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0" yWindow="0" windowWidth="20730" windowHeight="11760" activeTab="3"/>
  </bookViews>
  <sheets>
    <sheet name="Topics" sheetId="2" r:id="rId1"/>
    <sheet name="F-CF-NF" sheetId="3" r:id="rId2"/>
    <sheet name="IF" sheetId="4" r:id="rId3"/>
    <sheet name="SUMIFS-COUNTIFS" sheetId="1" r:id="rId4"/>
    <sheet name="V(1)" sheetId="8" r:id="rId5"/>
    <sheet name="V(2)" sheetId="9" r:id="rId6"/>
    <sheet name="V(3)" sheetId="10" r:id="rId7"/>
    <sheet name="V(4)" sheetId="11" r:id="rId8"/>
    <sheet name="DA BI" sheetId="12" r:id="rId9"/>
    <sheet name="P(1)" sheetId="13" r:id="rId10"/>
    <sheet name="2016DM" sheetId="21" r:id="rId11"/>
    <sheet name="FF" sheetId="18" r:id="rId12"/>
    <sheet name="Charts" sheetId="24" r:id="rId13"/>
    <sheet name="Column &amp; Bar &amp; Pie" sheetId="25" r:id="rId14"/>
    <sheet name="Stacked &amp; Clustered" sheetId="27" r:id="rId15"/>
    <sheet name="Line" sheetId="29" r:id="rId16"/>
    <sheet name="X Y" sheetId="31" r:id="rId17"/>
    <sheet name="PQ" sheetId="33" r:id="rId18"/>
    <sheet name="PQ Report" sheetId="43" r:id="rId19"/>
  </sheets>
  <externalReferences>
    <externalReference r:id="rId20"/>
    <externalReference r:id="rId21"/>
  </externalReferences>
  <definedNames>
    <definedName name="_xlnm._FilterDatabase" localSheetId="13" hidden="1">'Column &amp; Bar &amp; Pie'!$D$4:$D$2004</definedName>
    <definedName name="NameAN">[1]List2!$A$2:$A$19</definedName>
    <definedName name="Slopeb1">'[2]Formulas (2)'!$R$12</definedName>
    <definedName name="SSE">'[2]Formulas (2)'!$M$3</definedName>
    <definedName name="SSR">'[2]Formulas (2)'!$N$3</definedName>
    <definedName name="SST">'[2]Formulas (2)'!$I$3</definedName>
    <definedName name="WeeklyAdExpenseX">'[2]Formulas (2)'!$C$7:$C$196</definedName>
    <definedName name="WeeklySalesY">'[2]Formulas (2)'!$D$7:$D$196</definedName>
    <definedName name="Xbar">'[2]Formulas (2)'!$R$5</definedName>
    <definedName name="Ybar">'[2]Formulas (2)'!$R$6</definedName>
    <definedName name="YInterceptb0">'[2]Formulas (2)'!$R$13</definedName>
  </definedNames>
  <calcPr calcId="144525"/>
  <pivotCaches>
    <pivotCache cacheId="0" r:id="rId2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9" i="1" l="1"/>
  <c r="G26" i="1"/>
  <c r="G27" i="1"/>
  <c r="G28" i="1"/>
  <c r="G25" i="1"/>
  <c r="M4" i="1"/>
  <c r="G3" i="1"/>
  <c r="G4" i="1"/>
  <c r="G5" i="1"/>
  <c r="G2" i="1"/>
  <c r="L26" i="12" l="1"/>
  <c r="H12" i="10"/>
  <c r="H13" i="10"/>
  <c r="H14" i="10"/>
  <c r="H15" i="10"/>
  <c r="H16" i="10"/>
  <c r="B35" i="3" l="1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A15" i="2" l="1"/>
  <c r="A16" i="2"/>
  <c r="A14" i="2" l="1"/>
  <c r="C2004" i="25" l="1"/>
  <c r="C2003" i="25"/>
  <c r="C2002" i="25"/>
  <c r="C2001" i="25"/>
  <c r="C2000" i="25"/>
  <c r="C1999" i="25"/>
  <c r="C1998" i="25"/>
  <c r="C1997" i="25"/>
  <c r="C1996" i="25"/>
  <c r="C1995" i="25"/>
  <c r="C1994" i="25"/>
  <c r="C1993" i="25"/>
  <c r="C1992" i="25"/>
  <c r="C1991" i="25"/>
  <c r="C1990" i="25"/>
  <c r="C1989" i="25"/>
  <c r="C1988" i="25"/>
  <c r="C1987" i="25"/>
  <c r="C1986" i="25"/>
  <c r="C1985" i="25"/>
  <c r="C1984" i="25"/>
  <c r="C1983" i="25"/>
  <c r="C1982" i="25"/>
  <c r="C1981" i="25"/>
  <c r="C1980" i="25"/>
  <c r="C1979" i="25"/>
  <c r="C1978" i="25"/>
  <c r="C1977" i="25"/>
  <c r="C1976" i="25"/>
  <c r="C1975" i="25"/>
  <c r="C1974" i="25"/>
  <c r="C1973" i="25"/>
  <c r="C1972" i="25"/>
  <c r="C1971" i="25"/>
  <c r="C1970" i="25"/>
  <c r="C1969" i="25"/>
  <c r="C1968" i="25"/>
  <c r="C1967" i="25"/>
  <c r="C1966" i="25"/>
  <c r="C1965" i="25"/>
  <c r="C1964" i="25"/>
  <c r="C1963" i="25"/>
  <c r="C1962" i="25"/>
  <c r="C1961" i="25"/>
  <c r="C1960" i="25"/>
  <c r="C1959" i="25"/>
  <c r="C1958" i="25"/>
  <c r="C1957" i="25"/>
  <c r="C1956" i="25"/>
  <c r="C1955" i="25"/>
  <c r="C1954" i="25"/>
  <c r="C1953" i="25"/>
  <c r="C1952" i="25"/>
  <c r="C1951" i="25"/>
  <c r="C1950" i="25"/>
  <c r="C1949" i="25"/>
  <c r="C1948" i="25"/>
  <c r="C1947" i="25"/>
  <c r="C1946" i="25"/>
  <c r="C1945" i="25"/>
  <c r="C1944" i="25"/>
  <c r="C1943" i="25"/>
  <c r="C1942" i="25"/>
  <c r="C1941" i="25"/>
  <c r="C1940" i="25"/>
  <c r="C1939" i="25"/>
  <c r="C1938" i="25"/>
  <c r="C1937" i="25"/>
  <c r="C1936" i="25"/>
  <c r="C1935" i="25"/>
  <c r="C1934" i="25"/>
  <c r="C1933" i="25"/>
  <c r="C1932" i="25"/>
  <c r="C1931" i="25"/>
  <c r="C1930" i="25"/>
  <c r="C1929" i="25"/>
  <c r="C1928" i="25"/>
  <c r="C1927" i="25"/>
  <c r="C1926" i="25"/>
  <c r="C1925" i="25"/>
  <c r="C1924" i="25"/>
  <c r="C1923" i="25"/>
  <c r="C1922" i="25"/>
  <c r="C1921" i="25"/>
  <c r="C1920" i="25"/>
  <c r="C1919" i="25"/>
  <c r="C1918" i="25"/>
  <c r="C1917" i="25"/>
  <c r="C1916" i="25"/>
  <c r="C1915" i="25"/>
  <c r="C1914" i="25"/>
  <c r="C1913" i="25"/>
  <c r="C1912" i="25"/>
  <c r="C1911" i="25"/>
  <c r="C1910" i="25"/>
  <c r="C1909" i="25"/>
  <c r="C1908" i="25"/>
  <c r="C1907" i="25"/>
  <c r="C1906" i="25"/>
  <c r="C1905" i="25"/>
  <c r="C1904" i="25"/>
  <c r="C1903" i="25"/>
  <c r="C1902" i="25"/>
  <c r="C1901" i="25"/>
  <c r="C1900" i="25"/>
  <c r="C1899" i="25"/>
  <c r="C1898" i="25"/>
  <c r="C1897" i="25"/>
  <c r="C1896" i="25"/>
  <c r="C1895" i="25"/>
  <c r="C1894" i="25"/>
  <c r="C1893" i="25"/>
  <c r="C1892" i="25"/>
  <c r="C1891" i="25"/>
  <c r="C1890" i="25"/>
  <c r="C1889" i="25"/>
  <c r="C1888" i="25"/>
  <c r="C1887" i="25"/>
  <c r="C1886" i="25"/>
  <c r="C1885" i="25"/>
  <c r="C1884" i="25"/>
  <c r="C1883" i="25"/>
  <c r="C1882" i="25"/>
  <c r="C1881" i="25"/>
  <c r="C1880" i="25"/>
  <c r="C1879" i="25"/>
  <c r="C1878" i="25"/>
  <c r="C1877" i="25"/>
  <c r="C1876" i="25"/>
  <c r="C1875" i="25"/>
  <c r="C1874" i="25"/>
  <c r="C1873" i="25"/>
  <c r="C1872" i="25"/>
  <c r="C1871" i="25"/>
  <c r="C1870" i="25"/>
  <c r="C1869" i="25"/>
  <c r="C1868" i="25"/>
  <c r="C1867" i="25"/>
  <c r="C1866" i="25"/>
  <c r="C1865" i="25"/>
  <c r="C1864" i="25"/>
  <c r="C1863" i="25"/>
  <c r="C1862" i="25"/>
  <c r="C1861" i="25"/>
  <c r="C1860" i="25"/>
  <c r="C1859" i="25"/>
  <c r="C1858" i="25"/>
  <c r="C1857" i="25"/>
  <c r="C1856" i="25"/>
  <c r="C1855" i="25"/>
  <c r="C1854" i="25"/>
  <c r="C1853" i="25"/>
  <c r="C1852" i="25"/>
  <c r="C1851" i="25"/>
  <c r="C1850" i="25"/>
  <c r="C1849" i="25"/>
  <c r="C1848" i="25"/>
  <c r="C1847" i="25"/>
  <c r="C1846" i="25"/>
  <c r="C1845" i="25"/>
  <c r="C1844" i="25"/>
  <c r="C1843" i="25"/>
  <c r="C1842" i="25"/>
  <c r="C1841" i="25"/>
  <c r="C1840" i="25"/>
  <c r="C1839" i="25"/>
  <c r="C1838" i="25"/>
  <c r="C1837" i="25"/>
  <c r="C1836" i="25"/>
  <c r="C1835" i="25"/>
  <c r="C1834" i="25"/>
  <c r="C1833" i="25"/>
  <c r="C1832" i="25"/>
  <c r="C1831" i="25"/>
  <c r="C1830" i="25"/>
  <c r="C1829" i="25"/>
  <c r="C1828" i="25"/>
  <c r="C1827" i="25"/>
  <c r="C1826" i="25"/>
  <c r="C1825" i="25"/>
  <c r="C1824" i="25"/>
  <c r="C1823" i="25"/>
  <c r="C1822" i="25"/>
  <c r="C1821" i="25"/>
  <c r="C1820" i="25"/>
  <c r="C1819" i="25"/>
  <c r="C1818" i="25"/>
  <c r="C1817" i="25"/>
  <c r="C1816" i="25"/>
  <c r="C1815" i="25"/>
  <c r="C1814" i="25"/>
  <c r="C1813" i="25"/>
  <c r="C1812" i="25"/>
  <c r="C1811" i="25"/>
  <c r="C1810" i="25"/>
  <c r="C1809" i="25"/>
  <c r="C1808" i="25"/>
  <c r="C1807" i="25"/>
  <c r="C1806" i="25"/>
  <c r="C1805" i="25"/>
  <c r="C1804" i="25"/>
  <c r="C1803" i="25"/>
  <c r="C1802" i="25"/>
  <c r="C1801" i="25"/>
  <c r="C1800" i="25"/>
  <c r="C1799" i="25"/>
  <c r="C1798" i="25"/>
  <c r="C1797" i="25"/>
  <c r="C1796" i="25"/>
  <c r="C1795" i="25"/>
  <c r="C1794" i="25"/>
  <c r="C1793" i="25"/>
  <c r="C1792" i="25"/>
  <c r="C1791" i="25"/>
  <c r="C1790" i="25"/>
  <c r="C1789" i="25"/>
  <c r="C1788" i="25"/>
  <c r="C1787" i="25"/>
  <c r="C1786" i="25"/>
  <c r="C1785" i="25"/>
  <c r="C1784" i="25"/>
  <c r="C1783" i="25"/>
  <c r="C1782" i="25"/>
  <c r="C1781" i="25"/>
  <c r="C1780" i="25"/>
  <c r="C1779" i="25"/>
  <c r="C1778" i="25"/>
  <c r="C1777" i="25"/>
  <c r="C1776" i="25"/>
  <c r="C1775" i="25"/>
  <c r="C1774" i="25"/>
  <c r="C1773" i="25"/>
  <c r="C1772" i="25"/>
  <c r="C1771" i="25"/>
  <c r="C1770" i="25"/>
  <c r="C1769" i="25"/>
  <c r="C1768" i="25"/>
  <c r="C1767" i="25"/>
  <c r="C1766" i="25"/>
  <c r="C1765" i="25"/>
  <c r="C1764" i="25"/>
  <c r="C1763" i="25"/>
  <c r="C1762" i="25"/>
  <c r="C1761" i="25"/>
  <c r="C1760" i="25"/>
  <c r="C1759" i="25"/>
  <c r="C1758" i="25"/>
  <c r="C1757" i="25"/>
  <c r="C1756" i="25"/>
  <c r="C1755" i="25"/>
  <c r="C1754" i="25"/>
  <c r="C1753" i="25"/>
  <c r="C1752" i="25"/>
  <c r="C1751" i="25"/>
  <c r="C1750" i="25"/>
  <c r="C1749" i="25"/>
  <c r="C1748" i="25"/>
  <c r="C1747" i="25"/>
  <c r="C1746" i="25"/>
  <c r="C1745" i="25"/>
  <c r="C1744" i="25"/>
  <c r="C1743" i="25"/>
  <c r="C1742" i="25"/>
  <c r="C1741" i="25"/>
  <c r="C1740" i="25"/>
  <c r="C1739" i="25"/>
  <c r="C1738" i="25"/>
  <c r="C1737" i="25"/>
  <c r="C1736" i="25"/>
  <c r="C1735" i="25"/>
  <c r="C1734" i="25"/>
  <c r="C1733" i="25"/>
  <c r="C1732" i="25"/>
  <c r="C1731" i="25"/>
  <c r="C1730" i="25"/>
  <c r="C1729" i="25"/>
  <c r="C1728" i="25"/>
  <c r="C1727" i="25"/>
  <c r="C1726" i="25"/>
  <c r="C1725" i="25"/>
  <c r="C1724" i="25"/>
  <c r="C1723" i="25"/>
  <c r="C1722" i="25"/>
  <c r="C1721" i="25"/>
  <c r="C1720" i="25"/>
  <c r="C1719" i="25"/>
  <c r="C1718" i="25"/>
  <c r="C1717" i="25"/>
  <c r="C1716" i="25"/>
  <c r="C1715" i="25"/>
  <c r="C1714" i="25"/>
  <c r="C1713" i="25"/>
  <c r="C1712" i="25"/>
  <c r="C1711" i="25"/>
  <c r="C1710" i="25"/>
  <c r="C1709" i="25"/>
  <c r="C1708" i="25"/>
  <c r="C1707" i="25"/>
  <c r="C1706" i="25"/>
  <c r="C1705" i="25"/>
  <c r="C1704" i="25"/>
  <c r="C1703" i="25"/>
  <c r="C1702" i="25"/>
  <c r="C1701" i="25"/>
  <c r="C1700" i="25"/>
  <c r="C1699" i="25"/>
  <c r="C1698" i="25"/>
  <c r="C1697" i="25"/>
  <c r="C1696" i="25"/>
  <c r="C1695" i="25"/>
  <c r="C1694" i="25"/>
  <c r="C1693" i="25"/>
  <c r="C1692" i="25"/>
  <c r="C1691" i="25"/>
  <c r="C1690" i="25"/>
  <c r="C1689" i="25"/>
  <c r="C1688" i="25"/>
  <c r="C1687" i="25"/>
  <c r="C1686" i="25"/>
  <c r="C1685" i="25"/>
  <c r="C1684" i="25"/>
  <c r="C1683" i="25"/>
  <c r="C1682" i="25"/>
  <c r="C1681" i="25"/>
  <c r="C1680" i="25"/>
  <c r="C1679" i="25"/>
  <c r="C1678" i="25"/>
  <c r="C1677" i="25"/>
  <c r="C1676" i="25"/>
  <c r="C1675" i="25"/>
  <c r="C1674" i="25"/>
  <c r="C1673" i="25"/>
  <c r="C1672" i="25"/>
  <c r="C1671" i="25"/>
  <c r="C1670" i="25"/>
  <c r="C1669" i="25"/>
  <c r="C1668" i="25"/>
  <c r="C1667" i="25"/>
  <c r="C1666" i="25"/>
  <c r="C1665" i="25"/>
  <c r="C1664" i="25"/>
  <c r="C1663" i="25"/>
  <c r="C1662" i="25"/>
  <c r="C1661" i="25"/>
  <c r="C1660" i="25"/>
  <c r="C1659" i="25"/>
  <c r="C1658" i="25"/>
  <c r="C1657" i="25"/>
  <c r="C1656" i="25"/>
  <c r="C1655" i="25"/>
  <c r="C1654" i="25"/>
  <c r="C1653" i="25"/>
  <c r="C1652" i="25"/>
  <c r="C1651" i="25"/>
  <c r="C1650" i="25"/>
  <c r="C1649" i="25"/>
  <c r="C1648" i="25"/>
  <c r="C1647" i="25"/>
  <c r="C1646" i="25"/>
  <c r="C1645" i="25"/>
  <c r="C1644" i="25"/>
  <c r="C1643" i="25"/>
  <c r="C1642" i="25"/>
  <c r="C1641" i="25"/>
  <c r="C1640" i="25"/>
  <c r="C1639" i="25"/>
  <c r="C1638" i="25"/>
  <c r="C1637" i="25"/>
  <c r="C1636" i="25"/>
  <c r="C1635" i="25"/>
  <c r="C1634" i="25"/>
  <c r="C1633" i="25"/>
  <c r="C1632" i="25"/>
  <c r="C1631" i="25"/>
  <c r="C1630" i="25"/>
  <c r="C1629" i="25"/>
  <c r="C1628" i="25"/>
  <c r="C1627" i="25"/>
  <c r="C1626" i="25"/>
  <c r="C1625" i="25"/>
  <c r="C1624" i="25"/>
  <c r="C1623" i="25"/>
  <c r="C1622" i="25"/>
  <c r="C1621" i="25"/>
  <c r="C1620" i="25"/>
  <c r="C1619" i="25"/>
  <c r="C1618" i="25"/>
  <c r="C1617" i="25"/>
  <c r="C1616" i="25"/>
  <c r="C1615" i="25"/>
  <c r="C1614" i="25"/>
  <c r="C1613" i="25"/>
  <c r="C1612" i="25"/>
  <c r="C1611" i="25"/>
  <c r="C1610" i="25"/>
  <c r="C1609" i="25"/>
  <c r="C1608" i="25"/>
  <c r="C1607" i="25"/>
  <c r="C1606" i="25"/>
  <c r="C1605" i="25"/>
  <c r="C1604" i="25"/>
  <c r="C1603" i="25"/>
  <c r="C1602" i="25"/>
  <c r="C1601" i="25"/>
  <c r="C1600" i="25"/>
  <c r="C1599" i="25"/>
  <c r="C1598" i="25"/>
  <c r="C1597" i="25"/>
  <c r="C1596" i="25"/>
  <c r="C1595" i="25"/>
  <c r="C1594" i="25"/>
  <c r="C1593" i="25"/>
  <c r="C1592" i="25"/>
  <c r="C1591" i="25"/>
  <c r="C1590" i="25"/>
  <c r="C1589" i="25"/>
  <c r="C1588" i="25"/>
  <c r="C1587" i="25"/>
  <c r="C1586" i="25"/>
  <c r="C1585" i="25"/>
  <c r="C1584" i="25"/>
  <c r="C1583" i="25"/>
  <c r="C1582" i="25"/>
  <c r="C1581" i="25"/>
  <c r="C1580" i="25"/>
  <c r="C1579" i="25"/>
  <c r="C1578" i="25"/>
  <c r="C1577" i="25"/>
  <c r="C1576" i="25"/>
  <c r="C1575" i="25"/>
  <c r="C1574" i="25"/>
  <c r="C1573" i="25"/>
  <c r="C1572" i="25"/>
  <c r="C1571" i="25"/>
  <c r="C1570" i="25"/>
  <c r="C1569" i="25"/>
  <c r="C1568" i="25"/>
  <c r="C1567" i="25"/>
  <c r="C1566" i="25"/>
  <c r="C1565" i="25"/>
  <c r="C1564" i="25"/>
  <c r="C1563" i="25"/>
  <c r="C1562" i="25"/>
  <c r="C1561" i="25"/>
  <c r="C1560" i="25"/>
  <c r="C1559" i="25"/>
  <c r="C1558" i="25"/>
  <c r="C1557" i="25"/>
  <c r="C1556" i="25"/>
  <c r="C1555" i="25"/>
  <c r="C1554" i="25"/>
  <c r="C1553" i="25"/>
  <c r="C1552" i="25"/>
  <c r="C1551" i="25"/>
  <c r="C1550" i="25"/>
  <c r="C1549" i="25"/>
  <c r="C1548" i="25"/>
  <c r="C1547" i="25"/>
  <c r="C1546" i="25"/>
  <c r="C1545" i="25"/>
  <c r="C1544" i="25"/>
  <c r="C1543" i="25"/>
  <c r="C1542" i="25"/>
  <c r="C1541" i="25"/>
  <c r="C1540" i="25"/>
  <c r="C1539" i="25"/>
  <c r="C1538" i="25"/>
  <c r="C1537" i="25"/>
  <c r="C1536" i="25"/>
  <c r="C1535" i="25"/>
  <c r="C1534" i="25"/>
  <c r="C1533" i="25"/>
  <c r="C1532" i="25"/>
  <c r="C1531" i="25"/>
  <c r="C1530" i="25"/>
  <c r="C1529" i="25"/>
  <c r="C1528" i="25"/>
  <c r="C1527" i="25"/>
  <c r="C1526" i="25"/>
  <c r="C1525" i="25"/>
  <c r="C1524" i="25"/>
  <c r="C1523" i="25"/>
  <c r="C1522" i="25"/>
  <c r="C1521" i="25"/>
  <c r="C1520" i="25"/>
  <c r="C1519" i="25"/>
  <c r="C1518" i="25"/>
  <c r="C1517" i="25"/>
  <c r="C1516" i="25"/>
  <c r="C1515" i="25"/>
  <c r="C1514" i="25"/>
  <c r="C1513" i="25"/>
  <c r="C1512" i="25"/>
  <c r="C1511" i="25"/>
  <c r="C1510" i="25"/>
  <c r="C1509" i="25"/>
  <c r="C1508" i="25"/>
  <c r="C1507" i="25"/>
  <c r="C1506" i="25"/>
  <c r="C1505" i="25"/>
  <c r="C1504" i="25"/>
  <c r="C1503" i="25"/>
  <c r="C1502" i="25"/>
  <c r="C1501" i="25"/>
  <c r="C1500" i="25"/>
  <c r="C1499" i="25"/>
  <c r="C1498" i="25"/>
  <c r="C1497" i="25"/>
  <c r="C1496" i="25"/>
  <c r="C1495" i="25"/>
  <c r="C1494" i="25"/>
  <c r="C1493" i="25"/>
  <c r="C1492" i="25"/>
  <c r="C1491" i="25"/>
  <c r="C1490" i="25"/>
  <c r="C1489" i="25"/>
  <c r="C1488" i="25"/>
  <c r="C1487" i="25"/>
  <c r="C1486" i="25"/>
  <c r="C1485" i="25"/>
  <c r="C1484" i="25"/>
  <c r="C1483" i="25"/>
  <c r="C1482" i="25"/>
  <c r="C1481" i="25"/>
  <c r="C1480" i="25"/>
  <c r="C1479" i="25"/>
  <c r="C1478" i="25"/>
  <c r="C1477" i="25"/>
  <c r="C1476" i="25"/>
  <c r="C1475" i="25"/>
  <c r="C1474" i="25"/>
  <c r="C1473" i="25"/>
  <c r="C1472" i="25"/>
  <c r="C1471" i="25"/>
  <c r="C1470" i="25"/>
  <c r="C1469" i="25"/>
  <c r="C1468" i="25"/>
  <c r="C1467" i="25"/>
  <c r="C1466" i="25"/>
  <c r="C1465" i="25"/>
  <c r="C1464" i="25"/>
  <c r="C1463" i="25"/>
  <c r="C1462" i="25"/>
  <c r="C1461" i="25"/>
  <c r="C1460" i="25"/>
  <c r="C1459" i="25"/>
  <c r="C1458" i="25"/>
  <c r="C1457" i="25"/>
  <c r="C1456" i="25"/>
  <c r="C1455" i="25"/>
  <c r="C1454" i="25"/>
  <c r="C1453" i="25"/>
  <c r="C1452" i="25"/>
  <c r="C1451" i="25"/>
  <c r="C1450" i="25"/>
  <c r="C1449" i="25"/>
  <c r="C1448" i="25"/>
  <c r="C1447" i="25"/>
  <c r="C1446" i="25"/>
  <c r="C1445" i="25"/>
  <c r="C1444" i="25"/>
  <c r="C1443" i="25"/>
  <c r="C1442" i="25"/>
  <c r="C1441" i="25"/>
  <c r="C1440" i="25"/>
  <c r="C1439" i="25"/>
  <c r="C1438" i="25"/>
  <c r="C1437" i="25"/>
  <c r="C1436" i="25"/>
  <c r="C1435" i="25"/>
  <c r="C1434" i="25"/>
  <c r="C1433" i="25"/>
  <c r="C1432" i="25"/>
  <c r="C1431" i="25"/>
  <c r="C1430" i="25"/>
  <c r="C1429" i="25"/>
  <c r="C1428" i="25"/>
  <c r="C1427" i="25"/>
  <c r="C1426" i="25"/>
  <c r="C1425" i="25"/>
  <c r="C1424" i="25"/>
  <c r="C1423" i="25"/>
  <c r="C1422" i="25"/>
  <c r="C1421" i="25"/>
  <c r="C1420" i="25"/>
  <c r="C1419" i="25"/>
  <c r="C1418" i="25"/>
  <c r="C1417" i="25"/>
  <c r="C1416" i="25"/>
  <c r="C1415" i="25"/>
  <c r="C1414" i="25"/>
  <c r="C1413" i="25"/>
  <c r="C1412" i="25"/>
  <c r="C1411" i="25"/>
  <c r="C1410" i="25"/>
  <c r="C1409" i="25"/>
  <c r="C1408" i="25"/>
  <c r="C1407" i="25"/>
  <c r="C1406" i="25"/>
  <c r="C1405" i="25"/>
  <c r="C1404" i="25"/>
  <c r="C1403" i="25"/>
  <c r="C1402" i="25"/>
  <c r="C1401" i="25"/>
  <c r="C1400" i="25"/>
  <c r="C1399" i="25"/>
  <c r="C1398" i="25"/>
  <c r="C1397" i="25"/>
  <c r="C1396" i="25"/>
  <c r="C1395" i="25"/>
  <c r="C1394" i="25"/>
  <c r="C1393" i="25"/>
  <c r="C1392" i="25"/>
  <c r="C1391" i="25"/>
  <c r="C1390" i="25"/>
  <c r="C1389" i="25"/>
  <c r="C1388" i="25"/>
  <c r="C1387" i="25"/>
  <c r="C1386" i="25"/>
  <c r="C1385" i="25"/>
  <c r="C1384" i="25"/>
  <c r="C1383" i="25"/>
  <c r="C1382" i="25"/>
  <c r="C1381" i="25"/>
  <c r="C1380" i="25"/>
  <c r="C1379" i="25"/>
  <c r="C1378" i="25"/>
  <c r="C1377" i="25"/>
  <c r="C1376" i="25"/>
  <c r="C1375" i="25"/>
  <c r="C1374" i="25"/>
  <c r="C1373" i="25"/>
  <c r="C1372" i="25"/>
  <c r="C1371" i="25"/>
  <c r="C1370" i="25"/>
  <c r="C1369" i="25"/>
  <c r="C1368" i="25"/>
  <c r="C1367" i="25"/>
  <c r="C1366" i="25"/>
  <c r="C1365" i="25"/>
  <c r="C1364" i="25"/>
  <c r="C1363" i="25"/>
  <c r="C1362" i="25"/>
  <c r="C1361" i="25"/>
  <c r="C1360" i="25"/>
  <c r="C1359" i="25"/>
  <c r="C1358" i="25"/>
  <c r="C1357" i="25"/>
  <c r="C1356" i="25"/>
  <c r="C1355" i="25"/>
  <c r="C1354" i="25"/>
  <c r="C1353" i="25"/>
  <c r="C1352" i="25"/>
  <c r="C1351" i="25"/>
  <c r="C1350" i="25"/>
  <c r="C1349" i="25"/>
  <c r="C1348" i="25"/>
  <c r="C1347" i="25"/>
  <c r="C1346" i="25"/>
  <c r="C1345" i="25"/>
  <c r="C1344" i="25"/>
  <c r="C1343" i="25"/>
  <c r="C1342" i="25"/>
  <c r="C1341" i="25"/>
  <c r="C1340" i="25"/>
  <c r="C1339" i="25"/>
  <c r="C1338" i="25"/>
  <c r="C1337" i="25"/>
  <c r="C1336" i="25"/>
  <c r="C1335" i="25"/>
  <c r="C1334" i="25"/>
  <c r="C1333" i="25"/>
  <c r="C1332" i="25"/>
  <c r="C1331" i="25"/>
  <c r="C1330" i="25"/>
  <c r="C1329" i="25"/>
  <c r="C1328" i="25"/>
  <c r="C1327" i="25"/>
  <c r="C1326" i="25"/>
  <c r="C1325" i="25"/>
  <c r="C1324" i="25"/>
  <c r="C1323" i="25"/>
  <c r="C1322" i="25"/>
  <c r="C1321" i="25"/>
  <c r="C1320" i="25"/>
  <c r="C1319" i="25"/>
  <c r="C1318" i="25"/>
  <c r="C1317" i="25"/>
  <c r="C1316" i="25"/>
  <c r="C1315" i="25"/>
  <c r="C1314" i="25"/>
  <c r="C1313" i="25"/>
  <c r="C1312" i="25"/>
  <c r="C1311" i="25"/>
  <c r="C1310" i="25"/>
  <c r="C1309" i="25"/>
  <c r="C1308" i="25"/>
  <c r="C1307" i="25"/>
  <c r="C1306" i="25"/>
  <c r="C1305" i="25"/>
  <c r="C1304" i="25"/>
  <c r="C1303" i="25"/>
  <c r="C1302" i="25"/>
  <c r="C1301" i="25"/>
  <c r="C1300" i="25"/>
  <c r="C1299" i="25"/>
  <c r="C1298" i="25"/>
  <c r="C1297" i="25"/>
  <c r="C1296" i="25"/>
  <c r="C1295" i="25"/>
  <c r="C1294" i="25"/>
  <c r="C1293" i="25"/>
  <c r="C1292" i="25"/>
  <c r="C1291" i="25"/>
  <c r="C1290" i="25"/>
  <c r="C1289" i="25"/>
  <c r="C1288" i="25"/>
  <c r="C1287" i="25"/>
  <c r="C1286" i="25"/>
  <c r="C1285" i="25"/>
  <c r="C1284" i="25"/>
  <c r="C1283" i="25"/>
  <c r="C1282" i="25"/>
  <c r="C1281" i="25"/>
  <c r="C1280" i="25"/>
  <c r="C1279" i="25"/>
  <c r="C1278" i="25"/>
  <c r="C1277" i="25"/>
  <c r="C1276" i="25"/>
  <c r="C1275" i="25"/>
  <c r="C1274" i="25"/>
  <c r="C1273" i="25"/>
  <c r="C1272" i="25"/>
  <c r="C1271" i="25"/>
  <c r="C1270" i="25"/>
  <c r="C1269" i="25"/>
  <c r="C1268" i="25"/>
  <c r="C1267" i="25"/>
  <c r="C1266" i="25"/>
  <c r="C1265" i="25"/>
  <c r="C1264" i="25"/>
  <c r="C1263" i="25"/>
  <c r="C1262" i="25"/>
  <c r="C1261" i="25"/>
  <c r="C1260" i="25"/>
  <c r="C1259" i="25"/>
  <c r="C1258" i="25"/>
  <c r="C1257" i="25"/>
  <c r="C1256" i="25"/>
  <c r="C1255" i="25"/>
  <c r="C1254" i="25"/>
  <c r="C1253" i="25"/>
  <c r="C1252" i="25"/>
  <c r="C1251" i="25"/>
  <c r="C1250" i="25"/>
  <c r="C1249" i="25"/>
  <c r="C1248" i="25"/>
  <c r="C1247" i="25"/>
  <c r="C1246" i="25"/>
  <c r="C1245" i="25"/>
  <c r="C1244" i="25"/>
  <c r="C1243" i="25"/>
  <c r="C1242" i="25"/>
  <c r="C1241" i="25"/>
  <c r="C1240" i="25"/>
  <c r="C1239" i="25"/>
  <c r="C1238" i="25"/>
  <c r="C1237" i="25"/>
  <c r="C1236" i="25"/>
  <c r="C1235" i="25"/>
  <c r="C1234" i="25"/>
  <c r="C1233" i="25"/>
  <c r="C1232" i="25"/>
  <c r="C1231" i="25"/>
  <c r="C1230" i="25"/>
  <c r="C1229" i="25"/>
  <c r="C1228" i="25"/>
  <c r="C1227" i="25"/>
  <c r="C1226" i="25"/>
  <c r="C1225" i="25"/>
  <c r="C1224" i="25"/>
  <c r="C1223" i="25"/>
  <c r="C1222" i="25"/>
  <c r="C1221" i="25"/>
  <c r="C1220" i="25"/>
  <c r="C1219" i="25"/>
  <c r="C1218" i="25"/>
  <c r="C1217" i="25"/>
  <c r="C1216" i="25"/>
  <c r="C1215" i="25"/>
  <c r="C1214" i="25"/>
  <c r="C1213" i="25"/>
  <c r="C1212" i="25"/>
  <c r="C1211" i="25"/>
  <c r="C1210" i="25"/>
  <c r="C1209" i="25"/>
  <c r="C1208" i="25"/>
  <c r="C1207" i="25"/>
  <c r="C1206" i="25"/>
  <c r="C1205" i="25"/>
  <c r="C1204" i="25"/>
  <c r="C1203" i="25"/>
  <c r="C1202" i="25"/>
  <c r="C1201" i="25"/>
  <c r="C1200" i="25"/>
  <c r="C1199" i="25"/>
  <c r="C1198" i="25"/>
  <c r="C1197" i="25"/>
  <c r="C1196" i="25"/>
  <c r="C1195" i="25"/>
  <c r="C1194" i="25"/>
  <c r="C1193" i="25"/>
  <c r="C1192" i="25"/>
  <c r="C1191" i="25"/>
  <c r="C1190" i="25"/>
  <c r="C1189" i="25"/>
  <c r="C1188" i="25"/>
  <c r="C1187" i="25"/>
  <c r="C1186" i="25"/>
  <c r="C1185" i="25"/>
  <c r="C1184" i="25"/>
  <c r="C1183" i="25"/>
  <c r="C1182" i="25"/>
  <c r="C1181" i="25"/>
  <c r="C1180" i="25"/>
  <c r="C1179" i="25"/>
  <c r="C1178" i="25"/>
  <c r="C1177" i="25"/>
  <c r="C1176" i="25"/>
  <c r="C1175" i="25"/>
  <c r="C1174" i="25"/>
  <c r="C1173" i="25"/>
  <c r="C1172" i="25"/>
  <c r="C1171" i="25"/>
  <c r="C1170" i="25"/>
  <c r="C1169" i="25"/>
  <c r="C1168" i="25"/>
  <c r="C1167" i="25"/>
  <c r="C1166" i="25"/>
  <c r="C1165" i="25"/>
  <c r="C1164" i="25"/>
  <c r="C1163" i="25"/>
  <c r="C1162" i="25"/>
  <c r="C1161" i="25"/>
  <c r="C1160" i="25"/>
  <c r="C1159" i="25"/>
  <c r="C1158" i="25"/>
  <c r="C1157" i="25"/>
  <c r="C1156" i="25"/>
  <c r="C1155" i="25"/>
  <c r="C1154" i="25"/>
  <c r="C1153" i="25"/>
  <c r="C1152" i="25"/>
  <c r="C1151" i="25"/>
  <c r="C1150" i="25"/>
  <c r="C1149" i="25"/>
  <c r="C1148" i="25"/>
  <c r="C1147" i="25"/>
  <c r="C1146" i="25"/>
  <c r="C1145" i="25"/>
  <c r="C1144" i="25"/>
  <c r="C1143" i="25"/>
  <c r="C1142" i="25"/>
  <c r="C1141" i="25"/>
  <c r="C1140" i="25"/>
  <c r="C1139" i="25"/>
  <c r="C1138" i="25"/>
  <c r="C1137" i="25"/>
  <c r="C1136" i="25"/>
  <c r="C1135" i="25"/>
  <c r="C1134" i="25"/>
  <c r="C1133" i="25"/>
  <c r="C1132" i="25"/>
  <c r="C1131" i="25"/>
  <c r="C1130" i="25"/>
  <c r="C1129" i="25"/>
  <c r="C1128" i="25"/>
  <c r="C1127" i="25"/>
  <c r="C1126" i="25"/>
  <c r="C1125" i="25"/>
  <c r="C1124" i="25"/>
  <c r="C1123" i="25"/>
  <c r="C1122" i="25"/>
  <c r="C1121" i="25"/>
  <c r="C1120" i="25"/>
  <c r="C1119" i="25"/>
  <c r="C1118" i="25"/>
  <c r="C1117" i="25"/>
  <c r="C1116" i="25"/>
  <c r="C1115" i="25"/>
  <c r="C1114" i="25"/>
  <c r="C1113" i="25"/>
  <c r="C1112" i="25"/>
  <c r="C1111" i="25"/>
  <c r="C1110" i="25"/>
  <c r="C1109" i="25"/>
  <c r="C1108" i="25"/>
  <c r="C1107" i="25"/>
  <c r="C1106" i="25"/>
  <c r="C1105" i="25"/>
  <c r="C1104" i="25"/>
  <c r="C1103" i="25"/>
  <c r="C1102" i="25"/>
  <c r="C1101" i="25"/>
  <c r="C1100" i="25"/>
  <c r="C1099" i="25"/>
  <c r="C1098" i="25"/>
  <c r="C1097" i="25"/>
  <c r="C1096" i="25"/>
  <c r="C1095" i="25"/>
  <c r="C1094" i="25"/>
  <c r="C1093" i="25"/>
  <c r="C1092" i="25"/>
  <c r="C1091" i="25"/>
  <c r="C1090" i="25"/>
  <c r="C1089" i="25"/>
  <c r="C1088" i="25"/>
  <c r="C1087" i="25"/>
  <c r="C1086" i="25"/>
  <c r="C1085" i="25"/>
  <c r="C1084" i="25"/>
  <c r="C1083" i="25"/>
  <c r="C1082" i="25"/>
  <c r="C1081" i="25"/>
  <c r="C1080" i="25"/>
  <c r="C1079" i="25"/>
  <c r="C1078" i="25"/>
  <c r="C1077" i="25"/>
  <c r="C1076" i="25"/>
  <c r="C1075" i="25"/>
  <c r="C1074" i="25"/>
  <c r="C1073" i="25"/>
  <c r="C1072" i="25"/>
  <c r="C1071" i="25"/>
  <c r="C1070" i="25"/>
  <c r="C1069" i="25"/>
  <c r="C1068" i="25"/>
  <c r="C1067" i="25"/>
  <c r="C1066" i="25"/>
  <c r="C1065" i="25"/>
  <c r="C1064" i="25"/>
  <c r="C1063" i="25"/>
  <c r="C1062" i="25"/>
  <c r="C1061" i="25"/>
  <c r="C1060" i="25"/>
  <c r="C1059" i="25"/>
  <c r="C1058" i="25"/>
  <c r="C1057" i="25"/>
  <c r="C1056" i="25"/>
  <c r="C1055" i="25"/>
  <c r="C1054" i="25"/>
  <c r="C1053" i="25"/>
  <c r="C1052" i="25"/>
  <c r="C1051" i="25"/>
  <c r="C1050" i="25"/>
  <c r="C1049" i="25"/>
  <c r="C1048" i="25"/>
  <c r="C1047" i="25"/>
  <c r="C1046" i="25"/>
  <c r="C1045" i="25"/>
  <c r="C1044" i="25"/>
  <c r="C1043" i="25"/>
  <c r="C1042" i="25"/>
  <c r="C1041" i="25"/>
  <c r="C1040" i="25"/>
  <c r="C1039" i="25"/>
  <c r="C1038" i="25"/>
  <c r="C1037" i="25"/>
  <c r="C1036" i="25"/>
  <c r="C1035" i="25"/>
  <c r="C1034" i="25"/>
  <c r="C1033" i="25"/>
  <c r="C1032" i="25"/>
  <c r="C1031" i="25"/>
  <c r="C1030" i="25"/>
  <c r="C1029" i="25"/>
  <c r="C1028" i="25"/>
  <c r="C1027" i="25"/>
  <c r="C1026" i="25"/>
  <c r="C1025" i="25"/>
  <c r="C1024" i="25"/>
  <c r="C1023" i="25"/>
  <c r="C1022" i="25"/>
  <c r="C1021" i="25"/>
  <c r="C1020" i="25"/>
  <c r="C1019" i="25"/>
  <c r="C1018" i="25"/>
  <c r="C1017" i="25"/>
  <c r="C1016" i="25"/>
  <c r="C1015" i="25"/>
  <c r="C1014" i="25"/>
  <c r="C1013" i="25"/>
  <c r="C1012" i="25"/>
  <c r="C1011" i="25"/>
  <c r="C1010" i="25"/>
  <c r="C1009" i="25"/>
  <c r="C1008" i="25"/>
  <c r="C1007" i="25"/>
  <c r="C1006" i="25"/>
  <c r="C1005" i="25"/>
  <c r="C1004" i="25"/>
  <c r="C1003" i="25"/>
  <c r="C1002" i="25"/>
  <c r="C1001" i="25"/>
  <c r="C1000" i="25"/>
  <c r="C999" i="25"/>
  <c r="C998" i="25"/>
  <c r="C997" i="25"/>
  <c r="C996" i="25"/>
  <c r="C995" i="25"/>
  <c r="C994" i="25"/>
  <c r="C993" i="25"/>
  <c r="C992" i="25"/>
  <c r="C991" i="25"/>
  <c r="C990" i="25"/>
  <c r="C989" i="25"/>
  <c r="C988" i="25"/>
  <c r="C987" i="25"/>
  <c r="C986" i="25"/>
  <c r="C985" i="25"/>
  <c r="C984" i="25"/>
  <c r="C983" i="25"/>
  <c r="C982" i="25"/>
  <c r="C981" i="25"/>
  <c r="C980" i="25"/>
  <c r="C979" i="25"/>
  <c r="C978" i="25"/>
  <c r="C977" i="25"/>
  <c r="C976" i="25"/>
  <c r="C975" i="25"/>
  <c r="C974" i="25"/>
  <c r="C973" i="25"/>
  <c r="C972" i="25"/>
  <c r="C971" i="25"/>
  <c r="C970" i="25"/>
  <c r="C969" i="25"/>
  <c r="C968" i="25"/>
  <c r="C967" i="25"/>
  <c r="C966" i="25"/>
  <c r="C965" i="25"/>
  <c r="C964" i="25"/>
  <c r="C963" i="25"/>
  <c r="C962" i="25"/>
  <c r="C961" i="25"/>
  <c r="C960" i="25"/>
  <c r="C959" i="25"/>
  <c r="C958" i="25"/>
  <c r="C957" i="25"/>
  <c r="C956" i="25"/>
  <c r="C955" i="25"/>
  <c r="C954" i="25"/>
  <c r="C953" i="25"/>
  <c r="C952" i="25"/>
  <c r="C951" i="25"/>
  <c r="C950" i="25"/>
  <c r="C949" i="25"/>
  <c r="C948" i="25"/>
  <c r="C947" i="25"/>
  <c r="C946" i="25"/>
  <c r="C945" i="25"/>
  <c r="C944" i="25"/>
  <c r="C943" i="25"/>
  <c r="C942" i="25"/>
  <c r="C941" i="25"/>
  <c r="C940" i="25"/>
  <c r="C939" i="25"/>
  <c r="C938" i="25"/>
  <c r="C937" i="25"/>
  <c r="C936" i="25"/>
  <c r="C935" i="25"/>
  <c r="C934" i="25"/>
  <c r="C933" i="25"/>
  <c r="C932" i="25"/>
  <c r="C931" i="25"/>
  <c r="C930" i="25"/>
  <c r="C929" i="25"/>
  <c r="C928" i="25"/>
  <c r="C927" i="25"/>
  <c r="C926" i="25"/>
  <c r="C925" i="25"/>
  <c r="C924" i="25"/>
  <c r="C923" i="25"/>
  <c r="C922" i="25"/>
  <c r="C921" i="25"/>
  <c r="C920" i="25"/>
  <c r="C919" i="25"/>
  <c r="C918" i="25"/>
  <c r="C917" i="25"/>
  <c r="C916" i="25"/>
  <c r="C915" i="25"/>
  <c r="C914" i="25"/>
  <c r="C913" i="25"/>
  <c r="C912" i="25"/>
  <c r="C911" i="25"/>
  <c r="C910" i="25"/>
  <c r="C909" i="25"/>
  <c r="C908" i="25"/>
  <c r="C907" i="25"/>
  <c r="C906" i="25"/>
  <c r="C905" i="25"/>
  <c r="C904" i="25"/>
  <c r="C903" i="25"/>
  <c r="C902" i="25"/>
  <c r="C901" i="25"/>
  <c r="C900" i="25"/>
  <c r="C899" i="25"/>
  <c r="C898" i="25"/>
  <c r="C897" i="25"/>
  <c r="C896" i="25"/>
  <c r="C895" i="25"/>
  <c r="C894" i="25"/>
  <c r="C893" i="25"/>
  <c r="C892" i="25"/>
  <c r="C891" i="25"/>
  <c r="C890" i="25"/>
  <c r="C889" i="25"/>
  <c r="C888" i="25"/>
  <c r="C887" i="25"/>
  <c r="C886" i="25"/>
  <c r="C885" i="25"/>
  <c r="C884" i="25"/>
  <c r="C883" i="25"/>
  <c r="C882" i="25"/>
  <c r="C881" i="25"/>
  <c r="C880" i="25"/>
  <c r="C879" i="25"/>
  <c r="C878" i="25"/>
  <c r="C877" i="25"/>
  <c r="C876" i="25"/>
  <c r="C875" i="25"/>
  <c r="C874" i="25"/>
  <c r="C873" i="25"/>
  <c r="C872" i="25"/>
  <c r="C871" i="25"/>
  <c r="C870" i="25"/>
  <c r="C869" i="25"/>
  <c r="C868" i="25"/>
  <c r="C867" i="25"/>
  <c r="C866" i="25"/>
  <c r="C865" i="25"/>
  <c r="C864" i="25"/>
  <c r="C863" i="25"/>
  <c r="C862" i="25"/>
  <c r="C861" i="25"/>
  <c r="C860" i="25"/>
  <c r="C859" i="25"/>
  <c r="C858" i="25"/>
  <c r="C857" i="25"/>
  <c r="C856" i="25"/>
  <c r="C855" i="25"/>
  <c r="C854" i="25"/>
  <c r="C853" i="25"/>
  <c r="C852" i="25"/>
  <c r="C851" i="25"/>
  <c r="C850" i="25"/>
  <c r="C849" i="25"/>
  <c r="C848" i="25"/>
  <c r="C847" i="25"/>
  <c r="C846" i="25"/>
  <c r="C845" i="25"/>
  <c r="C844" i="25"/>
  <c r="C843" i="25"/>
  <c r="C842" i="25"/>
  <c r="C841" i="25"/>
  <c r="C840" i="25"/>
  <c r="C839" i="25"/>
  <c r="C838" i="25"/>
  <c r="C837" i="25"/>
  <c r="C836" i="25"/>
  <c r="C835" i="25"/>
  <c r="C834" i="25"/>
  <c r="C833" i="25"/>
  <c r="C832" i="25"/>
  <c r="C831" i="25"/>
  <c r="C830" i="25"/>
  <c r="C829" i="25"/>
  <c r="C828" i="25"/>
  <c r="C827" i="25"/>
  <c r="C826" i="25"/>
  <c r="C825" i="25"/>
  <c r="C824" i="25"/>
  <c r="C823" i="25"/>
  <c r="C822" i="25"/>
  <c r="C821" i="25"/>
  <c r="C820" i="25"/>
  <c r="C819" i="25"/>
  <c r="C818" i="25"/>
  <c r="C817" i="25"/>
  <c r="C816" i="25"/>
  <c r="C815" i="25"/>
  <c r="C814" i="25"/>
  <c r="C813" i="25"/>
  <c r="C812" i="25"/>
  <c r="C811" i="25"/>
  <c r="C810" i="25"/>
  <c r="C809" i="25"/>
  <c r="C808" i="25"/>
  <c r="C807" i="25"/>
  <c r="C806" i="25"/>
  <c r="C805" i="25"/>
  <c r="C804" i="25"/>
  <c r="C803" i="25"/>
  <c r="C802" i="25"/>
  <c r="C801" i="25"/>
  <c r="C800" i="25"/>
  <c r="C799" i="25"/>
  <c r="C798" i="25"/>
  <c r="C797" i="25"/>
  <c r="C796" i="25"/>
  <c r="C795" i="25"/>
  <c r="C794" i="25"/>
  <c r="C793" i="25"/>
  <c r="C792" i="25"/>
  <c r="C791" i="25"/>
  <c r="C790" i="25"/>
  <c r="C789" i="25"/>
  <c r="C788" i="25"/>
  <c r="C787" i="25"/>
  <c r="C786" i="25"/>
  <c r="C785" i="25"/>
  <c r="C784" i="25"/>
  <c r="C783" i="25"/>
  <c r="C782" i="25"/>
  <c r="C781" i="25"/>
  <c r="C780" i="25"/>
  <c r="C779" i="25"/>
  <c r="C778" i="25"/>
  <c r="C777" i="25"/>
  <c r="C776" i="25"/>
  <c r="C775" i="25"/>
  <c r="C774" i="25"/>
  <c r="C773" i="25"/>
  <c r="C772" i="25"/>
  <c r="C771" i="25"/>
  <c r="C770" i="25"/>
  <c r="C769" i="25"/>
  <c r="C768" i="25"/>
  <c r="C767" i="25"/>
  <c r="C766" i="25"/>
  <c r="C765" i="25"/>
  <c r="C764" i="25"/>
  <c r="C763" i="25"/>
  <c r="C762" i="25"/>
  <c r="C761" i="25"/>
  <c r="C760" i="25"/>
  <c r="C759" i="25"/>
  <c r="C758" i="25"/>
  <c r="C757" i="25"/>
  <c r="C756" i="25"/>
  <c r="C755" i="25"/>
  <c r="C754" i="25"/>
  <c r="C753" i="25"/>
  <c r="C752" i="25"/>
  <c r="C751" i="25"/>
  <c r="C750" i="25"/>
  <c r="C749" i="25"/>
  <c r="C748" i="25"/>
  <c r="C747" i="25"/>
  <c r="C746" i="25"/>
  <c r="C745" i="25"/>
  <c r="C744" i="25"/>
  <c r="C743" i="25"/>
  <c r="C742" i="25"/>
  <c r="C741" i="25"/>
  <c r="C740" i="25"/>
  <c r="C739" i="25"/>
  <c r="C738" i="25"/>
  <c r="C737" i="25"/>
  <c r="C736" i="25"/>
  <c r="C735" i="25"/>
  <c r="C734" i="25"/>
  <c r="C733" i="25"/>
  <c r="C732" i="25"/>
  <c r="C731" i="25"/>
  <c r="C730" i="25"/>
  <c r="C729" i="25"/>
  <c r="C728" i="25"/>
  <c r="C727" i="25"/>
  <c r="C726" i="25"/>
  <c r="C725" i="25"/>
  <c r="C724" i="25"/>
  <c r="C723" i="25"/>
  <c r="C722" i="25"/>
  <c r="C721" i="25"/>
  <c r="C720" i="25"/>
  <c r="C719" i="25"/>
  <c r="C718" i="25"/>
  <c r="C717" i="25"/>
  <c r="C716" i="25"/>
  <c r="C715" i="25"/>
  <c r="C714" i="25"/>
  <c r="C713" i="25"/>
  <c r="C712" i="25"/>
  <c r="C711" i="25"/>
  <c r="C710" i="25"/>
  <c r="C709" i="25"/>
  <c r="C708" i="25"/>
  <c r="C707" i="25"/>
  <c r="C706" i="25"/>
  <c r="C705" i="25"/>
  <c r="C704" i="25"/>
  <c r="C703" i="25"/>
  <c r="C702" i="25"/>
  <c r="C701" i="25"/>
  <c r="C700" i="25"/>
  <c r="C699" i="25"/>
  <c r="C698" i="25"/>
  <c r="C697" i="25"/>
  <c r="C696" i="25"/>
  <c r="C695" i="25"/>
  <c r="C694" i="25"/>
  <c r="C693" i="25"/>
  <c r="C692" i="25"/>
  <c r="C691" i="25"/>
  <c r="C690" i="25"/>
  <c r="C689" i="25"/>
  <c r="C688" i="25"/>
  <c r="C687" i="25"/>
  <c r="C686" i="25"/>
  <c r="C685" i="25"/>
  <c r="C684" i="25"/>
  <c r="C683" i="25"/>
  <c r="C682" i="25"/>
  <c r="C681" i="25"/>
  <c r="C680" i="25"/>
  <c r="C679" i="25"/>
  <c r="C678" i="25"/>
  <c r="C677" i="25"/>
  <c r="C676" i="25"/>
  <c r="C675" i="25"/>
  <c r="C674" i="25"/>
  <c r="C673" i="25"/>
  <c r="C672" i="25"/>
  <c r="C671" i="25"/>
  <c r="C670" i="25"/>
  <c r="C669" i="25"/>
  <c r="C668" i="25"/>
  <c r="C667" i="25"/>
  <c r="C666" i="25"/>
  <c r="C665" i="25"/>
  <c r="C664" i="25"/>
  <c r="C663" i="25"/>
  <c r="C662" i="25"/>
  <c r="C661" i="25"/>
  <c r="C660" i="25"/>
  <c r="C659" i="25"/>
  <c r="C658" i="25"/>
  <c r="C657" i="25"/>
  <c r="C656" i="25"/>
  <c r="C655" i="25"/>
  <c r="C654" i="25"/>
  <c r="C653" i="25"/>
  <c r="C652" i="25"/>
  <c r="C651" i="25"/>
  <c r="C650" i="25"/>
  <c r="C649" i="25"/>
  <c r="C648" i="25"/>
  <c r="C647" i="25"/>
  <c r="C646" i="25"/>
  <c r="C645" i="25"/>
  <c r="C644" i="25"/>
  <c r="C643" i="25"/>
  <c r="C642" i="25"/>
  <c r="C641" i="25"/>
  <c r="C640" i="25"/>
  <c r="C639" i="25"/>
  <c r="C638" i="25"/>
  <c r="C637" i="25"/>
  <c r="C636" i="25"/>
  <c r="C635" i="25"/>
  <c r="C634" i="25"/>
  <c r="C633" i="25"/>
  <c r="C632" i="25"/>
  <c r="C631" i="25"/>
  <c r="C630" i="25"/>
  <c r="C629" i="25"/>
  <c r="C628" i="25"/>
  <c r="C627" i="25"/>
  <c r="C626" i="25"/>
  <c r="C625" i="25"/>
  <c r="C624" i="25"/>
  <c r="C623" i="25"/>
  <c r="C622" i="25"/>
  <c r="C621" i="25"/>
  <c r="C620" i="25"/>
  <c r="C619" i="25"/>
  <c r="C618" i="25"/>
  <c r="C617" i="25"/>
  <c r="C616" i="25"/>
  <c r="C615" i="25"/>
  <c r="C614" i="25"/>
  <c r="C613" i="25"/>
  <c r="C612" i="25"/>
  <c r="C611" i="25"/>
  <c r="C610" i="25"/>
  <c r="C609" i="25"/>
  <c r="C608" i="25"/>
  <c r="C607" i="25"/>
  <c r="C606" i="25"/>
  <c r="C605" i="25"/>
  <c r="C604" i="25"/>
  <c r="C603" i="25"/>
  <c r="C602" i="25"/>
  <c r="C601" i="25"/>
  <c r="C600" i="25"/>
  <c r="C599" i="25"/>
  <c r="C598" i="25"/>
  <c r="C597" i="25"/>
  <c r="C596" i="25"/>
  <c r="C595" i="25"/>
  <c r="C594" i="25"/>
  <c r="C593" i="25"/>
  <c r="C592" i="25"/>
  <c r="C591" i="25"/>
  <c r="C590" i="25"/>
  <c r="C589" i="25"/>
  <c r="C588" i="25"/>
  <c r="C587" i="25"/>
  <c r="C586" i="25"/>
  <c r="C585" i="25"/>
  <c r="C584" i="25"/>
  <c r="C583" i="25"/>
  <c r="C582" i="25"/>
  <c r="C581" i="25"/>
  <c r="C580" i="25"/>
  <c r="C579" i="25"/>
  <c r="C578" i="25"/>
  <c r="C577" i="25"/>
  <c r="C576" i="25"/>
  <c r="C575" i="25"/>
  <c r="C574" i="25"/>
  <c r="C573" i="25"/>
  <c r="C572" i="25"/>
  <c r="C571" i="25"/>
  <c r="C570" i="25"/>
  <c r="C569" i="25"/>
  <c r="C568" i="25"/>
  <c r="C567" i="25"/>
  <c r="C566" i="25"/>
  <c r="C565" i="25"/>
  <c r="C564" i="25"/>
  <c r="C563" i="25"/>
  <c r="C562" i="25"/>
  <c r="C561" i="25"/>
  <c r="C560" i="25"/>
  <c r="C559" i="25"/>
  <c r="C558" i="25"/>
  <c r="C557" i="25"/>
  <c r="C556" i="25"/>
  <c r="C555" i="25"/>
  <c r="C554" i="25"/>
  <c r="C553" i="25"/>
  <c r="C552" i="25"/>
  <c r="C551" i="25"/>
  <c r="C550" i="25"/>
  <c r="C549" i="25"/>
  <c r="C548" i="25"/>
  <c r="C547" i="25"/>
  <c r="C546" i="25"/>
  <c r="C545" i="25"/>
  <c r="C544" i="25"/>
  <c r="C543" i="25"/>
  <c r="C542" i="25"/>
  <c r="C541" i="25"/>
  <c r="C540" i="25"/>
  <c r="C539" i="25"/>
  <c r="C538" i="25"/>
  <c r="C537" i="25"/>
  <c r="C536" i="25"/>
  <c r="C535" i="25"/>
  <c r="C534" i="25"/>
  <c r="C533" i="25"/>
  <c r="C532" i="25"/>
  <c r="C531" i="25"/>
  <c r="C530" i="25"/>
  <c r="C529" i="25"/>
  <c r="C528" i="25"/>
  <c r="C527" i="25"/>
  <c r="C526" i="25"/>
  <c r="C525" i="25"/>
  <c r="C524" i="25"/>
  <c r="C523" i="25"/>
  <c r="C522" i="25"/>
  <c r="C521" i="25"/>
  <c r="C520" i="25"/>
  <c r="C519" i="25"/>
  <c r="C518" i="25"/>
  <c r="C517" i="25"/>
  <c r="C516" i="25"/>
  <c r="C515" i="25"/>
  <c r="C514" i="25"/>
  <c r="C513" i="25"/>
  <c r="C512" i="25"/>
  <c r="C511" i="25"/>
  <c r="C510" i="25"/>
  <c r="C509" i="25"/>
  <c r="C508" i="25"/>
  <c r="C507" i="25"/>
  <c r="C506" i="25"/>
  <c r="C505" i="25"/>
  <c r="C504" i="25"/>
  <c r="C503" i="25"/>
  <c r="C502" i="25"/>
  <c r="C501" i="25"/>
  <c r="C500" i="25"/>
  <c r="C499" i="25"/>
  <c r="C498" i="25"/>
  <c r="C497" i="25"/>
  <c r="C496" i="25"/>
  <c r="C495" i="25"/>
  <c r="C494" i="25"/>
  <c r="C493" i="25"/>
  <c r="C492" i="25"/>
  <c r="C491" i="25"/>
  <c r="C490" i="25"/>
  <c r="C489" i="25"/>
  <c r="C488" i="25"/>
  <c r="C487" i="25"/>
  <c r="C486" i="25"/>
  <c r="C485" i="25"/>
  <c r="C484" i="25"/>
  <c r="C483" i="25"/>
  <c r="C482" i="25"/>
  <c r="C481" i="25"/>
  <c r="C480" i="25"/>
  <c r="C479" i="25"/>
  <c r="C478" i="25"/>
  <c r="C477" i="25"/>
  <c r="C476" i="25"/>
  <c r="C475" i="25"/>
  <c r="C474" i="25"/>
  <c r="C473" i="25"/>
  <c r="C472" i="25"/>
  <c r="C471" i="25"/>
  <c r="C470" i="25"/>
  <c r="C469" i="25"/>
  <c r="C468" i="25"/>
  <c r="C467" i="25"/>
  <c r="C466" i="25"/>
  <c r="C465" i="25"/>
  <c r="C464" i="25"/>
  <c r="C463" i="25"/>
  <c r="C462" i="25"/>
  <c r="C461" i="25"/>
  <c r="C460" i="25"/>
  <c r="C459" i="25"/>
  <c r="C458" i="25"/>
  <c r="C457" i="25"/>
  <c r="C456" i="25"/>
  <c r="C455" i="25"/>
  <c r="C454" i="25"/>
  <c r="C453" i="25"/>
  <c r="C452" i="25"/>
  <c r="C451" i="25"/>
  <c r="C450" i="25"/>
  <c r="C449" i="25"/>
  <c r="C448" i="25"/>
  <c r="C447" i="25"/>
  <c r="C446" i="25"/>
  <c r="C445" i="25"/>
  <c r="C444" i="25"/>
  <c r="C443" i="25"/>
  <c r="C442" i="25"/>
  <c r="C441" i="25"/>
  <c r="C440" i="25"/>
  <c r="C439" i="25"/>
  <c r="C438" i="25"/>
  <c r="C437" i="25"/>
  <c r="C436" i="25"/>
  <c r="C435" i="25"/>
  <c r="C434" i="25"/>
  <c r="C433" i="25"/>
  <c r="C432" i="25"/>
  <c r="C431" i="25"/>
  <c r="C430" i="25"/>
  <c r="C429" i="25"/>
  <c r="C428" i="25"/>
  <c r="C427" i="25"/>
  <c r="C426" i="25"/>
  <c r="C425" i="25"/>
  <c r="C424" i="25"/>
  <c r="C423" i="25"/>
  <c r="C422" i="25"/>
  <c r="C421" i="25"/>
  <c r="C420" i="25"/>
  <c r="C419" i="25"/>
  <c r="C418" i="25"/>
  <c r="C417" i="25"/>
  <c r="C416" i="25"/>
  <c r="C415" i="25"/>
  <c r="C414" i="25"/>
  <c r="C413" i="25"/>
  <c r="C412" i="25"/>
  <c r="C411" i="25"/>
  <c r="C410" i="25"/>
  <c r="C409" i="25"/>
  <c r="C408" i="25"/>
  <c r="C407" i="25"/>
  <c r="C406" i="25"/>
  <c r="C405" i="25"/>
  <c r="C404" i="25"/>
  <c r="C403" i="25"/>
  <c r="C402" i="25"/>
  <c r="C401" i="25"/>
  <c r="C400" i="25"/>
  <c r="C399" i="25"/>
  <c r="C398" i="25"/>
  <c r="C397" i="25"/>
  <c r="C396" i="25"/>
  <c r="C395" i="25"/>
  <c r="C394" i="25"/>
  <c r="C393" i="25"/>
  <c r="C392" i="25"/>
  <c r="C391" i="25"/>
  <c r="C390" i="25"/>
  <c r="C389" i="25"/>
  <c r="C388" i="25"/>
  <c r="C387" i="25"/>
  <c r="C386" i="25"/>
  <c r="C385" i="25"/>
  <c r="C384" i="25"/>
  <c r="C383" i="25"/>
  <c r="C382" i="25"/>
  <c r="C381" i="25"/>
  <c r="C380" i="25"/>
  <c r="C379" i="25"/>
  <c r="C378" i="25"/>
  <c r="C377" i="25"/>
  <c r="C376" i="25"/>
  <c r="C375" i="25"/>
  <c r="C374" i="25"/>
  <c r="C373" i="25"/>
  <c r="C372" i="25"/>
  <c r="C371" i="25"/>
  <c r="C370" i="25"/>
  <c r="C369" i="25"/>
  <c r="C368" i="25"/>
  <c r="C367" i="25"/>
  <c r="C366" i="25"/>
  <c r="C365" i="25"/>
  <c r="C364" i="25"/>
  <c r="C363" i="25"/>
  <c r="C362" i="25"/>
  <c r="C361" i="25"/>
  <c r="C360" i="25"/>
  <c r="C359" i="25"/>
  <c r="C358" i="25"/>
  <c r="C357" i="25"/>
  <c r="C356" i="25"/>
  <c r="C355" i="25"/>
  <c r="C354" i="25"/>
  <c r="C353" i="25"/>
  <c r="C352" i="25"/>
  <c r="C351" i="25"/>
  <c r="C350" i="25"/>
  <c r="C349" i="25"/>
  <c r="C348" i="25"/>
  <c r="C347" i="25"/>
  <c r="C346" i="25"/>
  <c r="C345" i="25"/>
  <c r="C344" i="25"/>
  <c r="C343" i="25"/>
  <c r="C342" i="25"/>
  <c r="C341" i="25"/>
  <c r="C340" i="25"/>
  <c r="C339" i="25"/>
  <c r="C338" i="25"/>
  <c r="C337" i="25"/>
  <c r="C336" i="25"/>
  <c r="C335" i="25"/>
  <c r="C334" i="25"/>
  <c r="C333" i="25"/>
  <c r="C332" i="25"/>
  <c r="C331" i="25"/>
  <c r="C330" i="25"/>
  <c r="C329" i="25"/>
  <c r="C328" i="25"/>
  <c r="C327" i="25"/>
  <c r="C326" i="25"/>
  <c r="C325" i="25"/>
  <c r="C324" i="25"/>
  <c r="C323" i="25"/>
  <c r="C322" i="25"/>
  <c r="C321" i="25"/>
  <c r="C320" i="25"/>
  <c r="C319" i="25"/>
  <c r="C318" i="25"/>
  <c r="C317" i="25"/>
  <c r="C316" i="25"/>
  <c r="C315" i="25"/>
  <c r="C314" i="25"/>
  <c r="C313" i="25"/>
  <c r="C312" i="25"/>
  <c r="C311" i="25"/>
  <c r="C310" i="25"/>
  <c r="C309" i="25"/>
  <c r="C308" i="25"/>
  <c r="C307" i="25"/>
  <c r="C306" i="25"/>
  <c r="C305" i="25"/>
  <c r="C304" i="25"/>
  <c r="C303" i="25"/>
  <c r="C302" i="25"/>
  <c r="C301" i="25"/>
  <c r="C300" i="25"/>
  <c r="C299" i="25"/>
  <c r="C298" i="25"/>
  <c r="C297" i="25"/>
  <c r="C296" i="25"/>
  <c r="C295" i="25"/>
  <c r="C294" i="25"/>
  <c r="C293" i="25"/>
  <c r="C292" i="25"/>
  <c r="C291" i="25"/>
  <c r="C290" i="25"/>
  <c r="C289" i="25"/>
  <c r="C288" i="25"/>
  <c r="C287" i="25"/>
  <c r="C286" i="25"/>
  <c r="C285" i="25"/>
  <c r="C284" i="25"/>
  <c r="C283" i="25"/>
  <c r="C282" i="25"/>
  <c r="C281" i="25"/>
  <c r="C280" i="25"/>
  <c r="C279" i="25"/>
  <c r="C278" i="25"/>
  <c r="C277" i="25"/>
  <c r="C276" i="25"/>
  <c r="C275" i="25"/>
  <c r="C274" i="25"/>
  <c r="C273" i="25"/>
  <c r="C272" i="25"/>
  <c r="C271" i="25"/>
  <c r="C270" i="25"/>
  <c r="C269" i="25"/>
  <c r="C268" i="25"/>
  <c r="C267" i="25"/>
  <c r="C266" i="25"/>
  <c r="C265" i="25"/>
  <c r="C264" i="25"/>
  <c r="C263" i="25"/>
  <c r="C262" i="25"/>
  <c r="C261" i="25"/>
  <c r="C260" i="25"/>
  <c r="C259" i="25"/>
  <c r="C258" i="25"/>
  <c r="C257" i="25"/>
  <c r="C256" i="25"/>
  <c r="C255" i="25"/>
  <c r="C254" i="25"/>
  <c r="C253" i="25"/>
  <c r="C252" i="25"/>
  <c r="C251" i="25"/>
  <c r="C250" i="25"/>
  <c r="C249" i="25"/>
  <c r="C248" i="25"/>
  <c r="C247" i="25"/>
  <c r="C246" i="25"/>
  <c r="C245" i="25"/>
  <c r="C244" i="25"/>
  <c r="C243" i="25"/>
  <c r="C242" i="25"/>
  <c r="C241" i="25"/>
  <c r="C240" i="25"/>
  <c r="C239" i="25"/>
  <c r="C238" i="25"/>
  <c r="C237" i="25"/>
  <c r="C236" i="25"/>
  <c r="C235" i="25"/>
  <c r="C234" i="25"/>
  <c r="C233" i="25"/>
  <c r="C232" i="25"/>
  <c r="C231" i="25"/>
  <c r="C230" i="25"/>
  <c r="C229" i="25"/>
  <c r="C228" i="25"/>
  <c r="C227" i="25"/>
  <c r="C226" i="25"/>
  <c r="C225" i="25"/>
  <c r="C224" i="25"/>
  <c r="C223" i="25"/>
  <c r="C222" i="25"/>
  <c r="C221" i="25"/>
  <c r="C220" i="25"/>
  <c r="C219" i="25"/>
  <c r="C218" i="25"/>
  <c r="C217" i="25"/>
  <c r="C216" i="25"/>
  <c r="C215" i="25"/>
  <c r="C214" i="25"/>
  <c r="C213" i="25"/>
  <c r="C212" i="25"/>
  <c r="C211" i="25"/>
  <c r="C210" i="25"/>
  <c r="C209" i="25"/>
  <c r="C208" i="25"/>
  <c r="C207" i="25"/>
  <c r="C206" i="25"/>
  <c r="C205" i="25"/>
  <c r="C204" i="25"/>
  <c r="C203" i="25"/>
  <c r="C202" i="25"/>
  <c r="C201" i="25"/>
  <c r="C200" i="25"/>
  <c r="C199" i="25"/>
  <c r="C198" i="25"/>
  <c r="C197" i="25"/>
  <c r="C196" i="25"/>
  <c r="C195" i="25"/>
  <c r="C194" i="25"/>
  <c r="C193" i="25"/>
  <c r="C192" i="25"/>
  <c r="C191" i="25"/>
  <c r="C190" i="25"/>
  <c r="C189" i="25"/>
  <c r="C188" i="25"/>
  <c r="C187" i="25"/>
  <c r="C186" i="25"/>
  <c r="C185" i="25"/>
  <c r="C184" i="25"/>
  <c r="C183" i="25"/>
  <c r="C182" i="25"/>
  <c r="C181" i="25"/>
  <c r="C180" i="25"/>
  <c r="C179" i="25"/>
  <c r="C178" i="25"/>
  <c r="C177" i="25"/>
  <c r="C176" i="25"/>
  <c r="C175" i="25"/>
  <c r="C174" i="25"/>
  <c r="C173" i="25"/>
  <c r="C172" i="25"/>
  <c r="C171" i="25"/>
  <c r="C170" i="25"/>
  <c r="C169" i="25"/>
  <c r="C168" i="25"/>
  <c r="C167" i="25"/>
  <c r="C166" i="25"/>
  <c r="C165" i="25"/>
  <c r="C164" i="25"/>
  <c r="C163" i="25"/>
  <c r="C162" i="25"/>
  <c r="C161" i="25"/>
  <c r="C160" i="25"/>
  <c r="C159" i="25"/>
  <c r="C158" i="25"/>
  <c r="C157" i="25"/>
  <c r="C156" i="25"/>
  <c r="C155" i="25"/>
  <c r="C154" i="25"/>
  <c r="C153" i="25"/>
  <c r="C152" i="25"/>
  <c r="C151" i="25"/>
  <c r="C150" i="25"/>
  <c r="C149" i="25"/>
  <c r="C148" i="25"/>
  <c r="C147" i="25"/>
  <c r="C146" i="25"/>
  <c r="C145" i="25"/>
  <c r="C144" i="25"/>
  <c r="C143" i="25"/>
  <c r="C142" i="25"/>
  <c r="C141" i="25"/>
  <c r="C140" i="25"/>
  <c r="C139" i="25"/>
  <c r="C138" i="25"/>
  <c r="C137" i="25"/>
  <c r="C136" i="25"/>
  <c r="C135" i="25"/>
  <c r="C134" i="25"/>
  <c r="C133" i="25"/>
  <c r="C132" i="25"/>
  <c r="C131" i="25"/>
  <c r="C130" i="25"/>
  <c r="C129" i="25"/>
  <c r="C128" i="25"/>
  <c r="C127" i="25"/>
  <c r="C126" i="25"/>
  <c r="C125" i="25"/>
  <c r="C124" i="25"/>
  <c r="C123" i="25"/>
  <c r="C122" i="25"/>
  <c r="C121" i="25"/>
  <c r="C120" i="25"/>
  <c r="C119" i="25"/>
  <c r="C118" i="25"/>
  <c r="C117" i="25"/>
  <c r="C116" i="25"/>
  <c r="C115" i="25"/>
  <c r="C114" i="25"/>
  <c r="C113" i="25"/>
  <c r="C112" i="25"/>
  <c r="C111" i="25"/>
  <c r="C110" i="25"/>
  <c r="C109" i="25"/>
  <c r="C108" i="25"/>
  <c r="C107" i="25"/>
  <c r="C106" i="25"/>
  <c r="C105" i="25"/>
  <c r="C104" i="25"/>
  <c r="C103" i="25"/>
  <c r="C102" i="25"/>
  <c r="C101" i="25"/>
  <c r="C100" i="25"/>
  <c r="C99" i="25"/>
  <c r="C98" i="25"/>
  <c r="C97" i="25"/>
  <c r="C96" i="25"/>
  <c r="C95" i="25"/>
  <c r="C94" i="25"/>
  <c r="C93" i="25"/>
  <c r="C92" i="25"/>
  <c r="C91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I15" i="25"/>
  <c r="C15" i="25"/>
  <c r="I14" i="25"/>
  <c r="C14" i="25"/>
  <c r="I13" i="25"/>
  <c r="C13" i="25"/>
  <c r="C12" i="25"/>
  <c r="C11" i="25"/>
  <c r="C10" i="25"/>
  <c r="C9" i="25"/>
  <c r="C8" i="25"/>
  <c r="C7" i="25"/>
  <c r="C6" i="25"/>
  <c r="C5" i="25"/>
  <c r="I8" i="25" s="1"/>
  <c r="I5" i="25" l="1"/>
  <c r="I7" i="25"/>
  <c r="I9" i="25"/>
  <c r="I6" i="25"/>
  <c r="E10001" i="13" l="1"/>
  <c r="E10000" i="13"/>
  <c r="E9999" i="13"/>
  <c r="E9998" i="13"/>
  <c r="E9997" i="13"/>
  <c r="E9996" i="13"/>
  <c r="E9995" i="13"/>
  <c r="E9994" i="13"/>
  <c r="E9993" i="13"/>
  <c r="E9992" i="13"/>
  <c r="E9991" i="13"/>
  <c r="E9990" i="13"/>
  <c r="E9989" i="13"/>
  <c r="E9988" i="13"/>
  <c r="E9987" i="13"/>
  <c r="E9986" i="13"/>
  <c r="E9985" i="13"/>
  <c r="E9984" i="13"/>
  <c r="E9983" i="13"/>
  <c r="E9982" i="13"/>
  <c r="E9981" i="13"/>
  <c r="E9980" i="13"/>
  <c r="E9979" i="13"/>
  <c r="E9978" i="13"/>
  <c r="E9977" i="13"/>
  <c r="E9976" i="13"/>
  <c r="E9975" i="13"/>
  <c r="E9974" i="13"/>
  <c r="E9973" i="13"/>
  <c r="E9972" i="13"/>
  <c r="E9971" i="13"/>
  <c r="E9970" i="13"/>
  <c r="E9969" i="13"/>
  <c r="E9968" i="13"/>
  <c r="E9967" i="13"/>
  <c r="E9966" i="13"/>
  <c r="E9965" i="13"/>
  <c r="E9964" i="13"/>
  <c r="E9963" i="13"/>
  <c r="E9962" i="13"/>
  <c r="E9961" i="13"/>
  <c r="E9960" i="13"/>
  <c r="E9959" i="13"/>
  <c r="E9958" i="13"/>
  <c r="E9957" i="13"/>
  <c r="E9956" i="13"/>
  <c r="E9955" i="13"/>
  <c r="E9954" i="13"/>
  <c r="E9953" i="13"/>
  <c r="E9952" i="13"/>
  <c r="E9951" i="13"/>
  <c r="E9950" i="13"/>
  <c r="E9949" i="13"/>
  <c r="E9948" i="13"/>
  <c r="E9947" i="13"/>
  <c r="E9946" i="13"/>
  <c r="E9945" i="13"/>
  <c r="E9944" i="13"/>
  <c r="E9943" i="13"/>
  <c r="E9942" i="13"/>
  <c r="E9941" i="13"/>
  <c r="E9940" i="13"/>
  <c r="E9939" i="13"/>
  <c r="E9938" i="13"/>
  <c r="E9937" i="13"/>
  <c r="E9936" i="13"/>
  <c r="E9935" i="13"/>
  <c r="E9934" i="13"/>
  <c r="E9933" i="13"/>
  <c r="E9932" i="13"/>
  <c r="E9931" i="13"/>
  <c r="E9930" i="13"/>
  <c r="E9929" i="13"/>
  <c r="E9928" i="13"/>
  <c r="E9927" i="13"/>
  <c r="E9926" i="13"/>
  <c r="E9925" i="13"/>
  <c r="E9924" i="13"/>
  <c r="E9923" i="13"/>
  <c r="E9922" i="13"/>
  <c r="E9921" i="13"/>
  <c r="E9920" i="13"/>
  <c r="E9919" i="13"/>
  <c r="E9918" i="13"/>
  <c r="E9917" i="13"/>
  <c r="E9916" i="13"/>
  <c r="E9915" i="13"/>
  <c r="E9914" i="13"/>
  <c r="E9913" i="13"/>
  <c r="E9912" i="13"/>
  <c r="E9911" i="13"/>
  <c r="E9910" i="13"/>
  <c r="E9909" i="13"/>
  <c r="E9908" i="13"/>
  <c r="E9907" i="13"/>
  <c r="E9906" i="13"/>
  <c r="E9905" i="13"/>
  <c r="E9904" i="13"/>
  <c r="E9903" i="13"/>
  <c r="E9902" i="13"/>
  <c r="E9901" i="13"/>
  <c r="E9900" i="13"/>
  <c r="E9899" i="13"/>
  <c r="E9898" i="13"/>
  <c r="E9897" i="13"/>
  <c r="E9896" i="13"/>
  <c r="E9895" i="13"/>
  <c r="E9894" i="13"/>
  <c r="E9893" i="13"/>
  <c r="E9892" i="13"/>
  <c r="E9891" i="13"/>
  <c r="E9890" i="13"/>
  <c r="E9889" i="13"/>
  <c r="E9888" i="13"/>
  <c r="E9887" i="13"/>
  <c r="E9886" i="13"/>
  <c r="E9885" i="13"/>
  <c r="E9884" i="13"/>
  <c r="E9883" i="13"/>
  <c r="E9882" i="13"/>
  <c r="E9881" i="13"/>
  <c r="E9880" i="13"/>
  <c r="E9879" i="13"/>
  <c r="E9878" i="13"/>
  <c r="E9877" i="13"/>
  <c r="E9876" i="13"/>
  <c r="E9875" i="13"/>
  <c r="E9874" i="13"/>
  <c r="E9873" i="13"/>
  <c r="E9872" i="13"/>
  <c r="E9871" i="13"/>
  <c r="E9870" i="13"/>
  <c r="E9869" i="13"/>
  <c r="E9868" i="13"/>
  <c r="E9867" i="13"/>
  <c r="E9866" i="13"/>
  <c r="E9865" i="13"/>
  <c r="E9864" i="13"/>
  <c r="E9863" i="13"/>
  <c r="E9862" i="13"/>
  <c r="E9861" i="13"/>
  <c r="E9860" i="13"/>
  <c r="E9859" i="13"/>
  <c r="E9858" i="13"/>
  <c r="E9857" i="13"/>
  <c r="E9856" i="13"/>
  <c r="E9855" i="13"/>
  <c r="E9854" i="13"/>
  <c r="E9853" i="13"/>
  <c r="E9852" i="13"/>
  <c r="E9851" i="13"/>
  <c r="E9850" i="13"/>
  <c r="E9849" i="13"/>
  <c r="E9848" i="13"/>
  <c r="E9847" i="13"/>
  <c r="E9846" i="13"/>
  <c r="E9845" i="13"/>
  <c r="E9844" i="13"/>
  <c r="E9843" i="13"/>
  <c r="E9842" i="13"/>
  <c r="E9841" i="13"/>
  <c r="E9840" i="13"/>
  <c r="E9839" i="13"/>
  <c r="E9838" i="13"/>
  <c r="E9837" i="13"/>
  <c r="E9836" i="13"/>
  <c r="E9835" i="13"/>
  <c r="E9834" i="13"/>
  <c r="E9833" i="13"/>
  <c r="E9832" i="13"/>
  <c r="E9831" i="13"/>
  <c r="E9830" i="13"/>
  <c r="E9829" i="13"/>
  <c r="E9828" i="13"/>
  <c r="E9827" i="13"/>
  <c r="E9826" i="13"/>
  <c r="E9825" i="13"/>
  <c r="E9824" i="13"/>
  <c r="E9823" i="13"/>
  <c r="E9822" i="13"/>
  <c r="E9821" i="13"/>
  <c r="E9820" i="13"/>
  <c r="E9819" i="13"/>
  <c r="E9818" i="13"/>
  <c r="E9817" i="13"/>
  <c r="E9816" i="13"/>
  <c r="E9815" i="13"/>
  <c r="E9814" i="13"/>
  <c r="E9813" i="13"/>
  <c r="E9812" i="13"/>
  <c r="E9811" i="13"/>
  <c r="E9810" i="13"/>
  <c r="E9809" i="13"/>
  <c r="E9808" i="13"/>
  <c r="E9807" i="13"/>
  <c r="E9806" i="13"/>
  <c r="E9805" i="13"/>
  <c r="E9804" i="13"/>
  <c r="E9803" i="13"/>
  <c r="E9802" i="13"/>
  <c r="E9801" i="13"/>
  <c r="E9800" i="13"/>
  <c r="E9799" i="13"/>
  <c r="E9798" i="13"/>
  <c r="E9797" i="13"/>
  <c r="E9796" i="13"/>
  <c r="E9795" i="13"/>
  <c r="E9794" i="13"/>
  <c r="E9793" i="13"/>
  <c r="E9792" i="13"/>
  <c r="E9791" i="13"/>
  <c r="E9790" i="13"/>
  <c r="E9789" i="13"/>
  <c r="E9788" i="13"/>
  <c r="E9787" i="13"/>
  <c r="E9786" i="13"/>
  <c r="E9785" i="13"/>
  <c r="E9784" i="13"/>
  <c r="E9783" i="13"/>
  <c r="E9782" i="13"/>
  <c r="E9781" i="13"/>
  <c r="E9780" i="13"/>
  <c r="E9779" i="13"/>
  <c r="E9778" i="13"/>
  <c r="E9777" i="13"/>
  <c r="E9776" i="13"/>
  <c r="E9775" i="13"/>
  <c r="E9774" i="13"/>
  <c r="E9773" i="13"/>
  <c r="E9772" i="13"/>
  <c r="E9771" i="13"/>
  <c r="E9770" i="13"/>
  <c r="E9769" i="13"/>
  <c r="E9768" i="13"/>
  <c r="E9767" i="13"/>
  <c r="E9766" i="13"/>
  <c r="E9765" i="13"/>
  <c r="E9764" i="13"/>
  <c r="E9763" i="13"/>
  <c r="E9762" i="13"/>
  <c r="E9761" i="13"/>
  <c r="E9760" i="13"/>
  <c r="E9759" i="13"/>
  <c r="E9758" i="13"/>
  <c r="E9757" i="13"/>
  <c r="E9756" i="13"/>
  <c r="E9755" i="13"/>
  <c r="E9754" i="13"/>
  <c r="E9753" i="13"/>
  <c r="E9752" i="13"/>
  <c r="E9751" i="13"/>
  <c r="E9750" i="13"/>
  <c r="E9749" i="13"/>
  <c r="E9748" i="13"/>
  <c r="E9747" i="13"/>
  <c r="E9746" i="13"/>
  <c r="E9745" i="13"/>
  <c r="E9744" i="13"/>
  <c r="E9743" i="13"/>
  <c r="E9742" i="13"/>
  <c r="E9741" i="13"/>
  <c r="E9740" i="13"/>
  <c r="E9739" i="13"/>
  <c r="E9738" i="13"/>
  <c r="E9737" i="13"/>
  <c r="E9736" i="13"/>
  <c r="E9735" i="13"/>
  <c r="E9734" i="13"/>
  <c r="E9733" i="13"/>
  <c r="E9732" i="13"/>
  <c r="E9731" i="13"/>
  <c r="E9730" i="13"/>
  <c r="E9729" i="13"/>
  <c r="E9728" i="13"/>
  <c r="E9727" i="13"/>
  <c r="E9726" i="13"/>
  <c r="E9725" i="13"/>
  <c r="E9724" i="13"/>
  <c r="E9723" i="13"/>
  <c r="E9722" i="13"/>
  <c r="E9721" i="13"/>
  <c r="E9720" i="13"/>
  <c r="E9719" i="13"/>
  <c r="E9718" i="13"/>
  <c r="E9717" i="13"/>
  <c r="E9716" i="13"/>
  <c r="E9715" i="13"/>
  <c r="E9714" i="13"/>
  <c r="E9713" i="13"/>
  <c r="E9712" i="13"/>
  <c r="E9711" i="13"/>
  <c r="E9710" i="13"/>
  <c r="E9709" i="13"/>
  <c r="E9708" i="13"/>
  <c r="E9707" i="13"/>
  <c r="E9706" i="13"/>
  <c r="E9705" i="13"/>
  <c r="E9704" i="13"/>
  <c r="E9703" i="13"/>
  <c r="E9702" i="13"/>
  <c r="E9701" i="13"/>
  <c r="E9700" i="13"/>
  <c r="E9699" i="13"/>
  <c r="E9698" i="13"/>
  <c r="E9697" i="13"/>
  <c r="E9696" i="13"/>
  <c r="E9695" i="13"/>
  <c r="E9694" i="13"/>
  <c r="E9693" i="13"/>
  <c r="E9692" i="13"/>
  <c r="E9691" i="13"/>
  <c r="E9690" i="13"/>
  <c r="E9689" i="13"/>
  <c r="E9688" i="13"/>
  <c r="E9687" i="13"/>
  <c r="E9686" i="13"/>
  <c r="E9685" i="13"/>
  <c r="E9684" i="13"/>
  <c r="E9683" i="13"/>
  <c r="E9682" i="13"/>
  <c r="E9681" i="13"/>
  <c r="E9680" i="13"/>
  <c r="E9679" i="13"/>
  <c r="E9678" i="13"/>
  <c r="E9677" i="13"/>
  <c r="E9676" i="13"/>
  <c r="E9675" i="13"/>
  <c r="E9674" i="13"/>
  <c r="E9673" i="13"/>
  <c r="E9672" i="13"/>
  <c r="E9671" i="13"/>
  <c r="E9670" i="13"/>
  <c r="E9669" i="13"/>
  <c r="E9668" i="13"/>
  <c r="E9667" i="13"/>
  <c r="E9666" i="13"/>
  <c r="E9665" i="13"/>
  <c r="E9664" i="13"/>
  <c r="E9663" i="13"/>
  <c r="E9662" i="13"/>
  <c r="E9661" i="13"/>
  <c r="E9660" i="13"/>
  <c r="E9659" i="13"/>
  <c r="E9658" i="13"/>
  <c r="E9657" i="13"/>
  <c r="E9656" i="13"/>
  <c r="E9655" i="13"/>
  <c r="E9654" i="13"/>
  <c r="E9653" i="13"/>
  <c r="E9652" i="13"/>
  <c r="E9651" i="13"/>
  <c r="E9650" i="13"/>
  <c r="E9649" i="13"/>
  <c r="E9648" i="13"/>
  <c r="E9647" i="13"/>
  <c r="E9646" i="13"/>
  <c r="E9645" i="13"/>
  <c r="E9644" i="13"/>
  <c r="E9643" i="13"/>
  <c r="E9642" i="13"/>
  <c r="E9641" i="13"/>
  <c r="E9640" i="13"/>
  <c r="E9639" i="13"/>
  <c r="E9638" i="13"/>
  <c r="E9637" i="13"/>
  <c r="E9636" i="13"/>
  <c r="E9635" i="13"/>
  <c r="E9634" i="13"/>
  <c r="E9633" i="13"/>
  <c r="E9632" i="13"/>
  <c r="E9631" i="13"/>
  <c r="E9630" i="13"/>
  <c r="E9629" i="13"/>
  <c r="E9628" i="13"/>
  <c r="E9627" i="13"/>
  <c r="E9626" i="13"/>
  <c r="E9625" i="13"/>
  <c r="E9624" i="13"/>
  <c r="E9623" i="13"/>
  <c r="E9622" i="13"/>
  <c r="E9621" i="13"/>
  <c r="E9620" i="13"/>
  <c r="E9619" i="13"/>
  <c r="E9618" i="13"/>
  <c r="E9617" i="13"/>
  <c r="E9616" i="13"/>
  <c r="E9615" i="13"/>
  <c r="E9614" i="13"/>
  <c r="E9613" i="13"/>
  <c r="E9612" i="13"/>
  <c r="E9611" i="13"/>
  <c r="E9610" i="13"/>
  <c r="E9609" i="13"/>
  <c r="E9608" i="13"/>
  <c r="E9607" i="13"/>
  <c r="E9606" i="13"/>
  <c r="E9605" i="13"/>
  <c r="E9604" i="13"/>
  <c r="E9603" i="13"/>
  <c r="E9602" i="13"/>
  <c r="E9601" i="13"/>
  <c r="E9600" i="13"/>
  <c r="E9599" i="13"/>
  <c r="E9598" i="13"/>
  <c r="E9597" i="13"/>
  <c r="E9596" i="13"/>
  <c r="E9595" i="13"/>
  <c r="E9594" i="13"/>
  <c r="E9593" i="13"/>
  <c r="E9592" i="13"/>
  <c r="E9591" i="13"/>
  <c r="E9590" i="13"/>
  <c r="E9589" i="13"/>
  <c r="E9588" i="13"/>
  <c r="E9587" i="13"/>
  <c r="E9586" i="13"/>
  <c r="E9585" i="13"/>
  <c r="E9584" i="13"/>
  <c r="E9583" i="13"/>
  <c r="E9582" i="13"/>
  <c r="E9581" i="13"/>
  <c r="E9580" i="13"/>
  <c r="E9579" i="13"/>
  <c r="E9578" i="13"/>
  <c r="E9577" i="13"/>
  <c r="E9576" i="13"/>
  <c r="E9575" i="13"/>
  <c r="E9574" i="13"/>
  <c r="E9573" i="13"/>
  <c r="E9572" i="13"/>
  <c r="E9571" i="13"/>
  <c r="E9570" i="13"/>
  <c r="E9569" i="13"/>
  <c r="E9568" i="13"/>
  <c r="E9567" i="13"/>
  <c r="E9566" i="13"/>
  <c r="E9565" i="13"/>
  <c r="E9564" i="13"/>
  <c r="E9563" i="13"/>
  <c r="E9562" i="13"/>
  <c r="E9561" i="13"/>
  <c r="E9560" i="13"/>
  <c r="E9559" i="13"/>
  <c r="E9558" i="13"/>
  <c r="E9557" i="13"/>
  <c r="E9556" i="13"/>
  <c r="E9555" i="13"/>
  <c r="E9554" i="13"/>
  <c r="E9553" i="13"/>
  <c r="E9552" i="13"/>
  <c r="E9551" i="13"/>
  <c r="E9550" i="13"/>
  <c r="E9549" i="13"/>
  <c r="E9548" i="13"/>
  <c r="E9547" i="13"/>
  <c r="E9546" i="13"/>
  <c r="E9545" i="13"/>
  <c r="E9544" i="13"/>
  <c r="E9543" i="13"/>
  <c r="E9542" i="13"/>
  <c r="E9541" i="13"/>
  <c r="E9540" i="13"/>
  <c r="E9539" i="13"/>
  <c r="E9538" i="13"/>
  <c r="E9537" i="13"/>
  <c r="E9536" i="13"/>
  <c r="E9535" i="13"/>
  <c r="E9534" i="13"/>
  <c r="E9533" i="13"/>
  <c r="E9532" i="13"/>
  <c r="E9531" i="13"/>
  <c r="E9530" i="13"/>
  <c r="E9529" i="13"/>
  <c r="E9528" i="13"/>
  <c r="E9527" i="13"/>
  <c r="E9526" i="13"/>
  <c r="E9525" i="13"/>
  <c r="E9524" i="13"/>
  <c r="E9523" i="13"/>
  <c r="E9522" i="13"/>
  <c r="E9521" i="13"/>
  <c r="E9520" i="13"/>
  <c r="E9519" i="13"/>
  <c r="E9518" i="13"/>
  <c r="E9517" i="13"/>
  <c r="E9516" i="13"/>
  <c r="E9515" i="13"/>
  <c r="E9514" i="13"/>
  <c r="E9513" i="13"/>
  <c r="E9512" i="13"/>
  <c r="E9511" i="13"/>
  <c r="E9510" i="13"/>
  <c r="E9509" i="13"/>
  <c r="E9508" i="13"/>
  <c r="E9507" i="13"/>
  <c r="E9506" i="13"/>
  <c r="E9505" i="13"/>
  <c r="E9504" i="13"/>
  <c r="E9503" i="13"/>
  <c r="E9502" i="13"/>
  <c r="E9501" i="13"/>
  <c r="E9500" i="13"/>
  <c r="E9499" i="13"/>
  <c r="E9498" i="13"/>
  <c r="E9497" i="13"/>
  <c r="E9496" i="13"/>
  <c r="E9495" i="13"/>
  <c r="E9494" i="13"/>
  <c r="E9493" i="13"/>
  <c r="E9492" i="13"/>
  <c r="E9491" i="13"/>
  <c r="E9490" i="13"/>
  <c r="E9489" i="13"/>
  <c r="E9488" i="13"/>
  <c r="E9487" i="13"/>
  <c r="E9486" i="13"/>
  <c r="E9485" i="13"/>
  <c r="E9484" i="13"/>
  <c r="E9483" i="13"/>
  <c r="E9482" i="13"/>
  <c r="E9481" i="13"/>
  <c r="E9480" i="13"/>
  <c r="E9479" i="13"/>
  <c r="E9478" i="13"/>
  <c r="E9477" i="13"/>
  <c r="E9476" i="13"/>
  <c r="E9475" i="13"/>
  <c r="E9474" i="13"/>
  <c r="E9473" i="13"/>
  <c r="E9472" i="13"/>
  <c r="E9471" i="13"/>
  <c r="E9470" i="13"/>
  <c r="E9469" i="13"/>
  <c r="E9468" i="13"/>
  <c r="E9467" i="13"/>
  <c r="E9466" i="13"/>
  <c r="E9465" i="13"/>
  <c r="E9464" i="13"/>
  <c r="E9463" i="13"/>
  <c r="E9462" i="13"/>
  <c r="E9461" i="13"/>
  <c r="E9460" i="13"/>
  <c r="E9459" i="13"/>
  <c r="E9458" i="13"/>
  <c r="E9457" i="13"/>
  <c r="E9456" i="13"/>
  <c r="E9455" i="13"/>
  <c r="E9454" i="13"/>
  <c r="E9453" i="13"/>
  <c r="E9452" i="13"/>
  <c r="E9451" i="13"/>
  <c r="E9450" i="13"/>
  <c r="E9449" i="13"/>
  <c r="E9448" i="13"/>
  <c r="E9447" i="13"/>
  <c r="E9446" i="13"/>
  <c r="E9445" i="13"/>
  <c r="E9444" i="13"/>
  <c r="E9443" i="13"/>
  <c r="E9442" i="13"/>
  <c r="E9441" i="13"/>
  <c r="E9440" i="13"/>
  <c r="E9439" i="13"/>
  <c r="E9438" i="13"/>
  <c r="E9437" i="13"/>
  <c r="E9436" i="13"/>
  <c r="E9435" i="13"/>
  <c r="E9434" i="13"/>
  <c r="E9433" i="13"/>
  <c r="E9432" i="13"/>
  <c r="E9431" i="13"/>
  <c r="E9430" i="13"/>
  <c r="E9429" i="13"/>
  <c r="E9428" i="13"/>
  <c r="E9427" i="13"/>
  <c r="E9426" i="13"/>
  <c r="E9425" i="13"/>
  <c r="E9424" i="13"/>
  <c r="E9423" i="13"/>
  <c r="E9422" i="13"/>
  <c r="E9421" i="13"/>
  <c r="E9420" i="13"/>
  <c r="E9419" i="13"/>
  <c r="E9418" i="13"/>
  <c r="E9417" i="13"/>
  <c r="E9416" i="13"/>
  <c r="E9415" i="13"/>
  <c r="E9414" i="13"/>
  <c r="E9413" i="13"/>
  <c r="E9412" i="13"/>
  <c r="E9411" i="13"/>
  <c r="E9410" i="13"/>
  <c r="E9409" i="13"/>
  <c r="E9408" i="13"/>
  <c r="E9407" i="13"/>
  <c r="E9406" i="13"/>
  <c r="E9405" i="13"/>
  <c r="E9404" i="13"/>
  <c r="E9403" i="13"/>
  <c r="E9402" i="13"/>
  <c r="E9401" i="13"/>
  <c r="E9400" i="13"/>
  <c r="E9399" i="13"/>
  <c r="E9398" i="13"/>
  <c r="E9397" i="13"/>
  <c r="E9396" i="13"/>
  <c r="E9395" i="13"/>
  <c r="E9394" i="13"/>
  <c r="E9393" i="13"/>
  <c r="E9392" i="13"/>
  <c r="E9391" i="13"/>
  <c r="E9390" i="13"/>
  <c r="E9389" i="13"/>
  <c r="E9388" i="13"/>
  <c r="E9387" i="13"/>
  <c r="E9386" i="13"/>
  <c r="E9385" i="13"/>
  <c r="E9384" i="13"/>
  <c r="E9383" i="13"/>
  <c r="E9382" i="13"/>
  <c r="E9381" i="13"/>
  <c r="E9380" i="13"/>
  <c r="E9379" i="13"/>
  <c r="E9378" i="13"/>
  <c r="E9377" i="13"/>
  <c r="E9376" i="13"/>
  <c r="E9375" i="13"/>
  <c r="E9374" i="13"/>
  <c r="E9373" i="13"/>
  <c r="E9372" i="13"/>
  <c r="E9371" i="13"/>
  <c r="E9370" i="13"/>
  <c r="E9369" i="13"/>
  <c r="E9368" i="13"/>
  <c r="E9367" i="13"/>
  <c r="E9366" i="13"/>
  <c r="E9365" i="13"/>
  <c r="E9364" i="13"/>
  <c r="E9363" i="13"/>
  <c r="E9362" i="13"/>
  <c r="E9361" i="13"/>
  <c r="E9360" i="13"/>
  <c r="E9359" i="13"/>
  <c r="E9358" i="13"/>
  <c r="E9357" i="13"/>
  <c r="E9356" i="13"/>
  <c r="E9355" i="13"/>
  <c r="E9354" i="13"/>
  <c r="E9353" i="13"/>
  <c r="E9352" i="13"/>
  <c r="E9351" i="13"/>
  <c r="E9350" i="13"/>
  <c r="E9349" i="13"/>
  <c r="E9348" i="13"/>
  <c r="E9347" i="13"/>
  <c r="E9346" i="13"/>
  <c r="E9345" i="13"/>
  <c r="E9344" i="13"/>
  <c r="E9343" i="13"/>
  <c r="E9342" i="13"/>
  <c r="E9341" i="13"/>
  <c r="E9340" i="13"/>
  <c r="E9339" i="13"/>
  <c r="E9338" i="13"/>
  <c r="E9337" i="13"/>
  <c r="E9336" i="13"/>
  <c r="E9335" i="13"/>
  <c r="E9334" i="13"/>
  <c r="E9333" i="13"/>
  <c r="E9332" i="13"/>
  <c r="E9331" i="13"/>
  <c r="E9330" i="13"/>
  <c r="E9329" i="13"/>
  <c r="E9328" i="13"/>
  <c r="E9327" i="13"/>
  <c r="E9326" i="13"/>
  <c r="E9325" i="13"/>
  <c r="E9324" i="13"/>
  <c r="E9323" i="13"/>
  <c r="E9322" i="13"/>
  <c r="E9321" i="13"/>
  <c r="E9320" i="13"/>
  <c r="E9319" i="13"/>
  <c r="E9318" i="13"/>
  <c r="E9317" i="13"/>
  <c r="E9316" i="13"/>
  <c r="E9315" i="13"/>
  <c r="E9314" i="13"/>
  <c r="E9313" i="13"/>
  <c r="E9312" i="13"/>
  <c r="E9311" i="13"/>
  <c r="E9310" i="13"/>
  <c r="E9309" i="13"/>
  <c r="E9308" i="13"/>
  <c r="E9307" i="13"/>
  <c r="E9306" i="13"/>
  <c r="E9305" i="13"/>
  <c r="E9304" i="13"/>
  <c r="E9303" i="13"/>
  <c r="E9302" i="13"/>
  <c r="E9301" i="13"/>
  <c r="E9300" i="13"/>
  <c r="E9299" i="13"/>
  <c r="E9298" i="13"/>
  <c r="E9297" i="13"/>
  <c r="E9296" i="13"/>
  <c r="E9295" i="13"/>
  <c r="E9294" i="13"/>
  <c r="E9293" i="13"/>
  <c r="E9292" i="13"/>
  <c r="E9291" i="13"/>
  <c r="E9290" i="13"/>
  <c r="E9289" i="13"/>
  <c r="E9288" i="13"/>
  <c r="E9287" i="13"/>
  <c r="E9286" i="13"/>
  <c r="E9285" i="13"/>
  <c r="E9284" i="13"/>
  <c r="E9283" i="13"/>
  <c r="E9282" i="13"/>
  <c r="E9281" i="13"/>
  <c r="E9280" i="13"/>
  <c r="E9279" i="13"/>
  <c r="E9278" i="13"/>
  <c r="E9277" i="13"/>
  <c r="E9276" i="13"/>
  <c r="E9275" i="13"/>
  <c r="E9274" i="13"/>
  <c r="E9273" i="13"/>
  <c r="E9272" i="13"/>
  <c r="E9271" i="13"/>
  <c r="E9270" i="13"/>
  <c r="E9269" i="13"/>
  <c r="E9268" i="13"/>
  <c r="E9267" i="13"/>
  <c r="E9266" i="13"/>
  <c r="E9265" i="13"/>
  <c r="E9264" i="13"/>
  <c r="E9263" i="13"/>
  <c r="E9262" i="13"/>
  <c r="E9261" i="13"/>
  <c r="E9260" i="13"/>
  <c r="E9259" i="13"/>
  <c r="E9258" i="13"/>
  <c r="E9257" i="13"/>
  <c r="E9256" i="13"/>
  <c r="E9255" i="13"/>
  <c r="E9254" i="13"/>
  <c r="E9253" i="13"/>
  <c r="E9252" i="13"/>
  <c r="E9251" i="13"/>
  <c r="E9250" i="13"/>
  <c r="E9249" i="13"/>
  <c r="E9248" i="13"/>
  <c r="E9247" i="13"/>
  <c r="E9246" i="13"/>
  <c r="E9245" i="13"/>
  <c r="E9244" i="13"/>
  <c r="E9243" i="13"/>
  <c r="E9242" i="13"/>
  <c r="E9241" i="13"/>
  <c r="E9240" i="13"/>
  <c r="E9239" i="13"/>
  <c r="E9238" i="13"/>
  <c r="E9237" i="13"/>
  <c r="E9236" i="13"/>
  <c r="E9235" i="13"/>
  <c r="E9234" i="13"/>
  <c r="E9233" i="13"/>
  <c r="E9232" i="13"/>
  <c r="E9231" i="13"/>
  <c r="E9230" i="13"/>
  <c r="E9229" i="13"/>
  <c r="E9228" i="13"/>
  <c r="E9227" i="13"/>
  <c r="E9226" i="13"/>
  <c r="E9225" i="13"/>
  <c r="E9224" i="13"/>
  <c r="E9223" i="13"/>
  <c r="E9222" i="13"/>
  <c r="E9221" i="13"/>
  <c r="E9220" i="13"/>
  <c r="E9219" i="13"/>
  <c r="E9218" i="13"/>
  <c r="E9217" i="13"/>
  <c r="E9216" i="13"/>
  <c r="E9215" i="13"/>
  <c r="E9214" i="13"/>
  <c r="E9213" i="13"/>
  <c r="E9212" i="13"/>
  <c r="E9211" i="13"/>
  <c r="E9210" i="13"/>
  <c r="E9209" i="13"/>
  <c r="E9208" i="13"/>
  <c r="E9207" i="13"/>
  <c r="E9206" i="13"/>
  <c r="E9205" i="13"/>
  <c r="E9204" i="13"/>
  <c r="E9203" i="13"/>
  <c r="E9202" i="13"/>
  <c r="E9201" i="13"/>
  <c r="E9200" i="13"/>
  <c r="E9199" i="13"/>
  <c r="E9198" i="13"/>
  <c r="E9197" i="13"/>
  <c r="E9196" i="13"/>
  <c r="E9195" i="13"/>
  <c r="E9194" i="13"/>
  <c r="E9193" i="13"/>
  <c r="E9192" i="13"/>
  <c r="E9191" i="13"/>
  <c r="E9190" i="13"/>
  <c r="E9189" i="13"/>
  <c r="E9188" i="13"/>
  <c r="E9187" i="13"/>
  <c r="E9186" i="13"/>
  <c r="E9185" i="13"/>
  <c r="E9184" i="13"/>
  <c r="E9183" i="13"/>
  <c r="E9182" i="13"/>
  <c r="E9181" i="13"/>
  <c r="E9180" i="13"/>
  <c r="E9179" i="13"/>
  <c r="E9178" i="13"/>
  <c r="E9177" i="13"/>
  <c r="E9176" i="13"/>
  <c r="E9175" i="13"/>
  <c r="E9174" i="13"/>
  <c r="E9173" i="13"/>
  <c r="E9172" i="13"/>
  <c r="E9171" i="13"/>
  <c r="E9170" i="13"/>
  <c r="E9169" i="13"/>
  <c r="E9168" i="13"/>
  <c r="E9167" i="13"/>
  <c r="E9166" i="13"/>
  <c r="E9165" i="13"/>
  <c r="E9164" i="13"/>
  <c r="E9163" i="13"/>
  <c r="E9162" i="13"/>
  <c r="E9161" i="13"/>
  <c r="E9160" i="13"/>
  <c r="E9159" i="13"/>
  <c r="E9158" i="13"/>
  <c r="E9157" i="13"/>
  <c r="E9156" i="13"/>
  <c r="E9155" i="13"/>
  <c r="E9154" i="13"/>
  <c r="E9153" i="13"/>
  <c r="E9152" i="13"/>
  <c r="E9151" i="13"/>
  <c r="E9150" i="13"/>
  <c r="E9149" i="13"/>
  <c r="E9148" i="13"/>
  <c r="E9147" i="13"/>
  <c r="E9146" i="13"/>
  <c r="E9145" i="13"/>
  <c r="E9144" i="13"/>
  <c r="E9143" i="13"/>
  <c r="E9142" i="13"/>
  <c r="E9141" i="13"/>
  <c r="E9140" i="13"/>
  <c r="E9139" i="13"/>
  <c r="E9138" i="13"/>
  <c r="E9137" i="13"/>
  <c r="E9136" i="13"/>
  <c r="E9135" i="13"/>
  <c r="E9134" i="13"/>
  <c r="E9133" i="13"/>
  <c r="E9132" i="13"/>
  <c r="E9131" i="13"/>
  <c r="E9130" i="13"/>
  <c r="E9129" i="13"/>
  <c r="E9128" i="13"/>
  <c r="E9127" i="13"/>
  <c r="E9126" i="13"/>
  <c r="E9125" i="13"/>
  <c r="E9124" i="13"/>
  <c r="E9123" i="13"/>
  <c r="E9122" i="13"/>
  <c r="E9121" i="13"/>
  <c r="E9120" i="13"/>
  <c r="E9119" i="13"/>
  <c r="E9118" i="13"/>
  <c r="E9117" i="13"/>
  <c r="E9116" i="13"/>
  <c r="E9115" i="13"/>
  <c r="E9114" i="13"/>
  <c r="E9113" i="13"/>
  <c r="E9112" i="13"/>
  <c r="E9111" i="13"/>
  <c r="E9110" i="13"/>
  <c r="E9109" i="13"/>
  <c r="E9108" i="13"/>
  <c r="E9107" i="13"/>
  <c r="E9106" i="13"/>
  <c r="E9105" i="13"/>
  <c r="E9104" i="13"/>
  <c r="E9103" i="13"/>
  <c r="E9102" i="13"/>
  <c r="E9101" i="13"/>
  <c r="E9100" i="13"/>
  <c r="E9099" i="13"/>
  <c r="E9098" i="13"/>
  <c r="E9097" i="13"/>
  <c r="E9096" i="13"/>
  <c r="E9095" i="13"/>
  <c r="E9094" i="13"/>
  <c r="E9093" i="13"/>
  <c r="E9092" i="13"/>
  <c r="E9091" i="13"/>
  <c r="E9090" i="13"/>
  <c r="E9089" i="13"/>
  <c r="E9088" i="13"/>
  <c r="E9087" i="13"/>
  <c r="E9086" i="13"/>
  <c r="E9085" i="13"/>
  <c r="E9084" i="13"/>
  <c r="E9083" i="13"/>
  <c r="E9082" i="13"/>
  <c r="E9081" i="13"/>
  <c r="E9080" i="13"/>
  <c r="E9079" i="13"/>
  <c r="E9078" i="13"/>
  <c r="E9077" i="13"/>
  <c r="E9076" i="13"/>
  <c r="E9075" i="13"/>
  <c r="E9074" i="13"/>
  <c r="E9073" i="13"/>
  <c r="E9072" i="13"/>
  <c r="E9071" i="13"/>
  <c r="E9070" i="13"/>
  <c r="E9069" i="13"/>
  <c r="E9068" i="13"/>
  <c r="E9067" i="13"/>
  <c r="E9066" i="13"/>
  <c r="E9065" i="13"/>
  <c r="E9064" i="13"/>
  <c r="E9063" i="13"/>
  <c r="E9062" i="13"/>
  <c r="E9061" i="13"/>
  <c r="E9060" i="13"/>
  <c r="E9059" i="13"/>
  <c r="E9058" i="13"/>
  <c r="E9057" i="13"/>
  <c r="E9056" i="13"/>
  <c r="E9055" i="13"/>
  <c r="E9054" i="13"/>
  <c r="E9053" i="13"/>
  <c r="E9052" i="13"/>
  <c r="E9051" i="13"/>
  <c r="E9050" i="13"/>
  <c r="E9049" i="13"/>
  <c r="E9048" i="13"/>
  <c r="E9047" i="13"/>
  <c r="E9046" i="13"/>
  <c r="E9045" i="13"/>
  <c r="E9044" i="13"/>
  <c r="E9043" i="13"/>
  <c r="E9042" i="13"/>
  <c r="E9041" i="13"/>
  <c r="E9040" i="13"/>
  <c r="E9039" i="13"/>
  <c r="E9038" i="13"/>
  <c r="E9037" i="13"/>
  <c r="E9036" i="13"/>
  <c r="E9035" i="13"/>
  <c r="E9034" i="13"/>
  <c r="E9033" i="13"/>
  <c r="E9032" i="13"/>
  <c r="E9031" i="13"/>
  <c r="E9030" i="13"/>
  <c r="E9029" i="13"/>
  <c r="E9028" i="13"/>
  <c r="E9027" i="13"/>
  <c r="E9026" i="13"/>
  <c r="E9025" i="13"/>
  <c r="E9024" i="13"/>
  <c r="E9023" i="13"/>
  <c r="E9022" i="13"/>
  <c r="E9021" i="13"/>
  <c r="E9020" i="13"/>
  <c r="E9019" i="13"/>
  <c r="E9018" i="13"/>
  <c r="E9017" i="13"/>
  <c r="E9016" i="13"/>
  <c r="E9015" i="13"/>
  <c r="E9014" i="13"/>
  <c r="E9013" i="13"/>
  <c r="E9012" i="13"/>
  <c r="E9011" i="13"/>
  <c r="E9010" i="13"/>
  <c r="E9009" i="13"/>
  <c r="E9008" i="13"/>
  <c r="E9007" i="13"/>
  <c r="E9006" i="13"/>
  <c r="E9005" i="13"/>
  <c r="E9004" i="13"/>
  <c r="E9003" i="13"/>
  <c r="E9002" i="13"/>
  <c r="E9001" i="13"/>
  <c r="E9000" i="13"/>
  <c r="E8999" i="13"/>
  <c r="E8998" i="13"/>
  <c r="E8997" i="13"/>
  <c r="E8996" i="13"/>
  <c r="E8995" i="13"/>
  <c r="E8994" i="13"/>
  <c r="E8993" i="13"/>
  <c r="E8992" i="13"/>
  <c r="E8991" i="13"/>
  <c r="E8990" i="13"/>
  <c r="E8989" i="13"/>
  <c r="E8988" i="13"/>
  <c r="E8987" i="13"/>
  <c r="E8986" i="13"/>
  <c r="E8985" i="13"/>
  <c r="E8984" i="13"/>
  <c r="E8983" i="13"/>
  <c r="E8982" i="13"/>
  <c r="E8981" i="13"/>
  <c r="E8980" i="13"/>
  <c r="E8979" i="13"/>
  <c r="E8978" i="13"/>
  <c r="E8977" i="13"/>
  <c r="E8976" i="13"/>
  <c r="E8975" i="13"/>
  <c r="E8974" i="13"/>
  <c r="E8973" i="13"/>
  <c r="E8972" i="13"/>
  <c r="E8971" i="13"/>
  <c r="E8970" i="13"/>
  <c r="E8969" i="13"/>
  <c r="E8968" i="13"/>
  <c r="E8967" i="13"/>
  <c r="E8966" i="13"/>
  <c r="E8965" i="13"/>
  <c r="E8964" i="13"/>
  <c r="E8963" i="13"/>
  <c r="E8962" i="13"/>
  <c r="E8961" i="13"/>
  <c r="E8960" i="13"/>
  <c r="E8959" i="13"/>
  <c r="E8958" i="13"/>
  <c r="E8957" i="13"/>
  <c r="E8956" i="13"/>
  <c r="E8955" i="13"/>
  <c r="E8954" i="13"/>
  <c r="E8953" i="13"/>
  <c r="E8952" i="13"/>
  <c r="E8951" i="13"/>
  <c r="E8950" i="13"/>
  <c r="E8949" i="13"/>
  <c r="E8948" i="13"/>
  <c r="E8947" i="13"/>
  <c r="E8946" i="13"/>
  <c r="E8945" i="13"/>
  <c r="E8944" i="13"/>
  <c r="E8943" i="13"/>
  <c r="E8942" i="13"/>
  <c r="E8941" i="13"/>
  <c r="E8940" i="13"/>
  <c r="E8939" i="13"/>
  <c r="E8938" i="13"/>
  <c r="E8937" i="13"/>
  <c r="E8936" i="13"/>
  <c r="E8935" i="13"/>
  <c r="E8934" i="13"/>
  <c r="E8933" i="13"/>
  <c r="E8932" i="13"/>
  <c r="E8931" i="13"/>
  <c r="E8930" i="13"/>
  <c r="E8929" i="13"/>
  <c r="E8928" i="13"/>
  <c r="E8927" i="13"/>
  <c r="E8926" i="13"/>
  <c r="E8925" i="13"/>
  <c r="E8924" i="13"/>
  <c r="E8923" i="13"/>
  <c r="E8922" i="13"/>
  <c r="E8921" i="13"/>
  <c r="E8920" i="13"/>
  <c r="E8919" i="13"/>
  <c r="E8918" i="13"/>
  <c r="E8917" i="13"/>
  <c r="E8916" i="13"/>
  <c r="E8915" i="13"/>
  <c r="E8914" i="13"/>
  <c r="E8913" i="13"/>
  <c r="E8912" i="13"/>
  <c r="E8911" i="13"/>
  <c r="E8910" i="13"/>
  <c r="E8909" i="13"/>
  <c r="E8908" i="13"/>
  <c r="E8907" i="13"/>
  <c r="E8906" i="13"/>
  <c r="E8905" i="13"/>
  <c r="E8904" i="13"/>
  <c r="E8903" i="13"/>
  <c r="E8902" i="13"/>
  <c r="E8901" i="13"/>
  <c r="E8900" i="13"/>
  <c r="E8899" i="13"/>
  <c r="E8898" i="13"/>
  <c r="E8897" i="13"/>
  <c r="E8896" i="13"/>
  <c r="E8895" i="13"/>
  <c r="E8894" i="13"/>
  <c r="E8893" i="13"/>
  <c r="E8892" i="13"/>
  <c r="E8891" i="13"/>
  <c r="E8890" i="13"/>
  <c r="E8889" i="13"/>
  <c r="E8888" i="13"/>
  <c r="E8887" i="13"/>
  <c r="E8886" i="13"/>
  <c r="E8885" i="13"/>
  <c r="E8884" i="13"/>
  <c r="E8883" i="13"/>
  <c r="E8882" i="13"/>
  <c r="E8881" i="13"/>
  <c r="E8880" i="13"/>
  <c r="E8879" i="13"/>
  <c r="E8878" i="13"/>
  <c r="E8877" i="13"/>
  <c r="E8876" i="13"/>
  <c r="E8875" i="13"/>
  <c r="E8874" i="13"/>
  <c r="E8873" i="13"/>
  <c r="E8872" i="13"/>
  <c r="E8871" i="13"/>
  <c r="E8870" i="13"/>
  <c r="E8869" i="13"/>
  <c r="E8868" i="13"/>
  <c r="E8867" i="13"/>
  <c r="E8866" i="13"/>
  <c r="E8865" i="13"/>
  <c r="E8864" i="13"/>
  <c r="E8863" i="13"/>
  <c r="E8862" i="13"/>
  <c r="E8861" i="13"/>
  <c r="E8860" i="13"/>
  <c r="E8859" i="13"/>
  <c r="E8858" i="13"/>
  <c r="E8857" i="13"/>
  <c r="E8856" i="13"/>
  <c r="E8855" i="13"/>
  <c r="E8854" i="13"/>
  <c r="E8853" i="13"/>
  <c r="E8852" i="13"/>
  <c r="E8851" i="13"/>
  <c r="E8850" i="13"/>
  <c r="E8849" i="13"/>
  <c r="E8848" i="13"/>
  <c r="E8847" i="13"/>
  <c r="E8846" i="13"/>
  <c r="E8845" i="13"/>
  <c r="E8844" i="13"/>
  <c r="E8843" i="13"/>
  <c r="E8842" i="13"/>
  <c r="E8841" i="13"/>
  <c r="E8840" i="13"/>
  <c r="E8839" i="13"/>
  <c r="E8838" i="13"/>
  <c r="E8837" i="13"/>
  <c r="E8836" i="13"/>
  <c r="E8835" i="13"/>
  <c r="E8834" i="13"/>
  <c r="E8833" i="13"/>
  <c r="E8832" i="13"/>
  <c r="E8831" i="13"/>
  <c r="E8830" i="13"/>
  <c r="E8829" i="13"/>
  <c r="E8828" i="13"/>
  <c r="E8827" i="13"/>
  <c r="E8826" i="13"/>
  <c r="E8825" i="13"/>
  <c r="E8824" i="13"/>
  <c r="E8823" i="13"/>
  <c r="E8822" i="13"/>
  <c r="E8821" i="13"/>
  <c r="E8820" i="13"/>
  <c r="E8819" i="13"/>
  <c r="E8818" i="13"/>
  <c r="E8817" i="13"/>
  <c r="E8816" i="13"/>
  <c r="E8815" i="13"/>
  <c r="E8814" i="13"/>
  <c r="E8813" i="13"/>
  <c r="E8812" i="13"/>
  <c r="E8811" i="13"/>
  <c r="E8810" i="13"/>
  <c r="E8809" i="13"/>
  <c r="E8808" i="13"/>
  <c r="E8807" i="13"/>
  <c r="E8806" i="13"/>
  <c r="E8805" i="13"/>
  <c r="E8804" i="13"/>
  <c r="E8803" i="13"/>
  <c r="E8802" i="13"/>
  <c r="E8801" i="13"/>
  <c r="E8800" i="13"/>
  <c r="E8799" i="13"/>
  <c r="E8798" i="13"/>
  <c r="E8797" i="13"/>
  <c r="E8796" i="13"/>
  <c r="E8795" i="13"/>
  <c r="E8794" i="13"/>
  <c r="E8793" i="13"/>
  <c r="E8792" i="13"/>
  <c r="E8791" i="13"/>
  <c r="E8790" i="13"/>
  <c r="E8789" i="13"/>
  <c r="E8788" i="13"/>
  <c r="E8787" i="13"/>
  <c r="E8786" i="13"/>
  <c r="E8785" i="13"/>
  <c r="E8784" i="13"/>
  <c r="E8783" i="13"/>
  <c r="E8782" i="13"/>
  <c r="E8781" i="13"/>
  <c r="E8780" i="13"/>
  <c r="E8779" i="13"/>
  <c r="E8778" i="13"/>
  <c r="E8777" i="13"/>
  <c r="E8776" i="13"/>
  <c r="E8775" i="13"/>
  <c r="E8774" i="13"/>
  <c r="E8773" i="13"/>
  <c r="E8772" i="13"/>
  <c r="E8771" i="13"/>
  <c r="E8770" i="13"/>
  <c r="E8769" i="13"/>
  <c r="E8768" i="13"/>
  <c r="E8767" i="13"/>
  <c r="E8766" i="13"/>
  <c r="E8765" i="13"/>
  <c r="E8764" i="13"/>
  <c r="E8763" i="13"/>
  <c r="E8762" i="13"/>
  <c r="E8761" i="13"/>
  <c r="E8760" i="13"/>
  <c r="E8759" i="13"/>
  <c r="E8758" i="13"/>
  <c r="E8757" i="13"/>
  <c r="E8756" i="13"/>
  <c r="E8755" i="13"/>
  <c r="E8754" i="13"/>
  <c r="E8753" i="13"/>
  <c r="E8752" i="13"/>
  <c r="E8751" i="13"/>
  <c r="E8750" i="13"/>
  <c r="E8749" i="13"/>
  <c r="E8748" i="13"/>
  <c r="E8747" i="13"/>
  <c r="E8746" i="13"/>
  <c r="E8745" i="13"/>
  <c r="E8744" i="13"/>
  <c r="E8743" i="13"/>
  <c r="E8742" i="13"/>
  <c r="E8741" i="13"/>
  <c r="E8740" i="13"/>
  <c r="E8739" i="13"/>
  <c r="E8738" i="13"/>
  <c r="E8737" i="13"/>
  <c r="E8736" i="13"/>
  <c r="E8735" i="13"/>
  <c r="E8734" i="13"/>
  <c r="E8733" i="13"/>
  <c r="E8732" i="13"/>
  <c r="E8731" i="13"/>
  <c r="E8730" i="13"/>
  <c r="E8729" i="13"/>
  <c r="E8728" i="13"/>
  <c r="E8727" i="13"/>
  <c r="E8726" i="13"/>
  <c r="E8725" i="13"/>
  <c r="E8724" i="13"/>
  <c r="E8723" i="13"/>
  <c r="E8722" i="13"/>
  <c r="E8721" i="13"/>
  <c r="E8720" i="13"/>
  <c r="E8719" i="13"/>
  <c r="E8718" i="13"/>
  <c r="E8717" i="13"/>
  <c r="E8716" i="13"/>
  <c r="E8715" i="13"/>
  <c r="E8714" i="13"/>
  <c r="E8713" i="13"/>
  <c r="E8712" i="13"/>
  <c r="E8711" i="13"/>
  <c r="E8710" i="13"/>
  <c r="E8709" i="13"/>
  <c r="E8708" i="13"/>
  <c r="E8707" i="13"/>
  <c r="E8706" i="13"/>
  <c r="E8705" i="13"/>
  <c r="E8704" i="13"/>
  <c r="E8703" i="13"/>
  <c r="E8702" i="13"/>
  <c r="E8701" i="13"/>
  <c r="E8700" i="13"/>
  <c r="E8699" i="13"/>
  <c r="E8698" i="13"/>
  <c r="E8697" i="13"/>
  <c r="E8696" i="13"/>
  <c r="E8695" i="13"/>
  <c r="E8694" i="13"/>
  <c r="E8693" i="13"/>
  <c r="E8692" i="13"/>
  <c r="E8691" i="13"/>
  <c r="E8690" i="13"/>
  <c r="E8689" i="13"/>
  <c r="E8688" i="13"/>
  <c r="E8687" i="13"/>
  <c r="E8686" i="13"/>
  <c r="E8685" i="13"/>
  <c r="E8684" i="13"/>
  <c r="E8683" i="13"/>
  <c r="E8682" i="13"/>
  <c r="E8681" i="13"/>
  <c r="E8680" i="13"/>
  <c r="E8679" i="13"/>
  <c r="E8678" i="13"/>
  <c r="E8677" i="13"/>
  <c r="E8676" i="13"/>
  <c r="E8675" i="13"/>
  <c r="E8674" i="13"/>
  <c r="E8673" i="13"/>
  <c r="E8672" i="13"/>
  <c r="E8671" i="13"/>
  <c r="E8670" i="13"/>
  <c r="E8669" i="13"/>
  <c r="E8668" i="13"/>
  <c r="E8667" i="13"/>
  <c r="E8666" i="13"/>
  <c r="E8665" i="13"/>
  <c r="E8664" i="13"/>
  <c r="E8663" i="13"/>
  <c r="E8662" i="13"/>
  <c r="E8661" i="13"/>
  <c r="E8660" i="13"/>
  <c r="E8659" i="13"/>
  <c r="E8658" i="13"/>
  <c r="E8657" i="13"/>
  <c r="E8656" i="13"/>
  <c r="E8655" i="13"/>
  <c r="E8654" i="13"/>
  <c r="E8653" i="13"/>
  <c r="E8652" i="13"/>
  <c r="E8651" i="13"/>
  <c r="E8650" i="13"/>
  <c r="E8649" i="13"/>
  <c r="E8648" i="13"/>
  <c r="E8647" i="13"/>
  <c r="E8646" i="13"/>
  <c r="E8645" i="13"/>
  <c r="E8644" i="13"/>
  <c r="E8643" i="13"/>
  <c r="E8642" i="13"/>
  <c r="E8641" i="13"/>
  <c r="E8640" i="13"/>
  <c r="E8639" i="13"/>
  <c r="E8638" i="13"/>
  <c r="E8637" i="13"/>
  <c r="E8636" i="13"/>
  <c r="E8635" i="13"/>
  <c r="E8634" i="13"/>
  <c r="E8633" i="13"/>
  <c r="E8632" i="13"/>
  <c r="E8631" i="13"/>
  <c r="E8630" i="13"/>
  <c r="E8629" i="13"/>
  <c r="E8628" i="13"/>
  <c r="E8627" i="13"/>
  <c r="E8626" i="13"/>
  <c r="E8625" i="13"/>
  <c r="E8624" i="13"/>
  <c r="E8623" i="13"/>
  <c r="E8622" i="13"/>
  <c r="E8621" i="13"/>
  <c r="E8620" i="13"/>
  <c r="E8619" i="13"/>
  <c r="E8618" i="13"/>
  <c r="E8617" i="13"/>
  <c r="E8616" i="13"/>
  <c r="E8615" i="13"/>
  <c r="E8614" i="13"/>
  <c r="E8613" i="13"/>
  <c r="E8612" i="13"/>
  <c r="E8611" i="13"/>
  <c r="E8610" i="13"/>
  <c r="E8609" i="13"/>
  <c r="E8608" i="13"/>
  <c r="E8607" i="13"/>
  <c r="E8606" i="13"/>
  <c r="E8605" i="13"/>
  <c r="E8604" i="13"/>
  <c r="E8603" i="13"/>
  <c r="E8602" i="13"/>
  <c r="E8601" i="13"/>
  <c r="E8600" i="13"/>
  <c r="E8599" i="13"/>
  <c r="E8598" i="13"/>
  <c r="E8597" i="13"/>
  <c r="E8596" i="13"/>
  <c r="E8595" i="13"/>
  <c r="E8594" i="13"/>
  <c r="E8593" i="13"/>
  <c r="E8592" i="13"/>
  <c r="E8591" i="13"/>
  <c r="E8590" i="13"/>
  <c r="E8589" i="13"/>
  <c r="E8588" i="13"/>
  <c r="E8587" i="13"/>
  <c r="E8586" i="13"/>
  <c r="E8585" i="13"/>
  <c r="E8584" i="13"/>
  <c r="E8583" i="13"/>
  <c r="E8582" i="13"/>
  <c r="E8581" i="13"/>
  <c r="E8580" i="13"/>
  <c r="E8579" i="13"/>
  <c r="E8578" i="13"/>
  <c r="E8577" i="13"/>
  <c r="E8576" i="13"/>
  <c r="E8575" i="13"/>
  <c r="E8574" i="13"/>
  <c r="E8573" i="13"/>
  <c r="E8572" i="13"/>
  <c r="E8571" i="13"/>
  <c r="E8570" i="13"/>
  <c r="E8569" i="13"/>
  <c r="E8568" i="13"/>
  <c r="E8567" i="13"/>
  <c r="E8566" i="13"/>
  <c r="E8565" i="13"/>
  <c r="E8564" i="13"/>
  <c r="E8563" i="13"/>
  <c r="E8562" i="13"/>
  <c r="E8561" i="13"/>
  <c r="E8560" i="13"/>
  <c r="E8559" i="13"/>
  <c r="E8558" i="13"/>
  <c r="E8557" i="13"/>
  <c r="E8556" i="13"/>
  <c r="E8555" i="13"/>
  <c r="E8554" i="13"/>
  <c r="E8553" i="13"/>
  <c r="E8552" i="13"/>
  <c r="E8551" i="13"/>
  <c r="E8550" i="13"/>
  <c r="E8549" i="13"/>
  <c r="E8548" i="13"/>
  <c r="E8547" i="13"/>
  <c r="E8546" i="13"/>
  <c r="E8545" i="13"/>
  <c r="E8544" i="13"/>
  <c r="E8543" i="13"/>
  <c r="E8542" i="13"/>
  <c r="E8541" i="13"/>
  <c r="E8540" i="13"/>
  <c r="E8539" i="13"/>
  <c r="E8538" i="13"/>
  <c r="E8537" i="13"/>
  <c r="E8536" i="13"/>
  <c r="E8535" i="13"/>
  <c r="E8534" i="13"/>
  <c r="E8533" i="13"/>
  <c r="E8532" i="13"/>
  <c r="E8531" i="13"/>
  <c r="E8530" i="13"/>
  <c r="E8529" i="13"/>
  <c r="E8528" i="13"/>
  <c r="E8527" i="13"/>
  <c r="E8526" i="13"/>
  <c r="E8525" i="13"/>
  <c r="E8524" i="13"/>
  <c r="E8523" i="13"/>
  <c r="E8522" i="13"/>
  <c r="E8521" i="13"/>
  <c r="E8520" i="13"/>
  <c r="E8519" i="13"/>
  <c r="E8518" i="13"/>
  <c r="E8517" i="13"/>
  <c r="E8516" i="13"/>
  <c r="E8515" i="13"/>
  <c r="E8514" i="13"/>
  <c r="E8513" i="13"/>
  <c r="E8512" i="13"/>
  <c r="E8511" i="13"/>
  <c r="E8510" i="13"/>
  <c r="E8509" i="13"/>
  <c r="E8508" i="13"/>
  <c r="E8507" i="13"/>
  <c r="E8506" i="13"/>
  <c r="E8505" i="13"/>
  <c r="E8504" i="13"/>
  <c r="E8503" i="13"/>
  <c r="E8502" i="13"/>
  <c r="E8501" i="13"/>
  <c r="E8500" i="13"/>
  <c r="E8499" i="13"/>
  <c r="E8498" i="13"/>
  <c r="E8497" i="13"/>
  <c r="E8496" i="13"/>
  <c r="E8495" i="13"/>
  <c r="E8494" i="13"/>
  <c r="E8493" i="13"/>
  <c r="E8492" i="13"/>
  <c r="E8491" i="13"/>
  <c r="E8490" i="13"/>
  <c r="E8489" i="13"/>
  <c r="E8488" i="13"/>
  <c r="E8487" i="13"/>
  <c r="E8486" i="13"/>
  <c r="E8485" i="13"/>
  <c r="E8484" i="13"/>
  <c r="E8483" i="13"/>
  <c r="E8482" i="13"/>
  <c r="E8481" i="13"/>
  <c r="E8480" i="13"/>
  <c r="E8479" i="13"/>
  <c r="E8478" i="13"/>
  <c r="E8477" i="13"/>
  <c r="E8476" i="13"/>
  <c r="E8475" i="13"/>
  <c r="E8474" i="13"/>
  <c r="E8473" i="13"/>
  <c r="E8472" i="13"/>
  <c r="E8471" i="13"/>
  <c r="E8470" i="13"/>
  <c r="E8469" i="13"/>
  <c r="E8468" i="13"/>
  <c r="E8467" i="13"/>
  <c r="E8466" i="13"/>
  <c r="E8465" i="13"/>
  <c r="E8464" i="13"/>
  <c r="E8463" i="13"/>
  <c r="E8462" i="13"/>
  <c r="E8461" i="13"/>
  <c r="E8460" i="13"/>
  <c r="E8459" i="13"/>
  <c r="E8458" i="13"/>
  <c r="E8457" i="13"/>
  <c r="E8456" i="13"/>
  <c r="E8455" i="13"/>
  <c r="E8454" i="13"/>
  <c r="E8453" i="13"/>
  <c r="E8452" i="13"/>
  <c r="E8451" i="13"/>
  <c r="E8450" i="13"/>
  <c r="E8449" i="13"/>
  <c r="E8448" i="13"/>
  <c r="E8447" i="13"/>
  <c r="E8446" i="13"/>
  <c r="E8445" i="13"/>
  <c r="E8444" i="13"/>
  <c r="E8443" i="13"/>
  <c r="E8442" i="13"/>
  <c r="E8441" i="13"/>
  <c r="E8440" i="13"/>
  <c r="E8439" i="13"/>
  <c r="E8438" i="13"/>
  <c r="E8437" i="13"/>
  <c r="E8436" i="13"/>
  <c r="E8435" i="13"/>
  <c r="E8434" i="13"/>
  <c r="E8433" i="13"/>
  <c r="E8432" i="13"/>
  <c r="E8431" i="13"/>
  <c r="E8430" i="13"/>
  <c r="E8429" i="13"/>
  <c r="E8428" i="13"/>
  <c r="E8427" i="13"/>
  <c r="E8426" i="13"/>
  <c r="E8425" i="13"/>
  <c r="E8424" i="13"/>
  <c r="E8423" i="13"/>
  <c r="E8422" i="13"/>
  <c r="E8421" i="13"/>
  <c r="E8420" i="13"/>
  <c r="E8419" i="13"/>
  <c r="E8418" i="13"/>
  <c r="E8417" i="13"/>
  <c r="E8416" i="13"/>
  <c r="E8415" i="13"/>
  <c r="E8414" i="13"/>
  <c r="E8413" i="13"/>
  <c r="E8412" i="13"/>
  <c r="E8411" i="13"/>
  <c r="E8410" i="13"/>
  <c r="E8409" i="13"/>
  <c r="E8408" i="13"/>
  <c r="E8407" i="13"/>
  <c r="E8406" i="13"/>
  <c r="E8405" i="13"/>
  <c r="E8404" i="13"/>
  <c r="E8403" i="13"/>
  <c r="E8402" i="13"/>
  <c r="E8401" i="13"/>
  <c r="E8400" i="13"/>
  <c r="E8399" i="13"/>
  <c r="E8398" i="13"/>
  <c r="E8397" i="13"/>
  <c r="E8396" i="13"/>
  <c r="E8395" i="13"/>
  <c r="E8394" i="13"/>
  <c r="E8393" i="13"/>
  <c r="E8392" i="13"/>
  <c r="E8391" i="13"/>
  <c r="E8390" i="13"/>
  <c r="E8389" i="13"/>
  <c r="E8388" i="13"/>
  <c r="E8387" i="13"/>
  <c r="E8386" i="13"/>
  <c r="E8385" i="13"/>
  <c r="E8384" i="13"/>
  <c r="E8383" i="13"/>
  <c r="E8382" i="13"/>
  <c r="E8381" i="13"/>
  <c r="E8380" i="13"/>
  <c r="E8379" i="13"/>
  <c r="E8378" i="13"/>
  <c r="E8377" i="13"/>
  <c r="E8376" i="13"/>
  <c r="E8375" i="13"/>
  <c r="E8374" i="13"/>
  <c r="E8373" i="13"/>
  <c r="E8372" i="13"/>
  <c r="E8371" i="13"/>
  <c r="E8370" i="13"/>
  <c r="E8369" i="13"/>
  <c r="E8368" i="13"/>
  <c r="E8367" i="13"/>
  <c r="E8366" i="13"/>
  <c r="E8365" i="13"/>
  <c r="E8364" i="13"/>
  <c r="E8363" i="13"/>
  <c r="E8362" i="13"/>
  <c r="E8361" i="13"/>
  <c r="E8360" i="13"/>
  <c r="E8359" i="13"/>
  <c r="E8358" i="13"/>
  <c r="E8357" i="13"/>
  <c r="E8356" i="13"/>
  <c r="E8355" i="13"/>
  <c r="E8354" i="13"/>
  <c r="E8353" i="13"/>
  <c r="E8352" i="13"/>
  <c r="E8351" i="13"/>
  <c r="E8350" i="13"/>
  <c r="E8349" i="13"/>
  <c r="E8348" i="13"/>
  <c r="E8347" i="13"/>
  <c r="E8346" i="13"/>
  <c r="E8345" i="13"/>
  <c r="E8344" i="13"/>
  <c r="E8343" i="13"/>
  <c r="E8342" i="13"/>
  <c r="E8341" i="13"/>
  <c r="E8340" i="13"/>
  <c r="E8339" i="13"/>
  <c r="E8338" i="13"/>
  <c r="E8337" i="13"/>
  <c r="E8336" i="13"/>
  <c r="E8335" i="13"/>
  <c r="E8334" i="13"/>
  <c r="E8333" i="13"/>
  <c r="E8332" i="13"/>
  <c r="E8331" i="13"/>
  <c r="E8330" i="13"/>
  <c r="E8329" i="13"/>
  <c r="E8328" i="13"/>
  <c r="E8327" i="13"/>
  <c r="E8326" i="13"/>
  <c r="E8325" i="13"/>
  <c r="E8324" i="13"/>
  <c r="E8323" i="13"/>
  <c r="E8322" i="13"/>
  <c r="E8321" i="13"/>
  <c r="E8320" i="13"/>
  <c r="E8319" i="13"/>
  <c r="E8318" i="13"/>
  <c r="E8317" i="13"/>
  <c r="E8316" i="13"/>
  <c r="E8315" i="13"/>
  <c r="E8314" i="13"/>
  <c r="E8313" i="13"/>
  <c r="E8312" i="13"/>
  <c r="E8311" i="13"/>
  <c r="E8310" i="13"/>
  <c r="E8309" i="13"/>
  <c r="E8308" i="13"/>
  <c r="E8307" i="13"/>
  <c r="E8306" i="13"/>
  <c r="E8305" i="13"/>
  <c r="E8304" i="13"/>
  <c r="E8303" i="13"/>
  <c r="E8302" i="13"/>
  <c r="E8301" i="13"/>
  <c r="E8300" i="13"/>
  <c r="E8299" i="13"/>
  <c r="E8298" i="13"/>
  <c r="E8297" i="13"/>
  <c r="E8296" i="13"/>
  <c r="E8295" i="13"/>
  <c r="E8294" i="13"/>
  <c r="E8293" i="13"/>
  <c r="E8292" i="13"/>
  <c r="E8291" i="13"/>
  <c r="E8290" i="13"/>
  <c r="E8289" i="13"/>
  <c r="E8288" i="13"/>
  <c r="E8287" i="13"/>
  <c r="E8286" i="13"/>
  <c r="E8285" i="13"/>
  <c r="E8284" i="13"/>
  <c r="E8283" i="13"/>
  <c r="E8282" i="13"/>
  <c r="E8281" i="13"/>
  <c r="E8280" i="13"/>
  <c r="E8279" i="13"/>
  <c r="E8278" i="13"/>
  <c r="E8277" i="13"/>
  <c r="E8276" i="13"/>
  <c r="E8275" i="13"/>
  <c r="E8274" i="13"/>
  <c r="E8273" i="13"/>
  <c r="E8272" i="13"/>
  <c r="E8271" i="13"/>
  <c r="E8270" i="13"/>
  <c r="E8269" i="13"/>
  <c r="E8268" i="13"/>
  <c r="E8267" i="13"/>
  <c r="E8266" i="13"/>
  <c r="E8265" i="13"/>
  <c r="E8264" i="13"/>
  <c r="E8263" i="13"/>
  <c r="E8262" i="13"/>
  <c r="E8261" i="13"/>
  <c r="E8260" i="13"/>
  <c r="E8259" i="13"/>
  <c r="E8258" i="13"/>
  <c r="E8257" i="13"/>
  <c r="E8256" i="13"/>
  <c r="E8255" i="13"/>
  <c r="E8254" i="13"/>
  <c r="E8253" i="13"/>
  <c r="E8252" i="13"/>
  <c r="E8251" i="13"/>
  <c r="E8250" i="13"/>
  <c r="E8249" i="13"/>
  <c r="E8248" i="13"/>
  <c r="E8247" i="13"/>
  <c r="E8246" i="13"/>
  <c r="E8245" i="13"/>
  <c r="E8244" i="13"/>
  <c r="E8243" i="13"/>
  <c r="E8242" i="13"/>
  <c r="E8241" i="13"/>
  <c r="E8240" i="13"/>
  <c r="E8239" i="13"/>
  <c r="E8238" i="13"/>
  <c r="E8237" i="13"/>
  <c r="E8236" i="13"/>
  <c r="E8235" i="13"/>
  <c r="E8234" i="13"/>
  <c r="E8233" i="13"/>
  <c r="E8232" i="13"/>
  <c r="E8231" i="13"/>
  <c r="E8230" i="13"/>
  <c r="E8229" i="13"/>
  <c r="E8228" i="13"/>
  <c r="E8227" i="13"/>
  <c r="E8226" i="13"/>
  <c r="E8225" i="13"/>
  <c r="E8224" i="13"/>
  <c r="E8223" i="13"/>
  <c r="E8222" i="13"/>
  <c r="E8221" i="13"/>
  <c r="E8220" i="13"/>
  <c r="E8219" i="13"/>
  <c r="E8218" i="13"/>
  <c r="E8217" i="13"/>
  <c r="E8216" i="13"/>
  <c r="E8215" i="13"/>
  <c r="E8214" i="13"/>
  <c r="E8213" i="13"/>
  <c r="E8212" i="13"/>
  <c r="E8211" i="13"/>
  <c r="E8210" i="13"/>
  <c r="E8209" i="13"/>
  <c r="E8208" i="13"/>
  <c r="E8207" i="13"/>
  <c r="E8206" i="13"/>
  <c r="E8205" i="13"/>
  <c r="E8204" i="13"/>
  <c r="E8203" i="13"/>
  <c r="E8202" i="13"/>
  <c r="E8201" i="13"/>
  <c r="E8200" i="13"/>
  <c r="E8199" i="13"/>
  <c r="E8198" i="13"/>
  <c r="E8197" i="13"/>
  <c r="E8196" i="13"/>
  <c r="E8195" i="13"/>
  <c r="E8194" i="13"/>
  <c r="E8193" i="13"/>
  <c r="E8192" i="13"/>
  <c r="E8191" i="13"/>
  <c r="E8190" i="13"/>
  <c r="E8189" i="13"/>
  <c r="E8188" i="13"/>
  <c r="E8187" i="13"/>
  <c r="E8186" i="13"/>
  <c r="E8185" i="13"/>
  <c r="E8184" i="13"/>
  <c r="E8183" i="13"/>
  <c r="E8182" i="13"/>
  <c r="E8181" i="13"/>
  <c r="E8180" i="13"/>
  <c r="E8179" i="13"/>
  <c r="E8178" i="13"/>
  <c r="E8177" i="13"/>
  <c r="E8176" i="13"/>
  <c r="E8175" i="13"/>
  <c r="E8174" i="13"/>
  <c r="E8173" i="13"/>
  <c r="E8172" i="13"/>
  <c r="E8171" i="13"/>
  <c r="E8170" i="13"/>
  <c r="E8169" i="13"/>
  <c r="E8168" i="13"/>
  <c r="E8167" i="13"/>
  <c r="E8166" i="13"/>
  <c r="E8165" i="13"/>
  <c r="E8164" i="13"/>
  <c r="E8163" i="13"/>
  <c r="E8162" i="13"/>
  <c r="E8161" i="13"/>
  <c r="E8160" i="13"/>
  <c r="E8159" i="13"/>
  <c r="E8158" i="13"/>
  <c r="E8157" i="13"/>
  <c r="E8156" i="13"/>
  <c r="E8155" i="13"/>
  <c r="E8154" i="13"/>
  <c r="E8153" i="13"/>
  <c r="E8152" i="13"/>
  <c r="E8151" i="13"/>
  <c r="E8150" i="13"/>
  <c r="E8149" i="13"/>
  <c r="E8148" i="13"/>
  <c r="E8147" i="13"/>
  <c r="E8146" i="13"/>
  <c r="E8145" i="13"/>
  <c r="E8144" i="13"/>
  <c r="E8143" i="13"/>
  <c r="E8142" i="13"/>
  <c r="E8141" i="13"/>
  <c r="E8140" i="13"/>
  <c r="E8139" i="13"/>
  <c r="E8138" i="13"/>
  <c r="E8137" i="13"/>
  <c r="E8136" i="13"/>
  <c r="E8135" i="13"/>
  <c r="E8134" i="13"/>
  <c r="E8133" i="13"/>
  <c r="E8132" i="13"/>
  <c r="E8131" i="13"/>
  <c r="E8130" i="13"/>
  <c r="E8129" i="13"/>
  <c r="E8128" i="13"/>
  <c r="E8127" i="13"/>
  <c r="E8126" i="13"/>
  <c r="E8125" i="13"/>
  <c r="E8124" i="13"/>
  <c r="E8123" i="13"/>
  <c r="E8122" i="13"/>
  <c r="E8121" i="13"/>
  <c r="E8120" i="13"/>
  <c r="E8119" i="13"/>
  <c r="E8118" i="13"/>
  <c r="E8117" i="13"/>
  <c r="E8116" i="13"/>
  <c r="E8115" i="13"/>
  <c r="E8114" i="13"/>
  <c r="E8113" i="13"/>
  <c r="E8112" i="13"/>
  <c r="E8111" i="13"/>
  <c r="E8110" i="13"/>
  <c r="E8109" i="13"/>
  <c r="E8108" i="13"/>
  <c r="E8107" i="13"/>
  <c r="E8106" i="13"/>
  <c r="E8105" i="13"/>
  <c r="E8104" i="13"/>
  <c r="E8103" i="13"/>
  <c r="E8102" i="13"/>
  <c r="E8101" i="13"/>
  <c r="E8100" i="13"/>
  <c r="E8099" i="13"/>
  <c r="E8098" i="13"/>
  <c r="E8097" i="13"/>
  <c r="E8096" i="13"/>
  <c r="E8095" i="13"/>
  <c r="E8094" i="13"/>
  <c r="E8093" i="13"/>
  <c r="E8092" i="13"/>
  <c r="E8091" i="13"/>
  <c r="E8090" i="13"/>
  <c r="E8089" i="13"/>
  <c r="E8088" i="13"/>
  <c r="E8087" i="13"/>
  <c r="E8086" i="13"/>
  <c r="E8085" i="13"/>
  <c r="E8084" i="13"/>
  <c r="E8083" i="13"/>
  <c r="E8082" i="13"/>
  <c r="E8081" i="13"/>
  <c r="E8080" i="13"/>
  <c r="E8079" i="13"/>
  <c r="E8078" i="13"/>
  <c r="E8077" i="13"/>
  <c r="E8076" i="13"/>
  <c r="E8075" i="13"/>
  <c r="E8074" i="13"/>
  <c r="E8073" i="13"/>
  <c r="E8072" i="13"/>
  <c r="E8071" i="13"/>
  <c r="E8070" i="13"/>
  <c r="E8069" i="13"/>
  <c r="E8068" i="13"/>
  <c r="E8067" i="13"/>
  <c r="E8066" i="13"/>
  <c r="E8065" i="13"/>
  <c r="E8064" i="13"/>
  <c r="E8063" i="13"/>
  <c r="E8062" i="13"/>
  <c r="E8061" i="13"/>
  <c r="E8060" i="13"/>
  <c r="E8059" i="13"/>
  <c r="E8058" i="13"/>
  <c r="E8057" i="13"/>
  <c r="E8056" i="13"/>
  <c r="E8055" i="13"/>
  <c r="E8054" i="13"/>
  <c r="E8053" i="13"/>
  <c r="E8052" i="13"/>
  <c r="E8051" i="13"/>
  <c r="E8050" i="13"/>
  <c r="E8049" i="13"/>
  <c r="E8048" i="13"/>
  <c r="E8047" i="13"/>
  <c r="E8046" i="13"/>
  <c r="E8045" i="13"/>
  <c r="E8044" i="13"/>
  <c r="E8043" i="13"/>
  <c r="E8042" i="13"/>
  <c r="E8041" i="13"/>
  <c r="E8040" i="13"/>
  <c r="E8039" i="13"/>
  <c r="E8038" i="13"/>
  <c r="E8037" i="13"/>
  <c r="E8036" i="13"/>
  <c r="E8035" i="13"/>
  <c r="E8034" i="13"/>
  <c r="E8033" i="13"/>
  <c r="E8032" i="13"/>
  <c r="E8031" i="13"/>
  <c r="E8030" i="13"/>
  <c r="E8029" i="13"/>
  <c r="E8028" i="13"/>
  <c r="E8027" i="13"/>
  <c r="E8026" i="13"/>
  <c r="E8025" i="13"/>
  <c r="E8024" i="13"/>
  <c r="E8023" i="13"/>
  <c r="E8022" i="13"/>
  <c r="E8021" i="13"/>
  <c r="E8020" i="13"/>
  <c r="E8019" i="13"/>
  <c r="E8018" i="13"/>
  <c r="E8017" i="13"/>
  <c r="E8016" i="13"/>
  <c r="E8015" i="13"/>
  <c r="E8014" i="13"/>
  <c r="E8013" i="13"/>
  <c r="E8012" i="13"/>
  <c r="E8011" i="13"/>
  <c r="E8010" i="13"/>
  <c r="E8009" i="13"/>
  <c r="E8008" i="13"/>
  <c r="E8007" i="13"/>
  <c r="E8006" i="13"/>
  <c r="E8005" i="13"/>
  <c r="E8004" i="13"/>
  <c r="E8003" i="13"/>
  <c r="E8002" i="13"/>
  <c r="E8001" i="13"/>
  <c r="E8000" i="13"/>
  <c r="E7999" i="13"/>
  <c r="E7998" i="13"/>
  <c r="E7997" i="13"/>
  <c r="E7996" i="13"/>
  <c r="E7995" i="13"/>
  <c r="E7994" i="13"/>
  <c r="E7993" i="13"/>
  <c r="E7992" i="13"/>
  <c r="E7991" i="13"/>
  <c r="E7990" i="13"/>
  <c r="E7989" i="13"/>
  <c r="E7988" i="13"/>
  <c r="E7987" i="13"/>
  <c r="E7986" i="13"/>
  <c r="E7985" i="13"/>
  <c r="E7984" i="13"/>
  <c r="E7983" i="13"/>
  <c r="E7982" i="13"/>
  <c r="E7981" i="13"/>
  <c r="E7980" i="13"/>
  <c r="E7979" i="13"/>
  <c r="E7978" i="13"/>
  <c r="E7977" i="13"/>
  <c r="E7976" i="13"/>
  <c r="E7975" i="13"/>
  <c r="E7974" i="13"/>
  <c r="E7973" i="13"/>
  <c r="E7972" i="13"/>
  <c r="E7971" i="13"/>
  <c r="E7970" i="13"/>
  <c r="E7969" i="13"/>
  <c r="E7968" i="13"/>
  <c r="E7967" i="13"/>
  <c r="E7966" i="13"/>
  <c r="E7965" i="13"/>
  <c r="E7964" i="13"/>
  <c r="E7963" i="13"/>
  <c r="E7962" i="13"/>
  <c r="E7961" i="13"/>
  <c r="E7960" i="13"/>
  <c r="E7959" i="13"/>
  <c r="E7958" i="13"/>
  <c r="E7957" i="13"/>
  <c r="E7956" i="13"/>
  <c r="E7955" i="13"/>
  <c r="E7954" i="13"/>
  <c r="E7953" i="13"/>
  <c r="E7952" i="13"/>
  <c r="E7951" i="13"/>
  <c r="E7950" i="13"/>
  <c r="E7949" i="13"/>
  <c r="E7948" i="13"/>
  <c r="E7947" i="13"/>
  <c r="E7946" i="13"/>
  <c r="E7945" i="13"/>
  <c r="E7944" i="13"/>
  <c r="E7943" i="13"/>
  <c r="E7942" i="13"/>
  <c r="E7941" i="13"/>
  <c r="E7940" i="13"/>
  <c r="E7939" i="13"/>
  <c r="E7938" i="13"/>
  <c r="E7937" i="13"/>
  <c r="E7936" i="13"/>
  <c r="E7935" i="13"/>
  <c r="E7934" i="13"/>
  <c r="E7933" i="13"/>
  <c r="E7932" i="13"/>
  <c r="E7931" i="13"/>
  <c r="E7930" i="13"/>
  <c r="E7929" i="13"/>
  <c r="E7928" i="13"/>
  <c r="E7927" i="13"/>
  <c r="E7926" i="13"/>
  <c r="E7925" i="13"/>
  <c r="E7924" i="13"/>
  <c r="E7923" i="13"/>
  <c r="E7922" i="13"/>
  <c r="E7921" i="13"/>
  <c r="E7920" i="13"/>
  <c r="E7919" i="13"/>
  <c r="E7918" i="13"/>
  <c r="E7917" i="13"/>
  <c r="E7916" i="13"/>
  <c r="E7915" i="13"/>
  <c r="E7914" i="13"/>
  <c r="E7913" i="13"/>
  <c r="E7912" i="13"/>
  <c r="E7911" i="13"/>
  <c r="E7910" i="13"/>
  <c r="E7909" i="13"/>
  <c r="E7908" i="13"/>
  <c r="E7907" i="13"/>
  <c r="E7906" i="13"/>
  <c r="E7905" i="13"/>
  <c r="E7904" i="13"/>
  <c r="E7903" i="13"/>
  <c r="E7902" i="13"/>
  <c r="E7901" i="13"/>
  <c r="E7900" i="13"/>
  <c r="E7899" i="13"/>
  <c r="E7898" i="13"/>
  <c r="E7897" i="13"/>
  <c r="E7896" i="13"/>
  <c r="E7895" i="13"/>
  <c r="E7894" i="13"/>
  <c r="E7893" i="13"/>
  <c r="E7892" i="13"/>
  <c r="E7891" i="13"/>
  <c r="E7890" i="13"/>
  <c r="E7889" i="13"/>
  <c r="E7888" i="13"/>
  <c r="E7887" i="13"/>
  <c r="E7886" i="13"/>
  <c r="E7885" i="13"/>
  <c r="E7884" i="13"/>
  <c r="E7883" i="13"/>
  <c r="E7882" i="13"/>
  <c r="E7881" i="13"/>
  <c r="E7880" i="13"/>
  <c r="E7879" i="13"/>
  <c r="E7878" i="13"/>
  <c r="E7877" i="13"/>
  <c r="E7876" i="13"/>
  <c r="E7875" i="13"/>
  <c r="E7874" i="13"/>
  <c r="E7873" i="13"/>
  <c r="E7872" i="13"/>
  <c r="E7871" i="13"/>
  <c r="E7870" i="13"/>
  <c r="E7869" i="13"/>
  <c r="E7868" i="13"/>
  <c r="E7867" i="13"/>
  <c r="E7866" i="13"/>
  <c r="E7865" i="13"/>
  <c r="E7864" i="13"/>
  <c r="E7863" i="13"/>
  <c r="E7862" i="13"/>
  <c r="E7861" i="13"/>
  <c r="E7860" i="13"/>
  <c r="E7859" i="13"/>
  <c r="E7858" i="13"/>
  <c r="E7857" i="13"/>
  <c r="E7856" i="13"/>
  <c r="E7855" i="13"/>
  <c r="E7854" i="13"/>
  <c r="E7853" i="13"/>
  <c r="E7852" i="13"/>
  <c r="E7851" i="13"/>
  <c r="E7850" i="13"/>
  <c r="E7849" i="13"/>
  <c r="E7848" i="13"/>
  <c r="E7847" i="13"/>
  <c r="E7846" i="13"/>
  <c r="E7845" i="13"/>
  <c r="E7844" i="13"/>
  <c r="E7843" i="13"/>
  <c r="E7842" i="13"/>
  <c r="E7841" i="13"/>
  <c r="E7840" i="13"/>
  <c r="E7839" i="13"/>
  <c r="E7838" i="13"/>
  <c r="E7837" i="13"/>
  <c r="E7836" i="13"/>
  <c r="E7835" i="13"/>
  <c r="E7834" i="13"/>
  <c r="E7833" i="13"/>
  <c r="E7832" i="13"/>
  <c r="E7831" i="13"/>
  <c r="E7830" i="13"/>
  <c r="E7829" i="13"/>
  <c r="E7828" i="13"/>
  <c r="E7827" i="13"/>
  <c r="E7826" i="13"/>
  <c r="E7825" i="13"/>
  <c r="E7824" i="13"/>
  <c r="E7823" i="13"/>
  <c r="E7822" i="13"/>
  <c r="E7821" i="13"/>
  <c r="E7820" i="13"/>
  <c r="E7819" i="13"/>
  <c r="E7818" i="13"/>
  <c r="E7817" i="13"/>
  <c r="E7816" i="13"/>
  <c r="E7815" i="13"/>
  <c r="E7814" i="13"/>
  <c r="E7813" i="13"/>
  <c r="E7812" i="13"/>
  <c r="E7811" i="13"/>
  <c r="E7810" i="13"/>
  <c r="E7809" i="13"/>
  <c r="E7808" i="13"/>
  <c r="E7807" i="13"/>
  <c r="E7806" i="13"/>
  <c r="E7805" i="13"/>
  <c r="E7804" i="13"/>
  <c r="E7803" i="13"/>
  <c r="E7802" i="13"/>
  <c r="E7801" i="13"/>
  <c r="E7800" i="13"/>
  <c r="E7799" i="13"/>
  <c r="E7798" i="13"/>
  <c r="E7797" i="13"/>
  <c r="E7796" i="13"/>
  <c r="E7795" i="13"/>
  <c r="E7794" i="13"/>
  <c r="E7793" i="13"/>
  <c r="E7792" i="13"/>
  <c r="E7791" i="13"/>
  <c r="E7790" i="13"/>
  <c r="E7789" i="13"/>
  <c r="E7788" i="13"/>
  <c r="E7787" i="13"/>
  <c r="E7786" i="13"/>
  <c r="E7785" i="13"/>
  <c r="E7784" i="13"/>
  <c r="E7783" i="13"/>
  <c r="E7782" i="13"/>
  <c r="E7781" i="13"/>
  <c r="E7780" i="13"/>
  <c r="E7779" i="13"/>
  <c r="E7778" i="13"/>
  <c r="E7777" i="13"/>
  <c r="E7776" i="13"/>
  <c r="E7775" i="13"/>
  <c r="E7774" i="13"/>
  <c r="E7773" i="13"/>
  <c r="E7772" i="13"/>
  <c r="E7771" i="13"/>
  <c r="E7770" i="13"/>
  <c r="E7769" i="13"/>
  <c r="E7768" i="13"/>
  <c r="E7767" i="13"/>
  <c r="E7766" i="13"/>
  <c r="E7765" i="13"/>
  <c r="E7764" i="13"/>
  <c r="E7763" i="13"/>
  <c r="E7762" i="13"/>
  <c r="E7761" i="13"/>
  <c r="E7760" i="13"/>
  <c r="E7759" i="13"/>
  <c r="E7758" i="13"/>
  <c r="E7757" i="13"/>
  <c r="E7756" i="13"/>
  <c r="E7755" i="13"/>
  <c r="E7754" i="13"/>
  <c r="E7753" i="13"/>
  <c r="E7752" i="13"/>
  <c r="E7751" i="13"/>
  <c r="E7750" i="13"/>
  <c r="E7749" i="13"/>
  <c r="E7748" i="13"/>
  <c r="E7747" i="13"/>
  <c r="E7746" i="13"/>
  <c r="E7745" i="13"/>
  <c r="E7744" i="13"/>
  <c r="E7743" i="13"/>
  <c r="E7742" i="13"/>
  <c r="E7741" i="13"/>
  <c r="E7740" i="13"/>
  <c r="E7739" i="13"/>
  <c r="E7738" i="13"/>
  <c r="E7737" i="13"/>
  <c r="E7736" i="13"/>
  <c r="E7735" i="13"/>
  <c r="E7734" i="13"/>
  <c r="E7733" i="13"/>
  <c r="E7732" i="13"/>
  <c r="E7731" i="13"/>
  <c r="E7730" i="13"/>
  <c r="E7729" i="13"/>
  <c r="E7728" i="13"/>
  <c r="E7727" i="13"/>
  <c r="E7726" i="13"/>
  <c r="E7725" i="13"/>
  <c r="E7724" i="13"/>
  <c r="E7723" i="13"/>
  <c r="E7722" i="13"/>
  <c r="E7721" i="13"/>
  <c r="E7720" i="13"/>
  <c r="E7719" i="13"/>
  <c r="E7718" i="13"/>
  <c r="E7717" i="13"/>
  <c r="E7716" i="13"/>
  <c r="E7715" i="13"/>
  <c r="E7714" i="13"/>
  <c r="E7713" i="13"/>
  <c r="E7712" i="13"/>
  <c r="E7711" i="13"/>
  <c r="E7710" i="13"/>
  <c r="E7709" i="13"/>
  <c r="E7708" i="13"/>
  <c r="E7707" i="13"/>
  <c r="E7706" i="13"/>
  <c r="E7705" i="13"/>
  <c r="E7704" i="13"/>
  <c r="E7703" i="13"/>
  <c r="E7702" i="13"/>
  <c r="E7701" i="13"/>
  <c r="E7700" i="13"/>
  <c r="E7699" i="13"/>
  <c r="E7698" i="13"/>
  <c r="E7697" i="13"/>
  <c r="E7696" i="13"/>
  <c r="E7695" i="13"/>
  <c r="E7694" i="13"/>
  <c r="E7693" i="13"/>
  <c r="E7692" i="13"/>
  <c r="E7691" i="13"/>
  <c r="E7690" i="13"/>
  <c r="E7689" i="13"/>
  <c r="E7688" i="13"/>
  <c r="E7687" i="13"/>
  <c r="E7686" i="13"/>
  <c r="E7685" i="13"/>
  <c r="E7684" i="13"/>
  <c r="E7683" i="13"/>
  <c r="E7682" i="13"/>
  <c r="E7681" i="13"/>
  <c r="E7680" i="13"/>
  <c r="E7679" i="13"/>
  <c r="E7678" i="13"/>
  <c r="E7677" i="13"/>
  <c r="E7676" i="13"/>
  <c r="E7675" i="13"/>
  <c r="E7674" i="13"/>
  <c r="E7673" i="13"/>
  <c r="E7672" i="13"/>
  <c r="E7671" i="13"/>
  <c r="E7670" i="13"/>
  <c r="E7669" i="13"/>
  <c r="E7668" i="13"/>
  <c r="E7667" i="13"/>
  <c r="E7666" i="13"/>
  <c r="E7665" i="13"/>
  <c r="E7664" i="13"/>
  <c r="E7663" i="13"/>
  <c r="E7662" i="13"/>
  <c r="E7661" i="13"/>
  <c r="E7660" i="13"/>
  <c r="E7659" i="13"/>
  <c r="E7658" i="13"/>
  <c r="E7657" i="13"/>
  <c r="E7656" i="13"/>
  <c r="E7655" i="13"/>
  <c r="E7654" i="13"/>
  <c r="E7653" i="13"/>
  <c r="E7652" i="13"/>
  <c r="E7651" i="13"/>
  <c r="E7650" i="13"/>
  <c r="E7649" i="13"/>
  <c r="E7648" i="13"/>
  <c r="E7647" i="13"/>
  <c r="E7646" i="13"/>
  <c r="E7645" i="13"/>
  <c r="E7644" i="13"/>
  <c r="E7643" i="13"/>
  <c r="E7642" i="13"/>
  <c r="E7641" i="13"/>
  <c r="E7640" i="13"/>
  <c r="E7639" i="13"/>
  <c r="E7638" i="13"/>
  <c r="E7637" i="13"/>
  <c r="E7636" i="13"/>
  <c r="E7635" i="13"/>
  <c r="E7634" i="13"/>
  <c r="E7633" i="13"/>
  <c r="E7632" i="13"/>
  <c r="E7631" i="13"/>
  <c r="E7630" i="13"/>
  <c r="E7629" i="13"/>
  <c r="E7628" i="13"/>
  <c r="E7627" i="13"/>
  <c r="E7626" i="13"/>
  <c r="E7625" i="13"/>
  <c r="E7624" i="13"/>
  <c r="E7623" i="13"/>
  <c r="E7622" i="13"/>
  <c r="E7621" i="13"/>
  <c r="E7620" i="13"/>
  <c r="E7619" i="13"/>
  <c r="E7618" i="13"/>
  <c r="E7617" i="13"/>
  <c r="E7616" i="13"/>
  <c r="E7615" i="13"/>
  <c r="E7614" i="13"/>
  <c r="E7613" i="13"/>
  <c r="E7612" i="13"/>
  <c r="E7611" i="13"/>
  <c r="E7610" i="13"/>
  <c r="E7609" i="13"/>
  <c r="E7608" i="13"/>
  <c r="E7607" i="13"/>
  <c r="E7606" i="13"/>
  <c r="E7605" i="13"/>
  <c r="E7604" i="13"/>
  <c r="E7603" i="13"/>
  <c r="E7602" i="13"/>
  <c r="E7601" i="13"/>
  <c r="E7600" i="13"/>
  <c r="E7599" i="13"/>
  <c r="E7598" i="13"/>
  <c r="E7597" i="13"/>
  <c r="E7596" i="13"/>
  <c r="E7595" i="13"/>
  <c r="E7594" i="13"/>
  <c r="E7593" i="13"/>
  <c r="E7592" i="13"/>
  <c r="E7591" i="13"/>
  <c r="E7590" i="13"/>
  <c r="E7589" i="13"/>
  <c r="E7588" i="13"/>
  <c r="E7587" i="13"/>
  <c r="E7586" i="13"/>
  <c r="E7585" i="13"/>
  <c r="E7584" i="13"/>
  <c r="E7583" i="13"/>
  <c r="E7582" i="13"/>
  <c r="E7581" i="13"/>
  <c r="E7580" i="13"/>
  <c r="E7579" i="13"/>
  <c r="E7578" i="13"/>
  <c r="E7577" i="13"/>
  <c r="E7576" i="13"/>
  <c r="E7575" i="13"/>
  <c r="E7574" i="13"/>
  <c r="E7573" i="13"/>
  <c r="E7572" i="13"/>
  <c r="E7571" i="13"/>
  <c r="E7570" i="13"/>
  <c r="E7569" i="13"/>
  <c r="E7568" i="13"/>
  <c r="E7567" i="13"/>
  <c r="E7566" i="13"/>
  <c r="E7565" i="13"/>
  <c r="E7564" i="13"/>
  <c r="E7563" i="13"/>
  <c r="E7562" i="13"/>
  <c r="E7561" i="13"/>
  <c r="E7560" i="13"/>
  <c r="E7559" i="13"/>
  <c r="E7558" i="13"/>
  <c r="E7557" i="13"/>
  <c r="E7556" i="13"/>
  <c r="E7555" i="13"/>
  <c r="E7554" i="13"/>
  <c r="E7553" i="13"/>
  <c r="E7552" i="13"/>
  <c r="E7551" i="13"/>
  <c r="E7550" i="13"/>
  <c r="E7549" i="13"/>
  <c r="E7548" i="13"/>
  <c r="E7547" i="13"/>
  <c r="E7546" i="13"/>
  <c r="E7545" i="13"/>
  <c r="E7544" i="13"/>
  <c r="E7543" i="13"/>
  <c r="E7542" i="13"/>
  <c r="E7541" i="13"/>
  <c r="E7540" i="13"/>
  <c r="E7539" i="13"/>
  <c r="E7538" i="13"/>
  <c r="E7537" i="13"/>
  <c r="E7536" i="13"/>
  <c r="E7535" i="13"/>
  <c r="E7534" i="13"/>
  <c r="E7533" i="13"/>
  <c r="E7532" i="13"/>
  <c r="E7531" i="13"/>
  <c r="E7530" i="13"/>
  <c r="E7529" i="13"/>
  <c r="E7528" i="13"/>
  <c r="E7527" i="13"/>
  <c r="E7526" i="13"/>
  <c r="E7525" i="13"/>
  <c r="E7524" i="13"/>
  <c r="E7523" i="13"/>
  <c r="E7522" i="13"/>
  <c r="E7521" i="13"/>
  <c r="E7520" i="13"/>
  <c r="E7519" i="13"/>
  <c r="E7518" i="13"/>
  <c r="E7517" i="13"/>
  <c r="E7516" i="13"/>
  <c r="E7515" i="13"/>
  <c r="E7514" i="13"/>
  <c r="E7513" i="13"/>
  <c r="E7512" i="13"/>
  <c r="E7511" i="13"/>
  <c r="E7510" i="13"/>
  <c r="E7509" i="13"/>
  <c r="E7508" i="13"/>
  <c r="E7507" i="13"/>
  <c r="E7506" i="13"/>
  <c r="E7505" i="13"/>
  <c r="E7504" i="13"/>
  <c r="E7503" i="13"/>
  <c r="E7502" i="13"/>
  <c r="E7501" i="13"/>
  <c r="E7500" i="13"/>
  <c r="E7499" i="13"/>
  <c r="E7498" i="13"/>
  <c r="E7497" i="13"/>
  <c r="E7496" i="13"/>
  <c r="E7495" i="13"/>
  <c r="E7494" i="13"/>
  <c r="E7493" i="13"/>
  <c r="E7492" i="13"/>
  <c r="E7491" i="13"/>
  <c r="E7490" i="13"/>
  <c r="E7489" i="13"/>
  <c r="E7488" i="13"/>
  <c r="E7487" i="13"/>
  <c r="E7486" i="13"/>
  <c r="E7485" i="13"/>
  <c r="E7484" i="13"/>
  <c r="E7483" i="13"/>
  <c r="E7482" i="13"/>
  <c r="E7481" i="13"/>
  <c r="E7480" i="13"/>
  <c r="E7479" i="13"/>
  <c r="E7478" i="13"/>
  <c r="E7477" i="13"/>
  <c r="E7476" i="13"/>
  <c r="E7475" i="13"/>
  <c r="E7474" i="13"/>
  <c r="E7473" i="13"/>
  <c r="E7472" i="13"/>
  <c r="E7471" i="13"/>
  <c r="E7470" i="13"/>
  <c r="E7469" i="13"/>
  <c r="E7468" i="13"/>
  <c r="E7467" i="13"/>
  <c r="E7466" i="13"/>
  <c r="E7465" i="13"/>
  <c r="E7464" i="13"/>
  <c r="E7463" i="13"/>
  <c r="E7462" i="13"/>
  <c r="E7461" i="13"/>
  <c r="E7460" i="13"/>
  <c r="E7459" i="13"/>
  <c r="E7458" i="13"/>
  <c r="E7457" i="13"/>
  <c r="E7456" i="13"/>
  <c r="E7455" i="13"/>
  <c r="E7454" i="13"/>
  <c r="E7453" i="13"/>
  <c r="E7452" i="13"/>
  <c r="E7451" i="13"/>
  <c r="E7450" i="13"/>
  <c r="E7449" i="13"/>
  <c r="E7448" i="13"/>
  <c r="E7447" i="13"/>
  <c r="E7446" i="13"/>
  <c r="E7445" i="13"/>
  <c r="E7444" i="13"/>
  <c r="E7443" i="13"/>
  <c r="E7442" i="13"/>
  <c r="E7441" i="13"/>
  <c r="E7440" i="13"/>
  <c r="E7439" i="13"/>
  <c r="E7438" i="13"/>
  <c r="E7437" i="13"/>
  <c r="E7436" i="13"/>
  <c r="E7435" i="13"/>
  <c r="E7434" i="13"/>
  <c r="E7433" i="13"/>
  <c r="E7432" i="13"/>
  <c r="E7431" i="13"/>
  <c r="E7430" i="13"/>
  <c r="E7429" i="13"/>
  <c r="E7428" i="13"/>
  <c r="E7427" i="13"/>
  <c r="E7426" i="13"/>
  <c r="E7425" i="13"/>
  <c r="E7424" i="13"/>
  <c r="E7423" i="13"/>
  <c r="E7422" i="13"/>
  <c r="E7421" i="13"/>
  <c r="E7420" i="13"/>
  <c r="E7419" i="13"/>
  <c r="E7418" i="13"/>
  <c r="E7417" i="13"/>
  <c r="E7416" i="13"/>
  <c r="E7415" i="13"/>
  <c r="E7414" i="13"/>
  <c r="E7413" i="13"/>
  <c r="E7412" i="13"/>
  <c r="E7411" i="13"/>
  <c r="E7410" i="13"/>
  <c r="E7409" i="13"/>
  <c r="E7408" i="13"/>
  <c r="E7407" i="13"/>
  <c r="E7406" i="13"/>
  <c r="E7405" i="13"/>
  <c r="E7404" i="13"/>
  <c r="E7403" i="13"/>
  <c r="E7402" i="13"/>
  <c r="E7401" i="13"/>
  <c r="E7400" i="13"/>
  <c r="E7399" i="13"/>
  <c r="E7398" i="13"/>
  <c r="E7397" i="13"/>
  <c r="E7396" i="13"/>
  <c r="E7395" i="13"/>
  <c r="E7394" i="13"/>
  <c r="E7393" i="13"/>
  <c r="E7392" i="13"/>
  <c r="E7391" i="13"/>
  <c r="E7390" i="13"/>
  <c r="E7389" i="13"/>
  <c r="E7388" i="13"/>
  <c r="E7387" i="13"/>
  <c r="E7386" i="13"/>
  <c r="E7385" i="13"/>
  <c r="E7384" i="13"/>
  <c r="E7383" i="13"/>
  <c r="E7382" i="13"/>
  <c r="E7381" i="13"/>
  <c r="E7380" i="13"/>
  <c r="E7379" i="13"/>
  <c r="E7378" i="13"/>
  <c r="E7377" i="13"/>
  <c r="E7376" i="13"/>
  <c r="E7375" i="13"/>
  <c r="E7374" i="13"/>
  <c r="E7373" i="13"/>
  <c r="E7372" i="13"/>
  <c r="E7371" i="13"/>
  <c r="E7370" i="13"/>
  <c r="E7369" i="13"/>
  <c r="E7368" i="13"/>
  <c r="E7367" i="13"/>
  <c r="E7366" i="13"/>
  <c r="E7365" i="13"/>
  <c r="E7364" i="13"/>
  <c r="E7363" i="13"/>
  <c r="E7362" i="13"/>
  <c r="E7361" i="13"/>
  <c r="E7360" i="13"/>
  <c r="E7359" i="13"/>
  <c r="E7358" i="13"/>
  <c r="E7357" i="13"/>
  <c r="E7356" i="13"/>
  <c r="E7355" i="13"/>
  <c r="E7354" i="13"/>
  <c r="E7353" i="13"/>
  <c r="E7352" i="13"/>
  <c r="E7351" i="13"/>
  <c r="E7350" i="13"/>
  <c r="E7349" i="13"/>
  <c r="E7348" i="13"/>
  <c r="E7347" i="13"/>
  <c r="E7346" i="13"/>
  <c r="E7345" i="13"/>
  <c r="E7344" i="13"/>
  <c r="E7343" i="13"/>
  <c r="E7342" i="13"/>
  <c r="E7341" i="13"/>
  <c r="E7340" i="13"/>
  <c r="E7339" i="13"/>
  <c r="E7338" i="13"/>
  <c r="E7337" i="13"/>
  <c r="E7336" i="13"/>
  <c r="E7335" i="13"/>
  <c r="E7334" i="13"/>
  <c r="E7333" i="13"/>
  <c r="E7332" i="13"/>
  <c r="E7331" i="13"/>
  <c r="E7330" i="13"/>
  <c r="E7329" i="13"/>
  <c r="E7328" i="13"/>
  <c r="E7327" i="13"/>
  <c r="E7326" i="13"/>
  <c r="E7325" i="13"/>
  <c r="E7324" i="13"/>
  <c r="E7323" i="13"/>
  <c r="E7322" i="13"/>
  <c r="E7321" i="13"/>
  <c r="E7320" i="13"/>
  <c r="E7319" i="13"/>
  <c r="E7318" i="13"/>
  <c r="E7317" i="13"/>
  <c r="E7316" i="13"/>
  <c r="E7315" i="13"/>
  <c r="E7314" i="13"/>
  <c r="E7313" i="13"/>
  <c r="E7312" i="13"/>
  <c r="E7311" i="13"/>
  <c r="E7310" i="13"/>
  <c r="E7309" i="13"/>
  <c r="E7308" i="13"/>
  <c r="E7307" i="13"/>
  <c r="E7306" i="13"/>
  <c r="E7305" i="13"/>
  <c r="E7304" i="13"/>
  <c r="E7303" i="13"/>
  <c r="E7302" i="13"/>
  <c r="E7301" i="13"/>
  <c r="E7300" i="13"/>
  <c r="E7299" i="13"/>
  <c r="E7298" i="13"/>
  <c r="E7297" i="13"/>
  <c r="E7296" i="13"/>
  <c r="E7295" i="13"/>
  <c r="E7294" i="13"/>
  <c r="E7293" i="13"/>
  <c r="E7292" i="13"/>
  <c r="E7291" i="13"/>
  <c r="E7290" i="13"/>
  <c r="E7289" i="13"/>
  <c r="E7288" i="13"/>
  <c r="E7287" i="13"/>
  <c r="E7286" i="13"/>
  <c r="E7285" i="13"/>
  <c r="E7284" i="13"/>
  <c r="E7283" i="13"/>
  <c r="E7282" i="13"/>
  <c r="E7281" i="13"/>
  <c r="E7280" i="13"/>
  <c r="E7279" i="13"/>
  <c r="E7278" i="13"/>
  <c r="E7277" i="13"/>
  <c r="E7276" i="13"/>
  <c r="E7275" i="13"/>
  <c r="E7274" i="13"/>
  <c r="E7273" i="13"/>
  <c r="E7272" i="13"/>
  <c r="E7271" i="13"/>
  <c r="E7270" i="13"/>
  <c r="E7269" i="13"/>
  <c r="E7268" i="13"/>
  <c r="E7267" i="13"/>
  <c r="E7266" i="13"/>
  <c r="E7265" i="13"/>
  <c r="E7264" i="13"/>
  <c r="E7263" i="13"/>
  <c r="E7262" i="13"/>
  <c r="E7261" i="13"/>
  <c r="E7260" i="13"/>
  <c r="E7259" i="13"/>
  <c r="E7258" i="13"/>
  <c r="E7257" i="13"/>
  <c r="E7256" i="13"/>
  <c r="E7255" i="13"/>
  <c r="E7254" i="13"/>
  <c r="E7253" i="13"/>
  <c r="E7252" i="13"/>
  <c r="E7251" i="13"/>
  <c r="E7250" i="13"/>
  <c r="E7249" i="13"/>
  <c r="E7248" i="13"/>
  <c r="E7247" i="13"/>
  <c r="E7246" i="13"/>
  <c r="E7245" i="13"/>
  <c r="E7244" i="13"/>
  <c r="E7243" i="13"/>
  <c r="E7242" i="13"/>
  <c r="E7241" i="13"/>
  <c r="E7240" i="13"/>
  <c r="E7239" i="13"/>
  <c r="E7238" i="13"/>
  <c r="E7237" i="13"/>
  <c r="E7236" i="13"/>
  <c r="E7235" i="13"/>
  <c r="E7234" i="13"/>
  <c r="E7233" i="13"/>
  <c r="E7232" i="13"/>
  <c r="E7231" i="13"/>
  <c r="E7230" i="13"/>
  <c r="E7229" i="13"/>
  <c r="E7228" i="13"/>
  <c r="E7227" i="13"/>
  <c r="E7226" i="13"/>
  <c r="E7225" i="13"/>
  <c r="E7224" i="13"/>
  <c r="E7223" i="13"/>
  <c r="E7222" i="13"/>
  <c r="E7221" i="13"/>
  <c r="E7220" i="13"/>
  <c r="E7219" i="13"/>
  <c r="E7218" i="13"/>
  <c r="E7217" i="13"/>
  <c r="E7216" i="13"/>
  <c r="E7215" i="13"/>
  <c r="E7214" i="13"/>
  <c r="E7213" i="13"/>
  <c r="E7212" i="13"/>
  <c r="E7211" i="13"/>
  <c r="E7210" i="13"/>
  <c r="E7209" i="13"/>
  <c r="E7208" i="13"/>
  <c r="E7207" i="13"/>
  <c r="E7206" i="13"/>
  <c r="E7205" i="13"/>
  <c r="E7204" i="13"/>
  <c r="E7203" i="13"/>
  <c r="E7202" i="13"/>
  <c r="E7201" i="13"/>
  <c r="E7200" i="13"/>
  <c r="E7199" i="13"/>
  <c r="E7198" i="13"/>
  <c r="E7197" i="13"/>
  <c r="E7196" i="13"/>
  <c r="E7195" i="13"/>
  <c r="E7194" i="13"/>
  <c r="E7193" i="13"/>
  <c r="E7192" i="13"/>
  <c r="E7191" i="13"/>
  <c r="E7190" i="13"/>
  <c r="E7189" i="13"/>
  <c r="E7188" i="13"/>
  <c r="E7187" i="13"/>
  <c r="E7186" i="13"/>
  <c r="E7185" i="13"/>
  <c r="E7184" i="13"/>
  <c r="E7183" i="13"/>
  <c r="E7182" i="13"/>
  <c r="E7181" i="13"/>
  <c r="E7180" i="13"/>
  <c r="E7179" i="13"/>
  <c r="E7178" i="13"/>
  <c r="E7177" i="13"/>
  <c r="E7176" i="13"/>
  <c r="E7175" i="13"/>
  <c r="E7174" i="13"/>
  <c r="E7173" i="13"/>
  <c r="E7172" i="13"/>
  <c r="E7171" i="13"/>
  <c r="E7170" i="13"/>
  <c r="E7169" i="13"/>
  <c r="E7168" i="13"/>
  <c r="E7167" i="13"/>
  <c r="E7166" i="13"/>
  <c r="E7165" i="13"/>
  <c r="E7164" i="13"/>
  <c r="E7163" i="13"/>
  <c r="E7162" i="13"/>
  <c r="E7161" i="13"/>
  <c r="E7160" i="13"/>
  <c r="E7159" i="13"/>
  <c r="E7158" i="13"/>
  <c r="E7157" i="13"/>
  <c r="E7156" i="13"/>
  <c r="E7155" i="13"/>
  <c r="E7154" i="13"/>
  <c r="E7153" i="13"/>
  <c r="E7152" i="13"/>
  <c r="E7151" i="13"/>
  <c r="E7150" i="13"/>
  <c r="E7149" i="13"/>
  <c r="E7148" i="13"/>
  <c r="E7147" i="13"/>
  <c r="E7146" i="13"/>
  <c r="E7145" i="13"/>
  <c r="E7144" i="13"/>
  <c r="E7143" i="13"/>
  <c r="E7142" i="13"/>
  <c r="E7141" i="13"/>
  <c r="E7140" i="13"/>
  <c r="E7139" i="13"/>
  <c r="E7138" i="13"/>
  <c r="E7137" i="13"/>
  <c r="E7136" i="13"/>
  <c r="E7135" i="13"/>
  <c r="E7134" i="13"/>
  <c r="E7133" i="13"/>
  <c r="E7132" i="13"/>
  <c r="E7131" i="13"/>
  <c r="E7130" i="13"/>
  <c r="E7129" i="13"/>
  <c r="E7128" i="13"/>
  <c r="E7127" i="13"/>
  <c r="E7126" i="13"/>
  <c r="E7125" i="13"/>
  <c r="E7124" i="13"/>
  <c r="E7123" i="13"/>
  <c r="E7122" i="13"/>
  <c r="E7121" i="13"/>
  <c r="E7120" i="13"/>
  <c r="E7119" i="13"/>
  <c r="E7118" i="13"/>
  <c r="E7117" i="13"/>
  <c r="E7116" i="13"/>
  <c r="E7115" i="13"/>
  <c r="E7114" i="13"/>
  <c r="E7113" i="13"/>
  <c r="E7112" i="13"/>
  <c r="E7111" i="13"/>
  <c r="E7110" i="13"/>
  <c r="E7109" i="13"/>
  <c r="E7108" i="13"/>
  <c r="E7107" i="13"/>
  <c r="E7106" i="13"/>
  <c r="E7105" i="13"/>
  <c r="E7104" i="13"/>
  <c r="E7103" i="13"/>
  <c r="E7102" i="13"/>
  <c r="E7101" i="13"/>
  <c r="E7100" i="13"/>
  <c r="E7099" i="13"/>
  <c r="E7098" i="13"/>
  <c r="E7097" i="13"/>
  <c r="E7096" i="13"/>
  <c r="E7095" i="13"/>
  <c r="E7094" i="13"/>
  <c r="E7093" i="13"/>
  <c r="E7092" i="13"/>
  <c r="E7091" i="13"/>
  <c r="E7090" i="13"/>
  <c r="E7089" i="13"/>
  <c r="E7088" i="13"/>
  <c r="E7087" i="13"/>
  <c r="E7086" i="13"/>
  <c r="E7085" i="13"/>
  <c r="E7084" i="13"/>
  <c r="E7083" i="13"/>
  <c r="E7082" i="13"/>
  <c r="E7081" i="13"/>
  <c r="E7080" i="13"/>
  <c r="E7079" i="13"/>
  <c r="E7078" i="13"/>
  <c r="E7077" i="13"/>
  <c r="E7076" i="13"/>
  <c r="E7075" i="13"/>
  <c r="E7074" i="13"/>
  <c r="E7073" i="13"/>
  <c r="E7072" i="13"/>
  <c r="E7071" i="13"/>
  <c r="E7070" i="13"/>
  <c r="E7069" i="13"/>
  <c r="E7068" i="13"/>
  <c r="E7067" i="13"/>
  <c r="E7066" i="13"/>
  <c r="E7065" i="13"/>
  <c r="E7064" i="13"/>
  <c r="E7063" i="13"/>
  <c r="E7062" i="13"/>
  <c r="E7061" i="13"/>
  <c r="E7060" i="13"/>
  <c r="E7059" i="13"/>
  <c r="E7058" i="13"/>
  <c r="E7057" i="13"/>
  <c r="E7056" i="13"/>
  <c r="E7055" i="13"/>
  <c r="E7054" i="13"/>
  <c r="E7053" i="13"/>
  <c r="E7052" i="13"/>
  <c r="E7051" i="13"/>
  <c r="E7050" i="13"/>
  <c r="E7049" i="13"/>
  <c r="E7048" i="13"/>
  <c r="E7047" i="13"/>
  <c r="E7046" i="13"/>
  <c r="E7045" i="13"/>
  <c r="E7044" i="13"/>
  <c r="E7043" i="13"/>
  <c r="E7042" i="13"/>
  <c r="E7041" i="13"/>
  <c r="E7040" i="13"/>
  <c r="E7039" i="13"/>
  <c r="E7038" i="13"/>
  <c r="E7037" i="13"/>
  <c r="E7036" i="13"/>
  <c r="E7035" i="13"/>
  <c r="E7034" i="13"/>
  <c r="E7033" i="13"/>
  <c r="E7032" i="13"/>
  <c r="E7031" i="13"/>
  <c r="E7030" i="13"/>
  <c r="E7029" i="13"/>
  <c r="E7028" i="13"/>
  <c r="E7027" i="13"/>
  <c r="E7026" i="13"/>
  <c r="E7025" i="13"/>
  <c r="E7024" i="13"/>
  <c r="E7023" i="13"/>
  <c r="E7022" i="13"/>
  <c r="E7021" i="13"/>
  <c r="E7020" i="13"/>
  <c r="E7019" i="13"/>
  <c r="E7018" i="13"/>
  <c r="E7017" i="13"/>
  <c r="E7016" i="13"/>
  <c r="E7015" i="13"/>
  <c r="E7014" i="13"/>
  <c r="E7013" i="13"/>
  <c r="E7012" i="13"/>
  <c r="E7011" i="13"/>
  <c r="E7010" i="13"/>
  <c r="E7009" i="13"/>
  <c r="E7008" i="13"/>
  <c r="E7007" i="13"/>
  <c r="E7006" i="13"/>
  <c r="E7005" i="13"/>
  <c r="E7004" i="13"/>
  <c r="E7003" i="13"/>
  <c r="E7002" i="13"/>
  <c r="E7001" i="13"/>
  <c r="E7000" i="13"/>
  <c r="E6999" i="13"/>
  <c r="E6998" i="13"/>
  <c r="E6997" i="13"/>
  <c r="E6996" i="13"/>
  <c r="E6995" i="13"/>
  <c r="E6994" i="13"/>
  <c r="E6993" i="13"/>
  <c r="E6992" i="13"/>
  <c r="E6991" i="13"/>
  <c r="E6990" i="13"/>
  <c r="E6989" i="13"/>
  <c r="E6988" i="13"/>
  <c r="E6987" i="13"/>
  <c r="E6986" i="13"/>
  <c r="E6985" i="13"/>
  <c r="E6984" i="13"/>
  <c r="E6983" i="13"/>
  <c r="E6982" i="13"/>
  <c r="E6981" i="13"/>
  <c r="E6980" i="13"/>
  <c r="E6979" i="13"/>
  <c r="E6978" i="13"/>
  <c r="E6977" i="13"/>
  <c r="E6976" i="13"/>
  <c r="E6975" i="13"/>
  <c r="E6974" i="13"/>
  <c r="E6973" i="13"/>
  <c r="E6972" i="13"/>
  <c r="E6971" i="13"/>
  <c r="E6970" i="13"/>
  <c r="E6969" i="13"/>
  <c r="E6968" i="13"/>
  <c r="E6967" i="13"/>
  <c r="E6966" i="13"/>
  <c r="E6965" i="13"/>
  <c r="E6964" i="13"/>
  <c r="E6963" i="13"/>
  <c r="E6962" i="13"/>
  <c r="E6961" i="13"/>
  <c r="E6960" i="13"/>
  <c r="E6959" i="13"/>
  <c r="E6958" i="13"/>
  <c r="E6957" i="13"/>
  <c r="E6956" i="13"/>
  <c r="E6955" i="13"/>
  <c r="E6954" i="13"/>
  <c r="E6953" i="13"/>
  <c r="E6952" i="13"/>
  <c r="E6951" i="13"/>
  <c r="E6950" i="13"/>
  <c r="E6949" i="13"/>
  <c r="E6948" i="13"/>
  <c r="E6947" i="13"/>
  <c r="E6946" i="13"/>
  <c r="E6945" i="13"/>
  <c r="E6944" i="13"/>
  <c r="E6943" i="13"/>
  <c r="E6942" i="13"/>
  <c r="E6941" i="13"/>
  <c r="E6940" i="13"/>
  <c r="E6939" i="13"/>
  <c r="E6938" i="13"/>
  <c r="E6937" i="13"/>
  <c r="E6936" i="13"/>
  <c r="E6935" i="13"/>
  <c r="E6934" i="13"/>
  <c r="E6933" i="13"/>
  <c r="E6932" i="13"/>
  <c r="E6931" i="13"/>
  <c r="E6930" i="13"/>
  <c r="E6929" i="13"/>
  <c r="E6928" i="13"/>
  <c r="E6927" i="13"/>
  <c r="E6926" i="13"/>
  <c r="E6925" i="13"/>
  <c r="E6924" i="13"/>
  <c r="E6923" i="13"/>
  <c r="E6922" i="13"/>
  <c r="E6921" i="13"/>
  <c r="E6920" i="13"/>
  <c r="E6919" i="13"/>
  <c r="E6918" i="13"/>
  <c r="E6917" i="13"/>
  <c r="E6916" i="13"/>
  <c r="E6915" i="13"/>
  <c r="E6914" i="13"/>
  <c r="E6913" i="13"/>
  <c r="E6912" i="13"/>
  <c r="E6911" i="13"/>
  <c r="E6910" i="13"/>
  <c r="E6909" i="13"/>
  <c r="E6908" i="13"/>
  <c r="E6907" i="13"/>
  <c r="E6906" i="13"/>
  <c r="E6905" i="13"/>
  <c r="E6904" i="13"/>
  <c r="E6903" i="13"/>
  <c r="E6902" i="13"/>
  <c r="E6901" i="13"/>
  <c r="E6900" i="13"/>
  <c r="E6899" i="13"/>
  <c r="E6898" i="13"/>
  <c r="E6897" i="13"/>
  <c r="E6896" i="13"/>
  <c r="E6895" i="13"/>
  <c r="E6894" i="13"/>
  <c r="E6893" i="13"/>
  <c r="E6892" i="13"/>
  <c r="E6891" i="13"/>
  <c r="E6890" i="13"/>
  <c r="E6889" i="13"/>
  <c r="E6888" i="13"/>
  <c r="E6887" i="13"/>
  <c r="E6886" i="13"/>
  <c r="E6885" i="13"/>
  <c r="E6884" i="13"/>
  <c r="E6883" i="13"/>
  <c r="E6882" i="13"/>
  <c r="E6881" i="13"/>
  <c r="E6880" i="13"/>
  <c r="E6879" i="13"/>
  <c r="E6878" i="13"/>
  <c r="E6877" i="13"/>
  <c r="E6876" i="13"/>
  <c r="E6875" i="13"/>
  <c r="E6874" i="13"/>
  <c r="E6873" i="13"/>
  <c r="E6872" i="13"/>
  <c r="E6871" i="13"/>
  <c r="E6870" i="13"/>
  <c r="E6869" i="13"/>
  <c r="E6868" i="13"/>
  <c r="E6867" i="13"/>
  <c r="E6866" i="13"/>
  <c r="E6865" i="13"/>
  <c r="E6864" i="13"/>
  <c r="E6863" i="13"/>
  <c r="E6862" i="13"/>
  <c r="E6861" i="13"/>
  <c r="E6860" i="13"/>
  <c r="E6859" i="13"/>
  <c r="E6858" i="13"/>
  <c r="E6857" i="13"/>
  <c r="E6856" i="13"/>
  <c r="E6855" i="13"/>
  <c r="E6854" i="13"/>
  <c r="E6853" i="13"/>
  <c r="E6852" i="13"/>
  <c r="E6851" i="13"/>
  <c r="E6850" i="13"/>
  <c r="E6849" i="13"/>
  <c r="E6848" i="13"/>
  <c r="E6847" i="13"/>
  <c r="E6846" i="13"/>
  <c r="E6845" i="13"/>
  <c r="E6844" i="13"/>
  <c r="E6843" i="13"/>
  <c r="E6842" i="13"/>
  <c r="E6841" i="13"/>
  <c r="E6840" i="13"/>
  <c r="E6839" i="13"/>
  <c r="E6838" i="13"/>
  <c r="E6837" i="13"/>
  <c r="E6836" i="13"/>
  <c r="E6835" i="13"/>
  <c r="E6834" i="13"/>
  <c r="E6833" i="13"/>
  <c r="E6832" i="13"/>
  <c r="E6831" i="13"/>
  <c r="E6830" i="13"/>
  <c r="E6829" i="13"/>
  <c r="E6828" i="13"/>
  <c r="E6827" i="13"/>
  <c r="E6826" i="13"/>
  <c r="E6825" i="13"/>
  <c r="E6824" i="13"/>
  <c r="E6823" i="13"/>
  <c r="E6822" i="13"/>
  <c r="E6821" i="13"/>
  <c r="E6820" i="13"/>
  <c r="E6819" i="13"/>
  <c r="E6818" i="13"/>
  <c r="E6817" i="13"/>
  <c r="E6816" i="13"/>
  <c r="E6815" i="13"/>
  <c r="E6814" i="13"/>
  <c r="E6813" i="13"/>
  <c r="E6812" i="13"/>
  <c r="E6811" i="13"/>
  <c r="E6810" i="13"/>
  <c r="E6809" i="13"/>
  <c r="E6808" i="13"/>
  <c r="E6807" i="13"/>
  <c r="E6806" i="13"/>
  <c r="E6805" i="13"/>
  <c r="E6804" i="13"/>
  <c r="E6803" i="13"/>
  <c r="E6802" i="13"/>
  <c r="E6801" i="13"/>
  <c r="E6800" i="13"/>
  <c r="E6799" i="13"/>
  <c r="E6798" i="13"/>
  <c r="E6797" i="13"/>
  <c r="E6796" i="13"/>
  <c r="E6795" i="13"/>
  <c r="E6794" i="13"/>
  <c r="E6793" i="13"/>
  <c r="E6792" i="13"/>
  <c r="E6791" i="13"/>
  <c r="E6790" i="13"/>
  <c r="E6789" i="13"/>
  <c r="E6788" i="13"/>
  <c r="E6787" i="13"/>
  <c r="E6786" i="13"/>
  <c r="E6785" i="13"/>
  <c r="E6784" i="13"/>
  <c r="E6783" i="13"/>
  <c r="E6782" i="13"/>
  <c r="E6781" i="13"/>
  <c r="E6780" i="13"/>
  <c r="E6779" i="13"/>
  <c r="E6778" i="13"/>
  <c r="E6777" i="13"/>
  <c r="E6776" i="13"/>
  <c r="E6775" i="13"/>
  <c r="E6774" i="13"/>
  <c r="E6773" i="13"/>
  <c r="E6772" i="13"/>
  <c r="E6771" i="13"/>
  <c r="E6770" i="13"/>
  <c r="E6769" i="13"/>
  <c r="E6768" i="13"/>
  <c r="E6767" i="13"/>
  <c r="E6766" i="13"/>
  <c r="E6765" i="13"/>
  <c r="E6764" i="13"/>
  <c r="E6763" i="13"/>
  <c r="E6762" i="13"/>
  <c r="E6761" i="13"/>
  <c r="E6760" i="13"/>
  <c r="E6759" i="13"/>
  <c r="E6758" i="13"/>
  <c r="E6757" i="13"/>
  <c r="E6756" i="13"/>
  <c r="E6755" i="13"/>
  <c r="E6754" i="13"/>
  <c r="E6753" i="13"/>
  <c r="E6752" i="13"/>
  <c r="E6751" i="13"/>
  <c r="E6750" i="13"/>
  <c r="E6749" i="13"/>
  <c r="E6748" i="13"/>
  <c r="E6747" i="13"/>
  <c r="E6746" i="13"/>
  <c r="E6745" i="13"/>
  <c r="E6744" i="13"/>
  <c r="E6743" i="13"/>
  <c r="E6742" i="13"/>
  <c r="E6741" i="13"/>
  <c r="E6740" i="13"/>
  <c r="E6739" i="13"/>
  <c r="E6738" i="13"/>
  <c r="E6737" i="13"/>
  <c r="E6736" i="13"/>
  <c r="E6735" i="13"/>
  <c r="E6734" i="13"/>
  <c r="E6733" i="13"/>
  <c r="E6732" i="13"/>
  <c r="E6731" i="13"/>
  <c r="E6730" i="13"/>
  <c r="E6729" i="13"/>
  <c r="E6728" i="13"/>
  <c r="E6727" i="13"/>
  <c r="E6726" i="13"/>
  <c r="E6725" i="13"/>
  <c r="E6724" i="13"/>
  <c r="E6723" i="13"/>
  <c r="E6722" i="13"/>
  <c r="E6721" i="13"/>
  <c r="E6720" i="13"/>
  <c r="E6719" i="13"/>
  <c r="E6718" i="13"/>
  <c r="E6717" i="13"/>
  <c r="E6716" i="13"/>
  <c r="E6715" i="13"/>
  <c r="E6714" i="13"/>
  <c r="E6713" i="13"/>
  <c r="E6712" i="13"/>
  <c r="E6711" i="13"/>
  <c r="E6710" i="13"/>
  <c r="E6709" i="13"/>
  <c r="E6708" i="13"/>
  <c r="E6707" i="13"/>
  <c r="E6706" i="13"/>
  <c r="E6705" i="13"/>
  <c r="E6704" i="13"/>
  <c r="E6703" i="13"/>
  <c r="E6702" i="13"/>
  <c r="E6701" i="13"/>
  <c r="E6700" i="13"/>
  <c r="E6699" i="13"/>
  <c r="E6698" i="13"/>
  <c r="E6697" i="13"/>
  <c r="E6696" i="13"/>
  <c r="E6695" i="13"/>
  <c r="E6694" i="13"/>
  <c r="E6693" i="13"/>
  <c r="E6692" i="13"/>
  <c r="E6691" i="13"/>
  <c r="E6690" i="13"/>
  <c r="E6689" i="13"/>
  <c r="E6688" i="13"/>
  <c r="E6687" i="13"/>
  <c r="E6686" i="13"/>
  <c r="E6685" i="13"/>
  <c r="E6684" i="13"/>
  <c r="E6683" i="13"/>
  <c r="E6682" i="13"/>
  <c r="E6681" i="13"/>
  <c r="E6680" i="13"/>
  <c r="E6679" i="13"/>
  <c r="E6678" i="13"/>
  <c r="E6677" i="13"/>
  <c r="E6676" i="13"/>
  <c r="E6675" i="13"/>
  <c r="E6674" i="13"/>
  <c r="E6673" i="13"/>
  <c r="E6672" i="13"/>
  <c r="E6671" i="13"/>
  <c r="E6670" i="13"/>
  <c r="E6669" i="13"/>
  <c r="E6668" i="13"/>
  <c r="E6667" i="13"/>
  <c r="E6666" i="13"/>
  <c r="E6665" i="13"/>
  <c r="E6664" i="13"/>
  <c r="E6663" i="13"/>
  <c r="E6662" i="13"/>
  <c r="E6661" i="13"/>
  <c r="E6660" i="13"/>
  <c r="E6659" i="13"/>
  <c r="E6658" i="13"/>
  <c r="E6657" i="13"/>
  <c r="E6656" i="13"/>
  <c r="E6655" i="13"/>
  <c r="E6654" i="13"/>
  <c r="E6653" i="13"/>
  <c r="E6652" i="13"/>
  <c r="E6651" i="13"/>
  <c r="E6650" i="13"/>
  <c r="E6649" i="13"/>
  <c r="E6648" i="13"/>
  <c r="E6647" i="13"/>
  <c r="E6646" i="13"/>
  <c r="E6645" i="13"/>
  <c r="E6644" i="13"/>
  <c r="E6643" i="13"/>
  <c r="E6642" i="13"/>
  <c r="E6641" i="13"/>
  <c r="E6640" i="13"/>
  <c r="E6639" i="13"/>
  <c r="E6638" i="13"/>
  <c r="E6637" i="13"/>
  <c r="E6636" i="13"/>
  <c r="E6635" i="13"/>
  <c r="E6634" i="13"/>
  <c r="E6633" i="13"/>
  <c r="E6632" i="13"/>
  <c r="E6631" i="13"/>
  <c r="E6630" i="13"/>
  <c r="E6629" i="13"/>
  <c r="E6628" i="13"/>
  <c r="E6627" i="13"/>
  <c r="E6626" i="13"/>
  <c r="E6625" i="13"/>
  <c r="E6624" i="13"/>
  <c r="E6623" i="13"/>
  <c r="E6622" i="13"/>
  <c r="E6621" i="13"/>
  <c r="E6620" i="13"/>
  <c r="E6619" i="13"/>
  <c r="E6618" i="13"/>
  <c r="E6617" i="13"/>
  <c r="E6616" i="13"/>
  <c r="E6615" i="13"/>
  <c r="E6614" i="13"/>
  <c r="E6613" i="13"/>
  <c r="E6612" i="13"/>
  <c r="E6611" i="13"/>
  <c r="E6610" i="13"/>
  <c r="E6609" i="13"/>
  <c r="E6608" i="13"/>
  <c r="E6607" i="13"/>
  <c r="E6606" i="13"/>
  <c r="E6605" i="13"/>
  <c r="E6604" i="13"/>
  <c r="E6603" i="13"/>
  <c r="E6602" i="13"/>
  <c r="E6601" i="13"/>
  <c r="E6600" i="13"/>
  <c r="E6599" i="13"/>
  <c r="E6598" i="13"/>
  <c r="E6597" i="13"/>
  <c r="E6596" i="13"/>
  <c r="E6595" i="13"/>
  <c r="E6594" i="13"/>
  <c r="E6593" i="13"/>
  <c r="E6592" i="13"/>
  <c r="E6591" i="13"/>
  <c r="E6590" i="13"/>
  <c r="E6589" i="13"/>
  <c r="E6588" i="13"/>
  <c r="E6587" i="13"/>
  <c r="E6586" i="13"/>
  <c r="E6585" i="13"/>
  <c r="E6584" i="13"/>
  <c r="E6583" i="13"/>
  <c r="E6582" i="13"/>
  <c r="E6581" i="13"/>
  <c r="E6580" i="13"/>
  <c r="E6579" i="13"/>
  <c r="E6578" i="13"/>
  <c r="E6577" i="13"/>
  <c r="E6576" i="13"/>
  <c r="E6575" i="13"/>
  <c r="E6574" i="13"/>
  <c r="E6573" i="13"/>
  <c r="E6572" i="13"/>
  <c r="E6571" i="13"/>
  <c r="E6570" i="13"/>
  <c r="E6569" i="13"/>
  <c r="E6568" i="13"/>
  <c r="E6567" i="13"/>
  <c r="E6566" i="13"/>
  <c r="E6565" i="13"/>
  <c r="E6564" i="13"/>
  <c r="E6563" i="13"/>
  <c r="E6562" i="13"/>
  <c r="E6561" i="13"/>
  <c r="E6560" i="13"/>
  <c r="E6559" i="13"/>
  <c r="E6558" i="13"/>
  <c r="E6557" i="13"/>
  <c r="E6556" i="13"/>
  <c r="E6555" i="13"/>
  <c r="E6554" i="13"/>
  <c r="E6553" i="13"/>
  <c r="E6552" i="13"/>
  <c r="E6551" i="13"/>
  <c r="E6550" i="13"/>
  <c r="E6549" i="13"/>
  <c r="E6548" i="13"/>
  <c r="E6547" i="13"/>
  <c r="E6546" i="13"/>
  <c r="E6545" i="13"/>
  <c r="E6544" i="13"/>
  <c r="E6543" i="13"/>
  <c r="E6542" i="13"/>
  <c r="E6541" i="13"/>
  <c r="E6540" i="13"/>
  <c r="E6539" i="13"/>
  <c r="E6538" i="13"/>
  <c r="E6537" i="13"/>
  <c r="E6536" i="13"/>
  <c r="E6535" i="13"/>
  <c r="E6534" i="13"/>
  <c r="E6533" i="13"/>
  <c r="E6532" i="13"/>
  <c r="E6531" i="13"/>
  <c r="E6530" i="13"/>
  <c r="E6529" i="13"/>
  <c r="E6528" i="13"/>
  <c r="E6527" i="13"/>
  <c r="E6526" i="13"/>
  <c r="E6525" i="13"/>
  <c r="E6524" i="13"/>
  <c r="E6523" i="13"/>
  <c r="E6522" i="13"/>
  <c r="E6521" i="13"/>
  <c r="E6520" i="13"/>
  <c r="E6519" i="13"/>
  <c r="E6518" i="13"/>
  <c r="E6517" i="13"/>
  <c r="E6516" i="13"/>
  <c r="E6515" i="13"/>
  <c r="E6514" i="13"/>
  <c r="E6513" i="13"/>
  <c r="E6512" i="13"/>
  <c r="E6511" i="13"/>
  <c r="E6510" i="13"/>
  <c r="E6509" i="13"/>
  <c r="E6508" i="13"/>
  <c r="E6507" i="13"/>
  <c r="E6506" i="13"/>
  <c r="E6505" i="13"/>
  <c r="E6504" i="13"/>
  <c r="E6503" i="13"/>
  <c r="E6502" i="13"/>
  <c r="E6501" i="13"/>
  <c r="E6500" i="13"/>
  <c r="E6499" i="13"/>
  <c r="E6498" i="13"/>
  <c r="E6497" i="13"/>
  <c r="E6496" i="13"/>
  <c r="E6495" i="13"/>
  <c r="E6494" i="13"/>
  <c r="E6493" i="13"/>
  <c r="E6492" i="13"/>
  <c r="E6491" i="13"/>
  <c r="E6490" i="13"/>
  <c r="E6489" i="13"/>
  <c r="E6488" i="13"/>
  <c r="E6487" i="13"/>
  <c r="E6486" i="13"/>
  <c r="E6485" i="13"/>
  <c r="E6484" i="13"/>
  <c r="E6483" i="13"/>
  <c r="E6482" i="13"/>
  <c r="E6481" i="13"/>
  <c r="E6480" i="13"/>
  <c r="E6479" i="13"/>
  <c r="E6478" i="13"/>
  <c r="E6477" i="13"/>
  <c r="E6476" i="13"/>
  <c r="E6475" i="13"/>
  <c r="E6474" i="13"/>
  <c r="E6473" i="13"/>
  <c r="E6472" i="13"/>
  <c r="E6471" i="13"/>
  <c r="E6470" i="13"/>
  <c r="E6469" i="13"/>
  <c r="E6468" i="13"/>
  <c r="E6467" i="13"/>
  <c r="E6466" i="13"/>
  <c r="E6465" i="13"/>
  <c r="E6464" i="13"/>
  <c r="E6463" i="13"/>
  <c r="E6462" i="13"/>
  <c r="E6461" i="13"/>
  <c r="E6460" i="13"/>
  <c r="E6459" i="13"/>
  <c r="E6458" i="13"/>
  <c r="E6457" i="13"/>
  <c r="E6456" i="13"/>
  <c r="E6455" i="13"/>
  <c r="E6454" i="13"/>
  <c r="E6453" i="13"/>
  <c r="E6452" i="13"/>
  <c r="E6451" i="13"/>
  <c r="E6450" i="13"/>
  <c r="E6449" i="13"/>
  <c r="E6448" i="13"/>
  <c r="E6447" i="13"/>
  <c r="E6446" i="13"/>
  <c r="E6445" i="13"/>
  <c r="E6444" i="13"/>
  <c r="E6443" i="13"/>
  <c r="E6442" i="13"/>
  <c r="E6441" i="13"/>
  <c r="E6440" i="13"/>
  <c r="E6439" i="13"/>
  <c r="E6438" i="13"/>
  <c r="E6437" i="13"/>
  <c r="E6436" i="13"/>
  <c r="E6435" i="13"/>
  <c r="E6434" i="13"/>
  <c r="E6433" i="13"/>
  <c r="E6432" i="13"/>
  <c r="E6431" i="13"/>
  <c r="E6430" i="13"/>
  <c r="E6429" i="13"/>
  <c r="E6428" i="13"/>
  <c r="E6427" i="13"/>
  <c r="E6426" i="13"/>
  <c r="E6425" i="13"/>
  <c r="E6424" i="13"/>
  <c r="E6423" i="13"/>
  <c r="E6422" i="13"/>
  <c r="E6421" i="13"/>
  <c r="E6420" i="13"/>
  <c r="E6419" i="13"/>
  <c r="E6418" i="13"/>
  <c r="E6417" i="13"/>
  <c r="E6416" i="13"/>
  <c r="E6415" i="13"/>
  <c r="E6414" i="13"/>
  <c r="E6413" i="13"/>
  <c r="E6412" i="13"/>
  <c r="E6411" i="13"/>
  <c r="E6410" i="13"/>
  <c r="E6409" i="13"/>
  <c r="E6408" i="13"/>
  <c r="E6407" i="13"/>
  <c r="E6406" i="13"/>
  <c r="E6405" i="13"/>
  <c r="E6404" i="13"/>
  <c r="E6403" i="13"/>
  <c r="E6402" i="13"/>
  <c r="E6401" i="13"/>
  <c r="E6400" i="13"/>
  <c r="E6399" i="13"/>
  <c r="E6398" i="13"/>
  <c r="E6397" i="13"/>
  <c r="E6396" i="13"/>
  <c r="E6395" i="13"/>
  <c r="E6394" i="13"/>
  <c r="E6393" i="13"/>
  <c r="E6392" i="13"/>
  <c r="E6391" i="13"/>
  <c r="E6390" i="13"/>
  <c r="E6389" i="13"/>
  <c r="E6388" i="13"/>
  <c r="E6387" i="13"/>
  <c r="E6386" i="13"/>
  <c r="E6385" i="13"/>
  <c r="E6384" i="13"/>
  <c r="E6383" i="13"/>
  <c r="E6382" i="13"/>
  <c r="E6381" i="13"/>
  <c r="E6380" i="13"/>
  <c r="E6379" i="13"/>
  <c r="E6378" i="13"/>
  <c r="E6377" i="13"/>
  <c r="E6376" i="13"/>
  <c r="E6375" i="13"/>
  <c r="E6374" i="13"/>
  <c r="E6373" i="13"/>
  <c r="E6372" i="13"/>
  <c r="E6371" i="13"/>
  <c r="E6370" i="13"/>
  <c r="E6369" i="13"/>
  <c r="E6368" i="13"/>
  <c r="E6367" i="13"/>
  <c r="E6366" i="13"/>
  <c r="E6365" i="13"/>
  <c r="E6364" i="13"/>
  <c r="E6363" i="13"/>
  <c r="E6362" i="13"/>
  <c r="E6361" i="13"/>
  <c r="E6360" i="13"/>
  <c r="E6359" i="13"/>
  <c r="E6358" i="13"/>
  <c r="E6357" i="13"/>
  <c r="E6356" i="13"/>
  <c r="E6355" i="13"/>
  <c r="E6354" i="13"/>
  <c r="E6353" i="13"/>
  <c r="E6352" i="13"/>
  <c r="E6351" i="13"/>
  <c r="E6350" i="13"/>
  <c r="E6349" i="13"/>
  <c r="E6348" i="13"/>
  <c r="E6347" i="13"/>
  <c r="E6346" i="13"/>
  <c r="E6345" i="13"/>
  <c r="E6344" i="13"/>
  <c r="E6343" i="13"/>
  <c r="E6342" i="13"/>
  <c r="E6341" i="13"/>
  <c r="E6340" i="13"/>
  <c r="E6339" i="13"/>
  <c r="E6338" i="13"/>
  <c r="E6337" i="13"/>
  <c r="E6336" i="13"/>
  <c r="E6335" i="13"/>
  <c r="E6334" i="13"/>
  <c r="E6333" i="13"/>
  <c r="E6332" i="13"/>
  <c r="E6331" i="13"/>
  <c r="E6330" i="13"/>
  <c r="E6329" i="13"/>
  <c r="E6328" i="13"/>
  <c r="E6327" i="13"/>
  <c r="E6326" i="13"/>
  <c r="E6325" i="13"/>
  <c r="E6324" i="13"/>
  <c r="E6323" i="13"/>
  <c r="E6322" i="13"/>
  <c r="E6321" i="13"/>
  <c r="E6320" i="13"/>
  <c r="E6319" i="13"/>
  <c r="E6318" i="13"/>
  <c r="E6317" i="13"/>
  <c r="E6316" i="13"/>
  <c r="E6315" i="13"/>
  <c r="E6314" i="13"/>
  <c r="E6313" i="13"/>
  <c r="E6312" i="13"/>
  <c r="E6311" i="13"/>
  <c r="E6310" i="13"/>
  <c r="E6309" i="13"/>
  <c r="E6308" i="13"/>
  <c r="E6307" i="13"/>
  <c r="E6306" i="13"/>
  <c r="E6305" i="13"/>
  <c r="E6304" i="13"/>
  <c r="E6303" i="13"/>
  <c r="E6302" i="13"/>
  <c r="E6301" i="13"/>
  <c r="E6300" i="13"/>
  <c r="E6299" i="13"/>
  <c r="E6298" i="13"/>
  <c r="E6297" i="13"/>
  <c r="E6296" i="13"/>
  <c r="E6295" i="13"/>
  <c r="E6294" i="13"/>
  <c r="E6293" i="13"/>
  <c r="E6292" i="13"/>
  <c r="E6291" i="13"/>
  <c r="E6290" i="13"/>
  <c r="E6289" i="13"/>
  <c r="E6288" i="13"/>
  <c r="E6287" i="13"/>
  <c r="E6286" i="13"/>
  <c r="E6285" i="13"/>
  <c r="E6284" i="13"/>
  <c r="E6283" i="13"/>
  <c r="E6282" i="13"/>
  <c r="E6281" i="13"/>
  <c r="E6280" i="13"/>
  <c r="E6279" i="13"/>
  <c r="E6278" i="13"/>
  <c r="E6277" i="13"/>
  <c r="E6276" i="13"/>
  <c r="E6275" i="13"/>
  <c r="E6274" i="13"/>
  <c r="E6273" i="13"/>
  <c r="E6272" i="13"/>
  <c r="E6271" i="13"/>
  <c r="E6270" i="13"/>
  <c r="E6269" i="13"/>
  <c r="E6268" i="13"/>
  <c r="E6267" i="13"/>
  <c r="E6266" i="13"/>
  <c r="E6265" i="13"/>
  <c r="E6264" i="13"/>
  <c r="E6263" i="13"/>
  <c r="E6262" i="13"/>
  <c r="E6261" i="13"/>
  <c r="E6260" i="13"/>
  <c r="E6259" i="13"/>
  <c r="E6258" i="13"/>
  <c r="E6257" i="13"/>
  <c r="E6256" i="13"/>
  <c r="E6255" i="13"/>
  <c r="E6254" i="13"/>
  <c r="E6253" i="13"/>
  <c r="E6252" i="13"/>
  <c r="E6251" i="13"/>
  <c r="E6250" i="13"/>
  <c r="E6249" i="13"/>
  <c r="E6248" i="13"/>
  <c r="E6247" i="13"/>
  <c r="E6246" i="13"/>
  <c r="E6245" i="13"/>
  <c r="E6244" i="13"/>
  <c r="E6243" i="13"/>
  <c r="E6242" i="13"/>
  <c r="E6241" i="13"/>
  <c r="E6240" i="13"/>
  <c r="E6239" i="13"/>
  <c r="E6238" i="13"/>
  <c r="E6237" i="13"/>
  <c r="E6236" i="13"/>
  <c r="E6235" i="13"/>
  <c r="E6234" i="13"/>
  <c r="E6233" i="13"/>
  <c r="E6232" i="13"/>
  <c r="E6231" i="13"/>
  <c r="E6230" i="13"/>
  <c r="E6229" i="13"/>
  <c r="E6228" i="13"/>
  <c r="E6227" i="13"/>
  <c r="E6226" i="13"/>
  <c r="E6225" i="13"/>
  <c r="E6224" i="13"/>
  <c r="E6223" i="13"/>
  <c r="E6222" i="13"/>
  <c r="E6221" i="13"/>
  <c r="E6220" i="13"/>
  <c r="E6219" i="13"/>
  <c r="E6218" i="13"/>
  <c r="E6217" i="13"/>
  <c r="E6216" i="13"/>
  <c r="E6215" i="13"/>
  <c r="E6214" i="13"/>
  <c r="E6213" i="13"/>
  <c r="E6212" i="13"/>
  <c r="E6211" i="13"/>
  <c r="E6210" i="13"/>
  <c r="E6209" i="13"/>
  <c r="E6208" i="13"/>
  <c r="E6207" i="13"/>
  <c r="E6206" i="13"/>
  <c r="E6205" i="13"/>
  <c r="E6204" i="13"/>
  <c r="E6203" i="13"/>
  <c r="E6202" i="13"/>
  <c r="E6201" i="13"/>
  <c r="E6200" i="13"/>
  <c r="E6199" i="13"/>
  <c r="E6198" i="13"/>
  <c r="E6197" i="13"/>
  <c r="E6196" i="13"/>
  <c r="E6195" i="13"/>
  <c r="E6194" i="13"/>
  <c r="E6193" i="13"/>
  <c r="E6192" i="13"/>
  <c r="E6191" i="13"/>
  <c r="E6190" i="13"/>
  <c r="E6189" i="13"/>
  <c r="E6188" i="13"/>
  <c r="E6187" i="13"/>
  <c r="E6186" i="13"/>
  <c r="E6185" i="13"/>
  <c r="E6184" i="13"/>
  <c r="E6183" i="13"/>
  <c r="E6182" i="13"/>
  <c r="E6181" i="13"/>
  <c r="E6180" i="13"/>
  <c r="E6179" i="13"/>
  <c r="E6178" i="13"/>
  <c r="E6177" i="13"/>
  <c r="E6176" i="13"/>
  <c r="E6175" i="13"/>
  <c r="E6174" i="13"/>
  <c r="E6173" i="13"/>
  <c r="E6172" i="13"/>
  <c r="E6171" i="13"/>
  <c r="E6170" i="13"/>
  <c r="E6169" i="13"/>
  <c r="E6168" i="13"/>
  <c r="E6167" i="13"/>
  <c r="E6166" i="13"/>
  <c r="E6165" i="13"/>
  <c r="E6164" i="13"/>
  <c r="E6163" i="13"/>
  <c r="E6162" i="13"/>
  <c r="E6161" i="13"/>
  <c r="E6160" i="13"/>
  <c r="E6159" i="13"/>
  <c r="E6158" i="13"/>
  <c r="E6157" i="13"/>
  <c r="E6156" i="13"/>
  <c r="E6155" i="13"/>
  <c r="E6154" i="13"/>
  <c r="E6153" i="13"/>
  <c r="E6152" i="13"/>
  <c r="E6151" i="13"/>
  <c r="E6150" i="13"/>
  <c r="E6149" i="13"/>
  <c r="E6148" i="13"/>
  <c r="E6147" i="13"/>
  <c r="E6146" i="13"/>
  <c r="E6145" i="13"/>
  <c r="E6144" i="13"/>
  <c r="E6143" i="13"/>
  <c r="E6142" i="13"/>
  <c r="E6141" i="13"/>
  <c r="E6140" i="13"/>
  <c r="E6139" i="13"/>
  <c r="E6138" i="13"/>
  <c r="E6137" i="13"/>
  <c r="E6136" i="13"/>
  <c r="E6135" i="13"/>
  <c r="E6134" i="13"/>
  <c r="E6133" i="13"/>
  <c r="E6132" i="13"/>
  <c r="E6131" i="13"/>
  <c r="E6130" i="13"/>
  <c r="E6129" i="13"/>
  <c r="E6128" i="13"/>
  <c r="E6127" i="13"/>
  <c r="E6126" i="13"/>
  <c r="E6125" i="13"/>
  <c r="E6124" i="13"/>
  <c r="E6123" i="13"/>
  <c r="E6122" i="13"/>
  <c r="E6121" i="13"/>
  <c r="E6120" i="13"/>
  <c r="E6119" i="13"/>
  <c r="E6118" i="13"/>
  <c r="E6117" i="13"/>
  <c r="E6116" i="13"/>
  <c r="E6115" i="13"/>
  <c r="E6114" i="13"/>
  <c r="E6113" i="13"/>
  <c r="E6112" i="13"/>
  <c r="E6111" i="13"/>
  <c r="E6110" i="13"/>
  <c r="E6109" i="13"/>
  <c r="E6108" i="13"/>
  <c r="E6107" i="13"/>
  <c r="E6106" i="13"/>
  <c r="E6105" i="13"/>
  <c r="E6104" i="13"/>
  <c r="E6103" i="13"/>
  <c r="E6102" i="13"/>
  <c r="E6101" i="13"/>
  <c r="E6100" i="13"/>
  <c r="E6099" i="13"/>
  <c r="E6098" i="13"/>
  <c r="E6097" i="13"/>
  <c r="E6096" i="13"/>
  <c r="E6095" i="13"/>
  <c r="E6094" i="13"/>
  <c r="E6093" i="13"/>
  <c r="E6092" i="13"/>
  <c r="E6091" i="13"/>
  <c r="E6090" i="13"/>
  <c r="E6089" i="13"/>
  <c r="E6088" i="13"/>
  <c r="E6087" i="13"/>
  <c r="E6086" i="13"/>
  <c r="E6085" i="13"/>
  <c r="E6084" i="13"/>
  <c r="E6083" i="13"/>
  <c r="E6082" i="13"/>
  <c r="E6081" i="13"/>
  <c r="E6080" i="13"/>
  <c r="E6079" i="13"/>
  <c r="E6078" i="13"/>
  <c r="E6077" i="13"/>
  <c r="E6076" i="13"/>
  <c r="E6075" i="13"/>
  <c r="E6074" i="13"/>
  <c r="E6073" i="13"/>
  <c r="E6072" i="13"/>
  <c r="E6071" i="13"/>
  <c r="E6070" i="13"/>
  <c r="E6069" i="13"/>
  <c r="E6068" i="13"/>
  <c r="E6067" i="13"/>
  <c r="E6066" i="13"/>
  <c r="E6065" i="13"/>
  <c r="E6064" i="13"/>
  <c r="E6063" i="13"/>
  <c r="E6062" i="13"/>
  <c r="E6061" i="13"/>
  <c r="E6060" i="13"/>
  <c r="E6059" i="13"/>
  <c r="E6058" i="13"/>
  <c r="E6057" i="13"/>
  <c r="E6056" i="13"/>
  <c r="E6055" i="13"/>
  <c r="E6054" i="13"/>
  <c r="E6053" i="13"/>
  <c r="E6052" i="13"/>
  <c r="E6051" i="13"/>
  <c r="E6050" i="13"/>
  <c r="E6049" i="13"/>
  <c r="E6048" i="13"/>
  <c r="E6047" i="13"/>
  <c r="E6046" i="13"/>
  <c r="E6045" i="13"/>
  <c r="E6044" i="13"/>
  <c r="E6043" i="13"/>
  <c r="E6042" i="13"/>
  <c r="E6041" i="13"/>
  <c r="E6040" i="13"/>
  <c r="E6039" i="13"/>
  <c r="E6038" i="13"/>
  <c r="E6037" i="13"/>
  <c r="E6036" i="13"/>
  <c r="E6035" i="13"/>
  <c r="E6034" i="13"/>
  <c r="E6033" i="13"/>
  <c r="E6032" i="13"/>
  <c r="E6031" i="13"/>
  <c r="E6030" i="13"/>
  <c r="E6029" i="13"/>
  <c r="E6028" i="13"/>
  <c r="E6027" i="13"/>
  <c r="E6026" i="13"/>
  <c r="E6025" i="13"/>
  <c r="E6024" i="13"/>
  <c r="E6023" i="13"/>
  <c r="E6022" i="13"/>
  <c r="E6021" i="13"/>
  <c r="E6020" i="13"/>
  <c r="E6019" i="13"/>
  <c r="E6018" i="13"/>
  <c r="E6017" i="13"/>
  <c r="E6016" i="13"/>
  <c r="E6015" i="13"/>
  <c r="E6014" i="13"/>
  <c r="E6013" i="13"/>
  <c r="E6012" i="13"/>
  <c r="E6011" i="13"/>
  <c r="E6010" i="13"/>
  <c r="E6009" i="13"/>
  <c r="E6008" i="13"/>
  <c r="E6007" i="13"/>
  <c r="E6006" i="13"/>
  <c r="E6005" i="13"/>
  <c r="E6004" i="13"/>
  <c r="E6003" i="13"/>
  <c r="E6002" i="13"/>
  <c r="E6001" i="13"/>
  <c r="E6000" i="13"/>
  <c r="E5999" i="13"/>
  <c r="E5998" i="13"/>
  <c r="E5997" i="13"/>
  <c r="E5996" i="13"/>
  <c r="E5995" i="13"/>
  <c r="E5994" i="13"/>
  <c r="E5993" i="13"/>
  <c r="E5992" i="13"/>
  <c r="E5991" i="13"/>
  <c r="E5990" i="13"/>
  <c r="E5989" i="13"/>
  <c r="E5988" i="13"/>
  <c r="E5987" i="13"/>
  <c r="E5986" i="13"/>
  <c r="E5985" i="13"/>
  <c r="E5984" i="13"/>
  <c r="E5983" i="13"/>
  <c r="E5982" i="13"/>
  <c r="E5981" i="13"/>
  <c r="E5980" i="13"/>
  <c r="E5979" i="13"/>
  <c r="E5978" i="13"/>
  <c r="E5977" i="13"/>
  <c r="E5976" i="13"/>
  <c r="E5975" i="13"/>
  <c r="E5974" i="13"/>
  <c r="E5973" i="13"/>
  <c r="E5972" i="13"/>
  <c r="E5971" i="13"/>
  <c r="E5970" i="13"/>
  <c r="E5969" i="13"/>
  <c r="E5968" i="13"/>
  <c r="E5967" i="13"/>
  <c r="E5966" i="13"/>
  <c r="E5965" i="13"/>
  <c r="E5964" i="13"/>
  <c r="E5963" i="13"/>
  <c r="E5962" i="13"/>
  <c r="E5961" i="13"/>
  <c r="E5960" i="13"/>
  <c r="E5959" i="13"/>
  <c r="E5958" i="13"/>
  <c r="E5957" i="13"/>
  <c r="E5956" i="13"/>
  <c r="E5955" i="13"/>
  <c r="E5954" i="13"/>
  <c r="E5953" i="13"/>
  <c r="E5952" i="13"/>
  <c r="E5951" i="13"/>
  <c r="E5950" i="13"/>
  <c r="E5949" i="13"/>
  <c r="E5948" i="13"/>
  <c r="E5947" i="13"/>
  <c r="E5946" i="13"/>
  <c r="E5945" i="13"/>
  <c r="E5944" i="13"/>
  <c r="E5943" i="13"/>
  <c r="E5942" i="13"/>
  <c r="E5941" i="13"/>
  <c r="E5940" i="13"/>
  <c r="E5939" i="13"/>
  <c r="E5938" i="13"/>
  <c r="E5937" i="13"/>
  <c r="E5936" i="13"/>
  <c r="E5935" i="13"/>
  <c r="E5934" i="13"/>
  <c r="E5933" i="13"/>
  <c r="E5932" i="13"/>
  <c r="E5931" i="13"/>
  <c r="E5930" i="13"/>
  <c r="E5929" i="13"/>
  <c r="E5928" i="13"/>
  <c r="E5927" i="13"/>
  <c r="E5926" i="13"/>
  <c r="E5925" i="13"/>
  <c r="E5924" i="13"/>
  <c r="E5923" i="13"/>
  <c r="E5922" i="13"/>
  <c r="E5921" i="13"/>
  <c r="E5920" i="13"/>
  <c r="E5919" i="13"/>
  <c r="E5918" i="13"/>
  <c r="E5917" i="13"/>
  <c r="E5916" i="13"/>
  <c r="E5915" i="13"/>
  <c r="E5914" i="13"/>
  <c r="E5913" i="13"/>
  <c r="E5912" i="13"/>
  <c r="E5911" i="13"/>
  <c r="E5910" i="13"/>
  <c r="E5909" i="13"/>
  <c r="E5908" i="13"/>
  <c r="E5907" i="13"/>
  <c r="E5906" i="13"/>
  <c r="E5905" i="13"/>
  <c r="E5904" i="13"/>
  <c r="E5903" i="13"/>
  <c r="E5902" i="13"/>
  <c r="E5901" i="13"/>
  <c r="E5900" i="13"/>
  <c r="E5899" i="13"/>
  <c r="E5898" i="13"/>
  <c r="E5897" i="13"/>
  <c r="E5896" i="13"/>
  <c r="E5895" i="13"/>
  <c r="E5894" i="13"/>
  <c r="E5893" i="13"/>
  <c r="E5892" i="13"/>
  <c r="E5891" i="13"/>
  <c r="E5890" i="13"/>
  <c r="E5889" i="13"/>
  <c r="E5888" i="13"/>
  <c r="E5887" i="13"/>
  <c r="E5886" i="13"/>
  <c r="E5885" i="13"/>
  <c r="E5884" i="13"/>
  <c r="E5883" i="13"/>
  <c r="E5882" i="13"/>
  <c r="E5881" i="13"/>
  <c r="E5880" i="13"/>
  <c r="E5879" i="13"/>
  <c r="E5878" i="13"/>
  <c r="E5877" i="13"/>
  <c r="E5876" i="13"/>
  <c r="E5875" i="13"/>
  <c r="E5874" i="13"/>
  <c r="E5873" i="13"/>
  <c r="E5872" i="13"/>
  <c r="E5871" i="13"/>
  <c r="E5870" i="13"/>
  <c r="E5869" i="13"/>
  <c r="E5868" i="13"/>
  <c r="E5867" i="13"/>
  <c r="E5866" i="13"/>
  <c r="E5865" i="13"/>
  <c r="E5864" i="13"/>
  <c r="E5863" i="13"/>
  <c r="E5862" i="13"/>
  <c r="E5861" i="13"/>
  <c r="E5860" i="13"/>
  <c r="E5859" i="13"/>
  <c r="E5858" i="13"/>
  <c r="E5857" i="13"/>
  <c r="E5856" i="13"/>
  <c r="E5855" i="13"/>
  <c r="E5854" i="13"/>
  <c r="E5853" i="13"/>
  <c r="E5852" i="13"/>
  <c r="E5851" i="13"/>
  <c r="E5850" i="13"/>
  <c r="E5849" i="13"/>
  <c r="E5848" i="13"/>
  <c r="E5847" i="13"/>
  <c r="E5846" i="13"/>
  <c r="E5845" i="13"/>
  <c r="E5844" i="13"/>
  <c r="E5843" i="13"/>
  <c r="E5842" i="13"/>
  <c r="E5841" i="13"/>
  <c r="E5840" i="13"/>
  <c r="E5839" i="13"/>
  <c r="E5838" i="13"/>
  <c r="E5837" i="13"/>
  <c r="E5836" i="13"/>
  <c r="E5835" i="13"/>
  <c r="E5834" i="13"/>
  <c r="E5833" i="13"/>
  <c r="E5832" i="13"/>
  <c r="E5831" i="13"/>
  <c r="E5830" i="13"/>
  <c r="E5829" i="13"/>
  <c r="E5828" i="13"/>
  <c r="E5827" i="13"/>
  <c r="E5826" i="13"/>
  <c r="E5825" i="13"/>
  <c r="E5824" i="13"/>
  <c r="E5823" i="13"/>
  <c r="E5822" i="13"/>
  <c r="E5821" i="13"/>
  <c r="E5820" i="13"/>
  <c r="E5819" i="13"/>
  <c r="E5818" i="13"/>
  <c r="E5817" i="13"/>
  <c r="E5816" i="13"/>
  <c r="E5815" i="13"/>
  <c r="E5814" i="13"/>
  <c r="E5813" i="13"/>
  <c r="E5812" i="13"/>
  <c r="E5811" i="13"/>
  <c r="E5810" i="13"/>
  <c r="E5809" i="13"/>
  <c r="E5808" i="13"/>
  <c r="E5807" i="13"/>
  <c r="E5806" i="13"/>
  <c r="E5805" i="13"/>
  <c r="E5804" i="13"/>
  <c r="E5803" i="13"/>
  <c r="E5802" i="13"/>
  <c r="E5801" i="13"/>
  <c r="E5800" i="13"/>
  <c r="E5799" i="13"/>
  <c r="E5798" i="13"/>
  <c r="E5797" i="13"/>
  <c r="E5796" i="13"/>
  <c r="E5795" i="13"/>
  <c r="E5794" i="13"/>
  <c r="E5793" i="13"/>
  <c r="E5792" i="13"/>
  <c r="E5791" i="13"/>
  <c r="E5790" i="13"/>
  <c r="E5789" i="13"/>
  <c r="E5788" i="13"/>
  <c r="E5787" i="13"/>
  <c r="E5786" i="13"/>
  <c r="E5785" i="13"/>
  <c r="E5784" i="13"/>
  <c r="E5783" i="13"/>
  <c r="E5782" i="13"/>
  <c r="E5781" i="13"/>
  <c r="E5780" i="13"/>
  <c r="E5779" i="13"/>
  <c r="E5778" i="13"/>
  <c r="E5777" i="13"/>
  <c r="E5776" i="13"/>
  <c r="E5775" i="13"/>
  <c r="E5774" i="13"/>
  <c r="E5773" i="13"/>
  <c r="E5772" i="13"/>
  <c r="E5771" i="13"/>
  <c r="E5770" i="13"/>
  <c r="E5769" i="13"/>
  <c r="E5768" i="13"/>
  <c r="E5767" i="13"/>
  <c r="E5766" i="13"/>
  <c r="E5765" i="13"/>
  <c r="E5764" i="13"/>
  <c r="E5763" i="13"/>
  <c r="E5762" i="13"/>
  <c r="E5761" i="13"/>
  <c r="E5760" i="13"/>
  <c r="E5759" i="13"/>
  <c r="E5758" i="13"/>
  <c r="E5757" i="13"/>
  <c r="E5756" i="13"/>
  <c r="E5755" i="13"/>
  <c r="E5754" i="13"/>
  <c r="E5753" i="13"/>
  <c r="E5752" i="13"/>
  <c r="E5751" i="13"/>
  <c r="E5750" i="13"/>
  <c r="E5749" i="13"/>
  <c r="E5748" i="13"/>
  <c r="E5747" i="13"/>
  <c r="E5746" i="13"/>
  <c r="E5745" i="13"/>
  <c r="E5744" i="13"/>
  <c r="E5743" i="13"/>
  <c r="E5742" i="13"/>
  <c r="E5741" i="13"/>
  <c r="E5740" i="13"/>
  <c r="E5739" i="13"/>
  <c r="E5738" i="13"/>
  <c r="E5737" i="13"/>
  <c r="E5736" i="13"/>
  <c r="E5735" i="13"/>
  <c r="E5734" i="13"/>
  <c r="E5733" i="13"/>
  <c r="E5732" i="13"/>
  <c r="E5731" i="13"/>
  <c r="E5730" i="13"/>
  <c r="E5729" i="13"/>
  <c r="E5728" i="13"/>
  <c r="E5727" i="13"/>
  <c r="E5726" i="13"/>
  <c r="E5725" i="13"/>
  <c r="E5724" i="13"/>
  <c r="E5723" i="13"/>
  <c r="E5722" i="13"/>
  <c r="E5721" i="13"/>
  <c r="E5720" i="13"/>
  <c r="E5719" i="13"/>
  <c r="E5718" i="13"/>
  <c r="E5717" i="13"/>
  <c r="E5716" i="13"/>
  <c r="E5715" i="13"/>
  <c r="E5714" i="13"/>
  <c r="E5713" i="13"/>
  <c r="E5712" i="13"/>
  <c r="E5711" i="13"/>
  <c r="E5710" i="13"/>
  <c r="E5709" i="13"/>
  <c r="E5708" i="13"/>
  <c r="E5707" i="13"/>
  <c r="E5706" i="13"/>
  <c r="E5705" i="13"/>
  <c r="E5704" i="13"/>
  <c r="E5703" i="13"/>
  <c r="E5702" i="13"/>
  <c r="E5701" i="13"/>
  <c r="E5700" i="13"/>
  <c r="E5699" i="13"/>
  <c r="E5698" i="13"/>
  <c r="E5697" i="13"/>
  <c r="E5696" i="13"/>
  <c r="E5695" i="13"/>
  <c r="E5694" i="13"/>
  <c r="E5693" i="13"/>
  <c r="E5692" i="13"/>
  <c r="E5691" i="13"/>
  <c r="E5690" i="13"/>
  <c r="E5689" i="13"/>
  <c r="E5688" i="13"/>
  <c r="E5687" i="13"/>
  <c r="E5686" i="13"/>
  <c r="E5685" i="13"/>
  <c r="E5684" i="13"/>
  <c r="E5683" i="13"/>
  <c r="E5682" i="13"/>
  <c r="E5681" i="13"/>
  <c r="E5680" i="13"/>
  <c r="E5679" i="13"/>
  <c r="E5678" i="13"/>
  <c r="E5677" i="13"/>
  <c r="E5676" i="13"/>
  <c r="E5675" i="13"/>
  <c r="E5674" i="13"/>
  <c r="E5673" i="13"/>
  <c r="E5672" i="13"/>
  <c r="E5671" i="13"/>
  <c r="E5670" i="13"/>
  <c r="E5669" i="13"/>
  <c r="E5668" i="13"/>
  <c r="E5667" i="13"/>
  <c r="E5666" i="13"/>
  <c r="E5665" i="13"/>
  <c r="E5664" i="13"/>
  <c r="E5663" i="13"/>
  <c r="E5662" i="13"/>
  <c r="E5661" i="13"/>
  <c r="E5660" i="13"/>
  <c r="E5659" i="13"/>
  <c r="E5658" i="13"/>
  <c r="E5657" i="13"/>
  <c r="E5656" i="13"/>
  <c r="E5655" i="13"/>
  <c r="E5654" i="13"/>
  <c r="E5653" i="13"/>
  <c r="E5652" i="13"/>
  <c r="E5651" i="13"/>
  <c r="E5650" i="13"/>
  <c r="E5649" i="13"/>
  <c r="E5648" i="13"/>
  <c r="E5647" i="13"/>
  <c r="E5646" i="13"/>
  <c r="E5645" i="13"/>
  <c r="E5644" i="13"/>
  <c r="E5643" i="13"/>
  <c r="E5642" i="13"/>
  <c r="E5641" i="13"/>
  <c r="E5640" i="13"/>
  <c r="E5639" i="13"/>
  <c r="E5638" i="13"/>
  <c r="E5637" i="13"/>
  <c r="E5636" i="13"/>
  <c r="E5635" i="13"/>
  <c r="E5634" i="13"/>
  <c r="E5633" i="13"/>
  <c r="E5632" i="13"/>
  <c r="E5631" i="13"/>
  <c r="E5630" i="13"/>
  <c r="E5629" i="13"/>
  <c r="E5628" i="13"/>
  <c r="E5627" i="13"/>
  <c r="E5626" i="13"/>
  <c r="E5625" i="13"/>
  <c r="E5624" i="13"/>
  <c r="E5623" i="13"/>
  <c r="E5622" i="13"/>
  <c r="E5621" i="13"/>
  <c r="E5620" i="13"/>
  <c r="E5619" i="13"/>
  <c r="E5618" i="13"/>
  <c r="E5617" i="13"/>
  <c r="E5616" i="13"/>
  <c r="E5615" i="13"/>
  <c r="E5614" i="13"/>
  <c r="E5613" i="13"/>
  <c r="E5612" i="13"/>
  <c r="E5611" i="13"/>
  <c r="E5610" i="13"/>
  <c r="E5609" i="13"/>
  <c r="E5608" i="13"/>
  <c r="E5607" i="13"/>
  <c r="E5606" i="13"/>
  <c r="E5605" i="13"/>
  <c r="E5604" i="13"/>
  <c r="E5603" i="13"/>
  <c r="E5602" i="13"/>
  <c r="E5601" i="13"/>
  <c r="E5600" i="13"/>
  <c r="E5599" i="13"/>
  <c r="E5598" i="13"/>
  <c r="E5597" i="13"/>
  <c r="E5596" i="13"/>
  <c r="E5595" i="13"/>
  <c r="E5594" i="13"/>
  <c r="E5593" i="13"/>
  <c r="E5592" i="13"/>
  <c r="E5591" i="13"/>
  <c r="E5590" i="13"/>
  <c r="E5589" i="13"/>
  <c r="E5588" i="13"/>
  <c r="E5587" i="13"/>
  <c r="E5586" i="13"/>
  <c r="E5585" i="13"/>
  <c r="E5584" i="13"/>
  <c r="E5583" i="13"/>
  <c r="E5582" i="13"/>
  <c r="E5581" i="13"/>
  <c r="E5580" i="13"/>
  <c r="E5579" i="13"/>
  <c r="E5578" i="13"/>
  <c r="E5577" i="13"/>
  <c r="E5576" i="13"/>
  <c r="E5575" i="13"/>
  <c r="E5574" i="13"/>
  <c r="E5573" i="13"/>
  <c r="E5572" i="13"/>
  <c r="E5571" i="13"/>
  <c r="E5570" i="13"/>
  <c r="E5569" i="13"/>
  <c r="E5568" i="13"/>
  <c r="E5567" i="13"/>
  <c r="E5566" i="13"/>
  <c r="E5565" i="13"/>
  <c r="E5564" i="13"/>
  <c r="E5563" i="13"/>
  <c r="E5562" i="13"/>
  <c r="E5561" i="13"/>
  <c r="E5560" i="13"/>
  <c r="E5559" i="13"/>
  <c r="E5558" i="13"/>
  <c r="E5557" i="13"/>
  <c r="E5556" i="13"/>
  <c r="E5555" i="13"/>
  <c r="E5554" i="13"/>
  <c r="E5553" i="13"/>
  <c r="E5552" i="13"/>
  <c r="E5551" i="13"/>
  <c r="E5550" i="13"/>
  <c r="E5549" i="13"/>
  <c r="E5548" i="13"/>
  <c r="E5547" i="13"/>
  <c r="E5546" i="13"/>
  <c r="E5545" i="13"/>
  <c r="E5544" i="13"/>
  <c r="E5543" i="13"/>
  <c r="E5542" i="13"/>
  <c r="E5541" i="13"/>
  <c r="E5540" i="13"/>
  <c r="E5539" i="13"/>
  <c r="E5538" i="13"/>
  <c r="E5537" i="13"/>
  <c r="E5536" i="13"/>
  <c r="E5535" i="13"/>
  <c r="E5534" i="13"/>
  <c r="E5533" i="13"/>
  <c r="E5532" i="13"/>
  <c r="E5531" i="13"/>
  <c r="E5530" i="13"/>
  <c r="E5529" i="13"/>
  <c r="E5528" i="13"/>
  <c r="E5527" i="13"/>
  <c r="E5526" i="13"/>
  <c r="E5525" i="13"/>
  <c r="E5524" i="13"/>
  <c r="E5523" i="13"/>
  <c r="E5522" i="13"/>
  <c r="E5521" i="13"/>
  <c r="E5520" i="13"/>
  <c r="E5519" i="13"/>
  <c r="E5518" i="13"/>
  <c r="E5517" i="13"/>
  <c r="E5516" i="13"/>
  <c r="E5515" i="13"/>
  <c r="E5514" i="13"/>
  <c r="E5513" i="13"/>
  <c r="E5512" i="13"/>
  <c r="E5511" i="13"/>
  <c r="E5510" i="13"/>
  <c r="E5509" i="13"/>
  <c r="E5508" i="13"/>
  <c r="E5507" i="13"/>
  <c r="E5506" i="13"/>
  <c r="E5505" i="13"/>
  <c r="E5504" i="13"/>
  <c r="E5503" i="13"/>
  <c r="E5502" i="13"/>
  <c r="E5501" i="13"/>
  <c r="E5500" i="13"/>
  <c r="E5499" i="13"/>
  <c r="E5498" i="13"/>
  <c r="E5497" i="13"/>
  <c r="E5496" i="13"/>
  <c r="E5495" i="13"/>
  <c r="E5494" i="13"/>
  <c r="E5493" i="13"/>
  <c r="E5492" i="13"/>
  <c r="E5491" i="13"/>
  <c r="E5490" i="13"/>
  <c r="E5489" i="13"/>
  <c r="E5488" i="13"/>
  <c r="E5487" i="13"/>
  <c r="E5486" i="13"/>
  <c r="E5485" i="13"/>
  <c r="E5484" i="13"/>
  <c r="E5483" i="13"/>
  <c r="E5482" i="13"/>
  <c r="E5481" i="13"/>
  <c r="E5480" i="13"/>
  <c r="E5479" i="13"/>
  <c r="E5478" i="13"/>
  <c r="E5477" i="13"/>
  <c r="E5476" i="13"/>
  <c r="E5475" i="13"/>
  <c r="E5474" i="13"/>
  <c r="E5473" i="13"/>
  <c r="E5472" i="13"/>
  <c r="E5471" i="13"/>
  <c r="E5470" i="13"/>
  <c r="E5469" i="13"/>
  <c r="E5468" i="13"/>
  <c r="E5467" i="13"/>
  <c r="E5466" i="13"/>
  <c r="E5465" i="13"/>
  <c r="E5464" i="13"/>
  <c r="E5463" i="13"/>
  <c r="E5462" i="13"/>
  <c r="E5461" i="13"/>
  <c r="E5460" i="13"/>
  <c r="E5459" i="13"/>
  <c r="E5458" i="13"/>
  <c r="E5457" i="13"/>
  <c r="E5456" i="13"/>
  <c r="E5455" i="13"/>
  <c r="E5454" i="13"/>
  <c r="E5453" i="13"/>
  <c r="E5452" i="13"/>
  <c r="E5451" i="13"/>
  <c r="E5450" i="13"/>
  <c r="E5449" i="13"/>
  <c r="E5448" i="13"/>
  <c r="E5447" i="13"/>
  <c r="E5446" i="13"/>
  <c r="E5445" i="13"/>
  <c r="E5444" i="13"/>
  <c r="E5443" i="13"/>
  <c r="E5442" i="13"/>
  <c r="E5441" i="13"/>
  <c r="E5440" i="13"/>
  <c r="E5439" i="13"/>
  <c r="E5438" i="13"/>
  <c r="E5437" i="13"/>
  <c r="E5436" i="13"/>
  <c r="E5435" i="13"/>
  <c r="E5434" i="13"/>
  <c r="E5433" i="13"/>
  <c r="E5432" i="13"/>
  <c r="E5431" i="13"/>
  <c r="E5430" i="13"/>
  <c r="E5429" i="13"/>
  <c r="E5428" i="13"/>
  <c r="E5427" i="13"/>
  <c r="E5426" i="13"/>
  <c r="E5425" i="13"/>
  <c r="E5424" i="13"/>
  <c r="E5423" i="13"/>
  <c r="E5422" i="13"/>
  <c r="E5421" i="13"/>
  <c r="E5420" i="13"/>
  <c r="E5419" i="13"/>
  <c r="E5418" i="13"/>
  <c r="E5417" i="13"/>
  <c r="E5416" i="13"/>
  <c r="E5415" i="13"/>
  <c r="E5414" i="13"/>
  <c r="E5413" i="13"/>
  <c r="E5412" i="13"/>
  <c r="E5411" i="13"/>
  <c r="E5410" i="13"/>
  <c r="E5409" i="13"/>
  <c r="E5408" i="13"/>
  <c r="E5407" i="13"/>
  <c r="E5406" i="13"/>
  <c r="E5405" i="13"/>
  <c r="E5404" i="13"/>
  <c r="E5403" i="13"/>
  <c r="E5402" i="13"/>
  <c r="E5401" i="13"/>
  <c r="E5400" i="13"/>
  <c r="E5399" i="13"/>
  <c r="E5398" i="13"/>
  <c r="E5397" i="13"/>
  <c r="E5396" i="13"/>
  <c r="E5395" i="13"/>
  <c r="E5394" i="13"/>
  <c r="E5393" i="13"/>
  <c r="E5392" i="13"/>
  <c r="E5391" i="13"/>
  <c r="E5390" i="13"/>
  <c r="E5389" i="13"/>
  <c r="E5388" i="13"/>
  <c r="E5387" i="13"/>
  <c r="E5386" i="13"/>
  <c r="E5385" i="13"/>
  <c r="E5384" i="13"/>
  <c r="E5383" i="13"/>
  <c r="E5382" i="13"/>
  <c r="E5381" i="13"/>
  <c r="E5380" i="13"/>
  <c r="E5379" i="13"/>
  <c r="E5378" i="13"/>
  <c r="E5377" i="13"/>
  <c r="E5376" i="13"/>
  <c r="E5375" i="13"/>
  <c r="E5374" i="13"/>
  <c r="E5373" i="13"/>
  <c r="E5372" i="13"/>
  <c r="E5371" i="13"/>
  <c r="E5370" i="13"/>
  <c r="E5369" i="13"/>
  <c r="E5368" i="13"/>
  <c r="E5367" i="13"/>
  <c r="E5366" i="13"/>
  <c r="E5365" i="13"/>
  <c r="E5364" i="13"/>
  <c r="E5363" i="13"/>
  <c r="E5362" i="13"/>
  <c r="E5361" i="13"/>
  <c r="E5360" i="13"/>
  <c r="E5359" i="13"/>
  <c r="E5358" i="13"/>
  <c r="E5357" i="13"/>
  <c r="E5356" i="13"/>
  <c r="E5355" i="13"/>
  <c r="E5354" i="13"/>
  <c r="E5353" i="13"/>
  <c r="E5352" i="13"/>
  <c r="E5351" i="13"/>
  <c r="E5350" i="13"/>
  <c r="E5349" i="13"/>
  <c r="E5348" i="13"/>
  <c r="E5347" i="13"/>
  <c r="E5346" i="13"/>
  <c r="E5345" i="13"/>
  <c r="E5344" i="13"/>
  <c r="E5343" i="13"/>
  <c r="E5342" i="13"/>
  <c r="E5341" i="13"/>
  <c r="E5340" i="13"/>
  <c r="E5339" i="13"/>
  <c r="E5338" i="13"/>
  <c r="E5337" i="13"/>
  <c r="E5336" i="13"/>
  <c r="E5335" i="13"/>
  <c r="E5334" i="13"/>
  <c r="E5333" i="13"/>
  <c r="E5332" i="13"/>
  <c r="E5331" i="13"/>
  <c r="E5330" i="13"/>
  <c r="E5329" i="13"/>
  <c r="E5328" i="13"/>
  <c r="E5327" i="13"/>
  <c r="E5326" i="13"/>
  <c r="E5325" i="13"/>
  <c r="E5324" i="13"/>
  <c r="E5323" i="13"/>
  <c r="E5322" i="13"/>
  <c r="E5321" i="13"/>
  <c r="E5320" i="13"/>
  <c r="E5319" i="13"/>
  <c r="E5318" i="13"/>
  <c r="E5317" i="13"/>
  <c r="E5316" i="13"/>
  <c r="E5315" i="13"/>
  <c r="E5314" i="13"/>
  <c r="E5313" i="13"/>
  <c r="E5312" i="13"/>
  <c r="E5311" i="13"/>
  <c r="E5310" i="13"/>
  <c r="E5309" i="13"/>
  <c r="E5308" i="13"/>
  <c r="E5307" i="13"/>
  <c r="E5306" i="13"/>
  <c r="E5305" i="13"/>
  <c r="E5304" i="13"/>
  <c r="E5303" i="13"/>
  <c r="E5302" i="13"/>
  <c r="E5301" i="13"/>
  <c r="E5300" i="13"/>
  <c r="E5299" i="13"/>
  <c r="E5298" i="13"/>
  <c r="E5297" i="13"/>
  <c r="E5296" i="13"/>
  <c r="E5295" i="13"/>
  <c r="E5294" i="13"/>
  <c r="E5293" i="13"/>
  <c r="E5292" i="13"/>
  <c r="E5291" i="13"/>
  <c r="E5290" i="13"/>
  <c r="E5289" i="13"/>
  <c r="E5288" i="13"/>
  <c r="E5287" i="13"/>
  <c r="E5286" i="13"/>
  <c r="E5285" i="13"/>
  <c r="E5284" i="13"/>
  <c r="E5283" i="13"/>
  <c r="E5282" i="13"/>
  <c r="E5281" i="13"/>
  <c r="E5280" i="13"/>
  <c r="E5279" i="13"/>
  <c r="E5278" i="13"/>
  <c r="E5277" i="13"/>
  <c r="E5276" i="13"/>
  <c r="E5275" i="13"/>
  <c r="E5274" i="13"/>
  <c r="E5273" i="13"/>
  <c r="E5272" i="13"/>
  <c r="E5271" i="13"/>
  <c r="E5270" i="13"/>
  <c r="E5269" i="13"/>
  <c r="E5268" i="13"/>
  <c r="E5267" i="13"/>
  <c r="E5266" i="13"/>
  <c r="E5265" i="13"/>
  <c r="E5264" i="13"/>
  <c r="E5263" i="13"/>
  <c r="E5262" i="13"/>
  <c r="E5261" i="13"/>
  <c r="E5260" i="13"/>
  <c r="E5259" i="13"/>
  <c r="E5258" i="13"/>
  <c r="E5257" i="13"/>
  <c r="E5256" i="13"/>
  <c r="E5255" i="13"/>
  <c r="E5254" i="13"/>
  <c r="E5253" i="13"/>
  <c r="E5252" i="13"/>
  <c r="E5251" i="13"/>
  <c r="E5250" i="13"/>
  <c r="E5249" i="13"/>
  <c r="E5248" i="13"/>
  <c r="E5247" i="13"/>
  <c r="E5246" i="13"/>
  <c r="E5245" i="13"/>
  <c r="E5244" i="13"/>
  <c r="E5243" i="13"/>
  <c r="E5242" i="13"/>
  <c r="E5241" i="13"/>
  <c r="E5240" i="13"/>
  <c r="E5239" i="13"/>
  <c r="E5238" i="13"/>
  <c r="E5237" i="13"/>
  <c r="E5236" i="13"/>
  <c r="E5235" i="13"/>
  <c r="E5234" i="13"/>
  <c r="E5233" i="13"/>
  <c r="E5232" i="13"/>
  <c r="E5231" i="13"/>
  <c r="E5230" i="13"/>
  <c r="E5229" i="13"/>
  <c r="E5228" i="13"/>
  <c r="E5227" i="13"/>
  <c r="E5226" i="13"/>
  <c r="E5225" i="13"/>
  <c r="E5224" i="13"/>
  <c r="E5223" i="13"/>
  <c r="E5222" i="13"/>
  <c r="E5221" i="13"/>
  <c r="E5220" i="13"/>
  <c r="E5219" i="13"/>
  <c r="E5218" i="13"/>
  <c r="E5217" i="13"/>
  <c r="E5216" i="13"/>
  <c r="E5215" i="13"/>
  <c r="E5214" i="13"/>
  <c r="E5213" i="13"/>
  <c r="E5212" i="13"/>
  <c r="E5211" i="13"/>
  <c r="E5210" i="13"/>
  <c r="E5209" i="13"/>
  <c r="E5208" i="13"/>
  <c r="E5207" i="13"/>
  <c r="E5206" i="13"/>
  <c r="E5205" i="13"/>
  <c r="E5204" i="13"/>
  <c r="E5203" i="13"/>
  <c r="E5202" i="13"/>
  <c r="E5201" i="13"/>
  <c r="E5200" i="13"/>
  <c r="E5199" i="13"/>
  <c r="E5198" i="13"/>
  <c r="E5197" i="13"/>
  <c r="E5196" i="13"/>
  <c r="E5195" i="13"/>
  <c r="E5194" i="13"/>
  <c r="E5193" i="13"/>
  <c r="E5192" i="13"/>
  <c r="E5191" i="13"/>
  <c r="E5190" i="13"/>
  <c r="E5189" i="13"/>
  <c r="E5188" i="13"/>
  <c r="E5187" i="13"/>
  <c r="E5186" i="13"/>
  <c r="E5185" i="13"/>
  <c r="E5184" i="13"/>
  <c r="E5183" i="13"/>
  <c r="E5182" i="13"/>
  <c r="E5181" i="13"/>
  <c r="E5180" i="13"/>
  <c r="E5179" i="13"/>
  <c r="E5178" i="13"/>
  <c r="E5177" i="13"/>
  <c r="E5176" i="13"/>
  <c r="E5175" i="13"/>
  <c r="E5174" i="13"/>
  <c r="E5173" i="13"/>
  <c r="E5172" i="13"/>
  <c r="E5171" i="13"/>
  <c r="E5170" i="13"/>
  <c r="E5169" i="13"/>
  <c r="E5168" i="13"/>
  <c r="E5167" i="13"/>
  <c r="E5166" i="13"/>
  <c r="E5165" i="13"/>
  <c r="E5164" i="13"/>
  <c r="E5163" i="13"/>
  <c r="E5162" i="13"/>
  <c r="E5161" i="13"/>
  <c r="E5160" i="13"/>
  <c r="E5159" i="13"/>
  <c r="E5158" i="13"/>
  <c r="E5157" i="13"/>
  <c r="E5156" i="13"/>
  <c r="E5155" i="13"/>
  <c r="E5154" i="13"/>
  <c r="E5153" i="13"/>
  <c r="E5152" i="13"/>
  <c r="E5151" i="13"/>
  <c r="E5150" i="13"/>
  <c r="E5149" i="13"/>
  <c r="E5148" i="13"/>
  <c r="E5147" i="13"/>
  <c r="E5146" i="13"/>
  <c r="E5145" i="13"/>
  <c r="E5144" i="13"/>
  <c r="E5143" i="13"/>
  <c r="E5142" i="13"/>
  <c r="E5141" i="13"/>
  <c r="E5140" i="13"/>
  <c r="E5139" i="13"/>
  <c r="E5138" i="13"/>
  <c r="E5137" i="13"/>
  <c r="E5136" i="13"/>
  <c r="E5135" i="13"/>
  <c r="E5134" i="13"/>
  <c r="E5133" i="13"/>
  <c r="E5132" i="13"/>
  <c r="E5131" i="13"/>
  <c r="E5130" i="13"/>
  <c r="E5129" i="13"/>
  <c r="E5128" i="13"/>
  <c r="E5127" i="13"/>
  <c r="E5126" i="13"/>
  <c r="E5125" i="13"/>
  <c r="E5124" i="13"/>
  <c r="E5123" i="13"/>
  <c r="E5122" i="13"/>
  <c r="E5121" i="13"/>
  <c r="E5120" i="13"/>
  <c r="E5119" i="13"/>
  <c r="E5118" i="13"/>
  <c r="E5117" i="13"/>
  <c r="E5116" i="13"/>
  <c r="E5115" i="13"/>
  <c r="E5114" i="13"/>
  <c r="E5113" i="13"/>
  <c r="E5112" i="13"/>
  <c r="E5111" i="13"/>
  <c r="E5110" i="13"/>
  <c r="E5109" i="13"/>
  <c r="E5108" i="13"/>
  <c r="E5107" i="13"/>
  <c r="E5106" i="13"/>
  <c r="E5105" i="13"/>
  <c r="E5104" i="13"/>
  <c r="E5103" i="13"/>
  <c r="E5102" i="13"/>
  <c r="E5101" i="13"/>
  <c r="E5100" i="13"/>
  <c r="E5099" i="13"/>
  <c r="E5098" i="13"/>
  <c r="E5097" i="13"/>
  <c r="E5096" i="13"/>
  <c r="E5095" i="13"/>
  <c r="E5094" i="13"/>
  <c r="E5093" i="13"/>
  <c r="E5092" i="13"/>
  <c r="E5091" i="13"/>
  <c r="E5090" i="13"/>
  <c r="E5089" i="13"/>
  <c r="E5088" i="13"/>
  <c r="E5087" i="13"/>
  <c r="E5086" i="13"/>
  <c r="E5085" i="13"/>
  <c r="E5084" i="13"/>
  <c r="E5083" i="13"/>
  <c r="E5082" i="13"/>
  <c r="E5081" i="13"/>
  <c r="E5080" i="13"/>
  <c r="E5079" i="13"/>
  <c r="E5078" i="13"/>
  <c r="E5077" i="13"/>
  <c r="E5076" i="13"/>
  <c r="E5075" i="13"/>
  <c r="E5074" i="13"/>
  <c r="E5073" i="13"/>
  <c r="E5072" i="13"/>
  <c r="E5071" i="13"/>
  <c r="E5070" i="13"/>
  <c r="E5069" i="13"/>
  <c r="E5068" i="13"/>
  <c r="E5067" i="13"/>
  <c r="E5066" i="13"/>
  <c r="E5065" i="13"/>
  <c r="E5064" i="13"/>
  <c r="E5063" i="13"/>
  <c r="E5062" i="13"/>
  <c r="E5061" i="13"/>
  <c r="E5060" i="13"/>
  <c r="E5059" i="13"/>
  <c r="E5058" i="13"/>
  <c r="E5057" i="13"/>
  <c r="E5056" i="13"/>
  <c r="E5055" i="13"/>
  <c r="E5054" i="13"/>
  <c r="E5053" i="13"/>
  <c r="E5052" i="13"/>
  <c r="E5051" i="13"/>
  <c r="E5050" i="13"/>
  <c r="E5049" i="13"/>
  <c r="E5048" i="13"/>
  <c r="E5047" i="13"/>
  <c r="E5046" i="13"/>
  <c r="E5045" i="13"/>
  <c r="E5044" i="13"/>
  <c r="E5043" i="13"/>
  <c r="E5042" i="13"/>
  <c r="E5041" i="13"/>
  <c r="E5040" i="13"/>
  <c r="E5039" i="13"/>
  <c r="E5038" i="13"/>
  <c r="E5037" i="13"/>
  <c r="E5036" i="13"/>
  <c r="E5035" i="13"/>
  <c r="E5034" i="13"/>
  <c r="E5033" i="13"/>
  <c r="E5032" i="13"/>
  <c r="E5031" i="13"/>
  <c r="E5030" i="13"/>
  <c r="E5029" i="13"/>
  <c r="E5028" i="13"/>
  <c r="E5027" i="13"/>
  <c r="E5026" i="13"/>
  <c r="E5025" i="13"/>
  <c r="E5024" i="13"/>
  <c r="E5023" i="13"/>
  <c r="E5022" i="13"/>
  <c r="E5021" i="13"/>
  <c r="E5020" i="13"/>
  <c r="E5019" i="13"/>
  <c r="E5018" i="13"/>
  <c r="E5017" i="13"/>
  <c r="E5016" i="13"/>
  <c r="E5015" i="13"/>
  <c r="E5014" i="13"/>
  <c r="E5013" i="13"/>
  <c r="E5012" i="13"/>
  <c r="E5011" i="13"/>
  <c r="E5010" i="13"/>
  <c r="E5009" i="13"/>
  <c r="E5008" i="13"/>
  <c r="E5007" i="13"/>
  <c r="E5006" i="13"/>
  <c r="E5005" i="13"/>
  <c r="E5004" i="13"/>
  <c r="E5003" i="13"/>
  <c r="E5002" i="13"/>
  <c r="E5001" i="13"/>
  <c r="E5000" i="13"/>
  <c r="E4999" i="13"/>
  <c r="E4998" i="13"/>
  <c r="E4997" i="13"/>
  <c r="E4996" i="13"/>
  <c r="E4995" i="13"/>
  <c r="E4994" i="13"/>
  <c r="E4993" i="13"/>
  <c r="E4992" i="13"/>
  <c r="E4991" i="13"/>
  <c r="E4990" i="13"/>
  <c r="E4989" i="13"/>
  <c r="E4988" i="13"/>
  <c r="E4987" i="13"/>
  <c r="E4986" i="13"/>
  <c r="E4985" i="13"/>
  <c r="E4984" i="13"/>
  <c r="E4983" i="13"/>
  <c r="E4982" i="13"/>
  <c r="E4981" i="13"/>
  <c r="E4980" i="13"/>
  <c r="E4979" i="13"/>
  <c r="E4978" i="13"/>
  <c r="E4977" i="13"/>
  <c r="E4976" i="13"/>
  <c r="E4975" i="13"/>
  <c r="E4974" i="13"/>
  <c r="E4973" i="13"/>
  <c r="E4972" i="13"/>
  <c r="E4971" i="13"/>
  <c r="E4970" i="13"/>
  <c r="E4969" i="13"/>
  <c r="E4968" i="13"/>
  <c r="E4967" i="13"/>
  <c r="E4966" i="13"/>
  <c r="E4965" i="13"/>
  <c r="E4964" i="13"/>
  <c r="E4963" i="13"/>
  <c r="E4962" i="13"/>
  <c r="E4961" i="13"/>
  <c r="E4960" i="13"/>
  <c r="E4959" i="13"/>
  <c r="E4958" i="13"/>
  <c r="E4957" i="13"/>
  <c r="E4956" i="13"/>
  <c r="E4955" i="13"/>
  <c r="E4954" i="13"/>
  <c r="E4953" i="13"/>
  <c r="E4952" i="13"/>
  <c r="E4951" i="13"/>
  <c r="E4950" i="13"/>
  <c r="E4949" i="13"/>
  <c r="E4948" i="13"/>
  <c r="E4947" i="13"/>
  <c r="E4946" i="13"/>
  <c r="E4945" i="13"/>
  <c r="E4944" i="13"/>
  <c r="E4943" i="13"/>
  <c r="E4942" i="13"/>
  <c r="E4941" i="13"/>
  <c r="E4940" i="13"/>
  <c r="E4939" i="13"/>
  <c r="E4938" i="13"/>
  <c r="E4937" i="13"/>
  <c r="E4936" i="13"/>
  <c r="E4935" i="13"/>
  <c r="E4934" i="13"/>
  <c r="E4933" i="13"/>
  <c r="E4932" i="13"/>
  <c r="E4931" i="13"/>
  <c r="E4930" i="13"/>
  <c r="E4929" i="13"/>
  <c r="E4928" i="13"/>
  <c r="E4927" i="13"/>
  <c r="E4926" i="13"/>
  <c r="E4925" i="13"/>
  <c r="E4924" i="13"/>
  <c r="E4923" i="13"/>
  <c r="E4922" i="13"/>
  <c r="E4921" i="13"/>
  <c r="E4920" i="13"/>
  <c r="E4919" i="13"/>
  <c r="E4918" i="13"/>
  <c r="E4917" i="13"/>
  <c r="E4916" i="13"/>
  <c r="E4915" i="13"/>
  <c r="E4914" i="13"/>
  <c r="E4913" i="13"/>
  <c r="E4912" i="13"/>
  <c r="E4911" i="13"/>
  <c r="E4910" i="13"/>
  <c r="E4909" i="13"/>
  <c r="E4908" i="13"/>
  <c r="E4907" i="13"/>
  <c r="E4906" i="13"/>
  <c r="E4905" i="13"/>
  <c r="E4904" i="13"/>
  <c r="E4903" i="13"/>
  <c r="E4902" i="13"/>
  <c r="E4901" i="13"/>
  <c r="E4900" i="13"/>
  <c r="E4899" i="13"/>
  <c r="E4898" i="13"/>
  <c r="E4897" i="13"/>
  <c r="E4896" i="13"/>
  <c r="E4895" i="13"/>
  <c r="E4894" i="13"/>
  <c r="E4893" i="13"/>
  <c r="E4892" i="13"/>
  <c r="E4891" i="13"/>
  <c r="E4890" i="13"/>
  <c r="E4889" i="13"/>
  <c r="E4888" i="13"/>
  <c r="E4887" i="13"/>
  <c r="E4886" i="13"/>
  <c r="E4885" i="13"/>
  <c r="E4884" i="13"/>
  <c r="E4883" i="13"/>
  <c r="E4882" i="13"/>
  <c r="E4881" i="13"/>
  <c r="E4880" i="13"/>
  <c r="E4879" i="13"/>
  <c r="E4878" i="13"/>
  <c r="E4877" i="13"/>
  <c r="E4876" i="13"/>
  <c r="E4875" i="13"/>
  <c r="E4874" i="13"/>
  <c r="E4873" i="13"/>
  <c r="E4872" i="13"/>
  <c r="E4871" i="13"/>
  <c r="E4870" i="13"/>
  <c r="E4869" i="13"/>
  <c r="E4868" i="13"/>
  <c r="E4867" i="13"/>
  <c r="E4866" i="13"/>
  <c r="E4865" i="13"/>
  <c r="E4864" i="13"/>
  <c r="E4863" i="13"/>
  <c r="E4862" i="13"/>
  <c r="E4861" i="13"/>
  <c r="E4860" i="13"/>
  <c r="E4859" i="13"/>
  <c r="E4858" i="13"/>
  <c r="E4857" i="13"/>
  <c r="E4856" i="13"/>
  <c r="E4855" i="13"/>
  <c r="E4854" i="13"/>
  <c r="E4853" i="13"/>
  <c r="E4852" i="13"/>
  <c r="E4851" i="13"/>
  <c r="E4850" i="13"/>
  <c r="E4849" i="13"/>
  <c r="E4848" i="13"/>
  <c r="E4847" i="13"/>
  <c r="E4846" i="13"/>
  <c r="E4845" i="13"/>
  <c r="E4844" i="13"/>
  <c r="E4843" i="13"/>
  <c r="E4842" i="13"/>
  <c r="E4841" i="13"/>
  <c r="E4840" i="13"/>
  <c r="E4839" i="13"/>
  <c r="E4838" i="13"/>
  <c r="E4837" i="13"/>
  <c r="E4836" i="13"/>
  <c r="E4835" i="13"/>
  <c r="E4834" i="13"/>
  <c r="E4833" i="13"/>
  <c r="E4832" i="13"/>
  <c r="E4831" i="13"/>
  <c r="E4830" i="13"/>
  <c r="E4829" i="13"/>
  <c r="E4828" i="13"/>
  <c r="E4827" i="13"/>
  <c r="E4826" i="13"/>
  <c r="E4825" i="13"/>
  <c r="E4824" i="13"/>
  <c r="E4823" i="13"/>
  <c r="E4822" i="13"/>
  <c r="E4821" i="13"/>
  <c r="E4820" i="13"/>
  <c r="E4819" i="13"/>
  <c r="E4818" i="13"/>
  <c r="E4817" i="13"/>
  <c r="E4816" i="13"/>
  <c r="E4815" i="13"/>
  <c r="E4814" i="13"/>
  <c r="E4813" i="13"/>
  <c r="E4812" i="13"/>
  <c r="E4811" i="13"/>
  <c r="E4810" i="13"/>
  <c r="E4809" i="13"/>
  <c r="E4808" i="13"/>
  <c r="E4807" i="13"/>
  <c r="E4806" i="13"/>
  <c r="E4805" i="13"/>
  <c r="E4804" i="13"/>
  <c r="E4803" i="13"/>
  <c r="E4802" i="13"/>
  <c r="E4801" i="13"/>
  <c r="E4800" i="13"/>
  <c r="E4799" i="13"/>
  <c r="E4798" i="13"/>
  <c r="E4797" i="13"/>
  <c r="E4796" i="13"/>
  <c r="E4795" i="13"/>
  <c r="E4794" i="13"/>
  <c r="E4793" i="13"/>
  <c r="E4792" i="13"/>
  <c r="E4791" i="13"/>
  <c r="E4790" i="13"/>
  <c r="E4789" i="13"/>
  <c r="E4788" i="13"/>
  <c r="E4787" i="13"/>
  <c r="E4786" i="13"/>
  <c r="E4785" i="13"/>
  <c r="E4784" i="13"/>
  <c r="E4783" i="13"/>
  <c r="E4782" i="13"/>
  <c r="E4781" i="13"/>
  <c r="E4780" i="13"/>
  <c r="E4779" i="13"/>
  <c r="E4778" i="13"/>
  <c r="E4777" i="13"/>
  <c r="E4776" i="13"/>
  <c r="E4775" i="13"/>
  <c r="E4774" i="13"/>
  <c r="E4773" i="13"/>
  <c r="E4772" i="13"/>
  <c r="E4771" i="13"/>
  <c r="E4770" i="13"/>
  <c r="E4769" i="13"/>
  <c r="E4768" i="13"/>
  <c r="E4767" i="13"/>
  <c r="E4766" i="13"/>
  <c r="E4765" i="13"/>
  <c r="E4764" i="13"/>
  <c r="E4763" i="13"/>
  <c r="E4762" i="13"/>
  <c r="E4761" i="13"/>
  <c r="E4760" i="13"/>
  <c r="E4759" i="13"/>
  <c r="E4758" i="13"/>
  <c r="E4757" i="13"/>
  <c r="E4756" i="13"/>
  <c r="E4755" i="13"/>
  <c r="E4754" i="13"/>
  <c r="E4753" i="13"/>
  <c r="E4752" i="13"/>
  <c r="E4751" i="13"/>
  <c r="E4750" i="13"/>
  <c r="E4749" i="13"/>
  <c r="E4748" i="13"/>
  <c r="E4747" i="13"/>
  <c r="E4746" i="13"/>
  <c r="E4745" i="13"/>
  <c r="E4744" i="13"/>
  <c r="E4743" i="13"/>
  <c r="E4742" i="13"/>
  <c r="E4741" i="13"/>
  <c r="E4740" i="13"/>
  <c r="E4739" i="13"/>
  <c r="E4738" i="13"/>
  <c r="E4737" i="13"/>
  <c r="E4736" i="13"/>
  <c r="E4735" i="13"/>
  <c r="E4734" i="13"/>
  <c r="E4733" i="13"/>
  <c r="E4732" i="13"/>
  <c r="E4731" i="13"/>
  <c r="E4730" i="13"/>
  <c r="E4729" i="13"/>
  <c r="E4728" i="13"/>
  <c r="E4727" i="13"/>
  <c r="E4726" i="13"/>
  <c r="E4725" i="13"/>
  <c r="E4724" i="13"/>
  <c r="E4723" i="13"/>
  <c r="E4722" i="13"/>
  <c r="E4721" i="13"/>
  <c r="E4720" i="13"/>
  <c r="E4719" i="13"/>
  <c r="E4718" i="13"/>
  <c r="E4717" i="13"/>
  <c r="E4716" i="13"/>
  <c r="E4715" i="13"/>
  <c r="E4714" i="13"/>
  <c r="E4713" i="13"/>
  <c r="E4712" i="13"/>
  <c r="E4711" i="13"/>
  <c r="E4710" i="13"/>
  <c r="E4709" i="13"/>
  <c r="E4708" i="13"/>
  <c r="E4707" i="13"/>
  <c r="E4706" i="13"/>
  <c r="E4705" i="13"/>
  <c r="E4704" i="13"/>
  <c r="E4703" i="13"/>
  <c r="E4702" i="13"/>
  <c r="E4701" i="13"/>
  <c r="E4700" i="13"/>
  <c r="E4699" i="13"/>
  <c r="E4698" i="13"/>
  <c r="E4697" i="13"/>
  <c r="E4696" i="13"/>
  <c r="E4695" i="13"/>
  <c r="E4694" i="13"/>
  <c r="E4693" i="13"/>
  <c r="E4692" i="13"/>
  <c r="E4691" i="13"/>
  <c r="E4690" i="13"/>
  <c r="E4689" i="13"/>
  <c r="E4688" i="13"/>
  <c r="E4687" i="13"/>
  <c r="E4686" i="13"/>
  <c r="E4685" i="13"/>
  <c r="E4684" i="13"/>
  <c r="E4683" i="13"/>
  <c r="E4682" i="13"/>
  <c r="E4681" i="13"/>
  <c r="E4680" i="13"/>
  <c r="E4679" i="13"/>
  <c r="E4678" i="13"/>
  <c r="E4677" i="13"/>
  <c r="E4676" i="13"/>
  <c r="E4675" i="13"/>
  <c r="E4674" i="13"/>
  <c r="E4673" i="13"/>
  <c r="E4672" i="13"/>
  <c r="E4671" i="13"/>
  <c r="E4670" i="13"/>
  <c r="E4669" i="13"/>
  <c r="E4668" i="13"/>
  <c r="E4667" i="13"/>
  <c r="E4666" i="13"/>
  <c r="E4665" i="13"/>
  <c r="E4664" i="13"/>
  <c r="E4663" i="13"/>
  <c r="E4662" i="13"/>
  <c r="E4661" i="13"/>
  <c r="E4660" i="13"/>
  <c r="E4659" i="13"/>
  <c r="E4658" i="13"/>
  <c r="E4657" i="13"/>
  <c r="E4656" i="13"/>
  <c r="E4655" i="13"/>
  <c r="E4654" i="13"/>
  <c r="E4653" i="13"/>
  <c r="E4652" i="13"/>
  <c r="E4651" i="13"/>
  <c r="E4650" i="13"/>
  <c r="E4649" i="13"/>
  <c r="E4648" i="13"/>
  <c r="E4647" i="13"/>
  <c r="E4646" i="13"/>
  <c r="E4645" i="13"/>
  <c r="E4644" i="13"/>
  <c r="E4643" i="13"/>
  <c r="E4642" i="13"/>
  <c r="E4641" i="13"/>
  <c r="E4640" i="13"/>
  <c r="E4639" i="13"/>
  <c r="E4638" i="13"/>
  <c r="E4637" i="13"/>
  <c r="E4636" i="13"/>
  <c r="E4635" i="13"/>
  <c r="E4634" i="13"/>
  <c r="E4633" i="13"/>
  <c r="E4632" i="13"/>
  <c r="E4631" i="13"/>
  <c r="E4630" i="13"/>
  <c r="E4629" i="13"/>
  <c r="E4628" i="13"/>
  <c r="E4627" i="13"/>
  <c r="E4626" i="13"/>
  <c r="E4625" i="13"/>
  <c r="E4624" i="13"/>
  <c r="E4623" i="13"/>
  <c r="E4622" i="13"/>
  <c r="E4621" i="13"/>
  <c r="E4620" i="13"/>
  <c r="E4619" i="13"/>
  <c r="E4618" i="13"/>
  <c r="E4617" i="13"/>
  <c r="E4616" i="13"/>
  <c r="E4615" i="13"/>
  <c r="E4614" i="13"/>
  <c r="E4613" i="13"/>
  <c r="E4612" i="13"/>
  <c r="E4611" i="13"/>
  <c r="E4610" i="13"/>
  <c r="E4609" i="13"/>
  <c r="E4608" i="13"/>
  <c r="E4607" i="13"/>
  <c r="E4606" i="13"/>
  <c r="E4605" i="13"/>
  <c r="E4604" i="13"/>
  <c r="E4603" i="13"/>
  <c r="E4602" i="13"/>
  <c r="E4601" i="13"/>
  <c r="E4600" i="13"/>
  <c r="E4599" i="13"/>
  <c r="E4598" i="13"/>
  <c r="E4597" i="13"/>
  <c r="E4596" i="13"/>
  <c r="E4595" i="13"/>
  <c r="E4594" i="13"/>
  <c r="E4593" i="13"/>
  <c r="E4592" i="13"/>
  <c r="E4591" i="13"/>
  <c r="E4590" i="13"/>
  <c r="E4589" i="13"/>
  <c r="E4588" i="13"/>
  <c r="E4587" i="13"/>
  <c r="E4586" i="13"/>
  <c r="E4585" i="13"/>
  <c r="E4584" i="13"/>
  <c r="E4583" i="13"/>
  <c r="E4582" i="13"/>
  <c r="E4581" i="13"/>
  <c r="E4580" i="13"/>
  <c r="E4579" i="13"/>
  <c r="E4578" i="13"/>
  <c r="E4577" i="13"/>
  <c r="E4576" i="13"/>
  <c r="E4575" i="13"/>
  <c r="E4574" i="13"/>
  <c r="E4573" i="13"/>
  <c r="E4572" i="13"/>
  <c r="E4571" i="13"/>
  <c r="E4570" i="13"/>
  <c r="E4569" i="13"/>
  <c r="E4568" i="13"/>
  <c r="E4567" i="13"/>
  <c r="E4566" i="13"/>
  <c r="E4565" i="13"/>
  <c r="E4564" i="13"/>
  <c r="E4563" i="13"/>
  <c r="E4562" i="13"/>
  <c r="E4561" i="13"/>
  <c r="E4560" i="13"/>
  <c r="E4559" i="13"/>
  <c r="E4558" i="13"/>
  <c r="E4557" i="13"/>
  <c r="E4556" i="13"/>
  <c r="E4555" i="13"/>
  <c r="E4554" i="13"/>
  <c r="E4553" i="13"/>
  <c r="E4552" i="13"/>
  <c r="E4551" i="13"/>
  <c r="E4550" i="13"/>
  <c r="E4549" i="13"/>
  <c r="E4548" i="13"/>
  <c r="E4547" i="13"/>
  <c r="E4546" i="13"/>
  <c r="E4545" i="13"/>
  <c r="E4544" i="13"/>
  <c r="E4543" i="13"/>
  <c r="E4542" i="13"/>
  <c r="E4541" i="13"/>
  <c r="E4540" i="13"/>
  <c r="E4539" i="13"/>
  <c r="E4538" i="13"/>
  <c r="E4537" i="13"/>
  <c r="E4536" i="13"/>
  <c r="E4535" i="13"/>
  <c r="E4534" i="13"/>
  <c r="E4533" i="13"/>
  <c r="E4532" i="13"/>
  <c r="E4531" i="13"/>
  <c r="E4530" i="13"/>
  <c r="E4529" i="13"/>
  <c r="E4528" i="13"/>
  <c r="E4527" i="13"/>
  <c r="E4526" i="13"/>
  <c r="E4525" i="13"/>
  <c r="E4524" i="13"/>
  <c r="E4523" i="13"/>
  <c r="E4522" i="13"/>
  <c r="E4521" i="13"/>
  <c r="E4520" i="13"/>
  <c r="E4519" i="13"/>
  <c r="E4518" i="13"/>
  <c r="E4517" i="13"/>
  <c r="E4516" i="13"/>
  <c r="E4515" i="13"/>
  <c r="E4514" i="13"/>
  <c r="E4513" i="13"/>
  <c r="E4512" i="13"/>
  <c r="E4511" i="13"/>
  <c r="E4510" i="13"/>
  <c r="E4509" i="13"/>
  <c r="E4508" i="13"/>
  <c r="E4507" i="13"/>
  <c r="E4506" i="13"/>
  <c r="E4505" i="13"/>
  <c r="E4504" i="13"/>
  <c r="E4503" i="13"/>
  <c r="E4502" i="13"/>
  <c r="E4501" i="13"/>
  <c r="E4500" i="13"/>
  <c r="E4499" i="13"/>
  <c r="E4498" i="13"/>
  <c r="E4497" i="13"/>
  <c r="E4496" i="13"/>
  <c r="E4495" i="13"/>
  <c r="E4494" i="13"/>
  <c r="E4493" i="13"/>
  <c r="E4492" i="13"/>
  <c r="E4491" i="13"/>
  <c r="E4490" i="13"/>
  <c r="E4489" i="13"/>
  <c r="E4488" i="13"/>
  <c r="E4487" i="13"/>
  <c r="E4486" i="13"/>
  <c r="E4485" i="13"/>
  <c r="E4484" i="13"/>
  <c r="E4483" i="13"/>
  <c r="E4482" i="13"/>
  <c r="E4481" i="13"/>
  <c r="E4480" i="13"/>
  <c r="E4479" i="13"/>
  <c r="E4478" i="13"/>
  <c r="E4477" i="13"/>
  <c r="E4476" i="13"/>
  <c r="E4475" i="13"/>
  <c r="E4474" i="13"/>
  <c r="E4473" i="13"/>
  <c r="E4472" i="13"/>
  <c r="E4471" i="13"/>
  <c r="E4470" i="13"/>
  <c r="E4469" i="13"/>
  <c r="E4468" i="13"/>
  <c r="E4467" i="13"/>
  <c r="E4466" i="13"/>
  <c r="E4465" i="13"/>
  <c r="E4464" i="13"/>
  <c r="E4463" i="13"/>
  <c r="E4462" i="13"/>
  <c r="E4461" i="13"/>
  <c r="E4460" i="13"/>
  <c r="E4459" i="13"/>
  <c r="E4458" i="13"/>
  <c r="E4457" i="13"/>
  <c r="E4456" i="13"/>
  <c r="E4455" i="13"/>
  <c r="E4454" i="13"/>
  <c r="E4453" i="13"/>
  <c r="E4452" i="13"/>
  <c r="E4451" i="13"/>
  <c r="E4450" i="13"/>
  <c r="E4449" i="13"/>
  <c r="E4448" i="13"/>
  <c r="E4447" i="13"/>
  <c r="E4446" i="13"/>
  <c r="E4445" i="13"/>
  <c r="E4444" i="13"/>
  <c r="E4443" i="13"/>
  <c r="E4442" i="13"/>
  <c r="E4441" i="13"/>
  <c r="E4440" i="13"/>
  <c r="E4439" i="13"/>
  <c r="E4438" i="13"/>
  <c r="E4437" i="13"/>
  <c r="E4436" i="13"/>
  <c r="E4435" i="13"/>
  <c r="E4434" i="13"/>
  <c r="E4433" i="13"/>
  <c r="E4432" i="13"/>
  <c r="E4431" i="13"/>
  <c r="E4430" i="13"/>
  <c r="E4429" i="13"/>
  <c r="E4428" i="13"/>
  <c r="E4427" i="13"/>
  <c r="E4426" i="13"/>
  <c r="E4425" i="13"/>
  <c r="E4424" i="13"/>
  <c r="E4423" i="13"/>
  <c r="E4422" i="13"/>
  <c r="E4421" i="13"/>
  <c r="E4420" i="13"/>
  <c r="E4419" i="13"/>
  <c r="E4418" i="13"/>
  <c r="E4417" i="13"/>
  <c r="E4416" i="13"/>
  <c r="E4415" i="13"/>
  <c r="E4414" i="13"/>
  <c r="E4413" i="13"/>
  <c r="E4412" i="13"/>
  <c r="E4411" i="13"/>
  <c r="E4410" i="13"/>
  <c r="E4409" i="13"/>
  <c r="E4408" i="13"/>
  <c r="E4407" i="13"/>
  <c r="E4406" i="13"/>
  <c r="E4405" i="13"/>
  <c r="E4404" i="13"/>
  <c r="E4403" i="13"/>
  <c r="E4402" i="13"/>
  <c r="E4401" i="13"/>
  <c r="E4400" i="13"/>
  <c r="E4399" i="13"/>
  <c r="E4398" i="13"/>
  <c r="E4397" i="13"/>
  <c r="E4396" i="13"/>
  <c r="E4395" i="13"/>
  <c r="E4394" i="13"/>
  <c r="E4393" i="13"/>
  <c r="E4392" i="13"/>
  <c r="E4391" i="13"/>
  <c r="E4390" i="13"/>
  <c r="E4389" i="13"/>
  <c r="E4388" i="13"/>
  <c r="E4387" i="13"/>
  <c r="E4386" i="13"/>
  <c r="E4385" i="13"/>
  <c r="E4384" i="13"/>
  <c r="E4383" i="13"/>
  <c r="E4382" i="13"/>
  <c r="E4381" i="13"/>
  <c r="E4380" i="13"/>
  <c r="E4379" i="13"/>
  <c r="E4378" i="13"/>
  <c r="E4377" i="13"/>
  <c r="E4376" i="13"/>
  <c r="E4375" i="13"/>
  <c r="E4374" i="13"/>
  <c r="E4373" i="13"/>
  <c r="E4372" i="13"/>
  <c r="E4371" i="13"/>
  <c r="E4370" i="13"/>
  <c r="E4369" i="13"/>
  <c r="E4368" i="13"/>
  <c r="E4367" i="13"/>
  <c r="E4366" i="13"/>
  <c r="E4365" i="13"/>
  <c r="E4364" i="13"/>
  <c r="E4363" i="13"/>
  <c r="E4362" i="13"/>
  <c r="E4361" i="13"/>
  <c r="E4360" i="13"/>
  <c r="E4359" i="13"/>
  <c r="E4358" i="13"/>
  <c r="E4357" i="13"/>
  <c r="E4356" i="13"/>
  <c r="E4355" i="13"/>
  <c r="E4354" i="13"/>
  <c r="E4353" i="13"/>
  <c r="E4352" i="13"/>
  <c r="E4351" i="13"/>
  <c r="E4350" i="13"/>
  <c r="E4349" i="13"/>
  <c r="E4348" i="13"/>
  <c r="E4347" i="13"/>
  <c r="E4346" i="13"/>
  <c r="E4345" i="13"/>
  <c r="E4344" i="13"/>
  <c r="E4343" i="13"/>
  <c r="E4342" i="13"/>
  <c r="E4341" i="13"/>
  <c r="E4340" i="13"/>
  <c r="E4339" i="13"/>
  <c r="E4338" i="13"/>
  <c r="E4337" i="13"/>
  <c r="E4336" i="13"/>
  <c r="E4335" i="13"/>
  <c r="E4334" i="13"/>
  <c r="E4333" i="13"/>
  <c r="E4332" i="13"/>
  <c r="E4331" i="13"/>
  <c r="E4330" i="13"/>
  <c r="E4329" i="13"/>
  <c r="E4328" i="13"/>
  <c r="E4327" i="13"/>
  <c r="E4326" i="13"/>
  <c r="E4325" i="13"/>
  <c r="E4324" i="13"/>
  <c r="E4323" i="13"/>
  <c r="E4322" i="13"/>
  <c r="E4321" i="13"/>
  <c r="E4320" i="13"/>
  <c r="E4319" i="13"/>
  <c r="E4318" i="13"/>
  <c r="E4317" i="13"/>
  <c r="E4316" i="13"/>
  <c r="E4315" i="13"/>
  <c r="E4314" i="13"/>
  <c r="E4313" i="13"/>
  <c r="E4312" i="13"/>
  <c r="E4311" i="13"/>
  <c r="E4310" i="13"/>
  <c r="E4309" i="13"/>
  <c r="E4308" i="13"/>
  <c r="E4307" i="13"/>
  <c r="E4306" i="13"/>
  <c r="E4305" i="13"/>
  <c r="E4304" i="13"/>
  <c r="E4303" i="13"/>
  <c r="E4302" i="13"/>
  <c r="E4301" i="13"/>
  <c r="E4300" i="13"/>
  <c r="E4299" i="13"/>
  <c r="E4298" i="13"/>
  <c r="E4297" i="13"/>
  <c r="E4296" i="13"/>
  <c r="E4295" i="13"/>
  <c r="E4294" i="13"/>
  <c r="E4293" i="13"/>
  <c r="E4292" i="13"/>
  <c r="E4291" i="13"/>
  <c r="E4290" i="13"/>
  <c r="E4289" i="13"/>
  <c r="E4288" i="13"/>
  <c r="E4287" i="13"/>
  <c r="E4286" i="13"/>
  <c r="E4285" i="13"/>
  <c r="E4284" i="13"/>
  <c r="E4283" i="13"/>
  <c r="E4282" i="13"/>
  <c r="E4281" i="13"/>
  <c r="E4280" i="13"/>
  <c r="E4279" i="13"/>
  <c r="E4278" i="13"/>
  <c r="E4277" i="13"/>
  <c r="E4276" i="13"/>
  <c r="E4275" i="13"/>
  <c r="E4274" i="13"/>
  <c r="E4273" i="13"/>
  <c r="E4272" i="13"/>
  <c r="E4271" i="13"/>
  <c r="E4270" i="13"/>
  <c r="E4269" i="13"/>
  <c r="E4268" i="13"/>
  <c r="E4267" i="13"/>
  <c r="E4266" i="13"/>
  <c r="E4265" i="13"/>
  <c r="E4264" i="13"/>
  <c r="E4263" i="13"/>
  <c r="E4262" i="13"/>
  <c r="E4261" i="13"/>
  <c r="E4260" i="13"/>
  <c r="E4259" i="13"/>
  <c r="E4258" i="13"/>
  <c r="E4257" i="13"/>
  <c r="E4256" i="13"/>
  <c r="E4255" i="13"/>
  <c r="E4254" i="13"/>
  <c r="E4253" i="13"/>
  <c r="E4252" i="13"/>
  <c r="E4251" i="13"/>
  <c r="E4250" i="13"/>
  <c r="E4249" i="13"/>
  <c r="E4248" i="13"/>
  <c r="E4247" i="13"/>
  <c r="E4246" i="13"/>
  <c r="E4245" i="13"/>
  <c r="E4244" i="13"/>
  <c r="E4243" i="13"/>
  <c r="E4242" i="13"/>
  <c r="E4241" i="13"/>
  <c r="E4240" i="13"/>
  <c r="E4239" i="13"/>
  <c r="E4238" i="13"/>
  <c r="E4237" i="13"/>
  <c r="E4236" i="13"/>
  <c r="E4235" i="13"/>
  <c r="E4234" i="13"/>
  <c r="E4233" i="13"/>
  <c r="E4232" i="13"/>
  <c r="E4231" i="13"/>
  <c r="E4230" i="13"/>
  <c r="E4229" i="13"/>
  <c r="E4228" i="13"/>
  <c r="E4227" i="13"/>
  <c r="E4226" i="13"/>
  <c r="E4225" i="13"/>
  <c r="E4224" i="13"/>
  <c r="E4223" i="13"/>
  <c r="E4222" i="13"/>
  <c r="E4221" i="13"/>
  <c r="E4220" i="13"/>
  <c r="E4219" i="13"/>
  <c r="E4218" i="13"/>
  <c r="E4217" i="13"/>
  <c r="E4216" i="13"/>
  <c r="E4215" i="13"/>
  <c r="E4214" i="13"/>
  <c r="E4213" i="13"/>
  <c r="E4212" i="13"/>
  <c r="E4211" i="13"/>
  <c r="E4210" i="13"/>
  <c r="E4209" i="13"/>
  <c r="E4208" i="13"/>
  <c r="E4207" i="13"/>
  <c r="E4206" i="13"/>
  <c r="E4205" i="13"/>
  <c r="E4204" i="13"/>
  <c r="E4203" i="13"/>
  <c r="E4202" i="13"/>
  <c r="E4201" i="13"/>
  <c r="E4200" i="13"/>
  <c r="E4199" i="13"/>
  <c r="E4198" i="13"/>
  <c r="E4197" i="13"/>
  <c r="E4196" i="13"/>
  <c r="E4195" i="13"/>
  <c r="E4194" i="13"/>
  <c r="E4193" i="13"/>
  <c r="E4192" i="13"/>
  <c r="E4191" i="13"/>
  <c r="E4190" i="13"/>
  <c r="E4189" i="13"/>
  <c r="E4188" i="13"/>
  <c r="E4187" i="13"/>
  <c r="E4186" i="13"/>
  <c r="E4185" i="13"/>
  <c r="E4184" i="13"/>
  <c r="E4183" i="13"/>
  <c r="E4182" i="13"/>
  <c r="E4181" i="13"/>
  <c r="E4180" i="13"/>
  <c r="E4179" i="13"/>
  <c r="E4178" i="13"/>
  <c r="E4177" i="13"/>
  <c r="E4176" i="13"/>
  <c r="E4175" i="13"/>
  <c r="E4174" i="13"/>
  <c r="E4173" i="13"/>
  <c r="E4172" i="13"/>
  <c r="E4171" i="13"/>
  <c r="E4170" i="13"/>
  <c r="E4169" i="13"/>
  <c r="E4168" i="13"/>
  <c r="E4167" i="13"/>
  <c r="E4166" i="13"/>
  <c r="E4165" i="13"/>
  <c r="E4164" i="13"/>
  <c r="E4163" i="13"/>
  <c r="E4162" i="13"/>
  <c r="E4161" i="13"/>
  <c r="E4160" i="13"/>
  <c r="E4159" i="13"/>
  <c r="E4158" i="13"/>
  <c r="E4157" i="13"/>
  <c r="E4156" i="13"/>
  <c r="E4155" i="13"/>
  <c r="E4154" i="13"/>
  <c r="E4153" i="13"/>
  <c r="E4152" i="13"/>
  <c r="E4151" i="13"/>
  <c r="E4150" i="13"/>
  <c r="E4149" i="13"/>
  <c r="E4148" i="13"/>
  <c r="E4147" i="13"/>
  <c r="E4146" i="13"/>
  <c r="E4145" i="13"/>
  <c r="E4144" i="13"/>
  <c r="E4143" i="13"/>
  <c r="E4142" i="13"/>
  <c r="E4141" i="13"/>
  <c r="E4140" i="13"/>
  <c r="E4139" i="13"/>
  <c r="E4138" i="13"/>
  <c r="E4137" i="13"/>
  <c r="E4136" i="13"/>
  <c r="E4135" i="13"/>
  <c r="E4134" i="13"/>
  <c r="E4133" i="13"/>
  <c r="E4132" i="13"/>
  <c r="E4131" i="13"/>
  <c r="E4130" i="13"/>
  <c r="E4129" i="13"/>
  <c r="E4128" i="13"/>
  <c r="E4127" i="13"/>
  <c r="E4126" i="13"/>
  <c r="E4125" i="13"/>
  <c r="E4124" i="13"/>
  <c r="E4123" i="13"/>
  <c r="E4122" i="13"/>
  <c r="E4121" i="13"/>
  <c r="E4120" i="13"/>
  <c r="E4119" i="13"/>
  <c r="E4118" i="13"/>
  <c r="E4117" i="13"/>
  <c r="E4116" i="13"/>
  <c r="E4115" i="13"/>
  <c r="E4114" i="13"/>
  <c r="E4113" i="13"/>
  <c r="E4112" i="13"/>
  <c r="E4111" i="13"/>
  <c r="E4110" i="13"/>
  <c r="E4109" i="13"/>
  <c r="E4108" i="13"/>
  <c r="E4107" i="13"/>
  <c r="E4106" i="13"/>
  <c r="E4105" i="13"/>
  <c r="E4104" i="13"/>
  <c r="E4103" i="13"/>
  <c r="E4102" i="13"/>
  <c r="E4101" i="13"/>
  <c r="E4100" i="13"/>
  <c r="E4099" i="13"/>
  <c r="E4098" i="13"/>
  <c r="E4097" i="13"/>
  <c r="E4096" i="13"/>
  <c r="E4095" i="13"/>
  <c r="E4094" i="13"/>
  <c r="E4093" i="13"/>
  <c r="E4092" i="13"/>
  <c r="E4091" i="13"/>
  <c r="E4090" i="13"/>
  <c r="E4089" i="13"/>
  <c r="E4088" i="13"/>
  <c r="E4087" i="13"/>
  <c r="E4086" i="13"/>
  <c r="E4085" i="13"/>
  <c r="E4084" i="13"/>
  <c r="E4083" i="13"/>
  <c r="E4082" i="13"/>
  <c r="E4081" i="13"/>
  <c r="E4080" i="13"/>
  <c r="E4079" i="13"/>
  <c r="E4078" i="13"/>
  <c r="E4077" i="13"/>
  <c r="E4076" i="13"/>
  <c r="E4075" i="13"/>
  <c r="E4074" i="13"/>
  <c r="E4073" i="13"/>
  <c r="E4072" i="13"/>
  <c r="E4071" i="13"/>
  <c r="E4070" i="13"/>
  <c r="E4069" i="13"/>
  <c r="E4068" i="13"/>
  <c r="E4067" i="13"/>
  <c r="E4066" i="13"/>
  <c r="E4065" i="13"/>
  <c r="E4064" i="13"/>
  <c r="E4063" i="13"/>
  <c r="E4062" i="13"/>
  <c r="E4061" i="13"/>
  <c r="E4060" i="13"/>
  <c r="E4059" i="13"/>
  <c r="E4058" i="13"/>
  <c r="E4057" i="13"/>
  <c r="E4056" i="13"/>
  <c r="E4055" i="13"/>
  <c r="E4054" i="13"/>
  <c r="E4053" i="13"/>
  <c r="E4052" i="13"/>
  <c r="E4051" i="13"/>
  <c r="E4050" i="13"/>
  <c r="E4049" i="13"/>
  <c r="E4048" i="13"/>
  <c r="E4047" i="13"/>
  <c r="E4046" i="13"/>
  <c r="E4045" i="13"/>
  <c r="E4044" i="13"/>
  <c r="E4043" i="13"/>
  <c r="E4042" i="13"/>
  <c r="E4041" i="13"/>
  <c r="E4040" i="13"/>
  <c r="E4039" i="13"/>
  <c r="E4038" i="13"/>
  <c r="E4037" i="13"/>
  <c r="E4036" i="13"/>
  <c r="E4035" i="13"/>
  <c r="E4034" i="13"/>
  <c r="E4033" i="13"/>
  <c r="E4032" i="13"/>
  <c r="E4031" i="13"/>
  <c r="E4030" i="13"/>
  <c r="E4029" i="13"/>
  <c r="E4028" i="13"/>
  <c r="E4027" i="13"/>
  <c r="E4026" i="13"/>
  <c r="E4025" i="13"/>
  <c r="E4024" i="13"/>
  <c r="E4023" i="13"/>
  <c r="E4022" i="13"/>
  <c r="E4021" i="13"/>
  <c r="E4020" i="13"/>
  <c r="E4019" i="13"/>
  <c r="E4018" i="13"/>
  <c r="E4017" i="13"/>
  <c r="E4016" i="13"/>
  <c r="E4015" i="13"/>
  <c r="E4014" i="13"/>
  <c r="E4013" i="13"/>
  <c r="E4012" i="13"/>
  <c r="E4011" i="13"/>
  <c r="E4010" i="13"/>
  <c r="E4009" i="13"/>
  <c r="E4008" i="13"/>
  <c r="E4007" i="13"/>
  <c r="E4006" i="13"/>
  <c r="E4005" i="13"/>
  <c r="E4004" i="13"/>
  <c r="E4003" i="13"/>
  <c r="E4002" i="13"/>
  <c r="E4001" i="13"/>
  <c r="E4000" i="13"/>
  <c r="E3999" i="13"/>
  <c r="E3998" i="13"/>
  <c r="E3997" i="13"/>
  <c r="E3996" i="13"/>
  <c r="E3995" i="13"/>
  <c r="E3994" i="13"/>
  <c r="E3993" i="13"/>
  <c r="E3992" i="13"/>
  <c r="E3991" i="13"/>
  <c r="E3990" i="13"/>
  <c r="E3989" i="13"/>
  <c r="E3988" i="13"/>
  <c r="E3987" i="13"/>
  <c r="E3986" i="13"/>
  <c r="E3985" i="13"/>
  <c r="E3984" i="13"/>
  <c r="E3983" i="13"/>
  <c r="E3982" i="13"/>
  <c r="E3981" i="13"/>
  <c r="E3980" i="13"/>
  <c r="E3979" i="13"/>
  <c r="E3978" i="13"/>
  <c r="E3977" i="13"/>
  <c r="E3976" i="13"/>
  <c r="E3975" i="13"/>
  <c r="E3974" i="13"/>
  <c r="E3973" i="13"/>
  <c r="E3972" i="13"/>
  <c r="E3971" i="13"/>
  <c r="E3970" i="13"/>
  <c r="E3969" i="13"/>
  <c r="E3968" i="13"/>
  <c r="E3967" i="13"/>
  <c r="E3966" i="13"/>
  <c r="E3965" i="13"/>
  <c r="E3964" i="13"/>
  <c r="E3963" i="13"/>
  <c r="E3962" i="13"/>
  <c r="E3961" i="13"/>
  <c r="E3960" i="13"/>
  <c r="E3959" i="13"/>
  <c r="E3958" i="13"/>
  <c r="E3957" i="13"/>
  <c r="E3956" i="13"/>
  <c r="E3955" i="13"/>
  <c r="E3954" i="13"/>
  <c r="E3953" i="13"/>
  <c r="E3952" i="13"/>
  <c r="E3951" i="13"/>
  <c r="E3950" i="13"/>
  <c r="E3949" i="13"/>
  <c r="E3948" i="13"/>
  <c r="E3947" i="13"/>
  <c r="E3946" i="13"/>
  <c r="E3945" i="13"/>
  <c r="E3944" i="13"/>
  <c r="E3943" i="13"/>
  <c r="E3942" i="13"/>
  <c r="E3941" i="13"/>
  <c r="E3940" i="13"/>
  <c r="E3939" i="13"/>
  <c r="E3938" i="13"/>
  <c r="E3937" i="13"/>
  <c r="E3936" i="13"/>
  <c r="E3935" i="13"/>
  <c r="E3934" i="13"/>
  <c r="E3933" i="13"/>
  <c r="E3932" i="13"/>
  <c r="E3931" i="13"/>
  <c r="E3930" i="13"/>
  <c r="E3929" i="13"/>
  <c r="E3928" i="13"/>
  <c r="E3927" i="13"/>
  <c r="E3926" i="13"/>
  <c r="E3925" i="13"/>
  <c r="E3924" i="13"/>
  <c r="E3923" i="13"/>
  <c r="E3922" i="13"/>
  <c r="E3921" i="13"/>
  <c r="E3920" i="13"/>
  <c r="E3919" i="13"/>
  <c r="E3918" i="13"/>
  <c r="E3917" i="13"/>
  <c r="E3916" i="13"/>
  <c r="E3915" i="13"/>
  <c r="E3914" i="13"/>
  <c r="E3913" i="13"/>
  <c r="E3912" i="13"/>
  <c r="E3911" i="13"/>
  <c r="E3910" i="13"/>
  <c r="E3909" i="13"/>
  <c r="E3908" i="13"/>
  <c r="E3907" i="13"/>
  <c r="E3906" i="13"/>
  <c r="E3905" i="13"/>
  <c r="E3904" i="13"/>
  <c r="E3903" i="13"/>
  <c r="E3902" i="13"/>
  <c r="E3901" i="13"/>
  <c r="E3900" i="13"/>
  <c r="E3899" i="13"/>
  <c r="E3898" i="13"/>
  <c r="E3897" i="13"/>
  <c r="E3896" i="13"/>
  <c r="E3895" i="13"/>
  <c r="E3894" i="13"/>
  <c r="E3893" i="13"/>
  <c r="E3892" i="13"/>
  <c r="E3891" i="13"/>
  <c r="E3890" i="13"/>
  <c r="E3889" i="13"/>
  <c r="E3888" i="13"/>
  <c r="E3887" i="13"/>
  <c r="E3886" i="13"/>
  <c r="E3885" i="13"/>
  <c r="E3884" i="13"/>
  <c r="E3883" i="13"/>
  <c r="E3882" i="13"/>
  <c r="E3881" i="13"/>
  <c r="E3880" i="13"/>
  <c r="E3879" i="13"/>
  <c r="E3878" i="13"/>
  <c r="E3877" i="13"/>
  <c r="E3876" i="13"/>
  <c r="E3875" i="13"/>
  <c r="E3874" i="13"/>
  <c r="E3873" i="13"/>
  <c r="E3872" i="13"/>
  <c r="E3871" i="13"/>
  <c r="E3870" i="13"/>
  <c r="E3869" i="13"/>
  <c r="E3868" i="13"/>
  <c r="E3867" i="13"/>
  <c r="E3866" i="13"/>
  <c r="E3865" i="13"/>
  <c r="E3864" i="13"/>
  <c r="E3863" i="13"/>
  <c r="E3862" i="13"/>
  <c r="E3861" i="13"/>
  <c r="E3860" i="13"/>
  <c r="E3859" i="13"/>
  <c r="E3858" i="13"/>
  <c r="E3857" i="13"/>
  <c r="E3856" i="13"/>
  <c r="E3855" i="13"/>
  <c r="E3854" i="13"/>
  <c r="E3853" i="13"/>
  <c r="E3852" i="13"/>
  <c r="E3851" i="13"/>
  <c r="E3850" i="13"/>
  <c r="E3849" i="13"/>
  <c r="E3848" i="13"/>
  <c r="E3847" i="13"/>
  <c r="E3846" i="13"/>
  <c r="E3845" i="13"/>
  <c r="E3844" i="13"/>
  <c r="E3843" i="13"/>
  <c r="E3842" i="13"/>
  <c r="E3841" i="13"/>
  <c r="E3840" i="13"/>
  <c r="E3839" i="13"/>
  <c r="E3838" i="13"/>
  <c r="E3837" i="13"/>
  <c r="E3836" i="13"/>
  <c r="E3835" i="13"/>
  <c r="E3834" i="13"/>
  <c r="E3833" i="13"/>
  <c r="E3832" i="13"/>
  <c r="E3831" i="13"/>
  <c r="E3830" i="13"/>
  <c r="E3829" i="13"/>
  <c r="E3828" i="13"/>
  <c r="E3827" i="13"/>
  <c r="E3826" i="13"/>
  <c r="E3825" i="13"/>
  <c r="E3824" i="13"/>
  <c r="E3823" i="13"/>
  <c r="E3822" i="13"/>
  <c r="E3821" i="13"/>
  <c r="E3820" i="13"/>
  <c r="E3819" i="13"/>
  <c r="E3818" i="13"/>
  <c r="E3817" i="13"/>
  <c r="E3816" i="13"/>
  <c r="E3815" i="13"/>
  <c r="E3814" i="13"/>
  <c r="E3813" i="13"/>
  <c r="E3812" i="13"/>
  <c r="E3811" i="13"/>
  <c r="E3810" i="13"/>
  <c r="E3809" i="13"/>
  <c r="E3808" i="13"/>
  <c r="E3807" i="13"/>
  <c r="E3806" i="13"/>
  <c r="E3805" i="13"/>
  <c r="E3804" i="13"/>
  <c r="E3803" i="13"/>
  <c r="E3802" i="13"/>
  <c r="E3801" i="13"/>
  <c r="E3800" i="13"/>
  <c r="E3799" i="13"/>
  <c r="E3798" i="13"/>
  <c r="E3797" i="13"/>
  <c r="E3796" i="13"/>
  <c r="E3795" i="13"/>
  <c r="E3794" i="13"/>
  <c r="E3793" i="13"/>
  <c r="E3792" i="13"/>
  <c r="E3791" i="13"/>
  <c r="E3790" i="13"/>
  <c r="E3789" i="13"/>
  <c r="E3788" i="13"/>
  <c r="E3787" i="13"/>
  <c r="E3786" i="13"/>
  <c r="E3785" i="13"/>
  <c r="E3784" i="13"/>
  <c r="E3783" i="13"/>
  <c r="E3782" i="13"/>
  <c r="E3781" i="13"/>
  <c r="E3780" i="13"/>
  <c r="E3779" i="13"/>
  <c r="E3778" i="13"/>
  <c r="E3777" i="13"/>
  <c r="E3776" i="13"/>
  <c r="E3775" i="13"/>
  <c r="E3774" i="13"/>
  <c r="E3773" i="13"/>
  <c r="E3772" i="13"/>
  <c r="E3771" i="13"/>
  <c r="E3770" i="13"/>
  <c r="E3769" i="13"/>
  <c r="E3768" i="13"/>
  <c r="E3767" i="13"/>
  <c r="E3766" i="13"/>
  <c r="E3765" i="13"/>
  <c r="E3764" i="13"/>
  <c r="E3763" i="13"/>
  <c r="E3762" i="13"/>
  <c r="E3761" i="13"/>
  <c r="E3760" i="13"/>
  <c r="E3759" i="13"/>
  <c r="E3758" i="13"/>
  <c r="E3757" i="13"/>
  <c r="E3756" i="13"/>
  <c r="E3755" i="13"/>
  <c r="E3754" i="13"/>
  <c r="E3753" i="13"/>
  <c r="E3752" i="13"/>
  <c r="E3751" i="13"/>
  <c r="E3750" i="13"/>
  <c r="E3749" i="13"/>
  <c r="E3748" i="13"/>
  <c r="E3747" i="13"/>
  <c r="E3746" i="13"/>
  <c r="E3745" i="13"/>
  <c r="E3744" i="13"/>
  <c r="E3743" i="13"/>
  <c r="E3742" i="13"/>
  <c r="E3741" i="13"/>
  <c r="E3740" i="13"/>
  <c r="E3739" i="13"/>
  <c r="E3738" i="13"/>
  <c r="E3737" i="13"/>
  <c r="E3736" i="13"/>
  <c r="E3735" i="13"/>
  <c r="E3734" i="13"/>
  <c r="E3733" i="13"/>
  <c r="E3732" i="13"/>
  <c r="E3731" i="13"/>
  <c r="E3730" i="13"/>
  <c r="E3729" i="13"/>
  <c r="E3728" i="13"/>
  <c r="E3727" i="13"/>
  <c r="E3726" i="13"/>
  <c r="E3725" i="13"/>
  <c r="E3724" i="13"/>
  <c r="E3723" i="13"/>
  <c r="E3722" i="13"/>
  <c r="E3721" i="13"/>
  <c r="E3720" i="13"/>
  <c r="E3719" i="13"/>
  <c r="E3718" i="13"/>
  <c r="E3717" i="13"/>
  <c r="E3716" i="13"/>
  <c r="E3715" i="13"/>
  <c r="E3714" i="13"/>
  <c r="E3713" i="13"/>
  <c r="E3712" i="13"/>
  <c r="E3711" i="13"/>
  <c r="E3710" i="13"/>
  <c r="E3709" i="13"/>
  <c r="E3708" i="13"/>
  <c r="E3707" i="13"/>
  <c r="E3706" i="13"/>
  <c r="E3705" i="13"/>
  <c r="E3704" i="13"/>
  <c r="E3703" i="13"/>
  <c r="E3702" i="13"/>
  <c r="E3701" i="13"/>
  <c r="E3700" i="13"/>
  <c r="E3699" i="13"/>
  <c r="E3698" i="13"/>
  <c r="E3697" i="13"/>
  <c r="E3696" i="13"/>
  <c r="E3695" i="13"/>
  <c r="E3694" i="13"/>
  <c r="E3693" i="13"/>
  <c r="E3692" i="13"/>
  <c r="E3691" i="13"/>
  <c r="E3690" i="13"/>
  <c r="E3689" i="13"/>
  <c r="E3688" i="13"/>
  <c r="E3687" i="13"/>
  <c r="E3686" i="13"/>
  <c r="E3685" i="13"/>
  <c r="E3684" i="13"/>
  <c r="E3683" i="13"/>
  <c r="E3682" i="13"/>
  <c r="E3681" i="13"/>
  <c r="E3680" i="13"/>
  <c r="E3679" i="13"/>
  <c r="E3678" i="13"/>
  <c r="E3677" i="13"/>
  <c r="E3676" i="13"/>
  <c r="E3675" i="13"/>
  <c r="E3674" i="13"/>
  <c r="E3673" i="13"/>
  <c r="E3672" i="13"/>
  <c r="E3671" i="13"/>
  <c r="E3670" i="13"/>
  <c r="E3669" i="13"/>
  <c r="E3668" i="13"/>
  <c r="E3667" i="13"/>
  <c r="E3666" i="13"/>
  <c r="E3665" i="13"/>
  <c r="E3664" i="13"/>
  <c r="E3663" i="13"/>
  <c r="E3662" i="13"/>
  <c r="E3661" i="13"/>
  <c r="E3660" i="13"/>
  <c r="E3659" i="13"/>
  <c r="E3658" i="13"/>
  <c r="E3657" i="13"/>
  <c r="E3656" i="13"/>
  <c r="E3655" i="13"/>
  <c r="E3654" i="13"/>
  <c r="E3653" i="13"/>
  <c r="E3652" i="13"/>
  <c r="E3651" i="13"/>
  <c r="E3650" i="13"/>
  <c r="E3649" i="13"/>
  <c r="E3648" i="13"/>
  <c r="E3647" i="13"/>
  <c r="E3646" i="13"/>
  <c r="E3645" i="13"/>
  <c r="E3644" i="13"/>
  <c r="E3643" i="13"/>
  <c r="E3642" i="13"/>
  <c r="E3641" i="13"/>
  <c r="E3640" i="13"/>
  <c r="E3639" i="13"/>
  <c r="E3638" i="13"/>
  <c r="E3637" i="13"/>
  <c r="E3636" i="13"/>
  <c r="E3635" i="13"/>
  <c r="E3634" i="13"/>
  <c r="E3633" i="13"/>
  <c r="E3632" i="13"/>
  <c r="E3631" i="13"/>
  <c r="E3630" i="13"/>
  <c r="E3629" i="13"/>
  <c r="E3628" i="13"/>
  <c r="E3627" i="13"/>
  <c r="E3626" i="13"/>
  <c r="E3625" i="13"/>
  <c r="E3624" i="13"/>
  <c r="E3623" i="13"/>
  <c r="E3622" i="13"/>
  <c r="E3621" i="13"/>
  <c r="E3620" i="13"/>
  <c r="E3619" i="13"/>
  <c r="E3618" i="13"/>
  <c r="E3617" i="13"/>
  <c r="E3616" i="13"/>
  <c r="E3615" i="13"/>
  <c r="E3614" i="13"/>
  <c r="E3613" i="13"/>
  <c r="E3612" i="13"/>
  <c r="E3611" i="13"/>
  <c r="E3610" i="13"/>
  <c r="E3609" i="13"/>
  <c r="E3608" i="13"/>
  <c r="E3607" i="13"/>
  <c r="E3606" i="13"/>
  <c r="E3605" i="13"/>
  <c r="E3604" i="13"/>
  <c r="E3603" i="13"/>
  <c r="E3602" i="13"/>
  <c r="E3601" i="13"/>
  <c r="E3600" i="13"/>
  <c r="E3599" i="13"/>
  <c r="E3598" i="13"/>
  <c r="E3597" i="13"/>
  <c r="E3596" i="13"/>
  <c r="E3595" i="13"/>
  <c r="E3594" i="13"/>
  <c r="E3593" i="13"/>
  <c r="E3592" i="13"/>
  <c r="E3591" i="13"/>
  <c r="E3590" i="13"/>
  <c r="E3589" i="13"/>
  <c r="E3588" i="13"/>
  <c r="E3587" i="13"/>
  <c r="E3586" i="13"/>
  <c r="E3585" i="13"/>
  <c r="E3584" i="13"/>
  <c r="E3583" i="13"/>
  <c r="E3582" i="13"/>
  <c r="E3581" i="13"/>
  <c r="E3580" i="13"/>
  <c r="E3579" i="13"/>
  <c r="E3578" i="13"/>
  <c r="E3577" i="13"/>
  <c r="E3576" i="13"/>
  <c r="E3575" i="13"/>
  <c r="E3574" i="13"/>
  <c r="E3573" i="13"/>
  <c r="E3572" i="13"/>
  <c r="E3571" i="13"/>
  <c r="E3570" i="13"/>
  <c r="E3569" i="13"/>
  <c r="E3568" i="13"/>
  <c r="E3567" i="13"/>
  <c r="E3566" i="13"/>
  <c r="E3565" i="13"/>
  <c r="E3564" i="13"/>
  <c r="E3563" i="13"/>
  <c r="E3562" i="13"/>
  <c r="E3561" i="13"/>
  <c r="E3560" i="13"/>
  <c r="E3559" i="13"/>
  <c r="E3558" i="13"/>
  <c r="E3557" i="13"/>
  <c r="E3556" i="13"/>
  <c r="E3555" i="13"/>
  <c r="E3554" i="13"/>
  <c r="E3553" i="13"/>
  <c r="E3552" i="13"/>
  <c r="E3551" i="13"/>
  <c r="E3550" i="13"/>
  <c r="E3549" i="13"/>
  <c r="E3548" i="13"/>
  <c r="E3547" i="13"/>
  <c r="E3546" i="13"/>
  <c r="E3545" i="13"/>
  <c r="E3544" i="13"/>
  <c r="E3543" i="13"/>
  <c r="E3542" i="13"/>
  <c r="E3541" i="13"/>
  <c r="E3540" i="13"/>
  <c r="E3539" i="13"/>
  <c r="E3538" i="13"/>
  <c r="E3537" i="13"/>
  <c r="E3536" i="13"/>
  <c r="E3535" i="13"/>
  <c r="E3534" i="13"/>
  <c r="E3533" i="13"/>
  <c r="E3532" i="13"/>
  <c r="E3531" i="13"/>
  <c r="E3530" i="13"/>
  <c r="E3529" i="13"/>
  <c r="E3528" i="13"/>
  <c r="E3527" i="13"/>
  <c r="E3526" i="13"/>
  <c r="E3525" i="13"/>
  <c r="E3524" i="13"/>
  <c r="E3523" i="13"/>
  <c r="E3522" i="13"/>
  <c r="E3521" i="13"/>
  <c r="E3520" i="13"/>
  <c r="E3519" i="13"/>
  <c r="E3518" i="13"/>
  <c r="E3517" i="13"/>
  <c r="E3516" i="13"/>
  <c r="E3515" i="13"/>
  <c r="E3514" i="13"/>
  <c r="E3513" i="13"/>
  <c r="E3512" i="13"/>
  <c r="E3511" i="13"/>
  <c r="E3510" i="13"/>
  <c r="E3509" i="13"/>
  <c r="E3508" i="13"/>
  <c r="E3507" i="13"/>
  <c r="E3506" i="13"/>
  <c r="E3505" i="13"/>
  <c r="E3504" i="13"/>
  <c r="E3503" i="13"/>
  <c r="E3502" i="13"/>
  <c r="E3501" i="13"/>
  <c r="E3500" i="13"/>
  <c r="E3499" i="13"/>
  <c r="E3498" i="13"/>
  <c r="E3497" i="13"/>
  <c r="E3496" i="13"/>
  <c r="E3495" i="13"/>
  <c r="E3494" i="13"/>
  <c r="E3493" i="13"/>
  <c r="E3492" i="13"/>
  <c r="E3491" i="13"/>
  <c r="E3490" i="13"/>
  <c r="E3489" i="13"/>
  <c r="E3488" i="13"/>
  <c r="E3487" i="13"/>
  <c r="E3486" i="13"/>
  <c r="E3485" i="13"/>
  <c r="E3484" i="13"/>
  <c r="E3483" i="13"/>
  <c r="E3482" i="13"/>
  <c r="E3481" i="13"/>
  <c r="E3480" i="13"/>
  <c r="E3479" i="13"/>
  <c r="E3478" i="13"/>
  <c r="E3477" i="13"/>
  <c r="E3476" i="13"/>
  <c r="E3475" i="13"/>
  <c r="E3474" i="13"/>
  <c r="E3473" i="13"/>
  <c r="E3472" i="13"/>
  <c r="E3471" i="13"/>
  <c r="E3470" i="13"/>
  <c r="E3469" i="13"/>
  <c r="E3468" i="13"/>
  <c r="E3467" i="13"/>
  <c r="E3466" i="13"/>
  <c r="E3465" i="13"/>
  <c r="E3464" i="13"/>
  <c r="E3463" i="13"/>
  <c r="E3462" i="13"/>
  <c r="E3461" i="13"/>
  <c r="E3460" i="13"/>
  <c r="E3459" i="13"/>
  <c r="E3458" i="13"/>
  <c r="E3457" i="13"/>
  <c r="E3456" i="13"/>
  <c r="E3455" i="13"/>
  <c r="E3454" i="13"/>
  <c r="E3453" i="13"/>
  <c r="E3452" i="13"/>
  <c r="E3451" i="13"/>
  <c r="E3450" i="13"/>
  <c r="E3449" i="13"/>
  <c r="E3448" i="13"/>
  <c r="E3447" i="13"/>
  <c r="E3446" i="13"/>
  <c r="E3445" i="13"/>
  <c r="E3444" i="13"/>
  <c r="E3443" i="13"/>
  <c r="E3442" i="13"/>
  <c r="E3441" i="13"/>
  <c r="E3440" i="13"/>
  <c r="E3439" i="13"/>
  <c r="E3438" i="13"/>
  <c r="E3437" i="13"/>
  <c r="E3436" i="13"/>
  <c r="E3435" i="13"/>
  <c r="E3434" i="13"/>
  <c r="E3433" i="13"/>
  <c r="E3432" i="13"/>
  <c r="E3431" i="13"/>
  <c r="E3430" i="13"/>
  <c r="E3429" i="13"/>
  <c r="E3428" i="13"/>
  <c r="E3427" i="13"/>
  <c r="E3426" i="13"/>
  <c r="E3425" i="13"/>
  <c r="E3424" i="13"/>
  <c r="E3423" i="13"/>
  <c r="E3422" i="13"/>
  <c r="E3421" i="13"/>
  <c r="E3420" i="13"/>
  <c r="E3419" i="13"/>
  <c r="E3418" i="13"/>
  <c r="E3417" i="13"/>
  <c r="E3416" i="13"/>
  <c r="E3415" i="13"/>
  <c r="E3414" i="13"/>
  <c r="E3413" i="13"/>
  <c r="E3412" i="13"/>
  <c r="E3411" i="13"/>
  <c r="E3410" i="13"/>
  <c r="E3409" i="13"/>
  <c r="E3408" i="13"/>
  <c r="E3407" i="13"/>
  <c r="E3406" i="13"/>
  <c r="E3405" i="13"/>
  <c r="E3404" i="13"/>
  <c r="E3403" i="13"/>
  <c r="E3402" i="13"/>
  <c r="E3401" i="13"/>
  <c r="E3400" i="13"/>
  <c r="E3399" i="13"/>
  <c r="E3398" i="13"/>
  <c r="E3397" i="13"/>
  <c r="E3396" i="13"/>
  <c r="E3395" i="13"/>
  <c r="E3394" i="13"/>
  <c r="E3393" i="13"/>
  <c r="E3392" i="13"/>
  <c r="E3391" i="13"/>
  <c r="E3390" i="13"/>
  <c r="E3389" i="13"/>
  <c r="E3388" i="13"/>
  <c r="E3387" i="13"/>
  <c r="E3386" i="13"/>
  <c r="E3385" i="13"/>
  <c r="E3384" i="13"/>
  <c r="E3383" i="13"/>
  <c r="E3382" i="13"/>
  <c r="E3381" i="13"/>
  <c r="E3380" i="13"/>
  <c r="E3379" i="13"/>
  <c r="E3378" i="13"/>
  <c r="E3377" i="13"/>
  <c r="E3376" i="13"/>
  <c r="E3375" i="13"/>
  <c r="E3374" i="13"/>
  <c r="E3373" i="13"/>
  <c r="E3372" i="13"/>
  <c r="E3371" i="13"/>
  <c r="E3370" i="13"/>
  <c r="E3369" i="13"/>
  <c r="E3368" i="13"/>
  <c r="E3367" i="13"/>
  <c r="E3366" i="13"/>
  <c r="E3365" i="13"/>
  <c r="E3364" i="13"/>
  <c r="E3363" i="13"/>
  <c r="E3362" i="13"/>
  <c r="E3361" i="13"/>
  <c r="E3360" i="13"/>
  <c r="E3359" i="13"/>
  <c r="E3358" i="13"/>
  <c r="E3357" i="13"/>
  <c r="E3356" i="13"/>
  <c r="E3355" i="13"/>
  <c r="E3354" i="13"/>
  <c r="E3353" i="13"/>
  <c r="E3352" i="13"/>
  <c r="E3351" i="13"/>
  <c r="E3350" i="13"/>
  <c r="E3349" i="13"/>
  <c r="E3348" i="13"/>
  <c r="E3347" i="13"/>
  <c r="E3346" i="13"/>
  <c r="E3345" i="13"/>
  <c r="E3344" i="13"/>
  <c r="E3343" i="13"/>
  <c r="E3342" i="13"/>
  <c r="E3341" i="13"/>
  <c r="E3340" i="13"/>
  <c r="E3339" i="13"/>
  <c r="E3338" i="13"/>
  <c r="E3337" i="13"/>
  <c r="E3336" i="13"/>
  <c r="E3335" i="13"/>
  <c r="E3334" i="13"/>
  <c r="E3333" i="13"/>
  <c r="E3332" i="13"/>
  <c r="E3331" i="13"/>
  <c r="E3330" i="13"/>
  <c r="E3329" i="13"/>
  <c r="E3328" i="13"/>
  <c r="E3327" i="13"/>
  <c r="E3326" i="13"/>
  <c r="E3325" i="13"/>
  <c r="E3324" i="13"/>
  <c r="E3323" i="13"/>
  <c r="E3322" i="13"/>
  <c r="E3321" i="13"/>
  <c r="E3320" i="13"/>
  <c r="E3319" i="13"/>
  <c r="E3318" i="13"/>
  <c r="E3317" i="13"/>
  <c r="E3316" i="13"/>
  <c r="E3315" i="13"/>
  <c r="E3314" i="13"/>
  <c r="E3313" i="13"/>
  <c r="E3312" i="13"/>
  <c r="E3311" i="13"/>
  <c r="E3310" i="13"/>
  <c r="E3309" i="13"/>
  <c r="E3308" i="13"/>
  <c r="E3307" i="13"/>
  <c r="E3306" i="13"/>
  <c r="E3305" i="13"/>
  <c r="E3304" i="13"/>
  <c r="E3303" i="13"/>
  <c r="E3302" i="13"/>
  <c r="E3301" i="13"/>
  <c r="E3300" i="13"/>
  <c r="E3299" i="13"/>
  <c r="E3298" i="13"/>
  <c r="E3297" i="13"/>
  <c r="E3296" i="13"/>
  <c r="E3295" i="13"/>
  <c r="E3294" i="13"/>
  <c r="E3293" i="13"/>
  <c r="E3292" i="13"/>
  <c r="E3291" i="13"/>
  <c r="E3290" i="13"/>
  <c r="E3289" i="13"/>
  <c r="E3288" i="13"/>
  <c r="E3287" i="13"/>
  <c r="E3286" i="13"/>
  <c r="E3285" i="13"/>
  <c r="E3284" i="13"/>
  <c r="E3283" i="13"/>
  <c r="E3282" i="13"/>
  <c r="E3281" i="13"/>
  <c r="E3280" i="13"/>
  <c r="E3279" i="13"/>
  <c r="E3278" i="13"/>
  <c r="E3277" i="13"/>
  <c r="E3276" i="13"/>
  <c r="E3275" i="13"/>
  <c r="E3274" i="13"/>
  <c r="E3273" i="13"/>
  <c r="E3272" i="13"/>
  <c r="E3271" i="13"/>
  <c r="E3270" i="13"/>
  <c r="E3269" i="13"/>
  <c r="E3268" i="13"/>
  <c r="E3267" i="13"/>
  <c r="E3266" i="13"/>
  <c r="E3265" i="13"/>
  <c r="E3264" i="13"/>
  <c r="E3263" i="13"/>
  <c r="E3262" i="13"/>
  <c r="E3261" i="13"/>
  <c r="E3260" i="13"/>
  <c r="E3259" i="13"/>
  <c r="E3258" i="13"/>
  <c r="E3257" i="13"/>
  <c r="E3256" i="13"/>
  <c r="E3255" i="13"/>
  <c r="E3254" i="13"/>
  <c r="E3253" i="13"/>
  <c r="E3252" i="13"/>
  <c r="E3251" i="13"/>
  <c r="E3250" i="13"/>
  <c r="E3249" i="13"/>
  <c r="E3248" i="13"/>
  <c r="E3247" i="13"/>
  <c r="E3246" i="13"/>
  <c r="E3245" i="13"/>
  <c r="E3244" i="13"/>
  <c r="E3243" i="13"/>
  <c r="E3242" i="13"/>
  <c r="E3241" i="13"/>
  <c r="E3240" i="13"/>
  <c r="E3239" i="13"/>
  <c r="E3238" i="13"/>
  <c r="E3237" i="13"/>
  <c r="E3236" i="13"/>
  <c r="E3235" i="13"/>
  <c r="E3234" i="13"/>
  <c r="E3233" i="13"/>
  <c r="E3232" i="13"/>
  <c r="E3231" i="13"/>
  <c r="E3230" i="13"/>
  <c r="E3229" i="13"/>
  <c r="E3228" i="13"/>
  <c r="E3227" i="13"/>
  <c r="E3226" i="13"/>
  <c r="E3225" i="13"/>
  <c r="E3224" i="13"/>
  <c r="E3223" i="13"/>
  <c r="E3222" i="13"/>
  <c r="E3221" i="13"/>
  <c r="E3220" i="13"/>
  <c r="E3219" i="13"/>
  <c r="E3218" i="13"/>
  <c r="E3217" i="13"/>
  <c r="E3216" i="13"/>
  <c r="E3215" i="13"/>
  <c r="E3214" i="13"/>
  <c r="E3213" i="13"/>
  <c r="E3212" i="13"/>
  <c r="E3211" i="13"/>
  <c r="E3210" i="13"/>
  <c r="E3209" i="13"/>
  <c r="E3208" i="13"/>
  <c r="E3207" i="13"/>
  <c r="E3206" i="13"/>
  <c r="E3205" i="13"/>
  <c r="E3204" i="13"/>
  <c r="E3203" i="13"/>
  <c r="E3202" i="13"/>
  <c r="E3201" i="13"/>
  <c r="E3200" i="13"/>
  <c r="E3199" i="13"/>
  <c r="E3198" i="13"/>
  <c r="E3197" i="13"/>
  <c r="E3196" i="13"/>
  <c r="E3195" i="13"/>
  <c r="E3194" i="13"/>
  <c r="E3193" i="13"/>
  <c r="E3192" i="13"/>
  <c r="E3191" i="13"/>
  <c r="E3190" i="13"/>
  <c r="E3189" i="13"/>
  <c r="E3188" i="13"/>
  <c r="E3187" i="13"/>
  <c r="E3186" i="13"/>
  <c r="E3185" i="13"/>
  <c r="E3184" i="13"/>
  <c r="E3183" i="13"/>
  <c r="E3182" i="13"/>
  <c r="E3181" i="13"/>
  <c r="E3180" i="13"/>
  <c r="E3179" i="13"/>
  <c r="E3178" i="13"/>
  <c r="E3177" i="13"/>
  <c r="E3176" i="13"/>
  <c r="E3175" i="13"/>
  <c r="E3174" i="13"/>
  <c r="E3173" i="13"/>
  <c r="E3172" i="13"/>
  <c r="E3171" i="13"/>
  <c r="E3170" i="13"/>
  <c r="E3169" i="13"/>
  <c r="E3168" i="13"/>
  <c r="E3167" i="13"/>
  <c r="E3166" i="13"/>
  <c r="E3165" i="13"/>
  <c r="E3164" i="13"/>
  <c r="E3163" i="13"/>
  <c r="E3162" i="13"/>
  <c r="E3161" i="13"/>
  <c r="E3160" i="13"/>
  <c r="E3159" i="13"/>
  <c r="E3158" i="13"/>
  <c r="E3157" i="13"/>
  <c r="E3156" i="13"/>
  <c r="E3155" i="13"/>
  <c r="E3154" i="13"/>
  <c r="E3153" i="13"/>
  <c r="E3152" i="13"/>
  <c r="E3151" i="13"/>
  <c r="E3150" i="13"/>
  <c r="E3149" i="13"/>
  <c r="E3148" i="13"/>
  <c r="E3147" i="13"/>
  <c r="E3146" i="13"/>
  <c r="E3145" i="13"/>
  <c r="E3144" i="13"/>
  <c r="E3143" i="13"/>
  <c r="E3142" i="13"/>
  <c r="E3141" i="13"/>
  <c r="E3140" i="13"/>
  <c r="E3139" i="13"/>
  <c r="E3138" i="13"/>
  <c r="E3137" i="13"/>
  <c r="E3136" i="13"/>
  <c r="E3135" i="13"/>
  <c r="E3134" i="13"/>
  <c r="E3133" i="13"/>
  <c r="E3132" i="13"/>
  <c r="E3131" i="13"/>
  <c r="E3130" i="13"/>
  <c r="E3129" i="13"/>
  <c r="E3128" i="13"/>
  <c r="E3127" i="13"/>
  <c r="E3126" i="13"/>
  <c r="E3125" i="13"/>
  <c r="E3124" i="13"/>
  <c r="E3123" i="13"/>
  <c r="E3122" i="13"/>
  <c r="E3121" i="13"/>
  <c r="E3120" i="13"/>
  <c r="E3119" i="13"/>
  <c r="E3118" i="13"/>
  <c r="E3117" i="13"/>
  <c r="E3116" i="13"/>
  <c r="E3115" i="13"/>
  <c r="E3114" i="13"/>
  <c r="E3113" i="13"/>
  <c r="E3112" i="13"/>
  <c r="E3111" i="13"/>
  <c r="E3110" i="13"/>
  <c r="E3109" i="13"/>
  <c r="E3108" i="13"/>
  <c r="E3107" i="13"/>
  <c r="E3106" i="13"/>
  <c r="E3105" i="13"/>
  <c r="E3104" i="13"/>
  <c r="E3103" i="13"/>
  <c r="E3102" i="13"/>
  <c r="E3101" i="13"/>
  <c r="E3100" i="13"/>
  <c r="E3099" i="13"/>
  <c r="E3098" i="13"/>
  <c r="E3097" i="13"/>
  <c r="E3096" i="13"/>
  <c r="E3095" i="13"/>
  <c r="E3094" i="13"/>
  <c r="E3093" i="13"/>
  <c r="E3092" i="13"/>
  <c r="E3091" i="13"/>
  <c r="E3090" i="13"/>
  <c r="E3089" i="13"/>
  <c r="E3088" i="13"/>
  <c r="E3087" i="13"/>
  <c r="E3086" i="13"/>
  <c r="E3085" i="13"/>
  <c r="E3084" i="13"/>
  <c r="E3083" i="13"/>
  <c r="E3082" i="13"/>
  <c r="E3081" i="13"/>
  <c r="E3080" i="13"/>
  <c r="E3079" i="13"/>
  <c r="E3078" i="13"/>
  <c r="E3077" i="13"/>
  <c r="E3076" i="13"/>
  <c r="E3075" i="13"/>
  <c r="E3074" i="13"/>
  <c r="E3073" i="13"/>
  <c r="E3072" i="13"/>
  <c r="E3071" i="13"/>
  <c r="E3070" i="13"/>
  <c r="E3069" i="13"/>
  <c r="E3068" i="13"/>
  <c r="E3067" i="13"/>
  <c r="E3066" i="13"/>
  <c r="E3065" i="13"/>
  <c r="E3064" i="13"/>
  <c r="E3063" i="13"/>
  <c r="E3062" i="13"/>
  <c r="E3061" i="13"/>
  <c r="E3060" i="13"/>
  <c r="E3059" i="13"/>
  <c r="E3058" i="13"/>
  <c r="E3057" i="13"/>
  <c r="E3056" i="13"/>
  <c r="E3055" i="13"/>
  <c r="E3054" i="13"/>
  <c r="E3053" i="13"/>
  <c r="E3052" i="13"/>
  <c r="E3051" i="13"/>
  <c r="E3050" i="13"/>
  <c r="E3049" i="13"/>
  <c r="E3048" i="13"/>
  <c r="E3047" i="13"/>
  <c r="E3046" i="13"/>
  <c r="E3045" i="13"/>
  <c r="E3044" i="13"/>
  <c r="E3043" i="13"/>
  <c r="E3042" i="13"/>
  <c r="E3041" i="13"/>
  <c r="E3040" i="13"/>
  <c r="E3039" i="13"/>
  <c r="E3038" i="13"/>
  <c r="E3037" i="13"/>
  <c r="E3036" i="13"/>
  <c r="E3035" i="13"/>
  <c r="E3034" i="13"/>
  <c r="E3033" i="13"/>
  <c r="E3032" i="13"/>
  <c r="E3031" i="13"/>
  <c r="E3030" i="13"/>
  <c r="E3029" i="13"/>
  <c r="E3028" i="13"/>
  <c r="E3027" i="13"/>
  <c r="E3026" i="13"/>
  <c r="E3025" i="13"/>
  <c r="E3024" i="13"/>
  <c r="E3023" i="13"/>
  <c r="E3022" i="13"/>
  <c r="E3021" i="13"/>
  <c r="E3020" i="13"/>
  <c r="E3019" i="13"/>
  <c r="E3018" i="13"/>
  <c r="E3017" i="13"/>
  <c r="E3016" i="13"/>
  <c r="E3015" i="13"/>
  <c r="E3014" i="13"/>
  <c r="E3013" i="13"/>
  <c r="E3012" i="13"/>
  <c r="E3011" i="13"/>
  <c r="E3010" i="13"/>
  <c r="E3009" i="13"/>
  <c r="E3008" i="13"/>
  <c r="E3007" i="13"/>
  <c r="E3006" i="13"/>
  <c r="E3005" i="13"/>
  <c r="E3004" i="13"/>
  <c r="E3003" i="13"/>
  <c r="E3002" i="13"/>
  <c r="E3001" i="13"/>
  <c r="E3000" i="13"/>
  <c r="E2999" i="13"/>
  <c r="E2998" i="13"/>
  <c r="E2997" i="13"/>
  <c r="E2996" i="13"/>
  <c r="E2995" i="13"/>
  <c r="E2994" i="13"/>
  <c r="E2993" i="13"/>
  <c r="E2992" i="13"/>
  <c r="E2991" i="13"/>
  <c r="E2990" i="13"/>
  <c r="E2989" i="13"/>
  <c r="E2988" i="13"/>
  <c r="E2987" i="13"/>
  <c r="E2986" i="13"/>
  <c r="E2985" i="13"/>
  <c r="E2984" i="13"/>
  <c r="E2983" i="13"/>
  <c r="E2982" i="13"/>
  <c r="E2981" i="13"/>
  <c r="E2980" i="13"/>
  <c r="E2979" i="13"/>
  <c r="E2978" i="13"/>
  <c r="E2977" i="13"/>
  <c r="E2976" i="13"/>
  <c r="E2975" i="13"/>
  <c r="E2974" i="13"/>
  <c r="E2973" i="13"/>
  <c r="E2972" i="13"/>
  <c r="E2971" i="13"/>
  <c r="E2970" i="13"/>
  <c r="E2969" i="13"/>
  <c r="E2968" i="13"/>
  <c r="E2967" i="13"/>
  <c r="E2966" i="13"/>
  <c r="E2965" i="13"/>
  <c r="E2964" i="13"/>
  <c r="E2963" i="13"/>
  <c r="E2962" i="13"/>
  <c r="E2961" i="13"/>
  <c r="E2960" i="13"/>
  <c r="E2959" i="13"/>
  <c r="E2958" i="13"/>
  <c r="E2957" i="13"/>
  <c r="E2956" i="13"/>
  <c r="E2955" i="13"/>
  <c r="E2954" i="13"/>
  <c r="E2953" i="13"/>
  <c r="E2952" i="13"/>
  <c r="E2951" i="13"/>
  <c r="E2950" i="13"/>
  <c r="E2949" i="13"/>
  <c r="E2948" i="13"/>
  <c r="E2947" i="13"/>
  <c r="E2946" i="13"/>
  <c r="E2945" i="13"/>
  <c r="E2944" i="13"/>
  <c r="E2943" i="13"/>
  <c r="E2942" i="13"/>
  <c r="E2941" i="13"/>
  <c r="E2940" i="13"/>
  <c r="E2939" i="13"/>
  <c r="E2938" i="13"/>
  <c r="E2937" i="13"/>
  <c r="E2936" i="13"/>
  <c r="E2935" i="13"/>
  <c r="E2934" i="13"/>
  <c r="E2933" i="13"/>
  <c r="E2932" i="13"/>
  <c r="E2931" i="13"/>
  <c r="E2930" i="13"/>
  <c r="E2929" i="13"/>
  <c r="E2928" i="13"/>
  <c r="E2927" i="13"/>
  <c r="E2926" i="13"/>
  <c r="E2925" i="13"/>
  <c r="E2924" i="13"/>
  <c r="E2923" i="13"/>
  <c r="E2922" i="13"/>
  <c r="E2921" i="13"/>
  <c r="E2920" i="13"/>
  <c r="E2919" i="13"/>
  <c r="E2918" i="13"/>
  <c r="E2917" i="13"/>
  <c r="E2916" i="13"/>
  <c r="E2915" i="13"/>
  <c r="E2914" i="13"/>
  <c r="E2913" i="13"/>
  <c r="E2912" i="13"/>
  <c r="E2911" i="13"/>
  <c r="E2910" i="13"/>
  <c r="E2909" i="13"/>
  <c r="E2908" i="13"/>
  <c r="E2907" i="13"/>
  <c r="E2906" i="13"/>
  <c r="E2905" i="13"/>
  <c r="E2904" i="13"/>
  <c r="E2903" i="13"/>
  <c r="E2902" i="13"/>
  <c r="E2901" i="13"/>
  <c r="E2900" i="13"/>
  <c r="E2899" i="13"/>
  <c r="E2898" i="13"/>
  <c r="E2897" i="13"/>
  <c r="E2896" i="13"/>
  <c r="E2895" i="13"/>
  <c r="E2894" i="13"/>
  <c r="E2893" i="13"/>
  <c r="E2892" i="13"/>
  <c r="E2891" i="13"/>
  <c r="E2890" i="13"/>
  <c r="E2889" i="13"/>
  <c r="E2888" i="13"/>
  <c r="E2887" i="13"/>
  <c r="E2886" i="13"/>
  <c r="E2885" i="13"/>
  <c r="E2884" i="13"/>
  <c r="E2883" i="13"/>
  <c r="E2882" i="13"/>
  <c r="E2881" i="13"/>
  <c r="E2880" i="13"/>
  <c r="E2879" i="13"/>
  <c r="E2878" i="13"/>
  <c r="E2877" i="13"/>
  <c r="E2876" i="13"/>
  <c r="E2875" i="13"/>
  <c r="E2874" i="13"/>
  <c r="E2873" i="13"/>
  <c r="E2872" i="13"/>
  <c r="E2871" i="13"/>
  <c r="E2870" i="13"/>
  <c r="E2869" i="13"/>
  <c r="E2868" i="13"/>
  <c r="E2867" i="13"/>
  <c r="E2866" i="13"/>
  <c r="E2865" i="13"/>
  <c r="E2864" i="13"/>
  <c r="E2863" i="13"/>
  <c r="E2862" i="13"/>
  <c r="E2861" i="13"/>
  <c r="E2860" i="13"/>
  <c r="E2859" i="13"/>
  <c r="E2858" i="13"/>
  <c r="E2857" i="13"/>
  <c r="E2856" i="13"/>
  <c r="E2855" i="13"/>
  <c r="E2854" i="13"/>
  <c r="E2853" i="13"/>
  <c r="E2852" i="13"/>
  <c r="E2851" i="13"/>
  <c r="E2850" i="13"/>
  <c r="E2849" i="13"/>
  <c r="E2848" i="13"/>
  <c r="E2847" i="13"/>
  <c r="E2846" i="13"/>
  <c r="E2845" i="13"/>
  <c r="E2844" i="13"/>
  <c r="E2843" i="13"/>
  <c r="E2842" i="13"/>
  <c r="E2841" i="13"/>
  <c r="E2840" i="13"/>
  <c r="E2839" i="13"/>
  <c r="E2838" i="13"/>
  <c r="E2837" i="13"/>
  <c r="E2836" i="13"/>
  <c r="E2835" i="13"/>
  <c r="E2834" i="13"/>
  <c r="E2833" i="13"/>
  <c r="E2832" i="13"/>
  <c r="E2831" i="13"/>
  <c r="E2830" i="13"/>
  <c r="E2829" i="13"/>
  <c r="E2828" i="13"/>
  <c r="E2827" i="13"/>
  <c r="E2826" i="13"/>
  <c r="E2825" i="13"/>
  <c r="E2824" i="13"/>
  <c r="E2823" i="13"/>
  <c r="E2822" i="13"/>
  <c r="E2821" i="13"/>
  <c r="E2820" i="13"/>
  <c r="E2819" i="13"/>
  <c r="E2818" i="13"/>
  <c r="E2817" i="13"/>
  <c r="E2816" i="13"/>
  <c r="E2815" i="13"/>
  <c r="E2814" i="13"/>
  <c r="E2813" i="13"/>
  <c r="E2812" i="13"/>
  <c r="E2811" i="13"/>
  <c r="E2810" i="13"/>
  <c r="E2809" i="13"/>
  <c r="E2808" i="13"/>
  <c r="E2807" i="13"/>
  <c r="E2806" i="13"/>
  <c r="E2805" i="13"/>
  <c r="E2804" i="13"/>
  <c r="E2803" i="13"/>
  <c r="E2802" i="13"/>
  <c r="E2801" i="13"/>
  <c r="E2800" i="13"/>
  <c r="E2799" i="13"/>
  <c r="E2798" i="13"/>
  <c r="E2797" i="13"/>
  <c r="E2796" i="13"/>
  <c r="E2795" i="13"/>
  <c r="E2794" i="13"/>
  <c r="E2793" i="13"/>
  <c r="E2792" i="13"/>
  <c r="E2791" i="13"/>
  <c r="E2790" i="13"/>
  <c r="E2789" i="13"/>
  <c r="E2788" i="13"/>
  <c r="E2787" i="13"/>
  <c r="E2786" i="13"/>
  <c r="E2785" i="13"/>
  <c r="E2784" i="13"/>
  <c r="E2783" i="13"/>
  <c r="E2782" i="13"/>
  <c r="E2781" i="13"/>
  <c r="E2780" i="13"/>
  <c r="E2779" i="13"/>
  <c r="E2778" i="13"/>
  <c r="E2777" i="13"/>
  <c r="E2776" i="13"/>
  <c r="E2775" i="13"/>
  <c r="E2774" i="13"/>
  <c r="E2773" i="13"/>
  <c r="E2772" i="13"/>
  <c r="E2771" i="13"/>
  <c r="E2770" i="13"/>
  <c r="E2769" i="13"/>
  <c r="E2768" i="13"/>
  <c r="E2767" i="13"/>
  <c r="E2766" i="13"/>
  <c r="E2765" i="13"/>
  <c r="E2764" i="13"/>
  <c r="E2763" i="13"/>
  <c r="E2762" i="13"/>
  <c r="E2761" i="13"/>
  <c r="E2760" i="13"/>
  <c r="E2759" i="13"/>
  <c r="E2758" i="13"/>
  <c r="E2757" i="13"/>
  <c r="E2756" i="13"/>
  <c r="E2755" i="13"/>
  <c r="E2754" i="13"/>
  <c r="E2753" i="13"/>
  <c r="E2752" i="13"/>
  <c r="E2751" i="13"/>
  <c r="E2750" i="13"/>
  <c r="E2749" i="13"/>
  <c r="E2748" i="13"/>
  <c r="E2747" i="13"/>
  <c r="E2746" i="13"/>
  <c r="E2745" i="13"/>
  <c r="E2744" i="13"/>
  <c r="E2743" i="13"/>
  <c r="E2742" i="13"/>
  <c r="E2741" i="13"/>
  <c r="E2740" i="13"/>
  <c r="E2739" i="13"/>
  <c r="E2738" i="13"/>
  <c r="E2737" i="13"/>
  <c r="E2736" i="13"/>
  <c r="E2735" i="13"/>
  <c r="E2734" i="13"/>
  <c r="E2733" i="13"/>
  <c r="E2732" i="13"/>
  <c r="E2731" i="13"/>
  <c r="E2730" i="13"/>
  <c r="E2729" i="13"/>
  <c r="E2728" i="13"/>
  <c r="E2727" i="13"/>
  <c r="E2726" i="13"/>
  <c r="E2725" i="13"/>
  <c r="E2724" i="13"/>
  <c r="E2723" i="13"/>
  <c r="E2722" i="13"/>
  <c r="E2721" i="13"/>
  <c r="E2720" i="13"/>
  <c r="E2719" i="13"/>
  <c r="E2718" i="13"/>
  <c r="E2717" i="13"/>
  <c r="E2716" i="13"/>
  <c r="E2715" i="13"/>
  <c r="E2714" i="13"/>
  <c r="E2713" i="13"/>
  <c r="E2712" i="13"/>
  <c r="E2711" i="13"/>
  <c r="E2710" i="13"/>
  <c r="E2709" i="13"/>
  <c r="E2708" i="13"/>
  <c r="E2707" i="13"/>
  <c r="E2706" i="13"/>
  <c r="E2705" i="13"/>
  <c r="E2704" i="13"/>
  <c r="E2703" i="13"/>
  <c r="E2702" i="13"/>
  <c r="E2701" i="13"/>
  <c r="E2700" i="13"/>
  <c r="E2699" i="13"/>
  <c r="E2698" i="13"/>
  <c r="E2697" i="13"/>
  <c r="E2696" i="13"/>
  <c r="E2695" i="13"/>
  <c r="E2694" i="13"/>
  <c r="E2693" i="13"/>
  <c r="E2692" i="13"/>
  <c r="E2691" i="13"/>
  <c r="E2690" i="13"/>
  <c r="E2689" i="13"/>
  <c r="E2688" i="13"/>
  <c r="E2687" i="13"/>
  <c r="E2686" i="13"/>
  <c r="E2685" i="13"/>
  <c r="E2684" i="13"/>
  <c r="E2683" i="13"/>
  <c r="E2682" i="13"/>
  <c r="E2681" i="13"/>
  <c r="E2680" i="13"/>
  <c r="E2679" i="13"/>
  <c r="E2678" i="13"/>
  <c r="E2677" i="13"/>
  <c r="E2676" i="13"/>
  <c r="E2675" i="13"/>
  <c r="E2674" i="13"/>
  <c r="E2673" i="13"/>
  <c r="E2672" i="13"/>
  <c r="E2671" i="13"/>
  <c r="E2670" i="13"/>
  <c r="E2669" i="13"/>
  <c r="E2668" i="13"/>
  <c r="E2667" i="13"/>
  <c r="E2666" i="13"/>
  <c r="E2665" i="13"/>
  <c r="E2664" i="13"/>
  <c r="E2663" i="13"/>
  <c r="E2662" i="13"/>
  <c r="E2661" i="13"/>
  <c r="E2660" i="13"/>
  <c r="E2659" i="13"/>
  <c r="E2658" i="13"/>
  <c r="E2657" i="13"/>
  <c r="E2656" i="13"/>
  <c r="E2655" i="13"/>
  <c r="E2654" i="13"/>
  <c r="E2653" i="13"/>
  <c r="E2652" i="13"/>
  <c r="E2651" i="13"/>
  <c r="E2650" i="13"/>
  <c r="E2649" i="13"/>
  <c r="E2648" i="13"/>
  <c r="E2647" i="13"/>
  <c r="E2646" i="13"/>
  <c r="E2645" i="13"/>
  <c r="E2644" i="13"/>
  <c r="E2643" i="13"/>
  <c r="E2642" i="13"/>
  <c r="E2641" i="13"/>
  <c r="E2640" i="13"/>
  <c r="E2639" i="13"/>
  <c r="E2638" i="13"/>
  <c r="E2637" i="13"/>
  <c r="E2636" i="13"/>
  <c r="E2635" i="13"/>
  <c r="E2634" i="13"/>
  <c r="E2633" i="13"/>
  <c r="E2632" i="13"/>
  <c r="E2631" i="13"/>
  <c r="E2630" i="13"/>
  <c r="E2629" i="13"/>
  <c r="E2628" i="13"/>
  <c r="E2627" i="13"/>
  <c r="E2626" i="13"/>
  <c r="E2625" i="13"/>
  <c r="E2624" i="13"/>
  <c r="E2623" i="13"/>
  <c r="E2622" i="13"/>
  <c r="E2621" i="13"/>
  <c r="E2620" i="13"/>
  <c r="E2619" i="13"/>
  <c r="E2618" i="13"/>
  <c r="E2617" i="13"/>
  <c r="E2616" i="13"/>
  <c r="E2615" i="13"/>
  <c r="E2614" i="13"/>
  <c r="E2613" i="13"/>
  <c r="E2612" i="13"/>
  <c r="E2611" i="13"/>
  <c r="E2610" i="13"/>
  <c r="E2609" i="13"/>
  <c r="E2608" i="13"/>
  <c r="E2607" i="13"/>
  <c r="E2606" i="13"/>
  <c r="E2605" i="13"/>
  <c r="E2604" i="13"/>
  <c r="E2603" i="13"/>
  <c r="E2602" i="13"/>
  <c r="E2601" i="13"/>
  <c r="E2600" i="13"/>
  <c r="E2599" i="13"/>
  <c r="E2598" i="13"/>
  <c r="E2597" i="13"/>
  <c r="E2596" i="13"/>
  <c r="E2595" i="13"/>
  <c r="E2594" i="13"/>
  <c r="E2593" i="13"/>
  <c r="E2592" i="13"/>
  <c r="E2591" i="13"/>
  <c r="E2590" i="13"/>
  <c r="E2589" i="13"/>
  <c r="E2588" i="13"/>
  <c r="E2587" i="13"/>
  <c r="E2586" i="13"/>
  <c r="E2585" i="13"/>
  <c r="E2584" i="13"/>
  <c r="E2583" i="13"/>
  <c r="E2582" i="13"/>
  <c r="E2581" i="13"/>
  <c r="E2580" i="13"/>
  <c r="E2579" i="13"/>
  <c r="E2578" i="13"/>
  <c r="E2577" i="13"/>
  <c r="E2576" i="13"/>
  <c r="E2575" i="13"/>
  <c r="E2574" i="13"/>
  <c r="E2573" i="13"/>
  <c r="E2572" i="13"/>
  <c r="E2571" i="13"/>
  <c r="E2570" i="13"/>
  <c r="E2569" i="13"/>
  <c r="E2568" i="13"/>
  <c r="E2567" i="13"/>
  <c r="E2566" i="13"/>
  <c r="E2565" i="13"/>
  <c r="E2564" i="13"/>
  <c r="E2563" i="13"/>
  <c r="E2562" i="13"/>
  <c r="E2561" i="13"/>
  <c r="E2560" i="13"/>
  <c r="E2559" i="13"/>
  <c r="E2558" i="13"/>
  <c r="E2557" i="13"/>
  <c r="E2556" i="13"/>
  <c r="E2555" i="13"/>
  <c r="E2554" i="13"/>
  <c r="E2553" i="13"/>
  <c r="E2552" i="13"/>
  <c r="E2551" i="13"/>
  <c r="E2550" i="13"/>
  <c r="E2549" i="13"/>
  <c r="E2548" i="13"/>
  <c r="E2547" i="13"/>
  <c r="E2546" i="13"/>
  <c r="E2545" i="13"/>
  <c r="E2544" i="13"/>
  <c r="E2543" i="13"/>
  <c r="E2542" i="13"/>
  <c r="E2541" i="13"/>
  <c r="E2540" i="13"/>
  <c r="E2539" i="13"/>
  <c r="E2538" i="13"/>
  <c r="E2537" i="13"/>
  <c r="E2536" i="13"/>
  <c r="E2535" i="13"/>
  <c r="E2534" i="13"/>
  <c r="E2533" i="13"/>
  <c r="E2532" i="13"/>
  <c r="E2531" i="13"/>
  <c r="E2530" i="13"/>
  <c r="E2529" i="13"/>
  <c r="E2528" i="13"/>
  <c r="E2527" i="13"/>
  <c r="E2526" i="13"/>
  <c r="E2525" i="13"/>
  <c r="E2524" i="13"/>
  <c r="E2523" i="13"/>
  <c r="E2522" i="13"/>
  <c r="E2521" i="13"/>
  <c r="E2520" i="13"/>
  <c r="E2519" i="13"/>
  <c r="E2518" i="13"/>
  <c r="E2517" i="13"/>
  <c r="E2516" i="13"/>
  <c r="E2515" i="13"/>
  <c r="E2514" i="13"/>
  <c r="E2513" i="13"/>
  <c r="E2512" i="13"/>
  <c r="E2511" i="13"/>
  <c r="E2510" i="13"/>
  <c r="E2509" i="13"/>
  <c r="E2508" i="13"/>
  <c r="E2507" i="13"/>
  <c r="E2506" i="13"/>
  <c r="E2505" i="13"/>
  <c r="E2504" i="13"/>
  <c r="E2503" i="13"/>
  <c r="E2502" i="13"/>
  <c r="E2501" i="13"/>
  <c r="E2500" i="13"/>
  <c r="E2499" i="13"/>
  <c r="E2498" i="13"/>
  <c r="E2497" i="13"/>
  <c r="E2496" i="13"/>
  <c r="E2495" i="13"/>
  <c r="E2494" i="13"/>
  <c r="E2493" i="13"/>
  <c r="E2492" i="13"/>
  <c r="E2491" i="13"/>
  <c r="E2490" i="13"/>
  <c r="E2489" i="13"/>
  <c r="E2488" i="13"/>
  <c r="E2487" i="13"/>
  <c r="E2486" i="13"/>
  <c r="E2485" i="13"/>
  <c r="E2484" i="13"/>
  <c r="E2483" i="13"/>
  <c r="E2482" i="13"/>
  <c r="E2481" i="13"/>
  <c r="E2480" i="13"/>
  <c r="E2479" i="13"/>
  <c r="E2478" i="13"/>
  <c r="E2477" i="13"/>
  <c r="E2476" i="13"/>
  <c r="E2475" i="13"/>
  <c r="E2474" i="13"/>
  <c r="E2473" i="13"/>
  <c r="E2472" i="13"/>
  <c r="E2471" i="13"/>
  <c r="E2470" i="13"/>
  <c r="E2469" i="13"/>
  <c r="E2468" i="13"/>
  <c r="E2467" i="13"/>
  <c r="E2466" i="13"/>
  <c r="E2465" i="13"/>
  <c r="E2464" i="13"/>
  <c r="E2463" i="13"/>
  <c r="E2462" i="13"/>
  <c r="E2461" i="13"/>
  <c r="E2460" i="13"/>
  <c r="E2459" i="13"/>
  <c r="E2458" i="13"/>
  <c r="E2457" i="13"/>
  <c r="E2456" i="13"/>
  <c r="E2455" i="13"/>
  <c r="E2454" i="13"/>
  <c r="E2453" i="13"/>
  <c r="E2452" i="13"/>
  <c r="E2451" i="13"/>
  <c r="E2450" i="13"/>
  <c r="E2449" i="13"/>
  <c r="E2448" i="13"/>
  <c r="E2447" i="13"/>
  <c r="E2446" i="13"/>
  <c r="E2445" i="13"/>
  <c r="E2444" i="13"/>
  <c r="E2443" i="13"/>
  <c r="E2442" i="13"/>
  <c r="E2441" i="13"/>
  <c r="E2440" i="13"/>
  <c r="E2439" i="13"/>
  <c r="E2438" i="13"/>
  <c r="E2437" i="13"/>
  <c r="E2436" i="13"/>
  <c r="E2435" i="13"/>
  <c r="E2434" i="13"/>
  <c r="E2433" i="13"/>
  <c r="E2432" i="13"/>
  <c r="E2431" i="13"/>
  <c r="E2430" i="13"/>
  <c r="E2429" i="13"/>
  <c r="E2428" i="13"/>
  <c r="E2427" i="13"/>
  <c r="E2426" i="13"/>
  <c r="E2425" i="13"/>
  <c r="E2424" i="13"/>
  <c r="E2423" i="13"/>
  <c r="E2422" i="13"/>
  <c r="E2421" i="13"/>
  <c r="E2420" i="13"/>
  <c r="E2419" i="13"/>
  <c r="E2418" i="13"/>
  <c r="E2417" i="13"/>
  <c r="E2416" i="13"/>
  <c r="E2415" i="13"/>
  <c r="E2414" i="13"/>
  <c r="E2413" i="13"/>
  <c r="E2412" i="13"/>
  <c r="E2411" i="13"/>
  <c r="E2410" i="13"/>
  <c r="E2409" i="13"/>
  <c r="E2408" i="13"/>
  <c r="E2407" i="13"/>
  <c r="E2406" i="13"/>
  <c r="E2405" i="13"/>
  <c r="E2404" i="13"/>
  <c r="E2403" i="13"/>
  <c r="E2402" i="13"/>
  <c r="E2401" i="13"/>
  <c r="E2400" i="13"/>
  <c r="E2399" i="13"/>
  <c r="E2398" i="13"/>
  <c r="E2397" i="13"/>
  <c r="E2396" i="13"/>
  <c r="E2395" i="13"/>
  <c r="E2394" i="13"/>
  <c r="E2393" i="13"/>
  <c r="E2392" i="13"/>
  <c r="E2391" i="13"/>
  <c r="E2390" i="13"/>
  <c r="E2389" i="13"/>
  <c r="E2388" i="13"/>
  <c r="E2387" i="13"/>
  <c r="E2386" i="13"/>
  <c r="E2385" i="13"/>
  <c r="E2384" i="13"/>
  <c r="E2383" i="13"/>
  <c r="E2382" i="13"/>
  <c r="E2381" i="13"/>
  <c r="E2380" i="13"/>
  <c r="E2379" i="13"/>
  <c r="E2378" i="13"/>
  <c r="E2377" i="13"/>
  <c r="E2376" i="13"/>
  <c r="E2375" i="13"/>
  <c r="E2374" i="13"/>
  <c r="E2373" i="13"/>
  <c r="E2372" i="13"/>
  <c r="E2371" i="13"/>
  <c r="E2370" i="13"/>
  <c r="E2369" i="13"/>
  <c r="E2368" i="13"/>
  <c r="E2367" i="13"/>
  <c r="E2366" i="13"/>
  <c r="E2365" i="13"/>
  <c r="E2364" i="13"/>
  <c r="E2363" i="13"/>
  <c r="E2362" i="13"/>
  <c r="E2361" i="13"/>
  <c r="E2360" i="13"/>
  <c r="E2359" i="13"/>
  <c r="E2358" i="13"/>
  <c r="E2357" i="13"/>
  <c r="E2356" i="13"/>
  <c r="E2355" i="13"/>
  <c r="E2354" i="13"/>
  <c r="E2353" i="13"/>
  <c r="E2352" i="13"/>
  <c r="E2351" i="13"/>
  <c r="E2350" i="13"/>
  <c r="E2349" i="13"/>
  <c r="E2348" i="13"/>
  <c r="E2347" i="13"/>
  <c r="E2346" i="13"/>
  <c r="E2345" i="13"/>
  <c r="E2344" i="13"/>
  <c r="E2343" i="13"/>
  <c r="E2342" i="13"/>
  <c r="E2341" i="13"/>
  <c r="E2340" i="13"/>
  <c r="E2339" i="13"/>
  <c r="E2338" i="13"/>
  <c r="E2337" i="13"/>
  <c r="E2336" i="13"/>
  <c r="E2335" i="13"/>
  <c r="E2334" i="13"/>
  <c r="E2333" i="13"/>
  <c r="E2332" i="13"/>
  <c r="E2331" i="13"/>
  <c r="E2330" i="13"/>
  <c r="E2329" i="13"/>
  <c r="E2328" i="13"/>
  <c r="E2327" i="13"/>
  <c r="E2326" i="13"/>
  <c r="E2325" i="13"/>
  <c r="E2324" i="13"/>
  <c r="E2323" i="13"/>
  <c r="E2322" i="13"/>
  <c r="E2321" i="13"/>
  <c r="E2320" i="13"/>
  <c r="E2319" i="13"/>
  <c r="E2318" i="13"/>
  <c r="E2317" i="13"/>
  <c r="E2316" i="13"/>
  <c r="E2315" i="13"/>
  <c r="E2314" i="13"/>
  <c r="E2313" i="13"/>
  <c r="E2312" i="13"/>
  <c r="E2311" i="13"/>
  <c r="E2310" i="13"/>
  <c r="E2309" i="13"/>
  <c r="E2308" i="13"/>
  <c r="E2307" i="13"/>
  <c r="E2306" i="13"/>
  <c r="E2305" i="13"/>
  <c r="E2304" i="13"/>
  <c r="E2303" i="13"/>
  <c r="E2302" i="13"/>
  <c r="E2301" i="13"/>
  <c r="E2300" i="13"/>
  <c r="E2299" i="13"/>
  <c r="E2298" i="13"/>
  <c r="E2297" i="13"/>
  <c r="E2296" i="13"/>
  <c r="E2295" i="13"/>
  <c r="E2294" i="13"/>
  <c r="E2293" i="13"/>
  <c r="E2292" i="13"/>
  <c r="E2291" i="13"/>
  <c r="E2290" i="13"/>
  <c r="E2289" i="13"/>
  <c r="E2288" i="13"/>
  <c r="E2287" i="13"/>
  <c r="E2286" i="13"/>
  <c r="E2285" i="13"/>
  <c r="E2284" i="13"/>
  <c r="E2283" i="13"/>
  <c r="E2282" i="13"/>
  <c r="E2281" i="13"/>
  <c r="E2280" i="13"/>
  <c r="E2279" i="13"/>
  <c r="E2278" i="13"/>
  <c r="E2277" i="13"/>
  <c r="E2276" i="13"/>
  <c r="E2275" i="13"/>
  <c r="E2274" i="13"/>
  <c r="E2273" i="13"/>
  <c r="E2272" i="13"/>
  <c r="E2271" i="13"/>
  <c r="E2270" i="13"/>
  <c r="E2269" i="13"/>
  <c r="E2268" i="13"/>
  <c r="E2267" i="13"/>
  <c r="E2266" i="13"/>
  <c r="E2265" i="13"/>
  <c r="E2264" i="13"/>
  <c r="E2263" i="13"/>
  <c r="E2262" i="13"/>
  <c r="E2261" i="13"/>
  <c r="E2260" i="13"/>
  <c r="E2259" i="13"/>
  <c r="E2258" i="13"/>
  <c r="E2257" i="13"/>
  <c r="E2256" i="13"/>
  <c r="E2255" i="13"/>
  <c r="E2254" i="13"/>
  <c r="E2253" i="13"/>
  <c r="E2252" i="13"/>
  <c r="E2251" i="13"/>
  <c r="E2250" i="13"/>
  <c r="E2249" i="13"/>
  <c r="E2248" i="13"/>
  <c r="E2247" i="13"/>
  <c r="E2246" i="13"/>
  <c r="E2245" i="13"/>
  <c r="E2244" i="13"/>
  <c r="E2243" i="13"/>
  <c r="E2242" i="13"/>
  <c r="E2241" i="13"/>
  <c r="E2240" i="13"/>
  <c r="E2239" i="13"/>
  <c r="E2238" i="13"/>
  <c r="E2237" i="13"/>
  <c r="E2236" i="13"/>
  <c r="E2235" i="13"/>
  <c r="E2234" i="13"/>
  <c r="E2233" i="13"/>
  <c r="E2232" i="13"/>
  <c r="E2231" i="13"/>
  <c r="E2230" i="13"/>
  <c r="E2229" i="13"/>
  <c r="E2228" i="13"/>
  <c r="E2227" i="13"/>
  <c r="E2226" i="13"/>
  <c r="E2225" i="13"/>
  <c r="E2224" i="13"/>
  <c r="E2223" i="13"/>
  <c r="E2222" i="13"/>
  <c r="E2221" i="13"/>
  <c r="E2220" i="13"/>
  <c r="E2219" i="13"/>
  <c r="E2218" i="13"/>
  <c r="E2217" i="13"/>
  <c r="E2216" i="13"/>
  <c r="E2215" i="13"/>
  <c r="E2214" i="13"/>
  <c r="E2213" i="13"/>
  <c r="E2212" i="13"/>
  <c r="E2211" i="13"/>
  <c r="E2210" i="13"/>
  <c r="E2209" i="13"/>
  <c r="E2208" i="13"/>
  <c r="E2207" i="13"/>
  <c r="E2206" i="13"/>
  <c r="E2205" i="13"/>
  <c r="E2204" i="13"/>
  <c r="E2203" i="13"/>
  <c r="E2202" i="13"/>
  <c r="E2201" i="13"/>
  <c r="E2200" i="13"/>
  <c r="E2199" i="13"/>
  <c r="E2198" i="13"/>
  <c r="E2197" i="13"/>
  <c r="E2196" i="13"/>
  <c r="E2195" i="13"/>
  <c r="E2194" i="13"/>
  <c r="E2193" i="13"/>
  <c r="E2192" i="13"/>
  <c r="E2191" i="13"/>
  <c r="E2190" i="13"/>
  <c r="E2189" i="13"/>
  <c r="E2188" i="13"/>
  <c r="E2187" i="13"/>
  <c r="E2186" i="13"/>
  <c r="E2185" i="13"/>
  <c r="E2184" i="13"/>
  <c r="E2183" i="13"/>
  <c r="E2182" i="13"/>
  <c r="E2181" i="13"/>
  <c r="E2180" i="13"/>
  <c r="E2179" i="13"/>
  <c r="E2178" i="13"/>
  <c r="E2177" i="13"/>
  <c r="E2176" i="13"/>
  <c r="E2175" i="13"/>
  <c r="E2174" i="13"/>
  <c r="E2173" i="13"/>
  <c r="E2172" i="13"/>
  <c r="E2171" i="13"/>
  <c r="E2170" i="13"/>
  <c r="E2169" i="13"/>
  <c r="E2168" i="13"/>
  <c r="E2167" i="13"/>
  <c r="E2166" i="13"/>
  <c r="E2165" i="13"/>
  <c r="E2164" i="13"/>
  <c r="E2163" i="13"/>
  <c r="E2162" i="13"/>
  <c r="E2161" i="13"/>
  <c r="E2160" i="13"/>
  <c r="E2159" i="13"/>
  <c r="E2158" i="13"/>
  <c r="E2157" i="13"/>
  <c r="E2156" i="13"/>
  <c r="E2155" i="13"/>
  <c r="E2154" i="13"/>
  <c r="E2153" i="13"/>
  <c r="E2152" i="13"/>
  <c r="E2151" i="13"/>
  <c r="E2150" i="13"/>
  <c r="E2149" i="13"/>
  <c r="E2148" i="13"/>
  <c r="E2147" i="13"/>
  <c r="E2146" i="13"/>
  <c r="E2145" i="13"/>
  <c r="E2144" i="13"/>
  <c r="E2143" i="13"/>
  <c r="E2142" i="13"/>
  <c r="E2141" i="13"/>
  <c r="E2140" i="13"/>
  <c r="E2139" i="13"/>
  <c r="E2138" i="13"/>
  <c r="E2137" i="13"/>
  <c r="E2136" i="13"/>
  <c r="E2135" i="13"/>
  <c r="E2134" i="13"/>
  <c r="E2133" i="13"/>
  <c r="E2132" i="13"/>
  <c r="E2131" i="13"/>
  <c r="E2130" i="13"/>
  <c r="E2129" i="13"/>
  <c r="E2128" i="13"/>
  <c r="E2127" i="13"/>
  <c r="E2126" i="13"/>
  <c r="E2125" i="13"/>
  <c r="E2124" i="13"/>
  <c r="E2123" i="13"/>
  <c r="E2122" i="13"/>
  <c r="E2121" i="13"/>
  <c r="E2120" i="13"/>
  <c r="E2119" i="13"/>
  <c r="E2118" i="13"/>
  <c r="E2117" i="13"/>
  <c r="E2116" i="13"/>
  <c r="E2115" i="13"/>
  <c r="E2114" i="13"/>
  <c r="E2113" i="13"/>
  <c r="E2112" i="13"/>
  <c r="E2111" i="13"/>
  <c r="E2110" i="13"/>
  <c r="E2109" i="13"/>
  <c r="E2108" i="13"/>
  <c r="E2107" i="13"/>
  <c r="E2106" i="13"/>
  <c r="E2105" i="13"/>
  <c r="E2104" i="13"/>
  <c r="E2103" i="13"/>
  <c r="E2102" i="13"/>
  <c r="E2101" i="13"/>
  <c r="E2100" i="13"/>
  <c r="E2099" i="13"/>
  <c r="E2098" i="13"/>
  <c r="E2097" i="13"/>
  <c r="E2096" i="13"/>
  <c r="E2095" i="13"/>
  <c r="E2094" i="13"/>
  <c r="E2093" i="13"/>
  <c r="E2092" i="13"/>
  <c r="E2091" i="13"/>
  <c r="E2090" i="13"/>
  <c r="E2089" i="13"/>
  <c r="E2088" i="13"/>
  <c r="E2087" i="13"/>
  <c r="E2086" i="13"/>
  <c r="E2085" i="13"/>
  <c r="E2084" i="13"/>
  <c r="E2083" i="13"/>
  <c r="E2082" i="13"/>
  <c r="E2081" i="13"/>
  <c r="E2080" i="13"/>
  <c r="E2079" i="13"/>
  <c r="E2078" i="13"/>
  <c r="E2077" i="13"/>
  <c r="E2076" i="13"/>
  <c r="E2075" i="13"/>
  <c r="E2074" i="13"/>
  <c r="E2073" i="13"/>
  <c r="E2072" i="13"/>
  <c r="E2071" i="13"/>
  <c r="E2070" i="13"/>
  <c r="E2069" i="13"/>
  <c r="E2068" i="13"/>
  <c r="E2067" i="13"/>
  <c r="E2066" i="13"/>
  <c r="E2065" i="13"/>
  <c r="E2064" i="13"/>
  <c r="E2063" i="13"/>
  <c r="E2062" i="13"/>
  <c r="E2061" i="13"/>
  <c r="E2060" i="13"/>
  <c r="E2059" i="13"/>
  <c r="E2058" i="13"/>
  <c r="E2057" i="13"/>
  <c r="E2056" i="13"/>
  <c r="E2055" i="13"/>
  <c r="E2054" i="13"/>
  <c r="E2053" i="13"/>
  <c r="E2052" i="13"/>
  <c r="E2051" i="13"/>
  <c r="E2050" i="13"/>
  <c r="E2049" i="13"/>
  <c r="E2048" i="13"/>
  <c r="E2047" i="13"/>
  <c r="E2046" i="13"/>
  <c r="E2045" i="13"/>
  <c r="E2044" i="13"/>
  <c r="E2043" i="13"/>
  <c r="E2042" i="13"/>
  <c r="E2041" i="13"/>
  <c r="E2040" i="13"/>
  <c r="E2039" i="13"/>
  <c r="E2038" i="13"/>
  <c r="E2037" i="13"/>
  <c r="E2036" i="13"/>
  <c r="E2035" i="13"/>
  <c r="E2034" i="13"/>
  <c r="E2033" i="13"/>
  <c r="E2032" i="13"/>
  <c r="E2031" i="13"/>
  <c r="E2030" i="13"/>
  <c r="E2029" i="13"/>
  <c r="E2028" i="13"/>
  <c r="E2027" i="13"/>
  <c r="E2026" i="13"/>
  <c r="E2025" i="13"/>
  <c r="E2024" i="13"/>
  <c r="E2023" i="13"/>
  <c r="E2022" i="13"/>
  <c r="E2021" i="13"/>
  <c r="E2020" i="13"/>
  <c r="E2019" i="13"/>
  <c r="E2018" i="13"/>
  <c r="E2017" i="13"/>
  <c r="E2016" i="13"/>
  <c r="E2015" i="13"/>
  <c r="E2014" i="13"/>
  <c r="E2013" i="13"/>
  <c r="E2012" i="13"/>
  <c r="E2011" i="13"/>
  <c r="E2010" i="13"/>
  <c r="E2009" i="13"/>
  <c r="E2008" i="13"/>
  <c r="E2007" i="13"/>
  <c r="E2006" i="13"/>
  <c r="E2005" i="13"/>
  <c r="E2004" i="13"/>
  <c r="E2003" i="13"/>
  <c r="E2002" i="13"/>
  <c r="E2001" i="13"/>
  <c r="E2000" i="13"/>
  <c r="E1999" i="13"/>
  <c r="E1998" i="13"/>
  <c r="E1997" i="13"/>
  <c r="E1996" i="13"/>
  <c r="E1995" i="13"/>
  <c r="E1994" i="13"/>
  <c r="E1993" i="13"/>
  <c r="E1992" i="13"/>
  <c r="E1991" i="13"/>
  <c r="E1990" i="13"/>
  <c r="E1989" i="13"/>
  <c r="E1988" i="13"/>
  <c r="E1987" i="13"/>
  <c r="E1986" i="13"/>
  <c r="E1985" i="13"/>
  <c r="E1984" i="13"/>
  <c r="E1983" i="13"/>
  <c r="E1982" i="13"/>
  <c r="E1981" i="13"/>
  <c r="E1980" i="13"/>
  <c r="E1979" i="13"/>
  <c r="E1978" i="13"/>
  <c r="E1977" i="13"/>
  <c r="E1976" i="13"/>
  <c r="E1975" i="13"/>
  <c r="E1974" i="13"/>
  <c r="E1973" i="13"/>
  <c r="E1972" i="13"/>
  <c r="E1971" i="13"/>
  <c r="E1970" i="13"/>
  <c r="E1969" i="13"/>
  <c r="E1968" i="13"/>
  <c r="E1967" i="13"/>
  <c r="E1966" i="13"/>
  <c r="E1965" i="13"/>
  <c r="E1964" i="13"/>
  <c r="E1963" i="13"/>
  <c r="E1962" i="13"/>
  <c r="E1961" i="13"/>
  <c r="E1960" i="13"/>
  <c r="E1959" i="13"/>
  <c r="E1958" i="13"/>
  <c r="E1957" i="13"/>
  <c r="E1956" i="13"/>
  <c r="E1955" i="13"/>
  <c r="E1954" i="13"/>
  <c r="E1953" i="13"/>
  <c r="E1952" i="13"/>
  <c r="E1951" i="13"/>
  <c r="E1950" i="13"/>
  <c r="E1949" i="13"/>
  <c r="E1948" i="13"/>
  <c r="E1947" i="13"/>
  <c r="E1946" i="13"/>
  <c r="E1945" i="13"/>
  <c r="E1944" i="13"/>
  <c r="E1943" i="13"/>
  <c r="E1942" i="13"/>
  <c r="E1941" i="13"/>
  <c r="E1940" i="13"/>
  <c r="E1939" i="13"/>
  <c r="E1938" i="13"/>
  <c r="E1937" i="13"/>
  <c r="E1936" i="13"/>
  <c r="E1935" i="13"/>
  <c r="E1934" i="13"/>
  <c r="E1933" i="13"/>
  <c r="E1932" i="13"/>
  <c r="E1931" i="13"/>
  <c r="E1930" i="13"/>
  <c r="E1929" i="13"/>
  <c r="E1928" i="13"/>
  <c r="E1927" i="13"/>
  <c r="E1926" i="13"/>
  <c r="E1925" i="13"/>
  <c r="E1924" i="13"/>
  <c r="E1923" i="13"/>
  <c r="E1922" i="13"/>
  <c r="E1921" i="13"/>
  <c r="E1920" i="13"/>
  <c r="E1919" i="13"/>
  <c r="E1918" i="13"/>
  <c r="E1917" i="13"/>
  <c r="E1916" i="13"/>
  <c r="E1915" i="13"/>
  <c r="E1914" i="13"/>
  <c r="E1913" i="13"/>
  <c r="E1912" i="13"/>
  <c r="E1911" i="13"/>
  <c r="E1910" i="13"/>
  <c r="E1909" i="13"/>
  <c r="E1908" i="13"/>
  <c r="E1907" i="13"/>
  <c r="E1906" i="13"/>
  <c r="E1905" i="13"/>
  <c r="E1904" i="13"/>
  <c r="E1903" i="13"/>
  <c r="E1902" i="13"/>
  <c r="E1901" i="13"/>
  <c r="E1900" i="13"/>
  <c r="E1899" i="13"/>
  <c r="E1898" i="13"/>
  <c r="E1897" i="13"/>
  <c r="E1896" i="13"/>
  <c r="E1895" i="13"/>
  <c r="E1894" i="13"/>
  <c r="E1893" i="13"/>
  <c r="E1892" i="13"/>
  <c r="E1891" i="13"/>
  <c r="E1890" i="13"/>
  <c r="E1889" i="13"/>
  <c r="E1888" i="13"/>
  <c r="E1887" i="13"/>
  <c r="E1886" i="13"/>
  <c r="E1885" i="13"/>
  <c r="E1884" i="13"/>
  <c r="E1883" i="13"/>
  <c r="E1882" i="13"/>
  <c r="E1881" i="13"/>
  <c r="E1880" i="13"/>
  <c r="E1879" i="13"/>
  <c r="E1878" i="13"/>
  <c r="E1877" i="13"/>
  <c r="E1876" i="13"/>
  <c r="E1875" i="13"/>
  <c r="E1874" i="13"/>
  <c r="E1873" i="13"/>
  <c r="E1872" i="13"/>
  <c r="E1871" i="13"/>
  <c r="E1870" i="13"/>
  <c r="E1869" i="13"/>
  <c r="E1868" i="13"/>
  <c r="E1867" i="13"/>
  <c r="E1866" i="13"/>
  <c r="E1865" i="13"/>
  <c r="E1864" i="13"/>
  <c r="E1863" i="13"/>
  <c r="E1862" i="13"/>
  <c r="E1861" i="13"/>
  <c r="E1860" i="13"/>
  <c r="E1859" i="13"/>
  <c r="E1858" i="13"/>
  <c r="E1857" i="13"/>
  <c r="E1856" i="13"/>
  <c r="E1855" i="13"/>
  <c r="E1854" i="13"/>
  <c r="E1853" i="13"/>
  <c r="E1852" i="13"/>
  <c r="E1851" i="13"/>
  <c r="E1850" i="13"/>
  <c r="E1849" i="13"/>
  <c r="E1848" i="13"/>
  <c r="E1847" i="13"/>
  <c r="E1846" i="13"/>
  <c r="E1845" i="13"/>
  <c r="E1844" i="13"/>
  <c r="E1843" i="13"/>
  <c r="E1842" i="13"/>
  <c r="E1841" i="13"/>
  <c r="E1840" i="13"/>
  <c r="E1839" i="13"/>
  <c r="E1838" i="13"/>
  <c r="E1837" i="13"/>
  <c r="E1836" i="13"/>
  <c r="E1835" i="13"/>
  <c r="E1834" i="13"/>
  <c r="E1833" i="13"/>
  <c r="E1832" i="13"/>
  <c r="E1831" i="13"/>
  <c r="E1830" i="13"/>
  <c r="E1829" i="13"/>
  <c r="E1828" i="13"/>
  <c r="E1827" i="13"/>
  <c r="E1826" i="13"/>
  <c r="E1825" i="13"/>
  <c r="E1824" i="13"/>
  <c r="E1823" i="13"/>
  <c r="E1822" i="13"/>
  <c r="E1821" i="13"/>
  <c r="E1820" i="13"/>
  <c r="E1819" i="13"/>
  <c r="E1818" i="13"/>
  <c r="E1817" i="13"/>
  <c r="E1816" i="13"/>
  <c r="E1815" i="13"/>
  <c r="E1814" i="13"/>
  <c r="E1813" i="13"/>
  <c r="E1812" i="13"/>
  <c r="E1811" i="13"/>
  <c r="E1810" i="13"/>
  <c r="E1809" i="13"/>
  <c r="E1808" i="13"/>
  <c r="E1807" i="13"/>
  <c r="E1806" i="13"/>
  <c r="E1805" i="13"/>
  <c r="E1804" i="13"/>
  <c r="E1803" i="13"/>
  <c r="E1802" i="13"/>
  <c r="E1801" i="13"/>
  <c r="E1800" i="13"/>
  <c r="E1799" i="13"/>
  <c r="E1798" i="13"/>
  <c r="E1797" i="13"/>
  <c r="E1796" i="13"/>
  <c r="E1795" i="13"/>
  <c r="E1794" i="13"/>
  <c r="E1793" i="13"/>
  <c r="E1792" i="13"/>
  <c r="E1791" i="13"/>
  <c r="E1790" i="13"/>
  <c r="E1789" i="13"/>
  <c r="E1788" i="13"/>
  <c r="E1787" i="13"/>
  <c r="E1786" i="13"/>
  <c r="E1785" i="13"/>
  <c r="E1784" i="13"/>
  <c r="E1783" i="13"/>
  <c r="E1782" i="13"/>
  <c r="E1781" i="13"/>
  <c r="E1780" i="13"/>
  <c r="E1779" i="13"/>
  <c r="E1778" i="13"/>
  <c r="E1777" i="13"/>
  <c r="E1776" i="13"/>
  <c r="E1775" i="13"/>
  <c r="E1774" i="13"/>
  <c r="E1773" i="13"/>
  <c r="E1772" i="13"/>
  <c r="E1771" i="13"/>
  <c r="E1770" i="13"/>
  <c r="E1769" i="13"/>
  <c r="E1768" i="13"/>
  <c r="E1767" i="13"/>
  <c r="E1766" i="13"/>
  <c r="E1765" i="13"/>
  <c r="E1764" i="13"/>
  <c r="E1763" i="13"/>
  <c r="E1762" i="13"/>
  <c r="E1761" i="13"/>
  <c r="E1760" i="13"/>
  <c r="E1759" i="13"/>
  <c r="E1758" i="13"/>
  <c r="E1757" i="13"/>
  <c r="E1756" i="13"/>
  <c r="E1755" i="13"/>
  <c r="E1754" i="13"/>
  <c r="E1753" i="13"/>
  <c r="E1752" i="13"/>
  <c r="E1751" i="13"/>
  <c r="E1750" i="13"/>
  <c r="E1749" i="13"/>
  <c r="E1748" i="13"/>
  <c r="E1747" i="13"/>
  <c r="E1746" i="13"/>
  <c r="E1745" i="13"/>
  <c r="E1744" i="13"/>
  <c r="E1743" i="13"/>
  <c r="E1742" i="13"/>
  <c r="E1741" i="13"/>
  <c r="E1740" i="13"/>
  <c r="E1739" i="13"/>
  <c r="E1738" i="13"/>
  <c r="E1737" i="13"/>
  <c r="E1736" i="13"/>
  <c r="E1735" i="13"/>
  <c r="E1734" i="13"/>
  <c r="E1733" i="13"/>
  <c r="E1732" i="13"/>
  <c r="E1731" i="13"/>
  <c r="E1730" i="13"/>
  <c r="E1729" i="13"/>
  <c r="E1728" i="13"/>
  <c r="E1727" i="13"/>
  <c r="E1726" i="13"/>
  <c r="E1725" i="13"/>
  <c r="E1724" i="13"/>
  <c r="E1723" i="13"/>
  <c r="E1722" i="13"/>
  <c r="E1721" i="13"/>
  <c r="E1720" i="13"/>
  <c r="E1719" i="13"/>
  <c r="E1718" i="13"/>
  <c r="E1717" i="13"/>
  <c r="E1716" i="13"/>
  <c r="E1715" i="13"/>
  <c r="E1714" i="13"/>
  <c r="E1713" i="13"/>
  <c r="E1712" i="13"/>
  <c r="E1711" i="13"/>
  <c r="E1710" i="13"/>
  <c r="E1709" i="13"/>
  <c r="E1708" i="13"/>
  <c r="E1707" i="13"/>
  <c r="E1706" i="13"/>
  <c r="E1705" i="13"/>
  <c r="E1704" i="13"/>
  <c r="E1703" i="13"/>
  <c r="E1702" i="13"/>
  <c r="E1701" i="13"/>
  <c r="E1700" i="13"/>
  <c r="E1699" i="13"/>
  <c r="E1698" i="13"/>
  <c r="E1697" i="13"/>
  <c r="E1696" i="13"/>
  <c r="E1695" i="13"/>
  <c r="E1694" i="13"/>
  <c r="E1693" i="13"/>
  <c r="E1692" i="13"/>
  <c r="E1691" i="13"/>
  <c r="E1690" i="13"/>
  <c r="E1689" i="13"/>
  <c r="E1688" i="13"/>
  <c r="E1687" i="13"/>
  <c r="E1686" i="13"/>
  <c r="E1685" i="13"/>
  <c r="E1684" i="13"/>
  <c r="E1683" i="13"/>
  <c r="E1682" i="13"/>
  <c r="E1681" i="13"/>
  <c r="E1680" i="13"/>
  <c r="E1679" i="13"/>
  <c r="E1678" i="13"/>
  <c r="E1677" i="13"/>
  <c r="E1676" i="13"/>
  <c r="E1675" i="13"/>
  <c r="E1674" i="13"/>
  <c r="E1673" i="13"/>
  <c r="E1672" i="13"/>
  <c r="E1671" i="13"/>
  <c r="E1670" i="13"/>
  <c r="E1669" i="13"/>
  <c r="E1668" i="13"/>
  <c r="E1667" i="13"/>
  <c r="E1666" i="13"/>
  <c r="E1665" i="13"/>
  <c r="E1664" i="13"/>
  <c r="E1663" i="13"/>
  <c r="E1662" i="13"/>
  <c r="E1661" i="13"/>
  <c r="E1660" i="13"/>
  <c r="E1659" i="13"/>
  <c r="E1658" i="13"/>
  <c r="E1657" i="13"/>
  <c r="E1656" i="13"/>
  <c r="E1655" i="13"/>
  <c r="E1654" i="13"/>
  <c r="E1653" i="13"/>
  <c r="E1652" i="13"/>
  <c r="E1651" i="13"/>
  <c r="E1650" i="13"/>
  <c r="E1649" i="13"/>
  <c r="E1648" i="13"/>
  <c r="E1647" i="13"/>
  <c r="E1646" i="13"/>
  <c r="E1645" i="13"/>
  <c r="E1644" i="13"/>
  <c r="E1643" i="13"/>
  <c r="E1642" i="13"/>
  <c r="E1641" i="13"/>
  <c r="E1640" i="13"/>
  <c r="E1639" i="13"/>
  <c r="E1638" i="13"/>
  <c r="E1637" i="13"/>
  <c r="E1636" i="13"/>
  <c r="E1635" i="13"/>
  <c r="E1634" i="13"/>
  <c r="E1633" i="13"/>
  <c r="E1632" i="13"/>
  <c r="E1631" i="13"/>
  <c r="E1630" i="13"/>
  <c r="E1629" i="13"/>
  <c r="E1628" i="13"/>
  <c r="E1627" i="13"/>
  <c r="E1626" i="13"/>
  <c r="E1625" i="13"/>
  <c r="E1624" i="13"/>
  <c r="E1623" i="13"/>
  <c r="E1622" i="13"/>
  <c r="E1621" i="13"/>
  <c r="E1620" i="13"/>
  <c r="E1619" i="13"/>
  <c r="E1618" i="13"/>
  <c r="E1617" i="13"/>
  <c r="E1616" i="13"/>
  <c r="E1615" i="13"/>
  <c r="E1614" i="13"/>
  <c r="E1613" i="13"/>
  <c r="E1612" i="13"/>
  <c r="E1611" i="13"/>
  <c r="E1610" i="13"/>
  <c r="E1609" i="13"/>
  <c r="E1608" i="13"/>
  <c r="E1607" i="13"/>
  <c r="E1606" i="13"/>
  <c r="E1605" i="13"/>
  <c r="E1604" i="13"/>
  <c r="E1603" i="13"/>
  <c r="E1602" i="13"/>
  <c r="E1601" i="13"/>
  <c r="E1600" i="13"/>
  <c r="E1599" i="13"/>
  <c r="E1598" i="13"/>
  <c r="E1597" i="13"/>
  <c r="E1596" i="13"/>
  <c r="E1595" i="13"/>
  <c r="E1594" i="13"/>
  <c r="E1593" i="13"/>
  <c r="E1592" i="13"/>
  <c r="E1591" i="13"/>
  <c r="E1590" i="13"/>
  <c r="E1589" i="13"/>
  <c r="E1588" i="13"/>
  <c r="E1587" i="13"/>
  <c r="E1586" i="13"/>
  <c r="E1585" i="13"/>
  <c r="E1584" i="13"/>
  <c r="E1583" i="13"/>
  <c r="E1582" i="13"/>
  <c r="E1581" i="13"/>
  <c r="E1580" i="13"/>
  <c r="E1579" i="13"/>
  <c r="E1578" i="13"/>
  <c r="E1577" i="13"/>
  <c r="E1576" i="13"/>
  <c r="E1575" i="13"/>
  <c r="E1574" i="13"/>
  <c r="E1573" i="13"/>
  <c r="E1572" i="13"/>
  <c r="E1571" i="13"/>
  <c r="E1570" i="13"/>
  <c r="E1569" i="13"/>
  <c r="E1568" i="13"/>
  <c r="E1567" i="13"/>
  <c r="E1566" i="13"/>
  <c r="E1565" i="13"/>
  <c r="E1564" i="13"/>
  <c r="E1563" i="13"/>
  <c r="E1562" i="13"/>
  <c r="E1561" i="13"/>
  <c r="E1560" i="13"/>
  <c r="E1559" i="13"/>
  <c r="E1558" i="13"/>
  <c r="E1557" i="13"/>
  <c r="E1556" i="13"/>
  <c r="E1555" i="13"/>
  <c r="E1554" i="13"/>
  <c r="E1553" i="13"/>
  <c r="E1552" i="13"/>
  <c r="E1551" i="13"/>
  <c r="E1550" i="13"/>
  <c r="E1549" i="13"/>
  <c r="E1548" i="13"/>
  <c r="E1547" i="13"/>
  <c r="E1546" i="13"/>
  <c r="E1545" i="13"/>
  <c r="E1544" i="13"/>
  <c r="E1543" i="13"/>
  <c r="E1542" i="13"/>
  <c r="E1541" i="13"/>
  <c r="E1540" i="13"/>
  <c r="E1539" i="13"/>
  <c r="E1538" i="13"/>
  <c r="E1537" i="13"/>
  <c r="E1536" i="13"/>
  <c r="E1535" i="13"/>
  <c r="E1534" i="13"/>
  <c r="E1533" i="13"/>
  <c r="E1532" i="13"/>
  <c r="E1531" i="13"/>
  <c r="E1530" i="13"/>
  <c r="E1529" i="13"/>
  <c r="E1528" i="13"/>
  <c r="E1527" i="13"/>
  <c r="E1526" i="13"/>
  <c r="E1525" i="13"/>
  <c r="E1524" i="13"/>
  <c r="E1523" i="13"/>
  <c r="E1522" i="13"/>
  <c r="E1521" i="13"/>
  <c r="E1520" i="13"/>
  <c r="E1519" i="13"/>
  <c r="E1518" i="13"/>
  <c r="E1517" i="13"/>
  <c r="E1516" i="13"/>
  <c r="E1515" i="13"/>
  <c r="E1514" i="13"/>
  <c r="E1513" i="13"/>
  <c r="E1512" i="13"/>
  <c r="E1511" i="13"/>
  <c r="E1510" i="13"/>
  <c r="E1509" i="13"/>
  <c r="E1508" i="13"/>
  <c r="E1507" i="13"/>
  <c r="E1506" i="13"/>
  <c r="E1505" i="13"/>
  <c r="E1504" i="13"/>
  <c r="E1503" i="13"/>
  <c r="E1502" i="13"/>
  <c r="E1501" i="13"/>
  <c r="E1500" i="13"/>
  <c r="E1499" i="13"/>
  <c r="E1498" i="13"/>
  <c r="E1497" i="13"/>
  <c r="E1496" i="13"/>
  <c r="E1495" i="13"/>
  <c r="E1494" i="13"/>
  <c r="E1493" i="13"/>
  <c r="E1492" i="13"/>
  <c r="E1491" i="13"/>
  <c r="E1490" i="13"/>
  <c r="E1489" i="13"/>
  <c r="E1488" i="13"/>
  <c r="E1487" i="13"/>
  <c r="E1486" i="13"/>
  <c r="E1485" i="13"/>
  <c r="E1484" i="13"/>
  <c r="E1483" i="13"/>
  <c r="E1482" i="13"/>
  <c r="E1481" i="13"/>
  <c r="E1480" i="13"/>
  <c r="E1479" i="13"/>
  <c r="E1478" i="13"/>
  <c r="E1477" i="13"/>
  <c r="E1476" i="13"/>
  <c r="E1475" i="13"/>
  <c r="E1474" i="13"/>
  <c r="E1473" i="13"/>
  <c r="E1472" i="13"/>
  <c r="E1471" i="13"/>
  <c r="E1470" i="13"/>
  <c r="E1469" i="13"/>
  <c r="E1468" i="13"/>
  <c r="E1467" i="13"/>
  <c r="E1466" i="13"/>
  <c r="E1465" i="13"/>
  <c r="E1464" i="13"/>
  <c r="E1463" i="13"/>
  <c r="E1462" i="13"/>
  <c r="E1461" i="13"/>
  <c r="E1460" i="13"/>
  <c r="E1459" i="13"/>
  <c r="E1458" i="13"/>
  <c r="E1457" i="13"/>
  <c r="E1456" i="13"/>
  <c r="E1455" i="13"/>
  <c r="E1454" i="13"/>
  <c r="E1453" i="13"/>
  <c r="E1452" i="13"/>
  <c r="E1451" i="13"/>
  <c r="E1450" i="13"/>
  <c r="E1449" i="13"/>
  <c r="E1448" i="13"/>
  <c r="E1447" i="13"/>
  <c r="E1446" i="13"/>
  <c r="E1445" i="13"/>
  <c r="E1444" i="13"/>
  <c r="E1443" i="13"/>
  <c r="E1442" i="13"/>
  <c r="E1441" i="13"/>
  <c r="E1440" i="13"/>
  <c r="E1439" i="13"/>
  <c r="E1438" i="13"/>
  <c r="E1437" i="13"/>
  <c r="E1436" i="13"/>
  <c r="E1435" i="13"/>
  <c r="E1434" i="13"/>
  <c r="E1433" i="13"/>
  <c r="E1432" i="13"/>
  <c r="E1431" i="13"/>
  <c r="E1430" i="13"/>
  <c r="E1429" i="13"/>
  <c r="E1428" i="13"/>
  <c r="E1427" i="13"/>
  <c r="E1426" i="13"/>
  <c r="E1425" i="13"/>
  <c r="E1424" i="13"/>
  <c r="E1423" i="13"/>
  <c r="E1422" i="13"/>
  <c r="E1421" i="13"/>
  <c r="E1420" i="13"/>
  <c r="E1419" i="13"/>
  <c r="E1418" i="13"/>
  <c r="E1417" i="13"/>
  <c r="E1416" i="13"/>
  <c r="E1415" i="13"/>
  <c r="E1414" i="13"/>
  <c r="E1413" i="13"/>
  <c r="E1412" i="13"/>
  <c r="E1411" i="13"/>
  <c r="E1410" i="13"/>
  <c r="E1409" i="13"/>
  <c r="E1408" i="13"/>
  <c r="E1407" i="13"/>
  <c r="E1406" i="13"/>
  <c r="E1405" i="13"/>
  <c r="E1404" i="13"/>
  <c r="E1403" i="13"/>
  <c r="E1402" i="13"/>
  <c r="E1401" i="13"/>
  <c r="E1400" i="13"/>
  <c r="E1399" i="13"/>
  <c r="E1398" i="13"/>
  <c r="E1397" i="13"/>
  <c r="E1396" i="13"/>
  <c r="E1395" i="13"/>
  <c r="E1394" i="13"/>
  <c r="E1393" i="13"/>
  <c r="E1392" i="13"/>
  <c r="E1391" i="13"/>
  <c r="E1390" i="13"/>
  <c r="E1389" i="13"/>
  <c r="E1388" i="13"/>
  <c r="E1387" i="13"/>
  <c r="E1386" i="13"/>
  <c r="E1385" i="13"/>
  <c r="E1384" i="13"/>
  <c r="E1383" i="13"/>
  <c r="E1382" i="13"/>
  <c r="E1381" i="13"/>
  <c r="E1380" i="13"/>
  <c r="E1379" i="13"/>
  <c r="E1378" i="13"/>
  <c r="E1377" i="13"/>
  <c r="E1376" i="13"/>
  <c r="E1375" i="13"/>
  <c r="E1374" i="13"/>
  <c r="E1373" i="13"/>
  <c r="E1372" i="13"/>
  <c r="E1371" i="13"/>
  <c r="E1370" i="13"/>
  <c r="E1369" i="13"/>
  <c r="E1368" i="13"/>
  <c r="E1367" i="13"/>
  <c r="E1366" i="13"/>
  <c r="E1365" i="13"/>
  <c r="E1364" i="13"/>
  <c r="E1363" i="13"/>
  <c r="E1362" i="13"/>
  <c r="E1361" i="13"/>
  <c r="E1360" i="13"/>
  <c r="E1359" i="13"/>
  <c r="E1358" i="13"/>
  <c r="E1357" i="13"/>
  <c r="E1356" i="13"/>
  <c r="E1355" i="13"/>
  <c r="E1354" i="13"/>
  <c r="E1353" i="13"/>
  <c r="E1352" i="13"/>
  <c r="E1351" i="13"/>
  <c r="E1350" i="13"/>
  <c r="E1349" i="13"/>
  <c r="E1348" i="13"/>
  <c r="E1347" i="13"/>
  <c r="E1346" i="13"/>
  <c r="E1345" i="13"/>
  <c r="E1344" i="13"/>
  <c r="E1343" i="13"/>
  <c r="E1342" i="13"/>
  <c r="E1341" i="13"/>
  <c r="E1340" i="13"/>
  <c r="E1339" i="13"/>
  <c r="E1338" i="13"/>
  <c r="E1337" i="13"/>
  <c r="E1336" i="13"/>
  <c r="E1335" i="13"/>
  <c r="E1334" i="13"/>
  <c r="E1333" i="13"/>
  <c r="E1332" i="13"/>
  <c r="E1331" i="13"/>
  <c r="E1330" i="13"/>
  <c r="E1329" i="13"/>
  <c r="E1328" i="13"/>
  <c r="E1327" i="13"/>
  <c r="E1326" i="13"/>
  <c r="E1325" i="13"/>
  <c r="E1324" i="13"/>
  <c r="E1323" i="13"/>
  <c r="E1322" i="13"/>
  <c r="E1321" i="13"/>
  <c r="E1320" i="13"/>
  <c r="E1319" i="13"/>
  <c r="E1318" i="13"/>
  <c r="E1317" i="13"/>
  <c r="E1316" i="13"/>
  <c r="E1315" i="13"/>
  <c r="E1314" i="13"/>
  <c r="E1313" i="13"/>
  <c r="E1312" i="13"/>
  <c r="E1311" i="13"/>
  <c r="E1310" i="13"/>
  <c r="E1309" i="13"/>
  <c r="E1308" i="13"/>
  <c r="E1307" i="13"/>
  <c r="E1306" i="13"/>
  <c r="E1305" i="13"/>
  <c r="E1304" i="13"/>
  <c r="E1303" i="13"/>
  <c r="E1302" i="13"/>
  <c r="E1301" i="13"/>
  <c r="E1300" i="13"/>
  <c r="E1299" i="13"/>
  <c r="E1298" i="13"/>
  <c r="E1297" i="13"/>
  <c r="E1296" i="13"/>
  <c r="E1295" i="13"/>
  <c r="E1294" i="13"/>
  <c r="E1293" i="13"/>
  <c r="E1292" i="13"/>
  <c r="E1291" i="13"/>
  <c r="E1290" i="13"/>
  <c r="E1289" i="13"/>
  <c r="E1288" i="13"/>
  <c r="E1287" i="13"/>
  <c r="E1286" i="13"/>
  <c r="E1285" i="13"/>
  <c r="E1284" i="13"/>
  <c r="E1283" i="13"/>
  <c r="E1282" i="13"/>
  <c r="E1281" i="13"/>
  <c r="E1280" i="13"/>
  <c r="E1279" i="13"/>
  <c r="E1278" i="13"/>
  <c r="E1277" i="13"/>
  <c r="E1276" i="13"/>
  <c r="E1275" i="13"/>
  <c r="E1274" i="13"/>
  <c r="E1273" i="13"/>
  <c r="E1272" i="13"/>
  <c r="E1271" i="13"/>
  <c r="E1270" i="13"/>
  <c r="E1269" i="13"/>
  <c r="E1268" i="13"/>
  <c r="E1267" i="13"/>
  <c r="E1266" i="13"/>
  <c r="E1265" i="13"/>
  <c r="E1264" i="13"/>
  <c r="E1263" i="13"/>
  <c r="E1262" i="13"/>
  <c r="E1261" i="13"/>
  <c r="E1260" i="13"/>
  <c r="E1259" i="13"/>
  <c r="E1258" i="13"/>
  <c r="E1257" i="13"/>
  <c r="E1256" i="13"/>
  <c r="E1255" i="13"/>
  <c r="E1254" i="13"/>
  <c r="E1253" i="13"/>
  <c r="E1252" i="13"/>
  <c r="E1251" i="13"/>
  <c r="E1250" i="13"/>
  <c r="E1249" i="13"/>
  <c r="E1248" i="13"/>
  <c r="E1247" i="13"/>
  <c r="E1246" i="13"/>
  <c r="E1245" i="13"/>
  <c r="E1244" i="13"/>
  <c r="E1243" i="13"/>
  <c r="E1242" i="13"/>
  <c r="E1241" i="13"/>
  <c r="E1240" i="13"/>
  <c r="E1239" i="13"/>
  <c r="E1238" i="13"/>
  <c r="E1237" i="13"/>
  <c r="E1236" i="13"/>
  <c r="E1235" i="13"/>
  <c r="E1234" i="13"/>
  <c r="E1233" i="13"/>
  <c r="E1232" i="13"/>
  <c r="E1231" i="13"/>
  <c r="E1230" i="13"/>
  <c r="E1229" i="13"/>
  <c r="E1228" i="13"/>
  <c r="E1227" i="13"/>
  <c r="E1226" i="13"/>
  <c r="E1225" i="13"/>
  <c r="E1224" i="13"/>
  <c r="E1223" i="13"/>
  <c r="E1222" i="13"/>
  <c r="E1221" i="13"/>
  <c r="E1220" i="13"/>
  <c r="E1219" i="13"/>
  <c r="E1218" i="13"/>
  <c r="E1217" i="13"/>
  <c r="E1216" i="13"/>
  <c r="E1215" i="13"/>
  <c r="E1214" i="13"/>
  <c r="E1213" i="13"/>
  <c r="E1212" i="13"/>
  <c r="E1211" i="13"/>
  <c r="E1210" i="13"/>
  <c r="E1209" i="13"/>
  <c r="E1208" i="13"/>
  <c r="E1207" i="13"/>
  <c r="E1206" i="13"/>
  <c r="E1205" i="13"/>
  <c r="E1204" i="13"/>
  <c r="E1203" i="13"/>
  <c r="E1202" i="13"/>
  <c r="E1201" i="13"/>
  <c r="E1200" i="13"/>
  <c r="E1199" i="13"/>
  <c r="E1198" i="13"/>
  <c r="E1197" i="13"/>
  <c r="E1196" i="13"/>
  <c r="E1195" i="13"/>
  <c r="E1194" i="13"/>
  <c r="E1193" i="13"/>
  <c r="E1192" i="13"/>
  <c r="E1191" i="13"/>
  <c r="E1190" i="13"/>
  <c r="E1189" i="13"/>
  <c r="E1188" i="13"/>
  <c r="E1187" i="13"/>
  <c r="E1186" i="13"/>
  <c r="E1185" i="13"/>
  <c r="E1184" i="13"/>
  <c r="E1183" i="13"/>
  <c r="E1182" i="13"/>
  <c r="E1181" i="13"/>
  <c r="E1180" i="13"/>
  <c r="E1179" i="13"/>
  <c r="E1178" i="13"/>
  <c r="E1177" i="13"/>
  <c r="E1176" i="13"/>
  <c r="E1175" i="13"/>
  <c r="E1174" i="13"/>
  <c r="E1173" i="13"/>
  <c r="E1172" i="13"/>
  <c r="E1171" i="13"/>
  <c r="E1170" i="13"/>
  <c r="E1169" i="13"/>
  <c r="E1168" i="13"/>
  <c r="E1167" i="13"/>
  <c r="E1166" i="13"/>
  <c r="E1165" i="13"/>
  <c r="E1164" i="13"/>
  <c r="E1163" i="13"/>
  <c r="E1162" i="13"/>
  <c r="E1161" i="13"/>
  <c r="E1160" i="13"/>
  <c r="E1159" i="13"/>
  <c r="E1158" i="13"/>
  <c r="E1157" i="13"/>
  <c r="E1156" i="13"/>
  <c r="E1155" i="13"/>
  <c r="E1154" i="13"/>
  <c r="E1153" i="13"/>
  <c r="E1152" i="13"/>
  <c r="E1151" i="13"/>
  <c r="E1150" i="13"/>
  <c r="E1149" i="13"/>
  <c r="E1148" i="13"/>
  <c r="E1147" i="13"/>
  <c r="E1146" i="13"/>
  <c r="E1145" i="13"/>
  <c r="E1144" i="13"/>
  <c r="E1143" i="13"/>
  <c r="E1142" i="13"/>
  <c r="E1141" i="13"/>
  <c r="E1140" i="13"/>
  <c r="E1139" i="13"/>
  <c r="E1138" i="13"/>
  <c r="E1137" i="13"/>
  <c r="E1136" i="13"/>
  <c r="E1135" i="13"/>
  <c r="E1134" i="13"/>
  <c r="E1133" i="13"/>
  <c r="E1132" i="13"/>
  <c r="E1131" i="13"/>
  <c r="E1130" i="13"/>
  <c r="E1129" i="13"/>
  <c r="E1128" i="13"/>
  <c r="E1127" i="13"/>
  <c r="E1126" i="13"/>
  <c r="E1125" i="13"/>
  <c r="E1124" i="13"/>
  <c r="E1123" i="13"/>
  <c r="E1122" i="13"/>
  <c r="E1121" i="13"/>
  <c r="E1120" i="13"/>
  <c r="E1119" i="13"/>
  <c r="E1118" i="13"/>
  <c r="E1117" i="13"/>
  <c r="E1116" i="13"/>
  <c r="E1115" i="13"/>
  <c r="E1114" i="13"/>
  <c r="E1113" i="13"/>
  <c r="E1112" i="13"/>
  <c r="E1111" i="13"/>
  <c r="E1110" i="13"/>
  <c r="E1109" i="13"/>
  <c r="E1108" i="13"/>
  <c r="E1107" i="13"/>
  <c r="E1106" i="13"/>
  <c r="E1105" i="13"/>
  <c r="E1104" i="13"/>
  <c r="E1103" i="13"/>
  <c r="E1102" i="13"/>
  <c r="E1101" i="13"/>
  <c r="E1100" i="13"/>
  <c r="E1099" i="13"/>
  <c r="E1098" i="13"/>
  <c r="E1097" i="13"/>
  <c r="E1096" i="13"/>
  <c r="E1095" i="13"/>
  <c r="E1094" i="13"/>
  <c r="E1093" i="13"/>
  <c r="E1092" i="13"/>
  <c r="E1091" i="13"/>
  <c r="E1090" i="13"/>
  <c r="E1089" i="13"/>
  <c r="E1088" i="13"/>
  <c r="E1087" i="13"/>
  <c r="E1086" i="13"/>
  <c r="E1085" i="13"/>
  <c r="E1084" i="13"/>
  <c r="E1083" i="13"/>
  <c r="E1082" i="13"/>
  <c r="E1081" i="13"/>
  <c r="E1080" i="13"/>
  <c r="E1079" i="13"/>
  <c r="E1078" i="13"/>
  <c r="E1077" i="13"/>
  <c r="E1076" i="13"/>
  <c r="E1075" i="13"/>
  <c r="E1074" i="13"/>
  <c r="E1073" i="13"/>
  <c r="E1072" i="13"/>
  <c r="E1071" i="13"/>
  <c r="E1070" i="13"/>
  <c r="E1069" i="13"/>
  <c r="E1068" i="13"/>
  <c r="E1067" i="13"/>
  <c r="E1066" i="13"/>
  <c r="E1065" i="13"/>
  <c r="E1064" i="13"/>
  <c r="E1063" i="13"/>
  <c r="E1062" i="13"/>
  <c r="E1061" i="13"/>
  <c r="E1060" i="13"/>
  <c r="E1059" i="13"/>
  <c r="E1058" i="13"/>
  <c r="E1057" i="13"/>
  <c r="E1056" i="13"/>
  <c r="E1055" i="13"/>
  <c r="E1054" i="13"/>
  <c r="E1053" i="13"/>
  <c r="E1052" i="13"/>
  <c r="E1051" i="13"/>
  <c r="E1050" i="13"/>
  <c r="E1049" i="13"/>
  <c r="E1048" i="13"/>
  <c r="E1047" i="13"/>
  <c r="E1046" i="13"/>
  <c r="E1045" i="13"/>
  <c r="E1044" i="13"/>
  <c r="E1043" i="13"/>
  <c r="E1042" i="13"/>
  <c r="E1041" i="13"/>
  <c r="E1040" i="13"/>
  <c r="E1039" i="13"/>
  <c r="E1038" i="13"/>
  <c r="E1037" i="13"/>
  <c r="E1036" i="13"/>
  <c r="E1035" i="13"/>
  <c r="E1034" i="13"/>
  <c r="E1033" i="13"/>
  <c r="E1032" i="13"/>
  <c r="E1031" i="13"/>
  <c r="E1030" i="13"/>
  <c r="E1029" i="13"/>
  <c r="E1028" i="13"/>
  <c r="E1027" i="13"/>
  <c r="E1026" i="13"/>
  <c r="E1025" i="13"/>
  <c r="E1024" i="13"/>
  <c r="E1023" i="13"/>
  <c r="E1022" i="13"/>
  <c r="E1021" i="13"/>
  <c r="E1020" i="13"/>
  <c r="E1019" i="13"/>
  <c r="E1018" i="13"/>
  <c r="E1017" i="13"/>
  <c r="E1016" i="13"/>
  <c r="E1015" i="13"/>
  <c r="E1014" i="13"/>
  <c r="E1013" i="13"/>
  <c r="E1012" i="13"/>
  <c r="E1011" i="13"/>
  <c r="E1010" i="13"/>
  <c r="E1009" i="13"/>
  <c r="E1008" i="13"/>
  <c r="E1007" i="13"/>
  <c r="E1006" i="13"/>
  <c r="E1005" i="13"/>
  <c r="E1004" i="13"/>
  <c r="E1003" i="13"/>
  <c r="E1002" i="13"/>
  <c r="E1001" i="13"/>
  <c r="E1000" i="13"/>
  <c r="E999" i="13"/>
  <c r="E998" i="13"/>
  <c r="E997" i="13"/>
  <c r="E996" i="13"/>
  <c r="E995" i="13"/>
  <c r="E994" i="13"/>
  <c r="E993" i="13"/>
  <c r="E992" i="13"/>
  <c r="E991" i="13"/>
  <c r="E990" i="13"/>
  <c r="E989" i="13"/>
  <c r="E988" i="13"/>
  <c r="E987" i="13"/>
  <c r="E986" i="13"/>
  <c r="E985" i="13"/>
  <c r="E984" i="13"/>
  <c r="E983" i="13"/>
  <c r="E982" i="13"/>
  <c r="E981" i="13"/>
  <c r="E980" i="13"/>
  <c r="E979" i="13"/>
  <c r="E978" i="13"/>
  <c r="E977" i="13"/>
  <c r="E976" i="13"/>
  <c r="E975" i="13"/>
  <c r="E974" i="13"/>
  <c r="E973" i="13"/>
  <c r="E972" i="13"/>
  <c r="E971" i="13"/>
  <c r="E970" i="13"/>
  <c r="E969" i="13"/>
  <c r="E968" i="13"/>
  <c r="E967" i="13"/>
  <c r="E966" i="13"/>
  <c r="E965" i="13"/>
  <c r="E964" i="13"/>
  <c r="E963" i="13"/>
  <c r="E962" i="13"/>
  <c r="E961" i="13"/>
  <c r="E960" i="13"/>
  <c r="E959" i="13"/>
  <c r="E958" i="13"/>
  <c r="E957" i="13"/>
  <c r="E956" i="13"/>
  <c r="E955" i="13"/>
  <c r="E954" i="13"/>
  <c r="E953" i="13"/>
  <c r="E952" i="13"/>
  <c r="E951" i="13"/>
  <c r="E950" i="13"/>
  <c r="E949" i="13"/>
  <c r="E948" i="13"/>
  <c r="E947" i="13"/>
  <c r="E946" i="13"/>
  <c r="E945" i="13"/>
  <c r="E944" i="13"/>
  <c r="E943" i="13"/>
  <c r="E942" i="13"/>
  <c r="E941" i="13"/>
  <c r="E940" i="13"/>
  <c r="E939" i="13"/>
  <c r="E938" i="13"/>
  <c r="E937" i="13"/>
  <c r="E936" i="13"/>
  <c r="E935" i="13"/>
  <c r="E934" i="13"/>
  <c r="E933" i="13"/>
  <c r="E932" i="13"/>
  <c r="E931" i="13"/>
  <c r="E930" i="13"/>
  <c r="E929" i="13"/>
  <c r="E928" i="13"/>
  <c r="E927" i="13"/>
  <c r="E926" i="13"/>
  <c r="E925" i="13"/>
  <c r="E924" i="13"/>
  <c r="E923" i="13"/>
  <c r="E922" i="13"/>
  <c r="E921" i="13"/>
  <c r="E920" i="13"/>
  <c r="E919" i="13"/>
  <c r="E918" i="13"/>
  <c r="E917" i="13"/>
  <c r="E916" i="13"/>
  <c r="E915" i="13"/>
  <c r="E914" i="13"/>
  <c r="E913" i="13"/>
  <c r="E912" i="13"/>
  <c r="E911" i="13"/>
  <c r="E910" i="13"/>
  <c r="E909" i="13"/>
  <c r="E908" i="13"/>
  <c r="E907" i="13"/>
  <c r="E906" i="13"/>
  <c r="E905" i="13"/>
  <c r="E904" i="13"/>
  <c r="E903" i="13"/>
  <c r="E902" i="13"/>
  <c r="E901" i="13"/>
  <c r="E900" i="13"/>
  <c r="E899" i="13"/>
  <c r="E898" i="13"/>
  <c r="E897" i="13"/>
  <c r="E896" i="13"/>
  <c r="E895" i="13"/>
  <c r="E894" i="13"/>
  <c r="E893" i="13"/>
  <c r="E892" i="13"/>
  <c r="E891" i="13"/>
  <c r="E890" i="13"/>
  <c r="E889" i="13"/>
  <c r="E888" i="13"/>
  <c r="E887" i="13"/>
  <c r="E886" i="13"/>
  <c r="E885" i="13"/>
  <c r="E884" i="13"/>
  <c r="E883" i="13"/>
  <c r="E882" i="13"/>
  <c r="E881" i="13"/>
  <c r="E880" i="13"/>
  <c r="E879" i="13"/>
  <c r="E878" i="13"/>
  <c r="E877" i="13"/>
  <c r="E876" i="13"/>
  <c r="E875" i="13"/>
  <c r="E874" i="13"/>
  <c r="E873" i="13"/>
  <c r="E872" i="13"/>
  <c r="E871" i="13"/>
  <c r="E870" i="13"/>
  <c r="E869" i="13"/>
  <c r="E868" i="13"/>
  <c r="E867" i="13"/>
  <c r="E866" i="13"/>
  <c r="E865" i="13"/>
  <c r="E864" i="13"/>
  <c r="E863" i="13"/>
  <c r="E862" i="13"/>
  <c r="E861" i="13"/>
  <c r="E860" i="13"/>
  <c r="E859" i="13"/>
  <c r="E858" i="13"/>
  <c r="E857" i="13"/>
  <c r="E856" i="13"/>
  <c r="E855" i="13"/>
  <c r="E854" i="13"/>
  <c r="E853" i="13"/>
  <c r="E852" i="13"/>
  <c r="E851" i="13"/>
  <c r="E850" i="13"/>
  <c r="E849" i="13"/>
  <c r="E848" i="13"/>
  <c r="E847" i="13"/>
  <c r="E846" i="13"/>
  <c r="E845" i="13"/>
  <c r="E844" i="13"/>
  <c r="E843" i="13"/>
  <c r="E842" i="13"/>
  <c r="E841" i="13"/>
  <c r="E840" i="13"/>
  <c r="E839" i="13"/>
  <c r="E838" i="13"/>
  <c r="E837" i="13"/>
  <c r="E836" i="13"/>
  <c r="E835" i="13"/>
  <c r="E834" i="13"/>
  <c r="E833" i="13"/>
  <c r="E832" i="13"/>
  <c r="E831" i="13"/>
  <c r="E830" i="13"/>
  <c r="E829" i="13"/>
  <c r="E828" i="13"/>
  <c r="E827" i="13"/>
  <c r="E826" i="13"/>
  <c r="E825" i="13"/>
  <c r="E824" i="13"/>
  <c r="E823" i="13"/>
  <c r="E822" i="13"/>
  <c r="E821" i="13"/>
  <c r="E820" i="13"/>
  <c r="E819" i="13"/>
  <c r="E818" i="13"/>
  <c r="E817" i="13"/>
  <c r="E816" i="13"/>
  <c r="E815" i="13"/>
  <c r="E814" i="13"/>
  <c r="E813" i="13"/>
  <c r="E812" i="13"/>
  <c r="E811" i="13"/>
  <c r="E810" i="13"/>
  <c r="E809" i="13"/>
  <c r="E808" i="13"/>
  <c r="E807" i="13"/>
  <c r="E806" i="13"/>
  <c r="E805" i="13"/>
  <c r="E804" i="13"/>
  <c r="E803" i="13"/>
  <c r="E802" i="13"/>
  <c r="E801" i="13"/>
  <c r="E800" i="13"/>
  <c r="E799" i="13"/>
  <c r="E798" i="13"/>
  <c r="E797" i="13"/>
  <c r="E796" i="13"/>
  <c r="E795" i="13"/>
  <c r="E794" i="13"/>
  <c r="E793" i="13"/>
  <c r="E792" i="13"/>
  <c r="E791" i="13"/>
  <c r="E790" i="13"/>
  <c r="E789" i="13"/>
  <c r="E788" i="13"/>
  <c r="E787" i="13"/>
  <c r="E786" i="13"/>
  <c r="E785" i="13"/>
  <c r="E784" i="13"/>
  <c r="E783" i="13"/>
  <c r="E782" i="13"/>
  <c r="E781" i="13"/>
  <c r="E780" i="13"/>
  <c r="E779" i="13"/>
  <c r="E778" i="13"/>
  <c r="E777" i="13"/>
  <c r="E776" i="13"/>
  <c r="E775" i="13"/>
  <c r="E774" i="13"/>
  <c r="E773" i="13"/>
  <c r="E772" i="13"/>
  <c r="E771" i="13"/>
  <c r="E770" i="13"/>
  <c r="E769" i="13"/>
  <c r="E768" i="13"/>
  <c r="E767" i="13"/>
  <c r="E766" i="13"/>
  <c r="E765" i="13"/>
  <c r="E764" i="13"/>
  <c r="E763" i="13"/>
  <c r="E762" i="13"/>
  <c r="E761" i="13"/>
  <c r="E760" i="13"/>
  <c r="E759" i="13"/>
  <c r="E758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4" i="13"/>
  <c r="E743" i="13"/>
  <c r="E742" i="13"/>
  <c r="E741" i="13"/>
  <c r="E740" i="13"/>
  <c r="E739" i="13"/>
  <c r="E738" i="13"/>
  <c r="E737" i="13"/>
  <c r="E736" i="13"/>
  <c r="E735" i="13"/>
  <c r="E734" i="13"/>
  <c r="E733" i="13"/>
  <c r="E732" i="13"/>
  <c r="E731" i="13"/>
  <c r="E730" i="13"/>
  <c r="E729" i="13"/>
  <c r="E728" i="13"/>
  <c r="E727" i="13"/>
  <c r="E726" i="13"/>
  <c r="E725" i="13"/>
  <c r="E724" i="13"/>
  <c r="E723" i="13"/>
  <c r="E722" i="13"/>
  <c r="E721" i="13"/>
  <c r="E720" i="13"/>
  <c r="E719" i="13"/>
  <c r="E718" i="13"/>
  <c r="E717" i="13"/>
  <c r="E716" i="13"/>
  <c r="E715" i="13"/>
  <c r="E714" i="13"/>
  <c r="E713" i="13"/>
  <c r="E712" i="13"/>
  <c r="E711" i="13"/>
  <c r="E710" i="13"/>
  <c r="E709" i="13"/>
  <c r="E708" i="13"/>
  <c r="E707" i="13"/>
  <c r="E706" i="13"/>
  <c r="E705" i="13"/>
  <c r="E704" i="13"/>
  <c r="E703" i="13"/>
  <c r="E702" i="13"/>
  <c r="E701" i="13"/>
  <c r="E700" i="13"/>
  <c r="E699" i="13"/>
  <c r="E698" i="13"/>
  <c r="E697" i="13"/>
  <c r="E696" i="13"/>
  <c r="E695" i="13"/>
  <c r="E694" i="13"/>
  <c r="E693" i="13"/>
  <c r="E692" i="13"/>
  <c r="E691" i="13"/>
  <c r="E690" i="13"/>
  <c r="E689" i="13"/>
  <c r="E688" i="13"/>
  <c r="E687" i="13"/>
  <c r="E686" i="13"/>
  <c r="E685" i="13"/>
  <c r="E684" i="13"/>
  <c r="E683" i="13"/>
  <c r="E682" i="13"/>
  <c r="E681" i="13"/>
  <c r="E680" i="13"/>
  <c r="E679" i="13"/>
  <c r="E678" i="13"/>
  <c r="E677" i="13"/>
  <c r="E676" i="13"/>
  <c r="E675" i="13"/>
  <c r="E674" i="13"/>
  <c r="E673" i="13"/>
  <c r="E672" i="13"/>
  <c r="E671" i="13"/>
  <c r="E670" i="13"/>
  <c r="E669" i="13"/>
  <c r="E668" i="13"/>
  <c r="E667" i="13"/>
  <c r="E666" i="13"/>
  <c r="E665" i="13"/>
  <c r="E664" i="13"/>
  <c r="E663" i="13"/>
  <c r="E662" i="13"/>
  <c r="E661" i="13"/>
  <c r="E660" i="13"/>
  <c r="E659" i="13"/>
  <c r="E658" i="13"/>
  <c r="E657" i="13"/>
  <c r="E656" i="13"/>
  <c r="E655" i="13"/>
  <c r="E654" i="13"/>
  <c r="E653" i="13"/>
  <c r="E652" i="13"/>
  <c r="E651" i="13"/>
  <c r="E650" i="13"/>
  <c r="E649" i="13"/>
  <c r="E648" i="13"/>
  <c r="E647" i="13"/>
  <c r="E646" i="13"/>
  <c r="E645" i="13"/>
  <c r="E644" i="13"/>
  <c r="E643" i="13"/>
  <c r="E642" i="13"/>
  <c r="E641" i="13"/>
  <c r="E640" i="13"/>
  <c r="E639" i="13"/>
  <c r="E638" i="13"/>
  <c r="E637" i="13"/>
  <c r="E636" i="13"/>
  <c r="E635" i="13"/>
  <c r="E634" i="13"/>
  <c r="E633" i="13"/>
  <c r="E632" i="13"/>
  <c r="E631" i="13"/>
  <c r="E630" i="13"/>
  <c r="E629" i="13"/>
  <c r="E628" i="13"/>
  <c r="E627" i="13"/>
  <c r="E626" i="13"/>
  <c r="E625" i="13"/>
  <c r="E624" i="13"/>
  <c r="E623" i="13"/>
  <c r="E622" i="13"/>
  <c r="E621" i="13"/>
  <c r="E620" i="13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7" i="13"/>
  <c r="E596" i="13"/>
  <c r="E595" i="13"/>
  <c r="E594" i="13"/>
  <c r="E593" i="13"/>
  <c r="E592" i="13"/>
  <c r="E591" i="13"/>
  <c r="E590" i="13"/>
  <c r="E589" i="13"/>
  <c r="E588" i="13"/>
  <c r="E587" i="13"/>
  <c r="E586" i="13"/>
  <c r="E585" i="13"/>
  <c r="E584" i="13"/>
  <c r="E583" i="13"/>
  <c r="E582" i="13"/>
  <c r="E581" i="13"/>
  <c r="E580" i="13"/>
  <c r="E579" i="13"/>
  <c r="E578" i="13"/>
  <c r="E577" i="13"/>
  <c r="E576" i="13"/>
  <c r="E575" i="13"/>
  <c r="E574" i="13"/>
  <c r="E573" i="13"/>
  <c r="E572" i="13"/>
  <c r="E571" i="13"/>
  <c r="E570" i="13"/>
  <c r="E569" i="13"/>
  <c r="E568" i="13"/>
  <c r="E567" i="13"/>
  <c r="E566" i="13"/>
  <c r="E565" i="13"/>
  <c r="E564" i="13"/>
  <c r="E563" i="13"/>
  <c r="E562" i="13"/>
  <c r="E561" i="13"/>
  <c r="E560" i="13"/>
  <c r="E559" i="13"/>
  <c r="E558" i="13"/>
  <c r="E557" i="13"/>
  <c r="E556" i="13"/>
  <c r="E555" i="13"/>
  <c r="E554" i="13"/>
  <c r="E553" i="13"/>
  <c r="E552" i="13"/>
  <c r="E551" i="13"/>
  <c r="E550" i="13"/>
  <c r="E549" i="13"/>
  <c r="E548" i="13"/>
  <c r="E547" i="13"/>
  <c r="E546" i="13"/>
  <c r="E545" i="13"/>
  <c r="E544" i="13"/>
  <c r="E543" i="13"/>
  <c r="E542" i="13"/>
  <c r="E541" i="13"/>
  <c r="E540" i="13"/>
  <c r="E539" i="13"/>
  <c r="E538" i="13"/>
  <c r="E537" i="13"/>
  <c r="E536" i="13"/>
  <c r="E535" i="13"/>
  <c r="E534" i="13"/>
  <c r="E533" i="13"/>
  <c r="E532" i="13"/>
  <c r="E531" i="13"/>
  <c r="E530" i="13"/>
  <c r="E529" i="13"/>
  <c r="E528" i="13"/>
  <c r="E527" i="13"/>
  <c r="E526" i="13"/>
  <c r="E525" i="13"/>
  <c r="E524" i="13"/>
  <c r="E523" i="13"/>
  <c r="E522" i="13"/>
  <c r="E521" i="13"/>
  <c r="E520" i="13"/>
  <c r="E519" i="13"/>
  <c r="E518" i="13"/>
  <c r="E517" i="13"/>
  <c r="E516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E503" i="13"/>
  <c r="E502" i="13"/>
  <c r="E501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3" i="13"/>
  <c r="E2" i="13"/>
  <c r="A10" i="2"/>
  <c r="A11" i="2"/>
  <c r="A12" i="2"/>
  <c r="A13" i="2"/>
  <c r="J10003" i="12"/>
  <c r="J10002" i="12"/>
  <c r="J10001" i="12"/>
  <c r="J10000" i="12"/>
  <c r="J9999" i="12"/>
  <c r="J9998" i="12"/>
  <c r="J9997" i="12"/>
  <c r="J9996" i="12"/>
  <c r="J9995" i="12"/>
  <c r="J9994" i="12"/>
  <c r="J9993" i="12"/>
  <c r="J9992" i="12"/>
  <c r="J9991" i="12"/>
  <c r="J9990" i="12"/>
  <c r="J9989" i="12"/>
  <c r="J9988" i="12"/>
  <c r="J9987" i="12"/>
  <c r="J9986" i="12"/>
  <c r="J9985" i="12"/>
  <c r="J9984" i="12"/>
  <c r="J9983" i="12"/>
  <c r="J9982" i="12"/>
  <c r="J9981" i="12"/>
  <c r="J9980" i="12"/>
  <c r="J9979" i="12"/>
  <c r="J9978" i="12"/>
  <c r="J9977" i="12"/>
  <c r="J9976" i="12"/>
  <c r="J9975" i="12"/>
  <c r="J9974" i="12"/>
  <c r="J9973" i="12"/>
  <c r="J9972" i="12"/>
  <c r="J9971" i="12"/>
  <c r="J9970" i="12"/>
  <c r="J9969" i="12"/>
  <c r="J9968" i="12"/>
  <c r="J9967" i="12"/>
  <c r="J9966" i="12"/>
  <c r="J9965" i="12"/>
  <c r="J9964" i="12"/>
  <c r="J9963" i="12"/>
  <c r="J9962" i="12"/>
  <c r="J9961" i="12"/>
  <c r="J9960" i="12"/>
  <c r="J9959" i="12"/>
  <c r="J9958" i="12"/>
  <c r="J9957" i="12"/>
  <c r="J9956" i="12"/>
  <c r="J9955" i="12"/>
  <c r="J9954" i="12"/>
  <c r="J9953" i="12"/>
  <c r="J9952" i="12"/>
  <c r="J9951" i="12"/>
  <c r="J9950" i="12"/>
  <c r="J9949" i="12"/>
  <c r="J9948" i="12"/>
  <c r="J9947" i="12"/>
  <c r="J9946" i="12"/>
  <c r="J9945" i="12"/>
  <c r="J9944" i="12"/>
  <c r="J9943" i="12"/>
  <c r="J9942" i="12"/>
  <c r="J9941" i="12"/>
  <c r="J9940" i="12"/>
  <c r="J9939" i="12"/>
  <c r="J9938" i="12"/>
  <c r="J9937" i="12"/>
  <c r="J9936" i="12"/>
  <c r="J9935" i="12"/>
  <c r="J9934" i="12"/>
  <c r="J9933" i="12"/>
  <c r="J9932" i="12"/>
  <c r="J9931" i="12"/>
  <c r="J9930" i="12"/>
  <c r="J9929" i="12"/>
  <c r="J9928" i="12"/>
  <c r="J9927" i="12"/>
  <c r="J9926" i="12"/>
  <c r="J9925" i="12"/>
  <c r="J9924" i="12"/>
  <c r="J9923" i="12"/>
  <c r="J9922" i="12"/>
  <c r="J9921" i="12"/>
  <c r="J9920" i="12"/>
  <c r="J9919" i="12"/>
  <c r="J9918" i="12"/>
  <c r="J9917" i="12"/>
  <c r="J9916" i="12"/>
  <c r="J9915" i="12"/>
  <c r="J9914" i="12"/>
  <c r="J9913" i="12"/>
  <c r="J9912" i="12"/>
  <c r="J9911" i="12"/>
  <c r="J9910" i="12"/>
  <c r="J9909" i="12"/>
  <c r="J9908" i="12"/>
  <c r="J9907" i="12"/>
  <c r="J9906" i="12"/>
  <c r="J9905" i="12"/>
  <c r="J9904" i="12"/>
  <c r="J9903" i="12"/>
  <c r="J9902" i="12"/>
  <c r="J9901" i="12"/>
  <c r="J9900" i="12"/>
  <c r="J9899" i="12"/>
  <c r="J9898" i="12"/>
  <c r="J9897" i="12"/>
  <c r="J9896" i="12"/>
  <c r="J9895" i="12"/>
  <c r="J9894" i="12"/>
  <c r="J9893" i="12"/>
  <c r="J9892" i="12"/>
  <c r="J9891" i="12"/>
  <c r="J9890" i="12"/>
  <c r="J9889" i="12"/>
  <c r="J9888" i="12"/>
  <c r="J9887" i="12"/>
  <c r="J9886" i="12"/>
  <c r="J9885" i="12"/>
  <c r="J9884" i="12"/>
  <c r="J9883" i="12"/>
  <c r="J9882" i="12"/>
  <c r="J9881" i="12"/>
  <c r="J9880" i="12"/>
  <c r="J9879" i="12"/>
  <c r="J9878" i="12"/>
  <c r="J9877" i="12"/>
  <c r="J9876" i="12"/>
  <c r="J9875" i="12"/>
  <c r="J9874" i="12"/>
  <c r="J9873" i="12"/>
  <c r="J9872" i="12"/>
  <c r="J9871" i="12"/>
  <c r="J9870" i="12"/>
  <c r="J9869" i="12"/>
  <c r="J9868" i="12"/>
  <c r="J9867" i="12"/>
  <c r="J9866" i="12"/>
  <c r="J9865" i="12"/>
  <c r="J9864" i="12"/>
  <c r="J9863" i="12"/>
  <c r="J9862" i="12"/>
  <c r="J9861" i="12"/>
  <c r="J9860" i="12"/>
  <c r="J9859" i="12"/>
  <c r="J9858" i="12"/>
  <c r="J9857" i="12"/>
  <c r="J9856" i="12"/>
  <c r="J9855" i="12"/>
  <c r="J9854" i="12"/>
  <c r="J9853" i="12"/>
  <c r="J9852" i="12"/>
  <c r="J9851" i="12"/>
  <c r="J9850" i="12"/>
  <c r="J9849" i="12"/>
  <c r="J9848" i="12"/>
  <c r="J9847" i="12"/>
  <c r="J9846" i="12"/>
  <c r="J9845" i="12"/>
  <c r="J9844" i="12"/>
  <c r="J9843" i="12"/>
  <c r="J9842" i="12"/>
  <c r="J9841" i="12"/>
  <c r="J9840" i="12"/>
  <c r="J9839" i="12"/>
  <c r="J9838" i="12"/>
  <c r="J9837" i="12"/>
  <c r="J9836" i="12"/>
  <c r="J9835" i="12"/>
  <c r="J9834" i="12"/>
  <c r="J9833" i="12"/>
  <c r="J9832" i="12"/>
  <c r="J9831" i="12"/>
  <c r="J9830" i="12"/>
  <c r="J9829" i="12"/>
  <c r="J9828" i="12"/>
  <c r="J9827" i="12"/>
  <c r="J9826" i="12"/>
  <c r="J9825" i="12"/>
  <c r="J9824" i="12"/>
  <c r="J9823" i="12"/>
  <c r="J9822" i="12"/>
  <c r="J9821" i="12"/>
  <c r="J9820" i="12"/>
  <c r="J9819" i="12"/>
  <c r="J9818" i="12"/>
  <c r="J9817" i="12"/>
  <c r="J9816" i="12"/>
  <c r="J9815" i="12"/>
  <c r="J9814" i="12"/>
  <c r="J9813" i="12"/>
  <c r="J9812" i="12"/>
  <c r="J9811" i="12"/>
  <c r="J9810" i="12"/>
  <c r="J9809" i="12"/>
  <c r="J9808" i="12"/>
  <c r="J9807" i="12"/>
  <c r="J9806" i="12"/>
  <c r="J9805" i="12"/>
  <c r="J9804" i="12"/>
  <c r="J9803" i="12"/>
  <c r="J9802" i="12"/>
  <c r="J9801" i="12"/>
  <c r="J9800" i="12"/>
  <c r="J9799" i="12"/>
  <c r="J9798" i="12"/>
  <c r="J9797" i="12"/>
  <c r="J9796" i="12"/>
  <c r="J9795" i="12"/>
  <c r="J9794" i="12"/>
  <c r="J9793" i="12"/>
  <c r="J9792" i="12"/>
  <c r="J9791" i="12"/>
  <c r="J9790" i="12"/>
  <c r="J9789" i="12"/>
  <c r="J9788" i="12"/>
  <c r="J9787" i="12"/>
  <c r="J9786" i="12"/>
  <c r="J9785" i="12"/>
  <c r="J9784" i="12"/>
  <c r="J9783" i="12"/>
  <c r="J9782" i="12"/>
  <c r="J9781" i="12"/>
  <c r="J9780" i="12"/>
  <c r="J9779" i="12"/>
  <c r="J9778" i="12"/>
  <c r="J9777" i="12"/>
  <c r="J9776" i="12"/>
  <c r="J9775" i="12"/>
  <c r="J9774" i="12"/>
  <c r="J9773" i="12"/>
  <c r="J9772" i="12"/>
  <c r="J9771" i="12"/>
  <c r="J9770" i="12"/>
  <c r="J9769" i="12"/>
  <c r="J9768" i="12"/>
  <c r="J9767" i="12"/>
  <c r="J9766" i="12"/>
  <c r="J9765" i="12"/>
  <c r="J9764" i="12"/>
  <c r="J9763" i="12"/>
  <c r="J9762" i="12"/>
  <c r="J9761" i="12"/>
  <c r="J9760" i="12"/>
  <c r="J9759" i="12"/>
  <c r="J9758" i="12"/>
  <c r="J9757" i="12"/>
  <c r="J9756" i="12"/>
  <c r="J9755" i="12"/>
  <c r="J9754" i="12"/>
  <c r="J9753" i="12"/>
  <c r="J9752" i="12"/>
  <c r="J9751" i="12"/>
  <c r="J9750" i="12"/>
  <c r="J9749" i="12"/>
  <c r="J9748" i="12"/>
  <c r="J9747" i="12"/>
  <c r="J9746" i="12"/>
  <c r="J9745" i="12"/>
  <c r="J9744" i="12"/>
  <c r="J9743" i="12"/>
  <c r="J9742" i="12"/>
  <c r="J9741" i="12"/>
  <c r="J9740" i="12"/>
  <c r="J9739" i="12"/>
  <c r="J9738" i="12"/>
  <c r="J9737" i="12"/>
  <c r="J9736" i="12"/>
  <c r="J9735" i="12"/>
  <c r="J9734" i="12"/>
  <c r="J9733" i="12"/>
  <c r="J9732" i="12"/>
  <c r="J9731" i="12"/>
  <c r="J9730" i="12"/>
  <c r="J9729" i="12"/>
  <c r="J9728" i="12"/>
  <c r="J9727" i="12"/>
  <c r="J9726" i="12"/>
  <c r="J9725" i="12"/>
  <c r="J9724" i="12"/>
  <c r="J9723" i="12"/>
  <c r="J9722" i="12"/>
  <c r="J9721" i="12"/>
  <c r="J9720" i="12"/>
  <c r="J9719" i="12"/>
  <c r="J9718" i="12"/>
  <c r="J9717" i="12"/>
  <c r="J9716" i="12"/>
  <c r="J9715" i="12"/>
  <c r="J9714" i="12"/>
  <c r="J9713" i="12"/>
  <c r="J9712" i="12"/>
  <c r="J9711" i="12"/>
  <c r="J9710" i="12"/>
  <c r="J9709" i="12"/>
  <c r="J9708" i="12"/>
  <c r="J9707" i="12"/>
  <c r="J9706" i="12"/>
  <c r="J9705" i="12"/>
  <c r="J9704" i="12"/>
  <c r="J9703" i="12"/>
  <c r="J9702" i="12"/>
  <c r="J9701" i="12"/>
  <c r="J9700" i="12"/>
  <c r="J9699" i="12"/>
  <c r="J9698" i="12"/>
  <c r="J9697" i="12"/>
  <c r="J9696" i="12"/>
  <c r="J9695" i="12"/>
  <c r="J9694" i="12"/>
  <c r="J9693" i="12"/>
  <c r="J9692" i="12"/>
  <c r="J9691" i="12"/>
  <c r="J9690" i="12"/>
  <c r="J9689" i="12"/>
  <c r="J9688" i="12"/>
  <c r="J9687" i="12"/>
  <c r="J9686" i="12"/>
  <c r="J9685" i="12"/>
  <c r="J9684" i="12"/>
  <c r="J9683" i="12"/>
  <c r="J9682" i="12"/>
  <c r="J9681" i="12"/>
  <c r="J9680" i="12"/>
  <c r="J9679" i="12"/>
  <c r="J9678" i="12"/>
  <c r="J9677" i="12"/>
  <c r="J9676" i="12"/>
  <c r="J9675" i="12"/>
  <c r="J9674" i="12"/>
  <c r="J9673" i="12"/>
  <c r="J9672" i="12"/>
  <c r="J9671" i="12"/>
  <c r="J9670" i="12"/>
  <c r="J9669" i="12"/>
  <c r="J9668" i="12"/>
  <c r="J9667" i="12"/>
  <c r="J9666" i="12"/>
  <c r="J9665" i="12"/>
  <c r="J9664" i="12"/>
  <c r="J9663" i="12"/>
  <c r="J9662" i="12"/>
  <c r="J9661" i="12"/>
  <c r="J9660" i="12"/>
  <c r="J9659" i="12"/>
  <c r="J9658" i="12"/>
  <c r="J9657" i="12"/>
  <c r="J9656" i="12"/>
  <c r="J9655" i="12"/>
  <c r="J9654" i="12"/>
  <c r="J9653" i="12"/>
  <c r="J9652" i="12"/>
  <c r="J9651" i="12"/>
  <c r="J9650" i="12"/>
  <c r="J9649" i="12"/>
  <c r="J9648" i="12"/>
  <c r="J9647" i="12"/>
  <c r="J9646" i="12"/>
  <c r="J9645" i="12"/>
  <c r="J9644" i="12"/>
  <c r="J9643" i="12"/>
  <c r="J9642" i="12"/>
  <c r="J9641" i="12"/>
  <c r="J9640" i="12"/>
  <c r="J9639" i="12"/>
  <c r="J9638" i="12"/>
  <c r="J9637" i="12"/>
  <c r="J9636" i="12"/>
  <c r="J9635" i="12"/>
  <c r="J9634" i="12"/>
  <c r="J9633" i="12"/>
  <c r="J9632" i="12"/>
  <c r="J9631" i="12"/>
  <c r="J9630" i="12"/>
  <c r="J9629" i="12"/>
  <c r="J9628" i="12"/>
  <c r="J9627" i="12"/>
  <c r="J9626" i="12"/>
  <c r="J9625" i="12"/>
  <c r="J9624" i="12"/>
  <c r="J9623" i="12"/>
  <c r="J9622" i="12"/>
  <c r="J9621" i="12"/>
  <c r="J9620" i="12"/>
  <c r="J9619" i="12"/>
  <c r="J9618" i="12"/>
  <c r="J9617" i="12"/>
  <c r="J9616" i="12"/>
  <c r="J9615" i="12"/>
  <c r="J9614" i="12"/>
  <c r="J9613" i="12"/>
  <c r="J9612" i="12"/>
  <c r="J9611" i="12"/>
  <c r="J9610" i="12"/>
  <c r="J9609" i="12"/>
  <c r="J9608" i="12"/>
  <c r="J9607" i="12"/>
  <c r="J9606" i="12"/>
  <c r="J9605" i="12"/>
  <c r="J9604" i="12"/>
  <c r="J9603" i="12"/>
  <c r="J9602" i="12"/>
  <c r="J9601" i="12"/>
  <c r="J9600" i="12"/>
  <c r="J9599" i="12"/>
  <c r="J9598" i="12"/>
  <c r="J9597" i="12"/>
  <c r="J9596" i="12"/>
  <c r="J9595" i="12"/>
  <c r="J9594" i="12"/>
  <c r="J9593" i="12"/>
  <c r="J9592" i="12"/>
  <c r="J9591" i="12"/>
  <c r="J9590" i="12"/>
  <c r="J9589" i="12"/>
  <c r="J9588" i="12"/>
  <c r="J9587" i="12"/>
  <c r="J9586" i="12"/>
  <c r="J9585" i="12"/>
  <c r="J9584" i="12"/>
  <c r="J9583" i="12"/>
  <c r="J9582" i="12"/>
  <c r="J9581" i="12"/>
  <c r="J9580" i="12"/>
  <c r="J9579" i="12"/>
  <c r="J9578" i="12"/>
  <c r="J9577" i="12"/>
  <c r="J9576" i="12"/>
  <c r="J9575" i="12"/>
  <c r="J9574" i="12"/>
  <c r="J9573" i="12"/>
  <c r="J9572" i="12"/>
  <c r="J9571" i="12"/>
  <c r="J9570" i="12"/>
  <c r="J9569" i="12"/>
  <c r="J9568" i="12"/>
  <c r="J9567" i="12"/>
  <c r="J9566" i="12"/>
  <c r="J9565" i="12"/>
  <c r="J9564" i="12"/>
  <c r="J9563" i="12"/>
  <c r="J9562" i="12"/>
  <c r="J9561" i="12"/>
  <c r="J9560" i="12"/>
  <c r="J9559" i="12"/>
  <c r="J9558" i="12"/>
  <c r="J9557" i="12"/>
  <c r="J9556" i="12"/>
  <c r="J9555" i="12"/>
  <c r="J9554" i="12"/>
  <c r="J9553" i="12"/>
  <c r="J9552" i="12"/>
  <c r="J9551" i="12"/>
  <c r="J9550" i="12"/>
  <c r="J9549" i="12"/>
  <c r="J9548" i="12"/>
  <c r="J9547" i="12"/>
  <c r="J9546" i="12"/>
  <c r="J9545" i="12"/>
  <c r="J9544" i="12"/>
  <c r="J9543" i="12"/>
  <c r="J9542" i="12"/>
  <c r="J9541" i="12"/>
  <c r="J9540" i="12"/>
  <c r="J9539" i="12"/>
  <c r="J9538" i="12"/>
  <c r="J9537" i="12"/>
  <c r="J9536" i="12"/>
  <c r="J9535" i="12"/>
  <c r="J9534" i="12"/>
  <c r="J9533" i="12"/>
  <c r="J9532" i="12"/>
  <c r="J9531" i="12"/>
  <c r="J9530" i="12"/>
  <c r="J9529" i="12"/>
  <c r="J9528" i="12"/>
  <c r="J9527" i="12"/>
  <c r="J9526" i="12"/>
  <c r="J9525" i="12"/>
  <c r="J9524" i="12"/>
  <c r="J9523" i="12"/>
  <c r="J9522" i="12"/>
  <c r="J9521" i="12"/>
  <c r="J9520" i="12"/>
  <c r="J9519" i="12"/>
  <c r="J9518" i="12"/>
  <c r="J9517" i="12"/>
  <c r="J9516" i="12"/>
  <c r="J9515" i="12"/>
  <c r="J9514" i="12"/>
  <c r="J9513" i="12"/>
  <c r="J9512" i="12"/>
  <c r="J9511" i="12"/>
  <c r="J9510" i="12"/>
  <c r="J9509" i="12"/>
  <c r="J9508" i="12"/>
  <c r="J9507" i="12"/>
  <c r="J9506" i="12"/>
  <c r="J9505" i="12"/>
  <c r="J9504" i="12"/>
  <c r="J9503" i="12"/>
  <c r="J9502" i="12"/>
  <c r="J9501" i="12"/>
  <c r="J9500" i="12"/>
  <c r="J9499" i="12"/>
  <c r="J9498" i="12"/>
  <c r="J9497" i="12"/>
  <c r="J9496" i="12"/>
  <c r="J9495" i="12"/>
  <c r="J9494" i="12"/>
  <c r="J9493" i="12"/>
  <c r="J9492" i="12"/>
  <c r="J9491" i="12"/>
  <c r="J9490" i="12"/>
  <c r="J9489" i="12"/>
  <c r="J9488" i="12"/>
  <c r="J9487" i="12"/>
  <c r="J9486" i="12"/>
  <c r="J9485" i="12"/>
  <c r="J9484" i="12"/>
  <c r="J9483" i="12"/>
  <c r="J9482" i="12"/>
  <c r="J9481" i="12"/>
  <c r="J9480" i="12"/>
  <c r="J9479" i="12"/>
  <c r="J9478" i="12"/>
  <c r="J9477" i="12"/>
  <c r="J9476" i="12"/>
  <c r="J9475" i="12"/>
  <c r="J9474" i="12"/>
  <c r="J9473" i="12"/>
  <c r="J9472" i="12"/>
  <c r="J9471" i="12"/>
  <c r="J9470" i="12"/>
  <c r="J9469" i="12"/>
  <c r="J9468" i="12"/>
  <c r="J9467" i="12"/>
  <c r="J9466" i="12"/>
  <c r="J9465" i="12"/>
  <c r="J9464" i="12"/>
  <c r="J9463" i="12"/>
  <c r="J9462" i="12"/>
  <c r="J9461" i="12"/>
  <c r="J9460" i="12"/>
  <c r="J9459" i="12"/>
  <c r="J9458" i="12"/>
  <c r="J9457" i="12"/>
  <c r="J9456" i="12"/>
  <c r="J9455" i="12"/>
  <c r="J9454" i="12"/>
  <c r="J9453" i="12"/>
  <c r="J9452" i="12"/>
  <c r="J9451" i="12"/>
  <c r="J9450" i="12"/>
  <c r="J9449" i="12"/>
  <c r="J9448" i="12"/>
  <c r="J9447" i="12"/>
  <c r="J9446" i="12"/>
  <c r="J9445" i="12"/>
  <c r="J9444" i="12"/>
  <c r="J9443" i="12"/>
  <c r="J9442" i="12"/>
  <c r="J9441" i="12"/>
  <c r="J9440" i="12"/>
  <c r="J9439" i="12"/>
  <c r="J9438" i="12"/>
  <c r="J9437" i="12"/>
  <c r="J9436" i="12"/>
  <c r="J9435" i="12"/>
  <c r="J9434" i="12"/>
  <c r="J9433" i="12"/>
  <c r="J9432" i="12"/>
  <c r="J9431" i="12"/>
  <c r="J9430" i="12"/>
  <c r="J9429" i="12"/>
  <c r="J9428" i="12"/>
  <c r="J9427" i="12"/>
  <c r="J9426" i="12"/>
  <c r="J9425" i="12"/>
  <c r="J9424" i="12"/>
  <c r="J9423" i="12"/>
  <c r="J9422" i="12"/>
  <c r="J9421" i="12"/>
  <c r="J9420" i="12"/>
  <c r="J9419" i="12"/>
  <c r="J9418" i="12"/>
  <c r="J9417" i="12"/>
  <c r="J9416" i="12"/>
  <c r="J9415" i="12"/>
  <c r="J9414" i="12"/>
  <c r="J9413" i="12"/>
  <c r="J9412" i="12"/>
  <c r="J9411" i="12"/>
  <c r="J9410" i="12"/>
  <c r="J9409" i="12"/>
  <c r="J9408" i="12"/>
  <c r="J9407" i="12"/>
  <c r="J9406" i="12"/>
  <c r="J9405" i="12"/>
  <c r="J9404" i="12"/>
  <c r="J9403" i="12"/>
  <c r="J9402" i="12"/>
  <c r="J9401" i="12"/>
  <c r="J9400" i="12"/>
  <c r="J9399" i="12"/>
  <c r="J9398" i="12"/>
  <c r="J9397" i="12"/>
  <c r="J9396" i="12"/>
  <c r="J9395" i="12"/>
  <c r="J9394" i="12"/>
  <c r="J9393" i="12"/>
  <c r="J9392" i="12"/>
  <c r="J9391" i="12"/>
  <c r="J9390" i="12"/>
  <c r="J9389" i="12"/>
  <c r="J9388" i="12"/>
  <c r="J9387" i="12"/>
  <c r="J9386" i="12"/>
  <c r="J9385" i="12"/>
  <c r="J9384" i="12"/>
  <c r="J9383" i="12"/>
  <c r="J9382" i="12"/>
  <c r="J9381" i="12"/>
  <c r="J9380" i="12"/>
  <c r="J9379" i="12"/>
  <c r="J9378" i="12"/>
  <c r="J9377" i="12"/>
  <c r="J9376" i="12"/>
  <c r="J9375" i="12"/>
  <c r="J9374" i="12"/>
  <c r="J9373" i="12"/>
  <c r="J9372" i="12"/>
  <c r="J9371" i="12"/>
  <c r="J9370" i="12"/>
  <c r="J9369" i="12"/>
  <c r="J9368" i="12"/>
  <c r="J9367" i="12"/>
  <c r="J9366" i="12"/>
  <c r="J9365" i="12"/>
  <c r="J9364" i="12"/>
  <c r="J9363" i="12"/>
  <c r="J9362" i="12"/>
  <c r="J9361" i="12"/>
  <c r="J9360" i="12"/>
  <c r="J9359" i="12"/>
  <c r="J9358" i="12"/>
  <c r="J9357" i="12"/>
  <c r="J9356" i="12"/>
  <c r="J9355" i="12"/>
  <c r="J9354" i="12"/>
  <c r="J9353" i="12"/>
  <c r="J9352" i="12"/>
  <c r="J9351" i="12"/>
  <c r="J9350" i="12"/>
  <c r="J9349" i="12"/>
  <c r="J9348" i="12"/>
  <c r="J9347" i="12"/>
  <c r="J9346" i="12"/>
  <c r="J9345" i="12"/>
  <c r="J9344" i="12"/>
  <c r="J9343" i="12"/>
  <c r="J9342" i="12"/>
  <c r="J9341" i="12"/>
  <c r="J9340" i="12"/>
  <c r="J9339" i="12"/>
  <c r="J9338" i="12"/>
  <c r="J9337" i="12"/>
  <c r="J9336" i="12"/>
  <c r="J9335" i="12"/>
  <c r="J9334" i="12"/>
  <c r="J9333" i="12"/>
  <c r="J9332" i="12"/>
  <c r="J9331" i="12"/>
  <c r="J9330" i="12"/>
  <c r="J9329" i="12"/>
  <c r="J9328" i="12"/>
  <c r="J9327" i="12"/>
  <c r="J9326" i="12"/>
  <c r="J9325" i="12"/>
  <c r="J9324" i="12"/>
  <c r="J9323" i="12"/>
  <c r="J9322" i="12"/>
  <c r="J9321" i="12"/>
  <c r="J9320" i="12"/>
  <c r="J9319" i="12"/>
  <c r="J9318" i="12"/>
  <c r="J9317" i="12"/>
  <c r="J9316" i="12"/>
  <c r="J9315" i="12"/>
  <c r="J9314" i="12"/>
  <c r="J9313" i="12"/>
  <c r="J9312" i="12"/>
  <c r="J9311" i="12"/>
  <c r="J9310" i="12"/>
  <c r="J9309" i="12"/>
  <c r="J9308" i="12"/>
  <c r="J9307" i="12"/>
  <c r="J9306" i="12"/>
  <c r="J9305" i="12"/>
  <c r="J9304" i="12"/>
  <c r="J9303" i="12"/>
  <c r="J9302" i="12"/>
  <c r="J9301" i="12"/>
  <c r="J9300" i="12"/>
  <c r="J9299" i="12"/>
  <c r="J9298" i="12"/>
  <c r="J9297" i="12"/>
  <c r="J9296" i="12"/>
  <c r="J9295" i="12"/>
  <c r="J9294" i="12"/>
  <c r="J9293" i="12"/>
  <c r="J9292" i="12"/>
  <c r="J9291" i="12"/>
  <c r="J9290" i="12"/>
  <c r="J9289" i="12"/>
  <c r="J9288" i="12"/>
  <c r="J9287" i="12"/>
  <c r="J9286" i="12"/>
  <c r="J9285" i="12"/>
  <c r="J9284" i="12"/>
  <c r="J9283" i="12"/>
  <c r="J9282" i="12"/>
  <c r="J9281" i="12"/>
  <c r="J9280" i="12"/>
  <c r="J9279" i="12"/>
  <c r="J9278" i="12"/>
  <c r="J9277" i="12"/>
  <c r="J9276" i="12"/>
  <c r="J9275" i="12"/>
  <c r="J9274" i="12"/>
  <c r="J9273" i="12"/>
  <c r="J9272" i="12"/>
  <c r="J9271" i="12"/>
  <c r="J9270" i="12"/>
  <c r="J9269" i="12"/>
  <c r="J9268" i="12"/>
  <c r="J9267" i="12"/>
  <c r="J9266" i="12"/>
  <c r="J9265" i="12"/>
  <c r="J9264" i="12"/>
  <c r="J9263" i="12"/>
  <c r="J9262" i="12"/>
  <c r="J9261" i="12"/>
  <c r="J9260" i="12"/>
  <c r="J9259" i="12"/>
  <c r="J9258" i="12"/>
  <c r="J9257" i="12"/>
  <c r="J9256" i="12"/>
  <c r="J9255" i="12"/>
  <c r="J9254" i="12"/>
  <c r="J9253" i="12"/>
  <c r="J9252" i="12"/>
  <c r="J9251" i="12"/>
  <c r="J9250" i="12"/>
  <c r="J9249" i="12"/>
  <c r="J9248" i="12"/>
  <c r="J9247" i="12"/>
  <c r="J9246" i="12"/>
  <c r="J9245" i="12"/>
  <c r="J9244" i="12"/>
  <c r="J9243" i="12"/>
  <c r="J9242" i="12"/>
  <c r="J9241" i="12"/>
  <c r="J9240" i="12"/>
  <c r="J9239" i="12"/>
  <c r="J9238" i="12"/>
  <c r="J9237" i="12"/>
  <c r="J9236" i="12"/>
  <c r="J9235" i="12"/>
  <c r="J9234" i="12"/>
  <c r="J9233" i="12"/>
  <c r="J9232" i="12"/>
  <c r="J9231" i="12"/>
  <c r="J9230" i="12"/>
  <c r="J9229" i="12"/>
  <c r="J9228" i="12"/>
  <c r="J9227" i="12"/>
  <c r="J9226" i="12"/>
  <c r="J9225" i="12"/>
  <c r="J9224" i="12"/>
  <c r="J9223" i="12"/>
  <c r="J9222" i="12"/>
  <c r="J9221" i="12"/>
  <c r="J9220" i="12"/>
  <c r="J9219" i="12"/>
  <c r="J9218" i="12"/>
  <c r="J9217" i="12"/>
  <c r="J9216" i="12"/>
  <c r="J9215" i="12"/>
  <c r="J9214" i="12"/>
  <c r="J9213" i="12"/>
  <c r="J9212" i="12"/>
  <c r="J9211" i="12"/>
  <c r="J9210" i="12"/>
  <c r="J9209" i="12"/>
  <c r="J9208" i="12"/>
  <c r="J9207" i="12"/>
  <c r="J9206" i="12"/>
  <c r="J9205" i="12"/>
  <c r="J9204" i="12"/>
  <c r="J9203" i="12"/>
  <c r="J9202" i="12"/>
  <c r="J9201" i="12"/>
  <c r="J9200" i="12"/>
  <c r="J9199" i="12"/>
  <c r="J9198" i="12"/>
  <c r="J9197" i="12"/>
  <c r="J9196" i="12"/>
  <c r="J9195" i="12"/>
  <c r="J9194" i="12"/>
  <c r="J9193" i="12"/>
  <c r="J9192" i="12"/>
  <c r="J9191" i="12"/>
  <c r="J9190" i="12"/>
  <c r="J9189" i="12"/>
  <c r="J9188" i="12"/>
  <c r="J9187" i="12"/>
  <c r="J9186" i="12"/>
  <c r="J9185" i="12"/>
  <c r="J9184" i="12"/>
  <c r="J9183" i="12"/>
  <c r="J9182" i="12"/>
  <c r="J9181" i="12"/>
  <c r="J9180" i="12"/>
  <c r="J9179" i="12"/>
  <c r="J9178" i="12"/>
  <c r="J9177" i="12"/>
  <c r="J9176" i="12"/>
  <c r="J9175" i="12"/>
  <c r="J9174" i="12"/>
  <c r="J9173" i="12"/>
  <c r="J9172" i="12"/>
  <c r="J9171" i="12"/>
  <c r="J9170" i="12"/>
  <c r="J9169" i="12"/>
  <c r="J9168" i="12"/>
  <c r="J9167" i="12"/>
  <c r="J9166" i="12"/>
  <c r="J9165" i="12"/>
  <c r="J9164" i="12"/>
  <c r="J9163" i="12"/>
  <c r="J9162" i="12"/>
  <c r="J9161" i="12"/>
  <c r="J9160" i="12"/>
  <c r="J9159" i="12"/>
  <c r="J9158" i="12"/>
  <c r="J9157" i="12"/>
  <c r="J9156" i="12"/>
  <c r="J9155" i="12"/>
  <c r="J9154" i="12"/>
  <c r="J9153" i="12"/>
  <c r="J9152" i="12"/>
  <c r="J9151" i="12"/>
  <c r="J9150" i="12"/>
  <c r="J9149" i="12"/>
  <c r="J9148" i="12"/>
  <c r="J9147" i="12"/>
  <c r="J9146" i="12"/>
  <c r="J9145" i="12"/>
  <c r="J9144" i="12"/>
  <c r="J9143" i="12"/>
  <c r="J9142" i="12"/>
  <c r="J9141" i="12"/>
  <c r="J9140" i="12"/>
  <c r="J9139" i="12"/>
  <c r="J9138" i="12"/>
  <c r="J9137" i="12"/>
  <c r="J9136" i="12"/>
  <c r="J9135" i="12"/>
  <c r="J9134" i="12"/>
  <c r="J9133" i="12"/>
  <c r="J9132" i="12"/>
  <c r="J9131" i="12"/>
  <c r="J9130" i="12"/>
  <c r="J9129" i="12"/>
  <c r="J9128" i="12"/>
  <c r="J9127" i="12"/>
  <c r="J9126" i="12"/>
  <c r="J9125" i="12"/>
  <c r="J9124" i="12"/>
  <c r="J9123" i="12"/>
  <c r="J9122" i="12"/>
  <c r="J9121" i="12"/>
  <c r="J9120" i="12"/>
  <c r="J9119" i="12"/>
  <c r="J9118" i="12"/>
  <c r="J9117" i="12"/>
  <c r="J9116" i="12"/>
  <c r="J9115" i="12"/>
  <c r="J9114" i="12"/>
  <c r="J9113" i="12"/>
  <c r="J9112" i="12"/>
  <c r="J9111" i="12"/>
  <c r="J9110" i="12"/>
  <c r="J9109" i="12"/>
  <c r="J9108" i="12"/>
  <c r="J9107" i="12"/>
  <c r="J9106" i="12"/>
  <c r="J9105" i="12"/>
  <c r="J9104" i="12"/>
  <c r="J9103" i="12"/>
  <c r="J9102" i="12"/>
  <c r="J9101" i="12"/>
  <c r="J9100" i="12"/>
  <c r="J9099" i="12"/>
  <c r="J9098" i="12"/>
  <c r="J9097" i="12"/>
  <c r="J9096" i="12"/>
  <c r="J9095" i="12"/>
  <c r="J9094" i="12"/>
  <c r="J9093" i="12"/>
  <c r="J9092" i="12"/>
  <c r="J9091" i="12"/>
  <c r="J9090" i="12"/>
  <c r="J9089" i="12"/>
  <c r="J9088" i="12"/>
  <c r="J9087" i="12"/>
  <c r="J9086" i="12"/>
  <c r="J9085" i="12"/>
  <c r="J9084" i="12"/>
  <c r="J9083" i="12"/>
  <c r="J9082" i="12"/>
  <c r="J9081" i="12"/>
  <c r="J9080" i="12"/>
  <c r="J9079" i="12"/>
  <c r="J9078" i="12"/>
  <c r="J9077" i="12"/>
  <c r="J9076" i="12"/>
  <c r="J9075" i="12"/>
  <c r="J9074" i="12"/>
  <c r="J9073" i="12"/>
  <c r="J9072" i="12"/>
  <c r="J9071" i="12"/>
  <c r="J9070" i="12"/>
  <c r="J9069" i="12"/>
  <c r="J9068" i="12"/>
  <c r="J9067" i="12"/>
  <c r="J9066" i="12"/>
  <c r="J9065" i="12"/>
  <c r="J9064" i="12"/>
  <c r="J9063" i="12"/>
  <c r="J9062" i="12"/>
  <c r="J9061" i="12"/>
  <c r="J9060" i="12"/>
  <c r="J9059" i="12"/>
  <c r="J9058" i="12"/>
  <c r="J9057" i="12"/>
  <c r="J9056" i="12"/>
  <c r="J9055" i="12"/>
  <c r="J9054" i="12"/>
  <c r="J9053" i="12"/>
  <c r="J9052" i="12"/>
  <c r="J9051" i="12"/>
  <c r="J9050" i="12"/>
  <c r="J9049" i="12"/>
  <c r="J9048" i="12"/>
  <c r="J9047" i="12"/>
  <c r="J9046" i="12"/>
  <c r="J9045" i="12"/>
  <c r="J9044" i="12"/>
  <c r="J9043" i="12"/>
  <c r="J9042" i="12"/>
  <c r="J9041" i="12"/>
  <c r="J9040" i="12"/>
  <c r="J9039" i="12"/>
  <c r="J9038" i="12"/>
  <c r="J9037" i="12"/>
  <c r="J9036" i="12"/>
  <c r="J9035" i="12"/>
  <c r="J9034" i="12"/>
  <c r="J9033" i="12"/>
  <c r="J9032" i="12"/>
  <c r="J9031" i="12"/>
  <c r="J9030" i="12"/>
  <c r="J9029" i="12"/>
  <c r="J9028" i="12"/>
  <c r="J9027" i="12"/>
  <c r="J9026" i="12"/>
  <c r="J9025" i="12"/>
  <c r="J9024" i="12"/>
  <c r="J9023" i="12"/>
  <c r="J9022" i="12"/>
  <c r="J9021" i="12"/>
  <c r="J9020" i="12"/>
  <c r="J9019" i="12"/>
  <c r="J9018" i="12"/>
  <c r="J9017" i="12"/>
  <c r="J9016" i="12"/>
  <c r="J9015" i="12"/>
  <c r="J9014" i="12"/>
  <c r="J9013" i="12"/>
  <c r="J9012" i="12"/>
  <c r="J9011" i="12"/>
  <c r="J9010" i="12"/>
  <c r="J9009" i="12"/>
  <c r="J9008" i="12"/>
  <c r="J9007" i="12"/>
  <c r="J9006" i="12"/>
  <c r="J9005" i="12"/>
  <c r="J9004" i="12"/>
  <c r="J9003" i="12"/>
  <c r="J9002" i="12"/>
  <c r="J9001" i="12"/>
  <c r="J9000" i="12"/>
  <c r="J8999" i="12"/>
  <c r="J8998" i="12"/>
  <c r="J8997" i="12"/>
  <c r="J8996" i="12"/>
  <c r="J8995" i="12"/>
  <c r="J8994" i="12"/>
  <c r="J8993" i="12"/>
  <c r="J8992" i="12"/>
  <c r="J8991" i="12"/>
  <c r="J8990" i="12"/>
  <c r="J8989" i="12"/>
  <c r="J8988" i="12"/>
  <c r="J8987" i="12"/>
  <c r="J8986" i="12"/>
  <c r="J8985" i="12"/>
  <c r="J8984" i="12"/>
  <c r="J8983" i="12"/>
  <c r="J8982" i="12"/>
  <c r="J8981" i="12"/>
  <c r="J8980" i="12"/>
  <c r="J8979" i="12"/>
  <c r="J8978" i="12"/>
  <c r="J8977" i="12"/>
  <c r="J8976" i="12"/>
  <c r="J8975" i="12"/>
  <c r="J8974" i="12"/>
  <c r="J8973" i="12"/>
  <c r="J8972" i="12"/>
  <c r="J8971" i="12"/>
  <c r="J8970" i="12"/>
  <c r="J8969" i="12"/>
  <c r="J8968" i="12"/>
  <c r="J8967" i="12"/>
  <c r="J8966" i="12"/>
  <c r="J8965" i="12"/>
  <c r="J8964" i="12"/>
  <c r="J8963" i="12"/>
  <c r="J8962" i="12"/>
  <c r="J8961" i="12"/>
  <c r="J8960" i="12"/>
  <c r="J8959" i="12"/>
  <c r="J8958" i="12"/>
  <c r="J8957" i="12"/>
  <c r="J8956" i="12"/>
  <c r="J8955" i="12"/>
  <c r="J8954" i="12"/>
  <c r="J8953" i="12"/>
  <c r="J8952" i="12"/>
  <c r="J8951" i="12"/>
  <c r="J8950" i="12"/>
  <c r="J8949" i="12"/>
  <c r="J8948" i="12"/>
  <c r="J8947" i="12"/>
  <c r="J8946" i="12"/>
  <c r="J8945" i="12"/>
  <c r="J8944" i="12"/>
  <c r="J8943" i="12"/>
  <c r="J8942" i="12"/>
  <c r="J8941" i="12"/>
  <c r="J8940" i="12"/>
  <c r="J8939" i="12"/>
  <c r="J8938" i="12"/>
  <c r="J8937" i="12"/>
  <c r="J8936" i="12"/>
  <c r="J8935" i="12"/>
  <c r="J8934" i="12"/>
  <c r="J8933" i="12"/>
  <c r="J8932" i="12"/>
  <c r="J8931" i="12"/>
  <c r="J8930" i="12"/>
  <c r="J8929" i="12"/>
  <c r="J8928" i="12"/>
  <c r="J8927" i="12"/>
  <c r="J8926" i="12"/>
  <c r="J8925" i="12"/>
  <c r="J8924" i="12"/>
  <c r="J8923" i="12"/>
  <c r="J8922" i="12"/>
  <c r="J8921" i="12"/>
  <c r="J8920" i="12"/>
  <c r="J8919" i="12"/>
  <c r="J8918" i="12"/>
  <c r="J8917" i="12"/>
  <c r="J8916" i="12"/>
  <c r="J8915" i="12"/>
  <c r="J8914" i="12"/>
  <c r="J8913" i="12"/>
  <c r="J8912" i="12"/>
  <c r="J8911" i="12"/>
  <c r="J8910" i="12"/>
  <c r="J8909" i="12"/>
  <c r="J8908" i="12"/>
  <c r="J8907" i="12"/>
  <c r="J8906" i="12"/>
  <c r="J8905" i="12"/>
  <c r="J8904" i="12"/>
  <c r="J8903" i="12"/>
  <c r="J8902" i="12"/>
  <c r="J8901" i="12"/>
  <c r="J8900" i="12"/>
  <c r="J8899" i="12"/>
  <c r="J8898" i="12"/>
  <c r="J8897" i="12"/>
  <c r="J8896" i="12"/>
  <c r="J8895" i="12"/>
  <c r="J8894" i="12"/>
  <c r="J8893" i="12"/>
  <c r="J8892" i="12"/>
  <c r="J8891" i="12"/>
  <c r="J8890" i="12"/>
  <c r="J8889" i="12"/>
  <c r="J8888" i="12"/>
  <c r="J8887" i="12"/>
  <c r="J8886" i="12"/>
  <c r="J8885" i="12"/>
  <c r="J8884" i="12"/>
  <c r="J8883" i="12"/>
  <c r="J8882" i="12"/>
  <c r="J8881" i="12"/>
  <c r="J8880" i="12"/>
  <c r="J8879" i="12"/>
  <c r="J8878" i="12"/>
  <c r="J8877" i="12"/>
  <c r="J8876" i="12"/>
  <c r="J8875" i="12"/>
  <c r="J8874" i="12"/>
  <c r="J8873" i="12"/>
  <c r="J8872" i="12"/>
  <c r="J8871" i="12"/>
  <c r="J8870" i="12"/>
  <c r="J8869" i="12"/>
  <c r="J8868" i="12"/>
  <c r="J8867" i="12"/>
  <c r="J8866" i="12"/>
  <c r="J8865" i="12"/>
  <c r="J8864" i="12"/>
  <c r="J8863" i="12"/>
  <c r="J8862" i="12"/>
  <c r="J8861" i="12"/>
  <c r="J8860" i="12"/>
  <c r="J8859" i="12"/>
  <c r="J8858" i="12"/>
  <c r="J8857" i="12"/>
  <c r="J8856" i="12"/>
  <c r="J8855" i="12"/>
  <c r="J8854" i="12"/>
  <c r="J8853" i="12"/>
  <c r="J8852" i="12"/>
  <c r="J8851" i="12"/>
  <c r="J8850" i="12"/>
  <c r="J8849" i="12"/>
  <c r="J8848" i="12"/>
  <c r="J8847" i="12"/>
  <c r="J8846" i="12"/>
  <c r="J8845" i="12"/>
  <c r="J8844" i="12"/>
  <c r="J8843" i="12"/>
  <c r="J8842" i="12"/>
  <c r="J8841" i="12"/>
  <c r="J8840" i="12"/>
  <c r="J8839" i="12"/>
  <c r="J8838" i="12"/>
  <c r="J8837" i="12"/>
  <c r="J8836" i="12"/>
  <c r="J8835" i="12"/>
  <c r="J8834" i="12"/>
  <c r="J8833" i="12"/>
  <c r="J8832" i="12"/>
  <c r="J8831" i="12"/>
  <c r="J8830" i="12"/>
  <c r="J8829" i="12"/>
  <c r="J8828" i="12"/>
  <c r="J8827" i="12"/>
  <c r="J8826" i="12"/>
  <c r="J8825" i="12"/>
  <c r="J8824" i="12"/>
  <c r="J8823" i="12"/>
  <c r="J8822" i="12"/>
  <c r="J8821" i="12"/>
  <c r="J8820" i="12"/>
  <c r="J8819" i="12"/>
  <c r="J8818" i="12"/>
  <c r="J8817" i="12"/>
  <c r="J8816" i="12"/>
  <c r="J8815" i="12"/>
  <c r="J8814" i="12"/>
  <c r="J8813" i="12"/>
  <c r="J8812" i="12"/>
  <c r="J8811" i="12"/>
  <c r="J8810" i="12"/>
  <c r="J8809" i="12"/>
  <c r="J8808" i="12"/>
  <c r="J8807" i="12"/>
  <c r="J8806" i="12"/>
  <c r="J8805" i="12"/>
  <c r="J8804" i="12"/>
  <c r="J8803" i="12"/>
  <c r="J8802" i="12"/>
  <c r="J8801" i="12"/>
  <c r="J8800" i="12"/>
  <c r="J8799" i="12"/>
  <c r="J8798" i="12"/>
  <c r="J8797" i="12"/>
  <c r="J8796" i="12"/>
  <c r="J8795" i="12"/>
  <c r="J8794" i="12"/>
  <c r="J8793" i="12"/>
  <c r="J8792" i="12"/>
  <c r="J8791" i="12"/>
  <c r="J8790" i="12"/>
  <c r="J8789" i="12"/>
  <c r="J8788" i="12"/>
  <c r="J8787" i="12"/>
  <c r="J8786" i="12"/>
  <c r="J8785" i="12"/>
  <c r="J8784" i="12"/>
  <c r="J8783" i="12"/>
  <c r="J8782" i="12"/>
  <c r="J8781" i="12"/>
  <c r="J8780" i="12"/>
  <c r="J8779" i="12"/>
  <c r="J8778" i="12"/>
  <c r="J8777" i="12"/>
  <c r="J8776" i="12"/>
  <c r="J8775" i="12"/>
  <c r="J8774" i="12"/>
  <c r="J8773" i="12"/>
  <c r="J8772" i="12"/>
  <c r="J8771" i="12"/>
  <c r="J8770" i="12"/>
  <c r="J8769" i="12"/>
  <c r="J8768" i="12"/>
  <c r="J8767" i="12"/>
  <c r="J8766" i="12"/>
  <c r="J8765" i="12"/>
  <c r="J8764" i="12"/>
  <c r="J8763" i="12"/>
  <c r="J8762" i="12"/>
  <c r="J8761" i="12"/>
  <c r="J8760" i="12"/>
  <c r="J8759" i="12"/>
  <c r="J8758" i="12"/>
  <c r="J8757" i="12"/>
  <c r="J8756" i="12"/>
  <c r="J8755" i="12"/>
  <c r="J8754" i="12"/>
  <c r="J8753" i="12"/>
  <c r="J8752" i="12"/>
  <c r="J8751" i="12"/>
  <c r="J8750" i="12"/>
  <c r="J8749" i="12"/>
  <c r="J8748" i="12"/>
  <c r="J8747" i="12"/>
  <c r="J8746" i="12"/>
  <c r="J8745" i="12"/>
  <c r="J8744" i="12"/>
  <c r="J8743" i="12"/>
  <c r="J8742" i="12"/>
  <c r="J8741" i="12"/>
  <c r="J8740" i="12"/>
  <c r="J8739" i="12"/>
  <c r="J8738" i="12"/>
  <c r="J8737" i="12"/>
  <c r="J8736" i="12"/>
  <c r="J8735" i="12"/>
  <c r="J8734" i="12"/>
  <c r="J8733" i="12"/>
  <c r="J8732" i="12"/>
  <c r="J8731" i="12"/>
  <c r="J8730" i="12"/>
  <c r="J8729" i="12"/>
  <c r="J8728" i="12"/>
  <c r="J8727" i="12"/>
  <c r="J8726" i="12"/>
  <c r="J8725" i="12"/>
  <c r="J8724" i="12"/>
  <c r="J8723" i="12"/>
  <c r="J8722" i="12"/>
  <c r="J8721" i="12"/>
  <c r="J8720" i="12"/>
  <c r="J8719" i="12"/>
  <c r="J8718" i="12"/>
  <c r="J8717" i="12"/>
  <c r="J8716" i="12"/>
  <c r="J8715" i="12"/>
  <c r="J8714" i="12"/>
  <c r="J8713" i="12"/>
  <c r="J8712" i="12"/>
  <c r="J8711" i="12"/>
  <c r="J8710" i="12"/>
  <c r="J8709" i="12"/>
  <c r="J8708" i="12"/>
  <c r="J8707" i="12"/>
  <c r="J8706" i="12"/>
  <c r="J8705" i="12"/>
  <c r="J8704" i="12"/>
  <c r="J8703" i="12"/>
  <c r="J8702" i="12"/>
  <c r="J8701" i="12"/>
  <c r="J8700" i="12"/>
  <c r="J8699" i="12"/>
  <c r="J8698" i="12"/>
  <c r="J8697" i="12"/>
  <c r="J8696" i="12"/>
  <c r="J8695" i="12"/>
  <c r="J8694" i="12"/>
  <c r="J8693" i="12"/>
  <c r="J8692" i="12"/>
  <c r="J8691" i="12"/>
  <c r="J8690" i="12"/>
  <c r="J8689" i="12"/>
  <c r="J8688" i="12"/>
  <c r="J8687" i="12"/>
  <c r="J8686" i="12"/>
  <c r="J8685" i="12"/>
  <c r="J8684" i="12"/>
  <c r="J8683" i="12"/>
  <c r="J8682" i="12"/>
  <c r="J8681" i="12"/>
  <c r="J8680" i="12"/>
  <c r="J8679" i="12"/>
  <c r="J8678" i="12"/>
  <c r="J8677" i="12"/>
  <c r="J8676" i="12"/>
  <c r="J8675" i="12"/>
  <c r="J8674" i="12"/>
  <c r="J8673" i="12"/>
  <c r="J8672" i="12"/>
  <c r="J8671" i="12"/>
  <c r="J8670" i="12"/>
  <c r="J8669" i="12"/>
  <c r="J8668" i="12"/>
  <c r="J8667" i="12"/>
  <c r="J8666" i="12"/>
  <c r="J8665" i="12"/>
  <c r="J8664" i="12"/>
  <c r="J8663" i="12"/>
  <c r="J8662" i="12"/>
  <c r="J8661" i="12"/>
  <c r="J8660" i="12"/>
  <c r="J8659" i="12"/>
  <c r="J8658" i="12"/>
  <c r="J8657" i="12"/>
  <c r="J8656" i="12"/>
  <c r="J8655" i="12"/>
  <c r="J8654" i="12"/>
  <c r="J8653" i="12"/>
  <c r="J8652" i="12"/>
  <c r="J8651" i="12"/>
  <c r="J8650" i="12"/>
  <c r="J8649" i="12"/>
  <c r="J8648" i="12"/>
  <c r="J8647" i="12"/>
  <c r="J8646" i="12"/>
  <c r="J8645" i="12"/>
  <c r="J8644" i="12"/>
  <c r="J8643" i="12"/>
  <c r="J8642" i="12"/>
  <c r="J8641" i="12"/>
  <c r="J8640" i="12"/>
  <c r="J8639" i="12"/>
  <c r="J8638" i="12"/>
  <c r="J8637" i="12"/>
  <c r="J8636" i="12"/>
  <c r="J8635" i="12"/>
  <c r="J8634" i="12"/>
  <c r="J8633" i="12"/>
  <c r="J8632" i="12"/>
  <c r="J8631" i="12"/>
  <c r="J8630" i="12"/>
  <c r="J8629" i="12"/>
  <c r="J8628" i="12"/>
  <c r="J8627" i="12"/>
  <c r="J8626" i="12"/>
  <c r="J8625" i="12"/>
  <c r="J8624" i="12"/>
  <c r="J8623" i="12"/>
  <c r="J8622" i="12"/>
  <c r="J8621" i="12"/>
  <c r="J8620" i="12"/>
  <c r="J8619" i="12"/>
  <c r="J8618" i="12"/>
  <c r="J8617" i="12"/>
  <c r="J8616" i="12"/>
  <c r="J8615" i="12"/>
  <c r="J8614" i="12"/>
  <c r="J8613" i="12"/>
  <c r="J8612" i="12"/>
  <c r="J8611" i="12"/>
  <c r="J8610" i="12"/>
  <c r="J8609" i="12"/>
  <c r="J8608" i="12"/>
  <c r="J8607" i="12"/>
  <c r="J8606" i="12"/>
  <c r="J8605" i="12"/>
  <c r="J8604" i="12"/>
  <c r="J8603" i="12"/>
  <c r="J8602" i="12"/>
  <c r="J8601" i="12"/>
  <c r="J8600" i="12"/>
  <c r="J8599" i="12"/>
  <c r="J8598" i="12"/>
  <c r="J8597" i="12"/>
  <c r="J8596" i="12"/>
  <c r="J8595" i="12"/>
  <c r="J8594" i="12"/>
  <c r="J8593" i="12"/>
  <c r="J8592" i="12"/>
  <c r="J8591" i="12"/>
  <c r="J8590" i="12"/>
  <c r="J8589" i="12"/>
  <c r="J8588" i="12"/>
  <c r="J8587" i="12"/>
  <c r="J8586" i="12"/>
  <c r="J8585" i="12"/>
  <c r="J8584" i="12"/>
  <c r="J8583" i="12"/>
  <c r="J8582" i="12"/>
  <c r="J8581" i="12"/>
  <c r="J8580" i="12"/>
  <c r="J8579" i="12"/>
  <c r="J8578" i="12"/>
  <c r="J8577" i="12"/>
  <c r="J8576" i="12"/>
  <c r="J8575" i="12"/>
  <c r="J8574" i="12"/>
  <c r="J8573" i="12"/>
  <c r="J8572" i="12"/>
  <c r="J8571" i="12"/>
  <c r="J8570" i="12"/>
  <c r="J8569" i="12"/>
  <c r="J8568" i="12"/>
  <c r="J8567" i="12"/>
  <c r="J8566" i="12"/>
  <c r="J8565" i="12"/>
  <c r="J8564" i="12"/>
  <c r="J8563" i="12"/>
  <c r="J8562" i="12"/>
  <c r="J8561" i="12"/>
  <c r="J8560" i="12"/>
  <c r="J8559" i="12"/>
  <c r="J8558" i="12"/>
  <c r="J8557" i="12"/>
  <c r="J8556" i="12"/>
  <c r="J8555" i="12"/>
  <c r="J8554" i="12"/>
  <c r="J8553" i="12"/>
  <c r="J8552" i="12"/>
  <c r="J8551" i="12"/>
  <c r="J8550" i="12"/>
  <c r="J8549" i="12"/>
  <c r="J8548" i="12"/>
  <c r="J8547" i="12"/>
  <c r="J8546" i="12"/>
  <c r="J8545" i="12"/>
  <c r="J8544" i="12"/>
  <c r="J8543" i="12"/>
  <c r="J8542" i="12"/>
  <c r="J8541" i="12"/>
  <c r="J8540" i="12"/>
  <c r="J8539" i="12"/>
  <c r="J8538" i="12"/>
  <c r="J8537" i="12"/>
  <c r="J8536" i="12"/>
  <c r="J8535" i="12"/>
  <c r="J8534" i="12"/>
  <c r="J8533" i="12"/>
  <c r="J8532" i="12"/>
  <c r="J8531" i="12"/>
  <c r="J8530" i="12"/>
  <c r="J8529" i="12"/>
  <c r="J8528" i="12"/>
  <c r="J8527" i="12"/>
  <c r="J8526" i="12"/>
  <c r="J8525" i="12"/>
  <c r="J8524" i="12"/>
  <c r="J8523" i="12"/>
  <c r="J8522" i="12"/>
  <c r="J8521" i="12"/>
  <c r="J8520" i="12"/>
  <c r="J8519" i="12"/>
  <c r="J8518" i="12"/>
  <c r="J8517" i="12"/>
  <c r="J8516" i="12"/>
  <c r="J8515" i="12"/>
  <c r="J8514" i="12"/>
  <c r="J8513" i="12"/>
  <c r="J8512" i="12"/>
  <c r="J8511" i="12"/>
  <c r="J8510" i="12"/>
  <c r="J8509" i="12"/>
  <c r="J8508" i="12"/>
  <c r="J8507" i="12"/>
  <c r="J8506" i="12"/>
  <c r="J8505" i="12"/>
  <c r="J8504" i="12"/>
  <c r="J8503" i="12"/>
  <c r="J8502" i="12"/>
  <c r="J8501" i="12"/>
  <c r="J8500" i="12"/>
  <c r="J8499" i="12"/>
  <c r="J8498" i="12"/>
  <c r="J8497" i="12"/>
  <c r="J8496" i="12"/>
  <c r="J8495" i="12"/>
  <c r="J8494" i="12"/>
  <c r="J8493" i="12"/>
  <c r="J8492" i="12"/>
  <c r="J8491" i="12"/>
  <c r="J8490" i="12"/>
  <c r="J8489" i="12"/>
  <c r="J8488" i="12"/>
  <c r="J8487" i="12"/>
  <c r="J8486" i="12"/>
  <c r="J8485" i="12"/>
  <c r="J8484" i="12"/>
  <c r="J8483" i="12"/>
  <c r="J8482" i="12"/>
  <c r="J8481" i="12"/>
  <c r="J8480" i="12"/>
  <c r="J8479" i="12"/>
  <c r="J8478" i="12"/>
  <c r="J8477" i="12"/>
  <c r="J8476" i="12"/>
  <c r="J8475" i="12"/>
  <c r="J8474" i="12"/>
  <c r="J8473" i="12"/>
  <c r="J8472" i="12"/>
  <c r="J8471" i="12"/>
  <c r="J8470" i="12"/>
  <c r="J8469" i="12"/>
  <c r="J8468" i="12"/>
  <c r="J8467" i="12"/>
  <c r="J8466" i="12"/>
  <c r="J8465" i="12"/>
  <c r="J8464" i="12"/>
  <c r="J8463" i="12"/>
  <c r="J8462" i="12"/>
  <c r="J8461" i="12"/>
  <c r="J8460" i="12"/>
  <c r="J8459" i="12"/>
  <c r="J8458" i="12"/>
  <c r="J8457" i="12"/>
  <c r="J8456" i="12"/>
  <c r="J8455" i="12"/>
  <c r="J8454" i="12"/>
  <c r="J8453" i="12"/>
  <c r="J8452" i="12"/>
  <c r="J8451" i="12"/>
  <c r="J8450" i="12"/>
  <c r="J8449" i="12"/>
  <c r="J8448" i="12"/>
  <c r="J8447" i="12"/>
  <c r="J8446" i="12"/>
  <c r="J8445" i="12"/>
  <c r="J8444" i="12"/>
  <c r="J8443" i="12"/>
  <c r="J8442" i="12"/>
  <c r="J8441" i="12"/>
  <c r="J8440" i="12"/>
  <c r="J8439" i="12"/>
  <c r="J8438" i="12"/>
  <c r="J8437" i="12"/>
  <c r="J8436" i="12"/>
  <c r="J8435" i="12"/>
  <c r="J8434" i="12"/>
  <c r="J8433" i="12"/>
  <c r="J8432" i="12"/>
  <c r="J8431" i="12"/>
  <c r="J8430" i="12"/>
  <c r="J8429" i="12"/>
  <c r="J8428" i="12"/>
  <c r="J8427" i="12"/>
  <c r="J8426" i="12"/>
  <c r="J8425" i="12"/>
  <c r="J8424" i="12"/>
  <c r="J8423" i="12"/>
  <c r="J8422" i="12"/>
  <c r="J8421" i="12"/>
  <c r="J8420" i="12"/>
  <c r="J8419" i="12"/>
  <c r="J8418" i="12"/>
  <c r="J8417" i="12"/>
  <c r="J8416" i="12"/>
  <c r="J8415" i="12"/>
  <c r="J8414" i="12"/>
  <c r="J8413" i="12"/>
  <c r="J8412" i="12"/>
  <c r="J8411" i="12"/>
  <c r="J8410" i="12"/>
  <c r="J8409" i="12"/>
  <c r="J8408" i="12"/>
  <c r="J8407" i="12"/>
  <c r="J8406" i="12"/>
  <c r="J8405" i="12"/>
  <c r="J8404" i="12"/>
  <c r="J8403" i="12"/>
  <c r="J8402" i="12"/>
  <c r="J8401" i="12"/>
  <c r="J8400" i="12"/>
  <c r="J8399" i="12"/>
  <c r="J8398" i="12"/>
  <c r="J8397" i="12"/>
  <c r="J8396" i="12"/>
  <c r="J8395" i="12"/>
  <c r="J8394" i="12"/>
  <c r="J8393" i="12"/>
  <c r="J8392" i="12"/>
  <c r="J8391" i="12"/>
  <c r="J8390" i="12"/>
  <c r="J8389" i="12"/>
  <c r="J8388" i="12"/>
  <c r="J8387" i="12"/>
  <c r="J8386" i="12"/>
  <c r="J8385" i="12"/>
  <c r="J8384" i="12"/>
  <c r="J8383" i="12"/>
  <c r="J8382" i="12"/>
  <c r="J8381" i="12"/>
  <c r="J8380" i="12"/>
  <c r="J8379" i="12"/>
  <c r="J8378" i="12"/>
  <c r="J8377" i="12"/>
  <c r="J8376" i="12"/>
  <c r="J8375" i="12"/>
  <c r="J8374" i="12"/>
  <c r="J8373" i="12"/>
  <c r="J8372" i="12"/>
  <c r="J8371" i="12"/>
  <c r="J8370" i="12"/>
  <c r="J8369" i="12"/>
  <c r="J8368" i="12"/>
  <c r="J8367" i="12"/>
  <c r="J8366" i="12"/>
  <c r="J8365" i="12"/>
  <c r="J8364" i="12"/>
  <c r="J8363" i="12"/>
  <c r="J8362" i="12"/>
  <c r="J8361" i="12"/>
  <c r="J8360" i="12"/>
  <c r="J8359" i="12"/>
  <c r="J8358" i="12"/>
  <c r="J8357" i="12"/>
  <c r="J8356" i="12"/>
  <c r="J8355" i="12"/>
  <c r="J8354" i="12"/>
  <c r="J8353" i="12"/>
  <c r="J8352" i="12"/>
  <c r="J8351" i="12"/>
  <c r="J8350" i="12"/>
  <c r="J8349" i="12"/>
  <c r="J8348" i="12"/>
  <c r="J8347" i="12"/>
  <c r="J8346" i="12"/>
  <c r="J8345" i="12"/>
  <c r="J8344" i="12"/>
  <c r="J8343" i="12"/>
  <c r="J8342" i="12"/>
  <c r="J8341" i="12"/>
  <c r="J8340" i="12"/>
  <c r="J8339" i="12"/>
  <c r="J8338" i="12"/>
  <c r="J8337" i="12"/>
  <c r="J8336" i="12"/>
  <c r="J8335" i="12"/>
  <c r="J8334" i="12"/>
  <c r="J8333" i="12"/>
  <c r="J8332" i="12"/>
  <c r="J8331" i="12"/>
  <c r="J8330" i="12"/>
  <c r="J8329" i="12"/>
  <c r="J8328" i="12"/>
  <c r="J8327" i="12"/>
  <c r="J8326" i="12"/>
  <c r="J8325" i="12"/>
  <c r="J8324" i="12"/>
  <c r="J8323" i="12"/>
  <c r="J8322" i="12"/>
  <c r="J8321" i="12"/>
  <c r="J8320" i="12"/>
  <c r="J8319" i="12"/>
  <c r="J8318" i="12"/>
  <c r="J8317" i="12"/>
  <c r="J8316" i="12"/>
  <c r="J8315" i="12"/>
  <c r="J8314" i="12"/>
  <c r="J8313" i="12"/>
  <c r="J8312" i="12"/>
  <c r="J8311" i="12"/>
  <c r="J8310" i="12"/>
  <c r="J8309" i="12"/>
  <c r="J8308" i="12"/>
  <c r="J8307" i="12"/>
  <c r="J8306" i="12"/>
  <c r="J8305" i="12"/>
  <c r="J8304" i="12"/>
  <c r="J8303" i="12"/>
  <c r="J8302" i="12"/>
  <c r="J8301" i="12"/>
  <c r="J8300" i="12"/>
  <c r="J8299" i="12"/>
  <c r="J8298" i="12"/>
  <c r="J8297" i="12"/>
  <c r="J8296" i="12"/>
  <c r="J8295" i="12"/>
  <c r="J8294" i="12"/>
  <c r="J8293" i="12"/>
  <c r="J8292" i="12"/>
  <c r="J8291" i="12"/>
  <c r="J8290" i="12"/>
  <c r="J8289" i="12"/>
  <c r="J8288" i="12"/>
  <c r="J8287" i="12"/>
  <c r="J8286" i="12"/>
  <c r="J8285" i="12"/>
  <c r="J8284" i="12"/>
  <c r="J8283" i="12"/>
  <c r="J8282" i="12"/>
  <c r="J8281" i="12"/>
  <c r="J8280" i="12"/>
  <c r="J8279" i="12"/>
  <c r="J8278" i="12"/>
  <c r="J8277" i="12"/>
  <c r="J8276" i="12"/>
  <c r="J8275" i="12"/>
  <c r="J8274" i="12"/>
  <c r="J8273" i="12"/>
  <c r="J8272" i="12"/>
  <c r="J8271" i="12"/>
  <c r="J8270" i="12"/>
  <c r="J8269" i="12"/>
  <c r="J8268" i="12"/>
  <c r="J8267" i="12"/>
  <c r="J8266" i="12"/>
  <c r="J8265" i="12"/>
  <c r="J8264" i="12"/>
  <c r="J8263" i="12"/>
  <c r="J8262" i="12"/>
  <c r="J8261" i="12"/>
  <c r="J8260" i="12"/>
  <c r="J8259" i="12"/>
  <c r="J8258" i="12"/>
  <c r="J8257" i="12"/>
  <c r="J8256" i="12"/>
  <c r="J8255" i="12"/>
  <c r="J8254" i="12"/>
  <c r="J8253" i="12"/>
  <c r="J8252" i="12"/>
  <c r="J8251" i="12"/>
  <c r="J8250" i="12"/>
  <c r="J8249" i="12"/>
  <c r="J8248" i="12"/>
  <c r="J8247" i="12"/>
  <c r="J8246" i="12"/>
  <c r="J8245" i="12"/>
  <c r="J8244" i="12"/>
  <c r="J8243" i="12"/>
  <c r="J8242" i="12"/>
  <c r="J8241" i="12"/>
  <c r="J8240" i="12"/>
  <c r="J8239" i="12"/>
  <c r="J8238" i="12"/>
  <c r="J8237" i="12"/>
  <c r="J8236" i="12"/>
  <c r="J8235" i="12"/>
  <c r="J8234" i="12"/>
  <c r="J8233" i="12"/>
  <c r="J8232" i="12"/>
  <c r="J8231" i="12"/>
  <c r="J8230" i="12"/>
  <c r="J8229" i="12"/>
  <c r="J8228" i="12"/>
  <c r="J8227" i="12"/>
  <c r="J8226" i="12"/>
  <c r="J8225" i="12"/>
  <c r="J8224" i="12"/>
  <c r="J8223" i="12"/>
  <c r="J8222" i="12"/>
  <c r="J8221" i="12"/>
  <c r="J8220" i="12"/>
  <c r="J8219" i="12"/>
  <c r="J8218" i="12"/>
  <c r="J8217" i="12"/>
  <c r="J8216" i="12"/>
  <c r="J8215" i="12"/>
  <c r="J8214" i="12"/>
  <c r="J8213" i="12"/>
  <c r="J8212" i="12"/>
  <c r="J8211" i="12"/>
  <c r="J8210" i="12"/>
  <c r="J8209" i="12"/>
  <c r="J8208" i="12"/>
  <c r="J8207" i="12"/>
  <c r="J8206" i="12"/>
  <c r="J8205" i="12"/>
  <c r="J8204" i="12"/>
  <c r="J8203" i="12"/>
  <c r="J8202" i="12"/>
  <c r="J8201" i="12"/>
  <c r="J8200" i="12"/>
  <c r="J8199" i="12"/>
  <c r="J8198" i="12"/>
  <c r="J8197" i="12"/>
  <c r="J8196" i="12"/>
  <c r="J8195" i="12"/>
  <c r="J8194" i="12"/>
  <c r="J8193" i="12"/>
  <c r="J8192" i="12"/>
  <c r="J8191" i="12"/>
  <c r="J8190" i="12"/>
  <c r="J8189" i="12"/>
  <c r="J8188" i="12"/>
  <c r="J8187" i="12"/>
  <c r="J8186" i="12"/>
  <c r="J8185" i="12"/>
  <c r="J8184" i="12"/>
  <c r="J8183" i="12"/>
  <c r="J8182" i="12"/>
  <c r="J8181" i="12"/>
  <c r="J8180" i="12"/>
  <c r="J8179" i="12"/>
  <c r="J8178" i="12"/>
  <c r="J8177" i="12"/>
  <c r="J8176" i="12"/>
  <c r="J8175" i="12"/>
  <c r="J8174" i="12"/>
  <c r="J8173" i="12"/>
  <c r="J8172" i="12"/>
  <c r="J8171" i="12"/>
  <c r="J8170" i="12"/>
  <c r="J8169" i="12"/>
  <c r="J8168" i="12"/>
  <c r="J8167" i="12"/>
  <c r="J8166" i="12"/>
  <c r="J8165" i="12"/>
  <c r="J8164" i="12"/>
  <c r="J8163" i="12"/>
  <c r="J8162" i="12"/>
  <c r="J8161" i="12"/>
  <c r="J8160" i="12"/>
  <c r="J8159" i="12"/>
  <c r="J8158" i="12"/>
  <c r="J8157" i="12"/>
  <c r="J8156" i="12"/>
  <c r="J8155" i="12"/>
  <c r="J8154" i="12"/>
  <c r="J8153" i="12"/>
  <c r="J8152" i="12"/>
  <c r="J8151" i="12"/>
  <c r="J8150" i="12"/>
  <c r="J8149" i="12"/>
  <c r="J8148" i="12"/>
  <c r="J8147" i="12"/>
  <c r="J8146" i="12"/>
  <c r="J8145" i="12"/>
  <c r="J8144" i="12"/>
  <c r="J8143" i="12"/>
  <c r="J8142" i="12"/>
  <c r="J8141" i="12"/>
  <c r="J8140" i="12"/>
  <c r="J8139" i="12"/>
  <c r="J8138" i="12"/>
  <c r="J8137" i="12"/>
  <c r="J8136" i="12"/>
  <c r="J8135" i="12"/>
  <c r="J8134" i="12"/>
  <c r="J8133" i="12"/>
  <c r="J8132" i="12"/>
  <c r="J8131" i="12"/>
  <c r="J8130" i="12"/>
  <c r="J8129" i="12"/>
  <c r="J8128" i="12"/>
  <c r="J8127" i="12"/>
  <c r="J8126" i="12"/>
  <c r="J8125" i="12"/>
  <c r="J8124" i="12"/>
  <c r="J8123" i="12"/>
  <c r="J8122" i="12"/>
  <c r="J8121" i="12"/>
  <c r="J8120" i="12"/>
  <c r="J8119" i="12"/>
  <c r="J8118" i="12"/>
  <c r="J8117" i="12"/>
  <c r="J8116" i="12"/>
  <c r="J8115" i="12"/>
  <c r="J8114" i="12"/>
  <c r="J8113" i="12"/>
  <c r="J8112" i="12"/>
  <c r="J8111" i="12"/>
  <c r="J8110" i="12"/>
  <c r="J8109" i="12"/>
  <c r="J8108" i="12"/>
  <c r="J8107" i="12"/>
  <c r="J8106" i="12"/>
  <c r="J8105" i="12"/>
  <c r="J8104" i="12"/>
  <c r="J8103" i="12"/>
  <c r="J8102" i="12"/>
  <c r="J8101" i="12"/>
  <c r="J8100" i="12"/>
  <c r="J8099" i="12"/>
  <c r="J8098" i="12"/>
  <c r="J8097" i="12"/>
  <c r="J8096" i="12"/>
  <c r="J8095" i="12"/>
  <c r="J8094" i="12"/>
  <c r="J8093" i="12"/>
  <c r="J8092" i="12"/>
  <c r="J8091" i="12"/>
  <c r="J8090" i="12"/>
  <c r="J8089" i="12"/>
  <c r="J8088" i="12"/>
  <c r="J8087" i="12"/>
  <c r="J8086" i="12"/>
  <c r="J8085" i="12"/>
  <c r="J8084" i="12"/>
  <c r="J8083" i="12"/>
  <c r="J8082" i="12"/>
  <c r="J8081" i="12"/>
  <c r="J8080" i="12"/>
  <c r="J8079" i="12"/>
  <c r="J8078" i="12"/>
  <c r="J8077" i="12"/>
  <c r="J8076" i="12"/>
  <c r="J8075" i="12"/>
  <c r="J8074" i="12"/>
  <c r="J8073" i="12"/>
  <c r="J8072" i="12"/>
  <c r="J8071" i="12"/>
  <c r="J8070" i="12"/>
  <c r="J8069" i="12"/>
  <c r="J8068" i="12"/>
  <c r="J8067" i="12"/>
  <c r="J8066" i="12"/>
  <c r="J8065" i="12"/>
  <c r="J8064" i="12"/>
  <c r="J8063" i="12"/>
  <c r="J8062" i="12"/>
  <c r="J8061" i="12"/>
  <c r="J8060" i="12"/>
  <c r="J8059" i="12"/>
  <c r="J8058" i="12"/>
  <c r="J8057" i="12"/>
  <c r="J8056" i="12"/>
  <c r="J8055" i="12"/>
  <c r="J8054" i="12"/>
  <c r="J8053" i="12"/>
  <c r="J8052" i="12"/>
  <c r="J8051" i="12"/>
  <c r="J8050" i="12"/>
  <c r="J8049" i="12"/>
  <c r="J8048" i="12"/>
  <c r="J8047" i="12"/>
  <c r="J8046" i="12"/>
  <c r="J8045" i="12"/>
  <c r="J8044" i="12"/>
  <c r="J8043" i="12"/>
  <c r="J8042" i="12"/>
  <c r="J8041" i="12"/>
  <c r="J8040" i="12"/>
  <c r="J8039" i="12"/>
  <c r="J8038" i="12"/>
  <c r="J8037" i="12"/>
  <c r="J8036" i="12"/>
  <c r="J8035" i="12"/>
  <c r="J8034" i="12"/>
  <c r="J8033" i="12"/>
  <c r="J8032" i="12"/>
  <c r="J8031" i="12"/>
  <c r="J8030" i="12"/>
  <c r="J8029" i="12"/>
  <c r="J8028" i="12"/>
  <c r="J8027" i="12"/>
  <c r="J8026" i="12"/>
  <c r="J8025" i="12"/>
  <c r="J8024" i="12"/>
  <c r="J8023" i="12"/>
  <c r="J8022" i="12"/>
  <c r="J8021" i="12"/>
  <c r="J8020" i="12"/>
  <c r="J8019" i="12"/>
  <c r="J8018" i="12"/>
  <c r="J8017" i="12"/>
  <c r="J8016" i="12"/>
  <c r="J8015" i="12"/>
  <c r="J8014" i="12"/>
  <c r="J8013" i="12"/>
  <c r="J8012" i="12"/>
  <c r="J8011" i="12"/>
  <c r="J8010" i="12"/>
  <c r="J8009" i="12"/>
  <c r="J8008" i="12"/>
  <c r="J8007" i="12"/>
  <c r="J8006" i="12"/>
  <c r="J8005" i="12"/>
  <c r="J8004" i="12"/>
  <c r="J8003" i="12"/>
  <c r="J8002" i="12"/>
  <c r="J8001" i="12"/>
  <c r="J8000" i="12"/>
  <c r="J7999" i="12"/>
  <c r="J7998" i="12"/>
  <c r="J7997" i="12"/>
  <c r="J7996" i="12"/>
  <c r="J7995" i="12"/>
  <c r="J7994" i="12"/>
  <c r="J7993" i="12"/>
  <c r="J7992" i="12"/>
  <c r="J7991" i="12"/>
  <c r="J7990" i="12"/>
  <c r="J7989" i="12"/>
  <c r="J7988" i="12"/>
  <c r="J7987" i="12"/>
  <c r="J7986" i="12"/>
  <c r="J7985" i="12"/>
  <c r="J7984" i="12"/>
  <c r="J7983" i="12"/>
  <c r="J7982" i="12"/>
  <c r="J7981" i="12"/>
  <c r="J7980" i="12"/>
  <c r="J7979" i="12"/>
  <c r="J7978" i="12"/>
  <c r="J7977" i="12"/>
  <c r="J7976" i="12"/>
  <c r="J7975" i="12"/>
  <c r="J7974" i="12"/>
  <c r="J7973" i="12"/>
  <c r="J7972" i="12"/>
  <c r="J7971" i="12"/>
  <c r="J7970" i="12"/>
  <c r="J7969" i="12"/>
  <c r="J7968" i="12"/>
  <c r="J7967" i="12"/>
  <c r="J7966" i="12"/>
  <c r="J7965" i="12"/>
  <c r="J7964" i="12"/>
  <c r="J7963" i="12"/>
  <c r="J7962" i="12"/>
  <c r="J7961" i="12"/>
  <c r="J7960" i="12"/>
  <c r="J7959" i="12"/>
  <c r="J7958" i="12"/>
  <c r="J7957" i="12"/>
  <c r="J7956" i="12"/>
  <c r="J7955" i="12"/>
  <c r="J7954" i="12"/>
  <c r="J7953" i="12"/>
  <c r="J7952" i="12"/>
  <c r="J7951" i="12"/>
  <c r="J7950" i="12"/>
  <c r="J7949" i="12"/>
  <c r="J7948" i="12"/>
  <c r="J7947" i="12"/>
  <c r="J7946" i="12"/>
  <c r="J7945" i="12"/>
  <c r="J7944" i="12"/>
  <c r="J7943" i="12"/>
  <c r="J7942" i="12"/>
  <c r="J7941" i="12"/>
  <c r="J7940" i="12"/>
  <c r="J7939" i="12"/>
  <c r="J7938" i="12"/>
  <c r="J7937" i="12"/>
  <c r="J7936" i="12"/>
  <c r="J7935" i="12"/>
  <c r="J7934" i="12"/>
  <c r="J7933" i="12"/>
  <c r="J7932" i="12"/>
  <c r="J7931" i="12"/>
  <c r="J7930" i="12"/>
  <c r="J7929" i="12"/>
  <c r="J7928" i="12"/>
  <c r="J7927" i="12"/>
  <c r="J7926" i="12"/>
  <c r="J7925" i="12"/>
  <c r="J7924" i="12"/>
  <c r="J7923" i="12"/>
  <c r="J7922" i="12"/>
  <c r="J7921" i="12"/>
  <c r="J7920" i="12"/>
  <c r="J7919" i="12"/>
  <c r="J7918" i="12"/>
  <c r="J7917" i="12"/>
  <c r="J7916" i="12"/>
  <c r="J7915" i="12"/>
  <c r="J7914" i="12"/>
  <c r="J7913" i="12"/>
  <c r="J7912" i="12"/>
  <c r="J7911" i="12"/>
  <c r="J7910" i="12"/>
  <c r="J7909" i="12"/>
  <c r="J7908" i="12"/>
  <c r="J7907" i="12"/>
  <c r="J7906" i="12"/>
  <c r="J7905" i="12"/>
  <c r="J7904" i="12"/>
  <c r="J7903" i="12"/>
  <c r="J7902" i="12"/>
  <c r="J7901" i="12"/>
  <c r="J7900" i="12"/>
  <c r="J7899" i="12"/>
  <c r="J7898" i="12"/>
  <c r="J7897" i="12"/>
  <c r="J7896" i="12"/>
  <c r="J7895" i="12"/>
  <c r="J7894" i="12"/>
  <c r="J7893" i="12"/>
  <c r="J7892" i="12"/>
  <c r="J7891" i="12"/>
  <c r="J7890" i="12"/>
  <c r="J7889" i="12"/>
  <c r="J7888" i="12"/>
  <c r="J7887" i="12"/>
  <c r="J7886" i="12"/>
  <c r="J7885" i="12"/>
  <c r="J7884" i="12"/>
  <c r="J7883" i="12"/>
  <c r="J7882" i="12"/>
  <c r="J7881" i="12"/>
  <c r="J7880" i="12"/>
  <c r="J7879" i="12"/>
  <c r="J7878" i="12"/>
  <c r="J7877" i="12"/>
  <c r="J7876" i="12"/>
  <c r="J7875" i="12"/>
  <c r="J7874" i="12"/>
  <c r="J7873" i="12"/>
  <c r="J7872" i="12"/>
  <c r="J7871" i="12"/>
  <c r="J7870" i="12"/>
  <c r="J7869" i="12"/>
  <c r="J7868" i="12"/>
  <c r="J7867" i="12"/>
  <c r="J7866" i="12"/>
  <c r="J7865" i="12"/>
  <c r="J7864" i="12"/>
  <c r="J7863" i="12"/>
  <c r="J7862" i="12"/>
  <c r="J7861" i="12"/>
  <c r="J7860" i="12"/>
  <c r="J7859" i="12"/>
  <c r="J7858" i="12"/>
  <c r="J7857" i="12"/>
  <c r="J7856" i="12"/>
  <c r="J7855" i="12"/>
  <c r="J7854" i="12"/>
  <c r="J7853" i="12"/>
  <c r="J7852" i="12"/>
  <c r="J7851" i="12"/>
  <c r="J7850" i="12"/>
  <c r="J7849" i="12"/>
  <c r="J7848" i="12"/>
  <c r="J7847" i="12"/>
  <c r="J7846" i="12"/>
  <c r="J7845" i="12"/>
  <c r="J7844" i="12"/>
  <c r="J7843" i="12"/>
  <c r="J7842" i="12"/>
  <c r="J7841" i="12"/>
  <c r="J7840" i="12"/>
  <c r="J7839" i="12"/>
  <c r="J7838" i="12"/>
  <c r="J7837" i="12"/>
  <c r="J7836" i="12"/>
  <c r="J7835" i="12"/>
  <c r="J7834" i="12"/>
  <c r="J7833" i="12"/>
  <c r="J7832" i="12"/>
  <c r="J7831" i="12"/>
  <c r="J7830" i="12"/>
  <c r="J7829" i="12"/>
  <c r="J7828" i="12"/>
  <c r="J7827" i="12"/>
  <c r="J7826" i="12"/>
  <c r="J7825" i="12"/>
  <c r="J7824" i="12"/>
  <c r="J7823" i="12"/>
  <c r="J7822" i="12"/>
  <c r="J7821" i="12"/>
  <c r="J7820" i="12"/>
  <c r="J7819" i="12"/>
  <c r="J7818" i="12"/>
  <c r="J7817" i="12"/>
  <c r="J7816" i="12"/>
  <c r="J7815" i="12"/>
  <c r="J7814" i="12"/>
  <c r="J7813" i="12"/>
  <c r="J7812" i="12"/>
  <c r="J7811" i="12"/>
  <c r="J7810" i="12"/>
  <c r="J7809" i="12"/>
  <c r="J7808" i="12"/>
  <c r="J7807" i="12"/>
  <c r="J7806" i="12"/>
  <c r="J7805" i="12"/>
  <c r="J7804" i="12"/>
  <c r="J7803" i="12"/>
  <c r="J7802" i="12"/>
  <c r="J7801" i="12"/>
  <c r="J7800" i="12"/>
  <c r="J7799" i="12"/>
  <c r="J7798" i="12"/>
  <c r="J7797" i="12"/>
  <c r="J7796" i="12"/>
  <c r="J7795" i="12"/>
  <c r="J7794" i="12"/>
  <c r="J7793" i="12"/>
  <c r="J7792" i="12"/>
  <c r="J7791" i="12"/>
  <c r="J7790" i="12"/>
  <c r="J7789" i="12"/>
  <c r="J7788" i="12"/>
  <c r="J7787" i="12"/>
  <c r="J7786" i="12"/>
  <c r="J7785" i="12"/>
  <c r="J7784" i="12"/>
  <c r="J7783" i="12"/>
  <c r="J7782" i="12"/>
  <c r="J7781" i="12"/>
  <c r="J7780" i="12"/>
  <c r="J7779" i="12"/>
  <c r="J7778" i="12"/>
  <c r="J7777" i="12"/>
  <c r="J7776" i="12"/>
  <c r="J7775" i="12"/>
  <c r="J7774" i="12"/>
  <c r="J7773" i="12"/>
  <c r="J7772" i="12"/>
  <c r="J7771" i="12"/>
  <c r="J7770" i="12"/>
  <c r="J7769" i="12"/>
  <c r="J7768" i="12"/>
  <c r="J7767" i="12"/>
  <c r="J7766" i="12"/>
  <c r="J7765" i="12"/>
  <c r="J7764" i="12"/>
  <c r="J7763" i="12"/>
  <c r="J7762" i="12"/>
  <c r="J7761" i="12"/>
  <c r="J7760" i="12"/>
  <c r="J7759" i="12"/>
  <c r="J7758" i="12"/>
  <c r="J7757" i="12"/>
  <c r="J7756" i="12"/>
  <c r="J7755" i="12"/>
  <c r="J7754" i="12"/>
  <c r="J7753" i="12"/>
  <c r="J7752" i="12"/>
  <c r="J7751" i="12"/>
  <c r="J7750" i="12"/>
  <c r="J7749" i="12"/>
  <c r="J7748" i="12"/>
  <c r="J7747" i="12"/>
  <c r="J7746" i="12"/>
  <c r="J7745" i="12"/>
  <c r="J7744" i="12"/>
  <c r="J7743" i="12"/>
  <c r="J7742" i="12"/>
  <c r="J7741" i="12"/>
  <c r="J7740" i="12"/>
  <c r="J7739" i="12"/>
  <c r="J7738" i="12"/>
  <c r="J7737" i="12"/>
  <c r="J7736" i="12"/>
  <c r="J7735" i="12"/>
  <c r="J7734" i="12"/>
  <c r="J7733" i="12"/>
  <c r="J7732" i="12"/>
  <c r="J7731" i="12"/>
  <c r="J7730" i="12"/>
  <c r="J7729" i="12"/>
  <c r="J7728" i="12"/>
  <c r="J7727" i="12"/>
  <c r="J7726" i="12"/>
  <c r="J7725" i="12"/>
  <c r="J7724" i="12"/>
  <c r="J7723" i="12"/>
  <c r="J7722" i="12"/>
  <c r="J7721" i="12"/>
  <c r="J7720" i="12"/>
  <c r="J7719" i="12"/>
  <c r="J7718" i="12"/>
  <c r="J7717" i="12"/>
  <c r="J7716" i="12"/>
  <c r="J7715" i="12"/>
  <c r="J7714" i="12"/>
  <c r="J7713" i="12"/>
  <c r="J7712" i="12"/>
  <c r="J7711" i="12"/>
  <c r="J7710" i="12"/>
  <c r="J7709" i="12"/>
  <c r="J7708" i="12"/>
  <c r="J7707" i="12"/>
  <c r="J7706" i="12"/>
  <c r="J7705" i="12"/>
  <c r="J7704" i="12"/>
  <c r="J7703" i="12"/>
  <c r="J7702" i="12"/>
  <c r="J7701" i="12"/>
  <c r="J7700" i="12"/>
  <c r="J7699" i="12"/>
  <c r="J7698" i="12"/>
  <c r="J7697" i="12"/>
  <c r="J7696" i="12"/>
  <c r="J7695" i="12"/>
  <c r="J7694" i="12"/>
  <c r="J7693" i="12"/>
  <c r="J7692" i="12"/>
  <c r="J7691" i="12"/>
  <c r="J7690" i="12"/>
  <c r="J7689" i="12"/>
  <c r="J7688" i="12"/>
  <c r="J7687" i="12"/>
  <c r="J7686" i="12"/>
  <c r="J7685" i="12"/>
  <c r="J7684" i="12"/>
  <c r="J7683" i="12"/>
  <c r="J7682" i="12"/>
  <c r="J7681" i="12"/>
  <c r="J7680" i="12"/>
  <c r="J7679" i="12"/>
  <c r="J7678" i="12"/>
  <c r="J7677" i="12"/>
  <c r="J7676" i="12"/>
  <c r="J7675" i="12"/>
  <c r="J7674" i="12"/>
  <c r="J7673" i="12"/>
  <c r="J7672" i="12"/>
  <c r="J7671" i="12"/>
  <c r="J7670" i="12"/>
  <c r="J7669" i="12"/>
  <c r="J7668" i="12"/>
  <c r="J7667" i="12"/>
  <c r="J7666" i="12"/>
  <c r="J7665" i="12"/>
  <c r="J7664" i="12"/>
  <c r="J7663" i="12"/>
  <c r="J7662" i="12"/>
  <c r="J7661" i="12"/>
  <c r="J7660" i="12"/>
  <c r="J7659" i="12"/>
  <c r="J7658" i="12"/>
  <c r="J7657" i="12"/>
  <c r="J7656" i="12"/>
  <c r="J7655" i="12"/>
  <c r="J7654" i="12"/>
  <c r="J7653" i="12"/>
  <c r="J7652" i="12"/>
  <c r="J7651" i="12"/>
  <c r="J7650" i="12"/>
  <c r="J7649" i="12"/>
  <c r="J7648" i="12"/>
  <c r="J7647" i="12"/>
  <c r="J7646" i="12"/>
  <c r="J7645" i="12"/>
  <c r="J7644" i="12"/>
  <c r="J7643" i="12"/>
  <c r="J7642" i="12"/>
  <c r="J7641" i="12"/>
  <c r="J7640" i="12"/>
  <c r="J7639" i="12"/>
  <c r="J7638" i="12"/>
  <c r="J7637" i="12"/>
  <c r="J7636" i="12"/>
  <c r="J7635" i="12"/>
  <c r="J7634" i="12"/>
  <c r="J7633" i="12"/>
  <c r="J7632" i="12"/>
  <c r="J7631" i="12"/>
  <c r="J7630" i="12"/>
  <c r="J7629" i="12"/>
  <c r="J7628" i="12"/>
  <c r="J7627" i="12"/>
  <c r="J7626" i="12"/>
  <c r="J7625" i="12"/>
  <c r="J7624" i="12"/>
  <c r="J7623" i="12"/>
  <c r="J7622" i="12"/>
  <c r="J7621" i="12"/>
  <c r="J7620" i="12"/>
  <c r="J7619" i="12"/>
  <c r="J7618" i="12"/>
  <c r="J7617" i="12"/>
  <c r="J7616" i="12"/>
  <c r="J7615" i="12"/>
  <c r="J7614" i="12"/>
  <c r="J7613" i="12"/>
  <c r="J7612" i="12"/>
  <c r="J7611" i="12"/>
  <c r="J7610" i="12"/>
  <c r="J7609" i="12"/>
  <c r="J7608" i="12"/>
  <c r="J7607" i="12"/>
  <c r="J7606" i="12"/>
  <c r="J7605" i="12"/>
  <c r="J7604" i="12"/>
  <c r="J7603" i="12"/>
  <c r="J7602" i="12"/>
  <c r="J7601" i="12"/>
  <c r="J7600" i="12"/>
  <c r="J7599" i="12"/>
  <c r="J7598" i="12"/>
  <c r="J7597" i="12"/>
  <c r="J7596" i="12"/>
  <c r="J7595" i="12"/>
  <c r="J7594" i="12"/>
  <c r="J7593" i="12"/>
  <c r="J7592" i="12"/>
  <c r="J7591" i="12"/>
  <c r="J7590" i="12"/>
  <c r="J7589" i="12"/>
  <c r="J7588" i="12"/>
  <c r="J7587" i="12"/>
  <c r="J7586" i="12"/>
  <c r="J7585" i="12"/>
  <c r="J7584" i="12"/>
  <c r="J7583" i="12"/>
  <c r="J7582" i="12"/>
  <c r="J7581" i="12"/>
  <c r="J7580" i="12"/>
  <c r="J7579" i="12"/>
  <c r="J7578" i="12"/>
  <c r="J7577" i="12"/>
  <c r="J7576" i="12"/>
  <c r="J7575" i="12"/>
  <c r="J7574" i="12"/>
  <c r="J7573" i="12"/>
  <c r="J7572" i="12"/>
  <c r="J7571" i="12"/>
  <c r="J7570" i="12"/>
  <c r="J7569" i="12"/>
  <c r="J7568" i="12"/>
  <c r="J7567" i="12"/>
  <c r="J7566" i="12"/>
  <c r="J7565" i="12"/>
  <c r="J7564" i="12"/>
  <c r="J7563" i="12"/>
  <c r="J7562" i="12"/>
  <c r="J7561" i="12"/>
  <c r="J7560" i="12"/>
  <c r="J7559" i="12"/>
  <c r="J7558" i="12"/>
  <c r="J7557" i="12"/>
  <c r="J7556" i="12"/>
  <c r="J7555" i="12"/>
  <c r="J7554" i="12"/>
  <c r="J7553" i="12"/>
  <c r="J7552" i="12"/>
  <c r="J7551" i="12"/>
  <c r="J7550" i="12"/>
  <c r="J7549" i="12"/>
  <c r="J7548" i="12"/>
  <c r="J7547" i="12"/>
  <c r="J7546" i="12"/>
  <c r="J7545" i="12"/>
  <c r="J7544" i="12"/>
  <c r="J7543" i="12"/>
  <c r="J7542" i="12"/>
  <c r="J7541" i="12"/>
  <c r="J7540" i="12"/>
  <c r="J7539" i="12"/>
  <c r="J7538" i="12"/>
  <c r="J7537" i="12"/>
  <c r="J7536" i="12"/>
  <c r="J7535" i="12"/>
  <c r="J7534" i="12"/>
  <c r="J7533" i="12"/>
  <c r="J7532" i="12"/>
  <c r="J7531" i="12"/>
  <c r="J7530" i="12"/>
  <c r="J7529" i="12"/>
  <c r="J7528" i="12"/>
  <c r="J7527" i="12"/>
  <c r="J7526" i="12"/>
  <c r="J7525" i="12"/>
  <c r="J7524" i="12"/>
  <c r="J7523" i="12"/>
  <c r="J7522" i="12"/>
  <c r="J7521" i="12"/>
  <c r="J7520" i="12"/>
  <c r="J7519" i="12"/>
  <c r="J7518" i="12"/>
  <c r="J7517" i="12"/>
  <c r="J7516" i="12"/>
  <c r="J7515" i="12"/>
  <c r="J7514" i="12"/>
  <c r="J7513" i="12"/>
  <c r="J7512" i="12"/>
  <c r="J7511" i="12"/>
  <c r="J7510" i="12"/>
  <c r="J7509" i="12"/>
  <c r="J7508" i="12"/>
  <c r="J7507" i="12"/>
  <c r="J7506" i="12"/>
  <c r="J7505" i="12"/>
  <c r="J7504" i="12"/>
  <c r="J7503" i="12"/>
  <c r="J7502" i="12"/>
  <c r="J7501" i="12"/>
  <c r="J7500" i="12"/>
  <c r="J7499" i="12"/>
  <c r="J7498" i="12"/>
  <c r="J7497" i="12"/>
  <c r="J7496" i="12"/>
  <c r="J7495" i="12"/>
  <c r="J7494" i="12"/>
  <c r="J7493" i="12"/>
  <c r="J7492" i="12"/>
  <c r="J7491" i="12"/>
  <c r="J7490" i="12"/>
  <c r="J7489" i="12"/>
  <c r="J7488" i="12"/>
  <c r="J7487" i="12"/>
  <c r="J7486" i="12"/>
  <c r="J7485" i="12"/>
  <c r="J7484" i="12"/>
  <c r="J7483" i="12"/>
  <c r="J7482" i="12"/>
  <c r="J7481" i="12"/>
  <c r="J7480" i="12"/>
  <c r="J7479" i="12"/>
  <c r="J7478" i="12"/>
  <c r="J7477" i="12"/>
  <c r="J7476" i="12"/>
  <c r="J7475" i="12"/>
  <c r="J7474" i="12"/>
  <c r="J7473" i="12"/>
  <c r="J7472" i="12"/>
  <c r="J7471" i="12"/>
  <c r="J7470" i="12"/>
  <c r="J7469" i="12"/>
  <c r="J7468" i="12"/>
  <c r="J7467" i="12"/>
  <c r="J7466" i="12"/>
  <c r="J7465" i="12"/>
  <c r="J7464" i="12"/>
  <c r="J7463" i="12"/>
  <c r="J7462" i="12"/>
  <c r="J7461" i="12"/>
  <c r="J7460" i="12"/>
  <c r="J7459" i="12"/>
  <c r="J7458" i="12"/>
  <c r="J7457" i="12"/>
  <c r="J7456" i="12"/>
  <c r="J7455" i="12"/>
  <c r="J7454" i="12"/>
  <c r="J7453" i="12"/>
  <c r="J7452" i="12"/>
  <c r="J7451" i="12"/>
  <c r="J7450" i="12"/>
  <c r="J7449" i="12"/>
  <c r="J7448" i="12"/>
  <c r="J7447" i="12"/>
  <c r="J7446" i="12"/>
  <c r="J7445" i="12"/>
  <c r="J7444" i="12"/>
  <c r="J7443" i="12"/>
  <c r="J7442" i="12"/>
  <c r="J7441" i="12"/>
  <c r="J7440" i="12"/>
  <c r="J7439" i="12"/>
  <c r="J7438" i="12"/>
  <c r="J7437" i="12"/>
  <c r="J7436" i="12"/>
  <c r="J7435" i="12"/>
  <c r="J7434" i="12"/>
  <c r="J7433" i="12"/>
  <c r="J7432" i="12"/>
  <c r="J7431" i="12"/>
  <c r="J7430" i="12"/>
  <c r="J7429" i="12"/>
  <c r="J7428" i="12"/>
  <c r="J7427" i="12"/>
  <c r="J7426" i="12"/>
  <c r="J7425" i="12"/>
  <c r="J7424" i="12"/>
  <c r="J7423" i="12"/>
  <c r="J7422" i="12"/>
  <c r="J7421" i="12"/>
  <c r="J7420" i="12"/>
  <c r="J7419" i="12"/>
  <c r="J7418" i="12"/>
  <c r="J7417" i="12"/>
  <c r="J7416" i="12"/>
  <c r="J7415" i="12"/>
  <c r="J7414" i="12"/>
  <c r="J7413" i="12"/>
  <c r="J7412" i="12"/>
  <c r="J7411" i="12"/>
  <c r="J7410" i="12"/>
  <c r="J7409" i="12"/>
  <c r="J7408" i="12"/>
  <c r="J7407" i="12"/>
  <c r="J7406" i="12"/>
  <c r="J7405" i="12"/>
  <c r="J7404" i="12"/>
  <c r="J7403" i="12"/>
  <c r="J7402" i="12"/>
  <c r="J7401" i="12"/>
  <c r="J7400" i="12"/>
  <c r="J7399" i="12"/>
  <c r="J7398" i="12"/>
  <c r="J7397" i="12"/>
  <c r="J7396" i="12"/>
  <c r="J7395" i="12"/>
  <c r="J7394" i="12"/>
  <c r="J7393" i="12"/>
  <c r="J7392" i="12"/>
  <c r="J7391" i="12"/>
  <c r="J7390" i="12"/>
  <c r="J7389" i="12"/>
  <c r="J7388" i="12"/>
  <c r="J7387" i="12"/>
  <c r="J7386" i="12"/>
  <c r="J7385" i="12"/>
  <c r="J7384" i="12"/>
  <c r="J7383" i="12"/>
  <c r="J7382" i="12"/>
  <c r="J7381" i="12"/>
  <c r="J7380" i="12"/>
  <c r="J7379" i="12"/>
  <c r="J7378" i="12"/>
  <c r="J7377" i="12"/>
  <c r="J7376" i="12"/>
  <c r="J7375" i="12"/>
  <c r="J7374" i="12"/>
  <c r="J7373" i="12"/>
  <c r="J7372" i="12"/>
  <c r="J7371" i="12"/>
  <c r="J7370" i="12"/>
  <c r="J7369" i="12"/>
  <c r="J7368" i="12"/>
  <c r="J7367" i="12"/>
  <c r="J7366" i="12"/>
  <c r="J7365" i="12"/>
  <c r="J7364" i="12"/>
  <c r="J7363" i="12"/>
  <c r="J7362" i="12"/>
  <c r="J7361" i="12"/>
  <c r="J7360" i="12"/>
  <c r="J7359" i="12"/>
  <c r="J7358" i="12"/>
  <c r="J7357" i="12"/>
  <c r="J7356" i="12"/>
  <c r="J7355" i="12"/>
  <c r="J7354" i="12"/>
  <c r="J7353" i="12"/>
  <c r="J7352" i="12"/>
  <c r="J7351" i="12"/>
  <c r="J7350" i="12"/>
  <c r="J7349" i="12"/>
  <c r="J7348" i="12"/>
  <c r="J7347" i="12"/>
  <c r="J7346" i="12"/>
  <c r="J7345" i="12"/>
  <c r="J7344" i="12"/>
  <c r="J7343" i="12"/>
  <c r="J7342" i="12"/>
  <c r="J7341" i="12"/>
  <c r="J7340" i="12"/>
  <c r="J7339" i="12"/>
  <c r="J7338" i="12"/>
  <c r="J7337" i="12"/>
  <c r="J7336" i="12"/>
  <c r="J7335" i="12"/>
  <c r="J7334" i="12"/>
  <c r="J7333" i="12"/>
  <c r="J7332" i="12"/>
  <c r="J7331" i="12"/>
  <c r="J7330" i="12"/>
  <c r="J7329" i="12"/>
  <c r="J7328" i="12"/>
  <c r="J7327" i="12"/>
  <c r="J7326" i="12"/>
  <c r="J7325" i="12"/>
  <c r="J7324" i="12"/>
  <c r="J7323" i="12"/>
  <c r="J7322" i="12"/>
  <c r="J7321" i="12"/>
  <c r="J7320" i="12"/>
  <c r="J7319" i="12"/>
  <c r="J7318" i="12"/>
  <c r="J7317" i="12"/>
  <c r="J7316" i="12"/>
  <c r="J7315" i="12"/>
  <c r="J7314" i="12"/>
  <c r="J7313" i="12"/>
  <c r="J7312" i="12"/>
  <c r="J7311" i="12"/>
  <c r="J7310" i="12"/>
  <c r="J7309" i="12"/>
  <c r="J7308" i="12"/>
  <c r="J7307" i="12"/>
  <c r="J7306" i="12"/>
  <c r="J7305" i="12"/>
  <c r="J7304" i="12"/>
  <c r="J7303" i="12"/>
  <c r="J7302" i="12"/>
  <c r="J7301" i="12"/>
  <c r="J7300" i="12"/>
  <c r="J7299" i="12"/>
  <c r="J7298" i="12"/>
  <c r="J7297" i="12"/>
  <c r="J7296" i="12"/>
  <c r="J7295" i="12"/>
  <c r="J7294" i="12"/>
  <c r="J7293" i="12"/>
  <c r="J7292" i="12"/>
  <c r="J7291" i="12"/>
  <c r="J7290" i="12"/>
  <c r="J7289" i="12"/>
  <c r="J7288" i="12"/>
  <c r="J7287" i="12"/>
  <c r="J7286" i="12"/>
  <c r="J7285" i="12"/>
  <c r="J7284" i="12"/>
  <c r="J7283" i="12"/>
  <c r="J7282" i="12"/>
  <c r="J7281" i="12"/>
  <c r="J7280" i="12"/>
  <c r="J7279" i="12"/>
  <c r="J7278" i="12"/>
  <c r="J7277" i="12"/>
  <c r="J7276" i="12"/>
  <c r="J7275" i="12"/>
  <c r="J7274" i="12"/>
  <c r="J7273" i="12"/>
  <c r="J7272" i="12"/>
  <c r="J7271" i="12"/>
  <c r="J7270" i="12"/>
  <c r="J7269" i="12"/>
  <c r="J7268" i="12"/>
  <c r="J7267" i="12"/>
  <c r="J7266" i="12"/>
  <c r="J7265" i="12"/>
  <c r="J7264" i="12"/>
  <c r="J7263" i="12"/>
  <c r="J7262" i="12"/>
  <c r="J7261" i="12"/>
  <c r="J7260" i="12"/>
  <c r="J7259" i="12"/>
  <c r="J7258" i="12"/>
  <c r="J7257" i="12"/>
  <c r="J7256" i="12"/>
  <c r="J7255" i="12"/>
  <c r="J7254" i="12"/>
  <c r="J7253" i="12"/>
  <c r="J7252" i="12"/>
  <c r="J7251" i="12"/>
  <c r="J7250" i="12"/>
  <c r="J7249" i="12"/>
  <c r="J7248" i="12"/>
  <c r="J7247" i="12"/>
  <c r="J7246" i="12"/>
  <c r="J7245" i="12"/>
  <c r="J7244" i="12"/>
  <c r="J7243" i="12"/>
  <c r="J7242" i="12"/>
  <c r="J7241" i="12"/>
  <c r="J7240" i="12"/>
  <c r="J7239" i="12"/>
  <c r="J7238" i="12"/>
  <c r="J7237" i="12"/>
  <c r="J7236" i="12"/>
  <c r="J7235" i="12"/>
  <c r="J7234" i="12"/>
  <c r="J7233" i="12"/>
  <c r="J7232" i="12"/>
  <c r="J7231" i="12"/>
  <c r="J7230" i="12"/>
  <c r="J7229" i="12"/>
  <c r="J7228" i="12"/>
  <c r="J7227" i="12"/>
  <c r="J7226" i="12"/>
  <c r="J7225" i="12"/>
  <c r="J7224" i="12"/>
  <c r="J7223" i="12"/>
  <c r="J7222" i="12"/>
  <c r="J7221" i="12"/>
  <c r="J7220" i="12"/>
  <c r="J7219" i="12"/>
  <c r="J7218" i="12"/>
  <c r="J7217" i="12"/>
  <c r="J7216" i="12"/>
  <c r="J7215" i="12"/>
  <c r="J7214" i="12"/>
  <c r="J7213" i="12"/>
  <c r="J7212" i="12"/>
  <c r="J7211" i="12"/>
  <c r="J7210" i="12"/>
  <c r="J7209" i="12"/>
  <c r="J7208" i="12"/>
  <c r="J7207" i="12"/>
  <c r="J7206" i="12"/>
  <c r="J7205" i="12"/>
  <c r="J7204" i="12"/>
  <c r="J7203" i="12"/>
  <c r="J7202" i="12"/>
  <c r="J7201" i="12"/>
  <c r="J7200" i="12"/>
  <c r="J7199" i="12"/>
  <c r="J7198" i="12"/>
  <c r="J7197" i="12"/>
  <c r="J7196" i="12"/>
  <c r="J7195" i="12"/>
  <c r="J7194" i="12"/>
  <c r="J7193" i="12"/>
  <c r="J7192" i="12"/>
  <c r="J7191" i="12"/>
  <c r="J7190" i="12"/>
  <c r="J7189" i="12"/>
  <c r="J7188" i="12"/>
  <c r="J7187" i="12"/>
  <c r="J7186" i="12"/>
  <c r="J7185" i="12"/>
  <c r="J7184" i="12"/>
  <c r="J7183" i="12"/>
  <c r="J7182" i="12"/>
  <c r="J7181" i="12"/>
  <c r="J7180" i="12"/>
  <c r="J7179" i="12"/>
  <c r="J7178" i="12"/>
  <c r="J7177" i="12"/>
  <c r="J7176" i="12"/>
  <c r="J7175" i="12"/>
  <c r="J7174" i="12"/>
  <c r="J7173" i="12"/>
  <c r="J7172" i="12"/>
  <c r="J7171" i="12"/>
  <c r="J7170" i="12"/>
  <c r="J7169" i="12"/>
  <c r="J7168" i="12"/>
  <c r="J7167" i="12"/>
  <c r="J7166" i="12"/>
  <c r="J7165" i="12"/>
  <c r="J7164" i="12"/>
  <c r="J7163" i="12"/>
  <c r="J7162" i="12"/>
  <c r="J7161" i="12"/>
  <c r="J7160" i="12"/>
  <c r="J7159" i="12"/>
  <c r="J7158" i="12"/>
  <c r="J7157" i="12"/>
  <c r="J7156" i="12"/>
  <c r="J7155" i="12"/>
  <c r="J7154" i="12"/>
  <c r="J7153" i="12"/>
  <c r="J7152" i="12"/>
  <c r="J7151" i="12"/>
  <c r="J7150" i="12"/>
  <c r="J7149" i="12"/>
  <c r="J7148" i="12"/>
  <c r="J7147" i="12"/>
  <c r="J7146" i="12"/>
  <c r="J7145" i="12"/>
  <c r="J7144" i="12"/>
  <c r="J7143" i="12"/>
  <c r="J7142" i="12"/>
  <c r="J7141" i="12"/>
  <c r="J7140" i="12"/>
  <c r="J7139" i="12"/>
  <c r="J7138" i="12"/>
  <c r="J7137" i="12"/>
  <c r="J7136" i="12"/>
  <c r="J7135" i="12"/>
  <c r="J7134" i="12"/>
  <c r="J7133" i="12"/>
  <c r="J7132" i="12"/>
  <c r="J7131" i="12"/>
  <c r="J7130" i="12"/>
  <c r="J7129" i="12"/>
  <c r="J7128" i="12"/>
  <c r="J7127" i="12"/>
  <c r="J7126" i="12"/>
  <c r="J7125" i="12"/>
  <c r="J7124" i="12"/>
  <c r="J7123" i="12"/>
  <c r="J7122" i="12"/>
  <c r="J7121" i="12"/>
  <c r="J7120" i="12"/>
  <c r="J7119" i="12"/>
  <c r="J7118" i="12"/>
  <c r="J7117" i="12"/>
  <c r="J7116" i="12"/>
  <c r="J7115" i="12"/>
  <c r="J7114" i="12"/>
  <c r="J7113" i="12"/>
  <c r="J7112" i="12"/>
  <c r="J7111" i="12"/>
  <c r="J7110" i="12"/>
  <c r="J7109" i="12"/>
  <c r="J7108" i="12"/>
  <c r="J7107" i="12"/>
  <c r="J7106" i="12"/>
  <c r="J7105" i="12"/>
  <c r="J7104" i="12"/>
  <c r="J7103" i="12"/>
  <c r="J7102" i="12"/>
  <c r="J7101" i="12"/>
  <c r="J7100" i="12"/>
  <c r="J7099" i="12"/>
  <c r="J7098" i="12"/>
  <c r="J7097" i="12"/>
  <c r="J7096" i="12"/>
  <c r="J7095" i="12"/>
  <c r="J7094" i="12"/>
  <c r="J7093" i="12"/>
  <c r="J7092" i="12"/>
  <c r="J7091" i="12"/>
  <c r="J7090" i="12"/>
  <c r="J7089" i="12"/>
  <c r="J7088" i="12"/>
  <c r="J7087" i="12"/>
  <c r="J7086" i="12"/>
  <c r="J7085" i="12"/>
  <c r="J7084" i="12"/>
  <c r="J7083" i="12"/>
  <c r="J7082" i="12"/>
  <c r="J7081" i="12"/>
  <c r="J7080" i="12"/>
  <c r="J7079" i="12"/>
  <c r="J7078" i="12"/>
  <c r="J7077" i="12"/>
  <c r="J7076" i="12"/>
  <c r="J7075" i="12"/>
  <c r="J7074" i="12"/>
  <c r="J7073" i="12"/>
  <c r="J7072" i="12"/>
  <c r="J7071" i="12"/>
  <c r="J7070" i="12"/>
  <c r="J7069" i="12"/>
  <c r="J7068" i="12"/>
  <c r="J7067" i="12"/>
  <c r="J7066" i="12"/>
  <c r="J7065" i="12"/>
  <c r="J7064" i="12"/>
  <c r="J7063" i="12"/>
  <c r="J7062" i="12"/>
  <c r="J7061" i="12"/>
  <c r="J7060" i="12"/>
  <c r="J7059" i="12"/>
  <c r="J7058" i="12"/>
  <c r="J7057" i="12"/>
  <c r="J7056" i="12"/>
  <c r="J7055" i="12"/>
  <c r="J7054" i="12"/>
  <c r="J7053" i="12"/>
  <c r="J7052" i="12"/>
  <c r="J7051" i="12"/>
  <c r="J7050" i="12"/>
  <c r="J7049" i="12"/>
  <c r="J7048" i="12"/>
  <c r="J7047" i="12"/>
  <c r="J7046" i="12"/>
  <c r="J7045" i="12"/>
  <c r="J7044" i="12"/>
  <c r="J7043" i="12"/>
  <c r="J7042" i="12"/>
  <c r="J7041" i="12"/>
  <c r="J7040" i="12"/>
  <c r="J7039" i="12"/>
  <c r="J7038" i="12"/>
  <c r="J7037" i="12"/>
  <c r="J7036" i="12"/>
  <c r="J7035" i="12"/>
  <c r="J7034" i="12"/>
  <c r="J7033" i="12"/>
  <c r="J7032" i="12"/>
  <c r="J7031" i="12"/>
  <c r="J7030" i="12"/>
  <c r="J7029" i="12"/>
  <c r="J7028" i="12"/>
  <c r="J7027" i="12"/>
  <c r="J7026" i="12"/>
  <c r="J7025" i="12"/>
  <c r="J7024" i="12"/>
  <c r="J7023" i="12"/>
  <c r="J7022" i="12"/>
  <c r="J7021" i="12"/>
  <c r="J7020" i="12"/>
  <c r="J7019" i="12"/>
  <c r="J7018" i="12"/>
  <c r="J7017" i="12"/>
  <c r="J7016" i="12"/>
  <c r="J7015" i="12"/>
  <c r="J7014" i="12"/>
  <c r="J7013" i="12"/>
  <c r="J7012" i="12"/>
  <c r="J7011" i="12"/>
  <c r="J7010" i="12"/>
  <c r="J7009" i="12"/>
  <c r="J7008" i="12"/>
  <c r="J7007" i="12"/>
  <c r="J7006" i="12"/>
  <c r="J7005" i="12"/>
  <c r="J7004" i="12"/>
  <c r="J7003" i="12"/>
  <c r="J7002" i="12"/>
  <c r="J7001" i="12"/>
  <c r="J7000" i="12"/>
  <c r="J6999" i="12"/>
  <c r="J6998" i="12"/>
  <c r="J6997" i="12"/>
  <c r="J6996" i="12"/>
  <c r="J6995" i="12"/>
  <c r="J6994" i="12"/>
  <c r="J6993" i="12"/>
  <c r="J6992" i="12"/>
  <c r="J6991" i="12"/>
  <c r="J6990" i="12"/>
  <c r="J6989" i="12"/>
  <c r="J6988" i="12"/>
  <c r="J6987" i="12"/>
  <c r="J6986" i="12"/>
  <c r="J6985" i="12"/>
  <c r="J6984" i="12"/>
  <c r="J6983" i="12"/>
  <c r="J6982" i="12"/>
  <c r="J6981" i="12"/>
  <c r="J6980" i="12"/>
  <c r="J6979" i="12"/>
  <c r="J6978" i="12"/>
  <c r="J6977" i="12"/>
  <c r="J6976" i="12"/>
  <c r="J6975" i="12"/>
  <c r="J6974" i="12"/>
  <c r="J6973" i="12"/>
  <c r="J6972" i="12"/>
  <c r="J6971" i="12"/>
  <c r="J6970" i="12"/>
  <c r="J6969" i="12"/>
  <c r="J6968" i="12"/>
  <c r="J6967" i="12"/>
  <c r="J6966" i="12"/>
  <c r="J6965" i="12"/>
  <c r="J6964" i="12"/>
  <c r="J6963" i="12"/>
  <c r="J6962" i="12"/>
  <c r="J6961" i="12"/>
  <c r="J6960" i="12"/>
  <c r="J6959" i="12"/>
  <c r="J6958" i="12"/>
  <c r="J6957" i="12"/>
  <c r="J6956" i="12"/>
  <c r="J6955" i="12"/>
  <c r="J6954" i="12"/>
  <c r="J6953" i="12"/>
  <c r="J6952" i="12"/>
  <c r="J6951" i="12"/>
  <c r="J6950" i="12"/>
  <c r="J6949" i="12"/>
  <c r="J6948" i="12"/>
  <c r="J6947" i="12"/>
  <c r="J6946" i="12"/>
  <c r="J6945" i="12"/>
  <c r="J6944" i="12"/>
  <c r="J6943" i="12"/>
  <c r="J6942" i="12"/>
  <c r="J6941" i="12"/>
  <c r="J6940" i="12"/>
  <c r="J6939" i="12"/>
  <c r="J6938" i="12"/>
  <c r="J6937" i="12"/>
  <c r="J6936" i="12"/>
  <c r="J6935" i="12"/>
  <c r="J6934" i="12"/>
  <c r="J6933" i="12"/>
  <c r="J6932" i="12"/>
  <c r="J6931" i="12"/>
  <c r="J6930" i="12"/>
  <c r="J6929" i="12"/>
  <c r="J6928" i="12"/>
  <c r="J6927" i="12"/>
  <c r="J6926" i="12"/>
  <c r="J6925" i="12"/>
  <c r="J6924" i="12"/>
  <c r="J6923" i="12"/>
  <c r="J6922" i="12"/>
  <c r="J6921" i="12"/>
  <c r="J6920" i="12"/>
  <c r="J6919" i="12"/>
  <c r="J6918" i="12"/>
  <c r="J6917" i="12"/>
  <c r="J6916" i="12"/>
  <c r="J6915" i="12"/>
  <c r="J6914" i="12"/>
  <c r="J6913" i="12"/>
  <c r="J6912" i="12"/>
  <c r="J6911" i="12"/>
  <c r="J6910" i="12"/>
  <c r="J6909" i="12"/>
  <c r="J6908" i="12"/>
  <c r="J6907" i="12"/>
  <c r="J6906" i="12"/>
  <c r="J6905" i="12"/>
  <c r="J6904" i="12"/>
  <c r="J6903" i="12"/>
  <c r="J6902" i="12"/>
  <c r="J6901" i="12"/>
  <c r="J6900" i="12"/>
  <c r="J6899" i="12"/>
  <c r="J6898" i="12"/>
  <c r="J6897" i="12"/>
  <c r="J6896" i="12"/>
  <c r="J6895" i="12"/>
  <c r="J6894" i="12"/>
  <c r="J6893" i="12"/>
  <c r="J6892" i="12"/>
  <c r="J6891" i="12"/>
  <c r="J6890" i="12"/>
  <c r="J6889" i="12"/>
  <c r="J6888" i="12"/>
  <c r="J6887" i="12"/>
  <c r="J6886" i="12"/>
  <c r="J6885" i="12"/>
  <c r="J6884" i="12"/>
  <c r="J6883" i="12"/>
  <c r="J6882" i="12"/>
  <c r="J6881" i="12"/>
  <c r="J6880" i="12"/>
  <c r="J6879" i="12"/>
  <c r="J6878" i="12"/>
  <c r="J6877" i="12"/>
  <c r="J6876" i="12"/>
  <c r="J6875" i="12"/>
  <c r="J6874" i="12"/>
  <c r="J6873" i="12"/>
  <c r="J6872" i="12"/>
  <c r="J6871" i="12"/>
  <c r="J6870" i="12"/>
  <c r="J6869" i="12"/>
  <c r="J6868" i="12"/>
  <c r="J6867" i="12"/>
  <c r="J6866" i="12"/>
  <c r="J6865" i="12"/>
  <c r="J6864" i="12"/>
  <c r="J6863" i="12"/>
  <c r="J6862" i="12"/>
  <c r="J6861" i="12"/>
  <c r="J6860" i="12"/>
  <c r="J6859" i="12"/>
  <c r="J6858" i="12"/>
  <c r="J6857" i="12"/>
  <c r="J6856" i="12"/>
  <c r="J6855" i="12"/>
  <c r="J6854" i="12"/>
  <c r="J6853" i="12"/>
  <c r="J6852" i="12"/>
  <c r="J6851" i="12"/>
  <c r="J6850" i="12"/>
  <c r="J6849" i="12"/>
  <c r="J6848" i="12"/>
  <c r="J6847" i="12"/>
  <c r="J6846" i="12"/>
  <c r="J6845" i="12"/>
  <c r="J6844" i="12"/>
  <c r="J6843" i="12"/>
  <c r="J6842" i="12"/>
  <c r="J6841" i="12"/>
  <c r="J6840" i="12"/>
  <c r="J6839" i="12"/>
  <c r="J6838" i="12"/>
  <c r="J6837" i="12"/>
  <c r="J6836" i="12"/>
  <c r="J6835" i="12"/>
  <c r="J6834" i="12"/>
  <c r="J6833" i="12"/>
  <c r="J6832" i="12"/>
  <c r="J6831" i="12"/>
  <c r="J6830" i="12"/>
  <c r="J6829" i="12"/>
  <c r="J6828" i="12"/>
  <c r="J6827" i="12"/>
  <c r="J6826" i="12"/>
  <c r="J6825" i="12"/>
  <c r="J6824" i="12"/>
  <c r="J6823" i="12"/>
  <c r="J6822" i="12"/>
  <c r="J6821" i="12"/>
  <c r="J6820" i="12"/>
  <c r="J6819" i="12"/>
  <c r="J6818" i="12"/>
  <c r="J6817" i="12"/>
  <c r="J6816" i="12"/>
  <c r="J6815" i="12"/>
  <c r="J6814" i="12"/>
  <c r="J6813" i="12"/>
  <c r="J6812" i="12"/>
  <c r="J6811" i="12"/>
  <c r="J6810" i="12"/>
  <c r="J6809" i="12"/>
  <c r="J6808" i="12"/>
  <c r="J6807" i="12"/>
  <c r="J6806" i="12"/>
  <c r="J6805" i="12"/>
  <c r="J6804" i="12"/>
  <c r="J6803" i="12"/>
  <c r="J6802" i="12"/>
  <c r="J6801" i="12"/>
  <c r="J6800" i="12"/>
  <c r="J6799" i="12"/>
  <c r="J6798" i="12"/>
  <c r="J6797" i="12"/>
  <c r="J6796" i="12"/>
  <c r="J6795" i="12"/>
  <c r="J6794" i="12"/>
  <c r="J6793" i="12"/>
  <c r="J6792" i="12"/>
  <c r="J6791" i="12"/>
  <c r="J6790" i="12"/>
  <c r="J6789" i="12"/>
  <c r="J6788" i="12"/>
  <c r="J6787" i="12"/>
  <c r="J6786" i="12"/>
  <c r="J6785" i="12"/>
  <c r="J6784" i="12"/>
  <c r="J6783" i="12"/>
  <c r="J6782" i="12"/>
  <c r="J6781" i="12"/>
  <c r="J6780" i="12"/>
  <c r="J6779" i="12"/>
  <c r="J6778" i="12"/>
  <c r="J6777" i="12"/>
  <c r="J6776" i="12"/>
  <c r="J6775" i="12"/>
  <c r="J6774" i="12"/>
  <c r="J6773" i="12"/>
  <c r="J6772" i="12"/>
  <c r="J6771" i="12"/>
  <c r="J6770" i="12"/>
  <c r="J6769" i="12"/>
  <c r="J6768" i="12"/>
  <c r="J6767" i="12"/>
  <c r="J6766" i="12"/>
  <c r="J6765" i="12"/>
  <c r="J6764" i="12"/>
  <c r="J6763" i="12"/>
  <c r="J6762" i="12"/>
  <c r="J6761" i="12"/>
  <c r="J6760" i="12"/>
  <c r="J6759" i="12"/>
  <c r="J6758" i="12"/>
  <c r="J6757" i="12"/>
  <c r="J6756" i="12"/>
  <c r="J6755" i="12"/>
  <c r="J6754" i="12"/>
  <c r="J6753" i="12"/>
  <c r="J6752" i="12"/>
  <c r="J6751" i="12"/>
  <c r="J6750" i="12"/>
  <c r="J6749" i="12"/>
  <c r="J6748" i="12"/>
  <c r="J6747" i="12"/>
  <c r="J6746" i="12"/>
  <c r="J6745" i="12"/>
  <c r="J6744" i="12"/>
  <c r="J6743" i="12"/>
  <c r="J6742" i="12"/>
  <c r="J6741" i="12"/>
  <c r="J6740" i="12"/>
  <c r="J6739" i="12"/>
  <c r="J6738" i="12"/>
  <c r="J6737" i="12"/>
  <c r="J6736" i="12"/>
  <c r="J6735" i="12"/>
  <c r="J6734" i="12"/>
  <c r="J6733" i="12"/>
  <c r="J6732" i="12"/>
  <c r="J6731" i="12"/>
  <c r="J6730" i="12"/>
  <c r="J6729" i="12"/>
  <c r="J6728" i="12"/>
  <c r="J6727" i="12"/>
  <c r="J6726" i="12"/>
  <c r="J6725" i="12"/>
  <c r="J6724" i="12"/>
  <c r="J6723" i="12"/>
  <c r="J6722" i="12"/>
  <c r="J6721" i="12"/>
  <c r="J6720" i="12"/>
  <c r="J6719" i="12"/>
  <c r="J6718" i="12"/>
  <c r="J6717" i="12"/>
  <c r="J6716" i="12"/>
  <c r="J6715" i="12"/>
  <c r="J6714" i="12"/>
  <c r="J6713" i="12"/>
  <c r="J6712" i="12"/>
  <c r="J6711" i="12"/>
  <c r="J6710" i="12"/>
  <c r="J6709" i="12"/>
  <c r="J6708" i="12"/>
  <c r="J6707" i="12"/>
  <c r="J6706" i="12"/>
  <c r="J6705" i="12"/>
  <c r="J6704" i="12"/>
  <c r="J6703" i="12"/>
  <c r="J6702" i="12"/>
  <c r="J6701" i="12"/>
  <c r="J6700" i="12"/>
  <c r="J6699" i="12"/>
  <c r="J6698" i="12"/>
  <c r="J6697" i="12"/>
  <c r="J6696" i="12"/>
  <c r="J6695" i="12"/>
  <c r="J6694" i="12"/>
  <c r="J6693" i="12"/>
  <c r="J6692" i="12"/>
  <c r="J6691" i="12"/>
  <c r="J6690" i="12"/>
  <c r="J6689" i="12"/>
  <c r="J6688" i="12"/>
  <c r="J6687" i="12"/>
  <c r="J6686" i="12"/>
  <c r="J6685" i="12"/>
  <c r="J6684" i="12"/>
  <c r="J6683" i="12"/>
  <c r="J6682" i="12"/>
  <c r="J6681" i="12"/>
  <c r="J6680" i="12"/>
  <c r="J6679" i="12"/>
  <c r="J6678" i="12"/>
  <c r="J6677" i="12"/>
  <c r="J6676" i="12"/>
  <c r="J6675" i="12"/>
  <c r="J6674" i="12"/>
  <c r="J6673" i="12"/>
  <c r="J6672" i="12"/>
  <c r="J6671" i="12"/>
  <c r="J6670" i="12"/>
  <c r="J6669" i="12"/>
  <c r="J6668" i="12"/>
  <c r="J6667" i="12"/>
  <c r="J6666" i="12"/>
  <c r="J6665" i="12"/>
  <c r="J6664" i="12"/>
  <c r="J6663" i="12"/>
  <c r="J6662" i="12"/>
  <c r="J6661" i="12"/>
  <c r="J6660" i="12"/>
  <c r="J6659" i="12"/>
  <c r="J6658" i="12"/>
  <c r="J6657" i="12"/>
  <c r="J6656" i="12"/>
  <c r="J6655" i="12"/>
  <c r="J6654" i="12"/>
  <c r="J6653" i="12"/>
  <c r="J6652" i="12"/>
  <c r="J6651" i="12"/>
  <c r="J6650" i="12"/>
  <c r="J6649" i="12"/>
  <c r="J6648" i="12"/>
  <c r="J6647" i="12"/>
  <c r="J6646" i="12"/>
  <c r="J6645" i="12"/>
  <c r="J6644" i="12"/>
  <c r="J6643" i="12"/>
  <c r="J6642" i="12"/>
  <c r="J6641" i="12"/>
  <c r="J6640" i="12"/>
  <c r="J6639" i="12"/>
  <c r="J6638" i="12"/>
  <c r="J6637" i="12"/>
  <c r="J6636" i="12"/>
  <c r="J6635" i="12"/>
  <c r="J6634" i="12"/>
  <c r="J6633" i="12"/>
  <c r="J6632" i="12"/>
  <c r="J6631" i="12"/>
  <c r="J6630" i="12"/>
  <c r="J6629" i="12"/>
  <c r="J6628" i="12"/>
  <c r="J6627" i="12"/>
  <c r="J6626" i="12"/>
  <c r="J6625" i="12"/>
  <c r="J6624" i="12"/>
  <c r="J6623" i="12"/>
  <c r="J6622" i="12"/>
  <c r="J6621" i="12"/>
  <c r="J6620" i="12"/>
  <c r="J6619" i="12"/>
  <c r="J6618" i="12"/>
  <c r="J6617" i="12"/>
  <c r="J6616" i="12"/>
  <c r="J6615" i="12"/>
  <c r="J6614" i="12"/>
  <c r="J6613" i="12"/>
  <c r="J6612" i="12"/>
  <c r="J6611" i="12"/>
  <c r="J6610" i="12"/>
  <c r="J6609" i="12"/>
  <c r="J6608" i="12"/>
  <c r="J6607" i="12"/>
  <c r="J6606" i="12"/>
  <c r="J6605" i="12"/>
  <c r="J6604" i="12"/>
  <c r="J6603" i="12"/>
  <c r="J6602" i="12"/>
  <c r="J6601" i="12"/>
  <c r="J6600" i="12"/>
  <c r="J6599" i="12"/>
  <c r="J6598" i="12"/>
  <c r="J6597" i="12"/>
  <c r="J6596" i="12"/>
  <c r="J6595" i="12"/>
  <c r="J6594" i="12"/>
  <c r="J6593" i="12"/>
  <c r="J6592" i="12"/>
  <c r="J6591" i="12"/>
  <c r="J6590" i="12"/>
  <c r="J6589" i="12"/>
  <c r="J6588" i="12"/>
  <c r="J6587" i="12"/>
  <c r="J6586" i="12"/>
  <c r="J6585" i="12"/>
  <c r="J6584" i="12"/>
  <c r="J6583" i="12"/>
  <c r="J6582" i="12"/>
  <c r="J6581" i="12"/>
  <c r="J6580" i="12"/>
  <c r="J6579" i="12"/>
  <c r="J6578" i="12"/>
  <c r="J6577" i="12"/>
  <c r="J6576" i="12"/>
  <c r="J6575" i="12"/>
  <c r="J6574" i="12"/>
  <c r="J6573" i="12"/>
  <c r="J6572" i="12"/>
  <c r="J6571" i="12"/>
  <c r="J6570" i="12"/>
  <c r="J6569" i="12"/>
  <c r="J6568" i="12"/>
  <c r="J6567" i="12"/>
  <c r="J6566" i="12"/>
  <c r="J6565" i="12"/>
  <c r="J6564" i="12"/>
  <c r="J6563" i="12"/>
  <c r="J6562" i="12"/>
  <c r="J6561" i="12"/>
  <c r="J6560" i="12"/>
  <c r="J6559" i="12"/>
  <c r="J6558" i="12"/>
  <c r="J6557" i="12"/>
  <c r="J6556" i="12"/>
  <c r="J6555" i="12"/>
  <c r="J6554" i="12"/>
  <c r="J6553" i="12"/>
  <c r="J6552" i="12"/>
  <c r="J6551" i="12"/>
  <c r="J6550" i="12"/>
  <c r="J6549" i="12"/>
  <c r="J6548" i="12"/>
  <c r="J6547" i="12"/>
  <c r="J6546" i="12"/>
  <c r="J6545" i="12"/>
  <c r="J6544" i="12"/>
  <c r="J6543" i="12"/>
  <c r="J6542" i="12"/>
  <c r="J6541" i="12"/>
  <c r="J6540" i="12"/>
  <c r="J6539" i="12"/>
  <c r="J6538" i="12"/>
  <c r="J6537" i="12"/>
  <c r="J6536" i="12"/>
  <c r="J6535" i="12"/>
  <c r="J6534" i="12"/>
  <c r="J6533" i="12"/>
  <c r="J6532" i="12"/>
  <c r="J6531" i="12"/>
  <c r="J6530" i="12"/>
  <c r="J6529" i="12"/>
  <c r="J6528" i="12"/>
  <c r="J6527" i="12"/>
  <c r="J6526" i="12"/>
  <c r="J6525" i="12"/>
  <c r="J6524" i="12"/>
  <c r="J6523" i="12"/>
  <c r="J6522" i="12"/>
  <c r="J6521" i="12"/>
  <c r="J6520" i="12"/>
  <c r="J6519" i="12"/>
  <c r="J6518" i="12"/>
  <c r="J6517" i="12"/>
  <c r="J6516" i="12"/>
  <c r="J6515" i="12"/>
  <c r="J6514" i="12"/>
  <c r="J6513" i="12"/>
  <c r="J6512" i="12"/>
  <c r="J6511" i="12"/>
  <c r="J6510" i="12"/>
  <c r="J6509" i="12"/>
  <c r="J6508" i="12"/>
  <c r="J6507" i="12"/>
  <c r="J6506" i="12"/>
  <c r="J6505" i="12"/>
  <c r="J6504" i="12"/>
  <c r="J6503" i="12"/>
  <c r="J6502" i="12"/>
  <c r="J6501" i="12"/>
  <c r="J6500" i="12"/>
  <c r="J6499" i="12"/>
  <c r="J6498" i="12"/>
  <c r="J6497" i="12"/>
  <c r="J6496" i="12"/>
  <c r="J6495" i="12"/>
  <c r="J6494" i="12"/>
  <c r="J6493" i="12"/>
  <c r="J6492" i="12"/>
  <c r="J6491" i="12"/>
  <c r="J6490" i="12"/>
  <c r="J6489" i="12"/>
  <c r="J6488" i="12"/>
  <c r="J6487" i="12"/>
  <c r="J6486" i="12"/>
  <c r="J6485" i="12"/>
  <c r="J6484" i="12"/>
  <c r="J6483" i="12"/>
  <c r="J6482" i="12"/>
  <c r="J6481" i="12"/>
  <c r="J6480" i="12"/>
  <c r="J6479" i="12"/>
  <c r="J6478" i="12"/>
  <c r="J6477" i="12"/>
  <c r="J6476" i="12"/>
  <c r="J6475" i="12"/>
  <c r="J6474" i="12"/>
  <c r="J6473" i="12"/>
  <c r="J6472" i="12"/>
  <c r="J6471" i="12"/>
  <c r="J6470" i="12"/>
  <c r="J6469" i="12"/>
  <c r="J6468" i="12"/>
  <c r="J6467" i="12"/>
  <c r="J6466" i="12"/>
  <c r="J6465" i="12"/>
  <c r="J6464" i="12"/>
  <c r="J6463" i="12"/>
  <c r="J6462" i="12"/>
  <c r="J6461" i="12"/>
  <c r="J6460" i="12"/>
  <c r="J6459" i="12"/>
  <c r="J6458" i="12"/>
  <c r="J6457" i="12"/>
  <c r="J6456" i="12"/>
  <c r="J6455" i="12"/>
  <c r="J6454" i="12"/>
  <c r="J6453" i="12"/>
  <c r="J6452" i="12"/>
  <c r="J6451" i="12"/>
  <c r="J6450" i="12"/>
  <c r="J6449" i="12"/>
  <c r="J6448" i="12"/>
  <c r="J6447" i="12"/>
  <c r="J6446" i="12"/>
  <c r="J6445" i="12"/>
  <c r="J6444" i="12"/>
  <c r="J6443" i="12"/>
  <c r="J6442" i="12"/>
  <c r="J6441" i="12"/>
  <c r="J6440" i="12"/>
  <c r="J6439" i="12"/>
  <c r="J6438" i="12"/>
  <c r="J6437" i="12"/>
  <c r="J6436" i="12"/>
  <c r="J6435" i="12"/>
  <c r="J6434" i="12"/>
  <c r="J6433" i="12"/>
  <c r="J6432" i="12"/>
  <c r="J6431" i="12"/>
  <c r="J6430" i="12"/>
  <c r="J6429" i="12"/>
  <c r="J6428" i="12"/>
  <c r="J6427" i="12"/>
  <c r="J6426" i="12"/>
  <c r="J6425" i="12"/>
  <c r="J6424" i="12"/>
  <c r="J6423" i="12"/>
  <c r="J6422" i="12"/>
  <c r="J6421" i="12"/>
  <c r="J6420" i="12"/>
  <c r="J6419" i="12"/>
  <c r="J6418" i="12"/>
  <c r="J6417" i="12"/>
  <c r="J6416" i="12"/>
  <c r="J6415" i="12"/>
  <c r="J6414" i="12"/>
  <c r="J6413" i="12"/>
  <c r="J6412" i="12"/>
  <c r="J6411" i="12"/>
  <c r="J6410" i="12"/>
  <c r="J6409" i="12"/>
  <c r="J6408" i="12"/>
  <c r="J6407" i="12"/>
  <c r="J6406" i="12"/>
  <c r="J6405" i="12"/>
  <c r="J6404" i="12"/>
  <c r="J6403" i="12"/>
  <c r="J6402" i="12"/>
  <c r="J6401" i="12"/>
  <c r="J6400" i="12"/>
  <c r="J6399" i="12"/>
  <c r="J6398" i="12"/>
  <c r="J6397" i="12"/>
  <c r="J6396" i="12"/>
  <c r="J6395" i="12"/>
  <c r="J6394" i="12"/>
  <c r="J6393" i="12"/>
  <c r="J6392" i="12"/>
  <c r="J6391" i="12"/>
  <c r="J6390" i="12"/>
  <c r="J6389" i="12"/>
  <c r="J6388" i="12"/>
  <c r="J6387" i="12"/>
  <c r="J6386" i="12"/>
  <c r="J6385" i="12"/>
  <c r="J6384" i="12"/>
  <c r="J6383" i="12"/>
  <c r="J6382" i="12"/>
  <c r="J6381" i="12"/>
  <c r="J6380" i="12"/>
  <c r="J6379" i="12"/>
  <c r="J6378" i="12"/>
  <c r="J6377" i="12"/>
  <c r="J6376" i="12"/>
  <c r="J6375" i="12"/>
  <c r="J6374" i="12"/>
  <c r="J6373" i="12"/>
  <c r="J6372" i="12"/>
  <c r="J6371" i="12"/>
  <c r="J6370" i="12"/>
  <c r="J6369" i="12"/>
  <c r="J6368" i="12"/>
  <c r="J6367" i="12"/>
  <c r="J6366" i="12"/>
  <c r="J6365" i="12"/>
  <c r="J6364" i="12"/>
  <c r="J6363" i="12"/>
  <c r="J6362" i="12"/>
  <c r="J6361" i="12"/>
  <c r="J6360" i="12"/>
  <c r="J6359" i="12"/>
  <c r="J6358" i="12"/>
  <c r="J6357" i="12"/>
  <c r="J6356" i="12"/>
  <c r="J6355" i="12"/>
  <c r="J6354" i="12"/>
  <c r="J6353" i="12"/>
  <c r="J6352" i="12"/>
  <c r="J6351" i="12"/>
  <c r="J6350" i="12"/>
  <c r="J6349" i="12"/>
  <c r="J6348" i="12"/>
  <c r="J6347" i="12"/>
  <c r="J6346" i="12"/>
  <c r="J6345" i="12"/>
  <c r="J6344" i="12"/>
  <c r="J6343" i="12"/>
  <c r="J6342" i="12"/>
  <c r="J6341" i="12"/>
  <c r="J6340" i="12"/>
  <c r="J6339" i="12"/>
  <c r="J6338" i="12"/>
  <c r="J6337" i="12"/>
  <c r="J6336" i="12"/>
  <c r="J6335" i="12"/>
  <c r="J6334" i="12"/>
  <c r="J6333" i="12"/>
  <c r="J6332" i="12"/>
  <c r="J6331" i="12"/>
  <c r="J6330" i="12"/>
  <c r="J6329" i="12"/>
  <c r="J6328" i="12"/>
  <c r="J6327" i="12"/>
  <c r="J6326" i="12"/>
  <c r="J6325" i="12"/>
  <c r="J6324" i="12"/>
  <c r="J6323" i="12"/>
  <c r="J6322" i="12"/>
  <c r="J6321" i="12"/>
  <c r="J6320" i="12"/>
  <c r="J6319" i="12"/>
  <c r="J6318" i="12"/>
  <c r="J6317" i="12"/>
  <c r="J6316" i="12"/>
  <c r="J6315" i="12"/>
  <c r="J6314" i="12"/>
  <c r="J6313" i="12"/>
  <c r="J6312" i="12"/>
  <c r="J6311" i="12"/>
  <c r="J6310" i="12"/>
  <c r="J6309" i="12"/>
  <c r="J6308" i="12"/>
  <c r="J6307" i="12"/>
  <c r="J6306" i="12"/>
  <c r="J6305" i="12"/>
  <c r="J6304" i="12"/>
  <c r="J6303" i="12"/>
  <c r="J6302" i="12"/>
  <c r="J6301" i="12"/>
  <c r="J6300" i="12"/>
  <c r="J6299" i="12"/>
  <c r="J6298" i="12"/>
  <c r="J6297" i="12"/>
  <c r="J6296" i="12"/>
  <c r="J6295" i="12"/>
  <c r="J6294" i="12"/>
  <c r="J6293" i="12"/>
  <c r="J6292" i="12"/>
  <c r="J6291" i="12"/>
  <c r="J6290" i="12"/>
  <c r="J6289" i="12"/>
  <c r="J6288" i="12"/>
  <c r="J6287" i="12"/>
  <c r="J6286" i="12"/>
  <c r="J6285" i="12"/>
  <c r="J6284" i="12"/>
  <c r="J6283" i="12"/>
  <c r="J6282" i="12"/>
  <c r="J6281" i="12"/>
  <c r="J6280" i="12"/>
  <c r="J6279" i="12"/>
  <c r="J6278" i="12"/>
  <c r="J6277" i="12"/>
  <c r="J6276" i="12"/>
  <c r="J6275" i="12"/>
  <c r="J6274" i="12"/>
  <c r="J6273" i="12"/>
  <c r="J6272" i="12"/>
  <c r="J6271" i="12"/>
  <c r="J6270" i="12"/>
  <c r="J6269" i="12"/>
  <c r="J6268" i="12"/>
  <c r="J6267" i="12"/>
  <c r="J6266" i="12"/>
  <c r="J6265" i="12"/>
  <c r="J6264" i="12"/>
  <c r="J6263" i="12"/>
  <c r="J6262" i="12"/>
  <c r="J6261" i="12"/>
  <c r="J6260" i="12"/>
  <c r="J6259" i="12"/>
  <c r="J6258" i="12"/>
  <c r="J6257" i="12"/>
  <c r="J6256" i="12"/>
  <c r="J6255" i="12"/>
  <c r="J6254" i="12"/>
  <c r="J6253" i="12"/>
  <c r="J6252" i="12"/>
  <c r="J6251" i="12"/>
  <c r="J6250" i="12"/>
  <c r="J6249" i="12"/>
  <c r="J6248" i="12"/>
  <c r="J6247" i="12"/>
  <c r="J6246" i="12"/>
  <c r="J6245" i="12"/>
  <c r="J6244" i="12"/>
  <c r="J6243" i="12"/>
  <c r="J6242" i="12"/>
  <c r="J6241" i="12"/>
  <c r="J6240" i="12"/>
  <c r="J6239" i="12"/>
  <c r="J6238" i="12"/>
  <c r="J6237" i="12"/>
  <c r="J6236" i="12"/>
  <c r="J6235" i="12"/>
  <c r="J6234" i="12"/>
  <c r="J6233" i="12"/>
  <c r="J6232" i="12"/>
  <c r="J6231" i="12"/>
  <c r="J6230" i="12"/>
  <c r="J6229" i="12"/>
  <c r="J6228" i="12"/>
  <c r="J6227" i="12"/>
  <c r="J6226" i="12"/>
  <c r="J6225" i="12"/>
  <c r="J6224" i="12"/>
  <c r="J6223" i="12"/>
  <c r="J6222" i="12"/>
  <c r="J6221" i="12"/>
  <c r="J6220" i="12"/>
  <c r="J6219" i="12"/>
  <c r="J6218" i="12"/>
  <c r="J6217" i="12"/>
  <c r="J6216" i="12"/>
  <c r="J6215" i="12"/>
  <c r="J6214" i="12"/>
  <c r="J6213" i="12"/>
  <c r="J6212" i="12"/>
  <c r="J6211" i="12"/>
  <c r="J6210" i="12"/>
  <c r="J6209" i="12"/>
  <c r="J6208" i="12"/>
  <c r="J6207" i="12"/>
  <c r="J6206" i="12"/>
  <c r="J6205" i="12"/>
  <c r="J6204" i="12"/>
  <c r="J6203" i="12"/>
  <c r="J6202" i="12"/>
  <c r="J6201" i="12"/>
  <c r="J6200" i="12"/>
  <c r="J6199" i="12"/>
  <c r="J6198" i="12"/>
  <c r="J6197" i="12"/>
  <c r="J6196" i="12"/>
  <c r="J6195" i="12"/>
  <c r="J6194" i="12"/>
  <c r="J6193" i="12"/>
  <c r="J6192" i="12"/>
  <c r="J6191" i="12"/>
  <c r="J6190" i="12"/>
  <c r="J6189" i="12"/>
  <c r="J6188" i="12"/>
  <c r="J6187" i="12"/>
  <c r="J6186" i="12"/>
  <c r="J6185" i="12"/>
  <c r="J6184" i="12"/>
  <c r="J6183" i="12"/>
  <c r="J6182" i="12"/>
  <c r="J6181" i="12"/>
  <c r="J6180" i="12"/>
  <c r="J6179" i="12"/>
  <c r="J6178" i="12"/>
  <c r="J6177" i="12"/>
  <c r="J6176" i="12"/>
  <c r="J6175" i="12"/>
  <c r="J6174" i="12"/>
  <c r="J6173" i="12"/>
  <c r="J6172" i="12"/>
  <c r="J6171" i="12"/>
  <c r="J6170" i="12"/>
  <c r="J6169" i="12"/>
  <c r="J6168" i="12"/>
  <c r="J6167" i="12"/>
  <c r="J6166" i="12"/>
  <c r="J6165" i="12"/>
  <c r="J6164" i="12"/>
  <c r="J6163" i="12"/>
  <c r="J6162" i="12"/>
  <c r="J6161" i="12"/>
  <c r="J6160" i="12"/>
  <c r="J6159" i="12"/>
  <c r="J6158" i="12"/>
  <c r="J6157" i="12"/>
  <c r="J6156" i="12"/>
  <c r="J6155" i="12"/>
  <c r="J6154" i="12"/>
  <c r="J6153" i="12"/>
  <c r="J6152" i="12"/>
  <c r="J6151" i="12"/>
  <c r="J6150" i="12"/>
  <c r="J6149" i="12"/>
  <c r="J6148" i="12"/>
  <c r="J6147" i="12"/>
  <c r="J6146" i="12"/>
  <c r="J6145" i="12"/>
  <c r="J6144" i="12"/>
  <c r="J6143" i="12"/>
  <c r="J6142" i="12"/>
  <c r="J6141" i="12"/>
  <c r="J6140" i="12"/>
  <c r="J6139" i="12"/>
  <c r="J6138" i="12"/>
  <c r="J6137" i="12"/>
  <c r="J6136" i="12"/>
  <c r="J6135" i="12"/>
  <c r="J6134" i="12"/>
  <c r="J6133" i="12"/>
  <c r="J6132" i="12"/>
  <c r="J6131" i="12"/>
  <c r="J6130" i="12"/>
  <c r="J6129" i="12"/>
  <c r="J6128" i="12"/>
  <c r="J6127" i="12"/>
  <c r="J6126" i="12"/>
  <c r="J6125" i="12"/>
  <c r="J6124" i="12"/>
  <c r="J6123" i="12"/>
  <c r="J6122" i="12"/>
  <c r="J6121" i="12"/>
  <c r="J6120" i="12"/>
  <c r="J6119" i="12"/>
  <c r="J6118" i="12"/>
  <c r="J6117" i="12"/>
  <c r="J6116" i="12"/>
  <c r="J6115" i="12"/>
  <c r="J6114" i="12"/>
  <c r="J6113" i="12"/>
  <c r="J6112" i="12"/>
  <c r="J6111" i="12"/>
  <c r="J6110" i="12"/>
  <c r="J6109" i="12"/>
  <c r="J6108" i="12"/>
  <c r="J6107" i="12"/>
  <c r="J6106" i="12"/>
  <c r="J6105" i="12"/>
  <c r="J6104" i="12"/>
  <c r="J6103" i="12"/>
  <c r="J6102" i="12"/>
  <c r="J6101" i="12"/>
  <c r="J6100" i="12"/>
  <c r="J6099" i="12"/>
  <c r="J6098" i="12"/>
  <c r="J6097" i="12"/>
  <c r="J6096" i="12"/>
  <c r="J6095" i="12"/>
  <c r="J6094" i="12"/>
  <c r="J6093" i="12"/>
  <c r="J6092" i="12"/>
  <c r="J6091" i="12"/>
  <c r="J6090" i="12"/>
  <c r="J6089" i="12"/>
  <c r="J6088" i="12"/>
  <c r="J6087" i="12"/>
  <c r="J6086" i="12"/>
  <c r="J6085" i="12"/>
  <c r="J6084" i="12"/>
  <c r="J6083" i="12"/>
  <c r="J6082" i="12"/>
  <c r="J6081" i="12"/>
  <c r="J6080" i="12"/>
  <c r="J6079" i="12"/>
  <c r="J6078" i="12"/>
  <c r="J6077" i="12"/>
  <c r="J6076" i="12"/>
  <c r="J6075" i="12"/>
  <c r="J6074" i="12"/>
  <c r="J6073" i="12"/>
  <c r="J6072" i="12"/>
  <c r="J6071" i="12"/>
  <c r="J6070" i="12"/>
  <c r="J6069" i="12"/>
  <c r="J6068" i="12"/>
  <c r="J6067" i="12"/>
  <c r="J6066" i="12"/>
  <c r="J6065" i="12"/>
  <c r="J6064" i="12"/>
  <c r="J6063" i="12"/>
  <c r="J6062" i="12"/>
  <c r="J6061" i="12"/>
  <c r="J6060" i="12"/>
  <c r="J6059" i="12"/>
  <c r="J6058" i="12"/>
  <c r="J6057" i="12"/>
  <c r="J6056" i="12"/>
  <c r="J6055" i="12"/>
  <c r="J6054" i="12"/>
  <c r="J6053" i="12"/>
  <c r="J6052" i="12"/>
  <c r="J6051" i="12"/>
  <c r="J6050" i="12"/>
  <c r="J6049" i="12"/>
  <c r="J6048" i="12"/>
  <c r="J6047" i="12"/>
  <c r="J6046" i="12"/>
  <c r="J6045" i="12"/>
  <c r="J6044" i="12"/>
  <c r="J6043" i="12"/>
  <c r="J6042" i="12"/>
  <c r="J6041" i="12"/>
  <c r="J6040" i="12"/>
  <c r="J6039" i="12"/>
  <c r="J6038" i="12"/>
  <c r="J6037" i="12"/>
  <c r="J6036" i="12"/>
  <c r="J6035" i="12"/>
  <c r="J6034" i="12"/>
  <c r="J6033" i="12"/>
  <c r="J6032" i="12"/>
  <c r="J6031" i="12"/>
  <c r="J6030" i="12"/>
  <c r="J6029" i="12"/>
  <c r="J6028" i="12"/>
  <c r="J6027" i="12"/>
  <c r="J6026" i="12"/>
  <c r="J6025" i="12"/>
  <c r="J6024" i="12"/>
  <c r="J6023" i="12"/>
  <c r="J6022" i="12"/>
  <c r="J6021" i="12"/>
  <c r="J6020" i="12"/>
  <c r="J6019" i="12"/>
  <c r="J6018" i="12"/>
  <c r="J6017" i="12"/>
  <c r="J6016" i="12"/>
  <c r="J6015" i="12"/>
  <c r="J6014" i="12"/>
  <c r="J6013" i="12"/>
  <c r="J6012" i="12"/>
  <c r="J6011" i="12"/>
  <c r="J6010" i="12"/>
  <c r="J6009" i="12"/>
  <c r="J6008" i="12"/>
  <c r="J6007" i="12"/>
  <c r="J6006" i="12"/>
  <c r="J6005" i="12"/>
  <c r="J6004" i="12"/>
  <c r="J6003" i="12"/>
  <c r="J6002" i="12"/>
  <c r="J6001" i="12"/>
  <c r="J6000" i="12"/>
  <c r="J5999" i="12"/>
  <c r="J5998" i="12"/>
  <c r="J5997" i="12"/>
  <c r="J5996" i="12"/>
  <c r="J5995" i="12"/>
  <c r="J5994" i="12"/>
  <c r="J5993" i="12"/>
  <c r="J5992" i="12"/>
  <c r="J5991" i="12"/>
  <c r="J5990" i="12"/>
  <c r="J5989" i="12"/>
  <c r="J5988" i="12"/>
  <c r="J5987" i="12"/>
  <c r="J5986" i="12"/>
  <c r="J5985" i="12"/>
  <c r="J5984" i="12"/>
  <c r="J5983" i="12"/>
  <c r="J5982" i="12"/>
  <c r="J5981" i="12"/>
  <c r="J5980" i="12"/>
  <c r="J5979" i="12"/>
  <c r="J5978" i="12"/>
  <c r="J5977" i="12"/>
  <c r="J5976" i="12"/>
  <c r="J5975" i="12"/>
  <c r="J5974" i="12"/>
  <c r="J5973" i="12"/>
  <c r="J5972" i="12"/>
  <c r="J5971" i="12"/>
  <c r="J5970" i="12"/>
  <c r="J5969" i="12"/>
  <c r="J5968" i="12"/>
  <c r="J5967" i="12"/>
  <c r="J5966" i="12"/>
  <c r="J5965" i="12"/>
  <c r="J5964" i="12"/>
  <c r="J5963" i="12"/>
  <c r="J5962" i="12"/>
  <c r="J5961" i="12"/>
  <c r="J5960" i="12"/>
  <c r="J5959" i="12"/>
  <c r="J5958" i="12"/>
  <c r="J5957" i="12"/>
  <c r="J5956" i="12"/>
  <c r="J5955" i="12"/>
  <c r="J5954" i="12"/>
  <c r="J5953" i="12"/>
  <c r="J5952" i="12"/>
  <c r="J5951" i="12"/>
  <c r="J5950" i="12"/>
  <c r="J5949" i="12"/>
  <c r="J5948" i="12"/>
  <c r="J5947" i="12"/>
  <c r="J5946" i="12"/>
  <c r="J5945" i="12"/>
  <c r="J5944" i="12"/>
  <c r="J5943" i="12"/>
  <c r="J5942" i="12"/>
  <c r="J5941" i="12"/>
  <c r="J5940" i="12"/>
  <c r="J5939" i="12"/>
  <c r="J5938" i="12"/>
  <c r="J5937" i="12"/>
  <c r="J5936" i="12"/>
  <c r="J5935" i="12"/>
  <c r="J5934" i="12"/>
  <c r="J5933" i="12"/>
  <c r="J5932" i="12"/>
  <c r="J5931" i="12"/>
  <c r="J5930" i="12"/>
  <c r="J5929" i="12"/>
  <c r="J5928" i="12"/>
  <c r="J5927" i="12"/>
  <c r="J5926" i="12"/>
  <c r="J5925" i="12"/>
  <c r="J5924" i="12"/>
  <c r="J5923" i="12"/>
  <c r="J5922" i="12"/>
  <c r="J5921" i="12"/>
  <c r="J5920" i="12"/>
  <c r="J5919" i="12"/>
  <c r="J5918" i="12"/>
  <c r="J5917" i="12"/>
  <c r="J5916" i="12"/>
  <c r="J5915" i="12"/>
  <c r="J5914" i="12"/>
  <c r="J5913" i="12"/>
  <c r="J5912" i="12"/>
  <c r="J5911" i="12"/>
  <c r="J5910" i="12"/>
  <c r="J5909" i="12"/>
  <c r="J5908" i="12"/>
  <c r="J5907" i="12"/>
  <c r="J5906" i="12"/>
  <c r="J5905" i="12"/>
  <c r="J5904" i="12"/>
  <c r="J5903" i="12"/>
  <c r="J5902" i="12"/>
  <c r="J5901" i="12"/>
  <c r="J5900" i="12"/>
  <c r="J5899" i="12"/>
  <c r="J5898" i="12"/>
  <c r="J5897" i="12"/>
  <c r="J5896" i="12"/>
  <c r="J5895" i="12"/>
  <c r="J5894" i="12"/>
  <c r="J5893" i="12"/>
  <c r="J5892" i="12"/>
  <c r="J5891" i="12"/>
  <c r="J5890" i="12"/>
  <c r="J5889" i="12"/>
  <c r="J5888" i="12"/>
  <c r="J5887" i="12"/>
  <c r="J5886" i="12"/>
  <c r="J5885" i="12"/>
  <c r="J5884" i="12"/>
  <c r="J5883" i="12"/>
  <c r="J5882" i="12"/>
  <c r="J5881" i="12"/>
  <c r="J5880" i="12"/>
  <c r="J5879" i="12"/>
  <c r="J5878" i="12"/>
  <c r="J5877" i="12"/>
  <c r="J5876" i="12"/>
  <c r="J5875" i="12"/>
  <c r="J5874" i="12"/>
  <c r="J5873" i="12"/>
  <c r="J5872" i="12"/>
  <c r="J5871" i="12"/>
  <c r="J5870" i="12"/>
  <c r="J5869" i="12"/>
  <c r="J5868" i="12"/>
  <c r="J5867" i="12"/>
  <c r="J5866" i="12"/>
  <c r="J5865" i="12"/>
  <c r="J5864" i="12"/>
  <c r="J5863" i="12"/>
  <c r="J5862" i="12"/>
  <c r="J5861" i="12"/>
  <c r="J5860" i="12"/>
  <c r="J5859" i="12"/>
  <c r="J5858" i="12"/>
  <c r="J5857" i="12"/>
  <c r="J5856" i="12"/>
  <c r="J5855" i="12"/>
  <c r="J5854" i="12"/>
  <c r="J5853" i="12"/>
  <c r="J5852" i="12"/>
  <c r="J5851" i="12"/>
  <c r="J5850" i="12"/>
  <c r="J5849" i="12"/>
  <c r="J5848" i="12"/>
  <c r="J5847" i="12"/>
  <c r="J5846" i="12"/>
  <c r="J5845" i="12"/>
  <c r="J5844" i="12"/>
  <c r="J5843" i="12"/>
  <c r="J5842" i="12"/>
  <c r="J5841" i="12"/>
  <c r="J5840" i="12"/>
  <c r="J5839" i="12"/>
  <c r="J5838" i="12"/>
  <c r="J5837" i="12"/>
  <c r="J5836" i="12"/>
  <c r="J5835" i="12"/>
  <c r="J5834" i="12"/>
  <c r="J5833" i="12"/>
  <c r="J5832" i="12"/>
  <c r="J5831" i="12"/>
  <c r="J5830" i="12"/>
  <c r="J5829" i="12"/>
  <c r="J5828" i="12"/>
  <c r="J5827" i="12"/>
  <c r="J5826" i="12"/>
  <c r="J5825" i="12"/>
  <c r="J5824" i="12"/>
  <c r="J5823" i="12"/>
  <c r="J5822" i="12"/>
  <c r="J5821" i="12"/>
  <c r="J5820" i="12"/>
  <c r="J5819" i="12"/>
  <c r="J5818" i="12"/>
  <c r="J5817" i="12"/>
  <c r="J5816" i="12"/>
  <c r="J5815" i="12"/>
  <c r="J5814" i="12"/>
  <c r="J5813" i="12"/>
  <c r="J5812" i="12"/>
  <c r="J5811" i="12"/>
  <c r="J5810" i="12"/>
  <c r="J5809" i="12"/>
  <c r="J5808" i="12"/>
  <c r="J5807" i="12"/>
  <c r="J5806" i="12"/>
  <c r="J5805" i="12"/>
  <c r="J5804" i="12"/>
  <c r="J5803" i="12"/>
  <c r="J5802" i="12"/>
  <c r="J5801" i="12"/>
  <c r="J5800" i="12"/>
  <c r="J5799" i="12"/>
  <c r="J5798" i="12"/>
  <c r="J5797" i="12"/>
  <c r="J5796" i="12"/>
  <c r="J5795" i="12"/>
  <c r="J5794" i="12"/>
  <c r="J5793" i="12"/>
  <c r="J5792" i="12"/>
  <c r="J5791" i="12"/>
  <c r="J5790" i="12"/>
  <c r="J5789" i="12"/>
  <c r="J5788" i="12"/>
  <c r="J5787" i="12"/>
  <c r="J5786" i="12"/>
  <c r="J5785" i="12"/>
  <c r="J5784" i="12"/>
  <c r="J5783" i="12"/>
  <c r="J5782" i="12"/>
  <c r="J5781" i="12"/>
  <c r="J5780" i="12"/>
  <c r="J5779" i="12"/>
  <c r="J5778" i="12"/>
  <c r="J5777" i="12"/>
  <c r="J5776" i="12"/>
  <c r="J5775" i="12"/>
  <c r="J5774" i="12"/>
  <c r="J5773" i="12"/>
  <c r="J5772" i="12"/>
  <c r="J5771" i="12"/>
  <c r="J5770" i="12"/>
  <c r="J5769" i="12"/>
  <c r="J5768" i="12"/>
  <c r="J5767" i="12"/>
  <c r="J5766" i="12"/>
  <c r="J5765" i="12"/>
  <c r="J5764" i="12"/>
  <c r="J5763" i="12"/>
  <c r="J5762" i="12"/>
  <c r="J5761" i="12"/>
  <c r="J5760" i="12"/>
  <c r="J5759" i="12"/>
  <c r="J5758" i="12"/>
  <c r="J5757" i="12"/>
  <c r="J5756" i="12"/>
  <c r="J5755" i="12"/>
  <c r="J5754" i="12"/>
  <c r="J5753" i="12"/>
  <c r="J5752" i="12"/>
  <c r="J5751" i="12"/>
  <c r="J5750" i="12"/>
  <c r="J5749" i="12"/>
  <c r="J5748" i="12"/>
  <c r="J5747" i="12"/>
  <c r="J5746" i="12"/>
  <c r="J5745" i="12"/>
  <c r="J5744" i="12"/>
  <c r="J5743" i="12"/>
  <c r="J5742" i="12"/>
  <c r="J5741" i="12"/>
  <c r="J5740" i="12"/>
  <c r="J5739" i="12"/>
  <c r="J5738" i="12"/>
  <c r="J5737" i="12"/>
  <c r="J5736" i="12"/>
  <c r="J5735" i="12"/>
  <c r="J5734" i="12"/>
  <c r="J5733" i="12"/>
  <c r="J5732" i="12"/>
  <c r="J5731" i="12"/>
  <c r="J5730" i="12"/>
  <c r="J5729" i="12"/>
  <c r="J5728" i="12"/>
  <c r="J5727" i="12"/>
  <c r="J5726" i="12"/>
  <c r="J5725" i="12"/>
  <c r="J5724" i="12"/>
  <c r="J5723" i="12"/>
  <c r="J5722" i="12"/>
  <c r="J5721" i="12"/>
  <c r="J5720" i="12"/>
  <c r="J5719" i="12"/>
  <c r="J5718" i="12"/>
  <c r="J5717" i="12"/>
  <c r="J5716" i="12"/>
  <c r="J5715" i="12"/>
  <c r="J5714" i="12"/>
  <c r="J5713" i="12"/>
  <c r="J5712" i="12"/>
  <c r="J5711" i="12"/>
  <c r="J5710" i="12"/>
  <c r="J5709" i="12"/>
  <c r="J5708" i="12"/>
  <c r="J5707" i="12"/>
  <c r="J5706" i="12"/>
  <c r="J5705" i="12"/>
  <c r="J5704" i="12"/>
  <c r="J5703" i="12"/>
  <c r="J5702" i="12"/>
  <c r="J5701" i="12"/>
  <c r="J5700" i="12"/>
  <c r="J5699" i="12"/>
  <c r="J5698" i="12"/>
  <c r="J5697" i="12"/>
  <c r="J5696" i="12"/>
  <c r="J5695" i="12"/>
  <c r="J5694" i="12"/>
  <c r="J5693" i="12"/>
  <c r="J5692" i="12"/>
  <c r="J5691" i="12"/>
  <c r="J5690" i="12"/>
  <c r="J5689" i="12"/>
  <c r="J5688" i="12"/>
  <c r="J5687" i="12"/>
  <c r="J5686" i="12"/>
  <c r="J5685" i="12"/>
  <c r="J5684" i="12"/>
  <c r="J5683" i="12"/>
  <c r="J5682" i="12"/>
  <c r="J5681" i="12"/>
  <c r="J5680" i="12"/>
  <c r="J5679" i="12"/>
  <c r="J5678" i="12"/>
  <c r="J5677" i="12"/>
  <c r="J5676" i="12"/>
  <c r="J5675" i="12"/>
  <c r="J5674" i="12"/>
  <c r="J5673" i="12"/>
  <c r="J5672" i="12"/>
  <c r="J5671" i="12"/>
  <c r="J5670" i="12"/>
  <c r="J5669" i="12"/>
  <c r="J5668" i="12"/>
  <c r="J5667" i="12"/>
  <c r="J5666" i="12"/>
  <c r="J5665" i="12"/>
  <c r="J5664" i="12"/>
  <c r="J5663" i="12"/>
  <c r="J5662" i="12"/>
  <c r="J5661" i="12"/>
  <c r="J5660" i="12"/>
  <c r="J5659" i="12"/>
  <c r="J5658" i="12"/>
  <c r="J5657" i="12"/>
  <c r="J5656" i="12"/>
  <c r="J5655" i="12"/>
  <c r="J5654" i="12"/>
  <c r="J5653" i="12"/>
  <c r="J5652" i="12"/>
  <c r="J5651" i="12"/>
  <c r="J5650" i="12"/>
  <c r="J5649" i="12"/>
  <c r="J5648" i="12"/>
  <c r="J5647" i="12"/>
  <c r="J5646" i="12"/>
  <c r="J5645" i="12"/>
  <c r="J5644" i="12"/>
  <c r="J5643" i="12"/>
  <c r="J5642" i="12"/>
  <c r="J5641" i="12"/>
  <c r="J5640" i="12"/>
  <c r="J5639" i="12"/>
  <c r="J5638" i="12"/>
  <c r="J5637" i="12"/>
  <c r="J5636" i="12"/>
  <c r="J5635" i="12"/>
  <c r="J5634" i="12"/>
  <c r="J5633" i="12"/>
  <c r="J5632" i="12"/>
  <c r="J5631" i="12"/>
  <c r="J5630" i="12"/>
  <c r="J5629" i="12"/>
  <c r="J5628" i="12"/>
  <c r="J5627" i="12"/>
  <c r="J5626" i="12"/>
  <c r="J5625" i="12"/>
  <c r="J5624" i="12"/>
  <c r="J5623" i="12"/>
  <c r="J5622" i="12"/>
  <c r="J5621" i="12"/>
  <c r="J5620" i="12"/>
  <c r="J5619" i="12"/>
  <c r="J5618" i="12"/>
  <c r="J5617" i="12"/>
  <c r="J5616" i="12"/>
  <c r="J5615" i="12"/>
  <c r="J5614" i="12"/>
  <c r="J5613" i="12"/>
  <c r="J5612" i="12"/>
  <c r="J5611" i="12"/>
  <c r="J5610" i="12"/>
  <c r="J5609" i="12"/>
  <c r="J5608" i="12"/>
  <c r="J5607" i="12"/>
  <c r="J5606" i="12"/>
  <c r="J5605" i="12"/>
  <c r="J5604" i="12"/>
  <c r="J5603" i="12"/>
  <c r="J5602" i="12"/>
  <c r="J5601" i="12"/>
  <c r="J5600" i="12"/>
  <c r="J5599" i="12"/>
  <c r="J5598" i="12"/>
  <c r="J5597" i="12"/>
  <c r="J5596" i="12"/>
  <c r="J5595" i="12"/>
  <c r="J5594" i="12"/>
  <c r="J5593" i="12"/>
  <c r="J5592" i="12"/>
  <c r="J5591" i="12"/>
  <c r="J5590" i="12"/>
  <c r="J5589" i="12"/>
  <c r="J5588" i="12"/>
  <c r="J5587" i="12"/>
  <c r="J5586" i="12"/>
  <c r="J5585" i="12"/>
  <c r="J5584" i="12"/>
  <c r="J5583" i="12"/>
  <c r="J5582" i="12"/>
  <c r="J5581" i="12"/>
  <c r="J5580" i="12"/>
  <c r="J5579" i="12"/>
  <c r="J5578" i="12"/>
  <c r="J5577" i="12"/>
  <c r="J5576" i="12"/>
  <c r="J5575" i="12"/>
  <c r="J5574" i="12"/>
  <c r="J5573" i="12"/>
  <c r="J5572" i="12"/>
  <c r="J5571" i="12"/>
  <c r="J5570" i="12"/>
  <c r="J5569" i="12"/>
  <c r="J5568" i="12"/>
  <c r="J5567" i="12"/>
  <c r="J5566" i="12"/>
  <c r="J5565" i="12"/>
  <c r="J5564" i="12"/>
  <c r="J5563" i="12"/>
  <c r="J5562" i="12"/>
  <c r="J5561" i="12"/>
  <c r="J5560" i="12"/>
  <c r="J5559" i="12"/>
  <c r="J5558" i="12"/>
  <c r="J5557" i="12"/>
  <c r="J5556" i="12"/>
  <c r="J5555" i="12"/>
  <c r="J5554" i="12"/>
  <c r="J5553" i="12"/>
  <c r="J5552" i="12"/>
  <c r="J5551" i="12"/>
  <c r="J5550" i="12"/>
  <c r="J5549" i="12"/>
  <c r="J5548" i="12"/>
  <c r="J5547" i="12"/>
  <c r="J5546" i="12"/>
  <c r="J5545" i="12"/>
  <c r="J5544" i="12"/>
  <c r="J5543" i="12"/>
  <c r="J5542" i="12"/>
  <c r="J5541" i="12"/>
  <c r="J5540" i="12"/>
  <c r="J5539" i="12"/>
  <c r="J5538" i="12"/>
  <c r="J5537" i="12"/>
  <c r="J5536" i="12"/>
  <c r="J5535" i="12"/>
  <c r="J5534" i="12"/>
  <c r="J5533" i="12"/>
  <c r="J5532" i="12"/>
  <c r="J5531" i="12"/>
  <c r="J5530" i="12"/>
  <c r="J5529" i="12"/>
  <c r="J5528" i="12"/>
  <c r="J5527" i="12"/>
  <c r="J5526" i="12"/>
  <c r="J5525" i="12"/>
  <c r="J5524" i="12"/>
  <c r="J5523" i="12"/>
  <c r="J5522" i="12"/>
  <c r="J5521" i="12"/>
  <c r="J5520" i="12"/>
  <c r="J5519" i="12"/>
  <c r="J5518" i="12"/>
  <c r="J5517" i="12"/>
  <c r="J5516" i="12"/>
  <c r="J5515" i="12"/>
  <c r="J5514" i="12"/>
  <c r="J5513" i="12"/>
  <c r="J5512" i="12"/>
  <c r="J5511" i="12"/>
  <c r="J5510" i="12"/>
  <c r="J5509" i="12"/>
  <c r="J5508" i="12"/>
  <c r="J5507" i="12"/>
  <c r="J5506" i="12"/>
  <c r="J5505" i="12"/>
  <c r="J5504" i="12"/>
  <c r="J5503" i="12"/>
  <c r="J5502" i="12"/>
  <c r="J5501" i="12"/>
  <c r="J5500" i="12"/>
  <c r="J5499" i="12"/>
  <c r="J5498" i="12"/>
  <c r="J5497" i="12"/>
  <c r="J5496" i="12"/>
  <c r="J5495" i="12"/>
  <c r="J5494" i="12"/>
  <c r="J5493" i="12"/>
  <c r="J5492" i="12"/>
  <c r="J5491" i="12"/>
  <c r="J5490" i="12"/>
  <c r="J5489" i="12"/>
  <c r="J5488" i="12"/>
  <c r="J5487" i="12"/>
  <c r="J5486" i="12"/>
  <c r="J5485" i="12"/>
  <c r="J5484" i="12"/>
  <c r="J5483" i="12"/>
  <c r="J5482" i="12"/>
  <c r="J5481" i="12"/>
  <c r="J5480" i="12"/>
  <c r="J5479" i="12"/>
  <c r="J5478" i="12"/>
  <c r="J5477" i="12"/>
  <c r="J5476" i="12"/>
  <c r="J5475" i="12"/>
  <c r="J5474" i="12"/>
  <c r="J5473" i="12"/>
  <c r="J5472" i="12"/>
  <c r="J5471" i="12"/>
  <c r="J5470" i="12"/>
  <c r="J5469" i="12"/>
  <c r="J5468" i="12"/>
  <c r="J5467" i="12"/>
  <c r="J5466" i="12"/>
  <c r="J5465" i="12"/>
  <c r="J5464" i="12"/>
  <c r="J5463" i="12"/>
  <c r="J5462" i="12"/>
  <c r="J5461" i="12"/>
  <c r="J5460" i="12"/>
  <c r="J5459" i="12"/>
  <c r="J5458" i="12"/>
  <c r="J5457" i="12"/>
  <c r="J5456" i="12"/>
  <c r="J5455" i="12"/>
  <c r="J5454" i="12"/>
  <c r="J5453" i="12"/>
  <c r="J5452" i="12"/>
  <c r="J5451" i="12"/>
  <c r="J5450" i="12"/>
  <c r="J5449" i="12"/>
  <c r="J5448" i="12"/>
  <c r="J5447" i="12"/>
  <c r="J5446" i="12"/>
  <c r="J5445" i="12"/>
  <c r="J5444" i="12"/>
  <c r="J5443" i="12"/>
  <c r="J5442" i="12"/>
  <c r="J5441" i="12"/>
  <c r="J5440" i="12"/>
  <c r="J5439" i="12"/>
  <c r="J5438" i="12"/>
  <c r="J5437" i="12"/>
  <c r="J5436" i="12"/>
  <c r="J5435" i="12"/>
  <c r="J5434" i="12"/>
  <c r="J5433" i="12"/>
  <c r="J5432" i="12"/>
  <c r="J5431" i="12"/>
  <c r="J5430" i="12"/>
  <c r="J5429" i="12"/>
  <c r="J5428" i="12"/>
  <c r="J5427" i="12"/>
  <c r="J5426" i="12"/>
  <c r="J5425" i="12"/>
  <c r="J5424" i="12"/>
  <c r="J5423" i="12"/>
  <c r="J5422" i="12"/>
  <c r="J5421" i="12"/>
  <c r="J5420" i="12"/>
  <c r="J5419" i="12"/>
  <c r="J5418" i="12"/>
  <c r="J5417" i="12"/>
  <c r="J5416" i="12"/>
  <c r="J5415" i="12"/>
  <c r="J5414" i="12"/>
  <c r="J5413" i="12"/>
  <c r="J5412" i="12"/>
  <c r="J5411" i="12"/>
  <c r="J5410" i="12"/>
  <c r="J5409" i="12"/>
  <c r="J5408" i="12"/>
  <c r="J5407" i="12"/>
  <c r="J5406" i="12"/>
  <c r="J5405" i="12"/>
  <c r="J5404" i="12"/>
  <c r="J5403" i="12"/>
  <c r="J5402" i="12"/>
  <c r="J5401" i="12"/>
  <c r="J5400" i="12"/>
  <c r="J5399" i="12"/>
  <c r="J5398" i="12"/>
  <c r="J5397" i="12"/>
  <c r="J5396" i="12"/>
  <c r="J5395" i="12"/>
  <c r="J5394" i="12"/>
  <c r="J5393" i="12"/>
  <c r="J5392" i="12"/>
  <c r="J5391" i="12"/>
  <c r="J5390" i="12"/>
  <c r="J5389" i="12"/>
  <c r="J5388" i="12"/>
  <c r="J5387" i="12"/>
  <c r="J5386" i="12"/>
  <c r="J5385" i="12"/>
  <c r="J5384" i="12"/>
  <c r="J5383" i="12"/>
  <c r="J5382" i="12"/>
  <c r="J5381" i="12"/>
  <c r="J5380" i="12"/>
  <c r="J5379" i="12"/>
  <c r="J5378" i="12"/>
  <c r="J5377" i="12"/>
  <c r="J5376" i="12"/>
  <c r="J5375" i="12"/>
  <c r="J5374" i="12"/>
  <c r="J5373" i="12"/>
  <c r="J5372" i="12"/>
  <c r="J5371" i="12"/>
  <c r="J5370" i="12"/>
  <c r="J5369" i="12"/>
  <c r="J5368" i="12"/>
  <c r="J5367" i="12"/>
  <c r="J5366" i="12"/>
  <c r="J5365" i="12"/>
  <c r="J5364" i="12"/>
  <c r="J5363" i="12"/>
  <c r="J5362" i="12"/>
  <c r="J5361" i="12"/>
  <c r="J5360" i="12"/>
  <c r="J5359" i="12"/>
  <c r="J5358" i="12"/>
  <c r="J5357" i="12"/>
  <c r="J5356" i="12"/>
  <c r="J5355" i="12"/>
  <c r="J5354" i="12"/>
  <c r="J5353" i="12"/>
  <c r="J5352" i="12"/>
  <c r="J5351" i="12"/>
  <c r="J5350" i="12"/>
  <c r="J5349" i="12"/>
  <c r="J5348" i="12"/>
  <c r="J5347" i="12"/>
  <c r="J5346" i="12"/>
  <c r="J5345" i="12"/>
  <c r="J5344" i="12"/>
  <c r="J5343" i="12"/>
  <c r="J5342" i="12"/>
  <c r="J5341" i="12"/>
  <c r="J5340" i="12"/>
  <c r="J5339" i="12"/>
  <c r="J5338" i="12"/>
  <c r="J5337" i="12"/>
  <c r="J5336" i="12"/>
  <c r="J5335" i="12"/>
  <c r="J5334" i="12"/>
  <c r="J5333" i="12"/>
  <c r="J5332" i="12"/>
  <c r="J5331" i="12"/>
  <c r="J5330" i="12"/>
  <c r="J5329" i="12"/>
  <c r="J5328" i="12"/>
  <c r="J5327" i="12"/>
  <c r="J5326" i="12"/>
  <c r="J5325" i="12"/>
  <c r="J5324" i="12"/>
  <c r="J5323" i="12"/>
  <c r="J5322" i="12"/>
  <c r="J5321" i="12"/>
  <c r="J5320" i="12"/>
  <c r="J5319" i="12"/>
  <c r="J5318" i="12"/>
  <c r="J5317" i="12"/>
  <c r="J5316" i="12"/>
  <c r="J5315" i="12"/>
  <c r="J5314" i="12"/>
  <c r="J5313" i="12"/>
  <c r="J5312" i="12"/>
  <c r="J5311" i="12"/>
  <c r="J5310" i="12"/>
  <c r="J5309" i="12"/>
  <c r="J5308" i="12"/>
  <c r="J5307" i="12"/>
  <c r="J5306" i="12"/>
  <c r="J5305" i="12"/>
  <c r="J5304" i="12"/>
  <c r="J5303" i="12"/>
  <c r="J5302" i="12"/>
  <c r="J5301" i="12"/>
  <c r="J5300" i="12"/>
  <c r="J5299" i="12"/>
  <c r="J5298" i="12"/>
  <c r="J5297" i="12"/>
  <c r="J5296" i="12"/>
  <c r="J5295" i="12"/>
  <c r="J5294" i="12"/>
  <c r="J5293" i="12"/>
  <c r="J5292" i="12"/>
  <c r="J5291" i="12"/>
  <c r="J5290" i="12"/>
  <c r="J5289" i="12"/>
  <c r="J5288" i="12"/>
  <c r="J5287" i="12"/>
  <c r="J5286" i="12"/>
  <c r="J5285" i="12"/>
  <c r="J5284" i="12"/>
  <c r="J5283" i="12"/>
  <c r="J5282" i="12"/>
  <c r="J5281" i="12"/>
  <c r="J5280" i="12"/>
  <c r="J5279" i="12"/>
  <c r="J5278" i="12"/>
  <c r="J5277" i="12"/>
  <c r="J5276" i="12"/>
  <c r="J5275" i="12"/>
  <c r="J5274" i="12"/>
  <c r="J5273" i="12"/>
  <c r="J5272" i="12"/>
  <c r="J5271" i="12"/>
  <c r="J5270" i="12"/>
  <c r="J5269" i="12"/>
  <c r="J5268" i="12"/>
  <c r="J5267" i="12"/>
  <c r="J5266" i="12"/>
  <c r="J5265" i="12"/>
  <c r="J5264" i="12"/>
  <c r="J5263" i="12"/>
  <c r="J5262" i="12"/>
  <c r="J5261" i="12"/>
  <c r="J5260" i="12"/>
  <c r="J5259" i="12"/>
  <c r="J5258" i="12"/>
  <c r="J5257" i="12"/>
  <c r="J5256" i="12"/>
  <c r="J5255" i="12"/>
  <c r="J5254" i="12"/>
  <c r="J5253" i="12"/>
  <c r="J5252" i="12"/>
  <c r="J5251" i="12"/>
  <c r="J5250" i="12"/>
  <c r="J5249" i="12"/>
  <c r="J5248" i="12"/>
  <c r="J5247" i="12"/>
  <c r="J5246" i="12"/>
  <c r="J5245" i="12"/>
  <c r="J5244" i="12"/>
  <c r="J5243" i="12"/>
  <c r="J5242" i="12"/>
  <c r="J5241" i="12"/>
  <c r="J5240" i="12"/>
  <c r="J5239" i="12"/>
  <c r="J5238" i="12"/>
  <c r="J5237" i="12"/>
  <c r="J5236" i="12"/>
  <c r="J5235" i="12"/>
  <c r="J5234" i="12"/>
  <c r="J5233" i="12"/>
  <c r="J5232" i="12"/>
  <c r="J5231" i="12"/>
  <c r="J5230" i="12"/>
  <c r="J5229" i="12"/>
  <c r="J5228" i="12"/>
  <c r="J5227" i="12"/>
  <c r="J5226" i="12"/>
  <c r="J5225" i="12"/>
  <c r="J5224" i="12"/>
  <c r="J5223" i="12"/>
  <c r="J5222" i="12"/>
  <c r="J5221" i="12"/>
  <c r="J5220" i="12"/>
  <c r="J5219" i="12"/>
  <c r="J5218" i="12"/>
  <c r="J5217" i="12"/>
  <c r="J5216" i="12"/>
  <c r="J5215" i="12"/>
  <c r="J5214" i="12"/>
  <c r="J5213" i="12"/>
  <c r="J5212" i="12"/>
  <c r="J5211" i="12"/>
  <c r="J5210" i="12"/>
  <c r="J5209" i="12"/>
  <c r="J5208" i="12"/>
  <c r="J5207" i="12"/>
  <c r="J5206" i="12"/>
  <c r="J5205" i="12"/>
  <c r="J5204" i="12"/>
  <c r="J5203" i="12"/>
  <c r="J5202" i="12"/>
  <c r="J5201" i="12"/>
  <c r="J5200" i="12"/>
  <c r="J5199" i="12"/>
  <c r="J5198" i="12"/>
  <c r="J5197" i="12"/>
  <c r="J5196" i="12"/>
  <c r="J5195" i="12"/>
  <c r="J5194" i="12"/>
  <c r="J5193" i="12"/>
  <c r="J5192" i="12"/>
  <c r="J5191" i="12"/>
  <c r="J5190" i="12"/>
  <c r="J5189" i="12"/>
  <c r="J5188" i="12"/>
  <c r="J5187" i="12"/>
  <c r="J5186" i="12"/>
  <c r="J5185" i="12"/>
  <c r="J5184" i="12"/>
  <c r="J5183" i="12"/>
  <c r="J5182" i="12"/>
  <c r="J5181" i="12"/>
  <c r="J5180" i="12"/>
  <c r="J5179" i="12"/>
  <c r="J5178" i="12"/>
  <c r="J5177" i="12"/>
  <c r="J5176" i="12"/>
  <c r="J5175" i="12"/>
  <c r="J5174" i="12"/>
  <c r="J5173" i="12"/>
  <c r="J5172" i="12"/>
  <c r="J5171" i="12"/>
  <c r="J5170" i="12"/>
  <c r="J5169" i="12"/>
  <c r="J5168" i="12"/>
  <c r="J5167" i="12"/>
  <c r="J5166" i="12"/>
  <c r="J5165" i="12"/>
  <c r="J5164" i="12"/>
  <c r="J5163" i="12"/>
  <c r="J5162" i="12"/>
  <c r="J5161" i="12"/>
  <c r="J5160" i="12"/>
  <c r="J5159" i="12"/>
  <c r="J5158" i="12"/>
  <c r="J5157" i="12"/>
  <c r="J5156" i="12"/>
  <c r="J5155" i="12"/>
  <c r="J5154" i="12"/>
  <c r="J5153" i="12"/>
  <c r="J5152" i="12"/>
  <c r="J5151" i="12"/>
  <c r="J5150" i="12"/>
  <c r="J5149" i="12"/>
  <c r="J5148" i="12"/>
  <c r="J5147" i="12"/>
  <c r="J5146" i="12"/>
  <c r="J5145" i="12"/>
  <c r="J5144" i="12"/>
  <c r="J5143" i="12"/>
  <c r="J5142" i="12"/>
  <c r="J5141" i="12"/>
  <c r="J5140" i="12"/>
  <c r="J5139" i="12"/>
  <c r="J5138" i="12"/>
  <c r="J5137" i="12"/>
  <c r="J5136" i="12"/>
  <c r="J5135" i="12"/>
  <c r="J5134" i="12"/>
  <c r="J5133" i="12"/>
  <c r="J5132" i="12"/>
  <c r="J5131" i="12"/>
  <c r="J5130" i="12"/>
  <c r="J5129" i="12"/>
  <c r="J5128" i="12"/>
  <c r="J5127" i="12"/>
  <c r="J5126" i="12"/>
  <c r="J5125" i="12"/>
  <c r="J5124" i="12"/>
  <c r="J5123" i="12"/>
  <c r="J5122" i="12"/>
  <c r="J5121" i="12"/>
  <c r="J5120" i="12"/>
  <c r="J5119" i="12"/>
  <c r="J5118" i="12"/>
  <c r="J5117" i="12"/>
  <c r="J5116" i="12"/>
  <c r="J5115" i="12"/>
  <c r="J5114" i="12"/>
  <c r="J5113" i="12"/>
  <c r="J5112" i="12"/>
  <c r="J5111" i="12"/>
  <c r="J5110" i="12"/>
  <c r="J5109" i="12"/>
  <c r="J5108" i="12"/>
  <c r="J5107" i="12"/>
  <c r="J5106" i="12"/>
  <c r="J5105" i="12"/>
  <c r="J5104" i="12"/>
  <c r="J5103" i="12"/>
  <c r="J5102" i="12"/>
  <c r="J5101" i="12"/>
  <c r="J5100" i="12"/>
  <c r="J5099" i="12"/>
  <c r="J5098" i="12"/>
  <c r="J5097" i="12"/>
  <c r="J5096" i="12"/>
  <c r="J5095" i="12"/>
  <c r="J5094" i="12"/>
  <c r="J5093" i="12"/>
  <c r="J5092" i="12"/>
  <c r="J5091" i="12"/>
  <c r="J5090" i="12"/>
  <c r="J5089" i="12"/>
  <c r="J5088" i="12"/>
  <c r="J5087" i="12"/>
  <c r="J5086" i="12"/>
  <c r="J5085" i="12"/>
  <c r="J5084" i="12"/>
  <c r="J5083" i="12"/>
  <c r="J5082" i="12"/>
  <c r="J5081" i="12"/>
  <c r="J5080" i="12"/>
  <c r="J5079" i="12"/>
  <c r="J5078" i="12"/>
  <c r="J5077" i="12"/>
  <c r="J5076" i="12"/>
  <c r="J5075" i="12"/>
  <c r="J5074" i="12"/>
  <c r="J5073" i="12"/>
  <c r="J5072" i="12"/>
  <c r="J5071" i="12"/>
  <c r="J5070" i="12"/>
  <c r="J5069" i="12"/>
  <c r="J5068" i="12"/>
  <c r="J5067" i="12"/>
  <c r="J5066" i="12"/>
  <c r="J5065" i="12"/>
  <c r="J5064" i="12"/>
  <c r="J5063" i="12"/>
  <c r="J5062" i="12"/>
  <c r="J5061" i="12"/>
  <c r="J5060" i="12"/>
  <c r="J5059" i="12"/>
  <c r="J5058" i="12"/>
  <c r="J5057" i="12"/>
  <c r="J5056" i="12"/>
  <c r="J5055" i="12"/>
  <c r="J5054" i="12"/>
  <c r="J5053" i="12"/>
  <c r="J5052" i="12"/>
  <c r="J5051" i="12"/>
  <c r="J5050" i="12"/>
  <c r="J5049" i="12"/>
  <c r="J5048" i="12"/>
  <c r="J5047" i="12"/>
  <c r="J5046" i="12"/>
  <c r="J5045" i="12"/>
  <c r="J5044" i="12"/>
  <c r="J5043" i="12"/>
  <c r="J5042" i="12"/>
  <c r="J5041" i="12"/>
  <c r="J5040" i="12"/>
  <c r="J5039" i="12"/>
  <c r="J5038" i="12"/>
  <c r="J5037" i="12"/>
  <c r="J5036" i="12"/>
  <c r="J5035" i="12"/>
  <c r="J5034" i="12"/>
  <c r="J5033" i="12"/>
  <c r="J5032" i="12"/>
  <c r="J5031" i="12"/>
  <c r="J5030" i="12"/>
  <c r="J5029" i="12"/>
  <c r="J5028" i="12"/>
  <c r="J5027" i="12"/>
  <c r="J5026" i="12"/>
  <c r="J5025" i="12"/>
  <c r="J5024" i="12"/>
  <c r="J5023" i="12"/>
  <c r="J5022" i="12"/>
  <c r="J5021" i="12"/>
  <c r="J5020" i="12"/>
  <c r="J5019" i="12"/>
  <c r="J5018" i="12"/>
  <c r="J5017" i="12"/>
  <c r="J5016" i="12"/>
  <c r="J5015" i="12"/>
  <c r="J5014" i="12"/>
  <c r="J5013" i="12"/>
  <c r="J5012" i="12"/>
  <c r="J5011" i="12"/>
  <c r="J5010" i="12"/>
  <c r="J5009" i="12"/>
  <c r="J5008" i="12"/>
  <c r="J5007" i="12"/>
  <c r="J5006" i="12"/>
  <c r="J5005" i="12"/>
  <c r="J5004" i="12"/>
  <c r="J5003" i="12"/>
  <c r="J5002" i="12"/>
  <c r="J5001" i="12"/>
  <c r="J5000" i="12"/>
  <c r="J4999" i="12"/>
  <c r="J4998" i="12"/>
  <c r="J4997" i="12"/>
  <c r="J4996" i="12"/>
  <c r="J4995" i="12"/>
  <c r="J4994" i="12"/>
  <c r="J4993" i="12"/>
  <c r="J4992" i="12"/>
  <c r="J4991" i="12"/>
  <c r="J4990" i="12"/>
  <c r="J4989" i="12"/>
  <c r="J4988" i="12"/>
  <c r="J4987" i="12"/>
  <c r="J4986" i="12"/>
  <c r="J4985" i="12"/>
  <c r="J4984" i="12"/>
  <c r="J4983" i="12"/>
  <c r="J4982" i="12"/>
  <c r="J4981" i="12"/>
  <c r="J4980" i="12"/>
  <c r="J4979" i="12"/>
  <c r="J4978" i="12"/>
  <c r="J4977" i="12"/>
  <c r="J4976" i="12"/>
  <c r="J4975" i="12"/>
  <c r="J4974" i="12"/>
  <c r="J4973" i="12"/>
  <c r="J4972" i="12"/>
  <c r="J4971" i="12"/>
  <c r="J4970" i="12"/>
  <c r="J4969" i="12"/>
  <c r="J4968" i="12"/>
  <c r="J4967" i="12"/>
  <c r="J4966" i="12"/>
  <c r="J4965" i="12"/>
  <c r="J4964" i="12"/>
  <c r="J4963" i="12"/>
  <c r="J4962" i="12"/>
  <c r="J4961" i="12"/>
  <c r="J4960" i="12"/>
  <c r="J4959" i="12"/>
  <c r="J4958" i="12"/>
  <c r="J4957" i="12"/>
  <c r="J4956" i="12"/>
  <c r="J4955" i="12"/>
  <c r="J4954" i="12"/>
  <c r="J4953" i="12"/>
  <c r="J4952" i="12"/>
  <c r="J4951" i="12"/>
  <c r="J4950" i="12"/>
  <c r="J4949" i="12"/>
  <c r="J4948" i="12"/>
  <c r="J4947" i="12"/>
  <c r="J4946" i="12"/>
  <c r="J4945" i="12"/>
  <c r="J4944" i="12"/>
  <c r="J4943" i="12"/>
  <c r="J4942" i="12"/>
  <c r="J4941" i="12"/>
  <c r="J4940" i="12"/>
  <c r="J4939" i="12"/>
  <c r="J4938" i="12"/>
  <c r="J4937" i="12"/>
  <c r="J4936" i="12"/>
  <c r="J4935" i="12"/>
  <c r="J4934" i="12"/>
  <c r="J4933" i="12"/>
  <c r="J4932" i="12"/>
  <c r="J4931" i="12"/>
  <c r="J4930" i="12"/>
  <c r="J4929" i="12"/>
  <c r="J4928" i="12"/>
  <c r="J4927" i="12"/>
  <c r="J4926" i="12"/>
  <c r="J4925" i="12"/>
  <c r="J4924" i="12"/>
  <c r="J4923" i="12"/>
  <c r="J4922" i="12"/>
  <c r="J4921" i="12"/>
  <c r="J4920" i="12"/>
  <c r="J4919" i="12"/>
  <c r="J4918" i="12"/>
  <c r="J4917" i="12"/>
  <c r="J4916" i="12"/>
  <c r="J4915" i="12"/>
  <c r="J4914" i="12"/>
  <c r="J4913" i="12"/>
  <c r="J4912" i="12"/>
  <c r="J4911" i="12"/>
  <c r="J4910" i="12"/>
  <c r="J4909" i="12"/>
  <c r="J4908" i="12"/>
  <c r="J4907" i="12"/>
  <c r="J4906" i="12"/>
  <c r="J4905" i="12"/>
  <c r="J4904" i="12"/>
  <c r="J4903" i="12"/>
  <c r="J4902" i="12"/>
  <c r="J4901" i="12"/>
  <c r="J4900" i="12"/>
  <c r="J4899" i="12"/>
  <c r="J4898" i="12"/>
  <c r="J4897" i="12"/>
  <c r="J4896" i="12"/>
  <c r="J4895" i="12"/>
  <c r="J4894" i="12"/>
  <c r="J4893" i="12"/>
  <c r="J4892" i="12"/>
  <c r="J4891" i="12"/>
  <c r="J4890" i="12"/>
  <c r="J4889" i="12"/>
  <c r="J4888" i="12"/>
  <c r="J4887" i="12"/>
  <c r="J4886" i="12"/>
  <c r="J4885" i="12"/>
  <c r="J4884" i="12"/>
  <c r="J4883" i="12"/>
  <c r="J4882" i="12"/>
  <c r="J4881" i="12"/>
  <c r="J4880" i="12"/>
  <c r="J4879" i="12"/>
  <c r="J4878" i="12"/>
  <c r="J4877" i="12"/>
  <c r="J4876" i="12"/>
  <c r="J4875" i="12"/>
  <c r="J4874" i="12"/>
  <c r="J4873" i="12"/>
  <c r="J4872" i="12"/>
  <c r="J4871" i="12"/>
  <c r="J4870" i="12"/>
  <c r="J4869" i="12"/>
  <c r="J4868" i="12"/>
  <c r="J4867" i="12"/>
  <c r="J4866" i="12"/>
  <c r="J4865" i="12"/>
  <c r="J4864" i="12"/>
  <c r="J4863" i="12"/>
  <c r="J4862" i="12"/>
  <c r="J4861" i="12"/>
  <c r="J4860" i="12"/>
  <c r="J4859" i="12"/>
  <c r="J4858" i="12"/>
  <c r="J4857" i="12"/>
  <c r="J4856" i="12"/>
  <c r="J4855" i="12"/>
  <c r="J4854" i="12"/>
  <c r="J4853" i="12"/>
  <c r="J4852" i="12"/>
  <c r="J4851" i="12"/>
  <c r="J4850" i="12"/>
  <c r="J4849" i="12"/>
  <c r="J4848" i="12"/>
  <c r="J4847" i="12"/>
  <c r="J4846" i="12"/>
  <c r="J4845" i="12"/>
  <c r="J4844" i="12"/>
  <c r="J4843" i="12"/>
  <c r="J4842" i="12"/>
  <c r="J4841" i="12"/>
  <c r="J4840" i="12"/>
  <c r="J4839" i="12"/>
  <c r="J4838" i="12"/>
  <c r="J4837" i="12"/>
  <c r="J4836" i="12"/>
  <c r="J4835" i="12"/>
  <c r="J4834" i="12"/>
  <c r="J4833" i="12"/>
  <c r="J4832" i="12"/>
  <c r="J4831" i="12"/>
  <c r="J4830" i="12"/>
  <c r="J4829" i="12"/>
  <c r="J4828" i="12"/>
  <c r="J4827" i="12"/>
  <c r="J4826" i="12"/>
  <c r="J4825" i="12"/>
  <c r="J4824" i="12"/>
  <c r="J4823" i="12"/>
  <c r="J4822" i="12"/>
  <c r="J4821" i="12"/>
  <c r="J4820" i="12"/>
  <c r="J4819" i="12"/>
  <c r="J4818" i="12"/>
  <c r="J4817" i="12"/>
  <c r="J4816" i="12"/>
  <c r="J4815" i="12"/>
  <c r="J4814" i="12"/>
  <c r="J4813" i="12"/>
  <c r="J4812" i="12"/>
  <c r="J4811" i="12"/>
  <c r="J4810" i="12"/>
  <c r="J4809" i="12"/>
  <c r="J4808" i="12"/>
  <c r="J4807" i="12"/>
  <c r="J4806" i="12"/>
  <c r="J4805" i="12"/>
  <c r="J4804" i="12"/>
  <c r="J4803" i="12"/>
  <c r="J4802" i="12"/>
  <c r="J4801" i="12"/>
  <c r="J4800" i="12"/>
  <c r="J4799" i="12"/>
  <c r="J4798" i="12"/>
  <c r="J4797" i="12"/>
  <c r="J4796" i="12"/>
  <c r="J4795" i="12"/>
  <c r="J4794" i="12"/>
  <c r="J4793" i="12"/>
  <c r="J4792" i="12"/>
  <c r="J4791" i="12"/>
  <c r="J4790" i="12"/>
  <c r="J4789" i="12"/>
  <c r="J4788" i="12"/>
  <c r="J4787" i="12"/>
  <c r="J4786" i="12"/>
  <c r="J4785" i="12"/>
  <c r="J4784" i="12"/>
  <c r="J4783" i="12"/>
  <c r="J4782" i="12"/>
  <c r="J4781" i="12"/>
  <c r="J4780" i="12"/>
  <c r="J4779" i="12"/>
  <c r="J4778" i="12"/>
  <c r="J4777" i="12"/>
  <c r="J4776" i="12"/>
  <c r="J4775" i="12"/>
  <c r="J4774" i="12"/>
  <c r="J4773" i="12"/>
  <c r="J4772" i="12"/>
  <c r="J4771" i="12"/>
  <c r="J4770" i="12"/>
  <c r="J4769" i="12"/>
  <c r="J4768" i="12"/>
  <c r="J4767" i="12"/>
  <c r="J4766" i="12"/>
  <c r="J4765" i="12"/>
  <c r="J4764" i="12"/>
  <c r="J4763" i="12"/>
  <c r="J4762" i="12"/>
  <c r="J4761" i="12"/>
  <c r="J4760" i="12"/>
  <c r="J4759" i="12"/>
  <c r="J4758" i="12"/>
  <c r="J4757" i="12"/>
  <c r="J4756" i="12"/>
  <c r="J4755" i="12"/>
  <c r="J4754" i="12"/>
  <c r="J4753" i="12"/>
  <c r="J4752" i="12"/>
  <c r="J4751" i="12"/>
  <c r="J4750" i="12"/>
  <c r="J4749" i="12"/>
  <c r="J4748" i="12"/>
  <c r="J4747" i="12"/>
  <c r="J4746" i="12"/>
  <c r="J4745" i="12"/>
  <c r="J4744" i="12"/>
  <c r="J4743" i="12"/>
  <c r="J4742" i="12"/>
  <c r="J4741" i="12"/>
  <c r="J4740" i="12"/>
  <c r="J4739" i="12"/>
  <c r="J4738" i="12"/>
  <c r="J4737" i="12"/>
  <c r="J4736" i="12"/>
  <c r="J4735" i="12"/>
  <c r="J4734" i="12"/>
  <c r="J4733" i="12"/>
  <c r="J4732" i="12"/>
  <c r="J4731" i="12"/>
  <c r="J4730" i="12"/>
  <c r="J4729" i="12"/>
  <c r="J4728" i="12"/>
  <c r="J4727" i="12"/>
  <c r="J4726" i="12"/>
  <c r="J4725" i="12"/>
  <c r="J4724" i="12"/>
  <c r="J4723" i="12"/>
  <c r="J4722" i="12"/>
  <c r="J4721" i="12"/>
  <c r="J4720" i="12"/>
  <c r="J4719" i="12"/>
  <c r="J4718" i="12"/>
  <c r="J4717" i="12"/>
  <c r="J4716" i="12"/>
  <c r="J4715" i="12"/>
  <c r="J4714" i="12"/>
  <c r="J4713" i="12"/>
  <c r="J4712" i="12"/>
  <c r="J4711" i="12"/>
  <c r="J4710" i="12"/>
  <c r="J4709" i="12"/>
  <c r="J4708" i="12"/>
  <c r="J4707" i="12"/>
  <c r="J4706" i="12"/>
  <c r="J4705" i="12"/>
  <c r="J4704" i="12"/>
  <c r="J4703" i="12"/>
  <c r="J4702" i="12"/>
  <c r="J4701" i="12"/>
  <c r="J4700" i="12"/>
  <c r="J4699" i="12"/>
  <c r="J4698" i="12"/>
  <c r="J4697" i="12"/>
  <c r="J4696" i="12"/>
  <c r="J4695" i="12"/>
  <c r="J4694" i="12"/>
  <c r="J4693" i="12"/>
  <c r="J4692" i="12"/>
  <c r="J4691" i="12"/>
  <c r="J4690" i="12"/>
  <c r="J4689" i="12"/>
  <c r="J4688" i="12"/>
  <c r="J4687" i="12"/>
  <c r="J4686" i="12"/>
  <c r="J4685" i="12"/>
  <c r="J4684" i="12"/>
  <c r="J4683" i="12"/>
  <c r="J4682" i="12"/>
  <c r="J4681" i="12"/>
  <c r="J4680" i="12"/>
  <c r="J4679" i="12"/>
  <c r="J4678" i="12"/>
  <c r="J4677" i="12"/>
  <c r="J4676" i="12"/>
  <c r="J4675" i="12"/>
  <c r="J4674" i="12"/>
  <c r="J4673" i="12"/>
  <c r="J4672" i="12"/>
  <c r="J4671" i="12"/>
  <c r="J4670" i="12"/>
  <c r="J4669" i="12"/>
  <c r="J4668" i="12"/>
  <c r="J4667" i="12"/>
  <c r="J4666" i="12"/>
  <c r="J4665" i="12"/>
  <c r="J4664" i="12"/>
  <c r="J4663" i="12"/>
  <c r="J4662" i="12"/>
  <c r="J4661" i="12"/>
  <c r="J4660" i="12"/>
  <c r="J4659" i="12"/>
  <c r="J4658" i="12"/>
  <c r="J4657" i="12"/>
  <c r="J4656" i="12"/>
  <c r="J4655" i="12"/>
  <c r="J4654" i="12"/>
  <c r="J4653" i="12"/>
  <c r="J4652" i="12"/>
  <c r="J4651" i="12"/>
  <c r="J4650" i="12"/>
  <c r="J4649" i="12"/>
  <c r="J4648" i="12"/>
  <c r="J4647" i="12"/>
  <c r="J4646" i="12"/>
  <c r="J4645" i="12"/>
  <c r="J4644" i="12"/>
  <c r="J4643" i="12"/>
  <c r="J4642" i="12"/>
  <c r="J4641" i="12"/>
  <c r="J4640" i="12"/>
  <c r="J4639" i="12"/>
  <c r="J4638" i="12"/>
  <c r="J4637" i="12"/>
  <c r="J4636" i="12"/>
  <c r="J4635" i="12"/>
  <c r="J4634" i="12"/>
  <c r="J4633" i="12"/>
  <c r="J4632" i="12"/>
  <c r="J4631" i="12"/>
  <c r="J4630" i="12"/>
  <c r="J4629" i="12"/>
  <c r="J4628" i="12"/>
  <c r="J4627" i="12"/>
  <c r="J4626" i="12"/>
  <c r="J4625" i="12"/>
  <c r="J4624" i="12"/>
  <c r="J4623" i="12"/>
  <c r="J4622" i="12"/>
  <c r="J4621" i="12"/>
  <c r="J4620" i="12"/>
  <c r="J4619" i="12"/>
  <c r="J4618" i="12"/>
  <c r="J4617" i="12"/>
  <c r="J4616" i="12"/>
  <c r="J4615" i="12"/>
  <c r="J4614" i="12"/>
  <c r="J4613" i="12"/>
  <c r="J4612" i="12"/>
  <c r="J4611" i="12"/>
  <c r="J4610" i="12"/>
  <c r="J4609" i="12"/>
  <c r="J4608" i="12"/>
  <c r="J4607" i="12"/>
  <c r="J4606" i="12"/>
  <c r="J4605" i="12"/>
  <c r="J4604" i="12"/>
  <c r="J4603" i="12"/>
  <c r="J4602" i="12"/>
  <c r="J4601" i="12"/>
  <c r="J4600" i="12"/>
  <c r="J4599" i="12"/>
  <c r="J4598" i="12"/>
  <c r="J4597" i="12"/>
  <c r="J4596" i="12"/>
  <c r="J4595" i="12"/>
  <c r="J4594" i="12"/>
  <c r="J4593" i="12"/>
  <c r="J4592" i="12"/>
  <c r="J4591" i="12"/>
  <c r="J4590" i="12"/>
  <c r="J4589" i="12"/>
  <c r="J4588" i="12"/>
  <c r="J4587" i="12"/>
  <c r="J4586" i="12"/>
  <c r="J4585" i="12"/>
  <c r="J4584" i="12"/>
  <c r="J4583" i="12"/>
  <c r="J4582" i="12"/>
  <c r="J4581" i="12"/>
  <c r="J4580" i="12"/>
  <c r="J4579" i="12"/>
  <c r="J4578" i="12"/>
  <c r="J4577" i="12"/>
  <c r="J4576" i="12"/>
  <c r="J4575" i="12"/>
  <c r="J4574" i="12"/>
  <c r="J4573" i="12"/>
  <c r="J4572" i="12"/>
  <c r="J4571" i="12"/>
  <c r="J4570" i="12"/>
  <c r="J4569" i="12"/>
  <c r="J4568" i="12"/>
  <c r="J4567" i="12"/>
  <c r="J4566" i="12"/>
  <c r="J4565" i="12"/>
  <c r="J4564" i="12"/>
  <c r="J4563" i="12"/>
  <c r="J4562" i="12"/>
  <c r="J4561" i="12"/>
  <c r="J4560" i="12"/>
  <c r="J4559" i="12"/>
  <c r="J4558" i="12"/>
  <c r="J4557" i="12"/>
  <c r="J4556" i="12"/>
  <c r="J4555" i="12"/>
  <c r="J4554" i="12"/>
  <c r="J4553" i="12"/>
  <c r="J4552" i="12"/>
  <c r="J4551" i="12"/>
  <c r="J4550" i="12"/>
  <c r="J4549" i="12"/>
  <c r="J4548" i="12"/>
  <c r="J4547" i="12"/>
  <c r="J4546" i="12"/>
  <c r="J4545" i="12"/>
  <c r="J4544" i="12"/>
  <c r="J4543" i="12"/>
  <c r="J4542" i="12"/>
  <c r="J4541" i="12"/>
  <c r="J4540" i="12"/>
  <c r="J4539" i="12"/>
  <c r="J4538" i="12"/>
  <c r="J4537" i="12"/>
  <c r="J4536" i="12"/>
  <c r="J4535" i="12"/>
  <c r="J4534" i="12"/>
  <c r="J4533" i="12"/>
  <c r="J4532" i="12"/>
  <c r="J4531" i="12"/>
  <c r="J4530" i="12"/>
  <c r="J4529" i="12"/>
  <c r="J4528" i="12"/>
  <c r="J4527" i="12"/>
  <c r="J4526" i="12"/>
  <c r="J4525" i="12"/>
  <c r="J4524" i="12"/>
  <c r="J4523" i="12"/>
  <c r="J4522" i="12"/>
  <c r="J4521" i="12"/>
  <c r="J4520" i="12"/>
  <c r="J4519" i="12"/>
  <c r="J4518" i="12"/>
  <c r="J4517" i="12"/>
  <c r="J4516" i="12"/>
  <c r="J4515" i="12"/>
  <c r="J4514" i="12"/>
  <c r="J4513" i="12"/>
  <c r="J4512" i="12"/>
  <c r="J4511" i="12"/>
  <c r="J4510" i="12"/>
  <c r="J4509" i="12"/>
  <c r="J4508" i="12"/>
  <c r="J4507" i="12"/>
  <c r="J4506" i="12"/>
  <c r="J4505" i="12"/>
  <c r="J4504" i="12"/>
  <c r="J4503" i="12"/>
  <c r="J4502" i="12"/>
  <c r="J4501" i="12"/>
  <c r="J4500" i="12"/>
  <c r="J4499" i="12"/>
  <c r="J4498" i="12"/>
  <c r="J4497" i="12"/>
  <c r="J4496" i="12"/>
  <c r="J4495" i="12"/>
  <c r="J4494" i="12"/>
  <c r="J4493" i="12"/>
  <c r="J4492" i="12"/>
  <c r="J4491" i="12"/>
  <c r="J4490" i="12"/>
  <c r="J4489" i="12"/>
  <c r="J4488" i="12"/>
  <c r="J4487" i="12"/>
  <c r="J4486" i="12"/>
  <c r="J4485" i="12"/>
  <c r="J4484" i="12"/>
  <c r="J4483" i="12"/>
  <c r="J4482" i="12"/>
  <c r="J4481" i="12"/>
  <c r="J4480" i="12"/>
  <c r="J4479" i="12"/>
  <c r="J4478" i="12"/>
  <c r="J4477" i="12"/>
  <c r="J4476" i="12"/>
  <c r="J4475" i="12"/>
  <c r="J4474" i="12"/>
  <c r="J4473" i="12"/>
  <c r="J4472" i="12"/>
  <c r="J4471" i="12"/>
  <c r="J4470" i="12"/>
  <c r="J4469" i="12"/>
  <c r="J4468" i="12"/>
  <c r="J4467" i="12"/>
  <c r="J4466" i="12"/>
  <c r="J4465" i="12"/>
  <c r="J4464" i="12"/>
  <c r="J4463" i="12"/>
  <c r="J4462" i="12"/>
  <c r="J4461" i="12"/>
  <c r="J4460" i="12"/>
  <c r="J4459" i="12"/>
  <c r="J4458" i="12"/>
  <c r="J4457" i="12"/>
  <c r="J4456" i="12"/>
  <c r="J4455" i="12"/>
  <c r="J4454" i="12"/>
  <c r="J4453" i="12"/>
  <c r="J4452" i="12"/>
  <c r="J4451" i="12"/>
  <c r="J4450" i="12"/>
  <c r="J4449" i="12"/>
  <c r="J4448" i="12"/>
  <c r="J4447" i="12"/>
  <c r="J4446" i="12"/>
  <c r="J4445" i="12"/>
  <c r="J4444" i="12"/>
  <c r="J4443" i="12"/>
  <c r="J4442" i="12"/>
  <c r="J4441" i="12"/>
  <c r="J4440" i="12"/>
  <c r="J4439" i="12"/>
  <c r="J4438" i="12"/>
  <c r="J4437" i="12"/>
  <c r="J4436" i="12"/>
  <c r="J4435" i="12"/>
  <c r="J4434" i="12"/>
  <c r="J4433" i="12"/>
  <c r="J4432" i="12"/>
  <c r="J4431" i="12"/>
  <c r="J4430" i="12"/>
  <c r="J4429" i="12"/>
  <c r="J4428" i="12"/>
  <c r="J4427" i="12"/>
  <c r="J4426" i="12"/>
  <c r="J4425" i="12"/>
  <c r="J4424" i="12"/>
  <c r="J4423" i="12"/>
  <c r="J4422" i="12"/>
  <c r="J4421" i="12"/>
  <c r="J4420" i="12"/>
  <c r="J4419" i="12"/>
  <c r="J4418" i="12"/>
  <c r="J4417" i="12"/>
  <c r="J4416" i="12"/>
  <c r="J4415" i="12"/>
  <c r="J4414" i="12"/>
  <c r="J4413" i="12"/>
  <c r="J4412" i="12"/>
  <c r="J4411" i="12"/>
  <c r="J4410" i="12"/>
  <c r="J4409" i="12"/>
  <c r="J4408" i="12"/>
  <c r="J4407" i="12"/>
  <c r="J4406" i="12"/>
  <c r="J4405" i="12"/>
  <c r="J4404" i="12"/>
  <c r="J4403" i="12"/>
  <c r="J4402" i="12"/>
  <c r="J4401" i="12"/>
  <c r="J4400" i="12"/>
  <c r="J4399" i="12"/>
  <c r="J4398" i="12"/>
  <c r="J4397" i="12"/>
  <c r="J4396" i="12"/>
  <c r="J4395" i="12"/>
  <c r="J4394" i="12"/>
  <c r="J4393" i="12"/>
  <c r="J4392" i="12"/>
  <c r="J4391" i="12"/>
  <c r="J4390" i="12"/>
  <c r="J4389" i="12"/>
  <c r="J4388" i="12"/>
  <c r="J4387" i="12"/>
  <c r="J4386" i="12"/>
  <c r="J4385" i="12"/>
  <c r="J4384" i="12"/>
  <c r="J4383" i="12"/>
  <c r="J4382" i="12"/>
  <c r="J4381" i="12"/>
  <c r="J4380" i="12"/>
  <c r="J4379" i="12"/>
  <c r="J4378" i="12"/>
  <c r="J4377" i="12"/>
  <c r="J4376" i="12"/>
  <c r="J4375" i="12"/>
  <c r="J4374" i="12"/>
  <c r="J4373" i="12"/>
  <c r="J4372" i="12"/>
  <c r="J4371" i="12"/>
  <c r="J4370" i="12"/>
  <c r="J4369" i="12"/>
  <c r="J4368" i="12"/>
  <c r="J4367" i="12"/>
  <c r="J4366" i="12"/>
  <c r="J4365" i="12"/>
  <c r="J4364" i="12"/>
  <c r="J4363" i="12"/>
  <c r="J4362" i="12"/>
  <c r="J4361" i="12"/>
  <c r="J4360" i="12"/>
  <c r="J4359" i="12"/>
  <c r="J4358" i="12"/>
  <c r="J4357" i="12"/>
  <c r="J4356" i="12"/>
  <c r="J4355" i="12"/>
  <c r="J4354" i="12"/>
  <c r="J4353" i="12"/>
  <c r="J4352" i="12"/>
  <c r="J4351" i="12"/>
  <c r="J4350" i="12"/>
  <c r="J4349" i="12"/>
  <c r="J4348" i="12"/>
  <c r="J4347" i="12"/>
  <c r="J4346" i="12"/>
  <c r="J4345" i="12"/>
  <c r="J4344" i="12"/>
  <c r="J4343" i="12"/>
  <c r="J4342" i="12"/>
  <c r="J4341" i="12"/>
  <c r="J4340" i="12"/>
  <c r="J4339" i="12"/>
  <c r="J4338" i="12"/>
  <c r="J4337" i="12"/>
  <c r="J4336" i="12"/>
  <c r="J4335" i="12"/>
  <c r="J4334" i="12"/>
  <c r="J4333" i="12"/>
  <c r="J4332" i="12"/>
  <c r="J4331" i="12"/>
  <c r="J4330" i="12"/>
  <c r="J4329" i="12"/>
  <c r="J4328" i="12"/>
  <c r="J4327" i="12"/>
  <c r="J4326" i="12"/>
  <c r="J4325" i="12"/>
  <c r="J4324" i="12"/>
  <c r="J4323" i="12"/>
  <c r="J4322" i="12"/>
  <c r="J4321" i="12"/>
  <c r="J4320" i="12"/>
  <c r="J4319" i="12"/>
  <c r="J4318" i="12"/>
  <c r="J4317" i="12"/>
  <c r="J4316" i="12"/>
  <c r="J4315" i="12"/>
  <c r="J4314" i="12"/>
  <c r="J4313" i="12"/>
  <c r="J4312" i="12"/>
  <c r="J4311" i="12"/>
  <c r="J4310" i="12"/>
  <c r="J4309" i="12"/>
  <c r="J4308" i="12"/>
  <c r="J4307" i="12"/>
  <c r="J4306" i="12"/>
  <c r="J4305" i="12"/>
  <c r="J4304" i="12"/>
  <c r="J4303" i="12"/>
  <c r="J4302" i="12"/>
  <c r="J4301" i="12"/>
  <c r="J4300" i="12"/>
  <c r="J4299" i="12"/>
  <c r="J4298" i="12"/>
  <c r="J4297" i="12"/>
  <c r="J4296" i="12"/>
  <c r="J4295" i="12"/>
  <c r="J4294" i="12"/>
  <c r="J4293" i="12"/>
  <c r="J4292" i="12"/>
  <c r="J4291" i="12"/>
  <c r="J4290" i="12"/>
  <c r="J4289" i="12"/>
  <c r="J4288" i="12"/>
  <c r="J4287" i="12"/>
  <c r="J4286" i="12"/>
  <c r="J4285" i="12"/>
  <c r="J4284" i="12"/>
  <c r="J4283" i="12"/>
  <c r="J4282" i="12"/>
  <c r="J4281" i="12"/>
  <c r="J4280" i="12"/>
  <c r="J4279" i="12"/>
  <c r="J4278" i="12"/>
  <c r="J4277" i="12"/>
  <c r="J4276" i="12"/>
  <c r="J4275" i="12"/>
  <c r="J4274" i="12"/>
  <c r="J4273" i="12"/>
  <c r="J4272" i="12"/>
  <c r="J4271" i="12"/>
  <c r="J4270" i="12"/>
  <c r="J4269" i="12"/>
  <c r="J4268" i="12"/>
  <c r="J4267" i="12"/>
  <c r="J4266" i="12"/>
  <c r="J4265" i="12"/>
  <c r="J4264" i="12"/>
  <c r="J4263" i="12"/>
  <c r="J4262" i="12"/>
  <c r="J4261" i="12"/>
  <c r="J4260" i="12"/>
  <c r="J4259" i="12"/>
  <c r="J4258" i="12"/>
  <c r="J4257" i="12"/>
  <c r="J4256" i="12"/>
  <c r="J4255" i="12"/>
  <c r="J4254" i="12"/>
  <c r="J4253" i="12"/>
  <c r="J4252" i="12"/>
  <c r="J4251" i="12"/>
  <c r="J4250" i="12"/>
  <c r="J4249" i="12"/>
  <c r="J4248" i="12"/>
  <c r="J4247" i="12"/>
  <c r="J4246" i="12"/>
  <c r="J4245" i="12"/>
  <c r="J4244" i="12"/>
  <c r="J4243" i="12"/>
  <c r="J4242" i="12"/>
  <c r="J4241" i="12"/>
  <c r="J4240" i="12"/>
  <c r="J4239" i="12"/>
  <c r="J4238" i="12"/>
  <c r="J4237" i="12"/>
  <c r="J4236" i="12"/>
  <c r="J4235" i="12"/>
  <c r="J4234" i="12"/>
  <c r="J4233" i="12"/>
  <c r="J4232" i="12"/>
  <c r="J4231" i="12"/>
  <c r="J4230" i="12"/>
  <c r="J4229" i="12"/>
  <c r="J4228" i="12"/>
  <c r="J4227" i="12"/>
  <c r="J4226" i="12"/>
  <c r="J4225" i="12"/>
  <c r="J4224" i="12"/>
  <c r="J4223" i="12"/>
  <c r="J4222" i="12"/>
  <c r="J4221" i="12"/>
  <c r="J4220" i="12"/>
  <c r="J4219" i="12"/>
  <c r="J4218" i="12"/>
  <c r="J4217" i="12"/>
  <c r="J4216" i="12"/>
  <c r="J4215" i="12"/>
  <c r="J4214" i="12"/>
  <c r="J4213" i="12"/>
  <c r="J4212" i="12"/>
  <c r="J4211" i="12"/>
  <c r="J4210" i="12"/>
  <c r="J4209" i="12"/>
  <c r="J4208" i="12"/>
  <c r="J4207" i="12"/>
  <c r="J4206" i="12"/>
  <c r="J4205" i="12"/>
  <c r="J4204" i="12"/>
  <c r="J4203" i="12"/>
  <c r="J4202" i="12"/>
  <c r="J4201" i="12"/>
  <c r="J4200" i="12"/>
  <c r="J4199" i="12"/>
  <c r="J4198" i="12"/>
  <c r="J4197" i="12"/>
  <c r="J4196" i="12"/>
  <c r="J4195" i="12"/>
  <c r="J4194" i="12"/>
  <c r="J4193" i="12"/>
  <c r="J4192" i="12"/>
  <c r="J4191" i="12"/>
  <c r="J4190" i="12"/>
  <c r="J4189" i="12"/>
  <c r="J4188" i="12"/>
  <c r="J4187" i="12"/>
  <c r="J4186" i="12"/>
  <c r="J4185" i="12"/>
  <c r="J4184" i="12"/>
  <c r="J4183" i="12"/>
  <c r="J4182" i="12"/>
  <c r="J4181" i="12"/>
  <c r="J4180" i="12"/>
  <c r="J4179" i="12"/>
  <c r="J4178" i="12"/>
  <c r="J4177" i="12"/>
  <c r="J4176" i="12"/>
  <c r="J4175" i="12"/>
  <c r="J4174" i="12"/>
  <c r="J4173" i="12"/>
  <c r="J4172" i="12"/>
  <c r="J4171" i="12"/>
  <c r="J4170" i="12"/>
  <c r="J4169" i="12"/>
  <c r="J4168" i="12"/>
  <c r="J4167" i="12"/>
  <c r="J4166" i="12"/>
  <c r="J4165" i="12"/>
  <c r="J4164" i="12"/>
  <c r="J4163" i="12"/>
  <c r="J4162" i="12"/>
  <c r="J4161" i="12"/>
  <c r="J4160" i="12"/>
  <c r="J4159" i="12"/>
  <c r="J4158" i="12"/>
  <c r="J4157" i="12"/>
  <c r="J4156" i="12"/>
  <c r="J4155" i="12"/>
  <c r="J4154" i="12"/>
  <c r="J4153" i="12"/>
  <c r="J4152" i="12"/>
  <c r="J4151" i="12"/>
  <c r="J4150" i="12"/>
  <c r="J4149" i="12"/>
  <c r="J4148" i="12"/>
  <c r="J4147" i="12"/>
  <c r="J4146" i="12"/>
  <c r="J4145" i="12"/>
  <c r="J4144" i="12"/>
  <c r="J4143" i="12"/>
  <c r="J4142" i="12"/>
  <c r="J4141" i="12"/>
  <c r="J4140" i="12"/>
  <c r="J4139" i="12"/>
  <c r="J4138" i="12"/>
  <c r="J4137" i="12"/>
  <c r="J4136" i="12"/>
  <c r="J4135" i="12"/>
  <c r="J4134" i="12"/>
  <c r="J4133" i="12"/>
  <c r="J4132" i="12"/>
  <c r="J4131" i="12"/>
  <c r="J4130" i="12"/>
  <c r="J4129" i="12"/>
  <c r="J4128" i="12"/>
  <c r="J4127" i="12"/>
  <c r="J4126" i="12"/>
  <c r="J4125" i="12"/>
  <c r="J4124" i="12"/>
  <c r="J4123" i="12"/>
  <c r="J4122" i="12"/>
  <c r="J4121" i="12"/>
  <c r="J4120" i="12"/>
  <c r="J4119" i="12"/>
  <c r="J4118" i="12"/>
  <c r="J4117" i="12"/>
  <c r="J4116" i="12"/>
  <c r="J4115" i="12"/>
  <c r="J4114" i="12"/>
  <c r="J4113" i="12"/>
  <c r="J4112" i="12"/>
  <c r="J4111" i="12"/>
  <c r="J4110" i="12"/>
  <c r="J4109" i="12"/>
  <c r="J4108" i="12"/>
  <c r="J4107" i="12"/>
  <c r="J4106" i="12"/>
  <c r="J4105" i="12"/>
  <c r="J4104" i="12"/>
  <c r="J4103" i="12"/>
  <c r="J4102" i="12"/>
  <c r="J4101" i="12"/>
  <c r="J4100" i="12"/>
  <c r="J4099" i="12"/>
  <c r="J4098" i="12"/>
  <c r="J4097" i="12"/>
  <c r="J4096" i="12"/>
  <c r="J4095" i="12"/>
  <c r="J4094" i="12"/>
  <c r="J4093" i="12"/>
  <c r="J4092" i="12"/>
  <c r="J4091" i="12"/>
  <c r="J4090" i="12"/>
  <c r="J4089" i="12"/>
  <c r="J4088" i="12"/>
  <c r="J4087" i="12"/>
  <c r="J4086" i="12"/>
  <c r="J4085" i="12"/>
  <c r="J4084" i="12"/>
  <c r="J4083" i="12"/>
  <c r="J4082" i="12"/>
  <c r="J4081" i="12"/>
  <c r="J4080" i="12"/>
  <c r="J4079" i="12"/>
  <c r="J4078" i="12"/>
  <c r="J4077" i="12"/>
  <c r="J4076" i="12"/>
  <c r="J4075" i="12"/>
  <c r="J4074" i="12"/>
  <c r="J4073" i="12"/>
  <c r="J4072" i="12"/>
  <c r="J4071" i="12"/>
  <c r="J4070" i="12"/>
  <c r="J4069" i="12"/>
  <c r="J4068" i="12"/>
  <c r="J4067" i="12"/>
  <c r="J4066" i="12"/>
  <c r="J4065" i="12"/>
  <c r="J4064" i="12"/>
  <c r="J4063" i="12"/>
  <c r="J4062" i="12"/>
  <c r="J4061" i="12"/>
  <c r="J4060" i="12"/>
  <c r="J4059" i="12"/>
  <c r="J4058" i="12"/>
  <c r="J4057" i="12"/>
  <c r="J4056" i="12"/>
  <c r="J4055" i="12"/>
  <c r="J4054" i="12"/>
  <c r="J4053" i="12"/>
  <c r="J4052" i="12"/>
  <c r="J4051" i="12"/>
  <c r="J4050" i="12"/>
  <c r="J4049" i="12"/>
  <c r="J4048" i="12"/>
  <c r="J4047" i="12"/>
  <c r="J4046" i="12"/>
  <c r="J4045" i="12"/>
  <c r="J4044" i="12"/>
  <c r="J4043" i="12"/>
  <c r="J4042" i="12"/>
  <c r="J4041" i="12"/>
  <c r="J4040" i="12"/>
  <c r="J4039" i="12"/>
  <c r="J4038" i="12"/>
  <c r="J4037" i="12"/>
  <c r="J4036" i="12"/>
  <c r="J4035" i="12"/>
  <c r="J4034" i="12"/>
  <c r="J4033" i="12"/>
  <c r="J4032" i="12"/>
  <c r="J4031" i="12"/>
  <c r="J4030" i="12"/>
  <c r="J4029" i="12"/>
  <c r="J4028" i="12"/>
  <c r="J4027" i="12"/>
  <c r="J4026" i="12"/>
  <c r="J4025" i="12"/>
  <c r="J4024" i="12"/>
  <c r="J4023" i="12"/>
  <c r="J4022" i="12"/>
  <c r="J4021" i="12"/>
  <c r="J4020" i="12"/>
  <c r="J4019" i="12"/>
  <c r="J4018" i="12"/>
  <c r="J4017" i="12"/>
  <c r="J4016" i="12"/>
  <c r="J4015" i="12"/>
  <c r="J4014" i="12"/>
  <c r="J4013" i="12"/>
  <c r="J4012" i="12"/>
  <c r="J4011" i="12"/>
  <c r="J4010" i="12"/>
  <c r="J4009" i="12"/>
  <c r="J4008" i="12"/>
  <c r="J4007" i="12"/>
  <c r="J4006" i="12"/>
  <c r="J4005" i="12"/>
  <c r="J4004" i="12"/>
  <c r="J4003" i="12"/>
  <c r="J4002" i="12"/>
  <c r="J4001" i="12"/>
  <c r="J4000" i="12"/>
  <c r="J3999" i="12"/>
  <c r="J3998" i="12"/>
  <c r="J3997" i="12"/>
  <c r="J3996" i="12"/>
  <c r="J3995" i="12"/>
  <c r="J3994" i="12"/>
  <c r="J3993" i="12"/>
  <c r="J3992" i="12"/>
  <c r="J3991" i="12"/>
  <c r="J3990" i="12"/>
  <c r="J3989" i="12"/>
  <c r="J3988" i="12"/>
  <c r="J3987" i="12"/>
  <c r="J3986" i="12"/>
  <c r="J3985" i="12"/>
  <c r="J3984" i="12"/>
  <c r="J3983" i="12"/>
  <c r="J3982" i="12"/>
  <c r="J3981" i="12"/>
  <c r="J3980" i="12"/>
  <c r="J3979" i="12"/>
  <c r="J3978" i="12"/>
  <c r="J3977" i="12"/>
  <c r="J3976" i="12"/>
  <c r="J3975" i="12"/>
  <c r="J3974" i="12"/>
  <c r="J3973" i="12"/>
  <c r="J3972" i="12"/>
  <c r="J3971" i="12"/>
  <c r="J3970" i="12"/>
  <c r="J3969" i="12"/>
  <c r="J3968" i="12"/>
  <c r="J3967" i="12"/>
  <c r="J3966" i="12"/>
  <c r="J3965" i="12"/>
  <c r="J3964" i="12"/>
  <c r="J3963" i="12"/>
  <c r="J3962" i="12"/>
  <c r="J3961" i="12"/>
  <c r="J3960" i="12"/>
  <c r="J3959" i="12"/>
  <c r="J3958" i="12"/>
  <c r="J3957" i="12"/>
  <c r="J3956" i="12"/>
  <c r="J3955" i="12"/>
  <c r="J3954" i="12"/>
  <c r="J3953" i="12"/>
  <c r="J3952" i="12"/>
  <c r="J3951" i="12"/>
  <c r="J3950" i="12"/>
  <c r="J3949" i="12"/>
  <c r="J3948" i="12"/>
  <c r="J3947" i="12"/>
  <c r="J3946" i="12"/>
  <c r="J3945" i="12"/>
  <c r="J3944" i="12"/>
  <c r="J3943" i="12"/>
  <c r="J3942" i="12"/>
  <c r="J3941" i="12"/>
  <c r="J3940" i="12"/>
  <c r="J3939" i="12"/>
  <c r="J3938" i="12"/>
  <c r="J3937" i="12"/>
  <c r="J3936" i="12"/>
  <c r="J3935" i="12"/>
  <c r="J3934" i="12"/>
  <c r="J3933" i="12"/>
  <c r="J3932" i="12"/>
  <c r="J3931" i="12"/>
  <c r="J3930" i="12"/>
  <c r="J3929" i="12"/>
  <c r="J3928" i="12"/>
  <c r="J3927" i="12"/>
  <c r="J3926" i="12"/>
  <c r="J3925" i="12"/>
  <c r="J3924" i="12"/>
  <c r="J3923" i="12"/>
  <c r="J3922" i="12"/>
  <c r="J3921" i="12"/>
  <c r="J3920" i="12"/>
  <c r="J3919" i="12"/>
  <c r="J3918" i="12"/>
  <c r="J3917" i="12"/>
  <c r="J3916" i="12"/>
  <c r="J3915" i="12"/>
  <c r="J3914" i="12"/>
  <c r="J3913" i="12"/>
  <c r="J3912" i="12"/>
  <c r="J3911" i="12"/>
  <c r="J3910" i="12"/>
  <c r="J3909" i="12"/>
  <c r="J3908" i="12"/>
  <c r="J3907" i="12"/>
  <c r="J3906" i="12"/>
  <c r="J3905" i="12"/>
  <c r="J3904" i="12"/>
  <c r="J3903" i="12"/>
  <c r="J3902" i="12"/>
  <c r="J3901" i="12"/>
  <c r="J3900" i="12"/>
  <c r="J3899" i="12"/>
  <c r="J3898" i="12"/>
  <c r="J3897" i="12"/>
  <c r="J3896" i="12"/>
  <c r="J3895" i="12"/>
  <c r="J3894" i="12"/>
  <c r="J3893" i="12"/>
  <c r="J3892" i="12"/>
  <c r="J3891" i="12"/>
  <c r="J3890" i="12"/>
  <c r="J3889" i="12"/>
  <c r="J3888" i="12"/>
  <c r="J3887" i="12"/>
  <c r="J3886" i="12"/>
  <c r="J3885" i="12"/>
  <c r="J3884" i="12"/>
  <c r="J3883" i="12"/>
  <c r="J3882" i="12"/>
  <c r="J3881" i="12"/>
  <c r="J3880" i="12"/>
  <c r="J3879" i="12"/>
  <c r="J3878" i="12"/>
  <c r="J3877" i="12"/>
  <c r="J3876" i="12"/>
  <c r="J3875" i="12"/>
  <c r="J3874" i="12"/>
  <c r="J3873" i="12"/>
  <c r="J3872" i="12"/>
  <c r="J3871" i="12"/>
  <c r="J3870" i="12"/>
  <c r="J3869" i="12"/>
  <c r="J3868" i="12"/>
  <c r="J3867" i="12"/>
  <c r="J3866" i="12"/>
  <c r="J3865" i="12"/>
  <c r="J3864" i="12"/>
  <c r="J3863" i="12"/>
  <c r="J3862" i="12"/>
  <c r="J3861" i="12"/>
  <c r="J3860" i="12"/>
  <c r="J3859" i="12"/>
  <c r="J3858" i="12"/>
  <c r="J3857" i="12"/>
  <c r="J3856" i="12"/>
  <c r="J3855" i="12"/>
  <c r="J3854" i="12"/>
  <c r="J3853" i="12"/>
  <c r="J3852" i="12"/>
  <c r="J3851" i="12"/>
  <c r="J3850" i="12"/>
  <c r="J3849" i="12"/>
  <c r="J3848" i="12"/>
  <c r="J3847" i="12"/>
  <c r="J3846" i="12"/>
  <c r="J3845" i="12"/>
  <c r="J3844" i="12"/>
  <c r="J3843" i="12"/>
  <c r="J3842" i="12"/>
  <c r="J3841" i="12"/>
  <c r="J3840" i="12"/>
  <c r="J3839" i="12"/>
  <c r="J3838" i="12"/>
  <c r="J3837" i="12"/>
  <c r="J3836" i="12"/>
  <c r="J3835" i="12"/>
  <c r="J3834" i="12"/>
  <c r="J3833" i="12"/>
  <c r="J3832" i="12"/>
  <c r="J3831" i="12"/>
  <c r="J3830" i="12"/>
  <c r="J3829" i="12"/>
  <c r="J3828" i="12"/>
  <c r="J3827" i="12"/>
  <c r="J3826" i="12"/>
  <c r="J3825" i="12"/>
  <c r="J3824" i="12"/>
  <c r="J3823" i="12"/>
  <c r="J3822" i="12"/>
  <c r="J3821" i="12"/>
  <c r="J3820" i="12"/>
  <c r="J3819" i="12"/>
  <c r="J3818" i="12"/>
  <c r="J3817" i="12"/>
  <c r="J3816" i="12"/>
  <c r="J3815" i="12"/>
  <c r="J3814" i="12"/>
  <c r="J3813" i="12"/>
  <c r="J3812" i="12"/>
  <c r="J3811" i="12"/>
  <c r="J3810" i="12"/>
  <c r="J3809" i="12"/>
  <c r="J3808" i="12"/>
  <c r="J3807" i="12"/>
  <c r="J3806" i="12"/>
  <c r="J3805" i="12"/>
  <c r="J3804" i="12"/>
  <c r="J3803" i="12"/>
  <c r="J3802" i="12"/>
  <c r="J3801" i="12"/>
  <c r="J3800" i="12"/>
  <c r="J3799" i="12"/>
  <c r="J3798" i="12"/>
  <c r="J3797" i="12"/>
  <c r="J3796" i="12"/>
  <c r="J3795" i="12"/>
  <c r="J3794" i="12"/>
  <c r="J3793" i="12"/>
  <c r="J3792" i="12"/>
  <c r="J3791" i="12"/>
  <c r="J3790" i="12"/>
  <c r="J3789" i="12"/>
  <c r="J3788" i="12"/>
  <c r="J3787" i="12"/>
  <c r="J3786" i="12"/>
  <c r="J3785" i="12"/>
  <c r="J3784" i="12"/>
  <c r="J3783" i="12"/>
  <c r="J3782" i="12"/>
  <c r="J3781" i="12"/>
  <c r="J3780" i="12"/>
  <c r="J3779" i="12"/>
  <c r="J3778" i="12"/>
  <c r="J3777" i="12"/>
  <c r="J3776" i="12"/>
  <c r="J3775" i="12"/>
  <c r="J3774" i="12"/>
  <c r="J3773" i="12"/>
  <c r="J3772" i="12"/>
  <c r="J3771" i="12"/>
  <c r="J3770" i="12"/>
  <c r="J3769" i="12"/>
  <c r="J3768" i="12"/>
  <c r="J3767" i="12"/>
  <c r="J3766" i="12"/>
  <c r="J3765" i="12"/>
  <c r="J3764" i="12"/>
  <c r="J3763" i="12"/>
  <c r="J3762" i="12"/>
  <c r="J3761" i="12"/>
  <c r="J3760" i="12"/>
  <c r="J3759" i="12"/>
  <c r="J3758" i="12"/>
  <c r="J3757" i="12"/>
  <c r="J3756" i="12"/>
  <c r="J3755" i="12"/>
  <c r="J3754" i="12"/>
  <c r="J3753" i="12"/>
  <c r="J3752" i="12"/>
  <c r="J3751" i="12"/>
  <c r="J3750" i="12"/>
  <c r="J3749" i="12"/>
  <c r="J3748" i="12"/>
  <c r="J3747" i="12"/>
  <c r="J3746" i="12"/>
  <c r="J3745" i="12"/>
  <c r="J3744" i="12"/>
  <c r="J3743" i="12"/>
  <c r="J3742" i="12"/>
  <c r="J3741" i="12"/>
  <c r="J3740" i="12"/>
  <c r="J3739" i="12"/>
  <c r="J3738" i="12"/>
  <c r="J3737" i="12"/>
  <c r="J3736" i="12"/>
  <c r="J3735" i="12"/>
  <c r="J3734" i="12"/>
  <c r="J3733" i="12"/>
  <c r="J3732" i="12"/>
  <c r="J3731" i="12"/>
  <c r="J3730" i="12"/>
  <c r="J3729" i="12"/>
  <c r="J3728" i="12"/>
  <c r="J3727" i="12"/>
  <c r="J3726" i="12"/>
  <c r="J3725" i="12"/>
  <c r="J3724" i="12"/>
  <c r="J3723" i="12"/>
  <c r="J3722" i="12"/>
  <c r="J3721" i="12"/>
  <c r="J3720" i="12"/>
  <c r="J3719" i="12"/>
  <c r="J3718" i="12"/>
  <c r="J3717" i="12"/>
  <c r="J3716" i="12"/>
  <c r="J3715" i="12"/>
  <c r="J3714" i="12"/>
  <c r="J3713" i="12"/>
  <c r="J3712" i="12"/>
  <c r="J3711" i="12"/>
  <c r="J3710" i="12"/>
  <c r="J3709" i="12"/>
  <c r="J3708" i="12"/>
  <c r="J3707" i="12"/>
  <c r="J3706" i="12"/>
  <c r="J3705" i="12"/>
  <c r="J3704" i="12"/>
  <c r="J3703" i="12"/>
  <c r="J3702" i="12"/>
  <c r="J3701" i="12"/>
  <c r="J3700" i="12"/>
  <c r="J3699" i="12"/>
  <c r="J3698" i="12"/>
  <c r="J3697" i="12"/>
  <c r="J3696" i="12"/>
  <c r="J3695" i="12"/>
  <c r="J3694" i="12"/>
  <c r="J3693" i="12"/>
  <c r="J3692" i="12"/>
  <c r="J3691" i="12"/>
  <c r="J3690" i="12"/>
  <c r="J3689" i="12"/>
  <c r="J3688" i="12"/>
  <c r="J3687" i="12"/>
  <c r="J3686" i="12"/>
  <c r="J3685" i="12"/>
  <c r="J3684" i="12"/>
  <c r="J3683" i="12"/>
  <c r="J3682" i="12"/>
  <c r="J3681" i="12"/>
  <c r="J3680" i="12"/>
  <c r="J3679" i="12"/>
  <c r="J3678" i="12"/>
  <c r="J3677" i="12"/>
  <c r="J3676" i="12"/>
  <c r="J3675" i="12"/>
  <c r="J3674" i="12"/>
  <c r="J3673" i="12"/>
  <c r="J3672" i="12"/>
  <c r="J3671" i="12"/>
  <c r="J3670" i="12"/>
  <c r="J3669" i="12"/>
  <c r="J3668" i="12"/>
  <c r="J3667" i="12"/>
  <c r="J3666" i="12"/>
  <c r="J3665" i="12"/>
  <c r="J3664" i="12"/>
  <c r="J3663" i="12"/>
  <c r="J3662" i="12"/>
  <c r="J3661" i="12"/>
  <c r="J3660" i="12"/>
  <c r="J3659" i="12"/>
  <c r="J3658" i="12"/>
  <c r="J3657" i="12"/>
  <c r="J3656" i="12"/>
  <c r="J3655" i="12"/>
  <c r="J3654" i="12"/>
  <c r="J3653" i="12"/>
  <c r="J3652" i="12"/>
  <c r="J3651" i="12"/>
  <c r="J3650" i="12"/>
  <c r="J3649" i="12"/>
  <c r="J3648" i="12"/>
  <c r="J3647" i="12"/>
  <c r="J3646" i="12"/>
  <c r="J3645" i="12"/>
  <c r="J3644" i="12"/>
  <c r="J3643" i="12"/>
  <c r="J3642" i="12"/>
  <c r="J3641" i="12"/>
  <c r="J3640" i="12"/>
  <c r="J3639" i="12"/>
  <c r="J3638" i="12"/>
  <c r="J3637" i="12"/>
  <c r="J3636" i="12"/>
  <c r="J3635" i="12"/>
  <c r="J3634" i="12"/>
  <c r="J3633" i="12"/>
  <c r="J3632" i="12"/>
  <c r="J3631" i="12"/>
  <c r="J3630" i="12"/>
  <c r="J3629" i="12"/>
  <c r="J3628" i="12"/>
  <c r="J3627" i="12"/>
  <c r="J3626" i="12"/>
  <c r="J3625" i="12"/>
  <c r="J3624" i="12"/>
  <c r="J3623" i="12"/>
  <c r="J3622" i="12"/>
  <c r="J3621" i="12"/>
  <c r="J3620" i="12"/>
  <c r="J3619" i="12"/>
  <c r="J3618" i="12"/>
  <c r="J3617" i="12"/>
  <c r="J3616" i="12"/>
  <c r="J3615" i="12"/>
  <c r="J3614" i="12"/>
  <c r="J3613" i="12"/>
  <c r="J3612" i="12"/>
  <c r="J3611" i="12"/>
  <c r="J3610" i="12"/>
  <c r="J3609" i="12"/>
  <c r="J3608" i="12"/>
  <c r="J3607" i="12"/>
  <c r="J3606" i="12"/>
  <c r="J3605" i="12"/>
  <c r="J3604" i="12"/>
  <c r="J3603" i="12"/>
  <c r="J3602" i="12"/>
  <c r="J3601" i="12"/>
  <c r="J3600" i="12"/>
  <c r="J3599" i="12"/>
  <c r="J3598" i="12"/>
  <c r="J3597" i="12"/>
  <c r="J3596" i="12"/>
  <c r="J3595" i="12"/>
  <c r="J3594" i="12"/>
  <c r="J3593" i="12"/>
  <c r="J3592" i="12"/>
  <c r="J3591" i="12"/>
  <c r="J3590" i="12"/>
  <c r="J3589" i="12"/>
  <c r="J3588" i="12"/>
  <c r="J3587" i="12"/>
  <c r="J3586" i="12"/>
  <c r="J3585" i="12"/>
  <c r="J3584" i="12"/>
  <c r="J3583" i="12"/>
  <c r="J3582" i="12"/>
  <c r="J3581" i="12"/>
  <c r="J3580" i="12"/>
  <c r="J3579" i="12"/>
  <c r="J3578" i="12"/>
  <c r="J3577" i="12"/>
  <c r="J3576" i="12"/>
  <c r="J3575" i="12"/>
  <c r="J3574" i="12"/>
  <c r="J3573" i="12"/>
  <c r="J3572" i="12"/>
  <c r="J3571" i="12"/>
  <c r="J3570" i="12"/>
  <c r="J3569" i="12"/>
  <c r="J3568" i="12"/>
  <c r="J3567" i="12"/>
  <c r="J3566" i="12"/>
  <c r="J3565" i="12"/>
  <c r="J3564" i="12"/>
  <c r="J3563" i="12"/>
  <c r="J3562" i="12"/>
  <c r="J3561" i="12"/>
  <c r="J3560" i="12"/>
  <c r="J3559" i="12"/>
  <c r="J3558" i="12"/>
  <c r="J3557" i="12"/>
  <c r="J3556" i="12"/>
  <c r="J3555" i="12"/>
  <c r="J3554" i="12"/>
  <c r="J3553" i="12"/>
  <c r="J3552" i="12"/>
  <c r="J3551" i="12"/>
  <c r="J3550" i="12"/>
  <c r="J3549" i="12"/>
  <c r="J3548" i="12"/>
  <c r="J3547" i="12"/>
  <c r="J3546" i="12"/>
  <c r="J3545" i="12"/>
  <c r="J3544" i="12"/>
  <c r="J3543" i="12"/>
  <c r="J3542" i="12"/>
  <c r="J3541" i="12"/>
  <c r="J3540" i="12"/>
  <c r="J3539" i="12"/>
  <c r="J3538" i="12"/>
  <c r="J3537" i="12"/>
  <c r="J3536" i="12"/>
  <c r="J3535" i="12"/>
  <c r="J3534" i="12"/>
  <c r="J3533" i="12"/>
  <c r="J3532" i="12"/>
  <c r="J3531" i="12"/>
  <c r="J3530" i="12"/>
  <c r="J3529" i="12"/>
  <c r="J3528" i="12"/>
  <c r="J3527" i="12"/>
  <c r="J3526" i="12"/>
  <c r="J3525" i="12"/>
  <c r="J3524" i="12"/>
  <c r="J3523" i="12"/>
  <c r="J3522" i="12"/>
  <c r="J3521" i="12"/>
  <c r="J3520" i="12"/>
  <c r="J3519" i="12"/>
  <c r="J3518" i="12"/>
  <c r="J3517" i="12"/>
  <c r="J3516" i="12"/>
  <c r="J3515" i="12"/>
  <c r="J3514" i="12"/>
  <c r="J3513" i="12"/>
  <c r="J3512" i="12"/>
  <c r="J3511" i="12"/>
  <c r="J3510" i="12"/>
  <c r="J3509" i="12"/>
  <c r="J3508" i="12"/>
  <c r="J3507" i="12"/>
  <c r="J3506" i="12"/>
  <c r="J3505" i="12"/>
  <c r="J3504" i="12"/>
  <c r="J3503" i="12"/>
  <c r="J3502" i="12"/>
  <c r="J3501" i="12"/>
  <c r="J3500" i="12"/>
  <c r="J3499" i="12"/>
  <c r="J3498" i="12"/>
  <c r="J3497" i="12"/>
  <c r="J3496" i="12"/>
  <c r="J3495" i="12"/>
  <c r="J3494" i="12"/>
  <c r="J3493" i="12"/>
  <c r="J3492" i="12"/>
  <c r="J3491" i="12"/>
  <c r="J3490" i="12"/>
  <c r="J3489" i="12"/>
  <c r="J3488" i="12"/>
  <c r="J3487" i="12"/>
  <c r="J3486" i="12"/>
  <c r="J3485" i="12"/>
  <c r="J3484" i="12"/>
  <c r="J3483" i="12"/>
  <c r="J3482" i="12"/>
  <c r="J3481" i="12"/>
  <c r="J3480" i="12"/>
  <c r="J3479" i="12"/>
  <c r="J3478" i="12"/>
  <c r="J3477" i="12"/>
  <c r="J3476" i="12"/>
  <c r="J3475" i="12"/>
  <c r="J3474" i="12"/>
  <c r="J3473" i="12"/>
  <c r="J3472" i="12"/>
  <c r="J3471" i="12"/>
  <c r="J3470" i="12"/>
  <c r="J3469" i="12"/>
  <c r="J3468" i="12"/>
  <c r="J3467" i="12"/>
  <c r="J3466" i="12"/>
  <c r="J3465" i="12"/>
  <c r="J3464" i="12"/>
  <c r="J3463" i="12"/>
  <c r="J3462" i="12"/>
  <c r="J3461" i="12"/>
  <c r="J3460" i="12"/>
  <c r="J3459" i="12"/>
  <c r="J3458" i="12"/>
  <c r="J3457" i="12"/>
  <c r="J3456" i="12"/>
  <c r="J3455" i="12"/>
  <c r="J3454" i="12"/>
  <c r="J3453" i="12"/>
  <c r="J3452" i="12"/>
  <c r="J3451" i="12"/>
  <c r="J3450" i="12"/>
  <c r="J3449" i="12"/>
  <c r="J3448" i="12"/>
  <c r="J3447" i="12"/>
  <c r="J3446" i="12"/>
  <c r="J3445" i="12"/>
  <c r="J3444" i="12"/>
  <c r="J3443" i="12"/>
  <c r="J3442" i="12"/>
  <c r="J3441" i="12"/>
  <c r="J3440" i="12"/>
  <c r="J3439" i="12"/>
  <c r="J3438" i="12"/>
  <c r="J3437" i="12"/>
  <c r="J3436" i="12"/>
  <c r="J3435" i="12"/>
  <c r="J3434" i="12"/>
  <c r="J3433" i="12"/>
  <c r="J3432" i="12"/>
  <c r="J3431" i="12"/>
  <c r="J3430" i="12"/>
  <c r="J3429" i="12"/>
  <c r="J3428" i="12"/>
  <c r="J3427" i="12"/>
  <c r="J3426" i="12"/>
  <c r="J3425" i="12"/>
  <c r="J3424" i="12"/>
  <c r="J3423" i="12"/>
  <c r="J3422" i="12"/>
  <c r="J3421" i="12"/>
  <c r="J3420" i="12"/>
  <c r="J3419" i="12"/>
  <c r="J3418" i="12"/>
  <c r="J3417" i="12"/>
  <c r="J3416" i="12"/>
  <c r="J3415" i="12"/>
  <c r="J3414" i="12"/>
  <c r="J3413" i="12"/>
  <c r="J3412" i="12"/>
  <c r="J3411" i="12"/>
  <c r="J3410" i="12"/>
  <c r="J3409" i="12"/>
  <c r="J3408" i="12"/>
  <c r="J3407" i="12"/>
  <c r="J3406" i="12"/>
  <c r="J3405" i="12"/>
  <c r="J3404" i="12"/>
  <c r="J3403" i="12"/>
  <c r="J3402" i="12"/>
  <c r="J3401" i="12"/>
  <c r="J3400" i="12"/>
  <c r="J3399" i="12"/>
  <c r="J3398" i="12"/>
  <c r="J3397" i="12"/>
  <c r="J3396" i="12"/>
  <c r="J3395" i="12"/>
  <c r="J3394" i="12"/>
  <c r="J3393" i="12"/>
  <c r="J3392" i="12"/>
  <c r="J3391" i="12"/>
  <c r="J3390" i="12"/>
  <c r="J3389" i="12"/>
  <c r="J3388" i="12"/>
  <c r="J3387" i="12"/>
  <c r="J3386" i="12"/>
  <c r="J3385" i="12"/>
  <c r="J3384" i="12"/>
  <c r="J3383" i="12"/>
  <c r="J3382" i="12"/>
  <c r="J3381" i="12"/>
  <c r="J3380" i="12"/>
  <c r="J3379" i="12"/>
  <c r="J3378" i="12"/>
  <c r="J3377" i="12"/>
  <c r="J3376" i="12"/>
  <c r="J3375" i="12"/>
  <c r="J3374" i="12"/>
  <c r="J3373" i="12"/>
  <c r="J3372" i="12"/>
  <c r="J3371" i="12"/>
  <c r="J3370" i="12"/>
  <c r="J3369" i="12"/>
  <c r="J3368" i="12"/>
  <c r="J3367" i="12"/>
  <c r="J3366" i="12"/>
  <c r="J3365" i="12"/>
  <c r="J3364" i="12"/>
  <c r="J3363" i="12"/>
  <c r="J3362" i="12"/>
  <c r="J3361" i="12"/>
  <c r="J3360" i="12"/>
  <c r="J3359" i="12"/>
  <c r="J3358" i="12"/>
  <c r="J3357" i="12"/>
  <c r="J3356" i="12"/>
  <c r="J3355" i="12"/>
  <c r="J3354" i="12"/>
  <c r="J3353" i="12"/>
  <c r="J3352" i="12"/>
  <c r="J3351" i="12"/>
  <c r="J3350" i="12"/>
  <c r="J3349" i="12"/>
  <c r="J3348" i="12"/>
  <c r="J3347" i="12"/>
  <c r="J3346" i="12"/>
  <c r="J3345" i="12"/>
  <c r="J3344" i="12"/>
  <c r="J3343" i="12"/>
  <c r="J3342" i="12"/>
  <c r="J3341" i="12"/>
  <c r="J3340" i="12"/>
  <c r="J3339" i="12"/>
  <c r="J3338" i="12"/>
  <c r="J3337" i="12"/>
  <c r="J3336" i="12"/>
  <c r="J3335" i="12"/>
  <c r="J3334" i="12"/>
  <c r="J3333" i="12"/>
  <c r="J3332" i="12"/>
  <c r="J3331" i="12"/>
  <c r="J3330" i="12"/>
  <c r="J3329" i="12"/>
  <c r="J3328" i="12"/>
  <c r="J3327" i="12"/>
  <c r="J3326" i="12"/>
  <c r="J3325" i="12"/>
  <c r="J3324" i="12"/>
  <c r="J3323" i="12"/>
  <c r="J3322" i="12"/>
  <c r="J3321" i="12"/>
  <c r="J3320" i="12"/>
  <c r="J3319" i="12"/>
  <c r="J3318" i="12"/>
  <c r="J3317" i="12"/>
  <c r="J3316" i="12"/>
  <c r="J3315" i="12"/>
  <c r="J3314" i="12"/>
  <c r="J3313" i="12"/>
  <c r="J3312" i="12"/>
  <c r="J3311" i="12"/>
  <c r="J3310" i="12"/>
  <c r="J3309" i="12"/>
  <c r="J3308" i="12"/>
  <c r="J3307" i="12"/>
  <c r="J3306" i="12"/>
  <c r="J3305" i="12"/>
  <c r="J3304" i="12"/>
  <c r="J3303" i="12"/>
  <c r="J3302" i="12"/>
  <c r="J3301" i="12"/>
  <c r="J3300" i="12"/>
  <c r="J3299" i="12"/>
  <c r="J3298" i="12"/>
  <c r="J3297" i="12"/>
  <c r="J3296" i="12"/>
  <c r="J3295" i="12"/>
  <c r="J3294" i="12"/>
  <c r="J3293" i="12"/>
  <c r="J3292" i="12"/>
  <c r="J3291" i="12"/>
  <c r="J3290" i="12"/>
  <c r="J3289" i="12"/>
  <c r="J3288" i="12"/>
  <c r="J3287" i="12"/>
  <c r="J3286" i="12"/>
  <c r="J3285" i="12"/>
  <c r="J3284" i="12"/>
  <c r="J3283" i="12"/>
  <c r="J3282" i="12"/>
  <c r="J3281" i="12"/>
  <c r="J3280" i="12"/>
  <c r="J3279" i="12"/>
  <c r="J3278" i="12"/>
  <c r="J3277" i="12"/>
  <c r="J3276" i="12"/>
  <c r="J3275" i="12"/>
  <c r="J3274" i="12"/>
  <c r="J3273" i="12"/>
  <c r="J3272" i="12"/>
  <c r="J3271" i="12"/>
  <c r="J3270" i="12"/>
  <c r="J3269" i="12"/>
  <c r="J3268" i="12"/>
  <c r="J3267" i="12"/>
  <c r="J3266" i="12"/>
  <c r="J3265" i="12"/>
  <c r="J3264" i="12"/>
  <c r="J3263" i="12"/>
  <c r="J3262" i="12"/>
  <c r="J3261" i="12"/>
  <c r="J3260" i="12"/>
  <c r="J3259" i="12"/>
  <c r="J3258" i="12"/>
  <c r="J3257" i="12"/>
  <c r="J3256" i="12"/>
  <c r="J3255" i="12"/>
  <c r="J3254" i="12"/>
  <c r="J3253" i="12"/>
  <c r="J3252" i="12"/>
  <c r="J3251" i="12"/>
  <c r="J3250" i="12"/>
  <c r="J3249" i="12"/>
  <c r="J3248" i="12"/>
  <c r="J3247" i="12"/>
  <c r="J3246" i="12"/>
  <c r="J3245" i="12"/>
  <c r="J3244" i="12"/>
  <c r="J3243" i="12"/>
  <c r="J3242" i="12"/>
  <c r="J3241" i="12"/>
  <c r="J3240" i="12"/>
  <c r="J3239" i="12"/>
  <c r="J3238" i="12"/>
  <c r="J3237" i="12"/>
  <c r="J3236" i="12"/>
  <c r="J3235" i="12"/>
  <c r="J3234" i="12"/>
  <c r="J3233" i="12"/>
  <c r="J3232" i="12"/>
  <c r="J3231" i="12"/>
  <c r="J3230" i="12"/>
  <c r="J3229" i="12"/>
  <c r="J3228" i="12"/>
  <c r="J3227" i="12"/>
  <c r="J3226" i="12"/>
  <c r="J3225" i="12"/>
  <c r="J3224" i="12"/>
  <c r="J3223" i="12"/>
  <c r="J3222" i="12"/>
  <c r="J3221" i="12"/>
  <c r="J3220" i="12"/>
  <c r="J3219" i="12"/>
  <c r="J3218" i="12"/>
  <c r="J3217" i="12"/>
  <c r="J3216" i="12"/>
  <c r="J3215" i="12"/>
  <c r="J3214" i="12"/>
  <c r="J3213" i="12"/>
  <c r="J3212" i="12"/>
  <c r="J3211" i="12"/>
  <c r="J3210" i="12"/>
  <c r="J3209" i="12"/>
  <c r="J3208" i="12"/>
  <c r="J3207" i="12"/>
  <c r="J3206" i="12"/>
  <c r="J3205" i="12"/>
  <c r="J3204" i="12"/>
  <c r="J3203" i="12"/>
  <c r="J3202" i="12"/>
  <c r="J3201" i="12"/>
  <c r="J3200" i="12"/>
  <c r="J3199" i="12"/>
  <c r="J3198" i="12"/>
  <c r="J3197" i="12"/>
  <c r="J3196" i="12"/>
  <c r="J3195" i="12"/>
  <c r="J3194" i="12"/>
  <c r="J3193" i="12"/>
  <c r="J3192" i="12"/>
  <c r="J3191" i="12"/>
  <c r="J3190" i="12"/>
  <c r="J3189" i="12"/>
  <c r="J3188" i="12"/>
  <c r="J3187" i="12"/>
  <c r="J3186" i="12"/>
  <c r="J3185" i="12"/>
  <c r="J3184" i="12"/>
  <c r="J3183" i="12"/>
  <c r="J3182" i="12"/>
  <c r="J3181" i="12"/>
  <c r="J3180" i="12"/>
  <c r="J3179" i="12"/>
  <c r="J3178" i="12"/>
  <c r="J3177" i="12"/>
  <c r="J3176" i="12"/>
  <c r="J3175" i="12"/>
  <c r="J3174" i="12"/>
  <c r="J3173" i="12"/>
  <c r="J3172" i="12"/>
  <c r="J3171" i="12"/>
  <c r="J3170" i="12"/>
  <c r="J3169" i="12"/>
  <c r="J3168" i="12"/>
  <c r="J3167" i="12"/>
  <c r="J3166" i="12"/>
  <c r="J3165" i="12"/>
  <c r="J3164" i="12"/>
  <c r="J3163" i="12"/>
  <c r="J3162" i="12"/>
  <c r="J3161" i="12"/>
  <c r="J3160" i="12"/>
  <c r="J3159" i="12"/>
  <c r="J3158" i="12"/>
  <c r="J3157" i="12"/>
  <c r="J3156" i="12"/>
  <c r="J3155" i="12"/>
  <c r="J3154" i="12"/>
  <c r="J3153" i="12"/>
  <c r="J3152" i="12"/>
  <c r="J3151" i="12"/>
  <c r="J3150" i="12"/>
  <c r="J3149" i="12"/>
  <c r="J3148" i="12"/>
  <c r="J3147" i="12"/>
  <c r="J3146" i="12"/>
  <c r="J3145" i="12"/>
  <c r="J3144" i="12"/>
  <c r="J3143" i="12"/>
  <c r="J3142" i="12"/>
  <c r="J3141" i="12"/>
  <c r="J3140" i="12"/>
  <c r="J3139" i="12"/>
  <c r="J3138" i="12"/>
  <c r="J3137" i="12"/>
  <c r="J3136" i="12"/>
  <c r="J3135" i="12"/>
  <c r="J3134" i="12"/>
  <c r="J3133" i="12"/>
  <c r="J3132" i="12"/>
  <c r="J3131" i="12"/>
  <c r="J3130" i="12"/>
  <c r="J3129" i="12"/>
  <c r="J3128" i="12"/>
  <c r="J3127" i="12"/>
  <c r="J3126" i="12"/>
  <c r="J3125" i="12"/>
  <c r="J3124" i="12"/>
  <c r="J3123" i="12"/>
  <c r="J3122" i="12"/>
  <c r="J3121" i="12"/>
  <c r="J3120" i="12"/>
  <c r="J3119" i="12"/>
  <c r="J3118" i="12"/>
  <c r="J3117" i="12"/>
  <c r="J3116" i="12"/>
  <c r="J3115" i="12"/>
  <c r="J3114" i="12"/>
  <c r="J3113" i="12"/>
  <c r="J3112" i="12"/>
  <c r="J3111" i="12"/>
  <c r="J3110" i="12"/>
  <c r="J3109" i="12"/>
  <c r="J3108" i="12"/>
  <c r="J3107" i="12"/>
  <c r="J3106" i="12"/>
  <c r="J3105" i="12"/>
  <c r="J3104" i="12"/>
  <c r="J3103" i="12"/>
  <c r="J3102" i="12"/>
  <c r="J3101" i="12"/>
  <c r="J3100" i="12"/>
  <c r="J3099" i="12"/>
  <c r="J3098" i="12"/>
  <c r="J3097" i="12"/>
  <c r="J3096" i="12"/>
  <c r="J3095" i="12"/>
  <c r="J3094" i="12"/>
  <c r="J3093" i="12"/>
  <c r="J3092" i="12"/>
  <c r="J3091" i="12"/>
  <c r="J3090" i="12"/>
  <c r="J3089" i="12"/>
  <c r="J3088" i="12"/>
  <c r="J3087" i="12"/>
  <c r="J3086" i="12"/>
  <c r="J3085" i="12"/>
  <c r="J3084" i="12"/>
  <c r="J3083" i="12"/>
  <c r="J3082" i="12"/>
  <c r="J3081" i="12"/>
  <c r="J3080" i="12"/>
  <c r="J3079" i="12"/>
  <c r="J3078" i="12"/>
  <c r="J3077" i="12"/>
  <c r="J3076" i="12"/>
  <c r="J3075" i="12"/>
  <c r="J3074" i="12"/>
  <c r="J3073" i="12"/>
  <c r="J3072" i="12"/>
  <c r="J3071" i="12"/>
  <c r="J3070" i="12"/>
  <c r="J3069" i="12"/>
  <c r="J3068" i="12"/>
  <c r="J3067" i="12"/>
  <c r="J3066" i="12"/>
  <c r="J3065" i="12"/>
  <c r="J3064" i="12"/>
  <c r="J3063" i="12"/>
  <c r="J3062" i="12"/>
  <c r="J3061" i="12"/>
  <c r="J3060" i="12"/>
  <c r="J3059" i="12"/>
  <c r="J3058" i="12"/>
  <c r="J3057" i="12"/>
  <c r="J3056" i="12"/>
  <c r="J3055" i="12"/>
  <c r="J3054" i="12"/>
  <c r="J3053" i="12"/>
  <c r="J3052" i="12"/>
  <c r="J3051" i="12"/>
  <c r="J3050" i="12"/>
  <c r="J3049" i="12"/>
  <c r="J3048" i="12"/>
  <c r="J3047" i="12"/>
  <c r="J3046" i="12"/>
  <c r="J3045" i="12"/>
  <c r="J3044" i="12"/>
  <c r="J3043" i="12"/>
  <c r="J3042" i="12"/>
  <c r="J3041" i="12"/>
  <c r="J3040" i="12"/>
  <c r="J3039" i="12"/>
  <c r="J3038" i="12"/>
  <c r="J3037" i="12"/>
  <c r="J3036" i="12"/>
  <c r="J3035" i="12"/>
  <c r="J3034" i="12"/>
  <c r="J3033" i="12"/>
  <c r="J3032" i="12"/>
  <c r="J3031" i="12"/>
  <c r="J3030" i="12"/>
  <c r="J3029" i="12"/>
  <c r="J3028" i="12"/>
  <c r="J3027" i="12"/>
  <c r="J3026" i="12"/>
  <c r="J3025" i="12"/>
  <c r="J3024" i="12"/>
  <c r="J3023" i="12"/>
  <c r="J3022" i="12"/>
  <c r="J3021" i="12"/>
  <c r="J3020" i="12"/>
  <c r="J3019" i="12"/>
  <c r="J3018" i="12"/>
  <c r="J3017" i="12"/>
  <c r="J3016" i="12"/>
  <c r="J3015" i="12"/>
  <c r="J3014" i="12"/>
  <c r="J3013" i="12"/>
  <c r="J3012" i="12"/>
  <c r="J3011" i="12"/>
  <c r="J3010" i="12"/>
  <c r="J3009" i="12"/>
  <c r="J3008" i="12"/>
  <c r="J3007" i="12"/>
  <c r="J3006" i="12"/>
  <c r="J3005" i="12"/>
  <c r="J3004" i="12"/>
  <c r="J3003" i="12"/>
  <c r="J3002" i="12"/>
  <c r="J3001" i="12"/>
  <c r="J3000" i="12"/>
  <c r="J2999" i="12"/>
  <c r="J2998" i="12"/>
  <c r="J2997" i="12"/>
  <c r="J2996" i="12"/>
  <c r="J2995" i="12"/>
  <c r="J2994" i="12"/>
  <c r="J2993" i="12"/>
  <c r="J2992" i="12"/>
  <c r="J2991" i="12"/>
  <c r="J2990" i="12"/>
  <c r="J2989" i="12"/>
  <c r="J2988" i="12"/>
  <c r="J2987" i="12"/>
  <c r="J2986" i="12"/>
  <c r="J2985" i="12"/>
  <c r="J2984" i="12"/>
  <c r="J2983" i="12"/>
  <c r="J2982" i="12"/>
  <c r="J2981" i="12"/>
  <c r="J2980" i="12"/>
  <c r="J2979" i="12"/>
  <c r="J2978" i="12"/>
  <c r="J2977" i="12"/>
  <c r="J2976" i="12"/>
  <c r="J2975" i="12"/>
  <c r="J2974" i="12"/>
  <c r="J2973" i="12"/>
  <c r="J2972" i="12"/>
  <c r="J2971" i="12"/>
  <c r="J2970" i="12"/>
  <c r="J2969" i="12"/>
  <c r="J2968" i="12"/>
  <c r="J2967" i="12"/>
  <c r="J2966" i="12"/>
  <c r="J2965" i="12"/>
  <c r="J2964" i="12"/>
  <c r="J2963" i="12"/>
  <c r="J2962" i="12"/>
  <c r="J2961" i="12"/>
  <c r="J2960" i="12"/>
  <c r="J2959" i="12"/>
  <c r="J2958" i="12"/>
  <c r="J2957" i="12"/>
  <c r="J2956" i="12"/>
  <c r="J2955" i="12"/>
  <c r="J2954" i="12"/>
  <c r="J2953" i="12"/>
  <c r="J2952" i="12"/>
  <c r="J2951" i="12"/>
  <c r="J2950" i="12"/>
  <c r="J2949" i="12"/>
  <c r="J2948" i="12"/>
  <c r="J2947" i="12"/>
  <c r="J2946" i="12"/>
  <c r="J2945" i="12"/>
  <c r="J2944" i="12"/>
  <c r="J2943" i="12"/>
  <c r="J2942" i="12"/>
  <c r="J2941" i="12"/>
  <c r="J2940" i="12"/>
  <c r="J2939" i="12"/>
  <c r="J2938" i="12"/>
  <c r="J2937" i="12"/>
  <c r="J2936" i="12"/>
  <c r="J2935" i="12"/>
  <c r="J2934" i="12"/>
  <c r="J2933" i="12"/>
  <c r="J2932" i="12"/>
  <c r="J2931" i="12"/>
  <c r="J2930" i="12"/>
  <c r="J2929" i="12"/>
  <c r="J2928" i="12"/>
  <c r="J2927" i="12"/>
  <c r="J2926" i="12"/>
  <c r="J2925" i="12"/>
  <c r="J2924" i="12"/>
  <c r="J2923" i="12"/>
  <c r="J2922" i="12"/>
  <c r="J2921" i="12"/>
  <c r="J2920" i="12"/>
  <c r="J2919" i="12"/>
  <c r="J2918" i="12"/>
  <c r="J2917" i="12"/>
  <c r="J2916" i="12"/>
  <c r="J2915" i="12"/>
  <c r="J2914" i="12"/>
  <c r="J2913" i="12"/>
  <c r="J2912" i="12"/>
  <c r="J2911" i="12"/>
  <c r="J2910" i="12"/>
  <c r="J2909" i="12"/>
  <c r="J2908" i="12"/>
  <c r="J2907" i="12"/>
  <c r="J2906" i="12"/>
  <c r="J2905" i="12"/>
  <c r="J2904" i="12"/>
  <c r="J2903" i="12"/>
  <c r="J2902" i="12"/>
  <c r="J2901" i="12"/>
  <c r="J2900" i="12"/>
  <c r="J2899" i="12"/>
  <c r="J2898" i="12"/>
  <c r="J2897" i="12"/>
  <c r="J2896" i="12"/>
  <c r="J2895" i="12"/>
  <c r="J2894" i="12"/>
  <c r="J2893" i="12"/>
  <c r="J2892" i="12"/>
  <c r="J2891" i="12"/>
  <c r="J2890" i="12"/>
  <c r="J2889" i="12"/>
  <c r="J2888" i="12"/>
  <c r="J2887" i="12"/>
  <c r="J2886" i="12"/>
  <c r="J2885" i="12"/>
  <c r="J2884" i="12"/>
  <c r="J2883" i="12"/>
  <c r="J2882" i="12"/>
  <c r="J2881" i="12"/>
  <c r="J2880" i="12"/>
  <c r="J2879" i="12"/>
  <c r="J2878" i="12"/>
  <c r="J2877" i="12"/>
  <c r="J2876" i="12"/>
  <c r="J2875" i="12"/>
  <c r="J2874" i="12"/>
  <c r="J2873" i="12"/>
  <c r="J2872" i="12"/>
  <c r="J2871" i="12"/>
  <c r="J2870" i="12"/>
  <c r="J2869" i="12"/>
  <c r="J2868" i="12"/>
  <c r="J2867" i="12"/>
  <c r="J2866" i="12"/>
  <c r="J2865" i="12"/>
  <c r="J2864" i="12"/>
  <c r="J2863" i="12"/>
  <c r="J2862" i="12"/>
  <c r="J2861" i="12"/>
  <c r="J2860" i="12"/>
  <c r="J2859" i="12"/>
  <c r="J2858" i="12"/>
  <c r="J2857" i="12"/>
  <c r="J2856" i="12"/>
  <c r="J2855" i="12"/>
  <c r="J2854" i="12"/>
  <c r="J2853" i="12"/>
  <c r="J2852" i="12"/>
  <c r="J2851" i="12"/>
  <c r="J2850" i="12"/>
  <c r="J2849" i="12"/>
  <c r="J2848" i="12"/>
  <c r="J2847" i="12"/>
  <c r="J2846" i="12"/>
  <c r="J2845" i="12"/>
  <c r="J2844" i="12"/>
  <c r="J2843" i="12"/>
  <c r="J2842" i="12"/>
  <c r="J2841" i="12"/>
  <c r="J2840" i="12"/>
  <c r="J2839" i="12"/>
  <c r="J2838" i="12"/>
  <c r="J2837" i="12"/>
  <c r="J2836" i="12"/>
  <c r="J2835" i="12"/>
  <c r="J2834" i="12"/>
  <c r="J2833" i="12"/>
  <c r="J2832" i="12"/>
  <c r="J2831" i="12"/>
  <c r="J2830" i="12"/>
  <c r="J2829" i="12"/>
  <c r="J2828" i="12"/>
  <c r="J2827" i="12"/>
  <c r="J2826" i="12"/>
  <c r="J2825" i="12"/>
  <c r="J2824" i="12"/>
  <c r="J2823" i="12"/>
  <c r="J2822" i="12"/>
  <c r="J2821" i="12"/>
  <c r="J2820" i="12"/>
  <c r="J2819" i="12"/>
  <c r="J2818" i="12"/>
  <c r="J2817" i="12"/>
  <c r="J2816" i="12"/>
  <c r="J2815" i="12"/>
  <c r="J2814" i="12"/>
  <c r="J2813" i="12"/>
  <c r="J2812" i="12"/>
  <c r="J2811" i="12"/>
  <c r="J2810" i="12"/>
  <c r="J2809" i="12"/>
  <c r="J2808" i="12"/>
  <c r="J2807" i="12"/>
  <c r="J2806" i="12"/>
  <c r="J2805" i="12"/>
  <c r="J2804" i="12"/>
  <c r="J2803" i="12"/>
  <c r="J2802" i="12"/>
  <c r="J2801" i="12"/>
  <c r="J2800" i="12"/>
  <c r="J2799" i="12"/>
  <c r="J2798" i="12"/>
  <c r="J2797" i="12"/>
  <c r="J2796" i="12"/>
  <c r="J2795" i="12"/>
  <c r="J2794" i="12"/>
  <c r="J2793" i="12"/>
  <c r="J2792" i="12"/>
  <c r="J2791" i="12"/>
  <c r="J2790" i="12"/>
  <c r="J2789" i="12"/>
  <c r="J2788" i="12"/>
  <c r="J2787" i="12"/>
  <c r="J2786" i="12"/>
  <c r="J2785" i="12"/>
  <c r="J2784" i="12"/>
  <c r="J2783" i="12"/>
  <c r="J2782" i="12"/>
  <c r="J2781" i="12"/>
  <c r="J2780" i="12"/>
  <c r="J2779" i="12"/>
  <c r="J2778" i="12"/>
  <c r="J2777" i="12"/>
  <c r="J2776" i="12"/>
  <c r="J2775" i="12"/>
  <c r="J2774" i="12"/>
  <c r="J2773" i="12"/>
  <c r="J2772" i="12"/>
  <c r="J2771" i="12"/>
  <c r="J2770" i="12"/>
  <c r="J2769" i="12"/>
  <c r="J2768" i="12"/>
  <c r="J2767" i="12"/>
  <c r="J2766" i="12"/>
  <c r="J2765" i="12"/>
  <c r="J2764" i="12"/>
  <c r="J2763" i="12"/>
  <c r="J2762" i="12"/>
  <c r="J2761" i="12"/>
  <c r="J2760" i="12"/>
  <c r="J2759" i="12"/>
  <c r="J2758" i="12"/>
  <c r="J2757" i="12"/>
  <c r="J2756" i="12"/>
  <c r="J2755" i="12"/>
  <c r="J2754" i="12"/>
  <c r="J2753" i="12"/>
  <c r="J2752" i="12"/>
  <c r="J2751" i="12"/>
  <c r="J2750" i="12"/>
  <c r="J2749" i="12"/>
  <c r="J2748" i="12"/>
  <c r="J2747" i="12"/>
  <c r="J2746" i="12"/>
  <c r="J2745" i="12"/>
  <c r="J2744" i="12"/>
  <c r="J2743" i="12"/>
  <c r="J2742" i="12"/>
  <c r="J2741" i="12"/>
  <c r="J2740" i="12"/>
  <c r="J2739" i="12"/>
  <c r="J2738" i="12"/>
  <c r="J2737" i="12"/>
  <c r="J2736" i="12"/>
  <c r="J2735" i="12"/>
  <c r="J2734" i="12"/>
  <c r="J2733" i="12"/>
  <c r="J2732" i="12"/>
  <c r="J2731" i="12"/>
  <c r="J2730" i="12"/>
  <c r="J2729" i="12"/>
  <c r="J2728" i="12"/>
  <c r="J2727" i="12"/>
  <c r="J2726" i="12"/>
  <c r="J2725" i="12"/>
  <c r="J2724" i="12"/>
  <c r="J2723" i="12"/>
  <c r="J2722" i="12"/>
  <c r="J2721" i="12"/>
  <c r="J2720" i="12"/>
  <c r="J2719" i="12"/>
  <c r="J2718" i="12"/>
  <c r="J2717" i="12"/>
  <c r="J2716" i="12"/>
  <c r="J2715" i="12"/>
  <c r="J2714" i="12"/>
  <c r="J2713" i="12"/>
  <c r="J2712" i="12"/>
  <c r="J2711" i="12"/>
  <c r="J2710" i="12"/>
  <c r="J2709" i="12"/>
  <c r="J2708" i="12"/>
  <c r="J2707" i="12"/>
  <c r="J2706" i="12"/>
  <c r="J2705" i="12"/>
  <c r="J2704" i="12"/>
  <c r="J2703" i="12"/>
  <c r="J2702" i="12"/>
  <c r="J2701" i="12"/>
  <c r="J2700" i="12"/>
  <c r="J2699" i="12"/>
  <c r="J2698" i="12"/>
  <c r="J2697" i="12"/>
  <c r="J2696" i="12"/>
  <c r="J2695" i="12"/>
  <c r="J2694" i="12"/>
  <c r="J2693" i="12"/>
  <c r="J2692" i="12"/>
  <c r="J2691" i="12"/>
  <c r="J2690" i="12"/>
  <c r="J2689" i="12"/>
  <c r="J2688" i="12"/>
  <c r="J2687" i="12"/>
  <c r="J2686" i="12"/>
  <c r="J2685" i="12"/>
  <c r="J2684" i="12"/>
  <c r="J2683" i="12"/>
  <c r="J2682" i="12"/>
  <c r="J2681" i="12"/>
  <c r="J2680" i="12"/>
  <c r="J2679" i="12"/>
  <c r="J2678" i="12"/>
  <c r="J2677" i="12"/>
  <c r="J2676" i="12"/>
  <c r="J2675" i="12"/>
  <c r="J2674" i="12"/>
  <c r="J2673" i="12"/>
  <c r="J2672" i="12"/>
  <c r="J2671" i="12"/>
  <c r="J2670" i="12"/>
  <c r="J2669" i="12"/>
  <c r="J2668" i="12"/>
  <c r="J2667" i="12"/>
  <c r="J2666" i="12"/>
  <c r="J2665" i="12"/>
  <c r="J2664" i="12"/>
  <c r="J2663" i="12"/>
  <c r="J2662" i="12"/>
  <c r="J2661" i="12"/>
  <c r="J2660" i="12"/>
  <c r="J2659" i="12"/>
  <c r="J2658" i="12"/>
  <c r="J2657" i="12"/>
  <c r="J2656" i="12"/>
  <c r="J2655" i="12"/>
  <c r="J2654" i="12"/>
  <c r="J2653" i="12"/>
  <c r="J2652" i="12"/>
  <c r="J2651" i="12"/>
  <c r="J2650" i="12"/>
  <c r="J2649" i="12"/>
  <c r="J2648" i="12"/>
  <c r="J2647" i="12"/>
  <c r="J2646" i="12"/>
  <c r="J2645" i="12"/>
  <c r="J2644" i="12"/>
  <c r="J2643" i="12"/>
  <c r="J2642" i="12"/>
  <c r="J2641" i="12"/>
  <c r="J2640" i="12"/>
  <c r="J2639" i="12"/>
  <c r="J2638" i="12"/>
  <c r="J2637" i="12"/>
  <c r="J2636" i="12"/>
  <c r="J2635" i="12"/>
  <c r="J2634" i="12"/>
  <c r="J2633" i="12"/>
  <c r="J2632" i="12"/>
  <c r="J2631" i="12"/>
  <c r="J2630" i="12"/>
  <c r="J2629" i="12"/>
  <c r="J2628" i="12"/>
  <c r="J2627" i="12"/>
  <c r="J2626" i="12"/>
  <c r="J2625" i="12"/>
  <c r="J2624" i="12"/>
  <c r="J2623" i="12"/>
  <c r="J2622" i="12"/>
  <c r="J2621" i="12"/>
  <c r="J2620" i="12"/>
  <c r="J2619" i="12"/>
  <c r="J2618" i="12"/>
  <c r="J2617" i="12"/>
  <c r="J2616" i="12"/>
  <c r="J2615" i="12"/>
  <c r="J2614" i="12"/>
  <c r="J2613" i="12"/>
  <c r="J2612" i="12"/>
  <c r="J2611" i="12"/>
  <c r="J2610" i="12"/>
  <c r="J2609" i="12"/>
  <c r="J2608" i="12"/>
  <c r="J2607" i="12"/>
  <c r="J2606" i="12"/>
  <c r="J2605" i="12"/>
  <c r="J2604" i="12"/>
  <c r="J2603" i="12"/>
  <c r="J2602" i="12"/>
  <c r="J2601" i="12"/>
  <c r="J2600" i="12"/>
  <c r="J2599" i="12"/>
  <c r="J2598" i="12"/>
  <c r="J2597" i="12"/>
  <c r="J2596" i="12"/>
  <c r="J2595" i="12"/>
  <c r="J2594" i="12"/>
  <c r="J2593" i="12"/>
  <c r="J2592" i="12"/>
  <c r="J2591" i="12"/>
  <c r="J2590" i="12"/>
  <c r="J2589" i="12"/>
  <c r="J2588" i="12"/>
  <c r="J2587" i="12"/>
  <c r="J2586" i="12"/>
  <c r="J2585" i="12"/>
  <c r="J2584" i="12"/>
  <c r="J2583" i="12"/>
  <c r="J2582" i="12"/>
  <c r="J2581" i="12"/>
  <c r="J2580" i="12"/>
  <c r="J2579" i="12"/>
  <c r="J2578" i="12"/>
  <c r="J2577" i="12"/>
  <c r="J2576" i="12"/>
  <c r="J2575" i="12"/>
  <c r="J2574" i="12"/>
  <c r="J2573" i="12"/>
  <c r="J2572" i="12"/>
  <c r="J2571" i="12"/>
  <c r="J2570" i="12"/>
  <c r="J2569" i="12"/>
  <c r="J2568" i="12"/>
  <c r="J2567" i="12"/>
  <c r="J2566" i="12"/>
  <c r="J2565" i="12"/>
  <c r="J2564" i="12"/>
  <c r="J2563" i="12"/>
  <c r="J2562" i="12"/>
  <c r="J2561" i="12"/>
  <c r="J2560" i="12"/>
  <c r="J2559" i="12"/>
  <c r="J2558" i="12"/>
  <c r="J2557" i="12"/>
  <c r="J2556" i="12"/>
  <c r="J2555" i="12"/>
  <c r="J2554" i="12"/>
  <c r="J2553" i="12"/>
  <c r="J2552" i="12"/>
  <c r="J2551" i="12"/>
  <c r="J2550" i="12"/>
  <c r="J2549" i="12"/>
  <c r="J2548" i="12"/>
  <c r="J2547" i="12"/>
  <c r="J2546" i="12"/>
  <c r="J2545" i="12"/>
  <c r="J2544" i="12"/>
  <c r="J2543" i="12"/>
  <c r="J2542" i="12"/>
  <c r="J2541" i="12"/>
  <c r="J2540" i="12"/>
  <c r="J2539" i="12"/>
  <c r="J2538" i="12"/>
  <c r="J2537" i="12"/>
  <c r="J2536" i="12"/>
  <c r="J2535" i="12"/>
  <c r="J2534" i="12"/>
  <c r="J2533" i="12"/>
  <c r="J2532" i="12"/>
  <c r="J2531" i="12"/>
  <c r="J2530" i="12"/>
  <c r="J2529" i="12"/>
  <c r="J2528" i="12"/>
  <c r="J2527" i="12"/>
  <c r="J2526" i="12"/>
  <c r="J2525" i="12"/>
  <c r="J2524" i="12"/>
  <c r="J2523" i="12"/>
  <c r="J2522" i="12"/>
  <c r="J2521" i="12"/>
  <c r="J2520" i="12"/>
  <c r="J2519" i="12"/>
  <c r="J2518" i="12"/>
  <c r="J2517" i="12"/>
  <c r="J2516" i="12"/>
  <c r="J2515" i="12"/>
  <c r="J2514" i="12"/>
  <c r="J2513" i="12"/>
  <c r="J2512" i="12"/>
  <c r="J2511" i="12"/>
  <c r="J2510" i="12"/>
  <c r="J2509" i="12"/>
  <c r="J2508" i="12"/>
  <c r="J2507" i="12"/>
  <c r="J2506" i="12"/>
  <c r="J2505" i="12"/>
  <c r="J2504" i="12"/>
  <c r="J2503" i="12"/>
  <c r="J2502" i="12"/>
  <c r="J2501" i="12"/>
  <c r="J2500" i="12"/>
  <c r="J2499" i="12"/>
  <c r="J2498" i="12"/>
  <c r="J2497" i="12"/>
  <c r="J2496" i="12"/>
  <c r="J2495" i="12"/>
  <c r="J2494" i="12"/>
  <c r="J2493" i="12"/>
  <c r="J2492" i="12"/>
  <c r="J2491" i="12"/>
  <c r="J2490" i="12"/>
  <c r="J2489" i="12"/>
  <c r="J2488" i="12"/>
  <c r="J2487" i="12"/>
  <c r="J2486" i="12"/>
  <c r="J2485" i="12"/>
  <c r="J2484" i="12"/>
  <c r="J2483" i="12"/>
  <c r="J2482" i="12"/>
  <c r="J2481" i="12"/>
  <c r="J2480" i="12"/>
  <c r="J2479" i="12"/>
  <c r="J2478" i="12"/>
  <c r="J2477" i="12"/>
  <c r="J2476" i="12"/>
  <c r="J2475" i="12"/>
  <c r="J2474" i="12"/>
  <c r="J2473" i="12"/>
  <c r="J2472" i="12"/>
  <c r="J2471" i="12"/>
  <c r="J2470" i="12"/>
  <c r="J2469" i="12"/>
  <c r="J2468" i="12"/>
  <c r="J2467" i="12"/>
  <c r="J2466" i="12"/>
  <c r="J2465" i="12"/>
  <c r="J2464" i="12"/>
  <c r="J2463" i="12"/>
  <c r="J2462" i="12"/>
  <c r="J2461" i="12"/>
  <c r="J2460" i="12"/>
  <c r="J2459" i="12"/>
  <c r="J2458" i="12"/>
  <c r="J2457" i="12"/>
  <c r="J2456" i="12"/>
  <c r="J2455" i="12"/>
  <c r="J2454" i="12"/>
  <c r="J2453" i="12"/>
  <c r="J2452" i="12"/>
  <c r="J2451" i="12"/>
  <c r="J2450" i="12"/>
  <c r="J2449" i="12"/>
  <c r="J2448" i="12"/>
  <c r="J2447" i="12"/>
  <c r="J2446" i="12"/>
  <c r="J2445" i="12"/>
  <c r="J2444" i="12"/>
  <c r="J2443" i="12"/>
  <c r="J2442" i="12"/>
  <c r="J2441" i="12"/>
  <c r="J2440" i="12"/>
  <c r="J2439" i="12"/>
  <c r="J2438" i="12"/>
  <c r="J2437" i="12"/>
  <c r="J2436" i="12"/>
  <c r="J2435" i="12"/>
  <c r="J2434" i="12"/>
  <c r="J2433" i="12"/>
  <c r="J2432" i="12"/>
  <c r="J2431" i="12"/>
  <c r="J2430" i="12"/>
  <c r="J2429" i="12"/>
  <c r="J2428" i="12"/>
  <c r="J2427" i="12"/>
  <c r="J2426" i="12"/>
  <c r="J2425" i="12"/>
  <c r="J2424" i="12"/>
  <c r="J2423" i="12"/>
  <c r="J2422" i="12"/>
  <c r="J2421" i="12"/>
  <c r="J2420" i="12"/>
  <c r="J2419" i="12"/>
  <c r="J2418" i="12"/>
  <c r="J2417" i="12"/>
  <c r="J2416" i="12"/>
  <c r="J2415" i="12"/>
  <c r="J2414" i="12"/>
  <c r="J2413" i="12"/>
  <c r="J2412" i="12"/>
  <c r="J2411" i="12"/>
  <c r="J2410" i="12"/>
  <c r="J2409" i="12"/>
  <c r="J2408" i="12"/>
  <c r="J2407" i="12"/>
  <c r="J2406" i="12"/>
  <c r="J2405" i="12"/>
  <c r="J2404" i="12"/>
  <c r="J2403" i="12"/>
  <c r="J2402" i="12"/>
  <c r="J2401" i="12"/>
  <c r="J2400" i="12"/>
  <c r="J2399" i="12"/>
  <c r="J2398" i="12"/>
  <c r="J2397" i="12"/>
  <c r="J2396" i="12"/>
  <c r="J2395" i="12"/>
  <c r="J2394" i="12"/>
  <c r="J2393" i="12"/>
  <c r="J2392" i="12"/>
  <c r="J2391" i="12"/>
  <c r="J2390" i="12"/>
  <c r="J2389" i="12"/>
  <c r="J2388" i="12"/>
  <c r="J2387" i="12"/>
  <c r="J2386" i="12"/>
  <c r="J2385" i="12"/>
  <c r="J2384" i="12"/>
  <c r="J2383" i="12"/>
  <c r="J2382" i="12"/>
  <c r="J2381" i="12"/>
  <c r="J2380" i="12"/>
  <c r="J2379" i="12"/>
  <c r="J2378" i="12"/>
  <c r="J2377" i="12"/>
  <c r="J2376" i="12"/>
  <c r="J2375" i="12"/>
  <c r="J2374" i="12"/>
  <c r="J2373" i="12"/>
  <c r="J2372" i="12"/>
  <c r="J2371" i="12"/>
  <c r="J2370" i="12"/>
  <c r="J2369" i="12"/>
  <c r="J2368" i="12"/>
  <c r="J2367" i="12"/>
  <c r="J2366" i="12"/>
  <c r="J2365" i="12"/>
  <c r="J2364" i="12"/>
  <c r="J2363" i="12"/>
  <c r="J2362" i="12"/>
  <c r="J2361" i="12"/>
  <c r="J2360" i="12"/>
  <c r="J2359" i="12"/>
  <c r="J2358" i="12"/>
  <c r="J2357" i="12"/>
  <c r="J2356" i="12"/>
  <c r="J2355" i="12"/>
  <c r="J2354" i="12"/>
  <c r="J2353" i="12"/>
  <c r="J2352" i="12"/>
  <c r="J2351" i="12"/>
  <c r="J2350" i="12"/>
  <c r="J2349" i="12"/>
  <c r="J2348" i="12"/>
  <c r="J2347" i="12"/>
  <c r="J2346" i="12"/>
  <c r="J2345" i="12"/>
  <c r="J2344" i="12"/>
  <c r="J2343" i="12"/>
  <c r="J2342" i="12"/>
  <c r="J2341" i="12"/>
  <c r="J2340" i="12"/>
  <c r="J2339" i="12"/>
  <c r="J2338" i="12"/>
  <c r="J2337" i="12"/>
  <c r="J2336" i="12"/>
  <c r="J2335" i="12"/>
  <c r="J2334" i="12"/>
  <c r="J2333" i="12"/>
  <c r="J2332" i="12"/>
  <c r="J2331" i="12"/>
  <c r="J2330" i="12"/>
  <c r="J2329" i="12"/>
  <c r="J2328" i="12"/>
  <c r="J2327" i="12"/>
  <c r="J2326" i="12"/>
  <c r="J2325" i="12"/>
  <c r="J2324" i="12"/>
  <c r="J2323" i="12"/>
  <c r="J2322" i="12"/>
  <c r="J2321" i="12"/>
  <c r="J2320" i="12"/>
  <c r="J2319" i="12"/>
  <c r="J2318" i="12"/>
  <c r="J2317" i="12"/>
  <c r="J2316" i="12"/>
  <c r="J2315" i="12"/>
  <c r="J2314" i="12"/>
  <c r="J2313" i="12"/>
  <c r="J2312" i="12"/>
  <c r="J2311" i="12"/>
  <c r="J2310" i="12"/>
  <c r="J2309" i="12"/>
  <c r="J2308" i="12"/>
  <c r="J2307" i="12"/>
  <c r="J2306" i="12"/>
  <c r="J2305" i="12"/>
  <c r="J2304" i="12"/>
  <c r="J2303" i="12"/>
  <c r="J2302" i="12"/>
  <c r="J2301" i="12"/>
  <c r="J2300" i="12"/>
  <c r="J2299" i="12"/>
  <c r="J2298" i="12"/>
  <c r="J2297" i="12"/>
  <c r="J2296" i="12"/>
  <c r="J2295" i="12"/>
  <c r="J2294" i="12"/>
  <c r="J2293" i="12"/>
  <c r="J2292" i="12"/>
  <c r="J2291" i="12"/>
  <c r="J2290" i="12"/>
  <c r="J2289" i="12"/>
  <c r="J2288" i="12"/>
  <c r="J2287" i="12"/>
  <c r="J2286" i="12"/>
  <c r="J2285" i="12"/>
  <c r="J2284" i="12"/>
  <c r="J2283" i="12"/>
  <c r="J2282" i="12"/>
  <c r="J2281" i="12"/>
  <c r="J2280" i="12"/>
  <c r="J2279" i="12"/>
  <c r="J2278" i="12"/>
  <c r="J2277" i="12"/>
  <c r="J2276" i="12"/>
  <c r="J2275" i="12"/>
  <c r="J2274" i="12"/>
  <c r="J2273" i="12"/>
  <c r="J2272" i="12"/>
  <c r="J2271" i="12"/>
  <c r="J2270" i="12"/>
  <c r="J2269" i="12"/>
  <c r="J2268" i="12"/>
  <c r="J2267" i="12"/>
  <c r="J2266" i="12"/>
  <c r="J2265" i="12"/>
  <c r="J2264" i="12"/>
  <c r="J2263" i="12"/>
  <c r="J2262" i="12"/>
  <c r="J2261" i="12"/>
  <c r="J2260" i="12"/>
  <c r="J2259" i="12"/>
  <c r="J2258" i="12"/>
  <c r="J2257" i="12"/>
  <c r="J2256" i="12"/>
  <c r="J2255" i="12"/>
  <c r="J2254" i="12"/>
  <c r="J2253" i="12"/>
  <c r="J2252" i="12"/>
  <c r="J2251" i="12"/>
  <c r="J2250" i="12"/>
  <c r="J2249" i="12"/>
  <c r="J2248" i="12"/>
  <c r="J2247" i="12"/>
  <c r="J2246" i="12"/>
  <c r="J2245" i="12"/>
  <c r="J2244" i="12"/>
  <c r="J2243" i="12"/>
  <c r="J2242" i="12"/>
  <c r="J2241" i="12"/>
  <c r="J2240" i="12"/>
  <c r="J2239" i="12"/>
  <c r="J2238" i="12"/>
  <c r="J2237" i="12"/>
  <c r="J2236" i="12"/>
  <c r="J2235" i="12"/>
  <c r="J2234" i="12"/>
  <c r="J2233" i="12"/>
  <c r="J2232" i="12"/>
  <c r="J2231" i="12"/>
  <c r="J2230" i="12"/>
  <c r="J2229" i="12"/>
  <c r="J2228" i="12"/>
  <c r="J2227" i="12"/>
  <c r="J2226" i="12"/>
  <c r="J2225" i="12"/>
  <c r="J2224" i="12"/>
  <c r="J2223" i="12"/>
  <c r="J2222" i="12"/>
  <c r="J2221" i="12"/>
  <c r="J2220" i="12"/>
  <c r="J2219" i="12"/>
  <c r="J2218" i="12"/>
  <c r="J2217" i="12"/>
  <c r="J2216" i="12"/>
  <c r="J2215" i="12"/>
  <c r="J2214" i="12"/>
  <c r="J2213" i="12"/>
  <c r="J2212" i="12"/>
  <c r="J2211" i="12"/>
  <c r="J2210" i="12"/>
  <c r="J2209" i="12"/>
  <c r="J2208" i="12"/>
  <c r="J2207" i="12"/>
  <c r="J2206" i="12"/>
  <c r="J2205" i="12"/>
  <c r="J2204" i="12"/>
  <c r="J2203" i="12"/>
  <c r="J2202" i="12"/>
  <c r="J2201" i="12"/>
  <c r="J2200" i="12"/>
  <c r="J2199" i="12"/>
  <c r="J2198" i="12"/>
  <c r="J2197" i="12"/>
  <c r="J2196" i="12"/>
  <c r="J2195" i="12"/>
  <c r="J2194" i="12"/>
  <c r="J2193" i="12"/>
  <c r="J2192" i="12"/>
  <c r="J2191" i="12"/>
  <c r="J2190" i="12"/>
  <c r="J2189" i="12"/>
  <c r="J2188" i="12"/>
  <c r="J2187" i="12"/>
  <c r="J2186" i="12"/>
  <c r="J2185" i="12"/>
  <c r="J2184" i="12"/>
  <c r="J2183" i="12"/>
  <c r="J2182" i="12"/>
  <c r="J2181" i="12"/>
  <c r="J2180" i="12"/>
  <c r="J2179" i="12"/>
  <c r="J2178" i="12"/>
  <c r="J2177" i="12"/>
  <c r="J2176" i="12"/>
  <c r="J2175" i="12"/>
  <c r="J2174" i="12"/>
  <c r="J2173" i="12"/>
  <c r="J2172" i="12"/>
  <c r="J2171" i="12"/>
  <c r="J2170" i="12"/>
  <c r="J2169" i="12"/>
  <c r="J2168" i="12"/>
  <c r="J2167" i="12"/>
  <c r="J2166" i="12"/>
  <c r="J2165" i="12"/>
  <c r="J2164" i="12"/>
  <c r="J2163" i="12"/>
  <c r="J2162" i="12"/>
  <c r="J2161" i="12"/>
  <c r="J2160" i="12"/>
  <c r="J2159" i="12"/>
  <c r="J2158" i="12"/>
  <c r="J2157" i="12"/>
  <c r="J2156" i="12"/>
  <c r="J2155" i="12"/>
  <c r="J2154" i="12"/>
  <c r="J2153" i="12"/>
  <c r="J2152" i="12"/>
  <c r="J2151" i="12"/>
  <c r="J2150" i="12"/>
  <c r="J2149" i="12"/>
  <c r="J2148" i="12"/>
  <c r="J2147" i="12"/>
  <c r="J2146" i="12"/>
  <c r="J2145" i="12"/>
  <c r="J2144" i="12"/>
  <c r="J2143" i="12"/>
  <c r="J2142" i="12"/>
  <c r="J2141" i="12"/>
  <c r="J2140" i="12"/>
  <c r="J2139" i="12"/>
  <c r="J2138" i="12"/>
  <c r="J2137" i="12"/>
  <c r="J2136" i="12"/>
  <c r="J2135" i="12"/>
  <c r="J2134" i="12"/>
  <c r="J2133" i="12"/>
  <c r="J2132" i="12"/>
  <c r="J2131" i="12"/>
  <c r="J2130" i="12"/>
  <c r="J2129" i="12"/>
  <c r="J2128" i="12"/>
  <c r="J2127" i="12"/>
  <c r="J2126" i="12"/>
  <c r="J2125" i="12"/>
  <c r="J2124" i="12"/>
  <c r="J2123" i="12"/>
  <c r="J2122" i="12"/>
  <c r="J2121" i="12"/>
  <c r="J2120" i="12"/>
  <c r="J2119" i="12"/>
  <c r="J2118" i="12"/>
  <c r="J2117" i="12"/>
  <c r="J2116" i="12"/>
  <c r="J2115" i="12"/>
  <c r="J2114" i="12"/>
  <c r="J2113" i="12"/>
  <c r="J2112" i="12"/>
  <c r="J2111" i="12"/>
  <c r="J2110" i="12"/>
  <c r="J2109" i="12"/>
  <c r="J2108" i="12"/>
  <c r="J2107" i="12"/>
  <c r="J2106" i="12"/>
  <c r="J2105" i="12"/>
  <c r="J2104" i="12"/>
  <c r="J2103" i="12"/>
  <c r="J2102" i="12"/>
  <c r="J2101" i="12"/>
  <c r="J2100" i="12"/>
  <c r="J2099" i="12"/>
  <c r="J2098" i="12"/>
  <c r="J2097" i="12"/>
  <c r="J2096" i="12"/>
  <c r="J2095" i="12"/>
  <c r="J2094" i="12"/>
  <c r="J2093" i="12"/>
  <c r="J2092" i="12"/>
  <c r="J2091" i="12"/>
  <c r="J2090" i="12"/>
  <c r="J2089" i="12"/>
  <c r="J2088" i="12"/>
  <c r="J2087" i="12"/>
  <c r="J2086" i="12"/>
  <c r="J2085" i="12"/>
  <c r="J2084" i="12"/>
  <c r="J2083" i="12"/>
  <c r="J2082" i="12"/>
  <c r="J2081" i="12"/>
  <c r="J2080" i="12"/>
  <c r="J2079" i="12"/>
  <c r="J2078" i="12"/>
  <c r="J2077" i="12"/>
  <c r="J2076" i="12"/>
  <c r="J2075" i="12"/>
  <c r="J2074" i="12"/>
  <c r="J2073" i="12"/>
  <c r="J2072" i="12"/>
  <c r="J2071" i="12"/>
  <c r="J2070" i="12"/>
  <c r="J2069" i="12"/>
  <c r="J2068" i="12"/>
  <c r="J2067" i="12"/>
  <c r="J2066" i="12"/>
  <c r="J2065" i="12"/>
  <c r="J2064" i="12"/>
  <c r="J2063" i="12"/>
  <c r="J2062" i="12"/>
  <c r="J2061" i="12"/>
  <c r="J2060" i="12"/>
  <c r="J2059" i="12"/>
  <c r="J2058" i="12"/>
  <c r="J2057" i="12"/>
  <c r="J2056" i="12"/>
  <c r="J2055" i="12"/>
  <c r="J2054" i="12"/>
  <c r="J2053" i="12"/>
  <c r="J2052" i="12"/>
  <c r="J2051" i="12"/>
  <c r="J2050" i="12"/>
  <c r="J2049" i="12"/>
  <c r="J2048" i="12"/>
  <c r="J2047" i="12"/>
  <c r="J2046" i="12"/>
  <c r="J2045" i="12"/>
  <c r="J2044" i="12"/>
  <c r="J2043" i="12"/>
  <c r="J2042" i="12"/>
  <c r="J2041" i="12"/>
  <c r="J2040" i="12"/>
  <c r="J2039" i="12"/>
  <c r="J2038" i="12"/>
  <c r="J2037" i="12"/>
  <c r="J2036" i="12"/>
  <c r="J2035" i="12"/>
  <c r="J2034" i="12"/>
  <c r="J2033" i="12"/>
  <c r="J2032" i="12"/>
  <c r="J2031" i="12"/>
  <c r="J2030" i="12"/>
  <c r="J2029" i="12"/>
  <c r="J2028" i="12"/>
  <c r="J2027" i="12"/>
  <c r="J2026" i="12"/>
  <c r="J2025" i="12"/>
  <c r="J2024" i="12"/>
  <c r="J2023" i="12"/>
  <c r="J2022" i="12"/>
  <c r="J2021" i="12"/>
  <c r="J2020" i="12"/>
  <c r="J2019" i="12"/>
  <c r="J2018" i="12"/>
  <c r="J2017" i="12"/>
  <c r="J2016" i="12"/>
  <c r="J2015" i="12"/>
  <c r="J2014" i="12"/>
  <c r="J2013" i="12"/>
  <c r="J2012" i="12"/>
  <c r="J2011" i="12"/>
  <c r="J2010" i="12"/>
  <c r="J2009" i="12"/>
  <c r="J2008" i="12"/>
  <c r="J2007" i="12"/>
  <c r="J2006" i="12"/>
  <c r="J2005" i="12"/>
  <c r="J2004" i="12"/>
  <c r="J2003" i="12"/>
  <c r="J2002" i="12"/>
  <c r="J2001" i="12"/>
  <c r="J2000" i="12"/>
  <c r="J1999" i="12"/>
  <c r="J1998" i="12"/>
  <c r="J1997" i="12"/>
  <c r="J1996" i="12"/>
  <c r="J1995" i="12"/>
  <c r="J1994" i="12"/>
  <c r="J1993" i="12"/>
  <c r="J1992" i="12"/>
  <c r="J1991" i="12"/>
  <c r="J1990" i="12"/>
  <c r="J1989" i="12"/>
  <c r="J1988" i="12"/>
  <c r="J1987" i="12"/>
  <c r="J1986" i="12"/>
  <c r="J1985" i="12"/>
  <c r="J1984" i="12"/>
  <c r="J1983" i="12"/>
  <c r="J1982" i="12"/>
  <c r="J1981" i="12"/>
  <c r="J1980" i="12"/>
  <c r="J1979" i="12"/>
  <c r="J1978" i="12"/>
  <c r="J1977" i="12"/>
  <c r="J1976" i="12"/>
  <c r="J1975" i="12"/>
  <c r="J1974" i="12"/>
  <c r="J1973" i="12"/>
  <c r="J1972" i="12"/>
  <c r="J1971" i="12"/>
  <c r="J1970" i="12"/>
  <c r="J1969" i="12"/>
  <c r="J1968" i="12"/>
  <c r="J1967" i="12"/>
  <c r="J1966" i="12"/>
  <c r="J1965" i="12"/>
  <c r="J1964" i="12"/>
  <c r="J1963" i="12"/>
  <c r="J1962" i="12"/>
  <c r="J1961" i="12"/>
  <c r="J1960" i="12"/>
  <c r="J1959" i="12"/>
  <c r="J1958" i="12"/>
  <c r="J1957" i="12"/>
  <c r="J1956" i="12"/>
  <c r="J1955" i="12"/>
  <c r="J1954" i="12"/>
  <c r="J1953" i="12"/>
  <c r="J1952" i="12"/>
  <c r="J1951" i="12"/>
  <c r="J1950" i="12"/>
  <c r="J1949" i="12"/>
  <c r="J1948" i="12"/>
  <c r="J1947" i="12"/>
  <c r="J1946" i="12"/>
  <c r="J1945" i="12"/>
  <c r="J1944" i="12"/>
  <c r="J1943" i="12"/>
  <c r="J1942" i="12"/>
  <c r="J1941" i="12"/>
  <c r="J1940" i="12"/>
  <c r="J1939" i="12"/>
  <c r="J1938" i="12"/>
  <c r="J1937" i="12"/>
  <c r="J1936" i="12"/>
  <c r="J1935" i="12"/>
  <c r="J1934" i="12"/>
  <c r="J1933" i="12"/>
  <c r="J1932" i="12"/>
  <c r="J1931" i="12"/>
  <c r="J1930" i="12"/>
  <c r="J1929" i="12"/>
  <c r="J1928" i="12"/>
  <c r="J1927" i="12"/>
  <c r="J1926" i="12"/>
  <c r="J1925" i="12"/>
  <c r="J1924" i="12"/>
  <c r="J1923" i="12"/>
  <c r="J1922" i="12"/>
  <c r="J1921" i="12"/>
  <c r="J1920" i="12"/>
  <c r="J1919" i="12"/>
  <c r="J1918" i="12"/>
  <c r="J1917" i="12"/>
  <c r="J1916" i="12"/>
  <c r="J1915" i="12"/>
  <c r="J1914" i="12"/>
  <c r="J1913" i="12"/>
  <c r="J1912" i="12"/>
  <c r="J1911" i="12"/>
  <c r="J1910" i="12"/>
  <c r="J1909" i="12"/>
  <c r="J1908" i="12"/>
  <c r="J1907" i="12"/>
  <c r="J1906" i="12"/>
  <c r="J1905" i="12"/>
  <c r="J1904" i="12"/>
  <c r="J1903" i="12"/>
  <c r="J1902" i="12"/>
  <c r="J1901" i="12"/>
  <c r="J1900" i="12"/>
  <c r="J1899" i="12"/>
  <c r="J1898" i="12"/>
  <c r="J1897" i="12"/>
  <c r="J1896" i="12"/>
  <c r="J1895" i="12"/>
  <c r="J1894" i="12"/>
  <c r="J1893" i="12"/>
  <c r="J1892" i="12"/>
  <c r="J1891" i="12"/>
  <c r="J1890" i="12"/>
  <c r="J1889" i="12"/>
  <c r="J1888" i="12"/>
  <c r="J1887" i="12"/>
  <c r="J1886" i="12"/>
  <c r="J1885" i="12"/>
  <c r="J1884" i="12"/>
  <c r="J1883" i="12"/>
  <c r="J1882" i="12"/>
  <c r="J1881" i="12"/>
  <c r="J1880" i="12"/>
  <c r="J1879" i="12"/>
  <c r="J1878" i="12"/>
  <c r="J1877" i="12"/>
  <c r="J1876" i="12"/>
  <c r="J1875" i="12"/>
  <c r="J1874" i="12"/>
  <c r="J1873" i="12"/>
  <c r="J1872" i="12"/>
  <c r="J1871" i="12"/>
  <c r="J1870" i="12"/>
  <c r="J1869" i="12"/>
  <c r="J1868" i="12"/>
  <c r="J1867" i="12"/>
  <c r="J1866" i="12"/>
  <c r="J1865" i="12"/>
  <c r="J1864" i="12"/>
  <c r="J1863" i="12"/>
  <c r="J1862" i="12"/>
  <c r="J1861" i="12"/>
  <c r="J1860" i="12"/>
  <c r="J1859" i="12"/>
  <c r="J1858" i="12"/>
  <c r="J1857" i="12"/>
  <c r="J1856" i="12"/>
  <c r="J1855" i="12"/>
  <c r="J1854" i="12"/>
  <c r="J1853" i="12"/>
  <c r="J1852" i="12"/>
  <c r="J1851" i="12"/>
  <c r="J1850" i="12"/>
  <c r="J1849" i="12"/>
  <c r="J1848" i="12"/>
  <c r="J1847" i="12"/>
  <c r="J1846" i="12"/>
  <c r="J1845" i="12"/>
  <c r="J1844" i="12"/>
  <c r="J1843" i="12"/>
  <c r="J1842" i="12"/>
  <c r="J1841" i="12"/>
  <c r="J1840" i="12"/>
  <c r="J1839" i="12"/>
  <c r="J1838" i="12"/>
  <c r="J1837" i="12"/>
  <c r="J1836" i="12"/>
  <c r="J1835" i="12"/>
  <c r="J1834" i="12"/>
  <c r="J1833" i="12"/>
  <c r="J1832" i="12"/>
  <c r="J1831" i="12"/>
  <c r="J1830" i="12"/>
  <c r="J1829" i="12"/>
  <c r="J1828" i="12"/>
  <c r="J1827" i="12"/>
  <c r="J1826" i="12"/>
  <c r="J1825" i="12"/>
  <c r="J1824" i="12"/>
  <c r="J1823" i="12"/>
  <c r="J1822" i="12"/>
  <c r="J1821" i="12"/>
  <c r="J1820" i="12"/>
  <c r="J1819" i="12"/>
  <c r="J1818" i="12"/>
  <c r="J1817" i="12"/>
  <c r="J1816" i="12"/>
  <c r="J1815" i="12"/>
  <c r="J1814" i="12"/>
  <c r="J1813" i="12"/>
  <c r="J1812" i="12"/>
  <c r="J1811" i="12"/>
  <c r="J1810" i="12"/>
  <c r="J1809" i="12"/>
  <c r="J1808" i="12"/>
  <c r="J1807" i="12"/>
  <c r="J1806" i="12"/>
  <c r="J1805" i="12"/>
  <c r="J1804" i="12"/>
  <c r="J1803" i="12"/>
  <c r="J1802" i="12"/>
  <c r="J1801" i="12"/>
  <c r="J1800" i="12"/>
  <c r="J1799" i="12"/>
  <c r="J1798" i="12"/>
  <c r="J1797" i="12"/>
  <c r="J1796" i="12"/>
  <c r="J1795" i="12"/>
  <c r="J1794" i="12"/>
  <c r="J1793" i="12"/>
  <c r="J1792" i="12"/>
  <c r="J1791" i="12"/>
  <c r="J1790" i="12"/>
  <c r="J1789" i="12"/>
  <c r="J1788" i="12"/>
  <c r="J1787" i="12"/>
  <c r="J1786" i="12"/>
  <c r="J1785" i="12"/>
  <c r="J1784" i="12"/>
  <c r="J1783" i="12"/>
  <c r="J1782" i="12"/>
  <c r="J1781" i="12"/>
  <c r="J1780" i="12"/>
  <c r="J1779" i="12"/>
  <c r="J1778" i="12"/>
  <c r="J1777" i="12"/>
  <c r="J1776" i="12"/>
  <c r="J1775" i="12"/>
  <c r="J1774" i="12"/>
  <c r="J1773" i="12"/>
  <c r="J1772" i="12"/>
  <c r="J1771" i="12"/>
  <c r="J1770" i="12"/>
  <c r="J1769" i="12"/>
  <c r="J1768" i="12"/>
  <c r="J1767" i="12"/>
  <c r="J1766" i="12"/>
  <c r="J1765" i="12"/>
  <c r="J1764" i="12"/>
  <c r="J1763" i="12"/>
  <c r="J1762" i="12"/>
  <c r="J1761" i="12"/>
  <c r="J1760" i="12"/>
  <c r="J1759" i="12"/>
  <c r="J1758" i="12"/>
  <c r="J1757" i="12"/>
  <c r="J1756" i="12"/>
  <c r="J1755" i="12"/>
  <c r="J1754" i="12"/>
  <c r="J1753" i="12"/>
  <c r="J1752" i="12"/>
  <c r="J1751" i="12"/>
  <c r="J1750" i="12"/>
  <c r="J1749" i="12"/>
  <c r="J1748" i="12"/>
  <c r="J1747" i="12"/>
  <c r="J1746" i="12"/>
  <c r="J1745" i="12"/>
  <c r="J1744" i="12"/>
  <c r="J1743" i="12"/>
  <c r="J1742" i="12"/>
  <c r="J1741" i="12"/>
  <c r="J1740" i="12"/>
  <c r="J1739" i="12"/>
  <c r="J1738" i="12"/>
  <c r="J1737" i="12"/>
  <c r="J1736" i="12"/>
  <c r="J1735" i="12"/>
  <c r="J1734" i="12"/>
  <c r="J1733" i="12"/>
  <c r="J1732" i="12"/>
  <c r="J1731" i="12"/>
  <c r="J1730" i="12"/>
  <c r="J1729" i="12"/>
  <c r="J1728" i="12"/>
  <c r="J1727" i="12"/>
  <c r="J1726" i="12"/>
  <c r="J1725" i="12"/>
  <c r="J1724" i="12"/>
  <c r="J1723" i="12"/>
  <c r="J1722" i="12"/>
  <c r="J1721" i="12"/>
  <c r="J1720" i="12"/>
  <c r="J1719" i="12"/>
  <c r="J1718" i="12"/>
  <c r="J1717" i="12"/>
  <c r="J1716" i="12"/>
  <c r="J1715" i="12"/>
  <c r="J1714" i="12"/>
  <c r="J1713" i="12"/>
  <c r="J1712" i="12"/>
  <c r="J1711" i="12"/>
  <c r="J1710" i="12"/>
  <c r="J1709" i="12"/>
  <c r="J1708" i="12"/>
  <c r="J1707" i="12"/>
  <c r="J1706" i="12"/>
  <c r="J1705" i="12"/>
  <c r="J1704" i="12"/>
  <c r="J1703" i="12"/>
  <c r="J1702" i="12"/>
  <c r="J1701" i="12"/>
  <c r="J1700" i="12"/>
  <c r="J1699" i="12"/>
  <c r="J1698" i="12"/>
  <c r="J1697" i="12"/>
  <c r="J1696" i="12"/>
  <c r="J1695" i="12"/>
  <c r="J1694" i="12"/>
  <c r="J1693" i="12"/>
  <c r="J1692" i="12"/>
  <c r="J1691" i="12"/>
  <c r="J1690" i="12"/>
  <c r="J1689" i="12"/>
  <c r="J1688" i="12"/>
  <c r="J1687" i="12"/>
  <c r="J1686" i="12"/>
  <c r="J1685" i="12"/>
  <c r="J1684" i="12"/>
  <c r="J1683" i="12"/>
  <c r="J1682" i="12"/>
  <c r="J1681" i="12"/>
  <c r="J1680" i="12"/>
  <c r="J1679" i="12"/>
  <c r="J1678" i="12"/>
  <c r="J1677" i="12"/>
  <c r="J1676" i="12"/>
  <c r="J1675" i="12"/>
  <c r="J1674" i="12"/>
  <c r="J1673" i="12"/>
  <c r="J1672" i="12"/>
  <c r="J1671" i="12"/>
  <c r="J1670" i="12"/>
  <c r="J1669" i="12"/>
  <c r="J1668" i="12"/>
  <c r="J1667" i="12"/>
  <c r="J1666" i="12"/>
  <c r="J1665" i="12"/>
  <c r="J1664" i="12"/>
  <c r="J1663" i="12"/>
  <c r="J1662" i="12"/>
  <c r="J1661" i="12"/>
  <c r="J1660" i="12"/>
  <c r="J1659" i="12"/>
  <c r="J1658" i="12"/>
  <c r="J1657" i="12"/>
  <c r="J1656" i="12"/>
  <c r="J1655" i="12"/>
  <c r="J1654" i="12"/>
  <c r="J1653" i="12"/>
  <c r="J1652" i="12"/>
  <c r="J1651" i="12"/>
  <c r="J1650" i="12"/>
  <c r="J1649" i="12"/>
  <c r="J1648" i="12"/>
  <c r="J1647" i="12"/>
  <c r="J1646" i="12"/>
  <c r="J1645" i="12"/>
  <c r="J1644" i="12"/>
  <c r="J1643" i="12"/>
  <c r="J1642" i="12"/>
  <c r="J1641" i="12"/>
  <c r="J1640" i="12"/>
  <c r="J1639" i="12"/>
  <c r="J1638" i="12"/>
  <c r="J1637" i="12"/>
  <c r="J1636" i="12"/>
  <c r="J1635" i="12"/>
  <c r="J1634" i="12"/>
  <c r="J1633" i="12"/>
  <c r="J1632" i="12"/>
  <c r="J1631" i="12"/>
  <c r="J1630" i="12"/>
  <c r="J1629" i="12"/>
  <c r="J1628" i="12"/>
  <c r="J1627" i="12"/>
  <c r="J1626" i="12"/>
  <c r="J1625" i="12"/>
  <c r="J1624" i="12"/>
  <c r="J1623" i="12"/>
  <c r="J1622" i="12"/>
  <c r="J1621" i="12"/>
  <c r="J1620" i="12"/>
  <c r="J1619" i="12"/>
  <c r="J1618" i="12"/>
  <c r="J1617" i="12"/>
  <c r="J1616" i="12"/>
  <c r="J1615" i="12"/>
  <c r="J1614" i="12"/>
  <c r="J1613" i="12"/>
  <c r="J1612" i="12"/>
  <c r="J1611" i="12"/>
  <c r="J1610" i="12"/>
  <c r="J1609" i="12"/>
  <c r="J1608" i="12"/>
  <c r="J1607" i="12"/>
  <c r="J1606" i="12"/>
  <c r="J1605" i="12"/>
  <c r="J1604" i="12"/>
  <c r="J1603" i="12"/>
  <c r="J1602" i="12"/>
  <c r="J1601" i="12"/>
  <c r="J1600" i="12"/>
  <c r="J1599" i="12"/>
  <c r="J1598" i="12"/>
  <c r="J1597" i="12"/>
  <c r="J1596" i="12"/>
  <c r="J1595" i="12"/>
  <c r="J1594" i="12"/>
  <c r="J1593" i="12"/>
  <c r="J1592" i="12"/>
  <c r="J1591" i="12"/>
  <c r="J1590" i="12"/>
  <c r="J1589" i="12"/>
  <c r="J1588" i="12"/>
  <c r="J1587" i="12"/>
  <c r="J1586" i="12"/>
  <c r="J1585" i="12"/>
  <c r="J1584" i="12"/>
  <c r="J1583" i="12"/>
  <c r="J1582" i="12"/>
  <c r="J1581" i="12"/>
  <c r="J1580" i="12"/>
  <c r="J1579" i="12"/>
  <c r="J1578" i="12"/>
  <c r="J1577" i="12"/>
  <c r="J1576" i="12"/>
  <c r="J1575" i="12"/>
  <c r="J1574" i="12"/>
  <c r="J1573" i="12"/>
  <c r="J1572" i="12"/>
  <c r="J1571" i="12"/>
  <c r="J1570" i="12"/>
  <c r="J1569" i="12"/>
  <c r="J1568" i="12"/>
  <c r="J1567" i="12"/>
  <c r="J1566" i="12"/>
  <c r="J1565" i="12"/>
  <c r="J1564" i="12"/>
  <c r="J1563" i="12"/>
  <c r="J1562" i="12"/>
  <c r="J1561" i="12"/>
  <c r="J1560" i="12"/>
  <c r="J1559" i="12"/>
  <c r="J1558" i="12"/>
  <c r="J1557" i="12"/>
  <c r="J1556" i="12"/>
  <c r="J1555" i="12"/>
  <c r="J1554" i="12"/>
  <c r="J1553" i="12"/>
  <c r="J1552" i="12"/>
  <c r="J1551" i="12"/>
  <c r="J1550" i="12"/>
  <c r="J1549" i="12"/>
  <c r="J1548" i="12"/>
  <c r="J1547" i="12"/>
  <c r="J1546" i="12"/>
  <c r="J1545" i="12"/>
  <c r="J1544" i="12"/>
  <c r="J1543" i="12"/>
  <c r="J1542" i="12"/>
  <c r="J1541" i="12"/>
  <c r="J1540" i="12"/>
  <c r="J1539" i="12"/>
  <c r="J1538" i="12"/>
  <c r="J1537" i="12"/>
  <c r="J1536" i="12"/>
  <c r="J1535" i="12"/>
  <c r="J1534" i="12"/>
  <c r="J1533" i="12"/>
  <c r="J1532" i="12"/>
  <c r="J1531" i="12"/>
  <c r="J1530" i="12"/>
  <c r="J1529" i="12"/>
  <c r="J1528" i="12"/>
  <c r="J1527" i="12"/>
  <c r="J1526" i="12"/>
  <c r="J1525" i="12"/>
  <c r="J1524" i="12"/>
  <c r="J1523" i="12"/>
  <c r="J1522" i="12"/>
  <c r="J1521" i="12"/>
  <c r="J1520" i="12"/>
  <c r="J1519" i="12"/>
  <c r="J1518" i="12"/>
  <c r="J1517" i="12"/>
  <c r="J1516" i="12"/>
  <c r="J1515" i="12"/>
  <c r="J1514" i="12"/>
  <c r="J1513" i="12"/>
  <c r="J1512" i="12"/>
  <c r="J1511" i="12"/>
  <c r="J1510" i="12"/>
  <c r="J1509" i="12"/>
  <c r="J1508" i="12"/>
  <c r="J1507" i="12"/>
  <c r="J1506" i="12"/>
  <c r="J1505" i="12"/>
  <c r="J1504" i="12"/>
  <c r="J1503" i="12"/>
  <c r="J1502" i="12"/>
  <c r="J1501" i="12"/>
  <c r="J1500" i="12"/>
  <c r="J1499" i="12"/>
  <c r="J1498" i="12"/>
  <c r="J1497" i="12"/>
  <c r="J1496" i="12"/>
  <c r="J1495" i="12"/>
  <c r="J1494" i="12"/>
  <c r="J1493" i="12"/>
  <c r="J1492" i="12"/>
  <c r="J1491" i="12"/>
  <c r="J1490" i="12"/>
  <c r="J1489" i="12"/>
  <c r="J1488" i="12"/>
  <c r="J1487" i="12"/>
  <c r="J1486" i="12"/>
  <c r="J1485" i="12"/>
  <c r="J1484" i="12"/>
  <c r="J1483" i="12"/>
  <c r="J1482" i="12"/>
  <c r="J1481" i="12"/>
  <c r="J1480" i="12"/>
  <c r="J1479" i="12"/>
  <c r="J1478" i="12"/>
  <c r="J1477" i="12"/>
  <c r="J1476" i="12"/>
  <c r="J1475" i="12"/>
  <c r="J1474" i="12"/>
  <c r="J1473" i="12"/>
  <c r="J1472" i="12"/>
  <c r="J1471" i="12"/>
  <c r="J1470" i="12"/>
  <c r="J1469" i="12"/>
  <c r="J1468" i="12"/>
  <c r="J1467" i="12"/>
  <c r="J1466" i="12"/>
  <c r="J1465" i="12"/>
  <c r="J1464" i="12"/>
  <c r="J1463" i="12"/>
  <c r="J1462" i="12"/>
  <c r="J1461" i="12"/>
  <c r="J1460" i="12"/>
  <c r="J1459" i="12"/>
  <c r="J1458" i="12"/>
  <c r="J1457" i="12"/>
  <c r="J1456" i="12"/>
  <c r="J1455" i="12"/>
  <c r="J1454" i="12"/>
  <c r="J1453" i="12"/>
  <c r="J1452" i="12"/>
  <c r="J1451" i="12"/>
  <c r="J1450" i="12"/>
  <c r="J1449" i="12"/>
  <c r="J1448" i="12"/>
  <c r="J1447" i="12"/>
  <c r="J1446" i="12"/>
  <c r="J1445" i="12"/>
  <c r="J1444" i="12"/>
  <c r="J1443" i="12"/>
  <c r="J1442" i="12"/>
  <c r="J1441" i="12"/>
  <c r="J1440" i="12"/>
  <c r="J1439" i="12"/>
  <c r="J1438" i="12"/>
  <c r="J1437" i="12"/>
  <c r="J1436" i="12"/>
  <c r="J1435" i="12"/>
  <c r="J1434" i="12"/>
  <c r="J1433" i="12"/>
  <c r="J1432" i="12"/>
  <c r="J1431" i="12"/>
  <c r="J1430" i="12"/>
  <c r="J1429" i="12"/>
  <c r="J1428" i="12"/>
  <c r="J1427" i="12"/>
  <c r="J1426" i="12"/>
  <c r="J1425" i="12"/>
  <c r="J1424" i="12"/>
  <c r="J1423" i="12"/>
  <c r="J1422" i="12"/>
  <c r="J1421" i="12"/>
  <c r="J1420" i="12"/>
  <c r="J1419" i="12"/>
  <c r="J1418" i="12"/>
  <c r="J1417" i="12"/>
  <c r="J1416" i="12"/>
  <c r="J1415" i="12"/>
  <c r="J1414" i="12"/>
  <c r="J1413" i="12"/>
  <c r="J1412" i="12"/>
  <c r="J1411" i="12"/>
  <c r="J1410" i="12"/>
  <c r="J1409" i="12"/>
  <c r="J1408" i="12"/>
  <c r="J1407" i="12"/>
  <c r="J1406" i="12"/>
  <c r="J1405" i="12"/>
  <c r="J1404" i="12"/>
  <c r="J1403" i="12"/>
  <c r="J1402" i="12"/>
  <c r="J1401" i="12"/>
  <c r="J1400" i="12"/>
  <c r="J1399" i="12"/>
  <c r="J1398" i="12"/>
  <c r="J1397" i="12"/>
  <c r="J1396" i="12"/>
  <c r="J1395" i="12"/>
  <c r="J1394" i="12"/>
  <c r="J1393" i="12"/>
  <c r="J1392" i="12"/>
  <c r="J1391" i="12"/>
  <c r="J1390" i="12"/>
  <c r="J1389" i="12"/>
  <c r="J1388" i="12"/>
  <c r="J1387" i="12"/>
  <c r="J1386" i="12"/>
  <c r="J1385" i="12"/>
  <c r="J1384" i="12"/>
  <c r="J1383" i="12"/>
  <c r="J1382" i="12"/>
  <c r="J1381" i="12"/>
  <c r="J1380" i="12"/>
  <c r="J1379" i="12"/>
  <c r="J1378" i="12"/>
  <c r="J1377" i="12"/>
  <c r="J1376" i="12"/>
  <c r="J1375" i="12"/>
  <c r="J1374" i="12"/>
  <c r="J1373" i="12"/>
  <c r="J1372" i="12"/>
  <c r="J1371" i="12"/>
  <c r="J1370" i="12"/>
  <c r="J1369" i="12"/>
  <c r="J1368" i="12"/>
  <c r="J1367" i="12"/>
  <c r="J1366" i="12"/>
  <c r="J1365" i="12"/>
  <c r="J1364" i="12"/>
  <c r="J1363" i="12"/>
  <c r="J1362" i="12"/>
  <c r="J1361" i="12"/>
  <c r="J1360" i="12"/>
  <c r="J1359" i="12"/>
  <c r="J1358" i="12"/>
  <c r="J1357" i="12"/>
  <c r="J1356" i="12"/>
  <c r="J1355" i="12"/>
  <c r="J1354" i="12"/>
  <c r="J1353" i="12"/>
  <c r="J1352" i="12"/>
  <c r="J1351" i="12"/>
  <c r="J1350" i="12"/>
  <c r="J1349" i="12"/>
  <c r="J1348" i="12"/>
  <c r="J1347" i="12"/>
  <c r="J1346" i="12"/>
  <c r="J1345" i="12"/>
  <c r="J1344" i="12"/>
  <c r="J1343" i="12"/>
  <c r="J1342" i="12"/>
  <c r="J1341" i="12"/>
  <c r="J1340" i="12"/>
  <c r="J1339" i="12"/>
  <c r="J1338" i="12"/>
  <c r="J1337" i="12"/>
  <c r="J1336" i="12"/>
  <c r="J1335" i="12"/>
  <c r="J1334" i="12"/>
  <c r="J1333" i="12"/>
  <c r="J1332" i="12"/>
  <c r="J1331" i="12"/>
  <c r="J1330" i="12"/>
  <c r="J1329" i="12"/>
  <c r="J1328" i="12"/>
  <c r="J1327" i="12"/>
  <c r="J1326" i="12"/>
  <c r="J1325" i="12"/>
  <c r="J1324" i="12"/>
  <c r="J1323" i="12"/>
  <c r="J1322" i="12"/>
  <c r="J1321" i="12"/>
  <c r="J1320" i="12"/>
  <c r="J1319" i="12"/>
  <c r="J1318" i="12"/>
  <c r="J1317" i="12"/>
  <c r="J1316" i="12"/>
  <c r="J1315" i="12"/>
  <c r="J1314" i="12"/>
  <c r="J1313" i="12"/>
  <c r="J1312" i="12"/>
  <c r="J1311" i="12"/>
  <c r="J1310" i="12"/>
  <c r="J1309" i="12"/>
  <c r="J1308" i="12"/>
  <c r="J1307" i="12"/>
  <c r="J1306" i="12"/>
  <c r="J1305" i="12"/>
  <c r="J1304" i="12"/>
  <c r="J1303" i="12"/>
  <c r="J1302" i="12"/>
  <c r="J1301" i="12"/>
  <c r="J1300" i="12"/>
  <c r="J1299" i="12"/>
  <c r="J1298" i="12"/>
  <c r="J1297" i="12"/>
  <c r="J1296" i="12"/>
  <c r="J1295" i="12"/>
  <c r="J1294" i="12"/>
  <c r="J1293" i="12"/>
  <c r="J1292" i="12"/>
  <c r="J1291" i="12"/>
  <c r="J1290" i="12"/>
  <c r="J1289" i="12"/>
  <c r="J1288" i="12"/>
  <c r="J1287" i="12"/>
  <c r="J1286" i="12"/>
  <c r="J1285" i="12"/>
  <c r="J1284" i="12"/>
  <c r="J1283" i="12"/>
  <c r="J1282" i="12"/>
  <c r="J1281" i="12"/>
  <c r="J1280" i="12"/>
  <c r="J1279" i="12"/>
  <c r="J1278" i="12"/>
  <c r="J1277" i="12"/>
  <c r="J1276" i="12"/>
  <c r="J1275" i="12"/>
  <c r="J1274" i="12"/>
  <c r="J1273" i="12"/>
  <c r="J1272" i="12"/>
  <c r="J1271" i="12"/>
  <c r="J1270" i="12"/>
  <c r="J1269" i="12"/>
  <c r="J1268" i="12"/>
  <c r="J1267" i="12"/>
  <c r="J1266" i="12"/>
  <c r="J1265" i="12"/>
  <c r="J1264" i="12"/>
  <c r="J1263" i="12"/>
  <c r="J1262" i="12"/>
  <c r="J1261" i="12"/>
  <c r="J1260" i="12"/>
  <c r="J1259" i="12"/>
  <c r="J1258" i="12"/>
  <c r="J1257" i="12"/>
  <c r="J1256" i="12"/>
  <c r="J1255" i="12"/>
  <c r="J1254" i="12"/>
  <c r="J1253" i="12"/>
  <c r="J1252" i="12"/>
  <c r="J1251" i="12"/>
  <c r="J1250" i="12"/>
  <c r="J1249" i="12"/>
  <c r="J1248" i="12"/>
  <c r="J1247" i="12"/>
  <c r="J1246" i="12"/>
  <c r="J1245" i="12"/>
  <c r="J1244" i="12"/>
  <c r="J1243" i="12"/>
  <c r="J1242" i="12"/>
  <c r="J1241" i="12"/>
  <c r="J1240" i="12"/>
  <c r="J1239" i="12"/>
  <c r="J1238" i="12"/>
  <c r="J1237" i="12"/>
  <c r="J1236" i="12"/>
  <c r="J1235" i="12"/>
  <c r="J1234" i="12"/>
  <c r="J1233" i="12"/>
  <c r="J1232" i="12"/>
  <c r="J1231" i="12"/>
  <c r="J1230" i="12"/>
  <c r="J1229" i="12"/>
  <c r="J1228" i="12"/>
  <c r="J1227" i="12"/>
  <c r="J1226" i="12"/>
  <c r="J1225" i="12"/>
  <c r="J1224" i="12"/>
  <c r="J1223" i="12"/>
  <c r="J1222" i="12"/>
  <c r="J1221" i="12"/>
  <c r="J1220" i="12"/>
  <c r="J1219" i="12"/>
  <c r="J1218" i="12"/>
  <c r="J1217" i="12"/>
  <c r="J1216" i="12"/>
  <c r="J1215" i="12"/>
  <c r="J1214" i="12"/>
  <c r="J1213" i="12"/>
  <c r="J1212" i="12"/>
  <c r="J1211" i="12"/>
  <c r="J1210" i="12"/>
  <c r="J1209" i="12"/>
  <c r="J1208" i="12"/>
  <c r="J1207" i="12"/>
  <c r="J1206" i="12"/>
  <c r="J1205" i="12"/>
  <c r="J1204" i="12"/>
  <c r="J1203" i="12"/>
  <c r="J1202" i="12"/>
  <c r="J1201" i="12"/>
  <c r="J1200" i="12"/>
  <c r="J1199" i="12"/>
  <c r="J1198" i="12"/>
  <c r="J1197" i="12"/>
  <c r="J1196" i="12"/>
  <c r="J1195" i="12"/>
  <c r="J1194" i="12"/>
  <c r="J1193" i="12"/>
  <c r="J1192" i="12"/>
  <c r="J1191" i="12"/>
  <c r="J1190" i="12"/>
  <c r="J1189" i="12"/>
  <c r="J1188" i="12"/>
  <c r="J1187" i="12"/>
  <c r="J1186" i="12"/>
  <c r="J1185" i="12"/>
  <c r="J1184" i="12"/>
  <c r="J1183" i="12"/>
  <c r="J1182" i="12"/>
  <c r="J1181" i="12"/>
  <c r="J1180" i="12"/>
  <c r="J1179" i="12"/>
  <c r="J1178" i="12"/>
  <c r="J1177" i="12"/>
  <c r="J1176" i="12"/>
  <c r="J1175" i="12"/>
  <c r="J1174" i="12"/>
  <c r="J1173" i="12"/>
  <c r="J1172" i="12"/>
  <c r="J1171" i="12"/>
  <c r="J1170" i="12"/>
  <c r="J1169" i="12"/>
  <c r="J1168" i="12"/>
  <c r="J1167" i="12"/>
  <c r="J1166" i="12"/>
  <c r="J1165" i="12"/>
  <c r="J1164" i="12"/>
  <c r="J1163" i="12"/>
  <c r="J1162" i="12"/>
  <c r="J1161" i="12"/>
  <c r="J1160" i="12"/>
  <c r="J1159" i="12"/>
  <c r="J1158" i="12"/>
  <c r="J1157" i="12"/>
  <c r="J1156" i="12"/>
  <c r="J1155" i="12"/>
  <c r="J1154" i="12"/>
  <c r="J1153" i="12"/>
  <c r="J1152" i="12"/>
  <c r="J1151" i="12"/>
  <c r="J1150" i="12"/>
  <c r="J1149" i="12"/>
  <c r="J1148" i="12"/>
  <c r="J1147" i="12"/>
  <c r="J1146" i="12"/>
  <c r="J1145" i="12"/>
  <c r="J1144" i="12"/>
  <c r="J1143" i="12"/>
  <c r="J1142" i="12"/>
  <c r="J1141" i="12"/>
  <c r="J1140" i="12"/>
  <c r="J1139" i="12"/>
  <c r="J1138" i="12"/>
  <c r="J1137" i="12"/>
  <c r="J1136" i="12"/>
  <c r="J1135" i="12"/>
  <c r="J1134" i="12"/>
  <c r="J1133" i="12"/>
  <c r="J1132" i="12"/>
  <c r="J1131" i="12"/>
  <c r="J1130" i="12"/>
  <c r="J1129" i="12"/>
  <c r="J1128" i="12"/>
  <c r="J1127" i="12"/>
  <c r="J1126" i="12"/>
  <c r="J1125" i="12"/>
  <c r="J1124" i="12"/>
  <c r="J1123" i="12"/>
  <c r="J1122" i="12"/>
  <c r="J1121" i="12"/>
  <c r="J1120" i="12"/>
  <c r="J1119" i="12"/>
  <c r="J1118" i="12"/>
  <c r="J1117" i="12"/>
  <c r="J1116" i="12"/>
  <c r="J1115" i="12"/>
  <c r="J1114" i="12"/>
  <c r="J1113" i="12"/>
  <c r="J1112" i="12"/>
  <c r="J1111" i="12"/>
  <c r="J1110" i="12"/>
  <c r="J1109" i="12"/>
  <c r="J1108" i="12"/>
  <c r="J1107" i="12"/>
  <c r="J1106" i="12"/>
  <c r="J1105" i="12"/>
  <c r="J1104" i="12"/>
  <c r="J1103" i="12"/>
  <c r="J1102" i="12"/>
  <c r="J1101" i="12"/>
  <c r="J1100" i="12"/>
  <c r="J1099" i="12"/>
  <c r="J1098" i="12"/>
  <c r="J1097" i="12"/>
  <c r="J1096" i="12"/>
  <c r="J1095" i="12"/>
  <c r="J1094" i="12"/>
  <c r="J1093" i="12"/>
  <c r="J1092" i="12"/>
  <c r="J1091" i="12"/>
  <c r="J1090" i="12"/>
  <c r="J1089" i="12"/>
  <c r="J1088" i="12"/>
  <c r="J1087" i="12"/>
  <c r="J1086" i="12"/>
  <c r="J1085" i="12"/>
  <c r="J1084" i="12"/>
  <c r="J1083" i="12"/>
  <c r="J1082" i="12"/>
  <c r="J1081" i="12"/>
  <c r="J1080" i="12"/>
  <c r="J1079" i="12"/>
  <c r="J1078" i="12"/>
  <c r="J1077" i="12"/>
  <c r="J1076" i="12"/>
  <c r="J1075" i="12"/>
  <c r="J1074" i="12"/>
  <c r="J1073" i="12"/>
  <c r="J1072" i="12"/>
  <c r="J1071" i="12"/>
  <c r="J1070" i="12"/>
  <c r="J1069" i="12"/>
  <c r="J1068" i="12"/>
  <c r="J1067" i="12"/>
  <c r="J1066" i="12"/>
  <c r="J1065" i="12"/>
  <c r="J1064" i="12"/>
  <c r="J1063" i="12"/>
  <c r="J1062" i="12"/>
  <c r="J1061" i="12"/>
  <c r="J1060" i="12"/>
  <c r="J1059" i="12"/>
  <c r="J1058" i="12"/>
  <c r="J1057" i="12"/>
  <c r="J1056" i="12"/>
  <c r="J1055" i="12"/>
  <c r="J1054" i="12"/>
  <c r="J1053" i="12"/>
  <c r="J1052" i="12"/>
  <c r="J1051" i="12"/>
  <c r="J1050" i="12"/>
  <c r="J1049" i="12"/>
  <c r="J1048" i="12"/>
  <c r="J1047" i="12"/>
  <c r="J1046" i="12"/>
  <c r="J1045" i="12"/>
  <c r="J1044" i="12"/>
  <c r="J1043" i="12"/>
  <c r="J1042" i="12"/>
  <c r="J1041" i="12"/>
  <c r="J1040" i="12"/>
  <c r="J1039" i="12"/>
  <c r="J1038" i="12"/>
  <c r="J1037" i="12"/>
  <c r="J1036" i="12"/>
  <c r="J1035" i="12"/>
  <c r="J1034" i="12"/>
  <c r="J1033" i="12"/>
  <c r="J1032" i="12"/>
  <c r="J1031" i="12"/>
  <c r="J1030" i="12"/>
  <c r="J1029" i="12"/>
  <c r="J1028" i="12"/>
  <c r="J1027" i="12"/>
  <c r="J1026" i="12"/>
  <c r="J1025" i="12"/>
  <c r="J1024" i="12"/>
  <c r="J1023" i="12"/>
  <c r="J1022" i="12"/>
  <c r="J1021" i="12"/>
  <c r="J1020" i="12"/>
  <c r="J1019" i="12"/>
  <c r="J1018" i="12"/>
  <c r="J1017" i="12"/>
  <c r="J1016" i="12"/>
  <c r="J1015" i="12"/>
  <c r="J1014" i="12"/>
  <c r="J1013" i="12"/>
  <c r="J1012" i="12"/>
  <c r="J1011" i="12"/>
  <c r="J1010" i="12"/>
  <c r="J1009" i="12"/>
  <c r="J1008" i="12"/>
  <c r="J1007" i="12"/>
  <c r="J1006" i="12"/>
  <c r="J1005" i="12"/>
  <c r="J1004" i="12"/>
  <c r="J1003" i="12"/>
  <c r="J1002" i="12"/>
  <c r="J1001" i="12"/>
  <c r="J1000" i="12"/>
  <c r="J999" i="12"/>
  <c r="J998" i="12"/>
  <c r="J997" i="12"/>
  <c r="J996" i="12"/>
  <c r="J995" i="12"/>
  <c r="J994" i="12"/>
  <c r="J993" i="12"/>
  <c r="J992" i="12"/>
  <c r="J991" i="12"/>
  <c r="J990" i="12"/>
  <c r="J989" i="12"/>
  <c r="J988" i="12"/>
  <c r="J987" i="12"/>
  <c r="J986" i="12"/>
  <c r="J985" i="12"/>
  <c r="J984" i="12"/>
  <c r="J983" i="12"/>
  <c r="J982" i="12"/>
  <c r="J981" i="12"/>
  <c r="J980" i="12"/>
  <c r="J979" i="12"/>
  <c r="J978" i="12"/>
  <c r="J977" i="12"/>
  <c r="J976" i="12"/>
  <c r="J975" i="12"/>
  <c r="J974" i="12"/>
  <c r="J973" i="12"/>
  <c r="J972" i="12"/>
  <c r="J971" i="12"/>
  <c r="J970" i="12"/>
  <c r="J969" i="12"/>
  <c r="J968" i="12"/>
  <c r="J967" i="12"/>
  <c r="J966" i="12"/>
  <c r="J965" i="12"/>
  <c r="J964" i="12"/>
  <c r="J963" i="12"/>
  <c r="J962" i="12"/>
  <c r="J961" i="12"/>
  <c r="J960" i="12"/>
  <c r="J959" i="12"/>
  <c r="J958" i="12"/>
  <c r="J957" i="12"/>
  <c r="J956" i="12"/>
  <c r="J955" i="12"/>
  <c r="J954" i="12"/>
  <c r="J953" i="12"/>
  <c r="J952" i="12"/>
  <c r="J951" i="12"/>
  <c r="J950" i="12"/>
  <c r="J949" i="12"/>
  <c r="J948" i="12"/>
  <c r="J947" i="12"/>
  <c r="J946" i="12"/>
  <c r="J945" i="12"/>
  <c r="J944" i="12"/>
  <c r="J943" i="12"/>
  <c r="J942" i="12"/>
  <c r="J941" i="12"/>
  <c r="J940" i="12"/>
  <c r="J939" i="12"/>
  <c r="J938" i="12"/>
  <c r="J937" i="12"/>
  <c r="J936" i="12"/>
  <c r="J935" i="12"/>
  <c r="J934" i="12"/>
  <c r="J933" i="12"/>
  <c r="J932" i="12"/>
  <c r="J931" i="12"/>
  <c r="J930" i="12"/>
  <c r="J929" i="12"/>
  <c r="J928" i="12"/>
  <c r="J927" i="12"/>
  <c r="J926" i="12"/>
  <c r="J925" i="12"/>
  <c r="J924" i="12"/>
  <c r="J923" i="12"/>
  <c r="J922" i="12"/>
  <c r="J921" i="12"/>
  <c r="J920" i="12"/>
  <c r="J919" i="12"/>
  <c r="J918" i="12"/>
  <c r="J917" i="12"/>
  <c r="J916" i="12"/>
  <c r="J915" i="12"/>
  <c r="J914" i="12"/>
  <c r="J913" i="12"/>
  <c r="J912" i="12"/>
  <c r="J911" i="12"/>
  <c r="J910" i="12"/>
  <c r="J909" i="12"/>
  <c r="J908" i="12"/>
  <c r="J907" i="12"/>
  <c r="J906" i="12"/>
  <c r="J905" i="12"/>
  <c r="J904" i="12"/>
  <c r="J903" i="12"/>
  <c r="J902" i="12"/>
  <c r="J901" i="12"/>
  <c r="J900" i="12"/>
  <c r="J899" i="12"/>
  <c r="J898" i="12"/>
  <c r="J897" i="12"/>
  <c r="J896" i="12"/>
  <c r="J895" i="12"/>
  <c r="J894" i="12"/>
  <c r="J893" i="12"/>
  <c r="J892" i="12"/>
  <c r="J891" i="12"/>
  <c r="J890" i="12"/>
  <c r="J889" i="12"/>
  <c r="J888" i="12"/>
  <c r="J887" i="12"/>
  <c r="J886" i="12"/>
  <c r="J885" i="12"/>
  <c r="J884" i="12"/>
  <c r="J883" i="12"/>
  <c r="J882" i="12"/>
  <c r="J881" i="12"/>
  <c r="J880" i="12"/>
  <c r="J879" i="12"/>
  <c r="J878" i="12"/>
  <c r="J877" i="12"/>
  <c r="J876" i="12"/>
  <c r="J875" i="12"/>
  <c r="J874" i="12"/>
  <c r="J873" i="12"/>
  <c r="J872" i="12"/>
  <c r="J871" i="12"/>
  <c r="J870" i="12"/>
  <c r="J869" i="12"/>
  <c r="J868" i="12"/>
  <c r="J867" i="12"/>
  <c r="J866" i="12"/>
  <c r="J865" i="12"/>
  <c r="J864" i="12"/>
  <c r="J863" i="12"/>
  <c r="J862" i="12"/>
  <c r="J861" i="12"/>
  <c r="J860" i="12"/>
  <c r="J859" i="12"/>
  <c r="J858" i="12"/>
  <c r="J857" i="12"/>
  <c r="J856" i="12"/>
  <c r="J855" i="12"/>
  <c r="J854" i="12"/>
  <c r="J853" i="12"/>
  <c r="J852" i="12"/>
  <c r="J851" i="12"/>
  <c r="J850" i="12"/>
  <c r="J849" i="12"/>
  <c r="J848" i="12"/>
  <c r="J847" i="12"/>
  <c r="J846" i="12"/>
  <c r="J845" i="12"/>
  <c r="J844" i="12"/>
  <c r="J843" i="12"/>
  <c r="J842" i="12"/>
  <c r="J841" i="12"/>
  <c r="J840" i="12"/>
  <c r="J839" i="12"/>
  <c r="J838" i="12"/>
  <c r="J837" i="12"/>
  <c r="J836" i="12"/>
  <c r="J835" i="12"/>
  <c r="J834" i="12"/>
  <c r="J833" i="12"/>
  <c r="J832" i="12"/>
  <c r="J831" i="12"/>
  <c r="J830" i="12"/>
  <c r="J829" i="12"/>
  <c r="J828" i="12"/>
  <c r="J827" i="12"/>
  <c r="J826" i="12"/>
  <c r="J825" i="12"/>
  <c r="J824" i="12"/>
  <c r="J823" i="12"/>
  <c r="J822" i="12"/>
  <c r="J821" i="12"/>
  <c r="J820" i="12"/>
  <c r="J819" i="12"/>
  <c r="J818" i="12"/>
  <c r="J817" i="12"/>
  <c r="J816" i="12"/>
  <c r="J815" i="12"/>
  <c r="J814" i="12"/>
  <c r="J813" i="12"/>
  <c r="J812" i="12"/>
  <c r="J811" i="12"/>
  <c r="J810" i="12"/>
  <c r="J809" i="12"/>
  <c r="J808" i="12"/>
  <c r="J807" i="12"/>
  <c r="J806" i="12"/>
  <c r="J805" i="12"/>
  <c r="J804" i="12"/>
  <c r="J803" i="12"/>
  <c r="J802" i="12"/>
  <c r="J801" i="12"/>
  <c r="J800" i="12"/>
  <c r="J799" i="12"/>
  <c r="J798" i="12"/>
  <c r="J797" i="12"/>
  <c r="J796" i="12"/>
  <c r="J795" i="12"/>
  <c r="J794" i="12"/>
  <c r="J793" i="12"/>
  <c r="J792" i="12"/>
  <c r="J791" i="12"/>
  <c r="J790" i="12"/>
  <c r="J789" i="12"/>
  <c r="J788" i="12"/>
  <c r="J787" i="12"/>
  <c r="J786" i="12"/>
  <c r="J785" i="12"/>
  <c r="J784" i="12"/>
  <c r="J783" i="12"/>
  <c r="J782" i="12"/>
  <c r="J781" i="12"/>
  <c r="J780" i="12"/>
  <c r="J779" i="12"/>
  <c r="J778" i="12"/>
  <c r="J777" i="12"/>
  <c r="J776" i="12"/>
  <c r="J775" i="12"/>
  <c r="J774" i="12"/>
  <c r="J773" i="12"/>
  <c r="J772" i="12"/>
  <c r="J771" i="12"/>
  <c r="J770" i="12"/>
  <c r="J769" i="12"/>
  <c r="J768" i="12"/>
  <c r="J767" i="12"/>
  <c r="J766" i="12"/>
  <c r="J765" i="12"/>
  <c r="J764" i="12"/>
  <c r="J763" i="12"/>
  <c r="J762" i="12"/>
  <c r="J761" i="12"/>
  <c r="J760" i="12"/>
  <c r="J759" i="12"/>
  <c r="J758" i="12"/>
  <c r="J757" i="12"/>
  <c r="J756" i="12"/>
  <c r="J755" i="12"/>
  <c r="J754" i="12"/>
  <c r="J753" i="12"/>
  <c r="J752" i="12"/>
  <c r="J751" i="12"/>
  <c r="J750" i="12"/>
  <c r="J749" i="12"/>
  <c r="J748" i="12"/>
  <c r="J747" i="12"/>
  <c r="J746" i="12"/>
  <c r="J745" i="12"/>
  <c r="J744" i="12"/>
  <c r="J743" i="12"/>
  <c r="J742" i="12"/>
  <c r="J741" i="12"/>
  <c r="J740" i="12"/>
  <c r="J739" i="12"/>
  <c r="J738" i="12"/>
  <c r="J737" i="12"/>
  <c r="J736" i="12"/>
  <c r="J735" i="12"/>
  <c r="J734" i="12"/>
  <c r="J733" i="12"/>
  <c r="J732" i="12"/>
  <c r="J731" i="12"/>
  <c r="J730" i="12"/>
  <c r="J729" i="12"/>
  <c r="J728" i="12"/>
  <c r="J727" i="12"/>
  <c r="J726" i="12"/>
  <c r="J725" i="12"/>
  <c r="J724" i="12"/>
  <c r="J723" i="12"/>
  <c r="J722" i="12"/>
  <c r="J721" i="12"/>
  <c r="J720" i="12"/>
  <c r="J719" i="12"/>
  <c r="J718" i="12"/>
  <c r="J717" i="12"/>
  <c r="J716" i="12"/>
  <c r="J715" i="12"/>
  <c r="J714" i="12"/>
  <c r="J713" i="12"/>
  <c r="J712" i="12"/>
  <c r="J711" i="12"/>
  <c r="J710" i="12"/>
  <c r="J709" i="12"/>
  <c r="J708" i="12"/>
  <c r="J707" i="12"/>
  <c r="J706" i="12"/>
  <c r="J705" i="12"/>
  <c r="J704" i="12"/>
  <c r="J703" i="12"/>
  <c r="J702" i="12"/>
  <c r="J701" i="12"/>
  <c r="J700" i="12"/>
  <c r="J699" i="12"/>
  <c r="J698" i="12"/>
  <c r="J697" i="12"/>
  <c r="J696" i="12"/>
  <c r="J695" i="12"/>
  <c r="J694" i="12"/>
  <c r="J693" i="12"/>
  <c r="J692" i="12"/>
  <c r="J691" i="12"/>
  <c r="J690" i="12"/>
  <c r="J689" i="12"/>
  <c r="J688" i="12"/>
  <c r="J687" i="12"/>
  <c r="J686" i="12"/>
  <c r="J685" i="12"/>
  <c r="J684" i="12"/>
  <c r="J683" i="12"/>
  <c r="J682" i="12"/>
  <c r="J681" i="12"/>
  <c r="J680" i="12"/>
  <c r="J679" i="12"/>
  <c r="J678" i="12"/>
  <c r="J677" i="12"/>
  <c r="J676" i="12"/>
  <c r="J675" i="12"/>
  <c r="J674" i="12"/>
  <c r="J673" i="12"/>
  <c r="J672" i="12"/>
  <c r="J671" i="12"/>
  <c r="J670" i="12"/>
  <c r="J669" i="12"/>
  <c r="J668" i="12"/>
  <c r="J667" i="12"/>
  <c r="J666" i="12"/>
  <c r="J665" i="12"/>
  <c r="J664" i="12"/>
  <c r="J663" i="12"/>
  <c r="J662" i="12"/>
  <c r="J661" i="12"/>
  <c r="J660" i="12"/>
  <c r="J659" i="12"/>
  <c r="J658" i="12"/>
  <c r="J657" i="12"/>
  <c r="J656" i="12"/>
  <c r="J655" i="12"/>
  <c r="J654" i="12"/>
  <c r="J653" i="12"/>
  <c r="J652" i="12"/>
  <c r="J651" i="12"/>
  <c r="J650" i="12"/>
  <c r="J649" i="12"/>
  <c r="J648" i="12"/>
  <c r="J647" i="12"/>
  <c r="J646" i="12"/>
  <c r="J645" i="12"/>
  <c r="J644" i="12"/>
  <c r="J643" i="12"/>
  <c r="J642" i="12"/>
  <c r="J641" i="12"/>
  <c r="J640" i="12"/>
  <c r="J639" i="12"/>
  <c r="J638" i="12"/>
  <c r="J637" i="12"/>
  <c r="J636" i="12"/>
  <c r="J635" i="12"/>
  <c r="J634" i="12"/>
  <c r="J633" i="12"/>
  <c r="J632" i="12"/>
  <c r="J631" i="12"/>
  <c r="J630" i="12"/>
  <c r="J629" i="12"/>
  <c r="J628" i="12"/>
  <c r="J627" i="12"/>
  <c r="J626" i="12"/>
  <c r="J625" i="12"/>
  <c r="J624" i="12"/>
  <c r="J623" i="12"/>
  <c r="J622" i="12"/>
  <c r="J621" i="12"/>
  <c r="J620" i="12"/>
  <c r="J619" i="12"/>
  <c r="J618" i="12"/>
  <c r="J617" i="12"/>
  <c r="J616" i="12"/>
  <c r="J615" i="12"/>
  <c r="J614" i="12"/>
  <c r="J613" i="12"/>
  <c r="J612" i="12"/>
  <c r="J611" i="12"/>
  <c r="J610" i="12"/>
  <c r="J609" i="12"/>
  <c r="J608" i="12"/>
  <c r="J607" i="12"/>
  <c r="J606" i="12"/>
  <c r="J605" i="12"/>
  <c r="J604" i="12"/>
  <c r="J603" i="12"/>
  <c r="J602" i="12"/>
  <c r="J601" i="12"/>
  <c r="J600" i="12"/>
  <c r="J599" i="12"/>
  <c r="J598" i="12"/>
  <c r="J597" i="12"/>
  <c r="J596" i="12"/>
  <c r="J595" i="12"/>
  <c r="J594" i="12"/>
  <c r="J593" i="12"/>
  <c r="J592" i="12"/>
  <c r="J591" i="12"/>
  <c r="J590" i="12"/>
  <c r="J589" i="12"/>
  <c r="J588" i="12"/>
  <c r="J587" i="12"/>
  <c r="J586" i="12"/>
  <c r="J585" i="12"/>
  <c r="J584" i="12"/>
  <c r="J583" i="12"/>
  <c r="J582" i="12"/>
  <c r="J581" i="12"/>
  <c r="J580" i="12"/>
  <c r="J579" i="12"/>
  <c r="J578" i="12"/>
  <c r="J577" i="12"/>
  <c r="J576" i="12"/>
  <c r="J575" i="12"/>
  <c r="J574" i="12"/>
  <c r="J573" i="12"/>
  <c r="J572" i="12"/>
  <c r="J571" i="12"/>
  <c r="J570" i="12"/>
  <c r="J569" i="12"/>
  <c r="J568" i="12"/>
  <c r="J567" i="12"/>
  <c r="J566" i="12"/>
  <c r="J565" i="12"/>
  <c r="J564" i="12"/>
  <c r="J563" i="12"/>
  <c r="J562" i="12"/>
  <c r="J561" i="12"/>
  <c r="J560" i="12"/>
  <c r="J559" i="12"/>
  <c r="J558" i="12"/>
  <c r="J557" i="12"/>
  <c r="J556" i="12"/>
  <c r="J555" i="12"/>
  <c r="J554" i="12"/>
  <c r="J553" i="12"/>
  <c r="J552" i="12"/>
  <c r="J551" i="12"/>
  <c r="J550" i="12"/>
  <c r="J549" i="12"/>
  <c r="J548" i="12"/>
  <c r="J547" i="12"/>
  <c r="J546" i="12"/>
  <c r="J545" i="12"/>
  <c r="J544" i="12"/>
  <c r="J543" i="12"/>
  <c r="J542" i="12"/>
  <c r="J541" i="12"/>
  <c r="J540" i="12"/>
  <c r="J539" i="12"/>
  <c r="J538" i="12"/>
  <c r="J537" i="12"/>
  <c r="J536" i="12"/>
  <c r="J535" i="12"/>
  <c r="J534" i="12"/>
  <c r="J533" i="12"/>
  <c r="J532" i="12"/>
  <c r="J531" i="12"/>
  <c r="J530" i="12"/>
  <c r="J529" i="12"/>
  <c r="J528" i="12"/>
  <c r="J527" i="12"/>
  <c r="J526" i="12"/>
  <c r="J525" i="12"/>
  <c r="J524" i="12"/>
  <c r="J523" i="12"/>
  <c r="J522" i="12"/>
  <c r="J521" i="12"/>
  <c r="J520" i="12"/>
  <c r="J519" i="12"/>
  <c r="J518" i="12"/>
  <c r="J517" i="12"/>
  <c r="J516" i="12"/>
  <c r="J515" i="12"/>
  <c r="J514" i="12"/>
  <c r="J513" i="12"/>
  <c r="J512" i="12"/>
  <c r="J511" i="12"/>
  <c r="J510" i="12"/>
  <c r="J509" i="12"/>
  <c r="J508" i="12"/>
  <c r="J507" i="12"/>
  <c r="J506" i="12"/>
  <c r="J505" i="12"/>
  <c r="J504" i="12"/>
  <c r="J503" i="12"/>
  <c r="J502" i="12"/>
  <c r="J501" i="12"/>
  <c r="J500" i="12"/>
  <c r="J499" i="12"/>
  <c r="J498" i="12"/>
  <c r="J497" i="12"/>
  <c r="J496" i="12"/>
  <c r="J495" i="12"/>
  <c r="J494" i="12"/>
  <c r="J493" i="12"/>
  <c r="J492" i="12"/>
  <c r="J491" i="12"/>
  <c r="J490" i="12"/>
  <c r="J489" i="12"/>
  <c r="J488" i="12"/>
  <c r="J487" i="12"/>
  <c r="J486" i="12"/>
  <c r="J485" i="12"/>
  <c r="J484" i="12"/>
  <c r="J483" i="12"/>
  <c r="J482" i="12"/>
  <c r="J481" i="12"/>
  <c r="J480" i="12"/>
  <c r="J479" i="12"/>
  <c r="J478" i="12"/>
  <c r="J477" i="12"/>
  <c r="J476" i="12"/>
  <c r="J475" i="12"/>
  <c r="J474" i="12"/>
  <c r="J473" i="12"/>
  <c r="J472" i="12"/>
  <c r="J471" i="12"/>
  <c r="J470" i="12"/>
  <c r="J469" i="12"/>
  <c r="J468" i="12"/>
  <c r="J467" i="12"/>
  <c r="J466" i="12"/>
  <c r="J465" i="12"/>
  <c r="J464" i="12"/>
  <c r="J463" i="12"/>
  <c r="J462" i="12"/>
  <c r="J461" i="12"/>
  <c r="J460" i="12"/>
  <c r="J459" i="12"/>
  <c r="J458" i="12"/>
  <c r="J457" i="12"/>
  <c r="J456" i="12"/>
  <c r="J455" i="12"/>
  <c r="J454" i="12"/>
  <c r="J453" i="12"/>
  <c r="J452" i="12"/>
  <c r="J451" i="12"/>
  <c r="J450" i="12"/>
  <c r="J449" i="12"/>
  <c r="J448" i="12"/>
  <c r="J447" i="12"/>
  <c r="J446" i="12"/>
  <c r="J445" i="12"/>
  <c r="J444" i="12"/>
  <c r="J443" i="12"/>
  <c r="J442" i="12"/>
  <c r="J441" i="12"/>
  <c r="J440" i="12"/>
  <c r="J439" i="12"/>
  <c r="J438" i="12"/>
  <c r="J437" i="12"/>
  <c r="J436" i="12"/>
  <c r="J435" i="12"/>
  <c r="J434" i="12"/>
  <c r="J433" i="12"/>
  <c r="J432" i="12"/>
  <c r="J431" i="12"/>
  <c r="J430" i="12"/>
  <c r="J429" i="12"/>
  <c r="J428" i="12"/>
  <c r="J427" i="12"/>
  <c r="J426" i="12"/>
  <c r="J425" i="12"/>
  <c r="J424" i="12"/>
  <c r="J423" i="12"/>
  <c r="J422" i="12"/>
  <c r="J421" i="12"/>
  <c r="J420" i="12"/>
  <c r="J419" i="12"/>
  <c r="J418" i="12"/>
  <c r="J417" i="12"/>
  <c r="J416" i="12"/>
  <c r="J415" i="12"/>
  <c r="J414" i="12"/>
  <c r="J413" i="12"/>
  <c r="J412" i="12"/>
  <c r="J411" i="12"/>
  <c r="J410" i="12"/>
  <c r="J409" i="12"/>
  <c r="J408" i="12"/>
  <c r="J407" i="12"/>
  <c r="J406" i="12"/>
  <c r="J405" i="12"/>
  <c r="J404" i="12"/>
  <c r="J403" i="12"/>
  <c r="J402" i="12"/>
  <c r="J401" i="12"/>
  <c r="J400" i="12"/>
  <c r="J399" i="12"/>
  <c r="J398" i="12"/>
  <c r="J397" i="12"/>
  <c r="J396" i="12"/>
  <c r="J395" i="12"/>
  <c r="J394" i="12"/>
  <c r="J393" i="12"/>
  <c r="J392" i="12"/>
  <c r="J391" i="12"/>
  <c r="J390" i="12"/>
  <c r="J389" i="12"/>
  <c r="J388" i="12"/>
  <c r="J387" i="12"/>
  <c r="J386" i="12"/>
  <c r="J385" i="12"/>
  <c r="J384" i="12"/>
  <c r="J383" i="12"/>
  <c r="J382" i="12"/>
  <c r="J381" i="12"/>
  <c r="J380" i="12"/>
  <c r="J379" i="12"/>
  <c r="J378" i="12"/>
  <c r="J377" i="12"/>
  <c r="J376" i="12"/>
  <c r="J375" i="12"/>
  <c r="J374" i="12"/>
  <c r="J373" i="12"/>
  <c r="J372" i="12"/>
  <c r="J371" i="12"/>
  <c r="J370" i="12"/>
  <c r="J369" i="12"/>
  <c r="J368" i="12"/>
  <c r="J367" i="12"/>
  <c r="J366" i="12"/>
  <c r="J365" i="12"/>
  <c r="J364" i="12"/>
  <c r="J363" i="12"/>
  <c r="J362" i="12"/>
  <c r="J361" i="12"/>
  <c r="J360" i="12"/>
  <c r="J359" i="12"/>
  <c r="J358" i="12"/>
  <c r="J357" i="12"/>
  <c r="J356" i="12"/>
  <c r="J355" i="12"/>
  <c r="J354" i="12"/>
  <c r="J353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6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5" i="12"/>
  <c r="J304" i="12"/>
  <c r="J303" i="12"/>
  <c r="J302" i="12"/>
  <c r="J301" i="12"/>
  <c r="J300" i="12"/>
  <c r="J299" i="12"/>
  <c r="J298" i="12"/>
  <c r="J297" i="12"/>
  <c r="J296" i="12"/>
  <c r="J295" i="12"/>
  <c r="J294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K3" i="13" l="1"/>
  <c r="K4" i="13"/>
  <c r="K5" i="13"/>
  <c r="K2" i="13"/>
  <c r="O7" i="12"/>
  <c r="O4" i="12"/>
  <c r="O5" i="12"/>
  <c r="O6" i="12"/>
  <c r="BA2" i="1" l="1"/>
  <c r="AZ2" i="1"/>
  <c r="AY2" i="1"/>
  <c r="AX2" i="1"/>
  <c r="A1" i="4" l="1"/>
  <c r="A5" i="2"/>
  <c r="E37" i="3"/>
  <c r="E36" i="3"/>
  <c r="E38" i="3"/>
  <c r="E40" i="3"/>
  <c r="E42" i="3"/>
  <c r="E44" i="3"/>
  <c r="E46" i="3"/>
  <c r="E48" i="3"/>
  <c r="E50" i="3"/>
  <c r="E52" i="3"/>
  <c r="E54" i="3"/>
  <c r="E56" i="3"/>
  <c r="E58" i="3"/>
  <c r="C58" i="3"/>
  <c r="C56" i="3"/>
  <c r="C54" i="3"/>
  <c r="C52" i="3"/>
  <c r="C50" i="3"/>
  <c r="C48" i="3"/>
  <c r="C46" i="3"/>
  <c r="C44" i="3"/>
  <c r="C42" i="3"/>
  <c r="C40" i="3"/>
  <c r="C38" i="3"/>
  <c r="C36" i="3"/>
  <c r="A4" i="2"/>
  <c r="A6" i="2"/>
  <c r="A7" i="2"/>
  <c r="A8" i="2"/>
  <c r="A9" i="2"/>
  <c r="C37" i="3" l="1"/>
  <c r="C41" i="3"/>
  <c r="C45" i="3"/>
  <c r="C49" i="3"/>
  <c r="C53" i="3"/>
  <c r="C57" i="3"/>
  <c r="E59" i="3"/>
  <c r="E55" i="3"/>
  <c r="E51" i="3"/>
  <c r="E47" i="3"/>
  <c r="E43" i="3"/>
  <c r="E39" i="3"/>
  <c r="E35" i="3"/>
  <c r="C35" i="3"/>
  <c r="C39" i="3"/>
  <c r="C43" i="3"/>
  <c r="C47" i="3"/>
  <c r="C51" i="3"/>
  <c r="C55" i="3"/>
  <c r="C59" i="3"/>
  <c r="E57" i="3"/>
  <c r="E53" i="3"/>
  <c r="E49" i="3"/>
  <c r="E45" i="3"/>
  <c r="E41" i="3"/>
  <c r="E60" i="3" l="1"/>
  <c r="C60" i="3"/>
</calcChain>
</file>

<file path=xl/sharedStrings.xml><?xml version="1.0" encoding="utf-8"?>
<sst xmlns="http://schemas.openxmlformats.org/spreadsheetml/2006/main" count="114637" uniqueCount="605">
  <si>
    <t>Date</t>
  </si>
  <si>
    <t>Sales Rep</t>
  </si>
  <si>
    <t>Product</t>
  </si>
  <si>
    <t>Sales</t>
  </si>
  <si>
    <t>Sioux</t>
  </si>
  <si>
    <t>Chin</t>
  </si>
  <si>
    <t>Monifa</t>
  </si>
  <si>
    <t>Quad</t>
  </si>
  <si>
    <t>Eagle</t>
  </si>
  <si>
    <t>Amira</t>
  </si>
  <si>
    <t>Bellen</t>
  </si>
  <si>
    <t>TriFly</t>
  </si>
  <si>
    <t>Description</t>
  </si>
  <si>
    <t>Comparative Operator</t>
  </si>
  <si>
    <t xml:space="preserve"> =</t>
  </si>
  <si>
    <t>Not equal to</t>
  </si>
  <si>
    <t xml:space="preserve"> &lt;&gt;</t>
  </si>
  <si>
    <t>Greater than</t>
  </si>
  <si>
    <t xml:space="preserve">  &gt;</t>
  </si>
  <si>
    <t>Less than</t>
  </si>
  <si>
    <t xml:space="preserve"> &lt;</t>
  </si>
  <si>
    <t>Greater than or equal to</t>
  </si>
  <si>
    <t xml:space="preserve"> &gt;=</t>
  </si>
  <si>
    <t>Less than or equal to</t>
  </si>
  <si>
    <t xml:space="preserve"> &lt;=</t>
  </si>
  <si>
    <t>Equal to</t>
  </si>
  <si>
    <t>IF Function example</t>
  </si>
  <si>
    <t>Helper Column with VLOOKUP to build Data Set</t>
  </si>
  <si>
    <t>SUMIFS and COUNTIFS Functions examples</t>
  </si>
  <si>
    <t>Clean Data: Flash Fill</t>
  </si>
  <si>
    <t>Employee</t>
  </si>
  <si>
    <t>Gross Pay</t>
  </si>
  <si>
    <t>Deduction</t>
  </si>
  <si>
    <t>Tax Rate</t>
  </si>
  <si>
    <t>Kent</t>
  </si>
  <si>
    <t>Lida Rizzo</t>
  </si>
  <si>
    <t>Deane Atwood</t>
  </si>
  <si>
    <t>Xiomara Otero</t>
  </si>
  <si>
    <t>Scarlet Peel</t>
  </si>
  <si>
    <t>Emilee Hales</t>
  </si>
  <si>
    <t>Julene Shirley</t>
  </si>
  <si>
    <t>Piper Moye</t>
  </si>
  <si>
    <t>Asha Rider</t>
  </si>
  <si>
    <t>Toccara Beyer</t>
  </si>
  <si>
    <t>Frankie Malcolm</t>
  </si>
  <si>
    <t>Madalene Mcclure</t>
  </si>
  <si>
    <t>Kathline Cullen</t>
  </si>
  <si>
    <t>Gayle Coffman</t>
  </si>
  <si>
    <t>Marlo Kent</t>
  </si>
  <si>
    <t>Wyatt Cheng</t>
  </si>
  <si>
    <t>Michel Mcgehee</t>
  </si>
  <si>
    <t>Maren Arroyo</t>
  </si>
  <si>
    <t>Gidget Fagan</t>
  </si>
  <si>
    <t>Mohamed Winters</t>
  </si>
  <si>
    <t>Kristal Seiler</t>
  </si>
  <si>
    <t>Kaye Thomsen</t>
  </si>
  <si>
    <t>Sharron Mcdermott</t>
  </si>
  <si>
    <t>Adria Masterson</t>
  </si>
  <si>
    <t>Daewon Ackerman</t>
  </si>
  <si>
    <t>Jeremiah Benner</t>
  </si>
  <si>
    <t>Notes:</t>
  </si>
  <si>
    <r>
      <t xml:space="preserve">Lock a Relative Cell Reference and convert it to Absolute Cell Reference with </t>
    </r>
    <r>
      <rPr>
        <b/>
        <sz val="11"/>
        <color theme="1"/>
        <rFont val="Calibri"/>
        <family val="2"/>
        <scheme val="minor"/>
      </rPr>
      <t>F4 Key</t>
    </r>
  </si>
  <si>
    <t>Put Cell References in Formulas with Arrow Keys or Mouse</t>
  </si>
  <si>
    <t>Excel's Golden Rule: If a Formula Input can change, put it in a cell with a label and refer to it in the formula with a Cell Reference.</t>
  </si>
  <si>
    <t>Number Formatting</t>
  </si>
  <si>
    <t>ROUND Function</t>
  </si>
  <si>
    <t>Examples of Number Formatting: Currency, Accounting, Percentage, Date</t>
  </si>
  <si>
    <t>&lt;&lt;== ROUND is correct, Number Formatting Only Column is off by a penny</t>
  </si>
  <si>
    <t xml:space="preserve">To Remove Decimals (like to round to the penny, you must use the ROUND function. </t>
  </si>
  <si>
    <t>Number Formatting is a Façade. When you decrease decimals, it does not remove decimals.</t>
  </si>
  <si>
    <t>Number Formatting can display a number differently than the actual number that sits in the cell.</t>
  </si>
  <si>
    <t>2 = Round to Penny, 0 = Round to Dollar</t>
  </si>
  <si>
    <r>
      <t xml:space="preserve">Put Cell References in Formulas with </t>
    </r>
    <r>
      <rPr>
        <b/>
        <sz val="11"/>
        <color theme="1"/>
        <rFont val="Calibri"/>
        <family val="2"/>
        <scheme val="minor"/>
      </rPr>
      <t>Arrow Keys</t>
    </r>
    <r>
      <rPr>
        <sz val="11"/>
        <color theme="1"/>
        <rFont val="Calibri"/>
        <family val="2"/>
        <scheme val="minor"/>
      </rPr>
      <t xml:space="preserve"> or </t>
    </r>
    <r>
      <rPr>
        <b/>
        <sz val="11"/>
        <color theme="1"/>
        <rFont val="Calibri"/>
        <family val="2"/>
        <scheme val="minor"/>
      </rPr>
      <t>Mouse</t>
    </r>
  </si>
  <si>
    <t>Bonus</t>
  </si>
  <si>
    <t>Hurdle</t>
  </si>
  <si>
    <t>Bonus Amount</t>
  </si>
  <si>
    <t>Totals</t>
  </si>
  <si>
    <r>
      <t>Keyboard for SUM Function is:</t>
    </r>
    <r>
      <rPr>
        <b/>
        <sz val="11"/>
        <color theme="1"/>
        <rFont val="Calibri"/>
        <family val="2"/>
        <scheme val="minor"/>
      </rPr>
      <t xml:space="preserve"> Alt + =</t>
    </r>
  </si>
  <si>
    <r>
      <rPr>
        <b/>
        <sz val="11"/>
        <color theme="1"/>
        <rFont val="Calibri"/>
        <family val="2"/>
        <scheme val="minor"/>
      </rPr>
      <t xml:space="preserve">logical_test </t>
    </r>
    <r>
      <rPr>
        <sz val="11"/>
        <color theme="1"/>
        <rFont val="Calibri"/>
        <family val="2"/>
        <scheme val="minor"/>
      </rPr>
      <t>argument uses comparative operators and evaluates to TRUE or FALSE</t>
    </r>
  </si>
  <si>
    <r>
      <rPr>
        <b/>
        <sz val="11"/>
        <color theme="1"/>
        <rFont val="Calibri"/>
        <family val="2"/>
        <scheme val="minor"/>
      </rPr>
      <t>value_if_true</t>
    </r>
    <r>
      <rPr>
        <sz val="11"/>
        <color theme="1"/>
        <rFont val="Calibri"/>
        <family val="2"/>
        <scheme val="minor"/>
      </rPr>
      <t xml:space="preserve"> argument is what gets put in cell if logical_test comes out TRUE</t>
    </r>
  </si>
  <si>
    <r>
      <rPr>
        <b/>
        <sz val="11"/>
        <color theme="1"/>
        <rFont val="Calibri"/>
        <family val="2"/>
        <scheme val="minor"/>
      </rPr>
      <t>value_if_false</t>
    </r>
    <r>
      <rPr>
        <sz val="11"/>
        <color theme="1"/>
        <rFont val="Calibri"/>
        <family val="2"/>
        <scheme val="minor"/>
      </rPr>
      <t xml:space="preserve"> argument is what gets put in cell if logical_test comes out FALSE</t>
    </r>
  </si>
  <si>
    <t>Net Sales</t>
  </si>
  <si>
    <t>Operating Expenses</t>
  </si>
  <si>
    <t>Administrating Expenses</t>
  </si>
  <si>
    <t>Other</t>
  </si>
  <si>
    <t>Total Expenses</t>
  </si>
  <si>
    <t>Income Statement for Month Ended Jan 31, 2017</t>
  </si>
  <si>
    <r>
      <rPr>
        <b/>
        <sz val="11"/>
        <color theme="1"/>
        <rFont val="Calibri"/>
        <family val="2"/>
        <scheme val="minor"/>
      </rPr>
      <t>ABS Function</t>
    </r>
    <r>
      <rPr>
        <sz val="11"/>
        <color theme="1"/>
        <rFont val="Calibri"/>
        <family val="2"/>
        <scheme val="minor"/>
      </rPr>
      <t xml:space="preserve"> is the Absolute Value Function and shows positive and negative numbers as positive.</t>
    </r>
  </si>
  <si>
    <r>
      <t xml:space="preserve">The Two Things can be anything: </t>
    </r>
    <r>
      <rPr>
        <b/>
        <sz val="11"/>
        <color theme="1"/>
        <rFont val="Calibri"/>
        <family val="2"/>
        <scheme val="minor"/>
      </rPr>
      <t>Numbers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scheme val="minor"/>
      </rPr>
      <t>Text</t>
    </r>
    <r>
      <rPr>
        <sz val="11"/>
        <color theme="1"/>
        <rFont val="Calibri"/>
        <family val="2"/>
        <scheme val="minor"/>
      </rPr>
      <t>, Formulas…</t>
    </r>
  </si>
  <si>
    <t>Formulas Start with an Equal Sign</t>
  </si>
  <si>
    <t>Relative Cell References = Cell References Moves Throughout Copy Action</t>
  </si>
  <si>
    <r>
      <rPr>
        <b/>
        <sz val="11"/>
        <color theme="1"/>
        <rFont val="Calibri"/>
        <family val="2"/>
        <scheme val="minor"/>
      </rPr>
      <t>IF Function</t>
    </r>
    <r>
      <rPr>
        <sz val="11"/>
        <color theme="1"/>
        <rFont val="Calibri"/>
        <family val="2"/>
        <scheme val="minor"/>
      </rPr>
      <t xml:space="preserve"> is the function to use when you have one of two things that will go in each cell.</t>
    </r>
  </si>
  <si>
    <t>When you put "Text" (Words) into formulas, you must put the Text into Double Quotes, like: "Text".</t>
  </si>
  <si>
    <t>Absolute Cell References = Cell References is locked Throughout Copy Action</t>
  </si>
  <si>
    <t>Double Click Fill Handle with Cross Hair (Angry Rabbit) Cursor</t>
  </si>
  <si>
    <t>If you do not use ROUND and you use the formula result in subsequent formulas, you may have errors.</t>
  </si>
  <si>
    <r>
      <rPr>
        <b/>
        <sz val="11"/>
        <color theme="1"/>
        <rFont val="Calibri"/>
        <family val="2"/>
        <scheme val="minor"/>
      </rPr>
      <t>Ctrl + 1</t>
    </r>
    <r>
      <rPr>
        <sz val="11"/>
        <color theme="1"/>
        <rFont val="Calibri"/>
        <family val="2"/>
        <scheme val="minor"/>
      </rPr>
      <t xml:space="preserve"> = Keyboard to open Format Cells Dialog Box</t>
    </r>
  </si>
  <si>
    <t>Use Borders Tab in Format Cells Dialog Box from Left to Right</t>
  </si>
  <si>
    <t>to try and find a match</t>
  </si>
  <si>
    <r>
      <rPr>
        <b/>
        <sz val="11"/>
        <color theme="1"/>
        <rFont val="Calibri"/>
        <family val="2"/>
        <scheme val="minor"/>
      </rPr>
      <t>sum_range</t>
    </r>
    <r>
      <rPr>
        <sz val="11"/>
        <color theme="1"/>
        <rFont val="Calibri"/>
        <family val="2"/>
        <scheme val="minor"/>
      </rPr>
      <t xml:space="preserve"> = entire column with all numbers you potentially want to add</t>
    </r>
  </si>
  <si>
    <r>
      <rPr>
        <b/>
        <sz val="11"/>
        <color theme="1"/>
        <rFont val="Calibri"/>
        <family val="2"/>
        <scheme val="minor"/>
      </rPr>
      <t>criteria_range1</t>
    </r>
    <r>
      <rPr>
        <sz val="11"/>
        <color theme="1"/>
        <rFont val="Calibri"/>
        <family val="2"/>
        <scheme val="minor"/>
      </rPr>
      <t xml:space="preserve"> = entire column with all items you are looking through </t>
    </r>
  </si>
  <si>
    <r>
      <rPr>
        <b/>
        <sz val="11"/>
        <color theme="1"/>
        <rFont val="Calibri"/>
        <family val="2"/>
        <scheme val="minor"/>
      </rPr>
      <t>criteria1</t>
    </r>
    <r>
      <rPr>
        <sz val="11"/>
        <color theme="1"/>
        <rFont val="Calibri"/>
        <family val="2"/>
        <scheme val="minor"/>
      </rPr>
      <t xml:space="preserve"> = item you are trying to find a match for in criteria_range1 range</t>
    </r>
  </si>
  <si>
    <r>
      <rPr>
        <b/>
        <sz val="11"/>
        <color theme="1"/>
        <rFont val="Calibri"/>
        <family val="2"/>
        <scheme val="minor"/>
      </rPr>
      <t>SUMIFS Function</t>
    </r>
    <r>
      <rPr>
        <sz val="11"/>
        <color theme="1"/>
        <rFont val="Calibri"/>
        <family val="2"/>
        <scheme val="minor"/>
      </rPr>
      <t xml:space="preserve"> adds with one or more conditions/criteria</t>
    </r>
  </si>
  <si>
    <r>
      <rPr>
        <b/>
        <sz val="11"/>
        <color theme="1"/>
        <rFont val="Calibri"/>
        <family val="2"/>
        <scheme val="minor"/>
      </rPr>
      <t>COUNTIFS Function</t>
    </r>
    <r>
      <rPr>
        <sz val="11"/>
        <color theme="1"/>
        <rFont val="Calibri"/>
        <family val="2"/>
        <scheme val="minor"/>
      </rPr>
      <t xml:space="preserve"> counts with one or more conditions/criteria</t>
    </r>
  </si>
  <si>
    <r>
      <rPr>
        <b/>
        <sz val="11"/>
        <color theme="1"/>
        <rFont val="Calibri"/>
        <family val="2"/>
        <scheme val="minor"/>
      </rPr>
      <t>Ctrl + Shift + Arrow</t>
    </r>
    <r>
      <rPr>
        <sz val="11"/>
        <color theme="1"/>
        <rFont val="Calibri"/>
        <family val="2"/>
        <scheme val="minor"/>
      </rPr>
      <t xml:space="preserve"> Keyboard to select from selected cell down to last cell with content</t>
    </r>
  </si>
  <si>
    <t>Add</t>
  </si>
  <si>
    <t>Count</t>
  </si>
  <si>
    <t>Lower Limit</t>
  </si>
  <si>
    <t>Upper Limit</t>
  </si>
  <si>
    <t>Total</t>
  </si>
  <si>
    <t>&gt;=01/01/2016</t>
  </si>
  <si>
    <t>&lt;=01/31/2016</t>
  </si>
  <si>
    <t>&gt;=02/01/2016</t>
  </si>
  <si>
    <t>&lt;=02/29/2016</t>
  </si>
  <si>
    <t>&gt;=03/01/2016</t>
  </si>
  <si>
    <t>&lt;=03/31/2016</t>
  </si>
  <si>
    <t>&gt;=04/01/2016</t>
  </si>
  <si>
    <t>&lt;=04/30/2016</t>
  </si>
  <si>
    <t>&gt;=05/01/2016</t>
  </si>
  <si>
    <t>&lt;=05/31/2016</t>
  </si>
  <si>
    <t>&gt;=06/01/2016</t>
  </si>
  <si>
    <t>&lt;=06/30/2016</t>
  </si>
  <si>
    <t>Why are Keyboards so important? Because they are fast.</t>
  </si>
  <si>
    <t>VLOOKUP retrieves (goes and gets) something from a table and brings it back to the cell</t>
  </si>
  <si>
    <t>Looking stuff up in tables is one of THE MOST COMMON TASKS. Everyone does it: employee table, commission table, product table,</t>
  </si>
  <si>
    <t>Lookup tables are EVERYWHERE!!!</t>
  </si>
  <si>
    <t>tax table, grade table.</t>
  </si>
  <si>
    <t>Most tables are Vertical: meaning: the thing you are looking up in in the first column of the table and the table is orientated VERTICALLY.</t>
  </si>
  <si>
    <t>What is "Chukes, Hal" Hire Date?</t>
  </si>
  <si>
    <t>What is "June, Aler" Address?</t>
  </si>
  <si>
    <t>Address</t>
  </si>
  <si>
    <t>City</t>
  </si>
  <si>
    <t>State</t>
  </si>
  <si>
    <t>Zip</t>
  </si>
  <si>
    <t>E-mail</t>
  </si>
  <si>
    <t>Phone</t>
  </si>
  <si>
    <t>Hire Date</t>
  </si>
  <si>
    <t>Salary</t>
  </si>
  <si>
    <t>June, Aler</t>
  </si>
  <si>
    <t>3557 1st St.</t>
  </si>
  <si>
    <t>Seattle</t>
  </si>
  <si>
    <t>WA</t>
  </si>
  <si>
    <t>JNV@yahoo.com</t>
  </si>
  <si>
    <t>206-594-4524</t>
  </si>
  <si>
    <t>Acero, Natisha</t>
  </si>
  <si>
    <t>6281 173rd St.</t>
  </si>
  <si>
    <t>Tacoma</t>
  </si>
  <si>
    <t>HDT641@fun.edu</t>
  </si>
  <si>
    <t>253-831-6211</t>
  </si>
  <si>
    <t>Bruess, Natisha</t>
  </si>
  <si>
    <t>7149 1st Ave.</t>
  </si>
  <si>
    <t>YSE222@fun.edu</t>
  </si>
  <si>
    <t>206-817-3217</t>
  </si>
  <si>
    <t>Chukes, Hal</t>
  </si>
  <si>
    <t>7726 66th Ave.</t>
  </si>
  <si>
    <t>MGF675@fun.edu</t>
  </si>
  <si>
    <t>253-522-4565</t>
  </si>
  <si>
    <t>Dahnke, Georgeann</t>
  </si>
  <si>
    <t>316 66th Blvd. 151st St.</t>
  </si>
  <si>
    <t>RWN@fun.edu</t>
  </si>
  <si>
    <t>253-716-7665</t>
  </si>
  <si>
    <t>Dillaman, Darius</t>
  </si>
  <si>
    <t>965 151st St.</t>
  </si>
  <si>
    <t>MJG@yahoo.com</t>
  </si>
  <si>
    <t>253-585-7294</t>
  </si>
  <si>
    <t>Durtschi, Dane</t>
  </si>
  <si>
    <t>7582 4th Lane</t>
  </si>
  <si>
    <t>KVC@gmail.com</t>
  </si>
  <si>
    <t>253-860-3024</t>
  </si>
  <si>
    <t>Fila, Bryon</t>
  </si>
  <si>
    <t>1654 66th St.</t>
  </si>
  <si>
    <t>QKC@gmail.com</t>
  </si>
  <si>
    <t>206-801-4535</t>
  </si>
  <si>
    <t>Fukumoto, Marvis</t>
  </si>
  <si>
    <t>3653 4th Blvd.</t>
  </si>
  <si>
    <t>PKF@yahoo.com</t>
  </si>
  <si>
    <t>206-563-8203</t>
  </si>
  <si>
    <t>General, Marlin</t>
  </si>
  <si>
    <t>7900 173rd Lane</t>
  </si>
  <si>
    <t>KFP@yahoo.com</t>
  </si>
  <si>
    <t>253-547-6428</t>
  </si>
  <si>
    <t>What is your earned commission if your sales were $6000?</t>
  </si>
  <si>
    <t>Your Sales</t>
  </si>
  <si>
    <t>Commission</t>
  </si>
  <si>
    <t>What is the price for Quad?</t>
  </si>
  <si>
    <t>Supplier</t>
  </si>
  <si>
    <t>Price</t>
  </si>
  <si>
    <t>Flying Eagle</t>
  </si>
  <si>
    <t>Channel Craft</t>
  </si>
  <si>
    <t>V Range</t>
  </si>
  <si>
    <t>Gel Boom</t>
  </si>
  <si>
    <t>Carlota</t>
  </si>
  <si>
    <t>If your Income is $3000, what is your tax?</t>
  </si>
  <si>
    <t>Income</t>
  </si>
  <si>
    <t>Tax</t>
  </si>
  <si>
    <t>You start with a table with items you want to lookup in the first column (like employee name).</t>
  </si>
  <si>
    <t>You want to lookup the item so that you can get data about the item (like employee's e-mail address).</t>
  </si>
  <si>
    <t>V means Vertical, so you use VLOOKUP.</t>
  </si>
  <si>
    <r>
      <t>VLOOKUP: =</t>
    </r>
    <r>
      <rPr>
        <b/>
        <sz val="11"/>
        <color theme="1"/>
        <rFont val="Calibri"/>
        <family val="2"/>
        <scheme val="minor"/>
      </rPr>
      <t>VLOOKUP</t>
    </r>
    <r>
      <rPr>
        <sz val="11"/>
        <color theme="1"/>
        <rFont val="Calibri"/>
        <family val="2"/>
        <scheme val="minor"/>
      </rPr>
      <t xml:space="preserve">( </t>
    </r>
    <r>
      <rPr>
        <b/>
        <sz val="11"/>
        <color rgb="FF00B050"/>
        <rFont val="Calibri"/>
        <family val="2"/>
        <scheme val="minor"/>
      </rPr>
      <t>lookup_value</t>
    </r>
    <r>
      <rPr>
        <sz val="11"/>
        <color theme="1"/>
        <rFont val="Calibri"/>
        <family val="2"/>
        <scheme val="minor"/>
      </rPr>
      <t xml:space="preserve"> , </t>
    </r>
    <r>
      <rPr>
        <b/>
        <sz val="11"/>
        <color rgb="FFFF0000"/>
        <rFont val="Calibri"/>
        <family val="2"/>
        <scheme val="minor"/>
      </rPr>
      <t>table_array</t>
    </r>
    <r>
      <rPr>
        <sz val="11"/>
        <color theme="1"/>
        <rFont val="Calibri"/>
        <family val="2"/>
        <scheme val="minor"/>
      </rPr>
      <t xml:space="preserve"> , </t>
    </r>
    <r>
      <rPr>
        <b/>
        <sz val="11"/>
        <color rgb="FF0000FF"/>
        <rFont val="Calibri"/>
        <family val="2"/>
        <scheme val="minor"/>
      </rPr>
      <t>col_index_num</t>
    </r>
    <r>
      <rPr>
        <sz val="11"/>
        <rFont val="Calibri"/>
        <family val="2"/>
        <scheme val="minor"/>
      </rPr>
      <t xml:space="preserve"> , </t>
    </r>
    <r>
      <rPr>
        <b/>
        <sz val="11"/>
        <color rgb="FF7030A0"/>
        <rFont val="Calibri"/>
        <family val="2"/>
        <scheme val="minor"/>
      </rPr>
      <t>[range_lookup]</t>
    </r>
    <r>
      <rPr>
        <sz val="11"/>
        <rFont val="Calibri"/>
        <family val="2"/>
        <scheme val="minor"/>
      </rPr>
      <t xml:space="preserve"> )</t>
    </r>
  </si>
  <si>
    <r>
      <rPr>
        <b/>
        <sz val="11"/>
        <color rgb="FF00B050"/>
        <rFont val="Calibri"/>
        <family val="2"/>
        <scheme val="minor"/>
      </rPr>
      <t>lookup_value</t>
    </r>
    <r>
      <rPr>
        <sz val="11"/>
        <color theme="1"/>
        <rFont val="Calibri"/>
        <family val="2"/>
        <scheme val="minor"/>
      </rPr>
      <t xml:space="preserve"> = thing you look at BEFORE you go over to the table.</t>
    </r>
  </si>
  <si>
    <r>
      <rPr>
        <b/>
        <sz val="11"/>
        <color rgb="FFFF0000"/>
        <rFont val="Calibri"/>
        <family val="2"/>
        <scheme val="minor"/>
      </rPr>
      <t>table_array</t>
    </r>
    <r>
      <rPr>
        <sz val="11"/>
        <color theme="1"/>
        <rFont val="Calibri"/>
        <family val="2"/>
        <scheme val="minor"/>
      </rPr>
      <t xml:space="preserve"> = vertical table = VLOOKUP table</t>
    </r>
  </si>
  <si>
    <r>
      <rPr>
        <b/>
        <sz val="11"/>
        <color rgb="FF0000FF"/>
        <rFont val="Calibri"/>
        <family val="2"/>
        <scheme val="minor"/>
      </rPr>
      <t>col_index_num</t>
    </r>
    <r>
      <rPr>
        <sz val="11"/>
        <color theme="1"/>
        <rFont val="Calibri"/>
        <family val="2"/>
        <scheme val="minor"/>
      </rPr>
      <t xml:space="preserve"> = which column in the table has the thing you want to go and get and bring back to the cell.</t>
    </r>
  </si>
  <si>
    <r>
      <rPr>
        <b/>
        <sz val="11"/>
        <color rgb="FF7030A0"/>
        <rFont val="Calibri"/>
        <family val="2"/>
        <scheme val="minor"/>
      </rPr>
      <t>[range_lookup]</t>
    </r>
    <r>
      <rPr>
        <sz val="11"/>
        <color theme="1"/>
        <rFont val="Calibri"/>
        <family val="2"/>
        <scheme val="minor"/>
      </rPr>
      <t xml:space="preserve"> = Exact Match = FALSE or 0. Approximate Match = TRUE or 1 or omitted.</t>
    </r>
  </si>
  <si>
    <t>Exact Match:</t>
  </si>
  <si>
    <t>VLOOKUP will look though each item in the first column of the VLOOKUP table and try to find a match</t>
  </si>
  <si>
    <t>If VLOOKUP cannot find a match it will be polite and say that it is not available: #N/A!</t>
  </si>
  <si>
    <t>If you are doing Exact Match use: Data Validation List:</t>
  </si>
  <si>
    <t>Keyboard: Alt, D, L</t>
  </si>
  <si>
    <t>Data Ribbon Tab, Data Tools, Data Validation, Allow textbox = List, Source = first column of VLOOKUP table_array.</t>
  </si>
  <si>
    <t>Approximate Match:</t>
  </si>
  <si>
    <t>For Approximate Match the VLOOKUP table MUST be sorted on the first column: Ascending, A to Z, Small to Big.</t>
  </si>
  <si>
    <t>For Approximate Match VLOOKUP will race through the first column:</t>
  </si>
  <si>
    <t>1) If the first value in the table is smaller than the lookup_value, VLOOKUP returns a Not Available Error: #N/A!</t>
  </si>
  <si>
    <t>2) It looks through the first column until it bumps into the first value bigger than it and then jump back one row (it actually does a binary search which is really fast compared to Exact Match).</t>
  </si>
  <si>
    <t>3) If the lookup_value is bigger than the last value, it stops at the last row.</t>
  </si>
  <si>
    <t>Antonio May</t>
  </si>
  <si>
    <t>Brittany Ellis</t>
  </si>
  <si>
    <t>Clyde Haynes</t>
  </si>
  <si>
    <t>Johnnie Jones</t>
  </si>
  <si>
    <t>Emmett Fleming</t>
  </si>
  <si>
    <t>Krista Kennedy</t>
  </si>
  <si>
    <t>Commission Rate</t>
  </si>
  <si>
    <t>Commission Amount</t>
  </si>
  <si>
    <t>Bernadette Barber</t>
  </si>
  <si>
    <t>Marvin Wood</t>
  </si>
  <si>
    <t>Wendy Thomas</t>
  </si>
  <si>
    <t>*** Approximate Match = TRUE or 1 or omitted.</t>
  </si>
  <si>
    <t>Heidi Ross</t>
  </si>
  <si>
    <t>Otis Harrison</t>
  </si>
  <si>
    <t>Dale Edwards</t>
  </si>
  <si>
    <t>Matt Malone</t>
  </si>
  <si>
    <t>Robin Moran</t>
  </si>
  <si>
    <t>Penny Casey</t>
  </si>
  <si>
    <t>Marilyn Daniels</t>
  </si>
  <si>
    <t>Rodolfo Bryan</t>
  </si>
  <si>
    <t>Walter Simpson</t>
  </si>
  <si>
    <t>Thelma Jacobs</t>
  </si>
  <si>
    <t>Priscilla French</t>
  </si>
  <si>
    <t>Catherine Burgess</t>
  </si>
  <si>
    <t>Jody Fitzgerald</t>
  </si>
  <si>
    <t>Mandy Graves</t>
  </si>
  <si>
    <t>Blanche Martinez</t>
  </si>
  <si>
    <t>Shane Watkins</t>
  </si>
  <si>
    <t>Martin Wright</t>
  </si>
  <si>
    <t>Robin Santos</t>
  </si>
  <si>
    <t>Cedric Parker</t>
  </si>
  <si>
    <t>Bonnie Schultz</t>
  </si>
  <si>
    <t>Della Hernandez</t>
  </si>
  <si>
    <t>Sonia Lee</t>
  </si>
  <si>
    <t>Anna Pena</t>
  </si>
  <si>
    <t>Sara Poole</t>
  </si>
  <si>
    <t>Claire Gibson</t>
  </si>
  <si>
    <t>Eleanor Cunningham</t>
  </si>
  <si>
    <t>Elena Newton</t>
  </si>
  <si>
    <t>Renee Reid</t>
  </si>
  <si>
    <t>Maurice Gardner</t>
  </si>
  <si>
    <t>Juanita Kelley</t>
  </si>
  <si>
    <t>Lynne Joseph</t>
  </si>
  <si>
    <t>Frederick Cohen</t>
  </si>
  <si>
    <t>Kent Spencer</t>
  </si>
  <si>
    <t>Scott Roberts</t>
  </si>
  <si>
    <t>Hannah Love</t>
  </si>
  <si>
    <t>Rafael Mckenzie</t>
  </si>
  <si>
    <t>Rosie Vega</t>
  </si>
  <si>
    <t>Ryan Phillips</t>
  </si>
  <si>
    <t>Lorene Thompson</t>
  </si>
  <si>
    <t>Nellie Freeman</t>
  </si>
  <si>
    <t>Elvira Cannon</t>
  </si>
  <si>
    <t>Kerry Norris</t>
  </si>
  <si>
    <t>Rosalie Nunez</t>
  </si>
  <si>
    <t>Elias Lloyd</t>
  </si>
  <si>
    <t>Mona Tate</t>
  </si>
  <si>
    <t>Blanca Terry</t>
  </si>
  <si>
    <t>Kyle Reyes</t>
  </si>
  <si>
    <t>Delores Coleman</t>
  </si>
  <si>
    <t>Amanda Black</t>
  </si>
  <si>
    <t>Grant Gibbs</t>
  </si>
  <si>
    <t>Emily Carr</t>
  </si>
  <si>
    <t>Lee Ruiz</t>
  </si>
  <si>
    <t>Eloise Beck</t>
  </si>
  <si>
    <t>Norman Sanders</t>
  </si>
  <si>
    <t>Glenda Page</t>
  </si>
  <si>
    <t>Ian Neal</t>
  </si>
  <si>
    <t>Mae Sparks</t>
  </si>
  <si>
    <t>Tricia Curtis</t>
  </si>
  <si>
    <t>Howard Wilkerson</t>
  </si>
  <si>
    <t>Cary Stephens</t>
  </si>
  <si>
    <t>Jeanne Boyd</t>
  </si>
  <si>
    <t>Terrell Walsh</t>
  </si>
  <si>
    <t>Javier Bennett</t>
  </si>
  <si>
    <t>Jonathon Manning</t>
  </si>
  <si>
    <t>Myra Hubbard</t>
  </si>
  <si>
    <t>Lucille Graham</t>
  </si>
  <si>
    <t>Craig Bryant</t>
  </si>
  <si>
    <t>Krystal Wagner</t>
  </si>
  <si>
    <t>Katrina Carter</t>
  </si>
  <si>
    <t>Sergio Lucas</t>
  </si>
  <si>
    <t>Joyce Taylor</t>
  </si>
  <si>
    <t>Marta Watts</t>
  </si>
  <si>
    <t>Candace Holloway</t>
  </si>
  <si>
    <t>Gwen James</t>
  </si>
  <si>
    <t>Lela Snyder</t>
  </si>
  <si>
    <t>Louise Mathis</t>
  </si>
  <si>
    <t>Maxine Miller</t>
  </si>
  <si>
    <t>Omar Gonzales</t>
  </si>
  <si>
    <t>Loren Delgado</t>
  </si>
  <si>
    <t>Brandi Shelton</t>
  </si>
  <si>
    <t>Jimmie Walters</t>
  </si>
  <si>
    <t>Gilberto Robbins</t>
  </si>
  <si>
    <t>Dianne Pearson</t>
  </si>
  <si>
    <t>Derek Clayton</t>
  </si>
  <si>
    <t>Jon Robinson</t>
  </si>
  <si>
    <t>Silvia Johnston</t>
  </si>
  <si>
    <t>Denise Morris</t>
  </si>
  <si>
    <t>Orlando Vasquez</t>
  </si>
  <si>
    <t>Cindy Chavez</t>
  </si>
  <si>
    <t>Andrea Day</t>
  </si>
  <si>
    <t>Vincent Summers</t>
  </si>
  <si>
    <t>SalesRep</t>
  </si>
  <si>
    <t>Region</t>
  </si>
  <si>
    <t>Christy  Olson</t>
  </si>
  <si>
    <t>Doublers</t>
  </si>
  <si>
    <t>West</t>
  </si>
  <si>
    <t>Dan  Peterson</t>
  </si>
  <si>
    <t>Sunshine</t>
  </si>
  <si>
    <t>MidWest</t>
  </si>
  <si>
    <t>Mable  Lindsey</t>
  </si>
  <si>
    <t>Crested Beaut</t>
  </si>
  <si>
    <t>Kyle  Carr</t>
  </si>
  <si>
    <t>Rachel  Gomez</t>
  </si>
  <si>
    <t>Isabel  Cross</t>
  </si>
  <si>
    <t>Majectic Beaut</t>
  </si>
  <si>
    <t>East</t>
  </si>
  <si>
    <t>Billie  Chandler</t>
  </si>
  <si>
    <t>Sunset</t>
  </si>
  <si>
    <t>Sylvester  Morales</t>
  </si>
  <si>
    <t>Beth  Tucker</t>
  </si>
  <si>
    <t>Sunbell</t>
  </si>
  <si>
    <t>Shari  Silva</t>
  </si>
  <si>
    <t>South</t>
  </si>
  <si>
    <t>Drew  Rogers</t>
  </si>
  <si>
    <t>Arturo  Francis</t>
  </si>
  <si>
    <t>Jenny  Garcia</t>
  </si>
  <si>
    <t>Colleen  Warren</t>
  </si>
  <si>
    <t>Pauline  Beck</t>
  </si>
  <si>
    <t>Ben  Perez</t>
  </si>
  <si>
    <t>Cassandra  Franklin</t>
  </si>
  <si>
    <t>FlatTop</t>
  </si>
  <si>
    <t>Elaine  Ellis</t>
  </si>
  <si>
    <t>Aspen</t>
  </si>
  <si>
    <t>Nellie  Joseph</t>
  </si>
  <si>
    <t>Guillermo  Potter</t>
  </si>
  <si>
    <t>Lynette  Brewer</t>
  </si>
  <si>
    <t>Lance  Yates</t>
  </si>
  <si>
    <t>Lula  Daniels</t>
  </si>
  <si>
    <t>Bethany  Pena</t>
  </si>
  <si>
    <t>Robert  Munoz</t>
  </si>
  <si>
    <t>Cindy  Becker</t>
  </si>
  <si>
    <t>Sandra  Floyd</t>
  </si>
  <si>
    <t>Bernadette  Page</t>
  </si>
  <si>
    <t>Andrew  Meyer</t>
  </si>
  <si>
    <t>Lee  Mack</t>
  </si>
  <si>
    <t>Bobbie  Ryan</t>
  </si>
  <si>
    <t>Trevor  Jones</t>
  </si>
  <si>
    <t>Eric  Rose</t>
  </si>
  <si>
    <t>Donna  Reid</t>
  </si>
  <si>
    <t>Ivan  Adkins</t>
  </si>
  <si>
    <t>Brooke  Horton</t>
  </si>
  <si>
    <t>Max  Rodgers</t>
  </si>
  <si>
    <t>Don  Gonzales</t>
  </si>
  <si>
    <t>Cecilia  Manning</t>
  </si>
  <si>
    <t>V-Rang</t>
  </si>
  <si>
    <t>Christina  Fuller</t>
  </si>
  <si>
    <t>Peter  Hodges</t>
  </si>
  <si>
    <t>Salvador  Bass</t>
  </si>
  <si>
    <t>Della  Jensen</t>
  </si>
  <si>
    <t>Lorraine  Gibson</t>
  </si>
  <si>
    <t>Iris  Underwood</t>
  </si>
  <si>
    <t>Woodrow  Colon</t>
  </si>
  <si>
    <t>Edwin  Malone</t>
  </si>
  <si>
    <t>Paulette  Spencer</t>
  </si>
  <si>
    <t>Allan  Ramos</t>
  </si>
  <si>
    <t>Austin  Reynolds</t>
  </si>
  <si>
    <t>Elbert  Klein</t>
  </si>
  <si>
    <t>Herman  Williams</t>
  </si>
  <si>
    <t>Willie  Vega</t>
  </si>
  <si>
    <t>Tracy  Reed</t>
  </si>
  <si>
    <t>Carla  Mccormick</t>
  </si>
  <si>
    <t>Fernando  Rowe</t>
  </si>
  <si>
    <t>Jaime  Pearson</t>
  </si>
  <si>
    <t>Ellen  Weaver</t>
  </si>
  <si>
    <t>Marian  Hill</t>
  </si>
  <si>
    <t>Blake  Bridges</t>
  </si>
  <si>
    <t>Elvira  Bowman</t>
  </si>
  <si>
    <t>Patty  Thompson</t>
  </si>
  <si>
    <t>Sonya  Mullins</t>
  </si>
  <si>
    <t>Tiffany  May</t>
  </si>
  <si>
    <t>Ernest  Davis</t>
  </si>
  <si>
    <t>Eddie  Green</t>
  </si>
  <si>
    <t>Joey  Wong</t>
  </si>
  <si>
    <t>Ruben  Nunez</t>
  </si>
  <si>
    <t>Marion  Glover</t>
  </si>
  <si>
    <t>Johanna  Boone</t>
  </si>
  <si>
    <t>Felicia  Jennings</t>
  </si>
  <si>
    <t>Charlie  Wood</t>
  </si>
  <si>
    <t>Your Boss asks you for a Regional Sales Report. What do you do? VLOOKUP and SUMIFS, of course!</t>
  </si>
  <si>
    <t>Total Sales</t>
  </si>
  <si>
    <t xml:space="preserve">      </t>
  </si>
  <si>
    <t>Proper Data Set for Data Analysis and Business Intelligence</t>
  </si>
  <si>
    <r>
      <rPr>
        <b/>
        <sz val="11"/>
        <color theme="1"/>
        <rFont val="Calibri"/>
        <family val="2"/>
        <scheme val="minor"/>
      </rPr>
      <t>Data Analysis</t>
    </r>
    <r>
      <rPr>
        <sz val="11"/>
        <color theme="1"/>
        <rFont val="Calibri"/>
        <family val="2"/>
        <scheme val="minor"/>
      </rPr>
      <t xml:space="preserve"> = Convert Raw Data into Useful Information for Decision Makers.</t>
    </r>
  </si>
  <si>
    <r>
      <rPr>
        <b/>
        <sz val="11"/>
        <color theme="1"/>
        <rFont val="Calibri"/>
        <family val="2"/>
        <scheme val="minor"/>
      </rPr>
      <t>Business Intelligence</t>
    </r>
    <r>
      <rPr>
        <sz val="11"/>
        <color theme="1"/>
        <rFont val="Calibri"/>
        <family val="2"/>
        <scheme val="minor"/>
      </rPr>
      <t xml:space="preserve"> = Convert Raw Data into Useful/Actionable Information for Decision Makers in a Business Situation.</t>
    </r>
  </si>
  <si>
    <t>Goal of Data Analysis and Business Intelligence: Create useful, updateable, actionable information for
decision makers.</t>
  </si>
  <si>
    <t>Don’t put "WA, 98654" is a single cell because then it is hard to make a report by State or Zip Code.</t>
  </si>
  <si>
    <t>You must break apart "WA, 98654" into two cells: "WA", "98654".</t>
  </si>
  <si>
    <t>2) Records in rows</t>
  </si>
  <si>
    <t>3) empty cells of Column/Row Headers around whole data set</t>
  </si>
  <si>
    <t>Useful Information</t>
  </si>
  <si>
    <t xml:space="preserve"> ==&gt;&gt;               ==&gt;&gt;</t>
  </si>
  <si>
    <t>Raw Data into</t>
  </si>
  <si>
    <t>We can make a decision like:</t>
  </si>
  <si>
    <t>East is smallest and so we need to</t>
  </si>
  <si>
    <t>concentrate efforts in that region to increase sales</t>
  </si>
  <si>
    <r>
      <rPr>
        <b/>
        <sz val="11"/>
        <color theme="1"/>
        <rFont val="Calibri"/>
        <family val="2"/>
        <scheme val="minor"/>
      </rPr>
      <t>Proper Data Set</t>
    </r>
    <r>
      <rPr>
        <sz val="11"/>
        <color theme="1"/>
        <rFont val="Calibri"/>
        <family val="2"/>
        <scheme val="minor"/>
      </rPr>
      <t xml:space="preserve"> = Proper Table Format =</t>
    </r>
  </si>
  <si>
    <t>1) Field Names (Column Headers) in first row</t>
  </si>
  <si>
    <t>Each Sale is a Record ==&gt;&gt;</t>
  </si>
  <si>
    <t>1) Field Names in first row ==&gt;&gt;</t>
  </si>
  <si>
    <t>2) Each Sale is a Record ==&gt;&gt;</t>
  </si>
  <si>
    <t>Proper Data Set:</t>
  </si>
  <si>
    <t>3) Empty cells or Row Headers</t>
  </si>
  <si>
    <t>surround entire Data Set</t>
  </si>
  <si>
    <t>Data Analysis and Business Intelligence are synonyms. Business Intelligence is the "hot" term these days.</t>
  </si>
  <si>
    <t>Data Analysis:</t>
  </si>
  <si>
    <t>Business Intelligence:</t>
  </si>
  <si>
    <r>
      <rPr>
        <b/>
        <sz val="11"/>
        <color theme="1"/>
        <rFont val="Calibri"/>
        <family val="2"/>
        <scheme val="minor"/>
      </rPr>
      <t>Raw Data</t>
    </r>
    <r>
      <rPr>
        <sz val="11"/>
        <color theme="1"/>
        <rFont val="Calibri"/>
        <family val="2"/>
        <scheme val="minor"/>
      </rPr>
      <t xml:space="preserve"> = data in its smallest form that allows Excel Data Analysis features and Excel data analysis techniques to work.</t>
    </r>
  </si>
  <si>
    <t>How to create PivotTable:</t>
  </si>
  <si>
    <t>What does a PivotTable do?</t>
  </si>
  <si>
    <t>PivotTables create summary reports that contain aggregate calculations with conditions/criteria</t>
  </si>
  <si>
    <t>2) Click in one cell in Proper Data Set</t>
  </si>
  <si>
    <t xml:space="preserve">1. Insert Ribbon Tab, Tables group, PivotTable button </t>
  </si>
  <si>
    <t>2. Keyboard: Alt, N, V</t>
  </si>
  <si>
    <t>Row Criteria applies condition to row</t>
  </si>
  <si>
    <t>Column Criteria applies condition to column</t>
  </si>
  <si>
    <t>Filter and Slicer Applies Condition to whole PivotTable</t>
  </si>
  <si>
    <t>6) Drag Field to Values Area to make a calculation</t>
  </si>
  <si>
    <t>Formatting PivotTable:</t>
  </si>
  <si>
    <t>1) Change Layout to show Filed Names: Design, Report Layout, Show in Tabular Form</t>
  </si>
  <si>
    <t>3) Change Style: PivotTable Tools Design Ribbon Tab: PivotTable Styles</t>
  </si>
  <si>
    <t>1) Summarize, to change Function</t>
  </si>
  <si>
    <t>2) Show Values As, to use a built-in calculation, like % of Grand Total</t>
  </si>
  <si>
    <t>Formulas or PivotTable?</t>
  </si>
  <si>
    <t>Formulas update automatically when source data changes</t>
  </si>
  <si>
    <t>If source data changes, you must right-click in PivotTable and point to "Refresh" in order to update</t>
  </si>
  <si>
    <t>Grand Total</t>
  </si>
  <si>
    <t>Grouping Daily Dates into Years, Quarters, Months</t>
  </si>
  <si>
    <t>1) Must have a proper Data Set</t>
  </si>
  <si>
    <t>Types of PivotTable Reports:</t>
  </si>
  <si>
    <t>1) Row Area Criteria Only</t>
  </si>
  <si>
    <t>2) Cross Tabulated Table</t>
  </si>
  <si>
    <t>Solutions are usually connected to live data and often reports are visualizations called Dashboards.</t>
  </si>
  <si>
    <t>May</t>
  </si>
  <si>
    <t>Jun</t>
  </si>
  <si>
    <t>Jul</t>
  </si>
  <si>
    <t>Aug</t>
  </si>
  <si>
    <t>Sep</t>
  </si>
  <si>
    <t>Flash Fill: Clean and Transform Data by example!</t>
  </si>
  <si>
    <r>
      <rPr>
        <b/>
        <sz val="11"/>
        <color theme="1"/>
        <rFont val="Calibri"/>
        <family val="2"/>
        <scheme val="minor"/>
      </rPr>
      <t xml:space="preserve">What Flash Fill does: </t>
    </r>
    <r>
      <rPr>
        <sz val="11"/>
        <color theme="1"/>
        <rFont val="Calibri"/>
        <family val="2"/>
        <scheme val="minor"/>
      </rPr>
      <t>Can clean or transform data based on examples you give it next to the data set.</t>
    </r>
  </si>
  <si>
    <t>You must know what sort of data is in the column and what sort of patterns there are in the data before you can give Flash Fill an accurate example.</t>
  </si>
  <si>
    <t>Flash Fill keyboard: Ctrl + E</t>
  </si>
  <si>
    <t>Flash Fill is not linked to source data.</t>
  </si>
  <si>
    <t>Flash Fill does not update when source data changes.</t>
  </si>
  <si>
    <t>Names</t>
  </si>
  <si>
    <t>First</t>
  </si>
  <si>
    <t>Last and Change Case</t>
  </si>
  <si>
    <t>Reverse &amp; Insert &amp; Change Case</t>
  </si>
  <si>
    <t>MO DIM</t>
  </si>
  <si>
    <t>KELLY GAMBLIN</t>
  </si>
  <si>
    <t>CHANDRA VALENZULA</t>
  </si>
  <si>
    <t>TYRONE BRAZIER</t>
  </si>
  <si>
    <t>ALTHEA BUHL</t>
  </si>
  <si>
    <t>Insert</t>
  </si>
  <si>
    <t>Asset ID</t>
  </si>
  <si>
    <t>Copy and paste from Internet and you just need one part:</t>
  </si>
  <si>
    <t>Views</t>
  </si>
  <si>
    <r>
      <t>1,574 </t>
    </r>
    <r>
      <rPr>
        <sz val="9"/>
        <color rgb="FF808080"/>
        <rFont val="Arial"/>
        <family val="2"/>
      </rPr>
      <t>(2.7%)</t>
    </r>
  </si>
  <si>
    <r>
      <t>1,921 </t>
    </r>
    <r>
      <rPr>
        <sz val="9"/>
        <color rgb="FF808080"/>
        <rFont val="Arial"/>
        <family val="2"/>
      </rPr>
      <t>(3.3%)</t>
    </r>
  </si>
  <si>
    <r>
      <t>2,131 </t>
    </r>
    <r>
      <rPr>
        <sz val="9"/>
        <color rgb="FF808080"/>
        <rFont val="Arial"/>
        <family val="2"/>
      </rPr>
      <t>(3.7%)</t>
    </r>
  </si>
  <si>
    <r>
      <t>2,204 </t>
    </r>
    <r>
      <rPr>
        <sz val="9"/>
        <color rgb="FF808080"/>
        <rFont val="Arial"/>
        <family val="2"/>
      </rPr>
      <t>(3.8%)</t>
    </r>
  </si>
  <si>
    <r>
      <t>2,146 </t>
    </r>
    <r>
      <rPr>
        <sz val="9"/>
        <color rgb="FF808080"/>
        <rFont val="Arial"/>
        <family val="2"/>
      </rPr>
      <t>(3.7%)</t>
    </r>
  </si>
  <si>
    <r>
      <t>1,858 </t>
    </r>
    <r>
      <rPr>
        <sz val="9"/>
        <color rgb="FF808080"/>
        <rFont val="Arial"/>
        <family val="2"/>
      </rPr>
      <t>(3.2%)</t>
    </r>
  </si>
  <si>
    <r>
      <t>1,544 </t>
    </r>
    <r>
      <rPr>
        <sz val="9"/>
        <color rgb="FF808080"/>
        <rFont val="Arial"/>
        <family val="2"/>
      </rPr>
      <t>(2.7%)</t>
    </r>
  </si>
  <si>
    <r>
      <t>1,672 </t>
    </r>
    <r>
      <rPr>
        <sz val="9"/>
        <color rgb="FF808080"/>
        <rFont val="Arial"/>
        <family val="2"/>
      </rPr>
      <t>(2.9%)</t>
    </r>
  </si>
  <si>
    <r>
      <t>2,129 </t>
    </r>
    <r>
      <rPr>
        <sz val="9"/>
        <color rgb="FF808080"/>
        <rFont val="Arial"/>
        <family val="2"/>
      </rPr>
      <t>(3.7%)</t>
    </r>
  </si>
  <si>
    <r>
      <t>2,375 </t>
    </r>
    <r>
      <rPr>
        <sz val="9"/>
        <color rgb="FF808080"/>
        <rFont val="Arial"/>
        <family val="2"/>
      </rPr>
      <t>(4.1%)</t>
    </r>
  </si>
  <si>
    <r>
      <t>2,365 </t>
    </r>
    <r>
      <rPr>
        <sz val="9"/>
        <color rgb="FF808080"/>
        <rFont val="Arial"/>
        <family val="2"/>
      </rPr>
      <t>(4.1%)</t>
    </r>
  </si>
  <si>
    <r>
      <t>2,291 </t>
    </r>
    <r>
      <rPr>
        <sz val="9"/>
        <color rgb="FF808080"/>
        <rFont val="Arial"/>
        <family val="2"/>
      </rPr>
      <t>(4.0%)</t>
    </r>
  </si>
  <si>
    <r>
      <t>2,009 </t>
    </r>
    <r>
      <rPr>
        <sz val="9"/>
        <color rgb="FF808080"/>
        <rFont val="Arial"/>
        <family val="2"/>
      </rPr>
      <t>(3.5%)</t>
    </r>
  </si>
  <si>
    <r>
      <t>1,659 </t>
    </r>
    <r>
      <rPr>
        <sz val="9"/>
        <color rgb="FF808080"/>
        <rFont val="Arial"/>
        <family val="2"/>
      </rPr>
      <t>(2.9%)</t>
    </r>
  </si>
  <si>
    <r>
      <t>1,847 </t>
    </r>
    <r>
      <rPr>
        <sz val="9"/>
        <color rgb="FF808080"/>
        <rFont val="Arial"/>
        <family val="2"/>
      </rPr>
      <t>(3.2%)</t>
    </r>
  </si>
  <si>
    <r>
      <t>2,237 </t>
    </r>
    <r>
      <rPr>
        <sz val="9"/>
        <color rgb="FF808080"/>
        <rFont val="Arial"/>
        <family val="2"/>
      </rPr>
      <t>(3.9%)</t>
    </r>
  </si>
  <si>
    <r>
      <t>2,406 </t>
    </r>
    <r>
      <rPr>
        <sz val="9"/>
        <color rgb="FF808080"/>
        <rFont val="Arial"/>
        <family val="2"/>
      </rPr>
      <t>(4.2%)</t>
    </r>
  </si>
  <si>
    <r>
      <t>2,402 </t>
    </r>
    <r>
      <rPr>
        <sz val="9"/>
        <color rgb="FF808080"/>
        <rFont val="Arial"/>
        <family val="2"/>
      </rPr>
      <t>(4.2%)</t>
    </r>
  </si>
  <si>
    <r>
      <t>2,200 </t>
    </r>
    <r>
      <rPr>
        <sz val="9"/>
        <color rgb="FF808080"/>
        <rFont val="Arial"/>
        <family val="2"/>
      </rPr>
      <t>(3.8%)</t>
    </r>
  </si>
  <si>
    <r>
      <t>2,026 </t>
    </r>
    <r>
      <rPr>
        <sz val="9"/>
        <color rgb="FF808080"/>
        <rFont val="Arial"/>
        <family val="2"/>
      </rPr>
      <t>(3.5%)</t>
    </r>
  </si>
  <si>
    <r>
      <t>1,694 </t>
    </r>
    <r>
      <rPr>
        <sz val="9"/>
        <color rgb="FF808080"/>
        <rFont val="Arial"/>
        <family val="2"/>
      </rPr>
      <t>(3.0%)</t>
    </r>
  </si>
  <si>
    <r>
      <t>1,673 </t>
    </r>
    <r>
      <rPr>
        <sz val="9"/>
        <color rgb="FF808080"/>
        <rFont val="Arial"/>
        <family val="2"/>
      </rPr>
      <t>(2.9%)</t>
    </r>
  </si>
  <si>
    <r>
      <t>2,311 </t>
    </r>
    <r>
      <rPr>
        <sz val="9"/>
        <color rgb="FF808080"/>
        <rFont val="Arial"/>
        <family val="2"/>
      </rPr>
      <t>(4.0%)</t>
    </r>
  </si>
  <si>
    <r>
      <t>2,391 </t>
    </r>
    <r>
      <rPr>
        <sz val="9"/>
        <color rgb="FF808080"/>
        <rFont val="Arial"/>
        <family val="2"/>
      </rPr>
      <t>(4.2%)</t>
    </r>
  </si>
  <si>
    <r>
      <t>2,478 </t>
    </r>
    <r>
      <rPr>
        <sz val="9"/>
        <color rgb="FF808080"/>
        <rFont val="Arial"/>
        <family val="2"/>
      </rPr>
      <t>(4.3%)</t>
    </r>
  </si>
  <si>
    <t>Sometimes the pattern may not be obvious to Flash Fill, so you have to give it more than one example</t>
  </si>
  <si>
    <t>CODY A. CASTILLON</t>
  </si>
  <si>
    <t>ALTHEA JUNE BERTIN</t>
  </si>
  <si>
    <t>GIGI ALBO TRAN</t>
  </si>
  <si>
    <t>First &amp; Middle</t>
  </si>
  <si>
    <t>ALLYSON J. PHOU</t>
  </si>
  <si>
    <t>DOLLIE TIN MUNSEY</t>
  </si>
  <si>
    <t>3) Group By Month &amp; Year &amp; Change Calculations</t>
  </si>
  <si>
    <t>Excel 2016 Data Model allows you to use 2 Tables to create a PivotTable Report (it can replace VLOOKUP)</t>
  </si>
  <si>
    <t>Steps:</t>
  </si>
  <si>
    <r>
      <t xml:space="preserve">1) You must convert the Proper Data Sets to "Excel Tables": click in single cell in data set and use </t>
    </r>
    <r>
      <rPr>
        <b/>
        <sz val="11"/>
        <color theme="1"/>
        <rFont val="Calibri"/>
        <family val="2"/>
        <scheme val="minor"/>
      </rPr>
      <t>Ctrl + T</t>
    </r>
  </si>
  <si>
    <t>2) Name the Excel Tables: Table Tools Ribbon Design Tab, Properties group, Table Name Textbox. Sales Table name = fSales, SalesRep Table name = dSalesRep.</t>
  </si>
  <si>
    <t>3a) Use Create PivotTable dialog box:</t>
  </si>
  <si>
    <t>3b) PivotTable Field List allows you to drag and drop fields into Row, Column, Filter, Values areas</t>
  </si>
  <si>
    <t>4b) Add a Slicer from the PivotTable Tools Analyze Ribbon Tab, Filter group</t>
  </si>
  <si>
    <t>4) Excel 2016 Data Model allows you to create a relationship and use 2 tables</t>
  </si>
  <si>
    <t>Chart Types:</t>
  </si>
  <si>
    <t>Create Chart:</t>
  </si>
  <si>
    <t>1) Click in one cell in data set, and use Chart group in Insert Ribbon Tab</t>
  </si>
  <si>
    <t>2) Format or delete elements in chart by selecting element.</t>
  </si>
  <si>
    <t>3) Two ways to Format: Green Plus next to chart, or open Format Chart Element Task Pane with keyboard: Ctrl + 1</t>
  </si>
  <si>
    <t>4) You can link labels or chart title in chart to cells in sheet buy first selecting label and then use the formula bar to make your formula.</t>
  </si>
  <si>
    <t>5) Main Rule: No Chart Junk. Meaning, do not have elements in the chart that do not help to deliver message (unnecessary elements).</t>
  </si>
  <si>
    <t>WindSport Inc. Summer Sales</t>
  </si>
  <si>
    <t>Month</t>
  </si>
  <si>
    <t>SalesChannel</t>
  </si>
  <si>
    <t>Revenue</t>
  </si>
  <si>
    <t>In Store Sales</t>
  </si>
  <si>
    <t>Mail Order Sales</t>
  </si>
  <si>
    <t>Web Site Sales</t>
  </si>
  <si>
    <t>Sum of Revenue</t>
  </si>
  <si>
    <t>Clustered Column: Emphasize items in Legend:</t>
  </si>
  <si>
    <t>Stacked Column: Emphasize items in Horizontal Axis:</t>
  </si>
  <si>
    <t>Line: Use to show trend for a number variable over a category such as time. "Time Series Chart"</t>
  </si>
  <si>
    <t>Year</t>
  </si>
  <si>
    <t>Relationship Between Hours Studied &amp; Test Score?</t>
  </si>
  <si>
    <t>Hours Studied = x</t>
  </si>
  <si>
    <t>Test Score = y</t>
  </si>
  <si>
    <t>Power Query to Clean, Transform and Import Data</t>
  </si>
  <si>
    <r>
      <t xml:space="preserve">1) </t>
    </r>
    <r>
      <rPr>
        <b/>
        <sz val="11"/>
        <color theme="1"/>
        <rFont val="Calibri"/>
        <family val="2"/>
        <scheme val="minor"/>
      </rPr>
      <t>Cleaning Data:</t>
    </r>
    <r>
      <rPr>
        <sz val="11"/>
        <color theme="1"/>
        <rFont val="Calibri"/>
        <family val="2"/>
        <scheme val="minor"/>
      </rPr>
      <t xml:space="preserve"> like separating Product Name and Supplier Name from a single cell to two different cells, or removing unwanted decimals</t>
    </r>
  </si>
  <si>
    <t>Excel 2016: Power Query in in the Get &amp; Transform group in the Data Ribbon Tab</t>
  </si>
  <si>
    <t>For full playlist of videos all about Power Query:</t>
  </si>
  <si>
    <t>https://www.youtube.com/playlist?list=PLrRPvpgDmw0m3ohSvgwoHvd0KO8QsQdiK</t>
  </si>
  <si>
    <t>Steps for Import Multiple Excel Files into Current Workbook:</t>
  </si>
  <si>
    <t>1) Data Ribbon Tab, Get &amp; Transform group, Get Data drop-down, From File, From Folder</t>
  </si>
  <si>
    <t>2) Point to Folder that contains all files. Click OK.</t>
  </si>
  <si>
    <t>4) On Left, Click Sheet</t>
  </si>
  <si>
    <r>
      <t xml:space="preserve">2) </t>
    </r>
    <r>
      <rPr>
        <b/>
        <sz val="11"/>
        <color theme="1"/>
        <rFont val="Calibri"/>
        <family val="2"/>
        <scheme val="minor"/>
      </rPr>
      <t>Transforming Data:</t>
    </r>
    <r>
      <rPr>
        <sz val="11"/>
        <color theme="1"/>
        <rFont val="Calibri"/>
        <family val="2"/>
        <scheme val="minor"/>
      </rPr>
      <t xml:space="preserve"> like taking many tables a combining them into a single Proper Data Set</t>
    </r>
  </si>
  <si>
    <t>7) In Properties, change the name to "AllFilesOneTable"</t>
  </si>
  <si>
    <t>10) Rename each column (double-click at top of each column)</t>
  </si>
  <si>
    <r>
      <t xml:space="preserve">3) </t>
    </r>
    <r>
      <rPr>
        <b/>
        <sz val="11"/>
        <color theme="1"/>
        <rFont val="Calibri"/>
        <family val="2"/>
        <scheme val="minor"/>
      </rPr>
      <t>Importing Data:</t>
    </r>
    <r>
      <rPr>
        <sz val="11"/>
        <color theme="1"/>
        <rFont val="Calibri"/>
        <family val="2"/>
        <scheme val="minor"/>
      </rPr>
      <t xml:space="preserve"> from an external data source into the current Excel Workbook</t>
    </r>
  </si>
  <si>
    <t>Excel 2010 &amp; 2013: You must download Power Query and install</t>
  </si>
  <si>
    <t>3) Click Combine drop-down, Click Combine &amp; Edit</t>
  </si>
  <si>
    <t>5) It will take a while, but behind the scenes it is writing the code, to combine all your files</t>
  </si>
  <si>
    <t>6) When the query editor comes up, you can use the user interface to clean the data</t>
  </si>
  <si>
    <t>9) Select Product/Supplier Column, in the Home Ribbon Tab, in the Transform group, click Split Column, by Delimiter, OK</t>
  </si>
  <si>
    <t>11) Right-click COGS column, Click on Transform, Round, Round, type 2, click OK.</t>
  </si>
  <si>
    <t>13) Laster drop new files in Folder.</t>
  </si>
  <si>
    <t>14) In the Data Ribbon Tab (in Excel) click Refresh All button.</t>
  </si>
  <si>
    <t>5) Power Query Import PivotTable</t>
  </si>
  <si>
    <t>Excel 2016, Office 365, ProPlus, Insider Edition</t>
  </si>
  <si>
    <t>Filming Video with:</t>
  </si>
  <si>
    <r>
      <rPr>
        <b/>
        <sz val="11"/>
        <color theme="1"/>
        <rFont val="Calibri"/>
        <family val="2"/>
        <scheme val="minor"/>
      </rPr>
      <t>Seminar:</t>
    </r>
    <r>
      <rPr>
        <sz val="11"/>
        <color theme="1"/>
        <rFont val="Calibri"/>
        <family val="2"/>
        <scheme val="minor"/>
      </rPr>
      <t xml:space="preserve"> CWU @ Des Monies, WA, April 25, 2017</t>
    </r>
  </si>
  <si>
    <t>Computer Lab has:</t>
  </si>
  <si>
    <t>Excel 2016 Professional Plus</t>
  </si>
  <si>
    <t>Keyboards are Fast</t>
  </si>
  <si>
    <t>VLOOKUP Function examples</t>
  </si>
  <si>
    <t>PivotTable examples</t>
  </si>
  <si>
    <t>Charts in Excel</t>
  </si>
  <si>
    <t>PivotTable &amp; Chart from Power Query Input</t>
  </si>
  <si>
    <t>8) Remove the Source.Name and ProductID Columns by right-clicking the column headers and then clicking on Remove Columns</t>
  </si>
  <si>
    <t>12) In Home Ribbon Tab, in the Close group, click Close and Load drop-down arrow, then click on Close and Load To, then load it to a new sheet.</t>
  </si>
  <si>
    <t>Insert Lead Apostrophe so other Database can understand</t>
  </si>
  <si>
    <t>4a) Add conditions to the PivotTable by dragging Fields to Row, Column, or Filter Area</t>
  </si>
  <si>
    <t>2) Add Number Formatting: Right-click Values Area and point to Number Formatting</t>
  </si>
  <si>
    <t>To Change Calculation: Right-click Values Area of PivotTAble and point to:</t>
  </si>
  <si>
    <t>Colorado</t>
  </si>
  <si>
    <r>
      <rPr>
        <b/>
        <sz val="11"/>
        <color theme="1"/>
        <rFont val="Calibri"/>
        <family val="2"/>
        <scheme val="minor"/>
      </rPr>
      <t>Column:</t>
    </r>
    <r>
      <rPr>
        <sz val="11"/>
        <color theme="1"/>
        <rFont val="Calibri"/>
        <family val="2"/>
        <scheme val="minor"/>
      </rPr>
      <t xml:space="preserve"> Use to compare differences across categories. Height of column conveys number. Use Column to make Comparisons, Not Pie Chart.</t>
    </r>
  </si>
  <si>
    <r>
      <rPr>
        <b/>
        <sz val="11"/>
        <color theme="1"/>
        <rFont val="Calibri"/>
        <family val="2"/>
        <scheme val="minor"/>
      </rPr>
      <t>Bar:</t>
    </r>
    <r>
      <rPr>
        <sz val="11"/>
        <color theme="1"/>
        <rFont val="Calibri"/>
        <family val="2"/>
        <scheme val="minor"/>
      </rPr>
      <t xml:space="preserve"> Use to compare differences across categories. Length of bar conveys number.</t>
    </r>
  </si>
  <si>
    <r>
      <rPr>
        <b/>
        <sz val="11"/>
        <color theme="1"/>
        <rFont val="Calibri"/>
        <family val="2"/>
        <scheme val="minor"/>
      </rPr>
      <t>Stacked Column/Bar:</t>
    </r>
    <r>
      <rPr>
        <sz val="11"/>
        <color theme="1"/>
        <rFont val="Calibri"/>
        <family val="2"/>
        <scheme val="minor"/>
      </rPr>
      <t xml:space="preserve"> Good for displaying crosstabulation, emphasis on horizontal axis categories.</t>
    </r>
  </si>
  <si>
    <r>
      <rPr>
        <b/>
        <sz val="11"/>
        <color theme="1"/>
        <rFont val="Calibri"/>
        <family val="2"/>
        <scheme val="minor"/>
      </rPr>
      <t>Clustered Column/Bar:</t>
    </r>
    <r>
      <rPr>
        <sz val="11"/>
        <color theme="1"/>
        <rFont val="Calibri"/>
        <family val="2"/>
        <scheme val="minor"/>
      </rPr>
      <t xml:space="preserve"> Good for displaying crosstabulation, emphasis on legend categories.</t>
    </r>
  </si>
  <si>
    <r>
      <rPr>
        <b/>
        <sz val="11"/>
        <color theme="1"/>
        <rFont val="Calibri"/>
        <family val="2"/>
        <scheme val="minor"/>
      </rPr>
      <t>Line:</t>
    </r>
    <r>
      <rPr>
        <sz val="11"/>
        <color theme="1"/>
        <rFont val="Calibri"/>
        <family val="2"/>
        <scheme val="minor"/>
      </rPr>
      <t xml:space="preserve"> Use to show trend for a number variable over a category such as time.</t>
    </r>
  </si>
  <si>
    <r>
      <rPr>
        <b/>
        <sz val="11"/>
        <color theme="1"/>
        <rFont val="Calibri"/>
        <family val="2"/>
        <scheme val="minor"/>
      </rPr>
      <t>X-Y Scatter:</t>
    </r>
    <r>
      <rPr>
        <sz val="11"/>
        <color theme="1"/>
        <rFont val="Calibri"/>
        <family val="2"/>
        <scheme val="minor"/>
      </rPr>
      <t xml:space="preserve"> Used to show relationship between two number variables (x and y variables).</t>
    </r>
  </si>
  <si>
    <t>Excel for Accountants: Formulas, SUMIFS, VLOOKUP, Power Query, PivotTables, Power Pivot, Flash Fill, Charts &amp; More</t>
  </si>
  <si>
    <t>Formulas, Cell References, Number Formatting</t>
  </si>
  <si>
    <t>1st Example:</t>
  </si>
  <si>
    <t>Category Limits:</t>
  </si>
  <si>
    <t>Not Raw Data:</t>
  </si>
  <si>
    <t>Transaction</t>
  </si>
  <si>
    <t>3) Open Creare Relationship dialog box: Data Ribbon Tab, Data Tools group, click Relationships button</t>
  </si>
  <si>
    <t>4) In the Create Relationship dialog box: 1) Table = fSales, Column (Foreign) = Sales Rep, 2) Related Table = dSalesRep, Related Column (Primary) = SalesRep. See picture ==&gt;&gt;</t>
  </si>
  <si>
    <t>Picture of Step 4:</t>
  </si>
  <si>
    <t>5) Now create PivotTable from fSales Table, and in the Create PivotTable dialog box click the "use  this workbook's Data Model".</t>
  </si>
  <si>
    <t>Picture of Step 45:</t>
  </si>
  <si>
    <t>Sales Channel</t>
  </si>
  <si>
    <r>
      <rPr>
        <b/>
        <sz val="20"/>
        <color rgb="FFFF0000"/>
        <rFont val="Calibri"/>
        <family val="2"/>
        <scheme val="minor"/>
      </rPr>
      <t>Power Query</t>
    </r>
    <r>
      <rPr>
        <sz val="11"/>
        <color theme="1"/>
        <rFont val="Calibri"/>
        <family val="2"/>
        <scheme val="minor"/>
      </rPr>
      <t xml:space="preserve"> is a new tool for Cleaning, Transforming and Importing Data</t>
    </r>
  </si>
  <si>
    <t>pradeep     Kumar Gupta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</si>
</sst>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&quot;$&quot;#,##0_);[Red]\(&quot;$&quot;#,##0\)"/>
    <numFmt numFmtId="165" formatCode="&quot;$&quot;#,##0.00_);[Red]\(&quot;$&quot;#,##0.00\)"/>
    <numFmt numFmtId="166" formatCode="&quot;$&quot;#,##0.00"/>
    <numFmt numFmtId="167" formatCode="&quot;$&quot;#,##0"/>
    <numFmt numFmtId="168" formatCode="m/d/yy"/>
    <numFmt numFmtId="169" formatCode="&quot;$&quot;#,\K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b/>
      <sz val="11"/>
      <color rgb="FF00B05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sz val="9"/>
      <color rgb="FF222222"/>
      <name val="Arial"/>
      <family val="2"/>
    </font>
    <font>
      <sz val="9"/>
      <color rgb="FF808080"/>
      <name val="Arial"/>
      <family val="2"/>
    </font>
    <font>
      <sz val="10"/>
      <color theme="0"/>
      <name val="Arial"/>
      <family val="2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0" fontId="4" fillId="2" borderId="1">
      <alignment wrapText="1"/>
    </xf>
    <xf numFmtId="0" fontId="7" fillId="0" borderId="0"/>
    <xf numFmtId="0" fontId="17" fillId="0" borderId="0" applyNumberFormat="0" applyFill="0" applyBorder="0" applyAlignment="0" applyProtection="0"/>
  </cellStyleXfs>
  <cellXfs count="114">
    <xf numFmtId="0" fontId="0" fillId="0" borderId="0" xfId="0"/>
    <xf numFmtId="0" fontId="1" fillId="0" borderId="0" xfId="0" applyFont="1"/>
    <xf numFmtId="14" fontId="0" fillId="0" borderId="0" xfId="0" applyNumberFormat="1"/>
    <xf numFmtId="0" fontId="5" fillId="0" borderId="0" xfId="0" applyFont="1"/>
    <xf numFmtId="0" fontId="0" fillId="0" borderId="0" xfId="0" applyFont="1"/>
    <xf numFmtId="0" fontId="4" fillId="3" borderId="0" xfId="0" applyFont="1" applyFill="1"/>
    <xf numFmtId="0" fontId="4" fillId="2" borderId="1" xfId="0" applyFont="1" applyFill="1" applyBorder="1"/>
    <xf numFmtId="0" fontId="0" fillId="0" borderId="1" xfId="0" applyBorder="1"/>
    <xf numFmtId="0" fontId="0" fillId="0" borderId="1" xfId="0" applyFill="1" applyBorder="1"/>
    <xf numFmtId="0" fontId="0" fillId="4" borderId="1" xfId="0" applyFill="1" applyBorder="1"/>
    <xf numFmtId="0" fontId="4" fillId="5" borderId="1" xfId="0" applyFont="1" applyFill="1" applyBorder="1"/>
    <xf numFmtId="0" fontId="4" fillId="2" borderId="1" xfId="0" applyFont="1" applyFill="1" applyBorder="1" applyAlignment="1">
      <alignment wrapText="1"/>
    </xf>
    <xf numFmtId="0" fontId="0" fillId="0" borderId="0" xfId="0" applyAlignment="1">
      <alignment wrapText="1"/>
    </xf>
    <xf numFmtId="166" fontId="0" fillId="4" borderId="1" xfId="0" applyNumberFormat="1" applyFill="1" applyBorder="1"/>
    <xf numFmtId="166" fontId="0" fillId="0" borderId="0" xfId="0" applyNumberFormat="1"/>
    <xf numFmtId="166" fontId="0" fillId="4" borderId="4" xfId="0" applyNumberFormat="1" applyFill="1" applyBorder="1"/>
    <xf numFmtId="166" fontId="0" fillId="0" borderId="1" xfId="0" applyNumberFormat="1" applyBorder="1"/>
    <xf numFmtId="0" fontId="0" fillId="0" borderId="3" xfId="0" applyBorder="1"/>
    <xf numFmtId="166" fontId="0" fillId="6" borderId="5" xfId="0" applyNumberFormat="1" applyFill="1" applyBorder="1"/>
    <xf numFmtId="0" fontId="0" fillId="0" borderId="0" xfId="0" applyAlignment="1">
      <alignment horizontal="left" indent="2"/>
    </xf>
    <xf numFmtId="167" fontId="0" fillId="0" borderId="1" xfId="0" applyNumberFormat="1" applyBorder="1"/>
    <xf numFmtId="0" fontId="4" fillId="3" borderId="2" xfId="0" applyFont="1" applyFill="1" applyBorder="1"/>
    <xf numFmtId="167" fontId="0" fillId="4" borderId="1" xfId="0" applyNumberFormat="1" applyFill="1" applyBorder="1"/>
    <xf numFmtId="0" fontId="0" fillId="0" borderId="4" xfId="0" applyBorder="1"/>
    <xf numFmtId="0" fontId="1" fillId="0" borderId="5" xfId="0" applyFont="1" applyBorder="1"/>
    <xf numFmtId="0" fontId="3" fillId="2" borderId="1" xfId="0" applyFont="1" applyFill="1" applyBorder="1"/>
    <xf numFmtId="0" fontId="0" fillId="0" borderId="0" xfId="0" applyAlignment="1">
      <alignment horizontal="left" indent="4"/>
    </xf>
    <xf numFmtId="14" fontId="0" fillId="0" borderId="1" xfId="0" applyNumberFormat="1" applyBorder="1"/>
    <xf numFmtId="0" fontId="3" fillId="5" borderId="1" xfId="0" applyFont="1" applyFill="1" applyBorder="1"/>
    <xf numFmtId="0" fontId="4" fillId="2" borderId="1" xfId="2">
      <alignment wrapText="1"/>
    </xf>
    <xf numFmtId="165" fontId="0" fillId="0" borderId="1" xfId="0" applyNumberFormat="1" applyBorder="1"/>
    <xf numFmtId="0" fontId="4" fillId="2" borderId="1" xfId="2" applyBorder="1">
      <alignment wrapText="1"/>
    </xf>
    <xf numFmtId="164" fontId="7" fillId="0" borderId="1" xfId="3" applyNumberFormat="1" applyFont="1" applyBorder="1"/>
    <xf numFmtId="0" fontId="7" fillId="0" borderId="1" xfId="3" applyFont="1" applyBorder="1"/>
    <xf numFmtId="165" fontId="7" fillId="0" borderId="1" xfId="3" applyNumberFormat="1" applyBorder="1"/>
    <xf numFmtId="0" fontId="7" fillId="0" borderId="0" xfId="3" applyFont="1" applyFill="1" applyBorder="1"/>
    <xf numFmtId="0" fontId="0" fillId="4" borderId="1" xfId="0" applyFill="1" applyBorder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horizontal="left" indent="2"/>
    </xf>
    <xf numFmtId="0" fontId="1" fillId="0" borderId="0" xfId="0" applyFont="1" applyFill="1" applyBorder="1"/>
    <xf numFmtId="0" fontId="7" fillId="0" borderId="0" xfId="3"/>
    <xf numFmtId="0" fontId="7" fillId="4" borderId="1" xfId="3" applyFill="1" applyBorder="1"/>
    <xf numFmtId="164" fontId="7" fillId="0" borderId="1" xfId="3" applyNumberFormat="1" applyBorder="1"/>
    <xf numFmtId="164" fontId="7" fillId="4" borderId="1" xfId="3" applyNumberFormat="1" applyFill="1" applyBorder="1"/>
    <xf numFmtId="0" fontId="7" fillId="0" borderId="1" xfId="3" applyNumberFormat="1" applyBorder="1"/>
    <xf numFmtId="0" fontId="12" fillId="0" borderId="1" xfId="0" applyFont="1" applyFill="1" applyBorder="1"/>
    <xf numFmtId="0" fontId="0" fillId="0" borderId="0" xfId="0" applyFill="1" applyBorder="1" applyAlignment="1">
      <alignment horizontal="left" indent="1"/>
    </xf>
    <xf numFmtId="0" fontId="3" fillId="3" borderId="0" xfId="0" applyFont="1" applyFill="1" applyBorder="1"/>
    <xf numFmtId="0" fontId="13" fillId="2" borderId="1" xfId="0" applyFont="1" applyFill="1" applyBorder="1"/>
    <xf numFmtId="168" fontId="12" fillId="0" borderId="1" xfId="0" applyNumberFormat="1" applyFont="1" applyFill="1" applyBorder="1"/>
    <xf numFmtId="165" fontId="0" fillId="0" borderId="1" xfId="0" applyNumberFormat="1" applyFill="1" applyBorder="1"/>
    <xf numFmtId="0" fontId="0" fillId="0" borderId="0" xfId="0" pivotButton="1"/>
    <xf numFmtId="3" fontId="0" fillId="0" borderId="0" xfId="0" applyNumberFormat="1"/>
    <xf numFmtId="0" fontId="3" fillId="2" borderId="1" xfId="0" applyFont="1" applyFill="1" applyBorder="1" applyAlignment="1">
      <alignment wrapText="1"/>
    </xf>
    <xf numFmtId="0" fontId="0" fillId="0" borderId="1" xfId="0" quotePrefix="1" applyBorder="1"/>
    <xf numFmtId="0" fontId="1" fillId="0" borderId="0" xfId="0" applyFont="1" applyFill="1"/>
    <xf numFmtId="0" fontId="14" fillId="8" borderId="0" xfId="0" applyFont="1" applyFill="1" applyAlignment="1">
      <alignment horizontal="right" vertical="center"/>
    </xf>
    <xf numFmtId="0" fontId="14" fillId="9" borderId="0" xfId="0" applyFont="1" applyFill="1" applyAlignment="1">
      <alignment horizontal="right" vertical="center"/>
    </xf>
    <xf numFmtId="168" fontId="12" fillId="0" borderId="10" xfId="0" applyNumberFormat="1" applyFont="1" applyFill="1" applyBorder="1"/>
    <xf numFmtId="165" fontId="0" fillId="0" borderId="11" xfId="0" applyNumberFormat="1" applyFill="1" applyBorder="1"/>
    <xf numFmtId="0" fontId="13" fillId="2" borderId="9" xfId="0" applyFont="1" applyFill="1" applyBorder="1"/>
    <xf numFmtId="0" fontId="13" fillId="2" borderId="12" xfId="0" applyFont="1" applyFill="1" applyBorder="1"/>
    <xf numFmtId="0" fontId="13" fillId="2" borderId="7" xfId="0" applyFont="1" applyFill="1" applyBorder="1"/>
    <xf numFmtId="168" fontId="12" fillId="0" borderId="8" xfId="0" applyNumberFormat="1" applyFont="1" applyFill="1" applyBorder="1"/>
    <xf numFmtId="0" fontId="12" fillId="0" borderId="4" xfId="0" applyFont="1" applyFill="1" applyBorder="1"/>
    <xf numFmtId="165" fontId="0" fillId="0" borderId="6" xfId="0" applyNumberFormat="1" applyFill="1" applyBorder="1"/>
    <xf numFmtId="0" fontId="3" fillId="2" borderId="6" xfId="0" applyFont="1" applyFill="1" applyBorder="1"/>
    <xf numFmtId="0" fontId="3" fillId="2" borderId="4" xfId="0" applyFont="1" applyFill="1" applyBorder="1"/>
    <xf numFmtId="168" fontId="0" fillId="0" borderId="6" xfId="0" applyNumberFormat="1" applyFont="1" applyFill="1" applyBorder="1"/>
    <xf numFmtId="0" fontId="0" fillId="0" borderId="6" xfId="0" applyFont="1" applyFill="1" applyBorder="1"/>
    <xf numFmtId="167" fontId="0" fillId="0" borderId="4" xfId="0" applyNumberFormat="1" applyFont="1" applyFill="1" applyBorder="1"/>
    <xf numFmtId="168" fontId="0" fillId="0" borderId="1" xfId="0" applyNumberFormat="1" applyFont="1" applyFill="1" applyBorder="1"/>
    <xf numFmtId="169" fontId="0" fillId="4" borderId="1" xfId="0" applyNumberFormat="1" applyFill="1" applyBorder="1"/>
    <xf numFmtId="167" fontId="0" fillId="0" borderId="0" xfId="0" applyNumberFormat="1"/>
    <xf numFmtId="0" fontId="0" fillId="7" borderId="0" xfId="0" applyFill="1"/>
    <xf numFmtId="164" fontId="0" fillId="0" borderId="0" xfId="0" applyNumberFormat="1"/>
    <xf numFmtId="0" fontId="16" fillId="2" borderId="0" xfId="3" applyFont="1" applyFill="1" applyAlignment="1">
      <alignment wrapText="1"/>
    </xf>
    <xf numFmtId="0" fontId="7" fillId="0" borderId="1" xfId="3" applyBorder="1"/>
    <xf numFmtId="0" fontId="17" fillId="0" borderId="0" xfId="4"/>
    <xf numFmtId="0" fontId="4" fillId="2" borderId="0" xfId="0" applyFont="1" applyFill="1"/>
    <xf numFmtId="0" fontId="4" fillId="2" borderId="11" xfId="0" applyFont="1" applyFill="1" applyBorder="1"/>
    <xf numFmtId="0" fontId="4" fillId="2" borderId="13" xfId="0" applyFont="1" applyFill="1" applyBorder="1"/>
    <xf numFmtId="0" fontId="4" fillId="2" borderId="10" xfId="0" applyFont="1" applyFill="1" applyBorder="1"/>
    <xf numFmtId="0" fontId="4" fillId="11" borderId="11" xfId="0" applyFont="1" applyFill="1" applyBorder="1"/>
    <xf numFmtId="0" fontId="4" fillId="11" borderId="13" xfId="0" applyFont="1" applyFill="1" applyBorder="1"/>
    <xf numFmtId="0" fontId="4" fillId="11" borderId="10" xfId="0" applyFont="1" applyFill="1" applyBorder="1"/>
    <xf numFmtId="0" fontId="18" fillId="3" borderId="0" xfId="0" applyFont="1" applyFill="1"/>
    <xf numFmtId="0" fontId="4" fillId="2" borderId="7" xfId="0" applyFont="1" applyFill="1" applyBorder="1"/>
    <xf numFmtId="0" fontId="4" fillId="2" borderId="14" xfId="0" applyFont="1" applyFill="1" applyBorder="1"/>
    <xf numFmtId="0" fontId="4" fillId="2" borderId="9" xfId="0" applyFont="1" applyFill="1" applyBorder="1"/>
    <xf numFmtId="0" fontId="19" fillId="0" borderId="15" xfId="0" applyFont="1" applyBorder="1"/>
    <xf numFmtId="0" fontId="19" fillId="0" borderId="16" xfId="0" applyFont="1" applyBorder="1"/>
    <xf numFmtId="0" fontId="0" fillId="0" borderId="1" xfId="1" applyNumberFormat="1" applyFont="1" applyBorder="1"/>
    <xf numFmtId="0" fontId="0" fillId="0" borderId="17" xfId="0" applyBorder="1"/>
    <xf numFmtId="0" fontId="0" fillId="0" borderId="1" xfId="0" applyNumberFormat="1" applyBorder="1"/>
    <xf numFmtId="165" fontId="7" fillId="4" borderId="1" xfId="3" applyNumberFormat="1" applyFill="1" applyBorder="1"/>
    <xf numFmtId="0" fontId="1" fillId="10" borderId="0" xfId="0" applyFont="1" applyFill="1" applyAlignment="1">
      <alignment horizontal="left" indent="2"/>
    </xf>
    <xf numFmtId="0" fontId="0" fillId="0" borderId="0" xfId="0" applyAlignment="1">
      <alignment horizontal="right"/>
    </xf>
    <xf numFmtId="0" fontId="0" fillId="13" borderId="0" xfId="0" applyFill="1"/>
    <xf numFmtId="0" fontId="0" fillId="14" borderId="0" xfId="0" applyFill="1"/>
    <xf numFmtId="0" fontId="0" fillId="0" borderId="0" xfId="0" applyBorder="1"/>
    <xf numFmtId="166" fontId="0" fillId="0" borderId="0" xfId="0" applyNumberFormat="1" applyBorder="1"/>
    <xf numFmtId="4" fontId="0" fillId="0" borderId="0" xfId="0" applyNumberFormat="1" applyBorder="1"/>
    <xf numFmtId="4" fontId="0" fillId="4" borderId="0" xfId="0" applyNumberFormat="1" applyFill="1" applyBorder="1"/>
    <xf numFmtId="0" fontId="0" fillId="4" borderId="0" xfId="0" applyFill="1" applyBorder="1"/>
    <xf numFmtId="166" fontId="0" fillId="4" borderId="0" xfId="0" applyNumberFormat="1" applyFill="1" applyBorder="1"/>
    <xf numFmtId="0" fontId="13" fillId="2" borderId="6" xfId="0" applyFont="1" applyFill="1" applyBorder="1"/>
    <xf numFmtId="0" fontId="13" fillId="2" borderId="4" xfId="0" applyFont="1" applyFill="1" applyBorder="1"/>
    <xf numFmtId="0" fontId="12" fillId="12" borderId="6" xfId="0" applyFont="1" applyFill="1" applyBorder="1"/>
    <xf numFmtId="0" fontId="0" fillId="12" borderId="4" xfId="0" applyFont="1" applyFill="1" applyBorder="1"/>
    <xf numFmtId="0" fontId="12" fillId="0" borderId="6" xfId="0" applyFont="1" applyBorder="1"/>
    <xf numFmtId="0" fontId="0" fillId="0" borderId="4" xfId="0" applyFont="1" applyBorder="1"/>
    <xf numFmtId="0" fontId="12" fillId="0" borderId="11" xfId="0" applyFont="1" applyBorder="1"/>
    <xf numFmtId="0" fontId="0" fillId="0" borderId="1" xfId="0" applyFont="1" applyBorder="1"/>
  </cellXfs>
  <cellStyles count="5">
    <cellStyle name="blue" xfId="2"/>
    <cellStyle name="Hyperlink" xfId="4" builtinId="8"/>
    <cellStyle name="Normal" xfId="0" builtinId="0"/>
    <cellStyle name="Normal 2" xfId="3"/>
    <cellStyle name="Percent" xfId="1" builtinId="5"/>
  </cellStyles>
  <dxfs count="12">
    <dxf>
      <numFmt numFmtId="165" formatCode="&quot;$&quot;#,##0.00_);[Red]\(&quot;$&quot;#,##0.00\)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8" formatCode="m/d/yy"/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none"/>
      </font>
      <fill>
        <patternFill patternType="solid">
          <fgColor indexed="64"/>
          <bgColor rgb="FF00206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1"/>
      <tableStyleElement type="headerRow" dxfId="10"/>
    </tableStyle>
  </tableStyles>
  <colors>
    <mruColors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85725</xdr:colOff>
      <xdr:row>6</xdr:row>
      <xdr:rowOff>69260</xdr:rowOff>
    </xdr:from>
    <xdr:to>
      <xdr:col>19</xdr:col>
      <xdr:colOff>361512</xdr:colOff>
      <xdr:row>16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28679AE-6B95-457D-B6B9-F362F3B21D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013" t="25188" r="38372" b="52513"/>
        <a:stretch/>
      </xdr:blipFill>
      <xdr:spPr>
        <a:xfrm>
          <a:off x="9220200" y="1212260"/>
          <a:ext cx="5762187" cy="1921465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18</xdr:row>
      <xdr:rowOff>123825</xdr:rowOff>
    </xdr:from>
    <xdr:to>
      <xdr:col>16</xdr:col>
      <xdr:colOff>351948</xdr:colOff>
      <xdr:row>36</xdr:row>
      <xdr:rowOff>47206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FE32EC58-E669-4278-9B2D-C1F6148C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4975" y="3552825"/>
          <a:ext cx="3819048" cy="335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40</xdr:row>
      <xdr:rowOff>0</xdr:rowOff>
    </xdr:from>
    <xdr:to>
      <xdr:col>2</xdr:col>
      <xdr:colOff>9525</xdr:colOff>
      <xdr:row>40</xdr:row>
      <xdr:rowOff>9525</xdr:rowOff>
    </xdr:to>
    <xdr:pic>
      <xdr:nvPicPr>
        <xdr:cNvPr id="2" name="Picture 1" descr="https://www.gstatic.com/youtube-analytics/20160510_03/0FAF5D54FE9B0D710C95D01E08A110FA.cache.gif">
          <a:extLst>
            <a:ext uri="{FF2B5EF4-FFF2-40B4-BE49-F238E27FC236}">
              <a16:creationId xmlns:a16="http://schemas.microsoft.com/office/drawing/2014/main" xmlns="" id="{110AFF65-079F-40C3-908D-EFD0F7A10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9629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</xdr:colOff>
      <xdr:row>39</xdr:row>
      <xdr:rowOff>9525</xdr:rowOff>
    </xdr:to>
    <xdr:pic>
      <xdr:nvPicPr>
        <xdr:cNvPr id="3" name="Picture 2" descr="https://www.gstatic.com/youtube-analytics/20160510_03/0FAF5D54FE9B0D710C95D01E08A110FA.cache.gif">
          <a:extLst>
            <a:ext uri="{FF2B5EF4-FFF2-40B4-BE49-F238E27FC236}">
              <a16:creationId xmlns:a16="http://schemas.microsoft.com/office/drawing/2014/main" xmlns="" id="{909905D0-5121-4CE7-A596-09526FEB3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3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9525</xdr:colOff>
      <xdr:row>40</xdr:row>
      <xdr:rowOff>9525</xdr:rowOff>
    </xdr:to>
    <xdr:pic>
      <xdr:nvPicPr>
        <xdr:cNvPr id="4" name="Picture 3" descr="https://www.gstatic.com/youtube-analytics/20160510_03/0FAF5D54FE9B0D710C95D01E08A110FA.cache.gif">
          <a:extLst>
            <a:ext uri="{FF2B5EF4-FFF2-40B4-BE49-F238E27FC236}">
              <a16:creationId xmlns:a16="http://schemas.microsoft.com/office/drawing/2014/main" xmlns="" id="{B83F9185-C514-4B0E-B52F-7FA09A74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9629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9525</xdr:colOff>
      <xdr:row>40</xdr:row>
      <xdr:rowOff>9525</xdr:rowOff>
    </xdr:to>
    <xdr:pic>
      <xdr:nvPicPr>
        <xdr:cNvPr id="5" name="Picture 4" descr="https://www.gstatic.com/youtube-analytics/20160510_03/0FAF5D54FE9B0D710C95D01E08A110FA.cache.gif">
          <a:extLst>
            <a:ext uri="{FF2B5EF4-FFF2-40B4-BE49-F238E27FC236}">
              <a16:creationId xmlns:a16="http://schemas.microsoft.com/office/drawing/2014/main" xmlns="" id="{BC887BFE-1666-475C-923A-7304EAC6F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9629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40</xdr:row>
      <xdr:rowOff>0</xdr:rowOff>
    </xdr:from>
    <xdr:to>
      <xdr:col>6</xdr:col>
      <xdr:colOff>9525</xdr:colOff>
      <xdr:row>40</xdr:row>
      <xdr:rowOff>9525</xdr:rowOff>
    </xdr:to>
    <xdr:pic>
      <xdr:nvPicPr>
        <xdr:cNvPr id="6" name="Picture 5" descr="https://www.gstatic.com/youtube-analytics/20160510_03/0FAF5D54FE9B0D710C95D01E08A110FA.cache.gif">
          <a:extLst>
            <a:ext uri="{FF2B5EF4-FFF2-40B4-BE49-F238E27FC236}">
              <a16:creationId xmlns:a16="http://schemas.microsoft.com/office/drawing/2014/main" xmlns="" id="{327FACE5-F5B4-444D-9918-E89AA8D39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350" y="9629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9525</xdr:colOff>
      <xdr:row>40</xdr:row>
      <xdr:rowOff>9525</xdr:rowOff>
    </xdr:to>
    <xdr:pic>
      <xdr:nvPicPr>
        <xdr:cNvPr id="7" name="Picture 6" descr="https://www.gstatic.com/youtube-analytics/20160510_03/0FAF5D54FE9B0D710C95D01E08A110FA.cache.gif">
          <a:extLst>
            <a:ext uri="{FF2B5EF4-FFF2-40B4-BE49-F238E27FC236}">
              <a16:creationId xmlns:a16="http://schemas.microsoft.com/office/drawing/2014/main" xmlns="" id="{FDDD29F3-941A-47DB-A980-17AD8E267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7810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</xdr:colOff>
      <xdr:row>39</xdr:row>
      <xdr:rowOff>9525</xdr:rowOff>
    </xdr:to>
    <xdr:pic>
      <xdr:nvPicPr>
        <xdr:cNvPr id="8" name="Picture 7" descr="https://www.gstatic.com/youtube-analytics/20160510_03/0FAF5D54FE9B0D710C95D01E08A110FA.cache.gif">
          <a:extLst>
            <a:ext uri="{FF2B5EF4-FFF2-40B4-BE49-F238E27FC236}">
              <a16:creationId xmlns:a16="http://schemas.microsoft.com/office/drawing/2014/main" xmlns="" id="{624AC9EE-B739-41EB-A407-1B7D4AFFF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9525</xdr:colOff>
      <xdr:row>40</xdr:row>
      <xdr:rowOff>9525</xdr:rowOff>
    </xdr:to>
    <xdr:pic>
      <xdr:nvPicPr>
        <xdr:cNvPr id="9" name="Picture 8" descr="https://www.gstatic.com/youtube-analytics/20160510_03/0FAF5D54FE9B0D710C95D01E08A110FA.cache.gif">
          <a:extLst>
            <a:ext uri="{FF2B5EF4-FFF2-40B4-BE49-F238E27FC236}">
              <a16:creationId xmlns:a16="http://schemas.microsoft.com/office/drawing/2014/main" xmlns="" id="{CE4B780E-F9D1-4747-A9BA-8E7CF8F0B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7810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9525</xdr:colOff>
      <xdr:row>40</xdr:row>
      <xdr:rowOff>9525</xdr:rowOff>
    </xdr:to>
    <xdr:pic>
      <xdr:nvPicPr>
        <xdr:cNvPr id="10" name="Picture 9" descr="https://www.gstatic.com/youtube-analytics/20160510_03/0FAF5D54FE9B0D710C95D01E08A110FA.cache.gif">
          <a:extLst>
            <a:ext uri="{FF2B5EF4-FFF2-40B4-BE49-F238E27FC236}">
              <a16:creationId xmlns:a16="http://schemas.microsoft.com/office/drawing/2014/main" xmlns="" id="{FB6799D5-68D0-4991-B54E-18D1D7239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7810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40</xdr:row>
      <xdr:rowOff>0</xdr:rowOff>
    </xdr:from>
    <xdr:to>
      <xdr:col>6</xdr:col>
      <xdr:colOff>9525</xdr:colOff>
      <xdr:row>40</xdr:row>
      <xdr:rowOff>9525</xdr:rowOff>
    </xdr:to>
    <xdr:pic>
      <xdr:nvPicPr>
        <xdr:cNvPr id="11" name="Picture 10" descr="https://www.gstatic.com/youtube-analytics/20160510_03/0FAF5D54FE9B0D710C95D01E08A110FA.cache.gif">
          <a:extLst>
            <a:ext uri="{FF2B5EF4-FFF2-40B4-BE49-F238E27FC236}">
              <a16:creationId xmlns:a16="http://schemas.microsoft.com/office/drawing/2014/main" xmlns="" id="{4578ADF8-FB5E-4155-A542-6F1EFB451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7810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273844</xdr:colOff>
      <xdr:row>3</xdr:row>
      <xdr:rowOff>13987</xdr:rowOff>
    </xdr:from>
    <xdr:to>
      <xdr:col>12</xdr:col>
      <xdr:colOff>529183</xdr:colOff>
      <xdr:row>7</xdr:row>
      <xdr:rowOff>80599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5D44678E-95BF-4C7D-A646-66A92ECB5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0" y="585487"/>
          <a:ext cx="3291433" cy="828612"/>
        </a:xfrm>
        <a:prstGeom prst="rect">
          <a:avLst/>
        </a:prstGeom>
      </xdr:spPr>
    </xdr:pic>
    <xdr:clientData/>
  </xdr:twoCellAnchor>
  <xdr:twoCellAnchor editAs="oneCell">
    <xdr:from>
      <xdr:col>8</xdr:col>
      <xdr:colOff>506014</xdr:colOff>
      <xdr:row>8</xdr:row>
      <xdr:rowOff>5254</xdr:rowOff>
    </xdr:from>
    <xdr:to>
      <xdr:col>14</xdr:col>
      <xdr:colOff>461690</xdr:colOff>
      <xdr:row>13</xdr:row>
      <xdr:rowOff>100824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6869E767-62F2-498F-8173-4022F5926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7139" y="1529254"/>
          <a:ext cx="3598989" cy="104807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13</xdr:row>
      <xdr:rowOff>188314</xdr:rowOff>
    </xdr:from>
    <xdr:to>
      <xdr:col>15</xdr:col>
      <xdr:colOff>245585</xdr:colOff>
      <xdr:row>19</xdr:row>
      <xdr:rowOff>139988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CE6E536E-EC86-441A-90E9-6D500F8E2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86375" y="2664814"/>
          <a:ext cx="4400866" cy="10946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19050</xdr:rowOff>
    </xdr:from>
    <xdr:to>
      <xdr:col>2</xdr:col>
      <xdr:colOff>552450</xdr:colOff>
      <xdr:row>19</xdr:row>
      <xdr:rowOff>10456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8CAFFCC3-C07B-4BF5-8C9E-71FBC388E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00050"/>
          <a:ext cx="1562100" cy="3229906"/>
        </a:xfrm>
        <a:prstGeom prst="rect">
          <a:avLst/>
        </a:prstGeom>
      </xdr:spPr>
    </xdr:pic>
    <xdr:clientData/>
  </xdr:twoCellAnchor>
  <xdr:twoCellAnchor editAs="oneCell">
    <xdr:from>
      <xdr:col>19</xdr:col>
      <xdr:colOff>75451</xdr:colOff>
      <xdr:row>9</xdr:row>
      <xdr:rowOff>133350</xdr:rowOff>
    </xdr:from>
    <xdr:to>
      <xdr:col>28</xdr:col>
      <xdr:colOff>561547</xdr:colOff>
      <xdr:row>31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20153568-19F0-4474-9DFD-53A16A266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7851" y="1847850"/>
          <a:ext cx="5972496" cy="4057650"/>
        </a:xfrm>
        <a:prstGeom prst="rect">
          <a:avLst/>
        </a:prstGeom>
      </xdr:spPr>
    </xdr:pic>
    <xdr:clientData/>
  </xdr:twoCellAnchor>
  <xdr:twoCellAnchor editAs="oneCell">
    <xdr:from>
      <xdr:col>1</xdr:col>
      <xdr:colOff>16650</xdr:colOff>
      <xdr:row>24</xdr:row>
      <xdr:rowOff>73800</xdr:rowOff>
    </xdr:from>
    <xdr:to>
      <xdr:col>14</xdr:col>
      <xdr:colOff>28575</xdr:colOff>
      <xdr:row>36</xdr:row>
      <xdr:rowOff>112127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AABD43F4-F188-4D97-819E-10C328466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50" y="4645800"/>
          <a:ext cx="7936725" cy="2324327"/>
        </a:xfrm>
        <a:prstGeom prst="rect">
          <a:avLst/>
        </a:prstGeom>
      </xdr:spPr>
    </xdr:pic>
    <xdr:clientData/>
  </xdr:twoCellAnchor>
  <xdr:twoCellAnchor editAs="oneCell">
    <xdr:from>
      <xdr:col>4</xdr:col>
      <xdr:colOff>117572</xdr:colOff>
      <xdr:row>1</xdr:row>
      <xdr:rowOff>76200</xdr:rowOff>
    </xdr:from>
    <xdr:to>
      <xdr:col>15</xdr:col>
      <xdr:colOff>507717</xdr:colOff>
      <xdr:row>20</xdr:row>
      <xdr:rowOff>152400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5AD2428E-FA75-492B-BC60-CC2E78ED0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5972" y="266700"/>
          <a:ext cx="7095745" cy="369570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1</xdr:row>
      <xdr:rowOff>180975</xdr:rowOff>
    </xdr:from>
    <xdr:to>
      <xdr:col>2</xdr:col>
      <xdr:colOff>304800</xdr:colOff>
      <xdr:row>4</xdr:row>
      <xdr:rowOff>66675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xmlns="" id="{59F4EF82-CB49-4BB8-9310-5BE5BD5A55EB}"/>
            </a:ext>
          </a:extLst>
        </xdr:cNvPr>
        <xdr:cNvSpPr/>
      </xdr:nvSpPr>
      <xdr:spPr>
        <a:xfrm>
          <a:off x="266700" y="371475"/>
          <a:ext cx="1257300" cy="457200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323850</xdr:colOff>
      <xdr:row>3</xdr:row>
      <xdr:rowOff>47625</xdr:rowOff>
    </xdr:from>
    <xdr:to>
      <xdr:col>4</xdr:col>
      <xdr:colOff>114300</xdr:colOff>
      <xdr:row>3</xdr:row>
      <xdr:rowOff>123825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xmlns="" id="{DC74FDDA-643A-49BE-A7E0-60F459EC885E}"/>
            </a:ext>
          </a:extLst>
        </xdr:cNvPr>
        <xdr:cNvCxnSpPr/>
      </xdr:nvCxnSpPr>
      <xdr:spPr>
        <a:xfrm>
          <a:off x="1543050" y="619125"/>
          <a:ext cx="1009650" cy="76200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89536</xdr:colOff>
      <xdr:row>18</xdr:row>
      <xdr:rowOff>148590</xdr:rowOff>
    </xdr:from>
    <xdr:to>
      <xdr:col>16</xdr:col>
      <xdr:colOff>123828</xdr:colOff>
      <xdr:row>25</xdr:row>
      <xdr:rowOff>156209</xdr:rowOff>
    </xdr:to>
    <xdr:sp macro="" textlink="">
      <xdr:nvSpPr>
        <xdr:cNvPr id="17" name="Right Brace 16">
          <a:extLst>
            <a:ext uri="{FF2B5EF4-FFF2-40B4-BE49-F238E27FC236}">
              <a16:creationId xmlns:a16="http://schemas.microsoft.com/office/drawing/2014/main" xmlns="" id="{52D0AA85-28D8-44A2-8749-7B6055A2A888}"/>
            </a:ext>
          </a:extLst>
        </xdr:cNvPr>
        <xdr:cNvSpPr/>
      </xdr:nvSpPr>
      <xdr:spPr>
        <a:xfrm rot="5400000">
          <a:off x="4312922" y="-645796"/>
          <a:ext cx="1341119" cy="9787892"/>
        </a:xfrm>
        <a:prstGeom prst="rightBrac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460059</xdr:colOff>
      <xdr:row>0</xdr:row>
      <xdr:rowOff>35243</xdr:rowOff>
    </xdr:from>
    <xdr:to>
      <xdr:col>20</xdr:col>
      <xdr:colOff>276225</xdr:colOff>
      <xdr:row>37</xdr:row>
      <xdr:rowOff>85724</xdr:rowOff>
    </xdr:to>
    <xdr:sp macro="" textlink="">
      <xdr:nvSpPr>
        <xdr:cNvPr id="18" name="Right Brace 17">
          <a:extLst>
            <a:ext uri="{FF2B5EF4-FFF2-40B4-BE49-F238E27FC236}">
              <a16:creationId xmlns:a16="http://schemas.microsoft.com/office/drawing/2014/main" xmlns="" id="{55C010C0-78A9-4AC3-9DB9-AD008BA37283}"/>
            </a:ext>
          </a:extLst>
        </xdr:cNvPr>
        <xdr:cNvSpPr/>
      </xdr:nvSpPr>
      <xdr:spPr>
        <a:xfrm>
          <a:off x="9604059" y="35243"/>
          <a:ext cx="2864166" cy="7098981"/>
        </a:xfrm>
        <a:prstGeom prst="rightBrac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girvin/Desktop/EMT740-7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girvin/Desktop/BI348-Chapter0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740)"/>
      <sheetName val="(740an)"/>
      <sheetName val="(741)"/>
      <sheetName val="(741an)"/>
      <sheetName val="(742)"/>
      <sheetName val="(742an)"/>
      <sheetName val="(743)"/>
      <sheetName val="(743an)"/>
      <sheetName val="List2"/>
      <sheetName val="(744)"/>
      <sheetName val="(744an)"/>
      <sheetName val="(745)"/>
      <sheetName val="(745an)"/>
      <sheetName val="(746)"/>
      <sheetName val="(746an)"/>
      <sheetName val="(747)"/>
      <sheetName val="(747an)"/>
      <sheetName val="(748)"/>
      <sheetName val="(748an)"/>
      <sheetName val="(749)"/>
      <sheetName val="(749an)"/>
      <sheetName val="(750)"/>
      <sheetName val="(750an)"/>
      <sheetName val="(751)"/>
      <sheetName val="(752)"/>
      <sheetName val="(752an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A2" t="str">
            <v>Name 1</v>
          </cell>
        </row>
        <row r="3">
          <cell r="A3" t="str">
            <v>Name 2</v>
          </cell>
        </row>
        <row r="4">
          <cell r="A4" t="str">
            <v>Name 3</v>
          </cell>
        </row>
        <row r="5">
          <cell r="A5" t="str">
            <v>Name 4</v>
          </cell>
        </row>
        <row r="6">
          <cell r="A6" t="str">
            <v>Name 5</v>
          </cell>
        </row>
        <row r="7">
          <cell r="A7" t="str">
            <v>Name 6</v>
          </cell>
        </row>
        <row r="8">
          <cell r="A8" t="str">
            <v>Name 7</v>
          </cell>
        </row>
        <row r="9">
          <cell r="A9" t="str">
            <v>Name 8</v>
          </cell>
        </row>
        <row r="10">
          <cell r="A10" t="str">
            <v>Name 9</v>
          </cell>
        </row>
        <row r="11">
          <cell r="A11" t="str">
            <v>Name 10</v>
          </cell>
        </row>
        <row r="12">
          <cell r="A12" t="str">
            <v>Name 11</v>
          </cell>
        </row>
        <row r="13">
          <cell r="A13" t="str">
            <v>Name 12</v>
          </cell>
        </row>
        <row r="14">
          <cell r="A14" t="str">
            <v>Name 13</v>
          </cell>
        </row>
        <row r="15">
          <cell r="A15" t="str">
            <v>Name 14</v>
          </cell>
        </row>
        <row r="16">
          <cell r="A16" t="str">
            <v>Name 15</v>
          </cell>
        </row>
        <row r="17">
          <cell r="A17" t="str">
            <v>Name 16</v>
          </cell>
        </row>
        <row r="18">
          <cell r="A18" t="str">
            <v>Name 17</v>
          </cell>
        </row>
        <row r="19">
          <cell r="A19" t="str">
            <v>Name 46</v>
          </cell>
        </row>
      </sheetData>
      <sheetData sheetId="9"/>
      <sheetData sheetId="10">
        <row r="5">
          <cell r="A5" t="str">
            <v>Units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atter (1)"/>
      <sheetName val="Scatter (1an)"/>
      <sheetName val="Scatter (2)"/>
      <sheetName val="Scatter (2an)"/>
      <sheetName val="Scatter (3)"/>
      <sheetName val="Ybar &amp; Xbar Lines"/>
      <sheetName val="Ybar &amp; Xbar Lines (an)"/>
      <sheetName val="Cov &amp; Corr (1)"/>
      <sheetName val="Cov &amp; Corr (1an)"/>
      <sheetName val="Cov &amp; Corr (2)"/>
      <sheetName val="Cov &amp; Corr (2an)"/>
      <sheetName val="Cov &amp; Corr (3)"/>
      <sheetName val="Slope &amp; Int (1)"/>
      <sheetName val="Slope &amp; Int (an)"/>
      <sheetName val="E.R."/>
      <sheetName val="E.R. (2)"/>
      <sheetName val="E.R. (2an)"/>
      <sheetName val="Better Model"/>
      <sheetName val="Predicted &amp; Residuals"/>
      <sheetName val="AllOnLine"/>
      <sheetName val="Errors"/>
      <sheetName val="Ybar"/>
      <sheetName val="2 Parts"/>
      <sheetName val="3 Parts"/>
      <sheetName val="Zero"/>
      <sheetName val="Chart"/>
      <sheetName val="Think"/>
      <sheetName val="r^2 and s (1)"/>
      <sheetName val="r^2 and s (1an)"/>
      <sheetName val="r^2 and s (2)"/>
      <sheetName val="r^2 and s (2an)"/>
      <sheetName val="DA Reg (1)"/>
      <sheetName val="DA Reg (1an)"/>
      <sheetName val="LINEST"/>
      <sheetName val="LINEST (an)"/>
      <sheetName val="DA Reg (3)"/>
      <sheetName val="M R (1)"/>
      <sheetName val="M R (1an)"/>
      <sheetName val="Categorical"/>
      <sheetName val="Categorical (an)"/>
      <sheetName val="Residual Plots"/>
      <sheetName val="Hypothesis Test"/>
      <sheetName val="Hypothesis Test (an)"/>
      <sheetName val="Formulas (2)"/>
      <sheetName val="HT (2)"/>
      <sheetName val="HT (2an)"/>
      <sheetName val="Formulas (1)"/>
      <sheetName val="Formulas (1an)"/>
      <sheetName val="Run Multiple Tests"/>
    </sheetNames>
    <sheetDataSet>
      <sheetData sheetId="0"/>
      <sheetData sheetId="1">
        <row r="1">
          <cell r="B1" t="str">
            <v>Weekly $ Ad Expense (x)</v>
          </cell>
        </row>
      </sheetData>
      <sheetData sheetId="2"/>
      <sheetData sheetId="3">
        <row r="1">
          <cell r="A1" t="str">
            <v>For Entry Level BMX Race Bikes, Is there a Relationship between Price and Weight of Bike?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">
          <cell r="I3">
            <v>3269387200138.7446</v>
          </cell>
          <cell r="M3">
            <v>516674372690.31818</v>
          </cell>
          <cell r="N3">
            <v>2752712827448.4297</v>
          </cell>
        </row>
        <row r="5">
          <cell r="R5">
            <v>40429.526315789473</v>
          </cell>
        </row>
        <row r="6">
          <cell r="R6">
            <v>370058.95063157915</v>
          </cell>
        </row>
        <row r="7">
          <cell r="C7">
            <v>63566</v>
          </cell>
          <cell r="D7">
            <v>651334.36</v>
          </cell>
        </row>
        <row r="8">
          <cell r="C8">
            <v>50762</v>
          </cell>
          <cell r="D8">
            <v>527670.41999999993</v>
          </cell>
        </row>
        <row r="9">
          <cell r="C9">
            <v>50941</v>
          </cell>
          <cell r="D9">
            <v>523751.3</v>
          </cell>
        </row>
        <row r="10">
          <cell r="C10">
            <v>17597</v>
          </cell>
          <cell r="D10">
            <v>175466.61</v>
          </cell>
        </row>
        <row r="11">
          <cell r="C11">
            <v>33029</v>
          </cell>
          <cell r="D11">
            <v>377977.97</v>
          </cell>
        </row>
        <row r="12">
          <cell r="C12">
            <v>58543</v>
          </cell>
          <cell r="D12">
            <v>520100.29</v>
          </cell>
          <cell r="R12">
            <v>8.2415488162968682</v>
          </cell>
        </row>
        <row r="13">
          <cell r="C13">
            <v>60492</v>
          </cell>
          <cell r="D13">
            <v>620856.28</v>
          </cell>
          <cell r="R13">
            <v>36857.03588024131</v>
          </cell>
        </row>
        <row r="14">
          <cell r="C14">
            <v>59686</v>
          </cell>
          <cell r="D14">
            <v>593739.46</v>
          </cell>
        </row>
        <row r="15">
          <cell r="C15">
            <v>16432</v>
          </cell>
          <cell r="D15">
            <v>181948.96</v>
          </cell>
        </row>
        <row r="16">
          <cell r="C16">
            <v>17262</v>
          </cell>
          <cell r="D16">
            <v>184643.6</v>
          </cell>
        </row>
        <row r="17">
          <cell r="C17">
            <v>39118</v>
          </cell>
          <cell r="D17">
            <v>379373.56</v>
          </cell>
        </row>
        <row r="18">
          <cell r="C18">
            <v>36078</v>
          </cell>
          <cell r="D18">
            <v>238687.94</v>
          </cell>
        </row>
        <row r="19">
          <cell r="C19">
            <v>42113</v>
          </cell>
          <cell r="D19">
            <v>410066.15</v>
          </cell>
        </row>
        <row r="20">
          <cell r="C20">
            <v>50562</v>
          </cell>
          <cell r="D20">
            <v>413540.78</v>
          </cell>
        </row>
        <row r="21">
          <cell r="C21">
            <v>38240</v>
          </cell>
          <cell r="D21">
            <v>340241.6</v>
          </cell>
        </row>
        <row r="22">
          <cell r="C22">
            <v>59870</v>
          </cell>
          <cell r="D22">
            <v>582843</v>
          </cell>
        </row>
        <row r="23">
          <cell r="C23">
            <v>46056</v>
          </cell>
          <cell r="D23">
            <v>433185.92</v>
          </cell>
        </row>
        <row r="24">
          <cell r="C24">
            <v>33349</v>
          </cell>
          <cell r="D24">
            <v>270770.38</v>
          </cell>
        </row>
        <row r="25">
          <cell r="C25">
            <v>16207</v>
          </cell>
          <cell r="D25">
            <v>164421.41999999998</v>
          </cell>
        </row>
        <row r="26">
          <cell r="C26">
            <v>57077</v>
          </cell>
          <cell r="D26">
            <v>478077.5</v>
          </cell>
        </row>
        <row r="27">
          <cell r="C27">
            <v>30893</v>
          </cell>
          <cell r="D27">
            <v>393839.09</v>
          </cell>
        </row>
        <row r="28">
          <cell r="C28">
            <v>54153</v>
          </cell>
          <cell r="D28">
            <v>430154.06</v>
          </cell>
        </row>
        <row r="29">
          <cell r="C29">
            <v>14591</v>
          </cell>
          <cell r="D29">
            <v>210792.82</v>
          </cell>
        </row>
        <row r="30">
          <cell r="C30">
            <v>50138</v>
          </cell>
          <cell r="D30">
            <v>343808.68</v>
          </cell>
        </row>
        <row r="31">
          <cell r="C31">
            <v>55253</v>
          </cell>
          <cell r="D31">
            <v>565510.49</v>
          </cell>
        </row>
        <row r="32">
          <cell r="C32">
            <v>34944</v>
          </cell>
          <cell r="D32">
            <v>330250.88</v>
          </cell>
        </row>
        <row r="33">
          <cell r="C33">
            <v>26413</v>
          </cell>
          <cell r="D33">
            <v>295905.03000000003</v>
          </cell>
        </row>
        <row r="34">
          <cell r="C34">
            <v>54660</v>
          </cell>
          <cell r="D34">
            <v>562164.19999999995</v>
          </cell>
        </row>
        <row r="35">
          <cell r="C35">
            <v>35887</v>
          </cell>
          <cell r="D35">
            <v>257067.99</v>
          </cell>
        </row>
        <row r="36">
          <cell r="C36">
            <v>42021</v>
          </cell>
          <cell r="D36">
            <v>384066.95</v>
          </cell>
        </row>
        <row r="37">
          <cell r="C37">
            <v>47349</v>
          </cell>
          <cell r="D37">
            <v>441576.23</v>
          </cell>
        </row>
        <row r="38">
          <cell r="C38">
            <v>24364</v>
          </cell>
          <cell r="D38">
            <v>252221.2</v>
          </cell>
        </row>
        <row r="39">
          <cell r="C39">
            <v>58406</v>
          </cell>
          <cell r="D39">
            <v>552875.65999999992</v>
          </cell>
        </row>
        <row r="40">
          <cell r="C40">
            <v>51643</v>
          </cell>
          <cell r="D40">
            <v>446101.81</v>
          </cell>
        </row>
        <row r="41">
          <cell r="C41">
            <v>55115</v>
          </cell>
          <cell r="D41">
            <v>476038.95</v>
          </cell>
        </row>
        <row r="42">
          <cell r="C42">
            <v>35416</v>
          </cell>
          <cell r="D42">
            <v>393889.36</v>
          </cell>
        </row>
        <row r="43">
          <cell r="C43">
            <v>37274</v>
          </cell>
          <cell r="D43">
            <v>328436.78000000003</v>
          </cell>
        </row>
        <row r="44">
          <cell r="C44">
            <v>36148</v>
          </cell>
          <cell r="D44">
            <v>408949.64</v>
          </cell>
        </row>
        <row r="45">
          <cell r="C45">
            <v>32192</v>
          </cell>
          <cell r="D45">
            <v>394776.32000000001</v>
          </cell>
        </row>
        <row r="46">
          <cell r="C46">
            <v>51238</v>
          </cell>
          <cell r="D46">
            <v>455804.96</v>
          </cell>
        </row>
        <row r="47">
          <cell r="C47">
            <v>59235</v>
          </cell>
          <cell r="D47">
            <v>526249.4</v>
          </cell>
        </row>
        <row r="48">
          <cell r="C48">
            <v>59329</v>
          </cell>
          <cell r="D48">
            <v>562602.56000000006</v>
          </cell>
        </row>
        <row r="49">
          <cell r="C49">
            <v>22739</v>
          </cell>
          <cell r="D49">
            <v>180749.25</v>
          </cell>
        </row>
        <row r="50">
          <cell r="C50">
            <v>28654</v>
          </cell>
          <cell r="D50">
            <v>275506.98</v>
          </cell>
        </row>
        <row r="51">
          <cell r="C51">
            <v>36786</v>
          </cell>
          <cell r="D51">
            <v>372981.08</v>
          </cell>
        </row>
        <row r="52">
          <cell r="C52">
            <v>20813</v>
          </cell>
          <cell r="D52">
            <v>216087.74</v>
          </cell>
        </row>
        <row r="53">
          <cell r="C53">
            <v>57259</v>
          </cell>
          <cell r="D53">
            <v>470281.06</v>
          </cell>
        </row>
        <row r="54">
          <cell r="C54">
            <v>57707</v>
          </cell>
          <cell r="D54">
            <v>481071.29</v>
          </cell>
        </row>
        <row r="55">
          <cell r="C55">
            <v>61539</v>
          </cell>
          <cell r="D55">
            <v>612466.46</v>
          </cell>
        </row>
        <row r="56">
          <cell r="C56">
            <v>36635</v>
          </cell>
          <cell r="D56">
            <v>370922.6</v>
          </cell>
        </row>
        <row r="57">
          <cell r="C57">
            <v>39086</v>
          </cell>
          <cell r="D57">
            <v>448677.2</v>
          </cell>
        </row>
        <row r="58">
          <cell r="C58">
            <v>33062</v>
          </cell>
          <cell r="D58">
            <v>259282.46</v>
          </cell>
        </row>
        <row r="59">
          <cell r="C59">
            <v>42144</v>
          </cell>
          <cell r="D59">
            <v>354279.67999999999</v>
          </cell>
        </row>
        <row r="60">
          <cell r="C60">
            <v>18828</v>
          </cell>
          <cell r="D60">
            <v>185749.88</v>
          </cell>
        </row>
        <row r="61">
          <cell r="C61">
            <v>57070</v>
          </cell>
          <cell r="D61">
            <v>415818.7</v>
          </cell>
        </row>
        <row r="62">
          <cell r="C62">
            <v>27991</v>
          </cell>
          <cell r="D62">
            <v>252095.02</v>
          </cell>
        </row>
        <row r="63">
          <cell r="C63">
            <v>37876</v>
          </cell>
          <cell r="D63">
            <v>329524.88</v>
          </cell>
        </row>
        <row r="64">
          <cell r="C64">
            <v>16134</v>
          </cell>
          <cell r="D64">
            <v>233120.9</v>
          </cell>
        </row>
        <row r="65">
          <cell r="C65">
            <v>55466</v>
          </cell>
          <cell r="D65">
            <v>376140.08</v>
          </cell>
        </row>
        <row r="66">
          <cell r="C66">
            <v>26100</v>
          </cell>
          <cell r="D66">
            <v>208166</v>
          </cell>
        </row>
        <row r="67">
          <cell r="C67">
            <v>23787</v>
          </cell>
          <cell r="D67">
            <v>226261.67</v>
          </cell>
        </row>
        <row r="68">
          <cell r="C68">
            <v>30895</v>
          </cell>
          <cell r="D68">
            <v>249581.7</v>
          </cell>
        </row>
        <row r="69">
          <cell r="C69">
            <v>31845</v>
          </cell>
          <cell r="D69">
            <v>278010.2</v>
          </cell>
        </row>
        <row r="70">
          <cell r="C70">
            <v>50618</v>
          </cell>
          <cell r="D70">
            <v>537451.34000000008</v>
          </cell>
        </row>
        <row r="71">
          <cell r="C71">
            <v>62293</v>
          </cell>
          <cell r="D71">
            <v>448052.27</v>
          </cell>
        </row>
        <row r="72">
          <cell r="C72">
            <v>61228</v>
          </cell>
          <cell r="D72">
            <v>519618.76</v>
          </cell>
        </row>
        <row r="73">
          <cell r="C73">
            <v>32558</v>
          </cell>
          <cell r="D73">
            <v>364510.28</v>
          </cell>
        </row>
        <row r="74">
          <cell r="C74">
            <v>40694</v>
          </cell>
          <cell r="D74">
            <v>351135.6</v>
          </cell>
        </row>
        <row r="75">
          <cell r="C75">
            <v>46333</v>
          </cell>
          <cell r="D75">
            <v>390547.55</v>
          </cell>
        </row>
        <row r="76">
          <cell r="C76">
            <v>28415</v>
          </cell>
          <cell r="D76">
            <v>234129.2</v>
          </cell>
        </row>
        <row r="77">
          <cell r="C77">
            <v>19993</v>
          </cell>
          <cell r="D77">
            <v>224538.89</v>
          </cell>
        </row>
        <row r="78">
          <cell r="C78">
            <v>34414</v>
          </cell>
          <cell r="D78">
            <v>248912.92</v>
          </cell>
        </row>
        <row r="79">
          <cell r="C79">
            <v>52078</v>
          </cell>
          <cell r="D79">
            <v>328096.52</v>
          </cell>
        </row>
        <row r="80">
          <cell r="C80">
            <v>24507</v>
          </cell>
          <cell r="D80">
            <v>262965.82999999996</v>
          </cell>
        </row>
        <row r="81">
          <cell r="C81">
            <v>28516</v>
          </cell>
          <cell r="D81">
            <v>334304.52</v>
          </cell>
        </row>
        <row r="82">
          <cell r="C82">
            <v>17554</v>
          </cell>
          <cell r="D82">
            <v>216060.84</v>
          </cell>
        </row>
        <row r="83">
          <cell r="C83">
            <v>16662</v>
          </cell>
          <cell r="D83">
            <v>183462.62</v>
          </cell>
        </row>
        <row r="84">
          <cell r="C84">
            <v>57162</v>
          </cell>
          <cell r="D84">
            <v>517013.54</v>
          </cell>
        </row>
        <row r="85">
          <cell r="C85">
            <v>57297</v>
          </cell>
          <cell r="D85">
            <v>731834.3</v>
          </cell>
        </row>
        <row r="86">
          <cell r="C86">
            <v>64112</v>
          </cell>
          <cell r="D86">
            <v>439159.84</v>
          </cell>
        </row>
        <row r="87">
          <cell r="C87">
            <v>37237</v>
          </cell>
          <cell r="D87">
            <v>453649.08</v>
          </cell>
        </row>
        <row r="88">
          <cell r="C88">
            <v>55058</v>
          </cell>
          <cell r="D88">
            <v>495969.8</v>
          </cell>
        </row>
        <row r="89">
          <cell r="C89">
            <v>30791</v>
          </cell>
          <cell r="D89">
            <v>306489.03000000003</v>
          </cell>
        </row>
        <row r="90">
          <cell r="C90">
            <v>19784</v>
          </cell>
          <cell r="D90">
            <v>226868.96</v>
          </cell>
        </row>
        <row r="91">
          <cell r="C91">
            <v>32463</v>
          </cell>
          <cell r="D91">
            <v>316845.86</v>
          </cell>
        </row>
        <row r="92">
          <cell r="C92">
            <v>59364</v>
          </cell>
          <cell r="D92">
            <v>496417.28000000003</v>
          </cell>
        </row>
        <row r="93">
          <cell r="C93">
            <v>64632</v>
          </cell>
          <cell r="D93">
            <v>527881.68000000005</v>
          </cell>
        </row>
        <row r="94">
          <cell r="C94">
            <v>58106</v>
          </cell>
          <cell r="D94">
            <v>535766.15999999992</v>
          </cell>
        </row>
        <row r="95">
          <cell r="C95">
            <v>60333</v>
          </cell>
          <cell r="D95">
            <v>469314.35</v>
          </cell>
        </row>
        <row r="96">
          <cell r="C96">
            <v>58353</v>
          </cell>
          <cell r="D96">
            <v>558254.63</v>
          </cell>
        </row>
        <row r="97">
          <cell r="C97">
            <v>22672</v>
          </cell>
          <cell r="D97">
            <v>197141.28</v>
          </cell>
        </row>
        <row r="98">
          <cell r="C98">
            <v>64325</v>
          </cell>
          <cell r="D98">
            <v>563313.5</v>
          </cell>
        </row>
        <row r="99">
          <cell r="C99">
            <v>32326</v>
          </cell>
          <cell r="D99">
            <v>365825.02</v>
          </cell>
        </row>
        <row r="100">
          <cell r="C100">
            <v>16138</v>
          </cell>
          <cell r="D100">
            <v>206538.6</v>
          </cell>
        </row>
        <row r="101">
          <cell r="C101">
            <v>34957</v>
          </cell>
          <cell r="D101">
            <v>320916.75</v>
          </cell>
        </row>
        <row r="102">
          <cell r="C102">
            <v>26159</v>
          </cell>
          <cell r="D102">
            <v>294325.06</v>
          </cell>
        </row>
        <row r="103">
          <cell r="C103">
            <v>42098</v>
          </cell>
          <cell r="D103">
            <v>329951.7</v>
          </cell>
        </row>
        <row r="104">
          <cell r="C104">
            <v>20582</v>
          </cell>
          <cell r="D104">
            <v>161277.70000000001</v>
          </cell>
        </row>
        <row r="105">
          <cell r="C105">
            <v>45614</v>
          </cell>
          <cell r="D105">
            <v>428140.06</v>
          </cell>
        </row>
        <row r="106">
          <cell r="C106">
            <v>42729</v>
          </cell>
          <cell r="D106">
            <v>433279.13</v>
          </cell>
        </row>
        <row r="107">
          <cell r="C107">
            <v>40053</v>
          </cell>
          <cell r="D107">
            <v>346792.73</v>
          </cell>
        </row>
        <row r="108">
          <cell r="C108">
            <v>51749</v>
          </cell>
          <cell r="D108">
            <v>540063.03</v>
          </cell>
        </row>
        <row r="109">
          <cell r="C109">
            <v>59753</v>
          </cell>
          <cell r="D109">
            <v>588972.06000000006</v>
          </cell>
        </row>
        <row r="110">
          <cell r="C110">
            <v>34045</v>
          </cell>
          <cell r="D110">
            <v>290698.15000000002</v>
          </cell>
        </row>
        <row r="111">
          <cell r="C111">
            <v>56384</v>
          </cell>
          <cell r="D111">
            <v>544487.67999999993</v>
          </cell>
        </row>
        <row r="112">
          <cell r="C112">
            <v>33242</v>
          </cell>
          <cell r="D112">
            <v>206569.82</v>
          </cell>
        </row>
        <row r="113">
          <cell r="C113">
            <v>49060</v>
          </cell>
          <cell r="D113">
            <v>550902.6</v>
          </cell>
        </row>
        <row r="114">
          <cell r="C114">
            <v>38219</v>
          </cell>
          <cell r="D114">
            <v>321737.09000000003</v>
          </cell>
        </row>
        <row r="115">
          <cell r="C115">
            <v>56891</v>
          </cell>
          <cell r="D115">
            <v>568845.91999999993</v>
          </cell>
        </row>
        <row r="116">
          <cell r="C116">
            <v>52906</v>
          </cell>
          <cell r="D116">
            <v>426690.72</v>
          </cell>
        </row>
        <row r="117">
          <cell r="C117">
            <v>44835</v>
          </cell>
          <cell r="D117">
            <v>430649.15</v>
          </cell>
        </row>
        <row r="118">
          <cell r="C118">
            <v>45028</v>
          </cell>
          <cell r="D118">
            <v>400768.12</v>
          </cell>
        </row>
        <row r="119">
          <cell r="C119">
            <v>15988</v>
          </cell>
          <cell r="D119">
            <v>175665.68</v>
          </cell>
        </row>
        <row r="120">
          <cell r="C120">
            <v>64717</v>
          </cell>
          <cell r="D120">
            <v>558028.44999999995</v>
          </cell>
        </row>
        <row r="121">
          <cell r="C121">
            <v>15196</v>
          </cell>
          <cell r="D121">
            <v>163514.12</v>
          </cell>
        </row>
        <row r="122">
          <cell r="C122">
            <v>45093</v>
          </cell>
          <cell r="D122">
            <v>398568.89</v>
          </cell>
        </row>
        <row r="123">
          <cell r="C123">
            <v>51099</v>
          </cell>
          <cell r="D123">
            <v>483830.51</v>
          </cell>
        </row>
        <row r="124">
          <cell r="C124">
            <v>40839</v>
          </cell>
          <cell r="D124">
            <v>292958.71999999997</v>
          </cell>
        </row>
        <row r="125">
          <cell r="C125">
            <v>29773</v>
          </cell>
          <cell r="D125">
            <v>275083.88</v>
          </cell>
        </row>
        <row r="126">
          <cell r="C126">
            <v>60954</v>
          </cell>
          <cell r="D126">
            <v>599805.07999999996</v>
          </cell>
        </row>
        <row r="127">
          <cell r="C127">
            <v>53820</v>
          </cell>
          <cell r="D127">
            <v>524692.4</v>
          </cell>
        </row>
        <row r="128">
          <cell r="C128">
            <v>19365</v>
          </cell>
          <cell r="D128">
            <v>196012.1</v>
          </cell>
        </row>
        <row r="129">
          <cell r="C129">
            <v>39109</v>
          </cell>
          <cell r="D129">
            <v>360134.37</v>
          </cell>
        </row>
        <row r="130">
          <cell r="C130">
            <v>40439</v>
          </cell>
          <cell r="D130">
            <v>312044.71999999997</v>
          </cell>
        </row>
        <row r="131">
          <cell r="C131">
            <v>35117</v>
          </cell>
          <cell r="D131">
            <v>268076.57</v>
          </cell>
        </row>
        <row r="132">
          <cell r="C132">
            <v>50624</v>
          </cell>
          <cell r="D132">
            <v>394243.2</v>
          </cell>
        </row>
        <row r="133">
          <cell r="C133">
            <v>55174</v>
          </cell>
          <cell r="D133">
            <v>474839.8</v>
          </cell>
        </row>
        <row r="134">
          <cell r="C134">
            <v>52278</v>
          </cell>
          <cell r="D134">
            <v>474497.36</v>
          </cell>
        </row>
        <row r="135">
          <cell r="C135">
            <v>30557</v>
          </cell>
          <cell r="D135">
            <v>301178.54000000004</v>
          </cell>
        </row>
        <row r="136">
          <cell r="C136">
            <v>62145</v>
          </cell>
          <cell r="D136">
            <v>642241.85</v>
          </cell>
        </row>
        <row r="137">
          <cell r="C137">
            <v>58106</v>
          </cell>
          <cell r="D137">
            <v>475335.92</v>
          </cell>
        </row>
        <row r="138">
          <cell r="C138">
            <v>55233</v>
          </cell>
          <cell r="D138">
            <v>543230.68999999994</v>
          </cell>
        </row>
        <row r="139">
          <cell r="C139">
            <v>51653</v>
          </cell>
          <cell r="D139">
            <v>343389.04</v>
          </cell>
        </row>
        <row r="140">
          <cell r="C140">
            <v>16221</v>
          </cell>
          <cell r="D140">
            <v>195989</v>
          </cell>
        </row>
        <row r="141">
          <cell r="C141">
            <v>28538</v>
          </cell>
          <cell r="D141">
            <v>295141.42000000004</v>
          </cell>
        </row>
        <row r="142">
          <cell r="C142">
            <v>33546</v>
          </cell>
          <cell r="D142">
            <v>355268.6</v>
          </cell>
        </row>
        <row r="143">
          <cell r="C143">
            <v>50539</v>
          </cell>
          <cell r="D143">
            <v>505356.39</v>
          </cell>
        </row>
        <row r="144">
          <cell r="C144">
            <v>14677</v>
          </cell>
          <cell r="D144">
            <v>180772.07</v>
          </cell>
        </row>
        <row r="145">
          <cell r="C145">
            <v>15835</v>
          </cell>
          <cell r="D145">
            <v>146751.85</v>
          </cell>
        </row>
        <row r="146">
          <cell r="C146">
            <v>24504</v>
          </cell>
          <cell r="D146">
            <v>198984.32000000001</v>
          </cell>
        </row>
        <row r="147">
          <cell r="C147">
            <v>21816</v>
          </cell>
          <cell r="D147">
            <v>210783.92</v>
          </cell>
        </row>
        <row r="148">
          <cell r="C148">
            <v>28370</v>
          </cell>
          <cell r="D148">
            <v>246604.1</v>
          </cell>
        </row>
        <row r="149">
          <cell r="C149">
            <v>46733</v>
          </cell>
          <cell r="D149">
            <v>430873.95</v>
          </cell>
        </row>
        <row r="150">
          <cell r="C150">
            <v>46568</v>
          </cell>
          <cell r="D150">
            <v>393671.84</v>
          </cell>
        </row>
        <row r="151">
          <cell r="C151">
            <v>42540</v>
          </cell>
          <cell r="D151">
            <v>363945.2</v>
          </cell>
        </row>
        <row r="152">
          <cell r="C152">
            <v>39348</v>
          </cell>
          <cell r="D152">
            <v>275857.52</v>
          </cell>
        </row>
        <row r="153">
          <cell r="C153">
            <v>34125</v>
          </cell>
          <cell r="D153">
            <v>350641.25</v>
          </cell>
        </row>
        <row r="154">
          <cell r="C154">
            <v>61572</v>
          </cell>
          <cell r="D154">
            <v>580750.64</v>
          </cell>
        </row>
        <row r="155">
          <cell r="C155">
            <v>54730</v>
          </cell>
          <cell r="D155">
            <v>410123.4</v>
          </cell>
        </row>
        <row r="156">
          <cell r="C156">
            <v>38799</v>
          </cell>
          <cell r="D156">
            <v>332068.73</v>
          </cell>
        </row>
        <row r="157">
          <cell r="C157">
            <v>22293</v>
          </cell>
          <cell r="D157">
            <v>208949.09</v>
          </cell>
        </row>
        <row r="158">
          <cell r="C158">
            <v>37202</v>
          </cell>
          <cell r="D158">
            <v>346499.94</v>
          </cell>
        </row>
        <row r="159">
          <cell r="C159">
            <v>53171</v>
          </cell>
          <cell r="D159">
            <v>474836.29</v>
          </cell>
        </row>
        <row r="160">
          <cell r="C160">
            <v>33287</v>
          </cell>
          <cell r="D160">
            <v>255380.79</v>
          </cell>
        </row>
        <row r="161">
          <cell r="C161">
            <v>35445</v>
          </cell>
          <cell r="D161">
            <v>237858.5</v>
          </cell>
        </row>
        <row r="162">
          <cell r="C162">
            <v>21723</v>
          </cell>
          <cell r="D162">
            <v>224001.23</v>
          </cell>
        </row>
        <row r="163">
          <cell r="C163">
            <v>40939</v>
          </cell>
          <cell r="D163">
            <v>439329.89</v>
          </cell>
        </row>
        <row r="164">
          <cell r="C164">
            <v>45048</v>
          </cell>
          <cell r="D164">
            <v>362182.64</v>
          </cell>
        </row>
        <row r="165">
          <cell r="C165">
            <v>30296</v>
          </cell>
          <cell r="D165">
            <v>299639.04000000004</v>
          </cell>
        </row>
        <row r="166">
          <cell r="C166">
            <v>53521</v>
          </cell>
          <cell r="D166">
            <v>457210.54</v>
          </cell>
        </row>
        <row r="167">
          <cell r="C167">
            <v>24680</v>
          </cell>
          <cell r="D167">
            <v>209679.6</v>
          </cell>
        </row>
        <row r="168">
          <cell r="C168">
            <v>46956</v>
          </cell>
          <cell r="D168">
            <v>426587.12</v>
          </cell>
        </row>
        <row r="169">
          <cell r="C169">
            <v>16392</v>
          </cell>
          <cell r="D169">
            <v>200150.72</v>
          </cell>
        </row>
        <row r="170">
          <cell r="C170">
            <v>53761</v>
          </cell>
          <cell r="D170">
            <v>534924.22</v>
          </cell>
        </row>
        <row r="171">
          <cell r="C171">
            <v>56104</v>
          </cell>
          <cell r="D171">
            <v>460681.28</v>
          </cell>
        </row>
        <row r="172">
          <cell r="C172">
            <v>15241</v>
          </cell>
          <cell r="D172">
            <v>151200.24</v>
          </cell>
        </row>
        <row r="173">
          <cell r="C173">
            <v>19284</v>
          </cell>
          <cell r="D173">
            <v>212426.64</v>
          </cell>
        </row>
        <row r="174">
          <cell r="C174">
            <v>14673</v>
          </cell>
          <cell r="D174">
            <v>181763.54</v>
          </cell>
        </row>
        <row r="175">
          <cell r="C175">
            <v>57793</v>
          </cell>
          <cell r="D175">
            <v>497895.75</v>
          </cell>
        </row>
        <row r="176">
          <cell r="C176">
            <v>28259</v>
          </cell>
          <cell r="D176">
            <v>242161.2</v>
          </cell>
        </row>
        <row r="177">
          <cell r="C177">
            <v>30304</v>
          </cell>
          <cell r="D177">
            <v>206671.68</v>
          </cell>
        </row>
        <row r="178">
          <cell r="C178">
            <v>62568</v>
          </cell>
          <cell r="D178">
            <v>496735.52</v>
          </cell>
        </row>
        <row r="179">
          <cell r="C179">
            <v>56139</v>
          </cell>
          <cell r="D179">
            <v>513074.17</v>
          </cell>
        </row>
        <row r="180">
          <cell r="C180">
            <v>23120</v>
          </cell>
          <cell r="D180">
            <v>214614.39999999999</v>
          </cell>
        </row>
        <row r="181">
          <cell r="C181">
            <v>17006</v>
          </cell>
          <cell r="D181">
            <v>110924.66</v>
          </cell>
        </row>
        <row r="182">
          <cell r="C182">
            <v>31596</v>
          </cell>
          <cell r="D182">
            <v>329940.56</v>
          </cell>
        </row>
        <row r="183">
          <cell r="C183">
            <v>40607</v>
          </cell>
          <cell r="D183">
            <v>363486.04</v>
          </cell>
        </row>
        <row r="184">
          <cell r="C184">
            <v>61771</v>
          </cell>
          <cell r="D184">
            <v>569494.11</v>
          </cell>
        </row>
        <row r="185">
          <cell r="C185">
            <v>30412</v>
          </cell>
          <cell r="D185">
            <v>279610.59999999998</v>
          </cell>
        </row>
        <row r="186">
          <cell r="C186">
            <v>36947</v>
          </cell>
          <cell r="D186">
            <v>361463.21</v>
          </cell>
        </row>
        <row r="187">
          <cell r="C187">
            <v>43194</v>
          </cell>
          <cell r="D187">
            <v>395552</v>
          </cell>
        </row>
        <row r="188">
          <cell r="C188">
            <v>56866</v>
          </cell>
          <cell r="D188">
            <v>492417.48</v>
          </cell>
        </row>
        <row r="189">
          <cell r="C189">
            <v>39851</v>
          </cell>
          <cell r="D189">
            <v>367213.96</v>
          </cell>
        </row>
        <row r="190">
          <cell r="C190">
            <v>36617</v>
          </cell>
          <cell r="D190">
            <v>312177.71999999997</v>
          </cell>
        </row>
        <row r="191">
          <cell r="C191">
            <v>46438</v>
          </cell>
          <cell r="D191">
            <v>331878.65999999997</v>
          </cell>
        </row>
        <row r="192">
          <cell r="C192">
            <v>27520</v>
          </cell>
          <cell r="D192">
            <v>266032</v>
          </cell>
        </row>
        <row r="193">
          <cell r="C193">
            <v>28852</v>
          </cell>
          <cell r="D193">
            <v>311399.12</v>
          </cell>
        </row>
        <row r="194">
          <cell r="C194">
            <v>60878</v>
          </cell>
          <cell r="D194">
            <v>505367.44</v>
          </cell>
        </row>
        <row r="195">
          <cell r="C195">
            <v>32779</v>
          </cell>
          <cell r="D195">
            <v>211928.26</v>
          </cell>
        </row>
        <row r="196">
          <cell r="C196">
            <v>49959</v>
          </cell>
          <cell r="D196">
            <v>401211.77</v>
          </cell>
        </row>
      </sheetData>
      <sheetData sheetId="44"/>
      <sheetData sheetId="45"/>
      <sheetData sheetId="46"/>
      <sheetData sheetId="47"/>
      <sheetData sheetId="4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irvin, Michael" refreshedDate="42849.53254375" createdVersion="6" refreshedVersion="6" minRefreshableVersion="3" recordCount="2000">
  <cacheSource type="worksheet">
    <worksheetSource ref="B4:E2004" sheet="Stacked &amp; Clustered"/>
  </cacheSource>
  <cacheFields count="4">
    <cacheField name="Month" numFmtId="168">
      <sharedItems count="5">
        <s v="Sep"/>
        <s v="Jul"/>
        <s v="Jun"/>
        <s v="May"/>
        <s v="Aug"/>
      </sharedItems>
    </cacheField>
    <cacheField name="SalesChannel" numFmtId="168">
      <sharedItems count="3">
        <s v="In Store Sales"/>
        <s v="Mail Order Sales"/>
        <s v="Web Site Sales"/>
      </sharedItems>
    </cacheField>
    <cacheField name="Product" numFmtId="0">
      <sharedItems/>
    </cacheField>
    <cacheField name="Revenue" numFmtId="167">
      <sharedItems containsSemiMixedTypes="0" containsString="0" containsNumber="1" containsInteger="1" minValue="18" maxValue="162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00">
  <r>
    <x v="0"/>
    <x v="0"/>
    <s v="Doublers"/>
    <n v="160"/>
  </r>
  <r>
    <x v="1"/>
    <x v="0"/>
    <s v="Sunshine"/>
    <n v="40"/>
  </r>
  <r>
    <x v="2"/>
    <x v="1"/>
    <s v="Crested Beaut"/>
    <n v="75"/>
  </r>
  <r>
    <x v="3"/>
    <x v="2"/>
    <s v="Quad"/>
    <n v="99"/>
  </r>
  <r>
    <x v="3"/>
    <x v="0"/>
    <s v="Carlota"/>
    <n v="46"/>
  </r>
  <r>
    <x v="2"/>
    <x v="0"/>
    <s v="Majectic Beaut"/>
    <n v="28"/>
  </r>
  <r>
    <x v="3"/>
    <x v="0"/>
    <s v="Sunset"/>
    <n v="71"/>
  </r>
  <r>
    <x v="3"/>
    <x v="2"/>
    <s v="Carlota"/>
    <n v="46"/>
  </r>
  <r>
    <x v="0"/>
    <x v="2"/>
    <s v="Bellen"/>
    <n v="23"/>
  </r>
  <r>
    <x v="1"/>
    <x v="2"/>
    <s v="Sunbell"/>
    <n v="50"/>
  </r>
  <r>
    <x v="2"/>
    <x v="0"/>
    <s v="Quad"/>
    <n v="66"/>
  </r>
  <r>
    <x v="0"/>
    <x v="2"/>
    <s v="Sunset"/>
    <n v="24"/>
  </r>
  <r>
    <x v="0"/>
    <x v="2"/>
    <s v="Carlota"/>
    <n v="88"/>
  </r>
  <r>
    <x v="3"/>
    <x v="2"/>
    <s v="Quad"/>
    <n v="68"/>
  </r>
  <r>
    <x v="1"/>
    <x v="0"/>
    <s v="Sunshine"/>
    <n v="20"/>
  </r>
  <r>
    <x v="3"/>
    <x v="2"/>
    <s v="Sunbell"/>
    <n v="24"/>
  </r>
  <r>
    <x v="3"/>
    <x v="2"/>
    <s v="Doublers"/>
    <n v="80"/>
  </r>
  <r>
    <x v="1"/>
    <x v="2"/>
    <s v="Quad"/>
    <n v="306"/>
  </r>
  <r>
    <x v="3"/>
    <x v="2"/>
    <s v="Sunshine"/>
    <n v="20"/>
  </r>
  <r>
    <x v="2"/>
    <x v="2"/>
    <s v="Carlota"/>
    <n v="69"/>
  </r>
  <r>
    <x v="3"/>
    <x v="0"/>
    <s v="Quad"/>
    <n v="99"/>
  </r>
  <r>
    <x v="2"/>
    <x v="0"/>
    <s v="Quad"/>
    <n v="68"/>
  </r>
  <r>
    <x v="1"/>
    <x v="2"/>
    <s v="FlatTop"/>
    <n v="28"/>
  </r>
  <r>
    <x v="1"/>
    <x v="0"/>
    <s v="Carlota"/>
    <n v="46"/>
  </r>
  <r>
    <x v="0"/>
    <x v="2"/>
    <s v="Aspen"/>
    <n v="479"/>
  </r>
  <r>
    <x v="2"/>
    <x v="2"/>
    <s v="Sunset"/>
    <n v="47"/>
  </r>
  <r>
    <x v="3"/>
    <x v="2"/>
    <s v="Sunbell"/>
    <n v="75"/>
  </r>
  <r>
    <x v="2"/>
    <x v="2"/>
    <s v="Sunshine"/>
    <n v="60"/>
  </r>
  <r>
    <x v="2"/>
    <x v="2"/>
    <s v="Sunbell"/>
    <n v="48"/>
  </r>
  <r>
    <x v="1"/>
    <x v="2"/>
    <s v="Sunbell"/>
    <n v="23"/>
  </r>
  <r>
    <x v="3"/>
    <x v="0"/>
    <s v="Aspen"/>
    <n v="20"/>
  </r>
  <r>
    <x v="1"/>
    <x v="2"/>
    <s v="Sunshine"/>
    <n v="60"/>
  </r>
  <r>
    <x v="3"/>
    <x v="2"/>
    <s v="Majectic Beaut"/>
    <n v="413"/>
  </r>
  <r>
    <x v="1"/>
    <x v="2"/>
    <s v="Sunshine"/>
    <n v="40"/>
  </r>
  <r>
    <x v="3"/>
    <x v="2"/>
    <s v="Sunshine"/>
    <n v="57"/>
  </r>
  <r>
    <x v="0"/>
    <x v="1"/>
    <s v="FlatTop"/>
    <n v="83"/>
  </r>
  <r>
    <x v="1"/>
    <x v="1"/>
    <s v="Crested Beaut"/>
    <n v="72"/>
  </r>
  <r>
    <x v="0"/>
    <x v="1"/>
    <s v="Aspen"/>
    <n v="80"/>
  </r>
  <r>
    <x v="0"/>
    <x v="1"/>
    <s v="Sunshine"/>
    <n v="60"/>
  </r>
  <r>
    <x v="3"/>
    <x v="0"/>
    <s v="Carlota"/>
    <n v="23"/>
  </r>
  <r>
    <x v="2"/>
    <x v="0"/>
    <s v="Sunshine"/>
    <n v="60"/>
  </r>
  <r>
    <x v="1"/>
    <x v="2"/>
    <s v="Aspen"/>
    <n v="40"/>
  </r>
  <r>
    <x v="1"/>
    <x v="0"/>
    <s v="Sunshine"/>
    <n v="40"/>
  </r>
  <r>
    <x v="1"/>
    <x v="0"/>
    <s v="Sunshine"/>
    <n v="19"/>
  </r>
  <r>
    <x v="3"/>
    <x v="1"/>
    <s v="Sunshine"/>
    <n v="40"/>
  </r>
  <r>
    <x v="2"/>
    <x v="2"/>
    <s v="Majectic Beaut"/>
    <n v="90"/>
  </r>
  <r>
    <x v="0"/>
    <x v="1"/>
    <s v="Carlota"/>
    <n v="23"/>
  </r>
  <r>
    <x v="1"/>
    <x v="2"/>
    <s v="Crested Beaut"/>
    <n v="46"/>
  </r>
  <r>
    <x v="0"/>
    <x v="0"/>
    <s v="FlatTop"/>
    <n v="83"/>
  </r>
  <r>
    <x v="2"/>
    <x v="2"/>
    <s v="Sunbell"/>
    <n v="50"/>
  </r>
  <r>
    <x v="1"/>
    <x v="0"/>
    <s v="Bellen"/>
    <n v="46"/>
  </r>
  <r>
    <x v="3"/>
    <x v="2"/>
    <s v="Carlota"/>
    <n v="23"/>
  </r>
  <r>
    <x v="1"/>
    <x v="2"/>
    <s v="FlatTop"/>
    <n v="28"/>
  </r>
  <r>
    <x v="3"/>
    <x v="2"/>
    <s v="Crested Beaut"/>
    <n v="251"/>
  </r>
  <r>
    <x v="2"/>
    <x v="2"/>
    <s v="Quad"/>
    <n v="68"/>
  </r>
  <r>
    <x v="0"/>
    <x v="0"/>
    <s v="Doublers"/>
    <n v="160"/>
  </r>
  <r>
    <x v="0"/>
    <x v="2"/>
    <s v="Sunshine"/>
    <n v="60"/>
  </r>
  <r>
    <x v="2"/>
    <x v="2"/>
    <s v="Sunbell"/>
    <n v="50"/>
  </r>
  <r>
    <x v="2"/>
    <x v="0"/>
    <s v="FlatTop"/>
    <n v="470"/>
  </r>
  <r>
    <x v="3"/>
    <x v="1"/>
    <s v="Quad"/>
    <n v="68"/>
  </r>
  <r>
    <x v="0"/>
    <x v="0"/>
    <s v="Sunbell"/>
    <n v="342"/>
  </r>
  <r>
    <x v="0"/>
    <x v="0"/>
    <s v="Majectic Beaut"/>
    <n v="29"/>
  </r>
  <r>
    <x v="1"/>
    <x v="0"/>
    <s v="Bellen"/>
    <n v="46"/>
  </r>
  <r>
    <x v="0"/>
    <x v="2"/>
    <s v="Bellen"/>
    <n v="23"/>
  </r>
  <r>
    <x v="1"/>
    <x v="0"/>
    <s v="Sunbell"/>
    <n v="48"/>
  </r>
  <r>
    <x v="0"/>
    <x v="2"/>
    <s v="V-Rang"/>
    <n v="57"/>
  </r>
  <r>
    <x v="3"/>
    <x v="2"/>
    <s v="Aspen"/>
    <n v="42"/>
  </r>
  <r>
    <x v="0"/>
    <x v="2"/>
    <s v="Sunshine"/>
    <n v="40"/>
  </r>
  <r>
    <x v="1"/>
    <x v="1"/>
    <s v="Bellen"/>
    <n v="23"/>
  </r>
  <r>
    <x v="1"/>
    <x v="1"/>
    <s v="Carlota"/>
    <n v="92"/>
  </r>
  <r>
    <x v="1"/>
    <x v="0"/>
    <s v="Bellen"/>
    <n v="69"/>
  </r>
  <r>
    <x v="0"/>
    <x v="1"/>
    <s v="Quad"/>
    <n v="66"/>
  </r>
  <r>
    <x v="1"/>
    <x v="0"/>
    <s v="Sunbell"/>
    <n v="24"/>
  </r>
  <r>
    <x v="1"/>
    <x v="2"/>
    <s v="FlatTop"/>
    <n v="55"/>
  </r>
  <r>
    <x v="0"/>
    <x v="0"/>
    <s v="Sunset"/>
    <n v="71"/>
  </r>
  <r>
    <x v="3"/>
    <x v="0"/>
    <s v="Carlota"/>
    <n v="22"/>
  </r>
  <r>
    <x v="0"/>
    <x v="2"/>
    <s v="Carlota"/>
    <n v="46"/>
  </r>
  <r>
    <x v="3"/>
    <x v="2"/>
    <s v="Majectic Beaut"/>
    <n v="203"/>
  </r>
  <r>
    <x v="2"/>
    <x v="2"/>
    <s v="Bellen"/>
    <n v="66"/>
  </r>
  <r>
    <x v="0"/>
    <x v="1"/>
    <s v="FlatTop"/>
    <n v="27"/>
  </r>
  <r>
    <x v="2"/>
    <x v="0"/>
    <s v="Carlota"/>
    <n v="521"/>
  </r>
  <r>
    <x v="3"/>
    <x v="0"/>
    <s v="Sunshine"/>
    <n v="379"/>
  </r>
  <r>
    <x v="3"/>
    <x v="0"/>
    <s v="Sunshine"/>
    <n v="40"/>
  </r>
  <r>
    <x v="0"/>
    <x v="2"/>
    <s v="Quad"/>
    <n v="102"/>
  </r>
  <r>
    <x v="1"/>
    <x v="2"/>
    <s v="Quad"/>
    <n v="33"/>
  </r>
  <r>
    <x v="0"/>
    <x v="2"/>
    <s v="Quad"/>
    <n v="99"/>
  </r>
  <r>
    <x v="2"/>
    <x v="0"/>
    <s v="Sunshine"/>
    <n v="57"/>
  </r>
  <r>
    <x v="2"/>
    <x v="0"/>
    <s v="Crested Beaut"/>
    <n v="24"/>
  </r>
  <r>
    <x v="0"/>
    <x v="2"/>
    <s v="Bellen"/>
    <n v="69"/>
  </r>
  <r>
    <x v="2"/>
    <x v="2"/>
    <s v="Quad"/>
    <n v="32"/>
  </r>
  <r>
    <x v="1"/>
    <x v="0"/>
    <s v="FlatTop"/>
    <n v="549"/>
  </r>
  <r>
    <x v="2"/>
    <x v="0"/>
    <s v="Sunset"/>
    <n v="45"/>
  </r>
  <r>
    <x v="0"/>
    <x v="1"/>
    <s v="Sunbell"/>
    <n v="23"/>
  </r>
  <r>
    <x v="0"/>
    <x v="2"/>
    <s v="Bellen"/>
    <n v="69"/>
  </r>
  <r>
    <x v="1"/>
    <x v="2"/>
    <s v="Bellen"/>
    <n v="46"/>
  </r>
  <r>
    <x v="3"/>
    <x v="2"/>
    <s v="Sunbell"/>
    <n v="48"/>
  </r>
  <r>
    <x v="3"/>
    <x v="0"/>
    <s v="Quad"/>
    <n v="34"/>
  </r>
  <r>
    <x v="0"/>
    <x v="2"/>
    <s v="Carlota"/>
    <n v="69"/>
  </r>
  <r>
    <x v="1"/>
    <x v="0"/>
    <s v="Carlota"/>
    <n v="66"/>
  </r>
  <r>
    <x v="3"/>
    <x v="1"/>
    <s v="Carlota"/>
    <n v="69"/>
  </r>
  <r>
    <x v="0"/>
    <x v="2"/>
    <s v="Crested Beaut"/>
    <n v="69"/>
  </r>
  <r>
    <x v="1"/>
    <x v="2"/>
    <s v="Sunshine"/>
    <n v="40"/>
  </r>
  <r>
    <x v="1"/>
    <x v="2"/>
    <s v="Sunshine"/>
    <n v="20"/>
  </r>
  <r>
    <x v="3"/>
    <x v="2"/>
    <s v="Aspen"/>
    <n v="57"/>
  </r>
  <r>
    <x v="1"/>
    <x v="2"/>
    <s v="Sunbell"/>
    <n v="48"/>
  </r>
  <r>
    <x v="3"/>
    <x v="2"/>
    <s v="Sunset"/>
    <n v="68"/>
  </r>
  <r>
    <x v="0"/>
    <x v="0"/>
    <s v="FlatTop"/>
    <n v="83"/>
  </r>
  <r>
    <x v="0"/>
    <x v="0"/>
    <s v="Bellen"/>
    <n v="69"/>
  </r>
  <r>
    <x v="0"/>
    <x v="0"/>
    <s v="Majectic Beaut"/>
    <n v="58"/>
  </r>
  <r>
    <x v="1"/>
    <x v="2"/>
    <s v="Doublers"/>
    <n v="160"/>
  </r>
  <r>
    <x v="3"/>
    <x v="0"/>
    <s v="Quad"/>
    <n v="64"/>
  </r>
  <r>
    <x v="1"/>
    <x v="2"/>
    <s v="Bellen"/>
    <n v="23"/>
  </r>
  <r>
    <x v="0"/>
    <x v="0"/>
    <s v="Sunshine"/>
    <n v="40"/>
  </r>
  <r>
    <x v="0"/>
    <x v="2"/>
    <s v="FlatTop"/>
    <n v="83"/>
  </r>
  <r>
    <x v="1"/>
    <x v="2"/>
    <s v="Sunset"/>
    <n v="424"/>
  </r>
  <r>
    <x v="0"/>
    <x v="1"/>
    <s v="Crested Beaut"/>
    <n v="24"/>
  </r>
  <r>
    <x v="1"/>
    <x v="0"/>
    <s v="Carlota"/>
    <n v="66"/>
  </r>
  <r>
    <x v="2"/>
    <x v="2"/>
    <s v="Sunbell"/>
    <n v="48"/>
  </r>
  <r>
    <x v="3"/>
    <x v="0"/>
    <s v="FlatTop"/>
    <n v="83"/>
  </r>
  <r>
    <x v="2"/>
    <x v="0"/>
    <s v="Sunset"/>
    <n v="342"/>
  </r>
  <r>
    <x v="2"/>
    <x v="2"/>
    <s v="Aspen"/>
    <n v="60"/>
  </r>
  <r>
    <x v="1"/>
    <x v="0"/>
    <s v="Carlota"/>
    <n v="46"/>
  </r>
  <r>
    <x v="2"/>
    <x v="2"/>
    <s v="Bellen"/>
    <n v="161"/>
  </r>
  <r>
    <x v="3"/>
    <x v="0"/>
    <s v="Carlota"/>
    <n v="69"/>
  </r>
  <r>
    <x v="0"/>
    <x v="2"/>
    <s v="Sunshine"/>
    <n v="20"/>
  </r>
  <r>
    <x v="2"/>
    <x v="2"/>
    <s v="Bellen"/>
    <n v="46"/>
  </r>
  <r>
    <x v="1"/>
    <x v="2"/>
    <s v="Sunbell"/>
    <n v="50"/>
  </r>
  <r>
    <x v="0"/>
    <x v="0"/>
    <s v="Bellen"/>
    <n v="44"/>
  </r>
  <r>
    <x v="1"/>
    <x v="2"/>
    <s v="Carlota"/>
    <n v="69"/>
  </r>
  <r>
    <x v="0"/>
    <x v="2"/>
    <s v="Carlota"/>
    <n v="46"/>
  </r>
  <r>
    <x v="3"/>
    <x v="2"/>
    <s v="Majectic Beaut"/>
    <n v="29"/>
  </r>
  <r>
    <x v="3"/>
    <x v="2"/>
    <s v="Sunset"/>
    <n v="268"/>
  </r>
  <r>
    <x v="0"/>
    <x v="0"/>
    <s v="Aspen"/>
    <n v="20"/>
  </r>
  <r>
    <x v="0"/>
    <x v="1"/>
    <s v="Quad"/>
    <n v="99"/>
  </r>
  <r>
    <x v="2"/>
    <x v="0"/>
    <s v="Sunset"/>
    <n v="71"/>
  </r>
  <r>
    <x v="1"/>
    <x v="2"/>
    <s v="Sunbell"/>
    <n v="25"/>
  </r>
  <r>
    <x v="2"/>
    <x v="2"/>
    <s v="Majectic Beaut"/>
    <n v="60"/>
  </r>
  <r>
    <x v="1"/>
    <x v="2"/>
    <s v="Carlota"/>
    <n v="23"/>
  </r>
  <r>
    <x v="0"/>
    <x v="2"/>
    <s v="Sunshine"/>
    <n v="40"/>
  </r>
  <r>
    <x v="3"/>
    <x v="2"/>
    <s v="Carlota"/>
    <n v="44"/>
  </r>
  <r>
    <x v="2"/>
    <x v="2"/>
    <s v="Quad"/>
    <n v="264"/>
  </r>
  <r>
    <x v="2"/>
    <x v="2"/>
    <s v="Sunbell"/>
    <n v="24"/>
  </r>
  <r>
    <x v="3"/>
    <x v="1"/>
    <s v="Sunshine"/>
    <n v="20"/>
  </r>
  <r>
    <x v="0"/>
    <x v="2"/>
    <s v="Quad"/>
    <n v="99"/>
  </r>
  <r>
    <x v="0"/>
    <x v="2"/>
    <s v="Sunshine"/>
    <n v="20"/>
  </r>
  <r>
    <x v="3"/>
    <x v="2"/>
    <s v="Bellen"/>
    <n v="46"/>
  </r>
  <r>
    <x v="1"/>
    <x v="2"/>
    <s v="Quad"/>
    <n v="132"/>
  </r>
  <r>
    <x v="0"/>
    <x v="2"/>
    <s v="Sunset"/>
    <n v="23"/>
  </r>
  <r>
    <x v="1"/>
    <x v="2"/>
    <s v="Carlota"/>
    <n v="46"/>
  </r>
  <r>
    <x v="0"/>
    <x v="2"/>
    <s v="Bellen"/>
    <n v="46"/>
  </r>
  <r>
    <x v="0"/>
    <x v="0"/>
    <s v="Sunshine"/>
    <n v="40"/>
  </r>
  <r>
    <x v="0"/>
    <x v="1"/>
    <s v="Sunshine"/>
    <n v="20"/>
  </r>
  <r>
    <x v="2"/>
    <x v="2"/>
    <s v="Quad"/>
    <n v="165"/>
  </r>
  <r>
    <x v="1"/>
    <x v="2"/>
    <s v="Quad"/>
    <n v="66"/>
  </r>
  <r>
    <x v="1"/>
    <x v="2"/>
    <s v="Carlota"/>
    <n v="23"/>
  </r>
  <r>
    <x v="0"/>
    <x v="2"/>
    <s v="Bellen"/>
    <n v="88"/>
  </r>
  <r>
    <x v="1"/>
    <x v="2"/>
    <s v="Sunshine"/>
    <n v="60"/>
  </r>
  <r>
    <x v="0"/>
    <x v="0"/>
    <s v="Quad"/>
    <n v="99"/>
  </r>
  <r>
    <x v="1"/>
    <x v="2"/>
    <s v="Sunbell"/>
    <n v="333"/>
  </r>
  <r>
    <x v="0"/>
    <x v="2"/>
    <s v="Doublers"/>
    <n v="320"/>
  </r>
  <r>
    <x v="3"/>
    <x v="1"/>
    <s v="Crested Beaut"/>
    <n v="25"/>
  </r>
  <r>
    <x v="3"/>
    <x v="0"/>
    <s v="Sunbell"/>
    <n v="48"/>
  </r>
  <r>
    <x v="3"/>
    <x v="0"/>
    <s v="Doublers"/>
    <n v="160"/>
  </r>
  <r>
    <x v="3"/>
    <x v="1"/>
    <s v="Carlota"/>
    <n v="305"/>
  </r>
  <r>
    <x v="3"/>
    <x v="0"/>
    <s v="Quad"/>
    <n v="99"/>
  </r>
  <r>
    <x v="3"/>
    <x v="2"/>
    <s v="Bellen"/>
    <n v="92"/>
  </r>
  <r>
    <x v="0"/>
    <x v="2"/>
    <s v="FlatTop"/>
    <n v="55"/>
  </r>
  <r>
    <x v="1"/>
    <x v="2"/>
    <s v="Sunshine"/>
    <n v="40"/>
  </r>
  <r>
    <x v="1"/>
    <x v="0"/>
    <s v="Sunshine"/>
    <n v="57"/>
  </r>
  <r>
    <x v="2"/>
    <x v="1"/>
    <s v="Quad"/>
    <n v="66"/>
  </r>
  <r>
    <x v="1"/>
    <x v="2"/>
    <s v="Sunshine"/>
    <n v="40"/>
  </r>
  <r>
    <x v="3"/>
    <x v="2"/>
    <s v="Bellen"/>
    <n v="46"/>
  </r>
  <r>
    <x v="1"/>
    <x v="2"/>
    <s v="Sunshine"/>
    <n v="20"/>
  </r>
  <r>
    <x v="1"/>
    <x v="2"/>
    <s v="Bellen"/>
    <n v="115"/>
  </r>
  <r>
    <x v="0"/>
    <x v="2"/>
    <s v="Majectic Beaut"/>
    <n v="523"/>
  </r>
  <r>
    <x v="0"/>
    <x v="2"/>
    <s v="Quad"/>
    <n v="102"/>
  </r>
  <r>
    <x v="3"/>
    <x v="0"/>
    <s v="Quad"/>
    <n v="66"/>
  </r>
  <r>
    <x v="1"/>
    <x v="2"/>
    <s v="Quad"/>
    <n v="32"/>
  </r>
  <r>
    <x v="0"/>
    <x v="1"/>
    <s v="Bellen"/>
    <n v="69"/>
  </r>
  <r>
    <x v="2"/>
    <x v="0"/>
    <s v="Carlota"/>
    <n v="414"/>
  </r>
  <r>
    <x v="1"/>
    <x v="0"/>
    <s v="Aspen"/>
    <n v="40"/>
  </r>
  <r>
    <x v="0"/>
    <x v="2"/>
    <s v="Quad"/>
    <n v="68"/>
  </r>
  <r>
    <x v="0"/>
    <x v="2"/>
    <s v="Quad"/>
    <n v="102"/>
  </r>
  <r>
    <x v="1"/>
    <x v="0"/>
    <s v="Quad"/>
    <n v="132"/>
  </r>
  <r>
    <x v="3"/>
    <x v="2"/>
    <s v="Sunbell"/>
    <n v="25"/>
  </r>
  <r>
    <x v="3"/>
    <x v="2"/>
    <s v="Aspen"/>
    <n v="209"/>
  </r>
  <r>
    <x v="3"/>
    <x v="0"/>
    <s v="Crested Beaut"/>
    <n v="48"/>
  </r>
  <r>
    <x v="1"/>
    <x v="2"/>
    <s v="Sunbell"/>
    <n v="50"/>
  </r>
  <r>
    <x v="1"/>
    <x v="0"/>
    <s v="Bellen"/>
    <n v="44"/>
  </r>
  <r>
    <x v="3"/>
    <x v="2"/>
    <s v="Sunbell"/>
    <n v="48"/>
  </r>
  <r>
    <x v="3"/>
    <x v="0"/>
    <s v="Aspen"/>
    <n v="20"/>
  </r>
  <r>
    <x v="0"/>
    <x v="0"/>
    <s v="Sunbell"/>
    <n v="46"/>
  </r>
  <r>
    <x v="2"/>
    <x v="0"/>
    <s v="Sunshine"/>
    <n v="100"/>
  </r>
  <r>
    <x v="0"/>
    <x v="2"/>
    <s v="Sunbell"/>
    <n v="48"/>
  </r>
  <r>
    <x v="3"/>
    <x v="0"/>
    <s v="Doublers"/>
    <n v="80"/>
  </r>
  <r>
    <x v="3"/>
    <x v="1"/>
    <s v="Quad"/>
    <n v="66"/>
  </r>
  <r>
    <x v="3"/>
    <x v="2"/>
    <s v="Sunshine"/>
    <n v="60"/>
  </r>
  <r>
    <x v="0"/>
    <x v="2"/>
    <s v="Sunshine"/>
    <n v="40"/>
  </r>
  <r>
    <x v="3"/>
    <x v="2"/>
    <s v="Quad"/>
    <n v="64"/>
  </r>
  <r>
    <x v="3"/>
    <x v="2"/>
    <s v="Sunshine"/>
    <n v="40"/>
  </r>
  <r>
    <x v="3"/>
    <x v="0"/>
    <s v="Carlota"/>
    <n v="69"/>
  </r>
  <r>
    <x v="0"/>
    <x v="0"/>
    <s v="Quad"/>
    <n v="102"/>
  </r>
  <r>
    <x v="0"/>
    <x v="0"/>
    <s v="Majectic Beaut"/>
    <n v="30"/>
  </r>
  <r>
    <x v="2"/>
    <x v="2"/>
    <s v="Sunbell"/>
    <n v="48"/>
  </r>
  <r>
    <x v="3"/>
    <x v="0"/>
    <s v="Sunbell"/>
    <n v="72"/>
  </r>
  <r>
    <x v="3"/>
    <x v="0"/>
    <s v="Quad"/>
    <n v="32"/>
  </r>
  <r>
    <x v="1"/>
    <x v="0"/>
    <s v="Quad"/>
    <n v="690"/>
  </r>
  <r>
    <x v="1"/>
    <x v="0"/>
    <s v="Aspen"/>
    <n v="40"/>
  </r>
  <r>
    <x v="0"/>
    <x v="0"/>
    <s v="Bellen"/>
    <n v="23"/>
  </r>
  <r>
    <x v="1"/>
    <x v="0"/>
    <s v="Carlota"/>
    <n v="396"/>
  </r>
  <r>
    <x v="2"/>
    <x v="2"/>
    <s v="Majectic Beaut"/>
    <n v="58"/>
  </r>
  <r>
    <x v="3"/>
    <x v="2"/>
    <s v="Quad"/>
    <n v="306"/>
  </r>
  <r>
    <x v="1"/>
    <x v="1"/>
    <s v="Majectic Beaut"/>
    <n v="60"/>
  </r>
  <r>
    <x v="3"/>
    <x v="0"/>
    <s v="Majectic Beaut"/>
    <n v="112"/>
  </r>
  <r>
    <x v="3"/>
    <x v="0"/>
    <s v="Quad"/>
    <n v="33"/>
  </r>
  <r>
    <x v="1"/>
    <x v="0"/>
    <s v="Carlota"/>
    <n v="22"/>
  </r>
  <r>
    <x v="3"/>
    <x v="0"/>
    <s v="V-Rang"/>
    <n v="54"/>
  </r>
  <r>
    <x v="2"/>
    <x v="0"/>
    <s v="Bellen"/>
    <n v="46"/>
  </r>
  <r>
    <x v="1"/>
    <x v="2"/>
    <s v="Sunset"/>
    <n v="24"/>
  </r>
  <r>
    <x v="1"/>
    <x v="2"/>
    <s v="Sunshine"/>
    <n v="20"/>
  </r>
  <r>
    <x v="0"/>
    <x v="0"/>
    <s v="Quad"/>
    <n v="238"/>
  </r>
  <r>
    <x v="1"/>
    <x v="2"/>
    <s v="Bellen"/>
    <n v="23"/>
  </r>
  <r>
    <x v="3"/>
    <x v="0"/>
    <s v="Quad"/>
    <n v="66"/>
  </r>
  <r>
    <x v="1"/>
    <x v="2"/>
    <s v="Quad"/>
    <n v="66"/>
  </r>
  <r>
    <x v="3"/>
    <x v="0"/>
    <s v="Quad"/>
    <n v="68"/>
  </r>
  <r>
    <x v="3"/>
    <x v="2"/>
    <s v="Sunshine"/>
    <n v="38"/>
  </r>
  <r>
    <x v="1"/>
    <x v="2"/>
    <s v="Carlota"/>
    <n v="69"/>
  </r>
  <r>
    <x v="1"/>
    <x v="2"/>
    <s v="Bellen"/>
    <n v="23"/>
  </r>
  <r>
    <x v="3"/>
    <x v="1"/>
    <s v="Quad"/>
    <n v="68"/>
  </r>
  <r>
    <x v="0"/>
    <x v="1"/>
    <s v="Aspen"/>
    <n v="105"/>
  </r>
  <r>
    <x v="2"/>
    <x v="0"/>
    <s v="Sunset"/>
    <n v="188"/>
  </r>
  <r>
    <x v="0"/>
    <x v="0"/>
    <s v="Carlota"/>
    <n v="69"/>
  </r>
  <r>
    <x v="1"/>
    <x v="0"/>
    <s v="Crested Beaut"/>
    <n v="240"/>
  </r>
  <r>
    <x v="3"/>
    <x v="0"/>
    <s v="Carlota"/>
    <n v="69"/>
  </r>
  <r>
    <x v="0"/>
    <x v="0"/>
    <s v="FlatTop"/>
    <n v="55"/>
  </r>
  <r>
    <x v="3"/>
    <x v="2"/>
    <s v="Quad"/>
    <n v="99"/>
  </r>
  <r>
    <x v="3"/>
    <x v="2"/>
    <s v="Crested Beaut"/>
    <n v="96"/>
  </r>
  <r>
    <x v="1"/>
    <x v="0"/>
    <s v="Doublers"/>
    <n v="160"/>
  </r>
  <r>
    <x v="0"/>
    <x v="0"/>
    <s v="Quad"/>
    <n v="66"/>
  </r>
  <r>
    <x v="1"/>
    <x v="0"/>
    <s v="Carlota"/>
    <n v="66"/>
  </r>
  <r>
    <x v="3"/>
    <x v="0"/>
    <s v="Bellen"/>
    <n v="44"/>
  </r>
  <r>
    <x v="1"/>
    <x v="0"/>
    <s v="Crested Beaut"/>
    <n v="72"/>
  </r>
  <r>
    <x v="3"/>
    <x v="1"/>
    <s v="Sunshine"/>
    <n v="40"/>
  </r>
  <r>
    <x v="0"/>
    <x v="2"/>
    <s v="Aspen"/>
    <n v="57"/>
  </r>
  <r>
    <x v="1"/>
    <x v="0"/>
    <s v="Carlota"/>
    <n v="392"/>
  </r>
  <r>
    <x v="0"/>
    <x v="0"/>
    <s v="Bellen"/>
    <n v="44"/>
  </r>
  <r>
    <x v="3"/>
    <x v="2"/>
    <s v="Aspen"/>
    <n v="63"/>
  </r>
  <r>
    <x v="0"/>
    <x v="2"/>
    <s v="Sunbell"/>
    <n v="48"/>
  </r>
  <r>
    <x v="3"/>
    <x v="0"/>
    <s v="Sunshine"/>
    <n v="20"/>
  </r>
  <r>
    <x v="0"/>
    <x v="2"/>
    <s v="Doublers"/>
    <n v="228"/>
  </r>
  <r>
    <x v="0"/>
    <x v="0"/>
    <s v="Carlota"/>
    <n v="69"/>
  </r>
  <r>
    <x v="2"/>
    <x v="2"/>
    <s v="Doublers"/>
    <n v="312"/>
  </r>
  <r>
    <x v="1"/>
    <x v="2"/>
    <s v="Doublers"/>
    <n v="240"/>
  </r>
  <r>
    <x v="4"/>
    <x v="2"/>
    <s v="Quad"/>
    <n v="517"/>
  </r>
  <r>
    <x v="0"/>
    <x v="2"/>
    <s v="Sunshine"/>
    <n v="80"/>
  </r>
  <r>
    <x v="1"/>
    <x v="2"/>
    <s v="Sunbell"/>
    <n v="75"/>
  </r>
  <r>
    <x v="3"/>
    <x v="2"/>
    <s v="Crested Beaut"/>
    <n v="23"/>
  </r>
  <r>
    <x v="3"/>
    <x v="2"/>
    <s v="Carlota"/>
    <n v="69"/>
  </r>
  <r>
    <x v="0"/>
    <x v="0"/>
    <s v="V-Rang"/>
    <n v="36"/>
  </r>
  <r>
    <x v="1"/>
    <x v="2"/>
    <s v="Carlota"/>
    <n v="69"/>
  </r>
  <r>
    <x v="1"/>
    <x v="0"/>
    <s v="Carlota"/>
    <n v="22"/>
  </r>
  <r>
    <x v="1"/>
    <x v="2"/>
    <s v="Bellen"/>
    <n v="66"/>
  </r>
  <r>
    <x v="1"/>
    <x v="2"/>
    <s v="Quad"/>
    <n v="66"/>
  </r>
  <r>
    <x v="1"/>
    <x v="2"/>
    <s v="Sunshine"/>
    <n v="40"/>
  </r>
  <r>
    <x v="0"/>
    <x v="2"/>
    <s v="Sunshine"/>
    <n v="40"/>
  </r>
  <r>
    <x v="1"/>
    <x v="0"/>
    <s v="Carlota"/>
    <n v="46"/>
  </r>
  <r>
    <x v="1"/>
    <x v="2"/>
    <s v="Bellen"/>
    <n v="66"/>
  </r>
  <r>
    <x v="1"/>
    <x v="2"/>
    <s v="Crested Beaut"/>
    <n v="72"/>
  </r>
  <r>
    <x v="1"/>
    <x v="2"/>
    <s v="Bellen"/>
    <n v="69"/>
  </r>
  <r>
    <x v="2"/>
    <x v="0"/>
    <s v="Majectic Beaut"/>
    <n v="87"/>
  </r>
  <r>
    <x v="1"/>
    <x v="1"/>
    <s v="Quad"/>
    <n v="32"/>
  </r>
  <r>
    <x v="1"/>
    <x v="0"/>
    <s v="Quad"/>
    <n v="376"/>
  </r>
  <r>
    <x v="1"/>
    <x v="0"/>
    <s v="Sunset"/>
    <n v="71"/>
  </r>
  <r>
    <x v="1"/>
    <x v="0"/>
    <s v="Aspen"/>
    <n v="20"/>
  </r>
  <r>
    <x v="0"/>
    <x v="0"/>
    <s v="Aspen"/>
    <n v="40"/>
  </r>
  <r>
    <x v="0"/>
    <x v="0"/>
    <s v="Quad"/>
    <n v="752"/>
  </r>
  <r>
    <x v="4"/>
    <x v="0"/>
    <s v="Sunset"/>
    <n v="71"/>
  </r>
  <r>
    <x v="0"/>
    <x v="1"/>
    <s v="Carlota"/>
    <n v="69"/>
  </r>
  <r>
    <x v="0"/>
    <x v="2"/>
    <s v="Quad"/>
    <n v="66"/>
  </r>
  <r>
    <x v="2"/>
    <x v="1"/>
    <s v="Aspen"/>
    <n v="40"/>
  </r>
  <r>
    <x v="0"/>
    <x v="0"/>
    <s v="Bellen"/>
    <n v="46"/>
  </r>
  <r>
    <x v="3"/>
    <x v="1"/>
    <s v="Sunshine"/>
    <n v="60"/>
  </r>
  <r>
    <x v="0"/>
    <x v="2"/>
    <s v="Sunshine"/>
    <n v="40"/>
  </r>
  <r>
    <x v="1"/>
    <x v="0"/>
    <s v="Carlota"/>
    <n v="22"/>
  </r>
  <r>
    <x v="3"/>
    <x v="0"/>
    <s v="Bellen"/>
    <n v="46"/>
  </r>
  <r>
    <x v="3"/>
    <x v="2"/>
    <s v="Quad"/>
    <n v="99"/>
  </r>
  <r>
    <x v="1"/>
    <x v="1"/>
    <s v="Bellen"/>
    <n v="44"/>
  </r>
  <r>
    <x v="0"/>
    <x v="2"/>
    <s v="Quad"/>
    <n v="68"/>
  </r>
  <r>
    <x v="0"/>
    <x v="2"/>
    <s v="Bellen"/>
    <n v="46"/>
  </r>
  <r>
    <x v="4"/>
    <x v="2"/>
    <s v="Sunset"/>
    <n v="45"/>
  </r>
  <r>
    <x v="0"/>
    <x v="0"/>
    <s v="Quad"/>
    <n v="34"/>
  </r>
  <r>
    <x v="1"/>
    <x v="0"/>
    <s v="Crested Beaut"/>
    <n v="72"/>
  </r>
  <r>
    <x v="1"/>
    <x v="2"/>
    <s v="Sunbell"/>
    <n v="48"/>
  </r>
  <r>
    <x v="3"/>
    <x v="2"/>
    <s v="Carlota"/>
    <n v="46"/>
  </r>
  <r>
    <x v="3"/>
    <x v="0"/>
    <s v="Majectic Beaut"/>
    <n v="84"/>
  </r>
  <r>
    <x v="2"/>
    <x v="0"/>
    <s v="Sunset"/>
    <n v="47"/>
  </r>
  <r>
    <x v="0"/>
    <x v="2"/>
    <s v="Majectic Beaut"/>
    <n v="30"/>
  </r>
  <r>
    <x v="0"/>
    <x v="0"/>
    <s v="Quad"/>
    <n v="33"/>
  </r>
  <r>
    <x v="1"/>
    <x v="0"/>
    <s v="Sunbell"/>
    <n v="50"/>
  </r>
  <r>
    <x v="1"/>
    <x v="0"/>
    <s v="Bellen"/>
    <n v="46"/>
  </r>
  <r>
    <x v="4"/>
    <x v="2"/>
    <s v="Sunbell"/>
    <n v="24"/>
  </r>
  <r>
    <x v="3"/>
    <x v="2"/>
    <s v="Carlota"/>
    <n v="23"/>
  </r>
  <r>
    <x v="3"/>
    <x v="0"/>
    <s v="Bellen"/>
    <n v="23"/>
  </r>
  <r>
    <x v="1"/>
    <x v="2"/>
    <s v="Sunbell"/>
    <n v="75"/>
  </r>
  <r>
    <x v="0"/>
    <x v="0"/>
    <s v="Carlota"/>
    <n v="69"/>
  </r>
  <r>
    <x v="3"/>
    <x v="1"/>
    <s v="Bellen"/>
    <n v="23"/>
  </r>
  <r>
    <x v="3"/>
    <x v="0"/>
    <s v="Bellen"/>
    <n v="66"/>
  </r>
  <r>
    <x v="0"/>
    <x v="2"/>
    <s v="Quad"/>
    <n v="33"/>
  </r>
  <r>
    <x v="3"/>
    <x v="0"/>
    <s v="Carlota"/>
    <n v="46"/>
  </r>
  <r>
    <x v="0"/>
    <x v="2"/>
    <s v="Bellen"/>
    <n v="22"/>
  </r>
  <r>
    <x v="0"/>
    <x v="0"/>
    <s v="Quad"/>
    <n v="68"/>
  </r>
  <r>
    <x v="0"/>
    <x v="2"/>
    <s v="Sunshine"/>
    <n v="19"/>
  </r>
  <r>
    <x v="1"/>
    <x v="0"/>
    <s v="Sunset"/>
    <n v="469"/>
  </r>
  <r>
    <x v="3"/>
    <x v="2"/>
    <s v="Carlota"/>
    <n v="44"/>
  </r>
  <r>
    <x v="3"/>
    <x v="0"/>
    <s v="Sunset"/>
    <n v="94"/>
  </r>
  <r>
    <x v="2"/>
    <x v="2"/>
    <s v="Sunshine"/>
    <n v="57"/>
  </r>
  <r>
    <x v="4"/>
    <x v="2"/>
    <s v="Quad"/>
    <n v="66"/>
  </r>
  <r>
    <x v="0"/>
    <x v="2"/>
    <s v="Sunshine"/>
    <n v="20"/>
  </r>
  <r>
    <x v="3"/>
    <x v="2"/>
    <s v="Carlota"/>
    <n v="22"/>
  </r>
  <r>
    <x v="3"/>
    <x v="2"/>
    <s v="Quad"/>
    <n v="102"/>
  </r>
  <r>
    <x v="3"/>
    <x v="0"/>
    <s v="FlatTop"/>
    <n v="55"/>
  </r>
  <r>
    <x v="2"/>
    <x v="2"/>
    <s v="Crested Beaut"/>
    <n v="96"/>
  </r>
  <r>
    <x v="2"/>
    <x v="2"/>
    <s v="Majectic Beaut"/>
    <n v="60"/>
  </r>
  <r>
    <x v="0"/>
    <x v="2"/>
    <s v="Aspen"/>
    <n v="20"/>
  </r>
  <r>
    <x v="0"/>
    <x v="2"/>
    <s v="Sunshine"/>
    <n v="80"/>
  </r>
  <r>
    <x v="1"/>
    <x v="2"/>
    <s v="V-Rang"/>
    <n v="36"/>
  </r>
  <r>
    <x v="3"/>
    <x v="2"/>
    <s v="Bellen"/>
    <n v="46"/>
  </r>
  <r>
    <x v="1"/>
    <x v="0"/>
    <s v="Aspen"/>
    <n v="20"/>
  </r>
  <r>
    <x v="0"/>
    <x v="1"/>
    <s v="Carlota"/>
    <n v="23"/>
  </r>
  <r>
    <x v="1"/>
    <x v="2"/>
    <s v="Sunshine"/>
    <n v="80"/>
  </r>
  <r>
    <x v="1"/>
    <x v="0"/>
    <s v="Aspen"/>
    <n v="259"/>
  </r>
  <r>
    <x v="0"/>
    <x v="0"/>
    <s v="Majectic Beaut"/>
    <n v="689"/>
  </r>
  <r>
    <x v="1"/>
    <x v="2"/>
    <s v="Sunshine"/>
    <n v="38"/>
  </r>
  <r>
    <x v="0"/>
    <x v="0"/>
    <s v="Majectic Beaut"/>
    <n v="58"/>
  </r>
  <r>
    <x v="0"/>
    <x v="2"/>
    <s v="Carlota"/>
    <n v="46"/>
  </r>
  <r>
    <x v="0"/>
    <x v="1"/>
    <s v="Sunset"/>
    <n v="71"/>
  </r>
  <r>
    <x v="0"/>
    <x v="0"/>
    <s v="Sunshine"/>
    <n v="40"/>
  </r>
  <r>
    <x v="3"/>
    <x v="2"/>
    <s v="Aspen"/>
    <n v="20"/>
  </r>
  <r>
    <x v="1"/>
    <x v="0"/>
    <s v="Bellen"/>
    <n v="46"/>
  </r>
  <r>
    <x v="3"/>
    <x v="0"/>
    <s v="Carlota"/>
    <n v="44"/>
  </r>
  <r>
    <x v="0"/>
    <x v="0"/>
    <s v="V-Rang"/>
    <n v="36"/>
  </r>
  <r>
    <x v="1"/>
    <x v="2"/>
    <s v="Quad"/>
    <n v="32"/>
  </r>
  <r>
    <x v="3"/>
    <x v="2"/>
    <s v="Sunshine"/>
    <n v="60"/>
  </r>
  <r>
    <x v="1"/>
    <x v="1"/>
    <s v="Carlota"/>
    <n v="46"/>
  </r>
  <r>
    <x v="0"/>
    <x v="1"/>
    <s v="FlatTop"/>
    <n v="53"/>
  </r>
  <r>
    <x v="1"/>
    <x v="0"/>
    <s v="Majectic Beaut"/>
    <n v="58"/>
  </r>
  <r>
    <x v="0"/>
    <x v="0"/>
    <s v="Bellen"/>
    <n v="44"/>
  </r>
  <r>
    <x v="1"/>
    <x v="2"/>
    <s v="Bellen"/>
    <n v="23"/>
  </r>
  <r>
    <x v="3"/>
    <x v="0"/>
    <s v="Bellen"/>
    <n v="44"/>
  </r>
  <r>
    <x v="1"/>
    <x v="0"/>
    <s v="Aspen"/>
    <n v="42"/>
  </r>
  <r>
    <x v="0"/>
    <x v="2"/>
    <s v="Crested Beaut"/>
    <n v="75"/>
  </r>
  <r>
    <x v="3"/>
    <x v="2"/>
    <s v="Sunbell"/>
    <n v="46"/>
  </r>
  <r>
    <x v="0"/>
    <x v="0"/>
    <s v="Quad"/>
    <n v="66"/>
  </r>
  <r>
    <x v="3"/>
    <x v="1"/>
    <s v="Crested Beaut"/>
    <n v="100"/>
  </r>
  <r>
    <x v="2"/>
    <x v="2"/>
    <s v="Quad"/>
    <n v="33"/>
  </r>
  <r>
    <x v="2"/>
    <x v="2"/>
    <s v="Sunbell"/>
    <n v="46"/>
  </r>
  <r>
    <x v="1"/>
    <x v="2"/>
    <s v="Quad"/>
    <n v="439"/>
  </r>
  <r>
    <x v="1"/>
    <x v="2"/>
    <s v="Bellen"/>
    <n v="46"/>
  </r>
  <r>
    <x v="3"/>
    <x v="0"/>
    <s v="Carlota"/>
    <n v="46"/>
  </r>
  <r>
    <x v="0"/>
    <x v="2"/>
    <s v="Quad"/>
    <n v="66"/>
  </r>
  <r>
    <x v="3"/>
    <x v="0"/>
    <s v="Carlota"/>
    <n v="23"/>
  </r>
  <r>
    <x v="1"/>
    <x v="1"/>
    <s v="Sunshine"/>
    <n v="40"/>
  </r>
  <r>
    <x v="0"/>
    <x v="0"/>
    <s v="Crested Beaut"/>
    <n v="72"/>
  </r>
  <r>
    <x v="3"/>
    <x v="0"/>
    <s v="Majectic Beaut"/>
    <n v="87"/>
  </r>
  <r>
    <x v="2"/>
    <x v="1"/>
    <s v="Sunshine"/>
    <n v="20"/>
  </r>
  <r>
    <x v="1"/>
    <x v="0"/>
    <s v="Sunbell"/>
    <n v="24"/>
  </r>
  <r>
    <x v="1"/>
    <x v="0"/>
    <s v="Doublers"/>
    <n v="78"/>
  </r>
  <r>
    <x v="0"/>
    <x v="2"/>
    <s v="Aspen"/>
    <n v="60"/>
  </r>
  <r>
    <x v="3"/>
    <x v="2"/>
    <s v="Bellen"/>
    <n v="69"/>
  </r>
  <r>
    <x v="3"/>
    <x v="2"/>
    <s v="Crested Beaut"/>
    <n v="46"/>
  </r>
  <r>
    <x v="1"/>
    <x v="2"/>
    <s v="Bellen"/>
    <n v="23"/>
  </r>
  <r>
    <x v="3"/>
    <x v="2"/>
    <s v="Carlota"/>
    <n v="23"/>
  </r>
  <r>
    <x v="1"/>
    <x v="2"/>
    <s v="Bellen"/>
    <n v="46"/>
  </r>
  <r>
    <x v="3"/>
    <x v="0"/>
    <s v="Carlota"/>
    <n v="305"/>
  </r>
  <r>
    <x v="3"/>
    <x v="1"/>
    <s v="FlatTop"/>
    <n v="53"/>
  </r>
  <r>
    <x v="4"/>
    <x v="1"/>
    <s v="Bellen"/>
    <n v="23"/>
  </r>
  <r>
    <x v="3"/>
    <x v="2"/>
    <s v="Bellen"/>
    <n v="44"/>
  </r>
  <r>
    <x v="0"/>
    <x v="0"/>
    <s v="Aspen"/>
    <n v="21"/>
  </r>
  <r>
    <x v="0"/>
    <x v="1"/>
    <s v="Quad"/>
    <n v="33"/>
  </r>
  <r>
    <x v="1"/>
    <x v="2"/>
    <s v="Bellen"/>
    <n v="23"/>
  </r>
  <r>
    <x v="0"/>
    <x v="0"/>
    <s v="Carlota"/>
    <n v="46"/>
  </r>
  <r>
    <x v="3"/>
    <x v="2"/>
    <s v="Sunshine"/>
    <n v="322"/>
  </r>
  <r>
    <x v="0"/>
    <x v="2"/>
    <s v="Bellen"/>
    <n v="46"/>
  </r>
  <r>
    <x v="3"/>
    <x v="0"/>
    <s v="Aspen"/>
    <n v="76"/>
  </r>
  <r>
    <x v="1"/>
    <x v="0"/>
    <s v="Quad"/>
    <n v="99"/>
  </r>
  <r>
    <x v="0"/>
    <x v="1"/>
    <s v="Carlota"/>
    <n v="44"/>
  </r>
  <r>
    <x v="3"/>
    <x v="2"/>
    <s v="Sunshine"/>
    <n v="60"/>
  </r>
  <r>
    <x v="0"/>
    <x v="0"/>
    <s v="Crested Beaut"/>
    <n v="23"/>
  </r>
  <r>
    <x v="1"/>
    <x v="0"/>
    <s v="Doublers"/>
    <n v="80"/>
  </r>
  <r>
    <x v="1"/>
    <x v="2"/>
    <s v="Sunshine"/>
    <n v="284"/>
  </r>
  <r>
    <x v="0"/>
    <x v="2"/>
    <s v="Sunshine"/>
    <n v="57"/>
  </r>
  <r>
    <x v="1"/>
    <x v="0"/>
    <s v="Doublers"/>
    <n v="234"/>
  </r>
  <r>
    <x v="2"/>
    <x v="1"/>
    <s v="Crested Beaut"/>
    <n v="25"/>
  </r>
  <r>
    <x v="3"/>
    <x v="2"/>
    <s v="Sunshine"/>
    <n v="20"/>
  </r>
  <r>
    <x v="4"/>
    <x v="1"/>
    <s v="Crested Beaut"/>
    <n v="48"/>
  </r>
  <r>
    <x v="1"/>
    <x v="0"/>
    <s v="Bellen"/>
    <n v="23"/>
  </r>
  <r>
    <x v="1"/>
    <x v="2"/>
    <s v="Sunshine"/>
    <n v="57"/>
  </r>
  <r>
    <x v="0"/>
    <x v="0"/>
    <s v="Quad"/>
    <n v="66"/>
  </r>
  <r>
    <x v="4"/>
    <x v="2"/>
    <s v="Doublers"/>
    <n v="228"/>
  </r>
  <r>
    <x v="4"/>
    <x v="0"/>
    <s v="Majectic Beaut"/>
    <n v="90"/>
  </r>
  <r>
    <x v="3"/>
    <x v="2"/>
    <s v="Bellen"/>
    <n v="23"/>
  </r>
  <r>
    <x v="1"/>
    <x v="0"/>
    <s v="Sunset"/>
    <n v="514"/>
  </r>
  <r>
    <x v="1"/>
    <x v="2"/>
    <s v="Quad"/>
    <n v="64"/>
  </r>
  <r>
    <x v="4"/>
    <x v="2"/>
    <s v="Majectic Beaut"/>
    <n v="28"/>
  </r>
  <r>
    <x v="3"/>
    <x v="0"/>
    <s v="Bellen"/>
    <n v="69"/>
  </r>
  <r>
    <x v="0"/>
    <x v="2"/>
    <s v="V-Rang"/>
    <n v="36"/>
  </r>
  <r>
    <x v="0"/>
    <x v="1"/>
    <s v="Sunshine"/>
    <n v="20"/>
  </r>
  <r>
    <x v="0"/>
    <x v="0"/>
    <s v="Majectic Beaut"/>
    <n v="58"/>
  </r>
  <r>
    <x v="0"/>
    <x v="1"/>
    <s v="Sunshine"/>
    <n v="160"/>
  </r>
  <r>
    <x v="4"/>
    <x v="0"/>
    <s v="Crested Beaut"/>
    <n v="25"/>
  </r>
  <r>
    <x v="0"/>
    <x v="2"/>
    <s v="Quad"/>
    <n v="99"/>
  </r>
  <r>
    <x v="2"/>
    <x v="2"/>
    <s v="Bellen"/>
    <n v="46"/>
  </r>
  <r>
    <x v="1"/>
    <x v="0"/>
    <s v="Majectic Beaut"/>
    <n v="84"/>
  </r>
  <r>
    <x v="4"/>
    <x v="2"/>
    <s v="Bellen"/>
    <n v="115"/>
  </r>
  <r>
    <x v="3"/>
    <x v="2"/>
    <s v="Sunbell"/>
    <n v="502"/>
  </r>
  <r>
    <x v="1"/>
    <x v="1"/>
    <s v="Aspen"/>
    <n v="40"/>
  </r>
  <r>
    <x v="2"/>
    <x v="2"/>
    <s v="Bellen"/>
    <n v="230"/>
  </r>
  <r>
    <x v="0"/>
    <x v="0"/>
    <s v="Sunbell"/>
    <n v="72"/>
  </r>
  <r>
    <x v="3"/>
    <x v="2"/>
    <s v="Sunbell"/>
    <n v="48"/>
  </r>
  <r>
    <x v="1"/>
    <x v="2"/>
    <s v="Sunshine"/>
    <n v="20"/>
  </r>
  <r>
    <x v="4"/>
    <x v="1"/>
    <s v="Doublers"/>
    <n v="240"/>
  </r>
  <r>
    <x v="3"/>
    <x v="0"/>
    <s v="V-Rang"/>
    <n v="38"/>
  </r>
  <r>
    <x v="1"/>
    <x v="0"/>
    <s v="Doublers"/>
    <n v="835"/>
  </r>
  <r>
    <x v="3"/>
    <x v="0"/>
    <s v="Majectic Beaut"/>
    <n v="87"/>
  </r>
  <r>
    <x v="0"/>
    <x v="2"/>
    <s v="Sunshine"/>
    <n v="40"/>
  </r>
  <r>
    <x v="3"/>
    <x v="0"/>
    <s v="Sunshine"/>
    <n v="60"/>
  </r>
  <r>
    <x v="1"/>
    <x v="0"/>
    <s v="Aspen"/>
    <n v="40"/>
  </r>
  <r>
    <x v="1"/>
    <x v="2"/>
    <s v="Carlota"/>
    <n v="305"/>
  </r>
  <r>
    <x v="0"/>
    <x v="2"/>
    <s v="Sunshine"/>
    <n v="20"/>
  </r>
  <r>
    <x v="1"/>
    <x v="0"/>
    <s v="Quad"/>
    <n v="99"/>
  </r>
  <r>
    <x v="4"/>
    <x v="0"/>
    <s v="Quad"/>
    <n v="34"/>
  </r>
  <r>
    <x v="0"/>
    <x v="2"/>
    <s v="Bellen"/>
    <n v="69"/>
  </r>
  <r>
    <x v="2"/>
    <x v="2"/>
    <s v="Sunshine"/>
    <n v="60"/>
  </r>
  <r>
    <x v="3"/>
    <x v="2"/>
    <s v="Carlota"/>
    <n v="23"/>
  </r>
  <r>
    <x v="1"/>
    <x v="0"/>
    <s v="Sunset"/>
    <n v="47"/>
  </r>
  <r>
    <x v="1"/>
    <x v="2"/>
    <s v="Aspen"/>
    <n v="42"/>
  </r>
  <r>
    <x v="3"/>
    <x v="0"/>
    <s v="Sunbell"/>
    <n v="48"/>
  </r>
  <r>
    <x v="3"/>
    <x v="2"/>
    <s v="Crested Beaut"/>
    <n v="50"/>
  </r>
  <r>
    <x v="3"/>
    <x v="0"/>
    <s v="Quad"/>
    <n v="34"/>
  </r>
  <r>
    <x v="4"/>
    <x v="0"/>
    <s v="Crested Beaut"/>
    <n v="437"/>
  </r>
  <r>
    <x v="1"/>
    <x v="2"/>
    <s v="Carlota"/>
    <n v="46"/>
  </r>
  <r>
    <x v="4"/>
    <x v="0"/>
    <s v="Quad"/>
    <n v="66"/>
  </r>
  <r>
    <x v="0"/>
    <x v="2"/>
    <s v="Aspen"/>
    <n v="76"/>
  </r>
  <r>
    <x v="0"/>
    <x v="2"/>
    <s v="Bellen"/>
    <n v="69"/>
  </r>
  <r>
    <x v="3"/>
    <x v="0"/>
    <s v="Carlota"/>
    <n v="23"/>
  </r>
  <r>
    <x v="1"/>
    <x v="2"/>
    <s v="Sunset"/>
    <n v="47"/>
  </r>
  <r>
    <x v="3"/>
    <x v="2"/>
    <s v="Sunset"/>
    <n v="71"/>
  </r>
  <r>
    <x v="0"/>
    <x v="2"/>
    <s v="Carlota"/>
    <n v="23"/>
  </r>
  <r>
    <x v="1"/>
    <x v="1"/>
    <s v="Majectic Beaut"/>
    <n v="29"/>
  </r>
  <r>
    <x v="3"/>
    <x v="2"/>
    <s v="Quad"/>
    <n v="132"/>
  </r>
  <r>
    <x v="2"/>
    <x v="2"/>
    <s v="Bellen"/>
    <n v="22"/>
  </r>
  <r>
    <x v="3"/>
    <x v="2"/>
    <s v="Majectic Beaut"/>
    <n v="240"/>
  </r>
  <r>
    <x v="1"/>
    <x v="2"/>
    <s v="Bellen"/>
    <n v="46"/>
  </r>
  <r>
    <x v="0"/>
    <x v="0"/>
    <s v="Sunbell"/>
    <n v="50"/>
  </r>
  <r>
    <x v="1"/>
    <x v="0"/>
    <s v="Quad"/>
    <n v="33"/>
  </r>
  <r>
    <x v="3"/>
    <x v="0"/>
    <s v="Sunbell"/>
    <n v="69"/>
  </r>
  <r>
    <x v="2"/>
    <x v="2"/>
    <s v="Quad"/>
    <n v="66"/>
  </r>
  <r>
    <x v="4"/>
    <x v="0"/>
    <s v="Sunbell"/>
    <n v="75"/>
  </r>
  <r>
    <x v="0"/>
    <x v="0"/>
    <s v="Sunset"/>
    <n v="491"/>
  </r>
  <r>
    <x v="0"/>
    <x v="2"/>
    <s v="Sunshine"/>
    <n v="60"/>
  </r>
  <r>
    <x v="1"/>
    <x v="0"/>
    <s v="Quad"/>
    <n v="33"/>
  </r>
  <r>
    <x v="4"/>
    <x v="0"/>
    <s v="Sunshine"/>
    <n v="20"/>
  </r>
  <r>
    <x v="2"/>
    <x v="0"/>
    <s v="Sunshine"/>
    <n v="40"/>
  </r>
  <r>
    <x v="1"/>
    <x v="0"/>
    <s v="Sunset"/>
    <n v="47"/>
  </r>
  <r>
    <x v="3"/>
    <x v="2"/>
    <s v="Sunshine"/>
    <n v="80"/>
  </r>
  <r>
    <x v="0"/>
    <x v="0"/>
    <s v="Quad"/>
    <n v="102"/>
  </r>
  <r>
    <x v="2"/>
    <x v="0"/>
    <s v="Doublers"/>
    <n v="240"/>
  </r>
  <r>
    <x v="0"/>
    <x v="0"/>
    <s v="Aspen"/>
    <n v="60"/>
  </r>
  <r>
    <x v="0"/>
    <x v="2"/>
    <s v="Quad"/>
    <n v="33"/>
  </r>
  <r>
    <x v="2"/>
    <x v="0"/>
    <s v="Crested Beaut"/>
    <n v="25"/>
  </r>
  <r>
    <x v="4"/>
    <x v="0"/>
    <s v="Quad"/>
    <n v="99"/>
  </r>
  <r>
    <x v="2"/>
    <x v="2"/>
    <s v="Aspen"/>
    <n v="63"/>
  </r>
  <r>
    <x v="0"/>
    <x v="0"/>
    <s v="Quad"/>
    <n v="66"/>
  </r>
  <r>
    <x v="1"/>
    <x v="2"/>
    <s v="Carlota"/>
    <n v="22"/>
  </r>
  <r>
    <x v="1"/>
    <x v="2"/>
    <s v="Majectic Beaut"/>
    <n v="87"/>
  </r>
  <r>
    <x v="0"/>
    <x v="2"/>
    <s v="Quad"/>
    <n v="102"/>
  </r>
  <r>
    <x v="3"/>
    <x v="1"/>
    <s v="Bellen"/>
    <n v="66"/>
  </r>
  <r>
    <x v="1"/>
    <x v="0"/>
    <s v="Sunbell"/>
    <n v="69"/>
  </r>
  <r>
    <x v="0"/>
    <x v="2"/>
    <s v="Sunbell"/>
    <n v="524"/>
  </r>
  <r>
    <x v="1"/>
    <x v="0"/>
    <s v="Bellen"/>
    <n v="46"/>
  </r>
  <r>
    <x v="3"/>
    <x v="0"/>
    <s v="FlatTop"/>
    <n v="106"/>
  </r>
  <r>
    <x v="0"/>
    <x v="2"/>
    <s v="V-Rang"/>
    <n v="36"/>
  </r>
  <r>
    <x v="4"/>
    <x v="2"/>
    <s v="Quad"/>
    <n v="96"/>
  </r>
  <r>
    <x v="3"/>
    <x v="0"/>
    <s v="Bellen"/>
    <n v="46"/>
  </r>
  <r>
    <x v="0"/>
    <x v="0"/>
    <s v="FlatTop"/>
    <n v="27"/>
  </r>
  <r>
    <x v="1"/>
    <x v="1"/>
    <s v="Sunshine"/>
    <n v="417"/>
  </r>
  <r>
    <x v="3"/>
    <x v="2"/>
    <s v="Quad"/>
    <n v="752"/>
  </r>
  <r>
    <x v="0"/>
    <x v="2"/>
    <s v="Crested Beaut"/>
    <n v="96"/>
  </r>
  <r>
    <x v="3"/>
    <x v="2"/>
    <s v="Bellen"/>
    <n v="240"/>
  </r>
  <r>
    <x v="3"/>
    <x v="2"/>
    <s v="V-Rang"/>
    <n v="36"/>
  </r>
  <r>
    <x v="1"/>
    <x v="0"/>
    <s v="Quad"/>
    <n v="68"/>
  </r>
  <r>
    <x v="4"/>
    <x v="2"/>
    <s v="Sunbell"/>
    <n v="48"/>
  </r>
  <r>
    <x v="2"/>
    <x v="0"/>
    <s v="FlatTop"/>
    <n v="28"/>
  </r>
  <r>
    <x v="1"/>
    <x v="0"/>
    <s v="Sunbell"/>
    <n v="72"/>
  </r>
  <r>
    <x v="3"/>
    <x v="2"/>
    <s v="Sunbell"/>
    <n v="69"/>
  </r>
  <r>
    <x v="2"/>
    <x v="1"/>
    <s v="Crested Beaut"/>
    <n v="46"/>
  </r>
  <r>
    <x v="3"/>
    <x v="0"/>
    <s v="Carlota"/>
    <n v="46"/>
  </r>
  <r>
    <x v="4"/>
    <x v="1"/>
    <s v="Bellen"/>
    <n v="138"/>
  </r>
  <r>
    <x v="2"/>
    <x v="2"/>
    <s v="Aspen"/>
    <n v="57"/>
  </r>
  <r>
    <x v="1"/>
    <x v="2"/>
    <s v="V-Rang"/>
    <n v="36"/>
  </r>
  <r>
    <x v="1"/>
    <x v="0"/>
    <s v="Majectic Beaut"/>
    <n v="60"/>
  </r>
  <r>
    <x v="3"/>
    <x v="2"/>
    <s v="Bellen"/>
    <n v="88"/>
  </r>
  <r>
    <x v="0"/>
    <x v="0"/>
    <s v="FlatTop"/>
    <n v="80"/>
  </r>
  <r>
    <x v="1"/>
    <x v="0"/>
    <s v="Doublers"/>
    <n v="160"/>
  </r>
  <r>
    <x v="0"/>
    <x v="0"/>
    <s v="Sunshine"/>
    <n v="40"/>
  </r>
  <r>
    <x v="3"/>
    <x v="0"/>
    <s v="Sunshine"/>
    <n v="20"/>
  </r>
  <r>
    <x v="1"/>
    <x v="2"/>
    <s v="Bellen"/>
    <n v="46"/>
  </r>
  <r>
    <x v="2"/>
    <x v="2"/>
    <s v="V-Rang"/>
    <n v="36"/>
  </r>
  <r>
    <x v="1"/>
    <x v="1"/>
    <s v="Sunset"/>
    <n v="71"/>
  </r>
  <r>
    <x v="4"/>
    <x v="1"/>
    <s v="Sunbell"/>
    <n v="96"/>
  </r>
  <r>
    <x v="0"/>
    <x v="0"/>
    <s v="Sunset"/>
    <n v="23"/>
  </r>
  <r>
    <x v="0"/>
    <x v="0"/>
    <s v="Sunbell"/>
    <n v="75"/>
  </r>
  <r>
    <x v="2"/>
    <x v="0"/>
    <s v="Sunbell"/>
    <n v="23"/>
  </r>
  <r>
    <x v="2"/>
    <x v="2"/>
    <s v="Aspen"/>
    <n v="60"/>
  </r>
  <r>
    <x v="1"/>
    <x v="0"/>
    <s v="Sunbell"/>
    <n v="96"/>
  </r>
  <r>
    <x v="3"/>
    <x v="2"/>
    <s v="Sunbell"/>
    <n v="48"/>
  </r>
  <r>
    <x v="4"/>
    <x v="0"/>
    <s v="Quad"/>
    <n v="34"/>
  </r>
  <r>
    <x v="3"/>
    <x v="0"/>
    <s v="Bellen"/>
    <n v="23"/>
  </r>
  <r>
    <x v="0"/>
    <x v="2"/>
    <s v="Majectic Beaut"/>
    <n v="58"/>
  </r>
  <r>
    <x v="3"/>
    <x v="1"/>
    <s v="Crested Beaut"/>
    <n v="69"/>
  </r>
  <r>
    <x v="1"/>
    <x v="2"/>
    <s v="Quad"/>
    <n v="33"/>
  </r>
  <r>
    <x v="4"/>
    <x v="2"/>
    <s v="Crested Beaut"/>
    <n v="48"/>
  </r>
  <r>
    <x v="0"/>
    <x v="0"/>
    <s v="FlatTop"/>
    <n v="83"/>
  </r>
  <r>
    <x v="4"/>
    <x v="1"/>
    <s v="V-Rang"/>
    <n v="54"/>
  </r>
  <r>
    <x v="3"/>
    <x v="1"/>
    <s v="Crested Beaut"/>
    <n v="48"/>
  </r>
  <r>
    <x v="0"/>
    <x v="0"/>
    <s v="Quad"/>
    <n v="132"/>
  </r>
  <r>
    <x v="3"/>
    <x v="0"/>
    <s v="Carlota"/>
    <n v="46"/>
  </r>
  <r>
    <x v="2"/>
    <x v="0"/>
    <s v="Bellen"/>
    <n v="46"/>
  </r>
  <r>
    <x v="3"/>
    <x v="1"/>
    <s v="Carlota"/>
    <n v="545"/>
  </r>
  <r>
    <x v="2"/>
    <x v="2"/>
    <s v="FlatTop"/>
    <n v="28"/>
  </r>
  <r>
    <x v="2"/>
    <x v="2"/>
    <s v="Sunshine"/>
    <n v="40"/>
  </r>
  <r>
    <x v="4"/>
    <x v="1"/>
    <s v="Bellen"/>
    <n v="46"/>
  </r>
  <r>
    <x v="3"/>
    <x v="2"/>
    <s v="Bellen"/>
    <n v="46"/>
  </r>
  <r>
    <x v="2"/>
    <x v="2"/>
    <s v="Bellen"/>
    <n v="69"/>
  </r>
  <r>
    <x v="2"/>
    <x v="2"/>
    <s v="Quad"/>
    <n v="627"/>
  </r>
  <r>
    <x v="4"/>
    <x v="0"/>
    <s v="FlatTop"/>
    <n v="83"/>
  </r>
  <r>
    <x v="4"/>
    <x v="0"/>
    <s v="Carlota"/>
    <n v="46"/>
  </r>
  <r>
    <x v="2"/>
    <x v="2"/>
    <s v="V-Rang"/>
    <n v="38"/>
  </r>
  <r>
    <x v="4"/>
    <x v="1"/>
    <s v="Sunshine"/>
    <n v="20"/>
  </r>
  <r>
    <x v="2"/>
    <x v="0"/>
    <s v="Quad"/>
    <n v="102"/>
  </r>
  <r>
    <x v="4"/>
    <x v="0"/>
    <s v="Aspen"/>
    <n v="38"/>
  </r>
  <r>
    <x v="2"/>
    <x v="1"/>
    <s v="Sunshine"/>
    <n v="20"/>
  </r>
  <r>
    <x v="4"/>
    <x v="1"/>
    <s v="Doublers"/>
    <n v="80"/>
  </r>
  <r>
    <x v="2"/>
    <x v="2"/>
    <s v="Sunbell"/>
    <n v="24"/>
  </r>
  <r>
    <x v="1"/>
    <x v="2"/>
    <s v="Quad"/>
    <n v="33"/>
  </r>
  <r>
    <x v="4"/>
    <x v="2"/>
    <s v="Sunset"/>
    <n v="257"/>
  </r>
  <r>
    <x v="4"/>
    <x v="0"/>
    <s v="Sunbell"/>
    <n v="46"/>
  </r>
  <r>
    <x v="2"/>
    <x v="0"/>
    <s v="Sunbell"/>
    <n v="92"/>
  </r>
  <r>
    <x v="2"/>
    <x v="2"/>
    <s v="Carlota"/>
    <n v="23"/>
  </r>
  <r>
    <x v="4"/>
    <x v="2"/>
    <s v="Carlota"/>
    <n v="46"/>
  </r>
  <r>
    <x v="2"/>
    <x v="2"/>
    <s v="Quad"/>
    <n v="33"/>
  </r>
  <r>
    <x v="1"/>
    <x v="2"/>
    <s v="Quad"/>
    <n v="66"/>
  </r>
  <r>
    <x v="4"/>
    <x v="1"/>
    <s v="Majectic Beaut"/>
    <n v="28"/>
  </r>
  <r>
    <x v="4"/>
    <x v="1"/>
    <s v="Sunshine"/>
    <n v="140"/>
  </r>
  <r>
    <x v="2"/>
    <x v="2"/>
    <s v="Bellen"/>
    <n v="46"/>
  </r>
  <r>
    <x v="3"/>
    <x v="0"/>
    <s v="Quad"/>
    <n v="64"/>
  </r>
  <r>
    <x v="2"/>
    <x v="2"/>
    <s v="Carlota"/>
    <n v="44"/>
  </r>
  <r>
    <x v="2"/>
    <x v="2"/>
    <s v="Sunshine"/>
    <n v="40"/>
  </r>
  <r>
    <x v="2"/>
    <x v="2"/>
    <s v="Carlota"/>
    <n v="46"/>
  </r>
  <r>
    <x v="4"/>
    <x v="2"/>
    <s v="Carlota"/>
    <n v="23"/>
  </r>
  <r>
    <x v="2"/>
    <x v="0"/>
    <s v="Sunset"/>
    <n v="24"/>
  </r>
  <r>
    <x v="4"/>
    <x v="2"/>
    <s v="Bellen"/>
    <n v="92"/>
  </r>
  <r>
    <x v="4"/>
    <x v="0"/>
    <s v="Majectic Beaut"/>
    <n v="87"/>
  </r>
  <r>
    <x v="4"/>
    <x v="2"/>
    <s v="Bellen"/>
    <n v="69"/>
  </r>
  <r>
    <x v="4"/>
    <x v="2"/>
    <s v="Bellen"/>
    <n v="44"/>
  </r>
  <r>
    <x v="4"/>
    <x v="0"/>
    <s v="Quad"/>
    <n v="33"/>
  </r>
  <r>
    <x v="4"/>
    <x v="1"/>
    <s v="Sunbell"/>
    <n v="72"/>
  </r>
  <r>
    <x v="4"/>
    <x v="2"/>
    <s v="FlatTop"/>
    <n v="27"/>
  </r>
  <r>
    <x v="3"/>
    <x v="2"/>
    <s v="Sunshine"/>
    <n v="20"/>
  </r>
  <r>
    <x v="2"/>
    <x v="2"/>
    <s v="Majectic Beaut"/>
    <n v="58"/>
  </r>
  <r>
    <x v="2"/>
    <x v="2"/>
    <s v="Carlota"/>
    <n v="66"/>
  </r>
  <r>
    <x v="2"/>
    <x v="2"/>
    <s v="Bellen"/>
    <n v="22"/>
  </r>
  <r>
    <x v="2"/>
    <x v="1"/>
    <s v="Quad"/>
    <n v="68"/>
  </r>
  <r>
    <x v="4"/>
    <x v="0"/>
    <s v="Bellen"/>
    <n v="66"/>
  </r>
  <r>
    <x v="2"/>
    <x v="2"/>
    <s v="Crested Beaut"/>
    <n v="50"/>
  </r>
  <r>
    <x v="0"/>
    <x v="1"/>
    <s v="Doublers"/>
    <n v="240"/>
  </r>
  <r>
    <x v="2"/>
    <x v="2"/>
    <s v="Quad"/>
    <n v="68"/>
  </r>
  <r>
    <x v="2"/>
    <x v="2"/>
    <s v="Doublers"/>
    <n v="80"/>
  </r>
  <r>
    <x v="3"/>
    <x v="2"/>
    <s v="Carlota"/>
    <n v="480"/>
  </r>
  <r>
    <x v="4"/>
    <x v="2"/>
    <s v="Sunset"/>
    <n v="47"/>
  </r>
  <r>
    <x v="0"/>
    <x v="2"/>
    <s v="Aspen"/>
    <n v="42"/>
  </r>
  <r>
    <x v="3"/>
    <x v="0"/>
    <s v="Aspen"/>
    <n v="63"/>
  </r>
  <r>
    <x v="0"/>
    <x v="1"/>
    <s v="Crested Beaut"/>
    <n v="50"/>
  </r>
  <r>
    <x v="2"/>
    <x v="0"/>
    <s v="Bellen"/>
    <n v="23"/>
  </r>
  <r>
    <x v="4"/>
    <x v="0"/>
    <s v="Carlota"/>
    <n v="69"/>
  </r>
  <r>
    <x v="4"/>
    <x v="0"/>
    <s v="Sunset"/>
    <n v="71"/>
  </r>
  <r>
    <x v="4"/>
    <x v="0"/>
    <s v="Majectic Beaut"/>
    <n v="29"/>
  </r>
  <r>
    <x v="2"/>
    <x v="2"/>
    <s v="Quad"/>
    <n v="730"/>
  </r>
  <r>
    <x v="4"/>
    <x v="0"/>
    <s v="Majectic Beaut"/>
    <n v="28"/>
  </r>
  <r>
    <x v="4"/>
    <x v="0"/>
    <s v="Crested Beaut"/>
    <n v="25"/>
  </r>
  <r>
    <x v="2"/>
    <x v="0"/>
    <s v="Bellen"/>
    <n v="46"/>
  </r>
  <r>
    <x v="4"/>
    <x v="0"/>
    <s v="Carlota"/>
    <n v="22"/>
  </r>
  <r>
    <x v="0"/>
    <x v="2"/>
    <s v="Sunset"/>
    <n v="47"/>
  </r>
  <r>
    <x v="2"/>
    <x v="0"/>
    <s v="Sunshine"/>
    <n v="60"/>
  </r>
  <r>
    <x v="0"/>
    <x v="1"/>
    <s v="Doublers"/>
    <n v="152"/>
  </r>
  <r>
    <x v="4"/>
    <x v="0"/>
    <s v="FlatTop"/>
    <n v="83"/>
  </r>
  <r>
    <x v="2"/>
    <x v="2"/>
    <s v="Bellen"/>
    <n v="69"/>
  </r>
  <r>
    <x v="2"/>
    <x v="2"/>
    <s v="Majectic Beaut"/>
    <n v="58"/>
  </r>
  <r>
    <x v="4"/>
    <x v="0"/>
    <s v="V-Rang"/>
    <n v="54"/>
  </r>
  <r>
    <x v="2"/>
    <x v="2"/>
    <s v="Doublers"/>
    <n v="560"/>
  </r>
  <r>
    <x v="2"/>
    <x v="2"/>
    <s v="Sunbell"/>
    <n v="50"/>
  </r>
  <r>
    <x v="4"/>
    <x v="2"/>
    <s v="Sunshine"/>
    <n v="60"/>
  </r>
  <r>
    <x v="1"/>
    <x v="2"/>
    <s v="Bellen"/>
    <n v="46"/>
  </r>
  <r>
    <x v="3"/>
    <x v="2"/>
    <s v="Quad"/>
    <n v="66"/>
  </r>
  <r>
    <x v="2"/>
    <x v="0"/>
    <s v="Crested Beaut"/>
    <n v="48"/>
  </r>
  <r>
    <x v="2"/>
    <x v="0"/>
    <s v="Crested Beaut"/>
    <n v="48"/>
  </r>
  <r>
    <x v="4"/>
    <x v="2"/>
    <s v="Carlota"/>
    <n v="46"/>
  </r>
  <r>
    <x v="1"/>
    <x v="1"/>
    <s v="Bellen"/>
    <n v="46"/>
  </r>
  <r>
    <x v="2"/>
    <x v="0"/>
    <s v="V-Rang"/>
    <n v="18"/>
  </r>
  <r>
    <x v="2"/>
    <x v="0"/>
    <s v="Sunshine"/>
    <n v="80"/>
  </r>
  <r>
    <x v="2"/>
    <x v="2"/>
    <s v="Bellen"/>
    <n v="46"/>
  </r>
  <r>
    <x v="3"/>
    <x v="1"/>
    <s v="Quad"/>
    <n v="99"/>
  </r>
  <r>
    <x v="2"/>
    <x v="2"/>
    <s v="Crested Beaut"/>
    <n v="72"/>
  </r>
  <r>
    <x v="2"/>
    <x v="2"/>
    <s v="Sunshine"/>
    <n v="40"/>
  </r>
  <r>
    <x v="4"/>
    <x v="1"/>
    <s v="Quad"/>
    <n v="33"/>
  </r>
  <r>
    <x v="2"/>
    <x v="2"/>
    <s v="Sunshine"/>
    <n v="341"/>
  </r>
  <r>
    <x v="2"/>
    <x v="2"/>
    <s v="Crested Beaut"/>
    <n v="25"/>
  </r>
  <r>
    <x v="4"/>
    <x v="2"/>
    <s v="Quad"/>
    <n v="102"/>
  </r>
  <r>
    <x v="4"/>
    <x v="0"/>
    <s v="Aspen"/>
    <n v="38"/>
  </r>
  <r>
    <x v="2"/>
    <x v="2"/>
    <s v="Aspen"/>
    <n v="38"/>
  </r>
  <r>
    <x v="4"/>
    <x v="0"/>
    <s v="Sunshine"/>
    <n v="60"/>
  </r>
  <r>
    <x v="0"/>
    <x v="2"/>
    <s v="Quad"/>
    <n v="658"/>
  </r>
  <r>
    <x v="4"/>
    <x v="1"/>
    <s v="Crested Beaut"/>
    <n v="69"/>
  </r>
  <r>
    <x v="1"/>
    <x v="2"/>
    <s v="Crested Beaut"/>
    <n v="48"/>
  </r>
  <r>
    <x v="4"/>
    <x v="1"/>
    <s v="Bellen"/>
    <n v="22"/>
  </r>
  <r>
    <x v="2"/>
    <x v="2"/>
    <s v="Sunshine"/>
    <n v="40"/>
  </r>
  <r>
    <x v="1"/>
    <x v="0"/>
    <s v="Sunset"/>
    <n v="47"/>
  </r>
  <r>
    <x v="4"/>
    <x v="2"/>
    <s v="Doublers"/>
    <n v="228"/>
  </r>
  <r>
    <x v="2"/>
    <x v="0"/>
    <s v="Carlota"/>
    <n v="46"/>
  </r>
  <r>
    <x v="2"/>
    <x v="0"/>
    <s v="Carlota"/>
    <n v="46"/>
  </r>
  <r>
    <x v="2"/>
    <x v="0"/>
    <s v="Majectic Beaut"/>
    <n v="120"/>
  </r>
  <r>
    <x v="4"/>
    <x v="2"/>
    <s v="Crested Beaut"/>
    <n v="48"/>
  </r>
  <r>
    <x v="2"/>
    <x v="2"/>
    <s v="Bellen"/>
    <n v="88"/>
  </r>
  <r>
    <x v="4"/>
    <x v="2"/>
    <s v="Majectic Beaut"/>
    <n v="60"/>
  </r>
  <r>
    <x v="0"/>
    <x v="0"/>
    <s v="FlatTop"/>
    <n v="83"/>
  </r>
  <r>
    <x v="4"/>
    <x v="2"/>
    <s v="Carlota"/>
    <n v="46"/>
  </r>
  <r>
    <x v="4"/>
    <x v="0"/>
    <s v="Sunbell"/>
    <n v="25"/>
  </r>
  <r>
    <x v="2"/>
    <x v="2"/>
    <s v="Crested Beaut"/>
    <n v="50"/>
  </r>
  <r>
    <x v="0"/>
    <x v="2"/>
    <s v="Sunbell"/>
    <n v="46"/>
  </r>
  <r>
    <x v="2"/>
    <x v="2"/>
    <s v="V-Rang"/>
    <n v="76"/>
  </r>
  <r>
    <x v="2"/>
    <x v="0"/>
    <s v="Carlota"/>
    <n v="69"/>
  </r>
  <r>
    <x v="1"/>
    <x v="2"/>
    <s v="Quad"/>
    <n v="99"/>
  </r>
  <r>
    <x v="4"/>
    <x v="0"/>
    <s v="Quad"/>
    <n v="33"/>
  </r>
  <r>
    <x v="3"/>
    <x v="2"/>
    <s v="Crested Beaut"/>
    <n v="25"/>
  </r>
  <r>
    <x v="4"/>
    <x v="0"/>
    <s v="Carlota"/>
    <n v="46"/>
  </r>
  <r>
    <x v="2"/>
    <x v="2"/>
    <s v="Carlota"/>
    <n v="69"/>
  </r>
  <r>
    <x v="0"/>
    <x v="2"/>
    <s v="Sunset"/>
    <n v="71"/>
  </r>
  <r>
    <x v="2"/>
    <x v="2"/>
    <s v="Quad"/>
    <n v="64"/>
  </r>
  <r>
    <x v="4"/>
    <x v="0"/>
    <s v="Aspen"/>
    <n v="40"/>
  </r>
  <r>
    <x v="2"/>
    <x v="2"/>
    <s v="Majectic Beaut"/>
    <n v="87"/>
  </r>
  <r>
    <x v="2"/>
    <x v="1"/>
    <s v="Bellen"/>
    <n v="138"/>
  </r>
  <r>
    <x v="2"/>
    <x v="2"/>
    <s v="Sunbell"/>
    <n v="46"/>
  </r>
  <r>
    <x v="2"/>
    <x v="2"/>
    <s v="Majectic Beaut"/>
    <n v="523"/>
  </r>
  <r>
    <x v="4"/>
    <x v="2"/>
    <s v="Sunbell"/>
    <n v="72"/>
  </r>
  <r>
    <x v="2"/>
    <x v="2"/>
    <s v="Carlota"/>
    <n v="92"/>
  </r>
  <r>
    <x v="1"/>
    <x v="0"/>
    <s v="Sunshine"/>
    <n v="60"/>
  </r>
  <r>
    <x v="4"/>
    <x v="0"/>
    <s v="Quad"/>
    <n v="68"/>
  </r>
  <r>
    <x v="2"/>
    <x v="0"/>
    <s v="Quad"/>
    <n v="99"/>
  </r>
  <r>
    <x v="4"/>
    <x v="0"/>
    <s v="Sunshine"/>
    <n v="60"/>
  </r>
  <r>
    <x v="2"/>
    <x v="2"/>
    <s v="V-Rang"/>
    <n v="38"/>
  </r>
  <r>
    <x v="3"/>
    <x v="0"/>
    <s v="Quad"/>
    <n v="96"/>
  </r>
  <r>
    <x v="4"/>
    <x v="1"/>
    <s v="Sunset"/>
    <n v="24"/>
  </r>
  <r>
    <x v="2"/>
    <x v="2"/>
    <s v="Quad"/>
    <n v="99"/>
  </r>
  <r>
    <x v="0"/>
    <x v="0"/>
    <s v="Sunbell"/>
    <n v="46"/>
  </r>
  <r>
    <x v="2"/>
    <x v="2"/>
    <s v="Sunshine"/>
    <n v="20"/>
  </r>
  <r>
    <x v="3"/>
    <x v="2"/>
    <s v="Carlota"/>
    <n v="46"/>
  </r>
  <r>
    <x v="4"/>
    <x v="0"/>
    <s v="Quad"/>
    <n v="34"/>
  </r>
  <r>
    <x v="1"/>
    <x v="2"/>
    <s v="Sunshine"/>
    <n v="38"/>
  </r>
  <r>
    <x v="2"/>
    <x v="0"/>
    <s v="Doublers"/>
    <n v="240"/>
  </r>
  <r>
    <x v="1"/>
    <x v="2"/>
    <s v="Carlota"/>
    <n v="69"/>
  </r>
  <r>
    <x v="4"/>
    <x v="1"/>
    <s v="Bellen"/>
    <n v="69"/>
  </r>
  <r>
    <x v="4"/>
    <x v="0"/>
    <s v="Sunbell"/>
    <n v="48"/>
  </r>
  <r>
    <x v="2"/>
    <x v="2"/>
    <s v="Bellen"/>
    <n v="46"/>
  </r>
  <r>
    <x v="2"/>
    <x v="0"/>
    <s v="Crested Beaut"/>
    <n v="48"/>
  </r>
  <r>
    <x v="2"/>
    <x v="2"/>
    <s v="Bellen"/>
    <n v="23"/>
  </r>
  <r>
    <x v="3"/>
    <x v="2"/>
    <s v="Carlota"/>
    <n v="46"/>
  </r>
  <r>
    <x v="2"/>
    <x v="2"/>
    <s v="Majectic Beaut"/>
    <n v="58"/>
  </r>
  <r>
    <x v="2"/>
    <x v="2"/>
    <s v="Carlota"/>
    <n v="69"/>
  </r>
  <r>
    <x v="4"/>
    <x v="0"/>
    <s v="Aspen"/>
    <n v="60"/>
  </r>
  <r>
    <x v="2"/>
    <x v="0"/>
    <s v="Aspen"/>
    <n v="57"/>
  </r>
  <r>
    <x v="2"/>
    <x v="2"/>
    <s v="Crested Beaut"/>
    <n v="24"/>
  </r>
  <r>
    <x v="2"/>
    <x v="2"/>
    <s v="FlatTop"/>
    <n v="186"/>
  </r>
  <r>
    <x v="2"/>
    <x v="0"/>
    <s v="Quad"/>
    <n v="68"/>
  </r>
  <r>
    <x v="4"/>
    <x v="0"/>
    <s v="Quad"/>
    <n v="34"/>
  </r>
  <r>
    <x v="2"/>
    <x v="0"/>
    <s v="Quad"/>
    <n v="32"/>
  </r>
  <r>
    <x v="4"/>
    <x v="0"/>
    <s v="Sunbell"/>
    <n v="50"/>
  </r>
  <r>
    <x v="2"/>
    <x v="2"/>
    <s v="Sunset"/>
    <n v="47"/>
  </r>
  <r>
    <x v="2"/>
    <x v="0"/>
    <s v="Bellen"/>
    <n v="44"/>
  </r>
  <r>
    <x v="4"/>
    <x v="0"/>
    <s v="Carlota"/>
    <n v="46"/>
  </r>
  <r>
    <x v="4"/>
    <x v="2"/>
    <s v="Sunshine"/>
    <n v="57"/>
  </r>
  <r>
    <x v="1"/>
    <x v="1"/>
    <s v="Carlota"/>
    <n v="23"/>
  </r>
  <r>
    <x v="0"/>
    <x v="2"/>
    <s v="Sunshine"/>
    <n v="180"/>
  </r>
  <r>
    <x v="4"/>
    <x v="0"/>
    <s v="Carlota"/>
    <n v="46"/>
  </r>
  <r>
    <x v="2"/>
    <x v="1"/>
    <s v="Carlota"/>
    <n v="46"/>
  </r>
  <r>
    <x v="4"/>
    <x v="0"/>
    <s v="Majectic Beaut"/>
    <n v="87"/>
  </r>
  <r>
    <x v="2"/>
    <x v="2"/>
    <s v="Sunset"/>
    <n v="71"/>
  </r>
  <r>
    <x v="2"/>
    <x v="0"/>
    <s v="Quad"/>
    <n v="33"/>
  </r>
  <r>
    <x v="4"/>
    <x v="0"/>
    <s v="Carlota"/>
    <n v="23"/>
  </r>
  <r>
    <x v="0"/>
    <x v="2"/>
    <s v="FlatTop"/>
    <n v="601"/>
  </r>
  <r>
    <x v="3"/>
    <x v="2"/>
    <s v="Sunset"/>
    <n v="47"/>
  </r>
  <r>
    <x v="3"/>
    <x v="0"/>
    <s v="Quad"/>
    <n v="68"/>
  </r>
  <r>
    <x v="2"/>
    <x v="2"/>
    <s v="Bellen"/>
    <n v="46"/>
  </r>
  <r>
    <x v="4"/>
    <x v="0"/>
    <s v="Bellen"/>
    <n v="46"/>
  </r>
  <r>
    <x v="0"/>
    <x v="2"/>
    <s v="Carlota"/>
    <n v="23"/>
  </r>
  <r>
    <x v="4"/>
    <x v="0"/>
    <s v="Aspen"/>
    <n v="20"/>
  </r>
  <r>
    <x v="2"/>
    <x v="2"/>
    <s v="Bellen"/>
    <n v="44"/>
  </r>
  <r>
    <x v="4"/>
    <x v="0"/>
    <s v="Bellen"/>
    <n v="23"/>
  </r>
  <r>
    <x v="2"/>
    <x v="2"/>
    <s v="Quad"/>
    <n v="102"/>
  </r>
  <r>
    <x v="3"/>
    <x v="0"/>
    <s v="Doublers"/>
    <n v="240"/>
  </r>
  <r>
    <x v="2"/>
    <x v="2"/>
    <s v="V-Rang"/>
    <n v="90"/>
  </r>
  <r>
    <x v="2"/>
    <x v="2"/>
    <s v="Quad"/>
    <n v="160"/>
  </r>
  <r>
    <x v="2"/>
    <x v="2"/>
    <s v="Carlota"/>
    <n v="66"/>
  </r>
  <r>
    <x v="4"/>
    <x v="0"/>
    <s v="Bellen"/>
    <n v="44"/>
  </r>
  <r>
    <x v="2"/>
    <x v="2"/>
    <s v="Bellen"/>
    <n v="66"/>
  </r>
  <r>
    <x v="4"/>
    <x v="0"/>
    <s v="V-Rang"/>
    <n v="57"/>
  </r>
  <r>
    <x v="3"/>
    <x v="2"/>
    <s v="Quad"/>
    <n v="66"/>
  </r>
  <r>
    <x v="2"/>
    <x v="2"/>
    <s v="Bellen"/>
    <n v="46"/>
  </r>
  <r>
    <x v="2"/>
    <x v="1"/>
    <s v="Carlota"/>
    <n v="23"/>
  </r>
  <r>
    <x v="0"/>
    <x v="0"/>
    <s v="Carlota"/>
    <n v="69"/>
  </r>
  <r>
    <x v="4"/>
    <x v="2"/>
    <s v="Majectic Beaut"/>
    <n v="90"/>
  </r>
  <r>
    <x v="2"/>
    <x v="2"/>
    <s v="Quad"/>
    <n v="99"/>
  </r>
  <r>
    <x v="4"/>
    <x v="2"/>
    <s v="Sunbell"/>
    <n v="25"/>
  </r>
  <r>
    <x v="1"/>
    <x v="2"/>
    <s v="Aspen"/>
    <n v="63"/>
  </r>
  <r>
    <x v="2"/>
    <x v="0"/>
    <s v="Carlota"/>
    <n v="327"/>
  </r>
  <r>
    <x v="0"/>
    <x v="2"/>
    <s v="Sunset"/>
    <n v="24"/>
  </r>
  <r>
    <x v="2"/>
    <x v="2"/>
    <s v="Sunshine"/>
    <n v="19"/>
  </r>
  <r>
    <x v="2"/>
    <x v="2"/>
    <s v="Quad"/>
    <n v="68"/>
  </r>
  <r>
    <x v="4"/>
    <x v="2"/>
    <s v="Bellen"/>
    <n v="69"/>
  </r>
  <r>
    <x v="4"/>
    <x v="0"/>
    <s v="Aspen"/>
    <n v="40"/>
  </r>
  <r>
    <x v="4"/>
    <x v="2"/>
    <s v="Crested Beaut"/>
    <n v="24"/>
  </r>
  <r>
    <x v="2"/>
    <x v="0"/>
    <s v="Quad"/>
    <n v="66"/>
  </r>
  <r>
    <x v="2"/>
    <x v="2"/>
    <s v="Sunset"/>
    <n v="24"/>
  </r>
  <r>
    <x v="4"/>
    <x v="0"/>
    <s v="Quad"/>
    <n v="102"/>
  </r>
  <r>
    <x v="2"/>
    <x v="2"/>
    <s v="Aspen"/>
    <n v="80"/>
  </r>
  <r>
    <x v="2"/>
    <x v="1"/>
    <s v="Carlota"/>
    <n v="23"/>
  </r>
  <r>
    <x v="2"/>
    <x v="2"/>
    <s v="Carlota"/>
    <n v="22"/>
  </r>
  <r>
    <x v="2"/>
    <x v="0"/>
    <s v="Crested Beaut"/>
    <n v="46"/>
  </r>
  <r>
    <x v="2"/>
    <x v="2"/>
    <s v="Carlota"/>
    <n v="44"/>
  </r>
  <r>
    <x v="4"/>
    <x v="0"/>
    <s v="Quad"/>
    <n v="99"/>
  </r>
  <r>
    <x v="4"/>
    <x v="2"/>
    <s v="Sunshine"/>
    <n v="38"/>
  </r>
  <r>
    <x v="2"/>
    <x v="2"/>
    <s v="Carlota"/>
    <n v="176"/>
  </r>
  <r>
    <x v="2"/>
    <x v="2"/>
    <s v="Quad"/>
    <n v="192"/>
  </r>
  <r>
    <x v="2"/>
    <x v="2"/>
    <s v="Doublers"/>
    <n v="152"/>
  </r>
  <r>
    <x v="4"/>
    <x v="1"/>
    <s v="Carlota"/>
    <n v="46"/>
  </r>
  <r>
    <x v="2"/>
    <x v="2"/>
    <s v="Quad"/>
    <n v="96"/>
  </r>
  <r>
    <x v="4"/>
    <x v="0"/>
    <s v="Quad"/>
    <n v="32"/>
  </r>
  <r>
    <x v="4"/>
    <x v="0"/>
    <s v="Bellen"/>
    <n v="46"/>
  </r>
  <r>
    <x v="4"/>
    <x v="2"/>
    <s v="Majectic Beaut"/>
    <n v="90"/>
  </r>
  <r>
    <x v="3"/>
    <x v="2"/>
    <s v="Sunbell"/>
    <n v="46"/>
  </r>
  <r>
    <x v="2"/>
    <x v="2"/>
    <s v="Carlota"/>
    <n v="22"/>
  </r>
  <r>
    <x v="4"/>
    <x v="0"/>
    <s v="V-Rang"/>
    <n v="57"/>
  </r>
  <r>
    <x v="2"/>
    <x v="0"/>
    <s v="Bellen"/>
    <n v="46"/>
  </r>
  <r>
    <x v="1"/>
    <x v="2"/>
    <s v="Crested Beaut"/>
    <n v="50"/>
  </r>
  <r>
    <x v="4"/>
    <x v="2"/>
    <s v="Sunshine"/>
    <n v="40"/>
  </r>
  <r>
    <x v="4"/>
    <x v="0"/>
    <s v="Majectic Beaut"/>
    <n v="90"/>
  </r>
  <r>
    <x v="2"/>
    <x v="0"/>
    <s v="V-Rang"/>
    <n v="57"/>
  </r>
  <r>
    <x v="0"/>
    <x v="2"/>
    <s v="Aspen"/>
    <n v="63"/>
  </r>
  <r>
    <x v="2"/>
    <x v="0"/>
    <s v="Carlota"/>
    <n v="46"/>
  </r>
  <r>
    <x v="4"/>
    <x v="0"/>
    <s v="Bellen"/>
    <n v="69"/>
  </r>
  <r>
    <x v="3"/>
    <x v="2"/>
    <s v="Sunbell"/>
    <n v="547"/>
  </r>
  <r>
    <x v="2"/>
    <x v="2"/>
    <s v="Sunset"/>
    <n v="45"/>
  </r>
  <r>
    <x v="2"/>
    <x v="2"/>
    <s v="Sunshine"/>
    <n v="19"/>
  </r>
  <r>
    <x v="4"/>
    <x v="0"/>
    <s v="Quad"/>
    <n v="64"/>
  </r>
  <r>
    <x v="4"/>
    <x v="2"/>
    <s v="Aspen"/>
    <n v="63"/>
  </r>
  <r>
    <x v="1"/>
    <x v="0"/>
    <s v="Quad"/>
    <n v="99"/>
  </r>
  <r>
    <x v="4"/>
    <x v="2"/>
    <s v="Bellen"/>
    <n v="92"/>
  </r>
  <r>
    <x v="4"/>
    <x v="0"/>
    <s v="Sunset"/>
    <n v="23"/>
  </r>
  <r>
    <x v="0"/>
    <x v="0"/>
    <s v="Aspen"/>
    <n v="40"/>
  </r>
  <r>
    <x v="2"/>
    <x v="2"/>
    <s v="FlatTop"/>
    <n v="554"/>
  </r>
  <r>
    <x v="4"/>
    <x v="0"/>
    <s v="Sunshine"/>
    <n v="60"/>
  </r>
  <r>
    <x v="4"/>
    <x v="0"/>
    <s v="Bellen"/>
    <n v="23"/>
  </r>
  <r>
    <x v="4"/>
    <x v="2"/>
    <s v="Quad"/>
    <n v="34"/>
  </r>
  <r>
    <x v="2"/>
    <x v="2"/>
    <s v="Doublers"/>
    <n v="156"/>
  </r>
  <r>
    <x v="4"/>
    <x v="2"/>
    <s v="Sunbell"/>
    <n v="50"/>
  </r>
  <r>
    <x v="3"/>
    <x v="2"/>
    <s v="Bellen"/>
    <n v="46"/>
  </r>
  <r>
    <x v="4"/>
    <x v="2"/>
    <s v="Crested Beaut"/>
    <n v="48"/>
  </r>
  <r>
    <x v="4"/>
    <x v="1"/>
    <s v="Aspen"/>
    <n v="20"/>
  </r>
  <r>
    <x v="4"/>
    <x v="0"/>
    <s v="Aspen"/>
    <n v="57"/>
  </r>
  <r>
    <x v="4"/>
    <x v="0"/>
    <s v="Quad"/>
    <n v="64"/>
  </r>
  <r>
    <x v="2"/>
    <x v="2"/>
    <s v="Sunbell"/>
    <n v="72"/>
  </r>
  <r>
    <x v="2"/>
    <x v="2"/>
    <s v="Majectic Beaut"/>
    <n v="29"/>
  </r>
  <r>
    <x v="2"/>
    <x v="0"/>
    <s v="Bellen"/>
    <n v="23"/>
  </r>
  <r>
    <x v="4"/>
    <x v="1"/>
    <s v="V-Rang"/>
    <n v="76"/>
  </r>
  <r>
    <x v="1"/>
    <x v="2"/>
    <s v="Bellen"/>
    <n v="69"/>
  </r>
  <r>
    <x v="2"/>
    <x v="0"/>
    <s v="Carlota"/>
    <n v="66"/>
  </r>
  <r>
    <x v="0"/>
    <x v="0"/>
    <s v="Sunbell"/>
    <n v="75"/>
  </r>
  <r>
    <x v="4"/>
    <x v="0"/>
    <s v="Carlota"/>
    <n v="46"/>
  </r>
  <r>
    <x v="2"/>
    <x v="0"/>
    <s v="Sunshine"/>
    <n v="20"/>
  </r>
  <r>
    <x v="2"/>
    <x v="0"/>
    <s v="FlatTop"/>
    <n v="55"/>
  </r>
  <r>
    <x v="2"/>
    <x v="2"/>
    <s v="Sunbell"/>
    <n v="50"/>
  </r>
  <r>
    <x v="1"/>
    <x v="0"/>
    <s v="Quad"/>
    <n v="66"/>
  </r>
  <r>
    <x v="3"/>
    <x v="0"/>
    <s v="Bellen"/>
    <n v="46"/>
  </r>
  <r>
    <x v="2"/>
    <x v="1"/>
    <s v="Sunshine"/>
    <n v="100"/>
  </r>
  <r>
    <x v="2"/>
    <x v="2"/>
    <s v="Majectic Beaut"/>
    <n v="60"/>
  </r>
  <r>
    <x v="4"/>
    <x v="0"/>
    <s v="Bellen"/>
    <n v="69"/>
  </r>
  <r>
    <x v="4"/>
    <x v="2"/>
    <s v="Quad"/>
    <n v="64"/>
  </r>
  <r>
    <x v="2"/>
    <x v="1"/>
    <s v="Majectic Beaut"/>
    <n v="84"/>
  </r>
  <r>
    <x v="2"/>
    <x v="2"/>
    <s v="Bellen"/>
    <n v="23"/>
  </r>
  <r>
    <x v="2"/>
    <x v="1"/>
    <s v="Majectic Beaut"/>
    <n v="60"/>
  </r>
  <r>
    <x v="2"/>
    <x v="0"/>
    <s v="Carlota"/>
    <n v="23"/>
  </r>
  <r>
    <x v="2"/>
    <x v="2"/>
    <s v="Sunbell"/>
    <n v="50"/>
  </r>
  <r>
    <x v="1"/>
    <x v="2"/>
    <s v="Sunbell"/>
    <n v="75"/>
  </r>
  <r>
    <x v="1"/>
    <x v="0"/>
    <s v="Crested Beaut"/>
    <n v="296"/>
  </r>
  <r>
    <x v="4"/>
    <x v="0"/>
    <s v="Aspen"/>
    <n v="38"/>
  </r>
  <r>
    <x v="4"/>
    <x v="0"/>
    <s v="Bellen"/>
    <n v="46"/>
  </r>
  <r>
    <x v="4"/>
    <x v="2"/>
    <s v="Sunshine"/>
    <n v="38"/>
  </r>
  <r>
    <x v="3"/>
    <x v="2"/>
    <s v="Carlota"/>
    <n v="22"/>
  </r>
  <r>
    <x v="1"/>
    <x v="1"/>
    <s v="V-Rang"/>
    <n v="38"/>
  </r>
  <r>
    <x v="4"/>
    <x v="0"/>
    <s v="Sunbell"/>
    <n v="48"/>
  </r>
  <r>
    <x v="4"/>
    <x v="1"/>
    <s v="Bellen"/>
    <n v="23"/>
  </r>
  <r>
    <x v="2"/>
    <x v="0"/>
    <s v="Sunset"/>
    <n v="45"/>
  </r>
  <r>
    <x v="4"/>
    <x v="0"/>
    <s v="Aspen"/>
    <n v="19"/>
  </r>
  <r>
    <x v="4"/>
    <x v="0"/>
    <s v="Doublers"/>
    <n v="76"/>
  </r>
  <r>
    <x v="2"/>
    <x v="2"/>
    <s v="Sunshine"/>
    <n v="20"/>
  </r>
  <r>
    <x v="1"/>
    <x v="0"/>
    <s v="V-Rang"/>
    <n v="57"/>
  </r>
  <r>
    <x v="4"/>
    <x v="2"/>
    <s v="Aspen"/>
    <n v="19"/>
  </r>
  <r>
    <x v="4"/>
    <x v="0"/>
    <s v="Quad"/>
    <n v="64"/>
  </r>
  <r>
    <x v="2"/>
    <x v="2"/>
    <s v="Aspen"/>
    <n v="38"/>
  </r>
  <r>
    <x v="2"/>
    <x v="2"/>
    <s v="V-Rang"/>
    <n v="18"/>
  </r>
  <r>
    <x v="4"/>
    <x v="2"/>
    <s v="Majectic Beaut"/>
    <n v="29"/>
  </r>
  <r>
    <x v="2"/>
    <x v="2"/>
    <s v="Sunshine"/>
    <n v="432"/>
  </r>
  <r>
    <x v="4"/>
    <x v="2"/>
    <s v="Majectic Beaut"/>
    <n v="58"/>
  </r>
  <r>
    <x v="4"/>
    <x v="0"/>
    <s v="Sunshine"/>
    <n v="60"/>
  </r>
  <r>
    <x v="3"/>
    <x v="2"/>
    <s v="Sunbell"/>
    <n v="50"/>
  </r>
  <r>
    <x v="4"/>
    <x v="0"/>
    <s v="Bellen"/>
    <n v="46"/>
  </r>
  <r>
    <x v="4"/>
    <x v="0"/>
    <s v="Bellen"/>
    <n v="44"/>
  </r>
  <r>
    <x v="2"/>
    <x v="2"/>
    <s v="Majectic Beaut"/>
    <n v="87"/>
  </r>
  <r>
    <x v="2"/>
    <x v="0"/>
    <s v="Carlota"/>
    <n v="23"/>
  </r>
  <r>
    <x v="3"/>
    <x v="1"/>
    <s v="Aspen"/>
    <n v="60"/>
  </r>
  <r>
    <x v="2"/>
    <x v="2"/>
    <s v="Doublers"/>
    <n v="80"/>
  </r>
  <r>
    <x v="0"/>
    <x v="2"/>
    <s v="Quad"/>
    <n v="99"/>
  </r>
  <r>
    <x v="2"/>
    <x v="0"/>
    <s v="V-Rang"/>
    <n v="308"/>
  </r>
  <r>
    <x v="4"/>
    <x v="0"/>
    <s v="Sunshine"/>
    <n v="38"/>
  </r>
  <r>
    <x v="2"/>
    <x v="1"/>
    <s v="Aspen"/>
    <n v="38"/>
  </r>
  <r>
    <x v="0"/>
    <x v="2"/>
    <s v="V-Rang"/>
    <n v="36"/>
  </r>
  <r>
    <x v="2"/>
    <x v="2"/>
    <s v="Bellen"/>
    <n v="46"/>
  </r>
  <r>
    <x v="4"/>
    <x v="0"/>
    <s v="Aspen"/>
    <n v="40"/>
  </r>
  <r>
    <x v="2"/>
    <x v="2"/>
    <s v="Carlota"/>
    <n v="46"/>
  </r>
  <r>
    <x v="2"/>
    <x v="2"/>
    <s v="Quad"/>
    <n v="66"/>
  </r>
  <r>
    <x v="4"/>
    <x v="0"/>
    <s v="Majectic Beaut"/>
    <n v="90"/>
  </r>
  <r>
    <x v="0"/>
    <x v="2"/>
    <s v="Sunshine"/>
    <n v="40"/>
  </r>
  <r>
    <x v="4"/>
    <x v="0"/>
    <s v="Sunbell"/>
    <n v="50"/>
  </r>
  <r>
    <x v="4"/>
    <x v="1"/>
    <s v="Sunset"/>
    <n v="47"/>
  </r>
  <r>
    <x v="2"/>
    <x v="0"/>
    <s v="Sunshine"/>
    <n v="60"/>
  </r>
  <r>
    <x v="4"/>
    <x v="0"/>
    <s v="Carlota"/>
    <n v="46"/>
  </r>
  <r>
    <x v="1"/>
    <x v="2"/>
    <s v="V-Rang"/>
    <n v="36"/>
  </r>
  <r>
    <x v="0"/>
    <x v="0"/>
    <s v="Sunset"/>
    <n v="90"/>
  </r>
  <r>
    <x v="2"/>
    <x v="2"/>
    <s v="Majectic Beaut"/>
    <n v="30"/>
  </r>
  <r>
    <x v="2"/>
    <x v="0"/>
    <s v="Carlota"/>
    <n v="46"/>
  </r>
  <r>
    <x v="2"/>
    <x v="2"/>
    <s v="Sunset"/>
    <n v="68"/>
  </r>
  <r>
    <x v="2"/>
    <x v="2"/>
    <s v="Sunbell"/>
    <n v="48"/>
  </r>
  <r>
    <x v="4"/>
    <x v="0"/>
    <s v="Sunset"/>
    <n v="165"/>
  </r>
  <r>
    <x v="4"/>
    <x v="0"/>
    <s v="Carlota"/>
    <n v="46"/>
  </r>
  <r>
    <x v="4"/>
    <x v="2"/>
    <s v="Quad"/>
    <n v="68"/>
  </r>
  <r>
    <x v="4"/>
    <x v="0"/>
    <s v="Bellen"/>
    <n v="69"/>
  </r>
  <r>
    <x v="2"/>
    <x v="2"/>
    <s v="Carlota"/>
    <n v="69"/>
  </r>
  <r>
    <x v="4"/>
    <x v="0"/>
    <s v="Quad"/>
    <n v="33"/>
  </r>
  <r>
    <x v="3"/>
    <x v="1"/>
    <s v="Carlota"/>
    <n v="46"/>
  </r>
  <r>
    <x v="4"/>
    <x v="0"/>
    <s v="Sunbell"/>
    <n v="96"/>
  </r>
  <r>
    <x v="4"/>
    <x v="0"/>
    <s v="Bellen"/>
    <n v="46"/>
  </r>
  <r>
    <x v="4"/>
    <x v="0"/>
    <s v="Sunbell"/>
    <n v="75"/>
  </r>
  <r>
    <x v="1"/>
    <x v="0"/>
    <s v="Bellen"/>
    <n v="92"/>
  </r>
  <r>
    <x v="2"/>
    <x v="2"/>
    <s v="Quad"/>
    <n v="68"/>
  </r>
  <r>
    <x v="2"/>
    <x v="2"/>
    <s v="Quad"/>
    <n v="64"/>
  </r>
  <r>
    <x v="2"/>
    <x v="2"/>
    <s v="Quad"/>
    <n v="99"/>
  </r>
  <r>
    <x v="2"/>
    <x v="2"/>
    <s v="Aspen"/>
    <n v="20"/>
  </r>
  <r>
    <x v="4"/>
    <x v="0"/>
    <s v="Majectic Beaut"/>
    <n v="58"/>
  </r>
  <r>
    <x v="3"/>
    <x v="1"/>
    <s v="Sunshine"/>
    <n v="20"/>
  </r>
  <r>
    <x v="1"/>
    <x v="0"/>
    <s v="Carlota"/>
    <n v="23"/>
  </r>
  <r>
    <x v="0"/>
    <x v="2"/>
    <s v="Sunset"/>
    <n v="514"/>
  </r>
  <r>
    <x v="2"/>
    <x v="0"/>
    <s v="Carlota"/>
    <n v="46"/>
  </r>
  <r>
    <x v="3"/>
    <x v="2"/>
    <s v="Sunbell"/>
    <n v="46"/>
  </r>
  <r>
    <x v="4"/>
    <x v="0"/>
    <s v="Sunshine"/>
    <n v="60"/>
  </r>
  <r>
    <x v="2"/>
    <x v="2"/>
    <s v="Bellen"/>
    <n v="46"/>
  </r>
  <r>
    <x v="2"/>
    <x v="2"/>
    <s v="Majectic Beaut"/>
    <n v="570"/>
  </r>
  <r>
    <x v="3"/>
    <x v="2"/>
    <s v="Aspen"/>
    <n v="42"/>
  </r>
  <r>
    <x v="2"/>
    <x v="2"/>
    <s v="Sunset"/>
    <n v="71"/>
  </r>
  <r>
    <x v="4"/>
    <x v="2"/>
    <s v="Sunshine"/>
    <n v="40"/>
  </r>
  <r>
    <x v="2"/>
    <x v="2"/>
    <s v="Sunshine"/>
    <n v="40"/>
  </r>
  <r>
    <x v="3"/>
    <x v="1"/>
    <s v="Quad"/>
    <n v="68"/>
  </r>
  <r>
    <x v="2"/>
    <x v="2"/>
    <s v="Carlota"/>
    <n v="23"/>
  </r>
  <r>
    <x v="0"/>
    <x v="2"/>
    <s v="Aspen"/>
    <n v="38"/>
  </r>
  <r>
    <x v="1"/>
    <x v="2"/>
    <s v="Sunbell"/>
    <n v="48"/>
  </r>
  <r>
    <x v="0"/>
    <x v="0"/>
    <s v="Crested Beaut"/>
    <n v="72"/>
  </r>
  <r>
    <x v="4"/>
    <x v="0"/>
    <s v="Quad"/>
    <n v="132"/>
  </r>
  <r>
    <x v="2"/>
    <x v="0"/>
    <s v="Doublers"/>
    <n v="240"/>
  </r>
  <r>
    <x v="2"/>
    <x v="2"/>
    <s v="Crested Beaut"/>
    <n v="25"/>
  </r>
  <r>
    <x v="0"/>
    <x v="0"/>
    <s v="Carlota"/>
    <n v="23"/>
  </r>
  <r>
    <x v="4"/>
    <x v="1"/>
    <s v="Crested Beaut"/>
    <n v="48"/>
  </r>
  <r>
    <x v="0"/>
    <x v="2"/>
    <s v="Doublers"/>
    <n v="240"/>
  </r>
  <r>
    <x v="2"/>
    <x v="2"/>
    <s v="Bellen"/>
    <n v="414"/>
  </r>
  <r>
    <x v="4"/>
    <x v="2"/>
    <s v="Sunbell"/>
    <n v="23"/>
  </r>
  <r>
    <x v="4"/>
    <x v="1"/>
    <s v="Carlota"/>
    <n v="305"/>
  </r>
  <r>
    <x v="2"/>
    <x v="2"/>
    <s v="Sunshine"/>
    <n v="455"/>
  </r>
  <r>
    <x v="0"/>
    <x v="2"/>
    <s v="Carlota"/>
    <n v="23"/>
  </r>
  <r>
    <x v="2"/>
    <x v="0"/>
    <s v="Quad"/>
    <n v="99"/>
  </r>
  <r>
    <x v="3"/>
    <x v="0"/>
    <s v="FlatTop"/>
    <n v="28"/>
  </r>
  <r>
    <x v="4"/>
    <x v="0"/>
    <s v="Doublers"/>
    <n v="835"/>
  </r>
  <r>
    <x v="2"/>
    <x v="2"/>
    <s v="Sunshine"/>
    <n v="40"/>
  </r>
  <r>
    <x v="4"/>
    <x v="2"/>
    <s v="Carlota"/>
    <n v="23"/>
  </r>
  <r>
    <x v="1"/>
    <x v="0"/>
    <s v="Quad"/>
    <n v="64"/>
  </r>
  <r>
    <x v="0"/>
    <x v="2"/>
    <s v="Carlota"/>
    <n v="23"/>
  </r>
  <r>
    <x v="4"/>
    <x v="0"/>
    <s v="Quad"/>
    <n v="272"/>
  </r>
  <r>
    <x v="2"/>
    <x v="0"/>
    <s v="Sunbell"/>
    <n v="24"/>
  </r>
  <r>
    <x v="4"/>
    <x v="0"/>
    <s v="Doublers"/>
    <n v="240"/>
  </r>
  <r>
    <x v="2"/>
    <x v="0"/>
    <s v="FlatTop"/>
    <n v="470"/>
  </r>
  <r>
    <x v="4"/>
    <x v="0"/>
    <s v="Sunshine"/>
    <n v="20"/>
  </r>
  <r>
    <x v="2"/>
    <x v="0"/>
    <s v="Aspen"/>
    <n v="259"/>
  </r>
  <r>
    <x v="4"/>
    <x v="0"/>
    <s v="Sunset"/>
    <n v="71"/>
  </r>
  <r>
    <x v="4"/>
    <x v="2"/>
    <s v="Carlota"/>
    <n v="46"/>
  </r>
  <r>
    <x v="4"/>
    <x v="0"/>
    <s v="Aspen"/>
    <n v="42"/>
  </r>
  <r>
    <x v="3"/>
    <x v="2"/>
    <s v="Sunbell"/>
    <n v="50"/>
  </r>
  <r>
    <x v="0"/>
    <x v="2"/>
    <s v="Quad"/>
    <n v="96"/>
  </r>
  <r>
    <x v="2"/>
    <x v="1"/>
    <s v="Sunshine"/>
    <n v="20"/>
  </r>
  <r>
    <x v="2"/>
    <x v="0"/>
    <s v="Bellen"/>
    <n v="46"/>
  </r>
  <r>
    <x v="4"/>
    <x v="2"/>
    <s v="Quad"/>
    <n v="486"/>
  </r>
  <r>
    <x v="0"/>
    <x v="2"/>
    <s v="Carlota"/>
    <n v="69"/>
  </r>
  <r>
    <x v="1"/>
    <x v="2"/>
    <s v="Quad"/>
    <n v="99"/>
  </r>
  <r>
    <x v="4"/>
    <x v="0"/>
    <s v="Carlota"/>
    <n v="23"/>
  </r>
  <r>
    <x v="2"/>
    <x v="1"/>
    <s v="Majectic Beaut"/>
    <n v="58"/>
  </r>
  <r>
    <x v="2"/>
    <x v="2"/>
    <s v="Sunshine"/>
    <n v="20"/>
  </r>
  <r>
    <x v="2"/>
    <x v="0"/>
    <s v="Bellen"/>
    <n v="161"/>
  </r>
  <r>
    <x v="4"/>
    <x v="0"/>
    <s v="V-Rang"/>
    <n v="36"/>
  </r>
  <r>
    <x v="2"/>
    <x v="1"/>
    <s v="Carlota"/>
    <n v="46"/>
  </r>
  <r>
    <x v="0"/>
    <x v="2"/>
    <s v="Carlota"/>
    <n v="23"/>
  </r>
  <r>
    <x v="2"/>
    <x v="2"/>
    <s v="Sunshine"/>
    <n v="436"/>
  </r>
  <r>
    <x v="2"/>
    <x v="2"/>
    <s v="Doublers"/>
    <n v="152"/>
  </r>
  <r>
    <x v="4"/>
    <x v="2"/>
    <s v="Crested Beaut"/>
    <n v="46"/>
  </r>
  <r>
    <x v="4"/>
    <x v="1"/>
    <s v="Sunset"/>
    <n v="45"/>
  </r>
  <r>
    <x v="0"/>
    <x v="2"/>
    <s v="V-Rang"/>
    <n v="19"/>
  </r>
  <r>
    <x v="4"/>
    <x v="0"/>
    <s v="Carlota"/>
    <n v="240"/>
  </r>
  <r>
    <x v="2"/>
    <x v="2"/>
    <s v="Majectic Beaut"/>
    <n v="441"/>
  </r>
  <r>
    <x v="2"/>
    <x v="2"/>
    <s v="Quad"/>
    <n v="99"/>
  </r>
  <r>
    <x v="4"/>
    <x v="1"/>
    <s v="Bellen"/>
    <n v="69"/>
  </r>
  <r>
    <x v="2"/>
    <x v="2"/>
    <s v="Bellen"/>
    <n v="46"/>
  </r>
  <r>
    <x v="2"/>
    <x v="2"/>
    <s v="Quad"/>
    <n v="99"/>
  </r>
  <r>
    <x v="2"/>
    <x v="2"/>
    <s v="Sunset"/>
    <n v="23"/>
  </r>
  <r>
    <x v="4"/>
    <x v="2"/>
    <s v="Sunbell"/>
    <n v="92"/>
  </r>
  <r>
    <x v="0"/>
    <x v="2"/>
    <s v="Sunshine"/>
    <n v="40"/>
  </r>
  <r>
    <x v="2"/>
    <x v="2"/>
    <s v="Quad"/>
    <n v="96"/>
  </r>
  <r>
    <x v="2"/>
    <x v="0"/>
    <s v="Bellen"/>
    <n v="69"/>
  </r>
  <r>
    <x v="4"/>
    <x v="2"/>
    <s v="Sunshine"/>
    <n v="40"/>
  </r>
  <r>
    <x v="3"/>
    <x v="0"/>
    <s v="Quad"/>
    <n v="160"/>
  </r>
  <r>
    <x v="4"/>
    <x v="2"/>
    <s v="FlatTop"/>
    <n v="55"/>
  </r>
  <r>
    <x v="4"/>
    <x v="0"/>
    <s v="Majectic Beaut"/>
    <n v="87"/>
  </r>
  <r>
    <x v="2"/>
    <x v="2"/>
    <s v="Sunshine"/>
    <n v="38"/>
  </r>
  <r>
    <x v="4"/>
    <x v="0"/>
    <s v="Sunset"/>
    <n v="45"/>
  </r>
  <r>
    <x v="4"/>
    <x v="0"/>
    <s v="Sunbell"/>
    <n v="48"/>
  </r>
  <r>
    <x v="0"/>
    <x v="0"/>
    <s v="FlatTop"/>
    <n v="110"/>
  </r>
  <r>
    <x v="2"/>
    <x v="2"/>
    <s v="Carlota"/>
    <n v="371"/>
  </r>
  <r>
    <x v="2"/>
    <x v="2"/>
    <s v="Bellen"/>
    <n v="46"/>
  </r>
  <r>
    <x v="0"/>
    <x v="2"/>
    <s v="Carlota"/>
    <n v="23"/>
  </r>
  <r>
    <x v="3"/>
    <x v="2"/>
    <s v="Sunbell"/>
    <n v="25"/>
  </r>
  <r>
    <x v="2"/>
    <x v="2"/>
    <s v="Bellen"/>
    <n v="69"/>
  </r>
  <r>
    <x v="2"/>
    <x v="2"/>
    <s v="Carlota"/>
    <n v="523"/>
  </r>
  <r>
    <x v="4"/>
    <x v="2"/>
    <s v="Carlota"/>
    <n v="46"/>
  </r>
  <r>
    <x v="4"/>
    <x v="0"/>
    <s v="Sunshine"/>
    <n v="38"/>
  </r>
  <r>
    <x v="2"/>
    <x v="0"/>
    <s v="Carlota"/>
    <n v="23"/>
  </r>
  <r>
    <x v="0"/>
    <x v="2"/>
    <s v="Quad"/>
    <n v="198"/>
  </r>
  <r>
    <x v="1"/>
    <x v="1"/>
    <s v="Carlota"/>
    <n v="46"/>
  </r>
  <r>
    <x v="1"/>
    <x v="2"/>
    <s v="Sunbell"/>
    <n v="388"/>
  </r>
  <r>
    <x v="2"/>
    <x v="0"/>
    <s v="Quad"/>
    <n v="549"/>
  </r>
  <r>
    <x v="4"/>
    <x v="0"/>
    <s v="Sunset"/>
    <n v="24"/>
  </r>
  <r>
    <x v="4"/>
    <x v="0"/>
    <s v="Bellen"/>
    <n v="23"/>
  </r>
  <r>
    <x v="4"/>
    <x v="0"/>
    <s v="Carlota"/>
    <n v="46"/>
  </r>
  <r>
    <x v="4"/>
    <x v="1"/>
    <s v="Sunshine"/>
    <n v="40"/>
  </r>
  <r>
    <x v="4"/>
    <x v="0"/>
    <s v="Sunbell"/>
    <n v="72"/>
  </r>
  <r>
    <x v="2"/>
    <x v="0"/>
    <s v="Sunshine"/>
    <n v="40"/>
  </r>
  <r>
    <x v="4"/>
    <x v="0"/>
    <s v="Quad"/>
    <n v="99"/>
  </r>
  <r>
    <x v="4"/>
    <x v="2"/>
    <s v="Sunset"/>
    <n v="24"/>
  </r>
  <r>
    <x v="4"/>
    <x v="0"/>
    <s v="Quad"/>
    <n v="96"/>
  </r>
  <r>
    <x v="3"/>
    <x v="2"/>
    <s v="Sunbell"/>
    <n v="48"/>
  </r>
  <r>
    <x v="2"/>
    <x v="2"/>
    <s v="Majectic Beaut"/>
    <n v="90"/>
  </r>
  <r>
    <x v="2"/>
    <x v="0"/>
    <s v="Quad"/>
    <n v="165"/>
  </r>
  <r>
    <x v="4"/>
    <x v="0"/>
    <s v="Sunshine"/>
    <n v="38"/>
  </r>
  <r>
    <x v="2"/>
    <x v="0"/>
    <s v="Sunshine"/>
    <n v="20"/>
  </r>
  <r>
    <x v="2"/>
    <x v="2"/>
    <s v="Carlota"/>
    <n v="110"/>
  </r>
  <r>
    <x v="0"/>
    <x v="2"/>
    <s v="Carlota"/>
    <n v="69"/>
  </r>
  <r>
    <x v="2"/>
    <x v="1"/>
    <s v="Sunset"/>
    <n v="71"/>
  </r>
  <r>
    <x v="4"/>
    <x v="1"/>
    <s v="Quad"/>
    <n v="68"/>
  </r>
  <r>
    <x v="2"/>
    <x v="2"/>
    <s v="Carlota"/>
    <n v="23"/>
  </r>
  <r>
    <x v="2"/>
    <x v="2"/>
    <s v="Sunshine"/>
    <n v="417"/>
  </r>
  <r>
    <x v="4"/>
    <x v="0"/>
    <s v="Sunshine"/>
    <n v="20"/>
  </r>
  <r>
    <x v="2"/>
    <x v="2"/>
    <s v="Quad"/>
    <n v="297"/>
  </r>
  <r>
    <x v="2"/>
    <x v="1"/>
    <s v="Aspen"/>
    <n v="42"/>
  </r>
  <r>
    <x v="4"/>
    <x v="2"/>
    <s v="Sunbell"/>
    <n v="50"/>
  </r>
  <r>
    <x v="2"/>
    <x v="0"/>
    <s v="Quad"/>
    <n v="34"/>
  </r>
  <r>
    <x v="4"/>
    <x v="2"/>
    <s v="Quad"/>
    <n v="66"/>
  </r>
  <r>
    <x v="2"/>
    <x v="1"/>
    <s v="FlatTop"/>
    <n v="55"/>
  </r>
  <r>
    <x v="4"/>
    <x v="2"/>
    <s v="Bellen"/>
    <n v="69"/>
  </r>
  <r>
    <x v="2"/>
    <x v="0"/>
    <s v="Quad"/>
    <n v="34"/>
  </r>
  <r>
    <x v="1"/>
    <x v="2"/>
    <s v="Sunset"/>
    <n v="24"/>
  </r>
  <r>
    <x v="0"/>
    <x v="0"/>
    <s v="Doublers"/>
    <n v="160"/>
  </r>
  <r>
    <x v="3"/>
    <x v="2"/>
    <s v="V-Rang"/>
    <n v="54"/>
  </r>
  <r>
    <x v="2"/>
    <x v="2"/>
    <s v="Quad"/>
    <n v="66"/>
  </r>
  <r>
    <x v="4"/>
    <x v="2"/>
    <s v="Crested Beaut"/>
    <n v="75"/>
  </r>
  <r>
    <x v="4"/>
    <x v="0"/>
    <s v="Sunshine"/>
    <n v="38"/>
  </r>
  <r>
    <x v="4"/>
    <x v="0"/>
    <s v="Quad"/>
    <n v="64"/>
  </r>
  <r>
    <x v="2"/>
    <x v="2"/>
    <s v="Bellen"/>
    <n v="46"/>
  </r>
  <r>
    <x v="3"/>
    <x v="1"/>
    <s v="Bellen"/>
    <n v="23"/>
  </r>
  <r>
    <x v="2"/>
    <x v="0"/>
    <s v="Sunset"/>
    <n v="47"/>
  </r>
  <r>
    <x v="2"/>
    <x v="2"/>
    <s v="Sunshine"/>
    <n v="20"/>
  </r>
  <r>
    <x v="4"/>
    <x v="0"/>
    <s v="Bellen"/>
    <n v="46"/>
  </r>
  <r>
    <x v="4"/>
    <x v="2"/>
    <s v="Aspen"/>
    <n v="76"/>
  </r>
  <r>
    <x v="2"/>
    <x v="2"/>
    <s v="Bellen"/>
    <n v="69"/>
  </r>
  <r>
    <x v="1"/>
    <x v="0"/>
    <s v="Sunbell"/>
    <n v="75"/>
  </r>
  <r>
    <x v="4"/>
    <x v="0"/>
    <s v="Aspen"/>
    <n v="80"/>
  </r>
  <r>
    <x v="4"/>
    <x v="2"/>
    <s v="FlatTop"/>
    <n v="55"/>
  </r>
  <r>
    <x v="4"/>
    <x v="0"/>
    <s v="Sunshine"/>
    <n v="20"/>
  </r>
  <r>
    <x v="0"/>
    <x v="2"/>
    <s v="Sunbell"/>
    <n v="23"/>
  </r>
  <r>
    <x v="4"/>
    <x v="0"/>
    <s v="Quad"/>
    <n v="596"/>
  </r>
  <r>
    <x v="2"/>
    <x v="1"/>
    <s v="Sunset"/>
    <n v="94"/>
  </r>
  <r>
    <x v="4"/>
    <x v="0"/>
    <s v="Bellen"/>
    <n v="23"/>
  </r>
  <r>
    <x v="2"/>
    <x v="2"/>
    <s v="Sunbell"/>
    <n v="69"/>
  </r>
  <r>
    <x v="3"/>
    <x v="2"/>
    <s v="Quad"/>
    <n v="34"/>
  </r>
  <r>
    <x v="4"/>
    <x v="1"/>
    <s v="Quad"/>
    <n v="66"/>
  </r>
  <r>
    <x v="4"/>
    <x v="1"/>
    <s v="Bellen"/>
    <n v="414"/>
  </r>
  <r>
    <x v="2"/>
    <x v="0"/>
    <s v="Quad"/>
    <n v="34"/>
  </r>
  <r>
    <x v="4"/>
    <x v="0"/>
    <s v="Quad"/>
    <n v="68"/>
  </r>
  <r>
    <x v="3"/>
    <x v="1"/>
    <s v="Crested Beaut"/>
    <n v="25"/>
  </r>
  <r>
    <x v="2"/>
    <x v="0"/>
    <s v="Sunbell"/>
    <n v="48"/>
  </r>
  <r>
    <x v="4"/>
    <x v="2"/>
    <s v="Bellen"/>
    <n v="46"/>
  </r>
  <r>
    <x v="4"/>
    <x v="1"/>
    <s v="Bellen"/>
    <n v="69"/>
  </r>
  <r>
    <x v="4"/>
    <x v="0"/>
    <s v="Crested Beaut"/>
    <n v="50"/>
  </r>
  <r>
    <x v="4"/>
    <x v="0"/>
    <s v="Quad"/>
    <n v="33"/>
  </r>
  <r>
    <x v="4"/>
    <x v="0"/>
    <s v="Bellen"/>
    <n v="230"/>
  </r>
  <r>
    <x v="4"/>
    <x v="1"/>
    <s v="Carlota"/>
    <n v="23"/>
  </r>
  <r>
    <x v="2"/>
    <x v="2"/>
    <s v="Crested Beaut"/>
    <n v="50"/>
  </r>
  <r>
    <x v="2"/>
    <x v="2"/>
    <s v="Doublers"/>
    <n v="240"/>
  </r>
  <r>
    <x v="2"/>
    <x v="2"/>
    <s v="Quad"/>
    <n v="99"/>
  </r>
  <r>
    <x v="2"/>
    <x v="2"/>
    <s v="Sunset"/>
    <n v="47"/>
  </r>
  <r>
    <x v="2"/>
    <x v="0"/>
    <s v="Quad"/>
    <n v="99"/>
  </r>
  <r>
    <x v="1"/>
    <x v="2"/>
    <s v="Quad"/>
    <n v="102"/>
  </r>
  <r>
    <x v="4"/>
    <x v="2"/>
    <s v="Sunset"/>
    <n v="94"/>
  </r>
  <r>
    <x v="2"/>
    <x v="2"/>
    <s v="Sunbell"/>
    <n v="25"/>
  </r>
  <r>
    <x v="2"/>
    <x v="2"/>
    <s v="Sunbell"/>
    <n v="48"/>
  </r>
  <r>
    <x v="4"/>
    <x v="0"/>
    <s v="Crested Beaut"/>
    <n v="523"/>
  </r>
  <r>
    <x v="4"/>
    <x v="0"/>
    <s v="Bellen"/>
    <n v="69"/>
  </r>
  <r>
    <x v="2"/>
    <x v="0"/>
    <s v="Aspen"/>
    <n v="40"/>
  </r>
  <r>
    <x v="4"/>
    <x v="2"/>
    <s v="Sunbell"/>
    <n v="72"/>
  </r>
  <r>
    <x v="4"/>
    <x v="0"/>
    <s v="Aspen"/>
    <n v="38"/>
  </r>
  <r>
    <x v="4"/>
    <x v="2"/>
    <s v="Sunbell"/>
    <n v="546"/>
  </r>
  <r>
    <x v="2"/>
    <x v="2"/>
    <s v="Crested Beaut"/>
    <n v="48"/>
  </r>
  <r>
    <x v="4"/>
    <x v="0"/>
    <s v="Majectic Beaut"/>
    <n v="87"/>
  </r>
  <r>
    <x v="4"/>
    <x v="0"/>
    <s v="FlatTop"/>
    <n v="302"/>
  </r>
  <r>
    <x v="2"/>
    <x v="2"/>
    <s v="Doublers"/>
    <n v="160"/>
  </r>
  <r>
    <x v="1"/>
    <x v="1"/>
    <s v="Majectic Beaut"/>
    <n v="232"/>
  </r>
  <r>
    <x v="4"/>
    <x v="0"/>
    <s v="Majectic Beaut"/>
    <n v="60"/>
  </r>
  <r>
    <x v="0"/>
    <x v="2"/>
    <s v="Sunbell"/>
    <n v="75"/>
  </r>
  <r>
    <x v="4"/>
    <x v="2"/>
    <s v="Sunshine"/>
    <n v="20"/>
  </r>
  <r>
    <x v="0"/>
    <x v="2"/>
    <s v="Sunbell"/>
    <n v="46"/>
  </r>
  <r>
    <x v="0"/>
    <x v="2"/>
    <s v="Sunbell"/>
    <n v="48"/>
  </r>
  <r>
    <x v="3"/>
    <x v="0"/>
    <s v="Bellen"/>
    <n v="23"/>
  </r>
  <r>
    <x v="4"/>
    <x v="2"/>
    <s v="Majectic Beaut"/>
    <n v="90"/>
  </r>
  <r>
    <x v="4"/>
    <x v="0"/>
    <s v="Crested Beaut"/>
    <n v="48"/>
  </r>
  <r>
    <x v="3"/>
    <x v="2"/>
    <s v="FlatTop"/>
    <n v="55"/>
  </r>
  <r>
    <x v="3"/>
    <x v="0"/>
    <s v="Sunset"/>
    <n v="47"/>
  </r>
  <r>
    <x v="4"/>
    <x v="1"/>
    <s v="Quad"/>
    <n v="99"/>
  </r>
  <r>
    <x v="3"/>
    <x v="2"/>
    <s v="Crested Beaut"/>
    <n v="75"/>
  </r>
  <r>
    <x v="2"/>
    <x v="2"/>
    <s v="Sunshine"/>
    <n v="40"/>
  </r>
  <r>
    <x v="2"/>
    <x v="1"/>
    <s v="Crested Beaut"/>
    <n v="75"/>
  </r>
  <r>
    <x v="4"/>
    <x v="2"/>
    <s v="Sunshine"/>
    <n v="60"/>
  </r>
  <r>
    <x v="4"/>
    <x v="0"/>
    <s v="Majectic Beaut"/>
    <n v="29"/>
  </r>
  <r>
    <x v="4"/>
    <x v="2"/>
    <s v="Carlota"/>
    <n v="46"/>
  </r>
  <r>
    <x v="4"/>
    <x v="0"/>
    <s v="Carlota"/>
    <n v="46"/>
  </r>
  <r>
    <x v="4"/>
    <x v="1"/>
    <s v="Crested Beaut"/>
    <n v="72"/>
  </r>
  <r>
    <x v="0"/>
    <x v="0"/>
    <s v="Sunbell"/>
    <n v="75"/>
  </r>
  <r>
    <x v="0"/>
    <x v="2"/>
    <s v="Bellen"/>
    <n v="66"/>
  </r>
  <r>
    <x v="4"/>
    <x v="0"/>
    <s v="Sunshine"/>
    <n v="60"/>
  </r>
  <r>
    <x v="4"/>
    <x v="2"/>
    <s v="Majectic Beaut"/>
    <n v="58"/>
  </r>
  <r>
    <x v="4"/>
    <x v="0"/>
    <s v="Sunbell"/>
    <n v="69"/>
  </r>
  <r>
    <x v="2"/>
    <x v="2"/>
    <s v="V-Rang"/>
    <n v="18"/>
  </r>
  <r>
    <x v="2"/>
    <x v="1"/>
    <s v="Crested Beaut"/>
    <n v="75"/>
  </r>
  <r>
    <x v="4"/>
    <x v="2"/>
    <s v="Quad"/>
    <n v="34"/>
  </r>
  <r>
    <x v="0"/>
    <x v="2"/>
    <s v="Quad"/>
    <n v="99"/>
  </r>
  <r>
    <x v="0"/>
    <x v="2"/>
    <s v="Sunbell"/>
    <n v="24"/>
  </r>
  <r>
    <x v="3"/>
    <x v="2"/>
    <s v="Sunbell"/>
    <n v="69"/>
  </r>
  <r>
    <x v="4"/>
    <x v="2"/>
    <s v="Majectic Beaut"/>
    <n v="90"/>
  </r>
  <r>
    <x v="2"/>
    <x v="1"/>
    <s v="Sunshine"/>
    <n v="20"/>
  </r>
  <r>
    <x v="3"/>
    <x v="2"/>
    <s v="Sunshine"/>
    <n v="20"/>
  </r>
  <r>
    <x v="2"/>
    <x v="0"/>
    <s v="Sunset"/>
    <n v="68"/>
  </r>
  <r>
    <x v="4"/>
    <x v="2"/>
    <s v="Sunbell"/>
    <n v="456"/>
  </r>
  <r>
    <x v="4"/>
    <x v="0"/>
    <s v="Quad"/>
    <n v="102"/>
  </r>
  <r>
    <x v="4"/>
    <x v="0"/>
    <s v="Sunbell"/>
    <n v="23"/>
  </r>
  <r>
    <x v="2"/>
    <x v="2"/>
    <s v="Quad"/>
    <n v="66"/>
  </r>
  <r>
    <x v="0"/>
    <x v="2"/>
    <s v="Quad"/>
    <n v="68"/>
  </r>
  <r>
    <x v="4"/>
    <x v="0"/>
    <s v="Sunbell"/>
    <n v="75"/>
  </r>
  <r>
    <x v="4"/>
    <x v="2"/>
    <s v="Quad"/>
    <n v="68"/>
  </r>
  <r>
    <x v="4"/>
    <x v="0"/>
    <s v="Quad"/>
    <n v="33"/>
  </r>
  <r>
    <x v="4"/>
    <x v="2"/>
    <s v="Sunbell"/>
    <n v="24"/>
  </r>
  <r>
    <x v="4"/>
    <x v="0"/>
    <s v="Sunset"/>
    <n v="47"/>
  </r>
  <r>
    <x v="4"/>
    <x v="2"/>
    <s v="Aspen"/>
    <n v="38"/>
  </r>
  <r>
    <x v="4"/>
    <x v="1"/>
    <s v="Sunset"/>
    <n v="424"/>
  </r>
  <r>
    <x v="3"/>
    <x v="2"/>
    <s v="Sunshine"/>
    <n v="40"/>
  </r>
  <r>
    <x v="4"/>
    <x v="0"/>
    <s v="Crested Beaut"/>
    <n v="48"/>
  </r>
  <r>
    <x v="2"/>
    <x v="2"/>
    <s v="Quad"/>
    <n v="102"/>
  </r>
  <r>
    <x v="0"/>
    <x v="2"/>
    <s v="Carlota"/>
    <n v="92"/>
  </r>
  <r>
    <x v="2"/>
    <x v="2"/>
    <s v="Carlota"/>
    <n v="46"/>
  </r>
  <r>
    <x v="4"/>
    <x v="0"/>
    <s v="Sunshine"/>
    <n v="40"/>
  </r>
  <r>
    <x v="4"/>
    <x v="2"/>
    <s v="Quad"/>
    <n v="66"/>
  </r>
  <r>
    <x v="3"/>
    <x v="0"/>
    <s v="Crested Beaut"/>
    <n v="72"/>
  </r>
  <r>
    <x v="4"/>
    <x v="2"/>
    <s v="Quad"/>
    <n v="66"/>
  </r>
  <r>
    <x v="2"/>
    <x v="0"/>
    <s v="Sunset"/>
    <n v="47"/>
  </r>
  <r>
    <x v="3"/>
    <x v="1"/>
    <s v="Doublers"/>
    <n v="160"/>
  </r>
  <r>
    <x v="4"/>
    <x v="1"/>
    <s v="Sunbell"/>
    <n v="75"/>
  </r>
  <r>
    <x v="4"/>
    <x v="2"/>
    <s v="Quad"/>
    <n v="66"/>
  </r>
  <r>
    <x v="2"/>
    <x v="2"/>
    <s v="Carlota"/>
    <n v="23"/>
  </r>
  <r>
    <x v="4"/>
    <x v="2"/>
    <s v="Carlota"/>
    <n v="23"/>
  </r>
  <r>
    <x v="4"/>
    <x v="0"/>
    <s v="Sunbell"/>
    <n v="72"/>
  </r>
  <r>
    <x v="4"/>
    <x v="0"/>
    <s v="Doublers"/>
    <n v="320"/>
  </r>
  <r>
    <x v="3"/>
    <x v="1"/>
    <s v="Sunbell"/>
    <n v="48"/>
  </r>
  <r>
    <x v="4"/>
    <x v="0"/>
    <s v="Bellen"/>
    <n v="23"/>
  </r>
  <r>
    <x v="4"/>
    <x v="1"/>
    <s v="Quad"/>
    <n v="99"/>
  </r>
  <r>
    <x v="4"/>
    <x v="0"/>
    <s v="Bellen"/>
    <n v="46"/>
  </r>
  <r>
    <x v="2"/>
    <x v="0"/>
    <s v="Quad"/>
    <n v="68"/>
  </r>
  <r>
    <x v="1"/>
    <x v="2"/>
    <s v="Doublers"/>
    <n v="160"/>
  </r>
  <r>
    <x v="4"/>
    <x v="1"/>
    <s v="Quad"/>
    <n v="34"/>
  </r>
  <r>
    <x v="4"/>
    <x v="0"/>
    <s v="Sunshine"/>
    <n v="20"/>
  </r>
  <r>
    <x v="2"/>
    <x v="2"/>
    <s v="Quad"/>
    <n v="549"/>
  </r>
  <r>
    <x v="1"/>
    <x v="2"/>
    <s v="Doublers"/>
    <n v="240"/>
  </r>
  <r>
    <x v="2"/>
    <x v="2"/>
    <s v="Carlota"/>
    <n v="69"/>
  </r>
  <r>
    <x v="1"/>
    <x v="0"/>
    <s v="Carlota"/>
    <n v="44"/>
  </r>
  <r>
    <x v="4"/>
    <x v="0"/>
    <s v="Quad"/>
    <n v="68"/>
  </r>
  <r>
    <x v="2"/>
    <x v="2"/>
    <s v="Sunbell"/>
    <n v="24"/>
  </r>
  <r>
    <x v="2"/>
    <x v="2"/>
    <s v="Majectic Beaut"/>
    <n v="28"/>
  </r>
  <r>
    <x v="4"/>
    <x v="2"/>
    <s v="Majectic Beaut"/>
    <n v="87"/>
  </r>
  <r>
    <x v="4"/>
    <x v="0"/>
    <s v="Aspen"/>
    <n v="42"/>
  </r>
  <r>
    <x v="3"/>
    <x v="2"/>
    <s v="Doublers"/>
    <n v="240"/>
  </r>
  <r>
    <x v="4"/>
    <x v="0"/>
    <s v="Sunshine"/>
    <n v="40"/>
  </r>
  <r>
    <x v="4"/>
    <x v="2"/>
    <s v="Aspen"/>
    <n v="38"/>
  </r>
  <r>
    <x v="4"/>
    <x v="0"/>
    <s v="Sunbell"/>
    <n v="46"/>
  </r>
  <r>
    <x v="4"/>
    <x v="2"/>
    <s v="Bellen"/>
    <n v="22"/>
  </r>
  <r>
    <x v="4"/>
    <x v="0"/>
    <s v="Aspen"/>
    <n v="60"/>
  </r>
  <r>
    <x v="0"/>
    <x v="0"/>
    <s v="Quad"/>
    <n v="99"/>
  </r>
  <r>
    <x v="2"/>
    <x v="2"/>
    <s v="Sunbell"/>
    <n v="24"/>
  </r>
  <r>
    <x v="4"/>
    <x v="0"/>
    <s v="Carlota"/>
    <n v="46"/>
  </r>
  <r>
    <x v="4"/>
    <x v="0"/>
    <s v="Sunshine"/>
    <n v="100"/>
  </r>
  <r>
    <x v="3"/>
    <x v="0"/>
    <s v="Bellen"/>
    <n v="66"/>
  </r>
  <r>
    <x v="3"/>
    <x v="2"/>
    <s v="Quad"/>
    <n v="34"/>
  </r>
  <r>
    <x v="4"/>
    <x v="0"/>
    <s v="Sunset"/>
    <n v="71"/>
  </r>
  <r>
    <x v="2"/>
    <x v="2"/>
    <s v="V-Rang"/>
    <n v="36"/>
  </r>
  <r>
    <x v="1"/>
    <x v="0"/>
    <s v="Sunbell"/>
    <n v="75"/>
  </r>
  <r>
    <x v="2"/>
    <x v="2"/>
    <s v="Sunshine"/>
    <n v="40"/>
  </r>
  <r>
    <x v="3"/>
    <x v="2"/>
    <s v="Carlota"/>
    <n v="46"/>
  </r>
  <r>
    <x v="2"/>
    <x v="2"/>
    <s v="Quad"/>
    <n v="66"/>
  </r>
  <r>
    <x v="1"/>
    <x v="2"/>
    <s v="Crested Beaut"/>
    <n v="72"/>
  </r>
  <r>
    <x v="2"/>
    <x v="1"/>
    <s v="Quad"/>
    <n v="170"/>
  </r>
  <r>
    <x v="4"/>
    <x v="2"/>
    <s v="Doublers"/>
    <n v="160"/>
  </r>
  <r>
    <x v="4"/>
    <x v="0"/>
    <s v="Sunbell"/>
    <n v="69"/>
  </r>
  <r>
    <x v="4"/>
    <x v="2"/>
    <s v="Majectic Beaut"/>
    <n v="29"/>
  </r>
  <r>
    <x v="4"/>
    <x v="0"/>
    <s v="Sunbell"/>
    <n v="48"/>
  </r>
  <r>
    <x v="2"/>
    <x v="2"/>
    <s v="Majectic Beaut"/>
    <n v="60"/>
  </r>
  <r>
    <x v="4"/>
    <x v="0"/>
    <s v="Quad"/>
    <n v="96"/>
  </r>
  <r>
    <x v="4"/>
    <x v="2"/>
    <s v="Quad"/>
    <n v="99"/>
  </r>
  <r>
    <x v="3"/>
    <x v="2"/>
    <s v="Aspen"/>
    <n v="63"/>
  </r>
  <r>
    <x v="4"/>
    <x v="2"/>
    <s v="Sunshine"/>
    <n v="60"/>
  </r>
  <r>
    <x v="4"/>
    <x v="0"/>
    <s v="V-Rang"/>
    <n v="19"/>
  </r>
  <r>
    <x v="2"/>
    <x v="2"/>
    <s v="Carlota"/>
    <n v="414"/>
  </r>
  <r>
    <x v="2"/>
    <x v="2"/>
    <s v="Bellen"/>
    <n v="46"/>
  </r>
  <r>
    <x v="2"/>
    <x v="0"/>
    <s v="Majectic Beaut"/>
    <n v="399"/>
  </r>
  <r>
    <x v="2"/>
    <x v="2"/>
    <s v="Majectic Beaut"/>
    <n v="120"/>
  </r>
  <r>
    <x v="4"/>
    <x v="2"/>
    <s v="Bellen"/>
    <n v="46"/>
  </r>
  <r>
    <x v="2"/>
    <x v="0"/>
    <s v="Sunshine"/>
    <n v="57"/>
  </r>
  <r>
    <x v="3"/>
    <x v="1"/>
    <s v="Bellen"/>
    <n v="69"/>
  </r>
  <r>
    <x v="2"/>
    <x v="0"/>
    <s v="Carlota"/>
    <n v="46"/>
  </r>
  <r>
    <x v="4"/>
    <x v="0"/>
    <s v="Bellen"/>
    <n v="46"/>
  </r>
  <r>
    <x v="4"/>
    <x v="1"/>
    <s v="Carlota"/>
    <n v="23"/>
  </r>
  <r>
    <x v="4"/>
    <x v="0"/>
    <s v="Bellen"/>
    <n v="46"/>
  </r>
  <r>
    <x v="2"/>
    <x v="1"/>
    <s v="Aspen"/>
    <n v="20"/>
  </r>
  <r>
    <x v="1"/>
    <x v="2"/>
    <s v="Sunset"/>
    <n v="71"/>
  </r>
  <r>
    <x v="4"/>
    <x v="0"/>
    <s v="Crested Beaut"/>
    <n v="72"/>
  </r>
  <r>
    <x v="4"/>
    <x v="2"/>
    <s v="Sunbell"/>
    <n v="72"/>
  </r>
  <r>
    <x v="4"/>
    <x v="0"/>
    <s v="FlatTop"/>
    <n v="27"/>
  </r>
  <r>
    <x v="2"/>
    <x v="2"/>
    <s v="Sunshine"/>
    <n v="60"/>
  </r>
  <r>
    <x v="2"/>
    <x v="2"/>
    <s v="Bellen"/>
    <n v="23"/>
  </r>
  <r>
    <x v="4"/>
    <x v="2"/>
    <s v="Majectic Beaut"/>
    <n v="579"/>
  </r>
  <r>
    <x v="4"/>
    <x v="0"/>
    <s v="Carlota"/>
    <n v="23"/>
  </r>
  <r>
    <x v="0"/>
    <x v="2"/>
    <s v="Carlota"/>
    <n v="66"/>
  </r>
  <r>
    <x v="4"/>
    <x v="0"/>
    <s v="Carlota"/>
    <n v="334"/>
  </r>
  <r>
    <x v="2"/>
    <x v="2"/>
    <s v="Doublers"/>
    <n v="152"/>
  </r>
  <r>
    <x v="2"/>
    <x v="0"/>
    <s v="Quad"/>
    <n v="66"/>
  </r>
  <r>
    <x v="4"/>
    <x v="2"/>
    <s v="Bellen"/>
    <n v="23"/>
  </r>
  <r>
    <x v="4"/>
    <x v="0"/>
    <s v="Carlota"/>
    <n v="66"/>
  </r>
  <r>
    <x v="0"/>
    <x v="0"/>
    <s v="Quad"/>
    <n v="711"/>
  </r>
  <r>
    <x v="3"/>
    <x v="2"/>
    <s v="Quad"/>
    <n v="68"/>
  </r>
  <r>
    <x v="2"/>
    <x v="2"/>
    <s v="Majectic Beaut"/>
    <n v="90"/>
  </r>
  <r>
    <x v="1"/>
    <x v="0"/>
    <s v="Quad"/>
    <n v="68"/>
  </r>
  <r>
    <x v="1"/>
    <x v="2"/>
    <s v="Sunbell"/>
    <n v="75"/>
  </r>
  <r>
    <x v="4"/>
    <x v="0"/>
    <s v="Sunbell"/>
    <n v="100"/>
  </r>
  <r>
    <x v="4"/>
    <x v="2"/>
    <s v="Majectic Beaut"/>
    <n v="58"/>
  </r>
  <r>
    <x v="2"/>
    <x v="2"/>
    <s v="Sunshine"/>
    <n v="20"/>
  </r>
  <r>
    <x v="4"/>
    <x v="2"/>
    <s v="Aspen"/>
    <n v="40"/>
  </r>
  <r>
    <x v="3"/>
    <x v="0"/>
    <s v="Majectic Beaut"/>
    <n v="87"/>
  </r>
  <r>
    <x v="2"/>
    <x v="2"/>
    <s v="Quad"/>
    <n v="102"/>
  </r>
  <r>
    <x v="2"/>
    <x v="0"/>
    <s v="Sunset"/>
    <n v="513"/>
  </r>
  <r>
    <x v="2"/>
    <x v="2"/>
    <s v="Majectic Beaut"/>
    <n v="28"/>
  </r>
  <r>
    <x v="4"/>
    <x v="0"/>
    <s v="Bellen"/>
    <n v="69"/>
  </r>
  <r>
    <x v="4"/>
    <x v="2"/>
    <s v="Majectic Beaut"/>
    <n v="661"/>
  </r>
  <r>
    <x v="4"/>
    <x v="0"/>
    <s v="Bellen"/>
    <n v="23"/>
  </r>
  <r>
    <x v="2"/>
    <x v="2"/>
    <s v="Bellen"/>
    <n v="46"/>
  </r>
  <r>
    <x v="2"/>
    <x v="0"/>
    <s v="Bellen"/>
    <n v="23"/>
  </r>
  <r>
    <x v="4"/>
    <x v="0"/>
    <s v="Doublers"/>
    <n v="160"/>
  </r>
  <r>
    <x v="2"/>
    <x v="2"/>
    <s v="Doublers"/>
    <n v="240"/>
  </r>
  <r>
    <x v="2"/>
    <x v="1"/>
    <s v="Carlota"/>
    <n v="46"/>
  </r>
  <r>
    <x v="4"/>
    <x v="0"/>
    <s v="Majectic Beaut"/>
    <n v="29"/>
  </r>
  <r>
    <x v="4"/>
    <x v="2"/>
    <s v="Doublers"/>
    <n v="240"/>
  </r>
  <r>
    <x v="2"/>
    <x v="0"/>
    <s v="Sunshine"/>
    <n v="40"/>
  </r>
  <r>
    <x v="2"/>
    <x v="0"/>
    <s v="Sunshine"/>
    <n v="60"/>
  </r>
  <r>
    <x v="4"/>
    <x v="0"/>
    <s v="Doublers"/>
    <n v="240"/>
  </r>
  <r>
    <x v="2"/>
    <x v="0"/>
    <s v="Carlota"/>
    <n v="46"/>
  </r>
  <r>
    <x v="4"/>
    <x v="0"/>
    <s v="Sunshine"/>
    <n v="20"/>
  </r>
  <r>
    <x v="4"/>
    <x v="0"/>
    <s v="Quad"/>
    <n v="66"/>
  </r>
  <r>
    <x v="4"/>
    <x v="0"/>
    <s v="Quad"/>
    <n v="96"/>
  </r>
  <r>
    <x v="4"/>
    <x v="2"/>
    <s v="Carlota"/>
    <n v="46"/>
  </r>
  <r>
    <x v="2"/>
    <x v="2"/>
    <s v="Crested Beaut"/>
    <n v="25"/>
  </r>
  <r>
    <x v="2"/>
    <x v="1"/>
    <s v="Carlota"/>
    <n v="305"/>
  </r>
  <r>
    <x v="2"/>
    <x v="2"/>
    <s v="Quad"/>
    <n v="198"/>
  </r>
  <r>
    <x v="4"/>
    <x v="2"/>
    <s v="Bellen"/>
    <n v="523"/>
  </r>
  <r>
    <x v="2"/>
    <x v="0"/>
    <s v="Crested Beaut"/>
    <n v="50"/>
  </r>
  <r>
    <x v="3"/>
    <x v="2"/>
    <s v="Sunset"/>
    <n v="514"/>
  </r>
  <r>
    <x v="4"/>
    <x v="0"/>
    <s v="Majectic Beaut"/>
    <n v="58"/>
  </r>
  <r>
    <x v="0"/>
    <x v="1"/>
    <s v="Sunset"/>
    <n v="23"/>
  </r>
  <r>
    <x v="2"/>
    <x v="2"/>
    <s v="Bellen"/>
    <n v="46"/>
  </r>
  <r>
    <x v="2"/>
    <x v="0"/>
    <s v="Bellen"/>
    <n v="69"/>
  </r>
  <r>
    <x v="4"/>
    <x v="0"/>
    <s v="Sunshine"/>
    <n v="60"/>
  </r>
  <r>
    <x v="2"/>
    <x v="2"/>
    <s v="Crested Beaut"/>
    <n v="48"/>
  </r>
  <r>
    <x v="4"/>
    <x v="0"/>
    <s v="V-Rang"/>
    <n v="38"/>
  </r>
  <r>
    <x v="4"/>
    <x v="2"/>
    <s v="Quad"/>
    <n v="608"/>
  </r>
  <r>
    <x v="2"/>
    <x v="2"/>
    <s v="Bellen"/>
    <n v="23"/>
  </r>
  <r>
    <x v="2"/>
    <x v="2"/>
    <s v="Sunshine"/>
    <n v="40"/>
  </r>
  <r>
    <x v="4"/>
    <x v="1"/>
    <s v="Carlota"/>
    <n v="46"/>
  </r>
  <r>
    <x v="3"/>
    <x v="2"/>
    <s v="Quad"/>
    <n v="34"/>
  </r>
  <r>
    <x v="2"/>
    <x v="2"/>
    <s v="Majectic Beaut"/>
    <n v="58"/>
  </r>
  <r>
    <x v="1"/>
    <x v="0"/>
    <s v="Sunset"/>
    <n v="363"/>
  </r>
  <r>
    <x v="2"/>
    <x v="2"/>
    <s v="Quad"/>
    <n v="66"/>
  </r>
  <r>
    <x v="2"/>
    <x v="0"/>
    <s v="Carlota"/>
    <n v="46"/>
  </r>
  <r>
    <x v="4"/>
    <x v="0"/>
    <s v="Sunshine"/>
    <n v="20"/>
  </r>
  <r>
    <x v="0"/>
    <x v="2"/>
    <s v="Sunbell"/>
    <n v="48"/>
  </r>
  <r>
    <x v="4"/>
    <x v="0"/>
    <s v="Sunshine"/>
    <n v="379"/>
  </r>
  <r>
    <x v="4"/>
    <x v="2"/>
    <s v="Bellen"/>
    <n v="23"/>
  </r>
  <r>
    <x v="4"/>
    <x v="0"/>
    <s v="Sunshine"/>
    <n v="38"/>
  </r>
  <r>
    <x v="4"/>
    <x v="0"/>
    <s v="Sunset"/>
    <n v="24"/>
  </r>
  <r>
    <x v="2"/>
    <x v="0"/>
    <s v="Quad"/>
    <n v="66"/>
  </r>
  <r>
    <x v="2"/>
    <x v="2"/>
    <s v="Sunbell"/>
    <n v="50"/>
  </r>
  <r>
    <x v="3"/>
    <x v="2"/>
    <s v="Aspen"/>
    <n v="60"/>
  </r>
  <r>
    <x v="2"/>
    <x v="2"/>
    <s v="Carlota"/>
    <n v="46"/>
  </r>
  <r>
    <x v="4"/>
    <x v="0"/>
    <s v="Sunbell"/>
    <n v="184"/>
  </r>
  <r>
    <x v="2"/>
    <x v="0"/>
    <s v="Carlota"/>
    <n v="69"/>
  </r>
  <r>
    <x v="2"/>
    <x v="2"/>
    <s v="Bellen"/>
    <n v="46"/>
  </r>
  <r>
    <x v="1"/>
    <x v="2"/>
    <s v="Carlota"/>
    <n v="22"/>
  </r>
  <r>
    <x v="4"/>
    <x v="0"/>
    <s v="Quad"/>
    <n v="99"/>
  </r>
  <r>
    <x v="2"/>
    <x v="0"/>
    <s v="Carlota"/>
    <n v="23"/>
  </r>
  <r>
    <x v="2"/>
    <x v="0"/>
    <s v="Quad"/>
    <n v="102"/>
  </r>
  <r>
    <x v="2"/>
    <x v="1"/>
    <s v="Aspen"/>
    <n v="80"/>
  </r>
  <r>
    <x v="2"/>
    <x v="2"/>
    <s v="Sunshine"/>
    <n v="40"/>
  </r>
  <r>
    <x v="2"/>
    <x v="2"/>
    <s v="Carlota"/>
    <n v="436"/>
  </r>
  <r>
    <x v="1"/>
    <x v="2"/>
    <s v="Aspen"/>
    <n v="60"/>
  </r>
  <r>
    <x v="4"/>
    <x v="2"/>
    <s v="Doublers"/>
    <n v="228"/>
  </r>
  <r>
    <x v="4"/>
    <x v="0"/>
    <s v="Sunbell"/>
    <n v="48"/>
  </r>
  <r>
    <x v="4"/>
    <x v="2"/>
    <s v="Sunshine"/>
    <n v="40"/>
  </r>
  <r>
    <x v="2"/>
    <x v="0"/>
    <s v="Carlota"/>
    <n v="69"/>
  </r>
  <r>
    <x v="4"/>
    <x v="2"/>
    <s v="Majectic Beaut"/>
    <n v="58"/>
  </r>
  <r>
    <x v="4"/>
    <x v="0"/>
    <s v="Quad"/>
    <n v="132"/>
  </r>
  <r>
    <x v="2"/>
    <x v="0"/>
    <s v="Bellen"/>
    <n v="92"/>
  </r>
  <r>
    <x v="3"/>
    <x v="0"/>
    <s v="Sunshine"/>
    <n v="60"/>
  </r>
  <r>
    <x v="3"/>
    <x v="0"/>
    <s v="Sunset"/>
    <n v="71"/>
  </r>
  <r>
    <x v="2"/>
    <x v="2"/>
    <s v="Crested Beaut"/>
    <n v="24"/>
  </r>
  <r>
    <x v="4"/>
    <x v="2"/>
    <s v="Sunbell"/>
    <n v="125"/>
  </r>
  <r>
    <x v="4"/>
    <x v="0"/>
    <s v="Sunbell"/>
    <n v="23"/>
  </r>
  <r>
    <x v="2"/>
    <x v="2"/>
    <s v="Carlota"/>
    <n v="46"/>
  </r>
  <r>
    <x v="2"/>
    <x v="2"/>
    <s v="Quad"/>
    <n v="32"/>
  </r>
  <r>
    <x v="1"/>
    <x v="2"/>
    <s v="Aspen"/>
    <n v="60"/>
  </r>
  <r>
    <x v="4"/>
    <x v="0"/>
    <s v="Sunbell"/>
    <n v="23"/>
  </r>
  <r>
    <x v="2"/>
    <x v="0"/>
    <s v="Crested Beaut"/>
    <n v="48"/>
  </r>
  <r>
    <x v="4"/>
    <x v="0"/>
    <s v="Sunbell"/>
    <n v="75"/>
  </r>
  <r>
    <x v="0"/>
    <x v="2"/>
    <s v="Sunshine"/>
    <n v="38"/>
  </r>
  <r>
    <x v="2"/>
    <x v="0"/>
    <s v="Carlota"/>
    <n v="46"/>
  </r>
  <r>
    <x v="4"/>
    <x v="0"/>
    <s v="Bellen"/>
    <n v="92"/>
  </r>
  <r>
    <x v="4"/>
    <x v="0"/>
    <s v="Sunshine"/>
    <n v="20"/>
  </r>
  <r>
    <x v="2"/>
    <x v="1"/>
    <s v="Sunset"/>
    <n v="71"/>
  </r>
  <r>
    <x v="2"/>
    <x v="2"/>
    <s v="Bellen"/>
    <n v="66"/>
  </r>
  <r>
    <x v="4"/>
    <x v="0"/>
    <s v="Sunshine"/>
    <n v="60"/>
  </r>
  <r>
    <x v="2"/>
    <x v="2"/>
    <s v="Majectic Beaut"/>
    <n v="116"/>
  </r>
  <r>
    <x v="4"/>
    <x v="1"/>
    <s v="FlatTop"/>
    <n v="28"/>
  </r>
  <r>
    <x v="4"/>
    <x v="0"/>
    <s v="Carlota"/>
    <n v="69"/>
  </r>
  <r>
    <x v="3"/>
    <x v="0"/>
    <s v="Bellen"/>
    <n v="44"/>
  </r>
  <r>
    <x v="2"/>
    <x v="2"/>
    <s v="Bellen"/>
    <n v="46"/>
  </r>
  <r>
    <x v="2"/>
    <x v="2"/>
    <s v="Sunshine"/>
    <n v="19"/>
  </r>
  <r>
    <x v="4"/>
    <x v="0"/>
    <s v="Bellen"/>
    <n v="46"/>
  </r>
  <r>
    <x v="2"/>
    <x v="0"/>
    <s v="Aspen"/>
    <n v="60"/>
  </r>
  <r>
    <x v="1"/>
    <x v="2"/>
    <s v="Majectic Beaut"/>
    <n v="87"/>
  </r>
  <r>
    <x v="4"/>
    <x v="2"/>
    <s v="Sunshine"/>
    <n v="60"/>
  </r>
  <r>
    <x v="4"/>
    <x v="0"/>
    <s v="Quad"/>
    <n v="66"/>
  </r>
  <r>
    <x v="4"/>
    <x v="2"/>
    <s v="Sunbell"/>
    <n v="75"/>
  </r>
  <r>
    <x v="4"/>
    <x v="0"/>
    <s v="Sunshine"/>
    <n v="38"/>
  </r>
  <r>
    <x v="4"/>
    <x v="0"/>
    <s v="Sunbell"/>
    <n v="50"/>
  </r>
  <r>
    <x v="3"/>
    <x v="2"/>
    <s v="Carlota"/>
    <n v="46"/>
  </r>
  <r>
    <x v="2"/>
    <x v="2"/>
    <s v="Carlota"/>
    <n v="46"/>
  </r>
  <r>
    <x v="2"/>
    <x v="2"/>
    <s v="V-Rang"/>
    <n v="38"/>
  </r>
  <r>
    <x v="3"/>
    <x v="2"/>
    <s v="Carlota"/>
    <n v="23"/>
  </r>
  <r>
    <x v="4"/>
    <x v="0"/>
    <s v="Carlota"/>
    <n v="69"/>
  </r>
  <r>
    <x v="1"/>
    <x v="0"/>
    <s v="Sunshine"/>
    <n v="20"/>
  </r>
  <r>
    <x v="1"/>
    <x v="1"/>
    <s v="Sunshine"/>
    <n v="20"/>
  </r>
  <r>
    <x v="2"/>
    <x v="2"/>
    <s v="Majectic Beaut"/>
    <n v="30"/>
  </r>
  <r>
    <x v="2"/>
    <x v="2"/>
    <s v="Sunshine"/>
    <n v="60"/>
  </r>
  <r>
    <x v="0"/>
    <x v="2"/>
    <s v="Carlota"/>
    <n v="23"/>
  </r>
  <r>
    <x v="4"/>
    <x v="1"/>
    <s v="Sunshine"/>
    <n v="20"/>
  </r>
  <r>
    <x v="4"/>
    <x v="2"/>
    <s v="Crested Beaut"/>
    <n v="50"/>
  </r>
  <r>
    <x v="2"/>
    <x v="2"/>
    <s v="Majectic Beaut"/>
    <n v="58"/>
  </r>
  <r>
    <x v="0"/>
    <x v="2"/>
    <s v="Sunbell"/>
    <n v="50"/>
  </r>
  <r>
    <x v="4"/>
    <x v="0"/>
    <s v="Doublers"/>
    <n v="240"/>
  </r>
  <r>
    <x v="2"/>
    <x v="2"/>
    <s v="Sunbell"/>
    <n v="48"/>
  </r>
  <r>
    <x v="4"/>
    <x v="0"/>
    <s v="Carlota"/>
    <n v="46"/>
  </r>
  <r>
    <x v="0"/>
    <x v="0"/>
    <s v="Bellen"/>
    <n v="46"/>
  </r>
  <r>
    <x v="4"/>
    <x v="0"/>
    <s v="Quad"/>
    <n v="33"/>
  </r>
  <r>
    <x v="2"/>
    <x v="2"/>
    <s v="FlatTop"/>
    <n v="55"/>
  </r>
  <r>
    <x v="4"/>
    <x v="1"/>
    <s v="Quad"/>
    <n v="33"/>
  </r>
  <r>
    <x v="3"/>
    <x v="1"/>
    <s v="Sunshine"/>
    <n v="40"/>
  </r>
  <r>
    <x v="1"/>
    <x v="2"/>
    <s v="Bellen"/>
    <n v="46"/>
  </r>
  <r>
    <x v="2"/>
    <x v="2"/>
    <s v="Quad"/>
    <n v="64"/>
  </r>
  <r>
    <x v="2"/>
    <x v="0"/>
    <s v="Sunset"/>
    <n v="23"/>
  </r>
  <r>
    <x v="1"/>
    <x v="2"/>
    <s v="Quad"/>
    <n v="533"/>
  </r>
  <r>
    <x v="4"/>
    <x v="0"/>
    <s v="Quad"/>
    <n v="66"/>
  </r>
  <r>
    <x v="4"/>
    <x v="2"/>
    <s v="Carlota"/>
    <n v="69"/>
  </r>
  <r>
    <x v="4"/>
    <x v="1"/>
    <s v="Sunset"/>
    <n v="24"/>
  </r>
  <r>
    <x v="4"/>
    <x v="2"/>
    <s v="Quad"/>
    <n v="33"/>
  </r>
  <r>
    <x v="4"/>
    <x v="0"/>
    <s v="Sunset"/>
    <n v="23"/>
  </r>
  <r>
    <x v="2"/>
    <x v="2"/>
    <s v="Quad"/>
    <n v="68"/>
  </r>
  <r>
    <x v="4"/>
    <x v="0"/>
    <s v="FlatTop"/>
    <n v="55"/>
  </r>
  <r>
    <x v="0"/>
    <x v="0"/>
    <s v="Aspen"/>
    <n v="21"/>
  </r>
  <r>
    <x v="2"/>
    <x v="2"/>
    <s v="Carlota"/>
    <n v="154"/>
  </r>
  <r>
    <x v="2"/>
    <x v="2"/>
    <s v="Quad"/>
    <n v="64"/>
  </r>
  <r>
    <x v="4"/>
    <x v="0"/>
    <s v="Sunbell"/>
    <n v="72"/>
  </r>
  <r>
    <x v="4"/>
    <x v="2"/>
    <s v="Sunshine"/>
    <n v="20"/>
  </r>
  <r>
    <x v="2"/>
    <x v="2"/>
    <s v="Majectic Beaut"/>
    <n v="56"/>
  </r>
  <r>
    <x v="4"/>
    <x v="2"/>
    <s v="Carlota"/>
    <n v="69"/>
  </r>
  <r>
    <x v="3"/>
    <x v="0"/>
    <s v="Aspen"/>
    <n v="38"/>
  </r>
  <r>
    <x v="2"/>
    <x v="2"/>
    <s v="Carlota"/>
    <n v="46"/>
  </r>
  <r>
    <x v="4"/>
    <x v="0"/>
    <s v="Sunshine"/>
    <n v="80"/>
  </r>
  <r>
    <x v="2"/>
    <x v="1"/>
    <s v="Majectic Beaut"/>
    <n v="29"/>
  </r>
  <r>
    <x v="2"/>
    <x v="0"/>
    <s v="Sunshine"/>
    <n v="40"/>
  </r>
  <r>
    <x v="2"/>
    <x v="0"/>
    <s v="Carlota"/>
    <n v="69"/>
  </r>
  <r>
    <x v="3"/>
    <x v="2"/>
    <s v="Sunbell"/>
    <n v="75"/>
  </r>
  <r>
    <x v="4"/>
    <x v="1"/>
    <s v="Carlota"/>
    <n v="44"/>
  </r>
  <r>
    <x v="2"/>
    <x v="2"/>
    <s v="Quad"/>
    <n v="66"/>
  </r>
  <r>
    <x v="4"/>
    <x v="0"/>
    <s v="Quad"/>
    <n v="102"/>
  </r>
  <r>
    <x v="2"/>
    <x v="2"/>
    <s v="Majectic Beaut"/>
    <n v="90"/>
  </r>
  <r>
    <x v="2"/>
    <x v="0"/>
    <s v="Sunshine"/>
    <n v="20"/>
  </r>
  <r>
    <x v="3"/>
    <x v="2"/>
    <s v="Majectic Beaut"/>
    <n v="523"/>
  </r>
  <r>
    <x v="4"/>
    <x v="2"/>
    <s v="Aspen"/>
    <n v="38"/>
  </r>
  <r>
    <x v="4"/>
    <x v="0"/>
    <s v="Sunshine"/>
    <n v="76"/>
  </r>
  <r>
    <x v="4"/>
    <x v="0"/>
    <s v="Majectic Beaut"/>
    <n v="29"/>
  </r>
  <r>
    <x v="2"/>
    <x v="2"/>
    <s v="Sunbell"/>
    <n v="72"/>
  </r>
  <r>
    <x v="4"/>
    <x v="2"/>
    <s v="Doublers"/>
    <n v="1629"/>
  </r>
  <r>
    <x v="4"/>
    <x v="1"/>
    <s v="Sunshine"/>
    <n v="60"/>
  </r>
  <r>
    <x v="4"/>
    <x v="2"/>
    <s v="V-Rang"/>
    <n v="36"/>
  </r>
  <r>
    <x v="2"/>
    <x v="0"/>
    <s v="Majectic Beaut"/>
    <n v="58"/>
  </r>
  <r>
    <x v="4"/>
    <x v="2"/>
    <s v="FlatTop"/>
    <n v="83"/>
  </r>
  <r>
    <x v="4"/>
    <x v="0"/>
    <s v="V-Rang"/>
    <n v="235"/>
  </r>
  <r>
    <x v="4"/>
    <x v="2"/>
    <s v="Sunset"/>
    <n v="47"/>
  </r>
  <r>
    <x v="2"/>
    <x v="0"/>
    <s v="Quad"/>
    <n v="96"/>
  </r>
  <r>
    <x v="1"/>
    <x v="0"/>
    <s v="Sunshine"/>
    <n v="60"/>
  </r>
  <r>
    <x v="2"/>
    <x v="0"/>
    <s v="Quad"/>
    <n v="66"/>
  </r>
  <r>
    <x v="4"/>
    <x v="0"/>
    <s v="Majectic Beaut"/>
    <n v="29"/>
  </r>
  <r>
    <x v="4"/>
    <x v="0"/>
    <s v="Sunshine"/>
    <n v="40"/>
  </r>
  <r>
    <x v="4"/>
    <x v="2"/>
    <s v="Quad"/>
    <n v="66"/>
  </r>
  <r>
    <x v="4"/>
    <x v="0"/>
    <s v="FlatTop"/>
    <n v="28"/>
  </r>
  <r>
    <x v="2"/>
    <x v="1"/>
    <s v="Sunshine"/>
    <n v="60"/>
  </r>
  <r>
    <x v="4"/>
    <x v="0"/>
    <s v="Aspen"/>
    <n v="63"/>
  </r>
  <r>
    <x v="4"/>
    <x v="0"/>
    <s v="Sunbell"/>
    <n v="24"/>
  </r>
  <r>
    <x v="2"/>
    <x v="1"/>
    <s v="Bellen"/>
    <n v="46"/>
  </r>
  <r>
    <x v="2"/>
    <x v="2"/>
    <s v="Sunset"/>
    <n v="90"/>
  </r>
  <r>
    <x v="1"/>
    <x v="0"/>
    <s v="Majectic Beaut"/>
    <n v="60"/>
  </r>
  <r>
    <x v="3"/>
    <x v="2"/>
    <s v="Bellen"/>
    <n v="69"/>
  </r>
  <r>
    <x v="2"/>
    <x v="1"/>
    <s v="FlatTop"/>
    <n v="353"/>
  </r>
  <r>
    <x v="1"/>
    <x v="0"/>
    <s v="Majectic Beaut"/>
    <n v="56"/>
  </r>
  <r>
    <x v="1"/>
    <x v="2"/>
    <s v="Sunbell"/>
    <n v="72"/>
  </r>
  <r>
    <x v="2"/>
    <x v="2"/>
    <s v="Crested Beaut"/>
    <n v="23"/>
  </r>
  <r>
    <x v="2"/>
    <x v="2"/>
    <s v="Sunshine"/>
    <n v="40"/>
  </r>
  <r>
    <x v="4"/>
    <x v="1"/>
    <s v="Sunshine"/>
    <n v="40"/>
  </r>
  <r>
    <x v="4"/>
    <x v="0"/>
    <s v="Carlota"/>
    <n v="69"/>
  </r>
  <r>
    <x v="3"/>
    <x v="0"/>
    <s v="Sunshine"/>
    <n v="38"/>
  </r>
  <r>
    <x v="2"/>
    <x v="2"/>
    <s v="Carlota"/>
    <n v="371"/>
  </r>
  <r>
    <x v="2"/>
    <x v="2"/>
    <s v="V-Rang"/>
    <n v="36"/>
  </r>
  <r>
    <x v="2"/>
    <x v="0"/>
    <s v="Majectic Beaut"/>
    <n v="30"/>
  </r>
  <r>
    <x v="4"/>
    <x v="2"/>
    <s v="Aspen"/>
    <n v="60"/>
  </r>
  <r>
    <x v="1"/>
    <x v="2"/>
    <s v="Bellen"/>
    <n v="44"/>
  </r>
  <r>
    <x v="4"/>
    <x v="2"/>
    <s v="Aspen"/>
    <n v="21"/>
  </r>
  <r>
    <x v="2"/>
    <x v="2"/>
    <s v="Quad"/>
    <n v="64"/>
  </r>
  <r>
    <x v="4"/>
    <x v="2"/>
    <s v="Quad"/>
    <n v="66"/>
  </r>
  <r>
    <x v="2"/>
    <x v="2"/>
    <s v="Bellen"/>
    <n v="23"/>
  </r>
  <r>
    <x v="2"/>
    <x v="0"/>
    <s v="Bellen"/>
    <n v="46"/>
  </r>
  <r>
    <x v="2"/>
    <x v="2"/>
    <s v="Aspen"/>
    <n v="60"/>
  </r>
  <r>
    <x v="2"/>
    <x v="2"/>
    <s v="Carlota"/>
    <n v="230"/>
  </r>
  <r>
    <x v="4"/>
    <x v="0"/>
    <s v="Carlota"/>
    <n v="46"/>
  </r>
  <r>
    <x v="4"/>
    <x v="0"/>
    <s v="Sunshine"/>
    <n v="40"/>
  </r>
  <r>
    <x v="1"/>
    <x v="2"/>
    <s v="Bellen"/>
    <n v="46"/>
  </r>
  <r>
    <x v="3"/>
    <x v="0"/>
    <s v="Bellen"/>
    <n v="69"/>
  </r>
  <r>
    <x v="4"/>
    <x v="0"/>
    <s v="Quad"/>
    <n v="99"/>
  </r>
  <r>
    <x v="1"/>
    <x v="2"/>
    <s v="Quad"/>
    <n v="102"/>
  </r>
  <r>
    <x v="3"/>
    <x v="2"/>
    <s v="Quad"/>
    <n v="33"/>
  </r>
  <r>
    <x v="1"/>
    <x v="1"/>
    <s v="Bellen"/>
    <n v="23"/>
  </r>
  <r>
    <x v="2"/>
    <x v="2"/>
    <s v="Carlota"/>
    <n v="69"/>
  </r>
  <r>
    <x v="4"/>
    <x v="0"/>
    <s v="Aspen"/>
    <n v="60"/>
  </r>
  <r>
    <x v="4"/>
    <x v="0"/>
    <s v="Quad"/>
    <n v="33"/>
  </r>
  <r>
    <x v="1"/>
    <x v="1"/>
    <s v="V-Rang"/>
    <n v="18"/>
  </r>
  <r>
    <x v="4"/>
    <x v="0"/>
    <s v="Crested Beaut"/>
    <n v="50"/>
  </r>
  <r>
    <x v="4"/>
    <x v="1"/>
    <s v="Sunshine"/>
    <n v="40"/>
  </r>
  <r>
    <x v="4"/>
    <x v="0"/>
    <s v="Sunshine"/>
    <n v="60"/>
  </r>
  <r>
    <x v="1"/>
    <x v="2"/>
    <s v="V-Rang"/>
    <n v="291"/>
  </r>
  <r>
    <x v="2"/>
    <x v="2"/>
    <s v="Sunbell"/>
    <n v="479"/>
  </r>
  <r>
    <x v="2"/>
    <x v="0"/>
    <s v="Bellen"/>
    <n v="46"/>
  </r>
  <r>
    <x v="2"/>
    <x v="0"/>
    <s v="Bellen"/>
    <n v="414"/>
  </r>
  <r>
    <x v="2"/>
    <x v="0"/>
    <s v="Sunshine"/>
    <n v="20"/>
  </r>
  <r>
    <x v="4"/>
    <x v="0"/>
    <s v="Majectic Beaut"/>
    <n v="28"/>
  </r>
  <r>
    <x v="4"/>
    <x v="2"/>
    <s v="Bellen"/>
    <n v="69"/>
  </r>
  <r>
    <x v="2"/>
    <x v="2"/>
    <s v="Bellen"/>
    <n v="46"/>
  </r>
  <r>
    <x v="4"/>
    <x v="2"/>
    <s v="Quad"/>
    <n v="99"/>
  </r>
  <r>
    <x v="4"/>
    <x v="0"/>
    <s v="Quad"/>
    <n v="128"/>
  </r>
  <r>
    <x v="4"/>
    <x v="0"/>
    <s v="Doublers"/>
    <n v="80"/>
  </r>
  <r>
    <x v="2"/>
    <x v="1"/>
    <s v="Bellen"/>
    <n v="46"/>
  </r>
  <r>
    <x v="2"/>
    <x v="2"/>
    <s v="Quad"/>
    <n v="34"/>
  </r>
  <r>
    <x v="4"/>
    <x v="0"/>
    <s v="FlatTop"/>
    <n v="83"/>
  </r>
  <r>
    <x v="3"/>
    <x v="2"/>
    <s v="Sunbell"/>
    <n v="24"/>
  </r>
  <r>
    <x v="1"/>
    <x v="2"/>
    <s v="Majectic Beaut"/>
    <n v="29"/>
  </r>
  <r>
    <x v="4"/>
    <x v="2"/>
    <s v="Sunshine"/>
    <n v="57"/>
  </r>
  <r>
    <x v="2"/>
    <x v="2"/>
    <s v="Sunbell"/>
    <n v="50"/>
  </r>
  <r>
    <x v="3"/>
    <x v="2"/>
    <s v="Crested Beaut"/>
    <n v="50"/>
  </r>
  <r>
    <x v="3"/>
    <x v="0"/>
    <s v="Sunshine"/>
    <n v="80"/>
  </r>
  <r>
    <x v="1"/>
    <x v="0"/>
    <s v="Majectic Beaut"/>
    <n v="627"/>
  </r>
  <r>
    <x v="0"/>
    <x v="2"/>
    <s v="Quad"/>
    <n v="68"/>
  </r>
  <r>
    <x v="4"/>
    <x v="1"/>
    <s v="Majectic Beaut"/>
    <n v="28"/>
  </r>
  <r>
    <x v="2"/>
    <x v="2"/>
    <s v="Sunbell"/>
    <n v="24"/>
  </r>
  <r>
    <x v="2"/>
    <x v="2"/>
    <s v="Bellen"/>
    <n v="69"/>
  </r>
  <r>
    <x v="4"/>
    <x v="0"/>
    <s v="Sunset"/>
    <n v="357"/>
  </r>
  <r>
    <x v="4"/>
    <x v="2"/>
    <s v="Aspen"/>
    <n v="361"/>
  </r>
  <r>
    <x v="1"/>
    <x v="0"/>
    <s v="Bellen"/>
    <n v="46"/>
  </r>
  <r>
    <x v="0"/>
    <x v="2"/>
    <s v="V-Rang"/>
    <n v="19"/>
  </r>
  <r>
    <x v="2"/>
    <x v="2"/>
    <s v="Bellen"/>
    <n v="69"/>
  </r>
  <r>
    <x v="4"/>
    <x v="2"/>
    <s v="Majectic Beaut"/>
    <n v="29"/>
  </r>
  <r>
    <x v="2"/>
    <x v="2"/>
    <s v="Quad"/>
    <n v="132"/>
  </r>
  <r>
    <x v="2"/>
    <x v="1"/>
    <s v="Carlota"/>
    <n v="46"/>
  </r>
  <r>
    <x v="2"/>
    <x v="2"/>
    <s v="Quad"/>
    <n v="68"/>
  </r>
  <r>
    <x v="3"/>
    <x v="0"/>
    <s v="Quad"/>
    <n v="99"/>
  </r>
  <r>
    <x v="4"/>
    <x v="0"/>
    <s v="Quad"/>
    <n v="99"/>
  </r>
  <r>
    <x v="2"/>
    <x v="2"/>
    <s v="Sunbell"/>
    <n v="69"/>
  </r>
  <r>
    <x v="4"/>
    <x v="0"/>
    <s v="Quad"/>
    <n v="66"/>
  </r>
  <r>
    <x v="3"/>
    <x v="1"/>
    <s v="Sunshine"/>
    <n v="80"/>
  </r>
  <r>
    <x v="4"/>
    <x v="0"/>
    <s v="V-Rang"/>
    <n v="57"/>
  </r>
  <r>
    <x v="4"/>
    <x v="2"/>
    <s v="Bellen"/>
    <n v="46"/>
  </r>
  <r>
    <x v="4"/>
    <x v="0"/>
    <s v="Sunshine"/>
    <n v="20"/>
  </r>
  <r>
    <x v="4"/>
    <x v="0"/>
    <s v="Quad"/>
    <n v="68"/>
  </r>
  <r>
    <x v="1"/>
    <x v="2"/>
    <s v="Carlota"/>
    <n v="69"/>
  </r>
  <r>
    <x v="1"/>
    <x v="2"/>
    <s v="Doublers"/>
    <n v="80"/>
  </r>
  <r>
    <x v="4"/>
    <x v="0"/>
    <s v="FlatTop"/>
    <n v="80"/>
  </r>
  <r>
    <x v="2"/>
    <x v="2"/>
    <s v="Aspen"/>
    <n v="20"/>
  </r>
  <r>
    <x v="1"/>
    <x v="0"/>
    <s v="Sunbell"/>
    <n v="92"/>
  </r>
  <r>
    <x v="2"/>
    <x v="2"/>
    <s v="Quad"/>
    <n v="136"/>
  </r>
  <r>
    <x v="2"/>
    <x v="1"/>
    <s v="Sunset"/>
    <n v="406"/>
  </r>
  <r>
    <x v="2"/>
    <x v="2"/>
    <s v="Carlota"/>
    <n v="22"/>
  </r>
  <r>
    <x v="2"/>
    <x v="2"/>
    <s v="Sunset"/>
    <n v="94"/>
  </r>
  <r>
    <x v="2"/>
    <x v="2"/>
    <s v="Quad"/>
    <n v="99"/>
  </r>
  <r>
    <x v="1"/>
    <x v="1"/>
    <s v="Bellen"/>
    <n v="46"/>
  </r>
  <r>
    <x v="4"/>
    <x v="0"/>
    <s v="Bellen"/>
    <n v="23"/>
  </r>
  <r>
    <x v="2"/>
    <x v="0"/>
    <s v="Sunshine"/>
    <n v="38"/>
  </r>
  <r>
    <x v="4"/>
    <x v="2"/>
    <s v="Quad"/>
    <n v="32"/>
  </r>
  <r>
    <x v="4"/>
    <x v="0"/>
    <s v="FlatTop"/>
    <n v="496"/>
  </r>
  <r>
    <x v="4"/>
    <x v="1"/>
    <s v="Carlota"/>
    <n v="69"/>
  </r>
  <r>
    <x v="2"/>
    <x v="0"/>
    <s v="Carlota"/>
    <n v="46"/>
  </r>
  <r>
    <x v="2"/>
    <x v="2"/>
    <s v="Sunshine"/>
    <n v="19"/>
  </r>
  <r>
    <x v="2"/>
    <x v="2"/>
    <s v="V-Rang"/>
    <n v="57"/>
  </r>
  <r>
    <x v="0"/>
    <x v="2"/>
    <s v="Sunshine"/>
    <n v="160"/>
  </r>
  <r>
    <x v="0"/>
    <x v="1"/>
    <s v="Quad"/>
    <n v="132"/>
  </r>
  <r>
    <x v="2"/>
    <x v="0"/>
    <s v="Sunshine"/>
    <n v="341"/>
  </r>
  <r>
    <x v="3"/>
    <x v="2"/>
    <s v="Sunbell"/>
    <n v="23"/>
  </r>
  <r>
    <x v="2"/>
    <x v="1"/>
    <s v="Crested Beaut"/>
    <n v="50"/>
  </r>
  <r>
    <x v="4"/>
    <x v="0"/>
    <s v="Quad"/>
    <n v="102"/>
  </r>
  <r>
    <x v="2"/>
    <x v="2"/>
    <s v="Quad"/>
    <n v="66"/>
  </r>
  <r>
    <x v="4"/>
    <x v="0"/>
    <s v="Majectic Beaut"/>
    <n v="28"/>
  </r>
  <r>
    <x v="4"/>
    <x v="2"/>
    <s v="Sunset"/>
    <n v="24"/>
  </r>
  <r>
    <x v="4"/>
    <x v="0"/>
    <s v="Crested Beaut"/>
    <n v="69"/>
  </r>
  <r>
    <x v="4"/>
    <x v="2"/>
    <s v="Sunbell"/>
    <n v="69"/>
  </r>
  <r>
    <x v="2"/>
    <x v="0"/>
    <s v="FlatTop"/>
    <n v="28"/>
  </r>
  <r>
    <x v="4"/>
    <x v="0"/>
    <s v="Aspen"/>
    <n v="19"/>
  </r>
  <r>
    <x v="2"/>
    <x v="2"/>
    <s v="V-Rang"/>
    <n v="38"/>
  </r>
  <r>
    <x v="4"/>
    <x v="0"/>
    <s v="Aspen"/>
    <n v="42"/>
  </r>
  <r>
    <x v="2"/>
    <x v="2"/>
    <s v="Sunbell"/>
    <n v="48"/>
  </r>
  <r>
    <x v="2"/>
    <x v="0"/>
    <s v="Aspen"/>
    <n v="57"/>
  </r>
  <r>
    <x v="4"/>
    <x v="0"/>
    <s v="Aspen"/>
    <n v="60"/>
  </r>
  <r>
    <x v="2"/>
    <x v="2"/>
    <s v="Carlota"/>
    <n v="69"/>
  </r>
  <r>
    <x v="1"/>
    <x v="2"/>
    <s v="Sunbell"/>
    <n v="72"/>
  </r>
  <r>
    <x v="2"/>
    <x v="0"/>
    <s v="Quad"/>
    <n v="68"/>
  </r>
  <r>
    <x v="2"/>
    <x v="0"/>
    <s v="Bellen"/>
    <n v="23"/>
  </r>
  <r>
    <x v="2"/>
    <x v="2"/>
    <s v="V-Rang"/>
    <n v="57"/>
  </r>
  <r>
    <x v="2"/>
    <x v="2"/>
    <s v="Sunbell"/>
    <n v="96"/>
  </r>
  <r>
    <x v="4"/>
    <x v="0"/>
    <s v="Carlota"/>
    <n v="69"/>
  </r>
  <r>
    <x v="2"/>
    <x v="0"/>
    <s v="Sunshine"/>
    <n v="60"/>
  </r>
  <r>
    <x v="2"/>
    <x v="0"/>
    <s v="Doublers"/>
    <n v="160"/>
  </r>
  <r>
    <x v="4"/>
    <x v="0"/>
    <s v="Quad"/>
    <n v="68"/>
  </r>
  <r>
    <x v="2"/>
    <x v="0"/>
    <s v="FlatTop"/>
    <n v="28"/>
  </r>
  <r>
    <x v="2"/>
    <x v="1"/>
    <s v="FlatTop"/>
    <n v="80"/>
  </r>
  <r>
    <x v="1"/>
    <x v="0"/>
    <s v="Sunshine"/>
    <n v="60"/>
  </r>
  <r>
    <x v="2"/>
    <x v="0"/>
    <s v="Sunshine"/>
    <n v="40"/>
  </r>
  <r>
    <x v="2"/>
    <x v="2"/>
    <s v="Carlota"/>
    <n v="23"/>
  </r>
  <r>
    <x v="2"/>
    <x v="2"/>
    <s v="Quad"/>
    <n v="132"/>
  </r>
  <r>
    <x v="2"/>
    <x v="2"/>
    <s v="Doublers"/>
    <n v="160"/>
  </r>
  <r>
    <x v="2"/>
    <x v="0"/>
    <s v="Quad"/>
    <n v="96"/>
  </r>
  <r>
    <x v="2"/>
    <x v="1"/>
    <s v="Crested Beaut"/>
    <n v="69"/>
  </r>
  <r>
    <x v="4"/>
    <x v="0"/>
    <s v="Carlota"/>
    <n v="46"/>
  </r>
  <r>
    <x v="4"/>
    <x v="2"/>
    <s v="Quad"/>
    <n v="68"/>
  </r>
  <r>
    <x v="2"/>
    <x v="2"/>
    <s v="Sunbell"/>
    <n v="100"/>
  </r>
  <r>
    <x v="4"/>
    <x v="0"/>
    <s v="Bellen"/>
    <n v="46"/>
  </r>
  <r>
    <x v="4"/>
    <x v="0"/>
    <s v="Bellen"/>
    <n v="69"/>
  </r>
  <r>
    <x v="4"/>
    <x v="2"/>
    <s v="Quad"/>
    <n v="533"/>
  </r>
  <r>
    <x v="2"/>
    <x v="2"/>
    <s v="Bellen"/>
    <n v="46"/>
  </r>
  <r>
    <x v="4"/>
    <x v="2"/>
    <s v="Bellen"/>
    <n v="46"/>
  </r>
  <r>
    <x v="3"/>
    <x v="2"/>
    <s v="Crested Beaut"/>
    <n v="120"/>
  </r>
  <r>
    <x v="2"/>
    <x v="1"/>
    <s v="Carlota"/>
    <n v="46"/>
  </r>
  <r>
    <x v="2"/>
    <x v="1"/>
    <s v="Doublers"/>
    <n v="160"/>
  </r>
  <r>
    <x v="4"/>
    <x v="1"/>
    <s v="Quad"/>
    <n v="128"/>
  </r>
  <r>
    <x v="0"/>
    <x v="2"/>
    <s v="Quad"/>
    <n v="33"/>
  </r>
  <r>
    <x v="3"/>
    <x v="2"/>
    <s v="Sunshine"/>
    <n v="20"/>
  </r>
  <r>
    <x v="4"/>
    <x v="0"/>
    <s v="Quad"/>
    <n v="68"/>
  </r>
  <r>
    <x v="1"/>
    <x v="0"/>
    <s v="Sunbell"/>
    <n v="168"/>
  </r>
  <r>
    <x v="3"/>
    <x v="0"/>
    <s v="Quad"/>
    <n v="99"/>
  </r>
  <r>
    <x v="1"/>
    <x v="2"/>
    <s v="Sunbell"/>
    <n v="24"/>
  </r>
  <r>
    <x v="4"/>
    <x v="1"/>
    <s v="Majectic Beaut"/>
    <n v="90"/>
  </r>
  <r>
    <x v="1"/>
    <x v="2"/>
    <s v="Sunbell"/>
    <n v="23"/>
  </r>
  <r>
    <x v="0"/>
    <x v="2"/>
    <s v="Quad"/>
    <n v="66"/>
  </r>
  <r>
    <x v="4"/>
    <x v="2"/>
    <s v="Sunbell"/>
    <n v="25"/>
  </r>
  <r>
    <x v="0"/>
    <x v="2"/>
    <s v="Quad"/>
    <n v="33"/>
  </r>
  <r>
    <x v="3"/>
    <x v="2"/>
    <s v="Crested Beaut"/>
    <n v="48"/>
  </r>
  <r>
    <x v="4"/>
    <x v="0"/>
    <s v="Quad"/>
    <n v="66"/>
  </r>
  <r>
    <x v="2"/>
    <x v="2"/>
    <s v="V-Rang"/>
    <n v="38"/>
  </r>
  <r>
    <x v="0"/>
    <x v="2"/>
    <s v="Bellen"/>
    <n v="46"/>
  </r>
  <r>
    <x v="3"/>
    <x v="1"/>
    <s v="Doublers"/>
    <n v="78"/>
  </r>
  <r>
    <x v="2"/>
    <x v="2"/>
    <s v="FlatTop"/>
    <n v="80"/>
  </r>
  <r>
    <x v="2"/>
    <x v="2"/>
    <s v="Quad"/>
    <n v="68"/>
  </r>
  <r>
    <x v="0"/>
    <x v="2"/>
    <s v="Carlota"/>
    <n v="92"/>
  </r>
  <r>
    <x v="4"/>
    <x v="2"/>
    <s v="Quad"/>
    <n v="136"/>
  </r>
  <r>
    <x v="2"/>
    <x v="2"/>
    <s v="Quad"/>
    <n v="66"/>
  </r>
  <r>
    <x v="4"/>
    <x v="0"/>
    <s v="Sunshine"/>
    <n v="19"/>
  </r>
  <r>
    <x v="1"/>
    <x v="2"/>
    <s v="Crested Beaut"/>
    <n v="72"/>
  </r>
  <r>
    <x v="1"/>
    <x v="0"/>
    <s v="Bellen"/>
    <n v="46"/>
  </r>
  <r>
    <x v="2"/>
    <x v="0"/>
    <s v="Aspen"/>
    <n v="40"/>
  </r>
  <r>
    <x v="4"/>
    <x v="2"/>
    <s v="Sunbell"/>
    <n v="72"/>
  </r>
  <r>
    <x v="2"/>
    <x v="0"/>
    <s v="Sunset"/>
    <n v="24"/>
  </r>
  <r>
    <x v="2"/>
    <x v="2"/>
    <s v="Majectic Beaut"/>
    <n v="112"/>
  </r>
  <r>
    <x v="4"/>
    <x v="0"/>
    <s v="Quad"/>
    <n v="68"/>
  </r>
  <r>
    <x v="4"/>
    <x v="1"/>
    <s v="Bellen"/>
    <n v="44"/>
  </r>
  <r>
    <x v="4"/>
    <x v="1"/>
    <s v="Crested Beaut"/>
    <n v="72"/>
  </r>
  <r>
    <x v="2"/>
    <x v="0"/>
    <s v="Quad"/>
    <n v="66"/>
  </r>
  <r>
    <x v="4"/>
    <x v="0"/>
    <s v="FlatTop"/>
    <n v="53"/>
  </r>
  <r>
    <x v="4"/>
    <x v="2"/>
    <s v="Carlota"/>
    <n v="46"/>
  </r>
  <r>
    <x v="3"/>
    <x v="1"/>
    <s v="Majectic Beaut"/>
    <n v="58"/>
  </r>
  <r>
    <x v="2"/>
    <x v="1"/>
    <s v="Crested Beaut"/>
    <n v="75"/>
  </r>
  <r>
    <x v="2"/>
    <x v="1"/>
    <s v="Bellen"/>
    <n v="46"/>
  </r>
  <r>
    <x v="4"/>
    <x v="2"/>
    <s v="Majectic Beaut"/>
    <n v="116"/>
  </r>
  <r>
    <x v="4"/>
    <x v="0"/>
    <s v="FlatTop"/>
    <n v="28"/>
  </r>
  <r>
    <x v="4"/>
    <x v="0"/>
    <s v="Carlota"/>
    <n v="523"/>
  </r>
  <r>
    <x v="2"/>
    <x v="2"/>
    <s v="Majectic Beaut"/>
    <n v="84"/>
  </r>
  <r>
    <x v="2"/>
    <x v="2"/>
    <s v="Carlota"/>
    <n v="46"/>
  </r>
  <r>
    <x v="4"/>
    <x v="0"/>
    <s v="Crested Beaut"/>
    <n v="404"/>
  </r>
  <r>
    <x v="2"/>
    <x v="1"/>
    <s v="Sunbell"/>
    <n v="48"/>
  </r>
  <r>
    <x v="1"/>
    <x v="1"/>
    <s v="Sunbell"/>
    <n v="25"/>
  </r>
  <r>
    <x v="4"/>
    <x v="2"/>
    <s v="Bellen"/>
    <n v="23"/>
  </r>
  <r>
    <x v="2"/>
    <x v="0"/>
    <s v="Carlota"/>
    <n v="66"/>
  </r>
  <r>
    <x v="4"/>
    <x v="2"/>
    <s v="V-Rang"/>
    <n v="36"/>
  </r>
  <r>
    <x v="2"/>
    <x v="2"/>
    <s v="Sunset"/>
    <n v="118"/>
  </r>
  <r>
    <x v="4"/>
    <x v="0"/>
    <s v="Majectic Beaut"/>
    <n v="87"/>
  </r>
  <r>
    <x v="2"/>
    <x v="2"/>
    <s v="Aspen"/>
    <n v="40"/>
  </r>
  <r>
    <x v="0"/>
    <x v="0"/>
    <s v="Quad"/>
    <n v="99"/>
  </r>
  <r>
    <x v="4"/>
    <x v="0"/>
    <s v="Crested Beaut"/>
    <n v="50"/>
  </r>
  <r>
    <x v="4"/>
    <x v="2"/>
    <s v="Aspen"/>
    <n v="57"/>
  </r>
  <r>
    <x v="4"/>
    <x v="0"/>
    <s v="Sunbell"/>
    <n v="24"/>
  </r>
  <r>
    <x v="4"/>
    <x v="2"/>
    <s v="Majectic Beaut"/>
    <n v="58"/>
  </r>
  <r>
    <x v="4"/>
    <x v="1"/>
    <s v="Sunbell"/>
    <n v="24"/>
  </r>
  <r>
    <x v="4"/>
    <x v="1"/>
    <s v="Sunbell"/>
    <n v="23"/>
  </r>
  <r>
    <x v="4"/>
    <x v="0"/>
    <s v="Doublers"/>
    <n v="234"/>
  </r>
  <r>
    <x v="2"/>
    <x v="2"/>
    <s v="Sunset"/>
    <n v="94"/>
  </r>
  <r>
    <x v="4"/>
    <x v="0"/>
    <s v="Crested Beaut"/>
    <n v="69"/>
  </r>
  <r>
    <x v="1"/>
    <x v="0"/>
    <s v="Quad"/>
    <n v="102"/>
  </r>
  <r>
    <x v="2"/>
    <x v="2"/>
    <s v="Sunset"/>
    <n v="23"/>
  </r>
  <r>
    <x v="2"/>
    <x v="0"/>
    <s v="Sunshine"/>
    <n v="40"/>
  </r>
  <r>
    <x v="2"/>
    <x v="2"/>
    <s v="Quad"/>
    <n v="68"/>
  </r>
  <r>
    <x v="2"/>
    <x v="0"/>
    <s v="Sunbell"/>
    <n v="72"/>
  </r>
  <r>
    <x v="4"/>
    <x v="0"/>
    <s v="Aspen"/>
    <n v="63"/>
  </r>
  <r>
    <x v="1"/>
    <x v="0"/>
    <s v="Sunshine"/>
    <n v="200"/>
  </r>
  <r>
    <x v="2"/>
    <x v="0"/>
    <s v="Sunbell"/>
    <n v="46"/>
  </r>
  <r>
    <x v="2"/>
    <x v="0"/>
    <s v="Sunbell"/>
    <n v="46"/>
  </r>
  <r>
    <x v="4"/>
    <x v="0"/>
    <s v="Carlota"/>
    <n v="69"/>
  </r>
  <r>
    <x v="4"/>
    <x v="0"/>
    <s v="Sunbell"/>
    <n v="46"/>
  </r>
  <r>
    <x v="4"/>
    <x v="0"/>
    <s v="Quad"/>
    <n v="64"/>
  </r>
  <r>
    <x v="3"/>
    <x v="1"/>
    <s v="Carlota"/>
    <n v="46"/>
  </r>
  <r>
    <x v="4"/>
    <x v="1"/>
    <s v="FlatTop"/>
    <n v="27"/>
  </r>
  <r>
    <x v="4"/>
    <x v="1"/>
    <s v="FlatTop"/>
    <n v="55"/>
  </r>
  <r>
    <x v="0"/>
    <x v="1"/>
    <s v="FlatTop"/>
    <n v="83"/>
  </r>
  <r>
    <x v="4"/>
    <x v="0"/>
    <s v="Sunshine"/>
    <n v="398"/>
  </r>
  <r>
    <x v="1"/>
    <x v="2"/>
    <s v="Bellen"/>
    <n v="88"/>
  </r>
  <r>
    <x v="2"/>
    <x v="0"/>
    <s v="Bellen"/>
    <n v="46"/>
  </r>
  <r>
    <x v="1"/>
    <x v="0"/>
    <s v="Aspen"/>
    <n v="60"/>
  </r>
  <r>
    <x v="4"/>
    <x v="1"/>
    <s v="Carlota"/>
    <n v="22"/>
  </r>
  <r>
    <x v="2"/>
    <x v="2"/>
    <s v="Sunshine"/>
    <n v="133"/>
  </r>
  <r>
    <x v="4"/>
    <x v="1"/>
    <s v="Sunshine"/>
    <n v="20"/>
  </r>
  <r>
    <x v="4"/>
    <x v="0"/>
    <s v="Quad"/>
    <n v="33"/>
  </r>
  <r>
    <x v="1"/>
    <x v="2"/>
    <s v="Quad"/>
    <n v="96"/>
  </r>
  <r>
    <x v="4"/>
    <x v="0"/>
    <s v="Majectic Beaut"/>
    <n v="58"/>
  </r>
  <r>
    <x v="4"/>
    <x v="0"/>
    <s v="V-Rang"/>
    <n v="36"/>
  </r>
  <r>
    <x v="2"/>
    <x v="2"/>
    <s v="Sunshine"/>
    <n v="324"/>
  </r>
  <r>
    <x v="2"/>
    <x v="0"/>
    <s v="Doublers"/>
    <n v="312"/>
  </r>
  <r>
    <x v="3"/>
    <x v="0"/>
    <s v="Carlota"/>
    <n v="44"/>
  </r>
  <r>
    <x v="4"/>
    <x v="0"/>
    <s v="Bellen"/>
    <n v="22"/>
  </r>
  <r>
    <x v="2"/>
    <x v="2"/>
    <s v="Sunbell"/>
    <n v="25"/>
  </r>
  <r>
    <x v="3"/>
    <x v="0"/>
    <s v="Quad"/>
    <n v="68"/>
  </r>
  <r>
    <x v="2"/>
    <x v="2"/>
    <s v="Quad"/>
    <n v="33"/>
  </r>
  <r>
    <x v="0"/>
    <x v="1"/>
    <s v="Sunbell"/>
    <n v="48"/>
  </r>
  <r>
    <x v="4"/>
    <x v="0"/>
    <s v="Quad"/>
    <n v="33"/>
  </r>
  <r>
    <x v="2"/>
    <x v="0"/>
    <s v="Aspen"/>
    <n v="40"/>
  </r>
  <r>
    <x v="4"/>
    <x v="0"/>
    <s v="Aspen"/>
    <n v="180"/>
  </r>
  <r>
    <x v="0"/>
    <x v="0"/>
    <s v="Bellen"/>
    <n v="46"/>
  </r>
  <r>
    <x v="4"/>
    <x v="0"/>
    <s v="Sunbell"/>
    <n v="72"/>
  </r>
  <r>
    <x v="0"/>
    <x v="0"/>
    <s v="Crested Beaut"/>
    <n v="25"/>
  </r>
  <r>
    <x v="2"/>
    <x v="1"/>
    <s v="Sunset"/>
    <n v="71"/>
  </r>
  <r>
    <x v="2"/>
    <x v="2"/>
    <s v="Sunbell"/>
    <n v="72"/>
  </r>
  <r>
    <x v="1"/>
    <x v="2"/>
    <s v="Doublers"/>
    <n v="160"/>
  </r>
  <r>
    <x v="1"/>
    <x v="1"/>
    <s v="Crested Beaut"/>
    <n v="72"/>
  </r>
  <r>
    <x v="2"/>
    <x v="2"/>
    <s v="Sunshine"/>
    <n v="20"/>
  </r>
  <r>
    <x v="4"/>
    <x v="2"/>
    <s v="Crested Beaut"/>
    <n v="25"/>
  </r>
  <r>
    <x v="2"/>
    <x v="1"/>
    <s v="Carlota"/>
    <n v="46"/>
  </r>
  <r>
    <x v="4"/>
    <x v="1"/>
    <s v="Sunset"/>
    <n v="24"/>
  </r>
  <r>
    <x v="2"/>
    <x v="0"/>
    <s v="Sunshine"/>
    <n v="341"/>
  </r>
  <r>
    <x v="2"/>
    <x v="2"/>
    <s v="Sunshine"/>
    <n v="20"/>
  </r>
  <r>
    <x v="2"/>
    <x v="0"/>
    <s v="Aspen"/>
    <n v="319"/>
  </r>
  <r>
    <x v="2"/>
    <x v="0"/>
    <s v="Quad"/>
    <n v="33"/>
  </r>
  <r>
    <x v="2"/>
    <x v="0"/>
    <s v="Carlota"/>
    <n v="46"/>
  </r>
  <r>
    <x v="2"/>
    <x v="2"/>
    <s v="Quad"/>
    <n v="99"/>
  </r>
  <r>
    <x v="2"/>
    <x v="0"/>
    <s v="Carlota"/>
    <n v="46"/>
  </r>
  <r>
    <x v="4"/>
    <x v="0"/>
    <s v="Sunbell"/>
    <n v="50"/>
  </r>
  <r>
    <x v="2"/>
    <x v="0"/>
    <s v="Sunshine"/>
    <n v="80"/>
  </r>
  <r>
    <x v="4"/>
    <x v="2"/>
    <s v="Carlota"/>
    <n v="69"/>
  </r>
  <r>
    <x v="4"/>
    <x v="0"/>
    <s v="Carlota"/>
    <n v="501"/>
  </r>
  <r>
    <x v="2"/>
    <x v="2"/>
    <s v="Sunbell"/>
    <n v="75"/>
  </r>
  <r>
    <x v="4"/>
    <x v="0"/>
    <s v="Sunshine"/>
    <n v="20"/>
  </r>
  <r>
    <x v="4"/>
    <x v="2"/>
    <s v="Sunset"/>
    <n v="47"/>
  </r>
  <r>
    <x v="4"/>
    <x v="0"/>
    <s v="Sunbell"/>
    <n v="72"/>
  </r>
  <r>
    <x v="4"/>
    <x v="2"/>
    <s v="Sunset"/>
    <n v="24"/>
  </r>
  <r>
    <x v="2"/>
    <x v="2"/>
    <s v="Carlota"/>
    <n v="69"/>
  </r>
  <r>
    <x v="4"/>
    <x v="0"/>
    <s v="Majectic Beaut"/>
    <n v="30"/>
  </r>
  <r>
    <x v="2"/>
    <x v="2"/>
    <s v="Quad"/>
    <n v="272"/>
  </r>
  <r>
    <x v="4"/>
    <x v="2"/>
    <s v="Quad"/>
    <n v="33"/>
  </r>
  <r>
    <x v="4"/>
    <x v="0"/>
    <s v="Sunbell"/>
    <n v="75"/>
  </r>
  <r>
    <x v="2"/>
    <x v="1"/>
    <s v="Sunset"/>
    <n v="71"/>
  </r>
  <r>
    <x v="2"/>
    <x v="2"/>
    <s v="Bellen"/>
    <n v="46"/>
  </r>
  <r>
    <x v="2"/>
    <x v="0"/>
    <s v="Quad"/>
    <n v="34"/>
  </r>
  <r>
    <x v="4"/>
    <x v="0"/>
    <s v="V-Rang"/>
    <n v="38"/>
  </r>
  <r>
    <x v="2"/>
    <x v="2"/>
    <s v="Aspen"/>
    <n v="40"/>
  </r>
  <r>
    <x v="2"/>
    <x v="2"/>
    <s v="Sunset"/>
    <n v="24"/>
  </r>
  <r>
    <x v="4"/>
    <x v="0"/>
    <s v="Sunbell"/>
    <n v="415"/>
  </r>
  <r>
    <x v="4"/>
    <x v="0"/>
    <s v="Majectic Beaut"/>
    <n v="28"/>
  </r>
  <r>
    <x v="2"/>
    <x v="0"/>
    <s v="Bellen"/>
    <n v="46"/>
  </r>
  <r>
    <x v="4"/>
    <x v="0"/>
    <s v="Sunbell"/>
    <n v="25"/>
  </r>
  <r>
    <x v="2"/>
    <x v="2"/>
    <s v="Sunbell"/>
    <n v="48"/>
  </r>
  <r>
    <x v="2"/>
    <x v="1"/>
    <s v="Sunshine"/>
    <n v="38"/>
  </r>
  <r>
    <x v="2"/>
    <x v="2"/>
    <s v="Carlota"/>
    <n v="46"/>
  </r>
  <r>
    <x v="2"/>
    <x v="2"/>
    <s v="FlatTop"/>
    <n v="55"/>
  </r>
  <r>
    <x v="3"/>
    <x v="0"/>
    <s v="Majectic Beaut"/>
    <n v="60"/>
  </r>
  <r>
    <x v="4"/>
    <x v="0"/>
    <s v="Bellen"/>
    <n v="23"/>
  </r>
  <r>
    <x v="4"/>
    <x v="0"/>
    <s v="Bellen"/>
    <n v="46"/>
  </r>
  <r>
    <x v="1"/>
    <x v="2"/>
    <s v="Quad"/>
    <n v="64"/>
  </r>
  <r>
    <x v="4"/>
    <x v="2"/>
    <s v="Aspen"/>
    <n v="40"/>
  </r>
  <r>
    <x v="4"/>
    <x v="0"/>
    <s v="Quad"/>
    <n v="132"/>
  </r>
  <r>
    <x v="4"/>
    <x v="2"/>
    <s v="Sunset"/>
    <n v="23"/>
  </r>
  <r>
    <x v="2"/>
    <x v="2"/>
    <s v="Quad"/>
    <n v="102"/>
  </r>
  <r>
    <x v="4"/>
    <x v="0"/>
    <s v="Quad"/>
    <n v="33"/>
  </r>
  <r>
    <x v="2"/>
    <x v="0"/>
    <s v="Doublers"/>
    <n v="160"/>
  </r>
  <r>
    <x v="2"/>
    <x v="0"/>
    <s v="Sunshine"/>
    <n v="20"/>
  </r>
  <r>
    <x v="2"/>
    <x v="2"/>
    <s v="Quad"/>
    <n v="68"/>
  </r>
  <r>
    <x v="2"/>
    <x v="0"/>
    <s v="Sunbell"/>
    <n v="75"/>
  </r>
  <r>
    <x v="2"/>
    <x v="2"/>
    <s v="FlatTop"/>
    <n v="28"/>
  </r>
  <r>
    <x v="4"/>
    <x v="1"/>
    <s v="Quad"/>
    <n v="102"/>
  </r>
  <r>
    <x v="4"/>
    <x v="0"/>
    <s v="Sunshine"/>
    <n v="40"/>
  </r>
  <r>
    <x v="2"/>
    <x v="0"/>
    <s v="Bellen"/>
    <n v="69"/>
  </r>
  <r>
    <x v="3"/>
    <x v="2"/>
    <s v="Carlota"/>
    <n v="92"/>
  </r>
  <r>
    <x v="2"/>
    <x v="1"/>
    <s v="Sunshine"/>
    <n v="40"/>
  </r>
  <r>
    <x v="4"/>
    <x v="0"/>
    <s v="Aspen"/>
    <n v="40"/>
  </r>
  <r>
    <x v="2"/>
    <x v="2"/>
    <s v="Sunbell"/>
    <n v="72"/>
  </r>
  <r>
    <x v="4"/>
    <x v="0"/>
    <s v="Bellen"/>
    <n v="283"/>
  </r>
  <r>
    <x v="3"/>
    <x v="2"/>
    <s v="Aspen"/>
    <n v="20"/>
  </r>
  <r>
    <x v="2"/>
    <x v="0"/>
    <s v="Quad"/>
    <n v="99"/>
  </r>
  <r>
    <x v="2"/>
    <x v="2"/>
    <s v="Bellen"/>
    <n v="23"/>
  </r>
  <r>
    <x v="4"/>
    <x v="1"/>
    <s v="Bellen"/>
    <n v="66"/>
  </r>
  <r>
    <x v="1"/>
    <x v="2"/>
    <s v="Sunset"/>
    <n v="469"/>
  </r>
  <r>
    <x v="2"/>
    <x v="2"/>
    <s v="Bellen"/>
    <n v="327"/>
  </r>
  <r>
    <x v="4"/>
    <x v="2"/>
    <s v="Bellen"/>
    <n v="46"/>
  </r>
  <r>
    <x v="4"/>
    <x v="0"/>
    <s v="Sunbell"/>
    <n v="25"/>
  </r>
  <r>
    <x v="2"/>
    <x v="2"/>
    <s v="Bellen"/>
    <n v="262"/>
  </r>
  <r>
    <x v="4"/>
    <x v="0"/>
    <s v="Bellen"/>
    <n v="46"/>
  </r>
  <r>
    <x v="3"/>
    <x v="0"/>
    <s v="Sunset"/>
    <n v="23"/>
  </r>
  <r>
    <x v="2"/>
    <x v="2"/>
    <s v="Carlota"/>
    <n v="46"/>
  </r>
  <r>
    <x v="4"/>
    <x v="1"/>
    <s v="Quad"/>
    <n v="102"/>
  </r>
  <r>
    <x v="2"/>
    <x v="2"/>
    <s v="Carlota"/>
    <n v="23"/>
  </r>
  <r>
    <x v="2"/>
    <x v="2"/>
    <s v="Bellen"/>
    <n v="46"/>
  </r>
  <r>
    <x v="4"/>
    <x v="0"/>
    <s v="Carlota"/>
    <n v="46"/>
  </r>
  <r>
    <x v="2"/>
    <x v="0"/>
    <s v="Sunset"/>
    <n v="71"/>
  </r>
  <r>
    <x v="4"/>
    <x v="0"/>
    <s v="Sunbell"/>
    <n v="72"/>
  </r>
  <r>
    <x v="2"/>
    <x v="2"/>
    <s v="Sunshine"/>
    <n v="20"/>
  </r>
  <r>
    <x v="3"/>
    <x v="0"/>
    <s v="Majectic Beaut"/>
    <n v="87"/>
  </r>
  <r>
    <x v="1"/>
    <x v="2"/>
    <s v="Majectic Beaut"/>
    <n v="29"/>
  </r>
  <r>
    <x v="4"/>
    <x v="0"/>
    <s v="Sunshine"/>
    <n v="19"/>
  </r>
  <r>
    <x v="2"/>
    <x v="2"/>
    <s v="Carlota"/>
    <n v="69"/>
  </r>
  <r>
    <x v="2"/>
    <x v="2"/>
    <s v="FlatTop"/>
    <n v="80"/>
  </r>
  <r>
    <x v="2"/>
    <x v="1"/>
    <s v="Crested Beaut"/>
    <n v="46"/>
  </r>
  <r>
    <x v="4"/>
    <x v="0"/>
    <s v="Sunshine"/>
    <n v="40"/>
  </r>
  <r>
    <x v="4"/>
    <x v="0"/>
    <s v="Sunshine"/>
    <n v="40"/>
  </r>
  <r>
    <x v="4"/>
    <x v="0"/>
    <s v="Sunset"/>
    <n v="94"/>
  </r>
  <r>
    <x v="2"/>
    <x v="0"/>
    <s v="Sunset"/>
    <n v="68"/>
  </r>
  <r>
    <x v="4"/>
    <x v="0"/>
    <s v="Bellen"/>
    <n v="414"/>
  </r>
  <r>
    <x v="2"/>
    <x v="0"/>
    <s v="Quad"/>
    <n v="64"/>
  </r>
  <r>
    <x v="2"/>
    <x v="0"/>
    <s v="Majectic Beaut"/>
    <n v="60"/>
  </r>
  <r>
    <x v="2"/>
    <x v="2"/>
    <s v="Sunbell"/>
    <n v="96"/>
  </r>
  <r>
    <x v="4"/>
    <x v="0"/>
    <s v="Bellen"/>
    <n v="480"/>
  </r>
  <r>
    <x v="1"/>
    <x v="0"/>
    <s v="Sunset"/>
    <n v="47"/>
  </r>
  <r>
    <x v="3"/>
    <x v="0"/>
    <s v="Sunshine"/>
    <n v="60"/>
  </r>
  <r>
    <x v="3"/>
    <x v="2"/>
    <s v="FlatTop"/>
    <n v="83"/>
  </r>
  <r>
    <x v="2"/>
    <x v="0"/>
    <s v="Bellen"/>
    <n v="23"/>
  </r>
  <r>
    <x v="4"/>
    <x v="0"/>
    <s v="Sunset"/>
    <n v="45"/>
  </r>
  <r>
    <x v="2"/>
    <x v="2"/>
    <s v="Quad"/>
    <n v="99"/>
  </r>
  <r>
    <x v="4"/>
    <x v="2"/>
    <s v="Majectic Beaut"/>
    <n v="58"/>
  </r>
  <r>
    <x v="4"/>
    <x v="0"/>
    <s v="Crested Beaut"/>
    <n v="92"/>
  </r>
  <r>
    <x v="3"/>
    <x v="2"/>
    <s v="Aspen"/>
    <n v="40"/>
  </r>
  <r>
    <x v="2"/>
    <x v="1"/>
    <s v="Sunset"/>
    <n v="71"/>
  </r>
  <r>
    <x v="3"/>
    <x v="2"/>
    <s v="Aspen"/>
    <n v="40"/>
  </r>
  <r>
    <x v="2"/>
    <x v="0"/>
    <s v="Crested Beaut"/>
    <n v="72"/>
  </r>
  <r>
    <x v="4"/>
    <x v="2"/>
    <s v="Majectic Beaut"/>
    <n v="87"/>
  </r>
  <r>
    <x v="2"/>
    <x v="0"/>
    <s v="Majectic Beaut"/>
    <n v="56"/>
  </r>
  <r>
    <x v="4"/>
    <x v="2"/>
    <s v="Quad"/>
    <n v="68"/>
  </r>
  <r>
    <x v="4"/>
    <x v="0"/>
    <s v="Carlota"/>
    <n v="46"/>
  </r>
  <r>
    <x v="2"/>
    <x v="1"/>
    <s v="Sunbell"/>
    <n v="50"/>
  </r>
  <r>
    <x v="3"/>
    <x v="1"/>
    <s v="Quad"/>
    <n v="690"/>
  </r>
  <r>
    <x v="0"/>
    <x v="1"/>
    <s v="Quad"/>
    <n v="33"/>
  </r>
  <r>
    <x v="4"/>
    <x v="0"/>
    <s v="Majectic Beaut"/>
    <n v="87"/>
  </r>
  <r>
    <x v="0"/>
    <x v="2"/>
    <s v="Sunbell"/>
    <n v="24"/>
  </r>
  <r>
    <x v="1"/>
    <x v="0"/>
    <s v="Carlota"/>
    <n v="69"/>
  </r>
  <r>
    <x v="2"/>
    <x v="2"/>
    <s v="Majectic Beaut"/>
    <n v="30"/>
  </r>
  <r>
    <x v="0"/>
    <x v="2"/>
    <s v="Carlota"/>
    <n v="44"/>
  </r>
  <r>
    <x v="2"/>
    <x v="2"/>
    <s v="Majectic Beaut"/>
    <n v="58"/>
  </r>
  <r>
    <x v="4"/>
    <x v="0"/>
    <s v="Sunshine"/>
    <n v="40"/>
  </r>
  <r>
    <x v="4"/>
    <x v="2"/>
    <s v="Quad"/>
    <n v="66"/>
  </r>
  <r>
    <x v="4"/>
    <x v="0"/>
    <s v="Quad"/>
    <n v="33"/>
  </r>
  <r>
    <x v="4"/>
    <x v="0"/>
    <s v="Crested Beaut"/>
    <n v="25"/>
  </r>
  <r>
    <x v="4"/>
    <x v="0"/>
    <s v="Quad"/>
    <n v="33"/>
  </r>
  <r>
    <x v="4"/>
    <x v="2"/>
    <s v="Sunshine"/>
    <n v="284"/>
  </r>
  <r>
    <x v="4"/>
    <x v="0"/>
    <s v="Sunbell"/>
    <n v="48"/>
  </r>
  <r>
    <x v="4"/>
    <x v="2"/>
    <s v="Carlota"/>
    <n v="46"/>
  </r>
  <r>
    <x v="4"/>
    <x v="0"/>
    <s v="Aspen"/>
    <n v="42"/>
  </r>
  <r>
    <x v="1"/>
    <x v="0"/>
    <s v="Sunbell"/>
    <n v="23"/>
  </r>
  <r>
    <x v="2"/>
    <x v="0"/>
    <s v="Bellen"/>
    <n v="46"/>
  </r>
  <r>
    <x v="2"/>
    <x v="1"/>
    <s v="Quad"/>
    <n v="68"/>
  </r>
  <r>
    <x v="2"/>
    <x v="2"/>
    <s v="Sunshine"/>
    <n v="60"/>
  </r>
  <r>
    <x v="3"/>
    <x v="2"/>
    <s v="Sunset"/>
    <n v="71"/>
  </r>
  <r>
    <x v="2"/>
    <x v="2"/>
    <s v="Doublers"/>
    <n v="240"/>
  </r>
  <r>
    <x v="2"/>
    <x v="0"/>
    <s v="Carlota"/>
    <n v="22"/>
  </r>
  <r>
    <x v="0"/>
    <x v="2"/>
    <s v="Aspen"/>
    <n v="42"/>
  </r>
  <r>
    <x v="2"/>
    <x v="0"/>
    <s v="Sunbell"/>
    <n v="72"/>
  </r>
  <r>
    <x v="3"/>
    <x v="0"/>
    <s v="Quad"/>
    <n v="68"/>
  </r>
  <r>
    <x v="2"/>
    <x v="0"/>
    <s v="Quad"/>
    <n v="32"/>
  </r>
  <r>
    <x v="3"/>
    <x v="0"/>
    <s v="V-Rang"/>
    <n v="72"/>
  </r>
  <r>
    <x v="0"/>
    <x v="2"/>
    <s v="Quad"/>
    <n v="470"/>
  </r>
  <r>
    <x v="4"/>
    <x v="0"/>
    <s v="Aspen"/>
    <n v="57"/>
  </r>
  <r>
    <x v="1"/>
    <x v="2"/>
    <s v="Quad"/>
    <n v="66"/>
  </r>
  <r>
    <x v="2"/>
    <x v="0"/>
    <s v="Bellen"/>
    <n v="69"/>
  </r>
  <r>
    <x v="0"/>
    <x v="2"/>
    <s v="V-Rang"/>
    <n v="38"/>
  </r>
  <r>
    <x v="4"/>
    <x v="0"/>
    <s v="Sunset"/>
    <n v="47"/>
  </r>
  <r>
    <x v="2"/>
    <x v="2"/>
    <s v="Sunset"/>
    <n v="24"/>
  </r>
  <r>
    <x v="4"/>
    <x v="0"/>
    <s v="Carlota"/>
    <n v="92"/>
  </r>
  <r>
    <x v="1"/>
    <x v="2"/>
    <s v="Aspen"/>
    <n v="63"/>
  </r>
  <r>
    <x v="4"/>
    <x v="0"/>
    <s v="Carlota"/>
    <n v="69"/>
  </r>
  <r>
    <x v="2"/>
    <x v="2"/>
    <s v="Doublers"/>
    <n v="80"/>
  </r>
  <r>
    <x v="4"/>
    <x v="0"/>
    <s v="Bellen"/>
    <n v="46"/>
  </r>
  <r>
    <x v="4"/>
    <x v="0"/>
    <s v="Bellen"/>
    <n v="69"/>
  </r>
  <r>
    <x v="2"/>
    <x v="0"/>
    <s v="Bellen"/>
    <n v="23"/>
  </r>
  <r>
    <x v="2"/>
    <x v="1"/>
    <s v="Bellen"/>
    <n v="46"/>
  </r>
  <r>
    <x v="4"/>
    <x v="0"/>
    <s v="Quad"/>
    <n v="132"/>
  </r>
  <r>
    <x v="4"/>
    <x v="1"/>
    <s v="V-Rang"/>
    <n v="18"/>
  </r>
  <r>
    <x v="4"/>
    <x v="0"/>
    <s v="FlatTop"/>
    <n v="27"/>
  </r>
  <r>
    <x v="2"/>
    <x v="2"/>
    <s v="Aspen"/>
    <n v="63"/>
  </r>
  <r>
    <x v="2"/>
    <x v="0"/>
    <s v="Sunshine"/>
    <n v="60"/>
  </r>
  <r>
    <x v="4"/>
    <x v="0"/>
    <s v="Majectic Beaut"/>
    <n v="56"/>
  </r>
  <r>
    <x v="1"/>
    <x v="2"/>
    <s v="Quad"/>
    <n v="33"/>
  </r>
  <r>
    <x v="2"/>
    <x v="2"/>
    <s v="Sunset"/>
    <n v="90"/>
  </r>
  <r>
    <x v="2"/>
    <x v="2"/>
    <s v="Majectic Beaut"/>
    <n v="60"/>
  </r>
  <r>
    <x v="0"/>
    <x v="2"/>
    <s v="Sunshine"/>
    <n v="60"/>
  </r>
  <r>
    <x v="2"/>
    <x v="1"/>
    <s v="Carlota"/>
    <n v="23"/>
  </r>
  <r>
    <x v="4"/>
    <x v="0"/>
    <s v="Crested Beaut"/>
    <n v="24"/>
  </r>
  <r>
    <x v="2"/>
    <x v="0"/>
    <s v="Crested Beaut"/>
    <n v="100"/>
  </r>
  <r>
    <x v="2"/>
    <x v="0"/>
    <s v="Sunset"/>
    <n v="47"/>
  </r>
  <r>
    <x v="4"/>
    <x v="1"/>
    <s v="Sunbell"/>
    <n v="75"/>
  </r>
  <r>
    <x v="4"/>
    <x v="0"/>
    <s v="Carlota"/>
    <n v="46"/>
  </r>
  <r>
    <x v="2"/>
    <x v="2"/>
    <s v="Carlota"/>
    <n v="414"/>
  </r>
  <r>
    <x v="2"/>
    <x v="0"/>
    <s v="Majectic Beaut"/>
    <n v="29"/>
  </r>
  <r>
    <x v="2"/>
    <x v="2"/>
    <s v="FlatTop"/>
    <n v="28"/>
  </r>
  <r>
    <x v="4"/>
    <x v="0"/>
    <s v="Sunshine"/>
    <n v="19"/>
  </r>
  <r>
    <x v="4"/>
    <x v="0"/>
    <s v="Quad"/>
    <n v="33"/>
  </r>
  <r>
    <x v="2"/>
    <x v="2"/>
    <s v="Quad"/>
    <n v="136"/>
  </r>
  <r>
    <x v="2"/>
    <x v="2"/>
    <s v="Sunshine"/>
    <n v="38"/>
  </r>
  <r>
    <x v="4"/>
    <x v="0"/>
    <s v="Sunbell"/>
    <n v="72"/>
  </r>
  <r>
    <x v="4"/>
    <x v="0"/>
    <s v="Sunbell"/>
    <n v="48"/>
  </r>
  <r>
    <x v="1"/>
    <x v="0"/>
    <s v="Crested Beaut"/>
    <n v="25"/>
  </r>
  <r>
    <x v="0"/>
    <x v="0"/>
    <s v="Doublers"/>
    <n v="80"/>
  </r>
  <r>
    <x v="2"/>
    <x v="2"/>
    <s v="Quad"/>
    <n v="66"/>
  </r>
  <r>
    <x v="2"/>
    <x v="0"/>
    <s v="Sunset"/>
    <n v="68"/>
  </r>
  <r>
    <x v="2"/>
    <x v="2"/>
    <s v="Doublers"/>
    <n v="560"/>
  </r>
  <r>
    <x v="4"/>
    <x v="1"/>
    <s v="Carlota"/>
    <n v="23"/>
  </r>
  <r>
    <x v="0"/>
    <x v="0"/>
    <s v="Quad"/>
    <n v="64"/>
  </r>
  <r>
    <x v="2"/>
    <x v="1"/>
    <s v="Carlota"/>
    <n v="46"/>
  </r>
  <r>
    <x v="2"/>
    <x v="0"/>
    <s v="Bellen"/>
    <n v="46"/>
  </r>
  <r>
    <x v="2"/>
    <x v="0"/>
    <s v="Majectic Beaut"/>
    <n v="87"/>
  </r>
  <r>
    <x v="2"/>
    <x v="2"/>
    <s v="Crested Beaut"/>
    <n v="75"/>
  </r>
  <r>
    <x v="4"/>
    <x v="0"/>
    <s v="Aspen"/>
    <n v="40"/>
  </r>
  <r>
    <x v="2"/>
    <x v="2"/>
    <s v="Quad"/>
    <n v="99"/>
  </r>
  <r>
    <x v="2"/>
    <x v="2"/>
    <s v="Sunset"/>
    <n v="225"/>
  </r>
  <r>
    <x v="4"/>
    <x v="2"/>
    <s v="Bellen"/>
    <n v="46"/>
  </r>
  <r>
    <x v="2"/>
    <x v="0"/>
    <s v="V-Rang"/>
    <n v="57"/>
  </r>
  <r>
    <x v="2"/>
    <x v="2"/>
    <s v="Majectic Beaut"/>
    <n v="84"/>
  </r>
  <r>
    <x v="2"/>
    <x v="0"/>
    <s v="Bellen"/>
    <n v="69"/>
  </r>
  <r>
    <x v="4"/>
    <x v="2"/>
    <s v="FlatTop"/>
    <n v="80"/>
  </r>
  <r>
    <x v="2"/>
    <x v="0"/>
    <s v="Carlota"/>
    <n v="23"/>
  </r>
  <r>
    <x v="4"/>
    <x v="1"/>
    <s v="Bellen"/>
    <n v="69"/>
  </r>
  <r>
    <x v="4"/>
    <x v="0"/>
    <s v="Majectic Beaut"/>
    <n v="90"/>
  </r>
  <r>
    <x v="4"/>
    <x v="2"/>
    <s v="Carlota"/>
    <n v="46"/>
  </r>
  <r>
    <x v="4"/>
    <x v="0"/>
    <s v="Sunshine"/>
    <n v="40"/>
  </r>
  <r>
    <x v="0"/>
    <x v="2"/>
    <s v="Bellen"/>
    <n v="69"/>
  </r>
  <r>
    <x v="2"/>
    <x v="0"/>
    <s v="V-Rang"/>
    <n v="18"/>
  </r>
  <r>
    <x v="4"/>
    <x v="2"/>
    <s v="Bellen"/>
    <n v="46"/>
  </r>
  <r>
    <x v="4"/>
    <x v="0"/>
    <s v="Sunshine"/>
    <n v="40"/>
  </r>
  <r>
    <x v="2"/>
    <x v="2"/>
    <s v="Sunshine"/>
    <n v="40"/>
  </r>
  <r>
    <x v="1"/>
    <x v="2"/>
    <s v="Quad"/>
    <n v="102"/>
  </r>
  <r>
    <x v="0"/>
    <x v="0"/>
    <s v="V-Rang"/>
    <n v="54"/>
  </r>
  <r>
    <x v="4"/>
    <x v="0"/>
    <s v="Quad"/>
    <n v="34"/>
  </r>
  <r>
    <x v="2"/>
    <x v="2"/>
    <s v="Sunset"/>
    <n v="47"/>
  </r>
  <r>
    <x v="4"/>
    <x v="0"/>
    <s v="Sunshine"/>
    <n v="38"/>
  </r>
  <r>
    <x v="1"/>
    <x v="0"/>
    <s v="Quad"/>
    <n v="68"/>
  </r>
  <r>
    <x v="4"/>
    <x v="0"/>
    <s v="Crested Beaut"/>
    <n v="50"/>
  </r>
  <r>
    <x v="4"/>
    <x v="1"/>
    <s v="Quad"/>
    <n v="132"/>
  </r>
  <r>
    <x v="2"/>
    <x v="2"/>
    <s v="Bellen"/>
    <n v="46"/>
  </r>
  <r>
    <x v="2"/>
    <x v="2"/>
    <s v="Quad"/>
    <n v="66"/>
  </r>
  <r>
    <x v="2"/>
    <x v="0"/>
    <s v="V-Rang"/>
    <n v="54"/>
  </r>
  <r>
    <x v="2"/>
    <x v="0"/>
    <s v="Sunbell"/>
    <n v="25"/>
  </r>
  <r>
    <x v="2"/>
    <x v="2"/>
    <s v="Sunbell"/>
    <n v="69"/>
  </r>
  <r>
    <x v="2"/>
    <x v="0"/>
    <s v="Bellen"/>
    <n v="23"/>
  </r>
  <r>
    <x v="4"/>
    <x v="0"/>
    <s v="Quad"/>
    <n v="102"/>
  </r>
  <r>
    <x v="4"/>
    <x v="2"/>
    <s v="Quad"/>
    <n v="34"/>
  </r>
  <r>
    <x v="2"/>
    <x v="2"/>
    <s v="Sunbell"/>
    <n v="75"/>
  </r>
  <r>
    <x v="2"/>
    <x v="1"/>
    <s v="Sunbell"/>
    <n v="46"/>
  </r>
  <r>
    <x v="2"/>
    <x v="2"/>
    <s v="Quad"/>
    <n v="96"/>
  </r>
  <r>
    <x v="2"/>
    <x v="2"/>
    <s v="Sunshine"/>
    <n v="38"/>
  </r>
  <r>
    <x v="1"/>
    <x v="2"/>
    <s v="Sunshine"/>
    <n v="60"/>
  </r>
  <r>
    <x v="4"/>
    <x v="0"/>
    <s v="Bellen"/>
    <n v="23"/>
  </r>
  <r>
    <x v="1"/>
    <x v="2"/>
    <s v="Majectic Beaut"/>
    <n v="87"/>
  </r>
  <r>
    <x v="4"/>
    <x v="2"/>
    <s v="Carlota"/>
    <n v="69"/>
  </r>
  <r>
    <x v="3"/>
    <x v="0"/>
    <s v="Majectic Beaut"/>
    <n v="116"/>
  </r>
  <r>
    <x v="2"/>
    <x v="1"/>
    <s v="Quad"/>
    <n v="68"/>
  </r>
  <r>
    <x v="2"/>
    <x v="2"/>
    <s v="Bellen"/>
    <n v="46"/>
  </r>
  <r>
    <x v="2"/>
    <x v="0"/>
    <s v="FlatTop"/>
    <n v="53"/>
  </r>
  <r>
    <x v="2"/>
    <x v="2"/>
    <s v="Sunshine"/>
    <n v="60"/>
  </r>
  <r>
    <x v="2"/>
    <x v="2"/>
    <s v="Bellen"/>
    <n v="69"/>
  </r>
  <r>
    <x v="2"/>
    <x v="2"/>
    <s v="Sunbell"/>
    <n v="50"/>
  </r>
  <r>
    <x v="2"/>
    <x v="0"/>
    <s v="Quad"/>
    <n v="99"/>
  </r>
  <r>
    <x v="4"/>
    <x v="0"/>
    <s v="Carlota"/>
    <n v="69"/>
  </r>
  <r>
    <x v="2"/>
    <x v="2"/>
    <s v="Sunbell"/>
    <n v="72"/>
  </r>
  <r>
    <x v="2"/>
    <x v="2"/>
    <s v="Quad"/>
    <n v="102"/>
  </r>
  <r>
    <x v="2"/>
    <x v="0"/>
    <s v="Crested Beaut"/>
    <n v="46"/>
  </r>
  <r>
    <x v="2"/>
    <x v="0"/>
    <s v="Sunbell"/>
    <n v="46"/>
  </r>
  <r>
    <x v="4"/>
    <x v="1"/>
    <s v="Quad"/>
    <n v="533"/>
  </r>
  <r>
    <x v="2"/>
    <x v="2"/>
    <s v="Quad"/>
    <n v="102"/>
  </r>
  <r>
    <x v="2"/>
    <x v="1"/>
    <s v="Carlota"/>
    <n v="44"/>
  </r>
  <r>
    <x v="2"/>
    <x v="2"/>
    <s v="Aspen"/>
    <n v="42"/>
  </r>
  <r>
    <x v="4"/>
    <x v="2"/>
    <s v="Carlota"/>
    <n v="22"/>
  </r>
  <r>
    <x v="4"/>
    <x v="0"/>
    <s v="Bellen"/>
    <n v="501"/>
  </r>
  <r>
    <x v="2"/>
    <x v="0"/>
    <s v="Bellen"/>
    <n v="458"/>
  </r>
  <r>
    <x v="4"/>
    <x v="0"/>
    <s v="Sunbell"/>
    <n v="25"/>
  </r>
  <r>
    <x v="0"/>
    <x v="2"/>
    <s v="Sunbell"/>
    <n v="24"/>
  </r>
  <r>
    <x v="4"/>
    <x v="0"/>
    <s v="Carlota"/>
    <n v="23"/>
  </r>
  <r>
    <x v="2"/>
    <x v="0"/>
    <s v="Quad"/>
    <n v="64"/>
  </r>
  <r>
    <x v="2"/>
    <x v="0"/>
    <s v="Quad"/>
    <n v="66"/>
  </r>
  <r>
    <x v="2"/>
    <x v="0"/>
    <s v="Quad"/>
    <n v="66"/>
  </r>
  <r>
    <x v="0"/>
    <x v="0"/>
    <s v="Crested Beaut"/>
    <n v="75"/>
  </r>
  <r>
    <x v="4"/>
    <x v="1"/>
    <s v="Carlota"/>
    <n v="23"/>
  </r>
  <r>
    <x v="4"/>
    <x v="0"/>
    <s v="Sunset"/>
    <n v="71"/>
  </r>
  <r>
    <x v="1"/>
    <x v="0"/>
    <s v="Sunset"/>
    <n v="45"/>
  </r>
  <r>
    <x v="4"/>
    <x v="1"/>
    <s v="Carlota"/>
    <n v="88"/>
  </r>
  <r>
    <x v="0"/>
    <x v="2"/>
    <s v="Quad"/>
    <n v="132"/>
  </r>
  <r>
    <x v="4"/>
    <x v="0"/>
    <s v="Bellen"/>
    <n v="23"/>
  </r>
  <r>
    <x v="0"/>
    <x v="0"/>
    <s v="Sunbell"/>
    <n v="23"/>
  </r>
  <r>
    <x v="4"/>
    <x v="0"/>
    <s v="V-Rang"/>
    <n v="76"/>
  </r>
  <r>
    <x v="4"/>
    <x v="0"/>
    <s v="Carlota"/>
    <n v="69"/>
  </r>
  <r>
    <x v="4"/>
    <x v="0"/>
    <s v="Crested Beaut"/>
    <n v="24"/>
  </r>
  <r>
    <x v="2"/>
    <x v="2"/>
    <s v="Bellen"/>
    <n v="92"/>
  </r>
  <r>
    <x v="4"/>
    <x v="1"/>
    <s v="Quad"/>
    <n v="66"/>
  </r>
  <r>
    <x v="2"/>
    <x v="2"/>
    <s v="Carlota"/>
    <n v="92"/>
  </r>
  <r>
    <x v="4"/>
    <x v="0"/>
    <s v="Majectic Beaut"/>
    <n v="87"/>
  </r>
  <r>
    <x v="4"/>
    <x v="2"/>
    <s v="Quad"/>
    <n v="66"/>
  </r>
  <r>
    <x v="4"/>
    <x v="1"/>
    <s v="Carlota"/>
    <n v="46"/>
  </r>
  <r>
    <x v="2"/>
    <x v="0"/>
    <s v="V-Rang"/>
    <n v="54"/>
  </r>
  <r>
    <x v="4"/>
    <x v="0"/>
    <s v="Carlota"/>
    <n v="69"/>
  </r>
  <r>
    <x v="4"/>
    <x v="2"/>
    <s v="Crested Beaut"/>
    <n v="72"/>
  </r>
  <r>
    <x v="2"/>
    <x v="1"/>
    <s v="Crested Beaut"/>
    <n v="46"/>
  </r>
  <r>
    <x v="4"/>
    <x v="2"/>
    <s v="Quad"/>
    <n v="102"/>
  </r>
  <r>
    <x v="2"/>
    <x v="2"/>
    <s v="Sunshine"/>
    <n v="60"/>
  </r>
  <r>
    <x v="2"/>
    <x v="1"/>
    <s v="Quad"/>
    <n v="66"/>
  </r>
  <r>
    <x v="4"/>
    <x v="0"/>
    <s v="Quad"/>
    <n v="96"/>
  </r>
  <r>
    <x v="4"/>
    <x v="0"/>
    <s v="Majectic Beaut"/>
    <n v="58"/>
  </r>
  <r>
    <x v="0"/>
    <x v="2"/>
    <s v="Quad"/>
    <n v="64"/>
  </r>
  <r>
    <x v="1"/>
    <x v="0"/>
    <s v="Aspen"/>
    <n v="21"/>
  </r>
  <r>
    <x v="2"/>
    <x v="2"/>
    <s v="Carlota"/>
    <n v="69"/>
  </r>
  <r>
    <x v="4"/>
    <x v="2"/>
    <s v="Sunset"/>
    <n v="45"/>
  </r>
  <r>
    <x v="2"/>
    <x v="2"/>
    <s v="Aspen"/>
    <n v="60"/>
  </r>
  <r>
    <x v="2"/>
    <x v="1"/>
    <s v="Sunset"/>
    <n v="47"/>
  </r>
  <r>
    <x v="4"/>
    <x v="0"/>
    <s v="Aspen"/>
    <n v="42"/>
  </r>
  <r>
    <x v="2"/>
    <x v="0"/>
    <s v="Bellen"/>
    <n v="66"/>
  </r>
  <r>
    <x v="2"/>
    <x v="0"/>
    <s v="Bellen"/>
    <n v="23"/>
  </r>
  <r>
    <x v="4"/>
    <x v="2"/>
    <s v="Sunbell"/>
    <n v="48"/>
  </r>
  <r>
    <x v="0"/>
    <x v="2"/>
    <s v="Sunset"/>
    <n v="335"/>
  </r>
  <r>
    <x v="0"/>
    <x v="0"/>
    <s v="Sunshine"/>
    <n v="60"/>
  </r>
  <r>
    <x v="4"/>
    <x v="0"/>
    <s v="Crested Beaut"/>
    <n v="50"/>
  </r>
  <r>
    <x v="2"/>
    <x v="2"/>
    <s v="Carlota"/>
    <n v="69"/>
  </r>
  <r>
    <x v="2"/>
    <x v="2"/>
    <s v="Crested Beaut"/>
    <n v="72"/>
  </r>
  <r>
    <x v="1"/>
    <x v="2"/>
    <s v="Sunshine"/>
    <n v="20"/>
  </r>
  <r>
    <x v="2"/>
    <x v="2"/>
    <s v="Sunshine"/>
    <n v="200"/>
  </r>
  <r>
    <x v="4"/>
    <x v="2"/>
    <s v="Crested Beaut"/>
    <n v="75"/>
  </r>
  <r>
    <x v="3"/>
    <x v="2"/>
    <s v="Carlota"/>
    <n v="523"/>
  </r>
  <r>
    <x v="2"/>
    <x v="1"/>
    <s v="Sunshine"/>
    <n v="40"/>
  </r>
  <r>
    <x v="4"/>
    <x v="0"/>
    <s v="Bellen"/>
    <n v="22"/>
  </r>
  <r>
    <x v="2"/>
    <x v="0"/>
    <s v="Sunbell"/>
    <n v="96"/>
  </r>
  <r>
    <x v="2"/>
    <x v="0"/>
    <s v="Carlota"/>
    <n v="44"/>
  </r>
  <r>
    <x v="4"/>
    <x v="2"/>
    <s v="FlatTop"/>
    <n v="83"/>
  </r>
  <r>
    <x v="4"/>
    <x v="0"/>
    <s v="Bellen"/>
    <n v="46"/>
  </r>
  <r>
    <x v="4"/>
    <x v="2"/>
    <s v="Sunbell"/>
    <n v="48"/>
  </r>
  <r>
    <x v="4"/>
    <x v="0"/>
    <s v="Sunset"/>
    <n v="24"/>
  </r>
  <r>
    <x v="4"/>
    <x v="2"/>
    <s v="Sunshine"/>
    <n v="20"/>
  </r>
  <r>
    <x v="1"/>
    <x v="0"/>
    <s v="FlatTop"/>
    <n v="53"/>
  </r>
  <r>
    <x v="4"/>
    <x v="1"/>
    <s v="Crested Beaut"/>
    <n v="24"/>
  </r>
  <r>
    <x v="4"/>
    <x v="0"/>
    <s v="Sunshine"/>
    <n v="60"/>
  </r>
  <r>
    <x v="4"/>
    <x v="2"/>
    <s v="Carlota"/>
    <n v="23"/>
  </r>
  <r>
    <x v="4"/>
    <x v="0"/>
    <s v="Crested Beaut"/>
    <n v="46"/>
  </r>
  <r>
    <x v="4"/>
    <x v="2"/>
    <s v="Crested Beaut"/>
    <n v="24"/>
  </r>
  <r>
    <x v="4"/>
    <x v="0"/>
    <s v="Sunshine"/>
    <n v="40"/>
  </r>
  <r>
    <x v="0"/>
    <x v="0"/>
    <s v="V-Rang"/>
    <n v="36"/>
  </r>
  <r>
    <x v="4"/>
    <x v="0"/>
    <s v="Bellen"/>
    <n v="46"/>
  </r>
  <r>
    <x v="2"/>
    <x v="1"/>
    <s v="Crested Beaut"/>
    <n v="48"/>
  </r>
  <r>
    <x v="2"/>
    <x v="0"/>
    <s v="Sunshine"/>
    <n v="20"/>
  </r>
  <r>
    <x v="4"/>
    <x v="2"/>
    <s v="Bellen"/>
    <n v="66"/>
  </r>
  <r>
    <x v="4"/>
    <x v="0"/>
    <s v="Sunset"/>
    <n v="68"/>
  </r>
  <r>
    <x v="2"/>
    <x v="0"/>
    <s v="V-Rang"/>
    <n v="54"/>
  </r>
  <r>
    <x v="4"/>
    <x v="0"/>
    <s v="Quad"/>
    <n v="66"/>
  </r>
  <r>
    <x v="2"/>
    <x v="2"/>
    <s v="Aspen"/>
    <n v="63"/>
  </r>
  <r>
    <x v="3"/>
    <x v="2"/>
    <s v="Sunshine"/>
    <n v="20"/>
  </r>
  <r>
    <x v="4"/>
    <x v="1"/>
    <s v="Sunset"/>
    <n v="24"/>
  </r>
  <r>
    <x v="4"/>
    <x v="0"/>
    <s v="Aspen"/>
    <n v="84"/>
  </r>
  <r>
    <x v="1"/>
    <x v="0"/>
    <s v="Sunset"/>
    <n v="47"/>
  </r>
  <r>
    <x v="3"/>
    <x v="2"/>
    <s v="Majectic Beaut"/>
    <n v="87"/>
  </r>
  <r>
    <x v="3"/>
    <x v="0"/>
    <s v="Sunshine"/>
    <n v="40"/>
  </r>
  <r>
    <x v="0"/>
    <x v="2"/>
    <s v="Sunshine"/>
    <n v="246"/>
  </r>
  <r>
    <x v="2"/>
    <x v="2"/>
    <s v="Doublers"/>
    <n v="240"/>
  </r>
  <r>
    <x v="4"/>
    <x v="0"/>
    <s v="Quad"/>
    <n v="99"/>
  </r>
  <r>
    <x v="2"/>
    <x v="0"/>
    <s v="Quad"/>
    <n v="68"/>
  </r>
  <r>
    <x v="2"/>
    <x v="2"/>
    <s v="Crested Beaut"/>
    <n v="72"/>
  </r>
  <r>
    <x v="4"/>
    <x v="2"/>
    <s v="Sunshine"/>
    <n v="40"/>
  </r>
  <r>
    <x v="2"/>
    <x v="0"/>
    <s v="Sunset"/>
    <n v="71"/>
  </r>
  <r>
    <x v="2"/>
    <x v="2"/>
    <s v="Sunset"/>
    <n v="71"/>
  </r>
  <r>
    <x v="3"/>
    <x v="0"/>
    <s v="Carlota"/>
    <n v="46"/>
  </r>
  <r>
    <x v="1"/>
    <x v="2"/>
    <s v="Bellen"/>
    <n v="69"/>
  </r>
  <r>
    <x v="2"/>
    <x v="2"/>
    <s v="Carlota"/>
    <n v="69"/>
  </r>
  <r>
    <x v="4"/>
    <x v="2"/>
    <s v="Quad"/>
    <n v="66"/>
  </r>
  <r>
    <x v="2"/>
    <x v="1"/>
    <s v="Quad"/>
    <n v="68"/>
  </r>
  <r>
    <x v="2"/>
    <x v="0"/>
    <s v="Sunshine"/>
    <n v="38"/>
  </r>
  <r>
    <x v="4"/>
    <x v="0"/>
    <s v="Bellen"/>
    <n v="23"/>
  </r>
  <r>
    <x v="1"/>
    <x v="2"/>
    <s v="Majectic Beaut"/>
    <n v="58"/>
  </r>
  <r>
    <x v="2"/>
    <x v="2"/>
    <s v="Majectic Beaut"/>
    <n v="87"/>
  </r>
  <r>
    <x v="3"/>
    <x v="2"/>
    <s v="FlatTop"/>
    <n v="83"/>
  </r>
  <r>
    <x v="4"/>
    <x v="0"/>
    <s v="Majectic Beaut"/>
    <n v="331"/>
  </r>
  <r>
    <x v="4"/>
    <x v="1"/>
    <s v="Quad"/>
    <n v="96"/>
  </r>
  <r>
    <x v="2"/>
    <x v="1"/>
    <s v="Majectic Beaut"/>
    <n v="58"/>
  </r>
  <r>
    <x v="2"/>
    <x v="2"/>
    <s v="Bellen"/>
    <n v="23"/>
  </r>
  <r>
    <x v="2"/>
    <x v="2"/>
    <s v="FlatTop"/>
    <n v="277"/>
  </r>
  <r>
    <x v="2"/>
    <x v="2"/>
    <s v="Quad"/>
    <n v="33"/>
  </r>
  <r>
    <x v="2"/>
    <x v="2"/>
    <s v="Sunbell"/>
    <n v="24"/>
  </r>
  <r>
    <x v="4"/>
    <x v="2"/>
    <s v="Bellen"/>
    <n v="66"/>
  </r>
  <r>
    <x v="2"/>
    <x v="2"/>
    <s v="FlatTop"/>
    <n v="27"/>
  </r>
  <r>
    <x v="2"/>
    <x v="2"/>
    <s v="Bellen"/>
    <n v="23"/>
  </r>
  <r>
    <x v="2"/>
    <x v="2"/>
    <s v="Majectic Beaut"/>
    <n v="28"/>
  </r>
  <r>
    <x v="4"/>
    <x v="2"/>
    <s v="Sunshine"/>
    <n v="60"/>
  </r>
  <r>
    <x v="0"/>
    <x v="0"/>
    <s v="Crested Beaut"/>
    <n v="75"/>
  </r>
  <r>
    <x v="4"/>
    <x v="1"/>
    <s v="Doublers"/>
    <n v="78"/>
  </r>
  <r>
    <x v="4"/>
    <x v="0"/>
    <s v="FlatTop"/>
    <n v="83"/>
  </r>
  <r>
    <x v="2"/>
    <x v="2"/>
    <s v="Quad"/>
    <n v="136"/>
  </r>
  <r>
    <x v="1"/>
    <x v="2"/>
    <s v="Majectic Beaut"/>
    <n v="29"/>
  </r>
  <r>
    <x v="4"/>
    <x v="2"/>
    <s v="Sunshine"/>
    <n v="38"/>
  </r>
  <r>
    <x v="2"/>
    <x v="2"/>
    <s v="Bellen"/>
    <n v="46"/>
  </r>
  <r>
    <x v="2"/>
    <x v="1"/>
    <s v="Carlota"/>
    <n v="5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 chartFormat="22">
  <location ref="G4:K11" firstHeaderRow="1" firstDataRow="2" firstDataCol="1"/>
  <pivotFields count="4">
    <pivotField axis="axisRow" compact="0" outline="0" showAll="0">
      <items count="6">
        <item x="3"/>
        <item x="2"/>
        <item x="1"/>
        <item x="4"/>
        <item x="0"/>
        <item t="default"/>
      </items>
    </pivotField>
    <pivotField axis="axisCol" compact="0" outline="0" showAll="0">
      <items count="4">
        <item x="0"/>
        <item x="1"/>
        <item x="2"/>
        <item t="default"/>
      </items>
    </pivotField>
    <pivotField compact="0" outline="0" showAll="0"/>
    <pivotField dataField="1" compact="0" numFmtId="167" outline="0"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 of Revenue" fld="3" baseField="0" baseItem="0" numFmtId="167"/>
  </dataFields>
  <chartFormats count="15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4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4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4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5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6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6" format="1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6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8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</chart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fSales" displayName="fSales" ref="A1:D10001" totalsRowShown="0" headerRowDxfId="7" headerRowBorderDxfId="6" tableBorderDxfId="5" totalsRowBorderDxfId="4">
  <autoFilter ref="A1:D10001"/>
  <tableColumns count="4">
    <tableColumn id="1" name="Date" dataDxfId="3"/>
    <tableColumn id="2" name="SalesRep" dataDxfId="2"/>
    <tableColumn id="3" name="Product" dataDxfId="1"/>
    <tableColumn id="4" name="Sal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youtube.com/playlist?list=PLrRPvpgDmw0m3ohSvgwoHvd0KO8QsQdiK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16"/>
  <sheetViews>
    <sheetView zoomScale="199" zoomScaleNormal="199" workbookViewId="0">
      <selection activeCell="F10" sqref="F10"/>
    </sheetView>
  </sheetViews>
  <sheetFormatPr defaultRowHeight="15" x14ac:dyDescent="0.25"/>
  <cols>
    <col min="1" max="1" width="4.42578125" customWidth="1"/>
    <col min="2" max="2" width="36.5703125" bestFit="1" customWidth="1"/>
    <col min="4" max="4" width="5.42578125" customWidth="1"/>
    <col min="5" max="5" width="2.5703125" customWidth="1"/>
    <col min="12" max="12" width="12.28515625" customWidth="1"/>
  </cols>
  <sheetData>
    <row r="1" spans="1:13" ht="18.75" x14ac:dyDescent="0.3">
      <c r="A1" s="86" t="s">
        <v>591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3" ht="9.75" customHeight="1" thickBot="1" x14ac:dyDescent="0.3"/>
    <row r="3" spans="1:13" ht="19.5" thickBot="1" x14ac:dyDescent="0.35">
      <c r="A3" s="93" t="s">
        <v>570</v>
      </c>
      <c r="B3" s="90"/>
      <c r="C3" s="90"/>
      <c r="D3" s="91"/>
      <c r="F3" s="3" t="s">
        <v>569</v>
      </c>
    </row>
    <row r="4" spans="1:13" x14ac:dyDescent="0.25">
      <c r="A4" s="87" t="str">
        <f>ROWS(A$4:A4)&amp;") "</f>
        <v xml:space="preserve">1) </v>
      </c>
      <c r="B4" s="88" t="s">
        <v>573</v>
      </c>
      <c r="C4" s="88"/>
      <c r="D4" s="89"/>
      <c r="F4" t="s">
        <v>568</v>
      </c>
    </row>
    <row r="5" spans="1:13" x14ac:dyDescent="0.25">
      <c r="A5" s="83" t="str">
        <f>ROWS(A$4:A5)&amp;") "</f>
        <v xml:space="preserve">2) </v>
      </c>
      <c r="B5" s="84" t="s">
        <v>592</v>
      </c>
      <c r="C5" s="84"/>
      <c r="D5" s="85"/>
    </row>
    <row r="6" spans="1:13" x14ac:dyDescent="0.25">
      <c r="A6" s="80" t="str">
        <f>ROWS(A$4:A6)&amp;") "</f>
        <v xml:space="preserve">3) </v>
      </c>
      <c r="B6" s="81" t="s">
        <v>65</v>
      </c>
      <c r="C6" s="81"/>
      <c r="D6" s="82"/>
      <c r="F6" s="3" t="s">
        <v>571</v>
      </c>
    </row>
    <row r="7" spans="1:13" x14ac:dyDescent="0.25">
      <c r="A7" s="83" t="str">
        <f>ROWS(A$4:A7)&amp;") "</f>
        <v xml:space="preserve">4) </v>
      </c>
      <c r="B7" s="84" t="s">
        <v>26</v>
      </c>
      <c r="C7" s="84"/>
      <c r="D7" s="85"/>
      <c r="F7" t="s">
        <v>572</v>
      </c>
    </row>
    <row r="8" spans="1:13" x14ac:dyDescent="0.25">
      <c r="A8" s="80" t="str">
        <f>ROWS(A$4:A8)&amp;") "</f>
        <v xml:space="preserve">5) </v>
      </c>
      <c r="B8" s="81" t="s">
        <v>28</v>
      </c>
      <c r="C8" s="81"/>
      <c r="D8" s="82"/>
    </row>
    <row r="9" spans="1:13" x14ac:dyDescent="0.25">
      <c r="A9" s="83" t="str">
        <f>ROWS(A$4:A9)&amp;") "</f>
        <v xml:space="preserve">6) </v>
      </c>
      <c r="B9" s="84" t="s">
        <v>574</v>
      </c>
      <c r="C9" s="84"/>
      <c r="D9" s="85"/>
    </row>
    <row r="10" spans="1:13" x14ac:dyDescent="0.25">
      <c r="A10" s="80" t="str">
        <f>ROWS(A$4:A10)&amp;") "</f>
        <v xml:space="preserve">7) </v>
      </c>
      <c r="B10" s="81" t="s">
        <v>27</v>
      </c>
      <c r="C10" s="81"/>
      <c r="D10" s="82"/>
    </row>
    <row r="11" spans="1:13" x14ac:dyDescent="0.25">
      <c r="A11" s="83" t="str">
        <f>ROWS(A$4:A11)&amp;") "</f>
        <v xml:space="preserve">8) </v>
      </c>
      <c r="B11" s="84" t="s">
        <v>408</v>
      </c>
      <c r="C11" s="84"/>
      <c r="D11" s="85"/>
    </row>
    <row r="12" spans="1:13" x14ac:dyDescent="0.25">
      <c r="A12" s="80" t="str">
        <f>ROWS(A$4:A12)&amp;") "</f>
        <v xml:space="preserve">9) </v>
      </c>
      <c r="B12" s="81" t="s">
        <v>575</v>
      </c>
      <c r="C12" s="81"/>
      <c r="D12" s="82"/>
    </row>
    <row r="13" spans="1:13" x14ac:dyDescent="0.25">
      <c r="A13" s="83" t="str">
        <f>ROWS(A$4:A13)&amp;") "</f>
        <v xml:space="preserve">10) </v>
      </c>
      <c r="B13" s="84" t="s">
        <v>29</v>
      </c>
      <c r="C13" s="84"/>
      <c r="D13" s="85"/>
    </row>
    <row r="14" spans="1:13" x14ac:dyDescent="0.25">
      <c r="A14" s="80" t="str">
        <f>ROWS(A$4:A14)&amp;") "</f>
        <v xml:space="preserve">11) </v>
      </c>
      <c r="B14" s="81" t="s">
        <v>576</v>
      </c>
      <c r="C14" s="81"/>
      <c r="D14" s="82"/>
    </row>
    <row r="15" spans="1:13" x14ac:dyDescent="0.25">
      <c r="A15" s="83" t="str">
        <f>ROWS(A$4:A15)&amp;") "</f>
        <v xml:space="preserve">12) </v>
      </c>
      <c r="B15" s="84" t="s">
        <v>546</v>
      </c>
      <c r="C15" s="84"/>
      <c r="D15" s="85"/>
    </row>
    <row r="16" spans="1:13" x14ac:dyDescent="0.25">
      <c r="A16" s="80" t="str">
        <f>ROWS(A$4:A16)&amp;") "</f>
        <v xml:space="preserve">13) </v>
      </c>
      <c r="B16" s="81" t="s">
        <v>577</v>
      </c>
      <c r="C16" s="81"/>
      <c r="D16" s="8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S10001"/>
  <sheetViews>
    <sheetView zoomScale="145" zoomScaleNormal="145" workbookViewId="0">
      <selection activeCell="J10" sqref="J10"/>
    </sheetView>
  </sheetViews>
  <sheetFormatPr defaultRowHeight="15" x14ac:dyDescent="0.25"/>
  <cols>
    <col min="1" max="1" width="9.5703125" customWidth="1"/>
    <col min="2" max="2" width="18.140625" customWidth="1"/>
    <col min="3" max="3" width="14.140625" customWidth="1"/>
    <col min="4" max="4" width="9.85546875" customWidth="1"/>
    <col min="6" max="6" width="3" customWidth="1"/>
    <col min="7" max="7" width="18.140625" customWidth="1"/>
    <col min="8" max="8" width="9" customWidth="1"/>
    <col min="9" max="9" width="3" customWidth="1"/>
    <col min="10" max="10" width="11.28515625" customWidth="1"/>
    <col min="11" max="12" width="12.140625" customWidth="1"/>
    <col min="13" max="15" width="11.7109375" customWidth="1"/>
    <col min="16" max="18" width="11.140625" customWidth="1"/>
    <col min="19" max="19" width="36.5703125" customWidth="1"/>
    <col min="20" max="20" width="12.140625" customWidth="1"/>
  </cols>
  <sheetData>
    <row r="1" spans="1:19" x14ac:dyDescent="0.25">
      <c r="A1" s="48" t="s">
        <v>0</v>
      </c>
      <c r="B1" s="48" t="s">
        <v>318</v>
      </c>
      <c r="C1" s="48" t="s">
        <v>2</v>
      </c>
      <c r="D1" s="48" t="s">
        <v>3</v>
      </c>
      <c r="E1" s="48" t="s">
        <v>319</v>
      </c>
      <c r="G1" s="48" t="s">
        <v>318</v>
      </c>
      <c r="H1" s="48" t="s">
        <v>319</v>
      </c>
      <c r="J1" s="48" t="s">
        <v>319</v>
      </c>
      <c r="K1" s="48" t="s">
        <v>406</v>
      </c>
      <c r="S1" s="1" t="s">
        <v>435</v>
      </c>
    </row>
    <row r="2" spans="1:19" x14ac:dyDescent="0.25">
      <c r="A2" s="49">
        <v>41517</v>
      </c>
      <c r="B2" s="45" t="s">
        <v>320</v>
      </c>
      <c r="C2" s="45" t="s">
        <v>321</v>
      </c>
      <c r="D2" s="50">
        <v>155.1</v>
      </c>
      <c r="E2" s="9" t="str">
        <f>VLOOKUP(B2,$G$2:$H$73,2,0)</f>
        <v>West</v>
      </c>
      <c r="G2" s="45" t="s">
        <v>341</v>
      </c>
      <c r="H2" s="8" t="s">
        <v>332</v>
      </c>
      <c r="J2" s="8" t="s">
        <v>332</v>
      </c>
      <c r="K2" s="13">
        <f>SUMIFS($D$2:$D$10001,$E$2:$E$10001,J2)</f>
        <v>146141.53000000006</v>
      </c>
      <c r="S2" t="s">
        <v>436</v>
      </c>
    </row>
    <row r="3" spans="1:19" x14ac:dyDescent="0.25">
      <c r="A3" s="49">
        <v>41970</v>
      </c>
      <c r="B3" s="45" t="s">
        <v>323</v>
      </c>
      <c r="C3" s="45" t="s">
        <v>324</v>
      </c>
      <c r="D3" s="50">
        <v>39.299999999999997</v>
      </c>
      <c r="E3" s="9" t="str">
        <f t="shared" ref="E3:E66" si="0">VLOOKUP(B3,$G$2:$H$73,2,0)</f>
        <v>MidWest</v>
      </c>
      <c r="G3" s="45" t="s">
        <v>382</v>
      </c>
      <c r="H3" s="8" t="s">
        <v>332</v>
      </c>
      <c r="J3" s="8" t="s">
        <v>325</v>
      </c>
      <c r="K3" s="13">
        <f t="shared" ref="K3:K5" si="1">SUMIFS($D$2:$D$10001,$E$2:$E$10001,J3)</f>
        <v>326109.54000000039</v>
      </c>
      <c r="S3" s="1" t="s">
        <v>434</v>
      </c>
    </row>
    <row r="4" spans="1:19" x14ac:dyDescent="0.25">
      <c r="A4" s="49">
        <v>41585</v>
      </c>
      <c r="B4" s="45" t="s">
        <v>326</v>
      </c>
      <c r="C4" s="45" t="s">
        <v>327</v>
      </c>
      <c r="D4" s="50">
        <v>74.25</v>
      </c>
      <c r="E4" s="9" t="str">
        <f t="shared" si="0"/>
        <v>West</v>
      </c>
      <c r="G4" s="45" t="s">
        <v>362</v>
      </c>
      <c r="H4" s="8" t="s">
        <v>332</v>
      </c>
      <c r="J4" s="8" t="s">
        <v>339</v>
      </c>
      <c r="K4" s="13">
        <f t="shared" si="1"/>
        <v>158819.85000000027</v>
      </c>
      <c r="S4" t="s">
        <v>454</v>
      </c>
    </row>
    <row r="5" spans="1:19" x14ac:dyDescent="0.25">
      <c r="A5" s="49">
        <v>41792</v>
      </c>
      <c r="B5" s="45" t="s">
        <v>328</v>
      </c>
      <c r="C5" s="45" t="s">
        <v>7</v>
      </c>
      <c r="D5" s="50">
        <v>100.98</v>
      </c>
      <c r="E5" s="9" t="str">
        <f t="shared" si="0"/>
        <v>MidWest</v>
      </c>
      <c r="G5" s="45" t="s">
        <v>375</v>
      </c>
      <c r="H5" s="8" t="s">
        <v>332</v>
      </c>
      <c r="J5" s="8" t="s">
        <v>322</v>
      </c>
      <c r="K5" s="13">
        <f t="shared" si="1"/>
        <v>274631.29000000108</v>
      </c>
      <c r="S5" t="s">
        <v>437</v>
      </c>
    </row>
    <row r="6" spans="1:19" x14ac:dyDescent="0.25">
      <c r="A6" s="49">
        <v>41487</v>
      </c>
      <c r="B6" s="45" t="s">
        <v>329</v>
      </c>
      <c r="C6" s="45" t="s">
        <v>191</v>
      </c>
      <c r="D6" s="50">
        <v>44.98</v>
      </c>
      <c r="E6" s="9" t="str">
        <f t="shared" si="0"/>
        <v>MidWest</v>
      </c>
      <c r="G6" s="45" t="s">
        <v>398</v>
      </c>
      <c r="H6" s="8" t="s">
        <v>332</v>
      </c>
      <c r="S6" t="s">
        <v>520</v>
      </c>
    </row>
    <row r="7" spans="1:19" x14ac:dyDescent="0.25">
      <c r="A7" s="49">
        <v>41957</v>
      </c>
      <c r="B7" s="45" t="s">
        <v>330</v>
      </c>
      <c r="C7" s="45" t="s">
        <v>331</v>
      </c>
      <c r="D7" s="50">
        <v>29.25</v>
      </c>
      <c r="E7" s="9" t="str">
        <f t="shared" si="0"/>
        <v>East</v>
      </c>
      <c r="G7" s="45" t="s">
        <v>379</v>
      </c>
      <c r="H7" s="8" t="s">
        <v>332</v>
      </c>
      <c r="S7" s="19" t="s">
        <v>438</v>
      </c>
    </row>
    <row r="8" spans="1:19" x14ac:dyDescent="0.25">
      <c r="A8" s="49">
        <v>41591</v>
      </c>
      <c r="B8" s="45" t="s">
        <v>333</v>
      </c>
      <c r="C8" s="45" t="s">
        <v>334</v>
      </c>
      <c r="D8" s="50">
        <v>68.39</v>
      </c>
      <c r="E8" s="9" t="str">
        <f t="shared" si="0"/>
        <v>MidWest</v>
      </c>
      <c r="G8" s="45" t="s">
        <v>384</v>
      </c>
      <c r="H8" s="8" t="s">
        <v>332</v>
      </c>
      <c r="S8" s="19" t="s">
        <v>439</v>
      </c>
    </row>
    <row r="9" spans="1:19" x14ac:dyDescent="0.25">
      <c r="A9" s="49">
        <v>41947</v>
      </c>
      <c r="B9" s="45" t="s">
        <v>335</v>
      </c>
      <c r="C9" s="45" t="s">
        <v>191</v>
      </c>
      <c r="D9" s="50">
        <v>45.44</v>
      </c>
      <c r="E9" s="9" t="str">
        <f t="shared" si="0"/>
        <v>West</v>
      </c>
      <c r="G9" s="45" t="s">
        <v>330</v>
      </c>
      <c r="H9" s="8" t="s">
        <v>332</v>
      </c>
      <c r="S9" t="s">
        <v>521</v>
      </c>
    </row>
    <row r="10" spans="1:19" x14ac:dyDescent="0.25">
      <c r="A10" s="49">
        <v>41969</v>
      </c>
      <c r="B10" s="45" t="s">
        <v>329</v>
      </c>
      <c r="C10" s="45" t="s">
        <v>10</v>
      </c>
      <c r="D10" s="50">
        <v>22.38</v>
      </c>
      <c r="E10" s="9" t="str">
        <f t="shared" si="0"/>
        <v>MidWest</v>
      </c>
      <c r="G10" s="45" t="s">
        <v>376</v>
      </c>
      <c r="H10" s="8" t="s">
        <v>332</v>
      </c>
      <c r="S10" t="s">
        <v>581</v>
      </c>
    </row>
    <row r="11" spans="1:19" x14ac:dyDescent="0.25">
      <c r="A11" s="49">
        <v>41828</v>
      </c>
      <c r="B11" s="45" t="s">
        <v>336</v>
      </c>
      <c r="C11" s="45" t="s">
        <v>337</v>
      </c>
      <c r="D11" s="50">
        <v>49.25</v>
      </c>
      <c r="E11" s="9" t="str">
        <f t="shared" si="0"/>
        <v>West</v>
      </c>
      <c r="G11" s="45" t="s">
        <v>401</v>
      </c>
      <c r="H11" s="8" t="s">
        <v>332</v>
      </c>
      <c r="S11" t="s">
        <v>522</v>
      </c>
    </row>
    <row r="12" spans="1:19" x14ac:dyDescent="0.25">
      <c r="A12" s="49">
        <v>41979</v>
      </c>
      <c r="B12" s="45" t="s">
        <v>338</v>
      </c>
      <c r="C12" s="45" t="s">
        <v>7</v>
      </c>
      <c r="D12" s="50">
        <v>67.319999999999993</v>
      </c>
      <c r="E12" s="9" t="str">
        <f t="shared" si="0"/>
        <v>South</v>
      </c>
      <c r="G12" s="45" t="s">
        <v>350</v>
      </c>
      <c r="H12" s="8" t="s">
        <v>332</v>
      </c>
      <c r="S12" s="19" t="s">
        <v>440</v>
      </c>
    </row>
    <row r="13" spans="1:19" x14ac:dyDescent="0.25">
      <c r="A13" s="49">
        <v>41622</v>
      </c>
      <c r="B13" s="45" t="s">
        <v>340</v>
      </c>
      <c r="C13" s="45" t="s">
        <v>334</v>
      </c>
      <c r="D13" s="50">
        <v>23.5</v>
      </c>
      <c r="E13" s="9" t="str">
        <f t="shared" si="0"/>
        <v>MidWest</v>
      </c>
      <c r="G13" s="45" t="s">
        <v>395</v>
      </c>
      <c r="H13" s="8" t="s">
        <v>332</v>
      </c>
      <c r="S13" s="19" t="s">
        <v>441</v>
      </c>
    </row>
    <row r="14" spans="1:19" x14ac:dyDescent="0.25">
      <c r="A14" s="49">
        <v>41609</v>
      </c>
      <c r="B14" s="45" t="s">
        <v>341</v>
      </c>
      <c r="C14" s="45" t="s">
        <v>191</v>
      </c>
      <c r="D14" s="50">
        <v>90.42</v>
      </c>
      <c r="E14" s="9" t="str">
        <f t="shared" si="0"/>
        <v>East</v>
      </c>
      <c r="G14" s="45" t="s">
        <v>381</v>
      </c>
      <c r="H14" s="8" t="s">
        <v>325</v>
      </c>
      <c r="S14" s="19" t="s">
        <v>442</v>
      </c>
    </row>
    <row r="15" spans="1:19" x14ac:dyDescent="0.25">
      <c r="A15" s="49">
        <v>41954</v>
      </c>
      <c r="B15" s="45" t="s">
        <v>326</v>
      </c>
      <c r="C15" s="45" t="s">
        <v>7</v>
      </c>
      <c r="D15" s="50">
        <v>66.3</v>
      </c>
      <c r="E15" s="9" t="str">
        <f t="shared" si="0"/>
        <v>West</v>
      </c>
      <c r="G15" s="45" t="s">
        <v>359</v>
      </c>
      <c r="H15" s="8" t="s">
        <v>325</v>
      </c>
      <c r="S15" t="s">
        <v>443</v>
      </c>
    </row>
    <row r="16" spans="1:19" x14ac:dyDescent="0.25">
      <c r="A16" s="49">
        <v>41711</v>
      </c>
      <c r="B16" s="45" t="s">
        <v>338</v>
      </c>
      <c r="C16" s="45" t="s">
        <v>324</v>
      </c>
      <c r="D16" s="50">
        <v>19.95</v>
      </c>
      <c r="E16" s="9" t="str">
        <f t="shared" si="0"/>
        <v>South</v>
      </c>
      <c r="G16" s="45" t="s">
        <v>355</v>
      </c>
      <c r="H16" s="8" t="s">
        <v>325</v>
      </c>
      <c r="S16" s="1" t="s">
        <v>444</v>
      </c>
    </row>
    <row r="17" spans="1:19" x14ac:dyDescent="0.25">
      <c r="A17" s="49">
        <v>41306</v>
      </c>
      <c r="B17" s="45" t="s">
        <v>329</v>
      </c>
      <c r="C17" s="45" t="s">
        <v>337</v>
      </c>
      <c r="D17" s="50">
        <v>25</v>
      </c>
      <c r="E17" s="9" t="str">
        <f t="shared" si="0"/>
        <v>MidWest</v>
      </c>
      <c r="G17" s="45" t="s">
        <v>333</v>
      </c>
      <c r="H17" s="8" t="s">
        <v>325</v>
      </c>
      <c r="S17" t="s">
        <v>445</v>
      </c>
    </row>
    <row r="18" spans="1:19" x14ac:dyDescent="0.25">
      <c r="A18" s="49">
        <v>41284</v>
      </c>
      <c r="B18" s="45" t="s">
        <v>342</v>
      </c>
      <c r="C18" s="45" t="s">
        <v>321</v>
      </c>
      <c r="D18" s="50">
        <v>79.95</v>
      </c>
      <c r="E18" s="9" t="str">
        <f t="shared" si="0"/>
        <v>MidWest</v>
      </c>
      <c r="G18" s="45" t="s">
        <v>367</v>
      </c>
      <c r="H18" s="8" t="s">
        <v>325</v>
      </c>
      <c r="S18" t="s">
        <v>582</v>
      </c>
    </row>
    <row r="19" spans="1:19" x14ac:dyDescent="0.25">
      <c r="A19" s="49">
        <v>41958</v>
      </c>
      <c r="B19" s="45" t="s">
        <v>343</v>
      </c>
      <c r="C19" s="45" t="s">
        <v>7</v>
      </c>
      <c r="D19" s="50">
        <v>306</v>
      </c>
      <c r="E19" s="9" t="str">
        <f t="shared" si="0"/>
        <v>West</v>
      </c>
      <c r="G19" s="45" t="s">
        <v>387</v>
      </c>
      <c r="H19" s="8" t="s">
        <v>325</v>
      </c>
      <c r="S19" t="s">
        <v>446</v>
      </c>
    </row>
    <row r="20" spans="1:19" x14ac:dyDescent="0.25">
      <c r="A20" s="49">
        <v>41620</v>
      </c>
      <c r="B20" s="45" t="s">
        <v>344</v>
      </c>
      <c r="C20" s="45" t="s">
        <v>324</v>
      </c>
      <c r="D20" s="50">
        <v>19.95</v>
      </c>
      <c r="E20" s="9" t="str">
        <f t="shared" si="0"/>
        <v>West</v>
      </c>
      <c r="G20" s="45" t="s">
        <v>346</v>
      </c>
      <c r="H20" s="8" t="s">
        <v>325</v>
      </c>
      <c r="S20" s="1" t="s">
        <v>583</v>
      </c>
    </row>
    <row r="21" spans="1:19" x14ac:dyDescent="0.25">
      <c r="A21" s="49">
        <v>41965</v>
      </c>
      <c r="B21" s="45" t="s">
        <v>338</v>
      </c>
      <c r="C21" s="45" t="s">
        <v>191</v>
      </c>
      <c r="D21" s="50">
        <v>67.13</v>
      </c>
      <c r="E21" s="9" t="str">
        <f t="shared" si="0"/>
        <v>South</v>
      </c>
      <c r="G21" s="45" t="s">
        <v>404</v>
      </c>
      <c r="H21" s="8" t="s">
        <v>325</v>
      </c>
      <c r="S21" t="s">
        <v>447</v>
      </c>
    </row>
    <row r="22" spans="1:19" x14ac:dyDescent="0.25">
      <c r="A22" s="49">
        <v>41830</v>
      </c>
      <c r="B22" s="45" t="s">
        <v>342</v>
      </c>
      <c r="C22" s="45" t="s">
        <v>7</v>
      </c>
      <c r="D22" s="50">
        <v>102</v>
      </c>
      <c r="E22" s="9" t="str">
        <f t="shared" si="0"/>
        <v>MidWest</v>
      </c>
      <c r="G22" s="45" t="s">
        <v>323</v>
      </c>
      <c r="H22" s="8" t="s">
        <v>325</v>
      </c>
      <c r="S22" t="s">
        <v>448</v>
      </c>
    </row>
    <row r="23" spans="1:19" x14ac:dyDescent="0.25">
      <c r="A23" s="49">
        <v>41635</v>
      </c>
      <c r="B23" s="45" t="s">
        <v>345</v>
      </c>
      <c r="C23" s="45" t="s">
        <v>7</v>
      </c>
      <c r="D23" s="50">
        <v>66.64</v>
      </c>
      <c r="E23" s="9" t="str">
        <f t="shared" si="0"/>
        <v>West</v>
      </c>
      <c r="G23" s="45" t="s">
        <v>340</v>
      </c>
      <c r="H23" s="8" t="s">
        <v>325</v>
      </c>
      <c r="S23" s="1" t="s">
        <v>449</v>
      </c>
    </row>
    <row r="24" spans="1:19" x14ac:dyDescent="0.25">
      <c r="A24" s="49">
        <v>41545</v>
      </c>
      <c r="B24" s="45" t="s">
        <v>346</v>
      </c>
      <c r="C24" s="45" t="s">
        <v>347</v>
      </c>
      <c r="D24" s="50">
        <v>27.09</v>
      </c>
      <c r="E24" s="9" t="str">
        <f t="shared" si="0"/>
        <v>MidWest</v>
      </c>
      <c r="G24" s="45" t="s">
        <v>393</v>
      </c>
      <c r="H24" s="8" t="s">
        <v>325</v>
      </c>
      <c r="S24" t="s">
        <v>451</v>
      </c>
    </row>
    <row r="25" spans="1:19" x14ac:dyDescent="0.25">
      <c r="A25" s="49">
        <v>41579</v>
      </c>
      <c r="B25" s="45" t="s">
        <v>348</v>
      </c>
      <c r="C25" s="45" t="s">
        <v>191</v>
      </c>
      <c r="D25" s="50">
        <v>44.52</v>
      </c>
      <c r="E25" s="9" t="str">
        <f t="shared" si="0"/>
        <v>South</v>
      </c>
      <c r="G25" s="45" t="s">
        <v>351</v>
      </c>
      <c r="H25" s="8" t="s">
        <v>325</v>
      </c>
      <c r="S25" t="s">
        <v>450</v>
      </c>
    </row>
    <row r="26" spans="1:19" x14ac:dyDescent="0.25">
      <c r="A26" s="49">
        <v>41578</v>
      </c>
      <c r="B26" s="45" t="s">
        <v>336</v>
      </c>
      <c r="C26" s="45" t="s">
        <v>349</v>
      </c>
      <c r="D26" s="50">
        <v>491.4</v>
      </c>
      <c r="E26" s="9" t="str">
        <f t="shared" si="0"/>
        <v>West</v>
      </c>
      <c r="G26" s="45" t="s">
        <v>389</v>
      </c>
      <c r="H26" s="8" t="s">
        <v>325</v>
      </c>
      <c r="S26" s="1" t="s">
        <v>453</v>
      </c>
    </row>
    <row r="27" spans="1:19" x14ac:dyDescent="0.25">
      <c r="A27" s="49">
        <v>41806</v>
      </c>
      <c r="B27" s="45" t="s">
        <v>346</v>
      </c>
      <c r="C27" s="45" t="s">
        <v>334</v>
      </c>
      <c r="D27" s="50">
        <v>47</v>
      </c>
      <c r="E27" s="9" t="str">
        <f t="shared" si="0"/>
        <v>MidWest</v>
      </c>
      <c r="G27" s="45" t="s">
        <v>342</v>
      </c>
      <c r="H27" s="8" t="s">
        <v>325</v>
      </c>
    </row>
    <row r="28" spans="1:19" x14ac:dyDescent="0.25">
      <c r="A28" s="49">
        <v>41599</v>
      </c>
      <c r="B28" s="45" t="s">
        <v>343</v>
      </c>
      <c r="C28" s="45" t="s">
        <v>337</v>
      </c>
      <c r="D28" s="50">
        <v>73.13</v>
      </c>
      <c r="E28" s="9" t="str">
        <f t="shared" si="0"/>
        <v>West</v>
      </c>
      <c r="G28" s="45" t="s">
        <v>328</v>
      </c>
      <c r="H28" s="8" t="s">
        <v>325</v>
      </c>
      <c r="S28" s="1" t="s">
        <v>455</v>
      </c>
    </row>
    <row r="29" spans="1:19" x14ac:dyDescent="0.25">
      <c r="A29" s="49">
        <v>41966</v>
      </c>
      <c r="B29" s="45" t="s">
        <v>346</v>
      </c>
      <c r="C29" s="45" t="s">
        <v>324</v>
      </c>
      <c r="D29" s="50">
        <v>58.05</v>
      </c>
      <c r="E29" s="9" t="str">
        <f t="shared" si="0"/>
        <v>MidWest</v>
      </c>
      <c r="G29" s="45" t="s">
        <v>353</v>
      </c>
      <c r="H29" s="8" t="s">
        <v>325</v>
      </c>
      <c r="S29" t="s">
        <v>456</v>
      </c>
    </row>
    <row r="30" spans="1:19" x14ac:dyDescent="0.25">
      <c r="A30" s="49">
        <v>41299</v>
      </c>
      <c r="B30" s="45" t="s">
        <v>346</v>
      </c>
      <c r="C30" s="45" t="s">
        <v>337</v>
      </c>
      <c r="D30" s="50">
        <v>50</v>
      </c>
      <c r="E30" s="9" t="str">
        <f t="shared" si="0"/>
        <v>MidWest</v>
      </c>
      <c r="G30" s="45" t="s">
        <v>361</v>
      </c>
      <c r="H30" s="8" t="s">
        <v>325</v>
      </c>
      <c r="S30" t="s">
        <v>457</v>
      </c>
    </row>
    <row r="31" spans="1:19" x14ac:dyDescent="0.25">
      <c r="A31" s="49">
        <v>41389</v>
      </c>
      <c r="B31" s="45" t="s">
        <v>350</v>
      </c>
      <c r="C31" s="45" t="s">
        <v>337</v>
      </c>
      <c r="D31" s="50">
        <v>25</v>
      </c>
      <c r="E31" s="9" t="str">
        <f t="shared" si="0"/>
        <v>East</v>
      </c>
      <c r="G31" s="45" t="s">
        <v>354</v>
      </c>
      <c r="H31" s="8" t="s">
        <v>325</v>
      </c>
      <c r="S31" t="s">
        <v>515</v>
      </c>
    </row>
    <row r="32" spans="1:19" x14ac:dyDescent="0.25">
      <c r="A32" s="49">
        <v>41952</v>
      </c>
      <c r="B32" s="45" t="s">
        <v>351</v>
      </c>
      <c r="C32" s="45" t="s">
        <v>349</v>
      </c>
      <c r="D32" s="50">
        <v>20.37</v>
      </c>
      <c r="E32" s="9" t="str">
        <f t="shared" si="0"/>
        <v>MidWest</v>
      </c>
      <c r="G32" s="45" t="s">
        <v>352</v>
      </c>
      <c r="H32" s="8" t="s">
        <v>325</v>
      </c>
      <c r="S32" t="s">
        <v>523</v>
      </c>
    </row>
    <row r="33" spans="1:19" x14ac:dyDescent="0.25">
      <c r="A33" s="49">
        <v>41600</v>
      </c>
      <c r="B33" s="45" t="s">
        <v>352</v>
      </c>
      <c r="C33" s="45" t="s">
        <v>324</v>
      </c>
      <c r="D33" s="50">
        <v>59.85</v>
      </c>
      <c r="E33" s="9" t="str">
        <f t="shared" si="0"/>
        <v>MidWest</v>
      </c>
      <c r="G33" s="45" t="s">
        <v>373</v>
      </c>
      <c r="H33" s="8" t="s">
        <v>325</v>
      </c>
      <c r="S33" t="s">
        <v>567</v>
      </c>
    </row>
    <row r="34" spans="1:19" x14ac:dyDescent="0.25">
      <c r="A34" s="49">
        <v>41613</v>
      </c>
      <c r="B34" s="45" t="s">
        <v>329</v>
      </c>
      <c r="C34" s="45" t="s">
        <v>331</v>
      </c>
      <c r="D34" s="50">
        <v>438.75</v>
      </c>
      <c r="E34" s="9" t="str">
        <f t="shared" si="0"/>
        <v>MidWest</v>
      </c>
      <c r="G34" s="45" t="s">
        <v>329</v>
      </c>
      <c r="H34" s="8" t="s">
        <v>325</v>
      </c>
    </row>
    <row r="35" spans="1:19" x14ac:dyDescent="0.25">
      <c r="A35" s="49">
        <v>41959</v>
      </c>
      <c r="B35" s="45" t="s">
        <v>353</v>
      </c>
      <c r="C35" s="45" t="s">
        <v>324</v>
      </c>
      <c r="D35" s="50">
        <v>39.5</v>
      </c>
      <c r="E35" s="9" t="str">
        <f t="shared" si="0"/>
        <v>MidWest</v>
      </c>
      <c r="G35" s="45" t="s">
        <v>356</v>
      </c>
      <c r="H35" s="8" t="s">
        <v>325</v>
      </c>
    </row>
    <row r="36" spans="1:19" x14ac:dyDescent="0.25">
      <c r="A36" s="49">
        <v>41724</v>
      </c>
      <c r="B36" s="45" t="s">
        <v>341</v>
      </c>
      <c r="C36" s="45" t="s">
        <v>324</v>
      </c>
      <c r="D36" s="50">
        <v>59.85</v>
      </c>
      <c r="E36" s="9" t="str">
        <f t="shared" si="0"/>
        <v>East</v>
      </c>
      <c r="G36" s="45" t="s">
        <v>358</v>
      </c>
      <c r="H36" s="8" t="s">
        <v>325</v>
      </c>
    </row>
    <row r="37" spans="1:19" x14ac:dyDescent="0.25">
      <c r="A37" s="49">
        <v>41637</v>
      </c>
      <c r="B37" s="45" t="s">
        <v>354</v>
      </c>
      <c r="C37" s="45" t="s">
        <v>347</v>
      </c>
      <c r="D37" s="50">
        <v>81.680000000000007</v>
      </c>
      <c r="E37" s="9" t="str">
        <f t="shared" si="0"/>
        <v>MidWest</v>
      </c>
      <c r="G37" s="45" t="s">
        <v>386</v>
      </c>
      <c r="H37" s="8" t="s">
        <v>325</v>
      </c>
    </row>
    <row r="38" spans="1:19" x14ac:dyDescent="0.25">
      <c r="A38" s="49">
        <v>41607</v>
      </c>
      <c r="B38" s="45" t="s">
        <v>355</v>
      </c>
      <c r="C38" s="45" t="s">
        <v>327</v>
      </c>
      <c r="D38" s="50">
        <v>75</v>
      </c>
      <c r="E38" s="9" t="str">
        <f t="shared" si="0"/>
        <v>MidWest</v>
      </c>
      <c r="G38" s="45" t="s">
        <v>385</v>
      </c>
      <c r="H38" s="8" t="s">
        <v>325</v>
      </c>
    </row>
    <row r="39" spans="1:19" x14ac:dyDescent="0.25">
      <c r="A39" s="49">
        <v>41442</v>
      </c>
      <c r="B39" s="45" t="s">
        <v>356</v>
      </c>
      <c r="C39" s="45" t="s">
        <v>349</v>
      </c>
      <c r="D39" s="50">
        <v>84</v>
      </c>
      <c r="E39" s="9" t="str">
        <f t="shared" si="0"/>
        <v>MidWest</v>
      </c>
      <c r="G39" s="45" t="s">
        <v>392</v>
      </c>
      <c r="H39" s="8" t="s">
        <v>339</v>
      </c>
    </row>
    <row r="40" spans="1:19" x14ac:dyDescent="0.25">
      <c r="A40" s="49">
        <v>41961</v>
      </c>
      <c r="B40" s="45" t="s">
        <v>338</v>
      </c>
      <c r="C40" s="45" t="s">
        <v>324</v>
      </c>
      <c r="D40" s="50">
        <v>59.25</v>
      </c>
      <c r="E40" s="9" t="str">
        <f t="shared" si="0"/>
        <v>South</v>
      </c>
      <c r="G40" s="45" t="s">
        <v>370</v>
      </c>
      <c r="H40" s="8" t="s">
        <v>339</v>
      </c>
    </row>
    <row r="41" spans="1:19" x14ac:dyDescent="0.25">
      <c r="A41" s="49">
        <v>41963</v>
      </c>
      <c r="B41" s="45" t="s">
        <v>357</v>
      </c>
      <c r="C41" s="45" t="s">
        <v>191</v>
      </c>
      <c r="D41" s="50">
        <v>22.61</v>
      </c>
      <c r="E41" s="9" t="str">
        <f t="shared" si="0"/>
        <v>South</v>
      </c>
      <c r="G41" s="45" t="s">
        <v>357</v>
      </c>
      <c r="H41" s="8" t="s">
        <v>339</v>
      </c>
    </row>
    <row r="42" spans="1:19" x14ac:dyDescent="0.25">
      <c r="A42" s="49">
        <v>41589</v>
      </c>
      <c r="B42" s="45" t="s">
        <v>351</v>
      </c>
      <c r="C42" s="45" t="s">
        <v>324</v>
      </c>
      <c r="D42" s="50">
        <v>59.25</v>
      </c>
      <c r="E42" s="9" t="str">
        <f t="shared" si="0"/>
        <v>MidWest</v>
      </c>
      <c r="G42" s="45" t="s">
        <v>369</v>
      </c>
      <c r="H42" s="8" t="s">
        <v>339</v>
      </c>
    </row>
    <row r="43" spans="1:19" x14ac:dyDescent="0.25">
      <c r="A43" s="49">
        <v>41631</v>
      </c>
      <c r="B43" s="45" t="s">
        <v>358</v>
      </c>
      <c r="C43" s="45" t="s">
        <v>349</v>
      </c>
      <c r="D43" s="50">
        <v>41.58</v>
      </c>
      <c r="E43" s="9" t="str">
        <f t="shared" si="0"/>
        <v>MidWest</v>
      </c>
      <c r="G43" s="45" t="s">
        <v>348</v>
      </c>
      <c r="H43" s="8" t="s">
        <v>339</v>
      </c>
    </row>
    <row r="44" spans="1:19" x14ac:dyDescent="0.25">
      <c r="A44" s="49">
        <v>41613</v>
      </c>
      <c r="B44" s="45" t="s">
        <v>333</v>
      </c>
      <c r="C44" s="45" t="s">
        <v>324</v>
      </c>
      <c r="D44" s="50">
        <v>39.9</v>
      </c>
      <c r="E44" s="9" t="str">
        <f t="shared" si="0"/>
        <v>MidWest</v>
      </c>
      <c r="G44" s="45" t="s">
        <v>383</v>
      </c>
      <c r="H44" s="8" t="s">
        <v>339</v>
      </c>
    </row>
    <row r="45" spans="1:19" x14ac:dyDescent="0.25">
      <c r="A45" s="49">
        <v>41614</v>
      </c>
      <c r="B45" s="45" t="s">
        <v>330</v>
      </c>
      <c r="C45" s="45" t="s">
        <v>324</v>
      </c>
      <c r="D45" s="50">
        <v>19.45</v>
      </c>
      <c r="E45" s="9" t="str">
        <f t="shared" si="0"/>
        <v>East</v>
      </c>
      <c r="G45" s="45" t="s">
        <v>390</v>
      </c>
      <c r="H45" s="8" t="s">
        <v>339</v>
      </c>
    </row>
    <row r="46" spans="1:19" x14ac:dyDescent="0.25">
      <c r="A46" s="49">
        <v>41302</v>
      </c>
      <c r="B46" s="45" t="s">
        <v>359</v>
      </c>
      <c r="C46" s="45" t="s">
        <v>324</v>
      </c>
      <c r="D46" s="50">
        <v>39.9</v>
      </c>
      <c r="E46" s="9" t="str">
        <f t="shared" si="0"/>
        <v>MidWest</v>
      </c>
      <c r="G46" s="45" t="s">
        <v>402</v>
      </c>
      <c r="H46" s="8" t="s">
        <v>339</v>
      </c>
    </row>
    <row r="47" spans="1:19" x14ac:dyDescent="0.25">
      <c r="A47" s="49">
        <v>41609</v>
      </c>
      <c r="B47" s="45" t="s">
        <v>360</v>
      </c>
      <c r="C47" s="45" t="s">
        <v>331</v>
      </c>
      <c r="D47" s="50">
        <v>88.2</v>
      </c>
      <c r="E47" s="9" t="str">
        <f t="shared" si="0"/>
        <v>West</v>
      </c>
      <c r="G47" s="45" t="s">
        <v>391</v>
      </c>
      <c r="H47" s="8" t="s">
        <v>339</v>
      </c>
    </row>
    <row r="48" spans="1:19" x14ac:dyDescent="0.25">
      <c r="A48" s="49">
        <v>41299</v>
      </c>
      <c r="B48" s="45" t="s">
        <v>361</v>
      </c>
      <c r="C48" s="45" t="s">
        <v>191</v>
      </c>
      <c r="D48" s="50">
        <v>22.49</v>
      </c>
      <c r="E48" s="9" t="str">
        <f t="shared" si="0"/>
        <v>MidWest</v>
      </c>
      <c r="G48" s="45" t="s">
        <v>380</v>
      </c>
      <c r="H48" s="8" t="s">
        <v>339</v>
      </c>
    </row>
    <row r="49" spans="1:8" x14ac:dyDescent="0.25">
      <c r="A49" s="49">
        <v>41747</v>
      </c>
      <c r="B49" s="45" t="s">
        <v>362</v>
      </c>
      <c r="C49" s="45" t="s">
        <v>327</v>
      </c>
      <c r="D49" s="50">
        <v>49.25</v>
      </c>
      <c r="E49" s="9" t="str">
        <f t="shared" si="0"/>
        <v>East</v>
      </c>
      <c r="G49" s="45" t="s">
        <v>338</v>
      </c>
      <c r="H49" s="8" t="s">
        <v>339</v>
      </c>
    </row>
    <row r="50" spans="1:8" x14ac:dyDescent="0.25">
      <c r="A50" s="49">
        <v>41968</v>
      </c>
      <c r="B50" s="45" t="s">
        <v>363</v>
      </c>
      <c r="C50" s="45" t="s">
        <v>347</v>
      </c>
      <c r="D50" s="50">
        <v>80.44</v>
      </c>
      <c r="E50" s="9" t="str">
        <f t="shared" si="0"/>
        <v>West</v>
      </c>
      <c r="G50" s="45" t="s">
        <v>378</v>
      </c>
      <c r="H50" s="8" t="s">
        <v>339</v>
      </c>
    </row>
    <row r="51" spans="1:8" x14ac:dyDescent="0.25">
      <c r="A51" s="49">
        <v>41336</v>
      </c>
      <c r="B51" s="45" t="s">
        <v>364</v>
      </c>
      <c r="C51" s="45" t="s">
        <v>337</v>
      </c>
      <c r="D51" s="50">
        <v>50</v>
      </c>
      <c r="E51" s="9" t="str">
        <f t="shared" si="0"/>
        <v>West</v>
      </c>
      <c r="G51" s="45" t="s">
        <v>360</v>
      </c>
      <c r="H51" s="8" t="s">
        <v>322</v>
      </c>
    </row>
    <row r="52" spans="1:8" x14ac:dyDescent="0.25">
      <c r="A52" s="49">
        <v>41611</v>
      </c>
      <c r="B52" s="45" t="s">
        <v>365</v>
      </c>
      <c r="C52" s="45" t="s">
        <v>10</v>
      </c>
      <c r="D52" s="50">
        <v>45.9</v>
      </c>
      <c r="E52" s="9" t="str">
        <f t="shared" si="0"/>
        <v>West</v>
      </c>
      <c r="G52" s="45" t="s">
        <v>345</v>
      </c>
      <c r="H52" s="8" t="s">
        <v>322</v>
      </c>
    </row>
    <row r="53" spans="1:8" x14ac:dyDescent="0.25">
      <c r="A53" s="49">
        <v>41580</v>
      </c>
      <c r="B53" s="45" t="s">
        <v>366</v>
      </c>
      <c r="C53" s="45" t="s">
        <v>191</v>
      </c>
      <c r="D53" s="50">
        <v>22.95</v>
      </c>
      <c r="E53" s="9" t="str">
        <f t="shared" si="0"/>
        <v>West</v>
      </c>
      <c r="G53" s="45" t="s">
        <v>336</v>
      </c>
      <c r="H53" s="8" t="s">
        <v>322</v>
      </c>
    </row>
    <row r="54" spans="1:8" x14ac:dyDescent="0.25">
      <c r="A54" s="49">
        <v>41952</v>
      </c>
      <c r="B54" s="45" t="s">
        <v>333</v>
      </c>
      <c r="C54" s="45" t="s">
        <v>347</v>
      </c>
      <c r="D54" s="50">
        <v>26.95</v>
      </c>
      <c r="E54" s="9" t="str">
        <f t="shared" si="0"/>
        <v>MidWest</v>
      </c>
      <c r="G54" s="45" t="s">
        <v>372</v>
      </c>
      <c r="H54" s="8" t="s">
        <v>322</v>
      </c>
    </row>
    <row r="55" spans="1:8" x14ac:dyDescent="0.25">
      <c r="A55" s="49">
        <v>41594</v>
      </c>
      <c r="B55" s="45" t="s">
        <v>342</v>
      </c>
      <c r="C55" s="45" t="s">
        <v>327</v>
      </c>
      <c r="D55" s="50">
        <v>275</v>
      </c>
      <c r="E55" s="9" t="str">
        <f t="shared" si="0"/>
        <v>MidWest</v>
      </c>
      <c r="G55" s="45" t="s">
        <v>320</v>
      </c>
      <c r="H55" s="8" t="s">
        <v>322</v>
      </c>
    </row>
    <row r="56" spans="1:8" x14ac:dyDescent="0.25">
      <c r="A56" s="49">
        <v>41587</v>
      </c>
      <c r="B56" s="45" t="s">
        <v>360</v>
      </c>
      <c r="C56" s="45" t="s">
        <v>7</v>
      </c>
      <c r="D56" s="50">
        <v>68</v>
      </c>
      <c r="E56" s="9" t="str">
        <f t="shared" si="0"/>
        <v>West</v>
      </c>
      <c r="G56" s="45" t="s">
        <v>343</v>
      </c>
      <c r="H56" s="8" t="s">
        <v>322</v>
      </c>
    </row>
    <row r="57" spans="1:8" x14ac:dyDescent="0.25">
      <c r="A57" s="49">
        <v>41587</v>
      </c>
      <c r="B57" s="45" t="s">
        <v>367</v>
      </c>
      <c r="C57" s="45" t="s">
        <v>321</v>
      </c>
      <c r="D57" s="50">
        <v>159.9</v>
      </c>
      <c r="E57" s="9" t="str">
        <f t="shared" si="0"/>
        <v>MidWest</v>
      </c>
      <c r="G57" s="45" t="s">
        <v>365</v>
      </c>
      <c r="H57" s="8" t="s">
        <v>322</v>
      </c>
    </row>
    <row r="58" spans="1:8" x14ac:dyDescent="0.25">
      <c r="A58" s="49">
        <v>41613</v>
      </c>
      <c r="B58" s="45" t="s">
        <v>368</v>
      </c>
      <c r="C58" s="45" t="s">
        <v>324</v>
      </c>
      <c r="D58" s="50">
        <v>59.85</v>
      </c>
      <c r="E58" s="9" t="str">
        <f t="shared" si="0"/>
        <v>West</v>
      </c>
      <c r="G58" s="45" t="s">
        <v>364</v>
      </c>
      <c r="H58" s="8" t="s">
        <v>322</v>
      </c>
    </row>
    <row r="59" spans="1:8" x14ac:dyDescent="0.25">
      <c r="A59" s="49">
        <v>41601</v>
      </c>
      <c r="B59" s="45" t="s">
        <v>364</v>
      </c>
      <c r="C59" s="45" t="s">
        <v>337</v>
      </c>
      <c r="D59" s="50">
        <v>50</v>
      </c>
      <c r="E59" s="9" t="str">
        <f t="shared" si="0"/>
        <v>West</v>
      </c>
      <c r="G59" s="45" t="s">
        <v>397</v>
      </c>
      <c r="H59" s="8" t="s">
        <v>322</v>
      </c>
    </row>
    <row r="60" spans="1:8" x14ac:dyDescent="0.25">
      <c r="A60" s="49">
        <v>41989</v>
      </c>
      <c r="B60" s="45" t="s">
        <v>329</v>
      </c>
      <c r="C60" s="45" t="s">
        <v>347</v>
      </c>
      <c r="D60" s="50">
        <v>495</v>
      </c>
      <c r="E60" s="9" t="str">
        <f t="shared" si="0"/>
        <v>MidWest</v>
      </c>
      <c r="G60" s="45" t="s">
        <v>403</v>
      </c>
      <c r="H60" s="8" t="s">
        <v>322</v>
      </c>
    </row>
    <row r="61" spans="1:8" x14ac:dyDescent="0.25">
      <c r="A61" s="49">
        <v>41997</v>
      </c>
      <c r="B61" s="45" t="s">
        <v>368</v>
      </c>
      <c r="C61" s="45" t="s">
        <v>7</v>
      </c>
      <c r="D61" s="50">
        <v>68</v>
      </c>
      <c r="E61" s="9" t="str">
        <f t="shared" si="0"/>
        <v>West</v>
      </c>
      <c r="G61" s="45" t="s">
        <v>388</v>
      </c>
      <c r="H61" s="8" t="s">
        <v>322</v>
      </c>
    </row>
    <row r="62" spans="1:8" x14ac:dyDescent="0.25">
      <c r="A62" s="49">
        <v>41371</v>
      </c>
      <c r="B62" s="45" t="s">
        <v>356</v>
      </c>
      <c r="C62" s="45" t="s">
        <v>337</v>
      </c>
      <c r="D62" s="50">
        <v>367.5</v>
      </c>
      <c r="E62" s="9" t="str">
        <f t="shared" si="0"/>
        <v>MidWest</v>
      </c>
      <c r="G62" s="45" t="s">
        <v>377</v>
      </c>
      <c r="H62" s="8" t="s">
        <v>322</v>
      </c>
    </row>
    <row r="63" spans="1:8" x14ac:dyDescent="0.25">
      <c r="A63" s="49">
        <v>41612</v>
      </c>
      <c r="B63" s="45" t="s">
        <v>369</v>
      </c>
      <c r="C63" s="45" t="s">
        <v>331</v>
      </c>
      <c r="D63" s="50">
        <v>29.1</v>
      </c>
      <c r="E63" s="9" t="str">
        <f t="shared" si="0"/>
        <v>South</v>
      </c>
      <c r="G63" s="45" t="s">
        <v>366</v>
      </c>
      <c r="H63" s="8" t="s">
        <v>322</v>
      </c>
    </row>
    <row r="64" spans="1:8" x14ac:dyDescent="0.25">
      <c r="A64" s="49">
        <v>41850</v>
      </c>
      <c r="B64" s="45" t="s">
        <v>370</v>
      </c>
      <c r="C64" s="45" t="s">
        <v>10</v>
      </c>
      <c r="D64" s="50">
        <v>44.98</v>
      </c>
      <c r="E64" s="9" t="str">
        <f t="shared" si="0"/>
        <v>South</v>
      </c>
      <c r="G64" s="45" t="s">
        <v>399</v>
      </c>
      <c r="H64" s="8" t="s">
        <v>322</v>
      </c>
    </row>
    <row r="65" spans="1:8" x14ac:dyDescent="0.25">
      <c r="A65" s="49">
        <v>41633</v>
      </c>
      <c r="B65" s="45" t="s">
        <v>357</v>
      </c>
      <c r="C65" s="45" t="s">
        <v>10</v>
      </c>
      <c r="D65" s="50">
        <v>22.38</v>
      </c>
      <c r="E65" s="9" t="str">
        <f t="shared" si="0"/>
        <v>South</v>
      </c>
      <c r="G65" s="45" t="s">
        <v>326</v>
      </c>
      <c r="H65" s="8" t="s">
        <v>322</v>
      </c>
    </row>
    <row r="66" spans="1:8" x14ac:dyDescent="0.25">
      <c r="A66" s="49">
        <v>41972</v>
      </c>
      <c r="B66" s="45" t="s">
        <v>367</v>
      </c>
      <c r="C66" s="45" t="s">
        <v>337</v>
      </c>
      <c r="D66" s="50">
        <v>49.5</v>
      </c>
      <c r="E66" s="9" t="str">
        <f t="shared" si="0"/>
        <v>MidWest</v>
      </c>
      <c r="G66" s="45" t="s">
        <v>368</v>
      </c>
      <c r="H66" s="8" t="s">
        <v>322</v>
      </c>
    </row>
    <row r="67" spans="1:8" x14ac:dyDescent="0.25">
      <c r="A67" s="49">
        <v>41933</v>
      </c>
      <c r="B67" s="45" t="s">
        <v>366</v>
      </c>
      <c r="C67" s="45" t="s">
        <v>371</v>
      </c>
      <c r="D67" s="50">
        <v>56.43</v>
      </c>
      <c r="E67" s="9" t="str">
        <f t="shared" ref="E67:E130" si="2">VLOOKUP(B67,$G$2:$H$73,2,0)</f>
        <v>West</v>
      </c>
      <c r="G67" s="45" t="s">
        <v>394</v>
      </c>
      <c r="H67" s="8" t="s">
        <v>322</v>
      </c>
    </row>
    <row r="68" spans="1:8" x14ac:dyDescent="0.25">
      <c r="A68" s="49">
        <v>41527</v>
      </c>
      <c r="B68" s="45" t="s">
        <v>372</v>
      </c>
      <c r="C68" s="45" t="s">
        <v>349</v>
      </c>
      <c r="D68" s="50">
        <v>42</v>
      </c>
      <c r="E68" s="9" t="str">
        <f t="shared" si="2"/>
        <v>West</v>
      </c>
      <c r="G68" s="45" t="s">
        <v>344</v>
      </c>
      <c r="H68" s="8" t="s">
        <v>322</v>
      </c>
    </row>
    <row r="69" spans="1:8" x14ac:dyDescent="0.25">
      <c r="A69" s="49">
        <v>41974</v>
      </c>
      <c r="B69" s="45" t="s">
        <v>373</v>
      </c>
      <c r="C69" s="45" t="s">
        <v>324</v>
      </c>
      <c r="D69" s="50">
        <v>39.9</v>
      </c>
      <c r="E69" s="9" t="str">
        <f t="shared" si="2"/>
        <v>MidWest</v>
      </c>
      <c r="G69" s="45" t="s">
        <v>400</v>
      </c>
      <c r="H69" s="8" t="s">
        <v>322</v>
      </c>
    </row>
    <row r="70" spans="1:8" x14ac:dyDescent="0.25">
      <c r="A70" s="49">
        <v>41960</v>
      </c>
      <c r="B70" s="45" t="s">
        <v>345</v>
      </c>
      <c r="C70" s="45" t="s">
        <v>10</v>
      </c>
      <c r="D70" s="50">
        <v>22.95</v>
      </c>
      <c r="E70" s="9" t="str">
        <f t="shared" si="2"/>
        <v>West</v>
      </c>
      <c r="G70" s="45" t="s">
        <v>374</v>
      </c>
      <c r="H70" s="8" t="s">
        <v>322</v>
      </c>
    </row>
    <row r="71" spans="1:8" x14ac:dyDescent="0.25">
      <c r="A71" s="49">
        <v>41975</v>
      </c>
      <c r="B71" s="45" t="s">
        <v>360</v>
      </c>
      <c r="C71" s="45" t="s">
        <v>191</v>
      </c>
      <c r="D71" s="50">
        <v>91.8</v>
      </c>
      <c r="E71" s="9" t="str">
        <f t="shared" si="2"/>
        <v>West</v>
      </c>
      <c r="G71" s="45" t="s">
        <v>335</v>
      </c>
      <c r="H71" s="8" t="s">
        <v>322</v>
      </c>
    </row>
    <row r="72" spans="1:8" x14ac:dyDescent="0.25">
      <c r="A72" s="49">
        <v>41973</v>
      </c>
      <c r="B72" s="45" t="s">
        <v>373</v>
      </c>
      <c r="C72" s="45" t="s">
        <v>10</v>
      </c>
      <c r="D72" s="50">
        <v>68.16</v>
      </c>
      <c r="E72" s="9" t="str">
        <f t="shared" si="2"/>
        <v>MidWest</v>
      </c>
      <c r="G72" s="45" t="s">
        <v>396</v>
      </c>
      <c r="H72" s="8" t="s">
        <v>322</v>
      </c>
    </row>
    <row r="73" spans="1:8" x14ac:dyDescent="0.25">
      <c r="A73" s="49">
        <v>41605</v>
      </c>
      <c r="B73" s="45" t="s">
        <v>333</v>
      </c>
      <c r="C73" s="45" t="s">
        <v>7</v>
      </c>
      <c r="D73" s="50">
        <v>68</v>
      </c>
      <c r="E73" s="9" t="str">
        <f t="shared" si="2"/>
        <v>MidWest</v>
      </c>
      <c r="G73" s="45" t="s">
        <v>363</v>
      </c>
      <c r="H73" s="8" t="s">
        <v>322</v>
      </c>
    </row>
    <row r="74" spans="1:8" x14ac:dyDescent="0.25">
      <c r="A74" s="49">
        <v>41597</v>
      </c>
      <c r="B74" s="45" t="s">
        <v>356</v>
      </c>
      <c r="C74" s="45" t="s">
        <v>337</v>
      </c>
      <c r="D74" s="50">
        <v>24.5</v>
      </c>
      <c r="E74" s="9" t="str">
        <f t="shared" si="2"/>
        <v>MidWest</v>
      </c>
    </row>
    <row r="75" spans="1:8" x14ac:dyDescent="0.25">
      <c r="A75" s="49">
        <v>41594</v>
      </c>
      <c r="B75" s="45" t="s">
        <v>374</v>
      </c>
      <c r="C75" s="45" t="s">
        <v>347</v>
      </c>
      <c r="D75" s="50">
        <v>54.18</v>
      </c>
      <c r="E75" s="9" t="str">
        <f t="shared" si="2"/>
        <v>West</v>
      </c>
    </row>
    <row r="76" spans="1:8" x14ac:dyDescent="0.25">
      <c r="A76" s="49">
        <v>41990</v>
      </c>
      <c r="B76" s="45" t="s">
        <v>374</v>
      </c>
      <c r="C76" s="45" t="s">
        <v>334</v>
      </c>
      <c r="D76" s="50">
        <v>70.5</v>
      </c>
      <c r="E76" s="9" t="str">
        <f t="shared" si="2"/>
        <v>West</v>
      </c>
    </row>
    <row r="77" spans="1:8" x14ac:dyDescent="0.25">
      <c r="A77" s="49">
        <v>41956</v>
      </c>
      <c r="B77" s="45" t="s">
        <v>362</v>
      </c>
      <c r="C77" s="45" t="s">
        <v>191</v>
      </c>
      <c r="D77" s="50">
        <v>22.95</v>
      </c>
      <c r="E77" s="9" t="str">
        <f t="shared" si="2"/>
        <v>East</v>
      </c>
    </row>
    <row r="78" spans="1:8" x14ac:dyDescent="0.25">
      <c r="A78" s="49">
        <v>41986</v>
      </c>
      <c r="B78" s="45" t="s">
        <v>360</v>
      </c>
      <c r="C78" s="45" t="s">
        <v>191</v>
      </c>
      <c r="D78" s="50">
        <v>45.9</v>
      </c>
      <c r="E78" s="9" t="str">
        <f t="shared" si="2"/>
        <v>West</v>
      </c>
    </row>
    <row r="79" spans="1:8" x14ac:dyDescent="0.25">
      <c r="A79" s="49">
        <v>41564</v>
      </c>
      <c r="B79" s="45" t="s">
        <v>340</v>
      </c>
      <c r="C79" s="45" t="s">
        <v>331</v>
      </c>
      <c r="D79" s="50">
        <v>203.7</v>
      </c>
      <c r="E79" s="9" t="str">
        <f t="shared" si="2"/>
        <v>MidWest</v>
      </c>
    </row>
    <row r="80" spans="1:8" x14ac:dyDescent="0.25">
      <c r="A80" s="49">
        <v>41608</v>
      </c>
      <c r="B80" s="45" t="s">
        <v>330</v>
      </c>
      <c r="C80" s="45" t="s">
        <v>10</v>
      </c>
      <c r="D80" s="50">
        <v>68.849999999999994</v>
      </c>
      <c r="E80" s="9" t="str">
        <f t="shared" si="2"/>
        <v>East</v>
      </c>
    </row>
    <row r="81" spans="1:5" x14ac:dyDescent="0.25">
      <c r="A81" s="49">
        <v>41636</v>
      </c>
      <c r="B81" s="45" t="s">
        <v>375</v>
      </c>
      <c r="C81" s="45" t="s">
        <v>347</v>
      </c>
      <c r="D81" s="50">
        <v>27.5</v>
      </c>
      <c r="E81" s="9" t="str">
        <f t="shared" si="2"/>
        <v>East</v>
      </c>
    </row>
    <row r="82" spans="1:5" x14ac:dyDescent="0.25">
      <c r="A82" s="49">
        <v>41997</v>
      </c>
      <c r="B82" s="45" t="s">
        <v>376</v>
      </c>
      <c r="C82" s="45" t="s">
        <v>191</v>
      </c>
      <c r="D82" s="50">
        <v>573.75</v>
      </c>
      <c r="E82" s="9" t="str">
        <f t="shared" si="2"/>
        <v>East</v>
      </c>
    </row>
    <row r="83" spans="1:5" x14ac:dyDescent="0.25">
      <c r="A83" s="49">
        <v>41630</v>
      </c>
      <c r="B83" s="45" t="s">
        <v>338</v>
      </c>
      <c r="C83" s="45" t="s">
        <v>324</v>
      </c>
      <c r="D83" s="50">
        <v>399</v>
      </c>
      <c r="E83" s="9" t="str">
        <f t="shared" si="2"/>
        <v>South</v>
      </c>
    </row>
    <row r="84" spans="1:5" x14ac:dyDescent="0.25">
      <c r="A84" s="49">
        <v>41625</v>
      </c>
      <c r="B84" s="45" t="s">
        <v>340</v>
      </c>
      <c r="C84" s="45" t="s">
        <v>324</v>
      </c>
      <c r="D84" s="50">
        <v>38.700000000000003</v>
      </c>
      <c r="E84" s="9" t="str">
        <f t="shared" si="2"/>
        <v>MidWest</v>
      </c>
    </row>
    <row r="85" spans="1:5" x14ac:dyDescent="0.25">
      <c r="A85" s="49">
        <v>41614</v>
      </c>
      <c r="B85" s="45" t="s">
        <v>377</v>
      </c>
      <c r="C85" s="45" t="s">
        <v>7</v>
      </c>
      <c r="D85" s="50">
        <v>102</v>
      </c>
      <c r="E85" s="9" t="str">
        <f t="shared" si="2"/>
        <v>West</v>
      </c>
    </row>
    <row r="86" spans="1:5" x14ac:dyDescent="0.25">
      <c r="A86" s="49">
        <v>41598</v>
      </c>
      <c r="B86" s="45" t="s">
        <v>340</v>
      </c>
      <c r="C86" s="45" t="s">
        <v>7</v>
      </c>
      <c r="D86" s="50">
        <v>33.659999999999997</v>
      </c>
      <c r="E86" s="9" t="str">
        <f t="shared" si="2"/>
        <v>MidWest</v>
      </c>
    </row>
    <row r="87" spans="1:5" x14ac:dyDescent="0.25">
      <c r="A87" s="49">
        <v>41295</v>
      </c>
      <c r="B87" s="45" t="s">
        <v>342</v>
      </c>
      <c r="C87" s="45" t="s">
        <v>7</v>
      </c>
      <c r="D87" s="50">
        <v>100.47</v>
      </c>
      <c r="E87" s="9" t="str">
        <f t="shared" si="2"/>
        <v>MidWest</v>
      </c>
    </row>
    <row r="88" spans="1:5" x14ac:dyDescent="0.25">
      <c r="A88" s="49">
        <v>41545</v>
      </c>
      <c r="B88" s="45" t="s">
        <v>376</v>
      </c>
      <c r="C88" s="45" t="s">
        <v>324</v>
      </c>
      <c r="D88" s="50">
        <v>59.25</v>
      </c>
      <c r="E88" s="9" t="str">
        <f t="shared" si="2"/>
        <v>East</v>
      </c>
    </row>
    <row r="89" spans="1:5" x14ac:dyDescent="0.25">
      <c r="A89" s="49">
        <v>41989</v>
      </c>
      <c r="B89" s="45" t="s">
        <v>348</v>
      </c>
      <c r="C89" s="45" t="s">
        <v>327</v>
      </c>
      <c r="D89" s="50">
        <v>24.38</v>
      </c>
      <c r="E89" s="9" t="str">
        <f t="shared" si="2"/>
        <v>South</v>
      </c>
    </row>
    <row r="90" spans="1:5" x14ac:dyDescent="0.25">
      <c r="A90" s="49">
        <v>41944</v>
      </c>
      <c r="B90" s="45" t="s">
        <v>364</v>
      </c>
      <c r="C90" s="45" t="s">
        <v>10</v>
      </c>
      <c r="D90" s="50">
        <v>66.78</v>
      </c>
      <c r="E90" s="9" t="str">
        <f t="shared" si="2"/>
        <v>West</v>
      </c>
    </row>
    <row r="91" spans="1:5" x14ac:dyDescent="0.25">
      <c r="A91" s="49">
        <v>41544</v>
      </c>
      <c r="B91" s="45" t="s">
        <v>330</v>
      </c>
      <c r="C91" s="45" t="s">
        <v>7</v>
      </c>
      <c r="D91" s="50">
        <v>34</v>
      </c>
      <c r="E91" s="9" t="str">
        <f t="shared" si="2"/>
        <v>East</v>
      </c>
    </row>
    <row r="92" spans="1:5" x14ac:dyDescent="0.25">
      <c r="A92" s="49">
        <v>41339</v>
      </c>
      <c r="B92" s="45" t="s">
        <v>333</v>
      </c>
      <c r="C92" s="45" t="s">
        <v>347</v>
      </c>
      <c r="D92" s="50">
        <v>568.84</v>
      </c>
      <c r="E92" s="9" t="str">
        <f t="shared" si="2"/>
        <v>MidWest</v>
      </c>
    </row>
    <row r="93" spans="1:5" x14ac:dyDescent="0.25">
      <c r="A93" s="49">
        <v>41985</v>
      </c>
      <c r="B93" s="45" t="s">
        <v>378</v>
      </c>
      <c r="C93" s="45" t="s">
        <v>334</v>
      </c>
      <c r="D93" s="50">
        <v>45.59</v>
      </c>
      <c r="E93" s="9" t="str">
        <f t="shared" si="2"/>
        <v>South</v>
      </c>
    </row>
    <row r="94" spans="1:5" x14ac:dyDescent="0.25">
      <c r="A94" s="49">
        <v>41489</v>
      </c>
      <c r="B94" s="45" t="s">
        <v>379</v>
      </c>
      <c r="C94" s="45" t="s">
        <v>337</v>
      </c>
      <c r="D94" s="50">
        <v>25</v>
      </c>
      <c r="E94" s="9" t="str">
        <f t="shared" si="2"/>
        <v>East</v>
      </c>
    </row>
    <row r="95" spans="1:5" x14ac:dyDescent="0.25">
      <c r="A95" s="49">
        <v>41596</v>
      </c>
      <c r="B95" s="45" t="s">
        <v>380</v>
      </c>
      <c r="C95" s="45" t="s">
        <v>10</v>
      </c>
      <c r="D95" s="50">
        <v>67.47</v>
      </c>
      <c r="E95" s="9" t="str">
        <f t="shared" si="2"/>
        <v>South</v>
      </c>
    </row>
    <row r="96" spans="1:5" x14ac:dyDescent="0.25">
      <c r="A96" s="49">
        <v>41616</v>
      </c>
      <c r="B96" s="45" t="s">
        <v>346</v>
      </c>
      <c r="C96" s="45" t="s">
        <v>10</v>
      </c>
      <c r="D96" s="50">
        <v>44.98</v>
      </c>
      <c r="E96" s="9" t="str">
        <f t="shared" si="2"/>
        <v>MidWest</v>
      </c>
    </row>
    <row r="97" spans="1:5" x14ac:dyDescent="0.25">
      <c r="A97" s="49">
        <v>41956</v>
      </c>
      <c r="B97" s="45" t="s">
        <v>381</v>
      </c>
      <c r="C97" s="45" t="s">
        <v>337</v>
      </c>
      <c r="D97" s="50">
        <v>48.5</v>
      </c>
      <c r="E97" s="9" t="str">
        <f t="shared" si="2"/>
        <v>MidWest</v>
      </c>
    </row>
    <row r="98" spans="1:5" x14ac:dyDescent="0.25">
      <c r="A98" s="49">
        <v>41832</v>
      </c>
      <c r="B98" s="45" t="s">
        <v>364</v>
      </c>
      <c r="C98" s="45" t="s">
        <v>7</v>
      </c>
      <c r="D98" s="50">
        <v>33.659999999999997</v>
      </c>
      <c r="E98" s="9" t="str">
        <f t="shared" si="2"/>
        <v>West</v>
      </c>
    </row>
    <row r="99" spans="1:5" x14ac:dyDescent="0.25">
      <c r="A99" s="49">
        <v>41972</v>
      </c>
      <c r="B99" s="45" t="s">
        <v>346</v>
      </c>
      <c r="C99" s="45" t="s">
        <v>191</v>
      </c>
      <c r="D99" s="50">
        <v>68.849999999999994</v>
      </c>
      <c r="E99" s="9" t="str">
        <f t="shared" si="2"/>
        <v>MidWest</v>
      </c>
    </row>
    <row r="100" spans="1:5" x14ac:dyDescent="0.25">
      <c r="A100" s="49">
        <v>41971</v>
      </c>
      <c r="B100" s="45" t="s">
        <v>375</v>
      </c>
      <c r="C100" s="45" t="s">
        <v>191</v>
      </c>
      <c r="D100" s="50">
        <v>66.78</v>
      </c>
      <c r="E100" s="9" t="str">
        <f t="shared" si="2"/>
        <v>East</v>
      </c>
    </row>
    <row r="101" spans="1:5" x14ac:dyDescent="0.25">
      <c r="A101" s="49">
        <v>41617</v>
      </c>
      <c r="B101" s="45" t="s">
        <v>338</v>
      </c>
      <c r="C101" s="45" t="s">
        <v>191</v>
      </c>
      <c r="D101" s="50">
        <v>67.819999999999993</v>
      </c>
      <c r="E101" s="9" t="str">
        <f t="shared" si="2"/>
        <v>South</v>
      </c>
    </row>
    <row r="102" spans="1:5" x14ac:dyDescent="0.25">
      <c r="A102" s="49">
        <v>41838</v>
      </c>
      <c r="B102" s="45" t="s">
        <v>382</v>
      </c>
      <c r="C102" s="45" t="s">
        <v>327</v>
      </c>
      <c r="D102" s="50">
        <v>75</v>
      </c>
      <c r="E102" s="9" t="str">
        <f t="shared" si="2"/>
        <v>East</v>
      </c>
    </row>
    <row r="103" spans="1:5" x14ac:dyDescent="0.25">
      <c r="A103" s="49">
        <v>41945</v>
      </c>
      <c r="B103" s="45" t="s">
        <v>323</v>
      </c>
      <c r="C103" s="45" t="s">
        <v>324</v>
      </c>
      <c r="D103" s="50">
        <v>39.5</v>
      </c>
      <c r="E103" s="9" t="str">
        <f t="shared" si="2"/>
        <v>MidWest</v>
      </c>
    </row>
    <row r="104" spans="1:5" x14ac:dyDescent="0.25">
      <c r="A104" s="49">
        <v>41961</v>
      </c>
      <c r="B104" s="45" t="s">
        <v>383</v>
      </c>
      <c r="C104" s="45" t="s">
        <v>324</v>
      </c>
      <c r="D104" s="50">
        <v>19.75</v>
      </c>
      <c r="E104" s="9" t="str">
        <f t="shared" si="2"/>
        <v>South</v>
      </c>
    </row>
    <row r="105" spans="1:5" x14ac:dyDescent="0.25">
      <c r="A105" s="49">
        <v>41627</v>
      </c>
      <c r="B105" s="45" t="s">
        <v>350</v>
      </c>
      <c r="C105" s="45" t="s">
        <v>349</v>
      </c>
      <c r="D105" s="50">
        <v>63</v>
      </c>
      <c r="E105" s="9" t="str">
        <f t="shared" si="2"/>
        <v>East</v>
      </c>
    </row>
    <row r="106" spans="1:5" x14ac:dyDescent="0.25">
      <c r="A106" s="49">
        <v>41617</v>
      </c>
      <c r="B106" s="45" t="s">
        <v>356</v>
      </c>
      <c r="C106" s="45" t="s">
        <v>337</v>
      </c>
      <c r="D106" s="50">
        <v>48.75</v>
      </c>
      <c r="E106" s="9" t="str">
        <f t="shared" si="2"/>
        <v>MidWest</v>
      </c>
    </row>
    <row r="107" spans="1:5" x14ac:dyDescent="0.25">
      <c r="A107" s="49">
        <v>41977</v>
      </c>
      <c r="B107" s="45" t="s">
        <v>384</v>
      </c>
      <c r="C107" s="45" t="s">
        <v>334</v>
      </c>
      <c r="D107" s="50">
        <v>70.5</v>
      </c>
      <c r="E107" s="9" t="str">
        <f t="shared" si="2"/>
        <v>East</v>
      </c>
    </row>
    <row r="108" spans="1:5" x14ac:dyDescent="0.25">
      <c r="A108" s="49">
        <v>41982</v>
      </c>
      <c r="B108" s="45" t="s">
        <v>346</v>
      </c>
      <c r="C108" s="45" t="s">
        <v>347</v>
      </c>
      <c r="D108" s="50">
        <v>81.260000000000005</v>
      </c>
      <c r="E108" s="9" t="str">
        <f t="shared" si="2"/>
        <v>MidWest</v>
      </c>
    </row>
    <row r="109" spans="1:5" x14ac:dyDescent="0.25">
      <c r="A109" s="49">
        <v>41606</v>
      </c>
      <c r="B109" s="45" t="s">
        <v>378</v>
      </c>
      <c r="C109" s="45" t="s">
        <v>10</v>
      </c>
      <c r="D109" s="50">
        <v>68.849999999999994</v>
      </c>
      <c r="E109" s="9" t="str">
        <f t="shared" si="2"/>
        <v>South</v>
      </c>
    </row>
    <row r="110" spans="1:5" x14ac:dyDescent="0.25">
      <c r="A110" s="49">
        <v>41591</v>
      </c>
      <c r="B110" s="45" t="s">
        <v>385</v>
      </c>
      <c r="C110" s="45" t="s">
        <v>331</v>
      </c>
      <c r="D110" s="50">
        <v>60</v>
      </c>
      <c r="E110" s="9" t="str">
        <f t="shared" si="2"/>
        <v>MidWest</v>
      </c>
    </row>
    <row r="111" spans="1:5" x14ac:dyDescent="0.25">
      <c r="A111" s="49">
        <v>41977</v>
      </c>
      <c r="B111" s="45" t="s">
        <v>346</v>
      </c>
      <c r="C111" s="45" t="s">
        <v>321</v>
      </c>
      <c r="D111" s="50">
        <v>159.9</v>
      </c>
      <c r="E111" s="9" t="str">
        <f t="shared" si="2"/>
        <v>MidWest</v>
      </c>
    </row>
    <row r="112" spans="1:5" x14ac:dyDescent="0.25">
      <c r="A112" s="49">
        <v>41799</v>
      </c>
      <c r="B112" s="45" t="s">
        <v>376</v>
      </c>
      <c r="C112" s="45" t="s">
        <v>7</v>
      </c>
      <c r="D112" s="50">
        <v>66.64</v>
      </c>
      <c r="E112" s="9" t="str">
        <f t="shared" si="2"/>
        <v>East</v>
      </c>
    </row>
    <row r="113" spans="1:5" x14ac:dyDescent="0.25">
      <c r="A113" s="49">
        <v>41468</v>
      </c>
      <c r="B113" s="45" t="s">
        <v>372</v>
      </c>
      <c r="C113" s="45" t="s">
        <v>10</v>
      </c>
      <c r="D113" s="50">
        <v>22.95</v>
      </c>
      <c r="E113" s="9" t="str">
        <f t="shared" si="2"/>
        <v>West</v>
      </c>
    </row>
    <row r="114" spans="1:5" x14ac:dyDescent="0.25">
      <c r="A114" s="49">
        <v>41584</v>
      </c>
      <c r="B114" s="45" t="s">
        <v>366</v>
      </c>
      <c r="C114" s="45" t="s">
        <v>324</v>
      </c>
      <c r="D114" s="50">
        <v>39.9</v>
      </c>
      <c r="E114" s="9" t="str">
        <f t="shared" si="2"/>
        <v>West</v>
      </c>
    </row>
    <row r="115" spans="1:5" x14ac:dyDescent="0.25">
      <c r="A115" s="49">
        <v>41962</v>
      </c>
      <c r="B115" s="45" t="s">
        <v>367</v>
      </c>
      <c r="C115" s="45" t="s">
        <v>347</v>
      </c>
      <c r="D115" s="50">
        <v>82.5</v>
      </c>
      <c r="E115" s="9" t="str">
        <f t="shared" si="2"/>
        <v>MidWest</v>
      </c>
    </row>
    <row r="116" spans="1:5" x14ac:dyDescent="0.25">
      <c r="A116" s="49">
        <v>41992</v>
      </c>
      <c r="B116" s="45" t="s">
        <v>356</v>
      </c>
      <c r="C116" s="45" t="s">
        <v>334</v>
      </c>
      <c r="D116" s="50">
        <v>446.5</v>
      </c>
      <c r="E116" s="9" t="str">
        <f t="shared" si="2"/>
        <v>MidWest</v>
      </c>
    </row>
    <row r="117" spans="1:5" x14ac:dyDescent="0.25">
      <c r="A117" s="49">
        <v>41964</v>
      </c>
      <c r="B117" s="45" t="s">
        <v>356</v>
      </c>
      <c r="C117" s="45" t="s">
        <v>327</v>
      </c>
      <c r="D117" s="50">
        <v>24.75</v>
      </c>
      <c r="E117" s="9" t="str">
        <f t="shared" si="2"/>
        <v>MidWest</v>
      </c>
    </row>
    <row r="118" spans="1:5" x14ac:dyDescent="0.25">
      <c r="A118" s="49">
        <v>42004</v>
      </c>
      <c r="B118" s="45" t="s">
        <v>379</v>
      </c>
      <c r="C118" s="45" t="s">
        <v>191</v>
      </c>
      <c r="D118" s="50">
        <v>67.819999999999993</v>
      </c>
      <c r="E118" s="9" t="str">
        <f t="shared" si="2"/>
        <v>East</v>
      </c>
    </row>
    <row r="119" spans="1:5" x14ac:dyDescent="0.25">
      <c r="A119" s="49">
        <v>41588</v>
      </c>
      <c r="B119" s="45" t="s">
        <v>386</v>
      </c>
      <c r="C119" s="45" t="s">
        <v>337</v>
      </c>
      <c r="D119" s="50">
        <v>50</v>
      </c>
      <c r="E119" s="9" t="str">
        <f t="shared" si="2"/>
        <v>MidWest</v>
      </c>
    </row>
    <row r="120" spans="1:5" x14ac:dyDescent="0.25">
      <c r="A120" s="49">
        <v>41603</v>
      </c>
      <c r="B120" s="45" t="s">
        <v>329</v>
      </c>
      <c r="C120" s="45" t="s">
        <v>347</v>
      </c>
      <c r="D120" s="50">
        <v>82.5</v>
      </c>
      <c r="E120" s="9" t="str">
        <f t="shared" si="2"/>
        <v>MidWest</v>
      </c>
    </row>
    <row r="121" spans="1:5" x14ac:dyDescent="0.25">
      <c r="A121" s="49">
        <v>41990</v>
      </c>
      <c r="B121" s="45" t="s">
        <v>383</v>
      </c>
      <c r="C121" s="45" t="s">
        <v>334</v>
      </c>
      <c r="D121" s="50">
        <v>376</v>
      </c>
      <c r="E121" s="9" t="str">
        <f t="shared" si="2"/>
        <v>South</v>
      </c>
    </row>
    <row r="122" spans="1:5" x14ac:dyDescent="0.25">
      <c r="A122" s="49">
        <v>41589</v>
      </c>
      <c r="B122" s="45" t="s">
        <v>352</v>
      </c>
      <c r="C122" s="45" t="s">
        <v>349</v>
      </c>
      <c r="D122" s="50">
        <v>63</v>
      </c>
      <c r="E122" s="9" t="str">
        <f t="shared" si="2"/>
        <v>MidWest</v>
      </c>
    </row>
    <row r="123" spans="1:5" x14ac:dyDescent="0.25">
      <c r="A123" s="49">
        <v>41961</v>
      </c>
      <c r="B123" s="45" t="s">
        <v>328</v>
      </c>
      <c r="C123" s="45" t="s">
        <v>191</v>
      </c>
      <c r="D123" s="50">
        <v>45.9</v>
      </c>
      <c r="E123" s="9" t="str">
        <f t="shared" si="2"/>
        <v>MidWest</v>
      </c>
    </row>
    <row r="124" spans="1:5" x14ac:dyDescent="0.25">
      <c r="A124" s="49">
        <v>41986</v>
      </c>
      <c r="B124" s="45" t="s">
        <v>368</v>
      </c>
      <c r="C124" s="45" t="s">
        <v>10</v>
      </c>
      <c r="D124" s="50">
        <v>160.65</v>
      </c>
      <c r="E124" s="9" t="str">
        <f t="shared" si="2"/>
        <v>West</v>
      </c>
    </row>
    <row r="125" spans="1:5" x14ac:dyDescent="0.25">
      <c r="A125" s="49">
        <v>41618</v>
      </c>
      <c r="B125" s="45" t="s">
        <v>387</v>
      </c>
      <c r="C125" s="45" t="s">
        <v>191</v>
      </c>
      <c r="D125" s="50">
        <v>66.78</v>
      </c>
      <c r="E125" s="9" t="str">
        <f t="shared" si="2"/>
        <v>MidWest</v>
      </c>
    </row>
    <row r="126" spans="1:5" x14ac:dyDescent="0.25">
      <c r="A126" s="49">
        <v>41612</v>
      </c>
      <c r="B126" s="45" t="s">
        <v>388</v>
      </c>
      <c r="C126" s="45" t="s">
        <v>324</v>
      </c>
      <c r="D126" s="50">
        <v>19.95</v>
      </c>
      <c r="E126" s="9" t="str">
        <f t="shared" si="2"/>
        <v>West</v>
      </c>
    </row>
    <row r="127" spans="1:5" x14ac:dyDescent="0.25">
      <c r="A127" s="49">
        <v>41583</v>
      </c>
      <c r="B127" s="45" t="s">
        <v>389</v>
      </c>
      <c r="C127" s="45" t="s">
        <v>10</v>
      </c>
      <c r="D127" s="50">
        <v>45.9</v>
      </c>
      <c r="E127" s="9" t="str">
        <f t="shared" si="2"/>
        <v>MidWest</v>
      </c>
    </row>
    <row r="128" spans="1:5" x14ac:dyDescent="0.25">
      <c r="A128" s="49">
        <v>41988</v>
      </c>
      <c r="B128" s="45" t="s">
        <v>368</v>
      </c>
      <c r="C128" s="45" t="s">
        <v>337</v>
      </c>
      <c r="D128" s="50">
        <v>49.25</v>
      </c>
      <c r="E128" s="9" t="str">
        <f t="shared" si="2"/>
        <v>West</v>
      </c>
    </row>
    <row r="129" spans="1:5" x14ac:dyDescent="0.25">
      <c r="A129" s="49">
        <v>42000</v>
      </c>
      <c r="B129" s="45" t="s">
        <v>375</v>
      </c>
      <c r="C129" s="45" t="s">
        <v>10</v>
      </c>
      <c r="D129" s="50">
        <v>45.9</v>
      </c>
      <c r="E129" s="9" t="str">
        <f t="shared" si="2"/>
        <v>East</v>
      </c>
    </row>
    <row r="130" spans="1:5" x14ac:dyDescent="0.25">
      <c r="A130" s="49">
        <v>41511</v>
      </c>
      <c r="B130" s="45" t="s">
        <v>365</v>
      </c>
      <c r="C130" s="45" t="s">
        <v>191</v>
      </c>
      <c r="D130" s="50">
        <v>68.849999999999994</v>
      </c>
      <c r="E130" s="9" t="str">
        <f t="shared" si="2"/>
        <v>West</v>
      </c>
    </row>
    <row r="131" spans="1:5" x14ac:dyDescent="0.25">
      <c r="A131" s="49">
        <v>41995</v>
      </c>
      <c r="B131" s="45" t="s">
        <v>356</v>
      </c>
      <c r="C131" s="45" t="s">
        <v>191</v>
      </c>
      <c r="D131" s="50">
        <v>45.9</v>
      </c>
      <c r="E131" s="9" t="str">
        <f t="shared" ref="E131:E194" si="3">VLOOKUP(B131,$G$2:$H$73,2,0)</f>
        <v>MidWest</v>
      </c>
    </row>
    <row r="132" spans="1:5" x14ac:dyDescent="0.25">
      <c r="A132" s="49">
        <v>41987</v>
      </c>
      <c r="B132" s="45" t="s">
        <v>357</v>
      </c>
      <c r="C132" s="45" t="s">
        <v>331</v>
      </c>
      <c r="D132" s="50">
        <v>29.7</v>
      </c>
      <c r="E132" s="9" t="str">
        <f t="shared" si="3"/>
        <v>South</v>
      </c>
    </row>
    <row r="133" spans="1:5" x14ac:dyDescent="0.25">
      <c r="A133" s="49">
        <v>41992</v>
      </c>
      <c r="B133" s="45" t="s">
        <v>368</v>
      </c>
      <c r="C133" s="45" t="s">
        <v>334</v>
      </c>
      <c r="D133" s="50">
        <v>274.95</v>
      </c>
      <c r="E133" s="9" t="str">
        <f t="shared" si="3"/>
        <v>West</v>
      </c>
    </row>
    <row r="134" spans="1:5" x14ac:dyDescent="0.25">
      <c r="A134" s="49">
        <v>41531</v>
      </c>
      <c r="B134" s="45" t="s">
        <v>357</v>
      </c>
      <c r="C134" s="45" t="s">
        <v>349</v>
      </c>
      <c r="D134" s="50">
        <v>20.48</v>
      </c>
      <c r="E134" s="9" t="str">
        <f t="shared" si="3"/>
        <v>South</v>
      </c>
    </row>
    <row r="135" spans="1:5" x14ac:dyDescent="0.25">
      <c r="A135" s="49">
        <v>41995</v>
      </c>
      <c r="B135" s="45" t="s">
        <v>356</v>
      </c>
      <c r="C135" s="45" t="s">
        <v>7</v>
      </c>
      <c r="D135" s="50">
        <v>98.94</v>
      </c>
      <c r="E135" s="9" t="str">
        <f t="shared" si="3"/>
        <v>MidWest</v>
      </c>
    </row>
    <row r="136" spans="1:5" x14ac:dyDescent="0.25">
      <c r="A136" s="49">
        <v>41592</v>
      </c>
      <c r="B136" s="45" t="s">
        <v>342</v>
      </c>
      <c r="C136" s="45" t="s">
        <v>334</v>
      </c>
      <c r="D136" s="50">
        <v>70.5</v>
      </c>
      <c r="E136" s="9" t="str">
        <f t="shared" si="3"/>
        <v>MidWest</v>
      </c>
    </row>
    <row r="137" spans="1:5" x14ac:dyDescent="0.25">
      <c r="A137" s="49">
        <v>41308</v>
      </c>
      <c r="B137" s="45" t="s">
        <v>344</v>
      </c>
      <c r="C137" s="45" t="s">
        <v>337</v>
      </c>
      <c r="D137" s="50">
        <v>24.25</v>
      </c>
      <c r="E137" s="9" t="str">
        <f t="shared" si="3"/>
        <v>West</v>
      </c>
    </row>
    <row r="138" spans="1:5" x14ac:dyDescent="0.25">
      <c r="A138" s="49">
        <v>41612</v>
      </c>
      <c r="B138" s="45" t="s">
        <v>368</v>
      </c>
      <c r="C138" s="45" t="s">
        <v>331</v>
      </c>
      <c r="D138" s="50">
        <v>58.5</v>
      </c>
      <c r="E138" s="9" t="str">
        <f t="shared" si="3"/>
        <v>West</v>
      </c>
    </row>
    <row r="139" spans="1:5" x14ac:dyDescent="0.25">
      <c r="A139" s="49">
        <v>41635</v>
      </c>
      <c r="B139" s="45" t="s">
        <v>357</v>
      </c>
      <c r="C139" s="45" t="s">
        <v>191</v>
      </c>
      <c r="D139" s="50">
        <v>22.95</v>
      </c>
      <c r="E139" s="9" t="str">
        <f t="shared" si="3"/>
        <v>South</v>
      </c>
    </row>
    <row r="140" spans="1:5" x14ac:dyDescent="0.25">
      <c r="A140" s="49">
        <v>41605</v>
      </c>
      <c r="B140" s="45" t="s">
        <v>329</v>
      </c>
      <c r="C140" s="45" t="s">
        <v>324</v>
      </c>
      <c r="D140" s="50">
        <v>38.9</v>
      </c>
      <c r="E140" s="9" t="str">
        <f t="shared" si="3"/>
        <v>MidWest</v>
      </c>
    </row>
    <row r="141" spans="1:5" x14ac:dyDescent="0.25">
      <c r="A141" s="49">
        <v>41467</v>
      </c>
      <c r="B141" s="45" t="s">
        <v>376</v>
      </c>
      <c r="C141" s="45" t="s">
        <v>191</v>
      </c>
      <c r="D141" s="50">
        <v>45.9</v>
      </c>
      <c r="E141" s="9" t="str">
        <f t="shared" si="3"/>
        <v>East</v>
      </c>
    </row>
    <row r="142" spans="1:5" x14ac:dyDescent="0.25">
      <c r="A142" s="49">
        <v>41953</v>
      </c>
      <c r="B142" s="45" t="s">
        <v>333</v>
      </c>
      <c r="C142" s="45" t="s">
        <v>7</v>
      </c>
      <c r="D142" s="50">
        <v>265.2</v>
      </c>
      <c r="E142" s="9" t="str">
        <f t="shared" si="3"/>
        <v>MidWest</v>
      </c>
    </row>
    <row r="143" spans="1:5" x14ac:dyDescent="0.25">
      <c r="A143" s="49">
        <v>41303</v>
      </c>
      <c r="B143" s="45" t="s">
        <v>361</v>
      </c>
      <c r="C143" s="45" t="s">
        <v>337</v>
      </c>
      <c r="D143" s="50">
        <v>24.63</v>
      </c>
      <c r="E143" s="9" t="str">
        <f t="shared" si="3"/>
        <v>MidWest</v>
      </c>
    </row>
    <row r="144" spans="1:5" x14ac:dyDescent="0.25">
      <c r="A144" s="49">
        <v>41631</v>
      </c>
      <c r="B144" s="45" t="s">
        <v>323</v>
      </c>
      <c r="C144" s="45" t="s">
        <v>324</v>
      </c>
      <c r="D144" s="50">
        <v>19.45</v>
      </c>
      <c r="E144" s="9" t="str">
        <f t="shared" si="3"/>
        <v>MidWest</v>
      </c>
    </row>
    <row r="145" spans="1:5" x14ac:dyDescent="0.25">
      <c r="A145" s="49">
        <v>41854</v>
      </c>
      <c r="B145" s="45" t="s">
        <v>356</v>
      </c>
      <c r="C145" s="45" t="s">
        <v>7</v>
      </c>
      <c r="D145" s="50">
        <v>99.96</v>
      </c>
      <c r="E145" s="9" t="str">
        <f t="shared" si="3"/>
        <v>MidWest</v>
      </c>
    </row>
    <row r="146" spans="1:5" x14ac:dyDescent="0.25">
      <c r="A146" s="49">
        <v>41944</v>
      </c>
      <c r="B146" s="45" t="s">
        <v>364</v>
      </c>
      <c r="C146" s="45" t="s">
        <v>324</v>
      </c>
      <c r="D146" s="50">
        <v>19.95</v>
      </c>
      <c r="E146" s="9" t="str">
        <f t="shared" si="3"/>
        <v>West</v>
      </c>
    </row>
    <row r="147" spans="1:5" x14ac:dyDescent="0.25">
      <c r="A147" s="49">
        <v>41994</v>
      </c>
      <c r="B147" s="45" t="s">
        <v>372</v>
      </c>
      <c r="C147" s="45" t="s">
        <v>10</v>
      </c>
      <c r="D147" s="50">
        <v>45.21</v>
      </c>
      <c r="E147" s="9" t="str">
        <f t="shared" si="3"/>
        <v>West</v>
      </c>
    </row>
    <row r="148" spans="1:5" x14ac:dyDescent="0.25">
      <c r="A148" s="49">
        <v>41603</v>
      </c>
      <c r="B148" s="45" t="s">
        <v>342</v>
      </c>
      <c r="C148" s="45" t="s">
        <v>7</v>
      </c>
      <c r="D148" s="50">
        <v>136</v>
      </c>
      <c r="E148" s="9" t="str">
        <f t="shared" si="3"/>
        <v>MidWest</v>
      </c>
    </row>
    <row r="149" spans="1:5" x14ac:dyDescent="0.25">
      <c r="A149" s="49">
        <v>42003</v>
      </c>
      <c r="B149" s="45" t="s">
        <v>390</v>
      </c>
      <c r="C149" s="45" t="s">
        <v>334</v>
      </c>
      <c r="D149" s="50">
        <v>23.27</v>
      </c>
      <c r="E149" s="9" t="str">
        <f t="shared" si="3"/>
        <v>South</v>
      </c>
    </row>
    <row r="150" spans="1:5" x14ac:dyDescent="0.25">
      <c r="A150" s="49">
        <v>41995</v>
      </c>
      <c r="B150" s="45" t="s">
        <v>364</v>
      </c>
      <c r="C150" s="45" t="s">
        <v>191</v>
      </c>
      <c r="D150" s="50">
        <v>45.44</v>
      </c>
      <c r="E150" s="9" t="str">
        <f t="shared" si="3"/>
        <v>West</v>
      </c>
    </row>
    <row r="151" spans="1:5" x14ac:dyDescent="0.25">
      <c r="A151" s="49">
        <v>41638</v>
      </c>
      <c r="B151" s="45" t="s">
        <v>389</v>
      </c>
      <c r="C151" s="45" t="s">
        <v>10</v>
      </c>
      <c r="D151" s="50">
        <v>44.52</v>
      </c>
      <c r="E151" s="9" t="str">
        <f t="shared" si="3"/>
        <v>MidWest</v>
      </c>
    </row>
    <row r="152" spans="1:5" x14ac:dyDescent="0.25">
      <c r="A152" s="49">
        <v>41975</v>
      </c>
      <c r="B152" s="45" t="s">
        <v>391</v>
      </c>
      <c r="C152" s="45" t="s">
        <v>324</v>
      </c>
      <c r="D152" s="50">
        <v>39.9</v>
      </c>
      <c r="E152" s="9" t="str">
        <f t="shared" si="3"/>
        <v>South</v>
      </c>
    </row>
    <row r="153" spans="1:5" x14ac:dyDescent="0.25">
      <c r="A153" s="49">
        <v>41560</v>
      </c>
      <c r="B153" s="45" t="s">
        <v>392</v>
      </c>
      <c r="C153" s="45" t="s">
        <v>324</v>
      </c>
      <c r="D153" s="50">
        <v>19.95</v>
      </c>
      <c r="E153" s="9" t="str">
        <f t="shared" si="3"/>
        <v>South</v>
      </c>
    </row>
    <row r="154" spans="1:5" x14ac:dyDescent="0.25">
      <c r="A154" s="49">
        <v>41987</v>
      </c>
      <c r="B154" s="45" t="s">
        <v>356</v>
      </c>
      <c r="C154" s="45" t="s">
        <v>7</v>
      </c>
      <c r="D154" s="50">
        <v>170</v>
      </c>
      <c r="E154" s="9" t="str">
        <f t="shared" si="3"/>
        <v>MidWest</v>
      </c>
    </row>
    <row r="155" spans="1:5" x14ac:dyDescent="0.25">
      <c r="A155" s="49">
        <v>41635</v>
      </c>
      <c r="B155" s="45" t="s">
        <v>358</v>
      </c>
      <c r="C155" s="45" t="s">
        <v>7</v>
      </c>
      <c r="D155" s="50">
        <v>68</v>
      </c>
      <c r="E155" s="9" t="str">
        <f t="shared" si="3"/>
        <v>MidWest</v>
      </c>
    </row>
    <row r="156" spans="1:5" x14ac:dyDescent="0.25">
      <c r="A156" s="49">
        <v>41637</v>
      </c>
      <c r="B156" s="45" t="s">
        <v>357</v>
      </c>
      <c r="C156" s="45" t="s">
        <v>191</v>
      </c>
      <c r="D156" s="50">
        <v>22.49</v>
      </c>
      <c r="E156" s="9" t="str">
        <f t="shared" si="3"/>
        <v>South</v>
      </c>
    </row>
    <row r="157" spans="1:5" x14ac:dyDescent="0.25">
      <c r="A157" s="49">
        <v>42004</v>
      </c>
      <c r="B157" s="45" t="s">
        <v>382</v>
      </c>
      <c r="C157" s="45" t="s">
        <v>10</v>
      </c>
      <c r="D157" s="50">
        <v>91.8</v>
      </c>
      <c r="E157" s="9" t="str">
        <f t="shared" si="3"/>
        <v>East</v>
      </c>
    </row>
    <row r="158" spans="1:5" x14ac:dyDescent="0.25">
      <c r="A158" s="49">
        <v>41616</v>
      </c>
      <c r="B158" s="45" t="s">
        <v>393</v>
      </c>
      <c r="C158" s="45" t="s">
        <v>324</v>
      </c>
      <c r="D158" s="50">
        <v>59.85</v>
      </c>
      <c r="E158" s="9" t="str">
        <f t="shared" si="3"/>
        <v>MidWest</v>
      </c>
    </row>
    <row r="159" spans="1:5" x14ac:dyDescent="0.25">
      <c r="A159" s="49">
        <v>41601</v>
      </c>
      <c r="B159" s="45" t="s">
        <v>342</v>
      </c>
      <c r="C159" s="45" t="s">
        <v>7</v>
      </c>
      <c r="D159" s="50">
        <v>102</v>
      </c>
      <c r="E159" s="9" t="str">
        <f t="shared" si="3"/>
        <v>MidWest</v>
      </c>
    </row>
    <row r="160" spans="1:5" x14ac:dyDescent="0.25">
      <c r="A160" s="49">
        <v>41616</v>
      </c>
      <c r="B160" s="45" t="s">
        <v>374</v>
      </c>
      <c r="C160" s="45" t="s">
        <v>337</v>
      </c>
      <c r="D160" s="50">
        <v>350</v>
      </c>
      <c r="E160" s="9" t="str">
        <f t="shared" si="3"/>
        <v>West</v>
      </c>
    </row>
    <row r="161" spans="1:5" x14ac:dyDescent="0.25">
      <c r="A161" s="49">
        <v>41324</v>
      </c>
      <c r="B161" s="45" t="s">
        <v>346</v>
      </c>
      <c r="C161" s="45" t="s">
        <v>321</v>
      </c>
      <c r="D161" s="50">
        <v>319.8</v>
      </c>
      <c r="E161" s="9" t="str">
        <f t="shared" si="3"/>
        <v>MidWest</v>
      </c>
    </row>
    <row r="162" spans="1:5" x14ac:dyDescent="0.25">
      <c r="A162" s="49">
        <v>41621</v>
      </c>
      <c r="B162" s="45" t="s">
        <v>345</v>
      </c>
      <c r="C162" s="45" t="s">
        <v>327</v>
      </c>
      <c r="D162" s="50">
        <v>24.75</v>
      </c>
      <c r="E162" s="9" t="str">
        <f t="shared" si="3"/>
        <v>West</v>
      </c>
    </row>
    <row r="163" spans="1:5" x14ac:dyDescent="0.25">
      <c r="A163" s="49">
        <v>41303</v>
      </c>
      <c r="B163" s="45" t="s">
        <v>356</v>
      </c>
      <c r="C163" s="45" t="s">
        <v>337</v>
      </c>
      <c r="D163" s="50">
        <v>50</v>
      </c>
      <c r="E163" s="9" t="str">
        <f t="shared" si="3"/>
        <v>MidWest</v>
      </c>
    </row>
    <row r="164" spans="1:5" x14ac:dyDescent="0.25">
      <c r="A164" s="49">
        <v>41984</v>
      </c>
      <c r="B164" s="45" t="s">
        <v>353</v>
      </c>
      <c r="C164" s="45" t="s">
        <v>321</v>
      </c>
      <c r="D164" s="50">
        <v>159.9</v>
      </c>
      <c r="E164" s="9" t="str">
        <f t="shared" si="3"/>
        <v>MidWest</v>
      </c>
    </row>
    <row r="165" spans="1:5" x14ac:dyDescent="0.25">
      <c r="A165" s="49">
        <v>41613</v>
      </c>
      <c r="B165" s="45" t="s">
        <v>336</v>
      </c>
      <c r="C165" s="45" t="s">
        <v>191</v>
      </c>
      <c r="D165" s="50">
        <v>321.3</v>
      </c>
      <c r="E165" s="9" t="str">
        <f t="shared" si="3"/>
        <v>West</v>
      </c>
    </row>
    <row r="166" spans="1:5" x14ac:dyDescent="0.25">
      <c r="A166" s="49">
        <v>41358</v>
      </c>
      <c r="B166" s="45" t="s">
        <v>370</v>
      </c>
      <c r="C166" s="45" t="s">
        <v>7</v>
      </c>
      <c r="D166" s="50">
        <v>100.47</v>
      </c>
      <c r="E166" s="9" t="str">
        <f t="shared" si="3"/>
        <v>South</v>
      </c>
    </row>
    <row r="167" spans="1:5" x14ac:dyDescent="0.25">
      <c r="A167" s="49">
        <v>41964</v>
      </c>
      <c r="B167" s="45" t="s">
        <v>394</v>
      </c>
      <c r="C167" s="45" t="s">
        <v>10</v>
      </c>
      <c r="D167" s="50">
        <v>91.8</v>
      </c>
      <c r="E167" s="9" t="str">
        <f t="shared" si="3"/>
        <v>West</v>
      </c>
    </row>
    <row r="168" spans="1:5" x14ac:dyDescent="0.25">
      <c r="A168" s="49">
        <v>41618</v>
      </c>
      <c r="B168" s="45" t="s">
        <v>356</v>
      </c>
      <c r="C168" s="45" t="s">
        <v>347</v>
      </c>
      <c r="D168" s="50">
        <v>55</v>
      </c>
      <c r="E168" s="9" t="str">
        <f t="shared" si="3"/>
        <v>MidWest</v>
      </c>
    </row>
    <row r="169" spans="1:5" x14ac:dyDescent="0.25">
      <c r="A169" s="49">
        <v>41766</v>
      </c>
      <c r="B169" s="45" t="s">
        <v>348</v>
      </c>
      <c r="C169" s="45" t="s">
        <v>324</v>
      </c>
      <c r="D169" s="50">
        <v>39.5</v>
      </c>
      <c r="E169" s="9" t="str">
        <f t="shared" si="3"/>
        <v>South</v>
      </c>
    </row>
    <row r="170" spans="1:5" x14ac:dyDescent="0.25">
      <c r="A170" s="49">
        <v>41608</v>
      </c>
      <c r="B170" s="45" t="s">
        <v>330</v>
      </c>
      <c r="C170" s="45" t="s">
        <v>324</v>
      </c>
      <c r="D170" s="50">
        <v>59.85</v>
      </c>
      <c r="E170" s="9" t="str">
        <f t="shared" si="3"/>
        <v>East</v>
      </c>
    </row>
    <row r="171" spans="1:5" x14ac:dyDescent="0.25">
      <c r="A171" s="49">
        <v>41957</v>
      </c>
      <c r="B171" s="45" t="s">
        <v>338</v>
      </c>
      <c r="C171" s="45" t="s">
        <v>7</v>
      </c>
      <c r="D171" s="50">
        <v>68</v>
      </c>
      <c r="E171" s="9" t="str">
        <f t="shared" si="3"/>
        <v>South</v>
      </c>
    </row>
    <row r="172" spans="1:5" x14ac:dyDescent="0.25">
      <c r="A172" s="49">
        <v>41956</v>
      </c>
      <c r="B172" s="45" t="s">
        <v>358</v>
      </c>
      <c r="C172" s="45" t="s">
        <v>324</v>
      </c>
      <c r="D172" s="50">
        <v>39.9</v>
      </c>
      <c r="E172" s="9" t="str">
        <f t="shared" si="3"/>
        <v>MidWest</v>
      </c>
    </row>
    <row r="173" spans="1:5" x14ac:dyDescent="0.25">
      <c r="A173" s="49">
        <v>42004</v>
      </c>
      <c r="B173" s="45" t="s">
        <v>338</v>
      </c>
      <c r="C173" s="45" t="s">
        <v>10</v>
      </c>
      <c r="D173" s="50">
        <v>45.21</v>
      </c>
      <c r="E173" s="9" t="str">
        <f t="shared" si="3"/>
        <v>South</v>
      </c>
    </row>
    <row r="174" spans="1:5" x14ac:dyDescent="0.25">
      <c r="A174" s="49">
        <v>41381</v>
      </c>
      <c r="B174" s="45" t="s">
        <v>363</v>
      </c>
      <c r="C174" s="45" t="s">
        <v>324</v>
      </c>
      <c r="D174" s="50">
        <v>19.95</v>
      </c>
      <c r="E174" s="9" t="str">
        <f t="shared" si="3"/>
        <v>West</v>
      </c>
    </row>
    <row r="175" spans="1:5" x14ac:dyDescent="0.25">
      <c r="A175" s="49">
        <v>41615</v>
      </c>
      <c r="B175" s="45" t="s">
        <v>356</v>
      </c>
      <c r="C175" s="45" t="s">
        <v>10</v>
      </c>
      <c r="D175" s="50">
        <v>111.31</v>
      </c>
      <c r="E175" s="9" t="str">
        <f t="shared" si="3"/>
        <v>MidWest</v>
      </c>
    </row>
    <row r="176" spans="1:5" x14ac:dyDescent="0.25">
      <c r="A176" s="49">
        <v>41970</v>
      </c>
      <c r="B176" s="45" t="s">
        <v>367</v>
      </c>
      <c r="C176" s="45" t="s">
        <v>331</v>
      </c>
      <c r="D176" s="50">
        <v>570</v>
      </c>
      <c r="E176" s="9" t="str">
        <f t="shared" si="3"/>
        <v>MidWest</v>
      </c>
    </row>
    <row r="177" spans="1:5" x14ac:dyDescent="0.25">
      <c r="A177" s="49">
        <v>41696</v>
      </c>
      <c r="B177" s="45" t="s">
        <v>326</v>
      </c>
      <c r="C177" s="45" t="s">
        <v>7</v>
      </c>
      <c r="D177" s="50">
        <v>99.96</v>
      </c>
      <c r="E177" s="9" t="str">
        <f t="shared" si="3"/>
        <v>West</v>
      </c>
    </row>
    <row r="178" spans="1:5" x14ac:dyDescent="0.25">
      <c r="A178" s="49">
        <v>41983</v>
      </c>
      <c r="B178" s="45" t="s">
        <v>340</v>
      </c>
      <c r="C178" s="45" t="s">
        <v>7</v>
      </c>
      <c r="D178" s="50">
        <v>67.319999999999993</v>
      </c>
      <c r="E178" s="9" t="str">
        <f t="shared" si="3"/>
        <v>MidWest</v>
      </c>
    </row>
    <row r="179" spans="1:5" x14ac:dyDescent="0.25">
      <c r="A179" s="49">
        <v>41629</v>
      </c>
      <c r="B179" s="45" t="s">
        <v>395</v>
      </c>
      <c r="C179" s="45" t="s">
        <v>7</v>
      </c>
      <c r="D179" s="50">
        <v>34</v>
      </c>
      <c r="E179" s="9" t="str">
        <f t="shared" si="3"/>
        <v>East</v>
      </c>
    </row>
    <row r="180" spans="1:5" x14ac:dyDescent="0.25">
      <c r="A180" s="49">
        <v>41958</v>
      </c>
      <c r="B180" s="45" t="s">
        <v>342</v>
      </c>
      <c r="C180" s="45" t="s">
        <v>10</v>
      </c>
      <c r="D180" s="50">
        <v>68.16</v>
      </c>
      <c r="E180" s="9" t="str">
        <f t="shared" si="3"/>
        <v>MidWest</v>
      </c>
    </row>
    <row r="181" spans="1:5" x14ac:dyDescent="0.25">
      <c r="A181" s="49">
        <v>41588</v>
      </c>
      <c r="B181" s="45" t="s">
        <v>367</v>
      </c>
      <c r="C181" s="45" t="s">
        <v>191</v>
      </c>
      <c r="D181" s="50">
        <v>422.97</v>
      </c>
      <c r="E181" s="9" t="str">
        <f t="shared" si="3"/>
        <v>MidWest</v>
      </c>
    </row>
    <row r="182" spans="1:5" x14ac:dyDescent="0.25">
      <c r="A182" s="49">
        <v>41593</v>
      </c>
      <c r="B182" s="45" t="s">
        <v>342</v>
      </c>
      <c r="C182" s="45" t="s">
        <v>349</v>
      </c>
      <c r="D182" s="50">
        <v>41.16</v>
      </c>
      <c r="E182" s="9" t="str">
        <f t="shared" si="3"/>
        <v>MidWest</v>
      </c>
    </row>
    <row r="183" spans="1:5" x14ac:dyDescent="0.25">
      <c r="A183" s="49">
        <v>41337</v>
      </c>
      <c r="B183" s="45" t="s">
        <v>377</v>
      </c>
      <c r="C183" s="45" t="s">
        <v>7</v>
      </c>
      <c r="D183" s="50">
        <v>68</v>
      </c>
      <c r="E183" s="9" t="str">
        <f t="shared" si="3"/>
        <v>West</v>
      </c>
    </row>
    <row r="184" spans="1:5" x14ac:dyDescent="0.25">
      <c r="A184" s="49">
        <v>41668</v>
      </c>
      <c r="B184" s="45" t="s">
        <v>396</v>
      </c>
      <c r="C184" s="45" t="s">
        <v>7</v>
      </c>
      <c r="D184" s="50">
        <v>102</v>
      </c>
      <c r="E184" s="9" t="str">
        <f t="shared" si="3"/>
        <v>West</v>
      </c>
    </row>
    <row r="185" spans="1:5" x14ac:dyDescent="0.25">
      <c r="A185" s="49">
        <v>41400</v>
      </c>
      <c r="B185" s="45" t="s">
        <v>328</v>
      </c>
      <c r="C185" s="45" t="s">
        <v>7</v>
      </c>
      <c r="D185" s="50">
        <v>131.91999999999999</v>
      </c>
      <c r="E185" s="9" t="str">
        <f t="shared" si="3"/>
        <v>MidWest</v>
      </c>
    </row>
    <row r="186" spans="1:5" x14ac:dyDescent="0.25">
      <c r="A186" s="49">
        <v>41734</v>
      </c>
      <c r="B186" s="45" t="s">
        <v>374</v>
      </c>
      <c r="C186" s="45" t="s">
        <v>337</v>
      </c>
      <c r="D186" s="50">
        <v>25</v>
      </c>
      <c r="E186" s="9" t="str">
        <f t="shared" si="3"/>
        <v>West</v>
      </c>
    </row>
    <row r="187" spans="1:5" x14ac:dyDescent="0.25">
      <c r="A187" s="49">
        <v>41953</v>
      </c>
      <c r="B187" s="45" t="s">
        <v>328</v>
      </c>
      <c r="C187" s="45" t="s">
        <v>349</v>
      </c>
      <c r="D187" s="50">
        <v>225.23</v>
      </c>
      <c r="E187" s="9" t="str">
        <f t="shared" si="3"/>
        <v>MidWest</v>
      </c>
    </row>
    <row r="188" spans="1:5" x14ac:dyDescent="0.25">
      <c r="A188" s="49">
        <v>41968</v>
      </c>
      <c r="B188" s="45" t="s">
        <v>323</v>
      </c>
      <c r="C188" s="45" t="s">
        <v>327</v>
      </c>
      <c r="D188" s="50">
        <v>49.25</v>
      </c>
      <c r="E188" s="9" t="str">
        <f t="shared" si="3"/>
        <v>MidWest</v>
      </c>
    </row>
    <row r="189" spans="1:5" x14ac:dyDescent="0.25">
      <c r="A189" s="49">
        <v>41825</v>
      </c>
      <c r="B189" s="45" t="s">
        <v>368</v>
      </c>
      <c r="C189" s="45" t="s">
        <v>337</v>
      </c>
      <c r="D189" s="50">
        <v>48.5</v>
      </c>
      <c r="E189" s="9" t="str">
        <f t="shared" si="3"/>
        <v>West</v>
      </c>
    </row>
    <row r="190" spans="1:5" x14ac:dyDescent="0.25">
      <c r="A190" s="49">
        <v>41999</v>
      </c>
      <c r="B190" s="45" t="s">
        <v>379</v>
      </c>
      <c r="C190" s="45" t="s">
        <v>10</v>
      </c>
      <c r="D190" s="50">
        <v>44.52</v>
      </c>
      <c r="E190" s="9" t="str">
        <f t="shared" si="3"/>
        <v>East</v>
      </c>
    </row>
    <row r="191" spans="1:5" x14ac:dyDescent="0.25">
      <c r="A191" s="49">
        <v>41739</v>
      </c>
      <c r="B191" s="45" t="s">
        <v>356</v>
      </c>
      <c r="C191" s="45" t="s">
        <v>337</v>
      </c>
      <c r="D191" s="50">
        <v>48.75</v>
      </c>
      <c r="E191" s="9" t="str">
        <f t="shared" si="3"/>
        <v>MidWest</v>
      </c>
    </row>
    <row r="192" spans="1:5" x14ac:dyDescent="0.25">
      <c r="A192" s="49">
        <v>41595</v>
      </c>
      <c r="B192" s="45" t="s">
        <v>383</v>
      </c>
      <c r="C192" s="45" t="s">
        <v>349</v>
      </c>
      <c r="D192" s="50">
        <v>20.58</v>
      </c>
      <c r="E192" s="9" t="str">
        <f t="shared" si="3"/>
        <v>South</v>
      </c>
    </row>
    <row r="193" spans="1:5" x14ac:dyDescent="0.25">
      <c r="A193" s="49">
        <v>41977</v>
      </c>
      <c r="B193" s="45" t="s">
        <v>330</v>
      </c>
      <c r="C193" s="45" t="s">
        <v>337</v>
      </c>
      <c r="D193" s="50">
        <v>50</v>
      </c>
      <c r="E193" s="9" t="str">
        <f t="shared" si="3"/>
        <v>East</v>
      </c>
    </row>
    <row r="194" spans="1:5" x14ac:dyDescent="0.25">
      <c r="A194" s="49">
        <v>41592</v>
      </c>
      <c r="B194" s="45" t="s">
        <v>358</v>
      </c>
      <c r="C194" s="45" t="s">
        <v>324</v>
      </c>
      <c r="D194" s="50">
        <v>97.76</v>
      </c>
      <c r="E194" s="9" t="str">
        <f t="shared" si="3"/>
        <v>MidWest</v>
      </c>
    </row>
    <row r="195" spans="1:5" x14ac:dyDescent="0.25">
      <c r="A195" s="49">
        <v>41619</v>
      </c>
      <c r="B195" s="45" t="s">
        <v>346</v>
      </c>
      <c r="C195" s="45" t="s">
        <v>337</v>
      </c>
      <c r="D195" s="50">
        <v>48.75</v>
      </c>
      <c r="E195" s="9" t="str">
        <f t="shared" ref="E195:E258" si="4">VLOOKUP(B195,$G$2:$H$73,2,0)</f>
        <v>MidWest</v>
      </c>
    </row>
    <row r="196" spans="1:5" x14ac:dyDescent="0.25">
      <c r="A196" s="49">
        <v>41344</v>
      </c>
      <c r="B196" s="45" t="s">
        <v>340</v>
      </c>
      <c r="C196" s="45" t="s">
        <v>321</v>
      </c>
      <c r="D196" s="50">
        <v>79.95</v>
      </c>
      <c r="E196" s="9" t="str">
        <f t="shared" si="4"/>
        <v>MidWest</v>
      </c>
    </row>
    <row r="197" spans="1:5" x14ac:dyDescent="0.25">
      <c r="A197" s="49">
        <v>41968</v>
      </c>
      <c r="B197" s="45" t="s">
        <v>346</v>
      </c>
      <c r="C197" s="45" t="s">
        <v>7</v>
      </c>
      <c r="D197" s="50">
        <v>67.319999999999993</v>
      </c>
      <c r="E197" s="9" t="str">
        <f t="shared" si="4"/>
        <v>MidWest</v>
      </c>
    </row>
    <row r="198" spans="1:5" x14ac:dyDescent="0.25">
      <c r="A198" s="49">
        <v>41599</v>
      </c>
      <c r="B198" s="45" t="s">
        <v>363</v>
      </c>
      <c r="C198" s="45" t="s">
        <v>324</v>
      </c>
      <c r="D198" s="50">
        <v>59.85</v>
      </c>
      <c r="E198" s="9" t="str">
        <f t="shared" si="4"/>
        <v>West</v>
      </c>
    </row>
    <row r="199" spans="1:5" x14ac:dyDescent="0.25">
      <c r="A199" s="49">
        <v>41337</v>
      </c>
      <c r="B199" s="45" t="s">
        <v>329</v>
      </c>
      <c r="C199" s="45" t="s">
        <v>324</v>
      </c>
      <c r="D199" s="50">
        <v>39.9</v>
      </c>
      <c r="E199" s="9" t="str">
        <f t="shared" si="4"/>
        <v>MidWest</v>
      </c>
    </row>
    <row r="200" spans="1:5" x14ac:dyDescent="0.25">
      <c r="A200" s="49">
        <v>41961</v>
      </c>
      <c r="B200" s="45" t="s">
        <v>375</v>
      </c>
      <c r="C200" s="45" t="s">
        <v>7</v>
      </c>
      <c r="D200" s="50">
        <v>65.959999999999994</v>
      </c>
      <c r="E200" s="9" t="str">
        <f t="shared" si="4"/>
        <v>East</v>
      </c>
    </row>
    <row r="201" spans="1:5" x14ac:dyDescent="0.25">
      <c r="A201" s="49">
        <v>41616</v>
      </c>
      <c r="B201" s="45" t="s">
        <v>333</v>
      </c>
      <c r="C201" s="45" t="s">
        <v>324</v>
      </c>
      <c r="D201" s="50">
        <v>39.5</v>
      </c>
      <c r="E201" s="9" t="str">
        <f t="shared" si="4"/>
        <v>MidWest</v>
      </c>
    </row>
    <row r="202" spans="1:5" x14ac:dyDescent="0.25">
      <c r="A202" s="49">
        <v>41580</v>
      </c>
      <c r="B202" s="45" t="s">
        <v>351</v>
      </c>
      <c r="C202" s="45" t="s">
        <v>191</v>
      </c>
      <c r="D202" s="50">
        <v>68.16</v>
      </c>
      <c r="E202" s="9" t="str">
        <f t="shared" si="4"/>
        <v>MidWest</v>
      </c>
    </row>
    <row r="203" spans="1:5" x14ac:dyDescent="0.25">
      <c r="A203" s="49">
        <v>42001</v>
      </c>
      <c r="B203" s="45" t="s">
        <v>365</v>
      </c>
      <c r="C203" s="45" t="s">
        <v>7</v>
      </c>
      <c r="D203" s="50">
        <v>99.45</v>
      </c>
      <c r="E203" s="9" t="str">
        <f t="shared" si="4"/>
        <v>West</v>
      </c>
    </row>
    <row r="204" spans="1:5" x14ac:dyDescent="0.25">
      <c r="A204" s="49">
        <v>41584</v>
      </c>
      <c r="B204" s="45" t="s">
        <v>374</v>
      </c>
      <c r="C204" s="45" t="s">
        <v>331</v>
      </c>
      <c r="D204" s="50">
        <v>29.1</v>
      </c>
      <c r="E204" s="9" t="str">
        <f t="shared" si="4"/>
        <v>West</v>
      </c>
    </row>
    <row r="205" spans="1:5" x14ac:dyDescent="0.25">
      <c r="A205" s="49">
        <v>41995</v>
      </c>
      <c r="B205" s="45" t="s">
        <v>367</v>
      </c>
      <c r="C205" s="45" t="s">
        <v>337</v>
      </c>
      <c r="D205" s="50">
        <v>48.75</v>
      </c>
      <c r="E205" s="9" t="str">
        <f t="shared" si="4"/>
        <v>MidWest</v>
      </c>
    </row>
    <row r="206" spans="1:5" x14ac:dyDescent="0.25">
      <c r="A206" s="49">
        <v>41687</v>
      </c>
      <c r="B206" s="45" t="s">
        <v>381</v>
      </c>
      <c r="C206" s="45" t="s">
        <v>337</v>
      </c>
      <c r="D206" s="50">
        <v>73.5</v>
      </c>
      <c r="E206" s="9" t="str">
        <f t="shared" si="4"/>
        <v>MidWest</v>
      </c>
    </row>
    <row r="207" spans="1:5" x14ac:dyDescent="0.25">
      <c r="A207" s="49">
        <v>41857</v>
      </c>
      <c r="B207" s="45" t="s">
        <v>330</v>
      </c>
      <c r="C207" s="45" t="s">
        <v>7</v>
      </c>
      <c r="D207" s="50">
        <v>34</v>
      </c>
      <c r="E207" s="9" t="str">
        <f t="shared" si="4"/>
        <v>East</v>
      </c>
    </row>
    <row r="208" spans="1:5" x14ac:dyDescent="0.25">
      <c r="A208" s="49">
        <v>41772</v>
      </c>
      <c r="B208" s="45" t="s">
        <v>378</v>
      </c>
      <c r="C208" s="45" t="s">
        <v>7</v>
      </c>
      <c r="D208" s="50">
        <v>740.52</v>
      </c>
      <c r="E208" s="9" t="str">
        <f t="shared" si="4"/>
        <v>South</v>
      </c>
    </row>
    <row r="209" spans="1:5" x14ac:dyDescent="0.25">
      <c r="A209" s="49">
        <v>41605</v>
      </c>
      <c r="B209" s="45" t="s">
        <v>356</v>
      </c>
      <c r="C209" s="45" t="s">
        <v>349</v>
      </c>
      <c r="D209" s="50">
        <v>41.58</v>
      </c>
      <c r="E209" s="9" t="str">
        <f t="shared" si="4"/>
        <v>MidWest</v>
      </c>
    </row>
    <row r="210" spans="1:5" x14ac:dyDescent="0.25">
      <c r="A210" s="49">
        <v>41962</v>
      </c>
      <c r="B210" s="45" t="s">
        <v>358</v>
      </c>
      <c r="C210" s="45" t="s">
        <v>10</v>
      </c>
      <c r="D210" s="50">
        <v>22.95</v>
      </c>
      <c r="E210" s="9" t="str">
        <f t="shared" si="4"/>
        <v>MidWest</v>
      </c>
    </row>
    <row r="211" spans="1:5" x14ac:dyDescent="0.25">
      <c r="A211" s="49">
        <v>41599</v>
      </c>
      <c r="B211" s="45" t="s">
        <v>375</v>
      </c>
      <c r="C211" s="45" t="s">
        <v>191</v>
      </c>
      <c r="D211" s="50">
        <v>425.15</v>
      </c>
      <c r="E211" s="9" t="str">
        <f t="shared" si="4"/>
        <v>East</v>
      </c>
    </row>
    <row r="212" spans="1:5" x14ac:dyDescent="0.25">
      <c r="A212" s="49">
        <v>41837</v>
      </c>
      <c r="B212" s="45" t="s">
        <v>370</v>
      </c>
      <c r="C212" s="45" t="s">
        <v>331</v>
      </c>
      <c r="D212" s="50">
        <v>59.1</v>
      </c>
      <c r="E212" s="9" t="str">
        <f t="shared" si="4"/>
        <v>South</v>
      </c>
    </row>
    <row r="213" spans="1:5" x14ac:dyDescent="0.25">
      <c r="A213" s="49">
        <v>41624</v>
      </c>
      <c r="B213" s="45" t="s">
        <v>365</v>
      </c>
      <c r="C213" s="45" t="s">
        <v>7</v>
      </c>
      <c r="D213" s="50">
        <v>306</v>
      </c>
      <c r="E213" s="9" t="str">
        <f t="shared" si="4"/>
        <v>West</v>
      </c>
    </row>
    <row r="214" spans="1:5" x14ac:dyDescent="0.25">
      <c r="A214" s="49">
        <v>41590</v>
      </c>
      <c r="B214" s="45" t="s">
        <v>368</v>
      </c>
      <c r="C214" s="45" t="s">
        <v>331</v>
      </c>
      <c r="D214" s="50">
        <v>60</v>
      </c>
      <c r="E214" s="9" t="str">
        <f t="shared" si="4"/>
        <v>West</v>
      </c>
    </row>
    <row r="215" spans="1:5" x14ac:dyDescent="0.25">
      <c r="A215" s="49">
        <v>41667</v>
      </c>
      <c r="B215" s="45" t="s">
        <v>330</v>
      </c>
      <c r="C215" s="45" t="s">
        <v>331</v>
      </c>
      <c r="D215" s="50">
        <v>120</v>
      </c>
      <c r="E215" s="9" t="str">
        <f t="shared" si="4"/>
        <v>East</v>
      </c>
    </row>
    <row r="216" spans="1:5" x14ac:dyDescent="0.25">
      <c r="A216" s="49">
        <v>41601</v>
      </c>
      <c r="B216" s="45" t="s">
        <v>359</v>
      </c>
      <c r="C216" s="45" t="s">
        <v>7</v>
      </c>
      <c r="D216" s="50">
        <v>33.32</v>
      </c>
      <c r="E216" s="9" t="str">
        <f t="shared" si="4"/>
        <v>MidWest</v>
      </c>
    </row>
    <row r="217" spans="1:5" x14ac:dyDescent="0.25">
      <c r="A217" s="49">
        <v>41566</v>
      </c>
      <c r="B217" s="45" t="s">
        <v>330</v>
      </c>
      <c r="C217" s="45" t="s">
        <v>191</v>
      </c>
      <c r="D217" s="50">
        <v>22.38</v>
      </c>
      <c r="E217" s="9" t="str">
        <f t="shared" si="4"/>
        <v>East</v>
      </c>
    </row>
    <row r="218" spans="1:5" x14ac:dyDescent="0.25">
      <c r="A218" s="49">
        <v>41944</v>
      </c>
      <c r="B218" s="45" t="s">
        <v>378</v>
      </c>
      <c r="C218" s="45" t="s">
        <v>371</v>
      </c>
      <c r="D218" s="50">
        <v>55.86</v>
      </c>
      <c r="E218" s="9" t="str">
        <f t="shared" si="4"/>
        <v>South</v>
      </c>
    </row>
    <row r="219" spans="1:5" x14ac:dyDescent="0.25">
      <c r="A219" s="49">
        <v>41999</v>
      </c>
      <c r="B219" s="45" t="s">
        <v>360</v>
      </c>
      <c r="C219" s="45" t="s">
        <v>10</v>
      </c>
      <c r="D219" s="50">
        <v>44.75</v>
      </c>
      <c r="E219" s="9" t="str">
        <f t="shared" si="4"/>
        <v>West</v>
      </c>
    </row>
    <row r="220" spans="1:5" x14ac:dyDescent="0.25">
      <c r="A220" s="49">
        <v>41549</v>
      </c>
      <c r="B220" s="45" t="s">
        <v>381</v>
      </c>
      <c r="C220" s="45" t="s">
        <v>334</v>
      </c>
      <c r="D220" s="50">
        <v>23.5</v>
      </c>
      <c r="E220" s="9" t="str">
        <f t="shared" si="4"/>
        <v>MidWest</v>
      </c>
    </row>
    <row r="221" spans="1:5" x14ac:dyDescent="0.25">
      <c r="A221" s="49">
        <v>41335</v>
      </c>
      <c r="B221" s="45" t="s">
        <v>355</v>
      </c>
      <c r="C221" s="45" t="s">
        <v>324</v>
      </c>
      <c r="D221" s="50">
        <v>19.75</v>
      </c>
      <c r="E221" s="9" t="str">
        <f t="shared" si="4"/>
        <v>MidWest</v>
      </c>
    </row>
    <row r="222" spans="1:5" x14ac:dyDescent="0.25">
      <c r="A222" s="49">
        <v>41588</v>
      </c>
      <c r="B222" s="45" t="s">
        <v>374</v>
      </c>
      <c r="C222" s="45" t="s">
        <v>7</v>
      </c>
      <c r="D222" s="50">
        <v>234.43</v>
      </c>
      <c r="E222" s="9" t="str">
        <f t="shared" si="4"/>
        <v>West</v>
      </c>
    </row>
    <row r="223" spans="1:5" x14ac:dyDescent="0.25">
      <c r="A223" s="49">
        <v>41947</v>
      </c>
      <c r="B223" s="45" t="s">
        <v>387</v>
      </c>
      <c r="C223" s="45" t="s">
        <v>10</v>
      </c>
      <c r="D223" s="50">
        <v>22.72</v>
      </c>
      <c r="E223" s="9" t="str">
        <f t="shared" si="4"/>
        <v>MidWest</v>
      </c>
    </row>
    <row r="224" spans="1:5" x14ac:dyDescent="0.25">
      <c r="A224" s="49">
        <v>41962</v>
      </c>
      <c r="B224" s="45" t="s">
        <v>353</v>
      </c>
      <c r="C224" s="45" t="s">
        <v>7</v>
      </c>
      <c r="D224" s="50">
        <v>67.319999999999993</v>
      </c>
      <c r="E224" s="9" t="str">
        <f t="shared" si="4"/>
        <v>MidWest</v>
      </c>
    </row>
    <row r="225" spans="1:5" x14ac:dyDescent="0.25">
      <c r="A225" s="49">
        <v>42001</v>
      </c>
      <c r="B225" s="45" t="s">
        <v>340</v>
      </c>
      <c r="C225" s="45" t="s">
        <v>7</v>
      </c>
      <c r="D225" s="50">
        <v>68</v>
      </c>
      <c r="E225" s="9" t="str">
        <f t="shared" si="4"/>
        <v>MidWest</v>
      </c>
    </row>
    <row r="226" spans="1:5" x14ac:dyDescent="0.25">
      <c r="A226" s="49">
        <v>41420</v>
      </c>
      <c r="B226" s="45" t="s">
        <v>335</v>
      </c>
      <c r="C226" s="45" t="s">
        <v>7</v>
      </c>
      <c r="D226" s="50">
        <v>67.319999999999993</v>
      </c>
      <c r="E226" s="9" t="str">
        <f t="shared" si="4"/>
        <v>West</v>
      </c>
    </row>
    <row r="227" spans="1:5" x14ac:dyDescent="0.25">
      <c r="A227" s="49">
        <v>41956</v>
      </c>
      <c r="B227" s="45" t="s">
        <v>379</v>
      </c>
      <c r="C227" s="45" t="s">
        <v>324</v>
      </c>
      <c r="D227" s="50">
        <v>39.9</v>
      </c>
      <c r="E227" s="9" t="str">
        <f t="shared" si="4"/>
        <v>East</v>
      </c>
    </row>
    <row r="228" spans="1:5" x14ac:dyDescent="0.25">
      <c r="A228" s="49">
        <v>41988</v>
      </c>
      <c r="B228" s="45" t="s">
        <v>356</v>
      </c>
      <c r="C228" s="45" t="s">
        <v>191</v>
      </c>
      <c r="D228" s="50">
        <v>67.819999999999993</v>
      </c>
      <c r="E228" s="9" t="str">
        <f t="shared" si="4"/>
        <v>MidWest</v>
      </c>
    </row>
    <row r="229" spans="1:5" x14ac:dyDescent="0.25">
      <c r="A229" s="49">
        <v>41959</v>
      </c>
      <c r="B229" s="45" t="s">
        <v>374</v>
      </c>
      <c r="C229" s="45" t="s">
        <v>10</v>
      </c>
      <c r="D229" s="50">
        <v>22.95</v>
      </c>
      <c r="E229" s="9" t="str">
        <f t="shared" si="4"/>
        <v>West</v>
      </c>
    </row>
    <row r="230" spans="1:5" x14ac:dyDescent="0.25">
      <c r="A230" s="49">
        <v>41963</v>
      </c>
      <c r="B230" s="45" t="s">
        <v>374</v>
      </c>
      <c r="C230" s="45" t="s">
        <v>7</v>
      </c>
      <c r="D230" s="50">
        <v>68</v>
      </c>
      <c r="E230" s="9" t="str">
        <f t="shared" si="4"/>
        <v>West</v>
      </c>
    </row>
    <row r="231" spans="1:5" x14ac:dyDescent="0.25">
      <c r="A231" s="49">
        <v>41526</v>
      </c>
      <c r="B231" s="45" t="s">
        <v>363</v>
      </c>
      <c r="C231" s="45" t="s">
        <v>349</v>
      </c>
      <c r="D231" s="50">
        <v>105</v>
      </c>
      <c r="E231" s="9" t="str">
        <f t="shared" si="4"/>
        <v>West</v>
      </c>
    </row>
    <row r="232" spans="1:5" x14ac:dyDescent="0.25">
      <c r="A232" s="49">
        <v>41994</v>
      </c>
      <c r="B232" s="45" t="s">
        <v>329</v>
      </c>
      <c r="C232" s="45" t="s">
        <v>334</v>
      </c>
      <c r="D232" s="50">
        <v>188</v>
      </c>
      <c r="E232" s="9" t="str">
        <f t="shared" si="4"/>
        <v>MidWest</v>
      </c>
    </row>
    <row r="233" spans="1:5" x14ac:dyDescent="0.25">
      <c r="A233" s="49">
        <v>41675</v>
      </c>
      <c r="B233" s="45" t="s">
        <v>355</v>
      </c>
      <c r="C233" s="45" t="s">
        <v>191</v>
      </c>
      <c r="D233" s="50">
        <v>68.849999999999994</v>
      </c>
      <c r="E233" s="9" t="str">
        <f t="shared" si="4"/>
        <v>MidWest</v>
      </c>
    </row>
    <row r="234" spans="1:5" x14ac:dyDescent="0.25">
      <c r="A234" s="49">
        <v>41585</v>
      </c>
      <c r="B234" s="45" t="s">
        <v>356</v>
      </c>
      <c r="C234" s="45" t="s">
        <v>327</v>
      </c>
      <c r="D234" s="50">
        <v>243.75</v>
      </c>
      <c r="E234" s="9" t="str">
        <f t="shared" si="4"/>
        <v>MidWest</v>
      </c>
    </row>
    <row r="235" spans="1:5" x14ac:dyDescent="0.25">
      <c r="A235" s="49">
        <v>41619</v>
      </c>
      <c r="B235" s="45" t="s">
        <v>342</v>
      </c>
      <c r="C235" s="45" t="s">
        <v>191</v>
      </c>
      <c r="D235" s="50">
        <v>68.849999999999994</v>
      </c>
      <c r="E235" s="9" t="str">
        <f t="shared" si="4"/>
        <v>MidWest</v>
      </c>
    </row>
    <row r="236" spans="1:5" x14ac:dyDescent="0.25">
      <c r="A236" s="49">
        <v>41816</v>
      </c>
      <c r="B236" s="45" t="s">
        <v>397</v>
      </c>
      <c r="C236" s="45" t="s">
        <v>347</v>
      </c>
      <c r="D236" s="50">
        <v>55</v>
      </c>
      <c r="E236" s="9" t="str">
        <f t="shared" si="4"/>
        <v>West</v>
      </c>
    </row>
    <row r="237" spans="1:5" x14ac:dyDescent="0.25">
      <c r="A237" s="49">
        <v>41622</v>
      </c>
      <c r="B237" s="45" t="s">
        <v>329</v>
      </c>
      <c r="C237" s="45" t="s">
        <v>7</v>
      </c>
      <c r="D237" s="50">
        <v>100.98</v>
      </c>
      <c r="E237" s="9" t="str">
        <f t="shared" si="4"/>
        <v>MidWest</v>
      </c>
    </row>
    <row r="238" spans="1:5" x14ac:dyDescent="0.25">
      <c r="A238" s="49">
        <v>41979</v>
      </c>
      <c r="B238" s="45" t="s">
        <v>383</v>
      </c>
      <c r="C238" s="45" t="s">
        <v>327</v>
      </c>
      <c r="D238" s="50">
        <v>98.5</v>
      </c>
      <c r="E238" s="9" t="str">
        <f t="shared" si="4"/>
        <v>South</v>
      </c>
    </row>
    <row r="239" spans="1:5" x14ac:dyDescent="0.25">
      <c r="A239" s="49">
        <v>41607</v>
      </c>
      <c r="B239" s="45" t="s">
        <v>372</v>
      </c>
      <c r="C239" s="45" t="s">
        <v>321</v>
      </c>
      <c r="D239" s="50">
        <v>159.9</v>
      </c>
      <c r="E239" s="9" t="str">
        <f t="shared" si="4"/>
        <v>West</v>
      </c>
    </row>
    <row r="240" spans="1:5" x14ac:dyDescent="0.25">
      <c r="A240" s="49">
        <v>41602</v>
      </c>
      <c r="B240" s="45" t="s">
        <v>348</v>
      </c>
      <c r="C240" s="45" t="s">
        <v>7</v>
      </c>
      <c r="D240" s="50">
        <v>68</v>
      </c>
      <c r="E240" s="9" t="str">
        <f t="shared" si="4"/>
        <v>South</v>
      </c>
    </row>
    <row r="241" spans="1:5" x14ac:dyDescent="0.25">
      <c r="A241" s="49">
        <v>41638</v>
      </c>
      <c r="B241" s="45" t="s">
        <v>382</v>
      </c>
      <c r="C241" s="45" t="s">
        <v>191</v>
      </c>
      <c r="D241" s="50">
        <v>68.849999999999994</v>
      </c>
      <c r="E241" s="9" t="str">
        <f t="shared" si="4"/>
        <v>East</v>
      </c>
    </row>
    <row r="242" spans="1:5" x14ac:dyDescent="0.25">
      <c r="A242" s="49">
        <v>41614</v>
      </c>
      <c r="B242" s="45" t="s">
        <v>398</v>
      </c>
      <c r="C242" s="45" t="s">
        <v>10</v>
      </c>
      <c r="D242" s="50">
        <v>44.75</v>
      </c>
      <c r="E242" s="9" t="str">
        <f t="shared" si="4"/>
        <v>East</v>
      </c>
    </row>
    <row r="243" spans="1:5" x14ac:dyDescent="0.25">
      <c r="A243" s="49">
        <v>41601</v>
      </c>
      <c r="B243" s="45" t="s">
        <v>383</v>
      </c>
      <c r="C243" s="45" t="s">
        <v>327</v>
      </c>
      <c r="D243" s="50">
        <v>73.5</v>
      </c>
      <c r="E243" s="9" t="str">
        <f t="shared" si="4"/>
        <v>South</v>
      </c>
    </row>
    <row r="244" spans="1:5" x14ac:dyDescent="0.25">
      <c r="A244" s="49">
        <v>41635</v>
      </c>
      <c r="B244" s="45" t="s">
        <v>394</v>
      </c>
      <c r="C244" s="45" t="s">
        <v>324</v>
      </c>
      <c r="D244" s="50">
        <v>39.9</v>
      </c>
      <c r="E244" s="9" t="str">
        <f t="shared" si="4"/>
        <v>West</v>
      </c>
    </row>
    <row r="245" spans="1:5" x14ac:dyDescent="0.25">
      <c r="A245" s="49">
        <v>41708</v>
      </c>
      <c r="B245" s="45" t="s">
        <v>341</v>
      </c>
      <c r="C245" s="45" t="s">
        <v>349</v>
      </c>
      <c r="D245" s="50">
        <v>63</v>
      </c>
      <c r="E245" s="9" t="str">
        <f t="shared" si="4"/>
        <v>East</v>
      </c>
    </row>
    <row r="246" spans="1:5" x14ac:dyDescent="0.25">
      <c r="A246" s="49">
        <v>41953</v>
      </c>
      <c r="B246" s="45" t="s">
        <v>326</v>
      </c>
      <c r="C246" s="45" t="s">
        <v>191</v>
      </c>
      <c r="D246" s="50">
        <v>404.84</v>
      </c>
      <c r="E246" s="9" t="str">
        <f t="shared" si="4"/>
        <v>West</v>
      </c>
    </row>
    <row r="247" spans="1:5" x14ac:dyDescent="0.25">
      <c r="A247" s="49">
        <v>41999</v>
      </c>
      <c r="B247" s="45" t="s">
        <v>379</v>
      </c>
      <c r="C247" s="45" t="s">
        <v>10</v>
      </c>
      <c r="D247" s="50">
        <v>45.9</v>
      </c>
      <c r="E247" s="9" t="str">
        <f t="shared" si="4"/>
        <v>East</v>
      </c>
    </row>
    <row r="248" spans="1:5" x14ac:dyDescent="0.25">
      <c r="A248" s="49">
        <v>41618</v>
      </c>
      <c r="B248" s="45" t="s">
        <v>399</v>
      </c>
      <c r="C248" s="45" t="s">
        <v>349</v>
      </c>
      <c r="D248" s="50">
        <v>61.74</v>
      </c>
      <c r="E248" s="9" t="str">
        <f t="shared" si="4"/>
        <v>West</v>
      </c>
    </row>
    <row r="249" spans="1:5" x14ac:dyDescent="0.25">
      <c r="A249" s="49">
        <v>41619</v>
      </c>
      <c r="B249" s="45" t="s">
        <v>340</v>
      </c>
      <c r="C249" s="45" t="s">
        <v>337</v>
      </c>
      <c r="D249" s="50">
        <v>50</v>
      </c>
      <c r="E249" s="9" t="str">
        <f t="shared" si="4"/>
        <v>MidWest</v>
      </c>
    </row>
    <row r="250" spans="1:5" x14ac:dyDescent="0.25">
      <c r="A250" s="49">
        <v>41347</v>
      </c>
      <c r="B250" s="45" t="s">
        <v>352</v>
      </c>
      <c r="C250" s="45" t="s">
        <v>324</v>
      </c>
      <c r="D250" s="50">
        <v>19.95</v>
      </c>
      <c r="E250" s="9" t="str">
        <f t="shared" si="4"/>
        <v>MidWest</v>
      </c>
    </row>
    <row r="251" spans="1:5" x14ac:dyDescent="0.25">
      <c r="A251" s="49">
        <v>41600</v>
      </c>
      <c r="B251" s="45" t="s">
        <v>395</v>
      </c>
      <c r="C251" s="45" t="s">
        <v>321</v>
      </c>
      <c r="D251" s="50">
        <v>239.85</v>
      </c>
      <c r="E251" s="9" t="str">
        <f t="shared" si="4"/>
        <v>East</v>
      </c>
    </row>
    <row r="252" spans="1:5" x14ac:dyDescent="0.25">
      <c r="A252" s="49">
        <v>41944</v>
      </c>
      <c r="B252" s="45" t="s">
        <v>367</v>
      </c>
      <c r="C252" s="45" t="s">
        <v>191</v>
      </c>
      <c r="D252" s="50">
        <v>68.849999999999994</v>
      </c>
      <c r="E252" s="9" t="str">
        <f t="shared" si="4"/>
        <v>MidWest</v>
      </c>
    </row>
    <row r="253" spans="1:5" x14ac:dyDescent="0.25">
      <c r="A253" s="49">
        <v>41279</v>
      </c>
      <c r="B253" s="45" t="s">
        <v>369</v>
      </c>
      <c r="C253" s="45" t="s">
        <v>321</v>
      </c>
      <c r="D253" s="50">
        <v>319.8</v>
      </c>
      <c r="E253" s="9" t="str">
        <f t="shared" si="4"/>
        <v>South</v>
      </c>
    </row>
    <row r="254" spans="1:5" x14ac:dyDescent="0.25">
      <c r="A254" s="49">
        <v>41496</v>
      </c>
      <c r="B254" s="45" t="s">
        <v>329</v>
      </c>
      <c r="C254" s="45" t="s">
        <v>321</v>
      </c>
      <c r="D254" s="50">
        <v>239.85</v>
      </c>
      <c r="E254" s="9" t="str">
        <f t="shared" si="4"/>
        <v>MidWest</v>
      </c>
    </row>
    <row r="255" spans="1:5" x14ac:dyDescent="0.25">
      <c r="A255" s="49">
        <v>41632</v>
      </c>
      <c r="B255" s="45" t="s">
        <v>330</v>
      </c>
      <c r="C255" s="45" t="s">
        <v>7</v>
      </c>
      <c r="D255" s="50">
        <v>560.66</v>
      </c>
      <c r="E255" s="9" t="str">
        <f t="shared" si="4"/>
        <v>East</v>
      </c>
    </row>
    <row r="256" spans="1:5" x14ac:dyDescent="0.25">
      <c r="A256" s="49">
        <v>41607</v>
      </c>
      <c r="B256" s="45" t="s">
        <v>355</v>
      </c>
      <c r="C256" s="45" t="s">
        <v>324</v>
      </c>
      <c r="D256" s="50">
        <v>79.8</v>
      </c>
      <c r="E256" s="9" t="str">
        <f t="shared" si="4"/>
        <v>MidWest</v>
      </c>
    </row>
    <row r="257" spans="1:5" x14ac:dyDescent="0.25">
      <c r="A257" s="49">
        <v>41607</v>
      </c>
      <c r="B257" s="45" t="s">
        <v>400</v>
      </c>
      <c r="C257" s="45" t="s">
        <v>337</v>
      </c>
      <c r="D257" s="50">
        <v>74.25</v>
      </c>
      <c r="E257" s="9" t="str">
        <f t="shared" si="4"/>
        <v>West</v>
      </c>
    </row>
    <row r="258" spans="1:5" x14ac:dyDescent="0.25">
      <c r="A258" s="49">
        <v>41964</v>
      </c>
      <c r="B258" s="45" t="s">
        <v>384</v>
      </c>
      <c r="C258" s="45" t="s">
        <v>327</v>
      </c>
      <c r="D258" s="50">
        <v>24.5</v>
      </c>
      <c r="E258" s="9" t="str">
        <f t="shared" si="4"/>
        <v>East</v>
      </c>
    </row>
    <row r="259" spans="1:5" x14ac:dyDescent="0.25">
      <c r="A259" s="49">
        <v>41610</v>
      </c>
      <c r="B259" s="45" t="s">
        <v>353</v>
      </c>
      <c r="C259" s="45" t="s">
        <v>191</v>
      </c>
      <c r="D259" s="50">
        <v>68.16</v>
      </c>
      <c r="E259" s="9" t="str">
        <f t="shared" ref="E259:E322" si="5">VLOOKUP(B259,$G$2:$H$73,2,0)</f>
        <v>MidWest</v>
      </c>
    </row>
    <row r="260" spans="1:5" x14ac:dyDescent="0.25">
      <c r="A260" s="49">
        <v>41588</v>
      </c>
      <c r="B260" s="45" t="s">
        <v>395</v>
      </c>
      <c r="C260" s="45" t="s">
        <v>371</v>
      </c>
      <c r="D260" s="50">
        <v>37.43</v>
      </c>
      <c r="E260" s="9" t="str">
        <f t="shared" si="5"/>
        <v>East</v>
      </c>
    </row>
    <row r="261" spans="1:5" x14ac:dyDescent="0.25">
      <c r="A261" s="49">
        <v>41596</v>
      </c>
      <c r="B261" s="45" t="s">
        <v>367</v>
      </c>
      <c r="C261" s="45" t="s">
        <v>191</v>
      </c>
      <c r="D261" s="50">
        <v>67.13</v>
      </c>
      <c r="E261" s="9" t="str">
        <f t="shared" si="5"/>
        <v>MidWest</v>
      </c>
    </row>
    <row r="262" spans="1:5" x14ac:dyDescent="0.25">
      <c r="A262" s="49">
        <v>41633</v>
      </c>
      <c r="B262" s="45" t="s">
        <v>376</v>
      </c>
      <c r="C262" s="45" t="s">
        <v>191</v>
      </c>
      <c r="D262" s="50">
        <v>22.95</v>
      </c>
      <c r="E262" s="9" t="str">
        <f t="shared" si="5"/>
        <v>East</v>
      </c>
    </row>
    <row r="263" spans="1:5" x14ac:dyDescent="0.25">
      <c r="A263" s="49">
        <v>41474</v>
      </c>
      <c r="B263" s="45" t="s">
        <v>375</v>
      </c>
      <c r="C263" s="45" t="s">
        <v>10</v>
      </c>
      <c r="D263" s="50">
        <v>67.13</v>
      </c>
      <c r="E263" s="9" t="str">
        <f t="shared" si="5"/>
        <v>East</v>
      </c>
    </row>
    <row r="264" spans="1:5" x14ac:dyDescent="0.25">
      <c r="A264" s="49">
        <v>41608</v>
      </c>
      <c r="B264" s="45" t="s">
        <v>329</v>
      </c>
      <c r="C264" s="45" t="s">
        <v>7</v>
      </c>
      <c r="D264" s="50">
        <v>68</v>
      </c>
      <c r="E264" s="9" t="str">
        <f t="shared" si="5"/>
        <v>MidWest</v>
      </c>
    </row>
    <row r="265" spans="1:5" x14ac:dyDescent="0.25">
      <c r="A265" s="49">
        <v>41994</v>
      </c>
      <c r="B265" s="45" t="s">
        <v>380</v>
      </c>
      <c r="C265" s="45" t="s">
        <v>324</v>
      </c>
      <c r="D265" s="50">
        <v>39.1</v>
      </c>
      <c r="E265" s="9" t="str">
        <f t="shared" si="5"/>
        <v>South</v>
      </c>
    </row>
    <row r="266" spans="1:5" x14ac:dyDescent="0.25">
      <c r="A266" s="49">
        <v>41962</v>
      </c>
      <c r="B266" s="45" t="s">
        <v>329</v>
      </c>
      <c r="C266" s="45" t="s">
        <v>324</v>
      </c>
      <c r="D266" s="50">
        <v>39.9</v>
      </c>
      <c r="E266" s="9" t="str">
        <f t="shared" si="5"/>
        <v>MidWest</v>
      </c>
    </row>
    <row r="267" spans="1:5" x14ac:dyDescent="0.25">
      <c r="A267" s="49">
        <v>41606</v>
      </c>
      <c r="B267" s="45" t="s">
        <v>336</v>
      </c>
      <c r="C267" s="45" t="s">
        <v>191</v>
      </c>
      <c r="D267" s="50">
        <v>44.75</v>
      </c>
      <c r="E267" s="9" t="str">
        <f t="shared" si="5"/>
        <v>West</v>
      </c>
    </row>
    <row r="268" spans="1:5" x14ac:dyDescent="0.25">
      <c r="A268" s="49">
        <v>41945</v>
      </c>
      <c r="B268" s="45" t="s">
        <v>375</v>
      </c>
      <c r="C268" s="45" t="s">
        <v>10</v>
      </c>
      <c r="D268" s="50">
        <v>67.819999999999993</v>
      </c>
      <c r="E268" s="9" t="str">
        <f t="shared" si="5"/>
        <v>East</v>
      </c>
    </row>
    <row r="269" spans="1:5" x14ac:dyDescent="0.25">
      <c r="A269" s="49">
        <v>42002</v>
      </c>
      <c r="B269" s="45" t="s">
        <v>329</v>
      </c>
      <c r="C269" s="45" t="s">
        <v>327</v>
      </c>
      <c r="D269" s="50">
        <v>74.25</v>
      </c>
      <c r="E269" s="9" t="str">
        <f t="shared" si="5"/>
        <v>MidWest</v>
      </c>
    </row>
    <row r="270" spans="1:5" x14ac:dyDescent="0.25">
      <c r="A270" s="49">
        <v>41951</v>
      </c>
      <c r="B270" s="45" t="s">
        <v>359</v>
      </c>
      <c r="C270" s="45" t="s">
        <v>10</v>
      </c>
      <c r="D270" s="50">
        <v>68.849999999999994</v>
      </c>
      <c r="E270" s="9" t="str">
        <f t="shared" si="5"/>
        <v>MidWest</v>
      </c>
    </row>
    <row r="271" spans="1:5" x14ac:dyDescent="0.25">
      <c r="A271" s="49">
        <v>41988</v>
      </c>
      <c r="B271" s="45" t="s">
        <v>370</v>
      </c>
      <c r="C271" s="45" t="s">
        <v>331</v>
      </c>
      <c r="D271" s="50">
        <v>88.65</v>
      </c>
      <c r="E271" s="9" t="str">
        <f t="shared" si="5"/>
        <v>South</v>
      </c>
    </row>
    <row r="272" spans="1:5" x14ac:dyDescent="0.25">
      <c r="A272" s="49">
        <v>41635</v>
      </c>
      <c r="B272" s="45" t="s">
        <v>398</v>
      </c>
      <c r="C272" s="45" t="s">
        <v>7</v>
      </c>
      <c r="D272" s="50">
        <v>33.15</v>
      </c>
      <c r="E272" s="9" t="str">
        <f t="shared" si="5"/>
        <v>East</v>
      </c>
    </row>
    <row r="273" spans="1:5" x14ac:dyDescent="0.25">
      <c r="A273" s="49">
        <v>41962</v>
      </c>
      <c r="B273" s="45" t="s">
        <v>380</v>
      </c>
      <c r="C273" s="45" t="s">
        <v>7</v>
      </c>
      <c r="D273" s="50">
        <v>408</v>
      </c>
      <c r="E273" s="9" t="str">
        <f t="shared" si="5"/>
        <v>South</v>
      </c>
    </row>
    <row r="274" spans="1:5" x14ac:dyDescent="0.25">
      <c r="A274" s="49">
        <v>41999</v>
      </c>
      <c r="B274" s="45" t="s">
        <v>399</v>
      </c>
      <c r="C274" s="45" t="s">
        <v>334</v>
      </c>
      <c r="D274" s="50">
        <v>70.5</v>
      </c>
      <c r="E274" s="9" t="str">
        <f t="shared" si="5"/>
        <v>West</v>
      </c>
    </row>
    <row r="275" spans="1:5" x14ac:dyDescent="0.25">
      <c r="A275" s="49">
        <v>42002</v>
      </c>
      <c r="B275" s="45" t="s">
        <v>381</v>
      </c>
      <c r="C275" s="45" t="s">
        <v>349</v>
      </c>
      <c r="D275" s="50">
        <v>20.37</v>
      </c>
      <c r="E275" s="9" t="str">
        <f t="shared" si="5"/>
        <v>MidWest</v>
      </c>
    </row>
    <row r="276" spans="1:5" x14ac:dyDescent="0.25">
      <c r="A276" s="49">
        <v>41608</v>
      </c>
      <c r="B276" s="45" t="s">
        <v>359</v>
      </c>
      <c r="C276" s="45" t="s">
        <v>349</v>
      </c>
      <c r="D276" s="50">
        <v>42</v>
      </c>
      <c r="E276" s="9" t="str">
        <f t="shared" si="5"/>
        <v>MidWest</v>
      </c>
    </row>
    <row r="277" spans="1:5" x14ac:dyDescent="0.25">
      <c r="A277" s="49">
        <v>41597</v>
      </c>
      <c r="B277" s="45" t="s">
        <v>392</v>
      </c>
      <c r="C277" s="45" t="s">
        <v>7</v>
      </c>
      <c r="D277" s="50">
        <v>816</v>
      </c>
      <c r="E277" s="9" t="str">
        <f t="shared" si="5"/>
        <v>South</v>
      </c>
    </row>
    <row r="278" spans="1:5" x14ac:dyDescent="0.25">
      <c r="A278" s="49">
        <v>41599</v>
      </c>
      <c r="B278" s="45" t="s">
        <v>393</v>
      </c>
      <c r="C278" s="45" t="s">
        <v>334</v>
      </c>
      <c r="D278" s="50">
        <v>70.5</v>
      </c>
      <c r="E278" s="9" t="str">
        <f t="shared" si="5"/>
        <v>MidWest</v>
      </c>
    </row>
    <row r="279" spans="1:5" x14ac:dyDescent="0.25">
      <c r="A279" s="49">
        <v>41975</v>
      </c>
      <c r="B279" s="45" t="s">
        <v>388</v>
      </c>
      <c r="C279" s="45" t="s">
        <v>191</v>
      </c>
      <c r="D279" s="50">
        <v>67.13</v>
      </c>
      <c r="E279" s="9" t="str">
        <f t="shared" si="5"/>
        <v>West</v>
      </c>
    </row>
    <row r="280" spans="1:5" x14ac:dyDescent="0.25">
      <c r="A280" s="49">
        <v>41944</v>
      </c>
      <c r="B280" s="45" t="s">
        <v>342</v>
      </c>
      <c r="C280" s="45" t="s">
        <v>7</v>
      </c>
      <c r="D280" s="50">
        <v>68</v>
      </c>
      <c r="E280" s="9" t="str">
        <f t="shared" si="5"/>
        <v>MidWest</v>
      </c>
    </row>
    <row r="281" spans="1:5" x14ac:dyDescent="0.25">
      <c r="A281" s="49">
        <v>41569</v>
      </c>
      <c r="B281" s="45" t="s">
        <v>381</v>
      </c>
      <c r="C281" s="45" t="s">
        <v>349</v>
      </c>
      <c r="D281" s="50">
        <v>41.37</v>
      </c>
      <c r="E281" s="9" t="str">
        <f t="shared" si="5"/>
        <v>MidWest</v>
      </c>
    </row>
    <row r="282" spans="1:5" x14ac:dyDescent="0.25">
      <c r="A282" s="49">
        <v>41957</v>
      </c>
      <c r="B282" s="45" t="s">
        <v>388</v>
      </c>
      <c r="C282" s="45" t="s">
        <v>10</v>
      </c>
      <c r="D282" s="50">
        <v>44.52</v>
      </c>
      <c r="E282" s="9" t="str">
        <f t="shared" si="5"/>
        <v>West</v>
      </c>
    </row>
    <row r="283" spans="1:5" x14ac:dyDescent="0.25">
      <c r="A283" s="49">
        <v>41955</v>
      </c>
      <c r="B283" s="45" t="s">
        <v>336</v>
      </c>
      <c r="C283" s="45" t="s">
        <v>324</v>
      </c>
      <c r="D283" s="50">
        <v>59.85</v>
      </c>
      <c r="E283" s="9" t="str">
        <f t="shared" si="5"/>
        <v>West</v>
      </c>
    </row>
    <row r="284" spans="1:5" x14ac:dyDescent="0.25">
      <c r="A284" s="49">
        <v>41985</v>
      </c>
      <c r="B284" s="45" t="s">
        <v>360</v>
      </c>
      <c r="C284" s="45" t="s">
        <v>324</v>
      </c>
      <c r="D284" s="50">
        <v>38.700000000000003</v>
      </c>
      <c r="E284" s="9" t="str">
        <f t="shared" si="5"/>
        <v>West</v>
      </c>
    </row>
    <row r="285" spans="1:5" x14ac:dyDescent="0.25">
      <c r="A285" s="49">
        <v>41585</v>
      </c>
      <c r="B285" s="45" t="s">
        <v>375</v>
      </c>
      <c r="C285" s="45" t="s">
        <v>191</v>
      </c>
      <c r="D285" s="50">
        <v>22.38</v>
      </c>
      <c r="E285" s="9" t="str">
        <f t="shared" si="5"/>
        <v>East</v>
      </c>
    </row>
    <row r="286" spans="1:5" x14ac:dyDescent="0.25">
      <c r="A286" s="49">
        <v>41633</v>
      </c>
      <c r="B286" s="45" t="s">
        <v>326</v>
      </c>
      <c r="C286" s="45" t="s">
        <v>10</v>
      </c>
      <c r="D286" s="50">
        <v>45.9</v>
      </c>
      <c r="E286" s="9" t="str">
        <f t="shared" si="5"/>
        <v>West</v>
      </c>
    </row>
    <row r="287" spans="1:5" x14ac:dyDescent="0.25">
      <c r="A287" s="49">
        <v>41999</v>
      </c>
      <c r="B287" s="45" t="s">
        <v>329</v>
      </c>
      <c r="C287" s="45" t="s">
        <v>7</v>
      </c>
      <c r="D287" s="50">
        <v>100.47</v>
      </c>
      <c r="E287" s="9" t="str">
        <f t="shared" si="5"/>
        <v>MidWest</v>
      </c>
    </row>
    <row r="288" spans="1:5" x14ac:dyDescent="0.25">
      <c r="A288" s="49">
        <v>41954</v>
      </c>
      <c r="B288" s="45" t="s">
        <v>379</v>
      </c>
      <c r="C288" s="45" t="s">
        <v>10</v>
      </c>
      <c r="D288" s="50">
        <v>44.52</v>
      </c>
      <c r="E288" s="9" t="str">
        <f t="shared" si="5"/>
        <v>East</v>
      </c>
    </row>
    <row r="289" spans="1:5" x14ac:dyDescent="0.25">
      <c r="A289" s="49">
        <v>41634</v>
      </c>
      <c r="B289" s="45" t="s">
        <v>394</v>
      </c>
      <c r="C289" s="45" t="s">
        <v>7</v>
      </c>
      <c r="D289" s="50">
        <v>66.3</v>
      </c>
      <c r="E289" s="9" t="str">
        <f t="shared" si="5"/>
        <v>West</v>
      </c>
    </row>
    <row r="290" spans="1:5" x14ac:dyDescent="0.25">
      <c r="A290" s="49">
        <v>41372</v>
      </c>
      <c r="B290" s="45" t="s">
        <v>329</v>
      </c>
      <c r="C290" s="45" t="s">
        <v>10</v>
      </c>
      <c r="D290" s="50">
        <v>45.9</v>
      </c>
      <c r="E290" s="9" t="str">
        <f t="shared" si="5"/>
        <v>MidWest</v>
      </c>
    </row>
    <row r="291" spans="1:5" x14ac:dyDescent="0.25">
      <c r="A291" s="49">
        <v>41626</v>
      </c>
      <c r="B291" s="45" t="s">
        <v>375</v>
      </c>
      <c r="C291" s="45" t="s">
        <v>334</v>
      </c>
      <c r="D291" s="50">
        <v>47</v>
      </c>
      <c r="E291" s="9" t="str">
        <f t="shared" si="5"/>
        <v>East</v>
      </c>
    </row>
    <row r="292" spans="1:5" x14ac:dyDescent="0.25">
      <c r="A292" s="49">
        <v>41521</v>
      </c>
      <c r="B292" s="45" t="s">
        <v>343</v>
      </c>
      <c r="C292" s="45" t="s">
        <v>7</v>
      </c>
      <c r="D292" s="50">
        <v>32.979999999999997</v>
      </c>
      <c r="E292" s="9" t="str">
        <f t="shared" si="5"/>
        <v>West</v>
      </c>
    </row>
    <row r="293" spans="1:5" x14ac:dyDescent="0.25">
      <c r="A293" s="49">
        <v>42004</v>
      </c>
      <c r="B293" s="45" t="s">
        <v>359</v>
      </c>
      <c r="C293" s="45" t="s">
        <v>327</v>
      </c>
      <c r="D293" s="50">
        <v>75</v>
      </c>
      <c r="E293" s="9" t="str">
        <f t="shared" si="5"/>
        <v>MidWest</v>
      </c>
    </row>
    <row r="294" spans="1:5" x14ac:dyDescent="0.25">
      <c r="A294" s="49">
        <v>41957</v>
      </c>
      <c r="B294" s="45" t="s">
        <v>329</v>
      </c>
      <c r="C294" s="45" t="s">
        <v>337</v>
      </c>
      <c r="D294" s="50">
        <v>49</v>
      </c>
      <c r="E294" s="9" t="str">
        <f t="shared" si="5"/>
        <v>MidWest</v>
      </c>
    </row>
    <row r="295" spans="1:5" x14ac:dyDescent="0.25">
      <c r="A295" s="49">
        <v>41333</v>
      </c>
      <c r="B295" s="45" t="s">
        <v>365</v>
      </c>
      <c r="C295" s="45" t="s">
        <v>191</v>
      </c>
      <c r="D295" s="50">
        <v>45.9</v>
      </c>
      <c r="E295" s="9" t="str">
        <f t="shared" si="5"/>
        <v>West</v>
      </c>
    </row>
    <row r="296" spans="1:5" x14ac:dyDescent="0.25">
      <c r="A296" s="49">
        <v>41581</v>
      </c>
      <c r="B296" s="45" t="s">
        <v>341</v>
      </c>
      <c r="C296" s="45" t="s">
        <v>331</v>
      </c>
      <c r="D296" s="50">
        <v>90</v>
      </c>
      <c r="E296" s="9" t="str">
        <f t="shared" si="5"/>
        <v>East</v>
      </c>
    </row>
    <row r="297" spans="1:5" x14ac:dyDescent="0.25">
      <c r="A297" s="49">
        <v>41936</v>
      </c>
      <c r="B297" s="45" t="s">
        <v>340</v>
      </c>
      <c r="C297" s="45" t="s">
        <v>334</v>
      </c>
      <c r="D297" s="50">
        <v>47</v>
      </c>
      <c r="E297" s="9" t="str">
        <f t="shared" si="5"/>
        <v>MidWest</v>
      </c>
    </row>
    <row r="298" spans="1:5" x14ac:dyDescent="0.25">
      <c r="A298" s="49">
        <v>41631</v>
      </c>
      <c r="B298" s="45" t="s">
        <v>374</v>
      </c>
      <c r="C298" s="45" t="s">
        <v>331</v>
      </c>
      <c r="D298" s="50">
        <v>29.55</v>
      </c>
      <c r="E298" s="9" t="str">
        <f t="shared" si="5"/>
        <v>West</v>
      </c>
    </row>
    <row r="299" spans="1:5" x14ac:dyDescent="0.25">
      <c r="A299" s="49">
        <v>41637</v>
      </c>
      <c r="B299" s="45" t="s">
        <v>355</v>
      </c>
      <c r="C299" s="45" t="s">
        <v>7</v>
      </c>
      <c r="D299" s="50">
        <v>32.979999999999997</v>
      </c>
      <c r="E299" s="9" t="str">
        <f t="shared" si="5"/>
        <v>MidWest</v>
      </c>
    </row>
    <row r="300" spans="1:5" x14ac:dyDescent="0.25">
      <c r="A300" s="49">
        <v>41871</v>
      </c>
      <c r="B300" s="45" t="s">
        <v>368</v>
      </c>
      <c r="C300" s="45" t="s">
        <v>337</v>
      </c>
      <c r="D300" s="50">
        <v>49.5</v>
      </c>
      <c r="E300" s="9" t="str">
        <f t="shared" si="5"/>
        <v>West</v>
      </c>
    </row>
    <row r="301" spans="1:5" x14ac:dyDescent="0.25">
      <c r="A301" s="49">
        <v>41597</v>
      </c>
      <c r="B301" s="45" t="s">
        <v>358</v>
      </c>
      <c r="C301" s="45" t="s">
        <v>10</v>
      </c>
      <c r="D301" s="50">
        <v>45.9</v>
      </c>
      <c r="E301" s="9" t="str">
        <f t="shared" si="5"/>
        <v>MidWest</v>
      </c>
    </row>
    <row r="302" spans="1:5" x14ac:dyDescent="0.25">
      <c r="A302" s="49">
        <v>41978</v>
      </c>
      <c r="B302" s="45" t="s">
        <v>373</v>
      </c>
      <c r="C302" s="45" t="s">
        <v>337</v>
      </c>
      <c r="D302" s="50">
        <v>25</v>
      </c>
      <c r="E302" s="9" t="str">
        <f t="shared" si="5"/>
        <v>MidWest</v>
      </c>
    </row>
    <row r="303" spans="1:5" x14ac:dyDescent="0.25">
      <c r="A303" s="49">
        <v>41635</v>
      </c>
      <c r="B303" s="45" t="s">
        <v>329</v>
      </c>
      <c r="C303" s="45" t="s">
        <v>191</v>
      </c>
      <c r="D303" s="50">
        <v>22.95</v>
      </c>
      <c r="E303" s="9" t="str">
        <f t="shared" si="5"/>
        <v>MidWest</v>
      </c>
    </row>
    <row r="304" spans="1:5" x14ac:dyDescent="0.25">
      <c r="A304" s="49">
        <v>42004</v>
      </c>
      <c r="B304" s="45" t="s">
        <v>360</v>
      </c>
      <c r="C304" s="45" t="s">
        <v>10</v>
      </c>
      <c r="D304" s="50">
        <v>22.26</v>
      </c>
      <c r="E304" s="9" t="str">
        <f t="shared" si="5"/>
        <v>West</v>
      </c>
    </row>
    <row r="305" spans="1:5" x14ac:dyDescent="0.25">
      <c r="A305" s="49">
        <v>41996</v>
      </c>
      <c r="B305" s="45" t="s">
        <v>336</v>
      </c>
      <c r="C305" s="45" t="s">
        <v>337</v>
      </c>
      <c r="D305" s="50">
        <v>75</v>
      </c>
      <c r="E305" s="9" t="str">
        <f t="shared" si="5"/>
        <v>West</v>
      </c>
    </row>
    <row r="306" spans="1:5" x14ac:dyDescent="0.25">
      <c r="A306" s="49">
        <v>41996</v>
      </c>
      <c r="B306" s="45" t="s">
        <v>354</v>
      </c>
      <c r="C306" s="45" t="s">
        <v>191</v>
      </c>
      <c r="D306" s="50">
        <v>67.13</v>
      </c>
      <c r="E306" s="9" t="str">
        <f t="shared" si="5"/>
        <v>MidWest</v>
      </c>
    </row>
    <row r="307" spans="1:5" x14ac:dyDescent="0.25">
      <c r="A307" s="49">
        <v>41979</v>
      </c>
      <c r="B307" s="45" t="s">
        <v>357</v>
      </c>
      <c r="C307" s="45" t="s">
        <v>10</v>
      </c>
      <c r="D307" s="50">
        <v>22.61</v>
      </c>
      <c r="E307" s="9" t="str">
        <f t="shared" si="5"/>
        <v>South</v>
      </c>
    </row>
    <row r="308" spans="1:5" x14ac:dyDescent="0.25">
      <c r="A308" s="49">
        <v>41596</v>
      </c>
      <c r="B308" s="45" t="s">
        <v>362</v>
      </c>
      <c r="C308" s="45" t="s">
        <v>10</v>
      </c>
      <c r="D308" s="50">
        <v>68.849999999999994</v>
      </c>
      <c r="E308" s="9" t="str">
        <f t="shared" si="5"/>
        <v>East</v>
      </c>
    </row>
    <row r="309" spans="1:5" x14ac:dyDescent="0.25">
      <c r="A309" s="49">
        <v>41630</v>
      </c>
      <c r="B309" s="45" t="s">
        <v>370</v>
      </c>
      <c r="C309" s="45" t="s">
        <v>7</v>
      </c>
      <c r="D309" s="50">
        <v>32.979999999999997</v>
      </c>
      <c r="E309" s="9" t="str">
        <f t="shared" si="5"/>
        <v>South</v>
      </c>
    </row>
    <row r="310" spans="1:5" x14ac:dyDescent="0.25">
      <c r="A310" s="49">
        <v>41632</v>
      </c>
      <c r="B310" s="45" t="s">
        <v>343</v>
      </c>
      <c r="C310" s="45" t="s">
        <v>191</v>
      </c>
      <c r="D310" s="50">
        <v>45.9</v>
      </c>
      <c r="E310" s="9" t="str">
        <f t="shared" si="5"/>
        <v>West</v>
      </c>
    </row>
    <row r="311" spans="1:5" x14ac:dyDescent="0.25">
      <c r="A311" s="49">
        <v>41633</v>
      </c>
      <c r="B311" s="45" t="s">
        <v>401</v>
      </c>
      <c r="C311" s="45" t="s">
        <v>10</v>
      </c>
      <c r="D311" s="50">
        <v>22.38</v>
      </c>
      <c r="E311" s="9" t="str">
        <f t="shared" si="5"/>
        <v>East</v>
      </c>
    </row>
    <row r="312" spans="1:5" x14ac:dyDescent="0.25">
      <c r="A312" s="49">
        <v>41400</v>
      </c>
      <c r="B312" s="45" t="s">
        <v>400</v>
      </c>
      <c r="C312" s="45" t="s">
        <v>7</v>
      </c>
      <c r="D312" s="50">
        <v>66.3</v>
      </c>
      <c r="E312" s="9" t="str">
        <f t="shared" si="5"/>
        <v>West</v>
      </c>
    </row>
    <row r="313" spans="1:5" x14ac:dyDescent="0.25">
      <c r="A313" s="49">
        <v>41837</v>
      </c>
      <c r="B313" s="45" t="s">
        <v>341</v>
      </c>
      <c r="C313" s="45" t="s">
        <v>324</v>
      </c>
      <c r="D313" s="50">
        <v>19.95</v>
      </c>
      <c r="E313" s="9" t="str">
        <f t="shared" si="5"/>
        <v>East</v>
      </c>
    </row>
    <row r="314" spans="1:5" x14ac:dyDescent="0.25">
      <c r="A314" s="49">
        <v>41602</v>
      </c>
      <c r="B314" s="45" t="s">
        <v>373</v>
      </c>
      <c r="C314" s="45" t="s">
        <v>334</v>
      </c>
      <c r="D314" s="50">
        <v>483.63</v>
      </c>
      <c r="E314" s="9" t="str">
        <f t="shared" si="5"/>
        <v>MidWest</v>
      </c>
    </row>
    <row r="315" spans="1:5" x14ac:dyDescent="0.25">
      <c r="A315" s="49">
        <v>41601</v>
      </c>
      <c r="B315" s="45" t="s">
        <v>379</v>
      </c>
      <c r="C315" s="45" t="s">
        <v>191</v>
      </c>
      <c r="D315" s="50">
        <v>44.52</v>
      </c>
      <c r="E315" s="9" t="str">
        <f t="shared" si="5"/>
        <v>East</v>
      </c>
    </row>
    <row r="316" spans="1:5" x14ac:dyDescent="0.25">
      <c r="A316" s="49">
        <v>41630</v>
      </c>
      <c r="B316" s="45" t="s">
        <v>356</v>
      </c>
      <c r="C316" s="45" t="s">
        <v>334</v>
      </c>
      <c r="D316" s="50">
        <v>94</v>
      </c>
      <c r="E316" s="9" t="str">
        <f t="shared" si="5"/>
        <v>MidWest</v>
      </c>
    </row>
    <row r="317" spans="1:5" x14ac:dyDescent="0.25">
      <c r="A317" s="49">
        <v>41579</v>
      </c>
      <c r="B317" s="45" t="s">
        <v>401</v>
      </c>
      <c r="C317" s="45" t="s">
        <v>324</v>
      </c>
      <c r="D317" s="50">
        <v>59.85</v>
      </c>
      <c r="E317" s="9" t="str">
        <f t="shared" si="5"/>
        <v>East</v>
      </c>
    </row>
    <row r="318" spans="1:5" x14ac:dyDescent="0.25">
      <c r="A318" s="49">
        <v>41961</v>
      </c>
      <c r="B318" s="45" t="s">
        <v>351</v>
      </c>
      <c r="C318" s="45" t="s">
        <v>7</v>
      </c>
      <c r="D318" s="50">
        <v>66.64</v>
      </c>
      <c r="E318" s="9" t="str">
        <f t="shared" si="5"/>
        <v>MidWest</v>
      </c>
    </row>
    <row r="319" spans="1:5" x14ac:dyDescent="0.25">
      <c r="A319" s="49">
        <v>41701</v>
      </c>
      <c r="B319" s="45" t="s">
        <v>363</v>
      </c>
      <c r="C319" s="45" t="s">
        <v>324</v>
      </c>
      <c r="D319" s="50">
        <v>19.75</v>
      </c>
      <c r="E319" s="9" t="str">
        <f t="shared" si="5"/>
        <v>West</v>
      </c>
    </row>
    <row r="320" spans="1:5" x14ac:dyDescent="0.25">
      <c r="A320" s="49">
        <v>41603</v>
      </c>
      <c r="B320" s="45" t="s">
        <v>375</v>
      </c>
      <c r="C320" s="45" t="s">
        <v>191</v>
      </c>
      <c r="D320" s="50">
        <v>22.61</v>
      </c>
      <c r="E320" s="9" t="str">
        <f t="shared" si="5"/>
        <v>East</v>
      </c>
    </row>
    <row r="321" spans="1:5" x14ac:dyDescent="0.25">
      <c r="A321" s="49">
        <v>41594</v>
      </c>
      <c r="B321" s="45" t="s">
        <v>374</v>
      </c>
      <c r="C321" s="45" t="s">
        <v>7</v>
      </c>
      <c r="D321" s="50">
        <v>102</v>
      </c>
      <c r="E321" s="9" t="str">
        <f t="shared" si="5"/>
        <v>West</v>
      </c>
    </row>
    <row r="322" spans="1:5" x14ac:dyDescent="0.25">
      <c r="A322" s="49">
        <v>41638</v>
      </c>
      <c r="B322" s="45" t="s">
        <v>355</v>
      </c>
      <c r="C322" s="45" t="s">
        <v>347</v>
      </c>
      <c r="D322" s="50">
        <v>55</v>
      </c>
      <c r="E322" s="9" t="str">
        <f t="shared" si="5"/>
        <v>MidWest</v>
      </c>
    </row>
    <row r="323" spans="1:5" x14ac:dyDescent="0.25">
      <c r="A323" s="49">
        <v>41608</v>
      </c>
      <c r="B323" s="45" t="s">
        <v>369</v>
      </c>
      <c r="C323" s="45" t="s">
        <v>327</v>
      </c>
      <c r="D323" s="50">
        <v>98</v>
      </c>
      <c r="E323" s="9" t="str">
        <f t="shared" ref="E323:E386" si="6">VLOOKUP(B323,$G$2:$H$73,2,0)</f>
        <v>South</v>
      </c>
    </row>
    <row r="324" spans="1:5" x14ac:dyDescent="0.25">
      <c r="A324" s="49">
        <v>41980</v>
      </c>
      <c r="B324" s="45" t="s">
        <v>336</v>
      </c>
      <c r="C324" s="45" t="s">
        <v>331</v>
      </c>
      <c r="D324" s="50">
        <v>60</v>
      </c>
      <c r="E324" s="9" t="str">
        <f t="shared" si="6"/>
        <v>West</v>
      </c>
    </row>
    <row r="325" spans="1:5" x14ac:dyDescent="0.25">
      <c r="A325" s="49">
        <v>41638</v>
      </c>
      <c r="B325" s="45" t="s">
        <v>367</v>
      </c>
      <c r="C325" s="45" t="s">
        <v>349</v>
      </c>
      <c r="D325" s="50">
        <v>20.37</v>
      </c>
      <c r="E325" s="9" t="str">
        <f t="shared" si="6"/>
        <v>MidWest</v>
      </c>
    </row>
    <row r="326" spans="1:5" x14ac:dyDescent="0.25">
      <c r="A326" s="49">
        <v>41619</v>
      </c>
      <c r="B326" s="45" t="s">
        <v>397</v>
      </c>
      <c r="C326" s="45" t="s">
        <v>324</v>
      </c>
      <c r="D326" s="50">
        <v>77.41</v>
      </c>
      <c r="E326" s="9" t="str">
        <f t="shared" si="6"/>
        <v>West</v>
      </c>
    </row>
    <row r="327" spans="1:5" x14ac:dyDescent="0.25">
      <c r="A327" s="49">
        <v>41948</v>
      </c>
      <c r="B327" s="45" t="s">
        <v>379</v>
      </c>
      <c r="C327" s="45" t="s">
        <v>371</v>
      </c>
      <c r="D327" s="50">
        <v>38</v>
      </c>
      <c r="E327" s="9" t="str">
        <f t="shared" si="6"/>
        <v>East</v>
      </c>
    </row>
    <row r="328" spans="1:5" x14ac:dyDescent="0.25">
      <c r="A328" s="49">
        <v>41619</v>
      </c>
      <c r="B328" s="45" t="s">
        <v>329</v>
      </c>
      <c r="C328" s="45" t="s">
        <v>10</v>
      </c>
      <c r="D328" s="50">
        <v>45.9</v>
      </c>
      <c r="E328" s="9" t="str">
        <f t="shared" si="6"/>
        <v>MidWest</v>
      </c>
    </row>
    <row r="329" spans="1:5" x14ac:dyDescent="0.25">
      <c r="A329" s="49">
        <v>41380</v>
      </c>
      <c r="B329" s="45" t="s">
        <v>393</v>
      </c>
      <c r="C329" s="45" t="s">
        <v>349</v>
      </c>
      <c r="D329" s="50">
        <v>20.58</v>
      </c>
      <c r="E329" s="9" t="str">
        <f t="shared" si="6"/>
        <v>MidWest</v>
      </c>
    </row>
    <row r="330" spans="1:5" x14ac:dyDescent="0.25">
      <c r="A330" s="49">
        <v>41979</v>
      </c>
      <c r="B330" s="45" t="s">
        <v>336</v>
      </c>
      <c r="C330" s="45" t="s">
        <v>191</v>
      </c>
      <c r="D330" s="50">
        <v>22.95</v>
      </c>
      <c r="E330" s="9" t="str">
        <f t="shared" si="6"/>
        <v>West</v>
      </c>
    </row>
    <row r="331" spans="1:5" x14ac:dyDescent="0.25">
      <c r="A331" s="49">
        <v>41962</v>
      </c>
      <c r="B331" s="45" t="s">
        <v>400</v>
      </c>
      <c r="C331" s="45" t="s">
        <v>324</v>
      </c>
      <c r="D331" s="50">
        <v>79.8</v>
      </c>
      <c r="E331" s="9" t="str">
        <f t="shared" si="6"/>
        <v>West</v>
      </c>
    </row>
    <row r="332" spans="1:5" x14ac:dyDescent="0.25">
      <c r="A332" s="49">
        <v>41950</v>
      </c>
      <c r="B332" s="45" t="s">
        <v>377</v>
      </c>
      <c r="C332" s="45" t="s">
        <v>349</v>
      </c>
      <c r="D332" s="50">
        <v>268.91000000000003</v>
      </c>
      <c r="E332" s="9" t="str">
        <f t="shared" si="6"/>
        <v>West</v>
      </c>
    </row>
    <row r="333" spans="1:5" x14ac:dyDescent="0.25">
      <c r="A333" s="49">
        <v>41946</v>
      </c>
      <c r="B333" s="45" t="s">
        <v>333</v>
      </c>
      <c r="C333" s="45" t="s">
        <v>331</v>
      </c>
      <c r="D333" s="50">
        <v>750</v>
      </c>
      <c r="E333" s="9" t="str">
        <f t="shared" si="6"/>
        <v>MidWest</v>
      </c>
    </row>
    <row r="334" spans="1:5" x14ac:dyDescent="0.25">
      <c r="A334" s="49">
        <v>41582</v>
      </c>
      <c r="B334" s="45" t="s">
        <v>330</v>
      </c>
      <c r="C334" s="45" t="s">
        <v>324</v>
      </c>
      <c r="D334" s="50">
        <v>39.9</v>
      </c>
      <c r="E334" s="9" t="str">
        <f t="shared" si="6"/>
        <v>East</v>
      </c>
    </row>
    <row r="335" spans="1:5" x14ac:dyDescent="0.25">
      <c r="A335" s="49">
        <v>42003</v>
      </c>
      <c r="B335" s="45" t="s">
        <v>367</v>
      </c>
      <c r="C335" s="45" t="s">
        <v>331</v>
      </c>
      <c r="D335" s="50">
        <v>58.8</v>
      </c>
      <c r="E335" s="9" t="str">
        <f t="shared" si="6"/>
        <v>MidWest</v>
      </c>
    </row>
    <row r="336" spans="1:5" x14ac:dyDescent="0.25">
      <c r="A336" s="49">
        <v>41974</v>
      </c>
      <c r="B336" s="45" t="s">
        <v>363</v>
      </c>
      <c r="C336" s="45" t="s">
        <v>191</v>
      </c>
      <c r="D336" s="50">
        <v>45.21</v>
      </c>
      <c r="E336" s="9" t="str">
        <f t="shared" si="6"/>
        <v>West</v>
      </c>
    </row>
    <row r="337" spans="1:5" x14ac:dyDescent="0.25">
      <c r="A337" s="49">
        <v>41861</v>
      </c>
      <c r="B337" s="45" t="s">
        <v>345</v>
      </c>
      <c r="C337" s="45" t="s">
        <v>334</v>
      </c>
      <c r="D337" s="50">
        <v>70.5</v>
      </c>
      <c r="E337" s="9" t="str">
        <f t="shared" si="6"/>
        <v>West</v>
      </c>
    </row>
    <row r="338" spans="1:5" x14ac:dyDescent="0.25">
      <c r="A338" s="49">
        <v>41970</v>
      </c>
      <c r="B338" s="45" t="s">
        <v>343</v>
      </c>
      <c r="C338" s="45" t="s">
        <v>324</v>
      </c>
      <c r="D338" s="50">
        <v>39.299999999999997</v>
      </c>
      <c r="E338" s="9" t="str">
        <f t="shared" si="6"/>
        <v>West</v>
      </c>
    </row>
    <row r="339" spans="1:5" x14ac:dyDescent="0.25">
      <c r="A339" s="49">
        <v>41950</v>
      </c>
      <c r="B339" s="45" t="s">
        <v>352</v>
      </c>
      <c r="C339" s="45" t="s">
        <v>349</v>
      </c>
      <c r="D339" s="50">
        <v>20.69</v>
      </c>
      <c r="E339" s="9" t="str">
        <f t="shared" si="6"/>
        <v>MidWest</v>
      </c>
    </row>
    <row r="340" spans="1:5" x14ac:dyDescent="0.25">
      <c r="A340" s="49">
        <v>41617</v>
      </c>
      <c r="B340" s="45" t="s">
        <v>367</v>
      </c>
      <c r="C340" s="45" t="s">
        <v>10</v>
      </c>
      <c r="D340" s="50">
        <v>45.9</v>
      </c>
      <c r="E340" s="9" t="str">
        <f t="shared" si="6"/>
        <v>MidWest</v>
      </c>
    </row>
    <row r="341" spans="1:5" x14ac:dyDescent="0.25">
      <c r="A341" s="49">
        <v>41412</v>
      </c>
      <c r="B341" s="45" t="s">
        <v>330</v>
      </c>
      <c r="C341" s="45" t="s">
        <v>191</v>
      </c>
      <c r="D341" s="50">
        <v>45.21</v>
      </c>
      <c r="E341" s="9" t="str">
        <f t="shared" si="6"/>
        <v>East</v>
      </c>
    </row>
    <row r="342" spans="1:5" x14ac:dyDescent="0.25">
      <c r="A342" s="49">
        <v>41668</v>
      </c>
      <c r="B342" s="45" t="s">
        <v>323</v>
      </c>
      <c r="C342" s="45" t="s">
        <v>371</v>
      </c>
      <c r="D342" s="50">
        <v>37.049999999999997</v>
      </c>
      <c r="E342" s="9" t="str">
        <f t="shared" si="6"/>
        <v>MidWest</v>
      </c>
    </row>
    <row r="343" spans="1:5" x14ac:dyDescent="0.25">
      <c r="A343" s="49">
        <v>41981</v>
      </c>
      <c r="B343" s="45" t="s">
        <v>330</v>
      </c>
      <c r="C343" s="45" t="s">
        <v>7</v>
      </c>
      <c r="D343" s="50">
        <v>33.32</v>
      </c>
      <c r="E343" s="9" t="str">
        <f t="shared" si="6"/>
        <v>East</v>
      </c>
    </row>
    <row r="344" spans="1:5" x14ac:dyDescent="0.25">
      <c r="A344" s="49">
        <v>42002</v>
      </c>
      <c r="B344" s="45" t="s">
        <v>372</v>
      </c>
      <c r="C344" s="45" t="s">
        <v>324</v>
      </c>
      <c r="D344" s="50">
        <v>59.85</v>
      </c>
      <c r="E344" s="9" t="str">
        <f t="shared" si="6"/>
        <v>West</v>
      </c>
    </row>
    <row r="345" spans="1:5" x14ac:dyDescent="0.25">
      <c r="A345" s="49">
        <v>41737</v>
      </c>
      <c r="B345" s="45" t="s">
        <v>364</v>
      </c>
      <c r="C345" s="45" t="s">
        <v>191</v>
      </c>
      <c r="D345" s="50">
        <v>45.9</v>
      </c>
      <c r="E345" s="9" t="str">
        <f t="shared" si="6"/>
        <v>West</v>
      </c>
    </row>
    <row r="346" spans="1:5" x14ac:dyDescent="0.25">
      <c r="A346" s="49">
        <v>41979</v>
      </c>
      <c r="B346" s="45" t="s">
        <v>330</v>
      </c>
      <c r="C346" s="45" t="s">
        <v>347</v>
      </c>
      <c r="D346" s="50">
        <v>53.63</v>
      </c>
      <c r="E346" s="9" t="str">
        <f t="shared" si="6"/>
        <v>East</v>
      </c>
    </row>
    <row r="347" spans="1:5" x14ac:dyDescent="0.25">
      <c r="A347" s="49">
        <v>41806</v>
      </c>
      <c r="B347" s="45" t="s">
        <v>387</v>
      </c>
      <c r="C347" s="45" t="s">
        <v>331</v>
      </c>
      <c r="D347" s="50">
        <v>59.1</v>
      </c>
      <c r="E347" s="9" t="str">
        <f t="shared" si="6"/>
        <v>MidWest</v>
      </c>
    </row>
    <row r="348" spans="1:5" x14ac:dyDescent="0.25">
      <c r="A348" s="49">
        <v>41481</v>
      </c>
      <c r="B348" s="45" t="s">
        <v>330</v>
      </c>
      <c r="C348" s="45" t="s">
        <v>10</v>
      </c>
      <c r="D348" s="50">
        <v>45.9</v>
      </c>
      <c r="E348" s="9" t="str">
        <f t="shared" si="6"/>
        <v>East</v>
      </c>
    </row>
    <row r="349" spans="1:5" x14ac:dyDescent="0.25">
      <c r="A349" s="49">
        <v>41949</v>
      </c>
      <c r="B349" s="45" t="s">
        <v>399</v>
      </c>
      <c r="C349" s="45" t="s">
        <v>10</v>
      </c>
      <c r="D349" s="50">
        <v>22.26</v>
      </c>
      <c r="E349" s="9" t="str">
        <f t="shared" si="6"/>
        <v>West</v>
      </c>
    </row>
    <row r="350" spans="1:5" x14ac:dyDescent="0.25">
      <c r="A350" s="49">
        <v>41951</v>
      </c>
      <c r="B350" s="45" t="s">
        <v>341</v>
      </c>
      <c r="C350" s="45" t="s">
        <v>10</v>
      </c>
      <c r="D350" s="50">
        <v>44.98</v>
      </c>
      <c r="E350" s="9" t="str">
        <f t="shared" si="6"/>
        <v>East</v>
      </c>
    </row>
    <row r="351" spans="1:5" x14ac:dyDescent="0.25">
      <c r="A351" s="49">
        <v>41602</v>
      </c>
      <c r="B351" s="45" t="s">
        <v>399</v>
      </c>
      <c r="C351" s="45" t="s">
        <v>349</v>
      </c>
      <c r="D351" s="50">
        <v>42</v>
      </c>
      <c r="E351" s="9" t="str">
        <f t="shared" si="6"/>
        <v>West</v>
      </c>
    </row>
    <row r="352" spans="1:5" x14ac:dyDescent="0.25">
      <c r="A352" s="49">
        <v>41952</v>
      </c>
      <c r="B352" s="45" t="s">
        <v>320</v>
      </c>
      <c r="C352" s="45" t="s">
        <v>327</v>
      </c>
      <c r="D352" s="50">
        <v>75</v>
      </c>
      <c r="E352" s="9" t="str">
        <f t="shared" si="6"/>
        <v>West</v>
      </c>
    </row>
    <row r="353" spans="1:5" x14ac:dyDescent="0.25">
      <c r="A353" s="49">
        <v>41611</v>
      </c>
      <c r="B353" s="45" t="s">
        <v>401</v>
      </c>
      <c r="C353" s="45" t="s">
        <v>337</v>
      </c>
      <c r="D353" s="50">
        <v>50</v>
      </c>
      <c r="E353" s="9" t="str">
        <f t="shared" si="6"/>
        <v>East</v>
      </c>
    </row>
    <row r="354" spans="1:5" x14ac:dyDescent="0.25">
      <c r="A354" s="49">
        <v>41947</v>
      </c>
      <c r="B354" s="45" t="s">
        <v>370</v>
      </c>
      <c r="C354" s="45" t="s">
        <v>7</v>
      </c>
      <c r="D354" s="50">
        <v>66.64</v>
      </c>
      <c r="E354" s="9" t="str">
        <f t="shared" si="6"/>
        <v>South</v>
      </c>
    </row>
    <row r="355" spans="1:5" x14ac:dyDescent="0.25">
      <c r="A355" s="49">
        <v>41637</v>
      </c>
      <c r="B355" s="45" t="s">
        <v>363</v>
      </c>
      <c r="C355" s="45" t="s">
        <v>327</v>
      </c>
      <c r="D355" s="50">
        <v>100</v>
      </c>
      <c r="E355" s="9" t="str">
        <f t="shared" si="6"/>
        <v>West</v>
      </c>
    </row>
    <row r="356" spans="1:5" x14ac:dyDescent="0.25">
      <c r="A356" s="49">
        <v>41998</v>
      </c>
      <c r="B356" s="45" t="s">
        <v>402</v>
      </c>
      <c r="C356" s="45" t="s">
        <v>7</v>
      </c>
      <c r="D356" s="50">
        <v>34</v>
      </c>
      <c r="E356" s="9" t="str">
        <f t="shared" si="6"/>
        <v>South</v>
      </c>
    </row>
    <row r="357" spans="1:5" x14ac:dyDescent="0.25">
      <c r="A357" s="49">
        <v>41580</v>
      </c>
      <c r="B357" s="45" t="s">
        <v>330</v>
      </c>
      <c r="C357" s="45" t="s">
        <v>337</v>
      </c>
      <c r="D357" s="50">
        <v>50</v>
      </c>
      <c r="E357" s="9" t="str">
        <f t="shared" si="6"/>
        <v>East</v>
      </c>
    </row>
    <row r="358" spans="1:5" x14ac:dyDescent="0.25">
      <c r="A358" s="49">
        <v>41978</v>
      </c>
      <c r="B358" s="45" t="s">
        <v>340</v>
      </c>
      <c r="C358" s="45" t="s">
        <v>7</v>
      </c>
      <c r="D358" s="50">
        <v>468.86</v>
      </c>
      <c r="E358" s="9" t="str">
        <f t="shared" si="6"/>
        <v>MidWest</v>
      </c>
    </row>
    <row r="359" spans="1:5" x14ac:dyDescent="0.25">
      <c r="A359" s="49">
        <v>41624</v>
      </c>
      <c r="B359" s="45" t="s">
        <v>387</v>
      </c>
      <c r="C359" s="45" t="s">
        <v>10</v>
      </c>
      <c r="D359" s="50">
        <v>45.44</v>
      </c>
      <c r="E359" s="9" t="str">
        <f t="shared" si="6"/>
        <v>MidWest</v>
      </c>
    </row>
    <row r="360" spans="1:5" x14ac:dyDescent="0.25">
      <c r="A360" s="49">
        <v>41593</v>
      </c>
      <c r="B360" s="45" t="s">
        <v>363</v>
      </c>
      <c r="C360" s="45" t="s">
        <v>191</v>
      </c>
      <c r="D360" s="50">
        <v>45.21</v>
      </c>
      <c r="E360" s="9" t="str">
        <f t="shared" si="6"/>
        <v>West</v>
      </c>
    </row>
    <row r="361" spans="1:5" x14ac:dyDescent="0.25">
      <c r="A361" s="49">
        <v>41700</v>
      </c>
      <c r="B361" s="45" t="s">
        <v>356</v>
      </c>
      <c r="C361" s="45" t="s">
        <v>7</v>
      </c>
      <c r="D361" s="50">
        <v>68</v>
      </c>
      <c r="E361" s="9" t="str">
        <f t="shared" si="6"/>
        <v>MidWest</v>
      </c>
    </row>
    <row r="362" spans="1:5" x14ac:dyDescent="0.25">
      <c r="A362" s="49">
        <v>41600</v>
      </c>
      <c r="B362" s="45" t="s">
        <v>392</v>
      </c>
      <c r="C362" s="45" t="s">
        <v>191</v>
      </c>
      <c r="D362" s="50">
        <v>22.38</v>
      </c>
      <c r="E362" s="9" t="str">
        <f t="shared" si="6"/>
        <v>South</v>
      </c>
    </row>
    <row r="363" spans="1:5" x14ac:dyDescent="0.25">
      <c r="A363" s="49">
        <v>41973</v>
      </c>
      <c r="B363" s="45" t="s">
        <v>367</v>
      </c>
      <c r="C363" s="45" t="s">
        <v>324</v>
      </c>
      <c r="D363" s="50">
        <v>38.9</v>
      </c>
      <c r="E363" s="9" t="str">
        <f t="shared" si="6"/>
        <v>MidWest</v>
      </c>
    </row>
    <row r="364" spans="1:5" x14ac:dyDescent="0.25">
      <c r="A364" s="49">
        <v>41586</v>
      </c>
      <c r="B364" s="45" t="s">
        <v>392</v>
      </c>
      <c r="C364" s="45" t="s">
        <v>327</v>
      </c>
      <c r="D364" s="50">
        <v>75</v>
      </c>
      <c r="E364" s="9" t="str">
        <f t="shared" si="6"/>
        <v>South</v>
      </c>
    </row>
    <row r="365" spans="1:5" x14ac:dyDescent="0.25">
      <c r="A365" s="49">
        <v>41957</v>
      </c>
      <c r="B365" s="45" t="s">
        <v>342</v>
      </c>
      <c r="C365" s="45" t="s">
        <v>331</v>
      </c>
      <c r="D365" s="50">
        <v>88.65</v>
      </c>
      <c r="E365" s="9" t="str">
        <f t="shared" si="6"/>
        <v>MidWest</v>
      </c>
    </row>
    <row r="366" spans="1:5" x14ac:dyDescent="0.25">
      <c r="A366" s="49">
        <v>41621</v>
      </c>
      <c r="B366" s="45" t="s">
        <v>393</v>
      </c>
      <c r="C366" s="45" t="s">
        <v>324</v>
      </c>
      <c r="D366" s="50">
        <v>19.95</v>
      </c>
      <c r="E366" s="9" t="str">
        <f t="shared" si="6"/>
        <v>MidWest</v>
      </c>
    </row>
    <row r="367" spans="1:5" x14ac:dyDescent="0.25">
      <c r="A367" s="49">
        <v>41954</v>
      </c>
      <c r="B367" s="45" t="s">
        <v>338</v>
      </c>
      <c r="C367" s="45" t="s">
        <v>337</v>
      </c>
      <c r="D367" s="50">
        <v>25</v>
      </c>
      <c r="E367" s="9" t="str">
        <f t="shared" si="6"/>
        <v>South</v>
      </c>
    </row>
    <row r="368" spans="1:5" x14ac:dyDescent="0.25">
      <c r="A368" s="49">
        <v>41603</v>
      </c>
      <c r="B368" s="45" t="s">
        <v>357</v>
      </c>
      <c r="C368" s="45" t="s">
        <v>321</v>
      </c>
      <c r="D368" s="50">
        <v>79.95</v>
      </c>
      <c r="E368" s="9" t="str">
        <f t="shared" si="6"/>
        <v>South</v>
      </c>
    </row>
    <row r="369" spans="1:5" x14ac:dyDescent="0.25">
      <c r="A369" s="49">
        <v>41965</v>
      </c>
      <c r="B369" s="45" t="s">
        <v>357</v>
      </c>
      <c r="C369" s="45" t="s">
        <v>349</v>
      </c>
      <c r="D369" s="50">
        <v>63</v>
      </c>
      <c r="E369" s="9" t="str">
        <f t="shared" si="6"/>
        <v>South</v>
      </c>
    </row>
    <row r="370" spans="1:5" x14ac:dyDescent="0.25">
      <c r="A370" s="49">
        <v>41597</v>
      </c>
      <c r="B370" s="45" t="s">
        <v>338</v>
      </c>
      <c r="C370" s="45" t="s">
        <v>10</v>
      </c>
      <c r="D370" s="50">
        <v>67.819999999999993</v>
      </c>
      <c r="E370" s="9" t="str">
        <f t="shared" si="6"/>
        <v>South</v>
      </c>
    </row>
    <row r="371" spans="1:5" x14ac:dyDescent="0.25">
      <c r="A371" s="49">
        <v>41423</v>
      </c>
      <c r="B371" s="45" t="s">
        <v>375</v>
      </c>
      <c r="C371" s="45" t="s">
        <v>327</v>
      </c>
      <c r="D371" s="50">
        <v>48.75</v>
      </c>
      <c r="E371" s="9" t="str">
        <f t="shared" si="6"/>
        <v>East</v>
      </c>
    </row>
    <row r="372" spans="1:5" x14ac:dyDescent="0.25">
      <c r="A372" s="49">
        <v>41589</v>
      </c>
      <c r="B372" s="45" t="s">
        <v>397</v>
      </c>
      <c r="C372" s="45" t="s">
        <v>10</v>
      </c>
      <c r="D372" s="50">
        <v>22.95</v>
      </c>
      <c r="E372" s="9" t="str">
        <f t="shared" si="6"/>
        <v>West</v>
      </c>
    </row>
    <row r="373" spans="1:5" x14ac:dyDescent="0.25">
      <c r="A373" s="49">
        <v>41332</v>
      </c>
      <c r="B373" s="45" t="s">
        <v>385</v>
      </c>
      <c r="C373" s="45" t="s">
        <v>191</v>
      </c>
      <c r="D373" s="50">
        <v>22.26</v>
      </c>
      <c r="E373" s="9" t="str">
        <f t="shared" si="6"/>
        <v>MidWest</v>
      </c>
    </row>
    <row r="374" spans="1:5" x14ac:dyDescent="0.25">
      <c r="A374" s="49">
        <v>41420</v>
      </c>
      <c r="B374" s="45" t="s">
        <v>391</v>
      </c>
      <c r="C374" s="45" t="s">
        <v>10</v>
      </c>
      <c r="D374" s="50">
        <v>45.9</v>
      </c>
      <c r="E374" s="9" t="str">
        <f t="shared" si="6"/>
        <v>South</v>
      </c>
    </row>
    <row r="375" spans="1:5" x14ac:dyDescent="0.25">
      <c r="A375" s="49">
        <v>41594</v>
      </c>
      <c r="B375" s="45" t="s">
        <v>356</v>
      </c>
      <c r="C375" s="45" t="s">
        <v>191</v>
      </c>
      <c r="D375" s="50">
        <v>321.3</v>
      </c>
      <c r="E375" s="9" t="str">
        <f t="shared" si="6"/>
        <v>MidWest</v>
      </c>
    </row>
    <row r="376" spans="1:5" x14ac:dyDescent="0.25">
      <c r="A376" s="49">
        <v>41602</v>
      </c>
      <c r="B376" s="45" t="s">
        <v>398</v>
      </c>
      <c r="C376" s="45" t="s">
        <v>347</v>
      </c>
      <c r="D376" s="50">
        <v>55</v>
      </c>
      <c r="E376" s="9" t="str">
        <f t="shared" si="6"/>
        <v>East</v>
      </c>
    </row>
    <row r="377" spans="1:5" x14ac:dyDescent="0.25">
      <c r="A377" s="49">
        <v>41555</v>
      </c>
      <c r="B377" s="45" t="s">
        <v>329</v>
      </c>
      <c r="C377" s="45" t="s">
        <v>10</v>
      </c>
      <c r="D377" s="50">
        <v>22.61</v>
      </c>
      <c r="E377" s="9" t="str">
        <f t="shared" si="6"/>
        <v>MidWest</v>
      </c>
    </row>
    <row r="378" spans="1:5" x14ac:dyDescent="0.25">
      <c r="A378" s="49">
        <v>41438</v>
      </c>
      <c r="B378" s="45" t="s">
        <v>398</v>
      </c>
      <c r="C378" s="45" t="s">
        <v>10</v>
      </c>
      <c r="D378" s="50">
        <v>44.75</v>
      </c>
      <c r="E378" s="9" t="str">
        <f t="shared" si="6"/>
        <v>East</v>
      </c>
    </row>
    <row r="379" spans="1:5" x14ac:dyDescent="0.25">
      <c r="A379" s="49">
        <v>41634</v>
      </c>
      <c r="B379" s="45" t="s">
        <v>403</v>
      </c>
      <c r="C379" s="45" t="s">
        <v>349</v>
      </c>
      <c r="D379" s="50">
        <v>20.48</v>
      </c>
      <c r="E379" s="9" t="str">
        <f t="shared" si="6"/>
        <v>West</v>
      </c>
    </row>
    <row r="380" spans="1:5" x14ac:dyDescent="0.25">
      <c r="A380" s="49">
        <v>41634</v>
      </c>
      <c r="B380" s="45" t="s">
        <v>380</v>
      </c>
      <c r="C380" s="45" t="s">
        <v>7</v>
      </c>
      <c r="D380" s="50">
        <v>33.49</v>
      </c>
      <c r="E380" s="9" t="str">
        <f t="shared" si="6"/>
        <v>South</v>
      </c>
    </row>
    <row r="381" spans="1:5" x14ac:dyDescent="0.25">
      <c r="A381" s="49">
        <v>41614</v>
      </c>
      <c r="B381" s="45" t="s">
        <v>329</v>
      </c>
      <c r="C381" s="45" t="s">
        <v>10</v>
      </c>
      <c r="D381" s="50">
        <v>22.61</v>
      </c>
      <c r="E381" s="9" t="str">
        <f t="shared" si="6"/>
        <v>MidWest</v>
      </c>
    </row>
    <row r="382" spans="1:5" x14ac:dyDescent="0.25">
      <c r="A382" s="49">
        <v>41637</v>
      </c>
      <c r="B382" s="45" t="s">
        <v>352</v>
      </c>
      <c r="C382" s="45" t="s">
        <v>191</v>
      </c>
      <c r="D382" s="50">
        <v>44.52</v>
      </c>
      <c r="E382" s="9" t="str">
        <f t="shared" si="6"/>
        <v>MidWest</v>
      </c>
    </row>
    <row r="383" spans="1:5" x14ac:dyDescent="0.25">
      <c r="A383" s="49">
        <v>41973</v>
      </c>
      <c r="B383" s="45" t="s">
        <v>368</v>
      </c>
      <c r="C383" s="45" t="s">
        <v>324</v>
      </c>
      <c r="D383" s="50">
        <v>328.98</v>
      </c>
      <c r="E383" s="9" t="str">
        <f t="shared" si="6"/>
        <v>West</v>
      </c>
    </row>
    <row r="384" spans="1:5" x14ac:dyDescent="0.25">
      <c r="A384" s="49">
        <v>41956</v>
      </c>
      <c r="B384" s="45" t="s">
        <v>345</v>
      </c>
      <c r="C384" s="45" t="s">
        <v>10</v>
      </c>
      <c r="D384" s="50">
        <v>45.9</v>
      </c>
      <c r="E384" s="9" t="str">
        <f t="shared" si="6"/>
        <v>West</v>
      </c>
    </row>
    <row r="385" spans="1:5" x14ac:dyDescent="0.25">
      <c r="A385" s="49">
        <v>41982</v>
      </c>
      <c r="B385" s="45" t="s">
        <v>379</v>
      </c>
      <c r="C385" s="45" t="s">
        <v>349</v>
      </c>
      <c r="D385" s="50">
        <v>84</v>
      </c>
      <c r="E385" s="9" t="str">
        <f t="shared" si="6"/>
        <v>East</v>
      </c>
    </row>
    <row r="386" spans="1:5" x14ac:dyDescent="0.25">
      <c r="A386" s="49">
        <v>41622</v>
      </c>
      <c r="B386" s="45" t="s">
        <v>380</v>
      </c>
      <c r="C386" s="45" t="s">
        <v>7</v>
      </c>
      <c r="D386" s="50">
        <v>102</v>
      </c>
      <c r="E386" s="9" t="str">
        <f t="shared" si="6"/>
        <v>South</v>
      </c>
    </row>
    <row r="387" spans="1:5" x14ac:dyDescent="0.25">
      <c r="A387" s="49">
        <v>41646</v>
      </c>
      <c r="B387" s="45" t="s">
        <v>350</v>
      </c>
      <c r="C387" s="45" t="s">
        <v>191</v>
      </c>
      <c r="D387" s="50">
        <v>45.9</v>
      </c>
      <c r="E387" s="9" t="str">
        <f t="shared" ref="E387:E450" si="7">VLOOKUP(B387,$G$2:$H$73,2,0)</f>
        <v>East</v>
      </c>
    </row>
    <row r="388" spans="1:5" x14ac:dyDescent="0.25">
      <c r="A388" s="49">
        <v>41605</v>
      </c>
      <c r="B388" s="45" t="s">
        <v>370</v>
      </c>
      <c r="C388" s="45" t="s">
        <v>324</v>
      </c>
      <c r="D388" s="50">
        <v>59.85</v>
      </c>
      <c r="E388" s="9" t="str">
        <f t="shared" si="7"/>
        <v>South</v>
      </c>
    </row>
    <row r="389" spans="1:5" x14ac:dyDescent="0.25">
      <c r="A389" s="49">
        <v>41537</v>
      </c>
      <c r="B389" s="45" t="s">
        <v>341</v>
      </c>
      <c r="C389" s="45" t="s">
        <v>327</v>
      </c>
      <c r="D389" s="50">
        <v>24.38</v>
      </c>
      <c r="E389" s="9" t="str">
        <f t="shared" si="7"/>
        <v>East</v>
      </c>
    </row>
    <row r="390" spans="1:5" x14ac:dyDescent="0.25">
      <c r="A390" s="49">
        <v>41585</v>
      </c>
      <c r="B390" s="45" t="s">
        <v>367</v>
      </c>
      <c r="C390" s="45" t="s">
        <v>321</v>
      </c>
      <c r="D390" s="50">
        <v>78.75</v>
      </c>
      <c r="E390" s="9" t="str">
        <f t="shared" si="7"/>
        <v>MidWest</v>
      </c>
    </row>
    <row r="391" spans="1:5" x14ac:dyDescent="0.25">
      <c r="A391" s="49">
        <v>41627</v>
      </c>
      <c r="B391" s="45" t="s">
        <v>385</v>
      </c>
      <c r="C391" s="45" t="s">
        <v>324</v>
      </c>
      <c r="D391" s="50">
        <v>299.25</v>
      </c>
      <c r="E391" s="9" t="str">
        <f t="shared" si="7"/>
        <v>MidWest</v>
      </c>
    </row>
    <row r="392" spans="1:5" x14ac:dyDescent="0.25">
      <c r="A392" s="49">
        <v>41998</v>
      </c>
      <c r="B392" s="45" t="s">
        <v>395</v>
      </c>
      <c r="C392" s="45" t="s">
        <v>324</v>
      </c>
      <c r="D392" s="50">
        <v>59.85</v>
      </c>
      <c r="E392" s="9" t="str">
        <f t="shared" si="7"/>
        <v>East</v>
      </c>
    </row>
    <row r="393" spans="1:5" x14ac:dyDescent="0.25">
      <c r="A393" s="49">
        <v>41588</v>
      </c>
      <c r="B393" s="45" t="s">
        <v>348</v>
      </c>
      <c r="C393" s="45" t="s">
        <v>321</v>
      </c>
      <c r="D393" s="50">
        <v>232.65</v>
      </c>
      <c r="E393" s="9" t="str">
        <f t="shared" si="7"/>
        <v>South</v>
      </c>
    </row>
    <row r="394" spans="1:5" x14ac:dyDescent="0.25">
      <c r="A394" s="49">
        <v>41984</v>
      </c>
      <c r="B394" s="45" t="s">
        <v>368</v>
      </c>
      <c r="C394" s="45" t="s">
        <v>327</v>
      </c>
      <c r="D394" s="50">
        <v>24.75</v>
      </c>
      <c r="E394" s="9" t="str">
        <f t="shared" si="7"/>
        <v>West</v>
      </c>
    </row>
    <row r="395" spans="1:5" x14ac:dyDescent="0.25">
      <c r="A395" s="49">
        <v>41700</v>
      </c>
      <c r="B395" s="45" t="s">
        <v>370</v>
      </c>
      <c r="C395" s="45" t="s">
        <v>324</v>
      </c>
      <c r="D395" s="50">
        <v>19.350000000000001</v>
      </c>
      <c r="E395" s="9" t="str">
        <f t="shared" si="7"/>
        <v>South</v>
      </c>
    </row>
    <row r="396" spans="1:5" x14ac:dyDescent="0.25">
      <c r="A396" s="49">
        <v>41952</v>
      </c>
      <c r="B396" s="45" t="s">
        <v>378</v>
      </c>
      <c r="C396" s="45" t="s">
        <v>327</v>
      </c>
      <c r="D396" s="50">
        <v>50</v>
      </c>
      <c r="E396" s="9" t="str">
        <f t="shared" si="7"/>
        <v>South</v>
      </c>
    </row>
    <row r="397" spans="1:5" x14ac:dyDescent="0.25">
      <c r="A397" s="49">
        <v>41587</v>
      </c>
      <c r="B397" s="45" t="s">
        <v>346</v>
      </c>
      <c r="C397" s="45" t="s">
        <v>10</v>
      </c>
      <c r="D397" s="50">
        <v>22.49</v>
      </c>
      <c r="E397" s="9" t="str">
        <f t="shared" si="7"/>
        <v>MidWest</v>
      </c>
    </row>
    <row r="398" spans="1:5" x14ac:dyDescent="0.25">
      <c r="A398" s="49">
        <v>41584</v>
      </c>
      <c r="B398" s="45" t="s">
        <v>395</v>
      </c>
      <c r="C398" s="45" t="s">
        <v>324</v>
      </c>
      <c r="D398" s="50">
        <v>59.85</v>
      </c>
      <c r="E398" s="9" t="str">
        <f t="shared" si="7"/>
        <v>East</v>
      </c>
    </row>
    <row r="399" spans="1:5" x14ac:dyDescent="0.25">
      <c r="A399" s="49">
        <v>41876</v>
      </c>
      <c r="B399" s="45" t="s">
        <v>328</v>
      </c>
      <c r="C399" s="45" t="s">
        <v>7</v>
      </c>
      <c r="D399" s="50">
        <v>68</v>
      </c>
      <c r="E399" s="9" t="str">
        <f t="shared" si="7"/>
        <v>MidWest</v>
      </c>
    </row>
    <row r="400" spans="1:5" x14ac:dyDescent="0.25">
      <c r="A400" s="49">
        <v>41976</v>
      </c>
      <c r="B400" s="45" t="s">
        <v>398</v>
      </c>
      <c r="C400" s="45" t="s">
        <v>321</v>
      </c>
      <c r="D400" s="50">
        <v>233.85</v>
      </c>
      <c r="E400" s="9" t="str">
        <f t="shared" si="7"/>
        <v>East</v>
      </c>
    </row>
    <row r="401" spans="1:5" x14ac:dyDescent="0.25">
      <c r="A401" s="49">
        <v>41759</v>
      </c>
      <c r="B401" s="45" t="s">
        <v>345</v>
      </c>
      <c r="C401" s="45" t="s">
        <v>331</v>
      </c>
      <c r="D401" s="50">
        <v>90</v>
      </c>
      <c r="E401" s="9" t="str">
        <f t="shared" si="7"/>
        <v>West</v>
      </c>
    </row>
    <row r="402" spans="1:5" x14ac:dyDescent="0.25">
      <c r="A402" s="49">
        <v>41761</v>
      </c>
      <c r="B402" s="45" t="s">
        <v>365</v>
      </c>
      <c r="C402" s="45" t="s">
        <v>10</v>
      </c>
      <c r="D402" s="50">
        <v>22.95</v>
      </c>
      <c r="E402" s="9" t="str">
        <f t="shared" si="7"/>
        <v>West</v>
      </c>
    </row>
    <row r="403" spans="1:5" x14ac:dyDescent="0.25">
      <c r="A403" s="49">
        <v>41975</v>
      </c>
      <c r="B403" s="45" t="s">
        <v>385</v>
      </c>
      <c r="C403" s="45" t="s">
        <v>334</v>
      </c>
      <c r="D403" s="50">
        <v>540.5</v>
      </c>
      <c r="E403" s="9" t="str">
        <f t="shared" si="7"/>
        <v>MidWest</v>
      </c>
    </row>
    <row r="404" spans="1:5" x14ac:dyDescent="0.25">
      <c r="A404" s="49">
        <v>41981</v>
      </c>
      <c r="B404" s="45" t="s">
        <v>330</v>
      </c>
      <c r="C404" s="45" t="s">
        <v>7</v>
      </c>
      <c r="D404" s="50">
        <v>66.3</v>
      </c>
      <c r="E404" s="9" t="str">
        <f t="shared" si="7"/>
        <v>East</v>
      </c>
    </row>
    <row r="405" spans="1:5" x14ac:dyDescent="0.25">
      <c r="A405" s="49">
        <v>41623</v>
      </c>
      <c r="B405" s="45" t="s">
        <v>330</v>
      </c>
      <c r="C405" s="45" t="s">
        <v>331</v>
      </c>
      <c r="D405" s="50">
        <v>30</v>
      </c>
      <c r="E405" s="9" t="str">
        <f t="shared" si="7"/>
        <v>East</v>
      </c>
    </row>
    <row r="406" spans="1:5" x14ac:dyDescent="0.25">
      <c r="A406" s="49">
        <v>41604</v>
      </c>
      <c r="B406" s="45" t="s">
        <v>338</v>
      </c>
      <c r="C406" s="45" t="s">
        <v>10</v>
      </c>
      <c r="D406" s="50">
        <v>68.849999999999994</v>
      </c>
      <c r="E406" s="9" t="str">
        <f t="shared" si="7"/>
        <v>South</v>
      </c>
    </row>
    <row r="407" spans="1:5" x14ac:dyDescent="0.25">
      <c r="A407" s="49">
        <v>41424</v>
      </c>
      <c r="B407" s="45" t="s">
        <v>338</v>
      </c>
      <c r="C407" s="45" t="s">
        <v>371</v>
      </c>
      <c r="D407" s="50">
        <v>37.049999999999997</v>
      </c>
      <c r="E407" s="9" t="str">
        <f t="shared" si="7"/>
        <v>South</v>
      </c>
    </row>
    <row r="408" spans="1:5" x14ac:dyDescent="0.25">
      <c r="A408" s="49">
        <v>41601</v>
      </c>
      <c r="B408" s="45" t="s">
        <v>357</v>
      </c>
      <c r="C408" s="45" t="s">
        <v>324</v>
      </c>
      <c r="D408" s="50">
        <v>19.649999999999999</v>
      </c>
      <c r="E408" s="9" t="str">
        <f t="shared" si="7"/>
        <v>South</v>
      </c>
    </row>
    <row r="409" spans="1:5" x14ac:dyDescent="0.25">
      <c r="A409" s="49">
        <v>42002</v>
      </c>
      <c r="B409" s="45" t="s">
        <v>346</v>
      </c>
      <c r="C409" s="45" t="s">
        <v>331</v>
      </c>
      <c r="D409" s="50">
        <v>58.5</v>
      </c>
      <c r="E409" s="9" t="str">
        <f t="shared" si="7"/>
        <v>MidWest</v>
      </c>
    </row>
    <row r="410" spans="1:5" x14ac:dyDescent="0.25">
      <c r="A410" s="49">
        <v>41997</v>
      </c>
      <c r="B410" s="45" t="s">
        <v>340</v>
      </c>
      <c r="C410" s="45" t="s">
        <v>324</v>
      </c>
      <c r="D410" s="50">
        <v>159.6</v>
      </c>
      <c r="E410" s="9" t="str">
        <f t="shared" si="7"/>
        <v>MidWest</v>
      </c>
    </row>
    <row r="411" spans="1:5" x14ac:dyDescent="0.25">
      <c r="A411" s="49">
        <v>41611</v>
      </c>
      <c r="B411" s="45" t="s">
        <v>344</v>
      </c>
      <c r="C411" s="45" t="s">
        <v>327</v>
      </c>
      <c r="D411" s="50">
        <v>24.63</v>
      </c>
      <c r="E411" s="9" t="str">
        <f t="shared" si="7"/>
        <v>West</v>
      </c>
    </row>
    <row r="412" spans="1:5" x14ac:dyDescent="0.25">
      <c r="A412" s="49">
        <v>41588</v>
      </c>
      <c r="B412" s="45" t="s">
        <v>342</v>
      </c>
      <c r="C412" s="45" t="s">
        <v>7</v>
      </c>
      <c r="D412" s="50">
        <v>99.96</v>
      </c>
      <c r="E412" s="9" t="str">
        <f t="shared" si="7"/>
        <v>MidWest</v>
      </c>
    </row>
    <row r="413" spans="1:5" x14ac:dyDescent="0.25">
      <c r="A413" s="49">
        <v>42000</v>
      </c>
      <c r="B413" s="45" t="s">
        <v>368</v>
      </c>
      <c r="C413" s="45" t="s">
        <v>10</v>
      </c>
      <c r="D413" s="50">
        <v>45.21</v>
      </c>
      <c r="E413" s="9" t="str">
        <f t="shared" si="7"/>
        <v>West</v>
      </c>
    </row>
    <row r="414" spans="1:5" x14ac:dyDescent="0.25">
      <c r="A414" s="49">
        <v>41999</v>
      </c>
      <c r="B414" s="45" t="s">
        <v>350</v>
      </c>
      <c r="C414" s="45" t="s">
        <v>331</v>
      </c>
      <c r="D414" s="50">
        <v>90</v>
      </c>
      <c r="E414" s="9" t="str">
        <f t="shared" si="7"/>
        <v>East</v>
      </c>
    </row>
    <row r="415" spans="1:5" x14ac:dyDescent="0.25">
      <c r="A415" s="49">
        <v>41601</v>
      </c>
      <c r="B415" s="45" t="s">
        <v>356</v>
      </c>
      <c r="C415" s="45" t="s">
        <v>10</v>
      </c>
      <c r="D415" s="50">
        <v>114.75</v>
      </c>
      <c r="E415" s="9" t="str">
        <f t="shared" si="7"/>
        <v>MidWest</v>
      </c>
    </row>
    <row r="416" spans="1:5" x14ac:dyDescent="0.25">
      <c r="A416" s="49">
        <v>41524</v>
      </c>
      <c r="B416" s="45" t="s">
        <v>338</v>
      </c>
      <c r="C416" s="45" t="s">
        <v>337</v>
      </c>
      <c r="D416" s="50">
        <v>536.25</v>
      </c>
      <c r="E416" s="9" t="str">
        <f t="shared" si="7"/>
        <v>South</v>
      </c>
    </row>
    <row r="417" spans="1:5" x14ac:dyDescent="0.25">
      <c r="A417" s="49">
        <v>41493</v>
      </c>
      <c r="B417" s="45" t="s">
        <v>381</v>
      </c>
      <c r="C417" s="45" t="s">
        <v>349</v>
      </c>
      <c r="D417" s="50">
        <v>41.16</v>
      </c>
      <c r="E417" s="9" t="str">
        <f t="shared" si="7"/>
        <v>MidWest</v>
      </c>
    </row>
    <row r="418" spans="1:5" x14ac:dyDescent="0.25">
      <c r="A418" s="49">
        <v>41750</v>
      </c>
      <c r="B418" s="45" t="s">
        <v>338</v>
      </c>
      <c r="C418" s="45" t="s">
        <v>10</v>
      </c>
      <c r="D418" s="50">
        <v>226.06</v>
      </c>
      <c r="E418" s="9" t="str">
        <f t="shared" si="7"/>
        <v>South</v>
      </c>
    </row>
    <row r="419" spans="1:5" x14ac:dyDescent="0.25">
      <c r="A419" s="49">
        <v>41978</v>
      </c>
      <c r="B419" s="45" t="s">
        <v>369</v>
      </c>
      <c r="C419" s="45" t="s">
        <v>337</v>
      </c>
      <c r="D419" s="50">
        <v>75</v>
      </c>
      <c r="E419" s="9" t="str">
        <f t="shared" si="7"/>
        <v>South</v>
      </c>
    </row>
    <row r="420" spans="1:5" x14ac:dyDescent="0.25">
      <c r="A420" s="49">
        <v>41300</v>
      </c>
      <c r="B420" s="45" t="s">
        <v>338</v>
      </c>
      <c r="C420" s="45" t="s">
        <v>337</v>
      </c>
      <c r="D420" s="50">
        <v>49.25</v>
      </c>
      <c r="E420" s="9" t="str">
        <f t="shared" si="7"/>
        <v>South</v>
      </c>
    </row>
    <row r="421" spans="1:5" x14ac:dyDescent="0.25">
      <c r="A421" s="49">
        <v>41585</v>
      </c>
      <c r="B421" s="45" t="s">
        <v>389</v>
      </c>
      <c r="C421" s="45" t="s">
        <v>324</v>
      </c>
      <c r="D421" s="50">
        <v>19.95</v>
      </c>
      <c r="E421" s="9" t="str">
        <f t="shared" si="7"/>
        <v>MidWest</v>
      </c>
    </row>
    <row r="422" spans="1:5" x14ac:dyDescent="0.25">
      <c r="A422" s="49">
        <v>41605</v>
      </c>
      <c r="B422" s="45" t="s">
        <v>364</v>
      </c>
      <c r="C422" s="45" t="s">
        <v>321</v>
      </c>
      <c r="D422" s="50">
        <v>232.65</v>
      </c>
      <c r="E422" s="9" t="str">
        <f t="shared" si="7"/>
        <v>West</v>
      </c>
    </row>
    <row r="423" spans="1:5" x14ac:dyDescent="0.25">
      <c r="A423" s="49">
        <v>41386</v>
      </c>
      <c r="B423" s="45" t="s">
        <v>360</v>
      </c>
      <c r="C423" s="45" t="s">
        <v>371</v>
      </c>
      <c r="D423" s="50">
        <v>36.86</v>
      </c>
      <c r="E423" s="9" t="str">
        <f t="shared" si="7"/>
        <v>West</v>
      </c>
    </row>
    <row r="424" spans="1:5" x14ac:dyDescent="0.25">
      <c r="A424" s="49">
        <v>41976</v>
      </c>
      <c r="B424" s="45" t="s">
        <v>336</v>
      </c>
      <c r="C424" s="45" t="s">
        <v>321</v>
      </c>
      <c r="D424" s="50">
        <v>879.45</v>
      </c>
      <c r="E424" s="9" t="str">
        <f t="shared" si="7"/>
        <v>West</v>
      </c>
    </row>
    <row r="425" spans="1:5" x14ac:dyDescent="0.25">
      <c r="A425" s="49">
        <v>41967</v>
      </c>
      <c r="B425" s="45" t="s">
        <v>380</v>
      </c>
      <c r="C425" s="45" t="s">
        <v>331</v>
      </c>
      <c r="D425" s="50">
        <v>90</v>
      </c>
      <c r="E425" s="9" t="str">
        <f t="shared" si="7"/>
        <v>South</v>
      </c>
    </row>
    <row r="426" spans="1:5" x14ac:dyDescent="0.25">
      <c r="A426" s="49">
        <v>41988</v>
      </c>
      <c r="B426" s="45" t="s">
        <v>329</v>
      </c>
      <c r="C426" s="45" t="s">
        <v>324</v>
      </c>
      <c r="D426" s="50">
        <v>38.9</v>
      </c>
      <c r="E426" s="9" t="str">
        <f t="shared" si="7"/>
        <v>MidWest</v>
      </c>
    </row>
    <row r="427" spans="1:5" x14ac:dyDescent="0.25">
      <c r="A427" s="49">
        <v>41621</v>
      </c>
      <c r="B427" s="45" t="s">
        <v>344</v>
      </c>
      <c r="C427" s="45" t="s">
        <v>324</v>
      </c>
      <c r="D427" s="50">
        <v>58.65</v>
      </c>
      <c r="E427" s="9" t="str">
        <f t="shared" si="7"/>
        <v>West</v>
      </c>
    </row>
    <row r="428" spans="1:5" x14ac:dyDescent="0.25">
      <c r="A428" s="49">
        <v>41973</v>
      </c>
      <c r="B428" s="45" t="s">
        <v>390</v>
      </c>
      <c r="C428" s="45" t="s">
        <v>349</v>
      </c>
      <c r="D428" s="50">
        <v>41.16</v>
      </c>
      <c r="E428" s="9" t="str">
        <f t="shared" si="7"/>
        <v>South</v>
      </c>
    </row>
    <row r="429" spans="1:5" x14ac:dyDescent="0.25">
      <c r="A429" s="49">
        <v>41600</v>
      </c>
      <c r="B429" s="45" t="s">
        <v>346</v>
      </c>
      <c r="C429" s="45" t="s">
        <v>191</v>
      </c>
      <c r="D429" s="50">
        <v>313.27</v>
      </c>
      <c r="E429" s="9" t="str">
        <f t="shared" si="7"/>
        <v>MidWest</v>
      </c>
    </row>
    <row r="430" spans="1:5" x14ac:dyDescent="0.25">
      <c r="A430" s="49">
        <v>41609</v>
      </c>
      <c r="B430" s="45" t="s">
        <v>363</v>
      </c>
      <c r="C430" s="45" t="s">
        <v>324</v>
      </c>
      <c r="D430" s="50">
        <v>19.649999999999999</v>
      </c>
      <c r="E430" s="9" t="str">
        <f t="shared" si="7"/>
        <v>West</v>
      </c>
    </row>
    <row r="431" spans="1:5" x14ac:dyDescent="0.25">
      <c r="A431" s="49">
        <v>41311</v>
      </c>
      <c r="B431" s="45" t="s">
        <v>393</v>
      </c>
      <c r="C431" s="45" t="s">
        <v>7</v>
      </c>
      <c r="D431" s="50">
        <v>100.98</v>
      </c>
      <c r="E431" s="9" t="str">
        <f t="shared" si="7"/>
        <v>MidWest</v>
      </c>
    </row>
    <row r="432" spans="1:5" x14ac:dyDescent="0.25">
      <c r="A432" s="49">
        <v>41589</v>
      </c>
      <c r="B432" s="45" t="s">
        <v>374</v>
      </c>
      <c r="C432" s="45" t="s">
        <v>7</v>
      </c>
      <c r="D432" s="50">
        <v>33.32</v>
      </c>
      <c r="E432" s="9" t="str">
        <f t="shared" si="7"/>
        <v>West</v>
      </c>
    </row>
    <row r="433" spans="1:5" x14ac:dyDescent="0.25">
      <c r="A433" s="49">
        <v>41623</v>
      </c>
      <c r="B433" s="45" t="s">
        <v>386</v>
      </c>
      <c r="C433" s="45" t="s">
        <v>10</v>
      </c>
      <c r="D433" s="50">
        <v>67.47</v>
      </c>
      <c r="E433" s="9" t="str">
        <f t="shared" si="7"/>
        <v>MidWest</v>
      </c>
    </row>
    <row r="434" spans="1:5" x14ac:dyDescent="0.25">
      <c r="A434" s="49">
        <v>41990</v>
      </c>
      <c r="B434" s="45" t="s">
        <v>373</v>
      </c>
      <c r="C434" s="45" t="s">
        <v>324</v>
      </c>
      <c r="D434" s="50">
        <v>59.85</v>
      </c>
      <c r="E434" s="9" t="str">
        <f t="shared" si="7"/>
        <v>MidWest</v>
      </c>
    </row>
    <row r="435" spans="1:5" x14ac:dyDescent="0.25">
      <c r="A435" s="49">
        <v>41599</v>
      </c>
      <c r="B435" s="45" t="s">
        <v>340</v>
      </c>
      <c r="C435" s="45" t="s">
        <v>191</v>
      </c>
      <c r="D435" s="50">
        <v>22.95</v>
      </c>
      <c r="E435" s="9" t="str">
        <f t="shared" si="7"/>
        <v>MidWest</v>
      </c>
    </row>
    <row r="436" spans="1:5" x14ac:dyDescent="0.25">
      <c r="A436" s="49">
        <v>41593</v>
      </c>
      <c r="B436" s="45" t="s">
        <v>394</v>
      </c>
      <c r="C436" s="45" t="s">
        <v>334</v>
      </c>
      <c r="D436" s="50">
        <v>45.59</v>
      </c>
      <c r="E436" s="9" t="str">
        <f t="shared" si="7"/>
        <v>West</v>
      </c>
    </row>
    <row r="437" spans="1:5" x14ac:dyDescent="0.25">
      <c r="A437" s="49">
        <v>41613</v>
      </c>
      <c r="B437" s="45" t="s">
        <v>394</v>
      </c>
      <c r="C437" s="45" t="s">
        <v>349</v>
      </c>
      <c r="D437" s="50">
        <v>42</v>
      </c>
      <c r="E437" s="9" t="str">
        <f t="shared" si="7"/>
        <v>West</v>
      </c>
    </row>
    <row r="438" spans="1:5" x14ac:dyDescent="0.25">
      <c r="A438" s="49">
        <v>41867</v>
      </c>
      <c r="B438" s="45" t="s">
        <v>367</v>
      </c>
      <c r="C438" s="45" t="s">
        <v>337</v>
      </c>
      <c r="D438" s="50">
        <v>50</v>
      </c>
      <c r="E438" s="9" t="str">
        <f t="shared" si="7"/>
        <v>MidWest</v>
      </c>
    </row>
    <row r="439" spans="1:5" x14ac:dyDescent="0.25">
      <c r="A439" s="49">
        <v>41633</v>
      </c>
      <c r="B439" s="45" t="s">
        <v>368</v>
      </c>
      <c r="C439" s="45" t="s">
        <v>327</v>
      </c>
      <c r="D439" s="50">
        <v>50</v>
      </c>
      <c r="E439" s="9" t="str">
        <f t="shared" si="7"/>
        <v>West</v>
      </c>
    </row>
    <row r="440" spans="1:5" x14ac:dyDescent="0.25">
      <c r="A440" s="49">
        <v>41353</v>
      </c>
      <c r="B440" s="45" t="s">
        <v>365</v>
      </c>
      <c r="C440" s="45" t="s">
        <v>7</v>
      </c>
      <c r="D440" s="50">
        <v>33.49</v>
      </c>
      <c r="E440" s="9" t="str">
        <f t="shared" si="7"/>
        <v>West</v>
      </c>
    </row>
    <row r="441" spans="1:5" x14ac:dyDescent="0.25">
      <c r="A441" s="49">
        <v>41331</v>
      </c>
      <c r="B441" s="45" t="s">
        <v>379</v>
      </c>
      <c r="C441" s="45" t="s">
        <v>327</v>
      </c>
      <c r="D441" s="50">
        <v>500</v>
      </c>
      <c r="E441" s="9" t="str">
        <f t="shared" si="7"/>
        <v>East</v>
      </c>
    </row>
    <row r="442" spans="1:5" x14ac:dyDescent="0.25">
      <c r="A442" s="49">
        <v>41962</v>
      </c>
      <c r="B442" s="45" t="s">
        <v>328</v>
      </c>
      <c r="C442" s="45" t="s">
        <v>191</v>
      </c>
      <c r="D442" s="50">
        <v>45.21</v>
      </c>
      <c r="E442" s="9" t="str">
        <f t="shared" si="7"/>
        <v>MidWest</v>
      </c>
    </row>
    <row r="443" spans="1:5" x14ac:dyDescent="0.25">
      <c r="A443" s="49">
        <v>41756</v>
      </c>
      <c r="B443" s="45" t="s">
        <v>338</v>
      </c>
      <c r="C443" s="45" t="s">
        <v>7</v>
      </c>
      <c r="D443" s="50">
        <v>68</v>
      </c>
      <c r="E443" s="9" t="str">
        <f t="shared" si="7"/>
        <v>South</v>
      </c>
    </row>
    <row r="444" spans="1:5" x14ac:dyDescent="0.25">
      <c r="A444" s="49">
        <v>41412</v>
      </c>
      <c r="B444" s="45" t="s">
        <v>398</v>
      </c>
      <c r="C444" s="45" t="s">
        <v>349</v>
      </c>
      <c r="D444" s="50">
        <v>82.74</v>
      </c>
      <c r="E444" s="9" t="str">
        <f t="shared" si="7"/>
        <v>East</v>
      </c>
    </row>
    <row r="445" spans="1:5" x14ac:dyDescent="0.25">
      <c r="A445" s="49">
        <v>41897</v>
      </c>
      <c r="B445" s="45" t="s">
        <v>390</v>
      </c>
      <c r="C445" s="45" t="s">
        <v>10</v>
      </c>
      <c r="D445" s="50">
        <v>68.16</v>
      </c>
      <c r="E445" s="9" t="str">
        <f t="shared" si="7"/>
        <v>South</v>
      </c>
    </row>
    <row r="446" spans="1:5" x14ac:dyDescent="0.25">
      <c r="A446" s="49">
        <v>41635</v>
      </c>
      <c r="B446" s="45" t="s">
        <v>343</v>
      </c>
      <c r="C446" s="45" t="s">
        <v>191</v>
      </c>
      <c r="D446" s="50">
        <v>22.38</v>
      </c>
      <c r="E446" s="9" t="str">
        <f t="shared" si="7"/>
        <v>West</v>
      </c>
    </row>
    <row r="447" spans="1:5" x14ac:dyDescent="0.25">
      <c r="A447" s="49">
        <v>41605</v>
      </c>
      <c r="B447" s="45" t="s">
        <v>368</v>
      </c>
      <c r="C447" s="45" t="s">
        <v>334</v>
      </c>
      <c r="D447" s="50">
        <v>47</v>
      </c>
      <c r="E447" s="9" t="str">
        <f t="shared" si="7"/>
        <v>West</v>
      </c>
    </row>
    <row r="448" spans="1:5" x14ac:dyDescent="0.25">
      <c r="A448" s="49">
        <v>41628</v>
      </c>
      <c r="B448" s="45" t="s">
        <v>386</v>
      </c>
      <c r="C448" s="45" t="s">
        <v>334</v>
      </c>
      <c r="D448" s="50">
        <v>69.8</v>
      </c>
      <c r="E448" s="9" t="str">
        <f t="shared" si="7"/>
        <v>MidWest</v>
      </c>
    </row>
    <row r="449" spans="1:5" x14ac:dyDescent="0.25">
      <c r="A449" s="49">
        <v>41372</v>
      </c>
      <c r="B449" s="45" t="s">
        <v>343</v>
      </c>
      <c r="C449" s="45" t="s">
        <v>191</v>
      </c>
      <c r="D449" s="50">
        <v>22.72</v>
      </c>
      <c r="E449" s="9" t="str">
        <f t="shared" si="7"/>
        <v>West</v>
      </c>
    </row>
    <row r="450" spans="1:5" x14ac:dyDescent="0.25">
      <c r="A450" s="49">
        <v>41997</v>
      </c>
      <c r="B450" s="45" t="s">
        <v>357</v>
      </c>
      <c r="C450" s="45" t="s">
        <v>331</v>
      </c>
      <c r="D450" s="50">
        <v>30</v>
      </c>
      <c r="E450" s="9" t="str">
        <f t="shared" si="7"/>
        <v>South</v>
      </c>
    </row>
    <row r="451" spans="1:5" x14ac:dyDescent="0.25">
      <c r="A451" s="49">
        <v>41597</v>
      </c>
      <c r="B451" s="45" t="s">
        <v>393</v>
      </c>
      <c r="C451" s="45" t="s">
        <v>7</v>
      </c>
      <c r="D451" s="50">
        <v>134.63999999999999</v>
      </c>
      <c r="E451" s="9" t="str">
        <f t="shared" ref="E451:E514" si="8">VLOOKUP(B451,$G$2:$H$73,2,0)</f>
        <v>MidWest</v>
      </c>
    </row>
    <row r="452" spans="1:5" x14ac:dyDescent="0.25">
      <c r="A452" s="49">
        <v>41607</v>
      </c>
      <c r="B452" s="45" t="s">
        <v>395</v>
      </c>
      <c r="C452" s="45" t="s">
        <v>10</v>
      </c>
      <c r="D452" s="50">
        <v>22.95</v>
      </c>
      <c r="E452" s="9" t="str">
        <f t="shared" si="8"/>
        <v>East</v>
      </c>
    </row>
    <row r="453" spans="1:5" x14ac:dyDescent="0.25">
      <c r="A453" s="49">
        <v>41580</v>
      </c>
      <c r="B453" s="45" t="s">
        <v>366</v>
      </c>
      <c r="C453" s="45" t="s">
        <v>331</v>
      </c>
      <c r="D453" s="50">
        <v>235.2</v>
      </c>
      <c r="E453" s="9" t="str">
        <f t="shared" si="8"/>
        <v>West</v>
      </c>
    </row>
    <row r="454" spans="1:5" x14ac:dyDescent="0.25">
      <c r="A454" s="49">
        <v>41621</v>
      </c>
      <c r="B454" s="45" t="s">
        <v>356</v>
      </c>
      <c r="C454" s="45" t="s">
        <v>10</v>
      </c>
      <c r="D454" s="50">
        <v>44.75</v>
      </c>
      <c r="E454" s="9" t="str">
        <f t="shared" si="8"/>
        <v>MidWest</v>
      </c>
    </row>
    <row r="455" spans="1:5" x14ac:dyDescent="0.25">
      <c r="A455" s="49">
        <v>41844</v>
      </c>
      <c r="B455" s="45" t="s">
        <v>394</v>
      </c>
      <c r="C455" s="45" t="s">
        <v>337</v>
      </c>
      <c r="D455" s="50">
        <v>49</v>
      </c>
      <c r="E455" s="9" t="str">
        <f t="shared" si="8"/>
        <v>West</v>
      </c>
    </row>
    <row r="456" spans="1:5" x14ac:dyDescent="0.25">
      <c r="A456" s="49">
        <v>41614</v>
      </c>
      <c r="B456" s="45" t="s">
        <v>338</v>
      </c>
      <c r="C456" s="45" t="s">
        <v>7</v>
      </c>
      <c r="D456" s="50">
        <v>32.979999999999997</v>
      </c>
      <c r="E456" s="9" t="str">
        <f t="shared" si="8"/>
        <v>South</v>
      </c>
    </row>
    <row r="457" spans="1:5" x14ac:dyDescent="0.25">
      <c r="A457" s="49">
        <v>41421</v>
      </c>
      <c r="B457" s="45" t="s">
        <v>382</v>
      </c>
      <c r="C457" s="45" t="s">
        <v>337</v>
      </c>
      <c r="D457" s="50">
        <v>75</v>
      </c>
      <c r="E457" s="9" t="str">
        <f t="shared" si="8"/>
        <v>East</v>
      </c>
    </row>
    <row r="458" spans="1:5" x14ac:dyDescent="0.25">
      <c r="A458" s="49">
        <v>41609</v>
      </c>
      <c r="B458" s="45" t="s">
        <v>338</v>
      </c>
      <c r="C458" s="45" t="s">
        <v>7</v>
      </c>
      <c r="D458" s="50">
        <v>68</v>
      </c>
      <c r="E458" s="9" t="str">
        <f t="shared" si="8"/>
        <v>South</v>
      </c>
    </row>
    <row r="459" spans="1:5" x14ac:dyDescent="0.25">
      <c r="A459" s="49">
        <v>41631</v>
      </c>
      <c r="B459" s="45" t="s">
        <v>397</v>
      </c>
      <c r="C459" s="45" t="s">
        <v>337</v>
      </c>
      <c r="D459" s="50">
        <v>75</v>
      </c>
      <c r="E459" s="9" t="str">
        <f t="shared" si="8"/>
        <v>West</v>
      </c>
    </row>
    <row r="460" spans="1:5" x14ac:dyDescent="0.25">
      <c r="A460" s="49">
        <v>41625</v>
      </c>
      <c r="B460" s="45" t="s">
        <v>396</v>
      </c>
      <c r="C460" s="45" t="s">
        <v>334</v>
      </c>
      <c r="D460" s="50">
        <v>511.83</v>
      </c>
      <c r="E460" s="9" t="str">
        <f t="shared" si="8"/>
        <v>West</v>
      </c>
    </row>
    <row r="461" spans="1:5" x14ac:dyDescent="0.25">
      <c r="A461" s="49">
        <v>41976</v>
      </c>
      <c r="B461" s="45" t="s">
        <v>383</v>
      </c>
      <c r="C461" s="45" t="s">
        <v>324</v>
      </c>
      <c r="D461" s="50">
        <v>59.85</v>
      </c>
      <c r="E461" s="9" t="str">
        <f t="shared" si="8"/>
        <v>South</v>
      </c>
    </row>
    <row r="462" spans="1:5" x14ac:dyDescent="0.25">
      <c r="A462" s="49">
        <v>42000</v>
      </c>
      <c r="B462" s="45" t="s">
        <v>370</v>
      </c>
      <c r="C462" s="45" t="s">
        <v>7</v>
      </c>
      <c r="D462" s="50">
        <v>34</v>
      </c>
      <c r="E462" s="9" t="str">
        <f t="shared" si="8"/>
        <v>South</v>
      </c>
    </row>
    <row r="463" spans="1:5" x14ac:dyDescent="0.25">
      <c r="A463" s="49">
        <v>41977</v>
      </c>
      <c r="B463" s="45" t="s">
        <v>338</v>
      </c>
      <c r="C463" s="45" t="s">
        <v>324</v>
      </c>
      <c r="D463" s="50">
        <v>19.649999999999999</v>
      </c>
      <c r="E463" s="9" t="str">
        <f t="shared" si="8"/>
        <v>South</v>
      </c>
    </row>
    <row r="464" spans="1:5" x14ac:dyDescent="0.25">
      <c r="A464" s="49">
        <v>41968</v>
      </c>
      <c r="B464" s="45" t="s">
        <v>370</v>
      </c>
      <c r="C464" s="45" t="s">
        <v>324</v>
      </c>
      <c r="D464" s="50">
        <v>39.9</v>
      </c>
      <c r="E464" s="9" t="str">
        <f t="shared" si="8"/>
        <v>South</v>
      </c>
    </row>
    <row r="465" spans="1:5" x14ac:dyDescent="0.25">
      <c r="A465" s="49">
        <v>41614</v>
      </c>
      <c r="B465" s="45" t="s">
        <v>360</v>
      </c>
      <c r="C465" s="45" t="s">
        <v>334</v>
      </c>
      <c r="D465" s="50">
        <v>46.06</v>
      </c>
      <c r="E465" s="9" t="str">
        <f t="shared" si="8"/>
        <v>West</v>
      </c>
    </row>
    <row r="466" spans="1:5" x14ac:dyDescent="0.25">
      <c r="A466" s="49">
        <v>41599</v>
      </c>
      <c r="B466" s="45" t="s">
        <v>381</v>
      </c>
      <c r="C466" s="45" t="s">
        <v>324</v>
      </c>
      <c r="D466" s="50">
        <v>79.8</v>
      </c>
      <c r="E466" s="9" t="str">
        <f t="shared" si="8"/>
        <v>MidWest</v>
      </c>
    </row>
    <row r="467" spans="1:5" x14ac:dyDescent="0.25">
      <c r="A467" s="49">
        <v>41958</v>
      </c>
      <c r="B467" s="45" t="s">
        <v>335</v>
      </c>
      <c r="C467" s="45" t="s">
        <v>7</v>
      </c>
      <c r="D467" s="50">
        <v>99.96</v>
      </c>
      <c r="E467" s="9" t="str">
        <f t="shared" si="8"/>
        <v>West</v>
      </c>
    </row>
    <row r="468" spans="1:5" x14ac:dyDescent="0.25">
      <c r="A468" s="49">
        <v>41698</v>
      </c>
      <c r="B468" s="45" t="s">
        <v>374</v>
      </c>
      <c r="C468" s="45" t="s">
        <v>321</v>
      </c>
      <c r="D468" s="50">
        <v>239.85</v>
      </c>
      <c r="E468" s="9" t="str">
        <f t="shared" si="8"/>
        <v>West</v>
      </c>
    </row>
    <row r="469" spans="1:5" x14ac:dyDescent="0.25">
      <c r="A469" s="49">
        <v>41934</v>
      </c>
      <c r="B469" s="45" t="s">
        <v>323</v>
      </c>
      <c r="C469" s="45" t="s">
        <v>349</v>
      </c>
      <c r="D469" s="50">
        <v>63</v>
      </c>
      <c r="E469" s="9" t="str">
        <f t="shared" si="8"/>
        <v>MidWest</v>
      </c>
    </row>
    <row r="470" spans="1:5" x14ac:dyDescent="0.25">
      <c r="A470" s="49">
        <v>41974</v>
      </c>
      <c r="B470" s="45" t="s">
        <v>323</v>
      </c>
      <c r="C470" s="45" t="s">
        <v>7</v>
      </c>
      <c r="D470" s="50">
        <v>33.49</v>
      </c>
      <c r="E470" s="9" t="str">
        <f t="shared" si="8"/>
        <v>MidWest</v>
      </c>
    </row>
    <row r="471" spans="1:5" x14ac:dyDescent="0.25">
      <c r="A471" s="49">
        <v>41638</v>
      </c>
      <c r="B471" s="45" t="s">
        <v>368</v>
      </c>
      <c r="C471" s="45" t="s">
        <v>327</v>
      </c>
      <c r="D471" s="50">
        <v>24.5</v>
      </c>
      <c r="E471" s="9" t="str">
        <f t="shared" si="8"/>
        <v>West</v>
      </c>
    </row>
    <row r="472" spans="1:5" x14ac:dyDescent="0.25">
      <c r="A472" s="49">
        <v>41547</v>
      </c>
      <c r="B472" s="45" t="s">
        <v>370</v>
      </c>
      <c r="C472" s="45" t="s">
        <v>7</v>
      </c>
      <c r="D472" s="50">
        <v>102</v>
      </c>
      <c r="E472" s="9" t="str">
        <f t="shared" si="8"/>
        <v>South</v>
      </c>
    </row>
    <row r="473" spans="1:5" x14ac:dyDescent="0.25">
      <c r="A473" s="49">
        <v>41636</v>
      </c>
      <c r="B473" s="45" t="s">
        <v>399</v>
      </c>
      <c r="C473" s="45" t="s">
        <v>349</v>
      </c>
      <c r="D473" s="50">
        <v>63</v>
      </c>
      <c r="E473" s="9" t="str">
        <f t="shared" si="8"/>
        <v>West</v>
      </c>
    </row>
    <row r="474" spans="1:5" x14ac:dyDescent="0.25">
      <c r="A474" s="49">
        <v>41560</v>
      </c>
      <c r="B474" s="45" t="s">
        <v>392</v>
      </c>
      <c r="C474" s="45" t="s">
        <v>7</v>
      </c>
      <c r="D474" s="50">
        <v>66.98</v>
      </c>
      <c r="E474" s="9" t="str">
        <f t="shared" si="8"/>
        <v>South</v>
      </c>
    </row>
    <row r="475" spans="1:5" x14ac:dyDescent="0.25">
      <c r="A475" s="49">
        <v>41625</v>
      </c>
      <c r="B475" s="45" t="s">
        <v>350</v>
      </c>
      <c r="C475" s="45" t="s">
        <v>191</v>
      </c>
      <c r="D475" s="50">
        <v>22.61</v>
      </c>
      <c r="E475" s="9" t="str">
        <f t="shared" si="8"/>
        <v>East</v>
      </c>
    </row>
    <row r="476" spans="1:5" x14ac:dyDescent="0.25">
      <c r="A476" s="49">
        <v>41968</v>
      </c>
      <c r="B476" s="45" t="s">
        <v>385</v>
      </c>
      <c r="C476" s="45" t="s">
        <v>331</v>
      </c>
      <c r="D476" s="50">
        <v>89.1</v>
      </c>
      <c r="E476" s="9" t="str">
        <f t="shared" si="8"/>
        <v>MidWest</v>
      </c>
    </row>
    <row r="477" spans="1:5" x14ac:dyDescent="0.25">
      <c r="A477" s="49">
        <v>41415</v>
      </c>
      <c r="B477" s="45" t="s">
        <v>396</v>
      </c>
      <c r="C477" s="45" t="s">
        <v>7</v>
      </c>
      <c r="D477" s="50">
        <v>102</v>
      </c>
      <c r="E477" s="9" t="str">
        <f t="shared" si="8"/>
        <v>West</v>
      </c>
    </row>
    <row r="478" spans="1:5" x14ac:dyDescent="0.25">
      <c r="A478" s="49">
        <v>41596</v>
      </c>
      <c r="B478" s="45" t="s">
        <v>401</v>
      </c>
      <c r="C478" s="45" t="s">
        <v>10</v>
      </c>
      <c r="D478" s="50">
        <v>67.819999999999993</v>
      </c>
      <c r="E478" s="9" t="str">
        <f t="shared" si="8"/>
        <v>East</v>
      </c>
    </row>
    <row r="479" spans="1:5" x14ac:dyDescent="0.25">
      <c r="A479" s="49">
        <v>41706</v>
      </c>
      <c r="B479" s="45" t="s">
        <v>375</v>
      </c>
      <c r="C479" s="45" t="s">
        <v>337</v>
      </c>
      <c r="D479" s="50">
        <v>74.25</v>
      </c>
      <c r="E479" s="9" t="str">
        <f t="shared" si="8"/>
        <v>East</v>
      </c>
    </row>
    <row r="480" spans="1:5" x14ac:dyDescent="0.25">
      <c r="A480" s="49">
        <v>41660</v>
      </c>
      <c r="B480" s="45" t="s">
        <v>404</v>
      </c>
      <c r="C480" s="45" t="s">
        <v>337</v>
      </c>
      <c r="D480" s="50">
        <v>566.38</v>
      </c>
      <c r="E480" s="9" t="str">
        <f t="shared" si="8"/>
        <v>MidWest</v>
      </c>
    </row>
    <row r="481" spans="1:5" x14ac:dyDescent="0.25">
      <c r="A481" s="49">
        <v>41471</v>
      </c>
      <c r="B481" s="45" t="s">
        <v>323</v>
      </c>
      <c r="C481" s="45" t="s">
        <v>10</v>
      </c>
      <c r="D481" s="50">
        <v>45.9</v>
      </c>
      <c r="E481" s="9" t="str">
        <f t="shared" si="8"/>
        <v>MidWest</v>
      </c>
    </row>
    <row r="482" spans="1:5" x14ac:dyDescent="0.25">
      <c r="A482" s="49">
        <v>41450</v>
      </c>
      <c r="B482" s="45" t="s">
        <v>369</v>
      </c>
      <c r="C482" s="45" t="s">
        <v>347</v>
      </c>
      <c r="D482" s="50">
        <v>110</v>
      </c>
      <c r="E482" s="9" t="str">
        <f t="shared" si="8"/>
        <v>South</v>
      </c>
    </row>
    <row r="483" spans="1:5" x14ac:dyDescent="0.25">
      <c r="A483" s="49">
        <v>41999</v>
      </c>
      <c r="B483" s="45" t="s">
        <v>378</v>
      </c>
      <c r="C483" s="45" t="s">
        <v>371</v>
      </c>
      <c r="D483" s="50">
        <v>37.43</v>
      </c>
      <c r="E483" s="9" t="str">
        <f t="shared" si="8"/>
        <v>South</v>
      </c>
    </row>
    <row r="484" spans="1:5" x14ac:dyDescent="0.25">
      <c r="A484" s="49">
        <v>41614</v>
      </c>
      <c r="B484" s="45" t="s">
        <v>398</v>
      </c>
      <c r="C484" s="45" t="s">
        <v>7</v>
      </c>
      <c r="D484" s="50">
        <v>98.94</v>
      </c>
      <c r="E484" s="9" t="str">
        <f t="shared" si="8"/>
        <v>East</v>
      </c>
    </row>
    <row r="485" spans="1:5" x14ac:dyDescent="0.25">
      <c r="A485" s="49">
        <v>41999</v>
      </c>
      <c r="B485" s="45" t="s">
        <v>351</v>
      </c>
      <c r="C485" s="45" t="s">
        <v>10</v>
      </c>
      <c r="D485" s="50">
        <v>45.9</v>
      </c>
      <c r="E485" s="9" t="str">
        <f t="shared" si="8"/>
        <v>MidWest</v>
      </c>
    </row>
    <row r="486" spans="1:5" x14ac:dyDescent="0.25">
      <c r="A486" s="49">
        <v>41692</v>
      </c>
      <c r="B486" s="45" t="s">
        <v>380</v>
      </c>
      <c r="C486" s="45" t="s">
        <v>347</v>
      </c>
      <c r="D486" s="50">
        <v>27.23</v>
      </c>
      <c r="E486" s="9" t="str">
        <f t="shared" si="8"/>
        <v>South</v>
      </c>
    </row>
    <row r="487" spans="1:5" x14ac:dyDescent="0.25">
      <c r="A487" s="49">
        <v>41976</v>
      </c>
      <c r="B487" s="45" t="s">
        <v>328</v>
      </c>
      <c r="C487" s="45" t="s">
        <v>324</v>
      </c>
      <c r="D487" s="50">
        <v>438.9</v>
      </c>
      <c r="E487" s="9" t="str">
        <f t="shared" si="8"/>
        <v>MidWest</v>
      </c>
    </row>
    <row r="488" spans="1:5" x14ac:dyDescent="0.25">
      <c r="A488" s="49">
        <v>41601</v>
      </c>
      <c r="B488" s="45" t="s">
        <v>358</v>
      </c>
      <c r="C488" s="45" t="s">
        <v>7</v>
      </c>
      <c r="D488" s="50">
        <v>816</v>
      </c>
      <c r="E488" s="9" t="str">
        <f t="shared" si="8"/>
        <v>MidWest</v>
      </c>
    </row>
    <row r="489" spans="1:5" x14ac:dyDescent="0.25">
      <c r="A489" s="49">
        <v>41616</v>
      </c>
      <c r="B489" s="45" t="s">
        <v>390</v>
      </c>
      <c r="C489" s="45" t="s">
        <v>327</v>
      </c>
      <c r="D489" s="50">
        <v>100</v>
      </c>
      <c r="E489" s="9" t="str">
        <f t="shared" si="8"/>
        <v>South</v>
      </c>
    </row>
    <row r="490" spans="1:5" x14ac:dyDescent="0.25">
      <c r="A490" s="49">
        <v>41517</v>
      </c>
      <c r="B490" s="45" t="s">
        <v>373</v>
      </c>
      <c r="C490" s="45" t="s">
        <v>10</v>
      </c>
      <c r="D490" s="50">
        <v>252.45</v>
      </c>
      <c r="E490" s="9" t="str">
        <f t="shared" si="8"/>
        <v>MidWest</v>
      </c>
    </row>
    <row r="491" spans="1:5" x14ac:dyDescent="0.25">
      <c r="A491" s="49">
        <v>41430</v>
      </c>
      <c r="B491" s="45" t="s">
        <v>379</v>
      </c>
      <c r="C491" s="45" t="s">
        <v>371</v>
      </c>
      <c r="D491" s="50">
        <v>38</v>
      </c>
      <c r="E491" s="9" t="str">
        <f t="shared" si="8"/>
        <v>East</v>
      </c>
    </row>
    <row r="492" spans="1:5" x14ac:dyDescent="0.25">
      <c r="A492" s="49">
        <v>41981</v>
      </c>
      <c r="B492" s="45" t="s">
        <v>360</v>
      </c>
      <c r="C492" s="45" t="s">
        <v>7</v>
      </c>
      <c r="D492" s="50">
        <v>68</v>
      </c>
      <c r="E492" s="9" t="str">
        <f t="shared" si="8"/>
        <v>West</v>
      </c>
    </row>
    <row r="493" spans="1:5" x14ac:dyDescent="0.25">
      <c r="A493" s="49">
        <v>41950</v>
      </c>
      <c r="B493" s="45" t="s">
        <v>361</v>
      </c>
      <c r="C493" s="45" t="s">
        <v>337</v>
      </c>
      <c r="D493" s="50">
        <v>50</v>
      </c>
      <c r="E493" s="9" t="str">
        <f t="shared" si="8"/>
        <v>MidWest</v>
      </c>
    </row>
    <row r="494" spans="1:5" x14ac:dyDescent="0.25">
      <c r="A494" s="49">
        <v>41584</v>
      </c>
      <c r="B494" s="45" t="s">
        <v>403</v>
      </c>
      <c r="C494" s="45" t="s">
        <v>347</v>
      </c>
      <c r="D494" s="50">
        <v>26.68</v>
      </c>
      <c r="E494" s="9" t="str">
        <f t="shared" si="8"/>
        <v>West</v>
      </c>
    </row>
    <row r="495" spans="1:5" x14ac:dyDescent="0.25">
      <c r="A495" s="49">
        <v>41728</v>
      </c>
      <c r="B495" s="45" t="s">
        <v>357</v>
      </c>
      <c r="C495" s="45" t="s">
        <v>337</v>
      </c>
      <c r="D495" s="50">
        <v>73.88</v>
      </c>
      <c r="E495" s="9" t="str">
        <f t="shared" si="8"/>
        <v>South</v>
      </c>
    </row>
    <row r="496" spans="1:5" x14ac:dyDescent="0.25">
      <c r="A496" s="49">
        <v>41948</v>
      </c>
      <c r="B496" s="45" t="s">
        <v>375</v>
      </c>
      <c r="C496" s="45" t="s">
        <v>337</v>
      </c>
      <c r="D496" s="50">
        <v>73.88</v>
      </c>
      <c r="E496" s="9" t="str">
        <f t="shared" si="8"/>
        <v>East</v>
      </c>
    </row>
    <row r="497" spans="1:5" x14ac:dyDescent="0.25">
      <c r="A497" s="49">
        <v>41989</v>
      </c>
      <c r="B497" s="45" t="s">
        <v>341</v>
      </c>
      <c r="C497" s="45" t="s">
        <v>327</v>
      </c>
      <c r="D497" s="50">
        <v>49.5</v>
      </c>
      <c r="E497" s="9" t="str">
        <f t="shared" si="8"/>
        <v>East</v>
      </c>
    </row>
    <row r="498" spans="1:5" x14ac:dyDescent="0.25">
      <c r="A498" s="49">
        <v>41613</v>
      </c>
      <c r="B498" s="45" t="s">
        <v>392</v>
      </c>
      <c r="C498" s="45" t="s">
        <v>191</v>
      </c>
      <c r="D498" s="50">
        <v>44.98</v>
      </c>
      <c r="E498" s="9" t="str">
        <f t="shared" si="8"/>
        <v>South</v>
      </c>
    </row>
    <row r="499" spans="1:5" x14ac:dyDescent="0.25">
      <c r="A499" s="49">
        <v>41955</v>
      </c>
      <c r="B499" s="45" t="s">
        <v>367</v>
      </c>
      <c r="C499" s="45" t="s">
        <v>10</v>
      </c>
      <c r="D499" s="50">
        <v>136.32</v>
      </c>
      <c r="E499" s="9" t="str">
        <f t="shared" si="8"/>
        <v>MidWest</v>
      </c>
    </row>
    <row r="500" spans="1:5" x14ac:dyDescent="0.25">
      <c r="A500" s="49">
        <v>41585</v>
      </c>
      <c r="B500" s="45" t="s">
        <v>379</v>
      </c>
      <c r="C500" s="45" t="s">
        <v>349</v>
      </c>
      <c r="D500" s="50">
        <v>61.74</v>
      </c>
      <c r="E500" s="9" t="str">
        <f t="shared" si="8"/>
        <v>East</v>
      </c>
    </row>
    <row r="501" spans="1:5" x14ac:dyDescent="0.25">
      <c r="A501" s="49">
        <v>41997</v>
      </c>
      <c r="B501" s="45" t="s">
        <v>340</v>
      </c>
      <c r="C501" s="45" t="s">
        <v>371</v>
      </c>
      <c r="D501" s="50">
        <v>37.619999999999997</v>
      </c>
      <c r="E501" s="9" t="str">
        <f t="shared" si="8"/>
        <v>MidWest</v>
      </c>
    </row>
    <row r="502" spans="1:5" x14ac:dyDescent="0.25">
      <c r="A502" s="49">
        <v>41951</v>
      </c>
      <c r="B502" s="45" t="s">
        <v>374</v>
      </c>
      <c r="C502" s="45" t="s">
        <v>331</v>
      </c>
      <c r="D502" s="50">
        <v>58.5</v>
      </c>
      <c r="E502" s="9" t="str">
        <f t="shared" si="8"/>
        <v>West</v>
      </c>
    </row>
    <row r="503" spans="1:5" x14ac:dyDescent="0.25">
      <c r="A503" s="49">
        <v>41714</v>
      </c>
      <c r="B503" s="45" t="s">
        <v>375</v>
      </c>
      <c r="C503" s="45" t="s">
        <v>10</v>
      </c>
      <c r="D503" s="50">
        <v>89.05</v>
      </c>
      <c r="E503" s="9" t="str">
        <f t="shared" si="8"/>
        <v>East</v>
      </c>
    </row>
    <row r="504" spans="1:5" x14ac:dyDescent="0.25">
      <c r="A504" s="49">
        <v>41617</v>
      </c>
      <c r="B504" s="45" t="s">
        <v>330</v>
      </c>
      <c r="C504" s="45" t="s">
        <v>347</v>
      </c>
      <c r="D504" s="50">
        <v>81.260000000000005</v>
      </c>
      <c r="E504" s="9" t="str">
        <f t="shared" si="8"/>
        <v>East</v>
      </c>
    </row>
    <row r="505" spans="1:5" x14ac:dyDescent="0.25">
      <c r="A505" s="49">
        <v>41691</v>
      </c>
      <c r="B505" s="45" t="s">
        <v>326</v>
      </c>
      <c r="C505" s="45" t="s">
        <v>321</v>
      </c>
      <c r="D505" s="50">
        <v>155.9</v>
      </c>
      <c r="E505" s="9" t="str">
        <f t="shared" si="8"/>
        <v>West</v>
      </c>
    </row>
    <row r="506" spans="1:5" x14ac:dyDescent="0.25">
      <c r="A506" s="49">
        <v>41674</v>
      </c>
      <c r="B506" s="45" t="s">
        <v>361</v>
      </c>
      <c r="C506" s="45" t="s">
        <v>324</v>
      </c>
      <c r="D506" s="50">
        <v>38.9</v>
      </c>
      <c r="E506" s="9" t="str">
        <f t="shared" si="8"/>
        <v>MidWest</v>
      </c>
    </row>
    <row r="507" spans="1:5" x14ac:dyDescent="0.25">
      <c r="A507" s="49">
        <v>41596</v>
      </c>
      <c r="B507" s="45" t="s">
        <v>328</v>
      </c>
      <c r="C507" s="45" t="s">
        <v>324</v>
      </c>
      <c r="D507" s="50">
        <v>19.95</v>
      </c>
      <c r="E507" s="9" t="str">
        <f t="shared" si="8"/>
        <v>MidWest</v>
      </c>
    </row>
    <row r="508" spans="1:5" x14ac:dyDescent="0.25">
      <c r="A508" s="49">
        <v>41295</v>
      </c>
      <c r="B508" s="45" t="s">
        <v>389</v>
      </c>
      <c r="C508" s="45" t="s">
        <v>10</v>
      </c>
      <c r="D508" s="50">
        <v>44.52</v>
      </c>
      <c r="E508" s="9" t="str">
        <f t="shared" si="8"/>
        <v>MidWest</v>
      </c>
    </row>
    <row r="509" spans="1:5" x14ac:dyDescent="0.25">
      <c r="A509" s="49">
        <v>41614</v>
      </c>
      <c r="B509" s="45" t="s">
        <v>348</v>
      </c>
      <c r="C509" s="45" t="s">
        <v>371</v>
      </c>
      <c r="D509" s="50">
        <v>38</v>
      </c>
      <c r="E509" s="9" t="str">
        <f t="shared" si="8"/>
        <v>South</v>
      </c>
    </row>
    <row r="510" spans="1:5" x14ac:dyDescent="0.25">
      <c r="A510" s="49">
        <v>41978</v>
      </c>
      <c r="B510" s="45" t="s">
        <v>340</v>
      </c>
      <c r="C510" s="45" t="s">
        <v>334</v>
      </c>
      <c r="D510" s="50">
        <v>70.5</v>
      </c>
      <c r="E510" s="9" t="str">
        <f t="shared" si="8"/>
        <v>MidWest</v>
      </c>
    </row>
    <row r="511" spans="1:5" x14ac:dyDescent="0.25">
      <c r="A511" s="49">
        <v>41623</v>
      </c>
      <c r="B511" s="45" t="s">
        <v>359</v>
      </c>
      <c r="C511" s="45" t="s">
        <v>337</v>
      </c>
      <c r="D511" s="50">
        <v>100</v>
      </c>
      <c r="E511" s="9" t="str">
        <f t="shared" si="8"/>
        <v>MidWest</v>
      </c>
    </row>
    <row r="512" spans="1:5" x14ac:dyDescent="0.25">
      <c r="A512" s="49">
        <v>41979</v>
      </c>
      <c r="B512" s="45" t="s">
        <v>375</v>
      </c>
      <c r="C512" s="45" t="s">
        <v>334</v>
      </c>
      <c r="D512" s="50">
        <v>23.03</v>
      </c>
      <c r="E512" s="9" t="str">
        <f t="shared" si="8"/>
        <v>East</v>
      </c>
    </row>
    <row r="513" spans="1:5" x14ac:dyDescent="0.25">
      <c r="A513" s="49">
        <v>41580</v>
      </c>
      <c r="B513" s="45" t="s">
        <v>400</v>
      </c>
      <c r="C513" s="45" t="s">
        <v>337</v>
      </c>
      <c r="D513" s="50">
        <v>73.13</v>
      </c>
      <c r="E513" s="9" t="str">
        <f t="shared" si="8"/>
        <v>West</v>
      </c>
    </row>
    <row r="514" spans="1:5" x14ac:dyDescent="0.25">
      <c r="A514" s="49">
        <v>41636</v>
      </c>
      <c r="B514" s="45" t="s">
        <v>330</v>
      </c>
      <c r="C514" s="45" t="s">
        <v>337</v>
      </c>
      <c r="D514" s="50">
        <v>25</v>
      </c>
      <c r="E514" s="9" t="str">
        <f t="shared" si="8"/>
        <v>East</v>
      </c>
    </row>
    <row r="515" spans="1:5" x14ac:dyDescent="0.25">
      <c r="A515" s="49">
        <v>41292</v>
      </c>
      <c r="B515" s="45" t="s">
        <v>338</v>
      </c>
      <c r="C515" s="45" t="s">
        <v>349</v>
      </c>
      <c r="D515" s="50">
        <v>61.11</v>
      </c>
      <c r="E515" s="9" t="str">
        <f t="shared" ref="E515:E578" si="9">VLOOKUP(B515,$G$2:$H$73,2,0)</f>
        <v>South</v>
      </c>
    </row>
    <row r="516" spans="1:5" x14ac:dyDescent="0.25">
      <c r="A516" s="49">
        <v>41613</v>
      </c>
      <c r="B516" s="45" t="s">
        <v>370</v>
      </c>
      <c r="C516" s="45" t="s">
        <v>337</v>
      </c>
      <c r="D516" s="50">
        <v>100</v>
      </c>
      <c r="E516" s="9" t="str">
        <f t="shared" si="9"/>
        <v>South</v>
      </c>
    </row>
    <row r="517" spans="1:5" x14ac:dyDescent="0.25">
      <c r="A517" s="49">
        <v>41722</v>
      </c>
      <c r="B517" s="45" t="s">
        <v>373</v>
      </c>
      <c r="C517" s="45" t="s">
        <v>337</v>
      </c>
      <c r="D517" s="50">
        <v>50</v>
      </c>
      <c r="E517" s="9" t="str">
        <f t="shared" si="9"/>
        <v>MidWest</v>
      </c>
    </row>
    <row r="518" spans="1:5" x14ac:dyDescent="0.25">
      <c r="A518" s="49">
        <v>41313</v>
      </c>
      <c r="B518" s="45" t="s">
        <v>363</v>
      </c>
      <c r="C518" s="45" t="s">
        <v>7</v>
      </c>
      <c r="D518" s="50">
        <v>33.32</v>
      </c>
      <c r="E518" s="9" t="str">
        <f t="shared" si="9"/>
        <v>West</v>
      </c>
    </row>
    <row r="519" spans="1:5" x14ac:dyDescent="0.25">
      <c r="A519" s="49">
        <v>41989</v>
      </c>
      <c r="B519" s="45" t="s">
        <v>368</v>
      </c>
      <c r="C519" s="45" t="s">
        <v>10</v>
      </c>
      <c r="D519" s="50">
        <v>22.95</v>
      </c>
      <c r="E519" s="9" t="str">
        <f t="shared" si="9"/>
        <v>West</v>
      </c>
    </row>
    <row r="520" spans="1:5" x14ac:dyDescent="0.25">
      <c r="A520" s="49">
        <v>41979</v>
      </c>
      <c r="B520" s="45" t="s">
        <v>357</v>
      </c>
      <c r="C520" s="45" t="s">
        <v>331</v>
      </c>
      <c r="D520" s="50">
        <v>58.8</v>
      </c>
      <c r="E520" s="9" t="str">
        <f t="shared" si="9"/>
        <v>South</v>
      </c>
    </row>
    <row r="521" spans="1:5" x14ac:dyDescent="0.25">
      <c r="A521" s="49">
        <v>41815</v>
      </c>
      <c r="B521" s="45" t="s">
        <v>376</v>
      </c>
      <c r="C521" s="45" t="s">
        <v>327</v>
      </c>
      <c r="D521" s="50">
        <v>75</v>
      </c>
      <c r="E521" s="9" t="str">
        <f t="shared" si="9"/>
        <v>East</v>
      </c>
    </row>
    <row r="522" spans="1:5" x14ac:dyDescent="0.25">
      <c r="A522" s="49">
        <v>41703</v>
      </c>
      <c r="B522" s="45" t="s">
        <v>346</v>
      </c>
      <c r="C522" s="45" t="s">
        <v>7</v>
      </c>
      <c r="D522" s="50">
        <v>32.979999999999997</v>
      </c>
      <c r="E522" s="9" t="str">
        <f t="shared" si="9"/>
        <v>MidWest</v>
      </c>
    </row>
    <row r="523" spans="1:5" x14ac:dyDescent="0.25">
      <c r="A523" s="49">
        <v>41981</v>
      </c>
      <c r="B523" s="45" t="s">
        <v>329</v>
      </c>
      <c r="C523" s="45" t="s">
        <v>327</v>
      </c>
      <c r="D523" s="50">
        <v>49.25</v>
      </c>
      <c r="E523" s="9" t="str">
        <f t="shared" si="9"/>
        <v>MidWest</v>
      </c>
    </row>
    <row r="524" spans="1:5" x14ac:dyDescent="0.25">
      <c r="A524" s="49">
        <v>41624</v>
      </c>
      <c r="B524" s="45" t="s">
        <v>352</v>
      </c>
      <c r="C524" s="45" t="s">
        <v>347</v>
      </c>
      <c r="D524" s="50">
        <v>82.5</v>
      </c>
      <c r="E524" s="9" t="str">
        <f t="shared" si="9"/>
        <v>MidWest</v>
      </c>
    </row>
    <row r="525" spans="1:5" x14ac:dyDescent="0.25">
      <c r="A525" s="49">
        <v>41994</v>
      </c>
      <c r="B525" s="45" t="s">
        <v>358</v>
      </c>
      <c r="C525" s="45" t="s">
        <v>371</v>
      </c>
      <c r="D525" s="50">
        <v>55.86</v>
      </c>
      <c r="E525" s="9" t="str">
        <f t="shared" si="9"/>
        <v>MidWest</v>
      </c>
    </row>
    <row r="526" spans="1:5" x14ac:dyDescent="0.25">
      <c r="A526" s="49">
        <v>41635</v>
      </c>
      <c r="B526" s="45" t="s">
        <v>356</v>
      </c>
      <c r="C526" s="45" t="s">
        <v>327</v>
      </c>
      <c r="D526" s="50">
        <v>48.5</v>
      </c>
      <c r="E526" s="9" t="str">
        <f t="shared" si="9"/>
        <v>MidWest</v>
      </c>
    </row>
    <row r="527" spans="1:5" x14ac:dyDescent="0.25">
      <c r="A527" s="49">
        <v>41956</v>
      </c>
      <c r="B527" s="45" t="s">
        <v>369</v>
      </c>
      <c r="C527" s="45" t="s">
        <v>7</v>
      </c>
      <c r="D527" s="50">
        <v>133.96</v>
      </c>
      <c r="E527" s="9" t="str">
        <f t="shared" si="9"/>
        <v>South</v>
      </c>
    </row>
    <row r="528" spans="1:5" x14ac:dyDescent="0.25">
      <c r="A528" s="49">
        <v>41592</v>
      </c>
      <c r="B528" s="45" t="s">
        <v>346</v>
      </c>
      <c r="C528" s="45" t="s">
        <v>191</v>
      </c>
      <c r="D528" s="50">
        <v>44.75</v>
      </c>
      <c r="E528" s="9" t="str">
        <f t="shared" si="9"/>
        <v>MidWest</v>
      </c>
    </row>
    <row r="529" spans="1:5" x14ac:dyDescent="0.25">
      <c r="A529" s="49">
        <v>41985</v>
      </c>
      <c r="B529" s="45" t="s">
        <v>338</v>
      </c>
      <c r="C529" s="45" t="s">
        <v>10</v>
      </c>
      <c r="D529" s="50">
        <v>44.75</v>
      </c>
      <c r="E529" s="9" t="str">
        <f t="shared" si="9"/>
        <v>South</v>
      </c>
    </row>
    <row r="530" spans="1:5" x14ac:dyDescent="0.25">
      <c r="A530" s="49">
        <v>41603</v>
      </c>
      <c r="B530" s="45" t="s">
        <v>358</v>
      </c>
      <c r="C530" s="45" t="s">
        <v>191</v>
      </c>
      <c r="D530" s="50">
        <v>559.41</v>
      </c>
      <c r="E530" s="9" t="str">
        <f t="shared" si="9"/>
        <v>MidWest</v>
      </c>
    </row>
    <row r="531" spans="1:5" x14ac:dyDescent="0.25">
      <c r="A531" s="49">
        <v>41720</v>
      </c>
      <c r="B531" s="45" t="s">
        <v>346</v>
      </c>
      <c r="C531" s="45" t="s">
        <v>347</v>
      </c>
      <c r="D531" s="50">
        <v>27.09</v>
      </c>
      <c r="E531" s="9" t="str">
        <f t="shared" si="9"/>
        <v>MidWest</v>
      </c>
    </row>
    <row r="532" spans="1:5" x14ac:dyDescent="0.25">
      <c r="A532" s="49">
        <v>41981</v>
      </c>
      <c r="B532" s="45" t="s">
        <v>380</v>
      </c>
      <c r="C532" s="45" t="s">
        <v>324</v>
      </c>
      <c r="D532" s="50">
        <v>39.9</v>
      </c>
      <c r="E532" s="9" t="str">
        <f t="shared" si="9"/>
        <v>South</v>
      </c>
    </row>
    <row r="533" spans="1:5" x14ac:dyDescent="0.25">
      <c r="A533" s="49">
        <v>41477</v>
      </c>
      <c r="B533" s="45" t="s">
        <v>394</v>
      </c>
      <c r="C533" s="45" t="s">
        <v>10</v>
      </c>
      <c r="D533" s="50">
        <v>44.75</v>
      </c>
      <c r="E533" s="9" t="str">
        <f t="shared" si="9"/>
        <v>West</v>
      </c>
    </row>
    <row r="534" spans="1:5" x14ac:dyDescent="0.25">
      <c r="A534" s="49">
        <v>41400</v>
      </c>
      <c r="B534" s="45" t="s">
        <v>369</v>
      </c>
      <c r="C534" s="45" t="s">
        <v>10</v>
      </c>
      <c r="D534" s="50">
        <v>45.9</v>
      </c>
      <c r="E534" s="9" t="str">
        <f t="shared" si="9"/>
        <v>South</v>
      </c>
    </row>
    <row r="535" spans="1:5" x14ac:dyDescent="0.25">
      <c r="A535" s="49">
        <v>41495</v>
      </c>
      <c r="B535" s="45" t="s">
        <v>368</v>
      </c>
      <c r="C535" s="45" t="s">
        <v>10</v>
      </c>
      <c r="D535" s="50">
        <v>68.849999999999994</v>
      </c>
      <c r="E535" s="9" t="str">
        <f t="shared" si="9"/>
        <v>West</v>
      </c>
    </row>
    <row r="536" spans="1:5" x14ac:dyDescent="0.25">
      <c r="A536" s="49">
        <v>41951</v>
      </c>
      <c r="B536" s="45" t="s">
        <v>328</v>
      </c>
      <c r="C536" s="45" t="s">
        <v>7</v>
      </c>
      <c r="D536" s="50">
        <v>680</v>
      </c>
      <c r="E536" s="9" t="str">
        <f t="shared" si="9"/>
        <v>MidWest</v>
      </c>
    </row>
    <row r="537" spans="1:5" x14ac:dyDescent="0.25">
      <c r="A537" s="49">
        <v>41616</v>
      </c>
      <c r="B537" s="45" t="s">
        <v>342</v>
      </c>
      <c r="C537" s="45" t="s">
        <v>347</v>
      </c>
      <c r="D537" s="50">
        <v>80.03</v>
      </c>
      <c r="E537" s="9" t="str">
        <f t="shared" si="9"/>
        <v>MidWest</v>
      </c>
    </row>
    <row r="538" spans="1:5" x14ac:dyDescent="0.25">
      <c r="A538" s="49">
        <v>41945</v>
      </c>
      <c r="B538" s="45" t="s">
        <v>363</v>
      </c>
      <c r="C538" s="45" t="s">
        <v>191</v>
      </c>
      <c r="D538" s="50">
        <v>45.9</v>
      </c>
      <c r="E538" s="9" t="str">
        <f t="shared" si="9"/>
        <v>West</v>
      </c>
    </row>
    <row r="539" spans="1:5" x14ac:dyDescent="0.25">
      <c r="A539" s="49">
        <v>41610</v>
      </c>
      <c r="B539" s="45" t="s">
        <v>360</v>
      </c>
      <c r="C539" s="45" t="s">
        <v>371</v>
      </c>
      <c r="D539" s="50">
        <v>38</v>
      </c>
      <c r="E539" s="9" t="str">
        <f t="shared" si="9"/>
        <v>West</v>
      </c>
    </row>
    <row r="540" spans="1:5" x14ac:dyDescent="0.25">
      <c r="A540" s="49">
        <v>41768</v>
      </c>
      <c r="B540" s="45" t="s">
        <v>333</v>
      </c>
      <c r="C540" s="45" t="s">
        <v>324</v>
      </c>
      <c r="D540" s="50">
        <v>19.55</v>
      </c>
      <c r="E540" s="9" t="str">
        <f t="shared" si="9"/>
        <v>MidWest</v>
      </c>
    </row>
    <row r="541" spans="1:5" x14ac:dyDescent="0.25">
      <c r="A541" s="49">
        <v>41620</v>
      </c>
      <c r="B541" s="45" t="s">
        <v>377</v>
      </c>
      <c r="C541" s="45" t="s">
        <v>7</v>
      </c>
      <c r="D541" s="50">
        <v>102</v>
      </c>
      <c r="E541" s="9" t="str">
        <f t="shared" si="9"/>
        <v>West</v>
      </c>
    </row>
    <row r="542" spans="1:5" x14ac:dyDescent="0.25">
      <c r="A542" s="49">
        <v>41629</v>
      </c>
      <c r="B542" s="45" t="s">
        <v>375</v>
      </c>
      <c r="C542" s="45" t="s">
        <v>349</v>
      </c>
      <c r="D542" s="50">
        <v>40.950000000000003</v>
      </c>
      <c r="E542" s="9" t="str">
        <f t="shared" si="9"/>
        <v>East</v>
      </c>
    </row>
    <row r="543" spans="1:5" x14ac:dyDescent="0.25">
      <c r="A543" s="49">
        <v>41949</v>
      </c>
      <c r="B543" s="45" t="s">
        <v>338</v>
      </c>
      <c r="C543" s="45" t="s">
        <v>324</v>
      </c>
      <c r="D543" s="50">
        <v>19.45</v>
      </c>
      <c r="E543" s="9" t="str">
        <f t="shared" si="9"/>
        <v>South</v>
      </c>
    </row>
    <row r="544" spans="1:5" x14ac:dyDescent="0.25">
      <c r="A544" s="49">
        <v>41540</v>
      </c>
      <c r="B544" s="45" t="s">
        <v>356</v>
      </c>
      <c r="C544" s="45" t="s">
        <v>321</v>
      </c>
      <c r="D544" s="50">
        <v>79.150000000000006</v>
      </c>
      <c r="E544" s="9" t="str">
        <f t="shared" si="9"/>
        <v>MidWest</v>
      </c>
    </row>
    <row r="545" spans="1:5" x14ac:dyDescent="0.25">
      <c r="A545" s="49">
        <v>41329</v>
      </c>
      <c r="B545" s="45" t="s">
        <v>367</v>
      </c>
      <c r="C545" s="45" t="s">
        <v>337</v>
      </c>
      <c r="D545" s="50">
        <v>25</v>
      </c>
      <c r="E545" s="9" t="str">
        <f t="shared" si="9"/>
        <v>MidWest</v>
      </c>
    </row>
    <row r="546" spans="1:5" x14ac:dyDescent="0.25">
      <c r="A546" s="49">
        <v>41987</v>
      </c>
      <c r="B546" s="45" t="s">
        <v>358</v>
      </c>
      <c r="C546" s="45" t="s">
        <v>7</v>
      </c>
      <c r="D546" s="50">
        <v>34</v>
      </c>
      <c r="E546" s="9" t="str">
        <f t="shared" si="9"/>
        <v>MidWest</v>
      </c>
    </row>
    <row r="547" spans="1:5" x14ac:dyDescent="0.25">
      <c r="A547" s="49">
        <v>41976</v>
      </c>
      <c r="B547" s="45" t="s">
        <v>379</v>
      </c>
      <c r="C547" s="45" t="s">
        <v>334</v>
      </c>
      <c r="D547" s="50">
        <v>276.36</v>
      </c>
      <c r="E547" s="9" t="str">
        <f t="shared" si="9"/>
        <v>East</v>
      </c>
    </row>
    <row r="548" spans="1:5" x14ac:dyDescent="0.25">
      <c r="A548" s="49">
        <v>41390</v>
      </c>
      <c r="B548" s="45" t="s">
        <v>398</v>
      </c>
      <c r="C548" s="45" t="s">
        <v>337</v>
      </c>
      <c r="D548" s="50">
        <v>48.5</v>
      </c>
      <c r="E548" s="9" t="str">
        <f t="shared" si="9"/>
        <v>East</v>
      </c>
    </row>
    <row r="549" spans="1:5" x14ac:dyDescent="0.25">
      <c r="A549" s="49">
        <v>41346</v>
      </c>
      <c r="B549" s="45" t="s">
        <v>330</v>
      </c>
      <c r="C549" s="45" t="s">
        <v>337</v>
      </c>
      <c r="D549" s="50">
        <v>100</v>
      </c>
      <c r="E549" s="9" t="str">
        <f t="shared" si="9"/>
        <v>East</v>
      </c>
    </row>
    <row r="550" spans="1:5" x14ac:dyDescent="0.25">
      <c r="A550" s="49">
        <v>41586</v>
      </c>
      <c r="B550" s="45" t="s">
        <v>352</v>
      </c>
      <c r="C550" s="45" t="s">
        <v>191</v>
      </c>
      <c r="D550" s="50">
        <v>22.95</v>
      </c>
      <c r="E550" s="9" t="str">
        <f t="shared" si="9"/>
        <v>MidWest</v>
      </c>
    </row>
    <row r="551" spans="1:5" x14ac:dyDescent="0.25">
      <c r="A551" s="49">
        <v>41582</v>
      </c>
      <c r="B551" s="45" t="s">
        <v>340</v>
      </c>
      <c r="C551" s="45" t="s">
        <v>191</v>
      </c>
      <c r="D551" s="50">
        <v>45.44</v>
      </c>
      <c r="E551" s="9" t="str">
        <f t="shared" si="9"/>
        <v>MidWest</v>
      </c>
    </row>
    <row r="552" spans="1:5" x14ac:dyDescent="0.25">
      <c r="A552" s="49">
        <v>41603</v>
      </c>
      <c r="B552" s="45" t="s">
        <v>389</v>
      </c>
      <c r="C552" s="45" t="s">
        <v>7</v>
      </c>
      <c r="D552" s="50">
        <v>34</v>
      </c>
      <c r="E552" s="9" t="str">
        <f t="shared" si="9"/>
        <v>MidWest</v>
      </c>
    </row>
    <row r="553" spans="1:5" x14ac:dyDescent="0.25">
      <c r="A553" s="49">
        <v>41276</v>
      </c>
      <c r="B553" s="45" t="s">
        <v>370</v>
      </c>
      <c r="C553" s="45" t="s">
        <v>7</v>
      </c>
      <c r="D553" s="50">
        <v>65.959999999999994</v>
      </c>
      <c r="E553" s="9" t="str">
        <f t="shared" si="9"/>
        <v>South</v>
      </c>
    </row>
    <row r="554" spans="1:5" x14ac:dyDescent="0.25">
      <c r="A554" s="49">
        <v>41674</v>
      </c>
      <c r="B554" s="45" t="s">
        <v>382</v>
      </c>
      <c r="C554" s="45" t="s">
        <v>331</v>
      </c>
      <c r="D554" s="50">
        <v>30</v>
      </c>
      <c r="E554" s="9" t="str">
        <f t="shared" si="9"/>
        <v>East</v>
      </c>
    </row>
    <row r="555" spans="1:5" x14ac:dyDescent="0.25">
      <c r="A555" s="49">
        <v>41587</v>
      </c>
      <c r="B555" s="45" t="s">
        <v>394</v>
      </c>
      <c r="C555" s="45" t="s">
        <v>324</v>
      </c>
      <c r="D555" s="50">
        <v>139.65</v>
      </c>
      <c r="E555" s="9" t="str">
        <f t="shared" si="9"/>
        <v>West</v>
      </c>
    </row>
    <row r="556" spans="1:5" x14ac:dyDescent="0.25">
      <c r="A556" s="49">
        <v>41589</v>
      </c>
      <c r="B556" s="45" t="s">
        <v>329</v>
      </c>
      <c r="C556" s="45" t="s">
        <v>10</v>
      </c>
      <c r="D556" s="50">
        <v>45.9</v>
      </c>
      <c r="E556" s="9" t="str">
        <f t="shared" si="9"/>
        <v>MidWest</v>
      </c>
    </row>
    <row r="557" spans="1:5" x14ac:dyDescent="0.25">
      <c r="A557" s="49">
        <v>42002</v>
      </c>
      <c r="B557" s="45" t="s">
        <v>375</v>
      </c>
      <c r="C557" s="45" t="s">
        <v>7</v>
      </c>
      <c r="D557" s="50">
        <v>66.3</v>
      </c>
      <c r="E557" s="9" t="str">
        <f t="shared" si="9"/>
        <v>East</v>
      </c>
    </row>
    <row r="558" spans="1:5" x14ac:dyDescent="0.25">
      <c r="A558" s="49">
        <v>41636</v>
      </c>
      <c r="B558" s="45" t="s">
        <v>330</v>
      </c>
      <c r="C558" s="45" t="s">
        <v>191</v>
      </c>
      <c r="D558" s="50">
        <v>44.75</v>
      </c>
      <c r="E558" s="9" t="str">
        <f t="shared" si="9"/>
        <v>East</v>
      </c>
    </row>
    <row r="559" spans="1:5" x14ac:dyDescent="0.25">
      <c r="A559" s="49">
        <v>41595</v>
      </c>
      <c r="B559" s="45" t="s">
        <v>365</v>
      </c>
      <c r="C559" s="45" t="s">
        <v>324</v>
      </c>
      <c r="D559" s="50">
        <v>39.1</v>
      </c>
      <c r="E559" s="9" t="str">
        <f t="shared" si="9"/>
        <v>West</v>
      </c>
    </row>
    <row r="560" spans="1:5" x14ac:dyDescent="0.25">
      <c r="A560" s="49">
        <v>41969</v>
      </c>
      <c r="B560" s="45" t="s">
        <v>390</v>
      </c>
      <c r="C560" s="45" t="s">
        <v>191</v>
      </c>
      <c r="D560" s="50">
        <v>45.9</v>
      </c>
      <c r="E560" s="9" t="str">
        <f t="shared" si="9"/>
        <v>South</v>
      </c>
    </row>
    <row r="561" spans="1:5" x14ac:dyDescent="0.25">
      <c r="A561" s="49">
        <v>41947</v>
      </c>
      <c r="B561" s="45" t="s">
        <v>329</v>
      </c>
      <c r="C561" s="45" t="s">
        <v>191</v>
      </c>
      <c r="D561" s="50">
        <v>22.95</v>
      </c>
      <c r="E561" s="9" t="str">
        <f t="shared" si="9"/>
        <v>MidWest</v>
      </c>
    </row>
    <row r="562" spans="1:5" x14ac:dyDescent="0.25">
      <c r="A562" s="49">
        <v>41978</v>
      </c>
      <c r="B562" s="45" t="s">
        <v>360</v>
      </c>
      <c r="C562" s="45" t="s">
        <v>334</v>
      </c>
      <c r="D562" s="50">
        <v>22.91</v>
      </c>
      <c r="E562" s="9" t="str">
        <f t="shared" si="9"/>
        <v>West</v>
      </c>
    </row>
    <row r="563" spans="1:5" x14ac:dyDescent="0.25">
      <c r="A563" s="49">
        <v>41606</v>
      </c>
      <c r="B563" s="45" t="s">
        <v>356</v>
      </c>
      <c r="C563" s="45" t="s">
        <v>10</v>
      </c>
      <c r="D563" s="50">
        <v>91.8</v>
      </c>
      <c r="E563" s="9" t="str">
        <f t="shared" si="9"/>
        <v>MidWest</v>
      </c>
    </row>
    <row r="564" spans="1:5" x14ac:dyDescent="0.25">
      <c r="A564" s="49">
        <v>41586</v>
      </c>
      <c r="B564" s="45" t="s">
        <v>355</v>
      </c>
      <c r="C564" s="45" t="s">
        <v>331</v>
      </c>
      <c r="D564" s="50">
        <v>88.2</v>
      </c>
      <c r="E564" s="9" t="str">
        <f t="shared" si="9"/>
        <v>MidWest</v>
      </c>
    </row>
    <row r="565" spans="1:5" x14ac:dyDescent="0.25">
      <c r="A565" s="49">
        <v>41982</v>
      </c>
      <c r="B565" s="45" t="s">
        <v>361</v>
      </c>
      <c r="C565" s="45" t="s">
        <v>10</v>
      </c>
      <c r="D565" s="50">
        <v>67.819999999999993</v>
      </c>
      <c r="E565" s="9" t="str">
        <f t="shared" si="9"/>
        <v>MidWest</v>
      </c>
    </row>
    <row r="566" spans="1:5" x14ac:dyDescent="0.25">
      <c r="A566" s="49">
        <v>41637</v>
      </c>
      <c r="B566" s="45" t="s">
        <v>384</v>
      </c>
      <c r="C566" s="45" t="s">
        <v>10</v>
      </c>
      <c r="D566" s="50">
        <v>45.44</v>
      </c>
      <c r="E566" s="9" t="str">
        <f t="shared" si="9"/>
        <v>East</v>
      </c>
    </row>
    <row r="567" spans="1:5" x14ac:dyDescent="0.25">
      <c r="A567" s="49">
        <v>41619</v>
      </c>
      <c r="B567" s="45" t="s">
        <v>346</v>
      </c>
      <c r="C567" s="45" t="s">
        <v>7</v>
      </c>
      <c r="D567" s="50">
        <v>34</v>
      </c>
      <c r="E567" s="9" t="str">
        <f t="shared" si="9"/>
        <v>MidWest</v>
      </c>
    </row>
    <row r="568" spans="1:5" x14ac:dyDescent="0.25">
      <c r="A568" s="49">
        <v>41584</v>
      </c>
      <c r="B568" s="45" t="s">
        <v>346</v>
      </c>
      <c r="C568" s="45" t="s">
        <v>337</v>
      </c>
      <c r="D568" s="50">
        <v>75</v>
      </c>
      <c r="E568" s="9" t="str">
        <f t="shared" si="9"/>
        <v>MidWest</v>
      </c>
    </row>
    <row r="569" spans="1:5" x14ac:dyDescent="0.25">
      <c r="A569" s="49">
        <v>41980</v>
      </c>
      <c r="B569" s="45" t="s">
        <v>375</v>
      </c>
      <c r="C569" s="45" t="s">
        <v>347</v>
      </c>
      <c r="D569" s="50">
        <v>27.5</v>
      </c>
      <c r="E569" s="9" t="str">
        <f t="shared" si="9"/>
        <v>East</v>
      </c>
    </row>
    <row r="570" spans="1:5" x14ac:dyDescent="0.25">
      <c r="A570" s="49">
        <v>41294</v>
      </c>
      <c r="B570" s="45" t="s">
        <v>366</v>
      </c>
      <c r="C570" s="45" t="s">
        <v>324</v>
      </c>
      <c r="D570" s="50">
        <v>19.75</v>
      </c>
      <c r="E570" s="9" t="str">
        <f t="shared" si="9"/>
        <v>West</v>
      </c>
    </row>
    <row r="571" spans="1:5" x14ac:dyDescent="0.25">
      <c r="A571" s="49">
        <v>41637</v>
      </c>
      <c r="B571" s="45" t="s">
        <v>356</v>
      </c>
      <c r="C571" s="45" t="s">
        <v>331</v>
      </c>
      <c r="D571" s="50">
        <v>59.1</v>
      </c>
      <c r="E571" s="9" t="str">
        <f t="shared" si="9"/>
        <v>MidWest</v>
      </c>
    </row>
    <row r="572" spans="1:5" x14ac:dyDescent="0.25">
      <c r="A572" s="49">
        <v>41963</v>
      </c>
      <c r="B572" s="45" t="s">
        <v>401</v>
      </c>
      <c r="C572" s="45" t="s">
        <v>191</v>
      </c>
      <c r="D572" s="50">
        <v>67.47</v>
      </c>
      <c r="E572" s="9" t="str">
        <f t="shared" si="9"/>
        <v>East</v>
      </c>
    </row>
    <row r="573" spans="1:5" x14ac:dyDescent="0.25">
      <c r="A573" s="49">
        <v>41631</v>
      </c>
      <c r="B573" s="45" t="s">
        <v>375</v>
      </c>
      <c r="C573" s="45" t="s">
        <v>10</v>
      </c>
      <c r="D573" s="50">
        <v>22.26</v>
      </c>
      <c r="E573" s="9" t="str">
        <f t="shared" si="9"/>
        <v>East</v>
      </c>
    </row>
    <row r="574" spans="1:5" x14ac:dyDescent="0.25">
      <c r="A574" s="49">
        <v>41603</v>
      </c>
      <c r="B574" s="45" t="s">
        <v>372</v>
      </c>
      <c r="C574" s="45" t="s">
        <v>7</v>
      </c>
      <c r="D574" s="50">
        <v>66.64</v>
      </c>
      <c r="E574" s="9" t="str">
        <f t="shared" si="9"/>
        <v>West</v>
      </c>
    </row>
    <row r="575" spans="1:5" x14ac:dyDescent="0.25">
      <c r="A575" s="49">
        <v>41775</v>
      </c>
      <c r="B575" s="45" t="s">
        <v>375</v>
      </c>
      <c r="C575" s="45" t="s">
        <v>10</v>
      </c>
      <c r="D575" s="50">
        <v>68.849999999999994</v>
      </c>
      <c r="E575" s="9" t="str">
        <f t="shared" si="9"/>
        <v>East</v>
      </c>
    </row>
    <row r="576" spans="1:5" x14ac:dyDescent="0.25">
      <c r="A576" s="49">
        <v>41605</v>
      </c>
      <c r="B576" s="45" t="s">
        <v>326</v>
      </c>
      <c r="C576" s="45" t="s">
        <v>327</v>
      </c>
      <c r="D576" s="50">
        <v>49.25</v>
      </c>
      <c r="E576" s="9" t="str">
        <f t="shared" si="9"/>
        <v>West</v>
      </c>
    </row>
    <row r="577" spans="1:5" x14ac:dyDescent="0.25">
      <c r="A577" s="49">
        <v>41904</v>
      </c>
      <c r="B577" s="45" t="s">
        <v>340</v>
      </c>
      <c r="C577" s="45" t="s">
        <v>321</v>
      </c>
      <c r="D577" s="50">
        <v>239.85</v>
      </c>
      <c r="E577" s="9" t="str">
        <f t="shared" si="9"/>
        <v>MidWest</v>
      </c>
    </row>
    <row r="578" spans="1:5" x14ac:dyDescent="0.25">
      <c r="A578" s="49">
        <v>41588</v>
      </c>
      <c r="B578" s="45" t="s">
        <v>374</v>
      </c>
      <c r="C578" s="45" t="s">
        <v>7</v>
      </c>
      <c r="D578" s="50">
        <v>68</v>
      </c>
      <c r="E578" s="9" t="str">
        <f t="shared" si="9"/>
        <v>West</v>
      </c>
    </row>
    <row r="579" spans="1:5" x14ac:dyDescent="0.25">
      <c r="A579" s="49">
        <v>41414</v>
      </c>
      <c r="B579" s="45" t="s">
        <v>393</v>
      </c>
      <c r="C579" s="45" t="s">
        <v>321</v>
      </c>
      <c r="D579" s="50">
        <v>79.150000000000006</v>
      </c>
      <c r="E579" s="9" t="str">
        <f t="shared" ref="E579:E642" si="10">VLOOKUP(B579,$G$2:$H$73,2,0)</f>
        <v>MidWest</v>
      </c>
    </row>
    <row r="580" spans="1:5" x14ac:dyDescent="0.25">
      <c r="A580" s="49">
        <v>41635</v>
      </c>
      <c r="B580" s="45" t="s">
        <v>401</v>
      </c>
      <c r="C580" s="45" t="s">
        <v>191</v>
      </c>
      <c r="D580" s="50">
        <v>527.85</v>
      </c>
      <c r="E580" s="9" t="str">
        <f t="shared" si="10"/>
        <v>East</v>
      </c>
    </row>
    <row r="581" spans="1:5" x14ac:dyDescent="0.25">
      <c r="A581" s="49">
        <v>41620</v>
      </c>
      <c r="B581" s="45" t="s">
        <v>354</v>
      </c>
      <c r="C581" s="45" t="s">
        <v>334</v>
      </c>
      <c r="D581" s="50">
        <v>47</v>
      </c>
      <c r="E581" s="9" t="str">
        <f t="shared" si="10"/>
        <v>MidWest</v>
      </c>
    </row>
    <row r="582" spans="1:5" x14ac:dyDescent="0.25">
      <c r="A582" s="49">
        <v>41755</v>
      </c>
      <c r="B582" s="45" t="s">
        <v>360</v>
      </c>
      <c r="C582" s="45" t="s">
        <v>349</v>
      </c>
      <c r="D582" s="50">
        <v>40.950000000000003</v>
      </c>
      <c r="E582" s="9" t="str">
        <f t="shared" si="10"/>
        <v>West</v>
      </c>
    </row>
    <row r="583" spans="1:5" x14ac:dyDescent="0.25">
      <c r="A583" s="49">
        <v>41616</v>
      </c>
      <c r="B583" s="45" t="s">
        <v>365</v>
      </c>
      <c r="C583" s="45" t="s">
        <v>349</v>
      </c>
      <c r="D583" s="50">
        <v>63</v>
      </c>
      <c r="E583" s="9" t="str">
        <f t="shared" si="10"/>
        <v>West</v>
      </c>
    </row>
    <row r="584" spans="1:5" x14ac:dyDescent="0.25">
      <c r="A584" s="49">
        <v>41615</v>
      </c>
      <c r="B584" s="45" t="s">
        <v>394</v>
      </c>
      <c r="C584" s="45" t="s">
        <v>327</v>
      </c>
      <c r="D584" s="50">
        <v>50</v>
      </c>
      <c r="E584" s="9" t="str">
        <f t="shared" si="10"/>
        <v>West</v>
      </c>
    </row>
    <row r="585" spans="1:5" x14ac:dyDescent="0.25">
      <c r="A585" s="49">
        <v>41590</v>
      </c>
      <c r="B585" s="45" t="s">
        <v>348</v>
      </c>
      <c r="C585" s="45" t="s">
        <v>10</v>
      </c>
      <c r="D585" s="50">
        <v>22.95</v>
      </c>
      <c r="E585" s="9" t="str">
        <f t="shared" si="10"/>
        <v>South</v>
      </c>
    </row>
    <row r="586" spans="1:5" x14ac:dyDescent="0.25">
      <c r="A586" s="49">
        <v>41627</v>
      </c>
      <c r="B586" s="45" t="s">
        <v>357</v>
      </c>
      <c r="C586" s="45" t="s">
        <v>191</v>
      </c>
      <c r="D586" s="50">
        <v>68.849999999999994</v>
      </c>
      <c r="E586" s="9" t="str">
        <f t="shared" si="10"/>
        <v>South</v>
      </c>
    </row>
    <row r="587" spans="1:5" x14ac:dyDescent="0.25">
      <c r="A587" s="49">
        <v>41951</v>
      </c>
      <c r="B587" s="45" t="s">
        <v>373</v>
      </c>
      <c r="C587" s="45" t="s">
        <v>334</v>
      </c>
      <c r="D587" s="50">
        <v>68.39</v>
      </c>
      <c r="E587" s="9" t="str">
        <f t="shared" si="10"/>
        <v>MidWest</v>
      </c>
    </row>
    <row r="588" spans="1:5" x14ac:dyDescent="0.25">
      <c r="A588" s="49">
        <v>41989</v>
      </c>
      <c r="B588" s="45" t="s">
        <v>329</v>
      </c>
      <c r="C588" s="45" t="s">
        <v>331</v>
      </c>
      <c r="D588" s="50">
        <v>30</v>
      </c>
      <c r="E588" s="9" t="str">
        <f t="shared" si="10"/>
        <v>MidWest</v>
      </c>
    </row>
    <row r="589" spans="1:5" x14ac:dyDescent="0.25">
      <c r="A589" s="49">
        <v>41582</v>
      </c>
      <c r="B589" s="45" t="s">
        <v>401</v>
      </c>
      <c r="C589" s="45" t="s">
        <v>7</v>
      </c>
      <c r="D589" s="50">
        <v>799.68</v>
      </c>
      <c r="E589" s="9" t="str">
        <f t="shared" si="10"/>
        <v>East</v>
      </c>
    </row>
    <row r="590" spans="1:5" x14ac:dyDescent="0.25">
      <c r="A590" s="49">
        <v>41953</v>
      </c>
      <c r="B590" s="45" t="s">
        <v>330</v>
      </c>
      <c r="C590" s="45" t="s">
        <v>331</v>
      </c>
      <c r="D590" s="50">
        <v>29.55</v>
      </c>
      <c r="E590" s="9" t="str">
        <f t="shared" si="10"/>
        <v>East</v>
      </c>
    </row>
    <row r="591" spans="1:5" x14ac:dyDescent="0.25">
      <c r="A591" s="49">
        <v>41602</v>
      </c>
      <c r="B591" s="45" t="s">
        <v>396</v>
      </c>
      <c r="C591" s="45" t="s">
        <v>327</v>
      </c>
      <c r="D591" s="50">
        <v>25</v>
      </c>
      <c r="E591" s="9" t="str">
        <f t="shared" si="10"/>
        <v>West</v>
      </c>
    </row>
    <row r="592" spans="1:5" x14ac:dyDescent="0.25">
      <c r="A592" s="49">
        <v>41638</v>
      </c>
      <c r="B592" s="45" t="s">
        <v>342</v>
      </c>
      <c r="C592" s="45" t="s">
        <v>10</v>
      </c>
      <c r="D592" s="50">
        <v>45.9</v>
      </c>
      <c r="E592" s="9" t="str">
        <f t="shared" si="10"/>
        <v>MidWest</v>
      </c>
    </row>
    <row r="593" spans="1:5" x14ac:dyDescent="0.25">
      <c r="A593" s="49">
        <v>41638</v>
      </c>
      <c r="B593" s="45" t="s">
        <v>379</v>
      </c>
      <c r="C593" s="45" t="s">
        <v>191</v>
      </c>
      <c r="D593" s="50">
        <v>22.49</v>
      </c>
      <c r="E593" s="9" t="str">
        <f t="shared" si="10"/>
        <v>East</v>
      </c>
    </row>
    <row r="594" spans="1:5" x14ac:dyDescent="0.25">
      <c r="A594" s="49">
        <v>41711</v>
      </c>
      <c r="B594" s="45" t="s">
        <v>358</v>
      </c>
      <c r="C594" s="45" t="s">
        <v>334</v>
      </c>
      <c r="D594" s="50">
        <v>46.53</v>
      </c>
      <c r="E594" s="9" t="str">
        <f t="shared" si="10"/>
        <v>MidWest</v>
      </c>
    </row>
    <row r="595" spans="1:5" x14ac:dyDescent="0.25">
      <c r="A595" s="49">
        <v>41400</v>
      </c>
      <c r="B595" s="45" t="s">
        <v>333</v>
      </c>
      <c r="C595" s="45" t="s">
        <v>324</v>
      </c>
      <c r="D595" s="50">
        <v>59.85</v>
      </c>
      <c r="E595" s="9" t="str">
        <f t="shared" si="10"/>
        <v>MidWest</v>
      </c>
    </row>
    <row r="596" spans="1:5" x14ac:dyDescent="0.25">
      <c r="A596" s="49">
        <v>41868</v>
      </c>
      <c r="B596" s="45" t="s">
        <v>375</v>
      </c>
      <c r="C596" s="45" t="s">
        <v>321</v>
      </c>
      <c r="D596" s="50">
        <v>157.5</v>
      </c>
      <c r="E596" s="9" t="str">
        <f t="shared" si="10"/>
        <v>East</v>
      </c>
    </row>
    <row r="597" spans="1:5" x14ac:dyDescent="0.25">
      <c r="A597" s="49">
        <v>42001</v>
      </c>
      <c r="B597" s="45" t="s">
        <v>335</v>
      </c>
      <c r="C597" s="45" t="s">
        <v>347</v>
      </c>
      <c r="D597" s="50">
        <v>82.5</v>
      </c>
      <c r="E597" s="9" t="str">
        <f t="shared" si="10"/>
        <v>West</v>
      </c>
    </row>
    <row r="598" spans="1:5" x14ac:dyDescent="0.25">
      <c r="A598" s="49">
        <v>41835</v>
      </c>
      <c r="B598" s="45" t="s">
        <v>356</v>
      </c>
      <c r="C598" s="45" t="s">
        <v>10</v>
      </c>
      <c r="D598" s="50">
        <v>68.16</v>
      </c>
      <c r="E598" s="9" t="str">
        <f t="shared" si="10"/>
        <v>MidWest</v>
      </c>
    </row>
    <row r="599" spans="1:5" x14ac:dyDescent="0.25">
      <c r="A599" s="49">
        <v>41397</v>
      </c>
      <c r="B599" s="45" t="s">
        <v>369</v>
      </c>
      <c r="C599" s="45" t="s">
        <v>331</v>
      </c>
      <c r="D599" s="50">
        <v>59.1</v>
      </c>
      <c r="E599" s="9" t="str">
        <f t="shared" si="10"/>
        <v>South</v>
      </c>
    </row>
    <row r="600" spans="1:5" x14ac:dyDescent="0.25">
      <c r="A600" s="49">
        <v>41975</v>
      </c>
      <c r="B600" s="45" t="s">
        <v>338</v>
      </c>
      <c r="C600" s="45" t="s">
        <v>371</v>
      </c>
      <c r="D600" s="50">
        <v>56.43</v>
      </c>
      <c r="E600" s="9" t="str">
        <f t="shared" si="10"/>
        <v>South</v>
      </c>
    </row>
    <row r="601" spans="1:5" x14ac:dyDescent="0.25">
      <c r="A601" s="49">
        <v>41979</v>
      </c>
      <c r="B601" s="45" t="s">
        <v>368</v>
      </c>
      <c r="C601" s="45" t="s">
        <v>321</v>
      </c>
      <c r="D601" s="50">
        <v>548.46</v>
      </c>
      <c r="E601" s="9" t="str">
        <f t="shared" si="10"/>
        <v>West</v>
      </c>
    </row>
    <row r="602" spans="1:5" x14ac:dyDescent="0.25">
      <c r="A602" s="49">
        <v>41637</v>
      </c>
      <c r="B602" s="45" t="s">
        <v>320</v>
      </c>
      <c r="C602" s="45" t="s">
        <v>337</v>
      </c>
      <c r="D602" s="50">
        <v>49.5</v>
      </c>
      <c r="E602" s="9" t="str">
        <f t="shared" si="10"/>
        <v>West</v>
      </c>
    </row>
    <row r="603" spans="1:5" x14ac:dyDescent="0.25">
      <c r="A603" s="49">
        <v>41584</v>
      </c>
      <c r="B603" s="45" t="s">
        <v>326</v>
      </c>
      <c r="C603" s="45" t="s">
        <v>324</v>
      </c>
      <c r="D603" s="50">
        <v>58.95</v>
      </c>
      <c r="E603" s="9" t="str">
        <f t="shared" si="10"/>
        <v>West</v>
      </c>
    </row>
    <row r="604" spans="1:5" x14ac:dyDescent="0.25">
      <c r="A604" s="49">
        <v>41966</v>
      </c>
      <c r="B604" s="45" t="s">
        <v>370</v>
      </c>
      <c r="C604" s="45" t="s">
        <v>10</v>
      </c>
      <c r="D604" s="50">
        <v>44.98</v>
      </c>
      <c r="E604" s="9" t="str">
        <f t="shared" si="10"/>
        <v>South</v>
      </c>
    </row>
    <row r="605" spans="1:5" x14ac:dyDescent="0.25">
      <c r="A605" s="49">
        <v>41980</v>
      </c>
      <c r="B605" s="45" t="s">
        <v>329</v>
      </c>
      <c r="C605" s="45" t="s">
        <v>7</v>
      </c>
      <c r="D605" s="50">
        <v>66.98</v>
      </c>
      <c r="E605" s="9" t="str">
        <f t="shared" si="10"/>
        <v>MidWest</v>
      </c>
    </row>
    <row r="606" spans="1:5" x14ac:dyDescent="0.25">
      <c r="A606" s="49">
        <v>41989</v>
      </c>
      <c r="B606" s="45" t="s">
        <v>346</v>
      </c>
      <c r="C606" s="45" t="s">
        <v>327</v>
      </c>
      <c r="D606" s="50">
        <v>49.5</v>
      </c>
      <c r="E606" s="9" t="str">
        <f t="shared" si="10"/>
        <v>MidWest</v>
      </c>
    </row>
    <row r="607" spans="1:5" x14ac:dyDescent="0.25">
      <c r="A607" s="49">
        <v>41635</v>
      </c>
      <c r="B607" s="45" t="s">
        <v>338</v>
      </c>
      <c r="C607" s="45" t="s">
        <v>327</v>
      </c>
      <c r="D607" s="50">
        <v>49</v>
      </c>
      <c r="E607" s="9" t="str">
        <f t="shared" si="10"/>
        <v>South</v>
      </c>
    </row>
    <row r="608" spans="1:5" x14ac:dyDescent="0.25">
      <c r="A608" s="49">
        <v>41975</v>
      </c>
      <c r="B608" s="45" t="s">
        <v>394</v>
      </c>
      <c r="C608" s="45" t="s">
        <v>191</v>
      </c>
      <c r="D608" s="50">
        <v>44.75</v>
      </c>
      <c r="E608" s="9" t="str">
        <f t="shared" si="10"/>
        <v>West</v>
      </c>
    </row>
    <row r="609" spans="1:5" x14ac:dyDescent="0.25">
      <c r="A609" s="49">
        <v>41958</v>
      </c>
      <c r="B609" s="45" t="s">
        <v>329</v>
      </c>
      <c r="C609" s="45" t="s">
        <v>10</v>
      </c>
      <c r="D609" s="50">
        <v>44.75</v>
      </c>
      <c r="E609" s="9" t="str">
        <f t="shared" si="10"/>
        <v>MidWest</v>
      </c>
    </row>
    <row r="610" spans="1:5" x14ac:dyDescent="0.25">
      <c r="A610" s="49">
        <v>41622</v>
      </c>
      <c r="B610" s="45" t="s">
        <v>393</v>
      </c>
      <c r="C610" s="45" t="s">
        <v>371</v>
      </c>
      <c r="D610" s="50">
        <v>18.62</v>
      </c>
      <c r="E610" s="9" t="str">
        <f t="shared" si="10"/>
        <v>MidWest</v>
      </c>
    </row>
    <row r="611" spans="1:5" x14ac:dyDescent="0.25">
      <c r="A611" s="49">
        <v>41620</v>
      </c>
      <c r="B611" s="45" t="s">
        <v>342</v>
      </c>
      <c r="C611" s="45" t="s">
        <v>324</v>
      </c>
      <c r="D611" s="50">
        <v>79.8</v>
      </c>
      <c r="E611" s="9" t="str">
        <f t="shared" si="10"/>
        <v>MidWest</v>
      </c>
    </row>
    <row r="612" spans="1:5" x14ac:dyDescent="0.25">
      <c r="A612" s="49">
        <v>41999</v>
      </c>
      <c r="B612" s="45" t="s">
        <v>370</v>
      </c>
      <c r="C612" s="45" t="s">
        <v>10</v>
      </c>
      <c r="D612" s="50">
        <v>44.52</v>
      </c>
      <c r="E612" s="9" t="str">
        <f t="shared" si="10"/>
        <v>South</v>
      </c>
    </row>
    <row r="613" spans="1:5" x14ac:dyDescent="0.25">
      <c r="A613" s="49">
        <v>41618</v>
      </c>
      <c r="B613" s="45" t="s">
        <v>369</v>
      </c>
      <c r="C613" s="45" t="s">
        <v>7</v>
      </c>
      <c r="D613" s="50">
        <v>102</v>
      </c>
      <c r="E613" s="9" t="str">
        <f t="shared" si="10"/>
        <v>South</v>
      </c>
    </row>
    <row r="614" spans="1:5" x14ac:dyDescent="0.25">
      <c r="A614" s="49">
        <v>41478</v>
      </c>
      <c r="B614" s="45" t="s">
        <v>356</v>
      </c>
      <c r="C614" s="45" t="s">
        <v>327</v>
      </c>
      <c r="D614" s="50">
        <v>75</v>
      </c>
      <c r="E614" s="9" t="str">
        <f t="shared" si="10"/>
        <v>MidWest</v>
      </c>
    </row>
    <row r="615" spans="1:5" x14ac:dyDescent="0.25">
      <c r="A615" s="49">
        <v>41948</v>
      </c>
      <c r="B615" s="45" t="s">
        <v>342</v>
      </c>
      <c r="C615" s="45" t="s">
        <v>324</v>
      </c>
      <c r="D615" s="50">
        <v>38.9</v>
      </c>
      <c r="E615" s="9" t="str">
        <f t="shared" si="10"/>
        <v>MidWest</v>
      </c>
    </row>
    <row r="616" spans="1:5" x14ac:dyDescent="0.25">
      <c r="A616" s="49">
        <v>41663</v>
      </c>
      <c r="B616" s="45" t="s">
        <v>323</v>
      </c>
      <c r="C616" s="45" t="s">
        <v>7</v>
      </c>
      <c r="D616" s="50">
        <v>34</v>
      </c>
      <c r="E616" s="9" t="str">
        <f t="shared" si="10"/>
        <v>MidWest</v>
      </c>
    </row>
    <row r="617" spans="1:5" x14ac:dyDescent="0.25">
      <c r="A617" s="49">
        <v>41322</v>
      </c>
      <c r="B617" s="45" t="s">
        <v>344</v>
      </c>
      <c r="C617" s="45" t="s">
        <v>324</v>
      </c>
      <c r="D617" s="50">
        <v>351.92</v>
      </c>
      <c r="E617" s="9" t="str">
        <f t="shared" si="10"/>
        <v>West</v>
      </c>
    </row>
    <row r="618" spans="1:5" x14ac:dyDescent="0.25">
      <c r="A618" s="49">
        <v>41976</v>
      </c>
      <c r="B618" s="45" t="s">
        <v>344</v>
      </c>
      <c r="C618" s="45" t="s">
        <v>327</v>
      </c>
      <c r="D618" s="50">
        <v>25</v>
      </c>
      <c r="E618" s="9" t="str">
        <f t="shared" si="10"/>
        <v>West</v>
      </c>
    </row>
    <row r="619" spans="1:5" x14ac:dyDescent="0.25">
      <c r="A619" s="49">
        <v>41958</v>
      </c>
      <c r="B619" s="45" t="s">
        <v>368</v>
      </c>
      <c r="C619" s="45" t="s">
        <v>7</v>
      </c>
      <c r="D619" s="50">
        <v>102</v>
      </c>
      <c r="E619" s="9" t="str">
        <f t="shared" si="10"/>
        <v>West</v>
      </c>
    </row>
    <row r="620" spans="1:5" x14ac:dyDescent="0.25">
      <c r="A620" s="49">
        <v>41985</v>
      </c>
      <c r="B620" s="45" t="s">
        <v>330</v>
      </c>
      <c r="C620" s="45" t="s">
        <v>349</v>
      </c>
      <c r="D620" s="50">
        <v>41.16</v>
      </c>
      <c r="E620" s="9" t="str">
        <f t="shared" si="10"/>
        <v>East</v>
      </c>
    </row>
    <row r="621" spans="1:5" x14ac:dyDescent="0.25">
      <c r="A621" s="49">
        <v>41612</v>
      </c>
      <c r="B621" s="45" t="s">
        <v>375</v>
      </c>
      <c r="C621" s="45" t="s">
        <v>349</v>
      </c>
      <c r="D621" s="50">
        <v>40.950000000000003</v>
      </c>
      <c r="E621" s="9" t="str">
        <f t="shared" si="10"/>
        <v>East</v>
      </c>
    </row>
    <row r="622" spans="1:5" x14ac:dyDescent="0.25">
      <c r="A622" s="49">
        <v>42001</v>
      </c>
      <c r="B622" s="45" t="s">
        <v>329</v>
      </c>
      <c r="C622" s="45" t="s">
        <v>324</v>
      </c>
      <c r="D622" s="50">
        <v>59.85</v>
      </c>
      <c r="E622" s="9" t="str">
        <f t="shared" si="10"/>
        <v>MidWest</v>
      </c>
    </row>
    <row r="623" spans="1:5" x14ac:dyDescent="0.25">
      <c r="A623" s="49">
        <v>41977</v>
      </c>
      <c r="B623" s="45" t="s">
        <v>370</v>
      </c>
      <c r="C623" s="45" t="s">
        <v>7</v>
      </c>
      <c r="D623" s="50">
        <v>714</v>
      </c>
      <c r="E623" s="9" t="str">
        <f t="shared" si="10"/>
        <v>South</v>
      </c>
    </row>
    <row r="624" spans="1:5" x14ac:dyDescent="0.25">
      <c r="A624" s="49">
        <v>41542</v>
      </c>
      <c r="B624" s="45" t="s">
        <v>376</v>
      </c>
      <c r="C624" s="45" t="s">
        <v>327</v>
      </c>
      <c r="D624" s="50">
        <v>73.88</v>
      </c>
      <c r="E624" s="9" t="str">
        <f t="shared" si="10"/>
        <v>East</v>
      </c>
    </row>
    <row r="625" spans="1:5" x14ac:dyDescent="0.25">
      <c r="A625" s="49">
        <v>41616</v>
      </c>
      <c r="B625" s="45" t="s">
        <v>329</v>
      </c>
      <c r="C625" s="45" t="s">
        <v>327</v>
      </c>
      <c r="D625" s="50">
        <v>50</v>
      </c>
      <c r="E625" s="9" t="str">
        <f t="shared" si="10"/>
        <v>MidWest</v>
      </c>
    </row>
    <row r="626" spans="1:5" x14ac:dyDescent="0.25">
      <c r="A626" s="49">
        <v>41610</v>
      </c>
      <c r="B626" s="45" t="s">
        <v>330</v>
      </c>
      <c r="C626" s="45" t="s">
        <v>10</v>
      </c>
      <c r="D626" s="50">
        <v>22.95</v>
      </c>
      <c r="E626" s="9" t="str">
        <f t="shared" si="10"/>
        <v>East</v>
      </c>
    </row>
    <row r="627" spans="1:5" x14ac:dyDescent="0.25">
      <c r="A627" s="49">
        <v>41593</v>
      </c>
      <c r="B627" s="45" t="s">
        <v>366</v>
      </c>
      <c r="C627" s="45" t="s">
        <v>324</v>
      </c>
      <c r="D627" s="50">
        <v>39.299999999999997</v>
      </c>
      <c r="E627" s="9" t="str">
        <f t="shared" si="10"/>
        <v>West</v>
      </c>
    </row>
    <row r="628" spans="1:5" x14ac:dyDescent="0.25">
      <c r="A628" s="49">
        <v>42003</v>
      </c>
      <c r="B628" s="45" t="s">
        <v>344</v>
      </c>
      <c r="C628" s="45" t="s">
        <v>334</v>
      </c>
      <c r="D628" s="50">
        <v>47</v>
      </c>
      <c r="E628" s="9" t="str">
        <f t="shared" si="10"/>
        <v>West</v>
      </c>
    </row>
    <row r="629" spans="1:5" x14ac:dyDescent="0.25">
      <c r="A629" s="49">
        <v>41434</v>
      </c>
      <c r="B629" s="45" t="s">
        <v>330</v>
      </c>
      <c r="C629" s="45" t="s">
        <v>321</v>
      </c>
      <c r="D629" s="50">
        <v>233.85</v>
      </c>
      <c r="E629" s="9" t="str">
        <f t="shared" si="10"/>
        <v>East</v>
      </c>
    </row>
    <row r="630" spans="1:5" x14ac:dyDescent="0.25">
      <c r="A630" s="49">
        <v>41627</v>
      </c>
      <c r="B630" s="45" t="s">
        <v>355</v>
      </c>
      <c r="C630" s="45" t="s">
        <v>191</v>
      </c>
      <c r="D630" s="50">
        <v>45.9</v>
      </c>
      <c r="E630" s="9" t="str">
        <f t="shared" si="10"/>
        <v>MidWest</v>
      </c>
    </row>
    <row r="631" spans="1:5" x14ac:dyDescent="0.25">
      <c r="A631" s="49">
        <v>41977</v>
      </c>
      <c r="B631" s="45" t="s">
        <v>372</v>
      </c>
      <c r="C631" s="45" t="s">
        <v>191</v>
      </c>
      <c r="D631" s="50">
        <v>45.9</v>
      </c>
      <c r="E631" s="9" t="str">
        <f t="shared" si="10"/>
        <v>West</v>
      </c>
    </row>
    <row r="632" spans="1:5" x14ac:dyDescent="0.25">
      <c r="A632" s="49">
        <v>42000</v>
      </c>
      <c r="B632" s="45" t="s">
        <v>363</v>
      </c>
      <c r="C632" s="45" t="s">
        <v>331</v>
      </c>
      <c r="D632" s="50">
        <v>116.4</v>
      </c>
      <c r="E632" s="9" t="str">
        <f t="shared" si="10"/>
        <v>West</v>
      </c>
    </row>
    <row r="633" spans="1:5" x14ac:dyDescent="0.25">
      <c r="A633" s="49">
        <v>41666</v>
      </c>
      <c r="B633" s="45" t="s">
        <v>357</v>
      </c>
      <c r="C633" s="45" t="s">
        <v>327</v>
      </c>
      <c r="D633" s="50">
        <v>49.5</v>
      </c>
      <c r="E633" s="9" t="str">
        <f t="shared" si="10"/>
        <v>South</v>
      </c>
    </row>
    <row r="634" spans="1:5" x14ac:dyDescent="0.25">
      <c r="A634" s="49">
        <v>41516</v>
      </c>
      <c r="B634" s="45" t="s">
        <v>350</v>
      </c>
      <c r="C634" s="45" t="s">
        <v>10</v>
      </c>
      <c r="D634" s="50">
        <v>91.8</v>
      </c>
      <c r="E634" s="9" t="str">
        <f t="shared" si="10"/>
        <v>East</v>
      </c>
    </row>
    <row r="635" spans="1:5" x14ac:dyDescent="0.25">
      <c r="A635" s="49">
        <v>41501</v>
      </c>
      <c r="B635" s="45" t="s">
        <v>374</v>
      </c>
      <c r="C635" s="45" t="s">
        <v>331</v>
      </c>
      <c r="D635" s="50">
        <v>59.4</v>
      </c>
      <c r="E635" s="9" t="str">
        <f t="shared" si="10"/>
        <v>West</v>
      </c>
    </row>
    <row r="636" spans="1:5" x14ac:dyDescent="0.25">
      <c r="A636" s="49">
        <v>41584</v>
      </c>
      <c r="B636" s="45" t="s">
        <v>364</v>
      </c>
      <c r="C636" s="45" t="s">
        <v>347</v>
      </c>
      <c r="D636" s="50">
        <v>80.44</v>
      </c>
      <c r="E636" s="9" t="str">
        <f t="shared" si="10"/>
        <v>West</v>
      </c>
    </row>
    <row r="637" spans="1:5" x14ac:dyDescent="0.25">
      <c r="A637" s="49">
        <v>41968</v>
      </c>
      <c r="B637" s="45" t="s">
        <v>338</v>
      </c>
      <c r="C637" s="45" t="s">
        <v>191</v>
      </c>
      <c r="D637" s="50">
        <v>44.98</v>
      </c>
      <c r="E637" s="9" t="str">
        <f t="shared" si="10"/>
        <v>South</v>
      </c>
    </row>
    <row r="638" spans="1:5" x14ac:dyDescent="0.25">
      <c r="A638" s="49">
        <v>41329</v>
      </c>
      <c r="B638" s="45" t="s">
        <v>374</v>
      </c>
      <c r="C638" s="45" t="s">
        <v>337</v>
      </c>
      <c r="D638" s="50">
        <v>25</v>
      </c>
      <c r="E638" s="9" t="str">
        <f t="shared" si="10"/>
        <v>West</v>
      </c>
    </row>
    <row r="639" spans="1:5" x14ac:dyDescent="0.25">
      <c r="A639" s="49">
        <v>41957</v>
      </c>
      <c r="B639" s="45" t="s">
        <v>335</v>
      </c>
      <c r="C639" s="45" t="s">
        <v>327</v>
      </c>
      <c r="D639" s="50">
        <v>50</v>
      </c>
      <c r="E639" s="9" t="str">
        <f t="shared" si="10"/>
        <v>West</v>
      </c>
    </row>
    <row r="640" spans="1:5" x14ac:dyDescent="0.25">
      <c r="A640" s="49">
        <v>41633</v>
      </c>
      <c r="B640" s="45" t="s">
        <v>341</v>
      </c>
      <c r="C640" s="45" t="s">
        <v>337</v>
      </c>
      <c r="D640" s="50">
        <v>50</v>
      </c>
      <c r="E640" s="9" t="str">
        <f t="shared" si="10"/>
        <v>East</v>
      </c>
    </row>
    <row r="641" spans="1:5" x14ac:dyDescent="0.25">
      <c r="A641" s="49">
        <v>41980</v>
      </c>
      <c r="B641" s="45" t="s">
        <v>364</v>
      </c>
      <c r="C641" s="45" t="s">
        <v>371</v>
      </c>
      <c r="D641" s="50">
        <v>74.099999999999994</v>
      </c>
      <c r="E641" s="9" t="str">
        <f t="shared" si="10"/>
        <v>West</v>
      </c>
    </row>
    <row r="642" spans="1:5" x14ac:dyDescent="0.25">
      <c r="A642" s="49">
        <v>41279</v>
      </c>
      <c r="B642" s="45" t="s">
        <v>353</v>
      </c>
      <c r="C642" s="45" t="s">
        <v>191</v>
      </c>
      <c r="D642" s="50">
        <v>67.819999999999993</v>
      </c>
      <c r="E642" s="9" t="str">
        <f t="shared" si="10"/>
        <v>MidWest</v>
      </c>
    </row>
    <row r="643" spans="1:5" x14ac:dyDescent="0.25">
      <c r="A643" s="49">
        <v>41990</v>
      </c>
      <c r="B643" s="45" t="s">
        <v>358</v>
      </c>
      <c r="C643" s="45" t="s">
        <v>7</v>
      </c>
      <c r="D643" s="50">
        <v>102</v>
      </c>
      <c r="E643" s="9" t="str">
        <f t="shared" ref="E643:E706" si="11">VLOOKUP(B643,$G$2:$H$73,2,0)</f>
        <v>MidWest</v>
      </c>
    </row>
    <row r="644" spans="1:5" x14ac:dyDescent="0.25">
      <c r="A644" s="49">
        <v>41586</v>
      </c>
      <c r="B644" s="45" t="s">
        <v>357</v>
      </c>
      <c r="C644" s="45" t="s">
        <v>7</v>
      </c>
      <c r="D644" s="50">
        <v>33.32</v>
      </c>
      <c r="E644" s="9" t="str">
        <f t="shared" si="11"/>
        <v>South</v>
      </c>
    </row>
    <row r="645" spans="1:5" x14ac:dyDescent="0.25">
      <c r="A645" s="49">
        <v>41954</v>
      </c>
      <c r="B645" s="45" t="s">
        <v>397</v>
      </c>
      <c r="C645" s="45" t="s">
        <v>327</v>
      </c>
      <c r="D645" s="50">
        <v>25</v>
      </c>
      <c r="E645" s="9" t="str">
        <f t="shared" si="11"/>
        <v>West</v>
      </c>
    </row>
    <row r="646" spans="1:5" x14ac:dyDescent="0.25">
      <c r="A646" s="49">
        <v>41918</v>
      </c>
      <c r="B646" s="45" t="s">
        <v>377</v>
      </c>
      <c r="C646" s="45" t="s">
        <v>191</v>
      </c>
      <c r="D646" s="50">
        <v>45.9</v>
      </c>
      <c r="E646" s="9" t="str">
        <f t="shared" si="11"/>
        <v>West</v>
      </c>
    </row>
    <row r="647" spans="1:5" x14ac:dyDescent="0.25">
      <c r="A647" s="49">
        <v>41617</v>
      </c>
      <c r="B647" s="45" t="s">
        <v>380</v>
      </c>
      <c r="C647" s="45" t="s">
        <v>191</v>
      </c>
      <c r="D647" s="50">
        <v>66.78</v>
      </c>
      <c r="E647" s="9" t="str">
        <f t="shared" si="11"/>
        <v>South</v>
      </c>
    </row>
    <row r="648" spans="1:5" x14ac:dyDescent="0.25">
      <c r="A648" s="49">
        <v>41612</v>
      </c>
      <c r="B648" s="45" t="s">
        <v>356</v>
      </c>
      <c r="C648" s="45" t="s">
        <v>334</v>
      </c>
      <c r="D648" s="50">
        <v>70.5</v>
      </c>
      <c r="E648" s="9" t="str">
        <f t="shared" si="11"/>
        <v>MidWest</v>
      </c>
    </row>
    <row r="649" spans="1:5" x14ac:dyDescent="0.25">
      <c r="A649" s="49">
        <v>41395</v>
      </c>
      <c r="B649" s="45" t="s">
        <v>375</v>
      </c>
      <c r="C649" s="45" t="s">
        <v>7</v>
      </c>
      <c r="D649" s="50">
        <v>67.319999999999993</v>
      </c>
      <c r="E649" s="9" t="str">
        <f t="shared" si="11"/>
        <v>East</v>
      </c>
    </row>
    <row r="650" spans="1:5" x14ac:dyDescent="0.25">
      <c r="A650" s="49">
        <v>41471</v>
      </c>
      <c r="B650" s="45" t="s">
        <v>369</v>
      </c>
      <c r="C650" s="45" t="s">
        <v>349</v>
      </c>
      <c r="D650" s="50">
        <v>42</v>
      </c>
      <c r="E650" s="9" t="str">
        <f t="shared" si="11"/>
        <v>South</v>
      </c>
    </row>
    <row r="651" spans="1:5" x14ac:dyDescent="0.25">
      <c r="A651" s="49">
        <v>41967</v>
      </c>
      <c r="B651" s="45" t="s">
        <v>356</v>
      </c>
      <c r="C651" s="45" t="s">
        <v>331</v>
      </c>
      <c r="D651" s="50">
        <v>88.2</v>
      </c>
      <c r="E651" s="9" t="str">
        <f t="shared" si="11"/>
        <v>MidWest</v>
      </c>
    </row>
    <row r="652" spans="1:5" x14ac:dyDescent="0.25">
      <c r="A652" s="49">
        <v>41799</v>
      </c>
      <c r="B652" s="45" t="s">
        <v>391</v>
      </c>
      <c r="C652" s="45" t="s">
        <v>10</v>
      </c>
      <c r="D652" s="50">
        <v>133.57</v>
      </c>
      <c r="E652" s="9" t="str">
        <f t="shared" si="11"/>
        <v>South</v>
      </c>
    </row>
    <row r="653" spans="1:5" x14ac:dyDescent="0.25">
      <c r="A653" s="49">
        <v>41606</v>
      </c>
      <c r="B653" s="45" t="s">
        <v>395</v>
      </c>
      <c r="C653" s="45" t="s">
        <v>337</v>
      </c>
      <c r="D653" s="50">
        <v>50</v>
      </c>
      <c r="E653" s="9" t="str">
        <f t="shared" si="11"/>
        <v>East</v>
      </c>
    </row>
    <row r="654" spans="1:5" x14ac:dyDescent="0.25">
      <c r="A654" s="49">
        <v>41601</v>
      </c>
      <c r="B654" s="45" t="s">
        <v>387</v>
      </c>
      <c r="C654" s="45" t="s">
        <v>331</v>
      </c>
      <c r="D654" s="50">
        <v>570</v>
      </c>
      <c r="E654" s="9" t="str">
        <f t="shared" si="11"/>
        <v>MidWest</v>
      </c>
    </row>
    <row r="655" spans="1:5" x14ac:dyDescent="0.25">
      <c r="A655" s="49">
        <v>42003</v>
      </c>
      <c r="B655" s="45" t="s">
        <v>359</v>
      </c>
      <c r="C655" s="45" t="s">
        <v>337</v>
      </c>
      <c r="D655" s="50">
        <v>75</v>
      </c>
      <c r="E655" s="9" t="str">
        <f t="shared" si="11"/>
        <v>MidWest</v>
      </c>
    </row>
    <row r="656" spans="1:5" x14ac:dyDescent="0.25">
      <c r="A656" s="49">
        <v>42002</v>
      </c>
      <c r="B656" s="45" t="s">
        <v>403</v>
      </c>
      <c r="C656" s="45" t="s">
        <v>191</v>
      </c>
      <c r="D656" s="50">
        <v>91.8</v>
      </c>
      <c r="E656" s="9" t="str">
        <f t="shared" si="11"/>
        <v>West</v>
      </c>
    </row>
    <row r="657" spans="1:5" x14ac:dyDescent="0.25">
      <c r="A657" s="49">
        <v>41967</v>
      </c>
      <c r="B657" s="45" t="s">
        <v>368</v>
      </c>
      <c r="C657" s="45" t="s">
        <v>324</v>
      </c>
      <c r="D657" s="50">
        <v>59.85</v>
      </c>
      <c r="E657" s="9" t="str">
        <f t="shared" si="11"/>
        <v>West</v>
      </c>
    </row>
    <row r="658" spans="1:5" x14ac:dyDescent="0.25">
      <c r="A658" s="49">
        <v>41965</v>
      </c>
      <c r="B658" s="45" t="s">
        <v>403</v>
      </c>
      <c r="C658" s="45" t="s">
        <v>7</v>
      </c>
      <c r="D658" s="50">
        <v>68</v>
      </c>
      <c r="E658" s="9" t="str">
        <f t="shared" si="11"/>
        <v>West</v>
      </c>
    </row>
    <row r="659" spans="1:5" x14ac:dyDescent="0.25">
      <c r="A659" s="49">
        <v>41993</v>
      </c>
      <c r="B659" s="45" t="s">
        <v>393</v>
      </c>
      <c r="C659" s="45" t="s">
        <v>7</v>
      </c>
      <c r="D659" s="50">
        <v>102</v>
      </c>
      <c r="E659" s="9" t="str">
        <f t="shared" si="11"/>
        <v>MidWest</v>
      </c>
    </row>
    <row r="660" spans="1:5" x14ac:dyDescent="0.25">
      <c r="A660" s="49">
        <v>41597</v>
      </c>
      <c r="B660" s="45" t="s">
        <v>370</v>
      </c>
      <c r="C660" s="45" t="s">
        <v>324</v>
      </c>
      <c r="D660" s="50">
        <v>59.85</v>
      </c>
      <c r="E660" s="9" t="str">
        <f t="shared" si="11"/>
        <v>South</v>
      </c>
    </row>
    <row r="661" spans="1:5" x14ac:dyDescent="0.25">
      <c r="A661" s="49">
        <v>41430</v>
      </c>
      <c r="B661" s="45" t="s">
        <v>372</v>
      </c>
      <c r="C661" s="45" t="s">
        <v>371</v>
      </c>
      <c r="D661" s="50">
        <v>36.86</v>
      </c>
      <c r="E661" s="9" t="str">
        <f t="shared" si="11"/>
        <v>West</v>
      </c>
    </row>
    <row r="662" spans="1:5" x14ac:dyDescent="0.25">
      <c r="A662" s="49">
        <v>41958</v>
      </c>
      <c r="B662" s="45" t="s">
        <v>398</v>
      </c>
      <c r="C662" s="45" t="s">
        <v>7</v>
      </c>
      <c r="D662" s="50">
        <v>102</v>
      </c>
      <c r="E662" s="9" t="str">
        <f t="shared" si="11"/>
        <v>East</v>
      </c>
    </row>
    <row r="663" spans="1:5" x14ac:dyDescent="0.25">
      <c r="A663" s="49">
        <v>41617</v>
      </c>
      <c r="B663" s="45" t="s">
        <v>340</v>
      </c>
      <c r="C663" s="45" t="s">
        <v>334</v>
      </c>
      <c r="D663" s="50">
        <v>22.91</v>
      </c>
      <c r="E663" s="9" t="str">
        <f t="shared" si="11"/>
        <v>MidWest</v>
      </c>
    </row>
    <row r="664" spans="1:5" x14ac:dyDescent="0.25">
      <c r="A664" s="49">
        <v>41603</v>
      </c>
      <c r="B664" s="45" t="s">
        <v>355</v>
      </c>
      <c r="C664" s="45" t="s">
        <v>7</v>
      </c>
      <c r="D664" s="50">
        <v>102</v>
      </c>
      <c r="E664" s="9" t="str">
        <f t="shared" si="11"/>
        <v>MidWest</v>
      </c>
    </row>
    <row r="665" spans="1:5" x14ac:dyDescent="0.25">
      <c r="A665" s="49">
        <v>41627</v>
      </c>
      <c r="B665" s="45" t="s">
        <v>395</v>
      </c>
      <c r="C665" s="45" t="s">
        <v>337</v>
      </c>
      <c r="D665" s="50">
        <v>49.5</v>
      </c>
      <c r="E665" s="9" t="str">
        <f t="shared" si="11"/>
        <v>East</v>
      </c>
    </row>
    <row r="666" spans="1:5" x14ac:dyDescent="0.25">
      <c r="A666" s="49">
        <v>41649</v>
      </c>
      <c r="B666" s="45" t="s">
        <v>370</v>
      </c>
      <c r="C666" s="45" t="s">
        <v>324</v>
      </c>
      <c r="D666" s="50">
        <v>19.95</v>
      </c>
      <c r="E666" s="9" t="str">
        <f t="shared" si="11"/>
        <v>South</v>
      </c>
    </row>
    <row r="667" spans="1:5" x14ac:dyDescent="0.25">
      <c r="A667" s="49">
        <v>41965</v>
      </c>
      <c r="B667" s="45" t="s">
        <v>392</v>
      </c>
      <c r="C667" s="45" t="s">
        <v>191</v>
      </c>
      <c r="D667" s="50">
        <v>45.44</v>
      </c>
      <c r="E667" s="9" t="str">
        <f t="shared" si="11"/>
        <v>South</v>
      </c>
    </row>
    <row r="668" spans="1:5" x14ac:dyDescent="0.25">
      <c r="A668" s="49">
        <v>41307</v>
      </c>
      <c r="B668" s="45" t="s">
        <v>343</v>
      </c>
      <c r="C668" s="45" t="s">
        <v>7</v>
      </c>
      <c r="D668" s="50">
        <v>34</v>
      </c>
      <c r="E668" s="9" t="str">
        <f t="shared" si="11"/>
        <v>West</v>
      </c>
    </row>
    <row r="669" spans="1:5" x14ac:dyDescent="0.25">
      <c r="A669" s="49">
        <v>42004</v>
      </c>
      <c r="B669" s="45" t="s">
        <v>384</v>
      </c>
      <c r="C669" s="45" t="s">
        <v>324</v>
      </c>
      <c r="D669" s="50">
        <v>39.9</v>
      </c>
      <c r="E669" s="9" t="str">
        <f t="shared" si="11"/>
        <v>East</v>
      </c>
    </row>
    <row r="670" spans="1:5" x14ac:dyDescent="0.25">
      <c r="A670" s="49">
        <v>41970</v>
      </c>
      <c r="B670" s="45" t="s">
        <v>363</v>
      </c>
      <c r="C670" s="45" t="s">
        <v>321</v>
      </c>
      <c r="D670" s="50">
        <v>239.85</v>
      </c>
      <c r="E670" s="9" t="str">
        <f t="shared" si="11"/>
        <v>West</v>
      </c>
    </row>
    <row r="671" spans="1:5" x14ac:dyDescent="0.25">
      <c r="A671" s="49">
        <v>41957</v>
      </c>
      <c r="B671" s="45" t="s">
        <v>360</v>
      </c>
      <c r="C671" s="45" t="s">
        <v>191</v>
      </c>
      <c r="D671" s="50">
        <v>68.849999999999994</v>
      </c>
      <c r="E671" s="9" t="str">
        <f t="shared" si="11"/>
        <v>West</v>
      </c>
    </row>
    <row r="672" spans="1:5" x14ac:dyDescent="0.25">
      <c r="A672" s="49">
        <v>41633</v>
      </c>
      <c r="B672" s="45" t="s">
        <v>387</v>
      </c>
      <c r="C672" s="45" t="s">
        <v>10</v>
      </c>
      <c r="D672" s="50">
        <v>68.849999999999994</v>
      </c>
      <c r="E672" s="9" t="str">
        <f t="shared" si="11"/>
        <v>MidWest</v>
      </c>
    </row>
    <row r="673" spans="1:5" x14ac:dyDescent="0.25">
      <c r="A673" s="49">
        <v>41582</v>
      </c>
      <c r="B673" s="45" t="s">
        <v>370</v>
      </c>
      <c r="C673" s="45" t="s">
        <v>337</v>
      </c>
      <c r="D673" s="50">
        <v>49.5</v>
      </c>
      <c r="E673" s="9" t="str">
        <f t="shared" si="11"/>
        <v>South</v>
      </c>
    </row>
    <row r="674" spans="1:5" x14ac:dyDescent="0.25">
      <c r="A674" s="49">
        <v>41725</v>
      </c>
      <c r="B674" s="45" t="s">
        <v>338</v>
      </c>
      <c r="C674" s="45" t="s">
        <v>10</v>
      </c>
      <c r="D674" s="50">
        <v>44.52</v>
      </c>
      <c r="E674" s="9" t="str">
        <f t="shared" si="11"/>
        <v>South</v>
      </c>
    </row>
    <row r="675" spans="1:5" x14ac:dyDescent="0.25">
      <c r="A675" s="49">
        <v>41753</v>
      </c>
      <c r="B675" s="45" t="s">
        <v>386</v>
      </c>
      <c r="C675" s="45" t="s">
        <v>327</v>
      </c>
      <c r="D675" s="50">
        <v>50</v>
      </c>
      <c r="E675" s="9" t="str">
        <f t="shared" si="11"/>
        <v>MidWest</v>
      </c>
    </row>
    <row r="676" spans="1:5" x14ac:dyDescent="0.25">
      <c r="A676" s="49">
        <v>41845</v>
      </c>
      <c r="B676" s="45" t="s">
        <v>391</v>
      </c>
      <c r="C676" s="45" t="s">
        <v>10</v>
      </c>
      <c r="D676" s="50">
        <v>22.72</v>
      </c>
      <c r="E676" s="9" t="str">
        <f t="shared" si="11"/>
        <v>South</v>
      </c>
    </row>
    <row r="677" spans="1:5" x14ac:dyDescent="0.25">
      <c r="A677" s="49">
        <v>41635</v>
      </c>
      <c r="B677" s="45" t="s">
        <v>359</v>
      </c>
      <c r="C677" s="45" t="s">
        <v>191</v>
      </c>
      <c r="D677" s="50">
        <v>45.44</v>
      </c>
      <c r="E677" s="9" t="str">
        <f t="shared" si="11"/>
        <v>MidWest</v>
      </c>
    </row>
    <row r="678" spans="1:5" x14ac:dyDescent="0.25">
      <c r="A678" s="49">
        <v>41653</v>
      </c>
      <c r="B678" s="45" t="s">
        <v>340</v>
      </c>
      <c r="C678" s="45" t="s">
        <v>331</v>
      </c>
      <c r="D678" s="50">
        <v>59.1</v>
      </c>
      <c r="E678" s="9" t="str">
        <f t="shared" si="11"/>
        <v>MidWest</v>
      </c>
    </row>
    <row r="679" spans="1:5" x14ac:dyDescent="0.25">
      <c r="A679" s="49">
        <v>41955</v>
      </c>
      <c r="B679" s="45" t="s">
        <v>336</v>
      </c>
      <c r="C679" s="45" t="s">
        <v>191</v>
      </c>
      <c r="D679" s="50">
        <v>68.849999999999994</v>
      </c>
      <c r="E679" s="9" t="str">
        <f t="shared" si="11"/>
        <v>West</v>
      </c>
    </row>
    <row r="680" spans="1:5" x14ac:dyDescent="0.25">
      <c r="A680" s="49">
        <v>41944</v>
      </c>
      <c r="B680" s="45" t="s">
        <v>356</v>
      </c>
      <c r="C680" s="45" t="s">
        <v>349</v>
      </c>
      <c r="D680" s="50">
        <v>63</v>
      </c>
      <c r="E680" s="9" t="str">
        <f t="shared" si="11"/>
        <v>MidWest</v>
      </c>
    </row>
    <row r="681" spans="1:5" x14ac:dyDescent="0.25">
      <c r="A681" s="49">
        <v>41611</v>
      </c>
      <c r="B681" s="45" t="s">
        <v>382</v>
      </c>
      <c r="C681" s="45" t="s">
        <v>349</v>
      </c>
      <c r="D681" s="50">
        <v>63</v>
      </c>
      <c r="E681" s="9" t="str">
        <f t="shared" si="11"/>
        <v>East</v>
      </c>
    </row>
    <row r="682" spans="1:5" x14ac:dyDescent="0.25">
      <c r="A682" s="49">
        <v>42002</v>
      </c>
      <c r="B682" s="45" t="s">
        <v>333</v>
      </c>
      <c r="C682" s="45" t="s">
        <v>327</v>
      </c>
      <c r="D682" s="50">
        <v>25</v>
      </c>
      <c r="E682" s="9" t="str">
        <f t="shared" si="11"/>
        <v>MidWest</v>
      </c>
    </row>
    <row r="683" spans="1:5" x14ac:dyDescent="0.25">
      <c r="A683" s="49">
        <v>41637</v>
      </c>
      <c r="B683" s="45" t="s">
        <v>338</v>
      </c>
      <c r="C683" s="45" t="s">
        <v>347</v>
      </c>
      <c r="D683" s="50">
        <v>186.73</v>
      </c>
      <c r="E683" s="9" t="str">
        <f t="shared" si="11"/>
        <v>South</v>
      </c>
    </row>
    <row r="684" spans="1:5" x14ac:dyDescent="0.25">
      <c r="A684" s="49">
        <v>41695</v>
      </c>
      <c r="B684" s="45" t="s">
        <v>397</v>
      </c>
      <c r="C684" s="45" t="s">
        <v>7</v>
      </c>
      <c r="D684" s="50">
        <v>66.64</v>
      </c>
      <c r="E684" s="9" t="str">
        <f t="shared" si="11"/>
        <v>West</v>
      </c>
    </row>
    <row r="685" spans="1:5" x14ac:dyDescent="0.25">
      <c r="A685" s="49">
        <v>41625</v>
      </c>
      <c r="B685" s="45" t="s">
        <v>374</v>
      </c>
      <c r="C685" s="45" t="s">
        <v>7</v>
      </c>
      <c r="D685" s="50">
        <v>34</v>
      </c>
      <c r="E685" s="9" t="str">
        <f t="shared" si="11"/>
        <v>West</v>
      </c>
    </row>
    <row r="686" spans="1:5" x14ac:dyDescent="0.25">
      <c r="A686" s="49">
        <v>41618</v>
      </c>
      <c r="B686" s="45" t="s">
        <v>375</v>
      </c>
      <c r="C686" s="45" t="s">
        <v>7</v>
      </c>
      <c r="D686" s="50">
        <v>33.659999999999997</v>
      </c>
      <c r="E686" s="9" t="str">
        <f t="shared" si="11"/>
        <v>East</v>
      </c>
    </row>
    <row r="687" spans="1:5" x14ac:dyDescent="0.25">
      <c r="A687" s="49">
        <v>41618</v>
      </c>
      <c r="B687" s="45" t="s">
        <v>326</v>
      </c>
      <c r="C687" s="45" t="s">
        <v>337</v>
      </c>
      <c r="D687" s="50">
        <v>49.25</v>
      </c>
      <c r="E687" s="9" t="str">
        <f t="shared" si="11"/>
        <v>West</v>
      </c>
    </row>
    <row r="688" spans="1:5" x14ac:dyDescent="0.25">
      <c r="A688" s="49">
        <v>41948</v>
      </c>
      <c r="B688" s="45" t="s">
        <v>326</v>
      </c>
      <c r="C688" s="45" t="s">
        <v>334</v>
      </c>
      <c r="D688" s="50">
        <v>47</v>
      </c>
      <c r="E688" s="9" t="str">
        <f t="shared" si="11"/>
        <v>West</v>
      </c>
    </row>
    <row r="689" spans="1:5" x14ac:dyDescent="0.25">
      <c r="A689" s="49">
        <v>41706</v>
      </c>
      <c r="B689" s="45" t="s">
        <v>330</v>
      </c>
      <c r="C689" s="45" t="s">
        <v>10</v>
      </c>
      <c r="D689" s="50">
        <v>44.98</v>
      </c>
      <c r="E689" s="9" t="str">
        <f t="shared" si="11"/>
        <v>East</v>
      </c>
    </row>
    <row r="690" spans="1:5" x14ac:dyDescent="0.25">
      <c r="A690" s="49">
        <v>41965</v>
      </c>
      <c r="B690" s="45" t="s">
        <v>399</v>
      </c>
      <c r="C690" s="45" t="s">
        <v>191</v>
      </c>
      <c r="D690" s="50">
        <v>45.9</v>
      </c>
      <c r="E690" s="9" t="str">
        <f t="shared" si="11"/>
        <v>West</v>
      </c>
    </row>
    <row r="691" spans="1:5" x14ac:dyDescent="0.25">
      <c r="A691" s="49">
        <v>41310</v>
      </c>
      <c r="B691" s="45" t="s">
        <v>362</v>
      </c>
      <c r="C691" s="45" t="s">
        <v>324</v>
      </c>
      <c r="D691" s="50">
        <v>58.05</v>
      </c>
      <c r="E691" s="9" t="str">
        <f t="shared" si="11"/>
        <v>East</v>
      </c>
    </row>
    <row r="692" spans="1:5" x14ac:dyDescent="0.25">
      <c r="A692" s="49">
        <v>41415</v>
      </c>
      <c r="B692" s="45" t="s">
        <v>346</v>
      </c>
      <c r="C692" s="45" t="s">
        <v>191</v>
      </c>
      <c r="D692" s="50">
        <v>22.95</v>
      </c>
      <c r="E692" s="9" t="str">
        <f t="shared" si="11"/>
        <v>MidWest</v>
      </c>
    </row>
    <row r="693" spans="1:5" x14ac:dyDescent="0.25">
      <c r="A693" s="49">
        <v>41961</v>
      </c>
      <c r="B693" s="45" t="s">
        <v>402</v>
      </c>
      <c r="C693" s="45" t="s">
        <v>324</v>
      </c>
      <c r="D693" s="50">
        <v>176.86</v>
      </c>
      <c r="E693" s="9" t="str">
        <f t="shared" si="11"/>
        <v>South</v>
      </c>
    </row>
    <row r="694" spans="1:5" x14ac:dyDescent="0.25">
      <c r="A694" s="49">
        <v>41322</v>
      </c>
      <c r="B694" s="45" t="s">
        <v>390</v>
      </c>
      <c r="C694" s="45" t="s">
        <v>191</v>
      </c>
      <c r="D694" s="50">
        <v>45.44</v>
      </c>
      <c r="E694" s="9" t="str">
        <f t="shared" si="11"/>
        <v>South</v>
      </c>
    </row>
    <row r="695" spans="1:5" x14ac:dyDescent="0.25">
      <c r="A695" s="49">
        <v>41632</v>
      </c>
      <c r="B695" s="45" t="s">
        <v>343</v>
      </c>
      <c r="C695" s="45" t="s">
        <v>191</v>
      </c>
      <c r="D695" s="50">
        <v>44.75</v>
      </c>
      <c r="E695" s="9" t="str">
        <f t="shared" si="11"/>
        <v>West</v>
      </c>
    </row>
    <row r="696" spans="1:5" x14ac:dyDescent="0.25">
      <c r="A696" s="49">
        <v>41982</v>
      </c>
      <c r="B696" s="45" t="s">
        <v>340</v>
      </c>
      <c r="C696" s="45" t="s">
        <v>331</v>
      </c>
      <c r="D696" s="50">
        <v>90</v>
      </c>
      <c r="E696" s="9" t="str">
        <f t="shared" si="11"/>
        <v>MidWest</v>
      </c>
    </row>
    <row r="697" spans="1:5" x14ac:dyDescent="0.25">
      <c r="A697" s="49">
        <v>41585</v>
      </c>
      <c r="B697" s="45" t="s">
        <v>355</v>
      </c>
      <c r="C697" s="45" t="s">
        <v>334</v>
      </c>
      <c r="D697" s="50">
        <v>70.5</v>
      </c>
      <c r="E697" s="9" t="str">
        <f t="shared" si="11"/>
        <v>MidWest</v>
      </c>
    </row>
    <row r="698" spans="1:5" x14ac:dyDescent="0.25">
      <c r="A698" s="49">
        <v>41962</v>
      </c>
      <c r="B698" s="45" t="s">
        <v>367</v>
      </c>
      <c r="C698" s="45" t="s">
        <v>7</v>
      </c>
      <c r="D698" s="50">
        <v>34</v>
      </c>
      <c r="E698" s="9" t="str">
        <f t="shared" si="11"/>
        <v>MidWest</v>
      </c>
    </row>
    <row r="699" spans="1:5" x14ac:dyDescent="0.25">
      <c r="A699" s="49">
        <v>41976</v>
      </c>
      <c r="B699" s="45" t="s">
        <v>387</v>
      </c>
      <c r="C699" s="45" t="s">
        <v>191</v>
      </c>
      <c r="D699" s="50">
        <v>22.26</v>
      </c>
      <c r="E699" s="9" t="str">
        <f t="shared" si="11"/>
        <v>MidWest</v>
      </c>
    </row>
    <row r="700" spans="1:5" x14ac:dyDescent="0.25">
      <c r="A700" s="49">
        <v>41659</v>
      </c>
      <c r="B700" s="45" t="s">
        <v>361</v>
      </c>
      <c r="C700" s="45" t="s">
        <v>347</v>
      </c>
      <c r="D700" s="50">
        <v>613.53</v>
      </c>
      <c r="E700" s="9" t="str">
        <f t="shared" si="11"/>
        <v>MidWest</v>
      </c>
    </row>
    <row r="701" spans="1:5" x14ac:dyDescent="0.25">
      <c r="A701" s="49">
        <v>41997</v>
      </c>
      <c r="B701" s="45" t="s">
        <v>363</v>
      </c>
      <c r="C701" s="45" t="s">
        <v>334</v>
      </c>
      <c r="D701" s="50">
        <v>47</v>
      </c>
      <c r="E701" s="9" t="str">
        <f t="shared" si="11"/>
        <v>West</v>
      </c>
    </row>
    <row r="702" spans="1:5" x14ac:dyDescent="0.25">
      <c r="A702" s="49">
        <v>41485</v>
      </c>
      <c r="B702" s="45" t="s">
        <v>368</v>
      </c>
      <c r="C702" s="45" t="s">
        <v>7</v>
      </c>
      <c r="D702" s="50">
        <v>67.319999999999993</v>
      </c>
      <c r="E702" s="9" t="str">
        <f t="shared" si="11"/>
        <v>West</v>
      </c>
    </row>
    <row r="703" spans="1:5" x14ac:dyDescent="0.25">
      <c r="A703" s="49">
        <v>41582</v>
      </c>
      <c r="B703" s="45" t="s">
        <v>346</v>
      </c>
      <c r="C703" s="45" t="s">
        <v>10</v>
      </c>
      <c r="D703" s="50">
        <v>45.9</v>
      </c>
      <c r="E703" s="9" t="str">
        <f t="shared" si="11"/>
        <v>MidWest</v>
      </c>
    </row>
    <row r="704" spans="1:5" x14ac:dyDescent="0.25">
      <c r="A704" s="49">
        <v>41978</v>
      </c>
      <c r="B704" s="45" t="s">
        <v>342</v>
      </c>
      <c r="C704" s="45" t="s">
        <v>10</v>
      </c>
      <c r="D704" s="50">
        <v>44.98</v>
      </c>
      <c r="E704" s="9" t="str">
        <f t="shared" si="11"/>
        <v>MidWest</v>
      </c>
    </row>
    <row r="705" spans="1:5" x14ac:dyDescent="0.25">
      <c r="A705" s="49">
        <v>41391</v>
      </c>
      <c r="B705" s="45" t="s">
        <v>387</v>
      </c>
      <c r="C705" s="45" t="s">
        <v>191</v>
      </c>
      <c r="D705" s="50">
        <v>22.95</v>
      </c>
      <c r="E705" s="9" t="str">
        <f t="shared" si="11"/>
        <v>MidWest</v>
      </c>
    </row>
    <row r="706" spans="1:5" x14ac:dyDescent="0.25">
      <c r="A706" s="49">
        <v>41970</v>
      </c>
      <c r="B706" s="45" t="s">
        <v>340</v>
      </c>
      <c r="C706" s="45" t="s">
        <v>349</v>
      </c>
      <c r="D706" s="50">
        <v>21</v>
      </c>
      <c r="E706" s="9" t="str">
        <f t="shared" si="11"/>
        <v>MidWest</v>
      </c>
    </row>
    <row r="707" spans="1:5" x14ac:dyDescent="0.25">
      <c r="A707" s="49">
        <v>41956</v>
      </c>
      <c r="B707" s="45" t="s">
        <v>330</v>
      </c>
      <c r="C707" s="45" t="s">
        <v>10</v>
      </c>
      <c r="D707" s="50">
        <v>45.44</v>
      </c>
      <c r="E707" s="9" t="str">
        <f t="shared" ref="E707:E770" si="12">VLOOKUP(B707,$G$2:$H$73,2,0)</f>
        <v>East</v>
      </c>
    </row>
    <row r="708" spans="1:5" x14ac:dyDescent="0.25">
      <c r="A708" s="49">
        <v>41638</v>
      </c>
      <c r="B708" s="45" t="s">
        <v>357</v>
      </c>
      <c r="C708" s="45" t="s">
        <v>10</v>
      </c>
      <c r="D708" s="50">
        <v>22.26</v>
      </c>
      <c r="E708" s="9" t="str">
        <f t="shared" si="12"/>
        <v>South</v>
      </c>
    </row>
    <row r="709" spans="1:5" x14ac:dyDescent="0.25">
      <c r="A709" s="49">
        <v>41962</v>
      </c>
      <c r="B709" s="45" t="s">
        <v>363</v>
      </c>
      <c r="C709" s="45" t="s">
        <v>7</v>
      </c>
      <c r="D709" s="50">
        <v>102</v>
      </c>
      <c r="E709" s="9" t="str">
        <f t="shared" si="12"/>
        <v>West</v>
      </c>
    </row>
    <row r="710" spans="1:5" x14ac:dyDescent="0.25">
      <c r="A710" s="49">
        <v>41587</v>
      </c>
      <c r="B710" s="45" t="s">
        <v>389</v>
      </c>
      <c r="C710" s="45" t="s">
        <v>321</v>
      </c>
      <c r="D710" s="50">
        <v>239.85</v>
      </c>
      <c r="E710" s="9" t="str">
        <f t="shared" si="12"/>
        <v>MidWest</v>
      </c>
    </row>
    <row r="711" spans="1:5" x14ac:dyDescent="0.25">
      <c r="A711" s="49">
        <v>41676</v>
      </c>
      <c r="B711" s="45" t="s">
        <v>398</v>
      </c>
      <c r="C711" s="45" t="s">
        <v>371</v>
      </c>
      <c r="D711" s="50">
        <v>93.1</v>
      </c>
      <c r="E711" s="9" t="str">
        <f t="shared" si="12"/>
        <v>East</v>
      </c>
    </row>
    <row r="712" spans="1:5" x14ac:dyDescent="0.25">
      <c r="A712" s="49">
        <v>41944</v>
      </c>
      <c r="B712" s="45" t="s">
        <v>362</v>
      </c>
      <c r="C712" s="45" t="s">
        <v>7</v>
      </c>
      <c r="D712" s="50">
        <v>166.6</v>
      </c>
      <c r="E712" s="9" t="str">
        <f t="shared" si="12"/>
        <v>East</v>
      </c>
    </row>
    <row r="713" spans="1:5" x14ac:dyDescent="0.25">
      <c r="A713" s="49">
        <v>41998</v>
      </c>
      <c r="B713" s="45" t="s">
        <v>375</v>
      </c>
      <c r="C713" s="45" t="s">
        <v>191</v>
      </c>
      <c r="D713" s="50">
        <v>67.47</v>
      </c>
      <c r="E713" s="9" t="str">
        <f t="shared" si="12"/>
        <v>East</v>
      </c>
    </row>
    <row r="714" spans="1:5" x14ac:dyDescent="0.25">
      <c r="A714" s="49">
        <v>41608</v>
      </c>
      <c r="B714" s="45" t="s">
        <v>341</v>
      </c>
      <c r="C714" s="45" t="s">
        <v>10</v>
      </c>
      <c r="D714" s="50">
        <v>44.52</v>
      </c>
      <c r="E714" s="9" t="str">
        <f t="shared" si="12"/>
        <v>East</v>
      </c>
    </row>
    <row r="715" spans="1:5" x14ac:dyDescent="0.25">
      <c r="A715" s="49">
        <v>41876</v>
      </c>
      <c r="B715" s="45" t="s">
        <v>330</v>
      </c>
      <c r="C715" s="45" t="s">
        <v>10</v>
      </c>
      <c r="D715" s="50">
        <v>67.47</v>
      </c>
      <c r="E715" s="9" t="str">
        <f t="shared" si="12"/>
        <v>East</v>
      </c>
    </row>
    <row r="716" spans="1:5" x14ac:dyDescent="0.25">
      <c r="A716" s="49">
        <v>41638</v>
      </c>
      <c r="B716" s="45" t="s">
        <v>360</v>
      </c>
      <c r="C716" s="45" t="s">
        <v>371</v>
      </c>
      <c r="D716" s="50">
        <v>55.29</v>
      </c>
      <c r="E716" s="9" t="str">
        <f t="shared" si="12"/>
        <v>West</v>
      </c>
    </row>
    <row r="717" spans="1:5" x14ac:dyDescent="0.25">
      <c r="A717" s="49">
        <v>41636</v>
      </c>
      <c r="B717" s="45" t="s">
        <v>367</v>
      </c>
      <c r="C717" s="45" t="s">
        <v>7</v>
      </c>
      <c r="D717" s="50">
        <v>68</v>
      </c>
      <c r="E717" s="9" t="str">
        <f t="shared" si="12"/>
        <v>MidWest</v>
      </c>
    </row>
    <row r="718" spans="1:5" x14ac:dyDescent="0.25">
      <c r="A718" s="49">
        <v>41589</v>
      </c>
      <c r="B718" s="45" t="s">
        <v>370</v>
      </c>
      <c r="C718" s="45" t="s">
        <v>10</v>
      </c>
      <c r="D718" s="50">
        <v>44.98</v>
      </c>
      <c r="E718" s="9" t="str">
        <f t="shared" si="12"/>
        <v>South</v>
      </c>
    </row>
    <row r="719" spans="1:5" x14ac:dyDescent="0.25">
      <c r="A719" s="49">
        <v>41644</v>
      </c>
      <c r="B719" s="45" t="s">
        <v>394</v>
      </c>
      <c r="C719" s="45" t="s">
        <v>191</v>
      </c>
      <c r="D719" s="50">
        <v>22.72</v>
      </c>
      <c r="E719" s="9" t="str">
        <f t="shared" si="12"/>
        <v>West</v>
      </c>
    </row>
    <row r="720" spans="1:5" x14ac:dyDescent="0.25">
      <c r="A720" s="49">
        <v>41988</v>
      </c>
      <c r="B720" s="45" t="s">
        <v>342</v>
      </c>
      <c r="C720" s="45" t="s">
        <v>191</v>
      </c>
      <c r="D720" s="50">
        <v>67.819999999999993</v>
      </c>
      <c r="E720" s="9" t="str">
        <f t="shared" si="12"/>
        <v>MidWest</v>
      </c>
    </row>
    <row r="721" spans="1:5" x14ac:dyDescent="0.25">
      <c r="A721" s="49">
        <v>41980</v>
      </c>
      <c r="B721" s="45" t="s">
        <v>374</v>
      </c>
      <c r="C721" s="45" t="s">
        <v>331</v>
      </c>
      <c r="D721" s="50">
        <v>87.75</v>
      </c>
      <c r="E721" s="9" t="str">
        <f t="shared" si="12"/>
        <v>West</v>
      </c>
    </row>
    <row r="722" spans="1:5" x14ac:dyDescent="0.25">
      <c r="A722" s="49">
        <v>41987</v>
      </c>
      <c r="B722" s="45" t="s">
        <v>369</v>
      </c>
      <c r="C722" s="45" t="s">
        <v>7</v>
      </c>
      <c r="D722" s="50">
        <v>98.94</v>
      </c>
      <c r="E722" s="9" t="str">
        <f t="shared" si="12"/>
        <v>South</v>
      </c>
    </row>
    <row r="723" spans="1:5" x14ac:dyDescent="0.25">
      <c r="A723" s="49">
        <v>41354</v>
      </c>
      <c r="B723" s="45" t="s">
        <v>345</v>
      </c>
      <c r="C723" s="45" t="s">
        <v>337</v>
      </c>
      <c r="D723" s="50">
        <v>25</v>
      </c>
      <c r="E723" s="9" t="str">
        <f t="shared" si="12"/>
        <v>West</v>
      </c>
    </row>
    <row r="724" spans="1:5" x14ac:dyDescent="0.25">
      <c r="A724" s="49">
        <v>41981</v>
      </c>
      <c r="B724" s="45" t="s">
        <v>368</v>
      </c>
      <c r="C724" s="45" t="s">
        <v>349</v>
      </c>
      <c r="D724" s="50">
        <v>62.37</v>
      </c>
      <c r="E724" s="9" t="str">
        <f t="shared" si="12"/>
        <v>West</v>
      </c>
    </row>
    <row r="725" spans="1:5" x14ac:dyDescent="0.25">
      <c r="A725" s="49">
        <v>41973</v>
      </c>
      <c r="B725" s="45" t="s">
        <v>380</v>
      </c>
      <c r="C725" s="45" t="s">
        <v>191</v>
      </c>
      <c r="D725" s="50">
        <v>344.25</v>
      </c>
      <c r="E725" s="9" t="str">
        <f t="shared" si="12"/>
        <v>South</v>
      </c>
    </row>
    <row r="726" spans="1:5" x14ac:dyDescent="0.25">
      <c r="A726" s="49">
        <v>41487</v>
      </c>
      <c r="B726" s="45" t="s">
        <v>346</v>
      </c>
      <c r="C726" s="45" t="s">
        <v>334</v>
      </c>
      <c r="D726" s="50">
        <v>23.5</v>
      </c>
      <c r="E726" s="9" t="str">
        <f t="shared" si="12"/>
        <v>MidWest</v>
      </c>
    </row>
    <row r="727" spans="1:5" x14ac:dyDescent="0.25">
      <c r="A727" s="49">
        <v>41962</v>
      </c>
      <c r="B727" s="45" t="s">
        <v>375</v>
      </c>
      <c r="C727" s="45" t="s">
        <v>324</v>
      </c>
      <c r="D727" s="50">
        <v>19.55</v>
      </c>
      <c r="E727" s="9" t="str">
        <f t="shared" si="12"/>
        <v>East</v>
      </c>
    </row>
    <row r="728" spans="1:5" x14ac:dyDescent="0.25">
      <c r="A728" s="49">
        <v>41893</v>
      </c>
      <c r="B728" s="45" t="s">
        <v>344</v>
      </c>
      <c r="C728" s="45" t="s">
        <v>7</v>
      </c>
      <c r="D728" s="50">
        <v>68</v>
      </c>
      <c r="E728" s="9" t="str">
        <f t="shared" si="12"/>
        <v>West</v>
      </c>
    </row>
    <row r="729" spans="1:5" x14ac:dyDescent="0.25">
      <c r="A729" s="49">
        <v>41783</v>
      </c>
      <c r="B729" s="45" t="s">
        <v>394</v>
      </c>
      <c r="C729" s="45" t="s">
        <v>10</v>
      </c>
      <c r="D729" s="50">
        <v>68.849999999999994</v>
      </c>
      <c r="E729" s="9" t="str">
        <f t="shared" si="12"/>
        <v>West</v>
      </c>
    </row>
    <row r="730" spans="1:5" x14ac:dyDescent="0.25">
      <c r="A730" s="49">
        <v>41958</v>
      </c>
      <c r="B730" s="45" t="s">
        <v>392</v>
      </c>
      <c r="C730" s="45" t="s">
        <v>349</v>
      </c>
      <c r="D730" s="50">
        <v>42</v>
      </c>
      <c r="E730" s="9" t="str">
        <f t="shared" si="12"/>
        <v>South</v>
      </c>
    </row>
    <row r="731" spans="1:5" x14ac:dyDescent="0.25">
      <c r="A731" s="49">
        <v>41951</v>
      </c>
      <c r="B731" s="45" t="s">
        <v>328</v>
      </c>
      <c r="C731" s="45" t="s">
        <v>327</v>
      </c>
      <c r="D731" s="50">
        <v>24.63</v>
      </c>
      <c r="E731" s="9" t="str">
        <f t="shared" si="12"/>
        <v>MidWest</v>
      </c>
    </row>
    <row r="732" spans="1:5" x14ac:dyDescent="0.25">
      <c r="A732" s="49">
        <v>41627</v>
      </c>
      <c r="B732" s="45" t="s">
        <v>380</v>
      </c>
      <c r="C732" s="45" t="s">
        <v>7</v>
      </c>
      <c r="D732" s="50">
        <v>68</v>
      </c>
      <c r="E732" s="9" t="str">
        <f t="shared" si="12"/>
        <v>South</v>
      </c>
    </row>
    <row r="733" spans="1:5" x14ac:dyDescent="0.25">
      <c r="A733" s="49">
        <v>41394</v>
      </c>
      <c r="B733" s="45" t="s">
        <v>364</v>
      </c>
      <c r="C733" s="45" t="s">
        <v>334</v>
      </c>
      <c r="D733" s="50">
        <v>23.5</v>
      </c>
      <c r="E733" s="9" t="str">
        <f t="shared" si="12"/>
        <v>West</v>
      </c>
    </row>
    <row r="734" spans="1:5" x14ac:dyDescent="0.25">
      <c r="A734" s="49">
        <v>41968</v>
      </c>
      <c r="B734" s="45" t="s">
        <v>368</v>
      </c>
      <c r="C734" s="45" t="s">
        <v>7</v>
      </c>
      <c r="D734" s="50">
        <v>99.45</v>
      </c>
      <c r="E734" s="9" t="str">
        <f t="shared" si="12"/>
        <v>West</v>
      </c>
    </row>
    <row r="735" spans="1:5" x14ac:dyDescent="0.25">
      <c r="A735" s="49">
        <v>41999</v>
      </c>
      <c r="B735" s="45" t="s">
        <v>359</v>
      </c>
      <c r="C735" s="45" t="s">
        <v>349</v>
      </c>
      <c r="D735" s="50">
        <v>84</v>
      </c>
      <c r="E735" s="9" t="str">
        <f t="shared" si="12"/>
        <v>MidWest</v>
      </c>
    </row>
    <row r="736" spans="1:5" x14ac:dyDescent="0.25">
      <c r="A736" s="49">
        <v>41893</v>
      </c>
      <c r="B736" s="45" t="s">
        <v>356</v>
      </c>
      <c r="C736" s="45" t="s">
        <v>191</v>
      </c>
      <c r="D736" s="50">
        <v>22.95</v>
      </c>
      <c r="E736" s="9" t="str">
        <f t="shared" si="12"/>
        <v>MidWest</v>
      </c>
    </row>
    <row r="737" spans="1:5" x14ac:dyDescent="0.25">
      <c r="A737" s="49">
        <v>41587</v>
      </c>
      <c r="B737" s="45" t="s">
        <v>341</v>
      </c>
      <c r="C737" s="45" t="s">
        <v>191</v>
      </c>
      <c r="D737" s="50">
        <v>22.95</v>
      </c>
      <c r="E737" s="9" t="str">
        <f t="shared" si="12"/>
        <v>East</v>
      </c>
    </row>
    <row r="738" spans="1:5" x14ac:dyDescent="0.25">
      <c r="A738" s="49">
        <v>41723</v>
      </c>
      <c r="B738" s="45" t="s">
        <v>375</v>
      </c>
      <c r="C738" s="45" t="s">
        <v>327</v>
      </c>
      <c r="D738" s="50">
        <v>49</v>
      </c>
      <c r="E738" s="9" t="str">
        <f t="shared" si="12"/>
        <v>East</v>
      </c>
    </row>
    <row r="739" spans="1:5" x14ac:dyDescent="0.25">
      <c r="A739" s="49">
        <v>41611</v>
      </c>
      <c r="B739" s="45" t="s">
        <v>384</v>
      </c>
      <c r="C739" s="45" t="s">
        <v>191</v>
      </c>
      <c r="D739" s="50">
        <v>45.9</v>
      </c>
      <c r="E739" s="9" t="str">
        <f t="shared" si="12"/>
        <v>East</v>
      </c>
    </row>
    <row r="740" spans="1:5" x14ac:dyDescent="0.25">
      <c r="A740" s="49">
        <v>41609</v>
      </c>
      <c r="B740" s="45" t="s">
        <v>329</v>
      </c>
      <c r="C740" s="45" t="s">
        <v>7</v>
      </c>
      <c r="D740" s="50">
        <v>102</v>
      </c>
      <c r="E740" s="9" t="str">
        <f t="shared" si="12"/>
        <v>MidWest</v>
      </c>
    </row>
    <row r="741" spans="1:5" x14ac:dyDescent="0.25">
      <c r="A741" s="49">
        <v>41579</v>
      </c>
      <c r="B741" s="45" t="s">
        <v>375</v>
      </c>
      <c r="C741" s="45" t="s">
        <v>324</v>
      </c>
      <c r="D741" s="50">
        <v>38.700000000000003</v>
      </c>
      <c r="E741" s="9" t="str">
        <f t="shared" si="12"/>
        <v>East</v>
      </c>
    </row>
    <row r="742" spans="1:5" x14ac:dyDescent="0.25">
      <c r="A742" s="49">
        <v>41484</v>
      </c>
      <c r="B742" s="45" t="s">
        <v>384</v>
      </c>
      <c r="C742" s="45" t="s">
        <v>191</v>
      </c>
      <c r="D742" s="50">
        <v>183.6</v>
      </c>
      <c r="E742" s="9" t="str">
        <f t="shared" si="12"/>
        <v>East</v>
      </c>
    </row>
    <row r="743" spans="1:5" x14ac:dyDescent="0.25">
      <c r="A743" s="49">
        <v>41780</v>
      </c>
      <c r="B743" s="45" t="s">
        <v>330</v>
      </c>
      <c r="C743" s="45" t="s">
        <v>7</v>
      </c>
      <c r="D743" s="50">
        <v>199.92</v>
      </c>
      <c r="E743" s="9" t="str">
        <f t="shared" si="12"/>
        <v>East</v>
      </c>
    </row>
    <row r="744" spans="1:5" x14ac:dyDescent="0.25">
      <c r="A744" s="49">
        <v>41944</v>
      </c>
      <c r="B744" s="45" t="s">
        <v>375</v>
      </c>
      <c r="C744" s="45" t="s">
        <v>321</v>
      </c>
      <c r="D744" s="50">
        <v>159.9</v>
      </c>
      <c r="E744" s="9" t="str">
        <f t="shared" si="12"/>
        <v>East</v>
      </c>
    </row>
    <row r="745" spans="1:5" x14ac:dyDescent="0.25">
      <c r="A745" s="49">
        <v>41643</v>
      </c>
      <c r="B745" s="45" t="s">
        <v>389</v>
      </c>
      <c r="C745" s="45" t="s">
        <v>191</v>
      </c>
      <c r="D745" s="50">
        <v>45.44</v>
      </c>
      <c r="E745" s="9" t="str">
        <f t="shared" si="12"/>
        <v>MidWest</v>
      </c>
    </row>
    <row r="746" spans="1:5" x14ac:dyDescent="0.25">
      <c r="A746" s="49">
        <v>41634</v>
      </c>
      <c r="B746" s="45" t="s">
        <v>395</v>
      </c>
      <c r="C746" s="45" t="s">
        <v>7</v>
      </c>
      <c r="D746" s="50">
        <v>100.98</v>
      </c>
      <c r="E746" s="9" t="str">
        <f t="shared" si="12"/>
        <v>East</v>
      </c>
    </row>
    <row r="747" spans="1:5" x14ac:dyDescent="0.25">
      <c r="A747" s="49">
        <v>41991</v>
      </c>
      <c r="B747" s="45" t="s">
        <v>330</v>
      </c>
      <c r="C747" s="45" t="s">
        <v>7</v>
      </c>
      <c r="D747" s="50">
        <v>32.979999999999997</v>
      </c>
      <c r="E747" s="9" t="str">
        <f t="shared" si="12"/>
        <v>East</v>
      </c>
    </row>
    <row r="748" spans="1:5" x14ac:dyDescent="0.25">
      <c r="A748" s="49">
        <v>41592</v>
      </c>
      <c r="B748" s="45" t="s">
        <v>356</v>
      </c>
      <c r="C748" s="45" t="s">
        <v>10</v>
      </c>
      <c r="D748" s="50">
        <v>45.9</v>
      </c>
      <c r="E748" s="9" t="str">
        <f t="shared" si="12"/>
        <v>MidWest</v>
      </c>
    </row>
    <row r="749" spans="1:5" x14ac:dyDescent="0.25">
      <c r="A749" s="49">
        <v>41565</v>
      </c>
      <c r="B749" s="45" t="s">
        <v>400</v>
      </c>
      <c r="C749" s="45" t="s">
        <v>331</v>
      </c>
      <c r="D749" s="50">
        <v>88.65</v>
      </c>
      <c r="E749" s="9" t="str">
        <f t="shared" si="12"/>
        <v>West</v>
      </c>
    </row>
    <row r="750" spans="1:5" x14ac:dyDescent="0.25">
      <c r="A750" s="49">
        <v>41297</v>
      </c>
      <c r="B750" s="45" t="s">
        <v>375</v>
      </c>
      <c r="C750" s="45" t="s">
        <v>337</v>
      </c>
      <c r="D750" s="50">
        <v>50</v>
      </c>
      <c r="E750" s="9" t="str">
        <f t="shared" si="12"/>
        <v>East</v>
      </c>
    </row>
    <row r="751" spans="1:5" x14ac:dyDescent="0.25">
      <c r="A751" s="49">
        <v>41847</v>
      </c>
      <c r="B751" s="45" t="s">
        <v>375</v>
      </c>
      <c r="C751" s="45" t="s">
        <v>191</v>
      </c>
      <c r="D751" s="50">
        <v>22.95</v>
      </c>
      <c r="E751" s="9" t="str">
        <f t="shared" si="12"/>
        <v>East</v>
      </c>
    </row>
    <row r="752" spans="1:5" x14ac:dyDescent="0.25">
      <c r="A752" s="49">
        <v>42004</v>
      </c>
      <c r="B752" s="45" t="s">
        <v>372</v>
      </c>
      <c r="C752" s="45" t="s">
        <v>371</v>
      </c>
      <c r="D752" s="50">
        <v>57</v>
      </c>
      <c r="E752" s="9" t="str">
        <f t="shared" si="12"/>
        <v>West</v>
      </c>
    </row>
    <row r="753" spans="1:5" x14ac:dyDescent="0.25">
      <c r="A753" s="49">
        <v>41638</v>
      </c>
      <c r="B753" s="45" t="s">
        <v>344</v>
      </c>
      <c r="C753" s="45" t="s">
        <v>10</v>
      </c>
      <c r="D753" s="50">
        <v>45.9</v>
      </c>
      <c r="E753" s="9" t="str">
        <f t="shared" si="12"/>
        <v>West</v>
      </c>
    </row>
    <row r="754" spans="1:5" x14ac:dyDescent="0.25">
      <c r="A754" s="49">
        <v>41978</v>
      </c>
      <c r="B754" s="45" t="s">
        <v>368</v>
      </c>
      <c r="C754" s="45" t="s">
        <v>327</v>
      </c>
      <c r="D754" s="50">
        <v>48.75</v>
      </c>
      <c r="E754" s="9" t="str">
        <f t="shared" si="12"/>
        <v>West</v>
      </c>
    </row>
    <row r="755" spans="1:5" x14ac:dyDescent="0.25">
      <c r="A755" s="49">
        <v>41630</v>
      </c>
      <c r="B755" s="45" t="s">
        <v>381</v>
      </c>
      <c r="C755" s="45" t="s">
        <v>324</v>
      </c>
      <c r="D755" s="50">
        <v>38.700000000000003</v>
      </c>
      <c r="E755" s="9" t="str">
        <f t="shared" si="12"/>
        <v>MidWest</v>
      </c>
    </row>
    <row r="756" spans="1:5" x14ac:dyDescent="0.25">
      <c r="A756" s="49">
        <v>41996</v>
      </c>
      <c r="B756" s="45" t="s">
        <v>360</v>
      </c>
      <c r="C756" s="45" t="s">
        <v>331</v>
      </c>
      <c r="D756" s="50">
        <v>90</v>
      </c>
      <c r="E756" s="9" t="str">
        <f t="shared" si="12"/>
        <v>West</v>
      </c>
    </row>
    <row r="757" spans="1:5" x14ac:dyDescent="0.25">
      <c r="A757" s="49">
        <v>41808</v>
      </c>
      <c r="B757" s="45" t="s">
        <v>363</v>
      </c>
      <c r="C757" s="45" t="s">
        <v>371</v>
      </c>
      <c r="D757" s="50">
        <v>57</v>
      </c>
      <c r="E757" s="9" t="str">
        <f t="shared" si="12"/>
        <v>West</v>
      </c>
    </row>
    <row r="758" spans="1:5" x14ac:dyDescent="0.25">
      <c r="A758" s="49">
        <v>41629</v>
      </c>
      <c r="B758" s="45" t="s">
        <v>399</v>
      </c>
      <c r="C758" s="45" t="s">
        <v>349</v>
      </c>
      <c r="D758" s="50">
        <v>61.74</v>
      </c>
      <c r="E758" s="9" t="str">
        <f t="shared" si="12"/>
        <v>West</v>
      </c>
    </row>
    <row r="759" spans="1:5" x14ac:dyDescent="0.25">
      <c r="A759" s="49">
        <v>41630</v>
      </c>
      <c r="B759" s="45" t="s">
        <v>364</v>
      </c>
      <c r="C759" s="45" t="s">
        <v>191</v>
      </c>
      <c r="D759" s="50">
        <v>45.9</v>
      </c>
      <c r="E759" s="9" t="str">
        <f t="shared" si="12"/>
        <v>West</v>
      </c>
    </row>
    <row r="760" spans="1:5" x14ac:dyDescent="0.25">
      <c r="A760" s="49">
        <v>41975</v>
      </c>
      <c r="B760" s="45" t="s">
        <v>346</v>
      </c>
      <c r="C760" s="45" t="s">
        <v>10</v>
      </c>
      <c r="D760" s="50">
        <v>67.13</v>
      </c>
      <c r="E760" s="9" t="str">
        <f t="shared" si="12"/>
        <v>MidWest</v>
      </c>
    </row>
    <row r="761" spans="1:5" x14ac:dyDescent="0.25">
      <c r="A761" s="49">
        <v>41589</v>
      </c>
      <c r="B761" s="45" t="s">
        <v>328</v>
      </c>
      <c r="C761" s="45" t="s">
        <v>337</v>
      </c>
      <c r="D761" s="50">
        <v>582</v>
      </c>
      <c r="E761" s="9" t="str">
        <f t="shared" si="12"/>
        <v>MidWest</v>
      </c>
    </row>
    <row r="762" spans="1:5" x14ac:dyDescent="0.25">
      <c r="A762" s="49">
        <v>41942</v>
      </c>
      <c r="B762" s="45" t="s">
        <v>362</v>
      </c>
      <c r="C762" s="45" t="s">
        <v>334</v>
      </c>
      <c r="D762" s="50">
        <v>47</v>
      </c>
      <c r="E762" s="9" t="str">
        <f t="shared" si="12"/>
        <v>East</v>
      </c>
    </row>
    <row r="763" spans="1:5" x14ac:dyDescent="0.25">
      <c r="A763" s="49">
        <v>41636</v>
      </c>
      <c r="B763" s="45" t="s">
        <v>398</v>
      </c>
      <c r="C763" s="45" t="s">
        <v>324</v>
      </c>
      <c r="D763" s="50">
        <v>19.55</v>
      </c>
      <c r="E763" s="9" t="str">
        <f t="shared" si="12"/>
        <v>East</v>
      </c>
    </row>
    <row r="764" spans="1:5" x14ac:dyDescent="0.25">
      <c r="A764" s="49">
        <v>42003</v>
      </c>
      <c r="B764" s="45" t="s">
        <v>330</v>
      </c>
      <c r="C764" s="45" t="s">
        <v>7</v>
      </c>
      <c r="D764" s="50">
        <v>68</v>
      </c>
      <c r="E764" s="9" t="str">
        <f t="shared" si="12"/>
        <v>East</v>
      </c>
    </row>
    <row r="765" spans="1:5" x14ac:dyDescent="0.25">
      <c r="A765" s="49">
        <v>41582</v>
      </c>
      <c r="B765" s="45" t="s">
        <v>343</v>
      </c>
      <c r="C765" s="45" t="s">
        <v>349</v>
      </c>
      <c r="D765" s="50">
        <v>63</v>
      </c>
      <c r="E765" s="9" t="str">
        <f t="shared" si="12"/>
        <v>West</v>
      </c>
    </row>
    <row r="766" spans="1:5" x14ac:dyDescent="0.25">
      <c r="A766" s="49">
        <v>41591</v>
      </c>
      <c r="B766" s="45" t="s">
        <v>357</v>
      </c>
      <c r="C766" s="45" t="s">
        <v>7</v>
      </c>
      <c r="D766" s="50">
        <v>99.45</v>
      </c>
      <c r="E766" s="9" t="str">
        <f t="shared" si="12"/>
        <v>South</v>
      </c>
    </row>
    <row r="767" spans="1:5" x14ac:dyDescent="0.25">
      <c r="A767" s="49">
        <v>41522</v>
      </c>
      <c r="B767" s="45" t="s">
        <v>377</v>
      </c>
      <c r="C767" s="45" t="s">
        <v>10</v>
      </c>
      <c r="D767" s="50">
        <v>91.8</v>
      </c>
      <c r="E767" s="9" t="str">
        <f t="shared" si="12"/>
        <v>West</v>
      </c>
    </row>
    <row r="768" spans="1:5" x14ac:dyDescent="0.25">
      <c r="A768" s="49">
        <v>41981</v>
      </c>
      <c r="B768" s="45" t="s">
        <v>390</v>
      </c>
      <c r="C768" s="45" t="s">
        <v>334</v>
      </c>
      <c r="D768" s="50">
        <v>23.5</v>
      </c>
      <c r="E768" s="9" t="str">
        <f t="shared" si="12"/>
        <v>South</v>
      </c>
    </row>
    <row r="769" spans="1:5" x14ac:dyDescent="0.25">
      <c r="A769" s="49">
        <v>41585</v>
      </c>
      <c r="B769" s="45" t="s">
        <v>351</v>
      </c>
      <c r="C769" s="45" t="s">
        <v>349</v>
      </c>
      <c r="D769" s="50">
        <v>40.74</v>
      </c>
      <c r="E769" s="9" t="str">
        <f t="shared" si="12"/>
        <v>MidWest</v>
      </c>
    </row>
    <row r="770" spans="1:5" x14ac:dyDescent="0.25">
      <c r="A770" s="49">
        <v>41973</v>
      </c>
      <c r="B770" s="45" t="s">
        <v>362</v>
      </c>
      <c r="C770" s="45" t="s">
        <v>347</v>
      </c>
      <c r="D770" s="50">
        <v>586.85</v>
      </c>
      <c r="E770" s="9" t="str">
        <f t="shared" si="12"/>
        <v>East</v>
      </c>
    </row>
    <row r="771" spans="1:5" x14ac:dyDescent="0.25">
      <c r="A771" s="49">
        <v>41595</v>
      </c>
      <c r="B771" s="45" t="s">
        <v>356</v>
      </c>
      <c r="C771" s="45" t="s">
        <v>324</v>
      </c>
      <c r="D771" s="50">
        <v>58.95</v>
      </c>
      <c r="E771" s="9" t="str">
        <f t="shared" ref="E771:E834" si="13">VLOOKUP(B771,$G$2:$H$73,2,0)</f>
        <v>MidWest</v>
      </c>
    </row>
    <row r="772" spans="1:5" x14ac:dyDescent="0.25">
      <c r="A772" s="49">
        <v>41589</v>
      </c>
      <c r="B772" s="45" t="s">
        <v>340</v>
      </c>
      <c r="C772" s="45" t="s">
        <v>10</v>
      </c>
      <c r="D772" s="50">
        <v>22.61</v>
      </c>
      <c r="E772" s="9" t="str">
        <f t="shared" si="13"/>
        <v>MidWest</v>
      </c>
    </row>
    <row r="773" spans="1:5" x14ac:dyDescent="0.25">
      <c r="A773" s="49">
        <v>41616</v>
      </c>
      <c r="B773" s="45" t="s">
        <v>396</v>
      </c>
      <c r="C773" s="45" t="s">
        <v>7</v>
      </c>
      <c r="D773" s="50">
        <v>33.49</v>
      </c>
      <c r="E773" s="9" t="str">
        <f t="shared" si="13"/>
        <v>West</v>
      </c>
    </row>
    <row r="774" spans="1:5" x14ac:dyDescent="0.25">
      <c r="A774" s="49">
        <v>41651</v>
      </c>
      <c r="B774" s="45" t="s">
        <v>402</v>
      </c>
      <c r="C774" s="45" t="s">
        <v>321</v>
      </c>
      <c r="D774" s="50">
        <v>159.9</v>
      </c>
      <c r="E774" s="9" t="str">
        <f t="shared" si="13"/>
        <v>South</v>
      </c>
    </row>
    <row r="775" spans="1:5" x14ac:dyDescent="0.25">
      <c r="A775" s="49">
        <v>42000</v>
      </c>
      <c r="B775" s="45" t="s">
        <v>397</v>
      </c>
      <c r="C775" s="45" t="s">
        <v>337</v>
      </c>
      <c r="D775" s="50">
        <v>49</v>
      </c>
      <c r="E775" s="9" t="str">
        <f t="shared" si="13"/>
        <v>West</v>
      </c>
    </row>
    <row r="776" spans="1:5" x14ac:dyDescent="0.25">
      <c r="A776" s="49">
        <v>41580</v>
      </c>
      <c r="B776" s="45" t="s">
        <v>364</v>
      </c>
      <c r="C776" s="45" t="s">
        <v>10</v>
      </c>
      <c r="D776" s="50">
        <v>44.52</v>
      </c>
      <c r="E776" s="9" t="str">
        <f t="shared" si="13"/>
        <v>West</v>
      </c>
    </row>
    <row r="777" spans="1:5" x14ac:dyDescent="0.25">
      <c r="A777" s="49">
        <v>41990</v>
      </c>
      <c r="B777" s="45" t="s">
        <v>370</v>
      </c>
      <c r="C777" s="45" t="s">
        <v>327</v>
      </c>
      <c r="D777" s="50">
        <v>50</v>
      </c>
      <c r="E777" s="9" t="str">
        <f t="shared" si="13"/>
        <v>South</v>
      </c>
    </row>
    <row r="778" spans="1:5" x14ac:dyDescent="0.25">
      <c r="A778" s="49">
        <v>41992</v>
      </c>
      <c r="B778" s="45" t="s">
        <v>367</v>
      </c>
      <c r="C778" s="45" t="s">
        <v>349</v>
      </c>
      <c r="D778" s="50">
        <v>20.48</v>
      </c>
      <c r="E778" s="9" t="str">
        <f t="shared" si="13"/>
        <v>MidWest</v>
      </c>
    </row>
    <row r="779" spans="1:5" x14ac:dyDescent="0.25">
      <c r="A779" s="49">
        <v>41620</v>
      </c>
      <c r="B779" s="45" t="s">
        <v>375</v>
      </c>
      <c r="C779" s="45" t="s">
        <v>349</v>
      </c>
      <c r="D779" s="50">
        <v>63</v>
      </c>
      <c r="E779" s="9" t="str">
        <f t="shared" si="13"/>
        <v>East</v>
      </c>
    </row>
    <row r="780" spans="1:5" x14ac:dyDescent="0.25">
      <c r="A780" s="49">
        <v>41605</v>
      </c>
      <c r="B780" s="45" t="s">
        <v>379</v>
      </c>
      <c r="C780" s="45" t="s">
        <v>7</v>
      </c>
      <c r="D780" s="50">
        <v>68</v>
      </c>
      <c r="E780" s="9" t="str">
        <f t="shared" si="13"/>
        <v>East</v>
      </c>
    </row>
    <row r="781" spans="1:5" x14ac:dyDescent="0.25">
      <c r="A781" s="49">
        <v>41583</v>
      </c>
      <c r="B781" s="45" t="s">
        <v>346</v>
      </c>
      <c r="C781" s="45" t="s">
        <v>337</v>
      </c>
      <c r="D781" s="50">
        <v>73.13</v>
      </c>
      <c r="E781" s="9" t="str">
        <f t="shared" si="13"/>
        <v>MidWest</v>
      </c>
    </row>
    <row r="782" spans="1:5" x14ac:dyDescent="0.25">
      <c r="A782" s="49">
        <v>41963</v>
      </c>
      <c r="B782" s="45" t="s">
        <v>386</v>
      </c>
      <c r="C782" s="45" t="s">
        <v>331</v>
      </c>
      <c r="D782" s="50">
        <v>30</v>
      </c>
      <c r="E782" s="9" t="str">
        <f t="shared" si="13"/>
        <v>MidWest</v>
      </c>
    </row>
    <row r="783" spans="1:5" x14ac:dyDescent="0.25">
      <c r="A783" s="49">
        <v>41971</v>
      </c>
      <c r="B783" s="45" t="s">
        <v>346</v>
      </c>
      <c r="C783" s="45" t="s">
        <v>10</v>
      </c>
      <c r="D783" s="50">
        <v>22.72</v>
      </c>
      <c r="E783" s="9" t="str">
        <f t="shared" si="13"/>
        <v>MidWest</v>
      </c>
    </row>
    <row r="784" spans="1:5" x14ac:dyDescent="0.25">
      <c r="A784" s="49">
        <v>42000</v>
      </c>
      <c r="B784" s="45" t="s">
        <v>363</v>
      </c>
      <c r="C784" s="45" t="s">
        <v>371</v>
      </c>
      <c r="D784" s="50">
        <v>74.86</v>
      </c>
      <c r="E784" s="9" t="str">
        <f t="shared" si="13"/>
        <v>West</v>
      </c>
    </row>
    <row r="785" spans="1:5" x14ac:dyDescent="0.25">
      <c r="A785" s="49">
        <v>41625</v>
      </c>
      <c r="B785" s="45" t="s">
        <v>368</v>
      </c>
      <c r="C785" s="45" t="s">
        <v>10</v>
      </c>
      <c r="D785" s="50">
        <v>67.819999999999993</v>
      </c>
      <c r="E785" s="9" t="str">
        <f t="shared" si="13"/>
        <v>West</v>
      </c>
    </row>
    <row r="786" spans="1:5" x14ac:dyDescent="0.25">
      <c r="A786" s="49">
        <v>41629</v>
      </c>
      <c r="B786" s="45" t="s">
        <v>379</v>
      </c>
      <c r="C786" s="45" t="s">
        <v>191</v>
      </c>
      <c r="D786" s="50">
        <v>68.849999999999994</v>
      </c>
      <c r="E786" s="9" t="str">
        <f t="shared" si="13"/>
        <v>East</v>
      </c>
    </row>
    <row r="787" spans="1:5" x14ac:dyDescent="0.25">
      <c r="A787" s="49">
        <v>41627</v>
      </c>
      <c r="B787" s="45" t="s">
        <v>363</v>
      </c>
      <c r="C787" s="45" t="s">
        <v>337</v>
      </c>
      <c r="D787" s="50">
        <v>73.13</v>
      </c>
      <c r="E787" s="9" t="str">
        <f t="shared" si="13"/>
        <v>West</v>
      </c>
    </row>
    <row r="788" spans="1:5" x14ac:dyDescent="0.25">
      <c r="A788" s="49">
        <v>41898</v>
      </c>
      <c r="B788" s="45" t="s">
        <v>338</v>
      </c>
      <c r="C788" s="45" t="s">
        <v>191</v>
      </c>
      <c r="D788" s="50">
        <v>45.21</v>
      </c>
      <c r="E788" s="9" t="str">
        <f t="shared" si="13"/>
        <v>South</v>
      </c>
    </row>
    <row r="789" spans="1:5" x14ac:dyDescent="0.25">
      <c r="A789" s="49">
        <v>41976</v>
      </c>
      <c r="B789" s="45" t="s">
        <v>356</v>
      </c>
      <c r="C789" s="45" t="s">
        <v>324</v>
      </c>
      <c r="D789" s="50">
        <v>19.649999999999999</v>
      </c>
      <c r="E789" s="9" t="str">
        <f t="shared" si="13"/>
        <v>MidWest</v>
      </c>
    </row>
    <row r="790" spans="1:5" x14ac:dyDescent="0.25">
      <c r="A790" s="49">
        <v>41722</v>
      </c>
      <c r="B790" s="45" t="s">
        <v>377</v>
      </c>
      <c r="C790" s="45" t="s">
        <v>347</v>
      </c>
      <c r="D790" s="50">
        <v>54.18</v>
      </c>
      <c r="E790" s="9" t="str">
        <f t="shared" si="13"/>
        <v>West</v>
      </c>
    </row>
    <row r="791" spans="1:5" x14ac:dyDescent="0.25">
      <c r="A791" s="49">
        <v>41630</v>
      </c>
      <c r="B791" s="45" t="s">
        <v>363</v>
      </c>
      <c r="C791" s="45" t="s">
        <v>337</v>
      </c>
      <c r="D791" s="50">
        <v>48.75</v>
      </c>
      <c r="E791" s="9" t="str">
        <f t="shared" si="13"/>
        <v>West</v>
      </c>
    </row>
    <row r="792" spans="1:5" x14ac:dyDescent="0.25">
      <c r="A792" s="49">
        <v>41961</v>
      </c>
      <c r="B792" s="45" t="s">
        <v>342</v>
      </c>
      <c r="C792" s="45" t="s">
        <v>7</v>
      </c>
      <c r="D792" s="50">
        <v>68</v>
      </c>
      <c r="E792" s="9" t="str">
        <f t="shared" si="13"/>
        <v>MidWest</v>
      </c>
    </row>
    <row r="793" spans="1:5" x14ac:dyDescent="0.25">
      <c r="A793" s="49">
        <v>41609</v>
      </c>
      <c r="B793" s="45" t="s">
        <v>392</v>
      </c>
      <c r="C793" s="45" t="s">
        <v>10</v>
      </c>
      <c r="D793" s="50">
        <v>45.44</v>
      </c>
      <c r="E793" s="9" t="str">
        <f t="shared" si="13"/>
        <v>South</v>
      </c>
    </row>
    <row r="794" spans="1:5" x14ac:dyDescent="0.25">
      <c r="A794" s="49">
        <v>41992</v>
      </c>
      <c r="B794" s="45" t="s">
        <v>374</v>
      </c>
      <c r="C794" s="45" t="s">
        <v>324</v>
      </c>
      <c r="D794" s="50">
        <v>98.25</v>
      </c>
      <c r="E794" s="9" t="str">
        <f t="shared" si="13"/>
        <v>West</v>
      </c>
    </row>
    <row r="795" spans="1:5" x14ac:dyDescent="0.25">
      <c r="A795" s="49">
        <v>41638</v>
      </c>
      <c r="B795" s="45" t="s">
        <v>368</v>
      </c>
      <c r="C795" s="45" t="s">
        <v>331</v>
      </c>
      <c r="D795" s="50">
        <v>59.1</v>
      </c>
      <c r="E795" s="9" t="str">
        <f t="shared" si="13"/>
        <v>West</v>
      </c>
    </row>
    <row r="796" spans="1:5" x14ac:dyDescent="0.25">
      <c r="A796" s="49">
        <v>41602</v>
      </c>
      <c r="B796" s="45" t="s">
        <v>368</v>
      </c>
      <c r="C796" s="45" t="s">
        <v>10</v>
      </c>
      <c r="D796" s="50">
        <v>67.13</v>
      </c>
      <c r="E796" s="9" t="str">
        <f t="shared" si="13"/>
        <v>West</v>
      </c>
    </row>
    <row r="797" spans="1:5" x14ac:dyDescent="0.25">
      <c r="A797" s="49">
        <v>41629</v>
      </c>
      <c r="B797" s="45" t="s">
        <v>376</v>
      </c>
      <c r="C797" s="45" t="s">
        <v>7</v>
      </c>
      <c r="D797" s="50">
        <v>68</v>
      </c>
      <c r="E797" s="9" t="str">
        <f t="shared" si="13"/>
        <v>East</v>
      </c>
    </row>
    <row r="798" spans="1:5" x14ac:dyDescent="0.25">
      <c r="A798" s="49">
        <v>41962</v>
      </c>
      <c r="B798" s="45" t="s">
        <v>395</v>
      </c>
      <c r="C798" s="45" t="s">
        <v>331</v>
      </c>
      <c r="D798" s="50">
        <v>88.2</v>
      </c>
      <c r="E798" s="9" t="str">
        <f t="shared" si="13"/>
        <v>East</v>
      </c>
    </row>
    <row r="799" spans="1:5" x14ac:dyDescent="0.25">
      <c r="A799" s="49">
        <v>41950</v>
      </c>
      <c r="B799" s="45" t="s">
        <v>359</v>
      </c>
      <c r="C799" s="45" t="s">
        <v>10</v>
      </c>
      <c r="D799" s="50">
        <v>22.61</v>
      </c>
      <c r="E799" s="9" t="str">
        <f t="shared" si="13"/>
        <v>MidWest</v>
      </c>
    </row>
    <row r="800" spans="1:5" x14ac:dyDescent="0.25">
      <c r="A800" s="49">
        <v>41546</v>
      </c>
      <c r="B800" s="45" t="s">
        <v>335</v>
      </c>
      <c r="C800" s="45" t="s">
        <v>331</v>
      </c>
      <c r="D800" s="50">
        <v>60</v>
      </c>
      <c r="E800" s="9" t="str">
        <f t="shared" si="13"/>
        <v>West</v>
      </c>
    </row>
    <row r="801" spans="1:5" x14ac:dyDescent="0.25">
      <c r="A801" s="49">
        <v>41603</v>
      </c>
      <c r="B801" s="45" t="s">
        <v>363</v>
      </c>
      <c r="C801" s="45" t="s">
        <v>191</v>
      </c>
      <c r="D801" s="50">
        <v>22.72</v>
      </c>
      <c r="E801" s="9" t="str">
        <f t="shared" si="13"/>
        <v>West</v>
      </c>
    </row>
    <row r="802" spans="1:5" x14ac:dyDescent="0.25">
      <c r="A802" s="49">
        <v>41447</v>
      </c>
      <c r="B802" s="45" t="s">
        <v>344</v>
      </c>
      <c r="C802" s="45" t="s">
        <v>337</v>
      </c>
      <c r="D802" s="50">
        <v>49.25</v>
      </c>
      <c r="E802" s="9" t="str">
        <f t="shared" si="13"/>
        <v>West</v>
      </c>
    </row>
    <row r="803" spans="1:5" x14ac:dyDescent="0.25">
      <c r="A803" s="49">
        <v>41969</v>
      </c>
      <c r="B803" s="45" t="s">
        <v>335</v>
      </c>
      <c r="C803" s="45" t="s">
        <v>337</v>
      </c>
      <c r="D803" s="50">
        <v>73.88</v>
      </c>
      <c r="E803" s="9" t="str">
        <f t="shared" si="13"/>
        <v>West</v>
      </c>
    </row>
    <row r="804" spans="1:5" x14ac:dyDescent="0.25">
      <c r="A804" s="49">
        <v>41592</v>
      </c>
      <c r="B804" s="45" t="s">
        <v>370</v>
      </c>
      <c r="C804" s="45" t="s">
        <v>327</v>
      </c>
      <c r="D804" s="50">
        <v>325</v>
      </c>
      <c r="E804" s="9" t="str">
        <f t="shared" si="13"/>
        <v>South</v>
      </c>
    </row>
    <row r="805" spans="1:5" x14ac:dyDescent="0.25">
      <c r="A805" s="49">
        <v>41957</v>
      </c>
      <c r="B805" s="45" t="s">
        <v>341</v>
      </c>
      <c r="C805" s="45" t="s">
        <v>349</v>
      </c>
      <c r="D805" s="50">
        <v>40.950000000000003</v>
      </c>
      <c r="E805" s="9" t="str">
        <f t="shared" si="13"/>
        <v>East</v>
      </c>
    </row>
    <row r="806" spans="1:5" x14ac:dyDescent="0.25">
      <c r="A806" s="49">
        <v>41990</v>
      </c>
      <c r="B806" s="45" t="s">
        <v>400</v>
      </c>
      <c r="C806" s="45" t="s">
        <v>10</v>
      </c>
      <c r="D806" s="50">
        <v>44.98</v>
      </c>
      <c r="E806" s="9" t="str">
        <f t="shared" si="13"/>
        <v>West</v>
      </c>
    </row>
    <row r="807" spans="1:5" x14ac:dyDescent="0.25">
      <c r="A807" s="49">
        <v>41814</v>
      </c>
      <c r="B807" s="45" t="s">
        <v>341</v>
      </c>
      <c r="C807" s="45" t="s">
        <v>324</v>
      </c>
      <c r="D807" s="50">
        <v>39.9</v>
      </c>
      <c r="E807" s="9" t="str">
        <f t="shared" si="13"/>
        <v>East</v>
      </c>
    </row>
    <row r="808" spans="1:5" x14ac:dyDescent="0.25">
      <c r="A808" s="49">
        <v>41604</v>
      </c>
      <c r="B808" s="45" t="s">
        <v>382</v>
      </c>
      <c r="C808" s="45" t="s">
        <v>191</v>
      </c>
      <c r="D808" s="50">
        <v>22.26</v>
      </c>
      <c r="E808" s="9" t="str">
        <f t="shared" si="13"/>
        <v>East</v>
      </c>
    </row>
    <row r="809" spans="1:5" x14ac:dyDescent="0.25">
      <c r="A809" s="49">
        <v>41979</v>
      </c>
      <c r="B809" s="45" t="s">
        <v>396</v>
      </c>
      <c r="C809" s="45" t="s">
        <v>371</v>
      </c>
      <c r="D809" s="50">
        <v>37.24</v>
      </c>
      <c r="E809" s="9" t="str">
        <f t="shared" si="13"/>
        <v>West</v>
      </c>
    </row>
    <row r="810" spans="1:5" x14ac:dyDescent="0.25">
      <c r="A810" s="49">
        <v>41959</v>
      </c>
      <c r="B810" s="45" t="s">
        <v>383</v>
      </c>
      <c r="C810" s="45" t="s">
        <v>337</v>
      </c>
      <c r="D810" s="50">
        <v>50</v>
      </c>
      <c r="E810" s="9" t="str">
        <f t="shared" si="13"/>
        <v>South</v>
      </c>
    </row>
    <row r="811" spans="1:5" x14ac:dyDescent="0.25">
      <c r="A811" s="49">
        <v>41823</v>
      </c>
      <c r="B811" s="45" t="s">
        <v>363</v>
      </c>
      <c r="C811" s="45" t="s">
        <v>10</v>
      </c>
      <c r="D811" s="50">
        <v>22.72</v>
      </c>
      <c r="E811" s="9" t="str">
        <f t="shared" si="13"/>
        <v>West</v>
      </c>
    </row>
    <row r="812" spans="1:5" x14ac:dyDescent="0.25">
      <c r="A812" s="49">
        <v>41481</v>
      </c>
      <c r="B812" s="45" t="s">
        <v>338</v>
      </c>
      <c r="C812" s="45" t="s">
        <v>334</v>
      </c>
      <c r="D812" s="50">
        <v>45.83</v>
      </c>
      <c r="E812" s="9" t="str">
        <f t="shared" si="13"/>
        <v>South</v>
      </c>
    </row>
    <row r="813" spans="1:5" x14ac:dyDescent="0.25">
      <c r="A813" s="49">
        <v>41632</v>
      </c>
      <c r="B813" s="45" t="s">
        <v>341</v>
      </c>
      <c r="C813" s="45" t="s">
        <v>349</v>
      </c>
      <c r="D813" s="50">
        <v>20.69</v>
      </c>
      <c r="E813" s="9" t="str">
        <f t="shared" si="13"/>
        <v>East</v>
      </c>
    </row>
    <row r="814" spans="1:5" x14ac:dyDescent="0.25">
      <c r="A814" s="49">
        <v>41511</v>
      </c>
      <c r="B814" s="45" t="s">
        <v>375</v>
      </c>
      <c r="C814" s="45" t="s">
        <v>321</v>
      </c>
      <c r="D814" s="50">
        <v>79.95</v>
      </c>
      <c r="E814" s="9" t="str">
        <f t="shared" si="13"/>
        <v>East</v>
      </c>
    </row>
    <row r="815" spans="1:5" x14ac:dyDescent="0.25">
      <c r="A815" s="49">
        <v>41973</v>
      </c>
      <c r="B815" s="45" t="s">
        <v>396</v>
      </c>
      <c r="C815" s="45" t="s">
        <v>324</v>
      </c>
      <c r="D815" s="50">
        <v>19.350000000000001</v>
      </c>
      <c r="E815" s="9" t="str">
        <f t="shared" si="13"/>
        <v>West</v>
      </c>
    </row>
    <row r="816" spans="1:5" x14ac:dyDescent="0.25">
      <c r="A816" s="49">
        <v>41328</v>
      </c>
      <c r="B816" s="45" t="s">
        <v>396</v>
      </c>
      <c r="C816" s="45" t="s">
        <v>371</v>
      </c>
      <c r="D816" s="50">
        <v>55.29</v>
      </c>
      <c r="E816" s="9" t="str">
        <f t="shared" si="13"/>
        <v>West</v>
      </c>
    </row>
    <row r="817" spans="1:5" x14ac:dyDescent="0.25">
      <c r="A817" s="49">
        <v>41877</v>
      </c>
      <c r="B817" s="45" t="s">
        <v>330</v>
      </c>
      <c r="C817" s="45" t="s">
        <v>349</v>
      </c>
      <c r="D817" s="50">
        <v>20.48</v>
      </c>
      <c r="E817" s="9" t="str">
        <f t="shared" si="13"/>
        <v>East</v>
      </c>
    </row>
    <row r="818" spans="1:5" x14ac:dyDescent="0.25">
      <c r="A818" s="49">
        <v>41988</v>
      </c>
      <c r="B818" s="45" t="s">
        <v>350</v>
      </c>
      <c r="C818" s="45" t="s">
        <v>7</v>
      </c>
      <c r="D818" s="50">
        <v>66.98</v>
      </c>
      <c r="E818" s="9" t="str">
        <f t="shared" si="13"/>
        <v>East</v>
      </c>
    </row>
    <row r="819" spans="1:5" x14ac:dyDescent="0.25">
      <c r="A819" s="49">
        <v>41999</v>
      </c>
      <c r="B819" s="45" t="s">
        <v>330</v>
      </c>
      <c r="C819" s="45" t="s">
        <v>349</v>
      </c>
      <c r="D819" s="50">
        <v>42</v>
      </c>
      <c r="E819" s="9" t="str">
        <f t="shared" si="13"/>
        <v>East</v>
      </c>
    </row>
    <row r="820" spans="1:5" x14ac:dyDescent="0.25">
      <c r="A820" s="49">
        <v>41964</v>
      </c>
      <c r="B820" s="45" t="s">
        <v>352</v>
      </c>
      <c r="C820" s="45" t="s">
        <v>371</v>
      </c>
      <c r="D820" s="50">
        <v>19</v>
      </c>
      <c r="E820" s="9" t="str">
        <f t="shared" si="13"/>
        <v>MidWest</v>
      </c>
    </row>
    <row r="821" spans="1:5" x14ac:dyDescent="0.25">
      <c r="A821" s="49">
        <v>41612</v>
      </c>
      <c r="B821" s="45" t="s">
        <v>356</v>
      </c>
      <c r="C821" s="45" t="s">
        <v>331</v>
      </c>
      <c r="D821" s="50">
        <v>29.1</v>
      </c>
      <c r="E821" s="9" t="str">
        <f t="shared" si="13"/>
        <v>MidWest</v>
      </c>
    </row>
    <row r="822" spans="1:5" x14ac:dyDescent="0.25">
      <c r="A822" s="49">
        <v>41601</v>
      </c>
      <c r="B822" s="45" t="s">
        <v>330</v>
      </c>
      <c r="C822" s="45" t="s">
        <v>324</v>
      </c>
      <c r="D822" s="50">
        <v>478.8</v>
      </c>
      <c r="E822" s="9" t="str">
        <f t="shared" si="13"/>
        <v>East</v>
      </c>
    </row>
    <row r="823" spans="1:5" x14ac:dyDescent="0.25">
      <c r="A823" s="49">
        <v>41687</v>
      </c>
      <c r="B823" s="45" t="s">
        <v>378</v>
      </c>
      <c r="C823" s="45" t="s">
        <v>331</v>
      </c>
      <c r="D823" s="50">
        <v>60</v>
      </c>
      <c r="E823" s="9" t="str">
        <f t="shared" si="13"/>
        <v>South</v>
      </c>
    </row>
    <row r="824" spans="1:5" x14ac:dyDescent="0.25">
      <c r="A824" s="49">
        <v>41974</v>
      </c>
      <c r="B824" s="45" t="s">
        <v>342</v>
      </c>
      <c r="C824" s="45" t="s">
        <v>324</v>
      </c>
      <c r="D824" s="50">
        <v>58.65</v>
      </c>
      <c r="E824" s="9" t="str">
        <f t="shared" si="13"/>
        <v>MidWest</v>
      </c>
    </row>
    <row r="825" spans="1:5" x14ac:dyDescent="0.25">
      <c r="A825" s="49">
        <v>41628</v>
      </c>
      <c r="B825" s="45" t="s">
        <v>374</v>
      </c>
      <c r="C825" s="45" t="s">
        <v>337</v>
      </c>
      <c r="D825" s="50">
        <v>50</v>
      </c>
      <c r="E825" s="9" t="str">
        <f t="shared" si="13"/>
        <v>West</v>
      </c>
    </row>
    <row r="826" spans="1:5" x14ac:dyDescent="0.25">
      <c r="A826" s="49">
        <v>41976</v>
      </c>
      <c r="B826" s="45" t="s">
        <v>336</v>
      </c>
      <c r="C826" s="45" t="s">
        <v>10</v>
      </c>
      <c r="D826" s="50">
        <v>44.98</v>
      </c>
      <c r="E826" s="9" t="str">
        <f t="shared" si="13"/>
        <v>West</v>
      </c>
    </row>
    <row r="827" spans="1:5" x14ac:dyDescent="0.25">
      <c r="A827" s="49">
        <v>41534</v>
      </c>
      <c r="B827" s="45" t="s">
        <v>376</v>
      </c>
      <c r="C827" s="45" t="s">
        <v>10</v>
      </c>
      <c r="D827" s="50">
        <v>44.98</v>
      </c>
      <c r="E827" s="9" t="str">
        <f t="shared" si="13"/>
        <v>East</v>
      </c>
    </row>
    <row r="828" spans="1:5" x14ac:dyDescent="0.25">
      <c r="A828" s="49">
        <v>41833</v>
      </c>
      <c r="B828" s="45" t="s">
        <v>342</v>
      </c>
      <c r="C828" s="45" t="s">
        <v>331</v>
      </c>
      <c r="D828" s="50">
        <v>87.3</v>
      </c>
      <c r="E828" s="9" t="str">
        <f t="shared" si="13"/>
        <v>MidWest</v>
      </c>
    </row>
    <row r="829" spans="1:5" x14ac:dyDescent="0.25">
      <c r="A829" s="49">
        <v>41456</v>
      </c>
      <c r="B829" s="45" t="s">
        <v>329</v>
      </c>
      <c r="C829" s="45" t="s">
        <v>191</v>
      </c>
      <c r="D829" s="50">
        <v>22.95</v>
      </c>
      <c r="E829" s="9" t="str">
        <f t="shared" si="13"/>
        <v>MidWest</v>
      </c>
    </row>
    <row r="830" spans="1:5" x14ac:dyDescent="0.25">
      <c r="A830" s="49">
        <v>42001</v>
      </c>
      <c r="B830" s="45" t="s">
        <v>329</v>
      </c>
      <c r="C830" s="45" t="s">
        <v>349</v>
      </c>
      <c r="D830" s="50">
        <v>62.06</v>
      </c>
      <c r="E830" s="9" t="str">
        <f t="shared" si="13"/>
        <v>MidWest</v>
      </c>
    </row>
    <row r="831" spans="1:5" x14ac:dyDescent="0.25">
      <c r="A831" s="49">
        <v>41491</v>
      </c>
      <c r="B831" s="45" t="s">
        <v>346</v>
      </c>
      <c r="C831" s="45" t="s">
        <v>321</v>
      </c>
      <c r="D831" s="50">
        <v>78.75</v>
      </c>
      <c r="E831" s="9" t="str">
        <f t="shared" si="13"/>
        <v>MidWest</v>
      </c>
    </row>
    <row r="832" spans="1:5" x14ac:dyDescent="0.25">
      <c r="A832" s="49">
        <v>41616</v>
      </c>
      <c r="B832" s="45" t="s">
        <v>333</v>
      </c>
      <c r="C832" s="45" t="s">
        <v>7</v>
      </c>
      <c r="D832" s="50">
        <v>102</v>
      </c>
      <c r="E832" s="9" t="str">
        <f t="shared" si="13"/>
        <v>MidWest</v>
      </c>
    </row>
    <row r="833" spans="1:5" x14ac:dyDescent="0.25">
      <c r="A833" s="49">
        <v>41977</v>
      </c>
      <c r="B833" s="45" t="s">
        <v>393</v>
      </c>
      <c r="C833" s="45" t="s">
        <v>371</v>
      </c>
      <c r="D833" s="50">
        <v>342</v>
      </c>
      <c r="E833" s="9" t="str">
        <f t="shared" si="13"/>
        <v>MidWest</v>
      </c>
    </row>
    <row r="834" spans="1:5" x14ac:dyDescent="0.25">
      <c r="A834" s="49">
        <v>41956</v>
      </c>
      <c r="B834" s="45" t="s">
        <v>376</v>
      </c>
      <c r="C834" s="45" t="s">
        <v>324</v>
      </c>
      <c r="D834" s="50">
        <v>39.9</v>
      </c>
      <c r="E834" s="9" t="str">
        <f t="shared" si="13"/>
        <v>East</v>
      </c>
    </row>
    <row r="835" spans="1:5" x14ac:dyDescent="0.25">
      <c r="A835" s="49">
        <v>41956</v>
      </c>
      <c r="B835" s="45" t="s">
        <v>341</v>
      </c>
      <c r="C835" s="45" t="s">
        <v>349</v>
      </c>
      <c r="D835" s="50">
        <v>41.16</v>
      </c>
      <c r="E835" s="9" t="str">
        <f t="shared" ref="E835:E898" si="14">VLOOKUP(B835,$G$2:$H$73,2,0)</f>
        <v>East</v>
      </c>
    </row>
    <row r="836" spans="1:5" x14ac:dyDescent="0.25">
      <c r="A836" s="49">
        <v>41633</v>
      </c>
      <c r="B836" s="45" t="s">
        <v>354</v>
      </c>
      <c r="C836" s="45" t="s">
        <v>371</v>
      </c>
      <c r="D836" s="50">
        <v>37.049999999999997</v>
      </c>
      <c r="E836" s="9" t="str">
        <f t="shared" si="14"/>
        <v>MidWest</v>
      </c>
    </row>
    <row r="837" spans="1:5" x14ac:dyDescent="0.25">
      <c r="A837" s="49">
        <v>41739</v>
      </c>
      <c r="B837" s="45" t="s">
        <v>386</v>
      </c>
      <c r="C837" s="45" t="s">
        <v>10</v>
      </c>
      <c r="D837" s="50">
        <v>45.44</v>
      </c>
      <c r="E837" s="9" t="str">
        <f t="shared" si="14"/>
        <v>MidWest</v>
      </c>
    </row>
    <row r="838" spans="1:5" x14ac:dyDescent="0.25">
      <c r="A838" s="49">
        <v>41803</v>
      </c>
      <c r="B838" s="45" t="s">
        <v>338</v>
      </c>
      <c r="C838" s="45" t="s">
        <v>349</v>
      </c>
      <c r="D838" s="50">
        <v>40.74</v>
      </c>
      <c r="E838" s="9" t="str">
        <f t="shared" si="14"/>
        <v>South</v>
      </c>
    </row>
    <row r="839" spans="1:5" x14ac:dyDescent="0.25">
      <c r="A839" s="49">
        <v>41447</v>
      </c>
      <c r="B839" s="45" t="s">
        <v>352</v>
      </c>
      <c r="C839" s="45" t="s">
        <v>191</v>
      </c>
      <c r="D839" s="50">
        <v>45.21</v>
      </c>
      <c r="E839" s="9" t="str">
        <f t="shared" si="14"/>
        <v>MidWest</v>
      </c>
    </row>
    <row r="840" spans="1:5" x14ac:dyDescent="0.25">
      <c r="A840" s="49">
        <v>41594</v>
      </c>
      <c r="B840" s="45" t="s">
        <v>385</v>
      </c>
      <c r="C840" s="45" t="s">
        <v>7</v>
      </c>
      <c r="D840" s="50">
        <v>68</v>
      </c>
      <c r="E840" s="9" t="str">
        <f t="shared" si="14"/>
        <v>MidWest</v>
      </c>
    </row>
    <row r="841" spans="1:5" x14ac:dyDescent="0.25">
      <c r="A841" s="49">
        <v>41951</v>
      </c>
      <c r="B841" s="45" t="s">
        <v>368</v>
      </c>
      <c r="C841" s="45" t="s">
        <v>331</v>
      </c>
      <c r="D841" s="50">
        <v>88.2</v>
      </c>
      <c r="E841" s="9" t="str">
        <f t="shared" si="14"/>
        <v>West</v>
      </c>
    </row>
    <row r="842" spans="1:5" x14ac:dyDescent="0.25">
      <c r="A842" s="49">
        <v>41975</v>
      </c>
      <c r="B842" s="45" t="s">
        <v>340</v>
      </c>
      <c r="C842" s="45" t="s">
        <v>324</v>
      </c>
      <c r="D842" s="50">
        <v>39.9</v>
      </c>
      <c r="E842" s="9" t="str">
        <f t="shared" si="14"/>
        <v>MidWest</v>
      </c>
    </row>
    <row r="843" spans="1:5" x14ac:dyDescent="0.25">
      <c r="A843" s="49">
        <v>41581</v>
      </c>
      <c r="B843" s="45" t="s">
        <v>368</v>
      </c>
      <c r="C843" s="45" t="s">
        <v>337</v>
      </c>
      <c r="D843" s="50">
        <v>48.75</v>
      </c>
      <c r="E843" s="9" t="str">
        <f t="shared" si="14"/>
        <v>West</v>
      </c>
    </row>
    <row r="844" spans="1:5" x14ac:dyDescent="0.25">
      <c r="A844" s="49">
        <v>41991</v>
      </c>
      <c r="B844" s="45" t="s">
        <v>388</v>
      </c>
      <c r="C844" s="45" t="s">
        <v>334</v>
      </c>
      <c r="D844" s="50">
        <v>47</v>
      </c>
      <c r="E844" s="9" t="str">
        <f t="shared" si="14"/>
        <v>West</v>
      </c>
    </row>
    <row r="845" spans="1:5" x14ac:dyDescent="0.25">
      <c r="A845" s="49">
        <v>41954</v>
      </c>
      <c r="B845" s="45" t="s">
        <v>358</v>
      </c>
      <c r="C845" s="45" t="s">
        <v>324</v>
      </c>
      <c r="D845" s="50">
        <v>59.85</v>
      </c>
      <c r="E845" s="9" t="str">
        <f t="shared" si="14"/>
        <v>MidWest</v>
      </c>
    </row>
    <row r="846" spans="1:5" x14ac:dyDescent="0.25">
      <c r="A846" s="49">
        <v>42000</v>
      </c>
      <c r="B846" s="45" t="s">
        <v>389</v>
      </c>
      <c r="C846" s="45" t="s">
        <v>191</v>
      </c>
      <c r="D846" s="50">
        <v>45.9</v>
      </c>
      <c r="E846" s="9" t="str">
        <f t="shared" si="14"/>
        <v>MidWest</v>
      </c>
    </row>
    <row r="847" spans="1:5" x14ac:dyDescent="0.25">
      <c r="A847" s="49">
        <v>41645</v>
      </c>
      <c r="B847" s="45" t="s">
        <v>342</v>
      </c>
      <c r="C847" s="45" t="s">
        <v>371</v>
      </c>
      <c r="D847" s="50">
        <v>38</v>
      </c>
      <c r="E847" s="9" t="str">
        <f t="shared" si="14"/>
        <v>MidWest</v>
      </c>
    </row>
    <row r="848" spans="1:5" x14ac:dyDescent="0.25">
      <c r="A848" s="49">
        <v>41595</v>
      </c>
      <c r="B848" s="45" t="s">
        <v>370</v>
      </c>
      <c r="C848" s="45" t="s">
        <v>334</v>
      </c>
      <c r="D848" s="50">
        <v>92.12</v>
      </c>
      <c r="E848" s="9" t="str">
        <f t="shared" si="14"/>
        <v>South</v>
      </c>
    </row>
    <row r="849" spans="1:5" x14ac:dyDescent="0.25">
      <c r="A849" s="49">
        <v>41610</v>
      </c>
      <c r="B849" s="45" t="s">
        <v>388</v>
      </c>
      <c r="C849" s="45" t="s">
        <v>331</v>
      </c>
      <c r="D849" s="50">
        <v>30</v>
      </c>
      <c r="E849" s="9" t="str">
        <f t="shared" si="14"/>
        <v>West</v>
      </c>
    </row>
    <row r="850" spans="1:5" x14ac:dyDescent="0.25">
      <c r="A850" s="49">
        <v>41983</v>
      </c>
      <c r="B850" s="45" t="s">
        <v>359</v>
      </c>
      <c r="C850" s="45" t="s">
        <v>191</v>
      </c>
      <c r="D850" s="50">
        <v>44.52</v>
      </c>
      <c r="E850" s="9" t="str">
        <f t="shared" si="14"/>
        <v>MidWest</v>
      </c>
    </row>
    <row r="851" spans="1:5" x14ac:dyDescent="0.25">
      <c r="A851" s="49">
        <v>41994</v>
      </c>
      <c r="B851" s="45" t="s">
        <v>378</v>
      </c>
      <c r="C851" s="45" t="s">
        <v>334</v>
      </c>
      <c r="D851" s="50">
        <v>69.8</v>
      </c>
      <c r="E851" s="9" t="str">
        <f t="shared" si="14"/>
        <v>South</v>
      </c>
    </row>
    <row r="852" spans="1:5" x14ac:dyDescent="0.25">
      <c r="A852" s="49">
        <v>41613</v>
      </c>
      <c r="B852" s="45" t="s">
        <v>367</v>
      </c>
      <c r="C852" s="45" t="s">
        <v>337</v>
      </c>
      <c r="D852" s="50">
        <v>49.25</v>
      </c>
      <c r="E852" s="9" t="str">
        <f t="shared" si="14"/>
        <v>MidWest</v>
      </c>
    </row>
    <row r="853" spans="1:5" x14ac:dyDescent="0.25">
      <c r="A853" s="49">
        <v>41978</v>
      </c>
      <c r="B853" s="45" t="s">
        <v>326</v>
      </c>
      <c r="C853" s="45" t="s">
        <v>334</v>
      </c>
      <c r="D853" s="50">
        <v>161.21</v>
      </c>
      <c r="E853" s="9" t="str">
        <f t="shared" si="14"/>
        <v>West</v>
      </c>
    </row>
    <row r="854" spans="1:5" x14ac:dyDescent="0.25">
      <c r="A854" s="49">
        <v>41844</v>
      </c>
      <c r="B854" s="45" t="s">
        <v>367</v>
      </c>
      <c r="C854" s="45" t="s">
        <v>191</v>
      </c>
      <c r="D854" s="50">
        <v>45.21</v>
      </c>
      <c r="E854" s="9" t="str">
        <f t="shared" si="14"/>
        <v>MidWest</v>
      </c>
    </row>
    <row r="855" spans="1:5" x14ac:dyDescent="0.25">
      <c r="A855" s="49">
        <v>41433</v>
      </c>
      <c r="B855" s="45" t="s">
        <v>394</v>
      </c>
      <c r="C855" s="45" t="s">
        <v>7</v>
      </c>
      <c r="D855" s="50">
        <v>67.319999999999993</v>
      </c>
      <c r="E855" s="9" t="str">
        <f t="shared" si="14"/>
        <v>West</v>
      </c>
    </row>
    <row r="856" spans="1:5" x14ac:dyDescent="0.25">
      <c r="A856" s="49">
        <v>41612</v>
      </c>
      <c r="B856" s="45" t="s">
        <v>351</v>
      </c>
      <c r="C856" s="45" t="s">
        <v>10</v>
      </c>
      <c r="D856" s="50">
        <v>68.849999999999994</v>
      </c>
      <c r="E856" s="9" t="str">
        <f t="shared" si="14"/>
        <v>MidWest</v>
      </c>
    </row>
    <row r="857" spans="1:5" x14ac:dyDescent="0.25">
      <c r="A857" s="49">
        <v>41617</v>
      </c>
      <c r="B857" s="45" t="s">
        <v>338</v>
      </c>
      <c r="C857" s="45" t="s">
        <v>191</v>
      </c>
      <c r="D857" s="50">
        <v>67.819999999999993</v>
      </c>
      <c r="E857" s="9" t="str">
        <f t="shared" si="14"/>
        <v>South</v>
      </c>
    </row>
    <row r="858" spans="1:5" x14ac:dyDescent="0.25">
      <c r="A858" s="49">
        <v>41902</v>
      </c>
      <c r="B858" s="45" t="s">
        <v>402</v>
      </c>
      <c r="C858" s="45" t="s">
        <v>7</v>
      </c>
      <c r="D858" s="50">
        <v>34</v>
      </c>
      <c r="E858" s="9" t="str">
        <f t="shared" si="14"/>
        <v>South</v>
      </c>
    </row>
    <row r="859" spans="1:5" x14ac:dyDescent="0.25">
      <c r="A859" s="49">
        <v>41595</v>
      </c>
      <c r="B859" s="45" t="s">
        <v>367</v>
      </c>
      <c r="C859" s="45" t="s">
        <v>191</v>
      </c>
      <c r="D859" s="50">
        <v>44.98</v>
      </c>
      <c r="E859" s="9" t="str">
        <f t="shared" si="14"/>
        <v>MidWest</v>
      </c>
    </row>
    <row r="860" spans="1:5" x14ac:dyDescent="0.25">
      <c r="A860" s="49">
        <v>41584</v>
      </c>
      <c r="B860" s="45" t="s">
        <v>348</v>
      </c>
      <c r="C860" s="45" t="s">
        <v>337</v>
      </c>
      <c r="D860" s="50">
        <v>98.5</v>
      </c>
      <c r="E860" s="9" t="str">
        <f t="shared" si="14"/>
        <v>South</v>
      </c>
    </row>
    <row r="861" spans="1:5" x14ac:dyDescent="0.25">
      <c r="A861" s="49">
        <v>41622</v>
      </c>
      <c r="B861" s="45" t="s">
        <v>360</v>
      </c>
      <c r="C861" s="45" t="s">
        <v>10</v>
      </c>
      <c r="D861" s="50">
        <v>44.75</v>
      </c>
      <c r="E861" s="9" t="str">
        <f t="shared" si="14"/>
        <v>West</v>
      </c>
    </row>
    <row r="862" spans="1:5" x14ac:dyDescent="0.25">
      <c r="A862" s="49">
        <v>41294</v>
      </c>
      <c r="B862" s="45" t="s">
        <v>372</v>
      </c>
      <c r="C862" s="45" t="s">
        <v>337</v>
      </c>
      <c r="D862" s="50">
        <v>75</v>
      </c>
      <c r="E862" s="9" t="str">
        <f t="shared" si="14"/>
        <v>West</v>
      </c>
    </row>
    <row r="863" spans="1:5" x14ac:dyDescent="0.25">
      <c r="A863" s="49">
        <v>41999</v>
      </c>
      <c r="B863" s="45" t="s">
        <v>351</v>
      </c>
      <c r="C863" s="45" t="s">
        <v>10</v>
      </c>
      <c r="D863" s="50">
        <v>90.88</v>
      </c>
      <c r="E863" s="9" t="str">
        <f t="shared" si="14"/>
        <v>MidWest</v>
      </c>
    </row>
    <row r="864" spans="1:5" x14ac:dyDescent="0.25">
      <c r="A864" s="49">
        <v>41625</v>
      </c>
      <c r="B864" s="45" t="s">
        <v>374</v>
      </c>
      <c r="C864" s="45" t="s">
        <v>7</v>
      </c>
      <c r="D864" s="50">
        <v>67.319999999999993</v>
      </c>
      <c r="E864" s="9" t="str">
        <f t="shared" si="14"/>
        <v>West</v>
      </c>
    </row>
    <row r="865" spans="1:5" x14ac:dyDescent="0.25">
      <c r="A865" s="49">
        <v>41994</v>
      </c>
      <c r="B865" s="45" t="s">
        <v>382</v>
      </c>
      <c r="C865" s="45" t="s">
        <v>7</v>
      </c>
      <c r="D865" s="50">
        <v>68</v>
      </c>
      <c r="E865" s="9" t="str">
        <f t="shared" si="14"/>
        <v>East</v>
      </c>
    </row>
    <row r="866" spans="1:5" x14ac:dyDescent="0.25">
      <c r="A866" s="49">
        <v>41478</v>
      </c>
      <c r="B866" s="45" t="s">
        <v>328</v>
      </c>
      <c r="C866" s="45" t="s">
        <v>7</v>
      </c>
      <c r="D866" s="50">
        <v>102</v>
      </c>
      <c r="E866" s="9" t="str">
        <f t="shared" si="14"/>
        <v>MidWest</v>
      </c>
    </row>
    <row r="867" spans="1:5" x14ac:dyDescent="0.25">
      <c r="A867" s="49">
        <v>41988</v>
      </c>
      <c r="B867" s="45" t="s">
        <v>373</v>
      </c>
      <c r="C867" s="45" t="s">
        <v>349</v>
      </c>
      <c r="D867" s="50">
        <v>20.37</v>
      </c>
      <c r="E867" s="9" t="str">
        <f t="shared" si="14"/>
        <v>MidWest</v>
      </c>
    </row>
    <row r="868" spans="1:5" x14ac:dyDescent="0.25">
      <c r="A868" s="49">
        <v>41591</v>
      </c>
      <c r="B868" s="45" t="s">
        <v>346</v>
      </c>
      <c r="C868" s="45" t="s">
        <v>331</v>
      </c>
      <c r="D868" s="50">
        <v>59.4</v>
      </c>
      <c r="E868" s="9" t="str">
        <f t="shared" si="14"/>
        <v>MidWest</v>
      </c>
    </row>
    <row r="869" spans="1:5" x14ac:dyDescent="0.25">
      <c r="A869" s="49">
        <v>42003</v>
      </c>
      <c r="B869" s="45" t="s">
        <v>355</v>
      </c>
      <c r="C869" s="45" t="s">
        <v>324</v>
      </c>
      <c r="D869" s="50">
        <v>19.75</v>
      </c>
      <c r="E869" s="9" t="str">
        <f t="shared" si="14"/>
        <v>MidWest</v>
      </c>
    </row>
    <row r="870" spans="1:5" x14ac:dyDescent="0.25">
      <c r="A870" s="49">
        <v>41953</v>
      </c>
      <c r="B870" s="45" t="s">
        <v>402</v>
      </c>
      <c r="C870" s="45" t="s">
        <v>191</v>
      </c>
      <c r="D870" s="50">
        <v>22.95</v>
      </c>
      <c r="E870" s="9" t="str">
        <f t="shared" si="14"/>
        <v>South</v>
      </c>
    </row>
    <row r="871" spans="1:5" x14ac:dyDescent="0.25">
      <c r="A871" s="49">
        <v>41886</v>
      </c>
      <c r="B871" s="45" t="s">
        <v>356</v>
      </c>
      <c r="C871" s="45" t="s">
        <v>334</v>
      </c>
      <c r="D871" s="50">
        <v>529.69000000000005</v>
      </c>
      <c r="E871" s="9" t="str">
        <f t="shared" si="14"/>
        <v>MidWest</v>
      </c>
    </row>
    <row r="872" spans="1:5" x14ac:dyDescent="0.25">
      <c r="A872" s="49">
        <v>41402</v>
      </c>
      <c r="B872" s="45" t="s">
        <v>373</v>
      </c>
      <c r="C872" s="45" t="s">
        <v>191</v>
      </c>
      <c r="D872" s="50">
        <v>44.98</v>
      </c>
      <c r="E872" s="9" t="str">
        <f t="shared" si="14"/>
        <v>MidWest</v>
      </c>
    </row>
    <row r="873" spans="1:5" x14ac:dyDescent="0.25">
      <c r="A873" s="49">
        <v>41979</v>
      </c>
      <c r="B873" s="45" t="s">
        <v>375</v>
      </c>
      <c r="C873" s="45" t="s">
        <v>337</v>
      </c>
      <c r="D873" s="50">
        <v>48.5</v>
      </c>
      <c r="E873" s="9" t="str">
        <f t="shared" si="14"/>
        <v>East</v>
      </c>
    </row>
    <row r="874" spans="1:5" x14ac:dyDescent="0.25">
      <c r="A874" s="49">
        <v>41996</v>
      </c>
      <c r="B874" s="45" t="s">
        <v>329</v>
      </c>
      <c r="C874" s="45" t="s">
        <v>324</v>
      </c>
      <c r="D874" s="50">
        <v>59.85</v>
      </c>
      <c r="E874" s="9" t="str">
        <f t="shared" si="14"/>
        <v>MidWest</v>
      </c>
    </row>
    <row r="875" spans="1:5" x14ac:dyDescent="0.25">
      <c r="A875" s="49">
        <v>41714</v>
      </c>
      <c r="B875" s="45" t="s">
        <v>363</v>
      </c>
      <c r="C875" s="45" t="s">
        <v>10</v>
      </c>
      <c r="D875" s="50">
        <v>44.52</v>
      </c>
      <c r="E875" s="9" t="str">
        <f t="shared" si="14"/>
        <v>West</v>
      </c>
    </row>
    <row r="876" spans="1:5" x14ac:dyDescent="0.25">
      <c r="A876" s="49">
        <v>41601</v>
      </c>
      <c r="B876" s="45" t="s">
        <v>368</v>
      </c>
      <c r="C876" s="45" t="s">
        <v>331</v>
      </c>
      <c r="D876" s="50">
        <v>588</v>
      </c>
      <c r="E876" s="9" t="str">
        <f t="shared" si="14"/>
        <v>West</v>
      </c>
    </row>
    <row r="877" spans="1:5" x14ac:dyDescent="0.25">
      <c r="A877" s="49">
        <v>41382</v>
      </c>
      <c r="B877" s="45" t="s">
        <v>368</v>
      </c>
      <c r="C877" s="45" t="s">
        <v>349</v>
      </c>
      <c r="D877" s="50">
        <v>41.16</v>
      </c>
      <c r="E877" s="9" t="str">
        <f t="shared" si="14"/>
        <v>West</v>
      </c>
    </row>
    <row r="878" spans="1:5" x14ac:dyDescent="0.25">
      <c r="A878" s="49">
        <v>41634</v>
      </c>
      <c r="B878" s="45" t="s">
        <v>342</v>
      </c>
      <c r="C878" s="45" t="s">
        <v>334</v>
      </c>
      <c r="D878" s="50">
        <v>69.8</v>
      </c>
      <c r="E878" s="9" t="str">
        <f t="shared" si="14"/>
        <v>MidWest</v>
      </c>
    </row>
    <row r="879" spans="1:5" x14ac:dyDescent="0.25">
      <c r="A879" s="49">
        <v>41969</v>
      </c>
      <c r="B879" s="45" t="s">
        <v>352</v>
      </c>
      <c r="C879" s="45" t="s">
        <v>324</v>
      </c>
      <c r="D879" s="50">
        <v>39.299999999999997</v>
      </c>
      <c r="E879" s="9" t="str">
        <f t="shared" si="14"/>
        <v>MidWest</v>
      </c>
    </row>
    <row r="880" spans="1:5" x14ac:dyDescent="0.25">
      <c r="A880" s="49">
        <v>41946</v>
      </c>
      <c r="B880" s="45" t="s">
        <v>364</v>
      </c>
      <c r="C880" s="45" t="s">
        <v>324</v>
      </c>
      <c r="D880" s="50">
        <v>38.700000000000003</v>
      </c>
      <c r="E880" s="9" t="str">
        <f t="shared" si="14"/>
        <v>West</v>
      </c>
    </row>
    <row r="881" spans="1:5" x14ac:dyDescent="0.25">
      <c r="A881" s="49">
        <v>41689</v>
      </c>
      <c r="B881" s="45" t="s">
        <v>396</v>
      </c>
      <c r="C881" s="45" t="s">
        <v>7</v>
      </c>
      <c r="D881" s="50">
        <v>66.64</v>
      </c>
      <c r="E881" s="9" t="str">
        <f t="shared" si="14"/>
        <v>West</v>
      </c>
    </row>
    <row r="882" spans="1:5" x14ac:dyDescent="0.25">
      <c r="A882" s="49">
        <v>41759</v>
      </c>
      <c r="B882" s="45" t="s">
        <v>390</v>
      </c>
      <c r="C882" s="45" t="s">
        <v>191</v>
      </c>
      <c r="D882" s="50">
        <v>22.26</v>
      </c>
      <c r="E882" s="9" t="str">
        <f t="shared" si="14"/>
        <v>South</v>
      </c>
    </row>
    <row r="883" spans="1:5" x14ac:dyDescent="0.25">
      <c r="A883" s="49">
        <v>41615</v>
      </c>
      <c r="B883" s="45" t="s">
        <v>376</v>
      </c>
      <c r="C883" s="45" t="s">
        <v>349</v>
      </c>
      <c r="D883" s="50">
        <v>40.950000000000003</v>
      </c>
      <c r="E883" s="9" t="str">
        <f t="shared" si="14"/>
        <v>East</v>
      </c>
    </row>
    <row r="884" spans="1:5" x14ac:dyDescent="0.25">
      <c r="A884" s="49">
        <v>41605</v>
      </c>
      <c r="B884" s="45" t="s">
        <v>367</v>
      </c>
      <c r="C884" s="45" t="s">
        <v>337</v>
      </c>
      <c r="D884" s="50">
        <v>50</v>
      </c>
      <c r="E884" s="9" t="str">
        <f t="shared" si="14"/>
        <v>MidWest</v>
      </c>
    </row>
    <row r="885" spans="1:5" x14ac:dyDescent="0.25">
      <c r="A885" s="49">
        <v>41954</v>
      </c>
      <c r="B885" s="45" t="s">
        <v>340</v>
      </c>
      <c r="C885" s="45" t="s">
        <v>327</v>
      </c>
      <c r="D885" s="50">
        <v>73.13</v>
      </c>
      <c r="E885" s="9" t="str">
        <f t="shared" si="14"/>
        <v>MidWest</v>
      </c>
    </row>
    <row r="886" spans="1:5" x14ac:dyDescent="0.25">
      <c r="A886" s="49">
        <v>41993</v>
      </c>
      <c r="B886" s="45" t="s">
        <v>338</v>
      </c>
      <c r="C886" s="45" t="s">
        <v>7</v>
      </c>
      <c r="D886" s="50">
        <v>132.6</v>
      </c>
      <c r="E886" s="9" t="str">
        <f t="shared" si="14"/>
        <v>South</v>
      </c>
    </row>
    <row r="887" spans="1:5" x14ac:dyDescent="0.25">
      <c r="A887" s="49">
        <v>41617</v>
      </c>
      <c r="B887" s="45" t="s">
        <v>326</v>
      </c>
      <c r="C887" s="45" t="s">
        <v>321</v>
      </c>
      <c r="D887" s="50">
        <v>239.85</v>
      </c>
      <c r="E887" s="9" t="str">
        <f t="shared" si="14"/>
        <v>West</v>
      </c>
    </row>
    <row r="888" spans="1:5" x14ac:dyDescent="0.25">
      <c r="A888" s="49">
        <v>41982</v>
      </c>
      <c r="B888" s="45" t="s">
        <v>368</v>
      </c>
      <c r="C888" s="45" t="s">
        <v>327</v>
      </c>
      <c r="D888" s="50">
        <v>24.38</v>
      </c>
      <c r="E888" s="9" t="str">
        <f t="shared" si="14"/>
        <v>West</v>
      </c>
    </row>
    <row r="889" spans="1:5" x14ac:dyDescent="0.25">
      <c r="A889" s="49">
        <v>41612</v>
      </c>
      <c r="B889" s="45" t="s">
        <v>342</v>
      </c>
      <c r="C889" s="45" t="s">
        <v>191</v>
      </c>
      <c r="D889" s="50">
        <v>22.95</v>
      </c>
      <c r="E889" s="9" t="str">
        <f t="shared" si="14"/>
        <v>MidWest</v>
      </c>
    </row>
    <row r="890" spans="1:5" x14ac:dyDescent="0.25">
      <c r="A890" s="49">
        <v>41612</v>
      </c>
      <c r="B890" s="45" t="s">
        <v>346</v>
      </c>
      <c r="C890" s="45" t="s">
        <v>327</v>
      </c>
      <c r="D890" s="50">
        <v>48.75</v>
      </c>
      <c r="E890" s="9" t="str">
        <f t="shared" si="14"/>
        <v>MidWest</v>
      </c>
    </row>
    <row r="891" spans="1:5" x14ac:dyDescent="0.25">
      <c r="A891" s="49">
        <v>41629</v>
      </c>
      <c r="B891" s="45" t="s">
        <v>326</v>
      </c>
      <c r="C891" s="45" t="s">
        <v>321</v>
      </c>
      <c r="D891" s="50">
        <v>232.65</v>
      </c>
      <c r="E891" s="9" t="str">
        <f t="shared" si="14"/>
        <v>West</v>
      </c>
    </row>
    <row r="892" spans="1:5" x14ac:dyDescent="0.25">
      <c r="A892" s="49">
        <v>41634</v>
      </c>
      <c r="B892" s="45" t="s">
        <v>356</v>
      </c>
      <c r="C892" s="45" t="s">
        <v>10</v>
      </c>
      <c r="D892" s="50">
        <v>436.05</v>
      </c>
      <c r="E892" s="9" t="str">
        <f t="shared" si="14"/>
        <v>MidWest</v>
      </c>
    </row>
    <row r="893" spans="1:5" x14ac:dyDescent="0.25">
      <c r="A893" s="49">
        <v>41628</v>
      </c>
      <c r="B893" s="45" t="s">
        <v>379</v>
      </c>
      <c r="C893" s="45" t="s">
        <v>337</v>
      </c>
      <c r="D893" s="50">
        <v>24.63</v>
      </c>
      <c r="E893" s="9" t="str">
        <f t="shared" si="14"/>
        <v>East</v>
      </c>
    </row>
    <row r="894" spans="1:5" x14ac:dyDescent="0.25">
      <c r="A894" s="49">
        <v>42003</v>
      </c>
      <c r="B894" s="45" t="s">
        <v>338</v>
      </c>
      <c r="C894" s="45" t="s">
        <v>191</v>
      </c>
      <c r="D894" s="50">
        <v>313.27</v>
      </c>
      <c r="E894" s="9" t="str">
        <f t="shared" si="14"/>
        <v>South</v>
      </c>
    </row>
    <row r="895" spans="1:5" x14ac:dyDescent="0.25">
      <c r="A895" s="49">
        <v>41991</v>
      </c>
      <c r="B895" s="45" t="s">
        <v>373</v>
      </c>
      <c r="C895" s="45" t="s">
        <v>324</v>
      </c>
      <c r="D895" s="50">
        <v>478.8</v>
      </c>
      <c r="E895" s="9" t="str">
        <f t="shared" si="14"/>
        <v>MidWest</v>
      </c>
    </row>
    <row r="896" spans="1:5" x14ac:dyDescent="0.25">
      <c r="A896" s="49">
        <v>41635</v>
      </c>
      <c r="B896" s="45" t="s">
        <v>343</v>
      </c>
      <c r="C896" s="45" t="s">
        <v>191</v>
      </c>
      <c r="D896" s="50">
        <v>22.95</v>
      </c>
      <c r="E896" s="9" t="str">
        <f t="shared" si="14"/>
        <v>West</v>
      </c>
    </row>
    <row r="897" spans="1:5" x14ac:dyDescent="0.25">
      <c r="A897" s="49">
        <v>41923</v>
      </c>
      <c r="B897" s="45" t="s">
        <v>328</v>
      </c>
      <c r="C897" s="45" t="s">
        <v>7</v>
      </c>
      <c r="D897" s="50">
        <v>99.45</v>
      </c>
      <c r="E897" s="9" t="str">
        <f t="shared" si="14"/>
        <v>MidWest</v>
      </c>
    </row>
    <row r="898" spans="1:5" x14ac:dyDescent="0.25">
      <c r="A898" s="49">
        <v>41377</v>
      </c>
      <c r="B898" s="45" t="s">
        <v>368</v>
      </c>
      <c r="C898" s="45" t="s">
        <v>347</v>
      </c>
      <c r="D898" s="50">
        <v>27.23</v>
      </c>
      <c r="E898" s="9" t="str">
        <f t="shared" si="14"/>
        <v>West</v>
      </c>
    </row>
    <row r="899" spans="1:5" x14ac:dyDescent="0.25">
      <c r="A899" s="49">
        <v>41608</v>
      </c>
      <c r="B899" s="45" t="s">
        <v>373</v>
      </c>
      <c r="C899" s="45" t="s">
        <v>321</v>
      </c>
      <c r="D899" s="50">
        <v>879.45</v>
      </c>
      <c r="E899" s="9" t="str">
        <f t="shared" ref="E899:E962" si="15">VLOOKUP(B899,$G$2:$H$73,2,0)</f>
        <v>MidWest</v>
      </c>
    </row>
    <row r="900" spans="1:5" x14ac:dyDescent="0.25">
      <c r="A900" s="49">
        <v>41996</v>
      </c>
      <c r="B900" s="45" t="s">
        <v>366</v>
      </c>
      <c r="C900" s="45" t="s">
        <v>324</v>
      </c>
      <c r="D900" s="50">
        <v>39.9</v>
      </c>
      <c r="E900" s="9" t="str">
        <f t="shared" si="15"/>
        <v>West</v>
      </c>
    </row>
    <row r="901" spans="1:5" x14ac:dyDescent="0.25">
      <c r="A901" s="49">
        <v>41590</v>
      </c>
      <c r="B901" s="45" t="s">
        <v>335</v>
      </c>
      <c r="C901" s="45" t="s">
        <v>191</v>
      </c>
      <c r="D901" s="50">
        <v>22.26</v>
      </c>
      <c r="E901" s="9" t="str">
        <f t="shared" si="15"/>
        <v>West</v>
      </c>
    </row>
    <row r="902" spans="1:5" x14ac:dyDescent="0.25">
      <c r="A902" s="49">
        <v>41983</v>
      </c>
      <c r="B902" s="45" t="s">
        <v>330</v>
      </c>
      <c r="C902" s="45" t="s">
        <v>7</v>
      </c>
      <c r="D902" s="50">
        <v>66.98</v>
      </c>
      <c r="E902" s="9" t="str">
        <f t="shared" si="15"/>
        <v>East</v>
      </c>
    </row>
    <row r="903" spans="1:5" x14ac:dyDescent="0.25">
      <c r="A903" s="49">
        <v>41285</v>
      </c>
      <c r="B903" s="45" t="s">
        <v>400</v>
      </c>
      <c r="C903" s="45" t="s">
        <v>191</v>
      </c>
      <c r="D903" s="50">
        <v>22.95</v>
      </c>
      <c r="E903" s="9" t="str">
        <f t="shared" si="15"/>
        <v>West</v>
      </c>
    </row>
    <row r="904" spans="1:5" x14ac:dyDescent="0.25">
      <c r="A904" s="49">
        <v>42001</v>
      </c>
      <c r="B904" s="45" t="s">
        <v>326</v>
      </c>
      <c r="C904" s="45" t="s">
        <v>7</v>
      </c>
      <c r="D904" s="50">
        <v>272</v>
      </c>
      <c r="E904" s="9" t="str">
        <f t="shared" si="15"/>
        <v>West</v>
      </c>
    </row>
    <row r="905" spans="1:5" x14ac:dyDescent="0.25">
      <c r="A905" s="49">
        <v>41609</v>
      </c>
      <c r="B905" s="45" t="s">
        <v>390</v>
      </c>
      <c r="C905" s="45" t="s">
        <v>337</v>
      </c>
      <c r="D905" s="50">
        <v>25</v>
      </c>
      <c r="E905" s="9" t="str">
        <f t="shared" si="15"/>
        <v>South</v>
      </c>
    </row>
    <row r="906" spans="1:5" x14ac:dyDescent="0.25">
      <c r="A906" s="49">
        <v>41609</v>
      </c>
      <c r="B906" s="45" t="s">
        <v>359</v>
      </c>
      <c r="C906" s="45" t="s">
        <v>321</v>
      </c>
      <c r="D906" s="50">
        <v>239.85</v>
      </c>
      <c r="E906" s="9" t="str">
        <f t="shared" si="15"/>
        <v>MidWest</v>
      </c>
    </row>
    <row r="907" spans="1:5" x14ac:dyDescent="0.25">
      <c r="A907" s="49">
        <v>41592</v>
      </c>
      <c r="B907" s="45" t="s">
        <v>326</v>
      </c>
      <c r="C907" s="45" t="s">
        <v>347</v>
      </c>
      <c r="D907" s="50">
        <v>495</v>
      </c>
      <c r="E907" s="9" t="str">
        <f t="shared" si="15"/>
        <v>West</v>
      </c>
    </row>
    <row r="908" spans="1:5" x14ac:dyDescent="0.25">
      <c r="A908" s="49">
        <v>41735</v>
      </c>
      <c r="B908" s="45" t="s">
        <v>344</v>
      </c>
      <c r="C908" s="45" t="s">
        <v>324</v>
      </c>
      <c r="D908" s="50">
        <v>19.95</v>
      </c>
      <c r="E908" s="9" t="str">
        <f t="shared" si="15"/>
        <v>West</v>
      </c>
    </row>
    <row r="909" spans="1:5" x14ac:dyDescent="0.25">
      <c r="A909" s="49">
        <v>41593</v>
      </c>
      <c r="B909" s="45" t="s">
        <v>363</v>
      </c>
      <c r="C909" s="45" t="s">
        <v>349</v>
      </c>
      <c r="D909" s="50">
        <v>273</v>
      </c>
      <c r="E909" s="9" t="str">
        <f t="shared" si="15"/>
        <v>West</v>
      </c>
    </row>
    <row r="910" spans="1:5" x14ac:dyDescent="0.25">
      <c r="A910" s="49">
        <v>41587</v>
      </c>
      <c r="B910" s="45" t="s">
        <v>342</v>
      </c>
      <c r="C910" s="45" t="s">
        <v>334</v>
      </c>
      <c r="D910" s="50">
        <v>70.5</v>
      </c>
      <c r="E910" s="9" t="str">
        <f t="shared" si="15"/>
        <v>MidWest</v>
      </c>
    </row>
    <row r="911" spans="1:5" x14ac:dyDescent="0.25">
      <c r="A911" s="49">
        <v>41634</v>
      </c>
      <c r="B911" s="45" t="s">
        <v>381</v>
      </c>
      <c r="C911" s="45" t="s">
        <v>191</v>
      </c>
      <c r="D911" s="50">
        <v>44.75</v>
      </c>
      <c r="E911" s="9" t="str">
        <f t="shared" si="15"/>
        <v>MidWest</v>
      </c>
    </row>
    <row r="912" spans="1:5" x14ac:dyDescent="0.25">
      <c r="A912" s="49">
        <v>41583</v>
      </c>
      <c r="B912" s="45" t="s">
        <v>372</v>
      </c>
      <c r="C912" s="45" t="s">
        <v>349</v>
      </c>
      <c r="D912" s="50">
        <v>42</v>
      </c>
      <c r="E912" s="9" t="str">
        <f t="shared" si="15"/>
        <v>West</v>
      </c>
    </row>
    <row r="913" spans="1:5" x14ac:dyDescent="0.25">
      <c r="A913" s="49">
        <v>41978</v>
      </c>
      <c r="B913" s="45" t="s">
        <v>345</v>
      </c>
      <c r="C913" s="45" t="s">
        <v>337</v>
      </c>
      <c r="D913" s="50">
        <v>49.5</v>
      </c>
      <c r="E913" s="9" t="str">
        <f t="shared" si="15"/>
        <v>West</v>
      </c>
    </row>
    <row r="914" spans="1:5" x14ac:dyDescent="0.25">
      <c r="A914" s="49">
        <v>41958</v>
      </c>
      <c r="B914" s="45" t="s">
        <v>362</v>
      </c>
      <c r="C914" s="45" t="s">
        <v>7</v>
      </c>
      <c r="D914" s="50">
        <v>102</v>
      </c>
      <c r="E914" s="9" t="str">
        <f t="shared" si="15"/>
        <v>East</v>
      </c>
    </row>
    <row r="915" spans="1:5" x14ac:dyDescent="0.25">
      <c r="A915" s="49">
        <v>41587</v>
      </c>
      <c r="B915" s="45" t="s">
        <v>340</v>
      </c>
      <c r="C915" s="45" t="s">
        <v>324</v>
      </c>
      <c r="D915" s="50">
        <v>19.95</v>
      </c>
      <c r="E915" s="9" t="str">
        <f t="shared" si="15"/>
        <v>MidWest</v>
      </c>
    </row>
    <row r="916" spans="1:5" x14ac:dyDescent="0.25">
      <c r="A916" s="49">
        <v>41992</v>
      </c>
      <c r="B916" s="45" t="s">
        <v>402</v>
      </c>
      <c r="C916" s="45" t="s">
        <v>10</v>
      </c>
      <c r="D916" s="50">
        <v>45.21</v>
      </c>
      <c r="E916" s="9" t="str">
        <f t="shared" si="15"/>
        <v>South</v>
      </c>
    </row>
    <row r="917" spans="1:5" x14ac:dyDescent="0.25">
      <c r="A917" s="49">
        <v>42000</v>
      </c>
      <c r="B917" s="45" t="s">
        <v>375</v>
      </c>
      <c r="C917" s="45" t="s">
        <v>7</v>
      </c>
      <c r="D917" s="50">
        <v>544</v>
      </c>
      <c r="E917" s="9" t="str">
        <f t="shared" si="15"/>
        <v>East</v>
      </c>
    </row>
    <row r="918" spans="1:5" x14ac:dyDescent="0.25">
      <c r="A918" s="49">
        <v>41984</v>
      </c>
      <c r="B918" s="45" t="s">
        <v>338</v>
      </c>
      <c r="C918" s="45" t="s">
        <v>191</v>
      </c>
      <c r="D918" s="50">
        <v>67.819999999999993</v>
      </c>
      <c r="E918" s="9" t="str">
        <f t="shared" si="15"/>
        <v>South</v>
      </c>
    </row>
    <row r="919" spans="1:5" x14ac:dyDescent="0.25">
      <c r="A919" s="49">
        <v>41961</v>
      </c>
      <c r="B919" s="45" t="s">
        <v>358</v>
      </c>
      <c r="C919" s="45" t="s">
        <v>7</v>
      </c>
      <c r="D919" s="50">
        <v>102</v>
      </c>
      <c r="E919" s="9" t="str">
        <f t="shared" si="15"/>
        <v>MidWest</v>
      </c>
    </row>
    <row r="920" spans="1:5" x14ac:dyDescent="0.25">
      <c r="A920" s="49">
        <v>41992</v>
      </c>
      <c r="B920" s="45" t="s">
        <v>397</v>
      </c>
      <c r="C920" s="45" t="s">
        <v>191</v>
      </c>
      <c r="D920" s="50">
        <v>22.95</v>
      </c>
      <c r="E920" s="9" t="str">
        <f t="shared" si="15"/>
        <v>West</v>
      </c>
    </row>
    <row r="921" spans="1:5" x14ac:dyDescent="0.25">
      <c r="A921" s="49">
        <v>41981</v>
      </c>
      <c r="B921" s="45" t="s">
        <v>385</v>
      </c>
      <c r="C921" s="45" t="s">
        <v>331</v>
      </c>
      <c r="D921" s="50">
        <v>58.2</v>
      </c>
      <c r="E921" s="9" t="str">
        <f t="shared" si="15"/>
        <v>MidWest</v>
      </c>
    </row>
    <row r="922" spans="1:5" x14ac:dyDescent="0.25">
      <c r="A922" s="49">
        <v>41983</v>
      </c>
      <c r="B922" s="45" t="s">
        <v>320</v>
      </c>
      <c r="C922" s="45" t="s">
        <v>324</v>
      </c>
      <c r="D922" s="50">
        <v>19.95</v>
      </c>
      <c r="E922" s="9" t="str">
        <f t="shared" si="15"/>
        <v>West</v>
      </c>
    </row>
    <row r="923" spans="1:5" x14ac:dyDescent="0.25">
      <c r="A923" s="49">
        <v>41970</v>
      </c>
      <c r="B923" s="45" t="s">
        <v>365</v>
      </c>
      <c r="C923" s="45" t="s">
        <v>10</v>
      </c>
      <c r="D923" s="50">
        <v>160.65</v>
      </c>
      <c r="E923" s="9" t="str">
        <f t="shared" si="15"/>
        <v>West</v>
      </c>
    </row>
    <row r="924" spans="1:5" x14ac:dyDescent="0.25">
      <c r="A924" s="49">
        <v>41684</v>
      </c>
      <c r="B924" s="45" t="s">
        <v>346</v>
      </c>
      <c r="C924" s="45" t="s">
        <v>371</v>
      </c>
      <c r="D924" s="50">
        <v>38</v>
      </c>
      <c r="E924" s="9" t="str">
        <f t="shared" si="15"/>
        <v>MidWest</v>
      </c>
    </row>
    <row r="925" spans="1:5" x14ac:dyDescent="0.25">
      <c r="A925" s="49">
        <v>41969</v>
      </c>
      <c r="B925" s="45" t="s">
        <v>346</v>
      </c>
      <c r="C925" s="45" t="s">
        <v>191</v>
      </c>
      <c r="D925" s="50">
        <v>45.9</v>
      </c>
      <c r="E925" s="9" t="str">
        <f t="shared" si="15"/>
        <v>MidWest</v>
      </c>
    </row>
    <row r="926" spans="1:5" x14ac:dyDescent="0.25">
      <c r="A926" s="49">
        <v>41767</v>
      </c>
      <c r="B926" s="45" t="s">
        <v>372</v>
      </c>
      <c r="C926" s="45" t="s">
        <v>191</v>
      </c>
      <c r="D926" s="50">
        <v>22.26</v>
      </c>
      <c r="E926" s="9" t="str">
        <f t="shared" si="15"/>
        <v>West</v>
      </c>
    </row>
    <row r="927" spans="1:5" x14ac:dyDescent="0.25">
      <c r="A927" s="49">
        <v>41967</v>
      </c>
      <c r="B927" s="45" t="s">
        <v>336</v>
      </c>
      <c r="C927" s="45" t="s">
        <v>324</v>
      </c>
      <c r="D927" s="50">
        <v>451.97</v>
      </c>
      <c r="E927" s="9" t="str">
        <f t="shared" si="15"/>
        <v>West</v>
      </c>
    </row>
    <row r="928" spans="1:5" x14ac:dyDescent="0.25">
      <c r="A928" s="49">
        <v>41589</v>
      </c>
      <c r="B928" s="45" t="s">
        <v>382</v>
      </c>
      <c r="C928" s="45" t="s">
        <v>321</v>
      </c>
      <c r="D928" s="50">
        <v>159.9</v>
      </c>
      <c r="E928" s="9" t="str">
        <f t="shared" si="15"/>
        <v>East</v>
      </c>
    </row>
    <row r="929" spans="1:5" x14ac:dyDescent="0.25">
      <c r="A929" s="49">
        <v>42002</v>
      </c>
      <c r="B929" s="45" t="s">
        <v>384</v>
      </c>
      <c r="C929" s="45" t="s">
        <v>327</v>
      </c>
      <c r="D929" s="50">
        <v>50</v>
      </c>
      <c r="E929" s="9" t="str">
        <f t="shared" si="15"/>
        <v>East</v>
      </c>
    </row>
    <row r="930" spans="1:5" x14ac:dyDescent="0.25">
      <c r="A930" s="49">
        <v>41604</v>
      </c>
      <c r="B930" s="45" t="s">
        <v>330</v>
      </c>
      <c r="C930" s="45" t="s">
        <v>334</v>
      </c>
      <c r="D930" s="50">
        <v>47</v>
      </c>
      <c r="E930" s="9" t="str">
        <f t="shared" si="15"/>
        <v>East</v>
      </c>
    </row>
    <row r="931" spans="1:5" x14ac:dyDescent="0.25">
      <c r="A931" s="49">
        <v>41430</v>
      </c>
      <c r="B931" s="45" t="s">
        <v>403</v>
      </c>
      <c r="C931" s="45" t="s">
        <v>371</v>
      </c>
      <c r="D931" s="50">
        <v>18.43</v>
      </c>
      <c r="E931" s="9" t="str">
        <f t="shared" si="15"/>
        <v>West</v>
      </c>
    </row>
    <row r="932" spans="1:5" x14ac:dyDescent="0.25">
      <c r="A932" s="49">
        <v>41995</v>
      </c>
      <c r="B932" s="45" t="s">
        <v>320</v>
      </c>
      <c r="C932" s="45" t="s">
        <v>191</v>
      </c>
      <c r="D932" s="50">
        <v>248.66</v>
      </c>
      <c r="E932" s="9" t="str">
        <f t="shared" si="15"/>
        <v>West</v>
      </c>
    </row>
    <row r="933" spans="1:5" x14ac:dyDescent="0.25">
      <c r="A933" s="49">
        <v>41587</v>
      </c>
      <c r="B933" s="45" t="s">
        <v>357</v>
      </c>
      <c r="C933" s="45" t="s">
        <v>331</v>
      </c>
      <c r="D933" s="50">
        <v>472.8</v>
      </c>
      <c r="E933" s="9" t="str">
        <f t="shared" si="15"/>
        <v>South</v>
      </c>
    </row>
    <row r="934" spans="1:5" x14ac:dyDescent="0.25">
      <c r="A934" s="49">
        <v>41304</v>
      </c>
      <c r="B934" s="45" t="s">
        <v>387</v>
      </c>
      <c r="C934" s="45" t="s">
        <v>7</v>
      </c>
      <c r="D934" s="50">
        <v>100.98</v>
      </c>
      <c r="E934" s="9" t="str">
        <f t="shared" si="15"/>
        <v>MidWest</v>
      </c>
    </row>
    <row r="935" spans="1:5" x14ac:dyDescent="0.25">
      <c r="A935" s="49">
        <v>41585</v>
      </c>
      <c r="B935" s="45" t="s">
        <v>397</v>
      </c>
      <c r="C935" s="45" t="s">
        <v>10</v>
      </c>
      <c r="D935" s="50">
        <v>67.47</v>
      </c>
      <c r="E935" s="9" t="str">
        <f t="shared" si="15"/>
        <v>West</v>
      </c>
    </row>
    <row r="936" spans="1:5" x14ac:dyDescent="0.25">
      <c r="A936" s="49">
        <v>41397</v>
      </c>
      <c r="B936" s="45" t="s">
        <v>374</v>
      </c>
      <c r="C936" s="45" t="s">
        <v>10</v>
      </c>
      <c r="D936" s="50">
        <v>44.98</v>
      </c>
      <c r="E936" s="9" t="str">
        <f t="shared" si="15"/>
        <v>West</v>
      </c>
    </row>
    <row r="937" spans="1:5" x14ac:dyDescent="0.25">
      <c r="A937" s="49">
        <v>41594</v>
      </c>
      <c r="B937" s="45" t="s">
        <v>346</v>
      </c>
      <c r="C937" s="45" t="s">
        <v>7</v>
      </c>
      <c r="D937" s="50">
        <v>100.47</v>
      </c>
      <c r="E937" s="9" t="str">
        <f t="shared" si="15"/>
        <v>MidWest</v>
      </c>
    </row>
    <row r="938" spans="1:5" x14ac:dyDescent="0.25">
      <c r="A938" s="49">
        <v>41391</v>
      </c>
      <c r="B938" s="45" t="s">
        <v>330</v>
      </c>
      <c r="C938" s="45" t="s">
        <v>334</v>
      </c>
      <c r="D938" s="50">
        <v>23.03</v>
      </c>
      <c r="E938" s="9" t="str">
        <f t="shared" si="15"/>
        <v>East</v>
      </c>
    </row>
    <row r="939" spans="1:5" x14ac:dyDescent="0.25">
      <c r="A939" s="49">
        <v>41955</v>
      </c>
      <c r="B939" s="45" t="s">
        <v>362</v>
      </c>
      <c r="C939" s="45" t="s">
        <v>337</v>
      </c>
      <c r="D939" s="50">
        <v>100</v>
      </c>
      <c r="E939" s="9" t="str">
        <f t="shared" si="15"/>
        <v>East</v>
      </c>
    </row>
    <row r="940" spans="1:5" x14ac:dyDescent="0.25">
      <c r="A940" s="49">
        <v>41620</v>
      </c>
      <c r="B940" s="45" t="s">
        <v>403</v>
      </c>
      <c r="C940" s="45" t="s">
        <v>324</v>
      </c>
      <c r="D940" s="50">
        <v>39.9</v>
      </c>
      <c r="E940" s="9" t="str">
        <f t="shared" si="15"/>
        <v>West</v>
      </c>
    </row>
    <row r="941" spans="1:5" x14ac:dyDescent="0.25">
      <c r="A941" s="49">
        <v>41282</v>
      </c>
      <c r="B941" s="45" t="s">
        <v>341</v>
      </c>
      <c r="C941" s="45" t="s">
        <v>7</v>
      </c>
      <c r="D941" s="50">
        <v>98.94</v>
      </c>
      <c r="E941" s="9" t="str">
        <f t="shared" si="15"/>
        <v>East</v>
      </c>
    </row>
    <row r="942" spans="1:5" x14ac:dyDescent="0.25">
      <c r="A942" s="49">
        <v>41964</v>
      </c>
      <c r="B942" s="45" t="s">
        <v>400</v>
      </c>
      <c r="C942" s="45" t="s">
        <v>10</v>
      </c>
      <c r="D942" s="50">
        <v>67.47</v>
      </c>
      <c r="E942" s="9" t="str">
        <f t="shared" si="15"/>
        <v>West</v>
      </c>
    </row>
    <row r="943" spans="1:5" x14ac:dyDescent="0.25">
      <c r="A943" s="49">
        <v>41873</v>
      </c>
      <c r="B943" s="45" t="s">
        <v>352</v>
      </c>
      <c r="C943" s="45" t="s">
        <v>324</v>
      </c>
      <c r="D943" s="50">
        <v>39.5</v>
      </c>
      <c r="E943" s="9" t="str">
        <f t="shared" si="15"/>
        <v>MidWest</v>
      </c>
    </row>
    <row r="944" spans="1:5" x14ac:dyDescent="0.25">
      <c r="A944" s="49">
        <v>41548</v>
      </c>
      <c r="B944" s="45" t="s">
        <v>362</v>
      </c>
      <c r="C944" s="45" t="s">
        <v>7</v>
      </c>
      <c r="D944" s="50">
        <v>168.3</v>
      </c>
      <c r="E944" s="9" t="str">
        <f t="shared" si="15"/>
        <v>East</v>
      </c>
    </row>
    <row r="945" spans="1:5" x14ac:dyDescent="0.25">
      <c r="A945" s="49">
        <v>42004</v>
      </c>
      <c r="B945" s="45" t="s">
        <v>333</v>
      </c>
      <c r="C945" s="45" t="s">
        <v>347</v>
      </c>
      <c r="D945" s="50">
        <v>55</v>
      </c>
      <c r="E945" s="9" t="str">
        <f t="shared" si="15"/>
        <v>MidWest</v>
      </c>
    </row>
    <row r="946" spans="1:5" x14ac:dyDescent="0.25">
      <c r="A946" s="49">
        <v>41458</v>
      </c>
      <c r="B946" s="45" t="s">
        <v>402</v>
      </c>
      <c r="C946" s="45" t="s">
        <v>331</v>
      </c>
      <c r="D946" s="50">
        <v>87.75</v>
      </c>
      <c r="E946" s="9" t="str">
        <f t="shared" si="15"/>
        <v>South</v>
      </c>
    </row>
    <row r="947" spans="1:5" x14ac:dyDescent="0.25">
      <c r="A947" s="49">
        <v>41598</v>
      </c>
      <c r="B947" s="45" t="s">
        <v>341</v>
      </c>
      <c r="C947" s="45" t="s">
        <v>324</v>
      </c>
      <c r="D947" s="50">
        <v>38.700000000000003</v>
      </c>
      <c r="E947" s="9" t="str">
        <f t="shared" si="15"/>
        <v>East</v>
      </c>
    </row>
    <row r="948" spans="1:5" x14ac:dyDescent="0.25">
      <c r="A948" s="49">
        <v>41538</v>
      </c>
      <c r="B948" s="45" t="s">
        <v>338</v>
      </c>
      <c r="C948" s="45" t="s">
        <v>334</v>
      </c>
      <c r="D948" s="50">
        <v>46.06</v>
      </c>
      <c r="E948" s="9" t="str">
        <f t="shared" si="15"/>
        <v>South</v>
      </c>
    </row>
    <row r="949" spans="1:5" x14ac:dyDescent="0.25">
      <c r="A949" s="49">
        <v>41884</v>
      </c>
      <c r="B949" s="45" t="s">
        <v>351</v>
      </c>
      <c r="C949" s="45" t="s">
        <v>337</v>
      </c>
      <c r="D949" s="50">
        <v>49.25</v>
      </c>
      <c r="E949" s="9" t="str">
        <f t="shared" si="15"/>
        <v>MidWest</v>
      </c>
    </row>
    <row r="950" spans="1:5" x14ac:dyDescent="0.25">
      <c r="A950" s="49">
        <v>41674</v>
      </c>
      <c r="B950" s="45" t="s">
        <v>346</v>
      </c>
      <c r="C950" s="45" t="s">
        <v>347</v>
      </c>
      <c r="D950" s="50">
        <v>110</v>
      </c>
      <c r="E950" s="9" t="str">
        <f t="shared" si="15"/>
        <v>MidWest</v>
      </c>
    </row>
    <row r="951" spans="1:5" x14ac:dyDescent="0.25">
      <c r="A951" s="49">
        <v>41997</v>
      </c>
      <c r="B951" s="45" t="s">
        <v>390</v>
      </c>
      <c r="C951" s="45" t="s">
        <v>191</v>
      </c>
      <c r="D951" s="50">
        <v>382.35</v>
      </c>
      <c r="E951" s="9" t="str">
        <f t="shared" si="15"/>
        <v>South</v>
      </c>
    </row>
    <row r="952" spans="1:5" x14ac:dyDescent="0.25">
      <c r="A952" s="49">
        <v>41600</v>
      </c>
      <c r="B952" s="45" t="s">
        <v>333</v>
      </c>
      <c r="C952" s="45" t="s">
        <v>10</v>
      </c>
      <c r="D952" s="50">
        <v>44.75</v>
      </c>
      <c r="E952" s="9" t="str">
        <f t="shared" si="15"/>
        <v>MidWest</v>
      </c>
    </row>
    <row r="953" spans="1:5" x14ac:dyDescent="0.25">
      <c r="A953" s="49">
        <v>41596</v>
      </c>
      <c r="B953" s="45" t="s">
        <v>367</v>
      </c>
      <c r="C953" s="45" t="s">
        <v>191</v>
      </c>
      <c r="D953" s="50">
        <v>22.72</v>
      </c>
      <c r="E953" s="9" t="str">
        <f t="shared" si="15"/>
        <v>MidWest</v>
      </c>
    </row>
    <row r="954" spans="1:5" x14ac:dyDescent="0.25">
      <c r="A954" s="49">
        <v>41992</v>
      </c>
      <c r="B954" s="45" t="s">
        <v>326</v>
      </c>
      <c r="C954" s="45" t="s">
        <v>337</v>
      </c>
      <c r="D954" s="50">
        <v>25</v>
      </c>
      <c r="E954" s="9" t="str">
        <f t="shared" si="15"/>
        <v>West</v>
      </c>
    </row>
    <row r="955" spans="1:5" x14ac:dyDescent="0.25">
      <c r="A955" s="49">
        <v>41616</v>
      </c>
      <c r="B955" s="45" t="s">
        <v>344</v>
      </c>
      <c r="C955" s="45" t="s">
        <v>10</v>
      </c>
      <c r="D955" s="50">
        <v>68.849999999999994</v>
      </c>
      <c r="E955" s="9" t="str">
        <f t="shared" si="15"/>
        <v>West</v>
      </c>
    </row>
    <row r="956" spans="1:5" x14ac:dyDescent="0.25">
      <c r="A956" s="49">
        <v>42001</v>
      </c>
      <c r="B956" s="45" t="s">
        <v>346</v>
      </c>
      <c r="C956" s="45" t="s">
        <v>191</v>
      </c>
      <c r="D956" s="50">
        <v>550.79999999999995</v>
      </c>
      <c r="E956" s="9" t="str">
        <f t="shared" si="15"/>
        <v>MidWest</v>
      </c>
    </row>
    <row r="957" spans="1:5" x14ac:dyDescent="0.25">
      <c r="A957" s="49">
        <v>41706</v>
      </c>
      <c r="B957" s="45" t="s">
        <v>343</v>
      </c>
      <c r="C957" s="45" t="s">
        <v>191</v>
      </c>
      <c r="D957" s="50">
        <v>45.9</v>
      </c>
      <c r="E957" s="9" t="str">
        <f t="shared" si="15"/>
        <v>West</v>
      </c>
    </row>
    <row r="958" spans="1:5" x14ac:dyDescent="0.25">
      <c r="A958" s="49">
        <v>41962</v>
      </c>
      <c r="B958" s="45" t="s">
        <v>375</v>
      </c>
      <c r="C958" s="45" t="s">
        <v>324</v>
      </c>
      <c r="D958" s="50">
        <v>39.9</v>
      </c>
      <c r="E958" s="9" t="str">
        <f t="shared" si="15"/>
        <v>East</v>
      </c>
    </row>
    <row r="959" spans="1:5" x14ac:dyDescent="0.25">
      <c r="A959" s="49">
        <v>41970</v>
      </c>
      <c r="B959" s="45" t="s">
        <v>338</v>
      </c>
      <c r="C959" s="45" t="s">
        <v>191</v>
      </c>
      <c r="D959" s="50">
        <v>22.95</v>
      </c>
      <c r="E959" s="9" t="str">
        <f t="shared" si="15"/>
        <v>South</v>
      </c>
    </row>
    <row r="960" spans="1:5" x14ac:dyDescent="0.25">
      <c r="A960" s="49">
        <v>42003</v>
      </c>
      <c r="B960" s="45" t="s">
        <v>356</v>
      </c>
      <c r="C960" s="45" t="s">
        <v>7</v>
      </c>
      <c r="D960" s="50">
        <v>204</v>
      </c>
      <c r="E960" s="9" t="str">
        <f t="shared" si="15"/>
        <v>MidWest</v>
      </c>
    </row>
    <row r="961" spans="1:5" x14ac:dyDescent="0.25">
      <c r="A961" s="49">
        <v>41601</v>
      </c>
      <c r="B961" s="45" t="s">
        <v>367</v>
      </c>
      <c r="C961" s="45" t="s">
        <v>191</v>
      </c>
      <c r="D961" s="50">
        <v>44.75</v>
      </c>
      <c r="E961" s="9" t="str">
        <f t="shared" si="15"/>
        <v>MidWest</v>
      </c>
    </row>
    <row r="962" spans="1:5" x14ac:dyDescent="0.25">
      <c r="A962" s="49">
        <v>41583</v>
      </c>
      <c r="B962" s="45" t="s">
        <v>340</v>
      </c>
      <c r="C962" s="45" t="s">
        <v>337</v>
      </c>
      <c r="D962" s="50">
        <v>414.38</v>
      </c>
      <c r="E962" s="9" t="str">
        <f t="shared" si="15"/>
        <v>MidWest</v>
      </c>
    </row>
    <row r="963" spans="1:5" x14ac:dyDescent="0.25">
      <c r="A963" s="49">
        <v>41617</v>
      </c>
      <c r="B963" s="45" t="s">
        <v>394</v>
      </c>
      <c r="C963" s="45" t="s">
        <v>7</v>
      </c>
      <c r="D963" s="50">
        <v>578</v>
      </c>
      <c r="E963" s="9" t="str">
        <f t="shared" ref="E963:E1026" si="16">VLOOKUP(B963,$G$2:$H$73,2,0)</f>
        <v>West</v>
      </c>
    </row>
    <row r="964" spans="1:5" x14ac:dyDescent="0.25">
      <c r="A964" s="49">
        <v>41777</v>
      </c>
      <c r="B964" s="45" t="s">
        <v>323</v>
      </c>
      <c r="C964" s="45" t="s">
        <v>334</v>
      </c>
      <c r="D964" s="50">
        <v>22.8</v>
      </c>
      <c r="E964" s="9" t="str">
        <f t="shared" si="16"/>
        <v>MidWest</v>
      </c>
    </row>
    <row r="965" spans="1:5" x14ac:dyDescent="0.25">
      <c r="A965" s="49">
        <v>41987</v>
      </c>
      <c r="B965" s="45" t="s">
        <v>360</v>
      </c>
      <c r="C965" s="45" t="s">
        <v>10</v>
      </c>
      <c r="D965" s="50">
        <v>22.72</v>
      </c>
      <c r="E965" s="9" t="str">
        <f t="shared" si="16"/>
        <v>West</v>
      </c>
    </row>
    <row r="966" spans="1:5" x14ac:dyDescent="0.25">
      <c r="A966" s="49">
        <v>41849</v>
      </c>
      <c r="B966" s="45" t="s">
        <v>367</v>
      </c>
      <c r="C966" s="45" t="s">
        <v>191</v>
      </c>
      <c r="D966" s="50">
        <v>44.98</v>
      </c>
      <c r="E966" s="9" t="str">
        <f t="shared" si="16"/>
        <v>MidWest</v>
      </c>
    </row>
    <row r="967" spans="1:5" x14ac:dyDescent="0.25">
      <c r="A967" s="49">
        <v>41967</v>
      </c>
      <c r="B967" s="45" t="s">
        <v>399</v>
      </c>
      <c r="C967" s="45" t="s">
        <v>324</v>
      </c>
      <c r="D967" s="50">
        <v>39.9</v>
      </c>
      <c r="E967" s="9" t="str">
        <f t="shared" si="16"/>
        <v>West</v>
      </c>
    </row>
    <row r="968" spans="1:5" x14ac:dyDescent="0.25">
      <c r="A968" s="49">
        <v>41989</v>
      </c>
      <c r="B968" s="45" t="s">
        <v>352</v>
      </c>
      <c r="C968" s="45" t="s">
        <v>337</v>
      </c>
      <c r="D968" s="50">
        <v>75</v>
      </c>
      <c r="E968" s="9" t="str">
        <f t="shared" si="16"/>
        <v>MidWest</v>
      </c>
    </row>
    <row r="969" spans="1:5" x14ac:dyDescent="0.25">
      <c r="A969" s="49">
        <v>41636</v>
      </c>
      <c r="B969" s="45" t="s">
        <v>368</v>
      </c>
      <c r="C969" s="45" t="s">
        <v>324</v>
      </c>
      <c r="D969" s="50">
        <v>39.1</v>
      </c>
      <c r="E969" s="9" t="str">
        <f t="shared" si="16"/>
        <v>West</v>
      </c>
    </row>
    <row r="970" spans="1:5" x14ac:dyDescent="0.25">
      <c r="A970" s="49">
        <v>41763</v>
      </c>
      <c r="B970" s="45" t="s">
        <v>381</v>
      </c>
      <c r="C970" s="45" t="s">
        <v>7</v>
      </c>
      <c r="D970" s="50">
        <v>102</v>
      </c>
      <c r="E970" s="9" t="str">
        <f t="shared" si="16"/>
        <v>MidWest</v>
      </c>
    </row>
    <row r="971" spans="1:5" x14ac:dyDescent="0.25">
      <c r="A971" s="49">
        <v>41350</v>
      </c>
      <c r="B971" s="45" t="s">
        <v>367</v>
      </c>
      <c r="C971" s="45" t="s">
        <v>334</v>
      </c>
      <c r="D971" s="50">
        <v>22.8</v>
      </c>
      <c r="E971" s="9" t="str">
        <f t="shared" si="16"/>
        <v>MidWest</v>
      </c>
    </row>
    <row r="972" spans="1:5" x14ac:dyDescent="0.25">
      <c r="A972" s="49">
        <v>41609</v>
      </c>
      <c r="B972" s="45" t="s">
        <v>401</v>
      </c>
      <c r="C972" s="45" t="s">
        <v>7</v>
      </c>
      <c r="D972" s="50">
        <v>102</v>
      </c>
      <c r="E972" s="9" t="str">
        <f t="shared" si="16"/>
        <v>East</v>
      </c>
    </row>
    <row r="973" spans="1:5" x14ac:dyDescent="0.25">
      <c r="A973" s="49">
        <v>41613</v>
      </c>
      <c r="B973" s="45" t="s">
        <v>328</v>
      </c>
      <c r="C973" s="45" t="s">
        <v>337</v>
      </c>
      <c r="D973" s="50">
        <v>50</v>
      </c>
      <c r="E973" s="9" t="str">
        <f t="shared" si="16"/>
        <v>MidWest</v>
      </c>
    </row>
    <row r="974" spans="1:5" x14ac:dyDescent="0.25">
      <c r="A974" s="49">
        <v>41953</v>
      </c>
      <c r="B974" s="45" t="s">
        <v>360</v>
      </c>
      <c r="C974" s="45" t="s">
        <v>331</v>
      </c>
      <c r="D974" s="50">
        <v>87.75</v>
      </c>
      <c r="E974" s="9" t="str">
        <f t="shared" si="16"/>
        <v>West</v>
      </c>
    </row>
    <row r="975" spans="1:5" x14ac:dyDescent="0.25">
      <c r="A975" s="49">
        <v>41964</v>
      </c>
      <c r="B975" s="45" t="s">
        <v>338</v>
      </c>
      <c r="C975" s="45" t="s">
        <v>7</v>
      </c>
      <c r="D975" s="50">
        <v>170</v>
      </c>
      <c r="E975" s="9" t="str">
        <f t="shared" si="16"/>
        <v>South</v>
      </c>
    </row>
    <row r="976" spans="1:5" x14ac:dyDescent="0.25">
      <c r="A976" s="49">
        <v>41586</v>
      </c>
      <c r="B976" s="45" t="s">
        <v>379</v>
      </c>
      <c r="C976" s="45" t="s">
        <v>324</v>
      </c>
      <c r="D976" s="50">
        <v>39.9</v>
      </c>
      <c r="E976" s="9" t="str">
        <f t="shared" si="16"/>
        <v>East</v>
      </c>
    </row>
    <row r="977" spans="1:5" x14ac:dyDescent="0.25">
      <c r="A977" s="49">
        <v>41589</v>
      </c>
      <c r="B977" s="45" t="s">
        <v>372</v>
      </c>
      <c r="C977" s="45" t="s">
        <v>324</v>
      </c>
      <c r="D977" s="50">
        <v>19.95</v>
      </c>
      <c r="E977" s="9" t="str">
        <f t="shared" si="16"/>
        <v>West</v>
      </c>
    </row>
    <row r="978" spans="1:5" x14ac:dyDescent="0.25">
      <c r="A978" s="49">
        <v>41946</v>
      </c>
      <c r="B978" s="45" t="s">
        <v>362</v>
      </c>
      <c r="C978" s="45" t="s">
        <v>191</v>
      </c>
      <c r="D978" s="50">
        <v>114.75</v>
      </c>
      <c r="E978" s="9" t="str">
        <f t="shared" si="16"/>
        <v>East</v>
      </c>
    </row>
    <row r="979" spans="1:5" x14ac:dyDescent="0.25">
      <c r="A979" s="49">
        <v>41621</v>
      </c>
      <c r="B979" s="45" t="s">
        <v>374</v>
      </c>
      <c r="C979" s="45" t="s">
        <v>191</v>
      </c>
      <c r="D979" s="50">
        <v>66.78</v>
      </c>
      <c r="E979" s="9" t="str">
        <f t="shared" si="16"/>
        <v>West</v>
      </c>
    </row>
    <row r="980" spans="1:5" x14ac:dyDescent="0.25">
      <c r="A980" s="49">
        <v>41602</v>
      </c>
      <c r="B980" s="45" t="s">
        <v>365</v>
      </c>
      <c r="C980" s="45" t="s">
        <v>334</v>
      </c>
      <c r="D980" s="50">
        <v>70.5</v>
      </c>
      <c r="E980" s="9" t="str">
        <f t="shared" si="16"/>
        <v>West</v>
      </c>
    </row>
    <row r="981" spans="1:5" x14ac:dyDescent="0.25">
      <c r="A981" s="49">
        <v>41617</v>
      </c>
      <c r="B981" s="45" t="s">
        <v>368</v>
      </c>
      <c r="C981" s="45" t="s">
        <v>7</v>
      </c>
      <c r="D981" s="50">
        <v>67.319999999999993</v>
      </c>
      <c r="E981" s="9" t="str">
        <f t="shared" si="16"/>
        <v>West</v>
      </c>
    </row>
    <row r="982" spans="1:5" x14ac:dyDescent="0.25">
      <c r="A982" s="49">
        <v>41558</v>
      </c>
      <c r="B982" s="45" t="s">
        <v>336</v>
      </c>
      <c r="C982" s="45" t="s">
        <v>191</v>
      </c>
      <c r="D982" s="50">
        <v>22.95</v>
      </c>
      <c r="E982" s="9" t="str">
        <f t="shared" si="16"/>
        <v>West</v>
      </c>
    </row>
    <row r="983" spans="1:5" x14ac:dyDescent="0.25">
      <c r="A983" s="49">
        <v>41296</v>
      </c>
      <c r="B983" s="45" t="s">
        <v>393</v>
      </c>
      <c r="C983" s="45" t="s">
        <v>324</v>
      </c>
      <c r="D983" s="50">
        <v>432.32</v>
      </c>
      <c r="E983" s="9" t="str">
        <f t="shared" si="16"/>
        <v>MidWest</v>
      </c>
    </row>
    <row r="984" spans="1:5" x14ac:dyDescent="0.25">
      <c r="A984" s="49">
        <v>41636</v>
      </c>
      <c r="B984" s="45" t="s">
        <v>391</v>
      </c>
      <c r="C984" s="45" t="s">
        <v>324</v>
      </c>
      <c r="D984" s="50">
        <v>19.95</v>
      </c>
      <c r="E984" s="9" t="str">
        <f t="shared" si="16"/>
        <v>South</v>
      </c>
    </row>
    <row r="985" spans="1:5" x14ac:dyDescent="0.25">
      <c r="A985" s="49">
        <v>41994</v>
      </c>
      <c r="B985" s="45" t="s">
        <v>338</v>
      </c>
      <c r="C985" s="45" t="s">
        <v>7</v>
      </c>
      <c r="D985" s="50">
        <v>299.88</v>
      </c>
      <c r="E985" s="9" t="str">
        <f t="shared" si="16"/>
        <v>South</v>
      </c>
    </row>
    <row r="986" spans="1:5" x14ac:dyDescent="0.25">
      <c r="A986" s="49">
        <v>41711</v>
      </c>
      <c r="B986" s="45" t="s">
        <v>403</v>
      </c>
      <c r="C986" s="45" t="s">
        <v>349</v>
      </c>
      <c r="D986" s="50">
        <v>41.58</v>
      </c>
      <c r="E986" s="9" t="str">
        <f t="shared" si="16"/>
        <v>West</v>
      </c>
    </row>
    <row r="987" spans="1:5" x14ac:dyDescent="0.25">
      <c r="A987" s="49">
        <v>41590</v>
      </c>
      <c r="B987" s="45" t="s">
        <v>344</v>
      </c>
      <c r="C987" s="45" t="s">
        <v>337</v>
      </c>
      <c r="D987" s="50">
        <v>50</v>
      </c>
      <c r="E987" s="9" t="str">
        <f t="shared" si="16"/>
        <v>West</v>
      </c>
    </row>
    <row r="988" spans="1:5" x14ac:dyDescent="0.25">
      <c r="A988" s="49">
        <v>41974</v>
      </c>
      <c r="B988" s="45" t="s">
        <v>343</v>
      </c>
      <c r="C988" s="45" t="s">
        <v>7</v>
      </c>
      <c r="D988" s="50">
        <v>33.15</v>
      </c>
      <c r="E988" s="9" t="str">
        <f t="shared" si="16"/>
        <v>West</v>
      </c>
    </row>
    <row r="989" spans="1:5" x14ac:dyDescent="0.25">
      <c r="A989" s="49">
        <v>41949</v>
      </c>
      <c r="B989" s="45" t="s">
        <v>338</v>
      </c>
      <c r="C989" s="45" t="s">
        <v>7</v>
      </c>
      <c r="D989" s="50">
        <v>67.319999999999993</v>
      </c>
      <c r="E989" s="9" t="str">
        <f t="shared" si="16"/>
        <v>South</v>
      </c>
    </row>
    <row r="990" spans="1:5" x14ac:dyDescent="0.25">
      <c r="A990" s="49">
        <v>41586</v>
      </c>
      <c r="B990" s="45" t="s">
        <v>335</v>
      </c>
      <c r="C990" s="45" t="s">
        <v>347</v>
      </c>
      <c r="D990" s="50">
        <v>54.18</v>
      </c>
      <c r="E990" s="9" t="str">
        <f t="shared" si="16"/>
        <v>West</v>
      </c>
    </row>
    <row r="991" spans="1:5" x14ac:dyDescent="0.25">
      <c r="A991" s="49">
        <v>41590</v>
      </c>
      <c r="B991" s="45" t="s">
        <v>345</v>
      </c>
      <c r="C991" s="45" t="s">
        <v>10</v>
      </c>
      <c r="D991" s="50">
        <v>68.849999999999994</v>
      </c>
      <c r="E991" s="9" t="str">
        <f t="shared" si="16"/>
        <v>West</v>
      </c>
    </row>
    <row r="992" spans="1:5" x14ac:dyDescent="0.25">
      <c r="A992" s="49">
        <v>41956</v>
      </c>
      <c r="B992" s="45" t="s">
        <v>343</v>
      </c>
      <c r="C992" s="45" t="s">
        <v>7</v>
      </c>
      <c r="D992" s="50">
        <v>33.15</v>
      </c>
      <c r="E992" s="9" t="str">
        <f t="shared" si="16"/>
        <v>West</v>
      </c>
    </row>
    <row r="993" spans="1:5" x14ac:dyDescent="0.25">
      <c r="A993" s="49">
        <v>42004</v>
      </c>
      <c r="B993" s="45" t="s">
        <v>354</v>
      </c>
      <c r="C993" s="45" t="s">
        <v>334</v>
      </c>
      <c r="D993" s="50">
        <v>23.5</v>
      </c>
      <c r="E993" s="9" t="str">
        <f t="shared" si="16"/>
        <v>MidWest</v>
      </c>
    </row>
    <row r="994" spans="1:5" x14ac:dyDescent="0.25">
      <c r="A994" s="49">
        <v>41982</v>
      </c>
      <c r="B994" s="45" t="s">
        <v>356</v>
      </c>
      <c r="C994" s="45" t="s">
        <v>321</v>
      </c>
      <c r="D994" s="50">
        <v>159.9</v>
      </c>
      <c r="E994" s="9" t="str">
        <f t="shared" si="16"/>
        <v>MidWest</v>
      </c>
    </row>
    <row r="995" spans="1:5" x14ac:dyDescent="0.25">
      <c r="A995" s="49">
        <v>41344</v>
      </c>
      <c r="B995" s="45" t="s">
        <v>356</v>
      </c>
      <c r="C995" s="45" t="s">
        <v>371</v>
      </c>
      <c r="D995" s="50">
        <v>57</v>
      </c>
      <c r="E995" s="9" t="str">
        <f t="shared" si="16"/>
        <v>MidWest</v>
      </c>
    </row>
    <row r="996" spans="1:5" x14ac:dyDescent="0.25">
      <c r="A996" s="49">
        <v>41990</v>
      </c>
      <c r="B996" s="45" t="s">
        <v>356</v>
      </c>
      <c r="C996" s="45" t="s">
        <v>7</v>
      </c>
      <c r="D996" s="50">
        <v>66.64</v>
      </c>
      <c r="E996" s="9" t="str">
        <f t="shared" si="16"/>
        <v>MidWest</v>
      </c>
    </row>
    <row r="997" spans="1:5" x14ac:dyDescent="0.25">
      <c r="A997" s="49">
        <v>41372</v>
      </c>
      <c r="B997" s="45" t="s">
        <v>320</v>
      </c>
      <c r="C997" s="45" t="s">
        <v>327</v>
      </c>
      <c r="D997" s="50">
        <v>73.5</v>
      </c>
      <c r="E997" s="9" t="str">
        <f t="shared" si="16"/>
        <v>West</v>
      </c>
    </row>
    <row r="998" spans="1:5" x14ac:dyDescent="0.25">
      <c r="A998" s="49">
        <v>41993</v>
      </c>
      <c r="B998" s="45" t="s">
        <v>395</v>
      </c>
      <c r="C998" s="45" t="s">
        <v>324</v>
      </c>
      <c r="D998" s="50">
        <v>39.1</v>
      </c>
      <c r="E998" s="9" t="str">
        <f t="shared" si="16"/>
        <v>East</v>
      </c>
    </row>
    <row r="999" spans="1:5" x14ac:dyDescent="0.25">
      <c r="A999" s="49">
        <v>41628</v>
      </c>
      <c r="B999" s="45" t="s">
        <v>341</v>
      </c>
      <c r="C999" s="45" t="s">
        <v>7</v>
      </c>
      <c r="D999" s="50">
        <v>68</v>
      </c>
      <c r="E999" s="9" t="str">
        <f t="shared" si="16"/>
        <v>East</v>
      </c>
    </row>
    <row r="1000" spans="1:5" x14ac:dyDescent="0.25">
      <c r="A1000" s="49">
        <v>41956</v>
      </c>
      <c r="B1000" s="45" t="s">
        <v>348</v>
      </c>
      <c r="C1000" s="45" t="s">
        <v>10</v>
      </c>
      <c r="D1000" s="50">
        <v>45.21</v>
      </c>
      <c r="E1000" s="9" t="str">
        <f t="shared" si="16"/>
        <v>South</v>
      </c>
    </row>
    <row r="1001" spans="1:5" x14ac:dyDescent="0.25">
      <c r="A1001" s="49">
        <v>41955</v>
      </c>
      <c r="B1001" s="45" t="s">
        <v>326</v>
      </c>
      <c r="C1001" s="45" t="s">
        <v>10</v>
      </c>
      <c r="D1001" s="50">
        <v>22.26</v>
      </c>
      <c r="E1001" s="9" t="str">
        <f t="shared" si="16"/>
        <v>West</v>
      </c>
    </row>
    <row r="1002" spans="1:5" x14ac:dyDescent="0.25">
      <c r="A1002" s="49">
        <v>41889</v>
      </c>
      <c r="B1002" s="45" t="s">
        <v>397</v>
      </c>
      <c r="C1002" s="45" t="s">
        <v>334</v>
      </c>
      <c r="D1002" s="50">
        <v>47</v>
      </c>
      <c r="E1002" s="9" t="str">
        <f t="shared" si="16"/>
        <v>West</v>
      </c>
    </row>
    <row r="1003" spans="1:5" x14ac:dyDescent="0.25">
      <c r="A1003" s="49">
        <v>41991</v>
      </c>
      <c r="B1003" s="45" t="s">
        <v>374</v>
      </c>
      <c r="C1003" s="45" t="s">
        <v>324</v>
      </c>
      <c r="D1003" s="50">
        <v>19.95</v>
      </c>
      <c r="E1003" s="9" t="str">
        <f t="shared" si="16"/>
        <v>West</v>
      </c>
    </row>
    <row r="1004" spans="1:5" x14ac:dyDescent="0.25">
      <c r="A1004" s="49">
        <v>41582</v>
      </c>
      <c r="B1004" s="45" t="s">
        <v>328</v>
      </c>
      <c r="C1004" s="45" t="s">
        <v>10</v>
      </c>
      <c r="D1004" s="50">
        <v>45.9</v>
      </c>
      <c r="E1004" s="9" t="str">
        <f t="shared" si="16"/>
        <v>MidWest</v>
      </c>
    </row>
    <row r="1005" spans="1:5" x14ac:dyDescent="0.25">
      <c r="A1005" s="49">
        <v>41354</v>
      </c>
      <c r="B1005" s="45" t="s">
        <v>379</v>
      </c>
      <c r="C1005" s="45" t="s">
        <v>349</v>
      </c>
      <c r="D1005" s="50">
        <v>81.900000000000006</v>
      </c>
      <c r="E1005" s="9" t="str">
        <f t="shared" si="16"/>
        <v>East</v>
      </c>
    </row>
    <row r="1006" spans="1:5" x14ac:dyDescent="0.25">
      <c r="A1006" s="49">
        <v>41635</v>
      </c>
      <c r="B1006" s="45" t="s">
        <v>402</v>
      </c>
      <c r="C1006" s="45" t="s">
        <v>10</v>
      </c>
      <c r="D1006" s="50">
        <v>67.819999999999993</v>
      </c>
      <c r="E1006" s="9" t="str">
        <f t="shared" si="16"/>
        <v>South</v>
      </c>
    </row>
    <row r="1007" spans="1:5" x14ac:dyDescent="0.25">
      <c r="A1007" s="49">
        <v>41622</v>
      </c>
      <c r="B1007" s="45" t="s">
        <v>372</v>
      </c>
      <c r="C1007" s="45" t="s">
        <v>337</v>
      </c>
      <c r="D1007" s="50">
        <v>75</v>
      </c>
      <c r="E1007" s="9" t="str">
        <f t="shared" si="16"/>
        <v>West</v>
      </c>
    </row>
    <row r="1008" spans="1:5" x14ac:dyDescent="0.25">
      <c r="A1008" s="49">
        <v>41580</v>
      </c>
      <c r="B1008" s="45" t="s">
        <v>356</v>
      </c>
      <c r="C1008" s="45" t="s">
        <v>349</v>
      </c>
      <c r="D1008" s="50">
        <v>84</v>
      </c>
      <c r="E1008" s="9" t="str">
        <f t="shared" si="16"/>
        <v>MidWest</v>
      </c>
    </row>
    <row r="1009" spans="1:5" x14ac:dyDescent="0.25">
      <c r="A1009" s="49">
        <v>41320</v>
      </c>
      <c r="B1009" s="45" t="s">
        <v>352</v>
      </c>
      <c r="C1009" s="45" t="s">
        <v>347</v>
      </c>
      <c r="D1009" s="50">
        <v>53.9</v>
      </c>
      <c r="E1009" s="9" t="str">
        <f t="shared" si="16"/>
        <v>MidWest</v>
      </c>
    </row>
    <row r="1010" spans="1:5" x14ac:dyDescent="0.25">
      <c r="A1010" s="49">
        <v>41734</v>
      </c>
      <c r="B1010" s="45" t="s">
        <v>369</v>
      </c>
      <c r="C1010" s="45" t="s">
        <v>324</v>
      </c>
      <c r="D1010" s="50">
        <v>19.95</v>
      </c>
      <c r="E1010" s="9" t="str">
        <f t="shared" si="16"/>
        <v>South</v>
      </c>
    </row>
    <row r="1011" spans="1:5" x14ac:dyDescent="0.25">
      <c r="A1011" s="49">
        <v>41856</v>
      </c>
      <c r="B1011" s="45" t="s">
        <v>384</v>
      </c>
      <c r="C1011" s="45" t="s">
        <v>337</v>
      </c>
      <c r="D1011" s="50">
        <v>25</v>
      </c>
      <c r="E1011" s="9" t="str">
        <f t="shared" si="16"/>
        <v>East</v>
      </c>
    </row>
    <row r="1012" spans="1:5" x14ac:dyDescent="0.25">
      <c r="A1012" s="49">
        <v>41391</v>
      </c>
      <c r="B1012" s="45" t="s">
        <v>358</v>
      </c>
      <c r="C1012" s="45" t="s">
        <v>7</v>
      </c>
      <c r="D1012" s="50">
        <v>629.85</v>
      </c>
      <c r="E1012" s="9" t="str">
        <f t="shared" si="16"/>
        <v>MidWest</v>
      </c>
    </row>
    <row r="1013" spans="1:5" x14ac:dyDescent="0.25">
      <c r="A1013" s="49">
        <v>41953</v>
      </c>
      <c r="B1013" s="45" t="s">
        <v>340</v>
      </c>
      <c r="C1013" s="45" t="s">
        <v>334</v>
      </c>
      <c r="D1013" s="50">
        <v>94</v>
      </c>
      <c r="E1013" s="9" t="str">
        <f t="shared" si="16"/>
        <v>MidWest</v>
      </c>
    </row>
    <row r="1014" spans="1:5" x14ac:dyDescent="0.25">
      <c r="A1014" s="49">
        <v>41778</v>
      </c>
      <c r="B1014" s="45" t="s">
        <v>338</v>
      </c>
      <c r="C1014" s="45" t="s">
        <v>10</v>
      </c>
      <c r="D1014" s="50">
        <v>22.95</v>
      </c>
      <c r="E1014" s="9" t="str">
        <f t="shared" si="16"/>
        <v>South</v>
      </c>
    </row>
    <row r="1015" spans="1:5" x14ac:dyDescent="0.25">
      <c r="A1015" s="49">
        <v>41614</v>
      </c>
      <c r="B1015" s="45" t="s">
        <v>376</v>
      </c>
      <c r="C1015" s="45" t="s">
        <v>337</v>
      </c>
      <c r="D1015" s="50">
        <v>73.88</v>
      </c>
      <c r="E1015" s="9" t="str">
        <f t="shared" si="16"/>
        <v>East</v>
      </c>
    </row>
    <row r="1016" spans="1:5" x14ac:dyDescent="0.25">
      <c r="A1016" s="49">
        <v>41981</v>
      </c>
      <c r="B1016" s="45" t="s">
        <v>326</v>
      </c>
      <c r="C1016" s="45" t="s">
        <v>7</v>
      </c>
      <c r="D1016" s="50">
        <v>33.659999999999997</v>
      </c>
      <c r="E1016" s="9" t="str">
        <f t="shared" si="16"/>
        <v>West</v>
      </c>
    </row>
    <row r="1017" spans="1:5" x14ac:dyDescent="0.25">
      <c r="A1017" s="49">
        <v>42003</v>
      </c>
      <c r="B1017" s="45" t="s">
        <v>354</v>
      </c>
      <c r="C1017" s="45" t="s">
        <v>7</v>
      </c>
      <c r="D1017" s="50">
        <v>65.959999999999994</v>
      </c>
      <c r="E1017" s="9" t="str">
        <f t="shared" si="16"/>
        <v>MidWest</v>
      </c>
    </row>
    <row r="1018" spans="1:5" x14ac:dyDescent="0.25">
      <c r="A1018" s="49">
        <v>41982</v>
      </c>
      <c r="B1018" s="45" t="s">
        <v>381</v>
      </c>
      <c r="C1018" s="45" t="s">
        <v>10</v>
      </c>
      <c r="D1018" s="50">
        <v>425.15</v>
      </c>
      <c r="E1018" s="9" t="str">
        <f t="shared" si="16"/>
        <v>MidWest</v>
      </c>
    </row>
    <row r="1019" spans="1:5" x14ac:dyDescent="0.25">
      <c r="A1019" s="49">
        <v>41761</v>
      </c>
      <c r="B1019" s="45" t="s">
        <v>374</v>
      </c>
      <c r="C1019" s="45" t="s">
        <v>7</v>
      </c>
      <c r="D1019" s="50">
        <v>34</v>
      </c>
      <c r="E1019" s="9" t="str">
        <f t="shared" si="16"/>
        <v>West</v>
      </c>
    </row>
    <row r="1020" spans="1:5" x14ac:dyDescent="0.25">
      <c r="A1020" s="49">
        <v>41598</v>
      </c>
      <c r="B1020" s="45" t="s">
        <v>363</v>
      </c>
      <c r="C1020" s="45" t="s">
        <v>7</v>
      </c>
      <c r="D1020" s="50">
        <v>68</v>
      </c>
      <c r="E1020" s="9" t="str">
        <f t="shared" si="16"/>
        <v>West</v>
      </c>
    </row>
    <row r="1021" spans="1:5" x14ac:dyDescent="0.25">
      <c r="A1021" s="49">
        <v>41669</v>
      </c>
      <c r="B1021" s="45" t="s">
        <v>400</v>
      </c>
      <c r="C1021" s="45" t="s">
        <v>327</v>
      </c>
      <c r="D1021" s="50">
        <v>24.63</v>
      </c>
      <c r="E1021" s="9" t="str">
        <f t="shared" si="16"/>
        <v>West</v>
      </c>
    </row>
    <row r="1022" spans="1:5" x14ac:dyDescent="0.25">
      <c r="A1022" s="49">
        <v>41982</v>
      </c>
      <c r="B1022" s="45" t="s">
        <v>356</v>
      </c>
      <c r="C1022" s="45" t="s">
        <v>337</v>
      </c>
      <c r="D1022" s="50">
        <v>50</v>
      </c>
      <c r="E1022" s="9" t="str">
        <f t="shared" si="16"/>
        <v>MidWest</v>
      </c>
    </row>
    <row r="1023" spans="1:5" x14ac:dyDescent="0.25">
      <c r="A1023" s="49">
        <v>41611</v>
      </c>
      <c r="B1023" s="45" t="s">
        <v>402</v>
      </c>
      <c r="C1023" s="45" t="s">
        <v>10</v>
      </c>
      <c r="D1023" s="50">
        <v>45.9</v>
      </c>
      <c r="E1023" s="9" t="str">
        <f t="shared" si="16"/>
        <v>South</v>
      </c>
    </row>
    <row r="1024" spans="1:5" x14ac:dyDescent="0.25">
      <c r="A1024" s="49">
        <v>41580</v>
      </c>
      <c r="B1024" s="45" t="s">
        <v>352</v>
      </c>
      <c r="C1024" s="45" t="s">
        <v>10</v>
      </c>
      <c r="D1024" s="50">
        <v>68.849999999999994</v>
      </c>
      <c r="E1024" s="9" t="str">
        <f t="shared" si="16"/>
        <v>MidWest</v>
      </c>
    </row>
    <row r="1025" spans="1:5" x14ac:dyDescent="0.25">
      <c r="A1025" s="49">
        <v>41966</v>
      </c>
      <c r="B1025" s="45" t="s">
        <v>368</v>
      </c>
      <c r="C1025" s="45" t="s">
        <v>327</v>
      </c>
      <c r="D1025" s="50">
        <v>48.75</v>
      </c>
      <c r="E1025" s="9" t="str">
        <f t="shared" si="16"/>
        <v>West</v>
      </c>
    </row>
    <row r="1026" spans="1:5" x14ac:dyDescent="0.25">
      <c r="A1026" s="49">
        <v>41593</v>
      </c>
      <c r="B1026" s="45" t="s">
        <v>370</v>
      </c>
      <c r="C1026" s="45" t="s">
        <v>7</v>
      </c>
      <c r="D1026" s="50">
        <v>34</v>
      </c>
      <c r="E1026" s="9" t="str">
        <f t="shared" si="16"/>
        <v>South</v>
      </c>
    </row>
    <row r="1027" spans="1:5" x14ac:dyDescent="0.25">
      <c r="A1027" s="49">
        <v>41555</v>
      </c>
      <c r="B1027" s="45" t="s">
        <v>357</v>
      </c>
      <c r="C1027" s="45" t="s">
        <v>10</v>
      </c>
      <c r="D1027" s="50">
        <v>229.5</v>
      </c>
      <c r="E1027" s="9" t="str">
        <f t="shared" ref="E1027:E1090" si="17">VLOOKUP(B1027,$G$2:$H$73,2,0)</f>
        <v>South</v>
      </c>
    </row>
    <row r="1028" spans="1:5" x14ac:dyDescent="0.25">
      <c r="A1028" s="49">
        <v>41665</v>
      </c>
      <c r="B1028" s="45" t="s">
        <v>329</v>
      </c>
      <c r="C1028" s="45" t="s">
        <v>191</v>
      </c>
      <c r="D1028" s="50">
        <v>22.26</v>
      </c>
      <c r="E1028" s="9" t="str">
        <f t="shared" si="17"/>
        <v>MidWest</v>
      </c>
    </row>
    <row r="1029" spans="1:5" x14ac:dyDescent="0.25">
      <c r="A1029" s="49">
        <v>41291</v>
      </c>
      <c r="B1029" s="45" t="s">
        <v>363</v>
      </c>
      <c r="C1029" s="45" t="s">
        <v>327</v>
      </c>
      <c r="D1029" s="50">
        <v>49</v>
      </c>
      <c r="E1029" s="9" t="str">
        <f t="shared" si="17"/>
        <v>West</v>
      </c>
    </row>
    <row r="1030" spans="1:5" x14ac:dyDescent="0.25">
      <c r="A1030" s="49">
        <v>41626</v>
      </c>
      <c r="B1030" s="45" t="s">
        <v>354</v>
      </c>
      <c r="C1030" s="45" t="s">
        <v>321</v>
      </c>
      <c r="D1030" s="50">
        <v>235.05</v>
      </c>
      <c r="E1030" s="9" t="str">
        <f t="shared" si="17"/>
        <v>MidWest</v>
      </c>
    </row>
    <row r="1031" spans="1:5" x14ac:dyDescent="0.25">
      <c r="A1031" s="49">
        <v>41611</v>
      </c>
      <c r="B1031" s="45" t="s">
        <v>328</v>
      </c>
      <c r="C1031" s="45" t="s">
        <v>7</v>
      </c>
      <c r="D1031" s="50">
        <v>100.47</v>
      </c>
      <c r="E1031" s="9" t="str">
        <f t="shared" si="17"/>
        <v>MidWest</v>
      </c>
    </row>
    <row r="1032" spans="1:5" x14ac:dyDescent="0.25">
      <c r="A1032" s="49">
        <v>41999</v>
      </c>
      <c r="B1032" s="45" t="s">
        <v>368</v>
      </c>
      <c r="C1032" s="45" t="s">
        <v>334</v>
      </c>
      <c r="D1032" s="50">
        <v>45.83</v>
      </c>
      <c r="E1032" s="9" t="str">
        <f t="shared" si="17"/>
        <v>West</v>
      </c>
    </row>
    <row r="1033" spans="1:5" x14ac:dyDescent="0.25">
      <c r="A1033" s="49">
        <v>41594</v>
      </c>
      <c r="B1033" s="45" t="s">
        <v>352</v>
      </c>
      <c r="C1033" s="45" t="s">
        <v>7</v>
      </c>
      <c r="D1033" s="50">
        <v>102</v>
      </c>
      <c r="E1033" s="9" t="str">
        <f t="shared" si="17"/>
        <v>MidWest</v>
      </c>
    </row>
    <row r="1034" spans="1:5" x14ac:dyDescent="0.25">
      <c r="A1034" s="49">
        <v>41638</v>
      </c>
      <c r="B1034" s="45" t="s">
        <v>360</v>
      </c>
      <c r="C1034" s="45" t="s">
        <v>7</v>
      </c>
      <c r="D1034" s="50">
        <v>100.98</v>
      </c>
      <c r="E1034" s="9" t="str">
        <f t="shared" si="17"/>
        <v>West</v>
      </c>
    </row>
    <row r="1035" spans="1:5" x14ac:dyDescent="0.25">
      <c r="A1035" s="49">
        <v>41583</v>
      </c>
      <c r="B1035" s="45" t="s">
        <v>354</v>
      </c>
      <c r="C1035" s="45" t="s">
        <v>334</v>
      </c>
      <c r="D1035" s="50">
        <v>92.12</v>
      </c>
      <c r="E1035" s="9" t="str">
        <f t="shared" si="17"/>
        <v>MidWest</v>
      </c>
    </row>
    <row r="1036" spans="1:5" x14ac:dyDescent="0.25">
      <c r="A1036" s="49">
        <v>41584</v>
      </c>
      <c r="B1036" s="45" t="s">
        <v>372</v>
      </c>
      <c r="C1036" s="45" t="s">
        <v>337</v>
      </c>
      <c r="D1036" s="50">
        <v>25</v>
      </c>
      <c r="E1036" s="9" t="str">
        <f t="shared" si="17"/>
        <v>West</v>
      </c>
    </row>
    <row r="1037" spans="1:5" x14ac:dyDescent="0.25">
      <c r="A1037" s="49">
        <v>41620</v>
      </c>
      <c r="B1037" s="45" t="s">
        <v>333</v>
      </c>
      <c r="C1037" s="45" t="s">
        <v>337</v>
      </c>
      <c r="D1037" s="50">
        <v>50</v>
      </c>
      <c r="E1037" s="9" t="str">
        <f t="shared" si="17"/>
        <v>MidWest</v>
      </c>
    </row>
    <row r="1038" spans="1:5" x14ac:dyDescent="0.25">
      <c r="A1038" s="49">
        <v>41576</v>
      </c>
      <c r="B1038" s="45" t="s">
        <v>335</v>
      </c>
      <c r="C1038" s="45" t="s">
        <v>327</v>
      </c>
      <c r="D1038" s="50">
        <v>539</v>
      </c>
      <c r="E1038" s="9" t="str">
        <f t="shared" si="17"/>
        <v>West</v>
      </c>
    </row>
    <row r="1039" spans="1:5" x14ac:dyDescent="0.25">
      <c r="A1039" s="49">
        <v>41629</v>
      </c>
      <c r="B1039" s="45" t="s">
        <v>338</v>
      </c>
      <c r="C1039" s="45" t="s">
        <v>10</v>
      </c>
      <c r="D1039" s="50">
        <v>67.819999999999993</v>
      </c>
      <c r="E1039" s="9" t="str">
        <f t="shared" si="17"/>
        <v>South</v>
      </c>
    </row>
    <row r="1040" spans="1:5" x14ac:dyDescent="0.25">
      <c r="A1040" s="49">
        <v>41681</v>
      </c>
      <c r="B1040" s="45" t="s">
        <v>323</v>
      </c>
      <c r="C1040" s="45" t="s">
        <v>349</v>
      </c>
      <c r="D1040" s="50">
        <v>40.74</v>
      </c>
      <c r="E1040" s="9" t="str">
        <f t="shared" si="17"/>
        <v>MidWest</v>
      </c>
    </row>
    <row r="1041" spans="1:5" x14ac:dyDescent="0.25">
      <c r="A1041" s="49">
        <v>42000</v>
      </c>
      <c r="B1041" s="45" t="s">
        <v>361</v>
      </c>
      <c r="C1041" s="45" t="s">
        <v>337</v>
      </c>
      <c r="D1041" s="50">
        <v>75</v>
      </c>
      <c r="E1041" s="9" t="str">
        <f t="shared" si="17"/>
        <v>MidWest</v>
      </c>
    </row>
    <row r="1042" spans="1:5" x14ac:dyDescent="0.25">
      <c r="A1042" s="49">
        <v>41985</v>
      </c>
      <c r="B1042" s="45" t="s">
        <v>401</v>
      </c>
      <c r="C1042" s="45" t="s">
        <v>349</v>
      </c>
      <c r="D1042" s="50">
        <v>41.16</v>
      </c>
      <c r="E1042" s="9" t="str">
        <f t="shared" si="17"/>
        <v>East</v>
      </c>
    </row>
    <row r="1043" spans="1:5" x14ac:dyDescent="0.25">
      <c r="A1043" s="49">
        <v>41614</v>
      </c>
      <c r="B1043" s="45" t="s">
        <v>379</v>
      </c>
      <c r="C1043" s="45" t="s">
        <v>337</v>
      </c>
      <c r="D1043" s="50">
        <v>625</v>
      </c>
      <c r="E1043" s="9" t="str">
        <f t="shared" si="17"/>
        <v>East</v>
      </c>
    </row>
    <row r="1044" spans="1:5" x14ac:dyDescent="0.25">
      <c r="A1044" s="49">
        <v>41997</v>
      </c>
      <c r="B1044" s="45" t="s">
        <v>346</v>
      </c>
      <c r="C1044" s="45" t="s">
        <v>327</v>
      </c>
      <c r="D1044" s="50">
        <v>49</v>
      </c>
      <c r="E1044" s="9" t="str">
        <f t="shared" si="17"/>
        <v>MidWest</v>
      </c>
    </row>
    <row r="1045" spans="1:5" x14ac:dyDescent="0.25">
      <c r="A1045" s="49">
        <v>41975</v>
      </c>
      <c r="B1045" s="45" t="s">
        <v>367</v>
      </c>
      <c r="C1045" s="45" t="s">
        <v>331</v>
      </c>
      <c r="D1045" s="50">
        <v>90</v>
      </c>
      <c r="E1045" s="9" t="str">
        <f t="shared" si="17"/>
        <v>MidWest</v>
      </c>
    </row>
    <row r="1046" spans="1:5" x14ac:dyDescent="0.25">
      <c r="A1046" s="49">
        <v>41973</v>
      </c>
      <c r="B1046" s="45" t="s">
        <v>338</v>
      </c>
      <c r="C1046" s="45" t="s">
        <v>347</v>
      </c>
      <c r="D1046" s="50">
        <v>321.75</v>
      </c>
      <c r="E1046" s="9" t="str">
        <f t="shared" si="17"/>
        <v>South</v>
      </c>
    </row>
    <row r="1047" spans="1:5" x14ac:dyDescent="0.25">
      <c r="A1047" s="49">
        <v>41932</v>
      </c>
      <c r="B1047" s="45" t="s">
        <v>367</v>
      </c>
      <c r="C1047" s="45" t="s">
        <v>321</v>
      </c>
      <c r="D1047" s="50">
        <v>159.9</v>
      </c>
      <c r="E1047" s="9" t="str">
        <f t="shared" si="17"/>
        <v>MidWest</v>
      </c>
    </row>
    <row r="1048" spans="1:5" x14ac:dyDescent="0.25">
      <c r="A1048" s="49">
        <v>41951</v>
      </c>
      <c r="B1048" s="45" t="s">
        <v>369</v>
      </c>
      <c r="C1048" s="45" t="s">
        <v>331</v>
      </c>
      <c r="D1048" s="50">
        <v>234</v>
      </c>
      <c r="E1048" s="9" t="str">
        <f t="shared" si="17"/>
        <v>South</v>
      </c>
    </row>
    <row r="1049" spans="1:5" x14ac:dyDescent="0.25">
      <c r="A1049" s="49">
        <v>41658</v>
      </c>
      <c r="B1049" s="45" t="s">
        <v>345</v>
      </c>
      <c r="C1049" s="45" t="s">
        <v>331</v>
      </c>
      <c r="D1049" s="50">
        <v>58.2</v>
      </c>
      <c r="E1049" s="9" t="str">
        <f t="shared" si="17"/>
        <v>West</v>
      </c>
    </row>
    <row r="1050" spans="1:5" x14ac:dyDescent="0.25">
      <c r="A1050" s="49">
        <v>41993</v>
      </c>
      <c r="B1050" s="45" t="s">
        <v>345</v>
      </c>
      <c r="C1050" s="45" t="s">
        <v>337</v>
      </c>
      <c r="D1050" s="50">
        <v>75</v>
      </c>
      <c r="E1050" s="9" t="str">
        <f t="shared" si="17"/>
        <v>West</v>
      </c>
    </row>
    <row r="1051" spans="1:5" x14ac:dyDescent="0.25">
      <c r="A1051" s="49">
        <v>41938</v>
      </c>
      <c r="B1051" s="45" t="s">
        <v>360</v>
      </c>
      <c r="C1051" s="45" t="s">
        <v>324</v>
      </c>
      <c r="D1051" s="50">
        <v>19.95</v>
      </c>
      <c r="E1051" s="9" t="str">
        <f t="shared" si="17"/>
        <v>West</v>
      </c>
    </row>
    <row r="1052" spans="1:5" x14ac:dyDescent="0.25">
      <c r="A1052" s="49">
        <v>41413</v>
      </c>
      <c r="B1052" s="45" t="s">
        <v>362</v>
      </c>
      <c r="C1052" s="45" t="s">
        <v>337</v>
      </c>
      <c r="D1052" s="50">
        <v>49</v>
      </c>
      <c r="E1052" s="9" t="str">
        <f t="shared" si="17"/>
        <v>East</v>
      </c>
    </row>
    <row r="1053" spans="1:5" x14ac:dyDescent="0.25">
      <c r="A1053" s="49">
        <v>41279</v>
      </c>
      <c r="B1053" s="45" t="s">
        <v>338</v>
      </c>
      <c r="C1053" s="45" t="s">
        <v>337</v>
      </c>
      <c r="D1053" s="50">
        <v>50</v>
      </c>
      <c r="E1053" s="9" t="str">
        <f t="shared" si="17"/>
        <v>South</v>
      </c>
    </row>
    <row r="1054" spans="1:5" x14ac:dyDescent="0.25">
      <c r="A1054" s="49">
        <v>41413</v>
      </c>
      <c r="B1054" s="45" t="s">
        <v>389</v>
      </c>
      <c r="C1054" s="45" t="s">
        <v>10</v>
      </c>
      <c r="D1054" s="50">
        <v>22.72</v>
      </c>
      <c r="E1054" s="9" t="str">
        <f t="shared" si="17"/>
        <v>MidWest</v>
      </c>
    </row>
    <row r="1055" spans="1:5" x14ac:dyDescent="0.25">
      <c r="A1055" s="49">
        <v>41628</v>
      </c>
      <c r="B1055" s="45" t="s">
        <v>366</v>
      </c>
      <c r="C1055" s="45" t="s">
        <v>331</v>
      </c>
      <c r="D1055" s="50">
        <v>88.2</v>
      </c>
      <c r="E1055" s="9" t="str">
        <f t="shared" si="17"/>
        <v>West</v>
      </c>
    </row>
    <row r="1056" spans="1:5" x14ac:dyDescent="0.25">
      <c r="A1056" s="49">
        <v>41719</v>
      </c>
      <c r="B1056" s="45" t="s">
        <v>370</v>
      </c>
      <c r="C1056" s="45" t="s">
        <v>327</v>
      </c>
      <c r="D1056" s="50">
        <v>50</v>
      </c>
      <c r="E1056" s="9" t="str">
        <f t="shared" si="17"/>
        <v>South</v>
      </c>
    </row>
    <row r="1057" spans="1:5" x14ac:dyDescent="0.25">
      <c r="A1057" s="49">
        <v>41981</v>
      </c>
      <c r="B1057" s="45" t="s">
        <v>367</v>
      </c>
      <c r="C1057" s="45" t="s">
        <v>347</v>
      </c>
      <c r="D1057" s="50">
        <v>54.45</v>
      </c>
      <c r="E1057" s="9" t="str">
        <f t="shared" si="17"/>
        <v>MidWest</v>
      </c>
    </row>
    <row r="1058" spans="1:5" x14ac:dyDescent="0.25">
      <c r="A1058" s="49">
        <v>41616</v>
      </c>
      <c r="B1058" s="45" t="s">
        <v>360</v>
      </c>
      <c r="C1058" s="45" t="s">
        <v>334</v>
      </c>
      <c r="D1058" s="50">
        <v>47</v>
      </c>
      <c r="E1058" s="9" t="str">
        <f t="shared" si="17"/>
        <v>West</v>
      </c>
    </row>
    <row r="1059" spans="1:5" x14ac:dyDescent="0.25">
      <c r="A1059" s="49">
        <v>41978</v>
      </c>
      <c r="B1059" s="45" t="s">
        <v>367</v>
      </c>
      <c r="C1059" s="45" t="s">
        <v>7</v>
      </c>
      <c r="D1059" s="50">
        <v>99.96</v>
      </c>
      <c r="E1059" s="9" t="str">
        <f t="shared" si="17"/>
        <v>MidWest</v>
      </c>
    </row>
    <row r="1060" spans="1:5" x14ac:dyDescent="0.25">
      <c r="A1060" s="49">
        <v>41986</v>
      </c>
      <c r="B1060" s="45" t="s">
        <v>403</v>
      </c>
      <c r="C1060" s="45" t="s">
        <v>327</v>
      </c>
      <c r="D1060" s="50">
        <v>73.5</v>
      </c>
      <c r="E1060" s="9" t="str">
        <f t="shared" si="17"/>
        <v>West</v>
      </c>
    </row>
    <row r="1061" spans="1:5" x14ac:dyDescent="0.25">
      <c r="A1061" s="49">
        <v>41625</v>
      </c>
      <c r="B1061" s="45" t="s">
        <v>329</v>
      </c>
      <c r="C1061" s="45" t="s">
        <v>324</v>
      </c>
      <c r="D1061" s="50">
        <v>38.9</v>
      </c>
      <c r="E1061" s="9" t="str">
        <f t="shared" si="17"/>
        <v>MidWest</v>
      </c>
    </row>
    <row r="1062" spans="1:5" x14ac:dyDescent="0.25">
      <c r="A1062" s="49">
        <v>41631</v>
      </c>
      <c r="B1062" s="45" t="s">
        <v>326</v>
      </c>
      <c r="C1062" s="45" t="s">
        <v>327</v>
      </c>
      <c r="D1062" s="50">
        <v>74.25</v>
      </c>
      <c r="E1062" s="9" t="str">
        <f t="shared" si="17"/>
        <v>West</v>
      </c>
    </row>
    <row r="1063" spans="1:5" x14ac:dyDescent="0.25">
      <c r="A1063" s="49">
        <v>41961</v>
      </c>
      <c r="B1063" s="45" t="s">
        <v>353</v>
      </c>
      <c r="C1063" s="45" t="s">
        <v>324</v>
      </c>
      <c r="D1063" s="50">
        <v>59.85</v>
      </c>
      <c r="E1063" s="9" t="str">
        <f t="shared" si="17"/>
        <v>MidWest</v>
      </c>
    </row>
    <row r="1064" spans="1:5" x14ac:dyDescent="0.25">
      <c r="A1064" s="49">
        <v>41638</v>
      </c>
      <c r="B1064" s="45" t="s">
        <v>352</v>
      </c>
      <c r="C1064" s="45" t="s">
        <v>331</v>
      </c>
      <c r="D1064" s="50">
        <v>29.4</v>
      </c>
      <c r="E1064" s="9" t="str">
        <f t="shared" si="17"/>
        <v>MidWest</v>
      </c>
    </row>
    <row r="1065" spans="1:5" x14ac:dyDescent="0.25">
      <c r="A1065" s="49">
        <v>41613</v>
      </c>
      <c r="B1065" s="45" t="s">
        <v>369</v>
      </c>
      <c r="C1065" s="45" t="s">
        <v>191</v>
      </c>
      <c r="D1065" s="50">
        <v>44.75</v>
      </c>
      <c r="E1065" s="9" t="str">
        <f t="shared" si="17"/>
        <v>South</v>
      </c>
    </row>
    <row r="1066" spans="1:5" x14ac:dyDescent="0.25">
      <c r="A1066" s="49">
        <v>41974</v>
      </c>
      <c r="B1066" s="45" t="s">
        <v>356</v>
      </c>
      <c r="C1066" s="45" t="s">
        <v>191</v>
      </c>
      <c r="D1066" s="50">
        <v>45.9</v>
      </c>
      <c r="E1066" s="9" t="str">
        <f t="shared" si="17"/>
        <v>MidWest</v>
      </c>
    </row>
    <row r="1067" spans="1:5" x14ac:dyDescent="0.25">
      <c r="A1067" s="49">
        <v>41968</v>
      </c>
      <c r="B1067" s="45" t="s">
        <v>338</v>
      </c>
      <c r="C1067" s="45" t="s">
        <v>327</v>
      </c>
      <c r="D1067" s="50">
        <v>75</v>
      </c>
      <c r="E1067" s="9" t="str">
        <f t="shared" si="17"/>
        <v>South</v>
      </c>
    </row>
    <row r="1068" spans="1:5" x14ac:dyDescent="0.25">
      <c r="A1068" s="49">
        <v>41942</v>
      </c>
      <c r="B1068" s="45" t="s">
        <v>388</v>
      </c>
      <c r="C1068" s="45" t="s">
        <v>337</v>
      </c>
      <c r="D1068" s="50">
        <v>75</v>
      </c>
      <c r="E1068" s="9" t="str">
        <f t="shared" si="17"/>
        <v>West</v>
      </c>
    </row>
    <row r="1069" spans="1:5" x14ac:dyDescent="0.25">
      <c r="A1069" s="49">
        <v>41476</v>
      </c>
      <c r="B1069" s="45" t="s">
        <v>401</v>
      </c>
      <c r="C1069" s="45" t="s">
        <v>10</v>
      </c>
      <c r="D1069" s="50">
        <v>67.819999999999993</v>
      </c>
      <c r="E1069" s="9" t="str">
        <f t="shared" si="17"/>
        <v>East</v>
      </c>
    </row>
    <row r="1070" spans="1:5" x14ac:dyDescent="0.25">
      <c r="A1070" s="49">
        <v>41684</v>
      </c>
      <c r="B1070" s="45" t="s">
        <v>396</v>
      </c>
      <c r="C1070" s="45" t="s">
        <v>324</v>
      </c>
      <c r="D1070" s="50">
        <v>59.85</v>
      </c>
      <c r="E1070" s="9" t="str">
        <f t="shared" si="17"/>
        <v>West</v>
      </c>
    </row>
    <row r="1071" spans="1:5" x14ac:dyDescent="0.25">
      <c r="A1071" s="49">
        <v>41992</v>
      </c>
      <c r="B1071" s="45" t="s">
        <v>367</v>
      </c>
      <c r="C1071" s="45" t="s">
        <v>331</v>
      </c>
      <c r="D1071" s="50">
        <v>58.5</v>
      </c>
      <c r="E1071" s="9" t="str">
        <f t="shared" si="17"/>
        <v>MidWest</v>
      </c>
    </row>
    <row r="1072" spans="1:5" x14ac:dyDescent="0.25">
      <c r="A1072" s="49">
        <v>41627</v>
      </c>
      <c r="B1072" s="45" t="s">
        <v>375</v>
      </c>
      <c r="C1072" s="45" t="s">
        <v>337</v>
      </c>
      <c r="D1072" s="50">
        <v>75</v>
      </c>
      <c r="E1072" s="9" t="str">
        <f t="shared" si="17"/>
        <v>East</v>
      </c>
    </row>
    <row r="1073" spans="1:5" x14ac:dyDescent="0.25">
      <c r="A1073" s="49">
        <v>41580</v>
      </c>
      <c r="B1073" s="45" t="s">
        <v>375</v>
      </c>
      <c r="C1073" s="45" t="s">
        <v>371</v>
      </c>
      <c r="D1073" s="50">
        <v>18.43</v>
      </c>
      <c r="E1073" s="9" t="str">
        <f t="shared" si="17"/>
        <v>East</v>
      </c>
    </row>
    <row r="1074" spans="1:5" x14ac:dyDescent="0.25">
      <c r="A1074" s="49">
        <v>41358</v>
      </c>
      <c r="B1074" s="45" t="s">
        <v>396</v>
      </c>
      <c r="C1074" s="45" t="s">
        <v>327</v>
      </c>
      <c r="D1074" s="50">
        <v>73.5</v>
      </c>
      <c r="E1074" s="9" t="str">
        <f t="shared" si="17"/>
        <v>West</v>
      </c>
    </row>
    <row r="1075" spans="1:5" x14ac:dyDescent="0.25">
      <c r="A1075" s="49">
        <v>41970</v>
      </c>
      <c r="B1075" s="45" t="s">
        <v>363</v>
      </c>
      <c r="C1075" s="45" t="s">
        <v>7</v>
      </c>
      <c r="D1075" s="50">
        <v>34</v>
      </c>
      <c r="E1075" s="9" t="str">
        <f t="shared" si="17"/>
        <v>West</v>
      </c>
    </row>
    <row r="1076" spans="1:5" x14ac:dyDescent="0.25">
      <c r="A1076" s="49">
        <v>41953</v>
      </c>
      <c r="B1076" s="45" t="s">
        <v>357</v>
      </c>
      <c r="C1076" s="45" t="s">
        <v>7</v>
      </c>
      <c r="D1076" s="50">
        <v>100.47</v>
      </c>
      <c r="E1076" s="9" t="str">
        <f t="shared" si="17"/>
        <v>South</v>
      </c>
    </row>
    <row r="1077" spans="1:5" x14ac:dyDescent="0.25">
      <c r="A1077" s="49">
        <v>41616</v>
      </c>
      <c r="B1077" s="45" t="s">
        <v>338</v>
      </c>
      <c r="C1077" s="45" t="s">
        <v>337</v>
      </c>
      <c r="D1077" s="50">
        <v>25</v>
      </c>
      <c r="E1077" s="9" t="str">
        <f t="shared" si="17"/>
        <v>South</v>
      </c>
    </row>
    <row r="1078" spans="1:5" x14ac:dyDescent="0.25">
      <c r="A1078" s="49">
        <v>41968</v>
      </c>
      <c r="B1078" s="45" t="s">
        <v>330</v>
      </c>
      <c r="C1078" s="45" t="s">
        <v>337</v>
      </c>
      <c r="D1078" s="50">
        <v>73.5</v>
      </c>
      <c r="E1078" s="9" t="str">
        <f t="shared" si="17"/>
        <v>East</v>
      </c>
    </row>
    <row r="1079" spans="1:5" x14ac:dyDescent="0.25">
      <c r="A1079" s="49">
        <v>41628</v>
      </c>
      <c r="B1079" s="45" t="s">
        <v>400</v>
      </c>
      <c r="C1079" s="45" t="s">
        <v>331</v>
      </c>
      <c r="D1079" s="50">
        <v>87.75</v>
      </c>
      <c r="E1079" s="9" t="str">
        <f t="shared" si="17"/>
        <v>West</v>
      </c>
    </row>
    <row r="1080" spans="1:5" x14ac:dyDescent="0.25">
      <c r="A1080" s="49">
        <v>41623</v>
      </c>
      <c r="B1080" s="45" t="s">
        <v>365</v>
      </c>
      <c r="C1080" s="45" t="s">
        <v>324</v>
      </c>
      <c r="D1080" s="50">
        <v>19.75</v>
      </c>
      <c r="E1080" s="9" t="str">
        <f t="shared" si="17"/>
        <v>West</v>
      </c>
    </row>
    <row r="1081" spans="1:5" x14ac:dyDescent="0.25">
      <c r="A1081" s="49">
        <v>41949</v>
      </c>
      <c r="B1081" s="45" t="s">
        <v>397</v>
      </c>
      <c r="C1081" s="45" t="s">
        <v>324</v>
      </c>
      <c r="D1081" s="50">
        <v>19.649999999999999</v>
      </c>
      <c r="E1081" s="9" t="str">
        <f t="shared" si="17"/>
        <v>West</v>
      </c>
    </row>
    <row r="1082" spans="1:5" x14ac:dyDescent="0.25">
      <c r="A1082" s="49">
        <v>41592</v>
      </c>
      <c r="B1082" s="45" t="s">
        <v>357</v>
      </c>
      <c r="C1082" s="45" t="s">
        <v>334</v>
      </c>
      <c r="D1082" s="50">
        <v>69.44</v>
      </c>
      <c r="E1082" s="9" t="str">
        <f t="shared" si="17"/>
        <v>South</v>
      </c>
    </row>
    <row r="1083" spans="1:5" x14ac:dyDescent="0.25">
      <c r="A1083" s="49">
        <v>41947</v>
      </c>
      <c r="B1083" s="45" t="s">
        <v>391</v>
      </c>
      <c r="C1083" s="45" t="s">
        <v>337</v>
      </c>
      <c r="D1083" s="50">
        <v>500</v>
      </c>
      <c r="E1083" s="9" t="str">
        <f t="shared" si="17"/>
        <v>South</v>
      </c>
    </row>
    <row r="1084" spans="1:5" x14ac:dyDescent="0.25">
      <c r="A1084" s="49">
        <v>41959</v>
      </c>
      <c r="B1084" s="45" t="s">
        <v>394</v>
      </c>
      <c r="C1084" s="45" t="s">
        <v>7</v>
      </c>
      <c r="D1084" s="50">
        <v>102</v>
      </c>
      <c r="E1084" s="9" t="str">
        <f t="shared" si="17"/>
        <v>West</v>
      </c>
    </row>
    <row r="1085" spans="1:5" x14ac:dyDescent="0.25">
      <c r="A1085" s="49">
        <v>41835</v>
      </c>
      <c r="B1085" s="45" t="s">
        <v>375</v>
      </c>
      <c r="C1085" s="45" t="s">
        <v>337</v>
      </c>
      <c r="D1085" s="50">
        <v>24.75</v>
      </c>
      <c r="E1085" s="9" t="str">
        <f t="shared" si="17"/>
        <v>East</v>
      </c>
    </row>
    <row r="1086" spans="1:5" x14ac:dyDescent="0.25">
      <c r="A1086" s="49">
        <v>41637</v>
      </c>
      <c r="B1086" s="45" t="s">
        <v>357</v>
      </c>
      <c r="C1086" s="45" t="s">
        <v>7</v>
      </c>
      <c r="D1086" s="50">
        <v>66.3</v>
      </c>
      <c r="E1086" s="9" t="str">
        <f t="shared" si="17"/>
        <v>South</v>
      </c>
    </row>
    <row r="1087" spans="1:5" x14ac:dyDescent="0.25">
      <c r="A1087" s="49">
        <v>41683</v>
      </c>
      <c r="B1087" s="45" t="s">
        <v>368</v>
      </c>
      <c r="C1087" s="45" t="s">
        <v>7</v>
      </c>
      <c r="D1087" s="50">
        <v>66.98</v>
      </c>
      <c r="E1087" s="9" t="str">
        <f t="shared" si="17"/>
        <v>West</v>
      </c>
    </row>
    <row r="1088" spans="1:5" x14ac:dyDescent="0.25">
      <c r="A1088" s="49">
        <v>41483</v>
      </c>
      <c r="B1088" s="45" t="s">
        <v>399</v>
      </c>
      <c r="C1088" s="45" t="s">
        <v>337</v>
      </c>
      <c r="D1088" s="50">
        <v>73.13</v>
      </c>
      <c r="E1088" s="9" t="str">
        <f t="shared" si="17"/>
        <v>West</v>
      </c>
    </row>
    <row r="1089" spans="1:5" x14ac:dyDescent="0.25">
      <c r="A1089" s="49">
        <v>41971</v>
      </c>
      <c r="B1089" s="45" t="s">
        <v>345</v>
      </c>
      <c r="C1089" s="45" t="s">
        <v>7</v>
      </c>
      <c r="D1089" s="50">
        <v>66.3</v>
      </c>
      <c r="E1089" s="9" t="str">
        <f t="shared" si="17"/>
        <v>West</v>
      </c>
    </row>
    <row r="1090" spans="1:5" x14ac:dyDescent="0.25">
      <c r="A1090" s="49">
        <v>41980</v>
      </c>
      <c r="B1090" s="45" t="s">
        <v>355</v>
      </c>
      <c r="C1090" s="45" t="s">
        <v>7</v>
      </c>
      <c r="D1090" s="50">
        <v>32.979999999999997</v>
      </c>
      <c r="E1090" s="9" t="str">
        <f t="shared" si="17"/>
        <v>MidWest</v>
      </c>
    </row>
    <row r="1091" spans="1:5" x14ac:dyDescent="0.25">
      <c r="A1091" s="49">
        <v>41612</v>
      </c>
      <c r="B1091" s="45" t="s">
        <v>392</v>
      </c>
      <c r="C1091" s="45" t="s">
        <v>337</v>
      </c>
      <c r="D1091" s="50">
        <v>24.63</v>
      </c>
      <c r="E1091" s="9" t="str">
        <f t="shared" ref="E1091:E1154" si="18">VLOOKUP(B1091,$G$2:$H$73,2,0)</f>
        <v>South</v>
      </c>
    </row>
    <row r="1092" spans="1:5" x14ac:dyDescent="0.25">
      <c r="A1092" s="49">
        <v>41997</v>
      </c>
      <c r="B1092" s="45" t="s">
        <v>335</v>
      </c>
      <c r="C1092" s="45" t="s">
        <v>334</v>
      </c>
      <c r="D1092" s="50">
        <v>45.59</v>
      </c>
      <c r="E1092" s="9" t="str">
        <f t="shared" si="18"/>
        <v>West</v>
      </c>
    </row>
    <row r="1093" spans="1:5" x14ac:dyDescent="0.25">
      <c r="A1093" s="49">
        <v>41954</v>
      </c>
      <c r="B1093" s="45" t="s">
        <v>330</v>
      </c>
      <c r="C1093" s="45" t="s">
        <v>349</v>
      </c>
      <c r="D1093" s="50">
        <v>40.950000000000003</v>
      </c>
      <c r="E1093" s="9" t="str">
        <f t="shared" si="18"/>
        <v>East</v>
      </c>
    </row>
    <row r="1094" spans="1:5" x14ac:dyDescent="0.25">
      <c r="A1094" s="49">
        <v>41582</v>
      </c>
      <c r="B1094" s="45" t="s">
        <v>326</v>
      </c>
      <c r="C1094" s="45" t="s">
        <v>334</v>
      </c>
      <c r="D1094" s="50">
        <v>439.8</v>
      </c>
      <c r="E1094" s="9" t="str">
        <f t="shared" si="18"/>
        <v>West</v>
      </c>
    </row>
    <row r="1095" spans="1:5" x14ac:dyDescent="0.25">
      <c r="A1095" s="49">
        <v>41989</v>
      </c>
      <c r="B1095" s="45" t="s">
        <v>356</v>
      </c>
      <c r="C1095" s="45" t="s">
        <v>324</v>
      </c>
      <c r="D1095" s="50">
        <v>39.9</v>
      </c>
      <c r="E1095" s="9" t="str">
        <f t="shared" si="18"/>
        <v>MidWest</v>
      </c>
    </row>
    <row r="1096" spans="1:5" x14ac:dyDescent="0.25">
      <c r="A1096" s="49">
        <v>41955</v>
      </c>
      <c r="B1096" s="45" t="s">
        <v>342</v>
      </c>
      <c r="C1096" s="45" t="s">
        <v>327</v>
      </c>
      <c r="D1096" s="50">
        <v>48.5</v>
      </c>
      <c r="E1096" s="9" t="str">
        <f t="shared" si="18"/>
        <v>MidWest</v>
      </c>
    </row>
    <row r="1097" spans="1:5" x14ac:dyDescent="0.25">
      <c r="A1097" s="49">
        <v>41622</v>
      </c>
      <c r="B1097" s="45" t="s">
        <v>372</v>
      </c>
      <c r="C1097" s="45" t="s">
        <v>7</v>
      </c>
      <c r="D1097" s="50">
        <v>102</v>
      </c>
      <c r="E1097" s="9" t="str">
        <f t="shared" si="18"/>
        <v>West</v>
      </c>
    </row>
    <row r="1098" spans="1:5" x14ac:dyDescent="0.25">
      <c r="A1098" s="49">
        <v>41597</v>
      </c>
      <c r="B1098" s="45" t="s">
        <v>366</v>
      </c>
      <c r="C1098" s="45" t="s">
        <v>191</v>
      </c>
      <c r="D1098" s="50">
        <v>91.8</v>
      </c>
      <c r="E1098" s="9" t="str">
        <f t="shared" si="18"/>
        <v>West</v>
      </c>
    </row>
    <row r="1099" spans="1:5" x14ac:dyDescent="0.25">
      <c r="A1099" s="49">
        <v>41783</v>
      </c>
      <c r="B1099" s="45" t="s">
        <v>340</v>
      </c>
      <c r="C1099" s="45" t="s">
        <v>191</v>
      </c>
      <c r="D1099" s="50">
        <v>44.75</v>
      </c>
      <c r="E1099" s="9" t="str">
        <f t="shared" si="18"/>
        <v>MidWest</v>
      </c>
    </row>
    <row r="1100" spans="1:5" x14ac:dyDescent="0.25">
      <c r="A1100" s="49">
        <v>41635</v>
      </c>
      <c r="B1100" s="45" t="s">
        <v>394</v>
      </c>
      <c r="C1100" s="45" t="s">
        <v>324</v>
      </c>
      <c r="D1100" s="50">
        <v>39.9</v>
      </c>
      <c r="E1100" s="9" t="str">
        <f t="shared" si="18"/>
        <v>West</v>
      </c>
    </row>
    <row r="1101" spans="1:5" x14ac:dyDescent="0.25">
      <c r="A1101" s="49">
        <v>41600</v>
      </c>
      <c r="B1101" s="45" t="s">
        <v>355</v>
      </c>
      <c r="C1101" s="45" t="s">
        <v>7</v>
      </c>
      <c r="D1101" s="50">
        <v>68</v>
      </c>
      <c r="E1101" s="9" t="str">
        <f t="shared" si="18"/>
        <v>MidWest</v>
      </c>
    </row>
    <row r="1102" spans="1:5" x14ac:dyDescent="0.25">
      <c r="A1102" s="49">
        <v>41985</v>
      </c>
      <c r="B1102" s="45" t="s">
        <v>367</v>
      </c>
      <c r="C1102" s="45" t="s">
        <v>327</v>
      </c>
      <c r="D1102" s="50">
        <v>73.13</v>
      </c>
      <c r="E1102" s="9" t="str">
        <f t="shared" si="18"/>
        <v>MidWest</v>
      </c>
    </row>
    <row r="1103" spans="1:5" x14ac:dyDescent="0.25">
      <c r="A1103" s="49">
        <v>41394</v>
      </c>
      <c r="B1103" s="45" t="s">
        <v>342</v>
      </c>
      <c r="C1103" s="45" t="s">
        <v>7</v>
      </c>
      <c r="D1103" s="50">
        <v>68</v>
      </c>
      <c r="E1103" s="9" t="str">
        <f t="shared" si="18"/>
        <v>MidWest</v>
      </c>
    </row>
    <row r="1104" spans="1:5" x14ac:dyDescent="0.25">
      <c r="A1104" s="49">
        <v>41607</v>
      </c>
      <c r="B1104" s="45" t="s">
        <v>333</v>
      </c>
      <c r="C1104" s="45" t="s">
        <v>334</v>
      </c>
      <c r="D1104" s="50">
        <v>47</v>
      </c>
      <c r="E1104" s="9" t="str">
        <f t="shared" si="18"/>
        <v>MidWest</v>
      </c>
    </row>
    <row r="1105" spans="1:5" x14ac:dyDescent="0.25">
      <c r="A1105" s="49">
        <v>41634</v>
      </c>
      <c r="B1105" s="45" t="s">
        <v>355</v>
      </c>
      <c r="C1105" s="45" t="s">
        <v>321</v>
      </c>
      <c r="D1105" s="50">
        <v>159.9</v>
      </c>
      <c r="E1105" s="9" t="str">
        <f t="shared" si="18"/>
        <v>MidWest</v>
      </c>
    </row>
    <row r="1106" spans="1:5" x14ac:dyDescent="0.25">
      <c r="A1106" s="49">
        <v>41320</v>
      </c>
      <c r="B1106" s="45" t="s">
        <v>344</v>
      </c>
      <c r="C1106" s="45" t="s">
        <v>337</v>
      </c>
      <c r="D1106" s="50">
        <v>72.75</v>
      </c>
      <c r="E1106" s="9" t="str">
        <f t="shared" si="18"/>
        <v>West</v>
      </c>
    </row>
    <row r="1107" spans="1:5" x14ac:dyDescent="0.25">
      <c r="A1107" s="49">
        <v>41602</v>
      </c>
      <c r="B1107" s="45" t="s">
        <v>402</v>
      </c>
      <c r="C1107" s="45" t="s">
        <v>7</v>
      </c>
      <c r="D1107" s="50">
        <v>68</v>
      </c>
      <c r="E1107" s="9" t="str">
        <f t="shared" si="18"/>
        <v>South</v>
      </c>
    </row>
    <row r="1108" spans="1:5" x14ac:dyDescent="0.25">
      <c r="A1108" s="49">
        <v>41384</v>
      </c>
      <c r="B1108" s="45" t="s">
        <v>359</v>
      </c>
      <c r="C1108" s="45" t="s">
        <v>191</v>
      </c>
      <c r="D1108" s="50">
        <v>22.95</v>
      </c>
      <c r="E1108" s="9" t="str">
        <f t="shared" si="18"/>
        <v>MidWest</v>
      </c>
    </row>
    <row r="1109" spans="1:5" x14ac:dyDescent="0.25">
      <c r="A1109" s="49">
        <v>41989</v>
      </c>
      <c r="B1109" s="45" t="s">
        <v>381</v>
      </c>
      <c r="C1109" s="45" t="s">
        <v>191</v>
      </c>
      <c r="D1109" s="50">
        <v>22.95</v>
      </c>
      <c r="E1109" s="9" t="str">
        <f t="shared" si="18"/>
        <v>MidWest</v>
      </c>
    </row>
    <row r="1110" spans="1:5" x14ac:dyDescent="0.25">
      <c r="A1110" s="49">
        <v>42003</v>
      </c>
      <c r="B1110" s="45" t="s">
        <v>367</v>
      </c>
      <c r="C1110" s="45" t="s">
        <v>337</v>
      </c>
      <c r="D1110" s="50">
        <v>74.25</v>
      </c>
      <c r="E1110" s="9" t="str">
        <f t="shared" si="18"/>
        <v>MidWest</v>
      </c>
    </row>
    <row r="1111" spans="1:5" x14ac:dyDescent="0.25">
      <c r="A1111" s="49">
        <v>41620</v>
      </c>
      <c r="B1111" s="45" t="s">
        <v>355</v>
      </c>
      <c r="C1111" s="45" t="s">
        <v>321</v>
      </c>
      <c r="D1111" s="50">
        <v>319.8</v>
      </c>
      <c r="E1111" s="9" t="str">
        <f t="shared" si="18"/>
        <v>MidWest</v>
      </c>
    </row>
    <row r="1112" spans="1:5" x14ac:dyDescent="0.25">
      <c r="A1112" s="49">
        <v>41951</v>
      </c>
      <c r="B1112" s="45" t="s">
        <v>386</v>
      </c>
      <c r="C1112" s="45" t="s">
        <v>337</v>
      </c>
      <c r="D1112" s="50">
        <v>50</v>
      </c>
      <c r="E1112" s="9" t="str">
        <f t="shared" si="18"/>
        <v>MidWest</v>
      </c>
    </row>
    <row r="1113" spans="1:5" x14ac:dyDescent="0.25">
      <c r="A1113" s="49">
        <v>41630</v>
      </c>
      <c r="B1113" s="45" t="s">
        <v>345</v>
      </c>
      <c r="C1113" s="45" t="s">
        <v>10</v>
      </c>
      <c r="D1113" s="50">
        <v>22.72</v>
      </c>
      <c r="E1113" s="9" t="str">
        <f t="shared" si="18"/>
        <v>West</v>
      </c>
    </row>
    <row r="1114" spans="1:5" x14ac:dyDescent="0.25">
      <c r="A1114" s="49">
        <v>41951</v>
      </c>
      <c r="B1114" s="45" t="s">
        <v>329</v>
      </c>
      <c r="C1114" s="45" t="s">
        <v>7</v>
      </c>
      <c r="D1114" s="50">
        <v>100.98</v>
      </c>
      <c r="E1114" s="9" t="str">
        <f t="shared" si="18"/>
        <v>MidWest</v>
      </c>
    </row>
    <row r="1115" spans="1:5" x14ac:dyDescent="0.25">
      <c r="A1115" s="49">
        <v>41979</v>
      </c>
      <c r="B1115" s="45" t="s">
        <v>323</v>
      </c>
      <c r="C1115" s="45" t="s">
        <v>10</v>
      </c>
      <c r="D1115" s="50">
        <v>44.75</v>
      </c>
      <c r="E1115" s="9" t="str">
        <f t="shared" si="18"/>
        <v>MidWest</v>
      </c>
    </row>
    <row r="1116" spans="1:5" x14ac:dyDescent="0.25">
      <c r="A1116" s="49">
        <v>41321</v>
      </c>
      <c r="B1116" s="45" t="s">
        <v>397</v>
      </c>
      <c r="C1116" s="45" t="s">
        <v>7</v>
      </c>
      <c r="D1116" s="50">
        <v>68</v>
      </c>
      <c r="E1116" s="9" t="str">
        <f t="shared" si="18"/>
        <v>West</v>
      </c>
    </row>
    <row r="1117" spans="1:5" x14ac:dyDescent="0.25">
      <c r="A1117" s="49">
        <v>41979</v>
      </c>
      <c r="B1117" s="45" t="s">
        <v>381</v>
      </c>
      <c r="C1117" s="45" t="s">
        <v>321</v>
      </c>
      <c r="D1117" s="50">
        <v>157.5</v>
      </c>
      <c r="E1117" s="9" t="str">
        <f t="shared" si="18"/>
        <v>MidWest</v>
      </c>
    </row>
    <row r="1118" spans="1:5" x14ac:dyDescent="0.25">
      <c r="A1118" s="49">
        <v>41986</v>
      </c>
      <c r="B1118" s="45" t="s">
        <v>372</v>
      </c>
      <c r="C1118" s="45" t="s">
        <v>7</v>
      </c>
      <c r="D1118" s="50">
        <v>33.49</v>
      </c>
      <c r="E1118" s="9" t="str">
        <f t="shared" si="18"/>
        <v>West</v>
      </c>
    </row>
    <row r="1119" spans="1:5" x14ac:dyDescent="0.25">
      <c r="A1119" s="49">
        <v>41635</v>
      </c>
      <c r="B1119" s="45" t="s">
        <v>370</v>
      </c>
      <c r="C1119" s="45" t="s">
        <v>324</v>
      </c>
      <c r="D1119" s="50">
        <v>19.95</v>
      </c>
      <c r="E1119" s="9" t="str">
        <f t="shared" si="18"/>
        <v>South</v>
      </c>
    </row>
    <row r="1120" spans="1:5" x14ac:dyDescent="0.25">
      <c r="A1120" s="49">
        <v>41600</v>
      </c>
      <c r="B1120" s="45" t="s">
        <v>366</v>
      </c>
      <c r="C1120" s="45" t="s">
        <v>7</v>
      </c>
      <c r="D1120" s="50">
        <v>578</v>
      </c>
      <c r="E1120" s="9" t="str">
        <f t="shared" si="18"/>
        <v>West</v>
      </c>
    </row>
    <row r="1121" spans="1:5" x14ac:dyDescent="0.25">
      <c r="A1121" s="49">
        <v>41987</v>
      </c>
      <c r="B1121" s="45" t="s">
        <v>358</v>
      </c>
      <c r="C1121" s="45" t="s">
        <v>321</v>
      </c>
      <c r="D1121" s="50">
        <v>239.85</v>
      </c>
      <c r="E1121" s="9" t="str">
        <f t="shared" si="18"/>
        <v>MidWest</v>
      </c>
    </row>
    <row r="1122" spans="1:5" x14ac:dyDescent="0.25">
      <c r="A1122" s="49">
        <v>41960</v>
      </c>
      <c r="B1122" s="45" t="s">
        <v>377</v>
      </c>
      <c r="C1122" s="45" t="s">
        <v>191</v>
      </c>
      <c r="D1122" s="50">
        <v>67.47</v>
      </c>
      <c r="E1122" s="9" t="str">
        <f t="shared" si="18"/>
        <v>West</v>
      </c>
    </row>
    <row r="1123" spans="1:5" x14ac:dyDescent="0.25">
      <c r="A1123" s="49">
        <v>41966</v>
      </c>
      <c r="B1123" s="45" t="s">
        <v>379</v>
      </c>
      <c r="C1123" s="45" t="s">
        <v>191</v>
      </c>
      <c r="D1123" s="50">
        <v>44.52</v>
      </c>
      <c r="E1123" s="9" t="str">
        <f t="shared" si="18"/>
        <v>East</v>
      </c>
    </row>
    <row r="1124" spans="1:5" x14ac:dyDescent="0.25">
      <c r="A1124" s="49">
        <v>41610</v>
      </c>
      <c r="B1124" s="45" t="s">
        <v>372</v>
      </c>
      <c r="C1124" s="45" t="s">
        <v>7</v>
      </c>
      <c r="D1124" s="50">
        <v>68</v>
      </c>
      <c r="E1124" s="9" t="str">
        <f t="shared" si="18"/>
        <v>West</v>
      </c>
    </row>
    <row r="1125" spans="1:5" x14ac:dyDescent="0.25">
      <c r="A1125" s="49">
        <v>41972</v>
      </c>
      <c r="B1125" s="45" t="s">
        <v>378</v>
      </c>
      <c r="C1125" s="45" t="s">
        <v>337</v>
      </c>
      <c r="D1125" s="50">
        <v>24.75</v>
      </c>
      <c r="E1125" s="9" t="str">
        <f t="shared" si="18"/>
        <v>South</v>
      </c>
    </row>
    <row r="1126" spans="1:5" x14ac:dyDescent="0.25">
      <c r="A1126" s="49">
        <v>41608</v>
      </c>
      <c r="B1126" s="45" t="s">
        <v>379</v>
      </c>
      <c r="C1126" s="45" t="s">
        <v>331</v>
      </c>
      <c r="D1126" s="50">
        <v>29.25</v>
      </c>
      <c r="E1126" s="9" t="str">
        <f t="shared" si="18"/>
        <v>East</v>
      </c>
    </row>
    <row r="1127" spans="1:5" x14ac:dyDescent="0.25">
      <c r="A1127" s="49">
        <v>42002</v>
      </c>
      <c r="B1127" s="45" t="s">
        <v>338</v>
      </c>
      <c r="C1127" s="45" t="s">
        <v>331</v>
      </c>
      <c r="D1127" s="50">
        <v>90</v>
      </c>
      <c r="E1127" s="9" t="str">
        <f t="shared" si="18"/>
        <v>South</v>
      </c>
    </row>
    <row r="1128" spans="1:5" x14ac:dyDescent="0.25">
      <c r="A1128" s="49">
        <v>41308</v>
      </c>
      <c r="B1128" s="45" t="s">
        <v>399</v>
      </c>
      <c r="C1128" s="45" t="s">
        <v>349</v>
      </c>
      <c r="D1128" s="50">
        <v>42</v>
      </c>
      <c r="E1128" s="9" t="str">
        <f t="shared" si="18"/>
        <v>West</v>
      </c>
    </row>
    <row r="1129" spans="1:5" x14ac:dyDescent="0.25">
      <c r="A1129" s="49">
        <v>41618</v>
      </c>
      <c r="B1129" s="45" t="s">
        <v>320</v>
      </c>
      <c r="C1129" s="45" t="s">
        <v>321</v>
      </c>
      <c r="D1129" s="50">
        <v>232.65</v>
      </c>
      <c r="E1129" s="9" t="str">
        <f t="shared" si="18"/>
        <v>West</v>
      </c>
    </row>
    <row r="1130" spans="1:5" x14ac:dyDescent="0.25">
      <c r="A1130" s="49">
        <v>41968</v>
      </c>
      <c r="B1130" s="45" t="s">
        <v>394</v>
      </c>
      <c r="C1130" s="45" t="s">
        <v>324</v>
      </c>
      <c r="D1130" s="50">
        <v>39.9</v>
      </c>
      <c r="E1130" s="9" t="str">
        <f t="shared" si="18"/>
        <v>West</v>
      </c>
    </row>
    <row r="1131" spans="1:5" x14ac:dyDescent="0.25">
      <c r="A1131" s="49">
        <v>41952</v>
      </c>
      <c r="B1131" s="45" t="s">
        <v>330</v>
      </c>
      <c r="C1131" s="45" t="s">
        <v>349</v>
      </c>
      <c r="D1131" s="50">
        <v>41.58</v>
      </c>
      <c r="E1131" s="9" t="str">
        <f t="shared" si="18"/>
        <v>East</v>
      </c>
    </row>
    <row r="1132" spans="1:5" x14ac:dyDescent="0.25">
      <c r="A1132" s="49">
        <v>41631</v>
      </c>
      <c r="B1132" s="45" t="s">
        <v>330</v>
      </c>
      <c r="C1132" s="45" t="s">
        <v>337</v>
      </c>
      <c r="D1132" s="50">
        <v>49.25</v>
      </c>
      <c r="E1132" s="9" t="str">
        <f t="shared" si="18"/>
        <v>East</v>
      </c>
    </row>
    <row r="1133" spans="1:5" x14ac:dyDescent="0.25">
      <c r="A1133" s="49">
        <v>41543</v>
      </c>
      <c r="B1133" s="45" t="s">
        <v>341</v>
      </c>
      <c r="C1133" s="45" t="s">
        <v>10</v>
      </c>
      <c r="D1133" s="50">
        <v>22.95</v>
      </c>
      <c r="E1133" s="9" t="str">
        <f t="shared" si="18"/>
        <v>East</v>
      </c>
    </row>
    <row r="1134" spans="1:5" x14ac:dyDescent="0.25">
      <c r="A1134" s="49">
        <v>41974</v>
      </c>
      <c r="B1134" s="45" t="s">
        <v>385</v>
      </c>
      <c r="C1134" s="45" t="s">
        <v>349</v>
      </c>
      <c r="D1134" s="50">
        <v>63</v>
      </c>
      <c r="E1134" s="9" t="str">
        <f t="shared" si="18"/>
        <v>MidWest</v>
      </c>
    </row>
    <row r="1135" spans="1:5" x14ac:dyDescent="0.25">
      <c r="A1135" s="49">
        <v>41476</v>
      </c>
      <c r="B1135" s="45" t="s">
        <v>356</v>
      </c>
      <c r="C1135" s="45" t="s">
        <v>7</v>
      </c>
      <c r="D1135" s="50">
        <v>102</v>
      </c>
      <c r="E1135" s="9" t="str">
        <f t="shared" si="18"/>
        <v>MidWest</v>
      </c>
    </row>
    <row r="1136" spans="1:5" x14ac:dyDescent="0.25">
      <c r="A1136" s="49">
        <v>41972</v>
      </c>
      <c r="B1136" s="45" t="s">
        <v>329</v>
      </c>
      <c r="C1136" s="45" t="s">
        <v>337</v>
      </c>
      <c r="D1136" s="50">
        <v>25</v>
      </c>
      <c r="E1136" s="9" t="str">
        <f t="shared" si="18"/>
        <v>MidWest</v>
      </c>
    </row>
    <row r="1137" spans="1:5" x14ac:dyDescent="0.25">
      <c r="A1137" s="49">
        <v>41413</v>
      </c>
      <c r="B1137" s="45" t="s">
        <v>329</v>
      </c>
      <c r="C1137" s="45" t="s">
        <v>191</v>
      </c>
      <c r="D1137" s="50">
        <v>45.21</v>
      </c>
      <c r="E1137" s="9" t="str">
        <f t="shared" si="18"/>
        <v>MidWest</v>
      </c>
    </row>
    <row r="1138" spans="1:5" x14ac:dyDescent="0.25">
      <c r="A1138" s="49">
        <v>41964</v>
      </c>
      <c r="B1138" s="45" t="s">
        <v>402</v>
      </c>
      <c r="C1138" s="45" t="s">
        <v>324</v>
      </c>
      <c r="D1138" s="50">
        <v>98.75</v>
      </c>
      <c r="E1138" s="9" t="str">
        <f t="shared" si="18"/>
        <v>South</v>
      </c>
    </row>
    <row r="1139" spans="1:5" x14ac:dyDescent="0.25">
      <c r="A1139" s="49">
        <v>41952</v>
      </c>
      <c r="B1139" s="45" t="s">
        <v>330</v>
      </c>
      <c r="C1139" s="45" t="s">
        <v>10</v>
      </c>
      <c r="D1139" s="50">
        <v>68.849999999999994</v>
      </c>
      <c r="E1139" s="9" t="str">
        <f t="shared" si="18"/>
        <v>East</v>
      </c>
    </row>
    <row r="1140" spans="1:5" x14ac:dyDescent="0.25">
      <c r="A1140" s="49">
        <v>41951</v>
      </c>
      <c r="B1140" s="45" t="s">
        <v>397</v>
      </c>
      <c r="C1140" s="45" t="s">
        <v>7</v>
      </c>
      <c r="D1140" s="50">
        <v>34</v>
      </c>
      <c r="E1140" s="9" t="str">
        <f t="shared" si="18"/>
        <v>West</v>
      </c>
    </row>
    <row r="1141" spans="1:5" x14ac:dyDescent="0.25">
      <c r="A1141" s="49">
        <v>41474</v>
      </c>
      <c r="B1141" s="45" t="s">
        <v>340</v>
      </c>
      <c r="C1141" s="45" t="s">
        <v>334</v>
      </c>
      <c r="D1141" s="50">
        <v>70.5</v>
      </c>
      <c r="E1141" s="9" t="str">
        <f t="shared" si="18"/>
        <v>MidWest</v>
      </c>
    </row>
    <row r="1142" spans="1:5" x14ac:dyDescent="0.25">
      <c r="A1142" s="49">
        <v>41314</v>
      </c>
      <c r="B1142" s="45" t="s">
        <v>389</v>
      </c>
      <c r="C1142" s="45" t="s">
        <v>371</v>
      </c>
      <c r="D1142" s="50">
        <v>38</v>
      </c>
      <c r="E1142" s="9" t="str">
        <f t="shared" si="18"/>
        <v>MidWest</v>
      </c>
    </row>
    <row r="1143" spans="1:5" x14ac:dyDescent="0.25">
      <c r="A1143" s="49">
        <v>41992</v>
      </c>
      <c r="B1143" s="45" t="s">
        <v>360</v>
      </c>
      <c r="C1143" s="45" t="s">
        <v>337</v>
      </c>
      <c r="D1143" s="50">
        <v>75</v>
      </c>
      <c r="E1143" s="9" t="str">
        <f t="shared" si="18"/>
        <v>West</v>
      </c>
    </row>
    <row r="1144" spans="1:5" x14ac:dyDescent="0.25">
      <c r="A1144" s="49">
        <v>41624</v>
      </c>
      <c r="B1144" s="45" t="s">
        <v>342</v>
      </c>
      <c r="C1144" s="45" t="s">
        <v>324</v>
      </c>
      <c r="D1144" s="50">
        <v>39.5</v>
      </c>
      <c r="E1144" s="9" t="str">
        <f t="shared" si="18"/>
        <v>MidWest</v>
      </c>
    </row>
    <row r="1145" spans="1:5" x14ac:dyDescent="0.25">
      <c r="A1145" s="49">
        <v>41958</v>
      </c>
      <c r="B1145" s="45" t="s">
        <v>346</v>
      </c>
      <c r="C1145" s="45" t="s">
        <v>191</v>
      </c>
      <c r="D1145" s="50">
        <v>45.44</v>
      </c>
      <c r="E1145" s="9" t="str">
        <f t="shared" si="18"/>
        <v>MidWest</v>
      </c>
    </row>
    <row r="1146" spans="1:5" x14ac:dyDescent="0.25">
      <c r="A1146" s="49">
        <v>41592</v>
      </c>
      <c r="B1146" s="45" t="s">
        <v>351</v>
      </c>
      <c r="C1146" s="45" t="s">
        <v>7</v>
      </c>
      <c r="D1146" s="50">
        <v>68</v>
      </c>
      <c r="E1146" s="9" t="str">
        <f t="shared" si="18"/>
        <v>MidWest</v>
      </c>
    </row>
    <row r="1147" spans="1:5" x14ac:dyDescent="0.25">
      <c r="A1147" s="49">
        <v>41997</v>
      </c>
      <c r="B1147" s="45" t="s">
        <v>367</v>
      </c>
      <c r="C1147" s="45" t="s">
        <v>327</v>
      </c>
      <c r="D1147" s="50">
        <v>73.5</v>
      </c>
      <c r="E1147" s="9" t="str">
        <f t="shared" si="18"/>
        <v>MidWest</v>
      </c>
    </row>
    <row r="1148" spans="1:5" x14ac:dyDescent="0.25">
      <c r="A1148" s="49">
        <v>41601</v>
      </c>
      <c r="B1148" s="45" t="s">
        <v>374</v>
      </c>
      <c r="C1148" s="45" t="s">
        <v>7</v>
      </c>
      <c r="D1148" s="50">
        <v>170</v>
      </c>
      <c r="E1148" s="9" t="str">
        <f t="shared" si="18"/>
        <v>West</v>
      </c>
    </row>
    <row r="1149" spans="1:5" x14ac:dyDescent="0.25">
      <c r="A1149" s="49">
        <v>41593</v>
      </c>
      <c r="B1149" s="45" t="s">
        <v>367</v>
      </c>
      <c r="C1149" s="45" t="s">
        <v>321</v>
      </c>
      <c r="D1149" s="50">
        <v>156.69999999999999</v>
      </c>
      <c r="E1149" s="9" t="str">
        <f t="shared" si="18"/>
        <v>MidWest</v>
      </c>
    </row>
    <row r="1150" spans="1:5" x14ac:dyDescent="0.25">
      <c r="A1150" s="49">
        <v>41622</v>
      </c>
      <c r="B1150" s="45" t="s">
        <v>330</v>
      </c>
      <c r="C1150" s="45" t="s">
        <v>337</v>
      </c>
      <c r="D1150" s="50">
        <v>75</v>
      </c>
      <c r="E1150" s="9" t="str">
        <f t="shared" si="18"/>
        <v>East</v>
      </c>
    </row>
    <row r="1151" spans="1:5" x14ac:dyDescent="0.25">
      <c r="A1151" s="49">
        <v>41950</v>
      </c>
      <c r="B1151" s="45" t="s">
        <v>390</v>
      </c>
      <c r="C1151" s="45" t="s">
        <v>331</v>
      </c>
      <c r="D1151" s="50">
        <v>29.1</v>
      </c>
      <c r="E1151" s="9" t="str">
        <f t="shared" si="18"/>
        <v>South</v>
      </c>
    </row>
    <row r="1152" spans="1:5" x14ac:dyDescent="0.25">
      <c r="A1152" s="49">
        <v>41635</v>
      </c>
      <c r="B1152" s="45" t="s">
        <v>342</v>
      </c>
      <c r="C1152" s="45" t="s">
        <v>337</v>
      </c>
      <c r="D1152" s="50">
        <v>50</v>
      </c>
      <c r="E1152" s="9" t="str">
        <f t="shared" si="18"/>
        <v>MidWest</v>
      </c>
    </row>
    <row r="1153" spans="1:5" x14ac:dyDescent="0.25">
      <c r="A1153" s="49">
        <v>41978</v>
      </c>
      <c r="B1153" s="45" t="s">
        <v>374</v>
      </c>
      <c r="C1153" s="45" t="s">
        <v>331</v>
      </c>
      <c r="D1153" s="50">
        <v>58.2</v>
      </c>
      <c r="E1153" s="9" t="str">
        <f t="shared" si="18"/>
        <v>West</v>
      </c>
    </row>
    <row r="1154" spans="1:5" x14ac:dyDescent="0.25">
      <c r="A1154" s="49">
        <v>41990</v>
      </c>
      <c r="B1154" s="45" t="s">
        <v>375</v>
      </c>
      <c r="C1154" s="45" t="s">
        <v>7</v>
      </c>
      <c r="D1154" s="50">
        <v>100.47</v>
      </c>
      <c r="E1154" s="9" t="str">
        <f t="shared" si="18"/>
        <v>East</v>
      </c>
    </row>
    <row r="1155" spans="1:5" x14ac:dyDescent="0.25">
      <c r="A1155" s="49">
        <v>41998</v>
      </c>
      <c r="B1155" s="45" t="s">
        <v>367</v>
      </c>
      <c r="C1155" s="45" t="s">
        <v>7</v>
      </c>
      <c r="D1155" s="50">
        <v>100.98</v>
      </c>
      <c r="E1155" s="9" t="str">
        <f t="shared" ref="E1155:E1218" si="19">VLOOKUP(B1155,$G$2:$H$73,2,0)</f>
        <v>MidWest</v>
      </c>
    </row>
    <row r="1156" spans="1:5" x14ac:dyDescent="0.25">
      <c r="A1156" s="49">
        <v>41533</v>
      </c>
      <c r="B1156" s="45" t="s">
        <v>343</v>
      </c>
      <c r="C1156" s="45" t="s">
        <v>349</v>
      </c>
      <c r="D1156" s="50">
        <v>62.37</v>
      </c>
      <c r="E1156" s="9" t="str">
        <f t="shared" si="19"/>
        <v>West</v>
      </c>
    </row>
    <row r="1157" spans="1:5" x14ac:dyDescent="0.25">
      <c r="A1157" s="49">
        <v>41944</v>
      </c>
      <c r="B1157" s="45" t="s">
        <v>335</v>
      </c>
      <c r="C1157" s="45" t="s">
        <v>324</v>
      </c>
      <c r="D1157" s="50">
        <v>58.65</v>
      </c>
      <c r="E1157" s="9" t="str">
        <f t="shared" si="19"/>
        <v>West</v>
      </c>
    </row>
    <row r="1158" spans="1:5" x14ac:dyDescent="0.25">
      <c r="A1158" s="49">
        <v>41543</v>
      </c>
      <c r="B1158" s="45" t="s">
        <v>365</v>
      </c>
      <c r="C1158" s="45" t="s">
        <v>371</v>
      </c>
      <c r="D1158" s="50">
        <v>19</v>
      </c>
      <c r="E1158" s="9" t="str">
        <f t="shared" si="19"/>
        <v>West</v>
      </c>
    </row>
    <row r="1159" spans="1:5" x14ac:dyDescent="0.25">
      <c r="A1159" s="49">
        <v>41950</v>
      </c>
      <c r="B1159" s="45" t="s">
        <v>374</v>
      </c>
      <c r="C1159" s="45" t="s">
        <v>191</v>
      </c>
      <c r="D1159" s="50">
        <v>427.33</v>
      </c>
      <c r="E1159" s="9" t="str">
        <f t="shared" si="19"/>
        <v>West</v>
      </c>
    </row>
    <row r="1160" spans="1:5" x14ac:dyDescent="0.25">
      <c r="A1160" s="49">
        <v>41598</v>
      </c>
      <c r="B1160" s="45" t="s">
        <v>369</v>
      </c>
      <c r="C1160" s="45" t="s">
        <v>10</v>
      </c>
      <c r="D1160" s="50">
        <v>44.98</v>
      </c>
      <c r="E1160" s="9" t="str">
        <f t="shared" si="19"/>
        <v>South</v>
      </c>
    </row>
    <row r="1161" spans="1:5" x14ac:dyDescent="0.25">
      <c r="A1161" s="49">
        <v>41606</v>
      </c>
      <c r="B1161" s="45" t="s">
        <v>366</v>
      </c>
      <c r="C1161" s="45" t="s">
        <v>331</v>
      </c>
      <c r="D1161" s="50">
        <v>407.4</v>
      </c>
      <c r="E1161" s="9" t="str">
        <f t="shared" si="19"/>
        <v>West</v>
      </c>
    </row>
    <row r="1162" spans="1:5" x14ac:dyDescent="0.25">
      <c r="A1162" s="49">
        <v>41638</v>
      </c>
      <c r="B1162" s="45" t="s">
        <v>365</v>
      </c>
      <c r="C1162" s="45" t="s">
        <v>331</v>
      </c>
      <c r="D1162" s="50">
        <v>120</v>
      </c>
      <c r="E1162" s="9" t="str">
        <f t="shared" si="19"/>
        <v>West</v>
      </c>
    </row>
    <row r="1163" spans="1:5" x14ac:dyDescent="0.25">
      <c r="A1163" s="49">
        <v>41958</v>
      </c>
      <c r="B1163" s="45" t="s">
        <v>328</v>
      </c>
      <c r="C1163" s="45" t="s">
        <v>10</v>
      </c>
      <c r="D1163" s="50">
        <v>45.9</v>
      </c>
      <c r="E1163" s="9" t="str">
        <f t="shared" si="19"/>
        <v>MidWest</v>
      </c>
    </row>
    <row r="1164" spans="1:5" x14ac:dyDescent="0.25">
      <c r="A1164" s="49">
        <v>41994</v>
      </c>
      <c r="B1164" s="45" t="s">
        <v>375</v>
      </c>
      <c r="C1164" s="45" t="s">
        <v>324</v>
      </c>
      <c r="D1164" s="50">
        <v>59.25</v>
      </c>
      <c r="E1164" s="9" t="str">
        <f t="shared" si="19"/>
        <v>East</v>
      </c>
    </row>
    <row r="1165" spans="1:5" x14ac:dyDescent="0.25">
      <c r="A1165" s="49">
        <v>41590</v>
      </c>
      <c r="B1165" s="45" t="s">
        <v>394</v>
      </c>
      <c r="C1165" s="45" t="s">
        <v>10</v>
      </c>
      <c r="D1165" s="50">
        <v>67.13</v>
      </c>
      <c r="E1165" s="9" t="str">
        <f t="shared" si="19"/>
        <v>West</v>
      </c>
    </row>
    <row r="1166" spans="1:5" x14ac:dyDescent="0.25">
      <c r="A1166" s="49">
        <v>41970</v>
      </c>
      <c r="B1166" s="45" t="s">
        <v>367</v>
      </c>
      <c r="C1166" s="45" t="s">
        <v>191</v>
      </c>
      <c r="D1166" s="50">
        <v>45.9</v>
      </c>
      <c r="E1166" s="9" t="str">
        <f t="shared" si="19"/>
        <v>MidWest</v>
      </c>
    </row>
    <row r="1167" spans="1:5" x14ac:dyDescent="0.25">
      <c r="A1167" s="49">
        <v>41994</v>
      </c>
      <c r="B1167" s="45" t="s">
        <v>373</v>
      </c>
      <c r="C1167" s="45" t="s">
        <v>10</v>
      </c>
      <c r="D1167" s="50">
        <v>45.21</v>
      </c>
      <c r="E1167" s="9" t="str">
        <f t="shared" si="19"/>
        <v>MidWest</v>
      </c>
    </row>
    <row r="1168" spans="1:5" x14ac:dyDescent="0.25">
      <c r="A1168" s="49">
        <v>41996</v>
      </c>
      <c r="B1168" s="45" t="s">
        <v>363</v>
      </c>
      <c r="C1168" s="45" t="s">
        <v>191</v>
      </c>
      <c r="D1168" s="50">
        <v>22.49</v>
      </c>
      <c r="E1168" s="9" t="str">
        <f t="shared" si="19"/>
        <v>West</v>
      </c>
    </row>
    <row r="1169" spans="1:5" x14ac:dyDescent="0.25">
      <c r="A1169" s="49">
        <v>41970</v>
      </c>
      <c r="B1169" s="45" t="s">
        <v>368</v>
      </c>
      <c r="C1169" s="45" t="s">
        <v>10</v>
      </c>
      <c r="D1169" s="50">
        <v>45.9</v>
      </c>
      <c r="E1169" s="9" t="str">
        <f t="shared" si="19"/>
        <v>West</v>
      </c>
    </row>
    <row r="1170" spans="1:5" x14ac:dyDescent="0.25">
      <c r="A1170" s="49">
        <v>41604</v>
      </c>
      <c r="B1170" s="45" t="s">
        <v>338</v>
      </c>
      <c r="C1170" s="45" t="s">
        <v>349</v>
      </c>
      <c r="D1170" s="50">
        <v>21</v>
      </c>
      <c r="E1170" s="9" t="str">
        <f t="shared" si="19"/>
        <v>South</v>
      </c>
    </row>
    <row r="1171" spans="1:5" x14ac:dyDescent="0.25">
      <c r="A1171" s="49">
        <v>41671</v>
      </c>
      <c r="B1171" s="45" t="s">
        <v>396</v>
      </c>
      <c r="C1171" s="45" t="s">
        <v>334</v>
      </c>
      <c r="D1171" s="50">
        <v>69.09</v>
      </c>
      <c r="E1171" s="9" t="str">
        <f t="shared" si="19"/>
        <v>West</v>
      </c>
    </row>
    <row r="1172" spans="1:5" x14ac:dyDescent="0.25">
      <c r="A1172" s="49">
        <v>41614</v>
      </c>
      <c r="B1172" s="45" t="s">
        <v>340</v>
      </c>
      <c r="C1172" s="45" t="s">
        <v>327</v>
      </c>
      <c r="D1172" s="50">
        <v>75</v>
      </c>
      <c r="E1172" s="9" t="str">
        <f t="shared" si="19"/>
        <v>MidWest</v>
      </c>
    </row>
    <row r="1173" spans="1:5" x14ac:dyDescent="0.25">
      <c r="A1173" s="49">
        <v>41620</v>
      </c>
      <c r="B1173" s="45" t="s">
        <v>338</v>
      </c>
      <c r="C1173" s="45" t="s">
        <v>337</v>
      </c>
      <c r="D1173" s="50">
        <v>73.13</v>
      </c>
      <c r="E1173" s="9" t="str">
        <f t="shared" si="19"/>
        <v>South</v>
      </c>
    </row>
    <row r="1174" spans="1:5" x14ac:dyDescent="0.25">
      <c r="A1174" s="49">
        <v>41597</v>
      </c>
      <c r="B1174" s="45" t="s">
        <v>379</v>
      </c>
      <c r="C1174" s="45" t="s">
        <v>347</v>
      </c>
      <c r="D1174" s="50">
        <v>27.5</v>
      </c>
      <c r="E1174" s="9" t="str">
        <f t="shared" si="19"/>
        <v>East</v>
      </c>
    </row>
    <row r="1175" spans="1:5" x14ac:dyDescent="0.25">
      <c r="A1175" s="49">
        <v>41614</v>
      </c>
      <c r="B1175" s="45" t="s">
        <v>340</v>
      </c>
      <c r="C1175" s="45" t="s">
        <v>324</v>
      </c>
      <c r="D1175" s="50">
        <v>59.85</v>
      </c>
      <c r="E1175" s="9" t="str">
        <f t="shared" si="19"/>
        <v>MidWest</v>
      </c>
    </row>
    <row r="1176" spans="1:5" x14ac:dyDescent="0.25">
      <c r="A1176" s="49">
        <v>41989</v>
      </c>
      <c r="B1176" s="45" t="s">
        <v>356</v>
      </c>
      <c r="C1176" s="45" t="s">
        <v>10</v>
      </c>
      <c r="D1176" s="50">
        <v>22.72</v>
      </c>
      <c r="E1176" s="9" t="str">
        <f t="shared" si="19"/>
        <v>MidWest</v>
      </c>
    </row>
    <row r="1177" spans="1:5" x14ac:dyDescent="0.25">
      <c r="A1177" s="49">
        <v>41959</v>
      </c>
      <c r="B1177" s="45" t="s">
        <v>383</v>
      </c>
      <c r="C1177" s="45" t="s">
        <v>331</v>
      </c>
      <c r="D1177" s="50">
        <v>630</v>
      </c>
      <c r="E1177" s="9" t="str">
        <f t="shared" si="19"/>
        <v>South</v>
      </c>
    </row>
    <row r="1178" spans="1:5" x14ac:dyDescent="0.25">
      <c r="A1178" s="49">
        <v>41891</v>
      </c>
      <c r="B1178" s="45" t="s">
        <v>351</v>
      </c>
      <c r="C1178" s="45" t="s">
        <v>191</v>
      </c>
      <c r="D1178" s="50">
        <v>22.26</v>
      </c>
      <c r="E1178" s="9" t="str">
        <f t="shared" si="19"/>
        <v>MidWest</v>
      </c>
    </row>
    <row r="1179" spans="1:5" x14ac:dyDescent="0.25">
      <c r="A1179" s="49">
        <v>41583</v>
      </c>
      <c r="B1179" s="45" t="s">
        <v>330</v>
      </c>
      <c r="C1179" s="45" t="s">
        <v>191</v>
      </c>
      <c r="D1179" s="50">
        <v>68.849999999999994</v>
      </c>
      <c r="E1179" s="9" t="str">
        <f t="shared" si="19"/>
        <v>East</v>
      </c>
    </row>
    <row r="1180" spans="1:5" x14ac:dyDescent="0.25">
      <c r="A1180" s="49">
        <v>41967</v>
      </c>
      <c r="B1180" s="45" t="s">
        <v>395</v>
      </c>
      <c r="C1180" s="45" t="s">
        <v>191</v>
      </c>
      <c r="D1180" s="50">
        <v>363.53</v>
      </c>
      <c r="E1180" s="9" t="str">
        <f t="shared" si="19"/>
        <v>East</v>
      </c>
    </row>
    <row r="1181" spans="1:5" x14ac:dyDescent="0.25">
      <c r="A1181" s="49">
        <v>41949</v>
      </c>
      <c r="B1181" s="45" t="s">
        <v>330</v>
      </c>
      <c r="C1181" s="45" t="s">
        <v>321</v>
      </c>
      <c r="D1181" s="50">
        <v>159.9</v>
      </c>
      <c r="E1181" s="9" t="str">
        <f t="shared" si="19"/>
        <v>East</v>
      </c>
    </row>
    <row r="1182" spans="1:5" x14ac:dyDescent="0.25">
      <c r="A1182" s="49">
        <v>41613</v>
      </c>
      <c r="B1182" s="45" t="s">
        <v>385</v>
      </c>
      <c r="C1182" s="45" t="s">
        <v>7</v>
      </c>
      <c r="D1182" s="50">
        <v>68</v>
      </c>
      <c r="E1182" s="9" t="str">
        <f t="shared" si="19"/>
        <v>MidWest</v>
      </c>
    </row>
    <row r="1183" spans="1:5" x14ac:dyDescent="0.25">
      <c r="A1183" s="49">
        <v>41597</v>
      </c>
      <c r="B1183" s="45" t="s">
        <v>396</v>
      </c>
      <c r="C1183" s="45" t="s">
        <v>10</v>
      </c>
      <c r="D1183" s="50">
        <v>22.61</v>
      </c>
      <c r="E1183" s="9" t="str">
        <f t="shared" si="19"/>
        <v>West</v>
      </c>
    </row>
    <row r="1184" spans="1:5" x14ac:dyDescent="0.25">
      <c r="A1184" s="49">
        <v>41599</v>
      </c>
      <c r="B1184" s="45" t="s">
        <v>350</v>
      </c>
      <c r="C1184" s="45" t="s">
        <v>191</v>
      </c>
      <c r="D1184" s="50">
        <v>68.16</v>
      </c>
      <c r="E1184" s="9" t="str">
        <f t="shared" si="19"/>
        <v>East</v>
      </c>
    </row>
    <row r="1185" spans="1:5" x14ac:dyDescent="0.25">
      <c r="A1185" s="49">
        <v>41979</v>
      </c>
      <c r="B1185" s="45" t="s">
        <v>368</v>
      </c>
      <c r="C1185" s="45" t="s">
        <v>7</v>
      </c>
      <c r="D1185" s="50">
        <v>729.3</v>
      </c>
      <c r="E1185" s="9" t="str">
        <f t="shared" si="19"/>
        <v>West</v>
      </c>
    </row>
    <row r="1186" spans="1:5" x14ac:dyDescent="0.25">
      <c r="A1186" s="49">
        <v>41595</v>
      </c>
      <c r="B1186" s="45" t="s">
        <v>377</v>
      </c>
      <c r="C1186" s="45" t="s">
        <v>7</v>
      </c>
      <c r="D1186" s="50">
        <v>67.319999999999993</v>
      </c>
      <c r="E1186" s="9" t="str">
        <f t="shared" si="19"/>
        <v>West</v>
      </c>
    </row>
    <row r="1187" spans="1:5" x14ac:dyDescent="0.25">
      <c r="A1187" s="49">
        <v>41625</v>
      </c>
      <c r="B1187" s="45" t="s">
        <v>388</v>
      </c>
      <c r="C1187" s="45" t="s">
        <v>331</v>
      </c>
      <c r="D1187" s="50">
        <v>87.75</v>
      </c>
      <c r="E1187" s="9" t="str">
        <f t="shared" si="19"/>
        <v>West</v>
      </c>
    </row>
    <row r="1188" spans="1:5" x14ac:dyDescent="0.25">
      <c r="A1188" s="49">
        <v>41962</v>
      </c>
      <c r="B1188" s="45" t="s">
        <v>345</v>
      </c>
      <c r="C1188" s="45" t="s">
        <v>7</v>
      </c>
      <c r="D1188" s="50">
        <v>66.98</v>
      </c>
      <c r="E1188" s="9" t="str">
        <f t="shared" si="19"/>
        <v>West</v>
      </c>
    </row>
    <row r="1189" spans="1:5" x14ac:dyDescent="0.25">
      <c r="A1189" s="49">
        <v>42002</v>
      </c>
      <c r="B1189" s="45" t="s">
        <v>366</v>
      </c>
      <c r="C1189" s="45" t="s">
        <v>337</v>
      </c>
      <c r="D1189" s="50">
        <v>75</v>
      </c>
      <c r="E1189" s="9" t="str">
        <f t="shared" si="19"/>
        <v>West</v>
      </c>
    </row>
    <row r="1190" spans="1:5" x14ac:dyDescent="0.25">
      <c r="A1190" s="49">
        <v>41954</v>
      </c>
      <c r="B1190" s="45" t="s">
        <v>335</v>
      </c>
      <c r="C1190" s="45" t="s">
        <v>337</v>
      </c>
      <c r="D1190" s="50">
        <v>98.5</v>
      </c>
      <c r="E1190" s="9" t="str">
        <f t="shared" si="19"/>
        <v>West</v>
      </c>
    </row>
    <row r="1191" spans="1:5" x14ac:dyDescent="0.25">
      <c r="A1191" s="49">
        <v>42001</v>
      </c>
      <c r="B1191" s="45" t="s">
        <v>338</v>
      </c>
      <c r="C1191" s="45" t="s">
        <v>331</v>
      </c>
      <c r="D1191" s="50">
        <v>58.8</v>
      </c>
      <c r="E1191" s="9" t="str">
        <f t="shared" si="19"/>
        <v>South</v>
      </c>
    </row>
    <row r="1192" spans="1:5" x14ac:dyDescent="0.25">
      <c r="A1192" s="49">
        <v>41463</v>
      </c>
      <c r="B1192" s="45" t="s">
        <v>348</v>
      </c>
      <c r="C1192" s="45" t="s">
        <v>324</v>
      </c>
      <c r="D1192" s="50">
        <v>19.75</v>
      </c>
      <c r="E1192" s="9" t="str">
        <f t="shared" si="19"/>
        <v>South</v>
      </c>
    </row>
    <row r="1193" spans="1:5" x14ac:dyDescent="0.25">
      <c r="A1193" s="49">
        <v>41580</v>
      </c>
      <c r="B1193" s="45" t="s">
        <v>338</v>
      </c>
      <c r="C1193" s="45" t="s">
        <v>349</v>
      </c>
      <c r="D1193" s="50">
        <v>40.74</v>
      </c>
      <c r="E1193" s="9" t="str">
        <f t="shared" si="19"/>
        <v>South</v>
      </c>
    </row>
    <row r="1194" spans="1:5" x14ac:dyDescent="0.25">
      <c r="A1194" s="49">
        <v>41601</v>
      </c>
      <c r="B1194" s="45" t="s">
        <v>367</v>
      </c>
      <c r="C1194" s="45" t="s">
        <v>331</v>
      </c>
      <c r="D1194" s="50">
        <v>87.3</v>
      </c>
      <c r="E1194" s="9" t="str">
        <f t="shared" si="19"/>
        <v>MidWest</v>
      </c>
    </row>
    <row r="1195" spans="1:5" x14ac:dyDescent="0.25">
      <c r="A1195" s="49">
        <v>41994</v>
      </c>
      <c r="B1195" s="45" t="s">
        <v>363</v>
      </c>
      <c r="C1195" s="45" t="s">
        <v>7</v>
      </c>
      <c r="D1195" s="50">
        <v>102</v>
      </c>
      <c r="E1195" s="9" t="str">
        <f t="shared" si="19"/>
        <v>West</v>
      </c>
    </row>
    <row r="1196" spans="1:5" x14ac:dyDescent="0.25">
      <c r="A1196" s="49">
        <v>41591</v>
      </c>
      <c r="B1196" s="45" t="s">
        <v>401</v>
      </c>
      <c r="C1196" s="45" t="s">
        <v>334</v>
      </c>
      <c r="D1196" s="50">
        <v>547.08000000000004</v>
      </c>
      <c r="E1196" s="9" t="str">
        <f t="shared" si="19"/>
        <v>East</v>
      </c>
    </row>
    <row r="1197" spans="1:5" x14ac:dyDescent="0.25">
      <c r="A1197" s="49">
        <v>41973</v>
      </c>
      <c r="B1197" s="45" t="s">
        <v>398</v>
      </c>
      <c r="C1197" s="45" t="s">
        <v>331</v>
      </c>
      <c r="D1197" s="50">
        <v>29.55</v>
      </c>
      <c r="E1197" s="9" t="str">
        <f t="shared" si="19"/>
        <v>East</v>
      </c>
    </row>
    <row r="1198" spans="1:5" x14ac:dyDescent="0.25">
      <c r="A1198" s="49">
        <v>41976</v>
      </c>
      <c r="B1198" s="45" t="s">
        <v>361</v>
      </c>
      <c r="C1198" s="45" t="s">
        <v>10</v>
      </c>
      <c r="D1198" s="50">
        <v>66.78</v>
      </c>
      <c r="E1198" s="9" t="str">
        <f t="shared" si="19"/>
        <v>MidWest</v>
      </c>
    </row>
    <row r="1199" spans="1:5" x14ac:dyDescent="0.25">
      <c r="A1199" s="49">
        <v>41334</v>
      </c>
      <c r="B1199" s="45" t="s">
        <v>342</v>
      </c>
      <c r="C1199" s="45" t="s">
        <v>331</v>
      </c>
      <c r="D1199" s="50">
        <v>720</v>
      </c>
      <c r="E1199" s="9" t="str">
        <f t="shared" si="19"/>
        <v>MidWest</v>
      </c>
    </row>
    <row r="1200" spans="1:5" x14ac:dyDescent="0.25">
      <c r="A1200" s="49">
        <v>41312</v>
      </c>
      <c r="B1200" s="45" t="s">
        <v>389</v>
      </c>
      <c r="C1200" s="45" t="s">
        <v>10</v>
      </c>
      <c r="D1200" s="50">
        <v>22.61</v>
      </c>
      <c r="E1200" s="9" t="str">
        <f t="shared" si="19"/>
        <v>MidWest</v>
      </c>
    </row>
    <row r="1201" spans="1:5" x14ac:dyDescent="0.25">
      <c r="A1201" s="49">
        <v>41978</v>
      </c>
      <c r="B1201" s="45" t="s">
        <v>390</v>
      </c>
      <c r="C1201" s="45" t="s">
        <v>10</v>
      </c>
      <c r="D1201" s="50">
        <v>45.44</v>
      </c>
      <c r="E1201" s="9" t="str">
        <f t="shared" si="19"/>
        <v>South</v>
      </c>
    </row>
    <row r="1202" spans="1:5" x14ac:dyDescent="0.25">
      <c r="A1202" s="49">
        <v>41679</v>
      </c>
      <c r="B1202" s="45" t="s">
        <v>353</v>
      </c>
      <c r="C1202" s="45" t="s">
        <v>10</v>
      </c>
      <c r="D1202" s="50">
        <v>22.38</v>
      </c>
      <c r="E1202" s="9" t="str">
        <f t="shared" si="19"/>
        <v>MidWest</v>
      </c>
    </row>
    <row r="1203" spans="1:5" x14ac:dyDescent="0.25">
      <c r="A1203" s="49">
        <v>41613</v>
      </c>
      <c r="B1203" s="45" t="s">
        <v>388</v>
      </c>
      <c r="C1203" s="45" t="s">
        <v>321</v>
      </c>
      <c r="D1203" s="50">
        <v>158.30000000000001</v>
      </c>
      <c r="E1203" s="9" t="str">
        <f t="shared" si="19"/>
        <v>West</v>
      </c>
    </row>
    <row r="1204" spans="1:5" x14ac:dyDescent="0.25">
      <c r="A1204" s="49">
        <v>41977</v>
      </c>
      <c r="B1204" s="45" t="s">
        <v>374</v>
      </c>
      <c r="C1204" s="45" t="s">
        <v>321</v>
      </c>
      <c r="D1204" s="50">
        <v>239.85</v>
      </c>
      <c r="E1204" s="9" t="str">
        <f t="shared" si="19"/>
        <v>West</v>
      </c>
    </row>
    <row r="1205" spans="1:5" x14ac:dyDescent="0.25">
      <c r="A1205" s="49">
        <v>41948</v>
      </c>
      <c r="B1205" s="45" t="s">
        <v>336</v>
      </c>
      <c r="C1205" s="45" t="s">
        <v>191</v>
      </c>
      <c r="D1205" s="50">
        <v>44.98</v>
      </c>
      <c r="E1205" s="9" t="str">
        <f t="shared" si="19"/>
        <v>West</v>
      </c>
    </row>
    <row r="1206" spans="1:5" x14ac:dyDescent="0.25">
      <c r="A1206" s="49">
        <v>41611</v>
      </c>
      <c r="B1206" s="45" t="s">
        <v>346</v>
      </c>
      <c r="C1206" s="45" t="s">
        <v>331</v>
      </c>
      <c r="D1206" s="50">
        <v>30</v>
      </c>
      <c r="E1206" s="9" t="str">
        <f t="shared" si="19"/>
        <v>MidWest</v>
      </c>
    </row>
    <row r="1207" spans="1:5" x14ac:dyDescent="0.25">
      <c r="A1207" s="49">
        <v>41949</v>
      </c>
      <c r="B1207" s="45" t="s">
        <v>367</v>
      </c>
      <c r="C1207" s="45" t="s">
        <v>321</v>
      </c>
      <c r="D1207" s="50">
        <v>239.85</v>
      </c>
      <c r="E1207" s="9" t="str">
        <f t="shared" si="19"/>
        <v>MidWest</v>
      </c>
    </row>
    <row r="1208" spans="1:5" x14ac:dyDescent="0.25">
      <c r="A1208" s="49">
        <v>41994</v>
      </c>
      <c r="B1208" s="45" t="s">
        <v>336</v>
      </c>
      <c r="C1208" s="45" t="s">
        <v>324</v>
      </c>
      <c r="D1208" s="50">
        <v>39.9</v>
      </c>
      <c r="E1208" s="9" t="str">
        <f t="shared" si="19"/>
        <v>West</v>
      </c>
    </row>
    <row r="1209" spans="1:5" x14ac:dyDescent="0.25">
      <c r="A1209" s="49">
        <v>41623</v>
      </c>
      <c r="B1209" s="45" t="s">
        <v>372</v>
      </c>
      <c r="C1209" s="45" t="s">
        <v>324</v>
      </c>
      <c r="D1209" s="50">
        <v>58.05</v>
      </c>
      <c r="E1209" s="9" t="str">
        <f t="shared" si="19"/>
        <v>West</v>
      </c>
    </row>
    <row r="1210" spans="1:5" x14ac:dyDescent="0.25">
      <c r="A1210" s="49">
        <v>41972</v>
      </c>
      <c r="B1210" s="45" t="s">
        <v>403</v>
      </c>
      <c r="C1210" s="45" t="s">
        <v>321</v>
      </c>
      <c r="D1210" s="50">
        <v>232.65</v>
      </c>
      <c r="E1210" s="9" t="str">
        <f t="shared" si="19"/>
        <v>West</v>
      </c>
    </row>
    <row r="1211" spans="1:5" x14ac:dyDescent="0.25">
      <c r="A1211" s="49">
        <v>41549</v>
      </c>
      <c r="B1211" s="45" t="s">
        <v>356</v>
      </c>
      <c r="C1211" s="45" t="s">
        <v>191</v>
      </c>
      <c r="D1211" s="50">
        <v>44.98</v>
      </c>
      <c r="E1211" s="9" t="str">
        <f t="shared" si="19"/>
        <v>MidWest</v>
      </c>
    </row>
    <row r="1212" spans="1:5" x14ac:dyDescent="0.25">
      <c r="A1212" s="49">
        <v>41636</v>
      </c>
      <c r="B1212" s="45" t="s">
        <v>372</v>
      </c>
      <c r="C1212" s="45" t="s">
        <v>324</v>
      </c>
      <c r="D1212" s="50">
        <v>19.350000000000001</v>
      </c>
      <c r="E1212" s="9" t="str">
        <f t="shared" si="19"/>
        <v>West</v>
      </c>
    </row>
    <row r="1213" spans="1:5" x14ac:dyDescent="0.25">
      <c r="A1213" s="49">
        <v>41333</v>
      </c>
      <c r="B1213" s="45" t="s">
        <v>389</v>
      </c>
      <c r="C1213" s="45" t="s">
        <v>7</v>
      </c>
      <c r="D1213" s="50">
        <v>67.319999999999993</v>
      </c>
      <c r="E1213" s="9" t="str">
        <f t="shared" si="19"/>
        <v>MidWest</v>
      </c>
    </row>
    <row r="1214" spans="1:5" x14ac:dyDescent="0.25">
      <c r="A1214" s="49">
        <v>41944</v>
      </c>
      <c r="B1214" s="45" t="s">
        <v>330</v>
      </c>
      <c r="C1214" s="45" t="s">
        <v>7</v>
      </c>
      <c r="D1214" s="50">
        <v>98.94</v>
      </c>
      <c r="E1214" s="9" t="str">
        <f t="shared" si="19"/>
        <v>East</v>
      </c>
    </row>
    <row r="1215" spans="1:5" x14ac:dyDescent="0.25">
      <c r="A1215" s="49">
        <v>41948</v>
      </c>
      <c r="B1215" s="45" t="s">
        <v>355</v>
      </c>
      <c r="C1215" s="45" t="s">
        <v>191</v>
      </c>
      <c r="D1215" s="50">
        <v>45.9</v>
      </c>
      <c r="E1215" s="9" t="str">
        <f t="shared" si="19"/>
        <v>MidWest</v>
      </c>
    </row>
    <row r="1216" spans="1:5" x14ac:dyDescent="0.25">
      <c r="A1216" s="49">
        <v>41501</v>
      </c>
      <c r="B1216" s="45" t="s">
        <v>360</v>
      </c>
      <c r="C1216" s="45" t="s">
        <v>327</v>
      </c>
      <c r="D1216" s="50">
        <v>24.75</v>
      </c>
      <c r="E1216" s="9" t="str">
        <f t="shared" si="19"/>
        <v>West</v>
      </c>
    </row>
    <row r="1217" spans="1:5" x14ac:dyDescent="0.25">
      <c r="A1217" s="49">
        <v>41625</v>
      </c>
      <c r="B1217" s="45" t="s">
        <v>338</v>
      </c>
      <c r="C1217" s="45" t="s">
        <v>191</v>
      </c>
      <c r="D1217" s="50">
        <v>321.3</v>
      </c>
      <c r="E1217" s="9" t="str">
        <f t="shared" si="19"/>
        <v>South</v>
      </c>
    </row>
    <row r="1218" spans="1:5" x14ac:dyDescent="0.25">
      <c r="A1218" s="49">
        <v>41605</v>
      </c>
      <c r="B1218" s="45" t="s">
        <v>346</v>
      </c>
      <c r="C1218" s="45" t="s">
        <v>7</v>
      </c>
      <c r="D1218" s="50">
        <v>200.94</v>
      </c>
      <c r="E1218" s="9" t="str">
        <f t="shared" si="19"/>
        <v>MidWest</v>
      </c>
    </row>
    <row r="1219" spans="1:5" x14ac:dyDescent="0.25">
      <c r="A1219" s="49">
        <v>41518</v>
      </c>
      <c r="B1219" s="45" t="s">
        <v>363</v>
      </c>
      <c r="C1219" s="45" t="s">
        <v>10</v>
      </c>
      <c r="D1219" s="50">
        <v>550.79999999999995</v>
      </c>
      <c r="E1219" s="9" t="str">
        <f t="shared" ref="E1219:E1282" si="20">VLOOKUP(B1219,$G$2:$H$73,2,0)</f>
        <v>West</v>
      </c>
    </row>
    <row r="1220" spans="1:5" x14ac:dyDescent="0.25">
      <c r="A1220" s="49">
        <v>41523</v>
      </c>
      <c r="B1220" s="45" t="s">
        <v>403</v>
      </c>
      <c r="C1220" s="45" t="s">
        <v>327</v>
      </c>
      <c r="D1220" s="50">
        <v>49</v>
      </c>
      <c r="E1220" s="9" t="str">
        <f t="shared" si="20"/>
        <v>West</v>
      </c>
    </row>
    <row r="1221" spans="1:5" x14ac:dyDescent="0.25">
      <c r="A1221" s="49">
        <v>41448</v>
      </c>
      <c r="B1221" s="45" t="s">
        <v>340</v>
      </c>
      <c r="C1221" s="45" t="s">
        <v>334</v>
      </c>
      <c r="D1221" s="50">
        <v>540.5</v>
      </c>
      <c r="E1221" s="9" t="str">
        <f t="shared" si="20"/>
        <v>MidWest</v>
      </c>
    </row>
    <row r="1222" spans="1:5" x14ac:dyDescent="0.25">
      <c r="A1222" s="49">
        <v>41987</v>
      </c>
      <c r="B1222" s="45" t="s">
        <v>329</v>
      </c>
      <c r="C1222" s="45" t="s">
        <v>331</v>
      </c>
      <c r="D1222" s="50">
        <v>58.5</v>
      </c>
      <c r="E1222" s="9" t="str">
        <f t="shared" si="20"/>
        <v>MidWest</v>
      </c>
    </row>
    <row r="1223" spans="1:5" x14ac:dyDescent="0.25">
      <c r="A1223" s="49">
        <v>41941</v>
      </c>
      <c r="B1223" s="45" t="s">
        <v>398</v>
      </c>
      <c r="C1223" s="45" t="s">
        <v>334</v>
      </c>
      <c r="D1223" s="50">
        <v>23.5</v>
      </c>
      <c r="E1223" s="9" t="str">
        <f t="shared" si="20"/>
        <v>East</v>
      </c>
    </row>
    <row r="1224" spans="1:5" x14ac:dyDescent="0.25">
      <c r="A1224" s="49">
        <v>41393</v>
      </c>
      <c r="B1224" s="45" t="s">
        <v>378</v>
      </c>
      <c r="C1224" s="45" t="s">
        <v>10</v>
      </c>
      <c r="D1224" s="50">
        <v>45.9</v>
      </c>
      <c r="E1224" s="9" t="str">
        <f t="shared" si="20"/>
        <v>South</v>
      </c>
    </row>
    <row r="1225" spans="1:5" x14ac:dyDescent="0.25">
      <c r="A1225" s="49">
        <v>41981</v>
      </c>
      <c r="B1225" s="45" t="s">
        <v>338</v>
      </c>
      <c r="C1225" s="45" t="s">
        <v>10</v>
      </c>
      <c r="D1225" s="50">
        <v>66.78</v>
      </c>
      <c r="E1225" s="9" t="str">
        <f t="shared" si="20"/>
        <v>South</v>
      </c>
    </row>
    <row r="1226" spans="1:5" x14ac:dyDescent="0.25">
      <c r="A1226" s="49">
        <v>41960</v>
      </c>
      <c r="B1226" s="45" t="s">
        <v>346</v>
      </c>
      <c r="C1226" s="45" t="s">
        <v>324</v>
      </c>
      <c r="D1226" s="50">
        <v>59.85</v>
      </c>
      <c r="E1226" s="9" t="str">
        <f t="shared" si="20"/>
        <v>MidWest</v>
      </c>
    </row>
    <row r="1227" spans="1:5" x14ac:dyDescent="0.25">
      <c r="A1227" s="49">
        <v>41607</v>
      </c>
      <c r="B1227" s="45" t="s">
        <v>346</v>
      </c>
      <c r="C1227" s="45" t="s">
        <v>327</v>
      </c>
      <c r="D1227" s="50">
        <v>50</v>
      </c>
      <c r="E1227" s="9" t="str">
        <f t="shared" si="20"/>
        <v>MidWest</v>
      </c>
    </row>
    <row r="1228" spans="1:5" x14ac:dyDescent="0.25">
      <c r="A1228" s="49">
        <v>41878</v>
      </c>
      <c r="B1228" s="45" t="s">
        <v>374</v>
      </c>
      <c r="C1228" s="45" t="s">
        <v>371</v>
      </c>
      <c r="D1228" s="50">
        <v>37.43</v>
      </c>
      <c r="E1228" s="9" t="str">
        <f t="shared" si="20"/>
        <v>West</v>
      </c>
    </row>
    <row r="1229" spans="1:5" x14ac:dyDescent="0.25">
      <c r="A1229" s="49">
        <v>41301</v>
      </c>
      <c r="B1229" s="45" t="s">
        <v>330</v>
      </c>
      <c r="C1229" s="45" t="s">
        <v>7</v>
      </c>
      <c r="D1229" s="50">
        <v>663</v>
      </c>
      <c r="E1229" s="9" t="str">
        <f t="shared" si="20"/>
        <v>East</v>
      </c>
    </row>
    <row r="1230" spans="1:5" x14ac:dyDescent="0.25">
      <c r="A1230" s="49">
        <v>41579</v>
      </c>
      <c r="B1230" s="45" t="s">
        <v>364</v>
      </c>
      <c r="C1230" s="45" t="s">
        <v>10</v>
      </c>
      <c r="D1230" s="50">
        <v>22.49</v>
      </c>
      <c r="E1230" s="9" t="str">
        <f t="shared" si="20"/>
        <v>West</v>
      </c>
    </row>
    <row r="1231" spans="1:5" x14ac:dyDescent="0.25">
      <c r="A1231" s="49">
        <v>41607</v>
      </c>
      <c r="B1231" s="45" t="s">
        <v>356</v>
      </c>
      <c r="C1231" s="45" t="s">
        <v>324</v>
      </c>
      <c r="D1231" s="50">
        <v>39.9</v>
      </c>
      <c r="E1231" s="9" t="str">
        <f t="shared" si="20"/>
        <v>MidWest</v>
      </c>
    </row>
    <row r="1232" spans="1:5" x14ac:dyDescent="0.25">
      <c r="A1232" s="49">
        <v>41978</v>
      </c>
      <c r="B1232" s="45" t="s">
        <v>329</v>
      </c>
      <c r="C1232" s="45" t="s">
        <v>191</v>
      </c>
      <c r="D1232" s="50">
        <v>45.9</v>
      </c>
      <c r="E1232" s="9" t="str">
        <f t="shared" si="20"/>
        <v>MidWest</v>
      </c>
    </row>
    <row r="1233" spans="1:5" x14ac:dyDescent="0.25">
      <c r="A1233" s="49">
        <v>41994</v>
      </c>
      <c r="B1233" s="45" t="s">
        <v>345</v>
      </c>
      <c r="C1233" s="45" t="s">
        <v>7</v>
      </c>
      <c r="D1233" s="50">
        <v>32.979999999999997</v>
      </c>
      <c r="E1233" s="9" t="str">
        <f t="shared" si="20"/>
        <v>West</v>
      </c>
    </row>
    <row r="1234" spans="1:5" x14ac:dyDescent="0.25">
      <c r="A1234" s="49">
        <v>41621</v>
      </c>
      <c r="B1234" s="45" t="s">
        <v>392</v>
      </c>
      <c r="C1234" s="45" t="s">
        <v>331</v>
      </c>
      <c r="D1234" s="50">
        <v>58.5</v>
      </c>
      <c r="E1234" s="9" t="str">
        <f t="shared" si="20"/>
        <v>South</v>
      </c>
    </row>
    <row r="1235" spans="1:5" x14ac:dyDescent="0.25">
      <c r="A1235" s="49">
        <v>41581</v>
      </c>
      <c r="B1235" s="45" t="s">
        <v>338</v>
      </c>
      <c r="C1235" s="45" t="s">
        <v>334</v>
      </c>
      <c r="D1235" s="50">
        <v>395.51</v>
      </c>
      <c r="E1235" s="9" t="str">
        <f t="shared" si="20"/>
        <v>South</v>
      </c>
    </row>
    <row r="1236" spans="1:5" x14ac:dyDescent="0.25">
      <c r="A1236" s="49">
        <v>41984</v>
      </c>
      <c r="B1236" s="45" t="s">
        <v>389</v>
      </c>
      <c r="C1236" s="45" t="s">
        <v>7</v>
      </c>
      <c r="D1236" s="50">
        <v>68</v>
      </c>
      <c r="E1236" s="9" t="str">
        <f t="shared" si="20"/>
        <v>MidWest</v>
      </c>
    </row>
    <row r="1237" spans="1:5" x14ac:dyDescent="0.25">
      <c r="A1237" s="49">
        <v>41842</v>
      </c>
      <c r="B1237" s="45" t="s">
        <v>368</v>
      </c>
      <c r="C1237" s="45" t="s">
        <v>191</v>
      </c>
      <c r="D1237" s="50">
        <v>45.21</v>
      </c>
      <c r="E1237" s="9" t="str">
        <f t="shared" si="20"/>
        <v>West</v>
      </c>
    </row>
    <row r="1238" spans="1:5" x14ac:dyDescent="0.25">
      <c r="A1238" s="49">
        <v>41908</v>
      </c>
      <c r="B1238" s="45" t="s">
        <v>399</v>
      </c>
      <c r="C1238" s="45" t="s">
        <v>324</v>
      </c>
      <c r="D1238" s="50">
        <v>19.649999999999999</v>
      </c>
      <c r="E1238" s="9" t="str">
        <f t="shared" si="20"/>
        <v>West</v>
      </c>
    </row>
    <row r="1239" spans="1:5" x14ac:dyDescent="0.25">
      <c r="A1239" s="49">
        <v>41584</v>
      </c>
      <c r="B1239" s="45" t="s">
        <v>348</v>
      </c>
      <c r="C1239" s="45" t="s">
        <v>337</v>
      </c>
      <c r="D1239" s="50">
        <v>48.75</v>
      </c>
      <c r="E1239" s="9" t="str">
        <f t="shared" si="20"/>
        <v>South</v>
      </c>
    </row>
    <row r="1240" spans="1:5" x14ac:dyDescent="0.25">
      <c r="A1240" s="49">
        <v>41605</v>
      </c>
      <c r="B1240" s="45" t="s">
        <v>367</v>
      </c>
      <c r="C1240" s="45" t="s">
        <v>324</v>
      </c>
      <c r="D1240" s="50">
        <v>399</v>
      </c>
      <c r="E1240" s="9" t="str">
        <f t="shared" si="20"/>
        <v>MidWest</v>
      </c>
    </row>
    <row r="1241" spans="1:5" x14ac:dyDescent="0.25">
      <c r="A1241" s="49">
        <v>41977</v>
      </c>
      <c r="B1241" s="45" t="s">
        <v>338</v>
      </c>
      <c r="C1241" s="45" t="s">
        <v>10</v>
      </c>
      <c r="D1241" s="50">
        <v>22.61</v>
      </c>
      <c r="E1241" s="9" t="str">
        <f t="shared" si="20"/>
        <v>South</v>
      </c>
    </row>
    <row r="1242" spans="1:5" x14ac:dyDescent="0.25">
      <c r="A1242" s="49">
        <v>41689</v>
      </c>
      <c r="B1242" s="45" t="s">
        <v>382</v>
      </c>
      <c r="C1242" s="45" t="s">
        <v>324</v>
      </c>
      <c r="D1242" s="50">
        <v>38.9</v>
      </c>
      <c r="E1242" s="9" t="str">
        <f t="shared" si="20"/>
        <v>East</v>
      </c>
    </row>
    <row r="1243" spans="1:5" x14ac:dyDescent="0.25">
      <c r="A1243" s="49">
        <v>41631</v>
      </c>
      <c r="B1243" s="45" t="s">
        <v>367</v>
      </c>
      <c r="C1243" s="45" t="s">
        <v>334</v>
      </c>
      <c r="D1243" s="50">
        <v>23.5</v>
      </c>
      <c r="E1243" s="9" t="str">
        <f t="shared" si="20"/>
        <v>MidWest</v>
      </c>
    </row>
    <row r="1244" spans="1:5" x14ac:dyDescent="0.25">
      <c r="A1244" s="49">
        <v>42003</v>
      </c>
      <c r="B1244" s="45" t="s">
        <v>381</v>
      </c>
      <c r="C1244" s="45" t="s">
        <v>7</v>
      </c>
      <c r="D1244" s="50">
        <v>67.319999999999993</v>
      </c>
      <c r="E1244" s="9" t="str">
        <f t="shared" si="20"/>
        <v>MidWest</v>
      </c>
    </row>
    <row r="1245" spans="1:5" x14ac:dyDescent="0.25">
      <c r="A1245" s="49">
        <v>41985</v>
      </c>
      <c r="B1245" s="45" t="s">
        <v>403</v>
      </c>
      <c r="C1245" s="45" t="s">
        <v>337</v>
      </c>
      <c r="D1245" s="50">
        <v>48.5</v>
      </c>
      <c r="E1245" s="9" t="str">
        <f t="shared" si="20"/>
        <v>West</v>
      </c>
    </row>
    <row r="1246" spans="1:5" x14ac:dyDescent="0.25">
      <c r="A1246" s="49">
        <v>41621</v>
      </c>
      <c r="B1246" s="45" t="s">
        <v>404</v>
      </c>
      <c r="C1246" s="45" t="s">
        <v>349</v>
      </c>
      <c r="D1246" s="50">
        <v>63</v>
      </c>
      <c r="E1246" s="9" t="str">
        <f t="shared" si="20"/>
        <v>MidWest</v>
      </c>
    </row>
    <row r="1247" spans="1:5" x14ac:dyDescent="0.25">
      <c r="A1247" s="49">
        <v>42000</v>
      </c>
      <c r="B1247" s="45" t="s">
        <v>342</v>
      </c>
      <c r="C1247" s="45" t="s">
        <v>191</v>
      </c>
      <c r="D1247" s="50">
        <v>45.9</v>
      </c>
      <c r="E1247" s="9" t="str">
        <f t="shared" si="20"/>
        <v>MidWest</v>
      </c>
    </row>
    <row r="1248" spans="1:5" x14ac:dyDescent="0.25">
      <c r="A1248" s="49">
        <v>41582</v>
      </c>
      <c r="B1248" s="45" t="s">
        <v>330</v>
      </c>
      <c r="C1248" s="45" t="s">
        <v>337</v>
      </c>
      <c r="D1248" s="50">
        <v>200</v>
      </c>
      <c r="E1248" s="9" t="str">
        <f t="shared" si="20"/>
        <v>East</v>
      </c>
    </row>
    <row r="1249" spans="1:5" x14ac:dyDescent="0.25">
      <c r="A1249" s="49">
        <v>41981</v>
      </c>
      <c r="B1249" s="45" t="s">
        <v>390</v>
      </c>
      <c r="C1249" s="45" t="s">
        <v>191</v>
      </c>
      <c r="D1249" s="50">
        <v>68.849999999999994</v>
      </c>
      <c r="E1249" s="9" t="str">
        <f t="shared" si="20"/>
        <v>South</v>
      </c>
    </row>
    <row r="1250" spans="1:5" x14ac:dyDescent="0.25">
      <c r="A1250" s="49">
        <v>41908</v>
      </c>
      <c r="B1250" s="45" t="s">
        <v>357</v>
      </c>
      <c r="C1250" s="45" t="s">
        <v>10</v>
      </c>
      <c r="D1250" s="50">
        <v>45.9</v>
      </c>
      <c r="E1250" s="9" t="str">
        <f t="shared" si="20"/>
        <v>South</v>
      </c>
    </row>
    <row r="1251" spans="1:5" x14ac:dyDescent="0.25">
      <c r="A1251" s="49">
        <v>41960</v>
      </c>
      <c r="B1251" s="45" t="s">
        <v>330</v>
      </c>
      <c r="C1251" s="45" t="s">
        <v>191</v>
      </c>
      <c r="D1251" s="50">
        <v>22.49</v>
      </c>
      <c r="E1251" s="9" t="str">
        <f t="shared" si="20"/>
        <v>East</v>
      </c>
    </row>
    <row r="1252" spans="1:5" x14ac:dyDescent="0.25">
      <c r="A1252" s="49">
        <v>41995</v>
      </c>
      <c r="B1252" s="45" t="s">
        <v>381</v>
      </c>
      <c r="C1252" s="45" t="s">
        <v>7</v>
      </c>
      <c r="D1252" s="50">
        <v>102</v>
      </c>
      <c r="E1252" s="9" t="str">
        <f t="shared" si="20"/>
        <v>MidWest</v>
      </c>
    </row>
    <row r="1253" spans="1:5" x14ac:dyDescent="0.25">
      <c r="A1253" s="49">
        <v>41470</v>
      </c>
      <c r="B1253" s="45" t="s">
        <v>380</v>
      </c>
      <c r="C1253" s="45" t="s">
        <v>191</v>
      </c>
      <c r="D1253" s="50">
        <v>22.95</v>
      </c>
      <c r="E1253" s="9" t="str">
        <f t="shared" si="20"/>
        <v>South</v>
      </c>
    </row>
    <row r="1254" spans="1:5" x14ac:dyDescent="0.25">
      <c r="A1254" s="49">
        <v>41606</v>
      </c>
      <c r="B1254" s="45" t="s">
        <v>403</v>
      </c>
      <c r="C1254" s="45" t="s">
        <v>7</v>
      </c>
      <c r="D1254" s="50">
        <v>102</v>
      </c>
      <c r="E1254" s="9" t="str">
        <f t="shared" si="20"/>
        <v>West</v>
      </c>
    </row>
    <row r="1255" spans="1:5" x14ac:dyDescent="0.25">
      <c r="A1255" s="49">
        <v>41944</v>
      </c>
      <c r="B1255" s="45" t="s">
        <v>402</v>
      </c>
      <c r="C1255" s="45" t="s">
        <v>349</v>
      </c>
      <c r="D1255" s="50">
        <v>83.16</v>
      </c>
      <c r="E1255" s="9" t="str">
        <f t="shared" si="20"/>
        <v>South</v>
      </c>
    </row>
    <row r="1256" spans="1:5" x14ac:dyDescent="0.25">
      <c r="A1256" s="49">
        <v>41900</v>
      </c>
      <c r="B1256" s="45" t="s">
        <v>390</v>
      </c>
      <c r="C1256" s="45" t="s">
        <v>324</v>
      </c>
      <c r="D1256" s="50">
        <v>39.299999999999997</v>
      </c>
      <c r="E1256" s="9" t="str">
        <f t="shared" si="20"/>
        <v>South</v>
      </c>
    </row>
    <row r="1257" spans="1:5" x14ac:dyDescent="0.25">
      <c r="A1257" s="49">
        <v>41361</v>
      </c>
      <c r="B1257" s="45" t="s">
        <v>340</v>
      </c>
      <c r="C1257" s="45" t="s">
        <v>191</v>
      </c>
      <c r="D1257" s="50">
        <v>447.53</v>
      </c>
      <c r="E1257" s="9" t="str">
        <f t="shared" si="20"/>
        <v>MidWest</v>
      </c>
    </row>
    <row r="1258" spans="1:5" x14ac:dyDescent="0.25">
      <c r="A1258" s="49">
        <v>41630</v>
      </c>
      <c r="B1258" s="45" t="s">
        <v>404</v>
      </c>
      <c r="C1258" s="45" t="s">
        <v>349</v>
      </c>
      <c r="D1258" s="50">
        <v>62.06</v>
      </c>
      <c r="E1258" s="9" t="str">
        <f t="shared" si="20"/>
        <v>MidWest</v>
      </c>
    </row>
    <row r="1259" spans="1:5" x14ac:dyDescent="0.25">
      <c r="A1259" s="49">
        <v>41566</v>
      </c>
      <c r="B1259" s="45" t="s">
        <v>330</v>
      </c>
      <c r="C1259" s="45" t="s">
        <v>321</v>
      </c>
      <c r="D1259" s="50">
        <v>239.85</v>
      </c>
      <c r="E1259" s="9" t="str">
        <f t="shared" si="20"/>
        <v>East</v>
      </c>
    </row>
    <row r="1260" spans="1:5" x14ac:dyDescent="0.25">
      <c r="A1260" s="49">
        <v>41817</v>
      </c>
      <c r="B1260" s="45" t="s">
        <v>356</v>
      </c>
      <c r="C1260" s="45" t="s">
        <v>337</v>
      </c>
      <c r="D1260" s="50">
        <v>50</v>
      </c>
      <c r="E1260" s="9" t="str">
        <f t="shared" si="20"/>
        <v>MidWest</v>
      </c>
    </row>
    <row r="1261" spans="1:5" x14ac:dyDescent="0.25">
      <c r="A1261" s="49">
        <v>41998</v>
      </c>
      <c r="B1261" s="45" t="s">
        <v>374</v>
      </c>
      <c r="C1261" s="45" t="s">
        <v>324</v>
      </c>
      <c r="D1261" s="50">
        <v>39.9</v>
      </c>
      <c r="E1261" s="9" t="str">
        <f t="shared" si="20"/>
        <v>West</v>
      </c>
    </row>
    <row r="1262" spans="1:5" x14ac:dyDescent="0.25">
      <c r="A1262" s="49">
        <v>41968</v>
      </c>
      <c r="B1262" s="45" t="s">
        <v>370</v>
      </c>
      <c r="C1262" s="45" t="s">
        <v>191</v>
      </c>
      <c r="D1262" s="50">
        <v>67.47</v>
      </c>
      <c r="E1262" s="9" t="str">
        <f t="shared" si="20"/>
        <v>South</v>
      </c>
    </row>
    <row r="1263" spans="1:5" x14ac:dyDescent="0.25">
      <c r="A1263" s="49">
        <v>41587</v>
      </c>
      <c r="B1263" s="45" t="s">
        <v>353</v>
      </c>
      <c r="C1263" s="45" t="s">
        <v>331</v>
      </c>
      <c r="D1263" s="50">
        <v>59.4</v>
      </c>
      <c r="E1263" s="9" t="str">
        <f t="shared" si="20"/>
        <v>MidWest</v>
      </c>
    </row>
    <row r="1264" spans="1:5" x14ac:dyDescent="0.25">
      <c r="A1264" s="49">
        <v>41908</v>
      </c>
      <c r="B1264" s="45" t="s">
        <v>370</v>
      </c>
      <c r="C1264" s="45" t="s">
        <v>7</v>
      </c>
      <c r="D1264" s="50">
        <v>136</v>
      </c>
      <c r="E1264" s="9" t="str">
        <f t="shared" si="20"/>
        <v>South</v>
      </c>
    </row>
    <row r="1265" spans="1:5" x14ac:dyDescent="0.25">
      <c r="A1265" s="49">
        <v>42000</v>
      </c>
      <c r="B1265" s="45" t="s">
        <v>389</v>
      </c>
      <c r="C1265" s="45" t="s">
        <v>10</v>
      </c>
      <c r="D1265" s="50">
        <v>89.51</v>
      </c>
      <c r="E1265" s="9" t="str">
        <f t="shared" si="20"/>
        <v>MidWest</v>
      </c>
    </row>
    <row r="1266" spans="1:5" x14ac:dyDescent="0.25">
      <c r="A1266" s="49">
        <v>41604</v>
      </c>
      <c r="B1266" s="45" t="s">
        <v>333</v>
      </c>
      <c r="C1266" s="45" t="s">
        <v>324</v>
      </c>
      <c r="D1266" s="50">
        <v>59.85</v>
      </c>
      <c r="E1266" s="9" t="str">
        <f t="shared" si="20"/>
        <v>MidWest</v>
      </c>
    </row>
    <row r="1267" spans="1:5" x14ac:dyDescent="0.25">
      <c r="A1267" s="49">
        <v>41667</v>
      </c>
      <c r="B1267" s="45" t="s">
        <v>342</v>
      </c>
      <c r="C1267" s="45" t="s">
        <v>334</v>
      </c>
      <c r="D1267" s="50">
        <v>70.5</v>
      </c>
      <c r="E1267" s="9" t="str">
        <f t="shared" si="20"/>
        <v>MidWest</v>
      </c>
    </row>
    <row r="1268" spans="1:5" x14ac:dyDescent="0.25">
      <c r="A1268" s="49">
        <v>41970</v>
      </c>
      <c r="B1268" s="45" t="s">
        <v>340</v>
      </c>
      <c r="C1268" s="45" t="s">
        <v>327</v>
      </c>
      <c r="D1268" s="50">
        <v>24.63</v>
      </c>
      <c r="E1268" s="9" t="str">
        <f t="shared" si="20"/>
        <v>MidWest</v>
      </c>
    </row>
    <row r="1269" spans="1:5" x14ac:dyDescent="0.25">
      <c r="A1269" s="49">
        <v>41636</v>
      </c>
      <c r="B1269" s="45" t="s">
        <v>388</v>
      </c>
      <c r="C1269" s="45" t="s">
        <v>337</v>
      </c>
      <c r="D1269" s="50">
        <v>125</v>
      </c>
      <c r="E1269" s="9" t="str">
        <f t="shared" si="20"/>
        <v>West</v>
      </c>
    </row>
    <row r="1270" spans="1:5" x14ac:dyDescent="0.25">
      <c r="A1270" s="49">
        <v>41633</v>
      </c>
      <c r="B1270" s="45" t="s">
        <v>330</v>
      </c>
      <c r="C1270" s="45" t="s">
        <v>337</v>
      </c>
      <c r="D1270" s="50">
        <v>25</v>
      </c>
      <c r="E1270" s="9" t="str">
        <f t="shared" si="20"/>
        <v>East</v>
      </c>
    </row>
    <row r="1271" spans="1:5" x14ac:dyDescent="0.25">
      <c r="A1271" s="49">
        <v>41980</v>
      </c>
      <c r="B1271" s="45" t="s">
        <v>365</v>
      </c>
      <c r="C1271" s="45" t="s">
        <v>191</v>
      </c>
      <c r="D1271" s="50">
        <v>45.9</v>
      </c>
      <c r="E1271" s="9" t="str">
        <f t="shared" si="20"/>
        <v>West</v>
      </c>
    </row>
    <row r="1272" spans="1:5" x14ac:dyDescent="0.25">
      <c r="A1272" s="49">
        <v>41918</v>
      </c>
      <c r="B1272" s="45" t="s">
        <v>395</v>
      </c>
      <c r="C1272" s="45" t="s">
        <v>7</v>
      </c>
      <c r="D1272" s="50">
        <v>33.15</v>
      </c>
      <c r="E1272" s="9" t="str">
        <f t="shared" si="20"/>
        <v>East</v>
      </c>
    </row>
    <row r="1273" spans="1:5" x14ac:dyDescent="0.25">
      <c r="A1273" s="49">
        <v>41606</v>
      </c>
      <c r="B1273" s="45" t="s">
        <v>348</v>
      </c>
      <c r="C1273" s="45" t="s">
        <v>349</v>
      </c>
      <c r="D1273" s="50">
        <v>62.37</v>
      </c>
      <c r="E1273" s="9" t="str">
        <f t="shared" si="20"/>
        <v>South</v>
      </c>
    </row>
    <row r="1274" spans="1:5" x14ac:dyDescent="0.25">
      <c r="A1274" s="49">
        <v>41629</v>
      </c>
      <c r="B1274" s="45" t="s">
        <v>330</v>
      </c>
      <c r="C1274" s="45" t="s">
        <v>337</v>
      </c>
      <c r="D1274" s="50">
        <v>24.38</v>
      </c>
      <c r="E1274" s="9" t="str">
        <f t="shared" si="20"/>
        <v>East</v>
      </c>
    </row>
    <row r="1275" spans="1:5" x14ac:dyDescent="0.25">
      <c r="A1275" s="49">
        <v>41593</v>
      </c>
      <c r="B1275" s="45" t="s">
        <v>381</v>
      </c>
      <c r="C1275" s="45" t="s">
        <v>327</v>
      </c>
      <c r="D1275" s="50">
        <v>50</v>
      </c>
      <c r="E1275" s="9" t="str">
        <f t="shared" si="20"/>
        <v>MidWest</v>
      </c>
    </row>
    <row r="1276" spans="1:5" x14ac:dyDescent="0.25">
      <c r="A1276" s="49">
        <v>41291</v>
      </c>
      <c r="B1276" s="45" t="s">
        <v>368</v>
      </c>
      <c r="C1276" s="45" t="s">
        <v>337</v>
      </c>
      <c r="D1276" s="50">
        <v>75</v>
      </c>
      <c r="E1276" s="9" t="str">
        <f t="shared" si="20"/>
        <v>West</v>
      </c>
    </row>
    <row r="1277" spans="1:5" x14ac:dyDescent="0.25">
      <c r="A1277" s="49">
        <v>41593</v>
      </c>
      <c r="B1277" s="45" t="s">
        <v>398</v>
      </c>
      <c r="C1277" s="45" t="s">
        <v>324</v>
      </c>
      <c r="D1277" s="50">
        <v>38.9</v>
      </c>
      <c r="E1277" s="9" t="str">
        <f t="shared" si="20"/>
        <v>East</v>
      </c>
    </row>
    <row r="1278" spans="1:5" x14ac:dyDescent="0.25">
      <c r="A1278" s="49">
        <v>41937</v>
      </c>
      <c r="B1278" s="45" t="s">
        <v>329</v>
      </c>
      <c r="C1278" s="45" t="s">
        <v>191</v>
      </c>
      <c r="D1278" s="50">
        <v>45.21</v>
      </c>
      <c r="E1278" s="9" t="str">
        <f t="shared" si="20"/>
        <v>MidWest</v>
      </c>
    </row>
    <row r="1279" spans="1:5" x14ac:dyDescent="0.25">
      <c r="A1279" s="49">
        <v>41588</v>
      </c>
      <c r="B1279" s="45" t="s">
        <v>335</v>
      </c>
      <c r="C1279" s="45" t="s">
        <v>10</v>
      </c>
      <c r="D1279" s="50">
        <v>91.8</v>
      </c>
      <c r="E1279" s="9" t="str">
        <f t="shared" si="20"/>
        <v>West</v>
      </c>
    </row>
    <row r="1280" spans="1:5" x14ac:dyDescent="0.25">
      <c r="A1280" s="49">
        <v>41774</v>
      </c>
      <c r="B1280" s="45" t="s">
        <v>346</v>
      </c>
      <c r="C1280" s="45" t="s">
        <v>324</v>
      </c>
      <c r="D1280" s="50">
        <v>19.95</v>
      </c>
      <c r="E1280" s="9" t="str">
        <f t="shared" si="20"/>
        <v>MidWest</v>
      </c>
    </row>
    <row r="1281" spans="1:5" x14ac:dyDescent="0.25">
      <c r="A1281" s="49">
        <v>41960</v>
      </c>
      <c r="B1281" s="45" t="s">
        <v>366</v>
      </c>
      <c r="C1281" s="45" t="s">
        <v>334</v>
      </c>
      <c r="D1281" s="50">
        <v>70.5</v>
      </c>
      <c r="E1281" s="9" t="str">
        <f t="shared" si="20"/>
        <v>West</v>
      </c>
    </row>
    <row r="1282" spans="1:5" x14ac:dyDescent="0.25">
      <c r="A1282" s="49">
        <v>42000</v>
      </c>
      <c r="B1282" s="45" t="s">
        <v>362</v>
      </c>
      <c r="C1282" s="45" t="s">
        <v>10</v>
      </c>
      <c r="D1282" s="50">
        <v>67.13</v>
      </c>
      <c r="E1282" s="9" t="str">
        <f t="shared" si="20"/>
        <v>East</v>
      </c>
    </row>
    <row r="1283" spans="1:5" x14ac:dyDescent="0.25">
      <c r="A1283" s="49">
        <v>41616</v>
      </c>
      <c r="B1283" s="45" t="s">
        <v>346</v>
      </c>
      <c r="C1283" s="45" t="s">
        <v>324</v>
      </c>
      <c r="D1283" s="50">
        <v>59.85</v>
      </c>
      <c r="E1283" s="9" t="str">
        <f t="shared" ref="E1283:E1346" si="21">VLOOKUP(B1283,$G$2:$H$73,2,0)</f>
        <v>MidWest</v>
      </c>
    </row>
    <row r="1284" spans="1:5" x14ac:dyDescent="0.25">
      <c r="A1284" s="49">
        <v>41634</v>
      </c>
      <c r="B1284" s="45" t="s">
        <v>333</v>
      </c>
      <c r="C1284" s="45" t="s">
        <v>331</v>
      </c>
      <c r="D1284" s="50">
        <v>120</v>
      </c>
      <c r="E1284" s="9" t="str">
        <f t="shared" si="21"/>
        <v>MidWest</v>
      </c>
    </row>
    <row r="1285" spans="1:5" x14ac:dyDescent="0.25">
      <c r="A1285" s="49">
        <v>41422</v>
      </c>
      <c r="B1285" s="45" t="s">
        <v>344</v>
      </c>
      <c r="C1285" s="45" t="s">
        <v>347</v>
      </c>
      <c r="D1285" s="50">
        <v>26.95</v>
      </c>
      <c r="E1285" s="9" t="str">
        <f t="shared" si="21"/>
        <v>West</v>
      </c>
    </row>
    <row r="1286" spans="1:5" x14ac:dyDescent="0.25">
      <c r="A1286" s="49">
        <v>41651</v>
      </c>
      <c r="B1286" s="45" t="s">
        <v>340</v>
      </c>
      <c r="C1286" s="45" t="s">
        <v>191</v>
      </c>
      <c r="D1286" s="50">
        <v>67.47</v>
      </c>
      <c r="E1286" s="9" t="str">
        <f t="shared" si="21"/>
        <v>MidWest</v>
      </c>
    </row>
    <row r="1287" spans="1:5" x14ac:dyDescent="0.25">
      <c r="A1287" s="49">
        <v>41588</v>
      </c>
      <c r="B1287" s="45" t="s">
        <v>362</v>
      </c>
      <c r="C1287" s="45" t="s">
        <v>10</v>
      </c>
      <c r="D1287" s="50">
        <v>44.75</v>
      </c>
      <c r="E1287" s="9" t="str">
        <f t="shared" si="21"/>
        <v>East</v>
      </c>
    </row>
    <row r="1288" spans="1:5" x14ac:dyDescent="0.25">
      <c r="A1288" s="49">
        <v>41340</v>
      </c>
      <c r="B1288" s="45" t="s">
        <v>377</v>
      </c>
      <c r="C1288" s="45" t="s">
        <v>10</v>
      </c>
      <c r="D1288" s="50">
        <v>45.9</v>
      </c>
      <c r="E1288" s="9" t="str">
        <f t="shared" si="21"/>
        <v>West</v>
      </c>
    </row>
    <row r="1289" spans="1:5" x14ac:dyDescent="0.25">
      <c r="A1289" s="49">
        <v>41969</v>
      </c>
      <c r="B1289" s="45" t="s">
        <v>398</v>
      </c>
      <c r="C1289" s="45" t="s">
        <v>324</v>
      </c>
      <c r="D1289" s="50">
        <v>19.95</v>
      </c>
      <c r="E1289" s="9" t="str">
        <f t="shared" si="21"/>
        <v>East</v>
      </c>
    </row>
    <row r="1290" spans="1:5" x14ac:dyDescent="0.25">
      <c r="A1290" s="49">
        <v>42002</v>
      </c>
      <c r="B1290" s="45" t="s">
        <v>368</v>
      </c>
      <c r="C1290" s="45" t="s">
        <v>10</v>
      </c>
      <c r="D1290" s="50">
        <v>45.21</v>
      </c>
      <c r="E1290" s="9" t="str">
        <f t="shared" si="21"/>
        <v>West</v>
      </c>
    </row>
    <row r="1291" spans="1:5" x14ac:dyDescent="0.25">
      <c r="A1291" s="49">
        <v>41889</v>
      </c>
      <c r="B1291" s="45" t="s">
        <v>342</v>
      </c>
      <c r="C1291" s="45" t="s">
        <v>349</v>
      </c>
      <c r="D1291" s="50">
        <v>62.37</v>
      </c>
      <c r="E1291" s="9" t="str">
        <f t="shared" si="21"/>
        <v>MidWest</v>
      </c>
    </row>
    <row r="1292" spans="1:5" x14ac:dyDescent="0.25">
      <c r="A1292" s="49">
        <v>41595</v>
      </c>
      <c r="B1292" s="45" t="s">
        <v>353</v>
      </c>
      <c r="C1292" s="45" t="s">
        <v>331</v>
      </c>
      <c r="D1292" s="50">
        <v>90</v>
      </c>
      <c r="E1292" s="9" t="str">
        <f t="shared" si="21"/>
        <v>MidWest</v>
      </c>
    </row>
    <row r="1293" spans="1:5" x14ac:dyDescent="0.25">
      <c r="A1293" s="49">
        <v>41997</v>
      </c>
      <c r="B1293" s="45" t="s">
        <v>344</v>
      </c>
      <c r="C1293" s="45" t="s">
        <v>324</v>
      </c>
      <c r="D1293" s="50">
        <v>58.35</v>
      </c>
      <c r="E1293" s="9" t="str">
        <f t="shared" si="21"/>
        <v>West</v>
      </c>
    </row>
    <row r="1294" spans="1:5" x14ac:dyDescent="0.25">
      <c r="A1294" s="49">
        <v>41997</v>
      </c>
      <c r="B1294" s="45" t="s">
        <v>367</v>
      </c>
      <c r="C1294" s="45" t="s">
        <v>7</v>
      </c>
      <c r="D1294" s="50">
        <v>68</v>
      </c>
      <c r="E1294" s="9" t="str">
        <f t="shared" si="21"/>
        <v>MidWest</v>
      </c>
    </row>
    <row r="1295" spans="1:5" x14ac:dyDescent="0.25">
      <c r="A1295" s="49">
        <v>41818</v>
      </c>
      <c r="B1295" s="45" t="s">
        <v>396</v>
      </c>
      <c r="C1295" s="45" t="s">
        <v>337</v>
      </c>
      <c r="D1295" s="50">
        <v>75</v>
      </c>
      <c r="E1295" s="9" t="str">
        <f t="shared" si="21"/>
        <v>West</v>
      </c>
    </row>
    <row r="1296" spans="1:5" x14ac:dyDescent="0.25">
      <c r="A1296" s="49">
        <v>41606</v>
      </c>
      <c r="B1296" s="45" t="s">
        <v>379</v>
      </c>
      <c r="C1296" s="45" t="s">
        <v>324</v>
      </c>
      <c r="D1296" s="50">
        <v>39.9</v>
      </c>
      <c r="E1296" s="9" t="str">
        <f t="shared" si="21"/>
        <v>East</v>
      </c>
    </row>
    <row r="1297" spans="1:5" x14ac:dyDescent="0.25">
      <c r="A1297" s="49">
        <v>41610</v>
      </c>
      <c r="B1297" s="45" t="s">
        <v>326</v>
      </c>
      <c r="C1297" s="45" t="s">
        <v>337</v>
      </c>
      <c r="D1297" s="50">
        <v>48.5</v>
      </c>
      <c r="E1297" s="9" t="str">
        <f t="shared" si="21"/>
        <v>West</v>
      </c>
    </row>
    <row r="1298" spans="1:5" x14ac:dyDescent="0.25">
      <c r="A1298" s="49">
        <v>41603</v>
      </c>
      <c r="B1298" s="45" t="s">
        <v>374</v>
      </c>
      <c r="C1298" s="45" t="s">
        <v>191</v>
      </c>
      <c r="D1298" s="50">
        <v>44.98</v>
      </c>
      <c r="E1298" s="9" t="str">
        <f t="shared" si="21"/>
        <v>West</v>
      </c>
    </row>
    <row r="1299" spans="1:5" x14ac:dyDescent="0.25">
      <c r="A1299" s="49">
        <v>41884</v>
      </c>
      <c r="B1299" s="45" t="s">
        <v>357</v>
      </c>
      <c r="C1299" s="45" t="s">
        <v>191</v>
      </c>
      <c r="D1299" s="50">
        <v>44.98</v>
      </c>
      <c r="E1299" s="9" t="str">
        <f t="shared" si="21"/>
        <v>South</v>
      </c>
    </row>
    <row r="1300" spans="1:5" x14ac:dyDescent="0.25">
      <c r="A1300" s="49">
        <v>41962</v>
      </c>
      <c r="B1300" s="45" t="s">
        <v>397</v>
      </c>
      <c r="C1300" s="45" t="s">
        <v>371</v>
      </c>
      <c r="D1300" s="50">
        <v>38</v>
      </c>
      <c r="E1300" s="9" t="str">
        <f t="shared" si="21"/>
        <v>West</v>
      </c>
    </row>
    <row r="1301" spans="1:5" x14ac:dyDescent="0.25">
      <c r="A1301" s="49">
        <v>41949</v>
      </c>
      <c r="B1301" s="45" t="s">
        <v>367</v>
      </c>
      <c r="C1301" s="45" t="s">
        <v>191</v>
      </c>
      <c r="D1301" s="50">
        <v>22.95</v>
      </c>
      <c r="E1301" s="9" t="str">
        <f t="shared" si="21"/>
        <v>MidWest</v>
      </c>
    </row>
    <row r="1302" spans="1:5" x14ac:dyDescent="0.25">
      <c r="A1302" s="49">
        <v>41619</v>
      </c>
      <c r="B1302" s="45" t="s">
        <v>367</v>
      </c>
      <c r="C1302" s="45" t="s">
        <v>191</v>
      </c>
      <c r="D1302" s="50">
        <v>68.849999999999994</v>
      </c>
      <c r="E1302" s="9" t="str">
        <f t="shared" si="21"/>
        <v>MidWest</v>
      </c>
    </row>
    <row r="1303" spans="1:5" x14ac:dyDescent="0.25">
      <c r="A1303" s="49">
        <v>41951</v>
      </c>
      <c r="B1303" s="45" t="s">
        <v>340</v>
      </c>
      <c r="C1303" s="45" t="s">
        <v>324</v>
      </c>
      <c r="D1303" s="50">
        <v>19.95</v>
      </c>
      <c r="E1303" s="9" t="str">
        <f t="shared" si="21"/>
        <v>MidWest</v>
      </c>
    </row>
    <row r="1304" spans="1:5" x14ac:dyDescent="0.25">
      <c r="A1304" s="49">
        <v>41627</v>
      </c>
      <c r="B1304" s="45" t="s">
        <v>358</v>
      </c>
      <c r="C1304" s="45" t="s">
        <v>324</v>
      </c>
      <c r="D1304" s="50">
        <v>19.95</v>
      </c>
      <c r="E1304" s="9" t="str">
        <f t="shared" si="21"/>
        <v>MidWest</v>
      </c>
    </row>
    <row r="1305" spans="1:5" x14ac:dyDescent="0.25">
      <c r="A1305" s="49">
        <v>41855</v>
      </c>
      <c r="B1305" s="45" t="s">
        <v>396</v>
      </c>
      <c r="C1305" s="45" t="s">
        <v>331</v>
      </c>
      <c r="D1305" s="50">
        <v>29.4</v>
      </c>
      <c r="E1305" s="9" t="str">
        <f t="shared" si="21"/>
        <v>West</v>
      </c>
    </row>
    <row r="1306" spans="1:5" x14ac:dyDescent="0.25">
      <c r="A1306" s="49">
        <v>41984</v>
      </c>
      <c r="B1306" s="45" t="s">
        <v>355</v>
      </c>
      <c r="C1306" s="45" t="s">
        <v>324</v>
      </c>
      <c r="D1306" s="50">
        <v>59.85</v>
      </c>
      <c r="E1306" s="9" t="str">
        <f t="shared" si="21"/>
        <v>MidWest</v>
      </c>
    </row>
    <row r="1307" spans="1:5" x14ac:dyDescent="0.25">
      <c r="A1307" s="49">
        <v>41618</v>
      </c>
      <c r="B1307" s="45" t="s">
        <v>356</v>
      </c>
      <c r="C1307" s="45" t="s">
        <v>191</v>
      </c>
      <c r="D1307" s="50">
        <v>22.95</v>
      </c>
      <c r="E1307" s="9" t="str">
        <f t="shared" si="21"/>
        <v>MidWest</v>
      </c>
    </row>
    <row r="1308" spans="1:5" x14ac:dyDescent="0.25">
      <c r="A1308" s="49">
        <v>41894</v>
      </c>
      <c r="B1308" s="45" t="s">
        <v>340</v>
      </c>
      <c r="C1308" s="45" t="s">
        <v>324</v>
      </c>
      <c r="D1308" s="50">
        <v>19.45</v>
      </c>
      <c r="E1308" s="9" t="str">
        <f t="shared" si="21"/>
        <v>MidWest</v>
      </c>
    </row>
    <row r="1309" spans="1:5" x14ac:dyDescent="0.25">
      <c r="A1309" s="49">
        <v>42003</v>
      </c>
      <c r="B1309" s="45" t="s">
        <v>368</v>
      </c>
      <c r="C1309" s="45" t="s">
        <v>327</v>
      </c>
      <c r="D1309" s="50">
        <v>50</v>
      </c>
      <c r="E1309" s="9" t="str">
        <f t="shared" si="21"/>
        <v>West</v>
      </c>
    </row>
    <row r="1310" spans="1:5" x14ac:dyDescent="0.25">
      <c r="A1310" s="49">
        <v>41980</v>
      </c>
      <c r="B1310" s="45" t="s">
        <v>393</v>
      </c>
      <c r="C1310" s="45" t="s">
        <v>331</v>
      </c>
      <c r="D1310" s="50">
        <v>60</v>
      </c>
      <c r="E1310" s="9" t="str">
        <f t="shared" si="21"/>
        <v>MidWest</v>
      </c>
    </row>
    <row r="1311" spans="1:5" x14ac:dyDescent="0.25">
      <c r="A1311" s="49">
        <v>41592</v>
      </c>
      <c r="B1311" s="45" t="s">
        <v>377</v>
      </c>
      <c r="C1311" s="45" t="s">
        <v>337</v>
      </c>
      <c r="D1311" s="50">
        <v>49.5</v>
      </c>
      <c r="E1311" s="9" t="str">
        <f t="shared" si="21"/>
        <v>West</v>
      </c>
    </row>
    <row r="1312" spans="1:5" x14ac:dyDescent="0.25">
      <c r="A1312" s="49">
        <v>41627</v>
      </c>
      <c r="B1312" s="45" t="s">
        <v>340</v>
      </c>
      <c r="C1312" s="45" t="s">
        <v>321</v>
      </c>
      <c r="D1312" s="50">
        <v>239.85</v>
      </c>
      <c r="E1312" s="9" t="str">
        <f t="shared" si="21"/>
        <v>MidWest</v>
      </c>
    </row>
    <row r="1313" spans="1:5" x14ac:dyDescent="0.25">
      <c r="A1313" s="49">
        <v>41625</v>
      </c>
      <c r="B1313" s="45" t="s">
        <v>338</v>
      </c>
      <c r="C1313" s="45" t="s">
        <v>337</v>
      </c>
      <c r="D1313" s="50">
        <v>48.5</v>
      </c>
      <c r="E1313" s="9" t="str">
        <f t="shared" si="21"/>
        <v>South</v>
      </c>
    </row>
    <row r="1314" spans="1:5" x14ac:dyDescent="0.25">
      <c r="A1314" s="49">
        <v>41993</v>
      </c>
      <c r="B1314" s="45" t="s">
        <v>380</v>
      </c>
      <c r="C1314" s="45" t="s">
        <v>191</v>
      </c>
      <c r="D1314" s="50">
        <v>45.9</v>
      </c>
      <c r="E1314" s="9" t="str">
        <f t="shared" si="21"/>
        <v>South</v>
      </c>
    </row>
    <row r="1315" spans="1:5" x14ac:dyDescent="0.25">
      <c r="A1315" s="49">
        <v>41959</v>
      </c>
      <c r="B1315" s="45" t="s">
        <v>368</v>
      </c>
      <c r="C1315" s="45" t="s">
        <v>10</v>
      </c>
      <c r="D1315" s="50">
        <v>45.44</v>
      </c>
      <c r="E1315" s="9" t="str">
        <f t="shared" si="21"/>
        <v>West</v>
      </c>
    </row>
    <row r="1316" spans="1:5" x14ac:dyDescent="0.25">
      <c r="A1316" s="49">
        <v>41608</v>
      </c>
      <c r="B1316" s="45" t="s">
        <v>329</v>
      </c>
      <c r="C1316" s="45" t="s">
        <v>7</v>
      </c>
      <c r="D1316" s="50">
        <v>34</v>
      </c>
      <c r="E1316" s="9" t="str">
        <f t="shared" si="21"/>
        <v>MidWest</v>
      </c>
    </row>
    <row r="1317" spans="1:5" x14ac:dyDescent="0.25">
      <c r="A1317" s="49">
        <v>41893</v>
      </c>
      <c r="B1317" s="45" t="s">
        <v>368</v>
      </c>
      <c r="C1317" s="45" t="s">
        <v>347</v>
      </c>
      <c r="D1317" s="50">
        <v>55</v>
      </c>
      <c r="E1317" s="9" t="str">
        <f t="shared" si="21"/>
        <v>West</v>
      </c>
    </row>
    <row r="1318" spans="1:5" x14ac:dyDescent="0.25">
      <c r="A1318" s="49">
        <v>41983</v>
      </c>
      <c r="B1318" s="45" t="s">
        <v>356</v>
      </c>
      <c r="C1318" s="45" t="s">
        <v>7</v>
      </c>
      <c r="D1318" s="50">
        <v>33.15</v>
      </c>
      <c r="E1318" s="9" t="str">
        <f t="shared" si="21"/>
        <v>MidWest</v>
      </c>
    </row>
    <row r="1319" spans="1:5" x14ac:dyDescent="0.25">
      <c r="A1319" s="49">
        <v>41981</v>
      </c>
      <c r="B1319" s="45" t="s">
        <v>370</v>
      </c>
      <c r="C1319" s="45" t="s">
        <v>324</v>
      </c>
      <c r="D1319" s="50">
        <v>39.9</v>
      </c>
      <c r="E1319" s="9" t="str">
        <f t="shared" si="21"/>
        <v>South</v>
      </c>
    </row>
    <row r="1320" spans="1:5" x14ac:dyDescent="0.25">
      <c r="A1320" s="49">
        <v>41557</v>
      </c>
      <c r="B1320" s="45" t="s">
        <v>365</v>
      </c>
      <c r="C1320" s="45" t="s">
        <v>10</v>
      </c>
      <c r="D1320" s="50">
        <v>45.9</v>
      </c>
      <c r="E1320" s="9" t="str">
        <f t="shared" si="21"/>
        <v>West</v>
      </c>
    </row>
    <row r="1321" spans="1:5" x14ac:dyDescent="0.25">
      <c r="A1321" s="49">
        <v>41756</v>
      </c>
      <c r="B1321" s="45" t="s">
        <v>341</v>
      </c>
      <c r="C1321" s="45" t="s">
        <v>7</v>
      </c>
      <c r="D1321" s="50">
        <v>68</v>
      </c>
      <c r="E1321" s="9" t="str">
        <f t="shared" si="21"/>
        <v>East</v>
      </c>
    </row>
    <row r="1322" spans="1:5" x14ac:dyDescent="0.25">
      <c r="A1322" s="49">
        <v>41629</v>
      </c>
      <c r="B1322" s="45" t="s">
        <v>362</v>
      </c>
      <c r="C1322" s="45" t="s">
        <v>334</v>
      </c>
      <c r="D1322" s="50">
        <v>23.03</v>
      </c>
      <c r="E1322" s="9" t="str">
        <f t="shared" si="21"/>
        <v>East</v>
      </c>
    </row>
    <row r="1323" spans="1:5" x14ac:dyDescent="0.25">
      <c r="A1323" s="49">
        <v>41612</v>
      </c>
      <c r="B1323" s="45" t="s">
        <v>352</v>
      </c>
      <c r="C1323" s="45" t="s">
        <v>7</v>
      </c>
      <c r="D1323" s="50">
        <v>578</v>
      </c>
      <c r="E1323" s="9" t="str">
        <f t="shared" si="21"/>
        <v>MidWest</v>
      </c>
    </row>
    <row r="1324" spans="1:5" x14ac:dyDescent="0.25">
      <c r="A1324" s="49">
        <v>41617</v>
      </c>
      <c r="B1324" s="45" t="s">
        <v>402</v>
      </c>
      <c r="C1324" s="45" t="s">
        <v>7</v>
      </c>
      <c r="D1324" s="50">
        <v>66.3</v>
      </c>
      <c r="E1324" s="9" t="str">
        <f t="shared" si="21"/>
        <v>South</v>
      </c>
    </row>
    <row r="1325" spans="1:5" x14ac:dyDescent="0.25">
      <c r="A1325" s="49">
        <v>41786</v>
      </c>
      <c r="B1325" s="45" t="s">
        <v>386</v>
      </c>
      <c r="C1325" s="45" t="s">
        <v>191</v>
      </c>
      <c r="D1325" s="50">
        <v>67.13</v>
      </c>
      <c r="E1325" s="9" t="str">
        <f t="shared" si="21"/>
        <v>MidWest</v>
      </c>
    </row>
    <row r="1326" spans="1:5" x14ac:dyDescent="0.25">
      <c r="A1326" s="49">
        <v>41885</v>
      </c>
      <c r="B1326" s="45" t="s">
        <v>374</v>
      </c>
      <c r="C1326" s="45" t="s">
        <v>334</v>
      </c>
      <c r="D1326" s="50">
        <v>23.03</v>
      </c>
      <c r="E1326" s="9" t="str">
        <f t="shared" si="21"/>
        <v>West</v>
      </c>
    </row>
    <row r="1327" spans="1:5" x14ac:dyDescent="0.25">
      <c r="A1327" s="49">
        <v>41722</v>
      </c>
      <c r="B1327" s="45" t="s">
        <v>383</v>
      </c>
      <c r="C1327" s="45" t="s">
        <v>7</v>
      </c>
      <c r="D1327" s="50">
        <v>33.32</v>
      </c>
      <c r="E1327" s="9" t="str">
        <f t="shared" si="21"/>
        <v>South</v>
      </c>
    </row>
    <row r="1328" spans="1:5" x14ac:dyDescent="0.25">
      <c r="A1328" s="49">
        <v>41661</v>
      </c>
      <c r="B1328" s="45" t="s">
        <v>398</v>
      </c>
      <c r="C1328" s="45" t="s">
        <v>334</v>
      </c>
      <c r="D1328" s="50">
        <v>23.5</v>
      </c>
      <c r="E1328" s="9" t="str">
        <f t="shared" si="21"/>
        <v>East</v>
      </c>
    </row>
    <row r="1329" spans="1:5" x14ac:dyDescent="0.25">
      <c r="A1329" s="49">
        <v>41901</v>
      </c>
      <c r="B1329" s="45" t="s">
        <v>345</v>
      </c>
      <c r="C1329" s="45" t="s">
        <v>7</v>
      </c>
      <c r="D1329" s="50">
        <v>66.64</v>
      </c>
      <c r="E1329" s="9" t="str">
        <f t="shared" si="21"/>
        <v>West</v>
      </c>
    </row>
    <row r="1330" spans="1:5" x14ac:dyDescent="0.25">
      <c r="A1330" s="49">
        <v>41617</v>
      </c>
      <c r="B1330" s="45" t="s">
        <v>344</v>
      </c>
      <c r="C1330" s="45" t="s">
        <v>347</v>
      </c>
      <c r="D1330" s="50">
        <v>55</v>
      </c>
      <c r="E1330" s="9" t="str">
        <f t="shared" si="21"/>
        <v>West</v>
      </c>
    </row>
    <row r="1331" spans="1:5" x14ac:dyDescent="0.25">
      <c r="A1331" s="49">
        <v>41384</v>
      </c>
      <c r="B1331" s="45" t="s">
        <v>388</v>
      </c>
      <c r="C1331" s="45" t="s">
        <v>349</v>
      </c>
      <c r="D1331" s="50">
        <v>20.37</v>
      </c>
      <c r="E1331" s="9" t="str">
        <f t="shared" si="21"/>
        <v>West</v>
      </c>
    </row>
    <row r="1332" spans="1:5" x14ac:dyDescent="0.25">
      <c r="A1332" s="49">
        <v>41918</v>
      </c>
      <c r="B1332" s="45" t="s">
        <v>395</v>
      </c>
      <c r="C1332" s="45" t="s">
        <v>191</v>
      </c>
      <c r="D1332" s="50">
        <v>159.04</v>
      </c>
      <c r="E1332" s="9" t="str">
        <f t="shared" si="21"/>
        <v>East</v>
      </c>
    </row>
    <row r="1333" spans="1:5" x14ac:dyDescent="0.25">
      <c r="A1333" s="49">
        <v>41362</v>
      </c>
      <c r="B1333" s="45" t="s">
        <v>376</v>
      </c>
      <c r="C1333" s="45" t="s">
        <v>7</v>
      </c>
      <c r="D1333" s="50">
        <v>68</v>
      </c>
      <c r="E1333" s="9" t="str">
        <f t="shared" si="21"/>
        <v>East</v>
      </c>
    </row>
    <row r="1334" spans="1:5" x14ac:dyDescent="0.25">
      <c r="A1334" s="49">
        <v>41980</v>
      </c>
      <c r="B1334" s="45" t="s">
        <v>361</v>
      </c>
      <c r="C1334" s="45" t="s">
        <v>337</v>
      </c>
      <c r="D1334" s="50">
        <v>74.25</v>
      </c>
      <c r="E1334" s="9" t="str">
        <f t="shared" si="21"/>
        <v>MidWest</v>
      </c>
    </row>
    <row r="1335" spans="1:5" x14ac:dyDescent="0.25">
      <c r="A1335" s="49">
        <v>41955</v>
      </c>
      <c r="B1335" s="45" t="s">
        <v>383</v>
      </c>
      <c r="C1335" s="45" t="s">
        <v>324</v>
      </c>
      <c r="D1335" s="50">
        <v>19.95</v>
      </c>
      <c r="E1335" s="9" t="str">
        <f t="shared" si="21"/>
        <v>South</v>
      </c>
    </row>
    <row r="1336" spans="1:5" x14ac:dyDescent="0.25">
      <c r="A1336" s="49">
        <v>41636</v>
      </c>
      <c r="B1336" s="45" t="s">
        <v>384</v>
      </c>
      <c r="C1336" s="45" t="s">
        <v>331</v>
      </c>
      <c r="D1336" s="50">
        <v>58.2</v>
      </c>
      <c r="E1336" s="9" t="str">
        <f t="shared" si="21"/>
        <v>East</v>
      </c>
    </row>
    <row r="1337" spans="1:5" x14ac:dyDescent="0.25">
      <c r="A1337" s="49">
        <v>42003</v>
      </c>
      <c r="B1337" s="45" t="s">
        <v>326</v>
      </c>
      <c r="C1337" s="45" t="s">
        <v>191</v>
      </c>
      <c r="D1337" s="50">
        <v>68.849999999999994</v>
      </c>
      <c r="E1337" s="9" t="str">
        <f t="shared" si="21"/>
        <v>West</v>
      </c>
    </row>
    <row r="1338" spans="1:5" x14ac:dyDescent="0.25">
      <c r="A1338" s="49">
        <v>41566</v>
      </c>
      <c r="B1338" s="45" t="s">
        <v>395</v>
      </c>
      <c r="C1338" s="45" t="s">
        <v>349</v>
      </c>
      <c r="D1338" s="50">
        <v>42</v>
      </c>
      <c r="E1338" s="9" t="str">
        <f t="shared" si="21"/>
        <v>East</v>
      </c>
    </row>
    <row r="1339" spans="1:5" x14ac:dyDescent="0.25">
      <c r="A1339" s="49">
        <v>41636</v>
      </c>
      <c r="B1339" s="45" t="s">
        <v>356</v>
      </c>
      <c r="C1339" s="45" t="s">
        <v>191</v>
      </c>
      <c r="D1339" s="50">
        <v>44.52</v>
      </c>
      <c r="E1339" s="9" t="str">
        <f t="shared" si="21"/>
        <v>MidWest</v>
      </c>
    </row>
    <row r="1340" spans="1:5" x14ac:dyDescent="0.25">
      <c r="A1340" s="49">
        <v>41610</v>
      </c>
      <c r="B1340" s="45" t="s">
        <v>348</v>
      </c>
      <c r="C1340" s="45" t="s">
        <v>324</v>
      </c>
      <c r="D1340" s="50">
        <v>77.81</v>
      </c>
      <c r="E1340" s="9" t="str">
        <f t="shared" si="21"/>
        <v>South</v>
      </c>
    </row>
    <row r="1341" spans="1:5" x14ac:dyDescent="0.25">
      <c r="A1341" s="49">
        <v>41998</v>
      </c>
      <c r="B1341" s="45" t="s">
        <v>367</v>
      </c>
      <c r="C1341" s="45" t="s">
        <v>331</v>
      </c>
      <c r="D1341" s="50">
        <v>30</v>
      </c>
      <c r="E1341" s="9" t="str">
        <f t="shared" si="21"/>
        <v>MidWest</v>
      </c>
    </row>
    <row r="1342" spans="1:5" x14ac:dyDescent="0.25">
      <c r="A1342" s="49">
        <v>41380</v>
      </c>
      <c r="B1342" s="45" t="s">
        <v>399</v>
      </c>
      <c r="C1342" s="45" t="s">
        <v>324</v>
      </c>
      <c r="D1342" s="50">
        <v>38.9</v>
      </c>
      <c r="E1342" s="9" t="str">
        <f t="shared" si="21"/>
        <v>West</v>
      </c>
    </row>
    <row r="1343" spans="1:5" x14ac:dyDescent="0.25">
      <c r="A1343" s="49">
        <v>41460</v>
      </c>
      <c r="B1343" s="45" t="s">
        <v>392</v>
      </c>
      <c r="C1343" s="45" t="s">
        <v>191</v>
      </c>
      <c r="D1343" s="50">
        <v>68.849999999999994</v>
      </c>
      <c r="E1343" s="9" t="str">
        <f t="shared" si="21"/>
        <v>South</v>
      </c>
    </row>
    <row r="1344" spans="1:5" x14ac:dyDescent="0.25">
      <c r="A1344" s="49">
        <v>41979</v>
      </c>
      <c r="B1344" s="45" t="s">
        <v>368</v>
      </c>
      <c r="C1344" s="45" t="s">
        <v>337</v>
      </c>
      <c r="D1344" s="50">
        <v>73.88</v>
      </c>
      <c r="E1344" s="9" t="str">
        <f t="shared" si="21"/>
        <v>West</v>
      </c>
    </row>
    <row r="1345" spans="1:5" x14ac:dyDescent="0.25">
      <c r="A1345" s="49">
        <v>41914</v>
      </c>
      <c r="B1345" s="45" t="s">
        <v>330</v>
      </c>
      <c r="C1345" s="45" t="s">
        <v>191</v>
      </c>
      <c r="D1345" s="50">
        <v>45.9</v>
      </c>
      <c r="E1345" s="9" t="str">
        <f t="shared" si="21"/>
        <v>East</v>
      </c>
    </row>
    <row r="1346" spans="1:5" x14ac:dyDescent="0.25">
      <c r="A1346" s="49">
        <v>41591</v>
      </c>
      <c r="B1346" s="45" t="s">
        <v>402</v>
      </c>
      <c r="C1346" s="45" t="s">
        <v>7</v>
      </c>
      <c r="D1346" s="50">
        <v>68</v>
      </c>
      <c r="E1346" s="9" t="str">
        <f t="shared" si="21"/>
        <v>South</v>
      </c>
    </row>
    <row r="1347" spans="1:5" x14ac:dyDescent="0.25">
      <c r="A1347" s="49">
        <v>41985</v>
      </c>
      <c r="B1347" s="45" t="s">
        <v>343</v>
      </c>
      <c r="C1347" s="45" t="s">
        <v>7</v>
      </c>
      <c r="D1347" s="50">
        <v>100.47</v>
      </c>
      <c r="E1347" s="9" t="str">
        <f t="shared" ref="E1347:E1410" si="22">VLOOKUP(B1347,$G$2:$H$73,2,0)</f>
        <v>West</v>
      </c>
    </row>
    <row r="1348" spans="1:5" x14ac:dyDescent="0.25">
      <c r="A1348" s="49">
        <v>41956</v>
      </c>
      <c r="B1348" s="45" t="s">
        <v>368</v>
      </c>
      <c r="C1348" s="45" t="s">
        <v>331</v>
      </c>
      <c r="D1348" s="50">
        <v>88.2</v>
      </c>
      <c r="E1348" s="9" t="str">
        <f t="shared" si="22"/>
        <v>West</v>
      </c>
    </row>
    <row r="1349" spans="1:5" x14ac:dyDescent="0.25">
      <c r="A1349" s="49">
        <v>41948</v>
      </c>
      <c r="B1349" s="45" t="s">
        <v>335</v>
      </c>
      <c r="C1349" s="45" t="s">
        <v>324</v>
      </c>
      <c r="D1349" s="50">
        <v>19.95</v>
      </c>
      <c r="E1349" s="9" t="str">
        <f t="shared" si="22"/>
        <v>West</v>
      </c>
    </row>
    <row r="1350" spans="1:5" x14ac:dyDescent="0.25">
      <c r="A1350" s="49">
        <v>41617</v>
      </c>
      <c r="B1350" s="45" t="s">
        <v>352</v>
      </c>
      <c r="C1350" s="45" t="s">
        <v>331</v>
      </c>
      <c r="D1350" s="50">
        <v>561.45000000000005</v>
      </c>
      <c r="E1350" s="9" t="str">
        <f t="shared" si="22"/>
        <v>MidWest</v>
      </c>
    </row>
    <row r="1351" spans="1:5" x14ac:dyDescent="0.25">
      <c r="A1351" s="49">
        <v>41598</v>
      </c>
      <c r="B1351" s="45" t="s">
        <v>379</v>
      </c>
      <c r="C1351" s="45" t="s">
        <v>349</v>
      </c>
      <c r="D1351" s="50">
        <v>42</v>
      </c>
      <c r="E1351" s="9" t="str">
        <f t="shared" si="22"/>
        <v>East</v>
      </c>
    </row>
    <row r="1352" spans="1:5" x14ac:dyDescent="0.25">
      <c r="A1352" s="49">
        <v>41592</v>
      </c>
      <c r="B1352" s="45" t="s">
        <v>341</v>
      </c>
      <c r="C1352" s="45" t="s">
        <v>324</v>
      </c>
      <c r="D1352" s="50">
        <v>79.8</v>
      </c>
      <c r="E1352" s="9" t="str">
        <f t="shared" si="22"/>
        <v>East</v>
      </c>
    </row>
    <row r="1353" spans="1:5" x14ac:dyDescent="0.25">
      <c r="A1353" s="49">
        <v>41998</v>
      </c>
      <c r="B1353" s="45" t="s">
        <v>333</v>
      </c>
      <c r="C1353" s="45" t="s">
        <v>331</v>
      </c>
      <c r="D1353" s="50">
        <v>30</v>
      </c>
      <c r="E1353" s="9" t="str">
        <f t="shared" si="22"/>
        <v>MidWest</v>
      </c>
    </row>
    <row r="1354" spans="1:5" x14ac:dyDescent="0.25">
      <c r="A1354" s="49">
        <v>42001</v>
      </c>
      <c r="B1354" s="45" t="s">
        <v>370</v>
      </c>
      <c r="C1354" s="45" t="s">
        <v>337</v>
      </c>
      <c r="D1354" s="50">
        <v>73.13</v>
      </c>
      <c r="E1354" s="9" t="str">
        <f t="shared" si="22"/>
        <v>South</v>
      </c>
    </row>
    <row r="1355" spans="1:5" x14ac:dyDescent="0.25">
      <c r="A1355" s="49">
        <v>41959</v>
      </c>
      <c r="B1355" s="45" t="s">
        <v>392</v>
      </c>
      <c r="C1355" s="45" t="s">
        <v>321</v>
      </c>
      <c r="D1355" s="50">
        <v>1758.9</v>
      </c>
      <c r="E1355" s="9" t="str">
        <f t="shared" si="22"/>
        <v>South</v>
      </c>
    </row>
    <row r="1356" spans="1:5" x14ac:dyDescent="0.25">
      <c r="A1356" s="49">
        <v>41966</v>
      </c>
      <c r="B1356" s="45" t="s">
        <v>360</v>
      </c>
      <c r="C1356" s="45" t="s">
        <v>324</v>
      </c>
      <c r="D1356" s="50">
        <v>58.95</v>
      </c>
      <c r="E1356" s="9" t="str">
        <f t="shared" si="22"/>
        <v>West</v>
      </c>
    </row>
    <row r="1357" spans="1:5" x14ac:dyDescent="0.25">
      <c r="A1357" s="49">
        <v>41493</v>
      </c>
      <c r="B1357" s="45" t="s">
        <v>384</v>
      </c>
      <c r="C1357" s="45" t="s">
        <v>371</v>
      </c>
      <c r="D1357" s="50">
        <v>37.43</v>
      </c>
      <c r="E1357" s="9" t="str">
        <f t="shared" si="22"/>
        <v>East</v>
      </c>
    </row>
    <row r="1358" spans="1:5" x14ac:dyDescent="0.25">
      <c r="A1358" s="49">
        <v>41969</v>
      </c>
      <c r="B1358" s="45" t="s">
        <v>367</v>
      </c>
      <c r="C1358" s="45" t="s">
        <v>331</v>
      </c>
      <c r="D1358" s="50">
        <v>59.4</v>
      </c>
      <c r="E1358" s="9" t="str">
        <f t="shared" si="22"/>
        <v>MidWest</v>
      </c>
    </row>
    <row r="1359" spans="1:5" x14ac:dyDescent="0.25">
      <c r="A1359" s="49">
        <v>41583</v>
      </c>
      <c r="B1359" s="45" t="s">
        <v>326</v>
      </c>
      <c r="C1359" s="45" t="s">
        <v>347</v>
      </c>
      <c r="D1359" s="50">
        <v>82.5</v>
      </c>
      <c r="E1359" s="9" t="str">
        <f t="shared" si="22"/>
        <v>West</v>
      </c>
    </row>
    <row r="1360" spans="1:5" x14ac:dyDescent="0.25">
      <c r="A1360" s="49">
        <v>41994</v>
      </c>
      <c r="B1360" s="45" t="s">
        <v>403</v>
      </c>
      <c r="C1360" s="45" t="s">
        <v>371</v>
      </c>
      <c r="D1360" s="50">
        <v>242.06</v>
      </c>
      <c r="E1360" s="9" t="str">
        <f t="shared" si="22"/>
        <v>West</v>
      </c>
    </row>
    <row r="1361" spans="1:5" x14ac:dyDescent="0.25">
      <c r="A1361" s="49">
        <v>41632</v>
      </c>
      <c r="B1361" s="45" t="s">
        <v>356</v>
      </c>
      <c r="C1361" s="45" t="s">
        <v>334</v>
      </c>
      <c r="D1361" s="50">
        <v>47</v>
      </c>
      <c r="E1361" s="9" t="str">
        <f t="shared" si="22"/>
        <v>MidWest</v>
      </c>
    </row>
    <row r="1362" spans="1:5" x14ac:dyDescent="0.25">
      <c r="A1362" s="49">
        <v>41998</v>
      </c>
      <c r="B1362" s="45" t="s">
        <v>379</v>
      </c>
      <c r="C1362" s="45" t="s">
        <v>7</v>
      </c>
      <c r="D1362" s="50">
        <v>98.94</v>
      </c>
      <c r="E1362" s="9" t="str">
        <f t="shared" si="22"/>
        <v>East</v>
      </c>
    </row>
    <row r="1363" spans="1:5" x14ac:dyDescent="0.25">
      <c r="A1363" s="49">
        <v>41845</v>
      </c>
      <c r="B1363" s="45" t="s">
        <v>356</v>
      </c>
      <c r="C1363" s="45" t="s">
        <v>324</v>
      </c>
      <c r="D1363" s="50">
        <v>58.95</v>
      </c>
      <c r="E1363" s="9" t="str">
        <f t="shared" si="22"/>
        <v>MidWest</v>
      </c>
    </row>
    <row r="1364" spans="1:5" x14ac:dyDescent="0.25">
      <c r="A1364" s="49">
        <v>41579</v>
      </c>
      <c r="B1364" s="45" t="s">
        <v>338</v>
      </c>
      <c r="C1364" s="45" t="s">
        <v>7</v>
      </c>
      <c r="D1364" s="50">
        <v>66.3</v>
      </c>
      <c r="E1364" s="9" t="str">
        <f t="shared" si="22"/>
        <v>South</v>
      </c>
    </row>
    <row r="1365" spans="1:5" x14ac:dyDescent="0.25">
      <c r="A1365" s="49">
        <v>41629</v>
      </c>
      <c r="B1365" s="45" t="s">
        <v>383</v>
      </c>
      <c r="C1365" s="45" t="s">
        <v>331</v>
      </c>
      <c r="D1365" s="50">
        <v>30</v>
      </c>
      <c r="E1365" s="9" t="str">
        <f t="shared" si="22"/>
        <v>South</v>
      </c>
    </row>
    <row r="1366" spans="1:5" x14ac:dyDescent="0.25">
      <c r="A1366" s="49">
        <v>41579</v>
      </c>
      <c r="B1366" s="45" t="s">
        <v>346</v>
      </c>
      <c r="C1366" s="45" t="s">
        <v>324</v>
      </c>
      <c r="D1366" s="50">
        <v>38.700000000000003</v>
      </c>
      <c r="E1366" s="9" t="str">
        <f t="shared" si="22"/>
        <v>MidWest</v>
      </c>
    </row>
    <row r="1367" spans="1:5" x14ac:dyDescent="0.25">
      <c r="A1367" s="49">
        <v>41863</v>
      </c>
      <c r="B1367" s="45" t="s">
        <v>351</v>
      </c>
      <c r="C1367" s="45" t="s">
        <v>7</v>
      </c>
      <c r="D1367" s="50">
        <v>68</v>
      </c>
      <c r="E1367" s="9" t="str">
        <f t="shared" si="22"/>
        <v>MidWest</v>
      </c>
    </row>
    <row r="1368" spans="1:5" x14ac:dyDescent="0.25">
      <c r="A1368" s="49">
        <v>41585</v>
      </c>
      <c r="B1368" s="45" t="s">
        <v>323</v>
      </c>
      <c r="C1368" s="45" t="s">
        <v>347</v>
      </c>
      <c r="D1368" s="50">
        <v>27.5</v>
      </c>
      <c r="E1368" s="9" t="str">
        <f t="shared" si="22"/>
        <v>MidWest</v>
      </c>
    </row>
    <row r="1369" spans="1:5" x14ac:dyDescent="0.25">
      <c r="A1369" s="49">
        <v>41619</v>
      </c>
      <c r="B1369" s="45" t="s">
        <v>363</v>
      </c>
      <c r="C1369" s="45" t="s">
        <v>324</v>
      </c>
      <c r="D1369" s="50">
        <v>59.85</v>
      </c>
      <c r="E1369" s="9" t="str">
        <f t="shared" si="22"/>
        <v>West</v>
      </c>
    </row>
    <row r="1370" spans="1:5" x14ac:dyDescent="0.25">
      <c r="A1370" s="49">
        <v>41782</v>
      </c>
      <c r="B1370" s="45" t="s">
        <v>326</v>
      </c>
      <c r="C1370" s="45" t="s">
        <v>349</v>
      </c>
      <c r="D1370" s="50">
        <v>61.43</v>
      </c>
      <c r="E1370" s="9" t="str">
        <f t="shared" si="22"/>
        <v>West</v>
      </c>
    </row>
    <row r="1371" spans="1:5" x14ac:dyDescent="0.25">
      <c r="A1371" s="49">
        <v>41991</v>
      </c>
      <c r="B1371" s="45" t="s">
        <v>383</v>
      </c>
      <c r="C1371" s="45" t="s">
        <v>337</v>
      </c>
      <c r="D1371" s="50">
        <v>25</v>
      </c>
      <c r="E1371" s="9" t="str">
        <f t="shared" si="22"/>
        <v>South</v>
      </c>
    </row>
    <row r="1372" spans="1:5" x14ac:dyDescent="0.25">
      <c r="A1372" s="49">
        <v>41608</v>
      </c>
      <c r="B1372" s="45" t="s">
        <v>329</v>
      </c>
      <c r="C1372" s="45" t="s">
        <v>10</v>
      </c>
      <c r="D1372" s="50">
        <v>45.9</v>
      </c>
      <c r="E1372" s="9" t="str">
        <f t="shared" si="22"/>
        <v>MidWest</v>
      </c>
    </row>
    <row r="1373" spans="1:5" x14ac:dyDescent="0.25">
      <c r="A1373" s="49">
        <v>41957</v>
      </c>
      <c r="B1373" s="45" t="s">
        <v>379</v>
      </c>
      <c r="C1373" s="45" t="s">
        <v>334</v>
      </c>
      <c r="D1373" s="50">
        <v>92.12</v>
      </c>
      <c r="E1373" s="9" t="str">
        <f t="shared" si="22"/>
        <v>East</v>
      </c>
    </row>
    <row r="1374" spans="1:5" x14ac:dyDescent="0.25">
      <c r="A1374" s="49">
        <v>41600</v>
      </c>
      <c r="B1374" s="45" t="s">
        <v>400</v>
      </c>
      <c r="C1374" s="45" t="s">
        <v>331</v>
      </c>
      <c r="D1374" s="50">
        <v>59.1</v>
      </c>
      <c r="E1374" s="9" t="str">
        <f t="shared" si="22"/>
        <v>West</v>
      </c>
    </row>
    <row r="1375" spans="1:5" x14ac:dyDescent="0.25">
      <c r="A1375" s="49">
        <v>41351</v>
      </c>
      <c r="B1375" s="45" t="s">
        <v>356</v>
      </c>
      <c r="C1375" s="45" t="s">
        <v>10</v>
      </c>
      <c r="D1375" s="50">
        <v>68.849999999999994</v>
      </c>
      <c r="E1375" s="9" t="str">
        <f t="shared" si="22"/>
        <v>MidWest</v>
      </c>
    </row>
    <row r="1376" spans="1:5" x14ac:dyDescent="0.25">
      <c r="A1376" s="49">
        <v>41835</v>
      </c>
      <c r="B1376" s="45" t="s">
        <v>330</v>
      </c>
      <c r="C1376" s="45" t="s">
        <v>347</v>
      </c>
      <c r="D1376" s="50">
        <v>379.23</v>
      </c>
      <c r="E1376" s="9" t="str">
        <f t="shared" si="22"/>
        <v>East</v>
      </c>
    </row>
    <row r="1377" spans="1:5" x14ac:dyDescent="0.25">
      <c r="A1377" s="49">
        <v>41623</v>
      </c>
      <c r="B1377" s="45" t="s">
        <v>379</v>
      </c>
      <c r="C1377" s="45" t="s">
        <v>331</v>
      </c>
      <c r="D1377" s="50">
        <v>59.1</v>
      </c>
      <c r="E1377" s="9" t="str">
        <f t="shared" si="22"/>
        <v>East</v>
      </c>
    </row>
    <row r="1378" spans="1:5" x14ac:dyDescent="0.25">
      <c r="A1378" s="49">
        <v>41997</v>
      </c>
      <c r="B1378" s="45" t="s">
        <v>346</v>
      </c>
      <c r="C1378" s="45" t="s">
        <v>337</v>
      </c>
      <c r="D1378" s="50">
        <v>74.25</v>
      </c>
      <c r="E1378" s="9" t="str">
        <f t="shared" si="22"/>
        <v>MidWest</v>
      </c>
    </row>
    <row r="1379" spans="1:5" x14ac:dyDescent="0.25">
      <c r="A1379" s="49">
        <v>41863</v>
      </c>
      <c r="B1379" s="45" t="s">
        <v>398</v>
      </c>
      <c r="C1379" s="45" t="s">
        <v>327</v>
      </c>
      <c r="D1379" s="50">
        <v>25</v>
      </c>
      <c r="E1379" s="9" t="str">
        <f t="shared" si="22"/>
        <v>East</v>
      </c>
    </row>
    <row r="1380" spans="1:5" x14ac:dyDescent="0.25">
      <c r="A1380" s="49">
        <v>41618</v>
      </c>
      <c r="B1380" s="45" t="s">
        <v>367</v>
      </c>
      <c r="C1380" s="45" t="s">
        <v>324</v>
      </c>
      <c r="D1380" s="50">
        <v>39.9</v>
      </c>
      <c r="E1380" s="9" t="str">
        <f t="shared" si="22"/>
        <v>MidWest</v>
      </c>
    </row>
    <row r="1381" spans="1:5" x14ac:dyDescent="0.25">
      <c r="A1381" s="49">
        <v>41978</v>
      </c>
      <c r="B1381" s="45" t="s">
        <v>348</v>
      </c>
      <c r="C1381" s="45" t="s">
        <v>324</v>
      </c>
      <c r="D1381" s="50">
        <v>39.299999999999997</v>
      </c>
      <c r="E1381" s="9" t="str">
        <f t="shared" si="22"/>
        <v>South</v>
      </c>
    </row>
    <row r="1382" spans="1:5" x14ac:dyDescent="0.25">
      <c r="A1382" s="49">
        <v>41589</v>
      </c>
      <c r="B1382" s="45" t="s">
        <v>336</v>
      </c>
      <c r="C1382" s="45" t="s">
        <v>191</v>
      </c>
      <c r="D1382" s="50">
        <v>68.849999999999994</v>
      </c>
      <c r="E1382" s="9" t="str">
        <f t="shared" si="22"/>
        <v>West</v>
      </c>
    </row>
    <row r="1383" spans="1:5" x14ac:dyDescent="0.25">
      <c r="A1383" s="49">
        <v>41952</v>
      </c>
      <c r="B1383" s="45" t="s">
        <v>330</v>
      </c>
      <c r="C1383" s="45" t="s">
        <v>324</v>
      </c>
      <c r="D1383" s="50">
        <v>39.9</v>
      </c>
      <c r="E1383" s="9" t="str">
        <f t="shared" si="22"/>
        <v>East</v>
      </c>
    </row>
    <row r="1384" spans="1:5" x14ac:dyDescent="0.25">
      <c r="A1384" s="49">
        <v>41955</v>
      </c>
      <c r="B1384" s="45" t="s">
        <v>388</v>
      </c>
      <c r="C1384" s="45" t="s">
        <v>191</v>
      </c>
      <c r="D1384" s="50">
        <v>384.3</v>
      </c>
      <c r="E1384" s="9" t="str">
        <f t="shared" si="22"/>
        <v>West</v>
      </c>
    </row>
    <row r="1385" spans="1:5" x14ac:dyDescent="0.25">
      <c r="A1385" s="49">
        <v>42003</v>
      </c>
      <c r="B1385" s="45" t="s">
        <v>358</v>
      </c>
      <c r="C1385" s="45" t="s">
        <v>371</v>
      </c>
      <c r="D1385" s="50">
        <v>36.86</v>
      </c>
      <c r="E1385" s="9" t="str">
        <f t="shared" si="22"/>
        <v>MidWest</v>
      </c>
    </row>
    <row r="1386" spans="1:5" x14ac:dyDescent="0.25">
      <c r="A1386" s="49">
        <v>41599</v>
      </c>
      <c r="B1386" s="45" t="s">
        <v>403</v>
      </c>
      <c r="C1386" s="45" t="s">
        <v>331</v>
      </c>
      <c r="D1386" s="50">
        <v>29.7</v>
      </c>
      <c r="E1386" s="9" t="str">
        <f t="shared" si="22"/>
        <v>West</v>
      </c>
    </row>
    <row r="1387" spans="1:5" x14ac:dyDescent="0.25">
      <c r="A1387" s="49">
        <v>41625</v>
      </c>
      <c r="B1387" s="45" t="s">
        <v>370</v>
      </c>
      <c r="C1387" s="45" t="s">
        <v>349</v>
      </c>
      <c r="D1387" s="50">
        <v>61.43</v>
      </c>
      <c r="E1387" s="9" t="str">
        <f t="shared" si="22"/>
        <v>South</v>
      </c>
    </row>
    <row r="1388" spans="1:5" x14ac:dyDescent="0.25">
      <c r="A1388" s="49">
        <v>41358</v>
      </c>
      <c r="B1388" s="45" t="s">
        <v>330</v>
      </c>
      <c r="C1388" s="45" t="s">
        <v>10</v>
      </c>
      <c r="D1388" s="50">
        <v>44.75</v>
      </c>
      <c r="E1388" s="9" t="str">
        <f t="shared" si="22"/>
        <v>East</v>
      </c>
    </row>
    <row r="1389" spans="1:5" x14ac:dyDescent="0.25">
      <c r="A1389" s="49">
        <v>41627</v>
      </c>
      <c r="B1389" s="45" t="s">
        <v>320</v>
      </c>
      <c r="C1389" s="45" t="s">
        <v>349</v>
      </c>
      <c r="D1389" s="50">
        <v>20.37</v>
      </c>
      <c r="E1389" s="9" t="str">
        <f t="shared" si="22"/>
        <v>West</v>
      </c>
    </row>
    <row r="1390" spans="1:5" x14ac:dyDescent="0.25">
      <c r="A1390" s="49">
        <v>41906</v>
      </c>
      <c r="B1390" s="45" t="s">
        <v>401</v>
      </c>
      <c r="C1390" s="45" t="s">
        <v>7</v>
      </c>
      <c r="D1390" s="50">
        <v>66.98</v>
      </c>
      <c r="E1390" s="9" t="str">
        <f t="shared" si="22"/>
        <v>East</v>
      </c>
    </row>
    <row r="1391" spans="1:5" x14ac:dyDescent="0.25">
      <c r="A1391" s="49">
        <v>41416</v>
      </c>
      <c r="B1391" s="45" t="s">
        <v>389</v>
      </c>
      <c r="C1391" s="45" t="s">
        <v>7</v>
      </c>
      <c r="D1391" s="50">
        <v>68</v>
      </c>
      <c r="E1391" s="9" t="str">
        <f t="shared" si="22"/>
        <v>MidWest</v>
      </c>
    </row>
    <row r="1392" spans="1:5" x14ac:dyDescent="0.25">
      <c r="A1392" s="49">
        <v>41989</v>
      </c>
      <c r="B1392" s="45" t="s">
        <v>360</v>
      </c>
      <c r="C1392" s="45" t="s">
        <v>10</v>
      </c>
      <c r="D1392" s="50">
        <v>22.95</v>
      </c>
      <c r="E1392" s="9" t="str">
        <f t="shared" si="22"/>
        <v>West</v>
      </c>
    </row>
    <row r="1393" spans="1:5" x14ac:dyDescent="0.25">
      <c r="A1393" s="49">
        <v>41595</v>
      </c>
      <c r="B1393" s="45" t="s">
        <v>403</v>
      </c>
      <c r="C1393" s="45" t="s">
        <v>10</v>
      </c>
      <c r="D1393" s="50">
        <v>44.98</v>
      </c>
      <c r="E1393" s="9" t="str">
        <f t="shared" si="22"/>
        <v>West</v>
      </c>
    </row>
    <row r="1394" spans="1:5" x14ac:dyDescent="0.25">
      <c r="A1394" s="49">
        <v>41966</v>
      </c>
      <c r="B1394" s="45" t="s">
        <v>329</v>
      </c>
      <c r="C1394" s="45" t="s">
        <v>349</v>
      </c>
      <c r="D1394" s="50">
        <v>63</v>
      </c>
      <c r="E1394" s="9" t="str">
        <f t="shared" si="22"/>
        <v>MidWest</v>
      </c>
    </row>
    <row r="1395" spans="1:5" x14ac:dyDescent="0.25">
      <c r="A1395" s="49">
        <v>41862</v>
      </c>
      <c r="B1395" s="45" t="s">
        <v>403</v>
      </c>
      <c r="C1395" s="45" t="s">
        <v>191</v>
      </c>
      <c r="D1395" s="50">
        <v>227.21</v>
      </c>
      <c r="E1395" s="9" t="str">
        <f t="shared" si="22"/>
        <v>West</v>
      </c>
    </row>
    <row r="1396" spans="1:5" x14ac:dyDescent="0.25">
      <c r="A1396" s="49">
        <v>41999</v>
      </c>
      <c r="B1396" s="45" t="s">
        <v>329</v>
      </c>
      <c r="C1396" s="45" t="s">
        <v>191</v>
      </c>
      <c r="D1396" s="50">
        <v>45.9</v>
      </c>
      <c r="E1396" s="9" t="str">
        <f t="shared" si="22"/>
        <v>MidWest</v>
      </c>
    </row>
    <row r="1397" spans="1:5" x14ac:dyDescent="0.25">
      <c r="A1397" s="49">
        <v>41958</v>
      </c>
      <c r="B1397" s="45" t="s">
        <v>356</v>
      </c>
      <c r="C1397" s="45" t="s">
        <v>324</v>
      </c>
      <c r="D1397" s="50">
        <v>39.1</v>
      </c>
      <c r="E1397" s="9" t="str">
        <f t="shared" si="22"/>
        <v>MidWest</v>
      </c>
    </row>
    <row r="1398" spans="1:5" x14ac:dyDescent="0.25">
      <c r="A1398" s="49">
        <v>41593</v>
      </c>
      <c r="B1398" s="45" t="s">
        <v>370</v>
      </c>
      <c r="C1398" s="45" t="s">
        <v>10</v>
      </c>
      <c r="D1398" s="50">
        <v>45.9</v>
      </c>
      <c r="E1398" s="9" t="str">
        <f t="shared" si="22"/>
        <v>South</v>
      </c>
    </row>
    <row r="1399" spans="1:5" x14ac:dyDescent="0.25">
      <c r="A1399" s="49">
        <v>41395</v>
      </c>
      <c r="B1399" s="45" t="s">
        <v>356</v>
      </c>
      <c r="C1399" s="45" t="s">
        <v>10</v>
      </c>
      <c r="D1399" s="50">
        <v>68.849999999999994</v>
      </c>
      <c r="E1399" s="9" t="str">
        <f t="shared" si="22"/>
        <v>MidWest</v>
      </c>
    </row>
    <row r="1400" spans="1:5" x14ac:dyDescent="0.25">
      <c r="A1400" s="49">
        <v>41632</v>
      </c>
      <c r="B1400" s="45" t="s">
        <v>402</v>
      </c>
      <c r="C1400" s="45" t="s">
        <v>7</v>
      </c>
      <c r="D1400" s="50">
        <v>100.98</v>
      </c>
      <c r="E1400" s="9" t="str">
        <f t="shared" si="22"/>
        <v>South</v>
      </c>
    </row>
    <row r="1401" spans="1:5" x14ac:dyDescent="0.25">
      <c r="A1401" s="49">
        <v>41987</v>
      </c>
      <c r="B1401" s="45" t="s">
        <v>388</v>
      </c>
      <c r="C1401" s="45" t="s">
        <v>7</v>
      </c>
      <c r="D1401" s="50">
        <v>102</v>
      </c>
      <c r="E1401" s="9" t="str">
        <f t="shared" si="22"/>
        <v>West</v>
      </c>
    </row>
    <row r="1402" spans="1:5" x14ac:dyDescent="0.25">
      <c r="A1402" s="49">
        <v>41941</v>
      </c>
      <c r="B1402" s="45" t="s">
        <v>340</v>
      </c>
      <c r="C1402" s="45" t="s">
        <v>7</v>
      </c>
      <c r="D1402" s="50">
        <v>33.15</v>
      </c>
      <c r="E1402" s="9" t="str">
        <f t="shared" si="22"/>
        <v>MidWest</v>
      </c>
    </row>
    <row r="1403" spans="1:5" x14ac:dyDescent="0.25">
      <c r="A1403" s="49">
        <v>41626</v>
      </c>
      <c r="B1403" s="45" t="s">
        <v>328</v>
      </c>
      <c r="C1403" s="45" t="s">
        <v>10</v>
      </c>
      <c r="D1403" s="50">
        <v>22.72</v>
      </c>
      <c r="E1403" s="9" t="str">
        <f t="shared" si="22"/>
        <v>MidWest</v>
      </c>
    </row>
    <row r="1404" spans="1:5" x14ac:dyDescent="0.25">
      <c r="A1404" s="49">
        <v>41996</v>
      </c>
      <c r="B1404" s="45" t="s">
        <v>346</v>
      </c>
      <c r="C1404" s="45" t="s">
        <v>191</v>
      </c>
      <c r="D1404" s="50">
        <v>67.13</v>
      </c>
      <c r="E1404" s="9" t="str">
        <f t="shared" si="22"/>
        <v>MidWest</v>
      </c>
    </row>
    <row r="1405" spans="1:5" x14ac:dyDescent="0.25">
      <c r="A1405" s="49">
        <v>41612</v>
      </c>
      <c r="B1405" s="45" t="s">
        <v>356</v>
      </c>
      <c r="C1405" s="45" t="s">
        <v>349</v>
      </c>
      <c r="D1405" s="50">
        <v>62.37</v>
      </c>
      <c r="E1405" s="9" t="str">
        <f t="shared" si="22"/>
        <v>MidWest</v>
      </c>
    </row>
    <row r="1406" spans="1:5" x14ac:dyDescent="0.25">
      <c r="A1406" s="49">
        <v>41615</v>
      </c>
      <c r="B1406" s="45" t="s">
        <v>367</v>
      </c>
      <c r="C1406" s="45" t="s">
        <v>7</v>
      </c>
      <c r="D1406" s="50">
        <v>34</v>
      </c>
      <c r="E1406" s="9" t="str">
        <f t="shared" si="22"/>
        <v>MidWest</v>
      </c>
    </row>
    <row r="1407" spans="1:5" x14ac:dyDescent="0.25">
      <c r="A1407" s="49">
        <v>41406</v>
      </c>
      <c r="B1407" s="45" t="s">
        <v>390</v>
      </c>
      <c r="C1407" s="45" t="s">
        <v>371</v>
      </c>
      <c r="D1407" s="50">
        <v>18.809999999999999</v>
      </c>
      <c r="E1407" s="9" t="str">
        <f t="shared" si="22"/>
        <v>South</v>
      </c>
    </row>
    <row r="1408" spans="1:5" x14ac:dyDescent="0.25">
      <c r="A1408" s="49">
        <v>41596</v>
      </c>
      <c r="B1408" s="45" t="s">
        <v>335</v>
      </c>
      <c r="C1408" s="45" t="s">
        <v>327</v>
      </c>
      <c r="D1408" s="50">
        <v>49.5</v>
      </c>
      <c r="E1408" s="9" t="str">
        <f t="shared" si="22"/>
        <v>West</v>
      </c>
    </row>
    <row r="1409" spans="1:5" x14ac:dyDescent="0.25">
      <c r="A1409" s="49">
        <v>41964</v>
      </c>
      <c r="B1409" s="45" t="s">
        <v>346</v>
      </c>
      <c r="C1409" s="45" t="s">
        <v>324</v>
      </c>
      <c r="D1409" s="50">
        <v>39.9</v>
      </c>
      <c r="E1409" s="9" t="str">
        <f t="shared" si="22"/>
        <v>MidWest</v>
      </c>
    </row>
    <row r="1410" spans="1:5" x14ac:dyDescent="0.25">
      <c r="A1410" s="49">
        <v>41585</v>
      </c>
      <c r="B1410" s="45" t="s">
        <v>368</v>
      </c>
      <c r="C1410" s="45" t="s">
        <v>324</v>
      </c>
      <c r="D1410" s="50">
        <v>58.65</v>
      </c>
      <c r="E1410" s="9" t="str">
        <f t="shared" si="22"/>
        <v>West</v>
      </c>
    </row>
    <row r="1411" spans="1:5" x14ac:dyDescent="0.25">
      <c r="A1411" s="49">
        <v>41991</v>
      </c>
      <c r="B1411" s="45" t="s">
        <v>329</v>
      </c>
      <c r="C1411" s="45" t="s">
        <v>371</v>
      </c>
      <c r="D1411" s="50">
        <v>323</v>
      </c>
      <c r="E1411" s="9" t="str">
        <f t="shared" ref="E1411:E1474" si="23">VLOOKUP(B1411,$G$2:$H$73,2,0)</f>
        <v>MidWest</v>
      </c>
    </row>
    <row r="1412" spans="1:5" x14ac:dyDescent="0.25">
      <c r="A1412" s="49">
        <v>41608</v>
      </c>
      <c r="B1412" s="45" t="s">
        <v>355</v>
      </c>
      <c r="C1412" s="45" t="s">
        <v>337</v>
      </c>
      <c r="D1412" s="50">
        <v>525</v>
      </c>
      <c r="E1412" s="9" t="str">
        <f t="shared" si="23"/>
        <v>MidWest</v>
      </c>
    </row>
    <row r="1413" spans="1:5" x14ac:dyDescent="0.25">
      <c r="A1413" s="49">
        <v>41829</v>
      </c>
      <c r="B1413" s="45" t="s">
        <v>343</v>
      </c>
      <c r="C1413" s="45" t="s">
        <v>10</v>
      </c>
      <c r="D1413" s="50">
        <v>45.9</v>
      </c>
      <c r="E1413" s="9" t="str">
        <f t="shared" si="23"/>
        <v>West</v>
      </c>
    </row>
    <row r="1414" spans="1:5" x14ac:dyDescent="0.25">
      <c r="A1414" s="49">
        <v>41972</v>
      </c>
      <c r="B1414" s="45" t="s">
        <v>329</v>
      </c>
      <c r="C1414" s="45" t="s">
        <v>10</v>
      </c>
      <c r="D1414" s="50">
        <v>436.05</v>
      </c>
      <c r="E1414" s="9" t="str">
        <f t="shared" si="23"/>
        <v>MidWest</v>
      </c>
    </row>
    <row r="1415" spans="1:5" x14ac:dyDescent="0.25">
      <c r="A1415" s="49">
        <v>41972</v>
      </c>
      <c r="B1415" s="45" t="s">
        <v>328</v>
      </c>
      <c r="C1415" s="45" t="s">
        <v>324</v>
      </c>
      <c r="D1415" s="50">
        <v>19.350000000000001</v>
      </c>
      <c r="E1415" s="9" t="str">
        <f t="shared" si="23"/>
        <v>MidWest</v>
      </c>
    </row>
    <row r="1416" spans="1:5" x14ac:dyDescent="0.25">
      <c r="A1416" s="49">
        <v>41776</v>
      </c>
      <c r="B1416" s="45" t="s">
        <v>376</v>
      </c>
      <c r="C1416" s="45" t="s">
        <v>331</v>
      </c>
      <c r="D1416" s="50">
        <v>29.25</v>
      </c>
      <c r="E1416" s="9" t="str">
        <f t="shared" si="23"/>
        <v>East</v>
      </c>
    </row>
    <row r="1417" spans="1:5" x14ac:dyDescent="0.25">
      <c r="A1417" s="49">
        <v>41968</v>
      </c>
      <c r="B1417" s="45" t="s">
        <v>373</v>
      </c>
      <c r="C1417" s="45" t="s">
        <v>10</v>
      </c>
      <c r="D1417" s="50">
        <v>68.849999999999994</v>
      </c>
      <c r="E1417" s="9" t="str">
        <f t="shared" si="23"/>
        <v>MidWest</v>
      </c>
    </row>
    <row r="1418" spans="1:5" x14ac:dyDescent="0.25">
      <c r="A1418" s="49">
        <v>41637</v>
      </c>
      <c r="B1418" s="45" t="s">
        <v>373</v>
      </c>
      <c r="C1418" s="45" t="s">
        <v>10</v>
      </c>
      <c r="D1418" s="50">
        <v>44.75</v>
      </c>
      <c r="E1418" s="9" t="str">
        <f t="shared" si="23"/>
        <v>MidWest</v>
      </c>
    </row>
    <row r="1419" spans="1:5" x14ac:dyDescent="0.25">
      <c r="A1419" s="49">
        <v>41487</v>
      </c>
      <c r="B1419" s="45" t="s">
        <v>386</v>
      </c>
      <c r="C1419" s="45" t="s">
        <v>7</v>
      </c>
      <c r="D1419" s="50">
        <v>99.96</v>
      </c>
      <c r="E1419" s="9" t="str">
        <f t="shared" si="23"/>
        <v>MidWest</v>
      </c>
    </row>
    <row r="1420" spans="1:5" x14ac:dyDescent="0.25">
      <c r="A1420" s="49">
        <v>41518</v>
      </c>
      <c r="B1420" s="45" t="s">
        <v>376</v>
      </c>
      <c r="C1420" s="45" t="s">
        <v>7</v>
      </c>
      <c r="D1420" s="50">
        <v>131.91999999999999</v>
      </c>
      <c r="E1420" s="9" t="str">
        <f t="shared" si="23"/>
        <v>East</v>
      </c>
    </row>
    <row r="1421" spans="1:5" x14ac:dyDescent="0.25">
      <c r="A1421" s="49">
        <v>41965</v>
      </c>
      <c r="B1421" s="45" t="s">
        <v>340</v>
      </c>
      <c r="C1421" s="45" t="s">
        <v>321</v>
      </c>
      <c r="D1421" s="50">
        <v>77.95</v>
      </c>
      <c r="E1421" s="9" t="str">
        <f t="shared" si="23"/>
        <v>MidWest</v>
      </c>
    </row>
    <row r="1422" spans="1:5" x14ac:dyDescent="0.25">
      <c r="A1422" s="49">
        <v>41549</v>
      </c>
      <c r="B1422" s="45" t="s">
        <v>338</v>
      </c>
      <c r="C1422" s="45" t="s">
        <v>10</v>
      </c>
      <c r="D1422" s="50">
        <v>45.9</v>
      </c>
      <c r="E1422" s="9" t="str">
        <f t="shared" si="23"/>
        <v>South</v>
      </c>
    </row>
    <row r="1423" spans="1:5" x14ac:dyDescent="0.25">
      <c r="A1423" s="49">
        <v>41428</v>
      </c>
      <c r="B1423" s="45" t="s">
        <v>394</v>
      </c>
      <c r="C1423" s="45" t="s">
        <v>7</v>
      </c>
      <c r="D1423" s="50">
        <v>33.15</v>
      </c>
      <c r="E1423" s="9" t="str">
        <f t="shared" si="23"/>
        <v>West</v>
      </c>
    </row>
    <row r="1424" spans="1:5" x14ac:dyDescent="0.25">
      <c r="A1424" s="49">
        <v>41887</v>
      </c>
      <c r="B1424" s="45" t="s">
        <v>346</v>
      </c>
      <c r="C1424" s="45" t="s">
        <v>347</v>
      </c>
      <c r="D1424" s="50">
        <v>81.680000000000007</v>
      </c>
      <c r="E1424" s="9" t="str">
        <f t="shared" si="23"/>
        <v>MidWest</v>
      </c>
    </row>
    <row r="1425" spans="1:5" x14ac:dyDescent="0.25">
      <c r="A1425" s="49">
        <v>41964</v>
      </c>
      <c r="B1425" s="45" t="s">
        <v>338</v>
      </c>
      <c r="C1425" s="45" t="s">
        <v>337</v>
      </c>
      <c r="D1425" s="50">
        <v>24.63</v>
      </c>
      <c r="E1425" s="9" t="str">
        <f t="shared" si="23"/>
        <v>South</v>
      </c>
    </row>
    <row r="1426" spans="1:5" x14ac:dyDescent="0.25">
      <c r="A1426" s="49">
        <v>41408</v>
      </c>
      <c r="B1426" s="45" t="s">
        <v>370</v>
      </c>
      <c r="C1426" s="45" t="s">
        <v>331</v>
      </c>
      <c r="D1426" s="50">
        <v>29.1</v>
      </c>
      <c r="E1426" s="9" t="str">
        <f t="shared" si="23"/>
        <v>South</v>
      </c>
    </row>
    <row r="1427" spans="1:5" x14ac:dyDescent="0.25">
      <c r="A1427" s="49">
        <v>41604</v>
      </c>
      <c r="B1427" s="45" t="s">
        <v>375</v>
      </c>
      <c r="C1427" s="45" t="s">
        <v>324</v>
      </c>
      <c r="D1427" s="50">
        <v>59.85</v>
      </c>
      <c r="E1427" s="9" t="str">
        <f t="shared" si="23"/>
        <v>East</v>
      </c>
    </row>
    <row r="1428" spans="1:5" x14ac:dyDescent="0.25">
      <c r="A1428" s="49">
        <v>41586</v>
      </c>
      <c r="B1428" s="45" t="s">
        <v>365</v>
      </c>
      <c r="C1428" s="45" t="s">
        <v>337</v>
      </c>
      <c r="D1428" s="50">
        <v>50</v>
      </c>
      <c r="E1428" s="9" t="str">
        <f t="shared" si="23"/>
        <v>West</v>
      </c>
    </row>
    <row r="1429" spans="1:5" x14ac:dyDescent="0.25">
      <c r="A1429" s="49">
        <v>41856</v>
      </c>
      <c r="B1429" s="45" t="s">
        <v>364</v>
      </c>
      <c r="C1429" s="45" t="s">
        <v>327</v>
      </c>
      <c r="D1429" s="50">
        <v>48.5</v>
      </c>
      <c r="E1429" s="9" t="str">
        <f t="shared" si="23"/>
        <v>West</v>
      </c>
    </row>
    <row r="1430" spans="1:5" x14ac:dyDescent="0.25">
      <c r="A1430" s="49">
        <v>41600</v>
      </c>
      <c r="B1430" s="45" t="s">
        <v>338</v>
      </c>
      <c r="C1430" s="45" t="s">
        <v>324</v>
      </c>
      <c r="D1430" s="50">
        <v>79</v>
      </c>
      <c r="E1430" s="9" t="str">
        <f t="shared" si="23"/>
        <v>South</v>
      </c>
    </row>
    <row r="1431" spans="1:5" x14ac:dyDescent="0.25">
      <c r="A1431" s="49">
        <v>41945</v>
      </c>
      <c r="B1431" s="45" t="s">
        <v>374</v>
      </c>
      <c r="C1431" s="45" t="s">
        <v>331</v>
      </c>
      <c r="D1431" s="50">
        <v>660</v>
      </c>
      <c r="E1431" s="9" t="str">
        <f t="shared" si="23"/>
        <v>West</v>
      </c>
    </row>
    <row r="1432" spans="1:5" x14ac:dyDescent="0.25">
      <c r="A1432" s="49">
        <v>41619</v>
      </c>
      <c r="B1432" s="45" t="s">
        <v>363</v>
      </c>
      <c r="C1432" s="45" t="s">
        <v>7</v>
      </c>
      <c r="D1432" s="50">
        <v>66.64</v>
      </c>
      <c r="E1432" s="9" t="str">
        <f t="shared" si="23"/>
        <v>West</v>
      </c>
    </row>
    <row r="1433" spans="1:5" x14ac:dyDescent="0.25">
      <c r="A1433" s="49">
        <v>41529</v>
      </c>
      <c r="B1433" s="45" t="s">
        <v>395</v>
      </c>
      <c r="C1433" s="45" t="s">
        <v>331</v>
      </c>
      <c r="D1433" s="50">
        <v>29.7</v>
      </c>
      <c r="E1433" s="9" t="str">
        <f t="shared" si="23"/>
        <v>East</v>
      </c>
    </row>
    <row r="1434" spans="1:5" x14ac:dyDescent="0.25">
      <c r="A1434" s="49">
        <v>41596</v>
      </c>
      <c r="B1434" s="45" t="s">
        <v>348</v>
      </c>
      <c r="C1434" s="45" t="s">
        <v>337</v>
      </c>
      <c r="D1434" s="50">
        <v>25</v>
      </c>
      <c r="E1434" s="9" t="str">
        <f t="shared" si="23"/>
        <v>South</v>
      </c>
    </row>
    <row r="1435" spans="1:5" x14ac:dyDescent="0.25">
      <c r="A1435" s="49">
        <v>41874</v>
      </c>
      <c r="B1435" s="45" t="s">
        <v>326</v>
      </c>
      <c r="C1435" s="45" t="s">
        <v>10</v>
      </c>
      <c r="D1435" s="50">
        <v>68.849999999999994</v>
      </c>
      <c r="E1435" s="9" t="str">
        <f t="shared" si="23"/>
        <v>West</v>
      </c>
    </row>
    <row r="1436" spans="1:5" x14ac:dyDescent="0.25">
      <c r="A1436" s="49">
        <v>42003</v>
      </c>
      <c r="B1436" s="45" t="s">
        <v>381</v>
      </c>
      <c r="C1436" s="45" t="s">
        <v>334</v>
      </c>
      <c r="D1436" s="50">
        <v>376</v>
      </c>
      <c r="E1436" s="9" t="str">
        <f t="shared" si="23"/>
        <v>MidWest</v>
      </c>
    </row>
    <row r="1437" spans="1:5" x14ac:dyDescent="0.25">
      <c r="A1437" s="49">
        <v>41390</v>
      </c>
      <c r="B1437" s="45" t="s">
        <v>328</v>
      </c>
      <c r="C1437" s="45" t="s">
        <v>349</v>
      </c>
      <c r="D1437" s="50">
        <v>387.03</v>
      </c>
      <c r="E1437" s="9" t="str">
        <f t="shared" si="23"/>
        <v>MidWest</v>
      </c>
    </row>
    <row r="1438" spans="1:5" x14ac:dyDescent="0.25">
      <c r="A1438" s="49">
        <v>41981</v>
      </c>
      <c r="B1438" s="45" t="s">
        <v>393</v>
      </c>
      <c r="C1438" s="45" t="s">
        <v>10</v>
      </c>
      <c r="D1438" s="50">
        <v>45.9</v>
      </c>
      <c r="E1438" s="9" t="str">
        <f t="shared" si="23"/>
        <v>MidWest</v>
      </c>
    </row>
    <row r="1439" spans="1:5" x14ac:dyDescent="0.25">
      <c r="A1439" s="49">
        <v>41317</v>
      </c>
      <c r="B1439" s="45" t="s">
        <v>363</v>
      </c>
      <c r="C1439" s="45" t="s">
        <v>371</v>
      </c>
      <c r="D1439" s="50">
        <v>18.72</v>
      </c>
      <c r="E1439" s="9" t="str">
        <f t="shared" si="23"/>
        <v>West</v>
      </c>
    </row>
    <row r="1440" spans="1:5" x14ac:dyDescent="0.25">
      <c r="A1440" s="49">
        <v>41978</v>
      </c>
      <c r="B1440" s="45" t="s">
        <v>368</v>
      </c>
      <c r="C1440" s="45" t="s">
        <v>10</v>
      </c>
      <c r="D1440" s="50">
        <v>68.849999999999994</v>
      </c>
      <c r="E1440" s="9" t="str">
        <f t="shared" si="23"/>
        <v>West</v>
      </c>
    </row>
    <row r="1441" spans="1:5" x14ac:dyDescent="0.25">
      <c r="A1441" s="49">
        <v>41579</v>
      </c>
      <c r="B1441" s="45" t="s">
        <v>338</v>
      </c>
      <c r="C1441" s="45" t="s">
        <v>331</v>
      </c>
      <c r="D1441" s="50">
        <v>29.7</v>
      </c>
      <c r="E1441" s="9" t="str">
        <f t="shared" si="23"/>
        <v>South</v>
      </c>
    </row>
    <row r="1442" spans="1:5" x14ac:dyDescent="0.25">
      <c r="A1442" s="49">
        <v>41604</v>
      </c>
      <c r="B1442" s="45" t="s">
        <v>383</v>
      </c>
      <c r="C1442" s="45" t="s">
        <v>7</v>
      </c>
      <c r="D1442" s="50">
        <v>133.96</v>
      </c>
      <c r="E1442" s="9" t="str">
        <f t="shared" si="23"/>
        <v>South</v>
      </c>
    </row>
    <row r="1443" spans="1:5" x14ac:dyDescent="0.25">
      <c r="A1443" s="49">
        <v>41603</v>
      </c>
      <c r="B1443" s="45" t="s">
        <v>361</v>
      </c>
      <c r="C1443" s="45" t="s">
        <v>191</v>
      </c>
      <c r="D1443" s="50">
        <v>45.9</v>
      </c>
      <c r="E1443" s="9" t="str">
        <f t="shared" si="23"/>
        <v>MidWest</v>
      </c>
    </row>
    <row r="1444" spans="1:5" x14ac:dyDescent="0.25">
      <c r="A1444" s="49">
        <v>41948</v>
      </c>
      <c r="B1444" s="45" t="s">
        <v>400</v>
      </c>
      <c r="C1444" s="45" t="s">
        <v>7</v>
      </c>
      <c r="D1444" s="50">
        <v>66.64</v>
      </c>
      <c r="E1444" s="9" t="str">
        <f t="shared" si="23"/>
        <v>West</v>
      </c>
    </row>
    <row r="1445" spans="1:5" x14ac:dyDescent="0.25">
      <c r="A1445" s="49">
        <v>41879</v>
      </c>
      <c r="B1445" s="45" t="s">
        <v>359</v>
      </c>
      <c r="C1445" s="45" t="s">
        <v>7</v>
      </c>
      <c r="D1445" s="50">
        <v>99.96</v>
      </c>
      <c r="E1445" s="9" t="str">
        <f t="shared" si="23"/>
        <v>MidWest</v>
      </c>
    </row>
    <row r="1446" spans="1:5" x14ac:dyDescent="0.25">
      <c r="A1446" s="49">
        <v>41622</v>
      </c>
      <c r="B1446" s="45" t="s">
        <v>354</v>
      </c>
      <c r="C1446" s="45" t="s">
        <v>7</v>
      </c>
      <c r="D1446" s="50">
        <v>102</v>
      </c>
      <c r="E1446" s="9" t="str">
        <f t="shared" si="23"/>
        <v>MidWest</v>
      </c>
    </row>
    <row r="1447" spans="1:5" x14ac:dyDescent="0.25">
      <c r="A1447" s="49">
        <v>41754</v>
      </c>
      <c r="B1447" s="45" t="s">
        <v>395</v>
      </c>
      <c r="C1447" s="45" t="s">
        <v>337</v>
      </c>
      <c r="D1447" s="50">
        <v>75</v>
      </c>
      <c r="E1447" s="9" t="str">
        <f t="shared" si="23"/>
        <v>East</v>
      </c>
    </row>
    <row r="1448" spans="1:5" x14ac:dyDescent="0.25">
      <c r="A1448" s="49">
        <v>41337</v>
      </c>
      <c r="B1448" s="45" t="s">
        <v>393</v>
      </c>
      <c r="C1448" s="45" t="s">
        <v>7</v>
      </c>
      <c r="D1448" s="50">
        <v>68</v>
      </c>
      <c r="E1448" s="9" t="str">
        <f t="shared" si="23"/>
        <v>MidWest</v>
      </c>
    </row>
    <row r="1449" spans="1:5" x14ac:dyDescent="0.25">
      <c r="A1449" s="49">
        <v>41594</v>
      </c>
      <c r="B1449" s="45" t="s">
        <v>388</v>
      </c>
      <c r="C1449" s="45" t="s">
        <v>324</v>
      </c>
      <c r="D1449" s="50">
        <v>77.41</v>
      </c>
      <c r="E1449" s="9" t="str">
        <f t="shared" si="23"/>
        <v>West</v>
      </c>
    </row>
    <row r="1450" spans="1:5" x14ac:dyDescent="0.25">
      <c r="A1450" s="49">
        <v>41970</v>
      </c>
      <c r="B1450" s="45" t="s">
        <v>374</v>
      </c>
      <c r="C1450" s="45" t="s">
        <v>371</v>
      </c>
      <c r="D1450" s="50">
        <v>55.86</v>
      </c>
      <c r="E1450" s="9" t="str">
        <f t="shared" si="23"/>
        <v>West</v>
      </c>
    </row>
    <row r="1451" spans="1:5" x14ac:dyDescent="0.25">
      <c r="A1451" s="49">
        <v>41966</v>
      </c>
      <c r="B1451" s="45" t="s">
        <v>357</v>
      </c>
      <c r="C1451" s="45" t="s">
        <v>10</v>
      </c>
      <c r="D1451" s="50">
        <v>45.44</v>
      </c>
      <c r="E1451" s="9" t="str">
        <f t="shared" si="23"/>
        <v>South</v>
      </c>
    </row>
    <row r="1452" spans="1:5" x14ac:dyDescent="0.25">
      <c r="A1452" s="49">
        <v>41608</v>
      </c>
      <c r="B1452" s="45" t="s">
        <v>386</v>
      </c>
      <c r="C1452" s="45" t="s">
        <v>324</v>
      </c>
      <c r="D1452" s="50">
        <v>19.95</v>
      </c>
      <c r="E1452" s="9" t="str">
        <f t="shared" si="23"/>
        <v>MidWest</v>
      </c>
    </row>
    <row r="1453" spans="1:5" x14ac:dyDescent="0.25">
      <c r="A1453" s="49">
        <v>41848</v>
      </c>
      <c r="B1453" s="45" t="s">
        <v>374</v>
      </c>
      <c r="C1453" s="45" t="s">
        <v>7</v>
      </c>
      <c r="D1453" s="50">
        <v>66.3</v>
      </c>
      <c r="E1453" s="9" t="str">
        <f t="shared" si="23"/>
        <v>West</v>
      </c>
    </row>
    <row r="1454" spans="1:5" x14ac:dyDescent="0.25">
      <c r="A1454" s="49">
        <v>41592</v>
      </c>
      <c r="B1454" s="45" t="s">
        <v>326</v>
      </c>
      <c r="C1454" s="45" t="s">
        <v>191</v>
      </c>
      <c r="D1454" s="50">
        <v>66.78</v>
      </c>
      <c r="E1454" s="9" t="str">
        <f t="shared" si="23"/>
        <v>West</v>
      </c>
    </row>
    <row r="1455" spans="1:5" x14ac:dyDescent="0.25">
      <c r="A1455" s="49">
        <v>41470</v>
      </c>
      <c r="B1455" s="45" t="s">
        <v>333</v>
      </c>
      <c r="C1455" s="45" t="s">
        <v>321</v>
      </c>
      <c r="D1455" s="50">
        <v>79.95</v>
      </c>
      <c r="E1455" s="9" t="str">
        <f t="shared" si="23"/>
        <v>MidWest</v>
      </c>
    </row>
    <row r="1456" spans="1:5" x14ac:dyDescent="0.25">
      <c r="A1456" s="49">
        <v>41631</v>
      </c>
      <c r="B1456" s="45" t="s">
        <v>379</v>
      </c>
      <c r="C1456" s="45" t="s">
        <v>347</v>
      </c>
      <c r="D1456" s="50">
        <v>82.5</v>
      </c>
      <c r="E1456" s="9" t="str">
        <f t="shared" si="23"/>
        <v>East</v>
      </c>
    </row>
    <row r="1457" spans="1:5" x14ac:dyDescent="0.25">
      <c r="A1457" s="49">
        <v>41998</v>
      </c>
      <c r="B1457" s="45" t="s">
        <v>351</v>
      </c>
      <c r="C1457" s="45" t="s">
        <v>349</v>
      </c>
      <c r="D1457" s="50">
        <v>21</v>
      </c>
      <c r="E1457" s="9" t="str">
        <f t="shared" si="23"/>
        <v>MidWest</v>
      </c>
    </row>
    <row r="1458" spans="1:5" x14ac:dyDescent="0.25">
      <c r="A1458" s="49">
        <v>41607</v>
      </c>
      <c r="B1458" s="45" t="s">
        <v>384</v>
      </c>
      <c r="C1458" s="45" t="s">
        <v>337</v>
      </c>
      <c r="D1458" s="50">
        <v>97.5</v>
      </c>
      <c r="E1458" s="9" t="str">
        <f t="shared" si="23"/>
        <v>East</v>
      </c>
    </row>
    <row r="1459" spans="1:5" x14ac:dyDescent="0.25">
      <c r="A1459" s="49">
        <v>41605</v>
      </c>
      <c r="B1459" s="45" t="s">
        <v>397</v>
      </c>
      <c r="C1459" s="45" t="s">
        <v>7</v>
      </c>
      <c r="D1459" s="50">
        <v>136</v>
      </c>
      <c r="E1459" s="9" t="str">
        <f t="shared" si="23"/>
        <v>West</v>
      </c>
    </row>
    <row r="1460" spans="1:5" x14ac:dyDescent="0.25">
      <c r="A1460" s="49">
        <v>41453</v>
      </c>
      <c r="B1460" s="45" t="s">
        <v>362</v>
      </c>
      <c r="C1460" s="45" t="s">
        <v>334</v>
      </c>
      <c r="D1460" s="50">
        <v>446.5</v>
      </c>
      <c r="E1460" s="9" t="str">
        <f t="shared" si="23"/>
        <v>East</v>
      </c>
    </row>
    <row r="1461" spans="1:5" x14ac:dyDescent="0.25">
      <c r="A1461" s="49">
        <v>42002</v>
      </c>
      <c r="B1461" s="45" t="s">
        <v>341</v>
      </c>
      <c r="C1461" s="45" t="s">
        <v>191</v>
      </c>
      <c r="D1461" s="50">
        <v>22.95</v>
      </c>
      <c r="E1461" s="9" t="str">
        <f t="shared" si="23"/>
        <v>East</v>
      </c>
    </row>
    <row r="1462" spans="1:5" x14ac:dyDescent="0.25">
      <c r="A1462" s="49">
        <v>41629</v>
      </c>
      <c r="B1462" s="45" t="s">
        <v>363</v>
      </c>
      <c r="C1462" s="45" t="s">
        <v>334</v>
      </c>
      <c r="D1462" s="50">
        <v>92.59</v>
      </c>
      <c r="E1462" s="9" t="str">
        <f t="shared" si="23"/>
        <v>West</v>
      </c>
    </row>
    <row r="1463" spans="1:5" x14ac:dyDescent="0.25">
      <c r="A1463" s="49">
        <v>41479</v>
      </c>
      <c r="B1463" s="45" t="s">
        <v>354</v>
      </c>
      <c r="C1463" s="45" t="s">
        <v>7</v>
      </c>
      <c r="D1463" s="50">
        <v>100.98</v>
      </c>
      <c r="E1463" s="9" t="str">
        <f t="shared" si="23"/>
        <v>MidWest</v>
      </c>
    </row>
    <row r="1464" spans="1:5" x14ac:dyDescent="0.25">
      <c r="A1464" s="49">
        <v>41976</v>
      </c>
      <c r="B1464" s="45" t="s">
        <v>391</v>
      </c>
      <c r="C1464" s="45" t="s">
        <v>10</v>
      </c>
      <c r="D1464" s="50">
        <v>45.9</v>
      </c>
      <c r="E1464" s="9" t="str">
        <f t="shared" si="23"/>
        <v>South</v>
      </c>
    </row>
    <row r="1465" spans="1:5" x14ac:dyDescent="0.25">
      <c r="A1465" s="49">
        <v>41957</v>
      </c>
      <c r="B1465" s="45" t="s">
        <v>345</v>
      </c>
      <c r="C1465" s="45" t="s">
        <v>10</v>
      </c>
      <c r="D1465" s="50">
        <v>22.72</v>
      </c>
      <c r="E1465" s="9" t="str">
        <f t="shared" si="23"/>
        <v>West</v>
      </c>
    </row>
    <row r="1466" spans="1:5" x14ac:dyDescent="0.25">
      <c r="A1466" s="49">
        <v>41975</v>
      </c>
      <c r="B1466" s="45" t="s">
        <v>398</v>
      </c>
      <c r="C1466" s="45" t="s">
        <v>324</v>
      </c>
      <c r="D1466" s="50">
        <v>38.9</v>
      </c>
      <c r="E1466" s="9" t="str">
        <f t="shared" si="23"/>
        <v>East</v>
      </c>
    </row>
    <row r="1467" spans="1:5" x14ac:dyDescent="0.25">
      <c r="A1467" s="49">
        <v>41406</v>
      </c>
      <c r="B1467" s="45" t="s">
        <v>379</v>
      </c>
      <c r="C1467" s="45" t="s">
        <v>7</v>
      </c>
      <c r="D1467" s="50">
        <v>33.32</v>
      </c>
      <c r="E1467" s="9" t="str">
        <f t="shared" si="23"/>
        <v>East</v>
      </c>
    </row>
    <row r="1468" spans="1:5" x14ac:dyDescent="0.25">
      <c r="A1468" s="49">
        <v>41285</v>
      </c>
      <c r="B1468" s="45" t="s">
        <v>326</v>
      </c>
      <c r="C1468" s="45" t="s">
        <v>347</v>
      </c>
      <c r="D1468" s="50">
        <v>522.5</v>
      </c>
      <c r="E1468" s="9" t="str">
        <f t="shared" si="23"/>
        <v>West</v>
      </c>
    </row>
    <row r="1469" spans="1:5" x14ac:dyDescent="0.25">
      <c r="A1469" s="49">
        <v>41968</v>
      </c>
      <c r="B1469" s="45" t="s">
        <v>326</v>
      </c>
      <c r="C1469" s="45" t="s">
        <v>191</v>
      </c>
      <c r="D1469" s="50">
        <v>68.16</v>
      </c>
      <c r="E1469" s="9" t="str">
        <f t="shared" si="23"/>
        <v>West</v>
      </c>
    </row>
    <row r="1470" spans="1:5" x14ac:dyDescent="0.25">
      <c r="A1470" s="49">
        <v>41406</v>
      </c>
      <c r="B1470" s="45" t="s">
        <v>320</v>
      </c>
      <c r="C1470" s="45" t="s">
        <v>191</v>
      </c>
      <c r="D1470" s="50">
        <v>45.9</v>
      </c>
      <c r="E1470" s="9" t="str">
        <f t="shared" si="23"/>
        <v>West</v>
      </c>
    </row>
    <row r="1471" spans="1:5" x14ac:dyDescent="0.25">
      <c r="A1471" s="49">
        <v>41720</v>
      </c>
      <c r="B1471" s="45" t="s">
        <v>330</v>
      </c>
      <c r="C1471" s="45" t="s">
        <v>324</v>
      </c>
      <c r="D1471" s="50">
        <v>19.45</v>
      </c>
      <c r="E1471" s="9" t="str">
        <f t="shared" si="23"/>
        <v>East</v>
      </c>
    </row>
    <row r="1472" spans="1:5" x14ac:dyDescent="0.25">
      <c r="A1472" s="49">
        <v>41962</v>
      </c>
      <c r="B1472" s="45" t="s">
        <v>388</v>
      </c>
      <c r="C1472" s="45" t="s">
        <v>371</v>
      </c>
      <c r="D1472" s="50">
        <v>55.58</v>
      </c>
      <c r="E1472" s="9" t="str">
        <f t="shared" si="23"/>
        <v>West</v>
      </c>
    </row>
    <row r="1473" spans="1:5" x14ac:dyDescent="0.25">
      <c r="A1473" s="49">
        <v>41979</v>
      </c>
      <c r="B1473" s="45" t="s">
        <v>373</v>
      </c>
      <c r="C1473" s="45" t="s">
        <v>324</v>
      </c>
      <c r="D1473" s="50">
        <v>156.41</v>
      </c>
      <c r="E1473" s="9" t="str">
        <f t="shared" si="23"/>
        <v>MidWest</v>
      </c>
    </row>
    <row r="1474" spans="1:5" x14ac:dyDescent="0.25">
      <c r="A1474" s="49">
        <v>41967</v>
      </c>
      <c r="B1474" s="45" t="s">
        <v>340</v>
      </c>
      <c r="C1474" s="45" t="s">
        <v>7</v>
      </c>
      <c r="D1474" s="50">
        <v>133.28</v>
      </c>
      <c r="E1474" s="9" t="str">
        <f t="shared" si="23"/>
        <v>MidWest</v>
      </c>
    </row>
    <row r="1475" spans="1:5" x14ac:dyDescent="0.25">
      <c r="A1475" s="49">
        <v>42004</v>
      </c>
      <c r="B1475" s="45" t="s">
        <v>352</v>
      </c>
      <c r="C1475" s="45" t="s">
        <v>324</v>
      </c>
      <c r="D1475" s="50">
        <v>350.12</v>
      </c>
      <c r="E1475" s="9" t="str">
        <f t="shared" ref="E1475:E1538" si="24">VLOOKUP(B1475,$G$2:$H$73,2,0)</f>
        <v>MidWest</v>
      </c>
    </row>
    <row r="1476" spans="1:5" x14ac:dyDescent="0.25">
      <c r="A1476" s="49">
        <v>41624</v>
      </c>
      <c r="B1476" s="45" t="s">
        <v>330</v>
      </c>
      <c r="C1476" s="45" t="s">
        <v>337</v>
      </c>
      <c r="D1476" s="50">
        <v>25</v>
      </c>
      <c r="E1476" s="9" t="str">
        <f t="shared" si="24"/>
        <v>East</v>
      </c>
    </row>
    <row r="1477" spans="1:5" x14ac:dyDescent="0.25">
      <c r="A1477" s="49">
        <v>41730</v>
      </c>
      <c r="B1477" s="45" t="s">
        <v>368</v>
      </c>
      <c r="C1477" s="45" t="s">
        <v>327</v>
      </c>
      <c r="D1477" s="50">
        <v>49.25</v>
      </c>
      <c r="E1477" s="9" t="str">
        <f t="shared" si="24"/>
        <v>West</v>
      </c>
    </row>
    <row r="1478" spans="1:5" x14ac:dyDescent="0.25">
      <c r="A1478" s="49">
        <v>41975</v>
      </c>
      <c r="B1478" s="45" t="s">
        <v>368</v>
      </c>
      <c r="C1478" s="45" t="s">
        <v>7</v>
      </c>
      <c r="D1478" s="50">
        <v>102</v>
      </c>
      <c r="E1478" s="9" t="str">
        <f t="shared" si="24"/>
        <v>West</v>
      </c>
    </row>
    <row r="1479" spans="1:5" x14ac:dyDescent="0.25">
      <c r="A1479" s="49">
        <v>41618</v>
      </c>
      <c r="B1479" s="45" t="s">
        <v>361</v>
      </c>
      <c r="C1479" s="45" t="s">
        <v>7</v>
      </c>
      <c r="D1479" s="50">
        <v>68</v>
      </c>
      <c r="E1479" s="9" t="str">
        <f t="shared" si="24"/>
        <v>MidWest</v>
      </c>
    </row>
    <row r="1480" spans="1:5" x14ac:dyDescent="0.25">
      <c r="A1480" s="49">
        <v>41987</v>
      </c>
      <c r="B1480" s="45" t="s">
        <v>379</v>
      </c>
      <c r="C1480" s="45" t="s">
        <v>331</v>
      </c>
      <c r="D1480" s="50">
        <v>29.1</v>
      </c>
      <c r="E1480" s="9" t="str">
        <f t="shared" si="24"/>
        <v>East</v>
      </c>
    </row>
    <row r="1481" spans="1:5" x14ac:dyDescent="0.25">
      <c r="A1481" s="49">
        <v>41984</v>
      </c>
      <c r="B1481" s="45" t="s">
        <v>329</v>
      </c>
      <c r="C1481" s="45" t="s">
        <v>334</v>
      </c>
      <c r="D1481" s="50">
        <v>22.8</v>
      </c>
      <c r="E1481" s="9" t="str">
        <f t="shared" si="24"/>
        <v>MidWest</v>
      </c>
    </row>
    <row r="1482" spans="1:5" x14ac:dyDescent="0.25">
      <c r="A1482" s="49">
        <v>41963</v>
      </c>
      <c r="B1482" s="45" t="s">
        <v>375</v>
      </c>
      <c r="C1482" s="45" t="s">
        <v>327</v>
      </c>
      <c r="D1482" s="50">
        <v>72.75</v>
      </c>
      <c r="E1482" s="9" t="str">
        <f t="shared" si="24"/>
        <v>East</v>
      </c>
    </row>
    <row r="1483" spans="1:5" x14ac:dyDescent="0.25">
      <c r="A1483" s="49">
        <v>41944</v>
      </c>
      <c r="B1483" s="45" t="s">
        <v>379</v>
      </c>
      <c r="C1483" s="45" t="s">
        <v>337</v>
      </c>
      <c r="D1483" s="50">
        <v>75</v>
      </c>
      <c r="E1483" s="9" t="str">
        <f t="shared" si="24"/>
        <v>East</v>
      </c>
    </row>
    <row r="1484" spans="1:5" x14ac:dyDescent="0.25">
      <c r="A1484" s="49">
        <v>41633</v>
      </c>
      <c r="B1484" s="45" t="s">
        <v>356</v>
      </c>
      <c r="C1484" s="45" t="s">
        <v>347</v>
      </c>
      <c r="D1484" s="50">
        <v>27.5</v>
      </c>
      <c r="E1484" s="9" t="str">
        <f t="shared" si="24"/>
        <v>MidWest</v>
      </c>
    </row>
    <row r="1485" spans="1:5" x14ac:dyDescent="0.25">
      <c r="A1485" s="49">
        <v>41992</v>
      </c>
      <c r="B1485" s="45" t="s">
        <v>341</v>
      </c>
      <c r="C1485" s="45" t="s">
        <v>349</v>
      </c>
      <c r="D1485" s="50">
        <v>20.37</v>
      </c>
      <c r="E1485" s="9" t="str">
        <f t="shared" si="24"/>
        <v>East</v>
      </c>
    </row>
    <row r="1486" spans="1:5" x14ac:dyDescent="0.25">
      <c r="A1486" s="49">
        <v>41591</v>
      </c>
      <c r="B1486" s="45" t="s">
        <v>374</v>
      </c>
      <c r="C1486" s="45" t="s">
        <v>371</v>
      </c>
      <c r="D1486" s="50">
        <v>38</v>
      </c>
      <c r="E1486" s="9" t="str">
        <f t="shared" si="24"/>
        <v>West</v>
      </c>
    </row>
    <row r="1487" spans="1:5" x14ac:dyDescent="0.25">
      <c r="A1487" s="49">
        <v>41603</v>
      </c>
      <c r="B1487" s="45" t="s">
        <v>368</v>
      </c>
      <c r="C1487" s="45" t="s">
        <v>349</v>
      </c>
      <c r="D1487" s="50">
        <v>42</v>
      </c>
      <c r="E1487" s="9" t="str">
        <f t="shared" si="24"/>
        <v>West</v>
      </c>
    </row>
    <row r="1488" spans="1:5" x14ac:dyDescent="0.25">
      <c r="A1488" s="49">
        <v>41973</v>
      </c>
      <c r="B1488" s="45" t="s">
        <v>352</v>
      </c>
      <c r="C1488" s="45" t="s">
        <v>337</v>
      </c>
      <c r="D1488" s="50">
        <v>50</v>
      </c>
      <c r="E1488" s="9" t="str">
        <f t="shared" si="24"/>
        <v>MidWest</v>
      </c>
    </row>
    <row r="1489" spans="1:5" x14ac:dyDescent="0.25">
      <c r="A1489" s="49">
        <v>41397</v>
      </c>
      <c r="B1489" s="45" t="s">
        <v>341</v>
      </c>
      <c r="C1489" s="45" t="s">
        <v>349</v>
      </c>
      <c r="D1489" s="50">
        <v>61.74</v>
      </c>
      <c r="E1489" s="9" t="str">
        <f t="shared" si="24"/>
        <v>East</v>
      </c>
    </row>
    <row r="1490" spans="1:5" x14ac:dyDescent="0.25">
      <c r="A1490" s="49">
        <v>41453</v>
      </c>
      <c r="B1490" s="45" t="s">
        <v>323</v>
      </c>
      <c r="C1490" s="45" t="s">
        <v>349</v>
      </c>
      <c r="D1490" s="50">
        <v>63</v>
      </c>
      <c r="E1490" s="9" t="str">
        <f t="shared" si="24"/>
        <v>MidWest</v>
      </c>
    </row>
    <row r="1491" spans="1:5" x14ac:dyDescent="0.25">
      <c r="A1491" s="49">
        <v>41587</v>
      </c>
      <c r="B1491" s="45" t="s">
        <v>380</v>
      </c>
      <c r="C1491" s="45" t="s">
        <v>191</v>
      </c>
      <c r="D1491" s="50">
        <v>67.47</v>
      </c>
      <c r="E1491" s="9" t="str">
        <f t="shared" si="24"/>
        <v>South</v>
      </c>
    </row>
    <row r="1492" spans="1:5" x14ac:dyDescent="0.25">
      <c r="A1492" s="49">
        <v>42002</v>
      </c>
      <c r="B1492" s="45" t="s">
        <v>329</v>
      </c>
      <c r="C1492" s="45" t="s">
        <v>337</v>
      </c>
      <c r="D1492" s="50">
        <v>73.13</v>
      </c>
      <c r="E1492" s="9" t="str">
        <f t="shared" si="24"/>
        <v>MidWest</v>
      </c>
    </row>
    <row r="1493" spans="1:5" x14ac:dyDescent="0.25">
      <c r="A1493" s="49">
        <v>41831</v>
      </c>
      <c r="B1493" s="45" t="s">
        <v>360</v>
      </c>
      <c r="C1493" s="45" t="s">
        <v>7</v>
      </c>
      <c r="D1493" s="50">
        <v>68</v>
      </c>
      <c r="E1493" s="9" t="str">
        <f t="shared" si="24"/>
        <v>West</v>
      </c>
    </row>
    <row r="1494" spans="1:5" x14ac:dyDescent="0.25">
      <c r="A1494" s="49">
        <v>41982</v>
      </c>
      <c r="B1494" s="45" t="s">
        <v>385</v>
      </c>
      <c r="C1494" s="45" t="s">
        <v>10</v>
      </c>
      <c r="D1494" s="50">
        <v>22.95</v>
      </c>
      <c r="E1494" s="9" t="str">
        <f t="shared" si="24"/>
        <v>MidWest</v>
      </c>
    </row>
    <row r="1495" spans="1:5" x14ac:dyDescent="0.25">
      <c r="A1495" s="49">
        <v>41636</v>
      </c>
      <c r="B1495" s="45" t="s">
        <v>363</v>
      </c>
      <c r="C1495" s="45" t="s">
        <v>371</v>
      </c>
      <c r="D1495" s="50">
        <v>57</v>
      </c>
      <c r="E1495" s="9" t="str">
        <f t="shared" si="24"/>
        <v>West</v>
      </c>
    </row>
    <row r="1496" spans="1:5" x14ac:dyDescent="0.25">
      <c r="A1496" s="49">
        <v>41636</v>
      </c>
      <c r="B1496" s="45" t="s">
        <v>390</v>
      </c>
      <c r="C1496" s="45" t="s">
        <v>337</v>
      </c>
      <c r="D1496" s="50">
        <v>100</v>
      </c>
      <c r="E1496" s="9" t="str">
        <f t="shared" si="24"/>
        <v>South</v>
      </c>
    </row>
    <row r="1497" spans="1:5" x14ac:dyDescent="0.25">
      <c r="A1497" s="49">
        <v>41636</v>
      </c>
      <c r="B1497" s="45" t="s">
        <v>374</v>
      </c>
      <c r="C1497" s="45" t="s">
        <v>191</v>
      </c>
      <c r="D1497" s="50">
        <v>68.849999999999994</v>
      </c>
      <c r="E1497" s="9" t="str">
        <f t="shared" si="24"/>
        <v>West</v>
      </c>
    </row>
    <row r="1498" spans="1:5" x14ac:dyDescent="0.25">
      <c r="A1498" s="49">
        <v>41998</v>
      </c>
      <c r="B1498" s="45" t="s">
        <v>363</v>
      </c>
      <c r="C1498" s="45" t="s">
        <v>324</v>
      </c>
      <c r="D1498" s="50">
        <v>58.65</v>
      </c>
      <c r="E1498" s="9" t="str">
        <f t="shared" si="24"/>
        <v>West</v>
      </c>
    </row>
    <row r="1499" spans="1:5" x14ac:dyDescent="0.25">
      <c r="A1499" s="49">
        <v>41600</v>
      </c>
      <c r="B1499" s="45" t="s">
        <v>356</v>
      </c>
      <c r="C1499" s="45" t="s">
        <v>321</v>
      </c>
      <c r="D1499" s="50">
        <v>156.69999999999999</v>
      </c>
      <c r="E1499" s="9" t="str">
        <f t="shared" si="24"/>
        <v>MidWest</v>
      </c>
    </row>
    <row r="1500" spans="1:5" x14ac:dyDescent="0.25">
      <c r="A1500" s="49">
        <v>41945</v>
      </c>
      <c r="B1500" s="45" t="s">
        <v>320</v>
      </c>
      <c r="C1500" s="45" t="s">
        <v>7</v>
      </c>
      <c r="D1500" s="50">
        <v>68</v>
      </c>
      <c r="E1500" s="9" t="str">
        <f t="shared" si="24"/>
        <v>West</v>
      </c>
    </row>
    <row r="1501" spans="1:5" x14ac:dyDescent="0.25">
      <c r="A1501" s="49">
        <v>41955</v>
      </c>
      <c r="B1501" s="45" t="s">
        <v>403</v>
      </c>
      <c r="C1501" s="45" t="s">
        <v>347</v>
      </c>
      <c r="D1501" s="50">
        <v>27.09</v>
      </c>
      <c r="E1501" s="9" t="str">
        <f t="shared" si="24"/>
        <v>West</v>
      </c>
    </row>
    <row r="1502" spans="1:5" x14ac:dyDescent="0.25">
      <c r="A1502" s="49">
        <v>41596</v>
      </c>
      <c r="B1502" s="45" t="s">
        <v>401</v>
      </c>
      <c r="C1502" s="45" t="s">
        <v>347</v>
      </c>
      <c r="D1502" s="50">
        <v>80.03</v>
      </c>
      <c r="E1502" s="9" t="str">
        <f t="shared" si="24"/>
        <v>East</v>
      </c>
    </row>
    <row r="1503" spans="1:5" x14ac:dyDescent="0.25">
      <c r="A1503" s="49">
        <v>41592</v>
      </c>
      <c r="B1503" s="45" t="s">
        <v>374</v>
      </c>
      <c r="C1503" s="45" t="s">
        <v>324</v>
      </c>
      <c r="D1503" s="50">
        <v>58.65</v>
      </c>
      <c r="E1503" s="9" t="str">
        <f t="shared" si="24"/>
        <v>West</v>
      </c>
    </row>
    <row r="1504" spans="1:5" x14ac:dyDescent="0.25">
      <c r="A1504" s="49">
        <v>41912</v>
      </c>
      <c r="B1504" s="45" t="s">
        <v>387</v>
      </c>
      <c r="C1504" s="45" t="s">
        <v>324</v>
      </c>
      <c r="D1504" s="50">
        <v>39.299999999999997</v>
      </c>
      <c r="E1504" s="9" t="str">
        <f t="shared" si="24"/>
        <v>MidWest</v>
      </c>
    </row>
    <row r="1505" spans="1:5" x14ac:dyDescent="0.25">
      <c r="A1505" s="49">
        <v>41595</v>
      </c>
      <c r="B1505" s="45" t="s">
        <v>354</v>
      </c>
      <c r="C1505" s="45" t="s">
        <v>191</v>
      </c>
      <c r="D1505" s="50">
        <v>22.95</v>
      </c>
      <c r="E1505" s="9" t="str">
        <f t="shared" si="24"/>
        <v>MidWest</v>
      </c>
    </row>
    <row r="1506" spans="1:5" x14ac:dyDescent="0.25">
      <c r="A1506" s="49">
        <v>41989</v>
      </c>
      <c r="B1506" s="45" t="s">
        <v>385</v>
      </c>
      <c r="C1506" s="45" t="s">
        <v>7</v>
      </c>
      <c r="D1506" s="50">
        <v>136</v>
      </c>
      <c r="E1506" s="9" t="str">
        <f t="shared" si="24"/>
        <v>MidWest</v>
      </c>
    </row>
    <row r="1507" spans="1:5" x14ac:dyDescent="0.25">
      <c r="A1507" s="49">
        <v>41947</v>
      </c>
      <c r="B1507" s="45" t="s">
        <v>374</v>
      </c>
      <c r="C1507" s="45" t="s">
        <v>321</v>
      </c>
      <c r="D1507" s="50">
        <v>155.9</v>
      </c>
      <c r="E1507" s="9" t="str">
        <f t="shared" si="24"/>
        <v>West</v>
      </c>
    </row>
    <row r="1508" spans="1:5" x14ac:dyDescent="0.25">
      <c r="A1508" s="49">
        <v>41976</v>
      </c>
      <c r="B1508" s="45" t="s">
        <v>362</v>
      </c>
      <c r="C1508" s="45" t="s">
        <v>7</v>
      </c>
      <c r="D1508" s="50">
        <v>99.45</v>
      </c>
      <c r="E1508" s="9" t="str">
        <f t="shared" si="24"/>
        <v>East</v>
      </c>
    </row>
    <row r="1509" spans="1:5" x14ac:dyDescent="0.25">
      <c r="A1509" s="49">
        <v>41979</v>
      </c>
      <c r="B1509" s="45" t="s">
        <v>375</v>
      </c>
      <c r="C1509" s="45" t="s">
        <v>327</v>
      </c>
      <c r="D1509" s="50">
        <v>73.5</v>
      </c>
      <c r="E1509" s="9" t="str">
        <f t="shared" si="24"/>
        <v>East</v>
      </c>
    </row>
    <row r="1510" spans="1:5" x14ac:dyDescent="0.25">
      <c r="A1510" s="49">
        <v>41580</v>
      </c>
      <c r="B1510" s="45" t="s">
        <v>354</v>
      </c>
      <c r="C1510" s="45" t="s">
        <v>191</v>
      </c>
      <c r="D1510" s="50">
        <v>45.44</v>
      </c>
      <c r="E1510" s="9" t="str">
        <f t="shared" si="24"/>
        <v>MidWest</v>
      </c>
    </row>
    <row r="1511" spans="1:5" x14ac:dyDescent="0.25">
      <c r="A1511" s="49">
        <v>41401</v>
      </c>
      <c r="B1511" s="45" t="s">
        <v>368</v>
      </c>
      <c r="C1511" s="45" t="s">
        <v>7</v>
      </c>
      <c r="D1511" s="50">
        <v>68</v>
      </c>
      <c r="E1511" s="9" t="str">
        <f t="shared" si="24"/>
        <v>West</v>
      </c>
    </row>
    <row r="1512" spans="1:5" x14ac:dyDescent="0.25">
      <c r="A1512" s="49">
        <v>41964</v>
      </c>
      <c r="B1512" s="45" t="s">
        <v>360</v>
      </c>
      <c r="C1512" s="45" t="s">
        <v>337</v>
      </c>
      <c r="D1512" s="50">
        <v>98.5</v>
      </c>
      <c r="E1512" s="9" t="str">
        <f t="shared" si="24"/>
        <v>West</v>
      </c>
    </row>
    <row r="1513" spans="1:5" x14ac:dyDescent="0.25">
      <c r="A1513" s="49">
        <v>41715</v>
      </c>
      <c r="B1513" s="45" t="s">
        <v>377</v>
      </c>
      <c r="C1513" s="45" t="s">
        <v>10</v>
      </c>
      <c r="D1513" s="50">
        <v>44.75</v>
      </c>
      <c r="E1513" s="9" t="str">
        <f t="shared" si="24"/>
        <v>West</v>
      </c>
    </row>
    <row r="1514" spans="1:5" x14ac:dyDescent="0.25">
      <c r="A1514" s="49">
        <v>41601</v>
      </c>
      <c r="B1514" s="45" t="s">
        <v>374</v>
      </c>
      <c r="C1514" s="45" t="s">
        <v>10</v>
      </c>
      <c r="D1514" s="50">
        <v>68.849999999999994</v>
      </c>
      <c r="E1514" s="9" t="str">
        <f t="shared" si="24"/>
        <v>West</v>
      </c>
    </row>
    <row r="1515" spans="1:5" x14ac:dyDescent="0.25">
      <c r="A1515" s="49">
        <v>41807</v>
      </c>
      <c r="B1515" s="45" t="s">
        <v>392</v>
      </c>
      <c r="C1515" s="45" t="s">
        <v>7</v>
      </c>
      <c r="D1515" s="50">
        <v>560.66</v>
      </c>
      <c r="E1515" s="9" t="str">
        <f t="shared" si="24"/>
        <v>South</v>
      </c>
    </row>
    <row r="1516" spans="1:5" x14ac:dyDescent="0.25">
      <c r="A1516" s="49">
        <v>41627</v>
      </c>
      <c r="B1516" s="45" t="s">
        <v>338</v>
      </c>
      <c r="C1516" s="45" t="s">
        <v>10</v>
      </c>
      <c r="D1516" s="50">
        <v>44.75</v>
      </c>
      <c r="E1516" s="9" t="str">
        <f t="shared" si="24"/>
        <v>South</v>
      </c>
    </row>
    <row r="1517" spans="1:5" x14ac:dyDescent="0.25">
      <c r="A1517" s="49">
        <v>42003</v>
      </c>
      <c r="B1517" s="45" t="s">
        <v>355</v>
      </c>
      <c r="C1517" s="45" t="s">
        <v>10</v>
      </c>
      <c r="D1517" s="50">
        <v>44.98</v>
      </c>
      <c r="E1517" s="9" t="str">
        <f t="shared" si="24"/>
        <v>MidWest</v>
      </c>
    </row>
    <row r="1518" spans="1:5" x14ac:dyDescent="0.25">
      <c r="A1518" s="49">
        <v>41981</v>
      </c>
      <c r="B1518" s="45" t="s">
        <v>380</v>
      </c>
      <c r="C1518" s="45" t="s">
        <v>327</v>
      </c>
      <c r="D1518" s="50">
        <v>123.75</v>
      </c>
      <c r="E1518" s="9" t="str">
        <f t="shared" si="24"/>
        <v>South</v>
      </c>
    </row>
    <row r="1519" spans="1:5" x14ac:dyDescent="0.25">
      <c r="A1519" s="49">
        <v>41966</v>
      </c>
      <c r="B1519" s="45" t="s">
        <v>329</v>
      </c>
      <c r="C1519" s="45" t="s">
        <v>191</v>
      </c>
      <c r="D1519" s="50">
        <v>45.21</v>
      </c>
      <c r="E1519" s="9" t="str">
        <f t="shared" si="24"/>
        <v>MidWest</v>
      </c>
    </row>
    <row r="1520" spans="1:5" x14ac:dyDescent="0.25">
      <c r="A1520" s="49">
        <v>41969</v>
      </c>
      <c r="B1520" s="45" t="s">
        <v>326</v>
      </c>
      <c r="C1520" s="45" t="s">
        <v>321</v>
      </c>
      <c r="D1520" s="50">
        <v>155.9</v>
      </c>
      <c r="E1520" s="9" t="str">
        <f t="shared" si="24"/>
        <v>West</v>
      </c>
    </row>
    <row r="1521" spans="1:5" x14ac:dyDescent="0.25">
      <c r="A1521" s="49">
        <v>41630</v>
      </c>
      <c r="B1521" s="45" t="s">
        <v>330</v>
      </c>
      <c r="C1521" s="45" t="s">
        <v>7</v>
      </c>
      <c r="D1521" s="50">
        <v>136</v>
      </c>
      <c r="E1521" s="9" t="str">
        <f t="shared" si="24"/>
        <v>East</v>
      </c>
    </row>
    <row r="1522" spans="1:5" x14ac:dyDescent="0.25">
      <c r="A1522" s="49">
        <v>41951</v>
      </c>
      <c r="B1522" s="45" t="s">
        <v>404</v>
      </c>
      <c r="C1522" s="45" t="s">
        <v>7</v>
      </c>
      <c r="D1522" s="50">
        <v>33.32</v>
      </c>
      <c r="E1522" s="9" t="str">
        <f t="shared" si="24"/>
        <v>MidWest</v>
      </c>
    </row>
    <row r="1523" spans="1:5" x14ac:dyDescent="0.25">
      <c r="A1523" s="49">
        <v>41810</v>
      </c>
      <c r="B1523" s="45" t="s">
        <v>374</v>
      </c>
      <c r="C1523" s="45" t="s">
        <v>324</v>
      </c>
      <c r="D1523" s="50">
        <v>19.45</v>
      </c>
      <c r="E1523" s="9" t="str">
        <f t="shared" si="24"/>
        <v>West</v>
      </c>
    </row>
    <row r="1524" spans="1:5" x14ac:dyDescent="0.25">
      <c r="A1524" s="49">
        <v>41730</v>
      </c>
      <c r="B1524" s="45" t="s">
        <v>394</v>
      </c>
      <c r="C1524" s="45" t="s">
        <v>7</v>
      </c>
      <c r="D1524" s="50">
        <v>68</v>
      </c>
      <c r="E1524" s="9" t="str">
        <f t="shared" si="24"/>
        <v>West</v>
      </c>
    </row>
    <row r="1525" spans="1:5" x14ac:dyDescent="0.25">
      <c r="A1525" s="49">
        <v>41960</v>
      </c>
      <c r="B1525" s="45" t="s">
        <v>346</v>
      </c>
      <c r="C1525" s="45" t="s">
        <v>337</v>
      </c>
      <c r="D1525" s="50">
        <v>173.25</v>
      </c>
      <c r="E1525" s="9" t="str">
        <f t="shared" si="24"/>
        <v>MidWest</v>
      </c>
    </row>
    <row r="1526" spans="1:5" x14ac:dyDescent="0.25">
      <c r="A1526" s="49">
        <v>41998</v>
      </c>
      <c r="B1526" s="45" t="s">
        <v>383</v>
      </c>
      <c r="C1526" s="45" t="s">
        <v>7</v>
      </c>
      <c r="D1526" s="50">
        <v>102</v>
      </c>
      <c r="E1526" s="9" t="str">
        <f t="shared" si="24"/>
        <v>South</v>
      </c>
    </row>
    <row r="1527" spans="1:5" x14ac:dyDescent="0.25">
      <c r="A1527" s="49">
        <v>41694</v>
      </c>
      <c r="B1527" s="45" t="s">
        <v>367</v>
      </c>
      <c r="C1527" s="45" t="s">
        <v>337</v>
      </c>
      <c r="D1527" s="50">
        <v>24.63</v>
      </c>
      <c r="E1527" s="9" t="str">
        <f t="shared" si="24"/>
        <v>MidWest</v>
      </c>
    </row>
    <row r="1528" spans="1:5" x14ac:dyDescent="0.25">
      <c r="A1528" s="49">
        <v>41951</v>
      </c>
      <c r="B1528" s="45" t="s">
        <v>396</v>
      </c>
      <c r="C1528" s="45" t="s">
        <v>331</v>
      </c>
      <c r="D1528" s="50">
        <v>90</v>
      </c>
      <c r="E1528" s="9" t="str">
        <f t="shared" si="24"/>
        <v>West</v>
      </c>
    </row>
    <row r="1529" spans="1:5" x14ac:dyDescent="0.25">
      <c r="A1529" s="49">
        <v>41625</v>
      </c>
      <c r="B1529" s="45" t="s">
        <v>395</v>
      </c>
      <c r="C1529" s="45" t="s">
        <v>337</v>
      </c>
      <c r="D1529" s="50">
        <v>25</v>
      </c>
      <c r="E1529" s="9" t="str">
        <f t="shared" si="24"/>
        <v>East</v>
      </c>
    </row>
    <row r="1530" spans="1:5" x14ac:dyDescent="0.25">
      <c r="A1530" s="49">
        <v>41888</v>
      </c>
      <c r="B1530" s="45" t="s">
        <v>383</v>
      </c>
      <c r="C1530" s="45" t="s">
        <v>7</v>
      </c>
      <c r="D1530" s="50">
        <v>68</v>
      </c>
      <c r="E1530" s="9" t="str">
        <f t="shared" si="24"/>
        <v>South</v>
      </c>
    </row>
    <row r="1531" spans="1:5" x14ac:dyDescent="0.25">
      <c r="A1531" s="49">
        <v>42001</v>
      </c>
      <c r="B1531" s="45" t="s">
        <v>368</v>
      </c>
      <c r="C1531" s="45" t="s">
        <v>337</v>
      </c>
      <c r="D1531" s="50">
        <v>24.38</v>
      </c>
      <c r="E1531" s="9" t="str">
        <f t="shared" si="24"/>
        <v>West</v>
      </c>
    </row>
    <row r="1532" spans="1:5" x14ac:dyDescent="0.25">
      <c r="A1532" s="49">
        <v>41585</v>
      </c>
      <c r="B1532" s="45" t="s">
        <v>329</v>
      </c>
      <c r="C1532" s="45" t="s">
        <v>7</v>
      </c>
      <c r="D1532" s="50">
        <v>34</v>
      </c>
      <c r="E1532" s="9" t="str">
        <f t="shared" si="24"/>
        <v>MidWest</v>
      </c>
    </row>
    <row r="1533" spans="1:5" x14ac:dyDescent="0.25">
      <c r="A1533" s="49">
        <v>41997</v>
      </c>
      <c r="B1533" s="45" t="s">
        <v>404</v>
      </c>
      <c r="C1533" s="45" t="s">
        <v>327</v>
      </c>
      <c r="D1533" s="50">
        <v>49</v>
      </c>
      <c r="E1533" s="9" t="str">
        <f t="shared" si="24"/>
        <v>MidWest</v>
      </c>
    </row>
    <row r="1534" spans="1:5" x14ac:dyDescent="0.25">
      <c r="A1534" s="49">
        <v>41615</v>
      </c>
      <c r="B1534" s="45" t="s">
        <v>338</v>
      </c>
      <c r="C1534" s="45" t="s">
        <v>7</v>
      </c>
      <c r="D1534" s="50">
        <v>67.319999999999993</v>
      </c>
      <c r="E1534" s="9" t="str">
        <f t="shared" si="24"/>
        <v>South</v>
      </c>
    </row>
    <row r="1535" spans="1:5" x14ac:dyDescent="0.25">
      <c r="A1535" s="49">
        <v>41635</v>
      </c>
      <c r="B1535" s="45" t="s">
        <v>344</v>
      </c>
      <c r="C1535" s="45" t="s">
        <v>371</v>
      </c>
      <c r="D1535" s="50">
        <v>38</v>
      </c>
      <c r="E1535" s="9" t="str">
        <f t="shared" si="24"/>
        <v>West</v>
      </c>
    </row>
    <row r="1536" spans="1:5" x14ac:dyDescent="0.25">
      <c r="A1536" s="49">
        <v>41655</v>
      </c>
      <c r="B1536" s="45" t="s">
        <v>380</v>
      </c>
      <c r="C1536" s="45" t="s">
        <v>10</v>
      </c>
      <c r="D1536" s="50">
        <v>45.9</v>
      </c>
      <c r="E1536" s="9" t="str">
        <f t="shared" si="24"/>
        <v>South</v>
      </c>
    </row>
    <row r="1537" spans="1:5" x14ac:dyDescent="0.25">
      <c r="A1537" s="49">
        <v>41966</v>
      </c>
      <c r="B1537" s="45" t="s">
        <v>380</v>
      </c>
      <c r="C1537" s="45" t="s">
        <v>321</v>
      </c>
      <c r="D1537" s="50">
        <v>79.95</v>
      </c>
      <c r="E1537" s="9" t="str">
        <f t="shared" si="24"/>
        <v>South</v>
      </c>
    </row>
    <row r="1538" spans="1:5" x14ac:dyDescent="0.25">
      <c r="A1538" s="49">
        <v>41993</v>
      </c>
      <c r="B1538" s="45" t="s">
        <v>378</v>
      </c>
      <c r="C1538" s="45" t="s">
        <v>347</v>
      </c>
      <c r="D1538" s="50">
        <v>80.44</v>
      </c>
      <c r="E1538" s="9" t="str">
        <f t="shared" si="24"/>
        <v>South</v>
      </c>
    </row>
    <row r="1539" spans="1:5" x14ac:dyDescent="0.25">
      <c r="A1539" s="49">
        <v>41986</v>
      </c>
      <c r="B1539" s="45" t="s">
        <v>363</v>
      </c>
      <c r="C1539" s="45" t="s">
        <v>7</v>
      </c>
      <c r="D1539" s="50">
        <v>65.959999999999994</v>
      </c>
      <c r="E1539" s="9" t="str">
        <f t="shared" ref="E1539:E1602" si="25">VLOOKUP(B1539,$G$2:$H$73,2,0)</f>
        <v>West</v>
      </c>
    </row>
    <row r="1540" spans="1:5" x14ac:dyDescent="0.25">
      <c r="A1540" s="49">
        <v>41288</v>
      </c>
      <c r="B1540" s="45" t="s">
        <v>346</v>
      </c>
      <c r="C1540" s="45" t="s">
        <v>191</v>
      </c>
      <c r="D1540" s="50">
        <v>91.8</v>
      </c>
      <c r="E1540" s="9" t="str">
        <f t="shared" si="25"/>
        <v>MidWest</v>
      </c>
    </row>
    <row r="1541" spans="1:5" x14ac:dyDescent="0.25">
      <c r="A1541" s="49">
        <v>41709</v>
      </c>
      <c r="B1541" s="45" t="s">
        <v>399</v>
      </c>
      <c r="C1541" s="45" t="s">
        <v>7</v>
      </c>
      <c r="D1541" s="50">
        <v>136</v>
      </c>
      <c r="E1541" s="9" t="str">
        <f t="shared" si="25"/>
        <v>West</v>
      </c>
    </row>
    <row r="1542" spans="1:5" x14ac:dyDescent="0.25">
      <c r="A1542" s="49">
        <v>41634</v>
      </c>
      <c r="B1542" s="45" t="s">
        <v>346</v>
      </c>
      <c r="C1542" s="45" t="s">
        <v>7</v>
      </c>
      <c r="D1542" s="50">
        <v>68</v>
      </c>
      <c r="E1542" s="9" t="str">
        <f t="shared" si="25"/>
        <v>MidWest</v>
      </c>
    </row>
    <row r="1543" spans="1:5" x14ac:dyDescent="0.25">
      <c r="A1543" s="49">
        <v>41352</v>
      </c>
      <c r="B1543" s="45" t="s">
        <v>401</v>
      </c>
      <c r="C1543" s="45" t="s">
        <v>324</v>
      </c>
      <c r="D1543" s="50">
        <v>19.95</v>
      </c>
      <c r="E1543" s="9" t="str">
        <f t="shared" si="25"/>
        <v>East</v>
      </c>
    </row>
    <row r="1544" spans="1:5" x14ac:dyDescent="0.25">
      <c r="A1544" s="49">
        <v>41594</v>
      </c>
      <c r="B1544" s="45" t="s">
        <v>346</v>
      </c>
      <c r="C1544" s="45" t="s">
        <v>327</v>
      </c>
      <c r="D1544" s="50">
        <v>75</v>
      </c>
      <c r="E1544" s="9" t="str">
        <f t="shared" si="25"/>
        <v>MidWest</v>
      </c>
    </row>
    <row r="1545" spans="1:5" x14ac:dyDescent="0.25">
      <c r="A1545" s="49">
        <v>41994</v>
      </c>
      <c r="B1545" s="45" t="s">
        <v>390</v>
      </c>
      <c r="C1545" s="45" t="s">
        <v>10</v>
      </c>
      <c r="D1545" s="50">
        <v>45.9</v>
      </c>
      <c r="E1545" s="9" t="str">
        <f t="shared" si="25"/>
        <v>South</v>
      </c>
    </row>
    <row r="1546" spans="1:5" x14ac:dyDescent="0.25">
      <c r="A1546" s="49">
        <v>41971</v>
      </c>
      <c r="B1546" s="45" t="s">
        <v>346</v>
      </c>
      <c r="C1546" s="45" t="s">
        <v>349</v>
      </c>
      <c r="D1546" s="50">
        <v>41.16</v>
      </c>
      <c r="E1546" s="9" t="str">
        <f t="shared" si="25"/>
        <v>MidWest</v>
      </c>
    </row>
    <row r="1547" spans="1:5" x14ac:dyDescent="0.25">
      <c r="A1547" s="49">
        <v>41961</v>
      </c>
      <c r="B1547" s="45" t="s">
        <v>329</v>
      </c>
      <c r="C1547" s="45" t="s">
        <v>337</v>
      </c>
      <c r="D1547" s="50">
        <v>75</v>
      </c>
      <c r="E1547" s="9" t="str">
        <f t="shared" si="25"/>
        <v>MidWest</v>
      </c>
    </row>
    <row r="1548" spans="1:5" x14ac:dyDescent="0.25">
      <c r="A1548" s="49">
        <v>41601</v>
      </c>
      <c r="B1548" s="45" t="s">
        <v>387</v>
      </c>
      <c r="C1548" s="45" t="s">
        <v>334</v>
      </c>
      <c r="D1548" s="50">
        <v>23.5</v>
      </c>
      <c r="E1548" s="9" t="str">
        <f t="shared" si="25"/>
        <v>MidWest</v>
      </c>
    </row>
    <row r="1549" spans="1:5" x14ac:dyDescent="0.25">
      <c r="A1549" s="49">
        <v>41527</v>
      </c>
      <c r="B1549" s="45" t="s">
        <v>401</v>
      </c>
      <c r="C1549" s="45" t="s">
        <v>331</v>
      </c>
      <c r="D1549" s="50">
        <v>120</v>
      </c>
      <c r="E1549" s="9" t="str">
        <f t="shared" si="25"/>
        <v>East</v>
      </c>
    </row>
    <row r="1550" spans="1:5" x14ac:dyDescent="0.25">
      <c r="A1550" s="49">
        <v>41831</v>
      </c>
      <c r="B1550" s="45" t="s">
        <v>377</v>
      </c>
      <c r="C1550" s="45" t="s">
        <v>7</v>
      </c>
      <c r="D1550" s="50">
        <v>68</v>
      </c>
      <c r="E1550" s="9" t="str">
        <f t="shared" si="25"/>
        <v>West</v>
      </c>
    </row>
    <row r="1551" spans="1:5" x14ac:dyDescent="0.25">
      <c r="A1551" s="49">
        <v>41961</v>
      </c>
      <c r="B1551" s="45" t="s">
        <v>379</v>
      </c>
      <c r="C1551" s="45" t="s">
        <v>10</v>
      </c>
      <c r="D1551" s="50">
        <v>45.44</v>
      </c>
      <c r="E1551" s="9" t="str">
        <f t="shared" si="25"/>
        <v>East</v>
      </c>
    </row>
    <row r="1552" spans="1:5" x14ac:dyDescent="0.25">
      <c r="A1552" s="49">
        <v>41587</v>
      </c>
      <c r="B1552" s="45" t="s">
        <v>328</v>
      </c>
      <c r="C1552" s="45" t="s">
        <v>327</v>
      </c>
      <c r="D1552" s="50">
        <v>75</v>
      </c>
      <c r="E1552" s="9" t="str">
        <f t="shared" si="25"/>
        <v>MidWest</v>
      </c>
    </row>
    <row r="1553" spans="1:5" x14ac:dyDescent="0.25">
      <c r="A1553" s="49">
        <v>41723</v>
      </c>
      <c r="B1553" s="45" t="s">
        <v>328</v>
      </c>
      <c r="C1553" s="45" t="s">
        <v>7</v>
      </c>
      <c r="D1553" s="50">
        <v>67.319999999999993</v>
      </c>
      <c r="E1553" s="9" t="str">
        <f t="shared" si="25"/>
        <v>MidWest</v>
      </c>
    </row>
    <row r="1554" spans="1:5" x14ac:dyDescent="0.25">
      <c r="A1554" s="49">
        <v>41984</v>
      </c>
      <c r="B1554" s="45" t="s">
        <v>341</v>
      </c>
      <c r="C1554" s="45" t="s">
        <v>347</v>
      </c>
      <c r="D1554" s="50">
        <v>53.63</v>
      </c>
      <c r="E1554" s="9" t="str">
        <f t="shared" si="25"/>
        <v>East</v>
      </c>
    </row>
    <row r="1555" spans="1:5" x14ac:dyDescent="0.25">
      <c r="A1555" s="49">
        <v>41975</v>
      </c>
      <c r="B1555" s="45" t="s">
        <v>326</v>
      </c>
      <c r="C1555" s="45" t="s">
        <v>191</v>
      </c>
      <c r="D1555" s="50">
        <v>45.9</v>
      </c>
      <c r="E1555" s="9" t="str">
        <f t="shared" si="25"/>
        <v>West</v>
      </c>
    </row>
    <row r="1556" spans="1:5" x14ac:dyDescent="0.25">
      <c r="A1556" s="49">
        <v>41537</v>
      </c>
      <c r="B1556" s="45" t="s">
        <v>329</v>
      </c>
      <c r="C1556" s="45" t="s">
        <v>331</v>
      </c>
      <c r="D1556" s="50">
        <v>60</v>
      </c>
      <c r="E1556" s="9" t="str">
        <f t="shared" si="25"/>
        <v>MidWest</v>
      </c>
    </row>
    <row r="1557" spans="1:5" x14ac:dyDescent="0.25">
      <c r="A1557" s="49">
        <v>41487</v>
      </c>
      <c r="B1557" s="45" t="s">
        <v>368</v>
      </c>
      <c r="C1557" s="45" t="s">
        <v>327</v>
      </c>
      <c r="D1557" s="50">
        <v>74.25</v>
      </c>
      <c r="E1557" s="9" t="str">
        <f t="shared" si="25"/>
        <v>West</v>
      </c>
    </row>
    <row r="1558" spans="1:5" x14ac:dyDescent="0.25">
      <c r="A1558" s="49">
        <v>41579</v>
      </c>
      <c r="B1558" s="45" t="s">
        <v>394</v>
      </c>
      <c r="C1558" s="45" t="s">
        <v>10</v>
      </c>
      <c r="D1558" s="50">
        <v>44.52</v>
      </c>
      <c r="E1558" s="9" t="str">
        <f t="shared" si="25"/>
        <v>West</v>
      </c>
    </row>
    <row r="1559" spans="1:5" x14ac:dyDescent="0.25">
      <c r="A1559" s="49">
        <v>41685</v>
      </c>
      <c r="B1559" s="45" t="s">
        <v>391</v>
      </c>
      <c r="C1559" s="45" t="s">
        <v>331</v>
      </c>
      <c r="D1559" s="50">
        <v>120</v>
      </c>
      <c r="E1559" s="9" t="str">
        <f t="shared" si="25"/>
        <v>South</v>
      </c>
    </row>
    <row r="1560" spans="1:5" x14ac:dyDescent="0.25">
      <c r="A1560" s="49">
        <v>41632</v>
      </c>
      <c r="B1560" s="45" t="s">
        <v>326</v>
      </c>
      <c r="C1560" s="45" t="s">
        <v>347</v>
      </c>
      <c r="D1560" s="50">
        <v>27.5</v>
      </c>
      <c r="E1560" s="9" t="str">
        <f t="shared" si="25"/>
        <v>West</v>
      </c>
    </row>
    <row r="1561" spans="1:5" x14ac:dyDescent="0.25">
      <c r="A1561" s="49">
        <v>41961</v>
      </c>
      <c r="B1561" s="45" t="s">
        <v>344</v>
      </c>
      <c r="C1561" s="45" t="s">
        <v>191</v>
      </c>
      <c r="D1561" s="50">
        <v>550.79999999999995</v>
      </c>
      <c r="E1561" s="9" t="str">
        <f t="shared" si="25"/>
        <v>West</v>
      </c>
    </row>
    <row r="1562" spans="1:5" x14ac:dyDescent="0.25">
      <c r="A1562" s="49">
        <v>41624</v>
      </c>
      <c r="B1562" s="45" t="s">
        <v>330</v>
      </c>
      <c r="C1562" s="45" t="s">
        <v>331</v>
      </c>
      <c r="D1562" s="50">
        <v>87.75</v>
      </c>
      <c r="E1562" s="9" t="str">
        <f t="shared" si="25"/>
        <v>East</v>
      </c>
    </row>
    <row r="1563" spans="1:5" x14ac:dyDescent="0.25">
      <c r="A1563" s="49">
        <v>41966</v>
      </c>
      <c r="B1563" s="45" t="s">
        <v>383</v>
      </c>
      <c r="C1563" s="45" t="s">
        <v>191</v>
      </c>
      <c r="D1563" s="50">
        <v>45.9</v>
      </c>
      <c r="E1563" s="9" t="str">
        <f t="shared" si="25"/>
        <v>South</v>
      </c>
    </row>
    <row r="1564" spans="1:5" x14ac:dyDescent="0.25">
      <c r="A1564" s="49">
        <v>41626</v>
      </c>
      <c r="B1564" s="45" t="s">
        <v>374</v>
      </c>
      <c r="C1564" s="45" t="s">
        <v>327</v>
      </c>
      <c r="D1564" s="50">
        <v>425</v>
      </c>
      <c r="E1564" s="9" t="str">
        <f t="shared" si="25"/>
        <v>West</v>
      </c>
    </row>
    <row r="1565" spans="1:5" x14ac:dyDescent="0.25">
      <c r="A1565" s="49">
        <v>41599</v>
      </c>
      <c r="B1565" s="45" t="s">
        <v>370</v>
      </c>
      <c r="C1565" s="45" t="s">
        <v>337</v>
      </c>
      <c r="D1565" s="50">
        <v>48.75</v>
      </c>
      <c r="E1565" s="9" t="str">
        <f t="shared" si="25"/>
        <v>South</v>
      </c>
    </row>
    <row r="1566" spans="1:5" x14ac:dyDescent="0.25">
      <c r="A1566" s="49">
        <v>41959</v>
      </c>
      <c r="B1566" s="45" t="s">
        <v>374</v>
      </c>
      <c r="C1566" s="45" t="s">
        <v>337</v>
      </c>
      <c r="D1566" s="50">
        <v>25</v>
      </c>
      <c r="E1566" s="9" t="str">
        <f t="shared" si="25"/>
        <v>West</v>
      </c>
    </row>
    <row r="1567" spans="1:5" x14ac:dyDescent="0.25">
      <c r="A1567" s="49">
        <v>41959</v>
      </c>
      <c r="B1567" s="45" t="s">
        <v>404</v>
      </c>
      <c r="C1567" s="45" t="s">
        <v>10</v>
      </c>
      <c r="D1567" s="50">
        <v>22.49</v>
      </c>
      <c r="E1567" s="9" t="str">
        <f t="shared" si="25"/>
        <v>MidWest</v>
      </c>
    </row>
    <row r="1568" spans="1:5" x14ac:dyDescent="0.25">
      <c r="A1568" s="49">
        <v>41966</v>
      </c>
      <c r="B1568" s="45" t="s">
        <v>376</v>
      </c>
      <c r="C1568" s="45" t="s">
        <v>191</v>
      </c>
      <c r="D1568" s="50">
        <v>68.849999999999994</v>
      </c>
      <c r="E1568" s="9" t="str">
        <f t="shared" si="25"/>
        <v>East</v>
      </c>
    </row>
    <row r="1569" spans="1:5" x14ac:dyDescent="0.25">
      <c r="A1569" s="49">
        <v>41589</v>
      </c>
      <c r="B1569" s="45" t="s">
        <v>367</v>
      </c>
      <c r="C1569" s="45" t="s">
        <v>371</v>
      </c>
      <c r="D1569" s="50">
        <v>37.049999999999997</v>
      </c>
      <c r="E1569" s="9" t="str">
        <f t="shared" si="25"/>
        <v>MidWest</v>
      </c>
    </row>
    <row r="1570" spans="1:5" x14ac:dyDescent="0.25">
      <c r="A1570" s="49">
        <v>41957</v>
      </c>
      <c r="B1570" s="45" t="s">
        <v>361</v>
      </c>
      <c r="C1570" s="45" t="s">
        <v>334</v>
      </c>
      <c r="D1570" s="50">
        <v>117.5</v>
      </c>
      <c r="E1570" s="9" t="str">
        <f t="shared" si="25"/>
        <v>MidWest</v>
      </c>
    </row>
    <row r="1571" spans="1:5" x14ac:dyDescent="0.25">
      <c r="A1571" s="49">
        <v>41935</v>
      </c>
      <c r="B1571" s="45" t="s">
        <v>346</v>
      </c>
      <c r="C1571" s="45" t="s">
        <v>331</v>
      </c>
      <c r="D1571" s="50">
        <v>90</v>
      </c>
      <c r="E1571" s="9" t="str">
        <f t="shared" si="25"/>
        <v>MidWest</v>
      </c>
    </row>
    <row r="1572" spans="1:5" x14ac:dyDescent="0.25">
      <c r="A1572" s="49">
        <v>42002</v>
      </c>
      <c r="B1572" s="45" t="s">
        <v>346</v>
      </c>
      <c r="C1572" s="45" t="s">
        <v>349</v>
      </c>
      <c r="D1572" s="50">
        <v>42</v>
      </c>
      <c r="E1572" s="9" t="str">
        <f t="shared" si="25"/>
        <v>MidWest</v>
      </c>
    </row>
    <row r="1573" spans="1:5" x14ac:dyDescent="0.25">
      <c r="A1573" s="49">
        <v>41371</v>
      </c>
      <c r="B1573" s="45" t="s">
        <v>346</v>
      </c>
      <c r="C1573" s="45" t="s">
        <v>7</v>
      </c>
      <c r="D1573" s="50">
        <v>99.45</v>
      </c>
      <c r="E1573" s="9" t="str">
        <f t="shared" si="25"/>
        <v>MidWest</v>
      </c>
    </row>
    <row r="1574" spans="1:5" x14ac:dyDescent="0.25">
      <c r="A1574" s="49">
        <v>41684</v>
      </c>
      <c r="B1574" s="45" t="s">
        <v>374</v>
      </c>
      <c r="C1574" s="45" t="s">
        <v>327</v>
      </c>
      <c r="D1574" s="50">
        <v>50</v>
      </c>
      <c r="E1574" s="9" t="str">
        <f t="shared" si="25"/>
        <v>West</v>
      </c>
    </row>
    <row r="1575" spans="1:5" x14ac:dyDescent="0.25">
      <c r="A1575" s="49">
        <v>41631</v>
      </c>
      <c r="B1575" s="45" t="s">
        <v>350</v>
      </c>
      <c r="C1575" s="45" t="s">
        <v>349</v>
      </c>
      <c r="D1575" s="50">
        <v>61.11</v>
      </c>
      <c r="E1575" s="9" t="str">
        <f t="shared" si="25"/>
        <v>East</v>
      </c>
    </row>
    <row r="1576" spans="1:5" x14ac:dyDescent="0.25">
      <c r="A1576" s="49">
        <v>41945</v>
      </c>
      <c r="B1576" s="45" t="s">
        <v>404</v>
      </c>
      <c r="C1576" s="45" t="s">
        <v>337</v>
      </c>
      <c r="D1576" s="50">
        <v>24.25</v>
      </c>
      <c r="E1576" s="9" t="str">
        <f t="shared" si="25"/>
        <v>MidWest</v>
      </c>
    </row>
    <row r="1577" spans="1:5" x14ac:dyDescent="0.25">
      <c r="A1577" s="49">
        <v>41598</v>
      </c>
      <c r="B1577" s="45" t="s">
        <v>346</v>
      </c>
      <c r="C1577" s="45" t="s">
        <v>331</v>
      </c>
      <c r="D1577" s="50">
        <v>58.5</v>
      </c>
      <c r="E1577" s="9" t="str">
        <f t="shared" si="25"/>
        <v>MidWest</v>
      </c>
    </row>
    <row r="1578" spans="1:5" x14ac:dyDescent="0.25">
      <c r="A1578" s="49">
        <v>41952</v>
      </c>
      <c r="B1578" s="45" t="s">
        <v>346</v>
      </c>
      <c r="C1578" s="45" t="s">
        <v>337</v>
      </c>
      <c r="D1578" s="50">
        <v>24.25</v>
      </c>
      <c r="E1578" s="9" t="str">
        <f t="shared" si="25"/>
        <v>MidWest</v>
      </c>
    </row>
    <row r="1579" spans="1:5" x14ac:dyDescent="0.25">
      <c r="A1579" s="49">
        <v>41597</v>
      </c>
      <c r="B1579" s="45" t="s">
        <v>375</v>
      </c>
      <c r="C1579" s="45" t="s">
        <v>337</v>
      </c>
      <c r="D1579" s="50">
        <v>24.38</v>
      </c>
      <c r="E1579" s="9" t="str">
        <f t="shared" si="25"/>
        <v>East</v>
      </c>
    </row>
    <row r="1580" spans="1:5" x14ac:dyDescent="0.25">
      <c r="A1580" s="49">
        <v>41996</v>
      </c>
      <c r="B1580" s="45" t="s">
        <v>357</v>
      </c>
      <c r="C1580" s="45" t="s">
        <v>321</v>
      </c>
      <c r="D1580" s="50">
        <v>239.85</v>
      </c>
      <c r="E1580" s="9" t="str">
        <f t="shared" si="25"/>
        <v>South</v>
      </c>
    </row>
    <row r="1581" spans="1:5" x14ac:dyDescent="0.25">
      <c r="A1581" s="49">
        <v>41626</v>
      </c>
      <c r="B1581" s="45" t="s">
        <v>340</v>
      </c>
      <c r="C1581" s="45" t="s">
        <v>334</v>
      </c>
      <c r="D1581" s="50">
        <v>94</v>
      </c>
      <c r="E1581" s="9" t="str">
        <f t="shared" si="25"/>
        <v>MidWest</v>
      </c>
    </row>
    <row r="1582" spans="1:5" x14ac:dyDescent="0.25">
      <c r="A1582" s="49">
        <v>41968</v>
      </c>
      <c r="B1582" s="45" t="s">
        <v>379</v>
      </c>
      <c r="C1582" s="45" t="s">
        <v>327</v>
      </c>
      <c r="D1582" s="50">
        <v>72.75</v>
      </c>
      <c r="E1582" s="9" t="str">
        <f t="shared" si="25"/>
        <v>East</v>
      </c>
    </row>
    <row r="1583" spans="1:5" x14ac:dyDescent="0.25">
      <c r="A1583" s="49">
        <v>41843</v>
      </c>
      <c r="B1583" s="45" t="s">
        <v>345</v>
      </c>
      <c r="C1583" s="45" t="s">
        <v>7</v>
      </c>
      <c r="D1583" s="50">
        <v>102</v>
      </c>
      <c r="E1583" s="9" t="str">
        <f t="shared" si="25"/>
        <v>West</v>
      </c>
    </row>
    <row r="1584" spans="1:5" x14ac:dyDescent="0.25">
      <c r="A1584" s="49">
        <v>41725</v>
      </c>
      <c r="B1584" s="45" t="s">
        <v>375</v>
      </c>
      <c r="C1584" s="45" t="s">
        <v>334</v>
      </c>
      <c r="D1584" s="50">
        <v>23.5</v>
      </c>
      <c r="E1584" s="9" t="str">
        <f t="shared" si="25"/>
        <v>East</v>
      </c>
    </row>
    <row r="1585" spans="1:5" x14ac:dyDescent="0.25">
      <c r="A1585" s="49">
        <v>41412</v>
      </c>
      <c r="B1585" s="45" t="s">
        <v>338</v>
      </c>
      <c r="C1585" s="45" t="s">
        <v>324</v>
      </c>
      <c r="D1585" s="50">
        <v>38.9</v>
      </c>
      <c r="E1585" s="9" t="str">
        <f t="shared" si="25"/>
        <v>South</v>
      </c>
    </row>
    <row r="1586" spans="1:5" x14ac:dyDescent="0.25">
      <c r="A1586" s="49">
        <v>41961</v>
      </c>
      <c r="B1586" s="45" t="s">
        <v>368</v>
      </c>
      <c r="C1586" s="45" t="s">
        <v>7</v>
      </c>
      <c r="D1586" s="50">
        <v>66.3</v>
      </c>
      <c r="E1586" s="9" t="str">
        <f t="shared" si="25"/>
        <v>West</v>
      </c>
    </row>
    <row r="1587" spans="1:5" x14ac:dyDescent="0.25">
      <c r="A1587" s="49">
        <v>41956</v>
      </c>
      <c r="B1587" s="45" t="s">
        <v>354</v>
      </c>
      <c r="C1587" s="45" t="s">
        <v>337</v>
      </c>
      <c r="D1587" s="50">
        <v>75</v>
      </c>
      <c r="E1587" s="9" t="str">
        <f t="shared" si="25"/>
        <v>MidWest</v>
      </c>
    </row>
    <row r="1588" spans="1:5" x14ac:dyDescent="0.25">
      <c r="A1588" s="49">
        <v>41981</v>
      </c>
      <c r="B1588" s="45" t="s">
        <v>335</v>
      </c>
      <c r="C1588" s="45" t="s">
        <v>349</v>
      </c>
      <c r="D1588" s="50">
        <v>61.74</v>
      </c>
      <c r="E1588" s="9" t="str">
        <f t="shared" si="25"/>
        <v>West</v>
      </c>
    </row>
    <row r="1589" spans="1:5" x14ac:dyDescent="0.25">
      <c r="A1589" s="49">
        <v>41986</v>
      </c>
      <c r="B1589" s="45" t="s">
        <v>390</v>
      </c>
      <c r="C1589" s="45" t="s">
        <v>324</v>
      </c>
      <c r="D1589" s="50">
        <v>197.51</v>
      </c>
      <c r="E1589" s="9" t="str">
        <f t="shared" si="25"/>
        <v>South</v>
      </c>
    </row>
    <row r="1590" spans="1:5" x14ac:dyDescent="0.25">
      <c r="A1590" s="49">
        <v>41637</v>
      </c>
      <c r="B1590" s="45" t="s">
        <v>375</v>
      </c>
      <c r="C1590" s="45" t="s">
        <v>337</v>
      </c>
      <c r="D1590" s="50">
        <v>49.5</v>
      </c>
      <c r="E1590" s="9" t="str">
        <f t="shared" si="25"/>
        <v>East</v>
      </c>
    </row>
    <row r="1591" spans="1:5" x14ac:dyDescent="0.25">
      <c r="A1591" s="49">
        <v>41975</v>
      </c>
      <c r="B1591" s="45" t="s">
        <v>375</v>
      </c>
      <c r="C1591" s="45" t="s">
        <v>337</v>
      </c>
      <c r="D1591" s="50">
        <v>49.5</v>
      </c>
      <c r="E1591" s="9" t="str">
        <f t="shared" si="25"/>
        <v>East</v>
      </c>
    </row>
    <row r="1592" spans="1:5" x14ac:dyDescent="0.25">
      <c r="A1592" s="49">
        <v>41597</v>
      </c>
      <c r="B1592" s="45" t="s">
        <v>352</v>
      </c>
      <c r="C1592" s="45" t="s">
        <v>191</v>
      </c>
      <c r="D1592" s="50">
        <v>67.47</v>
      </c>
      <c r="E1592" s="9" t="str">
        <f t="shared" si="25"/>
        <v>MidWest</v>
      </c>
    </row>
    <row r="1593" spans="1:5" x14ac:dyDescent="0.25">
      <c r="A1593" s="49">
        <v>41956</v>
      </c>
      <c r="B1593" s="45" t="s">
        <v>350</v>
      </c>
      <c r="C1593" s="45" t="s">
        <v>337</v>
      </c>
      <c r="D1593" s="50">
        <v>50</v>
      </c>
      <c r="E1593" s="9" t="str">
        <f t="shared" si="25"/>
        <v>East</v>
      </c>
    </row>
    <row r="1594" spans="1:5" x14ac:dyDescent="0.25">
      <c r="A1594" s="49">
        <v>41948</v>
      </c>
      <c r="B1594" s="45" t="s">
        <v>330</v>
      </c>
      <c r="C1594" s="45" t="s">
        <v>7</v>
      </c>
      <c r="D1594" s="50">
        <v>67.319999999999993</v>
      </c>
      <c r="E1594" s="9" t="str">
        <f t="shared" si="25"/>
        <v>East</v>
      </c>
    </row>
    <row r="1595" spans="1:5" x14ac:dyDescent="0.25">
      <c r="A1595" s="49">
        <v>41996</v>
      </c>
      <c r="B1595" s="45" t="s">
        <v>391</v>
      </c>
      <c r="C1595" s="45" t="s">
        <v>191</v>
      </c>
      <c r="D1595" s="50">
        <v>45.9</v>
      </c>
      <c r="E1595" s="9" t="str">
        <f t="shared" si="25"/>
        <v>South</v>
      </c>
    </row>
    <row r="1596" spans="1:5" x14ac:dyDescent="0.25">
      <c r="A1596" s="49">
        <v>41351</v>
      </c>
      <c r="B1596" s="45" t="s">
        <v>348</v>
      </c>
      <c r="C1596" s="45" t="s">
        <v>347</v>
      </c>
      <c r="D1596" s="50">
        <v>27.5</v>
      </c>
      <c r="E1596" s="9" t="str">
        <f t="shared" si="25"/>
        <v>South</v>
      </c>
    </row>
    <row r="1597" spans="1:5" x14ac:dyDescent="0.25">
      <c r="A1597" s="49">
        <v>41988</v>
      </c>
      <c r="B1597" s="45" t="s">
        <v>368</v>
      </c>
      <c r="C1597" s="45" t="s">
        <v>347</v>
      </c>
      <c r="D1597" s="50">
        <v>53.63</v>
      </c>
      <c r="E1597" s="9" t="str">
        <f t="shared" si="25"/>
        <v>West</v>
      </c>
    </row>
    <row r="1598" spans="1:5" x14ac:dyDescent="0.25">
      <c r="A1598" s="49">
        <v>41588</v>
      </c>
      <c r="B1598" s="45" t="s">
        <v>340</v>
      </c>
      <c r="C1598" s="45" t="s">
        <v>347</v>
      </c>
      <c r="D1598" s="50">
        <v>80.03</v>
      </c>
      <c r="E1598" s="9" t="str">
        <f t="shared" si="25"/>
        <v>MidWest</v>
      </c>
    </row>
    <row r="1599" spans="1:5" x14ac:dyDescent="0.25">
      <c r="A1599" s="49">
        <v>41580</v>
      </c>
      <c r="B1599" s="45" t="s">
        <v>393</v>
      </c>
      <c r="C1599" s="45" t="s">
        <v>324</v>
      </c>
      <c r="D1599" s="50">
        <v>412.67</v>
      </c>
      <c r="E1599" s="9" t="str">
        <f t="shared" si="25"/>
        <v>MidWest</v>
      </c>
    </row>
    <row r="1600" spans="1:5" x14ac:dyDescent="0.25">
      <c r="A1600" s="49">
        <v>41969</v>
      </c>
      <c r="B1600" s="45" t="s">
        <v>375</v>
      </c>
      <c r="C1600" s="45" t="s">
        <v>10</v>
      </c>
      <c r="D1600" s="50">
        <v>89.96</v>
      </c>
      <c r="E1600" s="9" t="str">
        <f t="shared" si="25"/>
        <v>East</v>
      </c>
    </row>
    <row r="1601" spans="1:5" x14ac:dyDescent="0.25">
      <c r="A1601" s="49">
        <v>41627</v>
      </c>
      <c r="B1601" s="45" t="s">
        <v>400</v>
      </c>
      <c r="C1601" s="45" t="s">
        <v>10</v>
      </c>
      <c r="D1601" s="50">
        <v>45.9</v>
      </c>
      <c r="E1601" s="9" t="str">
        <f t="shared" si="25"/>
        <v>West</v>
      </c>
    </row>
    <row r="1602" spans="1:5" x14ac:dyDescent="0.25">
      <c r="A1602" s="49">
        <v>42003</v>
      </c>
      <c r="B1602" s="45" t="s">
        <v>357</v>
      </c>
      <c r="C1602" s="45" t="s">
        <v>349</v>
      </c>
      <c r="D1602" s="50">
        <v>63</v>
      </c>
      <c r="E1602" s="9" t="str">
        <f t="shared" si="25"/>
        <v>South</v>
      </c>
    </row>
    <row r="1603" spans="1:5" x14ac:dyDescent="0.25">
      <c r="A1603" s="49">
        <v>41583</v>
      </c>
      <c r="B1603" s="45" t="s">
        <v>401</v>
      </c>
      <c r="C1603" s="45" t="s">
        <v>191</v>
      </c>
      <c r="D1603" s="50">
        <v>22.49</v>
      </c>
      <c r="E1603" s="9" t="str">
        <f t="shared" ref="E1603:E1666" si="26">VLOOKUP(B1603,$G$2:$H$73,2,0)</f>
        <v>East</v>
      </c>
    </row>
    <row r="1604" spans="1:5" x14ac:dyDescent="0.25">
      <c r="A1604" s="49">
        <v>41968</v>
      </c>
      <c r="B1604" s="45" t="s">
        <v>379</v>
      </c>
      <c r="C1604" s="45" t="s">
        <v>324</v>
      </c>
      <c r="D1604" s="50">
        <v>139.65</v>
      </c>
      <c r="E1604" s="9" t="str">
        <f t="shared" si="26"/>
        <v>East</v>
      </c>
    </row>
    <row r="1605" spans="1:5" x14ac:dyDescent="0.25">
      <c r="A1605" s="49">
        <v>41627</v>
      </c>
      <c r="B1605" s="45" t="s">
        <v>397</v>
      </c>
      <c r="C1605" s="45" t="s">
        <v>324</v>
      </c>
      <c r="D1605" s="50">
        <v>19.350000000000001</v>
      </c>
      <c r="E1605" s="9" t="str">
        <f t="shared" si="26"/>
        <v>West</v>
      </c>
    </row>
    <row r="1606" spans="1:5" x14ac:dyDescent="0.25">
      <c r="A1606" s="49">
        <v>41966</v>
      </c>
      <c r="B1606" s="45" t="s">
        <v>402</v>
      </c>
      <c r="C1606" s="45" t="s">
        <v>7</v>
      </c>
      <c r="D1606" s="50">
        <v>33.15</v>
      </c>
      <c r="E1606" s="9" t="str">
        <f t="shared" si="26"/>
        <v>South</v>
      </c>
    </row>
    <row r="1607" spans="1:5" x14ac:dyDescent="0.25">
      <c r="A1607" s="49">
        <v>41998</v>
      </c>
      <c r="B1607" s="45" t="s">
        <v>375</v>
      </c>
      <c r="C1607" s="45" t="s">
        <v>7</v>
      </c>
      <c r="D1607" s="50">
        <v>102</v>
      </c>
      <c r="E1607" s="9" t="str">
        <f t="shared" si="26"/>
        <v>East</v>
      </c>
    </row>
    <row r="1608" spans="1:5" x14ac:dyDescent="0.25">
      <c r="A1608" s="49">
        <v>41610</v>
      </c>
      <c r="B1608" s="45" t="s">
        <v>386</v>
      </c>
      <c r="C1608" s="45" t="s">
        <v>331</v>
      </c>
      <c r="D1608" s="50">
        <v>58.5</v>
      </c>
      <c r="E1608" s="9" t="str">
        <f t="shared" si="26"/>
        <v>MidWest</v>
      </c>
    </row>
    <row r="1609" spans="1:5" x14ac:dyDescent="0.25">
      <c r="A1609" s="49">
        <v>41980</v>
      </c>
      <c r="B1609" s="45" t="s">
        <v>380</v>
      </c>
      <c r="C1609" s="45" t="s">
        <v>371</v>
      </c>
      <c r="D1609" s="50">
        <v>38</v>
      </c>
      <c r="E1609" s="9" t="str">
        <f t="shared" si="26"/>
        <v>South</v>
      </c>
    </row>
    <row r="1610" spans="1:5" x14ac:dyDescent="0.25">
      <c r="A1610" s="49">
        <v>41748</v>
      </c>
      <c r="B1610" s="45" t="s">
        <v>384</v>
      </c>
      <c r="C1610" s="45" t="s">
        <v>324</v>
      </c>
      <c r="D1610" s="50">
        <v>350.12</v>
      </c>
      <c r="E1610" s="9" t="str">
        <f t="shared" si="26"/>
        <v>East</v>
      </c>
    </row>
    <row r="1611" spans="1:5" x14ac:dyDescent="0.25">
      <c r="A1611" s="49">
        <v>41976</v>
      </c>
      <c r="B1611" s="45" t="s">
        <v>380</v>
      </c>
      <c r="C1611" s="45" t="s">
        <v>321</v>
      </c>
      <c r="D1611" s="50">
        <v>310.20999999999998</v>
      </c>
      <c r="E1611" s="9" t="str">
        <f t="shared" si="26"/>
        <v>South</v>
      </c>
    </row>
    <row r="1612" spans="1:5" x14ac:dyDescent="0.25">
      <c r="A1612" s="49">
        <v>41589</v>
      </c>
      <c r="B1612" s="45" t="s">
        <v>401</v>
      </c>
      <c r="C1612" s="45" t="s">
        <v>191</v>
      </c>
      <c r="D1612" s="50">
        <v>45.9</v>
      </c>
      <c r="E1612" s="9" t="str">
        <f t="shared" si="26"/>
        <v>East</v>
      </c>
    </row>
    <row r="1613" spans="1:5" x14ac:dyDescent="0.25">
      <c r="A1613" s="49">
        <v>42000</v>
      </c>
      <c r="B1613" s="45" t="s">
        <v>375</v>
      </c>
      <c r="C1613" s="45" t="s">
        <v>10</v>
      </c>
      <c r="D1613" s="50">
        <v>22.38</v>
      </c>
      <c r="E1613" s="9" t="str">
        <f t="shared" si="26"/>
        <v>East</v>
      </c>
    </row>
    <row r="1614" spans="1:5" x14ac:dyDescent="0.25">
      <c r="A1614" s="49">
        <v>41942</v>
      </c>
      <c r="B1614" s="45" t="s">
        <v>388</v>
      </c>
      <c r="C1614" s="45" t="s">
        <v>337</v>
      </c>
      <c r="D1614" s="50">
        <v>24.38</v>
      </c>
      <c r="E1614" s="9" t="str">
        <f t="shared" si="26"/>
        <v>West</v>
      </c>
    </row>
    <row r="1615" spans="1:5" x14ac:dyDescent="0.25">
      <c r="A1615" s="49">
        <v>41996</v>
      </c>
      <c r="B1615" s="45" t="s">
        <v>397</v>
      </c>
      <c r="C1615" s="45" t="s">
        <v>7</v>
      </c>
      <c r="D1615" s="50">
        <v>66.64</v>
      </c>
      <c r="E1615" s="9" t="str">
        <f t="shared" si="26"/>
        <v>West</v>
      </c>
    </row>
    <row r="1616" spans="1:5" x14ac:dyDescent="0.25">
      <c r="A1616" s="49">
        <v>41785</v>
      </c>
      <c r="B1616" s="45" t="s">
        <v>393</v>
      </c>
      <c r="C1616" s="45" t="s">
        <v>7</v>
      </c>
      <c r="D1616" s="50">
        <v>34</v>
      </c>
      <c r="E1616" s="9" t="str">
        <f t="shared" si="26"/>
        <v>MidWest</v>
      </c>
    </row>
    <row r="1617" spans="1:5" x14ac:dyDescent="0.25">
      <c r="A1617" s="49">
        <v>41583</v>
      </c>
      <c r="B1617" s="45" t="s">
        <v>356</v>
      </c>
      <c r="C1617" s="45" t="s">
        <v>337</v>
      </c>
      <c r="D1617" s="50">
        <v>48.75</v>
      </c>
      <c r="E1617" s="9" t="str">
        <f t="shared" si="26"/>
        <v>MidWest</v>
      </c>
    </row>
    <row r="1618" spans="1:5" x14ac:dyDescent="0.25">
      <c r="A1618" s="49">
        <v>41976</v>
      </c>
      <c r="B1618" s="45" t="s">
        <v>329</v>
      </c>
      <c r="C1618" s="45" t="s">
        <v>7</v>
      </c>
      <c r="D1618" s="50">
        <v>34</v>
      </c>
      <c r="E1618" s="9" t="str">
        <f t="shared" si="26"/>
        <v>MidWest</v>
      </c>
    </row>
    <row r="1619" spans="1:5" x14ac:dyDescent="0.25">
      <c r="A1619" s="49">
        <v>41590</v>
      </c>
      <c r="B1619" s="45" t="s">
        <v>346</v>
      </c>
      <c r="C1619" s="45" t="s">
        <v>349</v>
      </c>
      <c r="D1619" s="50">
        <v>42</v>
      </c>
      <c r="E1619" s="9" t="str">
        <f t="shared" si="26"/>
        <v>MidWest</v>
      </c>
    </row>
    <row r="1620" spans="1:5" x14ac:dyDescent="0.25">
      <c r="A1620" s="49">
        <v>42002</v>
      </c>
      <c r="B1620" s="45" t="s">
        <v>387</v>
      </c>
      <c r="C1620" s="45" t="s">
        <v>349</v>
      </c>
      <c r="D1620" s="50">
        <v>189</v>
      </c>
      <c r="E1620" s="9" t="str">
        <f t="shared" si="26"/>
        <v>MidWest</v>
      </c>
    </row>
    <row r="1621" spans="1:5" x14ac:dyDescent="0.25">
      <c r="A1621" s="49">
        <v>41586</v>
      </c>
      <c r="B1621" s="45" t="s">
        <v>368</v>
      </c>
      <c r="C1621" s="45" t="s">
        <v>10</v>
      </c>
      <c r="D1621" s="50">
        <v>44.75</v>
      </c>
      <c r="E1621" s="9" t="str">
        <f t="shared" si="26"/>
        <v>West</v>
      </c>
    </row>
    <row r="1622" spans="1:5" x14ac:dyDescent="0.25">
      <c r="A1622" s="49">
        <v>41592</v>
      </c>
      <c r="B1622" s="45" t="s">
        <v>390</v>
      </c>
      <c r="C1622" s="45" t="s">
        <v>337</v>
      </c>
      <c r="D1622" s="50">
        <v>75</v>
      </c>
      <c r="E1622" s="9" t="str">
        <f t="shared" si="26"/>
        <v>South</v>
      </c>
    </row>
    <row r="1623" spans="1:5" x14ac:dyDescent="0.25">
      <c r="A1623" s="49">
        <v>41966</v>
      </c>
      <c r="B1623" s="45" t="s">
        <v>368</v>
      </c>
      <c r="C1623" s="45" t="s">
        <v>327</v>
      </c>
      <c r="D1623" s="50">
        <v>25</v>
      </c>
      <c r="E1623" s="9" t="str">
        <f t="shared" si="26"/>
        <v>West</v>
      </c>
    </row>
    <row r="1624" spans="1:5" x14ac:dyDescent="0.25">
      <c r="A1624" s="49">
        <v>41615</v>
      </c>
      <c r="B1624" s="45" t="s">
        <v>368</v>
      </c>
      <c r="C1624" s="45" t="s">
        <v>334</v>
      </c>
      <c r="D1624" s="50">
        <v>69.44</v>
      </c>
      <c r="E1624" s="9" t="str">
        <f t="shared" si="26"/>
        <v>West</v>
      </c>
    </row>
    <row r="1625" spans="1:5" x14ac:dyDescent="0.25">
      <c r="A1625" s="49">
        <v>41973</v>
      </c>
      <c r="B1625" s="45" t="s">
        <v>380</v>
      </c>
      <c r="C1625" s="45" t="s">
        <v>337</v>
      </c>
      <c r="D1625" s="50">
        <v>75</v>
      </c>
      <c r="E1625" s="9" t="str">
        <f t="shared" si="26"/>
        <v>South</v>
      </c>
    </row>
    <row r="1626" spans="1:5" x14ac:dyDescent="0.25">
      <c r="A1626" s="49">
        <v>41631</v>
      </c>
      <c r="B1626" s="45" t="s">
        <v>356</v>
      </c>
      <c r="C1626" s="45" t="s">
        <v>321</v>
      </c>
      <c r="D1626" s="50">
        <v>156.69999999999999</v>
      </c>
      <c r="E1626" s="9" t="str">
        <f t="shared" si="26"/>
        <v>MidWest</v>
      </c>
    </row>
    <row r="1627" spans="1:5" x14ac:dyDescent="0.25">
      <c r="A1627" s="49">
        <v>41630</v>
      </c>
      <c r="B1627" s="45" t="s">
        <v>356</v>
      </c>
      <c r="C1627" s="45" t="s">
        <v>327</v>
      </c>
      <c r="D1627" s="50">
        <v>72.75</v>
      </c>
      <c r="E1627" s="9" t="str">
        <f t="shared" si="26"/>
        <v>MidWest</v>
      </c>
    </row>
    <row r="1628" spans="1:5" x14ac:dyDescent="0.25">
      <c r="A1628" s="49">
        <v>41961</v>
      </c>
      <c r="B1628" s="45" t="s">
        <v>353</v>
      </c>
      <c r="C1628" s="45" t="s">
        <v>324</v>
      </c>
      <c r="D1628" s="50">
        <v>19.95</v>
      </c>
      <c r="E1628" s="9" t="str">
        <f t="shared" si="26"/>
        <v>MidWest</v>
      </c>
    </row>
    <row r="1629" spans="1:5" x14ac:dyDescent="0.25">
      <c r="A1629" s="49">
        <v>41341</v>
      </c>
      <c r="B1629" s="45" t="s">
        <v>399</v>
      </c>
      <c r="C1629" s="45" t="s">
        <v>327</v>
      </c>
      <c r="D1629" s="50">
        <v>25</v>
      </c>
      <c r="E1629" s="9" t="str">
        <f t="shared" si="26"/>
        <v>West</v>
      </c>
    </row>
    <row r="1630" spans="1:5" x14ac:dyDescent="0.25">
      <c r="A1630" s="49">
        <v>41632</v>
      </c>
      <c r="B1630" s="45" t="s">
        <v>342</v>
      </c>
      <c r="C1630" s="45" t="s">
        <v>191</v>
      </c>
      <c r="D1630" s="50">
        <v>45.44</v>
      </c>
      <c r="E1630" s="9" t="str">
        <f t="shared" si="26"/>
        <v>MidWest</v>
      </c>
    </row>
    <row r="1631" spans="1:5" x14ac:dyDescent="0.25">
      <c r="A1631" s="49">
        <v>41988</v>
      </c>
      <c r="B1631" s="45" t="s">
        <v>363</v>
      </c>
      <c r="C1631" s="45" t="s">
        <v>334</v>
      </c>
      <c r="D1631" s="50">
        <v>22.91</v>
      </c>
      <c r="E1631" s="9" t="str">
        <f t="shared" si="26"/>
        <v>West</v>
      </c>
    </row>
    <row r="1632" spans="1:5" x14ac:dyDescent="0.25">
      <c r="A1632" s="49">
        <v>41594</v>
      </c>
      <c r="B1632" s="45" t="s">
        <v>374</v>
      </c>
      <c r="C1632" s="45" t="s">
        <v>324</v>
      </c>
      <c r="D1632" s="50">
        <v>359.1</v>
      </c>
      <c r="E1632" s="9" t="str">
        <f t="shared" si="26"/>
        <v>West</v>
      </c>
    </row>
    <row r="1633" spans="1:5" x14ac:dyDescent="0.25">
      <c r="A1633" s="49">
        <v>41579</v>
      </c>
      <c r="B1633" s="45" t="s">
        <v>377</v>
      </c>
      <c r="C1633" s="45" t="s">
        <v>324</v>
      </c>
      <c r="D1633" s="50">
        <v>19.649999999999999</v>
      </c>
      <c r="E1633" s="9" t="str">
        <f t="shared" si="26"/>
        <v>West</v>
      </c>
    </row>
    <row r="1634" spans="1:5" x14ac:dyDescent="0.25">
      <c r="A1634" s="49">
        <v>41596</v>
      </c>
      <c r="B1634" s="45" t="s">
        <v>363</v>
      </c>
      <c r="C1634" s="45" t="s">
        <v>349</v>
      </c>
      <c r="D1634" s="50">
        <v>325.92</v>
      </c>
      <c r="E1634" s="9" t="str">
        <f t="shared" si="26"/>
        <v>West</v>
      </c>
    </row>
    <row r="1635" spans="1:5" x14ac:dyDescent="0.25">
      <c r="A1635" s="49">
        <v>41799</v>
      </c>
      <c r="B1635" s="45" t="s">
        <v>351</v>
      </c>
      <c r="C1635" s="45" t="s">
        <v>7</v>
      </c>
      <c r="D1635" s="50">
        <v>33.49</v>
      </c>
      <c r="E1635" s="9" t="str">
        <f t="shared" si="26"/>
        <v>MidWest</v>
      </c>
    </row>
    <row r="1636" spans="1:5" x14ac:dyDescent="0.25">
      <c r="A1636" s="49">
        <v>41799</v>
      </c>
      <c r="B1636" s="45" t="s">
        <v>386</v>
      </c>
      <c r="C1636" s="45" t="s">
        <v>191</v>
      </c>
      <c r="D1636" s="50">
        <v>45.21</v>
      </c>
      <c r="E1636" s="9" t="str">
        <f t="shared" si="26"/>
        <v>MidWest</v>
      </c>
    </row>
    <row r="1637" spans="1:5" x14ac:dyDescent="0.25">
      <c r="A1637" s="49">
        <v>41999</v>
      </c>
      <c r="B1637" s="45" t="s">
        <v>357</v>
      </c>
      <c r="C1637" s="45" t="s">
        <v>7</v>
      </c>
      <c r="D1637" s="50">
        <v>99.45</v>
      </c>
      <c r="E1637" s="9" t="str">
        <f t="shared" si="26"/>
        <v>South</v>
      </c>
    </row>
    <row r="1638" spans="1:5" x14ac:dyDescent="0.25">
      <c r="A1638" s="49">
        <v>41613</v>
      </c>
      <c r="B1638" s="45" t="s">
        <v>368</v>
      </c>
      <c r="C1638" s="45" t="s">
        <v>191</v>
      </c>
      <c r="D1638" s="50">
        <v>45.9</v>
      </c>
      <c r="E1638" s="9" t="str">
        <f t="shared" si="26"/>
        <v>West</v>
      </c>
    </row>
    <row r="1639" spans="1:5" x14ac:dyDescent="0.25">
      <c r="A1639" s="49">
        <v>41962</v>
      </c>
      <c r="B1639" s="45" t="s">
        <v>363</v>
      </c>
      <c r="C1639" s="45" t="s">
        <v>337</v>
      </c>
      <c r="D1639" s="50">
        <v>49.25</v>
      </c>
      <c r="E1639" s="9" t="str">
        <f t="shared" si="26"/>
        <v>West</v>
      </c>
    </row>
    <row r="1640" spans="1:5" x14ac:dyDescent="0.25">
      <c r="A1640" s="49">
        <v>41973</v>
      </c>
      <c r="B1640" s="45" t="s">
        <v>370</v>
      </c>
      <c r="C1640" s="45" t="s">
        <v>324</v>
      </c>
      <c r="D1640" s="50">
        <v>79.8</v>
      </c>
      <c r="E1640" s="9" t="str">
        <f t="shared" si="26"/>
        <v>South</v>
      </c>
    </row>
    <row r="1641" spans="1:5" x14ac:dyDescent="0.25">
      <c r="A1641" s="49">
        <v>41995</v>
      </c>
      <c r="B1641" s="45" t="s">
        <v>400</v>
      </c>
      <c r="C1641" s="45" t="s">
        <v>191</v>
      </c>
      <c r="D1641" s="50">
        <v>68.849999999999994</v>
      </c>
      <c r="E1641" s="9" t="str">
        <f t="shared" si="26"/>
        <v>West</v>
      </c>
    </row>
    <row r="1642" spans="1:5" x14ac:dyDescent="0.25">
      <c r="A1642" s="49">
        <v>41827</v>
      </c>
      <c r="B1642" s="45" t="s">
        <v>329</v>
      </c>
      <c r="C1642" s="45" t="s">
        <v>191</v>
      </c>
      <c r="D1642" s="50">
        <v>527.85</v>
      </c>
      <c r="E1642" s="9" t="str">
        <f t="shared" si="26"/>
        <v>MidWest</v>
      </c>
    </row>
    <row r="1643" spans="1:5" x14ac:dyDescent="0.25">
      <c r="A1643" s="49">
        <v>41944</v>
      </c>
      <c r="B1643" s="45" t="s">
        <v>320</v>
      </c>
      <c r="C1643" s="45" t="s">
        <v>337</v>
      </c>
      <c r="D1643" s="50">
        <v>73.88</v>
      </c>
      <c r="E1643" s="9" t="str">
        <f t="shared" si="26"/>
        <v>West</v>
      </c>
    </row>
    <row r="1644" spans="1:5" x14ac:dyDescent="0.25">
      <c r="A1644" s="49">
        <v>41951</v>
      </c>
      <c r="B1644" s="45" t="s">
        <v>368</v>
      </c>
      <c r="C1644" s="45" t="s">
        <v>324</v>
      </c>
      <c r="D1644" s="50">
        <v>19.75</v>
      </c>
      <c r="E1644" s="9" t="str">
        <f t="shared" si="26"/>
        <v>West</v>
      </c>
    </row>
    <row r="1645" spans="1:5" x14ac:dyDescent="0.25">
      <c r="A1645" s="49">
        <v>41478</v>
      </c>
      <c r="B1645" s="45" t="s">
        <v>387</v>
      </c>
      <c r="C1645" s="45" t="s">
        <v>334</v>
      </c>
      <c r="D1645" s="50">
        <v>46.06</v>
      </c>
      <c r="E1645" s="9" t="str">
        <f t="shared" si="26"/>
        <v>MidWest</v>
      </c>
    </row>
    <row r="1646" spans="1:5" x14ac:dyDescent="0.25">
      <c r="A1646" s="49">
        <v>41609</v>
      </c>
      <c r="B1646" s="45" t="s">
        <v>342</v>
      </c>
      <c r="C1646" s="45" t="s">
        <v>337</v>
      </c>
      <c r="D1646" s="50">
        <v>73.5</v>
      </c>
      <c r="E1646" s="9" t="str">
        <f t="shared" si="26"/>
        <v>MidWest</v>
      </c>
    </row>
    <row r="1647" spans="1:5" x14ac:dyDescent="0.25">
      <c r="A1647" s="49">
        <v>41970</v>
      </c>
      <c r="B1647" s="45" t="s">
        <v>329</v>
      </c>
      <c r="C1647" s="45" t="s">
        <v>334</v>
      </c>
      <c r="D1647" s="50">
        <v>23.5</v>
      </c>
      <c r="E1647" s="9" t="str">
        <f t="shared" si="26"/>
        <v>MidWest</v>
      </c>
    </row>
    <row r="1648" spans="1:5" x14ac:dyDescent="0.25">
      <c r="A1648" s="49">
        <v>41626</v>
      </c>
      <c r="B1648" s="45" t="s">
        <v>378</v>
      </c>
      <c r="C1648" s="45" t="s">
        <v>191</v>
      </c>
      <c r="D1648" s="50">
        <v>67.47</v>
      </c>
      <c r="E1648" s="9" t="str">
        <f t="shared" si="26"/>
        <v>South</v>
      </c>
    </row>
    <row r="1649" spans="1:5" x14ac:dyDescent="0.25">
      <c r="A1649" s="49">
        <v>41993</v>
      </c>
      <c r="B1649" s="45" t="s">
        <v>363</v>
      </c>
      <c r="C1649" s="45" t="s">
        <v>331</v>
      </c>
      <c r="D1649" s="50">
        <v>29.1</v>
      </c>
      <c r="E1649" s="9" t="str">
        <f t="shared" si="26"/>
        <v>West</v>
      </c>
    </row>
    <row r="1650" spans="1:5" x14ac:dyDescent="0.25">
      <c r="A1650" s="49">
        <v>41632</v>
      </c>
      <c r="B1650" s="45" t="s">
        <v>336</v>
      </c>
      <c r="C1650" s="45" t="s">
        <v>7</v>
      </c>
      <c r="D1650" s="50">
        <v>272</v>
      </c>
      <c r="E1650" s="9" t="str">
        <f t="shared" si="26"/>
        <v>West</v>
      </c>
    </row>
    <row r="1651" spans="1:5" x14ac:dyDescent="0.25">
      <c r="A1651" s="49">
        <v>41600</v>
      </c>
      <c r="B1651" s="45" t="s">
        <v>359</v>
      </c>
      <c r="C1651" s="45" t="s">
        <v>7</v>
      </c>
      <c r="D1651" s="50">
        <v>33.15</v>
      </c>
      <c r="E1651" s="9" t="str">
        <f t="shared" si="26"/>
        <v>MidWest</v>
      </c>
    </row>
    <row r="1652" spans="1:5" x14ac:dyDescent="0.25">
      <c r="A1652" s="49">
        <v>41635</v>
      </c>
      <c r="B1652" s="45" t="s">
        <v>326</v>
      </c>
      <c r="C1652" s="45" t="s">
        <v>337</v>
      </c>
      <c r="D1652" s="50">
        <v>74.25</v>
      </c>
      <c r="E1652" s="9" t="str">
        <f t="shared" si="26"/>
        <v>West</v>
      </c>
    </row>
    <row r="1653" spans="1:5" x14ac:dyDescent="0.25">
      <c r="A1653" s="49">
        <v>41976</v>
      </c>
      <c r="B1653" s="45" t="s">
        <v>342</v>
      </c>
      <c r="C1653" s="45" t="s">
        <v>334</v>
      </c>
      <c r="D1653" s="50">
        <v>68.739999999999995</v>
      </c>
      <c r="E1653" s="9" t="str">
        <f t="shared" si="26"/>
        <v>MidWest</v>
      </c>
    </row>
    <row r="1654" spans="1:5" x14ac:dyDescent="0.25">
      <c r="A1654" s="49">
        <v>41966</v>
      </c>
      <c r="B1654" s="45" t="s">
        <v>378</v>
      </c>
      <c r="C1654" s="45" t="s">
        <v>10</v>
      </c>
      <c r="D1654" s="50">
        <v>44.98</v>
      </c>
      <c r="E1654" s="9" t="str">
        <f t="shared" si="26"/>
        <v>South</v>
      </c>
    </row>
    <row r="1655" spans="1:5" x14ac:dyDescent="0.25">
      <c r="A1655" s="49">
        <v>41951</v>
      </c>
      <c r="B1655" s="45" t="s">
        <v>364</v>
      </c>
      <c r="C1655" s="45" t="s">
        <v>7</v>
      </c>
      <c r="D1655" s="50">
        <v>33.659999999999997</v>
      </c>
      <c r="E1655" s="9" t="str">
        <f t="shared" si="26"/>
        <v>West</v>
      </c>
    </row>
    <row r="1656" spans="1:5" x14ac:dyDescent="0.25">
      <c r="A1656" s="49">
        <v>41948</v>
      </c>
      <c r="B1656" s="45" t="s">
        <v>397</v>
      </c>
      <c r="C1656" s="45" t="s">
        <v>371</v>
      </c>
      <c r="D1656" s="50">
        <v>37.43</v>
      </c>
      <c r="E1656" s="9" t="str">
        <f t="shared" si="26"/>
        <v>West</v>
      </c>
    </row>
    <row r="1657" spans="1:5" x14ac:dyDescent="0.25">
      <c r="A1657" s="49">
        <v>41946</v>
      </c>
      <c r="B1657" s="45" t="s">
        <v>329</v>
      </c>
      <c r="C1657" s="45" t="s">
        <v>349</v>
      </c>
      <c r="D1657" s="50">
        <v>40.74</v>
      </c>
      <c r="E1657" s="9" t="str">
        <f t="shared" si="26"/>
        <v>MidWest</v>
      </c>
    </row>
    <row r="1658" spans="1:5" x14ac:dyDescent="0.25">
      <c r="A1658" s="49">
        <v>41586</v>
      </c>
      <c r="B1658" s="45" t="s">
        <v>323</v>
      </c>
      <c r="C1658" s="45" t="s">
        <v>334</v>
      </c>
      <c r="D1658" s="50">
        <v>23.03</v>
      </c>
      <c r="E1658" s="9" t="str">
        <f t="shared" si="26"/>
        <v>MidWest</v>
      </c>
    </row>
    <row r="1659" spans="1:5" x14ac:dyDescent="0.25">
      <c r="A1659" s="49">
        <v>41621</v>
      </c>
      <c r="B1659" s="45" t="s">
        <v>350</v>
      </c>
      <c r="C1659" s="45" t="s">
        <v>337</v>
      </c>
      <c r="D1659" s="50">
        <v>467.88</v>
      </c>
      <c r="E1659" s="9" t="str">
        <f t="shared" si="26"/>
        <v>East</v>
      </c>
    </row>
    <row r="1660" spans="1:5" x14ac:dyDescent="0.25">
      <c r="A1660" s="49">
        <v>41611</v>
      </c>
      <c r="B1660" s="45" t="s">
        <v>379</v>
      </c>
      <c r="C1660" s="45" t="s">
        <v>331</v>
      </c>
      <c r="D1660" s="50">
        <v>30</v>
      </c>
      <c r="E1660" s="9" t="str">
        <f t="shared" si="26"/>
        <v>East</v>
      </c>
    </row>
    <row r="1661" spans="1:5" x14ac:dyDescent="0.25">
      <c r="A1661" s="49">
        <v>41579</v>
      </c>
      <c r="B1661" s="45" t="s">
        <v>363</v>
      </c>
      <c r="C1661" s="45" t="s">
        <v>10</v>
      </c>
      <c r="D1661" s="50">
        <v>45.9</v>
      </c>
      <c r="E1661" s="9" t="str">
        <f t="shared" si="26"/>
        <v>West</v>
      </c>
    </row>
    <row r="1662" spans="1:5" x14ac:dyDescent="0.25">
      <c r="A1662" s="49">
        <v>41585</v>
      </c>
      <c r="B1662" s="45" t="s">
        <v>394</v>
      </c>
      <c r="C1662" s="45" t="s">
        <v>337</v>
      </c>
      <c r="D1662" s="50">
        <v>24.38</v>
      </c>
      <c r="E1662" s="9" t="str">
        <f t="shared" si="26"/>
        <v>West</v>
      </c>
    </row>
    <row r="1663" spans="1:5" x14ac:dyDescent="0.25">
      <c r="A1663" s="49">
        <v>41950</v>
      </c>
      <c r="B1663" s="45" t="s">
        <v>342</v>
      </c>
      <c r="C1663" s="45" t="s">
        <v>337</v>
      </c>
      <c r="D1663" s="50">
        <v>48.75</v>
      </c>
      <c r="E1663" s="9" t="str">
        <f t="shared" si="26"/>
        <v>MidWest</v>
      </c>
    </row>
    <row r="1664" spans="1:5" x14ac:dyDescent="0.25">
      <c r="A1664" s="49">
        <v>41635</v>
      </c>
      <c r="B1664" s="45" t="s">
        <v>362</v>
      </c>
      <c r="C1664" s="45" t="s">
        <v>324</v>
      </c>
      <c r="D1664" s="50">
        <v>38.700000000000003</v>
      </c>
      <c r="E1664" s="9" t="str">
        <f t="shared" si="26"/>
        <v>East</v>
      </c>
    </row>
    <row r="1665" spans="1:5" x14ac:dyDescent="0.25">
      <c r="A1665" s="49">
        <v>41957</v>
      </c>
      <c r="B1665" s="45" t="s">
        <v>333</v>
      </c>
      <c r="C1665" s="45" t="s">
        <v>191</v>
      </c>
      <c r="D1665" s="50">
        <v>44.75</v>
      </c>
      <c r="E1665" s="9" t="str">
        <f t="shared" si="26"/>
        <v>MidWest</v>
      </c>
    </row>
    <row r="1666" spans="1:5" x14ac:dyDescent="0.25">
      <c r="A1666" s="49">
        <v>41424</v>
      </c>
      <c r="B1666" s="45" t="s">
        <v>374</v>
      </c>
      <c r="C1666" s="45" t="s">
        <v>347</v>
      </c>
      <c r="D1666" s="50">
        <v>55</v>
      </c>
      <c r="E1666" s="9" t="str">
        <f t="shared" si="26"/>
        <v>West</v>
      </c>
    </row>
    <row r="1667" spans="1:5" x14ac:dyDescent="0.25">
      <c r="A1667" s="49">
        <v>41994</v>
      </c>
      <c r="B1667" s="45" t="s">
        <v>396</v>
      </c>
      <c r="C1667" s="45" t="s">
        <v>331</v>
      </c>
      <c r="D1667" s="50">
        <v>59.4</v>
      </c>
      <c r="E1667" s="9" t="str">
        <f t="shared" ref="E1667:E1730" si="27">VLOOKUP(B1667,$G$2:$H$73,2,0)</f>
        <v>West</v>
      </c>
    </row>
    <row r="1668" spans="1:5" x14ac:dyDescent="0.25">
      <c r="A1668" s="49">
        <v>41595</v>
      </c>
      <c r="B1668" s="45" t="s">
        <v>328</v>
      </c>
      <c r="C1668" s="45" t="s">
        <v>10</v>
      </c>
      <c r="D1668" s="50">
        <v>22.72</v>
      </c>
      <c r="E1668" s="9" t="str">
        <f t="shared" si="27"/>
        <v>MidWest</v>
      </c>
    </row>
    <row r="1669" spans="1:5" x14ac:dyDescent="0.25">
      <c r="A1669" s="49">
        <v>41996</v>
      </c>
      <c r="B1669" s="45" t="s">
        <v>390</v>
      </c>
      <c r="C1669" s="45" t="s">
        <v>10</v>
      </c>
      <c r="D1669" s="50">
        <v>45.44</v>
      </c>
      <c r="E1669" s="9" t="str">
        <f t="shared" si="27"/>
        <v>South</v>
      </c>
    </row>
    <row r="1670" spans="1:5" x14ac:dyDescent="0.25">
      <c r="A1670" s="49">
        <v>41964</v>
      </c>
      <c r="B1670" s="45" t="s">
        <v>379</v>
      </c>
      <c r="C1670" s="45" t="s">
        <v>7</v>
      </c>
      <c r="D1670" s="50">
        <v>65.959999999999994</v>
      </c>
      <c r="E1670" s="9" t="str">
        <f t="shared" si="27"/>
        <v>East</v>
      </c>
    </row>
    <row r="1671" spans="1:5" x14ac:dyDescent="0.25">
      <c r="A1671" s="49">
        <v>41958</v>
      </c>
      <c r="B1671" s="45" t="s">
        <v>393</v>
      </c>
      <c r="C1671" s="45" t="s">
        <v>349</v>
      </c>
      <c r="D1671" s="50">
        <v>42</v>
      </c>
      <c r="E1671" s="9" t="str">
        <f t="shared" si="27"/>
        <v>MidWest</v>
      </c>
    </row>
    <row r="1672" spans="1:5" x14ac:dyDescent="0.25">
      <c r="A1672" s="49">
        <v>41993</v>
      </c>
      <c r="B1672" s="45" t="s">
        <v>367</v>
      </c>
      <c r="C1672" s="45" t="s">
        <v>7</v>
      </c>
      <c r="D1672" s="50">
        <v>136</v>
      </c>
      <c r="E1672" s="9" t="str">
        <f t="shared" si="27"/>
        <v>MidWest</v>
      </c>
    </row>
    <row r="1673" spans="1:5" x14ac:dyDescent="0.25">
      <c r="A1673" s="49">
        <v>41965</v>
      </c>
      <c r="B1673" s="45" t="s">
        <v>398</v>
      </c>
      <c r="C1673" s="45" t="s">
        <v>334</v>
      </c>
      <c r="D1673" s="50">
        <v>23.15</v>
      </c>
      <c r="E1673" s="9" t="str">
        <f t="shared" si="27"/>
        <v>East</v>
      </c>
    </row>
    <row r="1674" spans="1:5" x14ac:dyDescent="0.25">
      <c r="A1674" s="49">
        <v>41974</v>
      </c>
      <c r="B1674" s="45" t="s">
        <v>396</v>
      </c>
      <c r="C1674" s="45" t="s">
        <v>7</v>
      </c>
      <c r="D1674" s="50">
        <v>102</v>
      </c>
      <c r="E1674" s="9" t="str">
        <f t="shared" si="27"/>
        <v>West</v>
      </c>
    </row>
    <row r="1675" spans="1:5" x14ac:dyDescent="0.25">
      <c r="A1675" s="49">
        <v>41951</v>
      </c>
      <c r="B1675" s="45" t="s">
        <v>385</v>
      </c>
      <c r="C1675" s="45" t="s">
        <v>7</v>
      </c>
      <c r="D1675" s="50">
        <v>34</v>
      </c>
      <c r="E1675" s="9" t="str">
        <f t="shared" si="27"/>
        <v>MidWest</v>
      </c>
    </row>
    <row r="1676" spans="1:5" x14ac:dyDescent="0.25">
      <c r="A1676" s="49">
        <v>41638</v>
      </c>
      <c r="B1676" s="45" t="s">
        <v>399</v>
      </c>
      <c r="C1676" s="45" t="s">
        <v>321</v>
      </c>
      <c r="D1676" s="50">
        <v>157.5</v>
      </c>
      <c r="E1676" s="9" t="str">
        <f t="shared" si="27"/>
        <v>West</v>
      </c>
    </row>
    <row r="1677" spans="1:5" x14ac:dyDescent="0.25">
      <c r="A1677" s="49">
        <v>41840</v>
      </c>
      <c r="B1677" s="45" t="s">
        <v>390</v>
      </c>
      <c r="C1677" s="45" t="s">
        <v>324</v>
      </c>
      <c r="D1677" s="50">
        <v>19.45</v>
      </c>
      <c r="E1677" s="9" t="str">
        <f t="shared" si="27"/>
        <v>South</v>
      </c>
    </row>
    <row r="1678" spans="1:5" x14ac:dyDescent="0.25">
      <c r="A1678" s="49">
        <v>41581</v>
      </c>
      <c r="B1678" s="45" t="s">
        <v>335</v>
      </c>
      <c r="C1678" s="45" t="s">
        <v>7</v>
      </c>
      <c r="D1678" s="50">
        <v>68</v>
      </c>
      <c r="E1678" s="9" t="str">
        <f t="shared" si="27"/>
        <v>West</v>
      </c>
    </row>
    <row r="1679" spans="1:5" x14ac:dyDescent="0.25">
      <c r="A1679" s="49">
        <v>41395</v>
      </c>
      <c r="B1679" s="45" t="s">
        <v>366</v>
      </c>
      <c r="C1679" s="45" t="s">
        <v>337</v>
      </c>
      <c r="D1679" s="50">
        <v>75</v>
      </c>
      <c r="E1679" s="9" t="str">
        <f t="shared" si="27"/>
        <v>West</v>
      </c>
    </row>
    <row r="1680" spans="1:5" x14ac:dyDescent="0.25">
      <c r="A1680" s="49">
        <v>41609</v>
      </c>
      <c r="B1680" s="45" t="s">
        <v>343</v>
      </c>
      <c r="C1680" s="45" t="s">
        <v>347</v>
      </c>
      <c r="D1680" s="50">
        <v>27.5</v>
      </c>
      <c r="E1680" s="9" t="str">
        <f t="shared" si="27"/>
        <v>West</v>
      </c>
    </row>
    <row r="1681" spans="1:5" x14ac:dyDescent="0.25">
      <c r="A1681" s="49">
        <v>41439</v>
      </c>
      <c r="B1681" s="45" t="s">
        <v>343</v>
      </c>
      <c r="C1681" s="45" t="s">
        <v>7</v>
      </c>
      <c r="D1681" s="50">
        <v>102</v>
      </c>
      <c r="E1681" s="9" t="str">
        <f t="shared" si="27"/>
        <v>West</v>
      </c>
    </row>
    <row r="1682" spans="1:5" x14ac:dyDescent="0.25">
      <c r="A1682" s="49">
        <v>41973</v>
      </c>
      <c r="B1682" s="45" t="s">
        <v>346</v>
      </c>
      <c r="C1682" s="45" t="s">
        <v>324</v>
      </c>
      <c r="D1682" s="50">
        <v>39.5</v>
      </c>
      <c r="E1682" s="9" t="str">
        <f t="shared" si="27"/>
        <v>MidWest</v>
      </c>
    </row>
    <row r="1683" spans="1:5" x14ac:dyDescent="0.25">
      <c r="A1683" s="49">
        <v>41634</v>
      </c>
      <c r="B1683" s="45" t="s">
        <v>356</v>
      </c>
      <c r="C1683" s="45" t="s">
        <v>10</v>
      </c>
      <c r="D1683" s="50">
        <v>68.849999999999994</v>
      </c>
      <c r="E1683" s="9" t="str">
        <f t="shared" si="27"/>
        <v>MidWest</v>
      </c>
    </row>
    <row r="1684" spans="1:5" x14ac:dyDescent="0.25">
      <c r="A1684" s="49">
        <v>41603</v>
      </c>
      <c r="B1684" s="45" t="s">
        <v>329</v>
      </c>
      <c r="C1684" s="45" t="s">
        <v>191</v>
      </c>
      <c r="D1684" s="50">
        <v>89.51</v>
      </c>
      <c r="E1684" s="9" t="str">
        <f t="shared" si="27"/>
        <v>MidWest</v>
      </c>
    </row>
    <row r="1685" spans="1:5" x14ac:dyDescent="0.25">
      <c r="A1685" s="49">
        <v>41957</v>
      </c>
      <c r="B1685" s="45" t="s">
        <v>359</v>
      </c>
      <c r="C1685" s="45" t="s">
        <v>324</v>
      </c>
      <c r="D1685" s="50">
        <v>39.9</v>
      </c>
      <c r="E1685" s="9" t="str">
        <f t="shared" si="27"/>
        <v>MidWest</v>
      </c>
    </row>
    <row r="1686" spans="1:5" x14ac:dyDescent="0.25">
      <c r="A1686" s="49">
        <v>41953</v>
      </c>
      <c r="B1686" s="45" t="s">
        <v>367</v>
      </c>
      <c r="C1686" s="45" t="s">
        <v>349</v>
      </c>
      <c r="D1686" s="50">
        <v>41.58</v>
      </c>
      <c r="E1686" s="9" t="str">
        <f t="shared" si="27"/>
        <v>MidWest</v>
      </c>
    </row>
    <row r="1687" spans="1:5" x14ac:dyDescent="0.25">
      <c r="A1687" s="49">
        <v>41594</v>
      </c>
      <c r="B1687" s="45" t="s">
        <v>389</v>
      </c>
      <c r="C1687" s="45" t="s">
        <v>337</v>
      </c>
      <c r="D1687" s="50">
        <v>73.13</v>
      </c>
      <c r="E1687" s="9" t="str">
        <f t="shared" si="27"/>
        <v>MidWest</v>
      </c>
    </row>
    <row r="1688" spans="1:5" x14ac:dyDescent="0.25">
      <c r="A1688" s="49">
        <v>41945</v>
      </c>
      <c r="B1688" s="45" t="s">
        <v>346</v>
      </c>
      <c r="C1688" s="45" t="s">
        <v>10</v>
      </c>
      <c r="D1688" s="50">
        <v>298.35000000000002</v>
      </c>
      <c r="E1688" s="9" t="str">
        <f t="shared" si="27"/>
        <v>MidWest</v>
      </c>
    </row>
    <row r="1689" spans="1:5" x14ac:dyDescent="0.25">
      <c r="A1689" s="49">
        <v>41948</v>
      </c>
      <c r="B1689" s="45" t="s">
        <v>381</v>
      </c>
      <c r="C1689" s="45" t="s">
        <v>349</v>
      </c>
      <c r="D1689" s="50">
        <v>21</v>
      </c>
      <c r="E1689" s="9" t="str">
        <f t="shared" si="27"/>
        <v>MidWest</v>
      </c>
    </row>
    <row r="1690" spans="1:5" x14ac:dyDescent="0.25">
      <c r="A1690" s="49">
        <v>41580</v>
      </c>
      <c r="B1690" s="45" t="s">
        <v>378</v>
      </c>
      <c r="C1690" s="45" t="s">
        <v>7</v>
      </c>
      <c r="D1690" s="50">
        <v>102</v>
      </c>
      <c r="E1690" s="9" t="str">
        <f t="shared" si="27"/>
        <v>South</v>
      </c>
    </row>
    <row r="1691" spans="1:5" x14ac:dyDescent="0.25">
      <c r="A1691" s="49">
        <v>41986</v>
      </c>
      <c r="B1691" s="45" t="s">
        <v>370</v>
      </c>
      <c r="C1691" s="45" t="s">
        <v>10</v>
      </c>
      <c r="D1691" s="50">
        <v>22.26</v>
      </c>
      <c r="E1691" s="9" t="str">
        <f t="shared" si="27"/>
        <v>South</v>
      </c>
    </row>
    <row r="1692" spans="1:5" x14ac:dyDescent="0.25">
      <c r="A1692" s="49">
        <v>41581</v>
      </c>
      <c r="B1692" s="45" t="s">
        <v>330</v>
      </c>
      <c r="C1692" s="45" t="s">
        <v>10</v>
      </c>
      <c r="D1692" s="50">
        <v>67.47</v>
      </c>
      <c r="E1692" s="9" t="str">
        <f t="shared" si="27"/>
        <v>East</v>
      </c>
    </row>
    <row r="1693" spans="1:5" x14ac:dyDescent="0.25">
      <c r="A1693" s="49">
        <v>41998</v>
      </c>
      <c r="B1693" s="45" t="s">
        <v>397</v>
      </c>
      <c r="C1693" s="45" t="s">
        <v>334</v>
      </c>
      <c r="D1693" s="50">
        <v>493.5</v>
      </c>
      <c r="E1693" s="9" t="str">
        <f t="shared" si="27"/>
        <v>West</v>
      </c>
    </row>
    <row r="1694" spans="1:5" x14ac:dyDescent="0.25">
      <c r="A1694" s="49">
        <v>41628</v>
      </c>
      <c r="B1694" s="45" t="s">
        <v>372</v>
      </c>
      <c r="C1694" s="45" t="s">
        <v>10</v>
      </c>
      <c r="D1694" s="50">
        <v>339.09</v>
      </c>
      <c r="E1694" s="9" t="str">
        <f t="shared" si="27"/>
        <v>West</v>
      </c>
    </row>
    <row r="1695" spans="1:5" x14ac:dyDescent="0.25">
      <c r="A1695" s="49">
        <v>41816</v>
      </c>
      <c r="B1695" s="45" t="s">
        <v>372</v>
      </c>
      <c r="C1695" s="45" t="s">
        <v>10</v>
      </c>
      <c r="D1695" s="50">
        <v>45.44</v>
      </c>
      <c r="E1695" s="9" t="str">
        <f t="shared" si="27"/>
        <v>West</v>
      </c>
    </row>
    <row r="1696" spans="1:5" x14ac:dyDescent="0.25">
      <c r="A1696" s="49">
        <v>41590</v>
      </c>
      <c r="B1696" s="45" t="s">
        <v>368</v>
      </c>
      <c r="C1696" s="45" t="s">
        <v>337</v>
      </c>
      <c r="D1696" s="50">
        <v>24.75</v>
      </c>
      <c r="E1696" s="9" t="str">
        <f t="shared" si="27"/>
        <v>West</v>
      </c>
    </row>
    <row r="1697" spans="1:5" x14ac:dyDescent="0.25">
      <c r="A1697" s="49">
        <v>41955</v>
      </c>
      <c r="B1697" s="45" t="s">
        <v>393</v>
      </c>
      <c r="C1697" s="45" t="s">
        <v>10</v>
      </c>
      <c r="D1697" s="50">
        <v>275.39999999999998</v>
      </c>
      <c r="E1697" s="9" t="str">
        <f t="shared" si="27"/>
        <v>MidWest</v>
      </c>
    </row>
    <row r="1698" spans="1:5" x14ac:dyDescent="0.25">
      <c r="A1698" s="49">
        <v>41606</v>
      </c>
      <c r="B1698" s="45" t="s">
        <v>369</v>
      </c>
      <c r="C1698" s="45" t="s">
        <v>10</v>
      </c>
      <c r="D1698" s="50">
        <v>45.9</v>
      </c>
      <c r="E1698" s="9" t="str">
        <f t="shared" si="27"/>
        <v>South</v>
      </c>
    </row>
    <row r="1699" spans="1:5" x14ac:dyDescent="0.25">
      <c r="A1699" s="49">
        <v>41818</v>
      </c>
      <c r="B1699" s="45" t="s">
        <v>338</v>
      </c>
      <c r="C1699" s="45" t="s">
        <v>334</v>
      </c>
      <c r="D1699" s="50">
        <v>23.5</v>
      </c>
      <c r="E1699" s="9" t="str">
        <f t="shared" si="27"/>
        <v>South</v>
      </c>
    </row>
    <row r="1700" spans="1:5" x14ac:dyDescent="0.25">
      <c r="A1700" s="49">
        <v>41287</v>
      </c>
      <c r="B1700" s="45" t="s">
        <v>354</v>
      </c>
      <c r="C1700" s="45" t="s">
        <v>191</v>
      </c>
      <c r="D1700" s="50">
        <v>45.9</v>
      </c>
      <c r="E1700" s="9" t="str">
        <f t="shared" si="27"/>
        <v>MidWest</v>
      </c>
    </row>
    <row r="1701" spans="1:5" x14ac:dyDescent="0.25">
      <c r="A1701" s="49">
        <v>41621</v>
      </c>
      <c r="B1701" s="45" t="s">
        <v>345</v>
      </c>
      <c r="C1701" s="45" t="s">
        <v>7</v>
      </c>
      <c r="D1701" s="50">
        <v>102</v>
      </c>
      <c r="E1701" s="9" t="str">
        <f t="shared" si="27"/>
        <v>West</v>
      </c>
    </row>
    <row r="1702" spans="1:5" x14ac:dyDescent="0.25">
      <c r="A1702" s="49">
        <v>41946</v>
      </c>
      <c r="B1702" s="45" t="s">
        <v>346</v>
      </c>
      <c r="C1702" s="45" t="s">
        <v>191</v>
      </c>
      <c r="D1702" s="50">
        <v>22.38</v>
      </c>
      <c r="E1702" s="9" t="str">
        <f t="shared" si="27"/>
        <v>MidWest</v>
      </c>
    </row>
    <row r="1703" spans="1:5" x14ac:dyDescent="0.25">
      <c r="A1703" s="49">
        <v>41629</v>
      </c>
      <c r="B1703" s="45" t="s">
        <v>403</v>
      </c>
      <c r="C1703" s="45" t="s">
        <v>10</v>
      </c>
      <c r="D1703" s="50">
        <v>45.21</v>
      </c>
      <c r="E1703" s="9" t="str">
        <f t="shared" si="27"/>
        <v>West</v>
      </c>
    </row>
    <row r="1704" spans="1:5" x14ac:dyDescent="0.25">
      <c r="A1704" s="49">
        <v>41450</v>
      </c>
      <c r="B1704" s="45" t="s">
        <v>364</v>
      </c>
      <c r="C1704" s="45" t="s">
        <v>191</v>
      </c>
      <c r="D1704" s="50">
        <v>45.21</v>
      </c>
      <c r="E1704" s="9" t="str">
        <f t="shared" si="27"/>
        <v>West</v>
      </c>
    </row>
    <row r="1705" spans="1:5" x14ac:dyDescent="0.25">
      <c r="A1705" s="49">
        <v>41412</v>
      </c>
      <c r="B1705" s="45" t="s">
        <v>394</v>
      </c>
      <c r="C1705" s="45" t="s">
        <v>334</v>
      </c>
      <c r="D1705" s="50">
        <v>69.44</v>
      </c>
      <c r="E1705" s="9" t="str">
        <f t="shared" si="27"/>
        <v>West</v>
      </c>
    </row>
    <row r="1706" spans="1:5" x14ac:dyDescent="0.25">
      <c r="A1706" s="49">
        <v>41969</v>
      </c>
      <c r="B1706" s="45" t="s">
        <v>356</v>
      </c>
      <c r="C1706" s="45" t="s">
        <v>337</v>
      </c>
      <c r="D1706" s="50">
        <v>73.88</v>
      </c>
      <c r="E1706" s="9" t="str">
        <f t="shared" si="27"/>
        <v>MidWest</v>
      </c>
    </row>
    <row r="1707" spans="1:5" x14ac:dyDescent="0.25">
      <c r="A1707" s="49">
        <v>41626</v>
      </c>
      <c r="B1707" s="45" t="s">
        <v>346</v>
      </c>
      <c r="C1707" s="45" t="s">
        <v>324</v>
      </c>
      <c r="D1707" s="50">
        <v>19.95</v>
      </c>
      <c r="E1707" s="9" t="str">
        <f t="shared" si="27"/>
        <v>MidWest</v>
      </c>
    </row>
    <row r="1708" spans="1:5" x14ac:dyDescent="0.25">
      <c r="A1708" s="49">
        <v>41987</v>
      </c>
      <c r="B1708" s="45" t="s">
        <v>367</v>
      </c>
      <c r="C1708" s="45" t="s">
        <v>331</v>
      </c>
      <c r="D1708" s="50">
        <v>88.65</v>
      </c>
      <c r="E1708" s="9" t="str">
        <f t="shared" si="27"/>
        <v>MidWest</v>
      </c>
    </row>
    <row r="1709" spans="1:5" x14ac:dyDescent="0.25">
      <c r="A1709" s="49">
        <v>41964</v>
      </c>
      <c r="B1709" s="45" t="s">
        <v>367</v>
      </c>
      <c r="C1709" s="45" t="s">
        <v>331</v>
      </c>
      <c r="D1709" s="50">
        <v>29.55</v>
      </c>
      <c r="E1709" s="9" t="str">
        <f t="shared" si="27"/>
        <v>MidWest</v>
      </c>
    </row>
    <row r="1710" spans="1:5" x14ac:dyDescent="0.25">
      <c r="A1710" s="49">
        <v>41982</v>
      </c>
      <c r="B1710" s="45" t="s">
        <v>375</v>
      </c>
      <c r="C1710" s="45" t="s">
        <v>324</v>
      </c>
      <c r="D1710" s="50">
        <v>19.55</v>
      </c>
      <c r="E1710" s="9" t="str">
        <f t="shared" si="27"/>
        <v>East</v>
      </c>
    </row>
    <row r="1711" spans="1:5" x14ac:dyDescent="0.25">
      <c r="A1711" s="49">
        <v>41637</v>
      </c>
      <c r="B1711" s="45" t="s">
        <v>387</v>
      </c>
      <c r="C1711" s="45" t="s">
        <v>191</v>
      </c>
      <c r="D1711" s="50">
        <v>68.849999999999994</v>
      </c>
      <c r="E1711" s="9" t="str">
        <f t="shared" si="27"/>
        <v>MidWest</v>
      </c>
    </row>
    <row r="1712" spans="1:5" x14ac:dyDescent="0.25">
      <c r="A1712" s="49">
        <v>41680</v>
      </c>
      <c r="B1712" s="45" t="s">
        <v>330</v>
      </c>
      <c r="C1712" s="45" t="s">
        <v>347</v>
      </c>
      <c r="D1712" s="50">
        <v>82.5</v>
      </c>
      <c r="E1712" s="9" t="str">
        <f t="shared" si="27"/>
        <v>East</v>
      </c>
    </row>
    <row r="1713" spans="1:5" x14ac:dyDescent="0.25">
      <c r="A1713" s="49">
        <v>41906</v>
      </c>
      <c r="B1713" s="45" t="s">
        <v>379</v>
      </c>
      <c r="C1713" s="45" t="s">
        <v>327</v>
      </c>
      <c r="D1713" s="50">
        <v>48.75</v>
      </c>
      <c r="E1713" s="9" t="str">
        <f t="shared" si="27"/>
        <v>East</v>
      </c>
    </row>
    <row r="1714" spans="1:5" x14ac:dyDescent="0.25">
      <c r="A1714" s="49">
        <v>41949</v>
      </c>
      <c r="B1714" s="45" t="s">
        <v>404</v>
      </c>
      <c r="C1714" s="45" t="s">
        <v>324</v>
      </c>
      <c r="D1714" s="50">
        <v>39.9</v>
      </c>
      <c r="E1714" s="9" t="str">
        <f t="shared" si="27"/>
        <v>MidWest</v>
      </c>
    </row>
    <row r="1715" spans="1:5" x14ac:dyDescent="0.25">
      <c r="A1715" s="49">
        <v>41986</v>
      </c>
      <c r="B1715" s="45" t="s">
        <v>348</v>
      </c>
      <c r="C1715" s="45" t="s">
        <v>324</v>
      </c>
      <c r="D1715" s="50">
        <v>38.9</v>
      </c>
      <c r="E1715" s="9" t="str">
        <f t="shared" si="27"/>
        <v>South</v>
      </c>
    </row>
    <row r="1716" spans="1:5" x14ac:dyDescent="0.25">
      <c r="A1716" s="49">
        <v>41631</v>
      </c>
      <c r="B1716" s="45" t="s">
        <v>346</v>
      </c>
      <c r="C1716" s="45" t="s">
        <v>334</v>
      </c>
      <c r="D1716" s="50">
        <v>91.65</v>
      </c>
      <c r="E1716" s="9" t="str">
        <f t="shared" si="27"/>
        <v>MidWest</v>
      </c>
    </row>
    <row r="1717" spans="1:5" x14ac:dyDescent="0.25">
      <c r="A1717" s="49">
        <v>41597</v>
      </c>
      <c r="B1717" s="45" t="s">
        <v>379</v>
      </c>
      <c r="C1717" s="45" t="s">
        <v>334</v>
      </c>
      <c r="D1717" s="50">
        <v>70.5</v>
      </c>
      <c r="E1717" s="9" t="str">
        <f t="shared" si="27"/>
        <v>East</v>
      </c>
    </row>
    <row r="1718" spans="1:5" x14ac:dyDescent="0.25">
      <c r="A1718" s="49">
        <v>41965</v>
      </c>
      <c r="B1718" s="45" t="s">
        <v>329</v>
      </c>
      <c r="C1718" s="45" t="s">
        <v>10</v>
      </c>
      <c r="D1718" s="50">
        <v>436.05</v>
      </c>
      <c r="E1718" s="9" t="str">
        <f t="shared" si="27"/>
        <v>MidWest</v>
      </c>
    </row>
    <row r="1719" spans="1:5" x14ac:dyDescent="0.25">
      <c r="A1719" s="49">
        <v>41637</v>
      </c>
      <c r="B1719" s="45" t="s">
        <v>401</v>
      </c>
      <c r="C1719" s="45" t="s">
        <v>7</v>
      </c>
      <c r="D1719" s="50">
        <v>66.98</v>
      </c>
      <c r="E1719" s="9" t="str">
        <f t="shared" si="27"/>
        <v>East</v>
      </c>
    </row>
    <row r="1720" spans="1:5" x14ac:dyDescent="0.25">
      <c r="A1720" s="49">
        <v>41629</v>
      </c>
      <c r="B1720" s="45" t="s">
        <v>400</v>
      </c>
      <c r="C1720" s="45" t="s">
        <v>331</v>
      </c>
      <c r="D1720" s="50">
        <v>59.1</v>
      </c>
      <c r="E1720" s="9" t="str">
        <f t="shared" si="27"/>
        <v>West</v>
      </c>
    </row>
    <row r="1721" spans="1:5" x14ac:dyDescent="0.25">
      <c r="A1721" s="49">
        <v>41990</v>
      </c>
      <c r="B1721" s="45" t="s">
        <v>356</v>
      </c>
      <c r="C1721" s="45" t="s">
        <v>337</v>
      </c>
      <c r="D1721" s="50">
        <v>97.5</v>
      </c>
      <c r="E1721" s="9" t="str">
        <f t="shared" si="27"/>
        <v>MidWest</v>
      </c>
    </row>
    <row r="1722" spans="1:5" x14ac:dyDescent="0.25">
      <c r="A1722" s="49">
        <v>41603</v>
      </c>
      <c r="B1722" s="45" t="s">
        <v>399</v>
      </c>
      <c r="C1722" s="45" t="s">
        <v>10</v>
      </c>
      <c r="D1722" s="50">
        <v>504.9</v>
      </c>
      <c r="E1722" s="9" t="str">
        <f t="shared" si="27"/>
        <v>West</v>
      </c>
    </row>
    <row r="1723" spans="1:5" x14ac:dyDescent="0.25">
      <c r="A1723" s="49">
        <v>41511</v>
      </c>
      <c r="B1723" s="45" t="s">
        <v>365</v>
      </c>
      <c r="C1723" s="45" t="s">
        <v>334</v>
      </c>
      <c r="D1723" s="50">
        <v>46.3</v>
      </c>
      <c r="E1723" s="9" t="str">
        <f t="shared" si="27"/>
        <v>West</v>
      </c>
    </row>
    <row r="1724" spans="1:5" x14ac:dyDescent="0.25">
      <c r="A1724" s="49">
        <v>41333</v>
      </c>
      <c r="B1724" s="45" t="s">
        <v>328</v>
      </c>
      <c r="C1724" s="45" t="s">
        <v>324</v>
      </c>
      <c r="D1724" s="50">
        <v>58.95</v>
      </c>
      <c r="E1724" s="9" t="str">
        <f t="shared" si="27"/>
        <v>MidWest</v>
      </c>
    </row>
    <row r="1725" spans="1:5" x14ac:dyDescent="0.25">
      <c r="A1725" s="49">
        <v>41980</v>
      </c>
      <c r="B1725" s="45" t="s">
        <v>344</v>
      </c>
      <c r="C1725" s="45" t="s">
        <v>347</v>
      </c>
      <c r="D1725" s="50">
        <v>81.680000000000007</v>
      </c>
      <c r="E1725" s="9" t="str">
        <f t="shared" si="27"/>
        <v>West</v>
      </c>
    </row>
    <row r="1726" spans="1:5" x14ac:dyDescent="0.25">
      <c r="A1726" s="49">
        <v>41999</v>
      </c>
      <c r="B1726" s="45" t="s">
        <v>320</v>
      </c>
      <c r="C1726" s="45" t="s">
        <v>10</v>
      </c>
      <c r="D1726" s="50">
        <v>22.38</v>
      </c>
      <c r="E1726" s="9" t="str">
        <f t="shared" si="27"/>
        <v>West</v>
      </c>
    </row>
    <row r="1727" spans="1:5" x14ac:dyDescent="0.25">
      <c r="A1727" s="49">
        <v>41286</v>
      </c>
      <c r="B1727" s="45" t="s">
        <v>370</v>
      </c>
      <c r="C1727" s="45" t="s">
        <v>334</v>
      </c>
      <c r="D1727" s="50">
        <v>45.59</v>
      </c>
      <c r="E1727" s="9" t="str">
        <f t="shared" si="27"/>
        <v>South</v>
      </c>
    </row>
    <row r="1728" spans="1:5" x14ac:dyDescent="0.25">
      <c r="A1728" s="49">
        <v>41637</v>
      </c>
      <c r="B1728" s="45" t="s">
        <v>346</v>
      </c>
      <c r="C1728" s="45" t="s">
        <v>7</v>
      </c>
      <c r="D1728" s="50">
        <v>98.94</v>
      </c>
      <c r="E1728" s="9" t="str">
        <f t="shared" si="27"/>
        <v>MidWest</v>
      </c>
    </row>
    <row r="1729" spans="1:5" x14ac:dyDescent="0.25">
      <c r="A1729" s="49">
        <v>41950</v>
      </c>
      <c r="B1729" s="45" t="s">
        <v>369</v>
      </c>
      <c r="C1729" s="45" t="s">
        <v>331</v>
      </c>
      <c r="D1729" s="50">
        <v>58.5</v>
      </c>
      <c r="E1729" s="9" t="str">
        <f t="shared" si="27"/>
        <v>South</v>
      </c>
    </row>
    <row r="1730" spans="1:5" x14ac:dyDescent="0.25">
      <c r="A1730" s="49">
        <v>41971</v>
      </c>
      <c r="B1730" s="45" t="s">
        <v>330</v>
      </c>
      <c r="C1730" s="45" t="s">
        <v>327</v>
      </c>
      <c r="D1730" s="50">
        <v>99</v>
      </c>
      <c r="E1730" s="9" t="str">
        <f t="shared" si="27"/>
        <v>East</v>
      </c>
    </row>
    <row r="1731" spans="1:5" x14ac:dyDescent="0.25">
      <c r="A1731" s="49">
        <v>41994</v>
      </c>
      <c r="B1731" s="45" t="s">
        <v>333</v>
      </c>
      <c r="C1731" s="45" t="s">
        <v>349</v>
      </c>
      <c r="D1731" s="50">
        <v>41.58</v>
      </c>
      <c r="E1731" s="9" t="str">
        <f t="shared" ref="E1731:E1794" si="28">VLOOKUP(B1731,$G$2:$H$73,2,0)</f>
        <v>MidWest</v>
      </c>
    </row>
    <row r="1732" spans="1:5" x14ac:dyDescent="0.25">
      <c r="A1732" s="49">
        <v>41996</v>
      </c>
      <c r="B1732" s="45" t="s">
        <v>346</v>
      </c>
      <c r="C1732" s="45" t="s">
        <v>334</v>
      </c>
      <c r="D1732" s="50">
        <v>69.44</v>
      </c>
      <c r="E1732" s="9" t="str">
        <f t="shared" si="28"/>
        <v>MidWest</v>
      </c>
    </row>
    <row r="1733" spans="1:5" x14ac:dyDescent="0.25">
      <c r="A1733" s="49">
        <v>41977</v>
      </c>
      <c r="B1733" s="45" t="s">
        <v>355</v>
      </c>
      <c r="C1733" s="45" t="s">
        <v>349</v>
      </c>
      <c r="D1733" s="50">
        <v>41.58</v>
      </c>
      <c r="E1733" s="9" t="str">
        <f t="shared" si="28"/>
        <v>MidWest</v>
      </c>
    </row>
    <row r="1734" spans="1:5" x14ac:dyDescent="0.25">
      <c r="A1734" s="49">
        <v>41910</v>
      </c>
      <c r="B1734" s="45" t="s">
        <v>329</v>
      </c>
      <c r="C1734" s="45" t="s">
        <v>327</v>
      </c>
      <c r="D1734" s="50">
        <v>75</v>
      </c>
      <c r="E1734" s="9" t="str">
        <f t="shared" si="28"/>
        <v>MidWest</v>
      </c>
    </row>
    <row r="1735" spans="1:5" x14ac:dyDescent="0.25">
      <c r="A1735" s="49">
        <v>41988</v>
      </c>
      <c r="B1735" s="45" t="s">
        <v>389</v>
      </c>
      <c r="C1735" s="45" t="s">
        <v>331</v>
      </c>
      <c r="D1735" s="50">
        <v>87.75</v>
      </c>
      <c r="E1735" s="9" t="str">
        <f t="shared" si="28"/>
        <v>MidWest</v>
      </c>
    </row>
    <row r="1736" spans="1:5" x14ac:dyDescent="0.25">
      <c r="A1736" s="49">
        <v>41584</v>
      </c>
      <c r="B1736" s="45" t="s">
        <v>375</v>
      </c>
      <c r="C1736" s="45" t="s">
        <v>331</v>
      </c>
      <c r="D1736" s="50">
        <v>59.4</v>
      </c>
      <c r="E1736" s="9" t="str">
        <f t="shared" si="28"/>
        <v>East</v>
      </c>
    </row>
    <row r="1737" spans="1:5" x14ac:dyDescent="0.25">
      <c r="A1737" s="49">
        <v>41971</v>
      </c>
      <c r="B1737" s="45" t="s">
        <v>344</v>
      </c>
      <c r="C1737" s="45" t="s">
        <v>7</v>
      </c>
      <c r="D1737" s="50">
        <v>68</v>
      </c>
      <c r="E1737" s="9" t="str">
        <f t="shared" si="28"/>
        <v>West</v>
      </c>
    </row>
    <row r="1738" spans="1:5" x14ac:dyDescent="0.25">
      <c r="A1738" s="49">
        <v>41589</v>
      </c>
      <c r="B1738" s="45" t="s">
        <v>328</v>
      </c>
      <c r="C1738" s="45" t="s">
        <v>191</v>
      </c>
      <c r="D1738" s="50">
        <v>44.75</v>
      </c>
      <c r="E1738" s="9" t="str">
        <f t="shared" si="28"/>
        <v>MidWest</v>
      </c>
    </row>
    <row r="1739" spans="1:5" x14ac:dyDescent="0.25">
      <c r="A1739" s="49">
        <v>41579</v>
      </c>
      <c r="B1739" s="45" t="s">
        <v>360</v>
      </c>
      <c r="C1739" s="45" t="s">
        <v>337</v>
      </c>
      <c r="D1739" s="50">
        <v>48.75</v>
      </c>
      <c r="E1739" s="9" t="str">
        <f t="shared" si="28"/>
        <v>West</v>
      </c>
    </row>
    <row r="1740" spans="1:5" x14ac:dyDescent="0.25">
      <c r="A1740" s="49">
        <v>41987</v>
      </c>
      <c r="B1740" s="45" t="s">
        <v>358</v>
      </c>
      <c r="C1740" s="45" t="s">
        <v>7</v>
      </c>
      <c r="D1740" s="50">
        <v>725.56</v>
      </c>
      <c r="E1740" s="9" t="str">
        <f t="shared" si="28"/>
        <v>MidWest</v>
      </c>
    </row>
    <row r="1741" spans="1:5" x14ac:dyDescent="0.25">
      <c r="A1741" s="49">
        <v>41584</v>
      </c>
      <c r="B1741" s="45" t="s">
        <v>367</v>
      </c>
      <c r="C1741" s="45" t="s">
        <v>7</v>
      </c>
      <c r="D1741" s="50">
        <v>34</v>
      </c>
      <c r="E1741" s="9" t="str">
        <f t="shared" si="28"/>
        <v>MidWest</v>
      </c>
    </row>
    <row r="1742" spans="1:5" x14ac:dyDescent="0.25">
      <c r="A1742" s="49">
        <v>41956</v>
      </c>
      <c r="B1742" s="45" t="s">
        <v>380</v>
      </c>
      <c r="C1742" s="45" t="s">
        <v>331</v>
      </c>
      <c r="D1742" s="50">
        <v>87.3</v>
      </c>
      <c r="E1742" s="9" t="str">
        <f t="shared" si="28"/>
        <v>South</v>
      </c>
    </row>
    <row r="1743" spans="1:5" x14ac:dyDescent="0.25">
      <c r="A1743" s="49">
        <v>41838</v>
      </c>
      <c r="B1743" s="45" t="s">
        <v>329</v>
      </c>
      <c r="C1743" s="45" t="s">
        <v>337</v>
      </c>
      <c r="D1743" s="50">
        <v>24.38</v>
      </c>
      <c r="E1743" s="9" t="str">
        <f t="shared" si="28"/>
        <v>MidWest</v>
      </c>
    </row>
    <row r="1744" spans="1:5" x14ac:dyDescent="0.25">
      <c r="A1744" s="49">
        <v>41881</v>
      </c>
      <c r="B1744" s="45" t="s">
        <v>343</v>
      </c>
      <c r="C1744" s="45" t="s">
        <v>191</v>
      </c>
      <c r="D1744" s="50">
        <v>68.849999999999994</v>
      </c>
      <c r="E1744" s="9" t="str">
        <f t="shared" si="28"/>
        <v>West</v>
      </c>
    </row>
    <row r="1745" spans="1:5" x14ac:dyDescent="0.25">
      <c r="A1745" s="49">
        <v>41584</v>
      </c>
      <c r="B1745" s="45" t="s">
        <v>368</v>
      </c>
      <c r="C1745" s="45" t="s">
        <v>331</v>
      </c>
      <c r="D1745" s="50">
        <v>30</v>
      </c>
      <c r="E1745" s="9" t="str">
        <f t="shared" si="28"/>
        <v>West</v>
      </c>
    </row>
    <row r="1746" spans="1:5" x14ac:dyDescent="0.25">
      <c r="A1746" s="49">
        <v>41892</v>
      </c>
      <c r="B1746" s="45" t="s">
        <v>350</v>
      </c>
      <c r="C1746" s="45" t="s">
        <v>191</v>
      </c>
      <c r="D1746" s="50">
        <v>44.52</v>
      </c>
      <c r="E1746" s="9" t="str">
        <f t="shared" si="28"/>
        <v>East</v>
      </c>
    </row>
    <row r="1747" spans="1:5" x14ac:dyDescent="0.25">
      <c r="A1747" s="49">
        <v>41581</v>
      </c>
      <c r="B1747" s="45" t="s">
        <v>359</v>
      </c>
      <c r="C1747" s="45" t="s">
        <v>331</v>
      </c>
      <c r="D1747" s="50">
        <v>60</v>
      </c>
      <c r="E1747" s="9" t="str">
        <f t="shared" si="28"/>
        <v>MidWest</v>
      </c>
    </row>
    <row r="1748" spans="1:5" x14ac:dyDescent="0.25">
      <c r="A1748" s="49">
        <v>41962</v>
      </c>
      <c r="B1748" s="45" t="s">
        <v>367</v>
      </c>
      <c r="C1748" s="45" t="s">
        <v>324</v>
      </c>
      <c r="D1748" s="50">
        <v>39.1</v>
      </c>
      <c r="E1748" s="9" t="str">
        <f t="shared" si="28"/>
        <v>MidWest</v>
      </c>
    </row>
    <row r="1749" spans="1:5" x14ac:dyDescent="0.25">
      <c r="A1749" s="49">
        <v>41970</v>
      </c>
      <c r="B1749" s="45" t="s">
        <v>338</v>
      </c>
      <c r="C1749" s="45" t="s">
        <v>7</v>
      </c>
      <c r="D1749" s="50">
        <v>66.3</v>
      </c>
      <c r="E1749" s="9" t="str">
        <f t="shared" si="28"/>
        <v>South</v>
      </c>
    </row>
    <row r="1750" spans="1:5" x14ac:dyDescent="0.25">
      <c r="A1750" s="49">
        <v>41995</v>
      </c>
      <c r="B1750" s="45" t="s">
        <v>354</v>
      </c>
      <c r="C1750" s="45" t="s">
        <v>7</v>
      </c>
      <c r="D1750" s="50">
        <v>34</v>
      </c>
      <c r="E1750" s="9" t="str">
        <f t="shared" si="28"/>
        <v>MidWest</v>
      </c>
    </row>
    <row r="1751" spans="1:5" x14ac:dyDescent="0.25">
      <c r="A1751" s="49">
        <v>41974</v>
      </c>
      <c r="B1751" s="45" t="s">
        <v>400</v>
      </c>
      <c r="C1751" s="45" t="s">
        <v>327</v>
      </c>
      <c r="D1751" s="50">
        <v>24.75</v>
      </c>
      <c r="E1751" s="9" t="str">
        <f t="shared" si="28"/>
        <v>West</v>
      </c>
    </row>
    <row r="1752" spans="1:5" x14ac:dyDescent="0.25">
      <c r="A1752" s="49">
        <v>41952</v>
      </c>
      <c r="B1752" s="45" t="s">
        <v>385</v>
      </c>
      <c r="C1752" s="45" t="s">
        <v>7</v>
      </c>
      <c r="D1752" s="50">
        <v>33.32</v>
      </c>
      <c r="E1752" s="9" t="str">
        <f t="shared" si="28"/>
        <v>MidWest</v>
      </c>
    </row>
    <row r="1753" spans="1:5" x14ac:dyDescent="0.25">
      <c r="A1753" s="49">
        <v>41886</v>
      </c>
      <c r="B1753" s="45" t="s">
        <v>389</v>
      </c>
      <c r="C1753" s="45" t="s">
        <v>324</v>
      </c>
      <c r="D1753" s="50">
        <v>299.25</v>
      </c>
      <c r="E1753" s="9" t="str">
        <f t="shared" si="28"/>
        <v>MidWest</v>
      </c>
    </row>
    <row r="1754" spans="1:5" x14ac:dyDescent="0.25">
      <c r="A1754" s="49">
        <v>41955</v>
      </c>
      <c r="B1754" s="45" t="s">
        <v>385</v>
      </c>
      <c r="C1754" s="45" t="s">
        <v>337</v>
      </c>
      <c r="D1754" s="50">
        <v>50</v>
      </c>
      <c r="E1754" s="9" t="str">
        <f t="shared" si="28"/>
        <v>MidWest</v>
      </c>
    </row>
    <row r="1755" spans="1:5" x14ac:dyDescent="0.25">
      <c r="A1755" s="49">
        <v>41652</v>
      </c>
      <c r="B1755" s="45" t="s">
        <v>329</v>
      </c>
      <c r="C1755" s="45" t="s">
        <v>191</v>
      </c>
      <c r="D1755" s="50">
        <v>44.75</v>
      </c>
      <c r="E1755" s="9" t="str">
        <f t="shared" si="28"/>
        <v>MidWest</v>
      </c>
    </row>
    <row r="1756" spans="1:5" x14ac:dyDescent="0.25">
      <c r="A1756" s="49">
        <v>41468</v>
      </c>
      <c r="B1756" s="45" t="s">
        <v>374</v>
      </c>
      <c r="C1756" s="45" t="s">
        <v>349</v>
      </c>
      <c r="D1756" s="50">
        <v>42</v>
      </c>
      <c r="E1756" s="9" t="str">
        <f t="shared" si="28"/>
        <v>West</v>
      </c>
    </row>
    <row r="1757" spans="1:5" x14ac:dyDescent="0.25">
      <c r="A1757" s="49">
        <v>41579</v>
      </c>
      <c r="B1757" s="45" t="s">
        <v>375</v>
      </c>
      <c r="C1757" s="45" t="s">
        <v>337</v>
      </c>
      <c r="D1757" s="50">
        <v>24.75</v>
      </c>
      <c r="E1757" s="9" t="str">
        <f t="shared" si="28"/>
        <v>East</v>
      </c>
    </row>
    <row r="1758" spans="1:5" x14ac:dyDescent="0.25">
      <c r="A1758" s="49">
        <v>41860</v>
      </c>
      <c r="B1758" s="45" t="s">
        <v>389</v>
      </c>
      <c r="C1758" s="45" t="s">
        <v>10</v>
      </c>
      <c r="D1758" s="50">
        <v>45.9</v>
      </c>
      <c r="E1758" s="9" t="str">
        <f t="shared" si="28"/>
        <v>MidWest</v>
      </c>
    </row>
    <row r="1759" spans="1:5" x14ac:dyDescent="0.25">
      <c r="A1759" s="49">
        <v>41973</v>
      </c>
      <c r="B1759" s="45" t="s">
        <v>360</v>
      </c>
      <c r="C1759" s="45" t="s">
        <v>7</v>
      </c>
      <c r="D1759" s="50">
        <v>68</v>
      </c>
      <c r="E1759" s="9" t="str">
        <f t="shared" si="28"/>
        <v>West</v>
      </c>
    </row>
    <row r="1760" spans="1:5" x14ac:dyDescent="0.25">
      <c r="A1760" s="49">
        <v>41935</v>
      </c>
      <c r="B1760" s="45" t="s">
        <v>370</v>
      </c>
      <c r="C1760" s="45" t="s">
        <v>324</v>
      </c>
      <c r="D1760" s="50">
        <v>58.35</v>
      </c>
      <c r="E1760" s="9" t="str">
        <f t="shared" si="28"/>
        <v>South</v>
      </c>
    </row>
    <row r="1761" spans="1:5" x14ac:dyDescent="0.25">
      <c r="A1761" s="49">
        <v>41635</v>
      </c>
      <c r="B1761" s="45" t="s">
        <v>399</v>
      </c>
      <c r="C1761" s="45" t="s">
        <v>334</v>
      </c>
      <c r="D1761" s="50">
        <v>69.09</v>
      </c>
      <c r="E1761" s="9" t="str">
        <f t="shared" si="28"/>
        <v>West</v>
      </c>
    </row>
    <row r="1762" spans="1:5" x14ac:dyDescent="0.25">
      <c r="A1762" s="49">
        <v>41622</v>
      </c>
      <c r="B1762" s="45" t="s">
        <v>396</v>
      </c>
      <c r="C1762" s="45" t="s">
        <v>321</v>
      </c>
      <c r="D1762" s="50">
        <v>239.85</v>
      </c>
      <c r="E1762" s="9" t="str">
        <f t="shared" si="28"/>
        <v>West</v>
      </c>
    </row>
    <row r="1763" spans="1:5" x14ac:dyDescent="0.25">
      <c r="A1763" s="49">
        <v>41946</v>
      </c>
      <c r="B1763" s="45" t="s">
        <v>376</v>
      </c>
      <c r="C1763" s="45" t="s">
        <v>191</v>
      </c>
      <c r="D1763" s="50">
        <v>22.95</v>
      </c>
      <c r="E1763" s="9" t="str">
        <f t="shared" si="28"/>
        <v>East</v>
      </c>
    </row>
    <row r="1764" spans="1:5" x14ac:dyDescent="0.25">
      <c r="A1764" s="49">
        <v>41975</v>
      </c>
      <c r="B1764" s="45" t="s">
        <v>368</v>
      </c>
      <c r="C1764" s="45" t="s">
        <v>349</v>
      </c>
      <c r="D1764" s="50">
        <v>41.37</v>
      </c>
      <c r="E1764" s="9" t="str">
        <f t="shared" si="28"/>
        <v>West</v>
      </c>
    </row>
    <row r="1765" spans="1:5" x14ac:dyDescent="0.25">
      <c r="A1765" s="49">
        <v>41620</v>
      </c>
      <c r="B1765" s="45" t="s">
        <v>353</v>
      </c>
      <c r="C1765" s="45" t="s">
        <v>337</v>
      </c>
      <c r="D1765" s="50">
        <v>75</v>
      </c>
      <c r="E1765" s="9" t="str">
        <f t="shared" si="28"/>
        <v>MidWest</v>
      </c>
    </row>
    <row r="1766" spans="1:5" x14ac:dyDescent="0.25">
      <c r="A1766" s="49">
        <v>41472</v>
      </c>
      <c r="B1766" s="45" t="s">
        <v>368</v>
      </c>
      <c r="C1766" s="45" t="s">
        <v>7</v>
      </c>
      <c r="D1766" s="50">
        <v>66.3</v>
      </c>
      <c r="E1766" s="9" t="str">
        <f t="shared" si="28"/>
        <v>West</v>
      </c>
    </row>
    <row r="1767" spans="1:5" x14ac:dyDescent="0.25">
      <c r="A1767" s="49">
        <v>41997</v>
      </c>
      <c r="B1767" s="45" t="s">
        <v>398</v>
      </c>
      <c r="C1767" s="45" t="s">
        <v>7</v>
      </c>
      <c r="D1767" s="50">
        <v>33.32</v>
      </c>
      <c r="E1767" s="9" t="str">
        <f t="shared" si="28"/>
        <v>East</v>
      </c>
    </row>
    <row r="1768" spans="1:5" x14ac:dyDescent="0.25">
      <c r="A1768" s="49">
        <v>41617</v>
      </c>
      <c r="B1768" s="45" t="s">
        <v>338</v>
      </c>
      <c r="C1768" s="45" t="s">
        <v>371</v>
      </c>
      <c r="D1768" s="50">
        <v>76</v>
      </c>
      <c r="E1768" s="9" t="str">
        <f t="shared" si="28"/>
        <v>South</v>
      </c>
    </row>
    <row r="1769" spans="1:5" x14ac:dyDescent="0.25">
      <c r="A1769" s="49">
        <v>41688</v>
      </c>
      <c r="B1769" s="45" t="s">
        <v>378</v>
      </c>
      <c r="C1769" s="45" t="s">
        <v>7</v>
      </c>
      <c r="D1769" s="50">
        <v>510</v>
      </c>
      <c r="E1769" s="9" t="str">
        <f t="shared" si="28"/>
        <v>South</v>
      </c>
    </row>
    <row r="1770" spans="1:5" x14ac:dyDescent="0.25">
      <c r="A1770" s="49">
        <v>41688</v>
      </c>
      <c r="B1770" s="45" t="s">
        <v>375</v>
      </c>
      <c r="C1770" s="45" t="s">
        <v>349</v>
      </c>
      <c r="D1770" s="50">
        <v>63</v>
      </c>
      <c r="E1770" s="9" t="str">
        <f t="shared" si="28"/>
        <v>East</v>
      </c>
    </row>
    <row r="1771" spans="1:5" x14ac:dyDescent="0.25">
      <c r="A1771" s="49">
        <v>41628</v>
      </c>
      <c r="B1771" s="45" t="s">
        <v>367</v>
      </c>
      <c r="C1771" s="45" t="s">
        <v>7</v>
      </c>
      <c r="D1771" s="50">
        <v>68</v>
      </c>
      <c r="E1771" s="9" t="str">
        <f t="shared" si="28"/>
        <v>MidWest</v>
      </c>
    </row>
    <row r="1772" spans="1:5" x14ac:dyDescent="0.25">
      <c r="A1772" s="49">
        <v>41621</v>
      </c>
      <c r="B1772" s="45" t="s">
        <v>356</v>
      </c>
      <c r="C1772" s="45" t="s">
        <v>10</v>
      </c>
      <c r="D1772" s="50">
        <v>66.78</v>
      </c>
      <c r="E1772" s="9" t="str">
        <f t="shared" si="28"/>
        <v>MidWest</v>
      </c>
    </row>
    <row r="1773" spans="1:5" x14ac:dyDescent="0.25">
      <c r="A1773" s="49">
        <v>41672</v>
      </c>
      <c r="B1773" s="45" t="s">
        <v>368</v>
      </c>
      <c r="C1773" s="45" t="s">
        <v>371</v>
      </c>
      <c r="D1773" s="50">
        <v>38</v>
      </c>
      <c r="E1773" s="9" t="str">
        <f t="shared" si="28"/>
        <v>West</v>
      </c>
    </row>
    <row r="1774" spans="1:5" x14ac:dyDescent="0.25">
      <c r="A1774" s="49">
        <v>41961</v>
      </c>
      <c r="B1774" s="45" t="s">
        <v>351</v>
      </c>
      <c r="C1774" s="45" t="s">
        <v>334</v>
      </c>
      <c r="D1774" s="50">
        <v>47</v>
      </c>
      <c r="E1774" s="9" t="str">
        <f t="shared" si="28"/>
        <v>MidWest</v>
      </c>
    </row>
    <row r="1775" spans="1:5" x14ac:dyDescent="0.25">
      <c r="A1775" s="49">
        <v>41611</v>
      </c>
      <c r="B1775" s="45" t="s">
        <v>346</v>
      </c>
      <c r="C1775" s="45" t="s">
        <v>334</v>
      </c>
      <c r="D1775" s="50">
        <v>23.5</v>
      </c>
      <c r="E1775" s="9" t="str">
        <f t="shared" si="28"/>
        <v>MidWest</v>
      </c>
    </row>
    <row r="1776" spans="1:5" x14ac:dyDescent="0.25">
      <c r="A1776" s="49">
        <v>41608</v>
      </c>
      <c r="B1776" s="45" t="s">
        <v>343</v>
      </c>
      <c r="C1776" s="45" t="s">
        <v>191</v>
      </c>
      <c r="D1776" s="50">
        <v>91.8</v>
      </c>
      <c r="E1776" s="9" t="str">
        <f t="shared" si="28"/>
        <v>West</v>
      </c>
    </row>
    <row r="1777" spans="1:5" x14ac:dyDescent="0.25">
      <c r="A1777" s="49">
        <v>42004</v>
      </c>
      <c r="B1777" s="45" t="s">
        <v>403</v>
      </c>
      <c r="C1777" s="45" t="s">
        <v>349</v>
      </c>
      <c r="D1777" s="50">
        <v>63</v>
      </c>
      <c r="E1777" s="9" t="str">
        <f t="shared" si="28"/>
        <v>West</v>
      </c>
    </row>
    <row r="1778" spans="1:5" x14ac:dyDescent="0.25">
      <c r="A1778" s="49">
        <v>41944</v>
      </c>
      <c r="B1778" s="45" t="s">
        <v>366</v>
      </c>
      <c r="C1778" s="45" t="s">
        <v>191</v>
      </c>
      <c r="D1778" s="50">
        <v>67.819999999999993</v>
      </c>
      <c r="E1778" s="9" t="str">
        <f t="shared" si="28"/>
        <v>West</v>
      </c>
    </row>
    <row r="1779" spans="1:5" x14ac:dyDescent="0.25">
      <c r="A1779" s="49">
        <v>41966</v>
      </c>
      <c r="B1779" s="45" t="s">
        <v>329</v>
      </c>
      <c r="C1779" s="45" t="s">
        <v>321</v>
      </c>
      <c r="D1779" s="50">
        <v>79.95</v>
      </c>
      <c r="E1779" s="9" t="str">
        <f t="shared" si="28"/>
        <v>MidWest</v>
      </c>
    </row>
    <row r="1780" spans="1:5" x14ac:dyDescent="0.25">
      <c r="A1780" s="49">
        <v>42001</v>
      </c>
      <c r="B1780" s="45" t="s">
        <v>338</v>
      </c>
      <c r="C1780" s="45" t="s">
        <v>10</v>
      </c>
      <c r="D1780" s="50">
        <v>45.9</v>
      </c>
      <c r="E1780" s="9" t="str">
        <f t="shared" si="28"/>
        <v>South</v>
      </c>
    </row>
    <row r="1781" spans="1:5" x14ac:dyDescent="0.25">
      <c r="A1781" s="49">
        <v>41394</v>
      </c>
      <c r="B1781" s="45" t="s">
        <v>383</v>
      </c>
      <c r="C1781" s="45" t="s">
        <v>10</v>
      </c>
      <c r="D1781" s="50">
        <v>67.13</v>
      </c>
      <c r="E1781" s="9" t="str">
        <f t="shared" si="28"/>
        <v>South</v>
      </c>
    </row>
    <row r="1782" spans="1:5" x14ac:dyDescent="0.25">
      <c r="A1782" s="49">
        <v>41809</v>
      </c>
      <c r="B1782" s="45" t="s">
        <v>399</v>
      </c>
      <c r="C1782" s="45" t="s">
        <v>10</v>
      </c>
      <c r="D1782" s="50">
        <v>22.26</v>
      </c>
      <c r="E1782" s="9" t="str">
        <f t="shared" si="28"/>
        <v>West</v>
      </c>
    </row>
    <row r="1783" spans="1:5" x14ac:dyDescent="0.25">
      <c r="A1783" s="49">
        <v>41628</v>
      </c>
      <c r="B1783" s="45" t="s">
        <v>346</v>
      </c>
      <c r="C1783" s="45" t="s">
        <v>10</v>
      </c>
      <c r="D1783" s="50">
        <v>45.44</v>
      </c>
      <c r="E1783" s="9" t="str">
        <f t="shared" si="28"/>
        <v>MidWest</v>
      </c>
    </row>
    <row r="1784" spans="1:5" x14ac:dyDescent="0.25">
      <c r="A1784" s="49">
        <v>41317</v>
      </c>
      <c r="B1784" s="45" t="s">
        <v>367</v>
      </c>
      <c r="C1784" s="45" t="s">
        <v>7</v>
      </c>
      <c r="D1784" s="50">
        <v>134.63999999999999</v>
      </c>
      <c r="E1784" s="9" t="str">
        <f t="shared" si="28"/>
        <v>MidWest</v>
      </c>
    </row>
    <row r="1785" spans="1:5" x14ac:dyDescent="0.25">
      <c r="A1785" s="49">
        <v>41627</v>
      </c>
      <c r="B1785" s="45" t="s">
        <v>350</v>
      </c>
      <c r="C1785" s="45" t="s">
        <v>371</v>
      </c>
      <c r="D1785" s="50">
        <v>18.43</v>
      </c>
      <c r="E1785" s="9" t="str">
        <f t="shared" si="28"/>
        <v>East</v>
      </c>
    </row>
    <row r="1786" spans="1:5" x14ac:dyDescent="0.25">
      <c r="A1786" s="49">
        <v>41608</v>
      </c>
      <c r="B1786" s="45" t="s">
        <v>375</v>
      </c>
      <c r="C1786" s="45" t="s">
        <v>347</v>
      </c>
      <c r="D1786" s="50">
        <v>27.5</v>
      </c>
      <c r="E1786" s="9" t="str">
        <f t="shared" si="28"/>
        <v>East</v>
      </c>
    </row>
    <row r="1787" spans="1:5" x14ac:dyDescent="0.25">
      <c r="A1787" s="49">
        <v>42004</v>
      </c>
      <c r="B1787" s="45" t="s">
        <v>400</v>
      </c>
      <c r="C1787" s="45" t="s">
        <v>349</v>
      </c>
      <c r="D1787" s="50">
        <v>61.74</v>
      </c>
      <c r="E1787" s="9" t="str">
        <f t="shared" si="28"/>
        <v>West</v>
      </c>
    </row>
    <row r="1788" spans="1:5" x14ac:dyDescent="0.25">
      <c r="A1788" s="49">
        <v>42003</v>
      </c>
      <c r="B1788" s="45" t="s">
        <v>342</v>
      </c>
      <c r="C1788" s="45" t="s">
        <v>324</v>
      </c>
      <c r="D1788" s="50">
        <v>58.35</v>
      </c>
      <c r="E1788" s="9" t="str">
        <f t="shared" si="28"/>
        <v>MidWest</v>
      </c>
    </row>
    <row r="1789" spans="1:5" x14ac:dyDescent="0.25">
      <c r="A1789" s="49">
        <v>41609</v>
      </c>
      <c r="B1789" s="45" t="s">
        <v>375</v>
      </c>
      <c r="C1789" s="45" t="s">
        <v>331</v>
      </c>
      <c r="D1789" s="50">
        <v>60</v>
      </c>
      <c r="E1789" s="9" t="str">
        <f t="shared" si="28"/>
        <v>East</v>
      </c>
    </row>
    <row r="1790" spans="1:5" x14ac:dyDescent="0.25">
      <c r="A1790" s="49">
        <v>41349</v>
      </c>
      <c r="B1790" s="45" t="s">
        <v>383</v>
      </c>
      <c r="C1790" s="45" t="s">
        <v>7</v>
      </c>
      <c r="D1790" s="50">
        <v>34</v>
      </c>
      <c r="E1790" s="9" t="str">
        <f t="shared" si="28"/>
        <v>South</v>
      </c>
    </row>
    <row r="1791" spans="1:5" x14ac:dyDescent="0.25">
      <c r="A1791" s="49">
        <v>41996</v>
      </c>
      <c r="B1791" s="45" t="s">
        <v>398</v>
      </c>
      <c r="C1791" s="45" t="s">
        <v>334</v>
      </c>
      <c r="D1791" s="50">
        <v>91.65</v>
      </c>
      <c r="E1791" s="9" t="str">
        <f t="shared" si="28"/>
        <v>East</v>
      </c>
    </row>
    <row r="1792" spans="1:5" x14ac:dyDescent="0.25">
      <c r="A1792" s="49">
        <v>41967</v>
      </c>
      <c r="B1792" s="45" t="s">
        <v>326</v>
      </c>
      <c r="C1792" s="45" t="s">
        <v>331</v>
      </c>
      <c r="D1792" s="50">
        <v>58.2</v>
      </c>
      <c r="E1792" s="9" t="str">
        <f t="shared" si="28"/>
        <v>West</v>
      </c>
    </row>
    <row r="1793" spans="1:5" x14ac:dyDescent="0.25">
      <c r="A1793" s="49">
        <v>41635</v>
      </c>
      <c r="B1793" s="45" t="s">
        <v>320</v>
      </c>
      <c r="C1793" s="45" t="s">
        <v>324</v>
      </c>
      <c r="D1793" s="50">
        <v>59.25</v>
      </c>
      <c r="E1793" s="9" t="str">
        <f t="shared" si="28"/>
        <v>West</v>
      </c>
    </row>
    <row r="1794" spans="1:5" x14ac:dyDescent="0.25">
      <c r="A1794" s="49">
        <v>41633</v>
      </c>
      <c r="B1794" s="45" t="s">
        <v>400</v>
      </c>
      <c r="C1794" s="45" t="s">
        <v>191</v>
      </c>
      <c r="D1794" s="50">
        <v>22.61</v>
      </c>
      <c r="E1794" s="9" t="str">
        <f t="shared" si="28"/>
        <v>West</v>
      </c>
    </row>
    <row r="1795" spans="1:5" x14ac:dyDescent="0.25">
      <c r="A1795" s="49">
        <v>41949</v>
      </c>
      <c r="B1795" s="45" t="s">
        <v>358</v>
      </c>
      <c r="C1795" s="45" t="s">
        <v>327</v>
      </c>
      <c r="D1795" s="50">
        <v>25</v>
      </c>
      <c r="E1795" s="9" t="str">
        <f t="shared" ref="E1795:E1858" si="29">VLOOKUP(B1795,$G$2:$H$73,2,0)</f>
        <v>MidWest</v>
      </c>
    </row>
    <row r="1796" spans="1:5" x14ac:dyDescent="0.25">
      <c r="A1796" s="49">
        <v>41608</v>
      </c>
      <c r="B1796" s="45" t="s">
        <v>336</v>
      </c>
      <c r="C1796" s="45" t="s">
        <v>327</v>
      </c>
      <c r="D1796" s="50">
        <v>100</v>
      </c>
      <c r="E1796" s="9" t="str">
        <f t="shared" si="29"/>
        <v>West</v>
      </c>
    </row>
    <row r="1797" spans="1:5" x14ac:dyDescent="0.25">
      <c r="A1797" s="49">
        <v>41623</v>
      </c>
      <c r="B1797" s="45" t="s">
        <v>354</v>
      </c>
      <c r="C1797" s="45" t="s">
        <v>334</v>
      </c>
      <c r="D1797" s="50">
        <v>45.83</v>
      </c>
      <c r="E1797" s="9" t="str">
        <f t="shared" si="29"/>
        <v>MidWest</v>
      </c>
    </row>
    <row r="1798" spans="1:5" x14ac:dyDescent="0.25">
      <c r="A1798" s="49">
        <v>41983</v>
      </c>
      <c r="B1798" s="45" t="s">
        <v>368</v>
      </c>
      <c r="C1798" s="45" t="s">
        <v>337</v>
      </c>
      <c r="D1798" s="50">
        <v>72.75</v>
      </c>
      <c r="E1798" s="9" t="str">
        <f t="shared" si="29"/>
        <v>West</v>
      </c>
    </row>
    <row r="1799" spans="1:5" x14ac:dyDescent="0.25">
      <c r="A1799" s="49">
        <v>41350</v>
      </c>
      <c r="B1799" s="45" t="s">
        <v>400</v>
      </c>
      <c r="C1799" s="45" t="s">
        <v>191</v>
      </c>
      <c r="D1799" s="50">
        <v>44.52</v>
      </c>
      <c r="E1799" s="9" t="str">
        <f t="shared" si="29"/>
        <v>West</v>
      </c>
    </row>
    <row r="1800" spans="1:5" x14ac:dyDescent="0.25">
      <c r="A1800" s="49">
        <v>41616</v>
      </c>
      <c r="B1800" s="45" t="s">
        <v>363</v>
      </c>
      <c r="C1800" s="45" t="s">
        <v>191</v>
      </c>
      <c r="D1800" s="50">
        <v>436.05</v>
      </c>
      <c r="E1800" s="9" t="str">
        <f t="shared" si="29"/>
        <v>West</v>
      </c>
    </row>
    <row r="1801" spans="1:5" x14ac:dyDescent="0.25">
      <c r="A1801" s="49">
        <v>41966</v>
      </c>
      <c r="B1801" s="45" t="s">
        <v>340</v>
      </c>
      <c r="C1801" s="45" t="s">
        <v>331</v>
      </c>
      <c r="D1801" s="50">
        <v>29.7</v>
      </c>
      <c r="E1801" s="9" t="str">
        <f t="shared" si="29"/>
        <v>MidWest</v>
      </c>
    </row>
    <row r="1802" spans="1:5" x14ac:dyDescent="0.25">
      <c r="A1802" s="49">
        <v>41812</v>
      </c>
      <c r="B1802" s="45" t="s">
        <v>403</v>
      </c>
      <c r="C1802" s="45" t="s">
        <v>347</v>
      </c>
      <c r="D1802" s="50">
        <v>26.95</v>
      </c>
      <c r="E1802" s="9" t="str">
        <f t="shared" si="29"/>
        <v>West</v>
      </c>
    </row>
    <row r="1803" spans="1:5" x14ac:dyDescent="0.25">
      <c r="A1803" s="49">
        <v>41823</v>
      </c>
      <c r="B1803" s="45" t="s">
        <v>376</v>
      </c>
      <c r="C1803" s="45" t="s">
        <v>324</v>
      </c>
      <c r="D1803" s="50">
        <v>19.45</v>
      </c>
      <c r="E1803" s="9" t="str">
        <f t="shared" si="29"/>
        <v>East</v>
      </c>
    </row>
    <row r="1804" spans="1:5" x14ac:dyDescent="0.25">
      <c r="A1804" s="49">
        <v>41612</v>
      </c>
      <c r="B1804" s="45" t="s">
        <v>369</v>
      </c>
      <c r="C1804" s="45" t="s">
        <v>7</v>
      </c>
      <c r="D1804" s="50">
        <v>32.979999999999997</v>
      </c>
      <c r="E1804" s="9" t="str">
        <f t="shared" si="29"/>
        <v>South</v>
      </c>
    </row>
    <row r="1805" spans="1:5" x14ac:dyDescent="0.25">
      <c r="A1805" s="49">
        <v>41580</v>
      </c>
      <c r="B1805" s="45" t="s">
        <v>320</v>
      </c>
      <c r="C1805" s="45" t="s">
        <v>7</v>
      </c>
      <c r="D1805" s="50">
        <v>136</v>
      </c>
      <c r="E1805" s="9" t="str">
        <f t="shared" si="29"/>
        <v>West</v>
      </c>
    </row>
    <row r="1806" spans="1:5" x14ac:dyDescent="0.25">
      <c r="A1806" s="49">
        <v>41673</v>
      </c>
      <c r="B1806" s="45" t="s">
        <v>384</v>
      </c>
      <c r="C1806" s="45" t="s">
        <v>324</v>
      </c>
      <c r="D1806" s="50">
        <v>39.9</v>
      </c>
      <c r="E1806" s="9" t="str">
        <f t="shared" si="29"/>
        <v>East</v>
      </c>
    </row>
    <row r="1807" spans="1:5" x14ac:dyDescent="0.25">
      <c r="A1807" s="49">
        <v>41971</v>
      </c>
      <c r="B1807" s="45" t="s">
        <v>323</v>
      </c>
      <c r="C1807" s="45" t="s">
        <v>337</v>
      </c>
      <c r="D1807" s="50">
        <v>73.13</v>
      </c>
      <c r="E1807" s="9" t="str">
        <f t="shared" si="29"/>
        <v>MidWest</v>
      </c>
    </row>
    <row r="1808" spans="1:5" x14ac:dyDescent="0.25">
      <c r="A1808" s="49">
        <v>41994</v>
      </c>
      <c r="B1808" s="45" t="s">
        <v>386</v>
      </c>
      <c r="C1808" s="45" t="s">
        <v>337</v>
      </c>
      <c r="D1808" s="50">
        <v>49.5</v>
      </c>
      <c r="E1808" s="9" t="str">
        <f t="shared" si="29"/>
        <v>MidWest</v>
      </c>
    </row>
    <row r="1809" spans="1:5" x14ac:dyDescent="0.25">
      <c r="A1809" s="49">
        <v>41441</v>
      </c>
      <c r="B1809" s="45" t="s">
        <v>374</v>
      </c>
      <c r="C1809" s="45" t="s">
        <v>327</v>
      </c>
      <c r="D1809" s="50">
        <v>24.5</v>
      </c>
      <c r="E1809" s="9" t="str">
        <f t="shared" si="29"/>
        <v>West</v>
      </c>
    </row>
    <row r="1810" spans="1:5" x14ac:dyDescent="0.25">
      <c r="A1810" s="49">
        <v>41984</v>
      </c>
      <c r="B1810" s="45" t="s">
        <v>336</v>
      </c>
      <c r="C1810" s="45" t="s">
        <v>321</v>
      </c>
      <c r="D1810" s="50">
        <v>78.349999999999994</v>
      </c>
      <c r="E1810" s="9" t="str">
        <f t="shared" si="29"/>
        <v>West</v>
      </c>
    </row>
    <row r="1811" spans="1:5" x14ac:dyDescent="0.25">
      <c r="A1811" s="49">
        <v>41989</v>
      </c>
      <c r="B1811" s="45" t="s">
        <v>390</v>
      </c>
      <c r="C1811" s="45" t="s">
        <v>7</v>
      </c>
      <c r="D1811" s="50">
        <v>66.3</v>
      </c>
      <c r="E1811" s="9" t="str">
        <f t="shared" si="29"/>
        <v>South</v>
      </c>
    </row>
    <row r="1812" spans="1:5" x14ac:dyDescent="0.25">
      <c r="A1812" s="49">
        <v>41683</v>
      </c>
      <c r="B1812" s="45" t="s">
        <v>383</v>
      </c>
      <c r="C1812" s="45" t="s">
        <v>334</v>
      </c>
      <c r="D1812" s="50">
        <v>70.5</v>
      </c>
      <c r="E1812" s="9" t="str">
        <f t="shared" si="29"/>
        <v>South</v>
      </c>
    </row>
    <row r="1813" spans="1:5" x14ac:dyDescent="0.25">
      <c r="A1813" s="49">
        <v>41670</v>
      </c>
      <c r="B1813" s="45" t="s">
        <v>329</v>
      </c>
      <c r="C1813" s="45" t="s">
        <v>321</v>
      </c>
      <c r="D1813" s="50">
        <v>559.65</v>
      </c>
      <c r="E1813" s="9" t="str">
        <f t="shared" si="29"/>
        <v>MidWest</v>
      </c>
    </row>
    <row r="1814" spans="1:5" x14ac:dyDescent="0.25">
      <c r="A1814" s="49">
        <v>41698</v>
      </c>
      <c r="B1814" s="45" t="s">
        <v>378</v>
      </c>
      <c r="C1814" s="45" t="s">
        <v>191</v>
      </c>
      <c r="D1814" s="50">
        <v>22.49</v>
      </c>
      <c r="E1814" s="9" t="str">
        <f t="shared" si="29"/>
        <v>South</v>
      </c>
    </row>
    <row r="1815" spans="1:5" x14ac:dyDescent="0.25">
      <c r="A1815" s="49">
        <v>41945</v>
      </c>
      <c r="B1815" s="45" t="s">
        <v>330</v>
      </c>
      <c r="C1815" s="45" t="s">
        <v>7</v>
      </c>
      <c r="D1815" s="50">
        <v>68</v>
      </c>
      <c r="E1815" s="9" t="str">
        <f t="shared" si="29"/>
        <v>East</v>
      </c>
    </row>
    <row r="1816" spans="1:5" x14ac:dyDescent="0.25">
      <c r="A1816" s="49">
        <v>41604</v>
      </c>
      <c r="B1816" s="45" t="s">
        <v>363</v>
      </c>
      <c r="C1816" s="45" t="s">
        <v>191</v>
      </c>
      <c r="D1816" s="50">
        <v>45.44</v>
      </c>
      <c r="E1816" s="9" t="str">
        <f t="shared" si="29"/>
        <v>West</v>
      </c>
    </row>
    <row r="1817" spans="1:5" x14ac:dyDescent="0.25">
      <c r="A1817" s="49">
        <v>41958</v>
      </c>
      <c r="B1817" s="45" t="s">
        <v>370</v>
      </c>
      <c r="C1817" s="45" t="s">
        <v>10</v>
      </c>
      <c r="D1817" s="50">
        <v>45.9</v>
      </c>
      <c r="E1817" s="9" t="str">
        <f t="shared" si="29"/>
        <v>South</v>
      </c>
    </row>
    <row r="1818" spans="1:5" x14ac:dyDescent="0.25">
      <c r="A1818" s="49">
        <v>41608</v>
      </c>
      <c r="B1818" s="45" t="s">
        <v>357</v>
      </c>
      <c r="C1818" s="45" t="s">
        <v>331</v>
      </c>
      <c r="D1818" s="50">
        <v>90</v>
      </c>
      <c r="E1818" s="9" t="str">
        <f t="shared" si="29"/>
        <v>South</v>
      </c>
    </row>
    <row r="1819" spans="1:5" x14ac:dyDescent="0.25">
      <c r="A1819" s="49">
        <v>41986</v>
      </c>
      <c r="B1819" s="45" t="s">
        <v>374</v>
      </c>
      <c r="C1819" s="45" t="s">
        <v>327</v>
      </c>
      <c r="D1819" s="50">
        <v>75</v>
      </c>
      <c r="E1819" s="9" t="str">
        <f t="shared" si="29"/>
        <v>West</v>
      </c>
    </row>
    <row r="1820" spans="1:5" x14ac:dyDescent="0.25">
      <c r="A1820" s="49">
        <v>41971</v>
      </c>
      <c r="B1820" s="45" t="s">
        <v>342</v>
      </c>
      <c r="C1820" s="45" t="s">
        <v>349</v>
      </c>
      <c r="D1820" s="50">
        <v>41.58</v>
      </c>
      <c r="E1820" s="9" t="str">
        <f t="shared" si="29"/>
        <v>MidWest</v>
      </c>
    </row>
    <row r="1821" spans="1:5" x14ac:dyDescent="0.25">
      <c r="A1821" s="49">
        <v>41592</v>
      </c>
      <c r="B1821" s="45" t="s">
        <v>356</v>
      </c>
      <c r="C1821" s="45" t="s">
        <v>7</v>
      </c>
      <c r="D1821" s="50">
        <v>102</v>
      </c>
      <c r="E1821" s="9" t="str">
        <f t="shared" si="29"/>
        <v>MidWest</v>
      </c>
    </row>
    <row r="1822" spans="1:5" x14ac:dyDescent="0.25">
      <c r="A1822" s="49">
        <v>41968</v>
      </c>
      <c r="B1822" s="45" t="s">
        <v>383</v>
      </c>
      <c r="C1822" s="45" t="s">
        <v>334</v>
      </c>
      <c r="D1822" s="50">
        <v>232.65</v>
      </c>
      <c r="E1822" s="9" t="str">
        <f t="shared" si="29"/>
        <v>South</v>
      </c>
    </row>
    <row r="1823" spans="1:5" x14ac:dyDescent="0.25">
      <c r="A1823" s="49">
        <v>41909</v>
      </c>
      <c r="B1823" s="45" t="s">
        <v>357</v>
      </c>
      <c r="C1823" s="45" t="s">
        <v>10</v>
      </c>
      <c r="D1823" s="50">
        <v>45.9</v>
      </c>
      <c r="E1823" s="9" t="str">
        <f t="shared" si="29"/>
        <v>South</v>
      </c>
    </row>
    <row r="1824" spans="1:5" x14ac:dyDescent="0.25">
      <c r="A1824" s="49">
        <v>41967</v>
      </c>
      <c r="B1824" s="45" t="s">
        <v>368</v>
      </c>
      <c r="C1824" s="45" t="s">
        <v>371</v>
      </c>
      <c r="D1824" s="50">
        <v>57</v>
      </c>
      <c r="E1824" s="9" t="str">
        <f t="shared" si="29"/>
        <v>West</v>
      </c>
    </row>
    <row r="1825" spans="1:5" x14ac:dyDescent="0.25">
      <c r="A1825" s="49">
        <v>42003</v>
      </c>
      <c r="B1825" s="45" t="s">
        <v>379</v>
      </c>
      <c r="C1825" s="45" t="s">
        <v>331</v>
      </c>
      <c r="D1825" s="50">
        <v>88.65</v>
      </c>
      <c r="E1825" s="9" t="str">
        <f t="shared" si="29"/>
        <v>East</v>
      </c>
    </row>
    <row r="1826" spans="1:5" x14ac:dyDescent="0.25">
      <c r="A1826" s="49">
        <v>41954</v>
      </c>
      <c r="B1826" s="45" t="s">
        <v>369</v>
      </c>
      <c r="C1826" s="45" t="s">
        <v>10</v>
      </c>
      <c r="D1826" s="50">
        <v>66.78</v>
      </c>
      <c r="E1826" s="9" t="str">
        <f t="shared" si="29"/>
        <v>South</v>
      </c>
    </row>
    <row r="1827" spans="1:5" x14ac:dyDescent="0.25">
      <c r="A1827" s="49">
        <v>41593</v>
      </c>
      <c r="B1827" s="45" t="s">
        <v>350</v>
      </c>
      <c r="C1827" s="45" t="s">
        <v>347</v>
      </c>
      <c r="D1827" s="50">
        <v>80.849999999999994</v>
      </c>
      <c r="E1827" s="9" t="str">
        <f t="shared" si="29"/>
        <v>East</v>
      </c>
    </row>
    <row r="1828" spans="1:5" x14ac:dyDescent="0.25">
      <c r="A1828" s="49">
        <v>41587</v>
      </c>
      <c r="B1828" s="45" t="s">
        <v>329</v>
      </c>
      <c r="C1828" s="45" t="s">
        <v>191</v>
      </c>
      <c r="D1828" s="50">
        <v>22.95</v>
      </c>
      <c r="E1828" s="9" t="str">
        <f t="shared" si="29"/>
        <v>MidWest</v>
      </c>
    </row>
    <row r="1829" spans="1:5" x14ac:dyDescent="0.25">
      <c r="A1829" s="49">
        <v>41946</v>
      </c>
      <c r="B1829" s="45" t="s">
        <v>363</v>
      </c>
      <c r="C1829" s="45" t="s">
        <v>10</v>
      </c>
      <c r="D1829" s="50">
        <v>66.78</v>
      </c>
      <c r="E1829" s="9" t="str">
        <f t="shared" si="29"/>
        <v>West</v>
      </c>
    </row>
    <row r="1830" spans="1:5" x14ac:dyDescent="0.25">
      <c r="A1830" s="49">
        <v>41941</v>
      </c>
      <c r="B1830" s="45" t="s">
        <v>368</v>
      </c>
      <c r="C1830" s="45" t="s">
        <v>331</v>
      </c>
      <c r="D1830" s="50">
        <v>90</v>
      </c>
      <c r="E1830" s="9" t="str">
        <f t="shared" si="29"/>
        <v>West</v>
      </c>
    </row>
    <row r="1831" spans="1:5" x14ac:dyDescent="0.25">
      <c r="A1831" s="49">
        <v>41990</v>
      </c>
      <c r="B1831" s="45" t="s">
        <v>380</v>
      </c>
      <c r="C1831" s="45" t="s">
        <v>191</v>
      </c>
      <c r="D1831" s="50">
        <v>45.21</v>
      </c>
      <c r="E1831" s="9" t="str">
        <f t="shared" si="29"/>
        <v>South</v>
      </c>
    </row>
    <row r="1832" spans="1:5" x14ac:dyDescent="0.25">
      <c r="A1832" s="49">
        <v>41618</v>
      </c>
      <c r="B1832" s="45" t="s">
        <v>380</v>
      </c>
      <c r="C1832" s="45" t="s">
        <v>324</v>
      </c>
      <c r="D1832" s="50">
        <v>38.9</v>
      </c>
      <c r="E1832" s="9" t="str">
        <f t="shared" si="29"/>
        <v>South</v>
      </c>
    </row>
    <row r="1833" spans="1:5" x14ac:dyDescent="0.25">
      <c r="A1833" s="49">
        <v>41600</v>
      </c>
      <c r="B1833" s="45" t="s">
        <v>358</v>
      </c>
      <c r="C1833" s="45" t="s">
        <v>10</v>
      </c>
      <c r="D1833" s="50">
        <v>68.849999999999994</v>
      </c>
      <c r="E1833" s="9" t="str">
        <f t="shared" si="29"/>
        <v>MidWest</v>
      </c>
    </row>
    <row r="1834" spans="1:5" x14ac:dyDescent="0.25">
      <c r="A1834" s="49">
        <v>41635</v>
      </c>
      <c r="B1834" s="45" t="s">
        <v>350</v>
      </c>
      <c r="C1834" s="45" t="s">
        <v>371</v>
      </c>
      <c r="D1834" s="50">
        <v>18.53</v>
      </c>
      <c r="E1834" s="9" t="str">
        <f t="shared" si="29"/>
        <v>East</v>
      </c>
    </row>
    <row r="1835" spans="1:5" x14ac:dyDescent="0.25">
      <c r="A1835" s="49">
        <v>41612</v>
      </c>
      <c r="B1835" s="45" t="s">
        <v>368</v>
      </c>
      <c r="C1835" s="45" t="s">
        <v>10</v>
      </c>
      <c r="D1835" s="50">
        <v>45.9</v>
      </c>
      <c r="E1835" s="9" t="str">
        <f t="shared" si="29"/>
        <v>West</v>
      </c>
    </row>
    <row r="1836" spans="1:5" x14ac:dyDescent="0.25">
      <c r="A1836" s="49">
        <v>41600</v>
      </c>
      <c r="B1836" s="45" t="s">
        <v>404</v>
      </c>
      <c r="C1836" s="45" t="s">
        <v>324</v>
      </c>
      <c r="D1836" s="50">
        <v>38.9</v>
      </c>
      <c r="E1836" s="9" t="str">
        <f t="shared" si="29"/>
        <v>MidWest</v>
      </c>
    </row>
    <row r="1837" spans="1:5" x14ac:dyDescent="0.25">
      <c r="A1837" s="49">
        <v>41834</v>
      </c>
      <c r="B1837" s="45" t="s">
        <v>338</v>
      </c>
      <c r="C1837" s="45" t="s">
        <v>324</v>
      </c>
      <c r="D1837" s="50">
        <v>39.9</v>
      </c>
      <c r="E1837" s="9" t="str">
        <f t="shared" si="29"/>
        <v>South</v>
      </c>
    </row>
    <row r="1838" spans="1:5" x14ac:dyDescent="0.25">
      <c r="A1838" s="49">
        <v>41551</v>
      </c>
      <c r="B1838" s="45" t="s">
        <v>363</v>
      </c>
      <c r="C1838" s="45" t="s">
        <v>7</v>
      </c>
      <c r="D1838" s="50">
        <v>102</v>
      </c>
      <c r="E1838" s="9" t="str">
        <f t="shared" si="29"/>
        <v>West</v>
      </c>
    </row>
    <row r="1839" spans="1:5" x14ac:dyDescent="0.25">
      <c r="A1839" s="49">
        <v>41634</v>
      </c>
      <c r="B1839" s="45" t="s">
        <v>404</v>
      </c>
      <c r="C1839" s="45" t="s">
        <v>371</v>
      </c>
      <c r="D1839" s="50">
        <v>56.43</v>
      </c>
      <c r="E1839" s="9" t="str">
        <f t="shared" si="29"/>
        <v>MidWest</v>
      </c>
    </row>
    <row r="1840" spans="1:5" x14ac:dyDescent="0.25">
      <c r="A1840" s="49">
        <v>41617</v>
      </c>
      <c r="B1840" s="45" t="s">
        <v>368</v>
      </c>
      <c r="C1840" s="45" t="s">
        <v>7</v>
      </c>
      <c r="D1840" s="50">
        <v>33.49</v>
      </c>
      <c r="E1840" s="9" t="str">
        <f t="shared" si="29"/>
        <v>West</v>
      </c>
    </row>
    <row r="1841" spans="1:5" x14ac:dyDescent="0.25">
      <c r="A1841" s="49">
        <v>41984</v>
      </c>
      <c r="B1841" s="45" t="s">
        <v>329</v>
      </c>
      <c r="C1841" s="45" t="s">
        <v>334</v>
      </c>
      <c r="D1841" s="50">
        <v>45.59</v>
      </c>
      <c r="E1841" s="9" t="str">
        <f t="shared" si="29"/>
        <v>MidWest</v>
      </c>
    </row>
    <row r="1842" spans="1:5" x14ac:dyDescent="0.25">
      <c r="A1842" s="49">
        <v>41336</v>
      </c>
      <c r="B1842" s="45" t="s">
        <v>395</v>
      </c>
      <c r="C1842" s="45" t="s">
        <v>324</v>
      </c>
      <c r="D1842" s="50">
        <v>38.700000000000003</v>
      </c>
      <c r="E1842" s="9" t="str">
        <f t="shared" si="29"/>
        <v>East</v>
      </c>
    </row>
    <row r="1843" spans="1:5" x14ac:dyDescent="0.25">
      <c r="A1843" s="49">
        <v>41406</v>
      </c>
      <c r="B1843" s="45" t="s">
        <v>377</v>
      </c>
      <c r="C1843" s="45" t="s">
        <v>7</v>
      </c>
      <c r="D1843" s="50">
        <v>66.98</v>
      </c>
      <c r="E1843" s="9" t="str">
        <f t="shared" si="29"/>
        <v>West</v>
      </c>
    </row>
    <row r="1844" spans="1:5" x14ac:dyDescent="0.25">
      <c r="A1844" s="49">
        <v>41999</v>
      </c>
      <c r="B1844" s="45" t="s">
        <v>374</v>
      </c>
      <c r="C1844" s="45" t="s">
        <v>327</v>
      </c>
      <c r="D1844" s="50">
        <v>49.25</v>
      </c>
      <c r="E1844" s="9" t="str">
        <f t="shared" si="29"/>
        <v>West</v>
      </c>
    </row>
    <row r="1845" spans="1:5" x14ac:dyDescent="0.25">
      <c r="A1845" s="49">
        <v>41771</v>
      </c>
      <c r="B1845" s="45" t="s">
        <v>393</v>
      </c>
      <c r="C1845" s="45" t="s">
        <v>7</v>
      </c>
      <c r="D1845" s="50">
        <v>133.28</v>
      </c>
      <c r="E1845" s="9" t="str">
        <f t="shared" si="29"/>
        <v>MidWest</v>
      </c>
    </row>
    <row r="1846" spans="1:5" x14ac:dyDescent="0.25">
      <c r="A1846" s="49">
        <v>41974</v>
      </c>
      <c r="B1846" s="45" t="s">
        <v>357</v>
      </c>
      <c r="C1846" s="45" t="s">
        <v>10</v>
      </c>
      <c r="D1846" s="50">
        <v>45.9</v>
      </c>
      <c r="E1846" s="9" t="str">
        <f t="shared" si="29"/>
        <v>South</v>
      </c>
    </row>
    <row r="1847" spans="1:5" x14ac:dyDescent="0.25">
      <c r="A1847" s="49">
        <v>41414</v>
      </c>
      <c r="B1847" s="45" t="s">
        <v>342</v>
      </c>
      <c r="C1847" s="45" t="s">
        <v>7</v>
      </c>
      <c r="D1847" s="50">
        <v>68</v>
      </c>
      <c r="E1847" s="9" t="str">
        <f t="shared" si="29"/>
        <v>MidWest</v>
      </c>
    </row>
    <row r="1848" spans="1:5" x14ac:dyDescent="0.25">
      <c r="A1848" s="49">
        <v>41623</v>
      </c>
      <c r="B1848" s="45" t="s">
        <v>342</v>
      </c>
      <c r="C1848" s="45" t="s">
        <v>371</v>
      </c>
      <c r="D1848" s="50">
        <v>56.15</v>
      </c>
      <c r="E1848" s="9" t="str">
        <f t="shared" si="29"/>
        <v>MidWest</v>
      </c>
    </row>
    <row r="1849" spans="1:5" x14ac:dyDescent="0.25">
      <c r="A1849" s="49">
        <v>41875</v>
      </c>
      <c r="B1849" s="45" t="s">
        <v>368</v>
      </c>
      <c r="C1849" s="45" t="s">
        <v>337</v>
      </c>
      <c r="D1849" s="50">
        <v>25</v>
      </c>
      <c r="E1849" s="9" t="str">
        <f t="shared" si="29"/>
        <v>West</v>
      </c>
    </row>
    <row r="1850" spans="1:5" x14ac:dyDescent="0.25">
      <c r="A1850" s="49">
        <v>41618</v>
      </c>
      <c r="B1850" s="45" t="s">
        <v>384</v>
      </c>
      <c r="C1850" s="45" t="s">
        <v>337</v>
      </c>
      <c r="D1850" s="50">
        <v>75</v>
      </c>
      <c r="E1850" s="9" t="str">
        <f t="shared" si="29"/>
        <v>East</v>
      </c>
    </row>
    <row r="1851" spans="1:5" x14ac:dyDescent="0.25">
      <c r="A1851" s="49">
        <v>41525</v>
      </c>
      <c r="B1851" s="45" t="s">
        <v>374</v>
      </c>
      <c r="C1851" s="45" t="s">
        <v>10</v>
      </c>
      <c r="D1851" s="50">
        <v>22.95</v>
      </c>
      <c r="E1851" s="9" t="str">
        <f t="shared" si="29"/>
        <v>West</v>
      </c>
    </row>
    <row r="1852" spans="1:5" x14ac:dyDescent="0.25">
      <c r="A1852" s="49">
        <v>41946</v>
      </c>
      <c r="B1852" s="45" t="s">
        <v>396</v>
      </c>
      <c r="C1852" s="45" t="s">
        <v>7</v>
      </c>
      <c r="D1852" s="50">
        <v>100.47</v>
      </c>
      <c r="E1852" s="9" t="str">
        <f t="shared" si="29"/>
        <v>West</v>
      </c>
    </row>
    <row r="1853" spans="1:5" x14ac:dyDescent="0.25">
      <c r="A1853" s="49">
        <v>41617</v>
      </c>
      <c r="B1853" s="45" t="s">
        <v>363</v>
      </c>
      <c r="C1853" s="45" t="s">
        <v>7</v>
      </c>
      <c r="D1853" s="50">
        <v>33.49</v>
      </c>
      <c r="E1853" s="9" t="str">
        <f t="shared" si="29"/>
        <v>West</v>
      </c>
    </row>
    <row r="1854" spans="1:5" x14ac:dyDescent="0.25">
      <c r="A1854" s="49">
        <v>41978</v>
      </c>
      <c r="B1854" s="45" t="s">
        <v>377</v>
      </c>
      <c r="C1854" s="45" t="s">
        <v>337</v>
      </c>
      <c r="D1854" s="50">
        <v>75</v>
      </c>
      <c r="E1854" s="9" t="str">
        <f t="shared" si="29"/>
        <v>West</v>
      </c>
    </row>
    <row r="1855" spans="1:5" x14ac:dyDescent="0.25">
      <c r="A1855" s="49">
        <v>41624</v>
      </c>
      <c r="B1855" s="45" t="s">
        <v>330</v>
      </c>
      <c r="C1855" s="45" t="s">
        <v>337</v>
      </c>
      <c r="D1855" s="50">
        <v>50</v>
      </c>
      <c r="E1855" s="9" t="str">
        <f t="shared" si="29"/>
        <v>East</v>
      </c>
    </row>
    <row r="1856" spans="1:5" x14ac:dyDescent="0.25">
      <c r="A1856" s="49">
        <v>41305</v>
      </c>
      <c r="B1856" s="45" t="s">
        <v>379</v>
      </c>
      <c r="C1856" s="45" t="s">
        <v>7</v>
      </c>
      <c r="D1856" s="50">
        <v>99.45</v>
      </c>
      <c r="E1856" s="9" t="str">
        <f t="shared" si="29"/>
        <v>East</v>
      </c>
    </row>
    <row r="1857" spans="1:5" x14ac:dyDescent="0.25">
      <c r="A1857" s="49">
        <v>41512</v>
      </c>
      <c r="B1857" s="45" t="s">
        <v>330</v>
      </c>
      <c r="C1857" s="45" t="s">
        <v>324</v>
      </c>
      <c r="D1857" s="50">
        <v>38.700000000000003</v>
      </c>
      <c r="E1857" s="9" t="str">
        <f t="shared" si="29"/>
        <v>East</v>
      </c>
    </row>
    <row r="1858" spans="1:5" x14ac:dyDescent="0.25">
      <c r="A1858" s="49">
        <v>41946</v>
      </c>
      <c r="B1858" s="45" t="s">
        <v>393</v>
      </c>
      <c r="C1858" s="45" t="s">
        <v>324</v>
      </c>
      <c r="D1858" s="50">
        <v>58.05</v>
      </c>
      <c r="E1858" s="9" t="str">
        <f t="shared" si="29"/>
        <v>MidWest</v>
      </c>
    </row>
    <row r="1859" spans="1:5" x14ac:dyDescent="0.25">
      <c r="A1859" s="49">
        <v>41591</v>
      </c>
      <c r="B1859" s="45" t="s">
        <v>374</v>
      </c>
      <c r="C1859" s="45" t="s">
        <v>10</v>
      </c>
      <c r="D1859" s="50">
        <v>22.95</v>
      </c>
      <c r="E1859" s="9" t="str">
        <f t="shared" ref="E1859:E1922" si="30">VLOOKUP(B1859,$G$2:$H$73,2,0)</f>
        <v>West</v>
      </c>
    </row>
    <row r="1860" spans="1:5" x14ac:dyDescent="0.25">
      <c r="A1860" s="49">
        <v>41621</v>
      </c>
      <c r="B1860" s="45" t="s">
        <v>385</v>
      </c>
      <c r="C1860" s="45" t="s">
        <v>331</v>
      </c>
      <c r="D1860" s="50">
        <v>90</v>
      </c>
      <c r="E1860" s="9" t="str">
        <f t="shared" si="30"/>
        <v>MidWest</v>
      </c>
    </row>
    <row r="1861" spans="1:5" x14ac:dyDescent="0.25">
      <c r="A1861" s="49">
        <v>41962</v>
      </c>
      <c r="B1861" s="45" t="s">
        <v>367</v>
      </c>
      <c r="C1861" s="45" t="s">
        <v>191</v>
      </c>
      <c r="D1861" s="50">
        <v>68.849999999999994</v>
      </c>
      <c r="E1861" s="9" t="str">
        <f t="shared" si="30"/>
        <v>MidWest</v>
      </c>
    </row>
    <row r="1862" spans="1:5" x14ac:dyDescent="0.25">
      <c r="A1862" s="49">
        <v>41952</v>
      </c>
      <c r="B1862" s="45" t="s">
        <v>342</v>
      </c>
      <c r="C1862" s="45" t="s">
        <v>331</v>
      </c>
      <c r="D1862" s="50">
        <v>116.4</v>
      </c>
      <c r="E1862" s="9" t="str">
        <f t="shared" si="30"/>
        <v>MidWest</v>
      </c>
    </row>
    <row r="1863" spans="1:5" x14ac:dyDescent="0.25">
      <c r="A1863" s="49">
        <v>41437</v>
      </c>
      <c r="B1863" s="45" t="s">
        <v>326</v>
      </c>
      <c r="C1863" s="45" t="s">
        <v>7</v>
      </c>
      <c r="D1863" s="50">
        <v>68</v>
      </c>
      <c r="E1863" s="9" t="str">
        <f t="shared" si="30"/>
        <v>West</v>
      </c>
    </row>
    <row r="1864" spans="1:5" x14ac:dyDescent="0.25">
      <c r="A1864" s="49">
        <v>41695</v>
      </c>
      <c r="B1864" s="45" t="s">
        <v>389</v>
      </c>
      <c r="C1864" s="45" t="s">
        <v>10</v>
      </c>
      <c r="D1864" s="50">
        <v>45.9</v>
      </c>
      <c r="E1864" s="9" t="str">
        <f t="shared" si="30"/>
        <v>MidWest</v>
      </c>
    </row>
    <row r="1865" spans="1:5" x14ac:dyDescent="0.25">
      <c r="A1865" s="49">
        <v>41594</v>
      </c>
      <c r="B1865" s="45" t="s">
        <v>384</v>
      </c>
      <c r="C1865" s="45" t="s">
        <v>347</v>
      </c>
      <c r="D1865" s="50">
        <v>55</v>
      </c>
      <c r="E1865" s="9" t="str">
        <f t="shared" si="30"/>
        <v>East</v>
      </c>
    </row>
    <row r="1866" spans="1:5" x14ac:dyDescent="0.25">
      <c r="A1866" s="49">
        <v>41616</v>
      </c>
      <c r="B1866" s="45" t="s">
        <v>340</v>
      </c>
      <c r="C1866" s="45" t="s">
        <v>324</v>
      </c>
      <c r="D1866" s="50">
        <v>58.05</v>
      </c>
      <c r="E1866" s="9" t="str">
        <f t="shared" si="30"/>
        <v>MidWest</v>
      </c>
    </row>
    <row r="1867" spans="1:5" x14ac:dyDescent="0.25">
      <c r="A1867" s="49">
        <v>41753</v>
      </c>
      <c r="B1867" s="45" t="s">
        <v>369</v>
      </c>
      <c r="C1867" s="45" t="s">
        <v>10</v>
      </c>
      <c r="D1867" s="50">
        <v>68.849999999999994</v>
      </c>
      <c r="E1867" s="9" t="str">
        <f t="shared" si="30"/>
        <v>South</v>
      </c>
    </row>
    <row r="1868" spans="1:5" x14ac:dyDescent="0.25">
      <c r="A1868" s="49">
        <v>41596</v>
      </c>
      <c r="B1868" s="45" t="s">
        <v>335</v>
      </c>
      <c r="C1868" s="45" t="s">
        <v>337</v>
      </c>
      <c r="D1868" s="50">
        <v>49.5</v>
      </c>
      <c r="E1868" s="9" t="str">
        <f t="shared" si="30"/>
        <v>West</v>
      </c>
    </row>
    <row r="1869" spans="1:5" x14ac:dyDescent="0.25">
      <c r="A1869" s="49">
        <v>41592</v>
      </c>
      <c r="B1869" s="45" t="s">
        <v>329</v>
      </c>
      <c r="C1869" s="45" t="s">
        <v>7</v>
      </c>
      <c r="D1869" s="50">
        <v>98.94</v>
      </c>
      <c r="E1869" s="9" t="str">
        <f t="shared" si="30"/>
        <v>MidWest</v>
      </c>
    </row>
    <row r="1870" spans="1:5" x14ac:dyDescent="0.25">
      <c r="A1870" s="49">
        <v>41638</v>
      </c>
      <c r="B1870" s="45" t="s">
        <v>399</v>
      </c>
      <c r="C1870" s="45" t="s">
        <v>191</v>
      </c>
      <c r="D1870" s="50">
        <v>68.16</v>
      </c>
      <c r="E1870" s="9" t="str">
        <f t="shared" si="30"/>
        <v>West</v>
      </c>
    </row>
    <row r="1871" spans="1:5" x14ac:dyDescent="0.25">
      <c r="A1871" s="49">
        <v>41622</v>
      </c>
      <c r="B1871" s="45" t="s">
        <v>338</v>
      </c>
      <c r="C1871" s="45" t="s">
        <v>337</v>
      </c>
      <c r="D1871" s="50">
        <v>73.13</v>
      </c>
      <c r="E1871" s="9" t="str">
        <f t="shared" si="30"/>
        <v>South</v>
      </c>
    </row>
    <row r="1872" spans="1:5" x14ac:dyDescent="0.25">
      <c r="A1872" s="49">
        <v>41603</v>
      </c>
      <c r="B1872" s="45" t="s">
        <v>368</v>
      </c>
      <c r="C1872" s="45" t="s">
        <v>7</v>
      </c>
      <c r="D1872" s="50">
        <v>102</v>
      </c>
      <c r="E1872" s="9" t="str">
        <f t="shared" si="30"/>
        <v>West</v>
      </c>
    </row>
    <row r="1873" spans="1:5" x14ac:dyDescent="0.25">
      <c r="A1873" s="49">
        <v>41621</v>
      </c>
      <c r="B1873" s="45" t="s">
        <v>330</v>
      </c>
      <c r="C1873" s="45" t="s">
        <v>327</v>
      </c>
      <c r="D1873" s="50">
        <v>49.5</v>
      </c>
      <c r="E1873" s="9" t="str">
        <f t="shared" si="30"/>
        <v>East</v>
      </c>
    </row>
    <row r="1874" spans="1:5" x14ac:dyDescent="0.25">
      <c r="A1874" s="49">
        <v>41616</v>
      </c>
      <c r="B1874" s="45" t="s">
        <v>375</v>
      </c>
      <c r="C1874" s="45" t="s">
        <v>337</v>
      </c>
      <c r="D1874" s="50">
        <v>49</v>
      </c>
      <c r="E1874" s="9" t="str">
        <f t="shared" si="30"/>
        <v>East</v>
      </c>
    </row>
    <row r="1875" spans="1:5" x14ac:dyDescent="0.25">
      <c r="A1875" s="49">
        <v>41983</v>
      </c>
      <c r="B1875" s="45" t="s">
        <v>346</v>
      </c>
      <c r="C1875" s="45" t="s">
        <v>7</v>
      </c>
      <c r="D1875" s="50">
        <v>560.66</v>
      </c>
      <c r="E1875" s="9" t="str">
        <f t="shared" si="30"/>
        <v>MidWest</v>
      </c>
    </row>
    <row r="1876" spans="1:5" x14ac:dyDescent="0.25">
      <c r="A1876" s="49">
        <v>41873</v>
      </c>
      <c r="B1876" s="45" t="s">
        <v>394</v>
      </c>
      <c r="C1876" s="45" t="s">
        <v>7</v>
      </c>
      <c r="D1876" s="50">
        <v>102</v>
      </c>
      <c r="E1876" s="9" t="str">
        <f t="shared" si="30"/>
        <v>West</v>
      </c>
    </row>
    <row r="1877" spans="1:5" x14ac:dyDescent="0.25">
      <c r="A1877" s="49">
        <v>41998</v>
      </c>
      <c r="B1877" s="45" t="s">
        <v>350</v>
      </c>
      <c r="C1877" s="45" t="s">
        <v>191</v>
      </c>
      <c r="D1877" s="50">
        <v>44.75</v>
      </c>
      <c r="E1877" s="9" t="str">
        <f t="shared" si="30"/>
        <v>East</v>
      </c>
    </row>
    <row r="1878" spans="1:5" x14ac:dyDescent="0.25">
      <c r="A1878" s="49">
        <v>41646</v>
      </c>
      <c r="B1878" s="45" t="s">
        <v>397</v>
      </c>
      <c r="C1878" s="45" t="s">
        <v>349</v>
      </c>
      <c r="D1878" s="50">
        <v>41.16</v>
      </c>
      <c r="E1878" s="9" t="str">
        <f t="shared" si="30"/>
        <v>West</v>
      </c>
    </row>
    <row r="1879" spans="1:5" x14ac:dyDescent="0.25">
      <c r="A1879" s="49">
        <v>41279</v>
      </c>
      <c r="B1879" s="45" t="s">
        <v>384</v>
      </c>
      <c r="C1879" s="45" t="s">
        <v>191</v>
      </c>
      <c r="D1879" s="50">
        <v>22.72</v>
      </c>
      <c r="E1879" s="9" t="str">
        <f t="shared" si="30"/>
        <v>East</v>
      </c>
    </row>
    <row r="1880" spans="1:5" x14ac:dyDescent="0.25">
      <c r="A1880" s="49">
        <v>41971</v>
      </c>
      <c r="B1880" s="45" t="s">
        <v>369</v>
      </c>
      <c r="C1880" s="45" t="s">
        <v>10</v>
      </c>
      <c r="D1880" s="50">
        <v>522.57000000000005</v>
      </c>
      <c r="E1880" s="9" t="str">
        <f t="shared" si="30"/>
        <v>South</v>
      </c>
    </row>
    <row r="1881" spans="1:5" x14ac:dyDescent="0.25">
      <c r="A1881" s="49">
        <v>41608</v>
      </c>
      <c r="B1881" s="45" t="s">
        <v>374</v>
      </c>
      <c r="C1881" s="45" t="s">
        <v>10</v>
      </c>
      <c r="D1881" s="50">
        <v>481.95</v>
      </c>
      <c r="E1881" s="9" t="str">
        <f t="shared" si="30"/>
        <v>West</v>
      </c>
    </row>
    <row r="1882" spans="1:5" x14ac:dyDescent="0.25">
      <c r="A1882" s="49">
        <v>41660</v>
      </c>
      <c r="B1882" s="45" t="s">
        <v>399</v>
      </c>
      <c r="C1882" s="45" t="s">
        <v>337</v>
      </c>
      <c r="D1882" s="50">
        <v>25</v>
      </c>
      <c r="E1882" s="9" t="str">
        <f t="shared" si="30"/>
        <v>West</v>
      </c>
    </row>
    <row r="1883" spans="1:5" x14ac:dyDescent="0.25">
      <c r="A1883" s="49">
        <v>41598</v>
      </c>
      <c r="B1883" s="45" t="s">
        <v>373</v>
      </c>
      <c r="C1883" s="45" t="s">
        <v>337</v>
      </c>
      <c r="D1883" s="50">
        <v>25</v>
      </c>
      <c r="E1883" s="9" t="str">
        <f t="shared" si="30"/>
        <v>MidWest</v>
      </c>
    </row>
    <row r="1884" spans="1:5" x14ac:dyDescent="0.25">
      <c r="A1884" s="49">
        <v>41619</v>
      </c>
      <c r="B1884" s="45" t="s">
        <v>358</v>
      </c>
      <c r="C1884" s="45" t="s">
        <v>191</v>
      </c>
      <c r="D1884" s="50">
        <v>22.72</v>
      </c>
      <c r="E1884" s="9" t="str">
        <f t="shared" si="30"/>
        <v>MidWest</v>
      </c>
    </row>
    <row r="1885" spans="1:5" x14ac:dyDescent="0.25">
      <c r="A1885" s="49">
        <v>41617</v>
      </c>
      <c r="B1885" s="45" t="s">
        <v>379</v>
      </c>
      <c r="C1885" s="45" t="s">
        <v>7</v>
      </c>
      <c r="D1885" s="50">
        <v>65.959999999999994</v>
      </c>
      <c r="E1885" s="9" t="str">
        <f t="shared" si="30"/>
        <v>East</v>
      </c>
    </row>
    <row r="1886" spans="1:5" x14ac:dyDescent="0.25">
      <c r="A1886" s="49">
        <v>41584</v>
      </c>
      <c r="B1886" s="45" t="s">
        <v>386</v>
      </c>
      <c r="C1886" s="45" t="s">
        <v>7</v>
      </c>
      <c r="D1886" s="50">
        <v>66.98</v>
      </c>
      <c r="E1886" s="9" t="str">
        <f t="shared" si="30"/>
        <v>MidWest</v>
      </c>
    </row>
    <row r="1887" spans="1:5" x14ac:dyDescent="0.25">
      <c r="A1887" s="49">
        <v>41827</v>
      </c>
      <c r="B1887" s="45" t="s">
        <v>387</v>
      </c>
      <c r="C1887" s="45" t="s">
        <v>7</v>
      </c>
      <c r="D1887" s="50">
        <v>68</v>
      </c>
      <c r="E1887" s="9" t="str">
        <f t="shared" si="30"/>
        <v>MidWest</v>
      </c>
    </row>
    <row r="1888" spans="1:5" x14ac:dyDescent="0.25">
      <c r="A1888" s="49">
        <v>41613</v>
      </c>
      <c r="B1888" s="45" t="s">
        <v>326</v>
      </c>
      <c r="C1888" s="45" t="s">
        <v>327</v>
      </c>
      <c r="D1888" s="50">
        <v>73.88</v>
      </c>
      <c r="E1888" s="9" t="str">
        <f t="shared" si="30"/>
        <v>West</v>
      </c>
    </row>
    <row r="1889" spans="1:5" x14ac:dyDescent="0.25">
      <c r="A1889" s="49">
        <v>41895</v>
      </c>
      <c r="B1889" s="45" t="s">
        <v>403</v>
      </c>
      <c r="C1889" s="45" t="s">
        <v>191</v>
      </c>
      <c r="D1889" s="50">
        <v>22.72</v>
      </c>
      <c r="E1889" s="9" t="str">
        <f t="shared" si="30"/>
        <v>West</v>
      </c>
    </row>
    <row r="1890" spans="1:5" x14ac:dyDescent="0.25">
      <c r="A1890" s="49">
        <v>41623</v>
      </c>
      <c r="B1890" s="45" t="s">
        <v>368</v>
      </c>
      <c r="C1890" s="45" t="s">
        <v>334</v>
      </c>
      <c r="D1890" s="50">
        <v>69.09</v>
      </c>
      <c r="E1890" s="9" t="str">
        <f t="shared" si="30"/>
        <v>West</v>
      </c>
    </row>
    <row r="1891" spans="1:5" x14ac:dyDescent="0.25">
      <c r="A1891" s="49">
        <v>41612</v>
      </c>
      <c r="B1891" s="45" t="s">
        <v>378</v>
      </c>
      <c r="C1891" s="45" t="s">
        <v>334</v>
      </c>
      <c r="D1891" s="50">
        <v>46.53</v>
      </c>
      <c r="E1891" s="9" t="str">
        <f t="shared" si="30"/>
        <v>South</v>
      </c>
    </row>
    <row r="1892" spans="1:5" x14ac:dyDescent="0.25">
      <c r="A1892" s="49">
        <v>41618</v>
      </c>
      <c r="B1892" s="45" t="s">
        <v>401</v>
      </c>
      <c r="C1892" s="45" t="s">
        <v>191</v>
      </c>
      <c r="D1892" s="50">
        <v>91.8</v>
      </c>
      <c r="E1892" s="9" t="str">
        <f t="shared" si="30"/>
        <v>East</v>
      </c>
    </row>
    <row r="1893" spans="1:5" x14ac:dyDescent="0.25">
      <c r="A1893" s="49">
        <v>41625</v>
      </c>
      <c r="B1893" s="45" t="s">
        <v>380</v>
      </c>
      <c r="C1893" s="45" t="s">
        <v>7</v>
      </c>
      <c r="D1893" s="50">
        <v>134.63999999999999</v>
      </c>
      <c r="E1893" s="9" t="str">
        <f t="shared" si="30"/>
        <v>South</v>
      </c>
    </row>
    <row r="1894" spans="1:5" x14ac:dyDescent="0.25">
      <c r="A1894" s="49">
        <v>41617</v>
      </c>
      <c r="B1894" s="45" t="s">
        <v>399</v>
      </c>
      <c r="C1894" s="45" t="s">
        <v>10</v>
      </c>
      <c r="D1894" s="50">
        <v>22.95</v>
      </c>
      <c r="E1894" s="9" t="str">
        <f t="shared" si="30"/>
        <v>West</v>
      </c>
    </row>
    <row r="1895" spans="1:5" x14ac:dyDescent="0.25">
      <c r="A1895" s="49">
        <v>41963</v>
      </c>
      <c r="B1895" s="45" t="s">
        <v>375</v>
      </c>
      <c r="C1895" s="45" t="s">
        <v>337</v>
      </c>
      <c r="D1895" s="50">
        <v>24.63</v>
      </c>
      <c r="E1895" s="9" t="str">
        <f t="shared" si="30"/>
        <v>East</v>
      </c>
    </row>
    <row r="1896" spans="1:5" x14ac:dyDescent="0.25">
      <c r="A1896" s="49">
        <v>42003</v>
      </c>
      <c r="B1896" s="45" t="s">
        <v>344</v>
      </c>
      <c r="C1896" s="45" t="s">
        <v>371</v>
      </c>
      <c r="D1896" s="50">
        <v>76</v>
      </c>
      <c r="E1896" s="9" t="str">
        <f t="shared" si="30"/>
        <v>West</v>
      </c>
    </row>
    <row r="1897" spans="1:5" x14ac:dyDescent="0.25">
      <c r="A1897" s="49">
        <v>41955</v>
      </c>
      <c r="B1897" s="45" t="s">
        <v>326</v>
      </c>
      <c r="C1897" s="45" t="s">
        <v>191</v>
      </c>
      <c r="D1897" s="50">
        <v>67.819999999999993</v>
      </c>
      <c r="E1897" s="9" t="str">
        <f t="shared" si="30"/>
        <v>West</v>
      </c>
    </row>
    <row r="1898" spans="1:5" x14ac:dyDescent="0.25">
      <c r="A1898" s="49">
        <v>41991</v>
      </c>
      <c r="B1898" s="45" t="s">
        <v>383</v>
      </c>
      <c r="C1898" s="45" t="s">
        <v>327</v>
      </c>
      <c r="D1898" s="50">
        <v>25</v>
      </c>
      <c r="E1898" s="9" t="str">
        <f t="shared" si="30"/>
        <v>South</v>
      </c>
    </row>
    <row r="1899" spans="1:5" x14ac:dyDescent="0.25">
      <c r="A1899" s="49">
        <v>41988</v>
      </c>
      <c r="B1899" s="45" t="s">
        <v>326</v>
      </c>
      <c r="C1899" s="45" t="s">
        <v>10</v>
      </c>
      <c r="D1899" s="50">
        <v>90.88</v>
      </c>
      <c r="E1899" s="9" t="str">
        <f t="shared" si="30"/>
        <v>West</v>
      </c>
    </row>
    <row r="1900" spans="1:5" x14ac:dyDescent="0.25">
      <c r="A1900" s="49">
        <v>41289</v>
      </c>
      <c r="B1900" s="45" t="s">
        <v>359</v>
      </c>
      <c r="C1900" s="45" t="s">
        <v>7</v>
      </c>
      <c r="D1900" s="50">
        <v>68</v>
      </c>
      <c r="E1900" s="9" t="str">
        <f t="shared" si="30"/>
        <v>MidWest</v>
      </c>
    </row>
    <row r="1901" spans="1:5" x14ac:dyDescent="0.25">
      <c r="A1901" s="49">
        <v>41766</v>
      </c>
      <c r="B1901" s="45" t="s">
        <v>399</v>
      </c>
      <c r="C1901" s="45" t="s">
        <v>191</v>
      </c>
      <c r="D1901" s="50">
        <v>89.51</v>
      </c>
      <c r="E1901" s="9" t="str">
        <f t="shared" si="30"/>
        <v>West</v>
      </c>
    </row>
    <row r="1902" spans="1:5" x14ac:dyDescent="0.25">
      <c r="A1902" s="49">
        <v>41512</v>
      </c>
      <c r="B1902" s="45" t="s">
        <v>358</v>
      </c>
      <c r="C1902" s="45" t="s">
        <v>331</v>
      </c>
      <c r="D1902" s="50">
        <v>88.2</v>
      </c>
      <c r="E1902" s="9" t="str">
        <f t="shared" si="30"/>
        <v>MidWest</v>
      </c>
    </row>
    <row r="1903" spans="1:5" x14ac:dyDescent="0.25">
      <c r="A1903" s="49">
        <v>41547</v>
      </c>
      <c r="B1903" s="45" t="s">
        <v>338</v>
      </c>
      <c r="C1903" s="45" t="s">
        <v>7</v>
      </c>
      <c r="D1903" s="50">
        <v>68</v>
      </c>
      <c r="E1903" s="9" t="str">
        <f t="shared" si="30"/>
        <v>South</v>
      </c>
    </row>
    <row r="1904" spans="1:5" x14ac:dyDescent="0.25">
      <c r="A1904" s="49">
        <v>41987</v>
      </c>
      <c r="B1904" s="45" t="s">
        <v>369</v>
      </c>
      <c r="C1904" s="45" t="s">
        <v>191</v>
      </c>
      <c r="D1904" s="50">
        <v>45.9</v>
      </c>
      <c r="E1904" s="9" t="str">
        <f t="shared" si="30"/>
        <v>South</v>
      </c>
    </row>
    <row r="1905" spans="1:5" x14ac:dyDescent="0.25">
      <c r="A1905" s="49">
        <v>41990</v>
      </c>
      <c r="B1905" s="45" t="s">
        <v>384</v>
      </c>
      <c r="C1905" s="45" t="s">
        <v>371</v>
      </c>
      <c r="D1905" s="50">
        <v>55.86</v>
      </c>
      <c r="E1905" s="9" t="str">
        <f t="shared" si="30"/>
        <v>East</v>
      </c>
    </row>
    <row r="1906" spans="1:5" x14ac:dyDescent="0.25">
      <c r="A1906" s="49">
        <v>41964</v>
      </c>
      <c r="B1906" s="45" t="s">
        <v>326</v>
      </c>
      <c r="C1906" s="45" t="s">
        <v>191</v>
      </c>
      <c r="D1906" s="50">
        <v>67.819999999999993</v>
      </c>
      <c r="E1906" s="9" t="str">
        <f t="shared" si="30"/>
        <v>West</v>
      </c>
    </row>
    <row r="1907" spans="1:5" x14ac:dyDescent="0.25">
      <c r="A1907" s="49">
        <v>41394</v>
      </c>
      <c r="B1907" s="45" t="s">
        <v>391</v>
      </c>
      <c r="C1907" s="45" t="s">
        <v>327</v>
      </c>
      <c r="D1907" s="50">
        <v>75</v>
      </c>
      <c r="E1907" s="9" t="str">
        <f t="shared" si="30"/>
        <v>South</v>
      </c>
    </row>
    <row r="1908" spans="1:5" x14ac:dyDescent="0.25">
      <c r="A1908" s="49">
        <v>41981</v>
      </c>
      <c r="B1908" s="45" t="s">
        <v>330</v>
      </c>
      <c r="C1908" s="45" t="s">
        <v>327</v>
      </c>
      <c r="D1908" s="50">
        <v>50</v>
      </c>
      <c r="E1908" s="9" t="str">
        <f t="shared" si="30"/>
        <v>East</v>
      </c>
    </row>
    <row r="1909" spans="1:5" x14ac:dyDescent="0.25">
      <c r="A1909" s="49">
        <v>41622</v>
      </c>
      <c r="B1909" s="45" t="s">
        <v>374</v>
      </c>
      <c r="C1909" s="45" t="s">
        <v>7</v>
      </c>
      <c r="D1909" s="50">
        <v>100.47</v>
      </c>
      <c r="E1909" s="9" t="str">
        <f t="shared" si="30"/>
        <v>West</v>
      </c>
    </row>
    <row r="1910" spans="1:5" x14ac:dyDescent="0.25">
      <c r="A1910" s="49">
        <v>41600</v>
      </c>
      <c r="B1910" s="45" t="s">
        <v>402</v>
      </c>
      <c r="C1910" s="45" t="s">
        <v>324</v>
      </c>
      <c r="D1910" s="50">
        <v>58.05</v>
      </c>
      <c r="E1910" s="9" t="str">
        <f t="shared" si="30"/>
        <v>South</v>
      </c>
    </row>
    <row r="1911" spans="1:5" x14ac:dyDescent="0.25">
      <c r="A1911" s="49">
        <v>41944</v>
      </c>
      <c r="B1911" s="45" t="s">
        <v>340</v>
      </c>
      <c r="C1911" s="45" t="s">
        <v>7</v>
      </c>
      <c r="D1911" s="50">
        <v>66.64</v>
      </c>
      <c r="E1911" s="9" t="str">
        <f t="shared" si="30"/>
        <v>MidWest</v>
      </c>
    </row>
    <row r="1912" spans="1:5" x14ac:dyDescent="0.25">
      <c r="A1912" s="49">
        <v>41985</v>
      </c>
      <c r="B1912" s="45" t="s">
        <v>375</v>
      </c>
      <c r="C1912" s="45" t="s">
        <v>7</v>
      </c>
      <c r="D1912" s="50">
        <v>102</v>
      </c>
      <c r="E1912" s="9" t="str">
        <f t="shared" si="30"/>
        <v>East</v>
      </c>
    </row>
    <row r="1913" spans="1:5" x14ac:dyDescent="0.25">
      <c r="A1913" s="49">
        <v>41593</v>
      </c>
      <c r="B1913" s="45" t="s">
        <v>348</v>
      </c>
      <c r="C1913" s="45" t="s">
        <v>331</v>
      </c>
      <c r="D1913" s="50">
        <v>60</v>
      </c>
      <c r="E1913" s="9" t="str">
        <f t="shared" si="30"/>
        <v>South</v>
      </c>
    </row>
    <row r="1914" spans="1:5" x14ac:dyDescent="0.25">
      <c r="A1914" s="49">
        <v>41993</v>
      </c>
      <c r="B1914" s="45" t="s">
        <v>362</v>
      </c>
      <c r="C1914" s="45" t="s">
        <v>7</v>
      </c>
      <c r="D1914" s="50">
        <v>66.3</v>
      </c>
      <c r="E1914" s="9" t="str">
        <f t="shared" si="30"/>
        <v>East</v>
      </c>
    </row>
    <row r="1915" spans="1:5" x14ac:dyDescent="0.25">
      <c r="A1915" s="49">
        <v>41625</v>
      </c>
      <c r="B1915" s="45" t="s">
        <v>399</v>
      </c>
      <c r="C1915" s="45" t="s">
        <v>349</v>
      </c>
      <c r="D1915" s="50">
        <v>21</v>
      </c>
      <c r="E1915" s="9" t="str">
        <f t="shared" si="30"/>
        <v>West</v>
      </c>
    </row>
    <row r="1916" spans="1:5" x14ac:dyDescent="0.25">
      <c r="A1916" s="49">
        <v>41586</v>
      </c>
      <c r="B1916" s="45" t="s">
        <v>388</v>
      </c>
      <c r="C1916" s="45" t="s">
        <v>191</v>
      </c>
      <c r="D1916" s="50">
        <v>68.849999999999994</v>
      </c>
      <c r="E1916" s="9" t="str">
        <f t="shared" si="30"/>
        <v>West</v>
      </c>
    </row>
    <row r="1917" spans="1:5" x14ac:dyDescent="0.25">
      <c r="A1917" s="49">
        <v>41971</v>
      </c>
      <c r="B1917" s="45" t="s">
        <v>375</v>
      </c>
      <c r="C1917" s="45" t="s">
        <v>334</v>
      </c>
      <c r="D1917" s="50">
        <v>47</v>
      </c>
      <c r="E1917" s="9" t="str">
        <f t="shared" si="30"/>
        <v>East</v>
      </c>
    </row>
    <row r="1918" spans="1:5" x14ac:dyDescent="0.25">
      <c r="A1918" s="49">
        <v>41822</v>
      </c>
      <c r="B1918" s="45" t="s">
        <v>390</v>
      </c>
      <c r="C1918" s="45" t="s">
        <v>349</v>
      </c>
      <c r="D1918" s="50">
        <v>63</v>
      </c>
      <c r="E1918" s="9" t="str">
        <f t="shared" si="30"/>
        <v>South</v>
      </c>
    </row>
    <row r="1919" spans="1:5" x14ac:dyDescent="0.25">
      <c r="A1919" s="49">
        <v>41966</v>
      </c>
      <c r="B1919" s="45" t="s">
        <v>400</v>
      </c>
      <c r="C1919" s="45" t="s">
        <v>334</v>
      </c>
      <c r="D1919" s="50">
        <v>46.06</v>
      </c>
      <c r="E1919" s="9" t="str">
        <f t="shared" si="30"/>
        <v>West</v>
      </c>
    </row>
    <row r="1920" spans="1:5" x14ac:dyDescent="0.25">
      <c r="A1920" s="49">
        <v>41633</v>
      </c>
      <c r="B1920" s="45" t="s">
        <v>374</v>
      </c>
      <c r="C1920" s="45" t="s">
        <v>349</v>
      </c>
      <c r="D1920" s="50">
        <v>42</v>
      </c>
      <c r="E1920" s="9" t="str">
        <f t="shared" si="30"/>
        <v>West</v>
      </c>
    </row>
    <row r="1921" spans="1:5" x14ac:dyDescent="0.25">
      <c r="A1921" s="49">
        <v>41610</v>
      </c>
      <c r="B1921" s="45" t="s">
        <v>362</v>
      </c>
      <c r="C1921" s="45" t="s">
        <v>10</v>
      </c>
      <c r="D1921" s="50">
        <v>66.78</v>
      </c>
      <c r="E1921" s="9" t="str">
        <f t="shared" si="30"/>
        <v>East</v>
      </c>
    </row>
    <row r="1922" spans="1:5" x14ac:dyDescent="0.25">
      <c r="A1922" s="49">
        <v>41666</v>
      </c>
      <c r="B1922" s="45" t="s">
        <v>380</v>
      </c>
      <c r="C1922" s="45" t="s">
        <v>10</v>
      </c>
      <c r="D1922" s="50">
        <v>22.26</v>
      </c>
      <c r="E1922" s="9" t="str">
        <f t="shared" si="30"/>
        <v>South</v>
      </c>
    </row>
    <row r="1923" spans="1:5" x14ac:dyDescent="0.25">
      <c r="A1923" s="49">
        <v>41965</v>
      </c>
      <c r="B1923" s="45" t="s">
        <v>338</v>
      </c>
      <c r="C1923" s="45" t="s">
        <v>337</v>
      </c>
      <c r="D1923" s="50">
        <v>50</v>
      </c>
      <c r="E1923" s="9" t="str">
        <f t="shared" ref="E1923:E1986" si="31">VLOOKUP(B1923,$G$2:$H$73,2,0)</f>
        <v>South</v>
      </c>
    </row>
    <row r="1924" spans="1:5" x14ac:dyDescent="0.25">
      <c r="A1924" s="49">
        <v>41564</v>
      </c>
      <c r="B1924" s="45" t="s">
        <v>368</v>
      </c>
      <c r="C1924" s="45" t="s">
        <v>334</v>
      </c>
      <c r="D1924" s="50">
        <v>343.69</v>
      </c>
      <c r="E1924" s="9" t="str">
        <f t="shared" si="31"/>
        <v>West</v>
      </c>
    </row>
    <row r="1925" spans="1:5" x14ac:dyDescent="0.25">
      <c r="A1925" s="49">
        <v>41945</v>
      </c>
      <c r="B1925" s="45" t="s">
        <v>340</v>
      </c>
      <c r="C1925" s="45" t="s">
        <v>324</v>
      </c>
      <c r="D1925" s="50">
        <v>59.25</v>
      </c>
      <c r="E1925" s="9" t="str">
        <f t="shared" si="31"/>
        <v>MidWest</v>
      </c>
    </row>
    <row r="1926" spans="1:5" x14ac:dyDescent="0.25">
      <c r="A1926" s="49">
        <v>41626</v>
      </c>
      <c r="B1926" s="45" t="s">
        <v>364</v>
      </c>
      <c r="C1926" s="45" t="s">
        <v>327</v>
      </c>
      <c r="D1926" s="50">
        <v>49.25</v>
      </c>
      <c r="E1926" s="9" t="str">
        <f t="shared" si="31"/>
        <v>West</v>
      </c>
    </row>
    <row r="1927" spans="1:5" x14ac:dyDescent="0.25">
      <c r="A1927" s="49">
        <v>41579</v>
      </c>
      <c r="B1927" s="45" t="s">
        <v>358</v>
      </c>
      <c r="C1927" s="45" t="s">
        <v>191</v>
      </c>
      <c r="D1927" s="50">
        <v>68.849999999999994</v>
      </c>
      <c r="E1927" s="9" t="str">
        <f t="shared" si="31"/>
        <v>MidWest</v>
      </c>
    </row>
    <row r="1928" spans="1:5" x14ac:dyDescent="0.25">
      <c r="A1928" s="49">
        <v>41498</v>
      </c>
      <c r="B1928" s="45" t="s">
        <v>356</v>
      </c>
      <c r="C1928" s="45" t="s">
        <v>327</v>
      </c>
      <c r="D1928" s="50">
        <v>75</v>
      </c>
      <c r="E1928" s="9" t="str">
        <f t="shared" si="31"/>
        <v>MidWest</v>
      </c>
    </row>
    <row r="1929" spans="1:5" x14ac:dyDescent="0.25">
      <c r="A1929" s="49">
        <v>41598</v>
      </c>
      <c r="B1929" s="45" t="s">
        <v>383</v>
      </c>
      <c r="C1929" s="45" t="s">
        <v>324</v>
      </c>
      <c r="D1929" s="50">
        <v>19.649999999999999</v>
      </c>
      <c r="E1929" s="9" t="str">
        <f t="shared" si="31"/>
        <v>South</v>
      </c>
    </row>
    <row r="1930" spans="1:5" x14ac:dyDescent="0.25">
      <c r="A1930" s="49">
        <v>41697</v>
      </c>
      <c r="B1930" s="45" t="s">
        <v>356</v>
      </c>
      <c r="C1930" s="45" t="s">
        <v>324</v>
      </c>
      <c r="D1930" s="50">
        <v>197.51</v>
      </c>
      <c r="E1930" s="9" t="str">
        <f t="shared" si="31"/>
        <v>MidWest</v>
      </c>
    </row>
    <row r="1931" spans="1:5" x14ac:dyDescent="0.25">
      <c r="A1931" s="49">
        <v>41893</v>
      </c>
      <c r="B1931" s="45" t="s">
        <v>335</v>
      </c>
      <c r="C1931" s="45" t="s">
        <v>327</v>
      </c>
      <c r="D1931" s="50">
        <v>72.75</v>
      </c>
      <c r="E1931" s="9" t="str">
        <f t="shared" si="31"/>
        <v>West</v>
      </c>
    </row>
    <row r="1932" spans="1:5" x14ac:dyDescent="0.25">
      <c r="A1932" s="49">
        <v>41988</v>
      </c>
      <c r="B1932" s="45" t="s">
        <v>358</v>
      </c>
      <c r="C1932" s="45" t="s">
        <v>191</v>
      </c>
      <c r="D1932" s="50">
        <v>550.79999999999995</v>
      </c>
      <c r="E1932" s="9" t="str">
        <f t="shared" si="31"/>
        <v>MidWest</v>
      </c>
    </row>
    <row r="1933" spans="1:5" x14ac:dyDescent="0.25">
      <c r="A1933" s="49">
        <v>41786</v>
      </c>
      <c r="B1933" s="45" t="s">
        <v>361</v>
      </c>
      <c r="C1933" s="45" t="s">
        <v>324</v>
      </c>
      <c r="D1933" s="50">
        <v>39.9</v>
      </c>
      <c r="E1933" s="9" t="str">
        <f t="shared" si="31"/>
        <v>MidWest</v>
      </c>
    </row>
    <row r="1934" spans="1:5" x14ac:dyDescent="0.25">
      <c r="A1934" s="49">
        <v>41432</v>
      </c>
      <c r="B1934" s="45" t="s">
        <v>341</v>
      </c>
      <c r="C1934" s="45" t="s">
        <v>10</v>
      </c>
      <c r="D1934" s="50">
        <v>22.61</v>
      </c>
      <c r="E1934" s="9" t="str">
        <f t="shared" si="31"/>
        <v>East</v>
      </c>
    </row>
    <row r="1935" spans="1:5" x14ac:dyDescent="0.25">
      <c r="A1935" s="49">
        <v>41376</v>
      </c>
      <c r="B1935" s="45" t="s">
        <v>342</v>
      </c>
      <c r="C1935" s="45" t="s">
        <v>337</v>
      </c>
      <c r="D1935" s="50">
        <v>100</v>
      </c>
      <c r="E1935" s="9" t="str">
        <f t="shared" si="31"/>
        <v>MidWest</v>
      </c>
    </row>
    <row r="1936" spans="1:5" x14ac:dyDescent="0.25">
      <c r="A1936" s="49">
        <v>41636</v>
      </c>
      <c r="B1936" s="45" t="s">
        <v>375</v>
      </c>
      <c r="C1936" s="45" t="s">
        <v>191</v>
      </c>
      <c r="D1936" s="50">
        <v>44.75</v>
      </c>
      <c r="E1936" s="9" t="str">
        <f t="shared" si="31"/>
        <v>East</v>
      </c>
    </row>
    <row r="1937" spans="1:5" x14ac:dyDescent="0.25">
      <c r="A1937" s="49">
        <v>41998</v>
      </c>
      <c r="B1937" s="45" t="s">
        <v>340</v>
      </c>
      <c r="C1937" s="45" t="s">
        <v>347</v>
      </c>
      <c r="D1937" s="50">
        <v>80.44</v>
      </c>
      <c r="E1937" s="9" t="str">
        <f t="shared" si="31"/>
        <v>MidWest</v>
      </c>
    </row>
    <row r="1938" spans="1:5" x14ac:dyDescent="0.25">
      <c r="A1938" s="49">
        <v>41998</v>
      </c>
      <c r="B1938" s="45" t="s">
        <v>333</v>
      </c>
      <c r="C1938" s="45" t="s">
        <v>10</v>
      </c>
      <c r="D1938" s="50">
        <v>45.44</v>
      </c>
      <c r="E1938" s="9" t="str">
        <f t="shared" si="31"/>
        <v>MidWest</v>
      </c>
    </row>
    <row r="1939" spans="1:5" x14ac:dyDescent="0.25">
      <c r="A1939" s="49">
        <v>41305</v>
      </c>
      <c r="B1939" s="45" t="s">
        <v>402</v>
      </c>
      <c r="C1939" s="45" t="s">
        <v>337</v>
      </c>
      <c r="D1939" s="50">
        <v>50</v>
      </c>
      <c r="E1939" s="9" t="str">
        <f t="shared" si="31"/>
        <v>South</v>
      </c>
    </row>
    <row r="1940" spans="1:5" x14ac:dyDescent="0.25">
      <c r="A1940" s="49">
        <v>41704</v>
      </c>
      <c r="B1940" s="45" t="s">
        <v>374</v>
      </c>
      <c r="C1940" s="45" t="s">
        <v>334</v>
      </c>
      <c r="D1940" s="50">
        <v>22.8</v>
      </c>
      <c r="E1940" s="9" t="str">
        <f t="shared" si="31"/>
        <v>West</v>
      </c>
    </row>
    <row r="1941" spans="1:5" x14ac:dyDescent="0.25">
      <c r="A1941" s="49">
        <v>41611</v>
      </c>
      <c r="B1941" s="45" t="s">
        <v>346</v>
      </c>
      <c r="C1941" s="45" t="s">
        <v>324</v>
      </c>
      <c r="D1941" s="50">
        <v>19.350000000000001</v>
      </c>
      <c r="E1941" s="9" t="str">
        <f t="shared" si="31"/>
        <v>MidWest</v>
      </c>
    </row>
    <row r="1942" spans="1:5" x14ac:dyDescent="0.25">
      <c r="A1942" s="49">
        <v>41631</v>
      </c>
      <c r="B1942" s="45" t="s">
        <v>402</v>
      </c>
      <c r="C1942" s="45" t="s">
        <v>347</v>
      </c>
      <c r="D1942" s="50">
        <v>53.63</v>
      </c>
      <c r="E1942" s="9" t="str">
        <f t="shared" si="31"/>
        <v>South</v>
      </c>
    </row>
    <row r="1943" spans="1:5" x14ac:dyDescent="0.25">
      <c r="A1943" s="49">
        <v>41603</v>
      </c>
      <c r="B1943" s="45" t="s">
        <v>361</v>
      </c>
      <c r="C1943" s="45" t="s">
        <v>327</v>
      </c>
      <c r="D1943" s="50">
        <v>25</v>
      </c>
      <c r="E1943" s="9" t="str">
        <f t="shared" si="31"/>
        <v>MidWest</v>
      </c>
    </row>
    <row r="1944" spans="1:5" x14ac:dyDescent="0.25">
      <c r="A1944" s="49">
        <v>41596</v>
      </c>
      <c r="B1944" s="45" t="s">
        <v>368</v>
      </c>
      <c r="C1944" s="45" t="s">
        <v>324</v>
      </c>
      <c r="D1944" s="50">
        <v>59.85</v>
      </c>
      <c r="E1944" s="9" t="str">
        <f t="shared" si="31"/>
        <v>West</v>
      </c>
    </row>
    <row r="1945" spans="1:5" x14ac:dyDescent="0.25">
      <c r="A1945" s="49">
        <v>41966</v>
      </c>
      <c r="B1945" s="45" t="s">
        <v>361</v>
      </c>
      <c r="C1945" s="45" t="s">
        <v>191</v>
      </c>
      <c r="D1945" s="50">
        <v>22.49</v>
      </c>
      <c r="E1945" s="9" t="str">
        <f t="shared" si="31"/>
        <v>MidWest</v>
      </c>
    </row>
    <row r="1946" spans="1:5" x14ac:dyDescent="0.25">
      <c r="A1946" s="49">
        <v>41616</v>
      </c>
      <c r="B1946" s="45" t="s">
        <v>384</v>
      </c>
      <c r="C1946" s="45" t="s">
        <v>327</v>
      </c>
      <c r="D1946" s="50">
        <v>50</v>
      </c>
      <c r="E1946" s="9" t="str">
        <f t="shared" si="31"/>
        <v>East</v>
      </c>
    </row>
    <row r="1947" spans="1:5" x14ac:dyDescent="0.25">
      <c r="A1947" s="49">
        <v>41601</v>
      </c>
      <c r="B1947" s="45" t="s">
        <v>346</v>
      </c>
      <c r="C1947" s="45" t="s">
        <v>327</v>
      </c>
      <c r="D1947" s="50">
        <v>24.63</v>
      </c>
      <c r="E1947" s="9" t="str">
        <f t="shared" si="31"/>
        <v>MidWest</v>
      </c>
    </row>
    <row r="1948" spans="1:5" x14ac:dyDescent="0.25">
      <c r="A1948" s="49">
        <v>41998</v>
      </c>
      <c r="B1948" s="45" t="s">
        <v>363</v>
      </c>
      <c r="C1948" s="45" t="s">
        <v>324</v>
      </c>
      <c r="D1948" s="50">
        <v>39.1</v>
      </c>
      <c r="E1948" s="9" t="str">
        <f t="shared" si="31"/>
        <v>West</v>
      </c>
    </row>
    <row r="1949" spans="1:5" x14ac:dyDescent="0.25">
      <c r="A1949" s="49">
        <v>41958</v>
      </c>
      <c r="B1949" s="45" t="s">
        <v>348</v>
      </c>
      <c r="C1949" s="45" t="s">
        <v>371</v>
      </c>
      <c r="D1949" s="50">
        <v>38</v>
      </c>
      <c r="E1949" s="9" t="str">
        <f t="shared" si="31"/>
        <v>South</v>
      </c>
    </row>
    <row r="1950" spans="1:5" x14ac:dyDescent="0.25">
      <c r="A1950" s="49">
        <v>41528</v>
      </c>
      <c r="B1950" s="45" t="s">
        <v>392</v>
      </c>
      <c r="C1950" s="45" t="s">
        <v>10</v>
      </c>
      <c r="D1950" s="50">
        <v>45.9</v>
      </c>
      <c r="E1950" s="9" t="str">
        <f t="shared" si="31"/>
        <v>South</v>
      </c>
    </row>
    <row r="1951" spans="1:5" x14ac:dyDescent="0.25">
      <c r="A1951" s="49">
        <v>42001</v>
      </c>
      <c r="B1951" s="45" t="s">
        <v>329</v>
      </c>
      <c r="C1951" s="45" t="s">
        <v>327</v>
      </c>
      <c r="D1951" s="50">
        <v>50</v>
      </c>
      <c r="E1951" s="9" t="str">
        <f t="shared" si="31"/>
        <v>MidWest</v>
      </c>
    </row>
    <row r="1952" spans="1:5" x14ac:dyDescent="0.25">
      <c r="A1952" s="49">
        <v>41980</v>
      </c>
      <c r="B1952" s="45" t="s">
        <v>329</v>
      </c>
      <c r="C1952" s="45" t="s">
        <v>324</v>
      </c>
      <c r="D1952" s="50">
        <v>19.55</v>
      </c>
      <c r="E1952" s="9" t="str">
        <f t="shared" si="31"/>
        <v>MidWest</v>
      </c>
    </row>
    <row r="1953" spans="1:5" x14ac:dyDescent="0.25">
      <c r="A1953" s="49">
        <v>41905</v>
      </c>
      <c r="B1953" s="45" t="s">
        <v>330</v>
      </c>
      <c r="C1953" s="45" t="s">
        <v>10</v>
      </c>
      <c r="D1953" s="50">
        <v>67.13</v>
      </c>
      <c r="E1953" s="9" t="str">
        <f t="shared" si="31"/>
        <v>East</v>
      </c>
    </row>
    <row r="1954" spans="1:5" x14ac:dyDescent="0.25">
      <c r="A1954" s="49">
        <v>41926</v>
      </c>
      <c r="B1954" s="45" t="s">
        <v>370</v>
      </c>
      <c r="C1954" s="45" t="s">
        <v>334</v>
      </c>
      <c r="D1954" s="50">
        <v>68.739999999999995</v>
      </c>
      <c r="E1954" s="9" t="str">
        <f t="shared" si="31"/>
        <v>South</v>
      </c>
    </row>
    <row r="1955" spans="1:5" x14ac:dyDescent="0.25">
      <c r="A1955" s="49">
        <v>41978</v>
      </c>
      <c r="B1955" s="45" t="s">
        <v>329</v>
      </c>
      <c r="C1955" s="45" t="s">
        <v>371</v>
      </c>
      <c r="D1955" s="50">
        <v>57</v>
      </c>
      <c r="E1955" s="9" t="str">
        <f t="shared" si="31"/>
        <v>MidWest</v>
      </c>
    </row>
    <row r="1956" spans="1:5" x14ac:dyDescent="0.25">
      <c r="A1956" s="49">
        <v>41970</v>
      </c>
      <c r="B1956" s="45" t="s">
        <v>392</v>
      </c>
      <c r="C1956" s="45" t="s">
        <v>7</v>
      </c>
      <c r="D1956" s="50">
        <v>66.3</v>
      </c>
      <c r="E1956" s="9" t="str">
        <f t="shared" si="31"/>
        <v>South</v>
      </c>
    </row>
    <row r="1957" spans="1:5" x14ac:dyDescent="0.25">
      <c r="A1957" s="49">
        <v>41621</v>
      </c>
      <c r="B1957" s="45" t="s">
        <v>399</v>
      </c>
      <c r="C1957" s="45" t="s">
        <v>349</v>
      </c>
      <c r="D1957" s="50">
        <v>62.06</v>
      </c>
      <c r="E1957" s="9" t="str">
        <f t="shared" si="31"/>
        <v>West</v>
      </c>
    </row>
    <row r="1958" spans="1:5" x14ac:dyDescent="0.25">
      <c r="A1958" s="49">
        <v>41973</v>
      </c>
      <c r="B1958" s="45" t="s">
        <v>391</v>
      </c>
      <c r="C1958" s="45" t="s">
        <v>324</v>
      </c>
      <c r="D1958" s="50">
        <v>19.350000000000001</v>
      </c>
      <c r="E1958" s="9" t="str">
        <f t="shared" si="31"/>
        <v>South</v>
      </c>
    </row>
    <row r="1959" spans="1:5" x14ac:dyDescent="0.25">
      <c r="A1959" s="49">
        <v>41890</v>
      </c>
      <c r="B1959" s="45" t="s">
        <v>320</v>
      </c>
      <c r="C1959" s="45" t="s">
        <v>334</v>
      </c>
      <c r="D1959" s="50">
        <v>23.5</v>
      </c>
      <c r="E1959" s="9" t="str">
        <f t="shared" si="31"/>
        <v>West</v>
      </c>
    </row>
    <row r="1960" spans="1:5" x14ac:dyDescent="0.25">
      <c r="A1960" s="49">
        <v>41597</v>
      </c>
      <c r="B1960" s="45" t="s">
        <v>364</v>
      </c>
      <c r="C1960" s="45" t="s">
        <v>349</v>
      </c>
      <c r="D1960" s="50">
        <v>84</v>
      </c>
      <c r="E1960" s="9" t="str">
        <f t="shared" si="31"/>
        <v>West</v>
      </c>
    </row>
    <row r="1961" spans="1:5" x14ac:dyDescent="0.25">
      <c r="A1961" s="49">
        <v>41552</v>
      </c>
      <c r="B1961" s="45" t="s">
        <v>320</v>
      </c>
      <c r="C1961" s="45" t="s">
        <v>334</v>
      </c>
      <c r="D1961" s="50">
        <v>47</v>
      </c>
      <c r="E1961" s="9" t="str">
        <f t="shared" si="31"/>
        <v>West</v>
      </c>
    </row>
    <row r="1962" spans="1:5" x14ac:dyDescent="0.25">
      <c r="A1962" s="49">
        <v>41987</v>
      </c>
      <c r="B1962" s="45" t="s">
        <v>389</v>
      </c>
      <c r="C1962" s="45" t="s">
        <v>331</v>
      </c>
      <c r="D1962" s="50">
        <v>88.2</v>
      </c>
      <c r="E1962" s="9" t="str">
        <f t="shared" si="31"/>
        <v>MidWest</v>
      </c>
    </row>
    <row r="1963" spans="1:5" x14ac:dyDescent="0.25">
      <c r="A1963" s="49">
        <v>41667</v>
      </c>
      <c r="B1963" s="45" t="s">
        <v>373</v>
      </c>
      <c r="C1963" s="45" t="s">
        <v>324</v>
      </c>
      <c r="D1963" s="50">
        <v>39.9</v>
      </c>
      <c r="E1963" s="9" t="str">
        <f t="shared" si="31"/>
        <v>MidWest</v>
      </c>
    </row>
    <row r="1964" spans="1:5" x14ac:dyDescent="0.25">
      <c r="A1964" s="49">
        <v>42001</v>
      </c>
      <c r="B1964" s="45" t="s">
        <v>383</v>
      </c>
      <c r="C1964" s="45" t="s">
        <v>324</v>
      </c>
      <c r="D1964" s="50">
        <v>256.76</v>
      </c>
      <c r="E1964" s="9" t="str">
        <f t="shared" si="31"/>
        <v>South</v>
      </c>
    </row>
    <row r="1965" spans="1:5" x14ac:dyDescent="0.25">
      <c r="A1965" s="49">
        <v>41691</v>
      </c>
      <c r="B1965" s="45" t="s">
        <v>361</v>
      </c>
      <c r="C1965" s="45" t="s">
        <v>321</v>
      </c>
      <c r="D1965" s="50">
        <v>239.85</v>
      </c>
      <c r="E1965" s="9" t="str">
        <f t="shared" si="31"/>
        <v>MidWest</v>
      </c>
    </row>
    <row r="1966" spans="1:5" x14ac:dyDescent="0.25">
      <c r="A1966" s="49">
        <v>41981</v>
      </c>
      <c r="B1966" s="45" t="s">
        <v>329</v>
      </c>
      <c r="C1966" s="45" t="s">
        <v>7</v>
      </c>
      <c r="D1966" s="50">
        <v>100.98</v>
      </c>
      <c r="E1966" s="9" t="str">
        <f t="shared" si="31"/>
        <v>MidWest</v>
      </c>
    </row>
    <row r="1967" spans="1:5" x14ac:dyDescent="0.25">
      <c r="A1967" s="49">
        <v>41530</v>
      </c>
      <c r="B1967" s="45" t="s">
        <v>365</v>
      </c>
      <c r="C1967" s="45" t="s">
        <v>7</v>
      </c>
      <c r="D1967" s="50">
        <v>66.98</v>
      </c>
      <c r="E1967" s="9" t="str">
        <f t="shared" si="31"/>
        <v>West</v>
      </c>
    </row>
    <row r="1968" spans="1:5" x14ac:dyDescent="0.25">
      <c r="A1968" s="49">
        <v>41289</v>
      </c>
      <c r="B1968" s="45" t="s">
        <v>340</v>
      </c>
      <c r="C1968" s="45" t="s">
        <v>327</v>
      </c>
      <c r="D1968" s="50">
        <v>73.13</v>
      </c>
      <c r="E1968" s="9" t="str">
        <f t="shared" si="31"/>
        <v>MidWest</v>
      </c>
    </row>
    <row r="1969" spans="1:5" x14ac:dyDescent="0.25">
      <c r="A1969" s="49">
        <v>41588</v>
      </c>
      <c r="B1969" s="45" t="s">
        <v>326</v>
      </c>
      <c r="C1969" s="45" t="s">
        <v>324</v>
      </c>
      <c r="D1969" s="50">
        <v>39.1</v>
      </c>
      <c r="E1969" s="9" t="str">
        <f t="shared" si="31"/>
        <v>West</v>
      </c>
    </row>
    <row r="1970" spans="1:5" x14ac:dyDescent="0.25">
      <c r="A1970" s="49">
        <v>41983</v>
      </c>
      <c r="B1970" s="45" t="s">
        <v>394</v>
      </c>
      <c r="C1970" s="45" t="s">
        <v>334</v>
      </c>
      <c r="D1970" s="50">
        <v>69.8</v>
      </c>
      <c r="E1970" s="9" t="str">
        <f t="shared" si="31"/>
        <v>West</v>
      </c>
    </row>
    <row r="1971" spans="1:5" x14ac:dyDescent="0.25">
      <c r="A1971" s="49">
        <v>41968</v>
      </c>
      <c r="B1971" s="45" t="s">
        <v>344</v>
      </c>
      <c r="C1971" s="45" t="s">
        <v>334</v>
      </c>
      <c r="D1971" s="50">
        <v>70.5</v>
      </c>
      <c r="E1971" s="9" t="str">
        <f t="shared" si="31"/>
        <v>West</v>
      </c>
    </row>
    <row r="1972" spans="1:5" x14ac:dyDescent="0.25">
      <c r="A1972" s="49">
        <v>41904</v>
      </c>
      <c r="B1972" s="45" t="s">
        <v>386</v>
      </c>
      <c r="C1972" s="45" t="s">
        <v>191</v>
      </c>
      <c r="D1972" s="50">
        <v>45.9</v>
      </c>
      <c r="E1972" s="9" t="str">
        <f t="shared" si="31"/>
        <v>MidWest</v>
      </c>
    </row>
    <row r="1973" spans="1:5" x14ac:dyDescent="0.25">
      <c r="A1973" s="49">
        <v>41582</v>
      </c>
      <c r="B1973" s="45" t="s">
        <v>400</v>
      </c>
      <c r="C1973" s="45" t="s">
        <v>10</v>
      </c>
      <c r="D1973" s="50">
        <v>68.849999999999994</v>
      </c>
      <c r="E1973" s="9" t="str">
        <f t="shared" si="31"/>
        <v>West</v>
      </c>
    </row>
    <row r="1974" spans="1:5" x14ac:dyDescent="0.25">
      <c r="A1974" s="49">
        <v>41607</v>
      </c>
      <c r="B1974" s="45" t="s">
        <v>329</v>
      </c>
      <c r="C1974" s="45" t="s">
        <v>191</v>
      </c>
      <c r="D1974" s="50">
        <v>67.13</v>
      </c>
      <c r="E1974" s="9" t="str">
        <f t="shared" si="31"/>
        <v>MidWest</v>
      </c>
    </row>
    <row r="1975" spans="1:5" x14ac:dyDescent="0.25">
      <c r="A1975" s="49">
        <v>41947</v>
      </c>
      <c r="B1975" s="45" t="s">
        <v>346</v>
      </c>
      <c r="C1975" s="45" t="s">
        <v>7</v>
      </c>
      <c r="D1975" s="50">
        <v>68</v>
      </c>
      <c r="E1975" s="9" t="str">
        <f t="shared" si="31"/>
        <v>MidWest</v>
      </c>
    </row>
    <row r="1976" spans="1:5" x14ac:dyDescent="0.25">
      <c r="A1976" s="49">
        <v>41966</v>
      </c>
      <c r="B1976" s="45" t="s">
        <v>320</v>
      </c>
      <c r="C1976" s="45" t="s">
        <v>7</v>
      </c>
      <c r="D1976" s="50">
        <v>68</v>
      </c>
      <c r="E1976" s="9" t="str">
        <f t="shared" si="31"/>
        <v>West</v>
      </c>
    </row>
    <row r="1977" spans="1:5" x14ac:dyDescent="0.25">
      <c r="A1977" s="49">
        <v>41866</v>
      </c>
      <c r="B1977" s="45" t="s">
        <v>330</v>
      </c>
      <c r="C1977" s="45" t="s">
        <v>324</v>
      </c>
      <c r="D1977" s="50">
        <v>38.700000000000003</v>
      </c>
      <c r="E1977" s="9" t="str">
        <f t="shared" si="31"/>
        <v>East</v>
      </c>
    </row>
    <row r="1978" spans="1:5" x14ac:dyDescent="0.25">
      <c r="A1978" s="49">
        <v>41985</v>
      </c>
      <c r="B1978" s="45" t="s">
        <v>393</v>
      </c>
      <c r="C1978" s="45" t="s">
        <v>10</v>
      </c>
      <c r="D1978" s="50">
        <v>22.95</v>
      </c>
      <c r="E1978" s="9" t="str">
        <f t="shared" si="31"/>
        <v>MidWest</v>
      </c>
    </row>
    <row r="1979" spans="1:5" x14ac:dyDescent="0.25">
      <c r="A1979" s="49">
        <v>41420</v>
      </c>
      <c r="B1979" s="45" t="s">
        <v>390</v>
      </c>
      <c r="C1979" s="45" t="s">
        <v>331</v>
      </c>
      <c r="D1979" s="50">
        <v>60</v>
      </c>
      <c r="E1979" s="9" t="str">
        <f t="shared" si="31"/>
        <v>South</v>
      </c>
    </row>
    <row r="1980" spans="1:5" x14ac:dyDescent="0.25">
      <c r="A1980" s="49">
        <v>41982</v>
      </c>
      <c r="B1980" s="45" t="s">
        <v>333</v>
      </c>
      <c r="C1980" s="45" t="s">
        <v>331</v>
      </c>
      <c r="D1980" s="50">
        <v>89.1</v>
      </c>
      <c r="E1980" s="9" t="str">
        <f t="shared" si="31"/>
        <v>MidWest</v>
      </c>
    </row>
    <row r="1981" spans="1:5" x14ac:dyDescent="0.25">
      <c r="A1981" s="49">
        <v>41582</v>
      </c>
      <c r="B1981" s="45" t="s">
        <v>320</v>
      </c>
      <c r="C1981" s="45" t="s">
        <v>347</v>
      </c>
      <c r="D1981" s="50">
        <v>80.03</v>
      </c>
      <c r="E1981" s="9" t="str">
        <f t="shared" si="31"/>
        <v>West</v>
      </c>
    </row>
    <row r="1982" spans="1:5" x14ac:dyDescent="0.25">
      <c r="A1982" s="49">
        <v>41946</v>
      </c>
      <c r="B1982" s="45" t="s">
        <v>402</v>
      </c>
      <c r="C1982" s="45" t="s">
        <v>331</v>
      </c>
      <c r="D1982" s="50">
        <v>360</v>
      </c>
      <c r="E1982" s="9" t="str">
        <f t="shared" si="31"/>
        <v>South</v>
      </c>
    </row>
    <row r="1983" spans="1:5" x14ac:dyDescent="0.25">
      <c r="A1983" s="49">
        <v>41889</v>
      </c>
      <c r="B1983" s="45" t="s">
        <v>401</v>
      </c>
      <c r="C1983" s="45" t="s">
        <v>7</v>
      </c>
      <c r="D1983" s="50">
        <v>102</v>
      </c>
      <c r="E1983" s="9" t="str">
        <f t="shared" si="31"/>
        <v>East</v>
      </c>
    </row>
    <row r="1984" spans="1:5" x14ac:dyDescent="0.25">
      <c r="A1984" s="49">
        <v>41582</v>
      </c>
      <c r="B1984" s="45" t="s">
        <v>367</v>
      </c>
      <c r="C1984" s="45" t="s">
        <v>331</v>
      </c>
      <c r="D1984" s="50">
        <v>60</v>
      </c>
      <c r="E1984" s="9" t="str">
        <f t="shared" si="31"/>
        <v>MidWest</v>
      </c>
    </row>
    <row r="1985" spans="1:5" x14ac:dyDescent="0.25">
      <c r="A1985" s="49">
        <v>41599</v>
      </c>
      <c r="B1985" s="45" t="s">
        <v>335</v>
      </c>
      <c r="C1985" s="45" t="s">
        <v>10</v>
      </c>
      <c r="D1985" s="50">
        <v>22.61</v>
      </c>
      <c r="E1985" s="9" t="str">
        <f t="shared" si="31"/>
        <v>West</v>
      </c>
    </row>
    <row r="1986" spans="1:5" x14ac:dyDescent="0.25">
      <c r="A1986" s="49">
        <v>41973</v>
      </c>
      <c r="B1986" s="45" t="s">
        <v>357</v>
      </c>
      <c r="C1986" s="45" t="s">
        <v>347</v>
      </c>
      <c r="D1986" s="50">
        <v>302.5</v>
      </c>
      <c r="E1986" s="9" t="str">
        <f t="shared" si="31"/>
        <v>South</v>
      </c>
    </row>
    <row r="1987" spans="1:5" x14ac:dyDescent="0.25">
      <c r="A1987" s="49">
        <v>41950</v>
      </c>
      <c r="B1987" s="45" t="s">
        <v>354</v>
      </c>
      <c r="C1987" s="45" t="s">
        <v>7</v>
      </c>
      <c r="D1987" s="50">
        <v>34</v>
      </c>
      <c r="E1987" s="9" t="str">
        <f t="shared" ref="E1987:E2050" si="32">VLOOKUP(B1987,$G$2:$H$73,2,0)</f>
        <v>MidWest</v>
      </c>
    </row>
    <row r="1988" spans="1:5" x14ac:dyDescent="0.25">
      <c r="A1988" s="49">
        <v>41637</v>
      </c>
      <c r="B1988" s="45" t="s">
        <v>346</v>
      </c>
      <c r="C1988" s="45" t="s">
        <v>337</v>
      </c>
      <c r="D1988" s="50">
        <v>24.75</v>
      </c>
      <c r="E1988" s="9" t="str">
        <f t="shared" si="32"/>
        <v>MidWest</v>
      </c>
    </row>
    <row r="1989" spans="1:5" x14ac:dyDescent="0.25">
      <c r="A1989" s="49">
        <v>41912</v>
      </c>
      <c r="B1989" s="45" t="s">
        <v>379</v>
      </c>
      <c r="C1989" s="45" t="s">
        <v>10</v>
      </c>
      <c r="D1989" s="50">
        <v>67.47</v>
      </c>
      <c r="E1989" s="9" t="str">
        <f t="shared" si="32"/>
        <v>East</v>
      </c>
    </row>
    <row r="1990" spans="1:5" x14ac:dyDescent="0.25">
      <c r="A1990" s="49">
        <v>41615</v>
      </c>
      <c r="B1990" s="45" t="s">
        <v>384</v>
      </c>
      <c r="C1990" s="45" t="s">
        <v>347</v>
      </c>
      <c r="D1990" s="50">
        <v>27.23</v>
      </c>
      <c r="E1990" s="9" t="str">
        <f t="shared" si="32"/>
        <v>East</v>
      </c>
    </row>
    <row r="1991" spans="1:5" x14ac:dyDescent="0.25">
      <c r="A1991" s="49">
        <v>41592</v>
      </c>
      <c r="B1991" s="45" t="s">
        <v>355</v>
      </c>
      <c r="C1991" s="45" t="s">
        <v>10</v>
      </c>
      <c r="D1991" s="50">
        <v>22.95</v>
      </c>
      <c r="E1991" s="9" t="str">
        <f t="shared" si="32"/>
        <v>MidWest</v>
      </c>
    </row>
    <row r="1992" spans="1:5" x14ac:dyDescent="0.25">
      <c r="A1992" s="49">
        <v>41630</v>
      </c>
      <c r="B1992" s="45" t="s">
        <v>395</v>
      </c>
      <c r="C1992" s="45" t="s">
        <v>331</v>
      </c>
      <c r="D1992" s="50">
        <v>29.55</v>
      </c>
      <c r="E1992" s="9" t="str">
        <f t="shared" si="32"/>
        <v>East</v>
      </c>
    </row>
    <row r="1993" spans="1:5" x14ac:dyDescent="0.25">
      <c r="A1993" s="49">
        <v>41977</v>
      </c>
      <c r="B1993" s="45" t="s">
        <v>361</v>
      </c>
      <c r="C1993" s="45" t="s">
        <v>324</v>
      </c>
      <c r="D1993" s="50">
        <v>58.65</v>
      </c>
      <c r="E1993" s="9" t="str">
        <f t="shared" si="32"/>
        <v>MidWest</v>
      </c>
    </row>
    <row r="1994" spans="1:5" x14ac:dyDescent="0.25">
      <c r="A1994" s="49">
        <v>41619</v>
      </c>
      <c r="B1994" s="45" t="s">
        <v>374</v>
      </c>
      <c r="C1994" s="45" t="s">
        <v>327</v>
      </c>
      <c r="D1994" s="50">
        <v>75</v>
      </c>
      <c r="E1994" s="9" t="str">
        <f t="shared" si="32"/>
        <v>West</v>
      </c>
    </row>
    <row r="1995" spans="1:5" x14ac:dyDescent="0.25">
      <c r="A1995" s="49">
        <v>41932</v>
      </c>
      <c r="B1995" s="45" t="s">
        <v>348</v>
      </c>
      <c r="C1995" s="45" t="s">
        <v>321</v>
      </c>
      <c r="D1995" s="50">
        <v>79.150000000000006</v>
      </c>
      <c r="E1995" s="9" t="str">
        <f t="shared" si="32"/>
        <v>South</v>
      </c>
    </row>
    <row r="1996" spans="1:5" x14ac:dyDescent="0.25">
      <c r="A1996" s="49">
        <v>41992</v>
      </c>
      <c r="B1996" s="45" t="s">
        <v>356</v>
      </c>
      <c r="C1996" s="45" t="s">
        <v>347</v>
      </c>
      <c r="D1996" s="50">
        <v>80.849999999999994</v>
      </c>
      <c r="E1996" s="9" t="str">
        <f t="shared" si="32"/>
        <v>MidWest</v>
      </c>
    </row>
    <row r="1997" spans="1:5" x14ac:dyDescent="0.25">
      <c r="A1997" s="49">
        <v>41954</v>
      </c>
      <c r="B1997" s="45" t="s">
        <v>368</v>
      </c>
      <c r="C1997" s="45" t="s">
        <v>7</v>
      </c>
      <c r="D1997" s="50">
        <v>136</v>
      </c>
      <c r="E1997" s="9" t="str">
        <f t="shared" si="32"/>
        <v>West</v>
      </c>
    </row>
    <row r="1998" spans="1:5" x14ac:dyDescent="0.25">
      <c r="A1998" s="49">
        <v>41341</v>
      </c>
      <c r="B1998" s="45" t="s">
        <v>328</v>
      </c>
      <c r="C1998" s="45" t="s">
        <v>331</v>
      </c>
      <c r="D1998" s="50">
        <v>29.4</v>
      </c>
      <c r="E1998" s="9" t="str">
        <f t="shared" si="32"/>
        <v>MidWest</v>
      </c>
    </row>
    <row r="1999" spans="1:5" x14ac:dyDescent="0.25">
      <c r="A1999" s="49">
        <v>41962</v>
      </c>
      <c r="B1999" s="45" t="s">
        <v>382</v>
      </c>
      <c r="C1999" s="45" t="s">
        <v>324</v>
      </c>
      <c r="D1999" s="50">
        <v>38.9</v>
      </c>
      <c r="E1999" s="9" t="str">
        <f t="shared" si="32"/>
        <v>East</v>
      </c>
    </row>
    <row r="2000" spans="1:5" x14ac:dyDescent="0.25">
      <c r="A2000" s="49">
        <v>42001</v>
      </c>
      <c r="B2000" s="45" t="s">
        <v>365</v>
      </c>
      <c r="C2000" s="45" t="s">
        <v>10</v>
      </c>
      <c r="D2000" s="50">
        <v>45.9</v>
      </c>
      <c r="E2000" s="9" t="str">
        <f t="shared" si="32"/>
        <v>West</v>
      </c>
    </row>
    <row r="2001" spans="1:5" x14ac:dyDescent="0.25">
      <c r="A2001" s="49">
        <v>41984</v>
      </c>
      <c r="B2001" s="45" t="s">
        <v>344</v>
      </c>
      <c r="C2001" s="45" t="s">
        <v>191</v>
      </c>
      <c r="D2001" s="50">
        <v>514.65</v>
      </c>
      <c r="E2001" s="9" t="str">
        <f t="shared" si="32"/>
        <v>West</v>
      </c>
    </row>
    <row r="2002" spans="1:5" x14ac:dyDescent="0.25">
      <c r="A2002" s="49">
        <v>41928</v>
      </c>
      <c r="B2002" s="45" t="s">
        <v>361</v>
      </c>
      <c r="C2002" s="45" t="s">
        <v>324</v>
      </c>
      <c r="D2002" s="50">
        <v>59.25</v>
      </c>
      <c r="E2002" s="9" t="str">
        <f t="shared" si="32"/>
        <v>MidWest</v>
      </c>
    </row>
    <row r="2003" spans="1:5" x14ac:dyDescent="0.25">
      <c r="A2003" s="49">
        <v>41948</v>
      </c>
      <c r="B2003" s="45" t="s">
        <v>343</v>
      </c>
      <c r="C2003" s="45" t="s">
        <v>321</v>
      </c>
      <c r="D2003" s="50">
        <v>159.9</v>
      </c>
      <c r="E2003" s="9" t="str">
        <f t="shared" si="32"/>
        <v>West</v>
      </c>
    </row>
    <row r="2004" spans="1:5" x14ac:dyDescent="0.25">
      <c r="A2004" s="49">
        <v>41995</v>
      </c>
      <c r="B2004" s="45" t="s">
        <v>367</v>
      </c>
      <c r="C2004" s="45" t="s">
        <v>7</v>
      </c>
      <c r="D2004" s="50">
        <v>100.98</v>
      </c>
      <c r="E2004" s="9" t="str">
        <f t="shared" si="32"/>
        <v>MidWest</v>
      </c>
    </row>
    <row r="2005" spans="1:5" x14ac:dyDescent="0.25">
      <c r="A2005" s="49">
        <v>41611</v>
      </c>
      <c r="B2005" s="45" t="s">
        <v>403</v>
      </c>
      <c r="C2005" s="45" t="s">
        <v>337</v>
      </c>
      <c r="D2005" s="50">
        <v>75</v>
      </c>
      <c r="E2005" s="9" t="str">
        <f t="shared" si="32"/>
        <v>West</v>
      </c>
    </row>
    <row r="2006" spans="1:5" x14ac:dyDescent="0.25">
      <c r="A2006" s="49">
        <v>41980</v>
      </c>
      <c r="B2006" s="45" t="s">
        <v>342</v>
      </c>
      <c r="C2006" s="45" t="s">
        <v>334</v>
      </c>
      <c r="D2006" s="50">
        <v>23.27</v>
      </c>
      <c r="E2006" s="9" t="str">
        <f t="shared" si="32"/>
        <v>MidWest</v>
      </c>
    </row>
    <row r="2007" spans="1:5" x14ac:dyDescent="0.25">
      <c r="A2007" s="49">
        <v>41988</v>
      </c>
      <c r="B2007" s="45" t="s">
        <v>375</v>
      </c>
      <c r="C2007" s="45" t="s">
        <v>324</v>
      </c>
      <c r="D2007" s="50">
        <v>19.55</v>
      </c>
      <c r="E2007" s="9" t="str">
        <f t="shared" si="32"/>
        <v>East</v>
      </c>
    </row>
    <row r="2008" spans="1:5" x14ac:dyDescent="0.25">
      <c r="A2008" s="49">
        <v>41621</v>
      </c>
      <c r="B2008" s="45" t="s">
        <v>338</v>
      </c>
      <c r="C2008" s="45" t="s">
        <v>191</v>
      </c>
      <c r="D2008" s="50">
        <v>66.78</v>
      </c>
      <c r="E2008" s="9" t="str">
        <f t="shared" si="32"/>
        <v>South</v>
      </c>
    </row>
    <row r="2009" spans="1:5" x14ac:dyDescent="0.25">
      <c r="A2009" s="49">
        <v>41513</v>
      </c>
      <c r="B2009" s="45" t="s">
        <v>398</v>
      </c>
      <c r="C2009" s="45" t="s">
        <v>10</v>
      </c>
      <c r="D2009" s="50">
        <v>22.95</v>
      </c>
      <c r="E2009" s="9" t="str">
        <f t="shared" si="32"/>
        <v>East</v>
      </c>
    </row>
    <row r="2010" spans="1:5" x14ac:dyDescent="0.25">
      <c r="A2010" s="49">
        <v>41954</v>
      </c>
      <c r="B2010" s="45" t="s">
        <v>375</v>
      </c>
      <c r="C2010" s="45" t="s">
        <v>10</v>
      </c>
      <c r="D2010" s="50">
        <v>22.26</v>
      </c>
      <c r="E2010" s="9" t="str">
        <f t="shared" si="32"/>
        <v>East</v>
      </c>
    </row>
    <row r="2011" spans="1:5" x14ac:dyDescent="0.25">
      <c r="A2011" s="49">
        <v>41963</v>
      </c>
      <c r="B2011" s="45" t="s">
        <v>356</v>
      </c>
      <c r="C2011" s="45" t="s">
        <v>324</v>
      </c>
      <c r="D2011" s="50">
        <v>59.25</v>
      </c>
      <c r="E2011" s="9" t="str">
        <f t="shared" si="32"/>
        <v>MidWest</v>
      </c>
    </row>
    <row r="2012" spans="1:5" x14ac:dyDescent="0.25">
      <c r="A2012" s="49">
        <v>41692</v>
      </c>
      <c r="B2012" s="45" t="s">
        <v>384</v>
      </c>
      <c r="C2012" s="45" t="s">
        <v>10</v>
      </c>
      <c r="D2012" s="50">
        <v>45.9</v>
      </c>
      <c r="E2012" s="9" t="str">
        <f t="shared" si="32"/>
        <v>East</v>
      </c>
    </row>
    <row r="2013" spans="1:5" x14ac:dyDescent="0.25">
      <c r="A2013" s="49">
        <v>41365</v>
      </c>
      <c r="B2013" s="45" t="s">
        <v>399</v>
      </c>
      <c r="C2013" s="45" t="s">
        <v>371</v>
      </c>
      <c r="D2013" s="50">
        <v>393.02</v>
      </c>
      <c r="E2013" s="9" t="str">
        <f t="shared" si="32"/>
        <v>West</v>
      </c>
    </row>
    <row r="2014" spans="1:5" x14ac:dyDescent="0.25">
      <c r="A2014" s="49">
        <v>41602</v>
      </c>
      <c r="B2014" s="45" t="s">
        <v>385</v>
      </c>
      <c r="C2014" s="45" t="s">
        <v>10</v>
      </c>
      <c r="D2014" s="50">
        <v>67.13</v>
      </c>
      <c r="E2014" s="9" t="str">
        <f t="shared" si="32"/>
        <v>MidWest</v>
      </c>
    </row>
    <row r="2015" spans="1:5" x14ac:dyDescent="0.25">
      <c r="A2015" s="49">
        <v>41620</v>
      </c>
      <c r="B2015" s="45" t="s">
        <v>356</v>
      </c>
      <c r="C2015" s="45" t="s">
        <v>324</v>
      </c>
      <c r="D2015" s="50">
        <v>19.95</v>
      </c>
      <c r="E2015" s="9" t="str">
        <f t="shared" si="32"/>
        <v>MidWest</v>
      </c>
    </row>
    <row r="2016" spans="1:5" x14ac:dyDescent="0.25">
      <c r="A2016" s="49">
        <v>41591</v>
      </c>
      <c r="B2016" s="45" t="s">
        <v>363</v>
      </c>
      <c r="C2016" s="45" t="s">
        <v>349</v>
      </c>
      <c r="D2016" s="50">
        <v>21</v>
      </c>
      <c r="E2016" s="9" t="str">
        <f t="shared" si="32"/>
        <v>West</v>
      </c>
    </row>
    <row r="2017" spans="1:5" x14ac:dyDescent="0.25">
      <c r="A2017" s="49">
        <v>41585</v>
      </c>
      <c r="B2017" s="45" t="s">
        <v>367</v>
      </c>
      <c r="C2017" s="45" t="s">
        <v>334</v>
      </c>
      <c r="D2017" s="50">
        <v>70.5</v>
      </c>
      <c r="E2017" s="9" t="str">
        <f t="shared" si="32"/>
        <v>MidWest</v>
      </c>
    </row>
    <row r="2018" spans="1:5" x14ac:dyDescent="0.25">
      <c r="A2018" s="49">
        <v>41584</v>
      </c>
      <c r="B2018" s="45" t="s">
        <v>350</v>
      </c>
      <c r="C2018" s="45" t="s">
        <v>327</v>
      </c>
      <c r="D2018" s="50">
        <v>75</v>
      </c>
      <c r="E2018" s="9" t="str">
        <f t="shared" si="32"/>
        <v>East</v>
      </c>
    </row>
    <row r="2019" spans="1:5" x14ac:dyDescent="0.25">
      <c r="A2019" s="49">
        <v>41994</v>
      </c>
      <c r="B2019" s="45" t="s">
        <v>346</v>
      </c>
      <c r="C2019" s="45" t="s">
        <v>321</v>
      </c>
      <c r="D2019" s="50">
        <v>78.75</v>
      </c>
      <c r="E2019" s="9" t="str">
        <f t="shared" si="32"/>
        <v>MidWest</v>
      </c>
    </row>
    <row r="2020" spans="1:5" x14ac:dyDescent="0.25">
      <c r="A2020" s="49">
        <v>41994</v>
      </c>
      <c r="B2020" s="45" t="s">
        <v>384</v>
      </c>
      <c r="C2020" s="45" t="s">
        <v>10</v>
      </c>
      <c r="D2020" s="50">
        <v>44.98</v>
      </c>
      <c r="E2020" s="9" t="str">
        <f t="shared" si="32"/>
        <v>East</v>
      </c>
    </row>
    <row r="2021" spans="1:5" x14ac:dyDescent="0.25">
      <c r="A2021" s="49">
        <v>42002</v>
      </c>
      <c r="B2021" s="45" t="s">
        <v>326</v>
      </c>
      <c r="C2021" s="45" t="s">
        <v>349</v>
      </c>
      <c r="D2021" s="50">
        <v>20.37</v>
      </c>
      <c r="E2021" s="9" t="str">
        <f t="shared" si="32"/>
        <v>West</v>
      </c>
    </row>
    <row r="2022" spans="1:5" x14ac:dyDescent="0.25">
      <c r="A2022" s="49">
        <v>41949</v>
      </c>
      <c r="B2022" s="45" t="s">
        <v>393</v>
      </c>
      <c r="C2022" s="45" t="s">
        <v>191</v>
      </c>
      <c r="D2022" s="50">
        <v>45.9</v>
      </c>
      <c r="E2022" s="9" t="str">
        <f t="shared" si="32"/>
        <v>MidWest</v>
      </c>
    </row>
    <row r="2023" spans="1:5" x14ac:dyDescent="0.25">
      <c r="A2023" s="49">
        <v>41994</v>
      </c>
      <c r="B2023" s="45" t="s">
        <v>362</v>
      </c>
      <c r="C2023" s="45" t="s">
        <v>7</v>
      </c>
      <c r="D2023" s="50">
        <v>408</v>
      </c>
      <c r="E2023" s="9" t="str">
        <f t="shared" si="32"/>
        <v>East</v>
      </c>
    </row>
    <row r="2024" spans="1:5" x14ac:dyDescent="0.25">
      <c r="A2024" s="49">
        <v>41602</v>
      </c>
      <c r="B2024" s="45" t="s">
        <v>393</v>
      </c>
      <c r="C2024" s="45" t="s">
        <v>191</v>
      </c>
      <c r="D2024" s="50">
        <v>68.849999999999994</v>
      </c>
      <c r="E2024" s="9" t="str">
        <f t="shared" si="32"/>
        <v>MidWest</v>
      </c>
    </row>
    <row r="2025" spans="1:5" x14ac:dyDescent="0.25">
      <c r="A2025" s="49">
        <v>41638</v>
      </c>
      <c r="B2025" s="45" t="s">
        <v>356</v>
      </c>
      <c r="C2025" s="45" t="s">
        <v>327</v>
      </c>
      <c r="D2025" s="50">
        <v>24.5</v>
      </c>
      <c r="E2025" s="9" t="str">
        <f t="shared" si="32"/>
        <v>MidWest</v>
      </c>
    </row>
    <row r="2026" spans="1:5" x14ac:dyDescent="0.25">
      <c r="A2026" s="49">
        <v>41621</v>
      </c>
      <c r="B2026" s="45" t="s">
        <v>374</v>
      </c>
      <c r="C2026" s="45" t="s">
        <v>191</v>
      </c>
      <c r="D2026" s="50">
        <v>44.98</v>
      </c>
      <c r="E2026" s="9" t="str">
        <f t="shared" si="32"/>
        <v>West</v>
      </c>
    </row>
    <row r="2027" spans="1:5" x14ac:dyDescent="0.25">
      <c r="A2027" s="49">
        <v>41584</v>
      </c>
      <c r="B2027" s="45" t="s">
        <v>330</v>
      </c>
      <c r="C2027" s="45" t="s">
        <v>337</v>
      </c>
      <c r="D2027" s="50">
        <v>75</v>
      </c>
      <c r="E2027" s="9" t="str">
        <f t="shared" si="32"/>
        <v>East</v>
      </c>
    </row>
    <row r="2028" spans="1:5" x14ac:dyDescent="0.25">
      <c r="A2028" s="49">
        <v>41966</v>
      </c>
      <c r="B2028" s="45" t="s">
        <v>340</v>
      </c>
      <c r="C2028" s="45" t="s">
        <v>334</v>
      </c>
      <c r="D2028" s="50">
        <v>517</v>
      </c>
      <c r="E2028" s="9" t="str">
        <f t="shared" si="32"/>
        <v>MidWest</v>
      </c>
    </row>
    <row r="2029" spans="1:5" x14ac:dyDescent="0.25">
      <c r="A2029" s="49">
        <v>41988</v>
      </c>
      <c r="B2029" s="45" t="s">
        <v>375</v>
      </c>
      <c r="C2029" s="45" t="s">
        <v>324</v>
      </c>
      <c r="D2029" s="50">
        <v>59.85</v>
      </c>
      <c r="E2029" s="9" t="str">
        <f t="shared" si="32"/>
        <v>East</v>
      </c>
    </row>
    <row r="2030" spans="1:5" x14ac:dyDescent="0.25">
      <c r="A2030" s="49">
        <v>41950</v>
      </c>
      <c r="B2030" s="45" t="s">
        <v>379</v>
      </c>
      <c r="C2030" s="45" t="s">
        <v>337</v>
      </c>
      <c r="D2030" s="50">
        <v>24.5</v>
      </c>
      <c r="E2030" s="9" t="str">
        <f t="shared" si="32"/>
        <v>East</v>
      </c>
    </row>
    <row r="2031" spans="1:5" x14ac:dyDescent="0.25">
      <c r="A2031" s="49">
        <v>41972</v>
      </c>
      <c r="B2031" s="45" t="s">
        <v>379</v>
      </c>
      <c r="C2031" s="45" t="s">
        <v>7</v>
      </c>
      <c r="D2031" s="50">
        <v>68</v>
      </c>
      <c r="E2031" s="9" t="str">
        <f t="shared" si="32"/>
        <v>East</v>
      </c>
    </row>
    <row r="2032" spans="1:5" x14ac:dyDescent="0.25">
      <c r="A2032" s="49">
        <v>41581</v>
      </c>
      <c r="B2032" s="45" t="s">
        <v>350</v>
      </c>
      <c r="C2032" s="45" t="s">
        <v>324</v>
      </c>
      <c r="D2032" s="50">
        <v>59.85</v>
      </c>
      <c r="E2032" s="9" t="str">
        <f t="shared" si="32"/>
        <v>East</v>
      </c>
    </row>
    <row r="2033" spans="1:5" x14ac:dyDescent="0.25">
      <c r="A2033" s="49">
        <v>41305</v>
      </c>
      <c r="B2033" s="45" t="s">
        <v>346</v>
      </c>
      <c r="C2033" s="45" t="s">
        <v>10</v>
      </c>
      <c r="D2033" s="50">
        <v>44.52</v>
      </c>
      <c r="E2033" s="9" t="str">
        <f t="shared" si="32"/>
        <v>MidWest</v>
      </c>
    </row>
    <row r="2034" spans="1:5" x14ac:dyDescent="0.25">
      <c r="A2034" s="49">
        <v>41614</v>
      </c>
      <c r="B2034" s="45" t="s">
        <v>374</v>
      </c>
      <c r="C2034" s="45" t="s">
        <v>191</v>
      </c>
      <c r="D2034" s="50">
        <v>22.49</v>
      </c>
      <c r="E2034" s="9" t="str">
        <f t="shared" si="32"/>
        <v>West</v>
      </c>
    </row>
    <row r="2035" spans="1:5" x14ac:dyDescent="0.25">
      <c r="A2035" s="49">
        <v>41305</v>
      </c>
      <c r="B2035" s="45" t="s">
        <v>351</v>
      </c>
      <c r="C2035" s="45" t="s">
        <v>10</v>
      </c>
      <c r="D2035" s="50">
        <v>44.52</v>
      </c>
      <c r="E2035" s="9" t="str">
        <f t="shared" si="32"/>
        <v>MidWest</v>
      </c>
    </row>
    <row r="2036" spans="1:5" x14ac:dyDescent="0.25">
      <c r="A2036" s="49">
        <v>41630</v>
      </c>
      <c r="B2036" s="45" t="s">
        <v>401</v>
      </c>
      <c r="C2036" s="45" t="s">
        <v>324</v>
      </c>
      <c r="D2036" s="50">
        <v>39.5</v>
      </c>
      <c r="E2036" s="9" t="str">
        <f t="shared" si="32"/>
        <v>East</v>
      </c>
    </row>
    <row r="2037" spans="1:5" x14ac:dyDescent="0.25">
      <c r="A2037" s="49">
        <v>41999</v>
      </c>
      <c r="B2037" s="45" t="s">
        <v>375</v>
      </c>
      <c r="C2037" s="45" t="s">
        <v>337</v>
      </c>
      <c r="D2037" s="50">
        <v>50</v>
      </c>
      <c r="E2037" s="9" t="str">
        <f t="shared" si="32"/>
        <v>East</v>
      </c>
    </row>
    <row r="2038" spans="1:5" x14ac:dyDescent="0.25">
      <c r="A2038" s="49">
        <v>41963</v>
      </c>
      <c r="B2038" s="45" t="s">
        <v>387</v>
      </c>
      <c r="C2038" s="45" t="s">
        <v>334</v>
      </c>
      <c r="D2038" s="50">
        <v>47</v>
      </c>
      <c r="E2038" s="9" t="str">
        <f t="shared" si="32"/>
        <v>MidWest</v>
      </c>
    </row>
    <row r="2039" spans="1:5" x14ac:dyDescent="0.25">
      <c r="A2039" s="49">
        <v>41585</v>
      </c>
      <c r="B2039" s="45" t="s">
        <v>375</v>
      </c>
      <c r="C2039" s="45" t="s">
        <v>324</v>
      </c>
      <c r="D2039" s="50">
        <v>77.81</v>
      </c>
      <c r="E2039" s="9" t="str">
        <f t="shared" si="32"/>
        <v>East</v>
      </c>
    </row>
    <row r="2040" spans="1:5" x14ac:dyDescent="0.25">
      <c r="A2040" s="49">
        <v>41621</v>
      </c>
      <c r="B2040" s="45" t="s">
        <v>346</v>
      </c>
      <c r="C2040" s="45" t="s">
        <v>324</v>
      </c>
      <c r="D2040" s="50">
        <v>19.95</v>
      </c>
      <c r="E2040" s="9" t="str">
        <f t="shared" si="32"/>
        <v>MidWest</v>
      </c>
    </row>
    <row r="2041" spans="1:5" x14ac:dyDescent="0.25">
      <c r="A2041" s="49">
        <v>41582</v>
      </c>
      <c r="B2041" s="45" t="s">
        <v>375</v>
      </c>
      <c r="C2041" s="45" t="s">
        <v>337</v>
      </c>
      <c r="D2041" s="50">
        <v>24.5</v>
      </c>
      <c r="E2041" s="9" t="str">
        <f t="shared" si="32"/>
        <v>East</v>
      </c>
    </row>
    <row r="2042" spans="1:5" x14ac:dyDescent="0.25">
      <c r="A2042" s="49">
        <v>41661</v>
      </c>
      <c r="B2042" s="45" t="s">
        <v>365</v>
      </c>
      <c r="C2042" s="45" t="s">
        <v>191</v>
      </c>
      <c r="D2042" s="50">
        <v>67.819999999999993</v>
      </c>
      <c r="E2042" s="9" t="str">
        <f t="shared" si="32"/>
        <v>West</v>
      </c>
    </row>
    <row r="2043" spans="1:5" x14ac:dyDescent="0.25">
      <c r="A2043" s="49">
        <v>41991</v>
      </c>
      <c r="B2043" s="45" t="s">
        <v>387</v>
      </c>
      <c r="C2043" s="45" t="s">
        <v>371</v>
      </c>
      <c r="D2043" s="50">
        <v>37.43</v>
      </c>
      <c r="E2043" s="9" t="str">
        <f t="shared" si="32"/>
        <v>MidWest</v>
      </c>
    </row>
    <row r="2044" spans="1:5" x14ac:dyDescent="0.25">
      <c r="A2044" s="49">
        <v>42003</v>
      </c>
      <c r="B2044" s="45" t="s">
        <v>372</v>
      </c>
      <c r="C2044" s="45" t="s">
        <v>347</v>
      </c>
      <c r="D2044" s="50">
        <v>53.35</v>
      </c>
      <c r="E2044" s="9" t="str">
        <f t="shared" si="32"/>
        <v>West</v>
      </c>
    </row>
    <row r="2045" spans="1:5" x14ac:dyDescent="0.25">
      <c r="A2045" s="49">
        <v>41636</v>
      </c>
      <c r="B2045" s="45" t="s">
        <v>342</v>
      </c>
      <c r="C2045" s="45" t="s">
        <v>191</v>
      </c>
      <c r="D2045" s="50">
        <v>68.16</v>
      </c>
      <c r="E2045" s="9" t="str">
        <f t="shared" si="32"/>
        <v>MidWest</v>
      </c>
    </row>
    <row r="2046" spans="1:5" x14ac:dyDescent="0.25">
      <c r="A2046" s="49">
        <v>41597</v>
      </c>
      <c r="B2046" s="45" t="s">
        <v>370</v>
      </c>
      <c r="C2046" s="45" t="s">
        <v>327</v>
      </c>
      <c r="D2046" s="50">
        <v>73.13</v>
      </c>
      <c r="E2046" s="9" t="str">
        <f t="shared" si="32"/>
        <v>South</v>
      </c>
    </row>
    <row r="2047" spans="1:5" x14ac:dyDescent="0.25">
      <c r="A2047" s="49">
        <v>41698</v>
      </c>
      <c r="B2047" s="45" t="s">
        <v>376</v>
      </c>
      <c r="C2047" s="45" t="s">
        <v>10</v>
      </c>
      <c r="D2047" s="50">
        <v>45.9</v>
      </c>
      <c r="E2047" s="9" t="str">
        <f t="shared" si="32"/>
        <v>East</v>
      </c>
    </row>
    <row r="2048" spans="1:5" x14ac:dyDescent="0.25">
      <c r="A2048" s="49">
        <v>41438</v>
      </c>
      <c r="B2048" s="45" t="s">
        <v>367</v>
      </c>
      <c r="C2048" s="45" t="s">
        <v>331</v>
      </c>
      <c r="D2048" s="50">
        <v>204.75</v>
      </c>
      <c r="E2048" s="9" t="str">
        <f t="shared" si="32"/>
        <v>MidWest</v>
      </c>
    </row>
    <row r="2049" spans="1:5" x14ac:dyDescent="0.25">
      <c r="A2049" s="49">
        <v>41281</v>
      </c>
      <c r="B2049" s="45" t="s">
        <v>328</v>
      </c>
      <c r="C2049" s="45" t="s">
        <v>337</v>
      </c>
      <c r="D2049" s="50">
        <v>48.5</v>
      </c>
      <c r="E2049" s="9" t="str">
        <f t="shared" si="32"/>
        <v>MidWest</v>
      </c>
    </row>
    <row r="2050" spans="1:5" x14ac:dyDescent="0.25">
      <c r="A2050" s="49">
        <v>41359</v>
      </c>
      <c r="B2050" s="45" t="s">
        <v>344</v>
      </c>
      <c r="C2050" s="45" t="s">
        <v>324</v>
      </c>
      <c r="D2050" s="50">
        <v>59.85</v>
      </c>
      <c r="E2050" s="9" t="str">
        <f t="shared" si="32"/>
        <v>West</v>
      </c>
    </row>
    <row r="2051" spans="1:5" x14ac:dyDescent="0.25">
      <c r="A2051" s="49">
        <v>41837</v>
      </c>
      <c r="B2051" s="45" t="s">
        <v>362</v>
      </c>
      <c r="C2051" s="45" t="s">
        <v>7</v>
      </c>
      <c r="D2051" s="50">
        <v>133.96</v>
      </c>
      <c r="E2051" s="9" t="str">
        <f t="shared" ref="E2051:E2114" si="33">VLOOKUP(B2051,$G$2:$H$73,2,0)</f>
        <v>East</v>
      </c>
    </row>
    <row r="2052" spans="1:5" x14ac:dyDescent="0.25">
      <c r="A2052" s="49">
        <v>41997</v>
      </c>
      <c r="B2052" s="45" t="s">
        <v>336</v>
      </c>
      <c r="C2052" s="45" t="s">
        <v>324</v>
      </c>
      <c r="D2052" s="50">
        <v>135.46</v>
      </c>
      <c r="E2052" s="9" t="str">
        <f t="shared" si="33"/>
        <v>West</v>
      </c>
    </row>
    <row r="2053" spans="1:5" x14ac:dyDescent="0.25">
      <c r="A2053" s="49">
        <v>41982</v>
      </c>
      <c r="B2053" s="45" t="s">
        <v>365</v>
      </c>
      <c r="C2053" s="45" t="s">
        <v>10</v>
      </c>
      <c r="D2053" s="50">
        <v>44.98</v>
      </c>
      <c r="E2053" s="9" t="str">
        <f t="shared" si="33"/>
        <v>West</v>
      </c>
    </row>
    <row r="2054" spans="1:5" x14ac:dyDescent="0.25">
      <c r="A2054" s="49">
        <v>41952</v>
      </c>
      <c r="B2054" s="45" t="s">
        <v>373</v>
      </c>
      <c r="C2054" s="45" t="s">
        <v>324</v>
      </c>
      <c r="D2054" s="50">
        <v>19.55</v>
      </c>
      <c r="E2054" s="9" t="str">
        <f t="shared" si="33"/>
        <v>MidWest</v>
      </c>
    </row>
    <row r="2055" spans="1:5" x14ac:dyDescent="0.25">
      <c r="A2055" s="49">
        <v>41991</v>
      </c>
      <c r="B2055" s="45" t="s">
        <v>345</v>
      </c>
      <c r="C2055" s="45" t="s">
        <v>327</v>
      </c>
      <c r="D2055" s="50">
        <v>49.5</v>
      </c>
      <c r="E2055" s="9" t="str">
        <f t="shared" si="33"/>
        <v>West</v>
      </c>
    </row>
    <row r="2056" spans="1:5" x14ac:dyDescent="0.25">
      <c r="A2056" s="49">
        <v>41631</v>
      </c>
      <c r="B2056" s="45" t="s">
        <v>341</v>
      </c>
      <c r="C2056" s="45" t="s">
        <v>191</v>
      </c>
      <c r="D2056" s="50">
        <v>45.9</v>
      </c>
      <c r="E2056" s="9" t="str">
        <f t="shared" si="33"/>
        <v>East</v>
      </c>
    </row>
    <row r="2057" spans="1:5" x14ac:dyDescent="0.25">
      <c r="A2057" s="49">
        <v>41405</v>
      </c>
      <c r="B2057" s="45" t="s">
        <v>404</v>
      </c>
      <c r="C2057" s="45" t="s">
        <v>7</v>
      </c>
      <c r="D2057" s="50">
        <v>66.3</v>
      </c>
      <c r="E2057" s="9" t="str">
        <f t="shared" si="33"/>
        <v>MidWest</v>
      </c>
    </row>
    <row r="2058" spans="1:5" x14ac:dyDescent="0.25">
      <c r="A2058" s="49">
        <v>41580</v>
      </c>
      <c r="B2058" s="45" t="s">
        <v>346</v>
      </c>
      <c r="C2058" s="45" t="s">
        <v>10</v>
      </c>
      <c r="D2058" s="50">
        <v>45.9</v>
      </c>
      <c r="E2058" s="9" t="str">
        <f t="shared" si="33"/>
        <v>MidWest</v>
      </c>
    </row>
    <row r="2059" spans="1:5" x14ac:dyDescent="0.25">
      <c r="A2059" s="49">
        <v>41572</v>
      </c>
      <c r="B2059" s="45" t="s">
        <v>345</v>
      </c>
      <c r="C2059" s="45" t="s">
        <v>334</v>
      </c>
      <c r="D2059" s="50">
        <v>486.1</v>
      </c>
      <c r="E2059" s="9" t="str">
        <f t="shared" si="33"/>
        <v>West</v>
      </c>
    </row>
    <row r="2060" spans="1:5" x14ac:dyDescent="0.25">
      <c r="A2060" s="49">
        <v>41974</v>
      </c>
      <c r="B2060" s="45" t="s">
        <v>354</v>
      </c>
      <c r="C2060" s="45" t="s">
        <v>327</v>
      </c>
      <c r="D2060" s="50">
        <v>72.75</v>
      </c>
      <c r="E2060" s="9" t="str">
        <f t="shared" si="33"/>
        <v>MidWest</v>
      </c>
    </row>
    <row r="2061" spans="1:5" x14ac:dyDescent="0.25">
      <c r="A2061" s="49">
        <v>41959</v>
      </c>
      <c r="B2061" s="45" t="s">
        <v>394</v>
      </c>
      <c r="C2061" s="45" t="s">
        <v>191</v>
      </c>
      <c r="D2061" s="50">
        <v>45.9</v>
      </c>
      <c r="E2061" s="9" t="str">
        <f t="shared" si="33"/>
        <v>West</v>
      </c>
    </row>
    <row r="2062" spans="1:5" x14ac:dyDescent="0.25">
      <c r="A2062" s="49">
        <v>41608</v>
      </c>
      <c r="B2062" s="45" t="s">
        <v>366</v>
      </c>
      <c r="C2062" s="45" t="s">
        <v>7</v>
      </c>
      <c r="D2062" s="50">
        <v>102</v>
      </c>
      <c r="E2062" s="9" t="str">
        <f t="shared" si="33"/>
        <v>West</v>
      </c>
    </row>
    <row r="2063" spans="1:5" x14ac:dyDescent="0.25">
      <c r="A2063" s="49">
        <v>41989</v>
      </c>
      <c r="B2063" s="45" t="s">
        <v>346</v>
      </c>
      <c r="C2063" s="45" t="s">
        <v>10</v>
      </c>
      <c r="D2063" s="50">
        <v>22.72</v>
      </c>
      <c r="E2063" s="9" t="str">
        <f t="shared" si="33"/>
        <v>MidWest</v>
      </c>
    </row>
    <row r="2064" spans="1:5" x14ac:dyDescent="0.25">
      <c r="A2064" s="49">
        <v>41460</v>
      </c>
      <c r="B2064" s="45" t="s">
        <v>330</v>
      </c>
      <c r="C2064" s="45" t="s">
        <v>7</v>
      </c>
      <c r="D2064" s="50">
        <v>68</v>
      </c>
      <c r="E2064" s="9" t="str">
        <f t="shared" si="33"/>
        <v>East</v>
      </c>
    </row>
    <row r="2065" spans="1:5" x14ac:dyDescent="0.25">
      <c r="A2065" s="49">
        <v>41948</v>
      </c>
      <c r="B2065" s="45" t="s">
        <v>367</v>
      </c>
      <c r="C2065" s="45" t="s">
        <v>321</v>
      </c>
      <c r="D2065" s="50">
        <v>159.9</v>
      </c>
      <c r="E2065" s="9" t="str">
        <f t="shared" si="33"/>
        <v>MidWest</v>
      </c>
    </row>
    <row r="2066" spans="1:5" x14ac:dyDescent="0.25">
      <c r="A2066" s="49">
        <v>41457</v>
      </c>
      <c r="B2066" s="45" t="s">
        <v>366</v>
      </c>
      <c r="C2066" s="45" t="s">
        <v>337</v>
      </c>
      <c r="D2066" s="50">
        <v>24.75</v>
      </c>
      <c r="E2066" s="9" t="str">
        <f t="shared" si="33"/>
        <v>West</v>
      </c>
    </row>
    <row r="2067" spans="1:5" x14ac:dyDescent="0.25">
      <c r="A2067" s="49">
        <v>41281</v>
      </c>
      <c r="B2067" s="45" t="s">
        <v>374</v>
      </c>
      <c r="C2067" s="45" t="s">
        <v>349</v>
      </c>
      <c r="D2067" s="50">
        <v>21</v>
      </c>
      <c r="E2067" s="9" t="str">
        <f t="shared" si="33"/>
        <v>West</v>
      </c>
    </row>
    <row r="2068" spans="1:5" x14ac:dyDescent="0.25">
      <c r="A2068" s="49">
        <v>41601</v>
      </c>
      <c r="B2068" s="45" t="s">
        <v>345</v>
      </c>
      <c r="C2068" s="45" t="s">
        <v>321</v>
      </c>
      <c r="D2068" s="50">
        <v>159.9</v>
      </c>
      <c r="E2068" s="9" t="str">
        <f t="shared" si="33"/>
        <v>West</v>
      </c>
    </row>
    <row r="2069" spans="1:5" x14ac:dyDescent="0.25">
      <c r="A2069" s="49">
        <v>41944</v>
      </c>
      <c r="B2069" s="45" t="s">
        <v>340</v>
      </c>
      <c r="C2069" s="45" t="s">
        <v>334</v>
      </c>
      <c r="D2069" s="50">
        <v>506.66</v>
      </c>
      <c r="E2069" s="9" t="str">
        <f t="shared" si="33"/>
        <v>MidWest</v>
      </c>
    </row>
    <row r="2070" spans="1:5" x14ac:dyDescent="0.25">
      <c r="A2070" s="49">
        <v>41985</v>
      </c>
      <c r="B2070" s="45" t="s">
        <v>367</v>
      </c>
      <c r="C2070" s="45" t="s">
        <v>337</v>
      </c>
      <c r="D2070" s="50">
        <v>24.75</v>
      </c>
      <c r="E2070" s="9" t="str">
        <f t="shared" si="33"/>
        <v>MidWest</v>
      </c>
    </row>
    <row r="2071" spans="1:5" x14ac:dyDescent="0.25">
      <c r="A2071" s="49">
        <v>41680</v>
      </c>
      <c r="B2071" s="45" t="s">
        <v>357</v>
      </c>
      <c r="C2071" s="45" t="s">
        <v>7</v>
      </c>
      <c r="D2071" s="50">
        <v>102</v>
      </c>
      <c r="E2071" s="9" t="str">
        <f t="shared" si="33"/>
        <v>South</v>
      </c>
    </row>
    <row r="2072" spans="1:5" x14ac:dyDescent="0.25">
      <c r="A2072" s="49">
        <v>41636</v>
      </c>
      <c r="B2072" s="45" t="s">
        <v>363</v>
      </c>
      <c r="C2072" s="45" t="s">
        <v>337</v>
      </c>
      <c r="D2072" s="50">
        <v>73.5</v>
      </c>
      <c r="E2072" s="9" t="str">
        <f t="shared" si="33"/>
        <v>West</v>
      </c>
    </row>
    <row r="2073" spans="1:5" x14ac:dyDescent="0.25">
      <c r="A2073" s="49">
        <v>41964</v>
      </c>
      <c r="B2073" s="45" t="s">
        <v>333</v>
      </c>
      <c r="C2073" s="45" t="s">
        <v>337</v>
      </c>
      <c r="D2073" s="50">
        <v>388</v>
      </c>
      <c r="E2073" s="9" t="str">
        <f t="shared" si="33"/>
        <v>MidWest</v>
      </c>
    </row>
    <row r="2074" spans="1:5" x14ac:dyDescent="0.25">
      <c r="A2074" s="49">
        <v>41876</v>
      </c>
      <c r="B2074" s="45" t="s">
        <v>370</v>
      </c>
      <c r="C2074" s="45" t="s">
        <v>10</v>
      </c>
      <c r="D2074" s="50">
        <v>45.9</v>
      </c>
      <c r="E2074" s="9" t="str">
        <f t="shared" si="33"/>
        <v>South</v>
      </c>
    </row>
    <row r="2075" spans="1:5" x14ac:dyDescent="0.25">
      <c r="A2075" s="49">
        <v>41471</v>
      </c>
      <c r="B2075" s="45" t="s">
        <v>351</v>
      </c>
      <c r="C2075" s="45" t="s">
        <v>334</v>
      </c>
      <c r="D2075" s="50">
        <v>47</v>
      </c>
      <c r="E2075" s="9" t="str">
        <f t="shared" si="33"/>
        <v>MidWest</v>
      </c>
    </row>
    <row r="2076" spans="1:5" x14ac:dyDescent="0.25">
      <c r="A2076" s="49">
        <v>41965</v>
      </c>
      <c r="B2076" s="45" t="s">
        <v>375</v>
      </c>
      <c r="C2076" s="45" t="s">
        <v>327</v>
      </c>
      <c r="D2076" s="50">
        <v>74.25</v>
      </c>
      <c r="E2076" s="9" t="str">
        <f t="shared" si="33"/>
        <v>East</v>
      </c>
    </row>
    <row r="2077" spans="1:5" x14ac:dyDescent="0.25">
      <c r="A2077" s="49">
        <v>41354</v>
      </c>
      <c r="B2077" s="45" t="s">
        <v>392</v>
      </c>
      <c r="C2077" s="45" t="s">
        <v>327</v>
      </c>
      <c r="D2077" s="50">
        <v>315.25</v>
      </c>
      <c r="E2077" s="9" t="str">
        <f t="shared" si="33"/>
        <v>South</v>
      </c>
    </row>
    <row r="2078" spans="1:5" x14ac:dyDescent="0.25">
      <c r="A2078" s="49">
        <v>41624</v>
      </c>
      <c r="B2078" s="45" t="s">
        <v>357</v>
      </c>
      <c r="C2078" s="45" t="s">
        <v>324</v>
      </c>
      <c r="D2078" s="50">
        <v>58.95</v>
      </c>
      <c r="E2078" s="9" t="str">
        <f t="shared" si="33"/>
        <v>South</v>
      </c>
    </row>
    <row r="2079" spans="1:5" x14ac:dyDescent="0.25">
      <c r="A2079" s="49">
        <v>41604</v>
      </c>
      <c r="B2079" s="45" t="s">
        <v>404</v>
      </c>
      <c r="C2079" s="45" t="s">
        <v>10</v>
      </c>
      <c r="D2079" s="50">
        <v>22.95</v>
      </c>
      <c r="E2079" s="9" t="str">
        <f t="shared" si="33"/>
        <v>MidWest</v>
      </c>
    </row>
    <row r="2080" spans="1:5" x14ac:dyDescent="0.25">
      <c r="A2080" s="49">
        <v>41598</v>
      </c>
      <c r="B2080" s="45" t="s">
        <v>356</v>
      </c>
      <c r="C2080" s="45" t="s">
        <v>191</v>
      </c>
      <c r="D2080" s="50">
        <v>22.95</v>
      </c>
      <c r="E2080" s="9" t="str">
        <f t="shared" si="33"/>
        <v>MidWest</v>
      </c>
    </row>
    <row r="2081" spans="1:5" x14ac:dyDescent="0.25">
      <c r="A2081" s="49">
        <v>41633</v>
      </c>
      <c r="B2081" s="45" t="s">
        <v>346</v>
      </c>
      <c r="C2081" s="45" t="s">
        <v>324</v>
      </c>
      <c r="D2081" s="50">
        <v>39.9</v>
      </c>
      <c r="E2081" s="9" t="str">
        <f t="shared" si="33"/>
        <v>MidWest</v>
      </c>
    </row>
    <row r="2082" spans="1:5" x14ac:dyDescent="0.25">
      <c r="A2082" s="49">
        <v>41331</v>
      </c>
      <c r="B2082" s="45" t="s">
        <v>389</v>
      </c>
      <c r="C2082" s="45" t="s">
        <v>349</v>
      </c>
      <c r="D2082" s="50">
        <v>21</v>
      </c>
      <c r="E2082" s="9" t="str">
        <f t="shared" si="33"/>
        <v>MidWest</v>
      </c>
    </row>
    <row r="2083" spans="1:5" x14ac:dyDescent="0.25">
      <c r="A2083" s="49">
        <v>41885</v>
      </c>
      <c r="B2083" s="45" t="s">
        <v>346</v>
      </c>
      <c r="C2083" s="45" t="s">
        <v>349</v>
      </c>
      <c r="D2083" s="50">
        <v>21</v>
      </c>
      <c r="E2083" s="9" t="str">
        <f t="shared" si="33"/>
        <v>MidWest</v>
      </c>
    </row>
    <row r="2084" spans="1:5" x14ac:dyDescent="0.25">
      <c r="A2084" s="49">
        <v>41289</v>
      </c>
      <c r="B2084" s="45" t="s">
        <v>338</v>
      </c>
      <c r="C2084" s="45" t="s">
        <v>7</v>
      </c>
      <c r="D2084" s="50">
        <v>33.15</v>
      </c>
      <c r="E2084" s="9" t="str">
        <f t="shared" si="33"/>
        <v>South</v>
      </c>
    </row>
    <row r="2085" spans="1:5" x14ac:dyDescent="0.25">
      <c r="A2085" s="49">
        <v>41421</v>
      </c>
      <c r="B2085" s="45" t="s">
        <v>342</v>
      </c>
      <c r="C2085" s="45" t="s">
        <v>191</v>
      </c>
      <c r="D2085" s="50">
        <v>68.16</v>
      </c>
      <c r="E2085" s="9" t="str">
        <f t="shared" si="33"/>
        <v>MidWest</v>
      </c>
    </row>
    <row r="2086" spans="1:5" x14ac:dyDescent="0.25">
      <c r="A2086" s="49">
        <v>41412</v>
      </c>
      <c r="B2086" s="45" t="s">
        <v>365</v>
      </c>
      <c r="C2086" s="45" t="s">
        <v>324</v>
      </c>
      <c r="D2086" s="50">
        <v>19.55</v>
      </c>
      <c r="E2086" s="9" t="str">
        <f t="shared" si="33"/>
        <v>West</v>
      </c>
    </row>
    <row r="2087" spans="1:5" x14ac:dyDescent="0.25">
      <c r="A2087" s="49">
        <v>41598</v>
      </c>
      <c r="B2087" s="45" t="s">
        <v>367</v>
      </c>
      <c r="C2087" s="45" t="s">
        <v>7</v>
      </c>
      <c r="D2087" s="50">
        <v>68</v>
      </c>
      <c r="E2087" s="9" t="str">
        <f t="shared" si="33"/>
        <v>MidWest</v>
      </c>
    </row>
    <row r="2088" spans="1:5" x14ac:dyDescent="0.25">
      <c r="A2088" s="49">
        <v>41637</v>
      </c>
      <c r="B2088" s="45" t="s">
        <v>401</v>
      </c>
      <c r="C2088" s="45" t="s">
        <v>191</v>
      </c>
      <c r="D2088" s="50">
        <v>44.75</v>
      </c>
      <c r="E2088" s="9" t="str">
        <f t="shared" si="33"/>
        <v>East</v>
      </c>
    </row>
    <row r="2089" spans="1:5" x14ac:dyDescent="0.25">
      <c r="A2089" s="49">
        <v>42004</v>
      </c>
      <c r="B2089" s="45" t="s">
        <v>370</v>
      </c>
      <c r="C2089" s="45" t="s">
        <v>10</v>
      </c>
      <c r="D2089" s="50">
        <v>68.849999999999994</v>
      </c>
      <c r="E2089" s="9" t="str">
        <f t="shared" si="33"/>
        <v>South</v>
      </c>
    </row>
    <row r="2090" spans="1:5" x14ac:dyDescent="0.25">
      <c r="A2090" s="49">
        <v>41952</v>
      </c>
      <c r="B2090" s="45" t="s">
        <v>343</v>
      </c>
      <c r="C2090" s="45" t="s">
        <v>7</v>
      </c>
      <c r="D2090" s="50">
        <v>66.3</v>
      </c>
      <c r="E2090" s="9" t="str">
        <f t="shared" si="33"/>
        <v>West</v>
      </c>
    </row>
    <row r="2091" spans="1:5" x14ac:dyDescent="0.25">
      <c r="A2091" s="49">
        <v>41999</v>
      </c>
      <c r="B2091" s="45" t="s">
        <v>351</v>
      </c>
      <c r="C2091" s="45" t="s">
        <v>191</v>
      </c>
      <c r="D2091" s="50">
        <v>91.8</v>
      </c>
      <c r="E2091" s="9" t="str">
        <f t="shared" si="33"/>
        <v>MidWest</v>
      </c>
    </row>
    <row r="2092" spans="1:5" x14ac:dyDescent="0.25">
      <c r="A2092" s="49">
        <v>41605</v>
      </c>
      <c r="B2092" s="45" t="s">
        <v>403</v>
      </c>
      <c r="C2092" s="45" t="s">
        <v>191</v>
      </c>
      <c r="D2092" s="50">
        <v>45.9</v>
      </c>
      <c r="E2092" s="9" t="str">
        <f t="shared" si="33"/>
        <v>West</v>
      </c>
    </row>
    <row r="2093" spans="1:5" x14ac:dyDescent="0.25">
      <c r="A2093" s="49">
        <v>41630</v>
      </c>
      <c r="B2093" s="45" t="s">
        <v>374</v>
      </c>
      <c r="C2093" s="45" t="s">
        <v>327</v>
      </c>
      <c r="D2093" s="50">
        <v>72.75</v>
      </c>
      <c r="E2093" s="9" t="str">
        <f t="shared" si="33"/>
        <v>West</v>
      </c>
    </row>
    <row r="2094" spans="1:5" x14ac:dyDescent="0.25">
      <c r="A2094" s="49">
        <v>41952</v>
      </c>
      <c r="B2094" s="45" t="s">
        <v>362</v>
      </c>
      <c r="C2094" s="45" t="s">
        <v>324</v>
      </c>
      <c r="D2094" s="50">
        <v>19.75</v>
      </c>
      <c r="E2094" s="9" t="str">
        <f t="shared" si="33"/>
        <v>East</v>
      </c>
    </row>
    <row r="2095" spans="1:5" x14ac:dyDescent="0.25">
      <c r="A2095" s="49">
        <v>41947</v>
      </c>
      <c r="B2095" s="45" t="s">
        <v>397</v>
      </c>
      <c r="C2095" s="45" t="s">
        <v>191</v>
      </c>
      <c r="D2095" s="50">
        <v>68.16</v>
      </c>
      <c r="E2095" s="9" t="str">
        <f t="shared" si="33"/>
        <v>West</v>
      </c>
    </row>
    <row r="2096" spans="1:5" x14ac:dyDescent="0.25">
      <c r="A2096" s="49">
        <v>41986</v>
      </c>
      <c r="B2096" s="45" t="s">
        <v>377</v>
      </c>
      <c r="C2096" s="45" t="s">
        <v>347</v>
      </c>
      <c r="D2096" s="50">
        <v>26.68</v>
      </c>
      <c r="E2096" s="9" t="str">
        <f t="shared" si="33"/>
        <v>West</v>
      </c>
    </row>
    <row r="2097" spans="1:5" x14ac:dyDescent="0.25">
      <c r="A2097" s="49">
        <v>41977</v>
      </c>
      <c r="B2097" s="45" t="s">
        <v>379</v>
      </c>
      <c r="C2097" s="45" t="s">
        <v>191</v>
      </c>
      <c r="D2097" s="50">
        <v>22.95</v>
      </c>
      <c r="E2097" s="9" t="str">
        <f t="shared" si="33"/>
        <v>East</v>
      </c>
    </row>
    <row r="2098" spans="1:5" x14ac:dyDescent="0.25">
      <c r="A2098" s="49">
        <v>41618</v>
      </c>
      <c r="B2098" s="45" t="s">
        <v>370</v>
      </c>
      <c r="C2098" s="45" t="s">
        <v>7</v>
      </c>
      <c r="D2098" s="50">
        <v>67.319999999999993</v>
      </c>
      <c r="E2098" s="9" t="str">
        <f t="shared" si="33"/>
        <v>South</v>
      </c>
    </row>
    <row r="2099" spans="1:5" x14ac:dyDescent="0.25">
      <c r="A2099" s="49">
        <v>41636</v>
      </c>
      <c r="B2099" s="45" t="s">
        <v>367</v>
      </c>
      <c r="C2099" s="45" t="s">
        <v>191</v>
      </c>
      <c r="D2099" s="50">
        <v>45.9</v>
      </c>
      <c r="E2099" s="9" t="str">
        <f t="shared" si="33"/>
        <v>MidWest</v>
      </c>
    </row>
    <row r="2100" spans="1:5" x14ac:dyDescent="0.25">
      <c r="A2100" s="49">
        <v>41947</v>
      </c>
      <c r="B2100" s="45" t="s">
        <v>342</v>
      </c>
      <c r="C2100" s="45" t="s">
        <v>10</v>
      </c>
      <c r="D2100" s="50">
        <v>22.49</v>
      </c>
      <c r="E2100" s="9" t="str">
        <f t="shared" si="33"/>
        <v>MidWest</v>
      </c>
    </row>
    <row r="2101" spans="1:5" x14ac:dyDescent="0.25">
      <c r="A2101" s="49">
        <v>41607</v>
      </c>
      <c r="B2101" s="45" t="s">
        <v>367</v>
      </c>
      <c r="C2101" s="45" t="s">
        <v>191</v>
      </c>
      <c r="D2101" s="50">
        <v>22.61</v>
      </c>
      <c r="E2101" s="9" t="str">
        <f t="shared" si="33"/>
        <v>MidWest</v>
      </c>
    </row>
    <row r="2102" spans="1:5" x14ac:dyDescent="0.25">
      <c r="A2102" s="49">
        <v>41947</v>
      </c>
      <c r="B2102" s="45" t="s">
        <v>340</v>
      </c>
      <c r="C2102" s="45" t="s">
        <v>324</v>
      </c>
      <c r="D2102" s="50">
        <v>39.299999999999997</v>
      </c>
      <c r="E2102" s="9" t="str">
        <f t="shared" si="33"/>
        <v>MidWest</v>
      </c>
    </row>
    <row r="2103" spans="1:5" x14ac:dyDescent="0.25">
      <c r="A2103" s="49">
        <v>41880</v>
      </c>
      <c r="B2103" s="45" t="s">
        <v>391</v>
      </c>
      <c r="C2103" s="45" t="s">
        <v>337</v>
      </c>
      <c r="D2103" s="50">
        <v>50</v>
      </c>
      <c r="E2103" s="9" t="str">
        <f t="shared" si="33"/>
        <v>South</v>
      </c>
    </row>
    <row r="2104" spans="1:5" x14ac:dyDescent="0.25">
      <c r="A2104" s="49">
        <v>41749</v>
      </c>
      <c r="B2104" s="45" t="s">
        <v>378</v>
      </c>
      <c r="C2104" s="45" t="s">
        <v>337</v>
      </c>
      <c r="D2104" s="50">
        <v>48.75</v>
      </c>
      <c r="E2104" s="9" t="str">
        <f t="shared" si="33"/>
        <v>South</v>
      </c>
    </row>
    <row r="2105" spans="1:5" x14ac:dyDescent="0.25">
      <c r="A2105" s="49">
        <v>41958</v>
      </c>
      <c r="B2105" s="45" t="s">
        <v>367</v>
      </c>
      <c r="C2105" s="45" t="s">
        <v>7</v>
      </c>
      <c r="D2105" s="50">
        <v>102</v>
      </c>
      <c r="E2105" s="9" t="str">
        <f t="shared" si="33"/>
        <v>MidWest</v>
      </c>
    </row>
    <row r="2106" spans="1:5" x14ac:dyDescent="0.25">
      <c r="A2106" s="49">
        <v>41960</v>
      </c>
      <c r="B2106" s="45" t="s">
        <v>385</v>
      </c>
      <c r="C2106" s="45" t="s">
        <v>7</v>
      </c>
      <c r="D2106" s="50">
        <v>131.91999999999999</v>
      </c>
      <c r="E2106" s="9" t="str">
        <f t="shared" si="33"/>
        <v>MidWest</v>
      </c>
    </row>
    <row r="2107" spans="1:5" x14ac:dyDescent="0.25">
      <c r="A2107" s="49">
        <v>41996</v>
      </c>
      <c r="B2107" s="45" t="s">
        <v>399</v>
      </c>
      <c r="C2107" s="45" t="s">
        <v>324</v>
      </c>
      <c r="D2107" s="50">
        <v>19.649999999999999</v>
      </c>
      <c r="E2107" s="9" t="str">
        <f t="shared" si="33"/>
        <v>West</v>
      </c>
    </row>
    <row r="2108" spans="1:5" x14ac:dyDescent="0.25">
      <c r="A2108" s="49">
        <v>41363</v>
      </c>
      <c r="B2108" s="45" t="s">
        <v>398</v>
      </c>
      <c r="C2108" s="45" t="s">
        <v>7</v>
      </c>
      <c r="D2108" s="50">
        <v>99.96</v>
      </c>
      <c r="E2108" s="9" t="str">
        <f t="shared" si="33"/>
        <v>East</v>
      </c>
    </row>
    <row r="2109" spans="1:5" x14ac:dyDescent="0.25">
      <c r="A2109" s="49">
        <v>41995</v>
      </c>
      <c r="B2109" s="45" t="s">
        <v>353</v>
      </c>
      <c r="C2109" s="45" t="s">
        <v>337</v>
      </c>
      <c r="D2109" s="50">
        <v>125</v>
      </c>
      <c r="E2109" s="9" t="str">
        <f t="shared" si="33"/>
        <v>MidWest</v>
      </c>
    </row>
    <row r="2110" spans="1:5" x14ac:dyDescent="0.25">
      <c r="A2110" s="49">
        <v>41596</v>
      </c>
      <c r="B2110" s="45" t="s">
        <v>362</v>
      </c>
      <c r="C2110" s="45" t="s">
        <v>327</v>
      </c>
      <c r="D2110" s="50">
        <v>75</v>
      </c>
      <c r="E2110" s="9" t="str">
        <f t="shared" si="33"/>
        <v>East</v>
      </c>
    </row>
    <row r="2111" spans="1:5" x14ac:dyDescent="0.25">
      <c r="A2111" s="49">
        <v>41946</v>
      </c>
      <c r="B2111" s="45" t="s">
        <v>363</v>
      </c>
      <c r="C2111" s="45" t="s">
        <v>371</v>
      </c>
      <c r="D2111" s="50">
        <v>18.809999999999999</v>
      </c>
      <c r="E2111" s="9" t="str">
        <f t="shared" si="33"/>
        <v>West</v>
      </c>
    </row>
    <row r="2112" spans="1:5" x14ac:dyDescent="0.25">
      <c r="A2112" s="49">
        <v>41976</v>
      </c>
      <c r="B2112" s="45" t="s">
        <v>375</v>
      </c>
      <c r="C2112" s="45" t="s">
        <v>7</v>
      </c>
      <c r="D2112" s="50">
        <v>66.3</v>
      </c>
      <c r="E2112" s="9" t="str">
        <f t="shared" si="33"/>
        <v>East</v>
      </c>
    </row>
    <row r="2113" spans="1:5" x14ac:dyDescent="0.25">
      <c r="A2113" s="49">
        <v>41502</v>
      </c>
      <c r="B2113" s="45" t="s">
        <v>323</v>
      </c>
      <c r="C2113" s="45" t="s">
        <v>10</v>
      </c>
      <c r="D2113" s="50">
        <v>68.849999999999994</v>
      </c>
      <c r="E2113" s="9" t="str">
        <f t="shared" si="33"/>
        <v>MidWest</v>
      </c>
    </row>
    <row r="2114" spans="1:5" x14ac:dyDescent="0.25">
      <c r="A2114" s="49">
        <v>41996</v>
      </c>
      <c r="B2114" s="45" t="s">
        <v>376</v>
      </c>
      <c r="C2114" s="45" t="s">
        <v>327</v>
      </c>
      <c r="D2114" s="50">
        <v>24.25</v>
      </c>
      <c r="E2114" s="9" t="str">
        <f t="shared" si="33"/>
        <v>East</v>
      </c>
    </row>
    <row r="2115" spans="1:5" x14ac:dyDescent="0.25">
      <c r="A2115" s="49">
        <v>42002</v>
      </c>
      <c r="B2115" s="45" t="s">
        <v>352</v>
      </c>
      <c r="C2115" s="45" t="s">
        <v>7</v>
      </c>
      <c r="D2115" s="50">
        <v>66.3</v>
      </c>
      <c r="E2115" s="9" t="str">
        <f t="shared" ref="E2115:E2178" si="34">VLOOKUP(B2115,$G$2:$H$73,2,0)</f>
        <v>MidWest</v>
      </c>
    </row>
    <row r="2116" spans="1:5" x14ac:dyDescent="0.25">
      <c r="A2116" s="49">
        <v>41542</v>
      </c>
      <c r="B2116" s="45" t="s">
        <v>320</v>
      </c>
      <c r="C2116" s="45" t="s">
        <v>324</v>
      </c>
      <c r="D2116" s="50">
        <v>58.95</v>
      </c>
      <c r="E2116" s="9" t="str">
        <f t="shared" si="34"/>
        <v>West</v>
      </c>
    </row>
    <row r="2117" spans="1:5" x14ac:dyDescent="0.25">
      <c r="A2117" s="49">
        <v>41629</v>
      </c>
      <c r="B2117" s="45" t="s">
        <v>377</v>
      </c>
      <c r="C2117" s="45" t="s">
        <v>331</v>
      </c>
      <c r="D2117" s="50">
        <v>60</v>
      </c>
      <c r="E2117" s="9" t="str">
        <f t="shared" si="34"/>
        <v>West</v>
      </c>
    </row>
    <row r="2118" spans="1:5" x14ac:dyDescent="0.25">
      <c r="A2118" s="49">
        <v>42000</v>
      </c>
      <c r="B2118" s="45" t="s">
        <v>395</v>
      </c>
      <c r="C2118" s="45" t="s">
        <v>191</v>
      </c>
      <c r="D2118" s="50">
        <v>44.52</v>
      </c>
      <c r="E2118" s="9" t="str">
        <f t="shared" si="34"/>
        <v>East</v>
      </c>
    </row>
    <row r="2119" spans="1:5" x14ac:dyDescent="0.25">
      <c r="A2119" s="49">
        <v>41326</v>
      </c>
      <c r="B2119" s="45" t="s">
        <v>346</v>
      </c>
      <c r="C2119" s="45" t="s">
        <v>334</v>
      </c>
      <c r="D2119" s="50">
        <v>23.27</v>
      </c>
      <c r="E2119" s="9" t="str">
        <f t="shared" si="34"/>
        <v>MidWest</v>
      </c>
    </row>
    <row r="2120" spans="1:5" x14ac:dyDescent="0.25">
      <c r="A2120" s="49">
        <v>41957</v>
      </c>
      <c r="B2120" s="45" t="s">
        <v>376</v>
      </c>
      <c r="C2120" s="45" t="s">
        <v>10</v>
      </c>
      <c r="D2120" s="50">
        <v>22.61</v>
      </c>
      <c r="E2120" s="9" t="str">
        <f t="shared" si="34"/>
        <v>East</v>
      </c>
    </row>
    <row r="2121" spans="1:5" x14ac:dyDescent="0.25">
      <c r="A2121" s="49">
        <v>41484</v>
      </c>
      <c r="B2121" s="45" t="s">
        <v>340</v>
      </c>
      <c r="C2121" s="45" t="s">
        <v>324</v>
      </c>
      <c r="D2121" s="50">
        <v>58.65</v>
      </c>
      <c r="E2121" s="9" t="str">
        <f t="shared" si="34"/>
        <v>MidWest</v>
      </c>
    </row>
    <row r="2122" spans="1:5" x14ac:dyDescent="0.25">
      <c r="A2122" s="49">
        <v>41941</v>
      </c>
      <c r="B2122" s="45" t="s">
        <v>323</v>
      </c>
      <c r="C2122" s="45" t="s">
        <v>10</v>
      </c>
      <c r="D2122" s="50">
        <v>22.95</v>
      </c>
      <c r="E2122" s="9" t="str">
        <f t="shared" si="34"/>
        <v>MidWest</v>
      </c>
    </row>
    <row r="2123" spans="1:5" x14ac:dyDescent="0.25">
      <c r="A2123" s="49">
        <v>42001</v>
      </c>
      <c r="B2123" s="45" t="s">
        <v>401</v>
      </c>
      <c r="C2123" s="45" t="s">
        <v>349</v>
      </c>
      <c r="D2123" s="50">
        <v>21</v>
      </c>
      <c r="E2123" s="9" t="str">
        <f t="shared" si="34"/>
        <v>East</v>
      </c>
    </row>
    <row r="2124" spans="1:5" x14ac:dyDescent="0.25">
      <c r="A2124" s="49">
        <v>41966</v>
      </c>
      <c r="B2124" s="45" t="s">
        <v>379</v>
      </c>
      <c r="C2124" s="45" t="s">
        <v>10</v>
      </c>
      <c r="D2124" s="50">
        <v>44.52</v>
      </c>
      <c r="E2124" s="9" t="str">
        <f t="shared" si="34"/>
        <v>East</v>
      </c>
    </row>
    <row r="2125" spans="1:5" x14ac:dyDescent="0.25">
      <c r="A2125" s="49">
        <v>41938</v>
      </c>
      <c r="B2125" s="45" t="s">
        <v>342</v>
      </c>
      <c r="C2125" s="45" t="s">
        <v>10</v>
      </c>
      <c r="D2125" s="50">
        <v>45.9</v>
      </c>
      <c r="E2125" s="9" t="str">
        <f t="shared" si="34"/>
        <v>MidWest</v>
      </c>
    </row>
    <row r="2126" spans="1:5" x14ac:dyDescent="0.25">
      <c r="A2126" s="49">
        <v>41976</v>
      </c>
      <c r="B2126" s="45" t="s">
        <v>363</v>
      </c>
      <c r="C2126" s="45" t="s">
        <v>324</v>
      </c>
      <c r="D2126" s="50">
        <v>39.9</v>
      </c>
      <c r="E2126" s="9" t="str">
        <f t="shared" si="34"/>
        <v>West</v>
      </c>
    </row>
    <row r="2127" spans="1:5" x14ac:dyDescent="0.25">
      <c r="A2127" s="49">
        <v>41603</v>
      </c>
      <c r="B2127" s="45" t="s">
        <v>372</v>
      </c>
      <c r="C2127" s="45" t="s">
        <v>324</v>
      </c>
      <c r="D2127" s="50">
        <v>58.05</v>
      </c>
      <c r="E2127" s="9" t="str">
        <f t="shared" si="34"/>
        <v>West</v>
      </c>
    </row>
    <row r="2128" spans="1:5" x14ac:dyDescent="0.25">
      <c r="A2128" s="49">
        <v>41598</v>
      </c>
      <c r="B2128" s="45" t="s">
        <v>329</v>
      </c>
      <c r="C2128" s="45" t="s">
        <v>347</v>
      </c>
      <c r="D2128" s="50">
        <v>220</v>
      </c>
      <c r="E2128" s="9" t="str">
        <f t="shared" si="34"/>
        <v>MidWest</v>
      </c>
    </row>
    <row r="2129" spans="1:5" x14ac:dyDescent="0.25">
      <c r="A2129" s="49">
        <v>41633</v>
      </c>
      <c r="B2129" s="45" t="s">
        <v>354</v>
      </c>
      <c r="C2129" s="45" t="s">
        <v>347</v>
      </c>
      <c r="D2129" s="50">
        <v>54.18</v>
      </c>
      <c r="E2129" s="9" t="str">
        <f t="shared" si="34"/>
        <v>MidWest</v>
      </c>
    </row>
    <row r="2130" spans="1:5" x14ac:dyDescent="0.25">
      <c r="A2130" s="49">
        <v>41994</v>
      </c>
      <c r="B2130" s="45" t="s">
        <v>363</v>
      </c>
      <c r="C2130" s="45" t="s">
        <v>7</v>
      </c>
      <c r="D2130" s="50">
        <v>100.98</v>
      </c>
      <c r="E2130" s="9" t="str">
        <f t="shared" si="34"/>
        <v>West</v>
      </c>
    </row>
    <row r="2131" spans="1:5" x14ac:dyDescent="0.25">
      <c r="A2131" s="49">
        <v>41449</v>
      </c>
      <c r="B2131" s="45" t="s">
        <v>390</v>
      </c>
      <c r="C2131" s="45" t="s">
        <v>324</v>
      </c>
      <c r="D2131" s="50">
        <v>58.35</v>
      </c>
      <c r="E2131" s="9" t="str">
        <f t="shared" si="34"/>
        <v>South</v>
      </c>
    </row>
    <row r="2132" spans="1:5" x14ac:dyDescent="0.25">
      <c r="A2132" s="49">
        <v>41634</v>
      </c>
      <c r="B2132" s="45" t="s">
        <v>384</v>
      </c>
      <c r="C2132" s="45" t="s">
        <v>331</v>
      </c>
      <c r="D2132" s="50">
        <v>89.1</v>
      </c>
      <c r="E2132" s="9" t="str">
        <f t="shared" si="34"/>
        <v>East</v>
      </c>
    </row>
    <row r="2133" spans="1:5" x14ac:dyDescent="0.25">
      <c r="A2133" s="49">
        <v>41956</v>
      </c>
      <c r="B2133" s="45" t="s">
        <v>375</v>
      </c>
      <c r="C2133" s="45" t="s">
        <v>10</v>
      </c>
      <c r="D2133" s="50">
        <v>67.819999999999993</v>
      </c>
      <c r="E2133" s="9" t="str">
        <f t="shared" si="34"/>
        <v>East</v>
      </c>
    </row>
    <row r="2134" spans="1:5" x14ac:dyDescent="0.25">
      <c r="A2134" s="49">
        <v>41945</v>
      </c>
      <c r="B2134" s="45" t="s">
        <v>374</v>
      </c>
      <c r="C2134" s="45" t="s">
        <v>349</v>
      </c>
      <c r="D2134" s="50">
        <v>21</v>
      </c>
      <c r="E2134" s="9" t="str">
        <f t="shared" si="34"/>
        <v>West</v>
      </c>
    </row>
    <row r="2135" spans="1:5" x14ac:dyDescent="0.25">
      <c r="A2135" s="49">
        <v>41599</v>
      </c>
      <c r="B2135" s="45" t="s">
        <v>333</v>
      </c>
      <c r="C2135" s="45" t="s">
        <v>327</v>
      </c>
      <c r="D2135" s="50">
        <v>48.75</v>
      </c>
      <c r="E2135" s="9" t="str">
        <f t="shared" si="34"/>
        <v>MidWest</v>
      </c>
    </row>
    <row r="2136" spans="1:5" x14ac:dyDescent="0.25">
      <c r="A2136" s="49">
        <v>41919</v>
      </c>
      <c r="B2136" s="45" t="s">
        <v>355</v>
      </c>
      <c r="C2136" s="45" t="s">
        <v>324</v>
      </c>
      <c r="D2136" s="50">
        <v>179.55</v>
      </c>
      <c r="E2136" s="9" t="str">
        <f t="shared" si="34"/>
        <v>MidWest</v>
      </c>
    </row>
    <row r="2137" spans="1:5" x14ac:dyDescent="0.25">
      <c r="A2137" s="49">
        <v>41757</v>
      </c>
      <c r="B2137" s="45" t="s">
        <v>365</v>
      </c>
      <c r="C2137" s="45" t="s">
        <v>327</v>
      </c>
      <c r="D2137" s="50">
        <v>75</v>
      </c>
      <c r="E2137" s="9" t="str">
        <f t="shared" si="34"/>
        <v>West</v>
      </c>
    </row>
    <row r="2138" spans="1:5" x14ac:dyDescent="0.25">
      <c r="A2138" s="49">
        <v>41598</v>
      </c>
      <c r="B2138" s="45" t="s">
        <v>330</v>
      </c>
      <c r="C2138" s="45" t="s">
        <v>191</v>
      </c>
      <c r="D2138" s="50">
        <v>44.75</v>
      </c>
      <c r="E2138" s="9" t="str">
        <f t="shared" si="34"/>
        <v>East</v>
      </c>
    </row>
    <row r="2139" spans="1:5" x14ac:dyDescent="0.25">
      <c r="A2139" s="49">
        <v>41632</v>
      </c>
      <c r="B2139" s="45" t="s">
        <v>375</v>
      </c>
      <c r="C2139" s="45" t="s">
        <v>7</v>
      </c>
      <c r="D2139" s="50">
        <v>68</v>
      </c>
      <c r="E2139" s="9" t="str">
        <f t="shared" si="34"/>
        <v>East</v>
      </c>
    </row>
    <row r="2140" spans="1:5" x14ac:dyDescent="0.25">
      <c r="A2140" s="49">
        <v>41583</v>
      </c>
      <c r="B2140" s="45" t="s">
        <v>350</v>
      </c>
      <c r="C2140" s="45" t="s">
        <v>10</v>
      </c>
      <c r="D2140" s="50">
        <v>45.21</v>
      </c>
      <c r="E2140" s="9" t="str">
        <f t="shared" si="34"/>
        <v>East</v>
      </c>
    </row>
    <row r="2141" spans="1:5" x14ac:dyDescent="0.25">
      <c r="A2141" s="49">
        <v>41841</v>
      </c>
      <c r="B2141" s="45" t="s">
        <v>369</v>
      </c>
      <c r="C2141" s="45" t="s">
        <v>7</v>
      </c>
      <c r="D2141" s="50">
        <v>33.15</v>
      </c>
      <c r="E2141" s="9" t="str">
        <f t="shared" si="34"/>
        <v>South</v>
      </c>
    </row>
    <row r="2142" spans="1:5" x14ac:dyDescent="0.25">
      <c r="A2142" s="49">
        <v>42001</v>
      </c>
      <c r="B2142" s="45" t="s">
        <v>340</v>
      </c>
      <c r="C2142" s="45" t="s">
        <v>327</v>
      </c>
      <c r="D2142" s="50">
        <v>50</v>
      </c>
      <c r="E2142" s="9" t="str">
        <f t="shared" si="34"/>
        <v>MidWest</v>
      </c>
    </row>
    <row r="2143" spans="1:5" x14ac:dyDescent="0.25">
      <c r="A2143" s="49">
        <v>41775</v>
      </c>
      <c r="B2143" s="45" t="s">
        <v>378</v>
      </c>
      <c r="C2143" s="45" t="s">
        <v>349</v>
      </c>
      <c r="D2143" s="50">
        <v>63</v>
      </c>
      <c r="E2143" s="9" t="str">
        <f t="shared" si="34"/>
        <v>South</v>
      </c>
    </row>
    <row r="2144" spans="1:5" x14ac:dyDescent="0.25">
      <c r="A2144" s="49">
        <v>41320</v>
      </c>
      <c r="B2144" s="45" t="s">
        <v>404</v>
      </c>
      <c r="C2144" s="45" t="s">
        <v>191</v>
      </c>
      <c r="D2144" s="50">
        <v>45.9</v>
      </c>
      <c r="E2144" s="9" t="str">
        <f t="shared" si="34"/>
        <v>MidWest</v>
      </c>
    </row>
    <row r="2145" spans="1:5" x14ac:dyDescent="0.25">
      <c r="A2145" s="49">
        <v>41967</v>
      </c>
      <c r="B2145" s="45" t="s">
        <v>395</v>
      </c>
      <c r="C2145" s="45" t="s">
        <v>349</v>
      </c>
      <c r="D2145" s="50">
        <v>162.96</v>
      </c>
      <c r="E2145" s="9" t="str">
        <f t="shared" si="34"/>
        <v>East</v>
      </c>
    </row>
    <row r="2146" spans="1:5" x14ac:dyDescent="0.25">
      <c r="A2146" s="49">
        <v>41613</v>
      </c>
      <c r="B2146" s="45" t="s">
        <v>356</v>
      </c>
      <c r="C2146" s="45" t="s">
        <v>7</v>
      </c>
      <c r="D2146" s="50">
        <v>67.319999999999993</v>
      </c>
      <c r="E2146" s="9" t="str">
        <f t="shared" si="34"/>
        <v>MidWest</v>
      </c>
    </row>
    <row r="2147" spans="1:5" x14ac:dyDescent="0.25">
      <c r="A2147" s="49">
        <v>41654</v>
      </c>
      <c r="B2147" s="45" t="s">
        <v>368</v>
      </c>
      <c r="C2147" s="45" t="s">
        <v>191</v>
      </c>
      <c r="D2147" s="50">
        <v>68.849999999999994</v>
      </c>
      <c r="E2147" s="9" t="str">
        <f t="shared" si="34"/>
        <v>West</v>
      </c>
    </row>
    <row r="2148" spans="1:5" x14ac:dyDescent="0.25">
      <c r="A2148" s="49">
        <v>41811</v>
      </c>
      <c r="B2148" s="45" t="s">
        <v>392</v>
      </c>
      <c r="C2148" s="45" t="s">
        <v>7</v>
      </c>
      <c r="D2148" s="50">
        <v>238</v>
      </c>
      <c r="E2148" s="9" t="str">
        <f t="shared" si="34"/>
        <v>South</v>
      </c>
    </row>
    <row r="2149" spans="1:5" x14ac:dyDescent="0.25">
      <c r="A2149" s="49">
        <v>41952</v>
      </c>
      <c r="B2149" s="45" t="s">
        <v>330</v>
      </c>
      <c r="C2149" s="45" t="s">
        <v>10</v>
      </c>
      <c r="D2149" s="50">
        <v>44.98</v>
      </c>
      <c r="E2149" s="9" t="str">
        <f t="shared" si="34"/>
        <v>East</v>
      </c>
    </row>
    <row r="2150" spans="1:5" x14ac:dyDescent="0.25">
      <c r="A2150" s="49">
        <v>41494</v>
      </c>
      <c r="B2150" s="45" t="s">
        <v>338</v>
      </c>
      <c r="C2150" s="45" t="s">
        <v>349</v>
      </c>
      <c r="D2150" s="50">
        <v>63</v>
      </c>
      <c r="E2150" s="9" t="str">
        <f t="shared" si="34"/>
        <v>South</v>
      </c>
    </row>
    <row r="2151" spans="1:5" x14ac:dyDescent="0.25">
      <c r="A2151" s="49">
        <v>41611</v>
      </c>
      <c r="B2151" s="45" t="s">
        <v>400</v>
      </c>
      <c r="C2151" s="45" t="s">
        <v>191</v>
      </c>
      <c r="D2151" s="50">
        <v>45.9</v>
      </c>
      <c r="E2151" s="9" t="str">
        <f t="shared" si="34"/>
        <v>West</v>
      </c>
    </row>
    <row r="2152" spans="1:5" x14ac:dyDescent="0.25">
      <c r="A2152" s="49">
        <v>42000</v>
      </c>
      <c r="B2152" s="45" t="s">
        <v>367</v>
      </c>
      <c r="C2152" s="45" t="s">
        <v>324</v>
      </c>
      <c r="D2152" s="50">
        <v>77.41</v>
      </c>
      <c r="E2152" s="9" t="str">
        <f t="shared" si="34"/>
        <v>MidWest</v>
      </c>
    </row>
    <row r="2153" spans="1:5" x14ac:dyDescent="0.25">
      <c r="A2153" s="49">
        <v>41361</v>
      </c>
      <c r="B2153" s="45" t="s">
        <v>374</v>
      </c>
      <c r="C2153" s="45" t="s">
        <v>324</v>
      </c>
      <c r="D2153" s="50">
        <v>39.9</v>
      </c>
      <c r="E2153" s="9" t="str">
        <f t="shared" si="34"/>
        <v>West</v>
      </c>
    </row>
    <row r="2154" spans="1:5" x14ac:dyDescent="0.25">
      <c r="A2154" s="49">
        <v>41980</v>
      </c>
      <c r="B2154" s="45" t="s">
        <v>338</v>
      </c>
      <c r="C2154" s="45" t="s">
        <v>334</v>
      </c>
      <c r="D2154" s="50">
        <v>23.03</v>
      </c>
      <c r="E2154" s="9" t="str">
        <f t="shared" si="34"/>
        <v>South</v>
      </c>
    </row>
    <row r="2155" spans="1:5" x14ac:dyDescent="0.25">
      <c r="A2155" s="49">
        <v>41588</v>
      </c>
      <c r="B2155" s="45" t="s">
        <v>380</v>
      </c>
      <c r="C2155" s="45" t="s">
        <v>334</v>
      </c>
      <c r="D2155" s="50">
        <v>46.53</v>
      </c>
      <c r="E2155" s="9" t="str">
        <f t="shared" si="34"/>
        <v>South</v>
      </c>
    </row>
    <row r="2156" spans="1:5" x14ac:dyDescent="0.25">
      <c r="A2156" s="49">
        <v>41286</v>
      </c>
      <c r="B2156" s="45" t="s">
        <v>370</v>
      </c>
      <c r="C2156" s="45" t="s">
        <v>10</v>
      </c>
      <c r="D2156" s="50">
        <v>22.49</v>
      </c>
      <c r="E2156" s="9" t="str">
        <f t="shared" si="34"/>
        <v>South</v>
      </c>
    </row>
    <row r="2157" spans="1:5" x14ac:dyDescent="0.25">
      <c r="A2157" s="49">
        <v>42004</v>
      </c>
      <c r="B2157" s="45" t="s">
        <v>354</v>
      </c>
      <c r="C2157" s="45" t="s">
        <v>334</v>
      </c>
      <c r="D2157" s="50">
        <v>442.04</v>
      </c>
      <c r="E2157" s="9" t="str">
        <f t="shared" si="34"/>
        <v>MidWest</v>
      </c>
    </row>
    <row r="2158" spans="1:5" x14ac:dyDescent="0.25">
      <c r="A2158" s="49">
        <v>41806</v>
      </c>
      <c r="B2158" s="45" t="s">
        <v>403</v>
      </c>
      <c r="C2158" s="45" t="s">
        <v>7</v>
      </c>
      <c r="D2158" s="50">
        <v>32.979999999999997</v>
      </c>
      <c r="E2158" s="9" t="str">
        <f t="shared" si="34"/>
        <v>West</v>
      </c>
    </row>
    <row r="2159" spans="1:5" x14ac:dyDescent="0.25">
      <c r="A2159" s="49">
        <v>41626</v>
      </c>
      <c r="B2159" s="45" t="s">
        <v>382</v>
      </c>
      <c r="C2159" s="45" t="s">
        <v>10</v>
      </c>
      <c r="D2159" s="50">
        <v>45.44</v>
      </c>
      <c r="E2159" s="9" t="str">
        <f t="shared" si="34"/>
        <v>East</v>
      </c>
    </row>
    <row r="2160" spans="1:5" x14ac:dyDescent="0.25">
      <c r="A2160" s="49">
        <v>41569</v>
      </c>
      <c r="B2160" s="45" t="s">
        <v>342</v>
      </c>
      <c r="C2160" s="45" t="s">
        <v>349</v>
      </c>
      <c r="D2160" s="50">
        <v>62.06</v>
      </c>
      <c r="E2160" s="9" t="str">
        <f t="shared" si="34"/>
        <v>MidWest</v>
      </c>
    </row>
    <row r="2161" spans="1:5" x14ac:dyDescent="0.25">
      <c r="A2161" s="49">
        <v>41634</v>
      </c>
      <c r="B2161" s="45" t="s">
        <v>330</v>
      </c>
      <c r="C2161" s="45" t="s">
        <v>324</v>
      </c>
      <c r="D2161" s="50">
        <v>38.700000000000003</v>
      </c>
      <c r="E2161" s="9" t="str">
        <f t="shared" si="34"/>
        <v>East</v>
      </c>
    </row>
    <row r="2162" spans="1:5" x14ac:dyDescent="0.25">
      <c r="A2162" s="49">
        <v>41945</v>
      </c>
      <c r="B2162" s="45" t="s">
        <v>333</v>
      </c>
      <c r="C2162" s="45" t="s">
        <v>337</v>
      </c>
      <c r="D2162" s="50">
        <v>50</v>
      </c>
      <c r="E2162" s="9" t="str">
        <f t="shared" si="34"/>
        <v>MidWest</v>
      </c>
    </row>
    <row r="2163" spans="1:5" x14ac:dyDescent="0.25">
      <c r="A2163" s="49">
        <v>41390</v>
      </c>
      <c r="B2163" s="45" t="s">
        <v>350</v>
      </c>
      <c r="C2163" s="45" t="s">
        <v>327</v>
      </c>
      <c r="D2163" s="50">
        <v>75</v>
      </c>
      <c r="E2163" s="9" t="str">
        <f t="shared" si="34"/>
        <v>East</v>
      </c>
    </row>
    <row r="2164" spans="1:5" x14ac:dyDescent="0.25">
      <c r="A2164" s="49">
        <v>41684</v>
      </c>
      <c r="B2164" s="45" t="s">
        <v>367</v>
      </c>
      <c r="C2164" s="45" t="s">
        <v>349</v>
      </c>
      <c r="D2164" s="50">
        <v>450.45</v>
      </c>
      <c r="E2164" s="9" t="str">
        <f t="shared" si="34"/>
        <v>MidWest</v>
      </c>
    </row>
    <row r="2165" spans="1:5" x14ac:dyDescent="0.25">
      <c r="A2165" s="49">
        <v>41992</v>
      </c>
      <c r="B2165" s="45" t="s">
        <v>343</v>
      </c>
      <c r="C2165" s="45" t="s">
        <v>331</v>
      </c>
      <c r="D2165" s="50">
        <v>60</v>
      </c>
      <c r="E2165" s="9" t="str">
        <f t="shared" si="34"/>
        <v>West</v>
      </c>
    </row>
    <row r="2166" spans="1:5" x14ac:dyDescent="0.25">
      <c r="A2166" s="49">
        <v>41504</v>
      </c>
      <c r="B2166" s="45" t="s">
        <v>329</v>
      </c>
      <c r="C2166" s="45" t="s">
        <v>327</v>
      </c>
      <c r="D2166" s="50">
        <v>25</v>
      </c>
      <c r="E2166" s="9" t="str">
        <f t="shared" si="34"/>
        <v>MidWest</v>
      </c>
    </row>
    <row r="2167" spans="1:5" x14ac:dyDescent="0.25">
      <c r="A2167" s="49">
        <v>41831</v>
      </c>
      <c r="B2167" s="45" t="s">
        <v>386</v>
      </c>
      <c r="C2167" s="45" t="s">
        <v>191</v>
      </c>
      <c r="D2167" s="50">
        <v>44.75</v>
      </c>
      <c r="E2167" s="9" t="str">
        <f t="shared" si="34"/>
        <v>MidWest</v>
      </c>
    </row>
    <row r="2168" spans="1:5" x14ac:dyDescent="0.25">
      <c r="A2168" s="49">
        <v>41963</v>
      </c>
      <c r="B2168" s="45" t="s">
        <v>403</v>
      </c>
      <c r="C2168" s="45" t="s">
        <v>324</v>
      </c>
      <c r="D2168" s="50">
        <v>77.81</v>
      </c>
      <c r="E2168" s="9" t="str">
        <f t="shared" si="34"/>
        <v>West</v>
      </c>
    </row>
    <row r="2169" spans="1:5" x14ac:dyDescent="0.25">
      <c r="A2169" s="49">
        <v>41622</v>
      </c>
      <c r="B2169" s="45" t="s">
        <v>352</v>
      </c>
      <c r="C2169" s="45" t="s">
        <v>7</v>
      </c>
      <c r="D2169" s="50">
        <v>510</v>
      </c>
      <c r="E2169" s="9" t="str">
        <f t="shared" si="34"/>
        <v>MidWest</v>
      </c>
    </row>
    <row r="2170" spans="1:5" x14ac:dyDescent="0.25">
      <c r="A2170" s="49">
        <v>41984</v>
      </c>
      <c r="B2170" s="45" t="s">
        <v>341</v>
      </c>
      <c r="C2170" s="45" t="s">
        <v>331</v>
      </c>
      <c r="D2170" s="50">
        <v>29.4</v>
      </c>
      <c r="E2170" s="9" t="str">
        <f t="shared" si="34"/>
        <v>East</v>
      </c>
    </row>
    <row r="2171" spans="1:5" x14ac:dyDescent="0.25">
      <c r="A2171" s="49">
        <v>41978</v>
      </c>
      <c r="B2171" s="45" t="s">
        <v>392</v>
      </c>
      <c r="C2171" s="45" t="s">
        <v>349</v>
      </c>
      <c r="D2171" s="50">
        <v>20.69</v>
      </c>
      <c r="E2171" s="9" t="str">
        <f t="shared" si="34"/>
        <v>South</v>
      </c>
    </row>
    <row r="2172" spans="1:5" x14ac:dyDescent="0.25">
      <c r="A2172" s="49">
        <v>41632</v>
      </c>
      <c r="B2172" s="45" t="s">
        <v>360</v>
      </c>
      <c r="C2172" s="45" t="s">
        <v>7</v>
      </c>
      <c r="D2172" s="50">
        <v>65.959999999999994</v>
      </c>
      <c r="E2172" s="9" t="str">
        <f t="shared" si="34"/>
        <v>West</v>
      </c>
    </row>
    <row r="2173" spans="1:5" x14ac:dyDescent="0.25">
      <c r="A2173" s="49">
        <v>41964</v>
      </c>
      <c r="B2173" s="45" t="s">
        <v>353</v>
      </c>
      <c r="C2173" s="45" t="s">
        <v>7</v>
      </c>
      <c r="D2173" s="50">
        <v>66.64</v>
      </c>
      <c r="E2173" s="9" t="str">
        <f t="shared" si="34"/>
        <v>MidWest</v>
      </c>
    </row>
    <row r="2174" spans="1:5" x14ac:dyDescent="0.25">
      <c r="A2174" s="49">
        <v>41542</v>
      </c>
      <c r="B2174" s="45" t="s">
        <v>384</v>
      </c>
      <c r="C2174" s="45" t="s">
        <v>349</v>
      </c>
      <c r="D2174" s="50">
        <v>370.44</v>
      </c>
      <c r="E2174" s="9" t="str">
        <f t="shared" si="34"/>
        <v>East</v>
      </c>
    </row>
    <row r="2175" spans="1:5" x14ac:dyDescent="0.25">
      <c r="A2175" s="49">
        <v>41992</v>
      </c>
      <c r="B2175" s="45" t="s">
        <v>358</v>
      </c>
      <c r="C2175" s="45" t="s">
        <v>337</v>
      </c>
      <c r="D2175" s="50">
        <v>25</v>
      </c>
      <c r="E2175" s="9" t="str">
        <f t="shared" si="34"/>
        <v>MidWest</v>
      </c>
    </row>
    <row r="2176" spans="1:5" x14ac:dyDescent="0.25">
      <c r="A2176" s="49">
        <v>41801</v>
      </c>
      <c r="B2176" s="45" t="s">
        <v>382</v>
      </c>
      <c r="C2176" s="45" t="s">
        <v>7</v>
      </c>
      <c r="D2176" s="50">
        <v>99.96</v>
      </c>
      <c r="E2176" s="9" t="str">
        <f t="shared" si="34"/>
        <v>East</v>
      </c>
    </row>
    <row r="2177" spans="1:5" x14ac:dyDescent="0.25">
      <c r="A2177" s="49">
        <v>42001</v>
      </c>
      <c r="B2177" s="45" t="s">
        <v>350</v>
      </c>
      <c r="C2177" s="45" t="s">
        <v>334</v>
      </c>
      <c r="D2177" s="50">
        <v>47</v>
      </c>
      <c r="E2177" s="9" t="str">
        <f t="shared" si="34"/>
        <v>East</v>
      </c>
    </row>
    <row r="2178" spans="1:5" x14ac:dyDescent="0.25">
      <c r="A2178" s="49">
        <v>41603</v>
      </c>
      <c r="B2178" s="45" t="s">
        <v>361</v>
      </c>
      <c r="C2178" s="45" t="s">
        <v>191</v>
      </c>
      <c r="D2178" s="50">
        <v>44.52</v>
      </c>
      <c r="E2178" s="9" t="str">
        <f t="shared" si="34"/>
        <v>MidWest</v>
      </c>
    </row>
    <row r="2179" spans="1:5" x14ac:dyDescent="0.25">
      <c r="A2179" s="49">
        <v>41995</v>
      </c>
      <c r="B2179" s="45" t="s">
        <v>328</v>
      </c>
      <c r="C2179" s="45" t="s">
        <v>331</v>
      </c>
      <c r="D2179" s="50">
        <v>29.25</v>
      </c>
      <c r="E2179" s="9" t="str">
        <f t="shared" ref="E2179:E2242" si="35">VLOOKUP(B2179,$G$2:$H$73,2,0)</f>
        <v>MidWest</v>
      </c>
    </row>
    <row r="2180" spans="1:5" x14ac:dyDescent="0.25">
      <c r="A2180" s="49">
        <v>42000</v>
      </c>
      <c r="B2180" s="45" t="s">
        <v>356</v>
      </c>
      <c r="C2180" s="45" t="s">
        <v>10</v>
      </c>
      <c r="D2180" s="50">
        <v>314.87</v>
      </c>
      <c r="E2180" s="9" t="str">
        <f t="shared" si="35"/>
        <v>MidWest</v>
      </c>
    </row>
    <row r="2181" spans="1:5" x14ac:dyDescent="0.25">
      <c r="A2181" s="49">
        <v>41311</v>
      </c>
      <c r="B2181" s="45" t="s">
        <v>367</v>
      </c>
      <c r="C2181" s="45" t="s">
        <v>321</v>
      </c>
      <c r="D2181" s="50">
        <v>159.9</v>
      </c>
      <c r="E2181" s="9" t="str">
        <f t="shared" si="35"/>
        <v>MidWest</v>
      </c>
    </row>
    <row r="2182" spans="1:5" x14ac:dyDescent="0.25">
      <c r="A2182" s="49">
        <v>41950</v>
      </c>
      <c r="B2182" s="45" t="s">
        <v>357</v>
      </c>
      <c r="C2182" s="45" t="s">
        <v>324</v>
      </c>
      <c r="D2182" s="50">
        <v>59.85</v>
      </c>
      <c r="E2182" s="9" t="str">
        <f t="shared" si="35"/>
        <v>South</v>
      </c>
    </row>
    <row r="2183" spans="1:5" x14ac:dyDescent="0.25">
      <c r="A2183" s="49">
        <v>41983</v>
      </c>
      <c r="B2183" s="45" t="s">
        <v>397</v>
      </c>
      <c r="C2183" s="45" t="s">
        <v>7</v>
      </c>
      <c r="D2183" s="50">
        <v>100.47</v>
      </c>
      <c r="E2183" s="9" t="str">
        <f t="shared" si="35"/>
        <v>West</v>
      </c>
    </row>
    <row r="2184" spans="1:5" x14ac:dyDescent="0.25">
      <c r="A2184" s="49">
        <v>41610</v>
      </c>
      <c r="B2184" s="45" t="s">
        <v>362</v>
      </c>
      <c r="C2184" s="45" t="s">
        <v>337</v>
      </c>
      <c r="D2184" s="50">
        <v>50</v>
      </c>
      <c r="E2184" s="9" t="str">
        <f t="shared" si="35"/>
        <v>East</v>
      </c>
    </row>
    <row r="2185" spans="1:5" x14ac:dyDescent="0.25">
      <c r="A2185" s="49">
        <v>41780</v>
      </c>
      <c r="B2185" s="45" t="s">
        <v>367</v>
      </c>
      <c r="C2185" s="45" t="s">
        <v>7</v>
      </c>
      <c r="D2185" s="50">
        <v>66.3</v>
      </c>
      <c r="E2185" s="9" t="str">
        <f t="shared" si="35"/>
        <v>MidWest</v>
      </c>
    </row>
    <row r="2186" spans="1:5" x14ac:dyDescent="0.25">
      <c r="A2186" s="49">
        <v>41997</v>
      </c>
      <c r="B2186" s="45" t="s">
        <v>368</v>
      </c>
      <c r="C2186" s="45" t="s">
        <v>10</v>
      </c>
      <c r="D2186" s="50">
        <v>293.87</v>
      </c>
      <c r="E2186" s="9" t="str">
        <f t="shared" si="35"/>
        <v>West</v>
      </c>
    </row>
    <row r="2187" spans="1:5" x14ac:dyDescent="0.25">
      <c r="A2187" s="49">
        <v>41884</v>
      </c>
      <c r="B2187" s="45" t="s">
        <v>368</v>
      </c>
      <c r="C2187" s="45" t="s">
        <v>7</v>
      </c>
      <c r="D2187" s="50">
        <v>34</v>
      </c>
      <c r="E2187" s="9" t="str">
        <f t="shared" si="35"/>
        <v>West</v>
      </c>
    </row>
    <row r="2188" spans="1:5" x14ac:dyDescent="0.25">
      <c r="A2188" s="49">
        <v>41611</v>
      </c>
      <c r="B2188" s="45" t="s">
        <v>390</v>
      </c>
      <c r="C2188" s="45" t="s">
        <v>7</v>
      </c>
      <c r="D2188" s="50">
        <v>100.47</v>
      </c>
      <c r="E2188" s="9" t="str">
        <f t="shared" si="35"/>
        <v>South</v>
      </c>
    </row>
    <row r="2189" spans="1:5" x14ac:dyDescent="0.25">
      <c r="A2189" s="49">
        <v>41982</v>
      </c>
      <c r="B2189" s="45" t="s">
        <v>333</v>
      </c>
      <c r="C2189" s="45" t="s">
        <v>10</v>
      </c>
      <c r="D2189" s="50">
        <v>45.21</v>
      </c>
      <c r="E2189" s="9" t="str">
        <f t="shared" si="35"/>
        <v>MidWest</v>
      </c>
    </row>
    <row r="2190" spans="1:5" x14ac:dyDescent="0.25">
      <c r="A2190" s="49">
        <v>41491</v>
      </c>
      <c r="B2190" s="45" t="s">
        <v>357</v>
      </c>
      <c r="C2190" s="45" t="s">
        <v>349</v>
      </c>
      <c r="D2190" s="50">
        <v>40.74</v>
      </c>
      <c r="E2190" s="9" t="str">
        <f t="shared" si="35"/>
        <v>South</v>
      </c>
    </row>
    <row r="2191" spans="1:5" x14ac:dyDescent="0.25">
      <c r="A2191" s="49">
        <v>41617</v>
      </c>
      <c r="B2191" s="45" t="s">
        <v>323</v>
      </c>
      <c r="C2191" s="45" t="s">
        <v>324</v>
      </c>
      <c r="D2191" s="50">
        <v>59.85</v>
      </c>
      <c r="E2191" s="9" t="str">
        <f t="shared" si="35"/>
        <v>MidWest</v>
      </c>
    </row>
    <row r="2192" spans="1:5" x14ac:dyDescent="0.25">
      <c r="A2192" s="49">
        <v>41600</v>
      </c>
      <c r="B2192" s="45" t="s">
        <v>385</v>
      </c>
      <c r="C2192" s="45" t="s">
        <v>324</v>
      </c>
      <c r="D2192" s="50">
        <v>39.9</v>
      </c>
      <c r="E2192" s="9" t="str">
        <f t="shared" si="35"/>
        <v>MidWest</v>
      </c>
    </row>
    <row r="2193" spans="1:5" x14ac:dyDescent="0.25">
      <c r="A2193" s="49">
        <v>41619</v>
      </c>
      <c r="B2193" s="45" t="s">
        <v>346</v>
      </c>
      <c r="C2193" s="45" t="s">
        <v>10</v>
      </c>
      <c r="D2193" s="50">
        <v>22.26</v>
      </c>
      <c r="E2193" s="9" t="str">
        <f t="shared" si="35"/>
        <v>MidWest</v>
      </c>
    </row>
    <row r="2194" spans="1:5" x14ac:dyDescent="0.25">
      <c r="A2194" s="49">
        <v>41470</v>
      </c>
      <c r="B2194" s="45" t="s">
        <v>330</v>
      </c>
      <c r="C2194" s="45" t="s">
        <v>324</v>
      </c>
      <c r="D2194" s="50">
        <v>59.85</v>
      </c>
      <c r="E2194" s="9" t="str">
        <f t="shared" si="35"/>
        <v>East</v>
      </c>
    </row>
    <row r="2195" spans="1:5" x14ac:dyDescent="0.25">
      <c r="A2195" s="49">
        <v>41623</v>
      </c>
      <c r="B2195" s="45" t="s">
        <v>374</v>
      </c>
      <c r="C2195" s="45" t="s">
        <v>331</v>
      </c>
      <c r="D2195" s="50">
        <v>90</v>
      </c>
      <c r="E2195" s="9" t="str">
        <f t="shared" si="35"/>
        <v>West</v>
      </c>
    </row>
    <row r="2196" spans="1:5" x14ac:dyDescent="0.25">
      <c r="A2196" s="49">
        <v>41412</v>
      </c>
      <c r="B2196" s="45" t="s">
        <v>401</v>
      </c>
      <c r="C2196" s="45" t="s">
        <v>191</v>
      </c>
      <c r="D2196" s="50">
        <v>45.9</v>
      </c>
      <c r="E2196" s="9" t="str">
        <f t="shared" si="35"/>
        <v>East</v>
      </c>
    </row>
    <row r="2197" spans="1:5" x14ac:dyDescent="0.25">
      <c r="A2197" s="49">
        <v>42000</v>
      </c>
      <c r="B2197" s="45" t="s">
        <v>342</v>
      </c>
      <c r="C2197" s="45" t="s">
        <v>191</v>
      </c>
      <c r="D2197" s="50">
        <v>542.54</v>
      </c>
      <c r="E2197" s="9" t="str">
        <f t="shared" si="35"/>
        <v>MidWest</v>
      </c>
    </row>
    <row r="2198" spans="1:5" x14ac:dyDescent="0.25">
      <c r="A2198" s="49">
        <v>41604</v>
      </c>
      <c r="B2198" s="45" t="s">
        <v>400</v>
      </c>
      <c r="C2198" s="45" t="s">
        <v>349</v>
      </c>
      <c r="D2198" s="50">
        <v>42</v>
      </c>
      <c r="E2198" s="9" t="str">
        <f t="shared" si="35"/>
        <v>West</v>
      </c>
    </row>
    <row r="2199" spans="1:5" x14ac:dyDescent="0.25">
      <c r="A2199" s="49">
        <v>41978</v>
      </c>
      <c r="B2199" s="45" t="s">
        <v>330</v>
      </c>
      <c r="C2199" s="45" t="s">
        <v>324</v>
      </c>
      <c r="D2199" s="50">
        <v>39.5</v>
      </c>
      <c r="E2199" s="9" t="str">
        <f t="shared" si="35"/>
        <v>East</v>
      </c>
    </row>
    <row r="2200" spans="1:5" x14ac:dyDescent="0.25">
      <c r="A2200" s="49">
        <v>41636</v>
      </c>
      <c r="B2200" s="45" t="s">
        <v>384</v>
      </c>
      <c r="C2200" s="45" t="s">
        <v>321</v>
      </c>
      <c r="D2200" s="50">
        <v>239.85</v>
      </c>
      <c r="E2200" s="9" t="str">
        <f t="shared" si="35"/>
        <v>East</v>
      </c>
    </row>
    <row r="2201" spans="1:5" x14ac:dyDescent="0.25">
      <c r="A2201" s="49">
        <v>42001</v>
      </c>
      <c r="B2201" s="45" t="s">
        <v>387</v>
      </c>
      <c r="C2201" s="45" t="s">
        <v>327</v>
      </c>
      <c r="D2201" s="50">
        <v>72.75</v>
      </c>
      <c r="E2201" s="9" t="str">
        <f t="shared" si="35"/>
        <v>MidWest</v>
      </c>
    </row>
    <row r="2202" spans="1:5" x14ac:dyDescent="0.25">
      <c r="A2202" s="49">
        <v>41314</v>
      </c>
      <c r="B2202" s="45" t="s">
        <v>365</v>
      </c>
      <c r="C2202" s="45" t="s">
        <v>334</v>
      </c>
      <c r="D2202" s="50">
        <v>297.86</v>
      </c>
      <c r="E2202" s="9" t="str">
        <f t="shared" si="35"/>
        <v>West</v>
      </c>
    </row>
    <row r="2203" spans="1:5" x14ac:dyDescent="0.25">
      <c r="A2203" s="49">
        <v>41626</v>
      </c>
      <c r="B2203" s="45" t="s">
        <v>374</v>
      </c>
      <c r="C2203" s="45" t="s">
        <v>324</v>
      </c>
      <c r="D2203" s="50">
        <v>19.95</v>
      </c>
      <c r="E2203" s="9" t="str">
        <f t="shared" si="35"/>
        <v>West</v>
      </c>
    </row>
    <row r="2204" spans="1:5" x14ac:dyDescent="0.25">
      <c r="A2204" s="49">
        <v>41954</v>
      </c>
      <c r="B2204" s="45" t="s">
        <v>345</v>
      </c>
      <c r="C2204" s="45" t="s">
        <v>191</v>
      </c>
      <c r="D2204" s="50">
        <v>90.88</v>
      </c>
      <c r="E2204" s="9" t="str">
        <f t="shared" si="35"/>
        <v>West</v>
      </c>
    </row>
    <row r="2205" spans="1:5" x14ac:dyDescent="0.25">
      <c r="A2205" s="49">
        <v>41971</v>
      </c>
      <c r="B2205" s="45" t="s">
        <v>399</v>
      </c>
      <c r="C2205" s="45" t="s">
        <v>7</v>
      </c>
      <c r="D2205" s="50">
        <v>633.08000000000004</v>
      </c>
      <c r="E2205" s="9" t="str">
        <f t="shared" si="35"/>
        <v>West</v>
      </c>
    </row>
    <row r="2206" spans="1:5" x14ac:dyDescent="0.25">
      <c r="A2206" s="49">
        <v>41547</v>
      </c>
      <c r="B2206" s="45" t="s">
        <v>368</v>
      </c>
      <c r="C2206" s="45" t="s">
        <v>191</v>
      </c>
      <c r="D2206" s="50">
        <v>45.21</v>
      </c>
      <c r="E2206" s="9" t="str">
        <f t="shared" si="35"/>
        <v>West</v>
      </c>
    </row>
    <row r="2207" spans="1:5" x14ac:dyDescent="0.25">
      <c r="A2207" s="49">
        <v>41988</v>
      </c>
      <c r="B2207" s="45" t="s">
        <v>329</v>
      </c>
      <c r="C2207" s="45" t="s">
        <v>324</v>
      </c>
      <c r="D2207" s="50">
        <v>39.9</v>
      </c>
      <c r="E2207" s="9" t="str">
        <f t="shared" si="35"/>
        <v>MidWest</v>
      </c>
    </row>
    <row r="2208" spans="1:5" x14ac:dyDescent="0.25">
      <c r="A2208" s="49">
        <v>41383</v>
      </c>
      <c r="B2208" s="45" t="s">
        <v>326</v>
      </c>
      <c r="C2208" s="45" t="s">
        <v>10</v>
      </c>
      <c r="D2208" s="50">
        <v>45.9</v>
      </c>
      <c r="E2208" s="9" t="str">
        <f t="shared" si="35"/>
        <v>West</v>
      </c>
    </row>
    <row r="2209" spans="1:5" x14ac:dyDescent="0.25">
      <c r="A2209" s="49">
        <v>41631</v>
      </c>
      <c r="B2209" s="45" t="s">
        <v>388</v>
      </c>
      <c r="C2209" s="45" t="s">
        <v>324</v>
      </c>
      <c r="D2209" s="50">
        <v>19.95</v>
      </c>
      <c r="E2209" s="9" t="str">
        <f t="shared" si="35"/>
        <v>West</v>
      </c>
    </row>
    <row r="2210" spans="1:5" x14ac:dyDescent="0.25">
      <c r="A2210" s="49">
        <v>41991</v>
      </c>
      <c r="B2210" s="45" t="s">
        <v>340</v>
      </c>
      <c r="C2210" s="45" t="s">
        <v>324</v>
      </c>
      <c r="D2210" s="50">
        <v>39.299999999999997</v>
      </c>
      <c r="E2210" s="9" t="str">
        <f t="shared" si="35"/>
        <v>MidWest</v>
      </c>
    </row>
    <row r="2211" spans="1:5" x14ac:dyDescent="0.25">
      <c r="A2211" s="49">
        <v>41294</v>
      </c>
      <c r="B2211" s="45" t="s">
        <v>356</v>
      </c>
      <c r="C2211" s="45" t="s">
        <v>331</v>
      </c>
      <c r="D2211" s="50">
        <v>630</v>
      </c>
      <c r="E2211" s="9" t="str">
        <f t="shared" si="35"/>
        <v>MidWest</v>
      </c>
    </row>
    <row r="2212" spans="1:5" x14ac:dyDescent="0.25">
      <c r="A2212" s="49">
        <v>41676</v>
      </c>
      <c r="B2212" s="45" t="s">
        <v>374</v>
      </c>
      <c r="C2212" s="45" t="s">
        <v>334</v>
      </c>
      <c r="D2212" s="50">
        <v>46.06</v>
      </c>
      <c r="E2212" s="9" t="str">
        <f t="shared" si="35"/>
        <v>West</v>
      </c>
    </row>
    <row r="2213" spans="1:5" x14ac:dyDescent="0.25">
      <c r="A2213" s="49">
        <v>41622</v>
      </c>
      <c r="B2213" s="45" t="s">
        <v>375</v>
      </c>
      <c r="C2213" s="45" t="s">
        <v>7</v>
      </c>
      <c r="D2213" s="50">
        <v>33.659999999999997</v>
      </c>
      <c r="E2213" s="9" t="str">
        <f t="shared" si="35"/>
        <v>East</v>
      </c>
    </row>
    <row r="2214" spans="1:5" x14ac:dyDescent="0.25">
      <c r="A2214" s="49">
        <v>41978</v>
      </c>
      <c r="B2214" s="45" t="s">
        <v>333</v>
      </c>
      <c r="C2214" s="45" t="s">
        <v>334</v>
      </c>
      <c r="D2214" s="50">
        <v>45.59</v>
      </c>
      <c r="E2214" s="9" t="str">
        <f t="shared" si="35"/>
        <v>MidWest</v>
      </c>
    </row>
    <row r="2215" spans="1:5" x14ac:dyDescent="0.25">
      <c r="A2215" s="49">
        <v>41945</v>
      </c>
      <c r="B2215" s="45" t="s">
        <v>374</v>
      </c>
      <c r="C2215" s="45" t="s">
        <v>321</v>
      </c>
      <c r="D2215" s="50">
        <v>155.1</v>
      </c>
      <c r="E2215" s="9" t="str">
        <f t="shared" si="35"/>
        <v>West</v>
      </c>
    </row>
    <row r="2216" spans="1:5" x14ac:dyDescent="0.25">
      <c r="A2216" s="49">
        <v>41598</v>
      </c>
      <c r="B2216" s="45" t="s">
        <v>340</v>
      </c>
      <c r="C2216" s="45" t="s">
        <v>337</v>
      </c>
      <c r="D2216" s="50">
        <v>50</v>
      </c>
      <c r="E2216" s="9" t="str">
        <f t="shared" si="35"/>
        <v>MidWest</v>
      </c>
    </row>
    <row r="2217" spans="1:5" x14ac:dyDescent="0.25">
      <c r="A2217" s="49">
        <v>41970</v>
      </c>
      <c r="B2217" s="45" t="s">
        <v>386</v>
      </c>
      <c r="C2217" s="45" t="s">
        <v>327</v>
      </c>
      <c r="D2217" s="50">
        <v>75</v>
      </c>
      <c r="E2217" s="9" t="str">
        <f t="shared" si="35"/>
        <v>MidWest</v>
      </c>
    </row>
    <row r="2218" spans="1:5" x14ac:dyDescent="0.25">
      <c r="A2218" s="49">
        <v>41628</v>
      </c>
      <c r="B2218" s="45" t="s">
        <v>383</v>
      </c>
      <c r="C2218" s="45" t="s">
        <v>191</v>
      </c>
      <c r="D2218" s="50">
        <v>22.95</v>
      </c>
      <c r="E2218" s="9" t="str">
        <f t="shared" si="35"/>
        <v>South</v>
      </c>
    </row>
    <row r="2219" spans="1:5" x14ac:dyDescent="0.25">
      <c r="A2219" s="49">
        <v>41781</v>
      </c>
      <c r="B2219" s="45" t="s">
        <v>373</v>
      </c>
      <c r="C2219" s="45" t="s">
        <v>337</v>
      </c>
      <c r="D2219" s="50">
        <v>72.75</v>
      </c>
      <c r="E2219" s="9" t="str">
        <f t="shared" si="35"/>
        <v>MidWest</v>
      </c>
    </row>
    <row r="2220" spans="1:5" x14ac:dyDescent="0.25">
      <c r="A2220" s="49">
        <v>41952</v>
      </c>
      <c r="B2220" s="45" t="s">
        <v>387</v>
      </c>
      <c r="C2220" s="45" t="s">
        <v>191</v>
      </c>
      <c r="D2220" s="50">
        <v>45.9</v>
      </c>
      <c r="E2220" s="9" t="str">
        <f t="shared" si="35"/>
        <v>MidWest</v>
      </c>
    </row>
    <row r="2221" spans="1:5" x14ac:dyDescent="0.25">
      <c r="A2221" s="49">
        <v>41976</v>
      </c>
      <c r="B2221" s="45" t="s">
        <v>379</v>
      </c>
      <c r="C2221" s="45" t="s">
        <v>337</v>
      </c>
      <c r="D2221" s="50">
        <v>49.25</v>
      </c>
      <c r="E2221" s="9" t="str">
        <f t="shared" si="35"/>
        <v>East</v>
      </c>
    </row>
    <row r="2222" spans="1:5" x14ac:dyDescent="0.25">
      <c r="A2222" s="49">
        <v>41975</v>
      </c>
      <c r="B2222" s="45" t="s">
        <v>374</v>
      </c>
      <c r="C2222" s="45" t="s">
        <v>331</v>
      </c>
      <c r="D2222" s="50">
        <v>60</v>
      </c>
      <c r="E2222" s="9" t="str">
        <f t="shared" si="35"/>
        <v>West</v>
      </c>
    </row>
    <row r="2223" spans="1:5" x14ac:dyDescent="0.25">
      <c r="A2223" s="49">
        <v>41622</v>
      </c>
      <c r="B2223" s="45" t="s">
        <v>370</v>
      </c>
      <c r="C2223" s="45" t="s">
        <v>191</v>
      </c>
      <c r="D2223" s="50">
        <v>22.95</v>
      </c>
      <c r="E2223" s="9" t="str">
        <f t="shared" si="35"/>
        <v>South</v>
      </c>
    </row>
    <row r="2224" spans="1:5" x14ac:dyDescent="0.25">
      <c r="A2224" s="49">
        <v>41614</v>
      </c>
      <c r="B2224" s="45" t="s">
        <v>344</v>
      </c>
      <c r="C2224" s="45" t="s">
        <v>191</v>
      </c>
      <c r="D2224" s="50">
        <v>22.72</v>
      </c>
      <c r="E2224" s="9" t="str">
        <f t="shared" si="35"/>
        <v>West</v>
      </c>
    </row>
    <row r="2225" spans="1:5" x14ac:dyDescent="0.25">
      <c r="A2225" s="49">
        <v>41973</v>
      </c>
      <c r="B2225" s="45" t="s">
        <v>382</v>
      </c>
      <c r="C2225" s="45" t="s">
        <v>349</v>
      </c>
      <c r="D2225" s="50">
        <v>42</v>
      </c>
      <c r="E2225" s="9" t="str">
        <f t="shared" si="35"/>
        <v>East</v>
      </c>
    </row>
    <row r="2226" spans="1:5" x14ac:dyDescent="0.25">
      <c r="A2226" s="49">
        <v>41931</v>
      </c>
      <c r="B2226" s="45" t="s">
        <v>383</v>
      </c>
      <c r="C2226" s="45" t="s">
        <v>324</v>
      </c>
      <c r="D2226" s="50">
        <v>39.5</v>
      </c>
      <c r="E2226" s="9" t="str">
        <f t="shared" si="35"/>
        <v>South</v>
      </c>
    </row>
    <row r="2227" spans="1:5" x14ac:dyDescent="0.25">
      <c r="A2227" s="49">
        <v>41619</v>
      </c>
      <c r="B2227" s="45" t="s">
        <v>381</v>
      </c>
      <c r="C2227" s="45" t="s">
        <v>349</v>
      </c>
      <c r="D2227" s="50">
        <v>336</v>
      </c>
      <c r="E2227" s="9" t="str">
        <f t="shared" si="35"/>
        <v>MidWest</v>
      </c>
    </row>
    <row r="2228" spans="1:5" x14ac:dyDescent="0.25">
      <c r="A2228" s="49">
        <v>41579</v>
      </c>
      <c r="B2228" s="45" t="s">
        <v>338</v>
      </c>
      <c r="C2228" s="45" t="s">
        <v>349</v>
      </c>
      <c r="D2228" s="50">
        <v>21</v>
      </c>
      <c r="E2228" s="9" t="str">
        <f t="shared" si="35"/>
        <v>South</v>
      </c>
    </row>
    <row r="2229" spans="1:5" x14ac:dyDescent="0.25">
      <c r="A2229" s="49">
        <v>41952</v>
      </c>
      <c r="B2229" s="45" t="s">
        <v>380</v>
      </c>
      <c r="C2229" s="45" t="s">
        <v>321</v>
      </c>
      <c r="D2229" s="50">
        <v>159.9</v>
      </c>
      <c r="E2229" s="9" t="str">
        <f t="shared" si="35"/>
        <v>South</v>
      </c>
    </row>
    <row r="2230" spans="1:5" x14ac:dyDescent="0.25">
      <c r="A2230" s="49">
        <v>41313</v>
      </c>
      <c r="B2230" s="45" t="s">
        <v>364</v>
      </c>
      <c r="C2230" s="45" t="s">
        <v>191</v>
      </c>
      <c r="D2230" s="50">
        <v>45.9</v>
      </c>
      <c r="E2230" s="9" t="str">
        <f t="shared" si="35"/>
        <v>West</v>
      </c>
    </row>
    <row r="2231" spans="1:5" x14ac:dyDescent="0.25">
      <c r="A2231" s="49">
        <v>41949</v>
      </c>
      <c r="B2231" s="45" t="s">
        <v>386</v>
      </c>
      <c r="C2231" s="45" t="s">
        <v>347</v>
      </c>
      <c r="D2231" s="50">
        <v>81.260000000000005</v>
      </c>
      <c r="E2231" s="9" t="str">
        <f t="shared" si="35"/>
        <v>MidWest</v>
      </c>
    </row>
    <row r="2232" spans="1:5" x14ac:dyDescent="0.25">
      <c r="A2232" s="49">
        <v>41614</v>
      </c>
      <c r="B2232" s="45" t="s">
        <v>348</v>
      </c>
      <c r="C2232" s="45" t="s">
        <v>10</v>
      </c>
      <c r="D2232" s="50">
        <v>22.95</v>
      </c>
      <c r="E2232" s="9" t="str">
        <f t="shared" si="35"/>
        <v>South</v>
      </c>
    </row>
    <row r="2233" spans="1:5" x14ac:dyDescent="0.25">
      <c r="A2233" s="49">
        <v>41835</v>
      </c>
      <c r="B2233" s="45" t="s">
        <v>396</v>
      </c>
      <c r="C2233" s="45" t="s">
        <v>347</v>
      </c>
      <c r="D2233" s="50">
        <v>55</v>
      </c>
      <c r="E2233" s="9" t="str">
        <f t="shared" si="35"/>
        <v>West</v>
      </c>
    </row>
    <row r="2234" spans="1:5" x14ac:dyDescent="0.25">
      <c r="A2234" s="49">
        <v>41964</v>
      </c>
      <c r="B2234" s="45" t="s">
        <v>352</v>
      </c>
      <c r="C2234" s="45" t="s">
        <v>371</v>
      </c>
      <c r="D2234" s="50">
        <v>57</v>
      </c>
      <c r="E2234" s="9" t="str">
        <f t="shared" si="35"/>
        <v>MidWest</v>
      </c>
    </row>
    <row r="2235" spans="1:5" x14ac:dyDescent="0.25">
      <c r="A2235" s="49">
        <v>41582</v>
      </c>
      <c r="B2235" s="45" t="s">
        <v>345</v>
      </c>
      <c r="C2235" s="45" t="s">
        <v>324</v>
      </c>
      <c r="D2235" s="50">
        <v>58.35</v>
      </c>
      <c r="E2235" s="9" t="str">
        <f t="shared" si="35"/>
        <v>West</v>
      </c>
    </row>
    <row r="2236" spans="1:5" x14ac:dyDescent="0.25">
      <c r="A2236" s="49">
        <v>41953</v>
      </c>
      <c r="B2236" s="45" t="s">
        <v>377</v>
      </c>
      <c r="C2236" s="45" t="s">
        <v>7</v>
      </c>
      <c r="D2236" s="50">
        <v>33.659999999999997</v>
      </c>
      <c r="E2236" s="9" t="str">
        <f t="shared" si="35"/>
        <v>West</v>
      </c>
    </row>
    <row r="2237" spans="1:5" x14ac:dyDescent="0.25">
      <c r="A2237" s="49">
        <v>41600</v>
      </c>
      <c r="B2237" s="45" t="s">
        <v>379</v>
      </c>
      <c r="C2237" s="45" t="s">
        <v>7</v>
      </c>
      <c r="D2237" s="50">
        <v>33.32</v>
      </c>
      <c r="E2237" s="9" t="str">
        <f t="shared" si="35"/>
        <v>East</v>
      </c>
    </row>
    <row r="2238" spans="1:5" x14ac:dyDescent="0.25">
      <c r="A2238" s="49">
        <v>41623</v>
      </c>
      <c r="B2238" s="45" t="s">
        <v>401</v>
      </c>
      <c r="C2238" s="45" t="s">
        <v>324</v>
      </c>
      <c r="D2238" s="50">
        <v>19.95</v>
      </c>
      <c r="E2238" s="9" t="str">
        <f t="shared" si="35"/>
        <v>East</v>
      </c>
    </row>
    <row r="2239" spans="1:5" x14ac:dyDescent="0.25">
      <c r="A2239" s="49">
        <v>41467</v>
      </c>
      <c r="B2239" s="45" t="s">
        <v>355</v>
      </c>
      <c r="C2239" s="45" t="s">
        <v>324</v>
      </c>
      <c r="D2239" s="50">
        <v>59.85</v>
      </c>
      <c r="E2239" s="9" t="str">
        <f t="shared" si="35"/>
        <v>MidWest</v>
      </c>
    </row>
    <row r="2240" spans="1:5" x14ac:dyDescent="0.25">
      <c r="A2240" s="49">
        <v>41608</v>
      </c>
      <c r="B2240" s="45" t="s">
        <v>356</v>
      </c>
      <c r="C2240" s="45" t="s">
        <v>347</v>
      </c>
      <c r="D2240" s="50">
        <v>53.9</v>
      </c>
      <c r="E2240" s="9" t="str">
        <f t="shared" si="35"/>
        <v>MidWest</v>
      </c>
    </row>
    <row r="2241" spans="1:5" x14ac:dyDescent="0.25">
      <c r="A2241" s="49">
        <v>41613</v>
      </c>
      <c r="B2241" s="45" t="s">
        <v>355</v>
      </c>
      <c r="C2241" s="45" t="s">
        <v>337</v>
      </c>
      <c r="D2241" s="50">
        <v>75</v>
      </c>
      <c r="E2241" s="9" t="str">
        <f t="shared" si="35"/>
        <v>MidWest</v>
      </c>
    </row>
    <row r="2242" spans="1:5" x14ac:dyDescent="0.25">
      <c r="A2242" s="49">
        <v>41493</v>
      </c>
      <c r="B2242" s="45" t="s">
        <v>374</v>
      </c>
      <c r="C2242" s="45" t="s">
        <v>191</v>
      </c>
      <c r="D2242" s="50">
        <v>45.9</v>
      </c>
      <c r="E2242" s="9" t="str">
        <f t="shared" si="35"/>
        <v>West</v>
      </c>
    </row>
    <row r="2243" spans="1:5" x14ac:dyDescent="0.25">
      <c r="A2243" s="49">
        <v>41946</v>
      </c>
      <c r="B2243" s="45" t="s">
        <v>336</v>
      </c>
      <c r="C2243" s="45" t="s">
        <v>321</v>
      </c>
      <c r="D2243" s="50">
        <v>79.95</v>
      </c>
      <c r="E2243" s="9" t="str">
        <f t="shared" ref="E2243:E2306" si="36">VLOOKUP(B2243,$G$2:$H$73,2,0)</f>
        <v>West</v>
      </c>
    </row>
    <row r="2244" spans="1:5" x14ac:dyDescent="0.25">
      <c r="A2244" s="49">
        <v>41963</v>
      </c>
      <c r="B2244" s="45" t="s">
        <v>356</v>
      </c>
      <c r="C2244" s="45" t="s">
        <v>7</v>
      </c>
      <c r="D2244" s="50">
        <v>33.15</v>
      </c>
      <c r="E2244" s="9" t="str">
        <f t="shared" si="36"/>
        <v>MidWest</v>
      </c>
    </row>
    <row r="2245" spans="1:5" x14ac:dyDescent="0.25">
      <c r="A2245" s="49">
        <v>41592</v>
      </c>
      <c r="B2245" s="45" t="s">
        <v>390</v>
      </c>
      <c r="C2245" s="45" t="s">
        <v>10</v>
      </c>
      <c r="D2245" s="50">
        <v>44.75</v>
      </c>
      <c r="E2245" s="9" t="str">
        <f t="shared" si="36"/>
        <v>South</v>
      </c>
    </row>
    <row r="2246" spans="1:5" x14ac:dyDescent="0.25">
      <c r="A2246" s="49">
        <v>41961</v>
      </c>
      <c r="B2246" s="45" t="s">
        <v>359</v>
      </c>
      <c r="C2246" s="45" t="s">
        <v>191</v>
      </c>
      <c r="D2246" s="50">
        <v>68.849999999999994</v>
      </c>
      <c r="E2246" s="9" t="str">
        <f t="shared" si="36"/>
        <v>MidWest</v>
      </c>
    </row>
    <row r="2247" spans="1:5" x14ac:dyDescent="0.25">
      <c r="A2247" s="49">
        <v>41624</v>
      </c>
      <c r="B2247" s="45" t="s">
        <v>403</v>
      </c>
      <c r="C2247" s="45" t="s">
        <v>331</v>
      </c>
      <c r="D2247" s="50">
        <v>59.4</v>
      </c>
      <c r="E2247" s="9" t="str">
        <f t="shared" si="36"/>
        <v>West</v>
      </c>
    </row>
    <row r="2248" spans="1:5" x14ac:dyDescent="0.25">
      <c r="A2248" s="49">
        <v>41522</v>
      </c>
      <c r="B2248" s="45" t="s">
        <v>328</v>
      </c>
      <c r="C2248" s="45" t="s">
        <v>327</v>
      </c>
      <c r="D2248" s="50">
        <v>49.5</v>
      </c>
      <c r="E2248" s="9" t="str">
        <f t="shared" si="36"/>
        <v>MidWest</v>
      </c>
    </row>
    <row r="2249" spans="1:5" x14ac:dyDescent="0.25">
      <c r="A2249" s="49">
        <v>41991</v>
      </c>
      <c r="B2249" s="45" t="s">
        <v>385</v>
      </c>
      <c r="C2249" s="45" t="s">
        <v>327</v>
      </c>
      <c r="D2249" s="50">
        <v>49.25</v>
      </c>
      <c r="E2249" s="9" t="str">
        <f t="shared" si="36"/>
        <v>MidWest</v>
      </c>
    </row>
    <row r="2250" spans="1:5" x14ac:dyDescent="0.25">
      <c r="A2250" s="49">
        <v>41998</v>
      </c>
      <c r="B2250" s="45" t="s">
        <v>393</v>
      </c>
      <c r="C2250" s="45" t="s">
        <v>10</v>
      </c>
      <c r="D2250" s="50">
        <v>45.9</v>
      </c>
      <c r="E2250" s="9" t="str">
        <f t="shared" si="36"/>
        <v>MidWest</v>
      </c>
    </row>
    <row r="2251" spans="1:5" x14ac:dyDescent="0.25">
      <c r="A2251" s="49">
        <v>41951</v>
      </c>
      <c r="B2251" s="45" t="s">
        <v>358</v>
      </c>
      <c r="C2251" s="45" t="s">
        <v>347</v>
      </c>
      <c r="D2251" s="50">
        <v>53.35</v>
      </c>
      <c r="E2251" s="9" t="str">
        <f t="shared" si="36"/>
        <v>MidWest</v>
      </c>
    </row>
    <row r="2252" spans="1:5" x14ac:dyDescent="0.25">
      <c r="A2252" s="49">
        <v>41634</v>
      </c>
      <c r="B2252" s="45" t="s">
        <v>372</v>
      </c>
      <c r="C2252" s="45" t="s">
        <v>7</v>
      </c>
      <c r="D2252" s="50">
        <v>301.41000000000003</v>
      </c>
      <c r="E2252" s="9" t="str">
        <f t="shared" si="36"/>
        <v>West</v>
      </c>
    </row>
    <row r="2253" spans="1:5" x14ac:dyDescent="0.25">
      <c r="A2253" s="49">
        <v>41971</v>
      </c>
      <c r="B2253" s="45" t="s">
        <v>368</v>
      </c>
      <c r="C2253" s="45" t="s">
        <v>10</v>
      </c>
      <c r="D2253" s="50">
        <v>155.83000000000001</v>
      </c>
      <c r="E2253" s="9" t="str">
        <f t="shared" si="36"/>
        <v>West</v>
      </c>
    </row>
    <row r="2254" spans="1:5" x14ac:dyDescent="0.25">
      <c r="A2254" s="49">
        <v>41947</v>
      </c>
      <c r="B2254" s="45" t="s">
        <v>352</v>
      </c>
      <c r="C2254" s="45" t="s">
        <v>349</v>
      </c>
      <c r="D2254" s="50">
        <v>20.58</v>
      </c>
      <c r="E2254" s="9" t="str">
        <f t="shared" si="36"/>
        <v>MidWest</v>
      </c>
    </row>
    <row r="2255" spans="1:5" x14ac:dyDescent="0.25">
      <c r="A2255" s="49">
        <v>41603</v>
      </c>
      <c r="B2255" s="45" t="s">
        <v>326</v>
      </c>
      <c r="C2255" s="45" t="s">
        <v>7</v>
      </c>
      <c r="D2255" s="50">
        <v>66.3</v>
      </c>
      <c r="E2255" s="9" t="str">
        <f t="shared" si="36"/>
        <v>West</v>
      </c>
    </row>
    <row r="2256" spans="1:5" x14ac:dyDescent="0.25">
      <c r="A2256" s="49">
        <v>41634</v>
      </c>
      <c r="B2256" s="45" t="s">
        <v>390</v>
      </c>
      <c r="C2256" s="45" t="s">
        <v>324</v>
      </c>
      <c r="D2256" s="50">
        <v>19.95</v>
      </c>
      <c r="E2256" s="9" t="str">
        <f t="shared" si="36"/>
        <v>South</v>
      </c>
    </row>
    <row r="2257" spans="1:5" x14ac:dyDescent="0.25">
      <c r="A2257" s="49">
        <v>41959</v>
      </c>
      <c r="B2257" s="45" t="s">
        <v>384</v>
      </c>
      <c r="C2257" s="45" t="s">
        <v>337</v>
      </c>
      <c r="D2257" s="50">
        <v>225</v>
      </c>
      <c r="E2257" s="9" t="str">
        <f t="shared" si="36"/>
        <v>East</v>
      </c>
    </row>
    <row r="2258" spans="1:5" x14ac:dyDescent="0.25">
      <c r="A2258" s="49">
        <v>41368</v>
      </c>
      <c r="B2258" s="45" t="s">
        <v>367</v>
      </c>
      <c r="C2258" s="45" t="s">
        <v>7</v>
      </c>
      <c r="D2258" s="50">
        <v>782</v>
      </c>
      <c r="E2258" s="9" t="str">
        <f t="shared" si="36"/>
        <v>MidWest</v>
      </c>
    </row>
    <row r="2259" spans="1:5" x14ac:dyDescent="0.25">
      <c r="A2259" s="49">
        <v>41563</v>
      </c>
      <c r="B2259" s="45" t="s">
        <v>342</v>
      </c>
      <c r="C2259" s="45" t="s">
        <v>191</v>
      </c>
      <c r="D2259" s="50">
        <v>44.52</v>
      </c>
      <c r="E2259" s="9" t="str">
        <f t="shared" si="36"/>
        <v>MidWest</v>
      </c>
    </row>
    <row r="2260" spans="1:5" x14ac:dyDescent="0.25">
      <c r="A2260" s="49">
        <v>41606</v>
      </c>
      <c r="B2260" s="45" t="s">
        <v>395</v>
      </c>
      <c r="C2260" s="45" t="s">
        <v>7</v>
      </c>
      <c r="D2260" s="50">
        <v>33.659999999999997</v>
      </c>
      <c r="E2260" s="9" t="str">
        <f t="shared" si="36"/>
        <v>East</v>
      </c>
    </row>
    <row r="2261" spans="1:5" x14ac:dyDescent="0.25">
      <c r="A2261" s="49">
        <v>41700</v>
      </c>
      <c r="B2261" s="45" t="s">
        <v>373</v>
      </c>
      <c r="C2261" s="45" t="s">
        <v>349</v>
      </c>
      <c r="D2261" s="50">
        <v>41.37</v>
      </c>
      <c r="E2261" s="9" t="str">
        <f t="shared" si="36"/>
        <v>MidWest</v>
      </c>
    </row>
    <row r="2262" spans="1:5" x14ac:dyDescent="0.25">
      <c r="A2262" s="49">
        <v>41992</v>
      </c>
      <c r="B2262" s="45" t="s">
        <v>369</v>
      </c>
      <c r="C2262" s="45" t="s">
        <v>191</v>
      </c>
      <c r="D2262" s="50">
        <v>68.849999999999994</v>
      </c>
      <c r="E2262" s="9" t="str">
        <f t="shared" si="36"/>
        <v>South</v>
      </c>
    </row>
    <row r="2263" spans="1:5" x14ac:dyDescent="0.25">
      <c r="A2263" s="49">
        <v>41990</v>
      </c>
      <c r="B2263" s="45" t="s">
        <v>354</v>
      </c>
      <c r="C2263" s="45" t="s">
        <v>371</v>
      </c>
      <c r="D2263" s="50">
        <v>57</v>
      </c>
      <c r="E2263" s="9" t="str">
        <f t="shared" si="36"/>
        <v>MidWest</v>
      </c>
    </row>
    <row r="2264" spans="1:5" x14ac:dyDescent="0.25">
      <c r="A2264" s="49">
        <v>41959</v>
      </c>
      <c r="B2264" s="45" t="s">
        <v>385</v>
      </c>
      <c r="C2264" s="45" t="s">
        <v>191</v>
      </c>
      <c r="D2264" s="50">
        <v>22.61</v>
      </c>
      <c r="E2264" s="9" t="str">
        <f t="shared" si="36"/>
        <v>MidWest</v>
      </c>
    </row>
    <row r="2265" spans="1:5" x14ac:dyDescent="0.25">
      <c r="A2265" s="49">
        <v>41996</v>
      </c>
      <c r="B2265" s="45" t="s">
        <v>342</v>
      </c>
      <c r="C2265" s="45" t="s">
        <v>331</v>
      </c>
      <c r="D2265" s="50">
        <v>88.2</v>
      </c>
      <c r="E2265" s="9" t="str">
        <f t="shared" si="36"/>
        <v>MidWest</v>
      </c>
    </row>
    <row r="2266" spans="1:5" x14ac:dyDescent="0.25">
      <c r="A2266" s="49">
        <v>41618</v>
      </c>
      <c r="B2266" s="45" t="s">
        <v>373</v>
      </c>
      <c r="C2266" s="45" t="s">
        <v>191</v>
      </c>
      <c r="D2266" s="50">
        <v>44.98</v>
      </c>
      <c r="E2266" s="9" t="str">
        <f t="shared" si="36"/>
        <v>MidWest</v>
      </c>
    </row>
    <row r="2267" spans="1:5" x14ac:dyDescent="0.25">
      <c r="A2267" s="49">
        <v>41855</v>
      </c>
      <c r="B2267" s="45" t="s">
        <v>395</v>
      </c>
      <c r="C2267" s="45" t="s">
        <v>321</v>
      </c>
      <c r="D2267" s="50">
        <v>239.85</v>
      </c>
      <c r="E2267" s="9" t="str">
        <f t="shared" si="36"/>
        <v>East</v>
      </c>
    </row>
    <row r="2268" spans="1:5" x14ac:dyDescent="0.25">
      <c r="A2268" s="49">
        <v>41775</v>
      </c>
      <c r="B2268" s="45" t="s">
        <v>330</v>
      </c>
      <c r="C2268" s="45" t="s">
        <v>324</v>
      </c>
      <c r="D2268" s="50">
        <v>19.55</v>
      </c>
      <c r="E2268" s="9" t="str">
        <f t="shared" si="36"/>
        <v>East</v>
      </c>
    </row>
    <row r="2269" spans="1:5" x14ac:dyDescent="0.25">
      <c r="A2269" s="49">
        <v>41974</v>
      </c>
      <c r="B2269" s="45" t="s">
        <v>397</v>
      </c>
      <c r="C2269" s="45" t="s">
        <v>327</v>
      </c>
      <c r="D2269" s="50">
        <v>24.5</v>
      </c>
      <c r="E2269" s="9" t="str">
        <f t="shared" si="36"/>
        <v>West</v>
      </c>
    </row>
    <row r="2270" spans="1:5" x14ac:dyDescent="0.25">
      <c r="A2270" s="49">
        <v>42000</v>
      </c>
      <c r="B2270" s="45" t="s">
        <v>343</v>
      </c>
      <c r="C2270" s="45" t="s">
        <v>337</v>
      </c>
      <c r="D2270" s="50">
        <v>25</v>
      </c>
      <c r="E2270" s="9" t="str">
        <f t="shared" si="36"/>
        <v>West</v>
      </c>
    </row>
    <row r="2271" spans="1:5" x14ac:dyDescent="0.25">
      <c r="A2271" s="49">
        <v>41513</v>
      </c>
      <c r="B2271" s="45" t="s">
        <v>345</v>
      </c>
      <c r="C2271" s="45" t="s">
        <v>334</v>
      </c>
      <c r="D2271" s="50">
        <v>70.5</v>
      </c>
      <c r="E2271" s="9" t="str">
        <f t="shared" si="36"/>
        <v>West</v>
      </c>
    </row>
    <row r="2272" spans="1:5" x14ac:dyDescent="0.25">
      <c r="A2272" s="49">
        <v>41631</v>
      </c>
      <c r="B2272" s="45" t="s">
        <v>395</v>
      </c>
      <c r="C2272" s="45" t="s">
        <v>327</v>
      </c>
      <c r="D2272" s="50">
        <v>25</v>
      </c>
      <c r="E2272" s="9" t="str">
        <f t="shared" si="36"/>
        <v>East</v>
      </c>
    </row>
    <row r="2273" spans="1:5" x14ac:dyDescent="0.25">
      <c r="A2273" s="49">
        <v>41977</v>
      </c>
      <c r="B2273" s="45" t="s">
        <v>336</v>
      </c>
      <c r="C2273" s="45" t="s">
        <v>191</v>
      </c>
      <c r="D2273" s="50">
        <v>22.61</v>
      </c>
      <c r="E2273" s="9" t="str">
        <f t="shared" si="36"/>
        <v>West</v>
      </c>
    </row>
    <row r="2274" spans="1:5" x14ac:dyDescent="0.25">
      <c r="A2274" s="49">
        <v>41632</v>
      </c>
      <c r="B2274" s="45" t="s">
        <v>401</v>
      </c>
      <c r="C2274" s="45" t="s">
        <v>337</v>
      </c>
      <c r="D2274" s="50">
        <v>24.5</v>
      </c>
      <c r="E2274" s="9" t="str">
        <f t="shared" si="36"/>
        <v>East</v>
      </c>
    </row>
    <row r="2275" spans="1:5" x14ac:dyDescent="0.25">
      <c r="A2275" s="49">
        <v>41389</v>
      </c>
      <c r="B2275" s="45" t="s">
        <v>383</v>
      </c>
      <c r="C2275" s="45" t="s">
        <v>337</v>
      </c>
      <c r="D2275" s="50">
        <v>24.25</v>
      </c>
      <c r="E2275" s="9" t="str">
        <f t="shared" si="36"/>
        <v>South</v>
      </c>
    </row>
    <row r="2276" spans="1:5" x14ac:dyDescent="0.25">
      <c r="A2276" s="49">
        <v>41631</v>
      </c>
      <c r="B2276" s="45" t="s">
        <v>363</v>
      </c>
      <c r="C2276" s="45" t="s">
        <v>324</v>
      </c>
      <c r="D2276" s="50">
        <v>59.85</v>
      </c>
      <c r="E2276" s="9" t="str">
        <f t="shared" si="36"/>
        <v>West</v>
      </c>
    </row>
    <row r="2277" spans="1:5" x14ac:dyDescent="0.25">
      <c r="A2277" s="49">
        <v>41983</v>
      </c>
      <c r="B2277" s="45" t="s">
        <v>363</v>
      </c>
      <c r="C2277" s="45" t="s">
        <v>191</v>
      </c>
      <c r="D2277" s="50">
        <v>22.95</v>
      </c>
      <c r="E2277" s="9" t="str">
        <f t="shared" si="36"/>
        <v>West</v>
      </c>
    </row>
    <row r="2278" spans="1:5" x14ac:dyDescent="0.25">
      <c r="A2278" s="49">
        <v>41985</v>
      </c>
      <c r="B2278" s="45" t="s">
        <v>351</v>
      </c>
      <c r="C2278" s="45" t="s">
        <v>331</v>
      </c>
      <c r="D2278" s="50">
        <v>87.75</v>
      </c>
      <c r="E2278" s="9" t="str">
        <f t="shared" si="36"/>
        <v>MidWest</v>
      </c>
    </row>
    <row r="2279" spans="1:5" x14ac:dyDescent="0.25">
      <c r="A2279" s="49">
        <v>41979</v>
      </c>
      <c r="B2279" s="45" t="s">
        <v>374</v>
      </c>
      <c r="C2279" s="45" t="s">
        <v>7</v>
      </c>
      <c r="D2279" s="50">
        <v>403.92</v>
      </c>
      <c r="E2279" s="9" t="str">
        <f t="shared" si="36"/>
        <v>West</v>
      </c>
    </row>
    <row r="2280" spans="1:5" x14ac:dyDescent="0.25">
      <c r="A2280" s="49">
        <v>41616</v>
      </c>
      <c r="B2280" s="45" t="s">
        <v>356</v>
      </c>
      <c r="C2280" s="45" t="s">
        <v>10</v>
      </c>
      <c r="D2280" s="50">
        <v>45.9</v>
      </c>
      <c r="E2280" s="9" t="str">
        <f t="shared" si="36"/>
        <v>MidWest</v>
      </c>
    </row>
    <row r="2281" spans="1:5" x14ac:dyDescent="0.25">
      <c r="A2281" s="49">
        <v>41621</v>
      </c>
      <c r="B2281" s="45" t="s">
        <v>399</v>
      </c>
      <c r="C2281" s="45" t="s">
        <v>347</v>
      </c>
      <c r="D2281" s="50">
        <v>55</v>
      </c>
      <c r="E2281" s="9" t="str">
        <f t="shared" si="36"/>
        <v>West</v>
      </c>
    </row>
    <row r="2282" spans="1:5" x14ac:dyDescent="0.25">
      <c r="A2282" s="49">
        <v>41633</v>
      </c>
      <c r="B2282" s="45" t="s">
        <v>375</v>
      </c>
      <c r="C2282" s="45" t="s">
        <v>10</v>
      </c>
      <c r="D2282" s="50">
        <v>67.13</v>
      </c>
      <c r="E2282" s="9" t="str">
        <f t="shared" si="36"/>
        <v>East</v>
      </c>
    </row>
    <row r="2283" spans="1:5" x14ac:dyDescent="0.25">
      <c r="A2283" s="49">
        <v>41970</v>
      </c>
      <c r="B2283" s="45" t="s">
        <v>346</v>
      </c>
      <c r="C2283" s="45" t="s">
        <v>7</v>
      </c>
      <c r="D2283" s="50">
        <v>67.319999999999993</v>
      </c>
      <c r="E2283" s="9" t="str">
        <f t="shared" si="36"/>
        <v>MidWest</v>
      </c>
    </row>
    <row r="2284" spans="1:5" x14ac:dyDescent="0.25">
      <c r="A2284" s="49">
        <v>41592</v>
      </c>
      <c r="B2284" s="45" t="s">
        <v>340</v>
      </c>
      <c r="C2284" s="45" t="s">
        <v>337</v>
      </c>
      <c r="D2284" s="50">
        <v>49</v>
      </c>
      <c r="E2284" s="9" t="str">
        <f t="shared" si="36"/>
        <v>MidWest</v>
      </c>
    </row>
    <row r="2285" spans="1:5" x14ac:dyDescent="0.25">
      <c r="A2285" s="49">
        <v>41296</v>
      </c>
      <c r="B2285" s="45" t="s">
        <v>326</v>
      </c>
      <c r="C2285" s="45" t="s">
        <v>327</v>
      </c>
      <c r="D2285" s="50">
        <v>49</v>
      </c>
      <c r="E2285" s="9" t="str">
        <f t="shared" si="36"/>
        <v>West</v>
      </c>
    </row>
    <row r="2286" spans="1:5" x14ac:dyDescent="0.25">
      <c r="A2286" s="49">
        <v>41635</v>
      </c>
      <c r="B2286" s="45" t="s">
        <v>358</v>
      </c>
      <c r="C2286" s="45" t="s">
        <v>191</v>
      </c>
      <c r="D2286" s="50">
        <v>45.9</v>
      </c>
      <c r="E2286" s="9" t="str">
        <f t="shared" si="36"/>
        <v>MidWest</v>
      </c>
    </row>
    <row r="2287" spans="1:5" x14ac:dyDescent="0.25">
      <c r="A2287" s="49">
        <v>41518</v>
      </c>
      <c r="B2287" s="45" t="s">
        <v>330</v>
      </c>
      <c r="C2287" s="45" t="s">
        <v>7</v>
      </c>
      <c r="D2287" s="50">
        <v>99.96</v>
      </c>
      <c r="E2287" s="9" t="str">
        <f t="shared" si="36"/>
        <v>East</v>
      </c>
    </row>
    <row r="2288" spans="1:5" x14ac:dyDescent="0.25">
      <c r="A2288" s="49">
        <v>41988</v>
      </c>
      <c r="B2288" s="45" t="s">
        <v>380</v>
      </c>
      <c r="C2288" s="45" t="s">
        <v>324</v>
      </c>
      <c r="D2288" s="50">
        <v>97.76</v>
      </c>
      <c r="E2288" s="9" t="str">
        <f t="shared" si="36"/>
        <v>South</v>
      </c>
    </row>
    <row r="2289" spans="1:5" x14ac:dyDescent="0.25">
      <c r="A2289" s="49">
        <v>41612</v>
      </c>
      <c r="B2289" s="45" t="s">
        <v>374</v>
      </c>
      <c r="C2289" s="45" t="s">
        <v>7</v>
      </c>
      <c r="D2289" s="50">
        <v>68</v>
      </c>
      <c r="E2289" s="9" t="str">
        <f t="shared" si="36"/>
        <v>West</v>
      </c>
    </row>
    <row r="2290" spans="1:5" x14ac:dyDescent="0.25">
      <c r="A2290" s="49">
        <v>41945</v>
      </c>
      <c r="B2290" s="45" t="s">
        <v>403</v>
      </c>
      <c r="C2290" s="45" t="s">
        <v>371</v>
      </c>
      <c r="D2290" s="50">
        <v>209</v>
      </c>
      <c r="E2290" s="9" t="str">
        <f t="shared" si="36"/>
        <v>West</v>
      </c>
    </row>
    <row r="2291" spans="1:5" x14ac:dyDescent="0.25">
      <c r="A2291" s="49">
        <v>42003</v>
      </c>
      <c r="B2291" s="45" t="s">
        <v>370</v>
      </c>
      <c r="C2291" s="45" t="s">
        <v>349</v>
      </c>
      <c r="D2291" s="50">
        <v>41.16</v>
      </c>
      <c r="E2291" s="9" t="str">
        <f t="shared" si="36"/>
        <v>South</v>
      </c>
    </row>
    <row r="2292" spans="1:5" x14ac:dyDescent="0.25">
      <c r="A2292" s="49">
        <v>41295</v>
      </c>
      <c r="B2292" s="45" t="s">
        <v>329</v>
      </c>
      <c r="C2292" s="45" t="s">
        <v>10</v>
      </c>
      <c r="D2292" s="50">
        <v>44.75</v>
      </c>
      <c r="E2292" s="9" t="str">
        <f t="shared" si="36"/>
        <v>MidWest</v>
      </c>
    </row>
    <row r="2293" spans="1:5" x14ac:dyDescent="0.25">
      <c r="A2293" s="49">
        <v>41584</v>
      </c>
      <c r="B2293" s="45" t="s">
        <v>330</v>
      </c>
      <c r="C2293" s="45" t="s">
        <v>7</v>
      </c>
      <c r="D2293" s="50">
        <v>68</v>
      </c>
      <c r="E2293" s="9" t="str">
        <f t="shared" si="36"/>
        <v>East</v>
      </c>
    </row>
    <row r="2294" spans="1:5" x14ac:dyDescent="0.25">
      <c r="A2294" s="49">
        <v>41595</v>
      </c>
      <c r="B2294" s="45" t="s">
        <v>367</v>
      </c>
      <c r="C2294" s="45" t="s">
        <v>324</v>
      </c>
      <c r="D2294" s="50">
        <v>38.9</v>
      </c>
      <c r="E2294" s="9" t="str">
        <f t="shared" si="36"/>
        <v>MidWest</v>
      </c>
    </row>
    <row r="2295" spans="1:5" x14ac:dyDescent="0.25">
      <c r="A2295" s="49">
        <v>41957</v>
      </c>
      <c r="B2295" s="45" t="s">
        <v>344</v>
      </c>
      <c r="C2295" s="45" t="s">
        <v>327</v>
      </c>
      <c r="D2295" s="50">
        <v>49</v>
      </c>
      <c r="E2295" s="9" t="str">
        <f t="shared" si="36"/>
        <v>West</v>
      </c>
    </row>
    <row r="2296" spans="1:5" x14ac:dyDescent="0.25">
      <c r="A2296" s="49">
        <v>41965</v>
      </c>
      <c r="B2296" s="45" t="s">
        <v>400</v>
      </c>
      <c r="C2296" s="45" t="s">
        <v>191</v>
      </c>
      <c r="D2296" s="50">
        <v>158.24</v>
      </c>
      <c r="E2296" s="9" t="str">
        <f t="shared" si="36"/>
        <v>West</v>
      </c>
    </row>
    <row r="2297" spans="1:5" x14ac:dyDescent="0.25">
      <c r="A2297" s="49">
        <v>41959</v>
      </c>
      <c r="B2297" s="45" t="s">
        <v>361</v>
      </c>
      <c r="C2297" s="45" t="s">
        <v>7</v>
      </c>
      <c r="D2297" s="50">
        <v>99.45</v>
      </c>
      <c r="E2297" s="9" t="str">
        <f t="shared" si="36"/>
        <v>MidWest</v>
      </c>
    </row>
    <row r="2298" spans="1:5" x14ac:dyDescent="0.25">
      <c r="A2298" s="49">
        <v>41957</v>
      </c>
      <c r="B2298" s="45" t="s">
        <v>341</v>
      </c>
      <c r="C2298" s="45" t="s">
        <v>7</v>
      </c>
      <c r="D2298" s="50">
        <v>32.979999999999997</v>
      </c>
      <c r="E2298" s="9" t="str">
        <f t="shared" si="36"/>
        <v>East</v>
      </c>
    </row>
    <row r="2299" spans="1:5" x14ac:dyDescent="0.25">
      <c r="A2299" s="49">
        <v>41998</v>
      </c>
      <c r="B2299" s="45" t="s">
        <v>368</v>
      </c>
      <c r="C2299" s="45" t="s">
        <v>321</v>
      </c>
      <c r="D2299" s="50">
        <v>159.9</v>
      </c>
      <c r="E2299" s="9" t="str">
        <f t="shared" si="36"/>
        <v>West</v>
      </c>
    </row>
    <row r="2300" spans="1:5" x14ac:dyDescent="0.25">
      <c r="A2300" s="49">
        <v>41624</v>
      </c>
      <c r="B2300" s="45" t="s">
        <v>398</v>
      </c>
      <c r="C2300" s="45" t="s">
        <v>324</v>
      </c>
      <c r="D2300" s="50">
        <v>58.35</v>
      </c>
      <c r="E2300" s="9" t="str">
        <f t="shared" si="36"/>
        <v>East</v>
      </c>
    </row>
    <row r="2301" spans="1:5" x14ac:dyDescent="0.25">
      <c r="A2301" s="49">
        <v>41586</v>
      </c>
      <c r="B2301" s="45" t="s">
        <v>370</v>
      </c>
      <c r="C2301" s="45" t="s">
        <v>371</v>
      </c>
      <c r="D2301" s="50">
        <v>37.43</v>
      </c>
      <c r="E2301" s="9" t="str">
        <f t="shared" si="36"/>
        <v>South</v>
      </c>
    </row>
    <row r="2302" spans="1:5" x14ac:dyDescent="0.25">
      <c r="A2302" s="49">
        <v>41986</v>
      </c>
      <c r="B2302" s="45" t="s">
        <v>394</v>
      </c>
      <c r="C2302" s="45" t="s">
        <v>337</v>
      </c>
      <c r="D2302" s="50">
        <v>75</v>
      </c>
      <c r="E2302" s="9" t="str">
        <f t="shared" si="36"/>
        <v>West</v>
      </c>
    </row>
    <row r="2303" spans="1:5" x14ac:dyDescent="0.25">
      <c r="A2303" s="49">
        <v>41604</v>
      </c>
      <c r="B2303" s="45" t="s">
        <v>340</v>
      </c>
      <c r="C2303" s="45" t="s">
        <v>7</v>
      </c>
      <c r="D2303" s="50">
        <v>596.70000000000005</v>
      </c>
      <c r="E2303" s="9" t="str">
        <f t="shared" si="36"/>
        <v>MidWest</v>
      </c>
    </row>
    <row r="2304" spans="1:5" x14ac:dyDescent="0.25">
      <c r="A2304" s="49">
        <v>41597</v>
      </c>
      <c r="B2304" s="45" t="s">
        <v>369</v>
      </c>
      <c r="C2304" s="45" t="s">
        <v>324</v>
      </c>
      <c r="D2304" s="50">
        <v>59.85</v>
      </c>
      <c r="E2304" s="9" t="str">
        <f t="shared" si="36"/>
        <v>South</v>
      </c>
    </row>
    <row r="2305" spans="1:5" x14ac:dyDescent="0.25">
      <c r="A2305" s="49">
        <v>41638</v>
      </c>
      <c r="B2305" s="45" t="s">
        <v>383</v>
      </c>
      <c r="C2305" s="45" t="s">
        <v>7</v>
      </c>
      <c r="D2305" s="50">
        <v>67.319999999999993</v>
      </c>
      <c r="E2305" s="9" t="str">
        <f t="shared" si="36"/>
        <v>South</v>
      </c>
    </row>
    <row r="2306" spans="1:5" x14ac:dyDescent="0.25">
      <c r="A2306" s="49">
        <v>41597</v>
      </c>
      <c r="B2306" s="45" t="s">
        <v>393</v>
      </c>
      <c r="C2306" s="45" t="s">
        <v>349</v>
      </c>
      <c r="D2306" s="50">
        <v>42</v>
      </c>
      <c r="E2306" s="9" t="str">
        <f t="shared" si="36"/>
        <v>MidWest</v>
      </c>
    </row>
    <row r="2307" spans="1:5" x14ac:dyDescent="0.25">
      <c r="A2307" s="49">
        <v>41441</v>
      </c>
      <c r="B2307" s="45" t="s">
        <v>387</v>
      </c>
      <c r="C2307" s="45" t="s">
        <v>337</v>
      </c>
      <c r="D2307" s="50">
        <v>98.5</v>
      </c>
      <c r="E2307" s="9" t="str">
        <f t="shared" ref="E2307:E2370" si="37">VLOOKUP(B2307,$G$2:$H$73,2,0)</f>
        <v>MidWest</v>
      </c>
    </row>
    <row r="2308" spans="1:5" x14ac:dyDescent="0.25">
      <c r="A2308" s="49">
        <v>41600</v>
      </c>
      <c r="B2308" s="45" t="s">
        <v>352</v>
      </c>
      <c r="C2308" s="45" t="s">
        <v>191</v>
      </c>
      <c r="D2308" s="50">
        <v>22.95</v>
      </c>
      <c r="E2308" s="9" t="str">
        <f t="shared" si="37"/>
        <v>MidWest</v>
      </c>
    </row>
    <row r="2309" spans="1:5" x14ac:dyDescent="0.25">
      <c r="A2309" s="49">
        <v>41753</v>
      </c>
      <c r="B2309" s="45" t="s">
        <v>338</v>
      </c>
      <c r="C2309" s="45" t="s">
        <v>349</v>
      </c>
      <c r="D2309" s="50">
        <v>42</v>
      </c>
      <c r="E2309" s="9" t="str">
        <f t="shared" si="37"/>
        <v>South</v>
      </c>
    </row>
    <row r="2310" spans="1:5" x14ac:dyDescent="0.25">
      <c r="A2310" s="49">
        <v>41622</v>
      </c>
      <c r="B2310" s="45" t="s">
        <v>323</v>
      </c>
      <c r="C2310" s="45" t="s">
        <v>324</v>
      </c>
      <c r="D2310" s="50">
        <v>38.700000000000003</v>
      </c>
      <c r="E2310" s="9" t="str">
        <f t="shared" si="37"/>
        <v>MidWest</v>
      </c>
    </row>
    <row r="2311" spans="1:5" x14ac:dyDescent="0.25">
      <c r="A2311" s="49">
        <v>41611</v>
      </c>
      <c r="B2311" s="45" t="s">
        <v>357</v>
      </c>
      <c r="C2311" s="45" t="s">
        <v>331</v>
      </c>
      <c r="D2311" s="50">
        <v>60</v>
      </c>
      <c r="E2311" s="9" t="str">
        <f t="shared" si="37"/>
        <v>South</v>
      </c>
    </row>
    <row r="2312" spans="1:5" x14ac:dyDescent="0.25">
      <c r="A2312" s="49">
        <v>41357</v>
      </c>
      <c r="B2312" s="45" t="s">
        <v>367</v>
      </c>
      <c r="C2312" s="45" t="s">
        <v>7</v>
      </c>
      <c r="D2312" s="50">
        <v>33.49</v>
      </c>
      <c r="E2312" s="9" t="str">
        <f t="shared" si="37"/>
        <v>MidWest</v>
      </c>
    </row>
    <row r="2313" spans="1:5" x14ac:dyDescent="0.25">
      <c r="A2313" s="49">
        <v>41959</v>
      </c>
      <c r="B2313" s="45" t="s">
        <v>350</v>
      </c>
      <c r="C2313" s="45" t="s">
        <v>349</v>
      </c>
      <c r="D2313" s="50">
        <v>61.43</v>
      </c>
      <c r="E2313" s="9" t="str">
        <f t="shared" si="37"/>
        <v>East</v>
      </c>
    </row>
    <row r="2314" spans="1:5" x14ac:dyDescent="0.25">
      <c r="A2314" s="49">
        <v>41851</v>
      </c>
      <c r="B2314" s="45" t="s">
        <v>346</v>
      </c>
      <c r="C2314" s="45" t="s">
        <v>324</v>
      </c>
      <c r="D2314" s="50">
        <v>19.55</v>
      </c>
      <c r="E2314" s="9" t="str">
        <f t="shared" si="37"/>
        <v>MidWest</v>
      </c>
    </row>
    <row r="2315" spans="1:5" x14ac:dyDescent="0.25">
      <c r="A2315" s="49">
        <v>41608</v>
      </c>
      <c r="B2315" s="45" t="s">
        <v>362</v>
      </c>
      <c r="C2315" s="45" t="s">
        <v>349</v>
      </c>
      <c r="D2315" s="50">
        <v>42</v>
      </c>
      <c r="E2315" s="9" t="str">
        <f t="shared" si="37"/>
        <v>East</v>
      </c>
    </row>
    <row r="2316" spans="1:5" x14ac:dyDescent="0.25">
      <c r="A2316" s="49">
        <v>41602</v>
      </c>
      <c r="B2316" s="45" t="s">
        <v>340</v>
      </c>
      <c r="C2316" s="45" t="s">
        <v>327</v>
      </c>
      <c r="D2316" s="50">
        <v>48.75</v>
      </c>
      <c r="E2316" s="9" t="str">
        <f t="shared" si="37"/>
        <v>MidWest</v>
      </c>
    </row>
    <row r="2317" spans="1:5" x14ac:dyDescent="0.25">
      <c r="A2317" s="49">
        <v>41319</v>
      </c>
      <c r="B2317" s="45" t="s">
        <v>365</v>
      </c>
      <c r="C2317" s="45" t="s">
        <v>331</v>
      </c>
      <c r="D2317" s="50">
        <v>87.75</v>
      </c>
      <c r="E2317" s="9" t="str">
        <f t="shared" si="37"/>
        <v>West</v>
      </c>
    </row>
    <row r="2318" spans="1:5" x14ac:dyDescent="0.25">
      <c r="A2318" s="49">
        <v>41594</v>
      </c>
      <c r="B2318" s="45" t="s">
        <v>329</v>
      </c>
      <c r="C2318" s="45" t="s">
        <v>327</v>
      </c>
      <c r="D2318" s="50">
        <v>48.75</v>
      </c>
      <c r="E2318" s="9" t="str">
        <f t="shared" si="37"/>
        <v>MidWest</v>
      </c>
    </row>
    <row r="2319" spans="1:5" x14ac:dyDescent="0.25">
      <c r="A2319" s="49">
        <v>41401</v>
      </c>
      <c r="B2319" s="45" t="s">
        <v>338</v>
      </c>
      <c r="C2319" s="45" t="s">
        <v>7</v>
      </c>
      <c r="D2319" s="50">
        <v>34</v>
      </c>
      <c r="E2319" s="9" t="str">
        <f t="shared" si="37"/>
        <v>South</v>
      </c>
    </row>
    <row r="2320" spans="1:5" x14ac:dyDescent="0.25">
      <c r="A2320" s="49">
        <v>41759</v>
      </c>
      <c r="B2320" s="45" t="s">
        <v>363</v>
      </c>
      <c r="C2320" s="45" t="s">
        <v>349</v>
      </c>
      <c r="D2320" s="50">
        <v>249.48</v>
      </c>
      <c r="E2320" s="9" t="str">
        <f t="shared" si="37"/>
        <v>West</v>
      </c>
    </row>
    <row r="2321" spans="1:5" x14ac:dyDescent="0.25">
      <c r="A2321" s="49">
        <v>41995</v>
      </c>
      <c r="B2321" s="45" t="s">
        <v>397</v>
      </c>
      <c r="C2321" s="45" t="s">
        <v>324</v>
      </c>
      <c r="D2321" s="50">
        <v>19.75</v>
      </c>
      <c r="E2321" s="9" t="str">
        <f t="shared" si="37"/>
        <v>West</v>
      </c>
    </row>
    <row r="2322" spans="1:5" x14ac:dyDescent="0.25">
      <c r="A2322" s="49">
        <v>41610</v>
      </c>
      <c r="B2322" s="45" t="s">
        <v>328</v>
      </c>
      <c r="C2322" s="45" t="s">
        <v>10</v>
      </c>
      <c r="D2322" s="50">
        <v>22.38</v>
      </c>
      <c r="E2322" s="9" t="str">
        <f t="shared" si="37"/>
        <v>MidWest</v>
      </c>
    </row>
    <row r="2323" spans="1:5" x14ac:dyDescent="0.25">
      <c r="A2323" s="49">
        <v>42001</v>
      </c>
      <c r="B2323" s="45" t="s">
        <v>356</v>
      </c>
      <c r="C2323" s="45" t="s">
        <v>7</v>
      </c>
      <c r="D2323" s="50">
        <v>68</v>
      </c>
      <c r="E2323" s="9" t="str">
        <f t="shared" si="37"/>
        <v>MidWest</v>
      </c>
    </row>
    <row r="2324" spans="1:5" x14ac:dyDescent="0.25">
      <c r="A2324" s="49">
        <v>41343</v>
      </c>
      <c r="B2324" s="45" t="s">
        <v>394</v>
      </c>
      <c r="C2324" s="45" t="s">
        <v>7</v>
      </c>
      <c r="D2324" s="50">
        <v>370.26</v>
      </c>
      <c r="E2324" s="9" t="str">
        <f t="shared" si="37"/>
        <v>West</v>
      </c>
    </row>
    <row r="2325" spans="1:5" x14ac:dyDescent="0.25">
      <c r="A2325" s="49">
        <v>41384</v>
      </c>
      <c r="B2325" s="45" t="s">
        <v>386</v>
      </c>
      <c r="C2325" s="45" t="s">
        <v>347</v>
      </c>
      <c r="D2325" s="50">
        <v>108.9</v>
      </c>
      <c r="E2325" s="9" t="str">
        <f t="shared" si="37"/>
        <v>MidWest</v>
      </c>
    </row>
    <row r="2326" spans="1:5" x14ac:dyDescent="0.25">
      <c r="A2326" s="49">
        <v>41980</v>
      </c>
      <c r="B2326" s="45" t="s">
        <v>396</v>
      </c>
      <c r="C2326" s="45" t="s">
        <v>331</v>
      </c>
      <c r="D2326" s="50">
        <v>60</v>
      </c>
      <c r="E2326" s="9" t="str">
        <f t="shared" si="37"/>
        <v>West</v>
      </c>
    </row>
    <row r="2327" spans="1:5" x14ac:dyDescent="0.25">
      <c r="A2327" s="49">
        <v>41584</v>
      </c>
      <c r="B2327" s="45" t="s">
        <v>353</v>
      </c>
      <c r="C2327" s="45" t="s">
        <v>347</v>
      </c>
      <c r="D2327" s="50">
        <v>53.35</v>
      </c>
      <c r="E2327" s="9" t="str">
        <f t="shared" si="37"/>
        <v>MidWest</v>
      </c>
    </row>
    <row r="2328" spans="1:5" x14ac:dyDescent="0.25">
      <c r="A2328" s="49">
        <v>42001</v>
      </c>
      <c r="B2328" s="45" t="s">
        <v>360</v>
      </c>
      <c r="C2328" s="45" t="s">
        <v>321</v>
      </c>
      <c r="D2328" s="50">
        <v>155.9</v>
      </c>
      <c r="E2328" s="9" t="str">
        <f t="shared" si="37"/>
        <v>West</v>
      </c>
    </row>
    <row r="2329" spans="1:5" x14ac:dyDescent="0.25">
      <c r="A2329" s="49">
        <v>41636</v>
      </c>
      <c r="B2329" s="45" t="s">
        <v>342</v>
      </c>
      <c r="C2329" s="45" t="s">
        <v>191</v>
      </c>
      <c r="D2329" s="50">
        <v>68.849999999999994</v>
      </c>
      <c r="E2329" s="9" t="str">
        <f t="shared" si="37"/>
        <v>MidWest</v>
      </c>
    </row>
    <row r="2330" spans="1:5" x14ac:dyDescent="0.25">
      <c r="A2330" s="49">
        <v>41958</v>
      </c>
      <c r="B2330" s="45" t="s">
        <v>362</v>
      </c>
      <c r="C2330" s="45" t="s">
        <v>324</v>
      </c>
      <c r="D2330" s="50">
        <v>19.55</v>
      </c>
      <c r="E2330" s="9" t="str">
        <f t="shared" si="37"/>
        <v>East</v>
      </c>
    </row>
    <row r="2331" spans="1:5" x14ac:dyDescent="0.25">
      <c r="A2331" s="49">
        <v>41983</v>
      </c>
      <c r="B2331" s="45" t="s">
        <v>375</v>
      </c>
      <c r="C2331" s="45" t="s">
        <v>327</v>
      </c>
      <c r="D2331" s="50">
        <v>74.25</v>
      </c>
      <c r="E2331" s="9" t="str">
        <f t="shared" si="37"/>
        <v>East</v>
      </c>
    </row>
    <row r="2332" spans="1:5" x14ac:dyDescent="0.25">
      <c r="A2332" s="49">
        <v>41638</v>
      </c>
      <c r="B2332" s="45" t="s">
        <v>392</v>
      </c>
      <c r="C2332" s="45" t="s">
        <v>324</v>
      </c>
      <c r="D2332" s="50">
        <v>39.1</v>
      </c>
      <c r="E2332" s="9" t="str">
        <f t="shared" si="37"/>
        <v>South</v>
      </c>
    </row>
    <row r="2333" spans="1:5" x14ac:dyDescent="0.25">
      <c r="A2333" s="49">
        <v>41869</v>
      </c>
      <c r="B2333" s="45" t="s">
        <v>381</v>
      </c>
      <c r="C2333" s="45" t="s">
        <v>191</v>
      </c>
      <c r="D2333" s="50">
        <v>22.49</v>
      </c>
      <c r="E2333" s="9" t="str">
        <f t="shared" si="37"/>
        <v>MidWest</v>
      </c>
    </row>
    <row r="2334" spans="1:5" x14ac:dyDescent="0.25">
      <c r="A2334" s="49">
        <v>41972</v>
      </c>
      <c r="B2334" s="45" t="s">
        <v>330</v>
      </c>
      <c r="C2334" s="45" t="s">
        <v>324</v>
      </c>
      <c r="D2334" s="50">
        <v>58.65</v>
      </c>
      <c r="E2334" s="9" t="str">
        <f t="shared" si="37"/>
        <v>East</v>
      </c>
    </row>
    <row r="2335" spans="1:5" x14ac:dyDescent="0.25">
      <c r="A2335" s="49">
        <v>41811</v>
      </c>
      <c r="B2335" s="45" t="s">
        <v>361</v>
      </c>
      <c r="C2335" s="45" t="s">
        <v>349</v>
      </c>
      <c r="D2335" s="50">
        <v>42</v>
      </c>
      <c r="E2335" s="9" t="str">
        <f t="shared" si="37"/>
        <v>MidWest</v>
      </c>
    </row>
    <row r="2336" spans="1:5" x14ac:dyDescent="0.25">
      <c r="A2336" s="49">
        <v>41622</v>
      </c>
      <c r="B2336" s="45" t="s">
        <v>328</v>
      </c>
      <c r="C2336" s="45" t="s">
        <v>321</v>
      </c>
      <c r="D2336" s="50">
        <v>79.150000000000006</v>
      </c>
      <c r="E2336" s="9" t="str">
        <f t="shared" si="37"/>
        <v>MidWest</v>
      </c>
    </row>
    <row r="2337" spans="1:5" x14ac:dyDescent="0.25">
      <c r="A2337" s="49">
        <v>41682</v>
      </c>
      <c r="B2337" s="45" t="s">
        <v>383</v>
      </c>
      <c r="C2337" s="45" t="s">
        <v>191</v>
      </c>
      <c r="D2337" s="50">
        <v>45.9</v>
      </c>
      <c r="E2337" s="9" t="str">
        <f t="shared" si="37"/>
        <v>South</v>
      </c>
    </row>
    <row r="2338" spans="1:5" x14ac:dyDescent="0.25">
      <c r="A2338" s="49">
        <v>41955</v>
      </c>
      <c r="B2338" s="45" t="s">
        <v>352</v>
      </c>
      <c r="C2338" s="45" t="s">
        <v>324</v>
      </c>
      <c r="D2338" s="50">
        <v>59.25</v>
      </c>
      <c r="E2338" s="9" t="str">
        <f t="shared" si="37"/>
        <v>MidWest</v>
      </c>
    </row>
    <row r="2339" spans="1:5" x14ac:dyDescent="0.25">
      <c r="A2339" s="49">
        <v>41973</v>
      </c>
      <c r="B2339" s="45" t="s">
        <v>356</v>
      </c>
      <c r="C2339" s="45" t="s">
        <v>337</v>
      </c>
      <c r="D2339" s="50">
        <v>25</v>
      </c>
      <c r="E2339" s="9" t="str">
        <f t="shared" si="37"/>
        <v>MidWest</v>
      </c>
    </row>
    <row r="2340" spans="1:5" x14ac:dyDescent="0.25">
      <c r="A2340" s="49">
        <v>41624</v>
      </c>
      <c r="B2340" s="45" t="s">
        <v>368</v>
      </c>
      <c r="C2340" s="45" t="s">
        <v>327</v>
      </c>
      <c r="D2340" s="50">
        <v>73.5</v>
      </c>
      <c r="E2340" s="9" t="str">
        <f t="shared" si="37"/>
        <v>West</v>
      </c>
    </row>
    <row r="2341" spans="1:5" x14ac:dyDescent="0.25">
      <c r="A2341" s="49">
        <v>41995</v>
      </c>
      <c r="B2341" s="45" t="s">
        <v>400</v>
      </c>
      <c r="C2341" s="45" t="s">
        <v>337</v>
      </c>
      <c r="D2341" s="50">
        <v>50</v>
      </c>
      <c r="E2341" s="9" t="str">
        <f t="shared" si="37"/>
        <v>West</v>
      </c>
    </row>
    <row r="2342" spans="1:5" x14ac:dyDescent="0.25">
      <c r="A2342" s="49">
        <v>41961</v>
      </c>
      <c r="B2342" s="45" t="s">
        <v>330</v>
      </c>
      <c r="C2342" s="45" t="s">
        <v>10</v>
      </c>
      <c r="D2342" s="50">
        <v>44.52</v>
      </c>
      <c r="E2342" s="9" t="str">
        <f t="shared" si="37"/>
        <v>East</v>
      </c>
    </row>
    <row r="2343" spans="1:5" x14ac:dyDescent="0.25">
      <c r="A2343" s="49">
        <v>41941</v>
      </c>
      <c r="B2343" s="45" t="s">
        <v>346</v>
      </c>
      <c r="C2343" s="45" t="s">
        <v>349</v>
      </c>
      <c r="D2343" s="50">
        <v>40.950000000000003</v>
      </c>
      <c r="E2343" s="9" t="str">
        <f t="shared" si="37"/>
        <v>MidWest</v>
      </c>
    </row>
    <row r="2344" spans="1:5" x14ac:dyDescent="0.25">
      <c r="A2344" s="49">
        <v>41623</v>
      </c>
      <c r="B2344" s="45" t="s">
        <v>329</v>
      </c>
      <c r="C2344" s="45" t="s">
        <v>327</v>
      </c>
      <c r="D2344" s="50">
        <v>24.63</v>
      </c>
      <c r="E2344" s="9" t="str">
        <f t="shared" si="37"/>
        <v>MidWest</v>
      </c>
    </row>
    <row r="2345" spans="1:5" x14ac:dyDescent="0.25">
      <c r="A2345" s="49">
        <v>41997</v>
      </c>
      <c r="B2345" s="45" t="s">
        <v>363</v>
      </c>
      <c r="C2345" s="45" t="s">
        <v>327</v>
      </c>
      <c r="D2345" s="50">
        <v>75</v>
      </c>
      <c r="E2345" s="9" t="str">
        <f t="shared" si="37"/>
        <v>West</v>
      </c>
    </row>
    <row r="2346" spans="1:5" x14ac:dyDescent="0.25">
      <c r="A2346" s="49">
        <v>41733</v>
      </c>
      <c r="B2346" s="45" t="s">
        <v>348</v>
      </c>
      <c r="C2346" s="45" t="s">
        <v>337</v>
      </c>
      <c r="D2346" s="50">
        <v>24.5</v>
      </c>
      <c r="E2346" s="9" t="str">
        <f t="shared" si="37"/>
        <v>South</v>
      </c>
    </row>
    <row r="2347" spans="1:5" x14ac:dyDescent="0.25">
      <c r="A2347" s="49">
        <v>41583</v>
      </c>
      <c r="B2347" s="45" t="s">
        <v>368</v>
      </c>
      <c r="C2347" s="45" t="s">
        <v>7</v>
      </c>
      <c r="D2347" s="50">
        <v>68</v>
      </c>
      <c r="E2347" s="9" t="str">
        <f t="shared" si="37"/>
        <v>West</v>
      </c>
    </row>
    <row r="2348" spans="1:5" x14ac:dyDescent="0.25">
      <c r="A2348" s="49">
        <v>41975</v>
      </c>
      <c r="B2348" s="45" t="s">
        <v>381</v>
      </c>
      <c r="C2348" s="45" t="s">
        <v>334</v>
      </c>
      <c r="D2348" s="50">
        <v>70.5</v>
      </c>
      <c r="E2348" s="9" t="str">
        <f t="shared" si="37"/>
        <v>MidWest</v>
      </c>
    </row>
    <row r="2349" spans="1:5" x14ac:dyDescent="0.25">
      <c r="A2349" s="49">
        <v>41586</v>
      </c>
      <c r="B2349" s="45" t="s">
        <v>368</v>
      </c>
      <c r="C2349" s="45" t="s">
        <v>331</v>
      </c>
      <c r="D2349" s="50">
        <v>90</v>
      </c>
      <c r="E2349" s="9" t="str">
        <f t="shared" si="37"/>
        <v>West</v>
      </c>
    </row>
    <row r="2350" spans="1:5" x14ac:dyDescent="0.25">
      <c r="A2350" s="49">
        <v>41725</v>
      </c>
      <c r="B2350" s="45" t="s">
        <v>346</v>
      </c>
      <c r="C2350" s="45" t="s">
        <v>191</v>
      </c>
      <c r="D2350" s="50">
        <v>68.16</v>
      </c>
      <c r="E2350" s="9" t="str">
        <f t="shared" si="37"/>
        <v>MidWest</v>
      </c>
    </row>
    <row r="2351" spans="1:5" x14ac:dyDescent="0.25">
      <c r="A2351" s="49">
        <v>41678</v>
      </c>
      <c r="B2351" s="45" t="s">
        <v>330</v>
      </c>
      <c r="C2351" s="45" t="s">
        <v>337</v>
      </c>
      <c r="D2351" s="50">
        <v>25</v>
      </c>
      <c r="E2351" s="9" t="str">
        <f t="shared" si="37"/>
        <v>East</v>
      </c>
    </row>
    <row r="2352" spans="1:5" x14ac:dyDescent="0.25">
      <c r="A2352" s="49">
        <v>41995</v>
      </c>
      <c r="B2352" s="45" t="s">
        <v>348</v>
      </c>
      <c r="C2352" s="45" t="s">
        <v>7</v>
      </c>
      <c r="D2352" s="50">
        <v>33.659999999999997</v>
      </c>
      <c r="E2352" s="9" t="str">
        <f t="shared" si="37"/>
        <v>South</v>
      </c>
    </row>
    <row r="2353" spans="1:5" x14ac:dyDescent="0.25">
      <c r="A2353" s="49">
        <v>41492</v>
      </c>
      <c r="B2353" s="45" t="s">
        <v>358</v>
      </c>
      <c r="C2353" s="45" t="s">
        <v>10</v>
      </c>
      <c r="D2353" s="50">
        <v>89.51</v>
      </c>
      <c r="E2353" s="9" t="str">
        <f t="shared" si="37"/>
        <v>MidWest</v>
      </c>
    </row>
    <row r="2354" spans="1:5" x14ac:dyDescent="0.25">
      <c r="A2354" s="49">
        <v>41958</v>
      </c>
      <c r="B2354" s="45" t="s">
        <v>357</v>
      </c>
      <c r="C2354" s="45" t="s">
        <v>191</v>
      </c>
      <c r="D2354" s="50">
        <v>44.98</v>
      </c>
      <c r="E2354" s="9" t="str">
        <f t="shared" si="37"/>
        <v>South</v>
      </c>
    </row>
    <row r="2355" spans="1:5" x14ac:dyDescent="0.25">
      <c r="A2355" s="49">
        <v>41785</v>
      </c>
      <c r="B2355" s="45" t="s">
        <v>369</v>
      </c>
      <c r="C2355" s="45" t="s">
        <v>324</v>
      </c>
      <c r="D2355" s="50">
        <v>39.299999999999997</v>
      </c>
      <c r="E2355" s="9" t="str">
        <f t="shared" si="37"/>
        <v>South</v>
      </c>
    </row>
    <row r="2356" spans="1:5" x14ac:dyDescent="0.25">
      <c r="A2356" s="49">
        <v>41820</v>
      </c>
      <c r="B2356" s="45" t="s">
        <v>392</v>
      </c>
      <c r="C2356" s="45" t="s">
        <v>10</v>
      </c>
      <c r="D2356" s="50">
        <v>68.849999999999994</v>
      </c>
      <c r="E2356" s="9" t="str">
        <f t="shared" si="37"/>
        <v>South</v>
      </c>
    </row>
    <row r="2357" spans="1:5" x14ac:dyDescent="0.25">
      <c r="A2357" s="49">
        <v>41649</v>
      </c>
      <c r="B2357" s="45" t="s">
        <v>328</v>
      </c>
      <c r="C2357" s="45" t="s">
        <v>331</v>
      </c>
      <c r="D2357" s="50">
        <v>90</v>
      </c>
      <c r="E2357" s="9" t="str">
        <f t="shared" si="37"/>
        <v>MidWest</v>
      </c>
    </row>
    <row r="2358" spans="1:5" x14ac:dyDescent="0.25">
      <c r="A2358" s="49">
        <v>41584</v>
      </c>
      <c r="B2358" s="45" t="s">
        <v>360</v>
      </c>
      <c r="C2358" s="45" t="s">
        <v>324</v>
      </c>
      <c r="D2358" s="50">
        <v>19.75</v>
      </c>
      <c r="E2358" s="9" t="str">
        <f t="shared" si="37"/>
        <v>West</v>
      </c>
    </row>
    <row r="2359" spans="1:5" x14ac:dyDescent="0.25">
      <c r="A2359" s="49">
        <v>41556</v>
      </c>
      <c r="B2359" s="45" t="s">
        <v>398</v>
      </c>
      <c r="C2359" s="45" t="s">
        <v>331</v>
      </c>
      <c r="D2359" s="50">
        <v>738.75</v>
      </c>
      <c r="E2359" s="9" t="str">
        <f t="shared" si="37"/>
        <v>East</v>
      </c>
    </row>
    <row r="2360" spans="1:5" x14ac:dyDescent="0.25">
      <c r="A2360" s="49">
        <v>41589</v>
      </c>
      <c r="B2360" s="45" t="s">
        <v>346</v>
      </c>
      <c r="C2360" s="45" t="s">
        <v>349</v>
      </c>
      <c r="D2360" s="50">
        <v>21</v>
      </c>
      <c r="E2360" s="9" t="str">
        <f t="shared" si="37"/>
        <v>MidWest</v>
      </c>
    </row>
    <row r="2361" spans="1:5" x14ac:dyDescent="0.25">
      <c r="A2361" s="49">
        <v>41686</v>
      </c>
      <c r="B2361" s="45" t="s">
        <v>330</v>
      </c>
      <c r="C2361" s="45" t="s">
        <v>331</v>
      </c>
      <c r="D2361" s="50">
        <v>58.5</v>
      </c>
      <c r="E2361" s="9" t="str">
        <f t="shared" si="37"/>
        <v>East</v>
      </c>
    </row>
    <row r="2362" spans="1:5" x14ac:dyDescent="0.25">
      <c r="A2362" s="49">
        <v>41618</v>
      </c>
      <c r="B2362" s="45" t="s">
        <v>367</v>
      </c>
      <c r="C2362" s="45" t="s">
        <v>7</v>
      </c>
      <c r="D2362" s="50">
        <v>269.27999999999997</v>
      </c>
      <c r="E2362" s="9" t="str">
        <f t="shared" si="37"/>
        <v>MidWest</v>
      </c>
    </row>
    <row r="2363" spans="1:5" x14ac:dyDescent="0.25">
      <c r="A2363" s="49">
        <v>41638</v>
      </c>
      <c r="B2363" s="45" t="s">
        <v>380</v>
      </c>
      <c r="C2363" s="45" t="s">
        <v>334</v>
      </c>
      <c r="D2363" s="50">
        <v>70.5</v>
      </c>
      <c r="E2363" s="9" t="str">
        <f t="shared" si="37"/>
        <v>South</v>
      </c>
    </row>
    <row r="2364" spans="1:5" x14ac:dyDescent="0.25">
      <c r="A2364" s="49">
        <v>41994</v>
      </c>
      <c r="B2364" s="45" t="s">
        <v>360</v>
      </c>
      <c r="C2364" s="45" t="s">
        <v>337</v>
      </c>
      <c r="D2364" s="50">
        <v>48.75</v>
      </c>
      <c r="E2364" s="9" t="str">
        <f t="shared" si="37"/>
        <v>West</v>
      </c>
    </row>
    <row r="2365" spans="1:5" x14ac:dyDescent="0.25">
      <c r="A2365" s="49">
        <v>41634</v>
      </c>
      <c r="B2365" s="45" t="s">
        <v>338</v>
      </c>
      <c r="C2365" s="45" t="s">
        <v>349</v>
      </c>
      <c r="D2365" s="50">
        <v>40.950000000000003</v>
      </c>
      <c r="E2365" s="9" t="str">
        <f t="shared" si="37"/>
        <v>South</v>
      </c>
    </row>
    <row r="2366" spans="1:5" x14ac:dyDescent="0.25">
      <c r="A2366" s="49">
        <v>41625</v>
      </c>
      <c r="B2366" s="45" t="s">
        <v>352</v>
      </c>
      <c r="C2366" s="45" t="s">
        <v>349</v>
      </c>
      <c r="D2366" s="50">
        <v>20.37</v>
      </c>
      <c r="E2366" s="9" t="str">
        <f t="shared" si="37"/>
        <v>MidWest</v>
      </c>
    </row>
    <row r="2367" spans="1:5" x14ac:dyDescent="0.25">
      <c r="A2367" s="49">
        <v>41817</v>
      </c>
      <c r="B2367" s="45" t="s">
        <v>348</v>
      </c>
      <c r="C2367" s="45" t="s">
        <v>191</v>
      </c>
      <c r="D2367" s="50">
        <v>22.95</v>
      </c>
      <c r="E2367" s="9" t="str">
        <f t="shared" si="37"/>
        <v>South</v>
      </c>
    </row>
    <row r="2368" spans="1:5" x14ac:dyDescent="0.25">
      <c r="A2368" s="49">
        <v>41913</v>
      </c>
      <c r="B2368" s="45" t="s">
        <v>368</v>
      </c>
      <c r="C2368" s="45" t="s">
        <v>321</v>
      </c>
      <c r="D2368" s="50">
        <v>237.45</v>
      </c>
      <c r="E2368" s="9" t="str">
        <f t="shared" si="37"/>
        <v>West</v>
      </c>
    </row>
    <row r="2369" spans="1:5" x14ac:dyDescent="0.25">
      <c r="A2369" s="49">
        <v>41589</v>
      </c>
      <c r="B2369" s="45" t="s">
        <v>338</v>
      </c>
      <c r="C2369" s="45" t="s">
        <v>191</v>
      </c>
      <c r="D2369" s="50">
        <v>22.38</v>
      </c>
      <c r="E2369" s="9" t="str">
        <f t="shared" si="37"/>
        <v>South</v>
      </c>
    </row>
    <row r="2370" spans="1:5" x14ac:dyDescent="0.25">
      <c r="A2370" s="49">
        <v>41409</v>
      </c>
      <c r="B2370" s="45" t="s">
        <v>376</v>
      </c>
      <c r="C2370" s="45" t="s">
        <v>324</v>
      </c>
      <c r="D2370" s="50">
        <v>19.95</v>
      </c>
      <c r="E2370" s="9" t="str">
        <f t="shared" si="37"/>
        <v>East</v>
      </c>
    </row>
    <row r="2371" spans="1:5" x14ac:dyDescent="0.25">
      <c r="A2371" s="49">
        <v>41964</v>
      </c>
      <c r="B2371" s="45" t="s">
        <v>400</v>
      </c>
      <c r="C2371" s="45" t="s">
        <v>191</v>
      </c>
      <c r="D2371" s="50">
        <v>45.9</v>
      </c>
      <c r="E2371" s="9" t="str">
        <f t="shared" ref="E2371:E2434" si="38">VLOOKUP(B2371,$G$2:$H$73,2,0)</f>
        <v>West</v>
      </c>
    </row>
    <row r="2372" spans="1:5" x14ac:dyDescent="0.25">
      <c r="A2372" s="49">
        <v>41609</v>
      </c>
      <c r="B2372" s="45" t="s">
        <v>342</v>
      </c>
      <c r="C2372" s="45" t="s">
        <v>337</v>
      </c>
      <c r="D2372" s="50">
        <v>50</v>
      </c>
      <c r="E2372" s="9" t="str">
        <f t="shared" si="38"/>
        <v>MidWest</v>
      </c>
    </row>
    <row r="2373" spans="1:5" x14ac:dyDescent="0.25">
      <c r="A2373" s="49">
        <v>41634</v>
      </c>
      <c r="B2373" s="45" t="s">
        <v>354</v>
      </c>
      <c r="C2373" s="45" t="s">
        <v>324</v>
      </c>
      <c r="D2373" s="50">
        <v>359.1</v>
      </c>
      <c r="E2373" s="9" t="str">
        <f t="shared" si="38"/>
        <v>MidWest</v>
      </c>
    </row>
    <row r="2374" spans="1:5" x14ac:dyDescent="0.25">
      <c r="A2374" s="49">
        <v>41616</v>
      </c>
      <c r="B2374" s="45" t="s">
        <v>393</v>
      </c>
      <c r="C2374" s="45" t="s">
        <v>7</v>
      </c>
      <c r="D2374" s="50">
        <v>33.49</v>
      </c>
      <c r="E2374" s="9" t="str">
        <f t="shared" si="38"/>
        <v>MidWest</v>
      </c>
    </row>
    <row r="2375" spans="1:5" x14ac:dyDescent="0.25">
      <c r="A2375" s="49">
        <v>41598</v>
      </c>
      <c r="B2375" s="45" t="s">
        <v>374</v>
      </c>
      <c r="C2375" s="45" t="s">
        <v>7</v>
      </c>
      <c r="D2375" s="50">
        <v>66.64</v>
      </c>
      <c r="E2375" s="9" t="str">
        <f t="shared" si="38"/>
        <v>West</v>
      </c>
    </row>
    <row r="2376" spans="1:5" x14ac:dyDescent="0.25">
      <c r="A2376" s="49">
        <v>41595</v>
      </c>
      <c r="B2376" s="45" t="s">
        <v>363</v>
      </c>
      <c r="C2376" s="45" t="s">
        <v>324</v>
      </c>
      <c r="D2376" s="50">
        <v>59.85</v>
      </c>
      <c r="E2376" s="9" t="str">
        <f t="shared" si="38"/>
        <v>West</v>
      </c>
    </row>
    <row r="2377" spans="1:5" x14ac:dyDescent="0.25">
      <c r="A2377" s="49">
        <v>41521</v>
      </c>
      <c r="B2377" s="45" t="s">
        <v>320</v>
      </c>
      <c r="C2377" s="45" t="s">
        <v>327</v>
      </c>
      <c r="D2377" s="50">
        <v>50</v>
      </c>
      <c r="E2377" s="9" t="str">
        <f t="shared" si="38"/>
        <v>West</v>
      </c>
    </row>
    <row r="2378" spans="1:5" x14ac:dyDescent="0.25">
      <c r="A2378" s="49">
        <v>41581</v>
      </c>
      <c r="B2378" s="45" t="s">
        <v>404</v>
      </c>
      <c r="C2378" s="45" t="s">
        <v>191</v>
      </c>
      <c r="D2378" s="50">
        <v>527.85</v>
      </c>
      <c r="E2378" s="9" t="str">
        <f t="shared" si="38"/>
        <v>MidWest</v>
      </c>
    </row>
    <row r="2379" spans="1:5" x14ac:dyDescent="0.25">
      <c r="A2379" s="49">
        <v>41787</v>
      </c>
      <c r="B2379" s="45" t="s">
        <v>330</v>
      </c>
      <c r="C2379" s="45" t="s">
        <v>191</v>
      </c>
      <c r="D2379" s="50">
        <v>22.95</v>
      </c>
      <c r="E2379" s="9" t="str">
        <f t="shared" si="38"/>
        <v>East</v>
      </c>
    </row>
    <row r="2380" spans="1:5" x14ac:dyDescent="0.25">
      <c r="A2380" s="49">
        <v>41963</v>
      </c>
      <c r="B2380" s="45" t="s">
        <v>353</v>
      </c>
      <c r="C2380" s="45" t="s">
        <v>324</v>
      </c>
      <c r="D2380" s="50">
        <v>38.700000000000003</v>
      </c>
      <c r="E2380" s="9" t="str">
        <f t="shared" si="38"/>
        <v>MidWest</v>
      </c>
    </row>
    <row r="2381" spans="1:5" x14ac:dyDescent="0.25">
      <c r="A2381" s="49">
        <v>41991</v>
      </c>
      <c r="B2381" s="45" t="s">
        <v>346</v>
      </c>
      <c r="C2381" s="45" t="s">
        <v>337</v>
      </c>
      <c r="D2381" s="50">
        <v>50</v>
      </c>
      <c r="E2381" s="9" t="str">
        <f t="shared" si="38"/>
        <v>MidWest</v>
      </c>
    </row>
    <row r="2382" spans="1:5" x14ac:dyDescent="0.25">
      <c r="A2382" s="49">
        <v>41601</v>
      </c>
      <c r="B2382" s="45" t="s">
        <v>367</v>
      </c>
      <c r="C2382" s="45" t="s">
        <v>321</v>
      </c>
      <c r="D2382" s="50">
        <v>79.95</v>
      </c>
      <c r="E2382" s="9" t="str">
        <f t="shared" si="38"/>
        <v>MidWest</v>
      </c>
    </row>
    <row r="2383" spans="1:5" x14ac:dyDescent="0.25">
      <c r="A2383" s="49">
        <v>41698</v>
      </c>
      <c r="B2383" s="45" t="s">
        <v>338</v>
      </c>
      <c r="C2383" s="45" t="s">
        <v>347</v>
      </c>
      <c r="D2383" s="50">
        <v>27.5</v>
      </c>
      <c r="E2383" s="9" t="str">
        <f t="shared" si="38"/>
        <v>South</v>
      </c>
    </row>
    <row r="2384" spans="1:5" x14ac:dyDescent="0.25">
      <c r="A2384" s="49">
        <v>41972</v>
      </c>
      <c r="B2384" s="45" t="s">
        <v>336</v>
      </c>
      <c r="C2384" s="45" t="s">
        <v>331</v>
      </c>
      <c r="D2384" s="50">
        <v>90</v>
      </c>
      <c r="E2384" s="9" t="str">
        <f t="shared" si="38"/>
        <v>West</v>
      </c>
    </row>
    <row r="2385" spans="1:5" x14ac:dyDescent="0.25">
      <c r="A2385" s="49">
        <v>41928</v>
      </c>
      <c r="B2385" s="45" t="s">
        <v>383</v>
      </c>
      <c r="C2385" s="45" t="s">
        <v>349</v>
      </c>
      <c r="D2385" s="50">
        <v>61.11</v>
      </c>
      <c r="E2385" s="9" t="str">
        <f t="shared" si="38"/>
        <v>South</v>
      </c>
    </row>
    <row r="2386" spans="1:5" x14ac:dyDescent="0.25">
      <c r="A2386" s="49">
        <v>41982</v>
      </c>
      <c r="B2386" s="45" t="s">
        <v>367</v>
      </c>
      <c r="C2386" s="45" t="s">
        <v>324</v>
      </c>
      <c r="D2386" s="50">
        <v>39.9</v>
      </c>
      <c r="E2386" s="9" t="str">
        <f t="shared" si="38"/>
        <v>MidWest</v>
      </c>
    </row>
    <row r="2387" spans="1:5" x14ac:dyDescent="0.25">
      <c r="A2387" s="49">
        <v>41959</v>
      </c>
      <c r="B2387" s="45" t="s">
        <v>374</v>
      </c>
      <c r="C2387" s="45" t="s">
        <v>191</v>
      </c>
      <c r="D2387" s="50">
        <v>90.42</v>
      </c>
      <c r="E2387" s="9" t="str">
        <f t="shared" si="38"/>
        <v>West</v>
      </c>
    </row>
    <row r="2388" spans="1:5" x14ac:dyDescent="0.25">
      <c r="A2388" s="49">
        <v>41328</v>
      </c>
      <c r="B2388" s="45" t="s">
        <v>391</v>
      </c>
      <c r="C2388" s="45" t="s">
        <v>10</v>
      </c>
      <c r="D2388" s="50">
        <v>22.38</v>
      </c>
      <c r="E2388" s="9" t="str">
        <f t="shared" si="38"/>
        <v>South</v>
      </c>
    </row>
    <row r="2389" spans="1:5" x14ac:dyDescent="0.25">
      <c r="A2389" s="49">
        <v>41608</v>
      </c>
      <c r="B2389" s="45" t="s">
        <v>367</v>
      </c>
      <c r="C2389" s="45" t="s">
        <v>337</v>
      </c>
      <c r="D2389" s="50">
        <v>375</v>
      </c>
      <c r="E2389" s="9" t="str">
        <f t="shared" si="38"/>
        <v>MidWest</v>
      </c>
    </row>
    <row r="2390" spans="1:5" x14ac:dyDescent="0.25">
      <c r="A2390" s="49">
        <v>41619</v>
      </c>
      <c r="B2390" s="45" t="s">
        <v>401</v>
      </c>
      <c r="C2390" s="45" t="s">
        <v>7</v>
      </c>
      <c r="D2390" s="50">
        <v>67.319999999999993</v>
      </c>
      <c r="E2390" s="9" t="str">
        <f t="shared" si="38"/>
        <v>East</v>
      </c>
    </row>
    <row r="2391" spans="1:5" x14ac:dyDescent="0.25">
      <c r="A2391" s="49">
        <v>41965</v>
      </c>
      <c r="B2391" s="45" t="s">
        <v>330</v>
      </c>
      <c r="C2391" s="45" t="s">
        <v>337</v>
      </c>
      <c r="D2391" s="50">
        <v>75</v>
      </c>
      <c r="E2391" s="9" t="str">
        <f t="shared" si="38"/>
        <v>East</v>
      </c>
    </row>
    <row r="2392" spans="1:5" x14ac:dyDescent="0.25">
      <c r="A2392" s="49">
        <v>41636</v>
      </c>
      <c r="B2392" s="45" t="s">
        <v>357</v>
      </c>
      <c r="C2392" s="45" t="s">
        <v>327</v>
      </c>
      <c r="D2392" s="50">
        <v>275</v>
      </c>
      <c r="E2392" s="9" t="str">
        <f t="shared" si="38"/>
        <v>South</v>
      </c>
    </row>
    <row r="2393" spans="1:5" x14ac:dyDescent="0.25">
      <c r="A2393" s="49">
        <v>41715</v>
      </c>
      <c r="B2393" s="45" t="s">
        <v>396</v>
      </c>
      <c r="C2393" s="45" t="s">
        <v>191</v>
      </c>
      <c r="D2393" s="50">
        <v>45.9</v>
      </c>
      <c r="E2393" s="9" t="str">
        <f t="shared" si="38"/>
        <v>West</v>
      </c>
    </row>
    <row r="2394" spans="1:5" x14ac:dyDescent="0.25">
      <c r="A2394" s="49">
        <v>41608</v>
      </c>
      <c r="B2394" s="45" t="s">
        <v>367</v>
      </c>
      <c r="C2394" s="45" t="s">
        <v>10</v>
      </c>
      <c r="D2394" s="50">
        <v>66.78</v>
      </c>
      <c r="E2394" s="9" t="str">
        <f t="shared" si="38"/>
        <v>MidWest</v>
      </c>
    </row>
    <row r="2395" spans="1:5" x14ac:dyDescent="0.25">
      <c r="A2395" s="49">
        <v>41568</v>
      </c>
      <c r="B2395" s="45" t="s">
        <v>360</v>
      </c>
      <c r="C2395" s="45" t="s">
        <v>10</v>
      </c>
      <c r="D2395" s="50">
        <v>45.44</v>
      </c>
      <c r="E2395" s="9" t="str">
        <f t="shared" si="38"/>
        <v>West</v>
      </c>
    </row>
    <row r="2396" spans="1:5" x14ac:dyDescent="0.25">
      <c r="A2396" s="49">
        <v>41951</v>
      </c>
      <c r="B2396" s="45" t="s">
        <v>357</v>
      </c>
      <c r="C2396" s="45" t="s">
        <v>7</v>
      </c>
      <c r="D2396" s="50">
        <v>33.32</v>
      </c>
      <c r="E2396" s="9" t="str">
        <f t="shared" si="38"/>
        <v>South</v>
      </c>
    </row>
    <row r="2397" spans="1:5" x14ac:dyDescent="0.25">
      <c r="A2397" s="49">
        <v>41909</v>
      </c>
      <c r="B2397" s="45" t="s">
        <v>328</v>
      </c>
      <c r="C2397" s="45" t="s">
        <v>337</v>
      </c>
      <c r="D2397" s="50">
        <v>25</v>
      </c>
      <c r="E2397" s="9" t="str">
        <f t="shared" si="38"/>
        <v>MidWest</v>
      </c>
    </row>
    <row r="2398" spans="1:5" x14ac:dyDescent="0.25">
      <c r="A2398" s="49">
        <v>41961</v>
      </c>
      <c r="B2398" s="45" t="s">
        <v>384</v>
      </c>
      <c r="C2398" s="45" t="s">
        <v>324</v>
      </c>
      <c r="D2398" s="50">
        <v>39.299999999999997</v>
      </c>
      <c r="E2398" s="9" t="str">
        <f t="shared" si="38"/>
        <v>East</v>
      </c>
    </row>
    <row r="2399" spans="1:5" x14ac:dyDescent="0.25">
      <c r="A2399" s="49">
        <v>41584</v>
      </c>
      <c r="B2399" s="45" t="s">
        <v>326</v>
      </c>
      <c r="C2399" s="45" t="s">
        <v>337</v>
      </c>
      <c r="D2399" s="50">
        <v>50</v>
      </c>
      <c r="E2399" s="9" t="str">
        <f t="shared" si="38"/>
        <v>West</v>
      </c>
    </row>
    <row r="2400" spans="1:5" x14ac:dyDescent="0.25">
      <c r="A2400" s="49">
        <v>41730</v>
      </c>
      <c r="B2400" s="45" t="s">
        <v>387</v>
      </c>
      <c r="C2400" s="45" t="s">
        <v>327</v>
      </c>
      <c r="D2400" s="50">
        <v>24.25</v>
      </c>
      <c r="E2400" s="9" t="str">
        <f t="shared" si="38"/>
        <v>MidWest</v>
      </c>
    </row>
    <row r="2401" spans="1:5" x14ac:dyDescent="0.25">
      <c r="A2401" s="49">
        <v>41605</v>
      </c>
      <c r="B2401" s="45" t="s">
        <v>368</v>
      </c>
      <c r="C2401" s="45" t="s">
        <v>321</v>
      </c>
      <c r="D2401" s="50">
        <v>157.5</v>
      </c>
      <c r="E2401" s="9" t="str">
        <f t="shared" si="38"/>
        <v>West</v>
      </c>
    </row>
    <row r="2402" spans="1:5" x14ac:dyDescent="0.25">
      <c r="A2402" s="49">
        <v>41632</v>
      </c>
      <c r="B2402" s="45" t="s">
        <v>338</v>
      </c>
      <c r="C2402" s="45" t="s">
        <v>324</v>
      </c>
      <c r="D2402" s="50">
        <v>79.8</v>
      </c>
      <c r="E2402" s="9" t="str">
        <f t="shared" si="38"/>
        <v>South</v>
      </c>
    </row>
    <row r="2403" spans="1:5" x14ac:dyDescent="0.25">
      <c r="A2403" s="49">
        <v>41309</v>
      </c>
      <c r="B2403" s="45" t="s">
        <v>363</v>
      </c>
      <c r="C2403" s="45" t="s">
        <v>324</v>
      </c>
      <c r="D2403" s="50">
        <v>59.85</v>
      </c>
      <c r="E2403" s="9" t="str">
        <f t="shared" si="38"/>
        <v>West</v>
      </c>
    </row>
    <row r="2404" spans="1:5" x14ac:dyDescent="0.25">
      <c r="A2404" s="49">
        <v>41635</v>
      </c>
      <c r="B2404" s="45" t="s">
        <v>362</v>
      </c>
      <c r="C2404" s="45" t="s">
        <v>324</v>
      </c>
      <c r="D2404" s="50">
        <v>39.9</v>
      </c>
      <c r="E2404" s="9" t="str">
        <f t="shared" si="38"/>
        <v>East</v>
      </c>
    </row>
    <row r="2405" spans="1:5" x14ac:dyDescent="0.25">
      <c r="A2405" s="49">
        <v>41961</v>
      </c>
      <c r="B2405" s="45" t="s">
        <v>368</v>
      </c>
      <c r="C2405" s="45" t="s">
        <v>337</v>
      </c>
      <c r="D2405" s="50">
        <v>74.25</v>
      </c>
      <c r="E2405" s="9" t="str">
        <f t="shared" si="38"/>
        <v>West</v>
      </c>
    </row>
    <row r="2406" spans="1:5" x14ac:dyDescent="0.25">
      <c r="A2406" s="49">
        <v>41591</v>
      </c>
      <c r="B2406" s="45" t="s">
        <v>333</v>
      </c>
      <c r="C2406" s="45" t="s">
        <v>191</v>
      </c>
      <c r="D2406" s="50">
        <v>22.95</v>
      </c>
      <c r="E2406" s="9" t="str">
        <f t="shared" si="38"/>
        <v>MidWest</v>
      </c>
    </row>
    <row r="2407" spans="1:5" x14ac:dyDescent="0.25">
      <c r="A2407" s="49">
        <v>41962</v>
      </c>
      <c r="B2407" s="45" t="s">
        <v>387</v>
      </c>
      <c r="C2407" s="45" t="s">
        <v>7</v>
      </c>
      <c r="D2407" s="50">
        <v>65.959999999999994</v>
      </c>
      <c r="E2407" s="9" t="str">
        <f t="shared" si="38"/>
        <v>MidWest</v>
      </c>
    </row>
    <row r="2408" spans="1:5" x14ac:dyDescent="0.25">
      <c r="A2408" s="49">
        <v>41619</v>
      </c>
      <c r="B2408" s="45" t="s">
        <v>367</v>
      </c>
      <c r="C2408" s="45" t="s">
        <v>324</v>
      </c>
      <c r="D2408" s="50">
        <v>19.350000000000001</v>
      </c>
      <c r="E2408" s="9" t="str">
        <f t="shared" si="38"/>
        <v>MidWest</v>
      </c>
    </row>
    <row r="2409" spans="1:5" x14ac:dyDescent="0.25">
      <c r="A2409" s="49">
        <v>41998</v>
      </c>
      <c r="B2409" s="45" t="s">
        <v>400</v>
      </c>
      <c r="C2409" s="45" t="s">
        <v>7</v>
      </c>
      <c r="D2409" s="50">
        <v>66.98</v>
      </c>
      <c r="E2409" s="9" t="str">
        <f t="shared" si="38"/>
        <v>West</v>
      </c>
    </row>
    <row r="2410" spans="1:5" x14ac:dyDescent="0.25">
      <c r="A2410" s="49">
        <v>41609</v>
      </c>
      <c r="B2410" s="45" t="s">
        <v>355</v>
      </c>
      <c r="C2410" s="45" t="s">
        <v>331</v>
      </c>
      <c r="D2410" s="50">
        <v>29.7</v>
      </c>
      <c r="E2410" s="9" t="str">
        <f t="shared" si="38"/>
        <v>MidWest</v>
      </c>
    </row>
    <row r="2411" spans="1:5" x14ac:dyDescent="0.25">
      <c r="A2411" s="49">
        <v>41944</v>
      </c>
      <c r="B2411" s="45" t="s">
        <v>342</v>
      </c>
      <c r="C2411" s="45" t="s">
        <v>191</v>
      </c>
      <c r="D2411" s="50">
        <v>68.849999999999994</v>
      </c>
      <c r="E2411" s="9" t="str">
        <f t="shared" si="38"/>
        <v>MidWest</v>
      </c>
    </row>
    <row r="2412" spans="1:5" x14ac:dyDescent="0.25">
      <c r="A2412" s="49">
        <v>41384</v>
      </c>
      <c r="B2412" s="45" t="s">
        <v>402</v>
      </c>
      <c r="C2412" s="45" t="s">
        <v>321</v>
      </c>
      <c r="D2412" s="50">
        <v>474.9</v>
      </c>
      <c r="E2412" s="9" t="str">
        <f t="shared" si="38"/>
        <v>South</v>
      </c>
    </row>
    <row r="2413" spans="1:5" x14ac:dyDescent="0.25">
      <c r="A2413" s="49">
        <v>41965</v>
      </c>
      <c r="B2413" s="45" t="s">
        <v>346</v>
      </c>
      <c r="C2413" s="45" t="s">
        <v>7</v>
      </c>
      <c r="D2413" s="50">
        <v>34</v>
      </c>
      <c r="E2413" s="9" t="str">
        <f t="shared" si="38"/>
        <v>MidWest</v>
      </c>
    </row>
    <row r="2414" spans="1:5" x14ac:dyDescent="0.25">
      <c r="A2414" s="49">
        <v>41630</v>
      </c>
      <c r="B2414" s="45" t="s">
        <v>338</v>
      </c>
      <c r="C2414" s="45" t="s">
        <v>349</v>
      </c>
      <c r="D2414" s="50">
        <v>21</v>
      </c>
      <c r="E2414" s="9" t="str">
        <f t="shared" si="38"/>
        <v>South</v>
      </c>
    </row>
    <row r="2415" spans="1:5" x14ac:dyDescent="0.25">
      <c r="A2415" s="49">
        <v>41889</v>
      </c>
      <c r="B2415" s="45" t="s">
        <v>386</v>
      </c>
      <c r="C2415" s="45" t="s">
        <v>331</v>
      </c>
      <c r="D2415" s="50">
        <v>177.3</v>
      </c>
      <c r="E2415" s="9" t="str">
        <f t="shared" si="38"/>
        <v>MidWest</v>
      </c>
    </row>
    <row r="2416" spans="1:5" x14ac:dyDescent="0.25">
      <c r="A2416" s="49">
        <v>41978</v>
      </c>
      <c r="B2416" s="45" t="s">
        <v>390</v>
      </c>
      <c r="C2416" s="45" t="s">
        <v>349</v>
      </c>
      <c r="D2416" s="50">
        <v>40.950000000000003</v>
      </c>
      <c r="E2416" s="9" t="str">
        <f t="shared" si="38"/>
        <v>South</v>
      </c>
    </row>
    <row r="2417" spans="1:5" x14ac:dyDescent="0.25">
      <c r="A2417" s="49">
        <v>41999</v>
      </c>
      <c r="B2417" s="45" t="s">
        <v>370</v>
      </c>
      <c r="C2417" s="45" t="s">
        <v>10</v>
      </c>
      <c r="D2417" s="50">
        <v>68.849999999999994</v>
      </c>
      <c r="E2417" s="9" t="str">
        <f t="shared" si="38"/>
        <v>South</v>
      </c>
    </row>
    <row r="2418" spans="1:5" x14ac:dyDescent="0.25">
      <c r="A2418" s="49">
        <v>41511</v>
      </c>
      <c r="B2418" s="45" t="s">
        <v>379</v>
      </c>
      <c r="C2418" s="45" t="s">
        <v>334</v>
      </c>
      <c r="D2418" s="50">
        <v>45.83</v>
      </c>
      <c r="E2418" s="9" t="str">
        <f t="shared" si="38"/>
        <v>East</v>
      </c>
    </row>
    <row r="2419" spans="1:5" x14ac:dyDescent="0.25">
      <c r="A2419" s="49">
        <v>41599</v>
      </c>
      <c r="B2419" s="45" t="s">
        <v>346</v>
      </c>
      <c r="C2419" s="45" t="s">
        <v>7</v>
      </c>
      <c r="D2419" s="50">
        <v>66.64</v>
      </c>
      <c r="E2419" s="9" t="str">
        <f t="shared" si="38"/>
        <v>MidWest</v>
      </c>
    </row>
    <row r="2420" spans="1:5" x14ac:dyDescent="0.25">
      <c r="A2420" s="49">
        <v>41608</v>
      </c>
      <c r="B2420" s="45" t="s">
        <v>329</v>
      </c>
      <c r="C2420" s="45" t="s">
        <v>191</v>
      </c>
      <c r="D2420" s="50">
        <v>22.95</v>
      </c>
      <c r="E2420" s="9" t="str">
        <f t="shared" si="38"/>
        <v>MidWest</v>
      </c>
    </row>
    <row r="2421" spans="1:5" x14ac:dyDescent="0.25">
      <c r="A2421" s="49">
        <v>41963</v>
      </c>
      <c r="B2421" s="45" t="s">
        <v>354</v>
      </c>
      <c r="C2421" s="45" t="s">
        <v>10</v>
      </c>
      <c r="D2421" s="50">
        <v>67.47</v>
      </c>
      <c r="E2421" s="9" t="str">
        <f t="shared" si="38"/>
        <v>MidWest</v>
      </c>
    </row>
    <row r="2422" spans="1:5" x14ac:dyDescent="0.25">
      <c r="A2422" s="49">
        <v>41601</v>
      </c>
      <c r="B2422" s="45" t="s">
        <v>370</v>
      </c>
      <c r="C2422" s="45" t="s">
        <v>334</v>
      </c>
      <c r="D2422" s="50">
        <v>46.06</v>
      </c>
      <c r="E2422" s="9" t="str">
        <f t="shared" si="38"/>
        <v>South</v>
      </c>
    </row>
    <row r="2423" spans="1:5" x14ac:dyDescent="0.25">
      <c r="A2423" s="49">
        <v>41610</v>
      </c>
      <c r="B2423" s="45" t="s">
        <v>329</v>
      </c>
      <c r="C2423" s="45" t="s">
        <v>10</v>
      </c>
      <c r="D2423" s="50">
        <v>22.61</v>
      </c>
      <c r="E2423" s="9" t="str">
        <f t="shared" si="38"/>
        <v>MidWest</v>
      </c>
    </row>
    <row r="2424" spans="1:5" x14ac:dyDescent="0.25">
      <c r="A2424" s="49">
        <v>41620</v>
      </c>
      <c r="B2424" s="45" t="s">
        <v>374</v>
      </c>
      <c r="C2424" s="45" t="s">
        <v>331</v>
      </c>
      <c r="D2424" s="50">
        <v>30</v>
      </c>
      <c r="E2424" s="9" t="str">
        <f t="shared" si="38"/>
        <v>West</v>
      </c>
    </row>
    <row r="2425" spans="1:5" x14ac:dyDescent="0.25">
      <c r="A2425" s="49">
        <v>41456</v>
      </c>
      <c r="B2425" s="45" t="s">
        <v>338</v>
      </c>
      <c r="C2425" s="45" t="s">
        <v>331</v>
      </c>
      <c r="D2425" s="50">
        <v>30</v>
      </c>
      <c r="E2425" s="9" t="str">
        <f t="shared" si="38"/>
        <v>South</v>
      </c>
    </row>
    <row r="2426" spans="1:5" x14ac:dyDescent="0.25">
      <c r="A2426" s="49">
        <v>41592</v>
      </c>
      <c r="B2426" s="45" t="s">
        <v>370</v>
      </c>
      <c r="C2426" s="45" t="s">
        <v>7</v>
      </c>
      <c r="D2426" s="50">
        <v>34</v>
      </c>
      <c r="E2426" s="9" t="str">
        <f t="shared" si="38"/>
        <v>South</v>
      </c>
    </row>
    <row r="2427" spans="1:5" x14ac:dyDescent="0.25">
      <c r="A2427" s="49">
        <v>41958</v>
      </c>
      <c r="B2427" s="45" t="s">
        <v>350</v>
      </c>
      <c r="C2427" s="45" t="s">
        <v>10</v>
      </c>
      <c r="D2427" s="50">
        <v>44.98</v>
      </c>
      <c r="E2427" s="9" t="str">
        <f t="shared" si="38"/>
        <v>East</v>
      </c>
    </row>
    <row r="2428" spans="1:5" x14ac:dyDescent="0.25">
      <c r="A2428" s="49">
        <v>41617</v>
      </c>
      <c r="B2428" s="45" t="s">
        <v>350</v>
      </c>
      <c r="C2428" s="45" t="s">
        <v>191</v>
      </c>
      <c r="D2428" s="50">
        <v>22.95</v>
      </c>
      <c r="E2428" s="9" t="str">
        <f t="shared" si="38"/>
        <v>East</v>
      </c>
    </row>
    <row r="2429" spans="1:5" x14ac:dyDescent="0.25">
      <c r="A2429" s="49">
        <v>41623</v>
      </c>
      <c r="B2429" s="45" t="s">
        <v>328</v>
      </c>
      <c r="C2429" s="45" t="s">
        <v>334</v>
      </c>
      <c r="D2429" s="50">
        <v>23.5</v>
      </c>
      <c r="E2429" s="9" t="str">
        <f t="shared" si="38"/>
        <v>MidWest</v>
      </c>
    </row>
    <row r="2430" spans="1:5" x14ac:dyDescent="0.25">
      <c r="A2430" s="49">
        <v>42000</v>
      </c>
      <c r="B2430" s="45" t="s">
        <v>382</v>
      </c>
      <c r="C2430" s="45" t="s">
        <v>327</v>
      </c>
      <c r="D2430" s="50">
        <v>50</v>
      </c>
      <c r="E2430" s="9" t="str">
        <f t="shared" si="38"/>
        <v>East</v>
      </c>
    </row>
    <row r="2431" spans="1:5" x14ac:dyDescent="0.25">
      <c r="A2431" s="49">
        <v>41606</v>
      </c>
      <c r="B2431" s="45" t="s">
        <v>353</v>
      </c>
      <c r="C2431" s="45" t="s">
        <v>324</v>
      </c>
      <c r="D2431" s="50">
        <v>38.700000000000003</v>
      </c>
      <c r="E2431" s="9" t="str">
        <f t="shared" si="38"/>
        <v>MidWest</v>
      </c>
    </row>
    <row r="2432" spans="1:5" x14ac:dyDescent="0.25">
      <c r="A2432" s="49">
        <v>41596</v>
      </c>
      <c r="B2432" s="45" t="s">
        <v>367</v>
      </c>
      <c r="C2432" s="45" t="s">
        <v>191</v>
      </c>
      <c r="D2432" s="50">
        <v>22.38</v>
      </c>
      <c r="E2432" s="9" t="str">
        <f t="shared" si="38"/>
        <v>MidWest</v>
      </c>
    </row>
    <row r="2433" spans="1:5" x14ac:dyDescent="0.25">
      <c r="A2433" s="49">
        <v>41620</v>
      </c>
      <c r="B2433" s="45" t="s">
        <v>392</v>
      </c>
      <c r="C2433" s="45" t="s">
        <v>327</v>
      </c>
      <c r="D2433" s="50">
        <v>100</v>
      </c>
      <c r="E2433" s="9" t="str">
        <f t="shared" si="38"/>
        <v>South</v>
      </c>
    </row>
    <row r="2434" spans="1:5" x14ac:dyDescent="0.25">
      <c r="A2434" s="49">
        <v>41991</v>
      </c>
      <c r="B2434" s="45" t="s">
        <v>367</v>
      </c>
      <c r="C2434" s="45" t="s">
        <v>337</v>
      </c>
      <c r="D2434" s="50">
        <v>25</v>
      </c>
      <c r="E2434" s="9" t="str">
        <f t="shared" si="38"/>
        <v>MidWest</v>
      </c>
    </row>
    <row r="2435" spans="1:5" x14ac:dyDescent="0.25">
      <c r="A2435" s="49">
        <v>41351</v>
      </c>
      <c r="B2435" s="45" t="s">
        <v>360</v>
      </c>
      <c r="C2435" s="45" t="s">
        <v>191</v>
      </c>
      <c r="D2435" s="50">
        <v>22.38</v>
      </c>
      <c r="E2435" s="9" t="str">
        <f t="shared" ref="E2435:E2498" si="39">VLOOKUP(B2435,$G$2:$H$73,2,0)</f>
        <v>West</v>
      </c>
    </row>
    <row r="2436" spans="1:5" x14ac:dyDescent="0.25">
      <c r="A2436" s="49">
        <v>41952</v>
      </c>
      <c r="B2436" s="45" t="s">
        <v>374</v>
      </c>
      <c r="C2436" s="45" t="s">
        <v>191</v>
      </c>
      <c r="D2436" s="50">
        <v>67.13</v>
      </c>
      <c r="E2436" s="9" t="str">
        <f t="shared" si="39"/>
        <v>West</v>
      </c>
    </row>
    <row r="2437" spans="1:5" x14ac:dyDescent="0.25">
      <c r="A2437" s="49">
        <v>41600</v>
      </c>
      <c r="B2437" s="45" t="s">
        <v>336</v>
      </c>
      <c r="C2437" s="45" t="s">
        <v>7</v>
      </c>
      <c r="D2437" s="50">
        <v>66.3</v>
      </c>
      <c r="E2437" s="9" t="str">
        <f t="shared" si="39"/>
        <v>West</v>
      </c>
    </row>
    <row r="2438" spans="1:5" x14ac:dyDescent="0.25">
      <c r="A2438" s="49">
        <v>41798</v>
      </c>
      <c r="B2438" s="45" t="s">
        <v>340</v>
      </c>
      <c r="C2438" s="45" t="s">
        <v>324</v>
      </c>
      <c r="D2438" s="50">
        <v>59.85</v>
      </c>
      <c r="E2438" s="9" t="str">
        <f t="shared" si="39"/>
        <v>MidWest</v>
      </c>
    </row>
    <row r="2439" spans="1:5" x14ac:dyDescent="0.25">
      <c r="A2439" s="49">
        <v>41950</v>
      </c>
      <c r="B2439" s="45" t="s">
        <v>358</v>
      </c>
      <c r="C2439" s="45" t="s">
        <v>327</v>
      </c>
      <c r="D2439" s="50">
        <v>416.5</v>
      </c>
      <c r="E2439" s="9" t="str">
        <f t="shared" si="39"/>
        <v>MidWest</v>
      </c>
    </row>
    <row r="2440" spans="1:5" x14ac:dyDescent="0.25">
      <c r="A2440" s="49">
        <v>41951</v>
      </c>
      <c r="B2440" s="45" t="s">
        <v>356</v>
      </c>
      <c r="C2440" s="45" t="s">
        <v>191</v>
      </c>
      <c r="D2440" s="50">
        <v>67.47</v>
      </c>
      <c r="E2440" s="9" t="str">
        <f t="shared" si="39"/>
        <v>MidWest</v>
      </c>
    </row>
    <row r="2441" spans="1:5" x14ac:dyDescent="0.25">
      <c r="A2441" s="49">
        <v>41951</v>
      </c>
      <c r="B2441" s="45" t="s">
        <v>373</v>
      </c>
      <c r="C2441" s="45" t="s">
        <v>324</v>
      </c>
      <c r="D2441" s="50">
        <v>39.9</v>
      </c>
      <c r="E2441" s="9" t="str">
        <f t="shared" si="39"/>
        <v>MidWest</v>
      </c>
    </row>
    <row r="2442" spans="1:5" x14ac:dyDescent="0.25">
      <c r="A2442" s="49">
        <v>41988</v>
      </c>
      <c r="B2442" s="45" t="s">
        <v>336</v>
      </c>
      <c r="C2442" s="45" t="s">
        <v>349</v>
      </c>
      <c r="D2442" s="50">
        <v>41.58</v>
      </c>
      <c r="E2442" s="9" t="str">
        <f t="shared" si="39"/>
        <v>West</v>
      </c>
    </row>
    <row r="2443" spans="1:5" x14ac:dyDescent="0.25">
      <c r="A2443" s="49">
        <v>41608</v>
      </c>
      <c r="B2443" s="45" t="s">
        <v>344</v>
      </c>
      <c r="C2443" s="45" t="s">
        <v>10</v>
      </c>
      <c r="D2443" s="50">
        <v>44.98</v>
      </c>
      <c r="E2443" s="9" t="str">
        <f t="shared" si="39"/>
        <v>West</v>
      </c>
    </row>
    <row r="2444" spans="1:5" x14ac:dyDescent="0.25">
      <c r="A2444" s="49">
        <v>42001</v>
      </c>
      <c r="B2444" s="45" t="s">
        <v>364</v>
      </c>
      <c r="C2444" s="45" t="s">
        <v>10</v>
      </c>
      <c r="D2444" s="50">
        <v>68.849999999999994</v>
      </c>
      <c r="E2444" s="9" t="str">
        <f t="shared" si="39"/>
        <v>West</v>
      </c>
    </row>
    <row r="2445" spans="1:5" x14ac:dyDescent="0.25">
      <c r="A2445" s="49">
        <v>41773</v>
      </c>
      <c r="B2445" s="45" t="s">
        <v>391</v>
      </c>
      <c r="C2445" s="45" t="s">
        <v>7</v>
      </c>
      <c r="D2445" s="50">
        <v>34</v>
      </c>
      <c r="E2445" s="9" t="str">
        <f t="shared" si="39"/>
        <v>South</v>
      </c>
    </row>
    <row r="2446" spans="1:5" x14ac:dyDescent="0.25">
      <c r="A2446" s="49">
        <v>41558</v>
      </c>
      <c r="B2446" s="45" t="s">
        <v>398</v>
      </c>
      <c r="C2446" s="45" t="s">
        <v>331</v>
      </c>
      <c r="D2446" s="50">
        <v>87.75</v>
      </c>
      <c r="E2446" s="9" t="str">
        <f t="shared" si="39"/>
        <v>East</v>
      </c>
    </row>
    <row r="2447" spans="1:5" x14ac:dyDescent="0.25">
      <c r="A2447" s="49">
        <v>41730</v>
      </c>
      <c r="B2447" s="45" t="s">
        <v>401</v>
      </c>
      <c r="C2447" s="45" t="s">
        <v>324</v>
      </c>
      <c r="D2447" s="50">
        <v>39.1</v>
      </c>
      <c r="E2447" s="9" t="str">
        <f t="shared" si="39"/>
        <v>East</v>
      </c>
    </row>
    <row r="2448" spans="1:5" x14ac:dyDescent="0.25">
      <c r="A2448" s="49">
        <v>41883</v>
      </c>
      <c r="B2448" s="45" t="s">
        <v>369</v>
      </c>
      <c r="C2448" s="45" t="s">
        <v>10</v>
      </c>
      <c r="D2448" s="50">
        <v>22.72</v>
      </c>
      <c r="E2448" s="9" t="str">
        <f t="shared" si="39"/>
        <v>South</v>
      </c>
    </row>
    <row r="2449" spans="1:5" x14ac:dyDescent="0.25">
      <c r="A2449" s="49">
        <v>41993</v>
      </c>
      <c r="B2449" s="45" t="s">
        <v>356</v>
      </c>
      <c r="C2449" s="45" t="s">
        <v>191</v>
      </c>
      <c r="D2449" s="50">
        <v>22.95</v>
      </c>
      <c r="E2449" s="9" t="str">
        <f t="shared" si="39"/>
        <v>MidWest</v>
      </c>
    </row>
    <row r="2450" spans="1:5" x14ac:dyDescent="0.25">
      <c r="A2450" s="49">
        <v>41635</v>
      </c>
      <c r="B2450" s="45" t="s">
        <v>379</v>
      </c>
      <c r="C2450" s="45" t="s">
        <v>327</v>
      </c>
      <c r="D2450" s="50">
        <v>25</v>
      </c>
      <c r="E2450" s="9" t="str">
        <f t="shared" si="39"/>
        <v>East</v>
      </c>
    </row>
    <row r="2451" spans="1:5" x14ac:dyDescent="0.25">
      <c r="A2451" s="49">
        <v>41627</v>
      </c>
      <c r="B2451" s="45" t="s">
        <v>353</v>
      </c>
      <c r="C2451" s="45" t="s">
        <v>10</v>
      </c>
      <c r="D2451" s="50">
        <v>66.78</v>
      </c>
      <c r="E2451" s="9" t="str">
        <f t="shared" si="39"/>
        <v>MidWest</v>
      </c>
    </row>
    <row r="2452" spans="1:5" x14ac:dyDescent="0.25">
      <c r="A2452" s="49">
        <v>41994</v>
      </c>
      <c r="B2452" s="45" t="s">
        <v>357</v>
      </c>
      <c r="C2452" s="45" t="s">
        <v>191</v>
      </c>
      <c r="D2452" s="50">
        <v>22.95</v>
      </c>
      <c r="E2452" s="9" t="str">
        <f t="shared" si="39"/>
        <v>South</v>
      </c>
    </row>
    <row r="2453" spans="1:5" x14ac:dyDescent="0.25">
      <c r="A2453" s="49">
        <v>41981</v>
      </c>
      <c r="B2453" s="45" t="s">
        <v>394</v>
      </c>
      <c r="C2453" s="45" t="s">
        <v>331</v>
      </c>
      <c r="D2453" s="50">
        <v>60</v>
      </c>
      <c r="E2453" s="9" t="str">
        <f t="shared" si="39"/>
        <v>West</v>
      </c>
    </row>
    <row r="2454" spans="1:5" x14ac:dyDescent="0.25">
      <c r="A2454" s="49">
        <v>41637</v>
      </c>
      <c r="B2454" s="45" t="s">
        <v>372</v>
      </c>
      <c r="C2454" s="45" t="s">
        <v>337</v>
      </c>
      <c r="D2454" s="50">
        <v>221.63</v>
      </c>
      <c r="E2454" s="9" t="str">
        <f t="shared" si="39"/>
        <v>West</v>
      </c>
    </row>
    <row r="2455" spans="1:5" x14ac:dyDescent="0.25">
      <c r="A2455" s="49">
        <v>41984</v>
      </c>
      <c r="B2455" s="45" t="s">
        <v>393</v>
      </c>
      <c r="C2455" s="45" t="s">
        <v>349</v>
      </c>
      <c r="D2455" s="50">
        <v>20.48</v>
      </c>
      <c r="E2455" s="9" t="str">
        <f t="shared" si="39"/>
        <v>MidWest</v>
      </c>
    </row>
    <row r="2456" spans="1:5" x14ac:dyDescent="0.25">
      <c r="A2456" s="49">
        <v>41595</v>
      </c>
      <c r="B2456" s="45" t="s">
        <v>372</v>
      </c>
      <c r="C2456" s="45" t="s">
        <v>191</v>
      </c>
      <c r="D2456" s="50">
        <v>67.13</v>
      </c>
      <c r="E2456" s="9" t="str">
        <f t="shared" si="39"/>
        <v>West</v>
      </c>
    </row>
    <row r="2457" spans="1:5" x14ac:dyDescent="0.25">
      <c r="A2457" s="49">
        <v>41582</v>
      </c>
      <c r="B2457" s="45" t="s">
        <v>379</v>
      </c>
      <c r="C2457" s="45" t="s">
        <v>10</v>
      </c>
      <c r="D2457" s="50">
        <v>522.57000000000005</v>
      </c>
      <c r="E2457" s="9" t="str">
        <f t="shared" si="39"/>
        <v>East</v>
      </c>
    </row>
    <row r="2458" spans="1:5" x14ac:dyDescent="0.25">
      <c r="A2458" s="49">
        <v>41472</v>
      </c>
      <c r="B2458" s="45" t="s">
        <v>352</v>
      </c>
      <c r="C2458" s="45" t="s">
        <v>191</v>
      </c>
      <c r="D2458" s="50">
        <v>378.45</v>
      </c>
      <c r="E2458" s="9" t="str">
        <f t="shared" si="39"/>
        <v>MidWest</v>
      </c>
    </row>
    <row r="2459" spans="1:5" x14ac:dyDescent="0.25">
      <c r="A2459" s="49">
        <v>41423</v>
      </c>
      <c r="B2459" s="45" t="s">
        <v>367</v>
      </c>
      <c r="C2459" s="45" t="s">
        <v>7</v>
      </c>
      <c r="D2459" s="50">
        <v>33.49</v>
      </c>
      <c r="E2459" s="9" t="str">
        <f t="shared" si="39"/>
        <v>MidWest</v>
      </c>
    </row>
    <row r="2460" spans="1:5" x14ac:dyDescent="0.25">
      <c r="A2460" s="49">
        <v>41982</v>
      </c>
      <c r="B2460" s="45" t="s">
        <v>382</v>
      </c>
      <c r="C2460" s="45" t="s">
        <v>191</v>
      </c>
      <c r="D2460" s="50">
        <v>469.9</v>
      </c>
      <c r="E2460" s="9" t="str">
        <f t="shared" si="39"/>
        <v>East</v>
      </c>
    </row>
    <row r="2461" spans="1:5" x14ac:dyDescent="0.25">
      <c r="A2461" s="49">
        <v>41582</v>
      </c>
      <c r="B2461" s="45" t="s">
        <v>365</v>
      </c>
      <c r="C2461" s="45" t="s">
        <v>10</v>
      </c>
      <c r="D2461" s="50">
        <v>22.38</v>
      </c>
      <c r="E2461" s="9" t="str">
        <f t="shared" si="39"/>
        <v>West</v>
      </c>
    </row>
    <row r="2462" spans="1:5" x14ac:dyDescent="0.25">
      <c r="A2462" s="49">
        <v>41603</v>
      </c>
      <c r="B2462" s="45" t="s">
        <v>329</v>
      </c>
      <c r="C2462" s="45" t="s">
        <v>10</v>
      </c>
      <c r="D2462" s="50">
        <v>45.44</v>
      </c>
      <c r="E2462" s="9" t="str">
        <f t="shared" si="39"/>
        <v>MidWest</v>
      </c>
    </row>
    <row r="2463" spans="1:5" x14ac:dyDescent="0.25">
      <c r="A2463" s="49">
        <v>41602</v>
      </c>
      <c r="B2463" s="45" t="s">
        <v>330</v>
      </c>
      <c r="C2463" s="45" t="s">
        <v>334</v>
      </c>
      <c r="D2463" s="50">
        <v>399.5</v>
      </c>
      <c r="E2463" s="9" t="str">
        <f t="shared" si="39"/>
        <v>East</v>
      </c>
    </row>
    <row r="2464" spans="1:5" x14ac:dyDescent="0.25">
      <c r="A2464" s="49">
        <v>41488</v>
      </c>
      <c r="B2464" s="45" t="s">
        <v>342</v>
      </c>
      <c r="C2464" s="45" t="s">
        <v>10</v>
      </c>
      <c r="D2464" s="50">
        <v>45.9</v>
      </c>
      <c r="E2464" s="9" t="str">
        <f t="shared" si="39"/>
        <v>MidWest</v>
      </c>
    </row>
    <row r="2465" spans="1:5" x14ac:dyDescent="0.25">
      <c r="A2465" s="49">
        <v>41984</v>
      </c>
      <c r="B2465" s="45" t="s">
        <v>387</v>
      </c>
      <c r="C2465" s="45" t="s">
        <v>334</v>
      </c>
      <c r="D2465" s="50">
        <v>23.5</v>
      </c>
      <c r="E2465" s="9" t="str">
        <f t="shared" si="39"/>
        <v>MidWest</v>
      </c>
    </row>
    <row r="2466" spans="1:5" x14ac:dyDescent="0.25">
      <c r="A2466" s="49">
        <v>41985</v>
      </c>
      <c r="B2466" s="45" t="s">
        <v>338</v>
      </c>
      <c r="C2466" s="45" t="s">
        <v>191</v>
      </c>
      <c r="D2466" s="50">
        <v>45.9</v>
      </c>
      <c r="E2466" s="9" t="str">
        <f t="shared" si="39"/>
        <v>South</v>
      </c>
    </row>
    <row r="2467" spans="1:5" x14ac:dyDescent="0.25">
      <c r="A2467" s="49">
        <v>41588</v>
      </c>
      <c r="B2467" s="45" t="s">
        <v>367</v>
      </c>
      <c r="C2467" s="45" t="s">
        <v>347</v>
      </c>
      <c r="D2467" s="50">
        <v>27.5</v>
      </c>
      <c r="E2467" s="9" t="str">
        <f t="shared" si="39"/>
        <v>MidWest</v>
      </c>
    </row>
    <row r="2468" spans="1:5" x14ac:dyDescent="0.25">
      <c r="A2468" s="49">
        <v>41616</v>
      </c>
      <c r="B2468" s="45" t="s">
        <v>377</v>
      </c>
      <c r="C2468" s="45" t="s">
        <v>321</v>
      </c>
      <c r="D2468" s="50">
        <v>235.05</v>
      </c>
      <c r="E2468" s="9" t="str">
        <f t="shared" si="39"/>
        <v>West</v>
      </c>
    </row>
    <row r="2469" spans="1:5" x14ac:dyDescent="0.25">
      <c r="A2469" s="49">
        <v>41524</v>
      </c>
      <c r="B2469" s="45" t="s">
        <v>393</v>
      </c>
      <c r="C2469" s="45" t="s">
        <v>337</v>
      </c>
      <c r="D2469" s="50">
        <v>25</v>
      </c>
      <c r="E2469" s="9" t="str">
        <f t="shared" si="39"/>
        <v>MidWest</v>
      </c>
    </row>
    <row r="2470" spans="1:5" x14ac:dyDescent="0.25">
      <c r="A2470" s="49">
        <v>41601</v>
      </c>
      <c r="B2470" s="45" t="s">
        <v>384</v>
      </c>
      <c r="C2470" s="45" t="s">
        <v>191</v>
      </c>
      <c r="D2470" s="50">
        <v>67.13</v>
      </c>
      <c r="E2470" s="9" t="str">
        <f t="shared" si="39"/>
        <v>East</v>
      </c>
    </row>
    <row r="2471" spans="1:5" x14ac:dyDescent="0.25">
      <c r="A2471" s="49">
        <v>41623</v>
      </c>
      <c r="B2471" s="45" t="s">
        <v>356</v>
      </c>
      <c r="C2471" s="45" t="s">
        <v>349</v>
      </c>
      <c r="D2471" s="50">
        <v>124.74</v>
      </c>
      <c r="E2471" s="9" t="str">
        <f t="shared" si="39"/>
        <v>MidWest</v>
      </c>
    </row>
    <row r="2472" spans="1:5" x14ac:dyDescent="0.25">
      <c r="A2472" s="49">
        <v>41979</v>
      </c>
      <c r="B2472" s="45" t="s">
        <v>359</v>
      </c>
      <c r="C2472" s="45" t="s">
        <v>349</v>
      </c>
      <c r="D2472" s="50">
        <v>41.16</v>
      </c>
      <c r="E2472" s="9" t="str">
        <f t="shared" si="39"/>
        <v>MidWest</v>
      </c>
    </row>
    <row r="2473" spans="1:5" x14ac:dyDescent="0.25">
      <c r="A2473" s="49">
        <v>41368</v>
      </c>
      <c r="B2473" s="45" t="s">
        <v>330</v>
      </c>
      <c r="C2473" s="45" t="s">
        <v>7</v>
      </c>
      <c r="D2473" s="50">
        <v>33.15</v>
      </c>
      <c r="E2473" s="9" t="str">
        <f t="shared" si="39"/>
        <v>East</v>
      </c>
    </row>
    <row r="2474" spans="1:5" x14ac:dyDescent="0.25">
      <c r="A2474" s="49">
        <v>41964</v>
      </c>
      <c r="B2474" s="45" t="s">
        <v>340</v>
      </c>
      <c r="C2474" s="45" t="s">
        <v>191</v>
      </c>
      <c r="D2474" s="50">
        <v>224.91</v>
      </c>
      <c r="E2474" s="9" t="str">
        <f t="shared" si="39"/>
        <v>MidWest</v>
      </c>
    </row>
    <row r="2475" spans="1:5" x14ac:dyDescent="0.25">
      <c r="A2475" s="49">
        <v>41913</v>
      </c>
      <c r="B2475" s="45" t="s">
        <v>338</v>
      </c>
      <c r="C2475" s="45" t="s">
        <v>7</v>
      </c>
      <c r="D2475" s="50">
        <v>99.96</v>
      </c>
      <c r="E2475" s="9" t="str">
        <f t="shared" si="39"/>
        <v>South</v>
      </c>
    </row>
    <row r="2476" spans="1:5" x14ac:dyDescent="0.25">
      <c r="A2476" s="49">
        <v>41625</v>
      </c>
      <c r="B2476" s="45" t="s">
        <v>374</v>
      </c>
      <c r="C2476" s="45" t="s">
        <v>10</v>
      </c>
      <c r="D2476" s="50">
        <v>45.9</v>
      </c>
      <c r="E2476" s="9" t="str">
        <f t="shared" si="39"/>
        <v>West</v>
      </c>
    </row>
    <row r="2477" spans="1:5" x14ac:dyDescent="0.25">
      <c r="A2477" s="49">
        <v>41583</v>
      </c>
      <c r="B2477" s="45" t="s">
        <v>369</v>
      </c>
      <c r="C2477" s="45" t="s">
        <v>337</v>
      </c>
      <c r="D2477" s="50">
        <v>25</v>
      </c>
      <c r="E2477" s="9" t="str">
        <f t="shared" si="39"/>
        <v>South</v>
      </c>
    </row>
    <row r="2478" spans="1:5" x14ac:dyDescent="0.25">
      <c r="A2478" s="49">
        <v>41529</v>
      </c>
      <c r="B2478" s="45" t="s">
        <v>340</v>
      </c>
      <c r="C2478" s="45" t="s">
        <v>321</v>
      </c>
      <c r="D2478" s="50">
        <v>232.65</v>
      </c>
      <c r="E2478" s="9" t="str">
        <f t="shared" si="39"/>
        <v>MidWest</v>
      </c>
    </row>
    <row r="2479" spans="1:5" x14ac:dyDescent="0.25">
      <c r="A2479" s="49">
        <v>41981</v>
      </c>
      <c r="B2479" s="45" t="s">
        <v>375</v>
      </c>
      <c r="C2479" s="45" t="s">
        <v>324</v>
      </c>
      <c r="D2479" s="50">
        <v>19.649999999999999</v>
      </c>
      <c r="E2479" s="9" t="str">
        <f t="shared" si="39"/>
        <v>East</v>
      </c>
    </row>
    <row r="2480" spans="1:5" x14ac:dyDescent="0.25">
      <c r="A2480" s="49">
        <v>41946</v>
      </c>
      <c r="B2480" s="45" t="s">
        <v>394</v>
      </c>
      <c r="C2480" s="45" t="s">
        <v>191</v>
      </c>
      <c r="D2480" s="50">
        <v>68.849999999999994</v>
      </c>
      <c r="E2480" s="9" t="str">
        <f t="shared" si="39"/>
        <v>West</v>
      </c>
    </row>
    <row r="2481" spans="1:5" x14ac:dyDescent="0.25">
      <c r="A2481" s="49">
        <v>42002</v>
      </c>
      <c r="B2481" s="45" t="s">
        <v>367</v>
      </c>
      <c r="C2481" s="45" t="s">
        <v>7</v>
      </c>
      <c r="D2481" s="50">
        <v>102</v>
      </c>
      <c r="E2481" s="9" t="str">
        <f t="shared" si="39"/>
        <v>MidWest</v>
      </c>
    </row>
    <row r="2482" spans="1:5" x14ac:dyDescent="0.25">
      <c r="A2482" s="49">
        <v>41983</v>
      </c>
      <c r="B2482" s="45" t="s">
        <v>367</v>
      </c>
      <c r="C2482" s="45" t="s">
        <v>7</v>
      </c>
      <c r="D2482" s="50">
        <v>99.96</v>
      </c>
      <c r="E2482" s="9" t="str">
        <f t="shared" si="39"/>
        <v>MidWest</v>
      </c>
    </row>
    <row r="2483" spans="1:5" x14ac:dyDescent="0.25">
      <c r="A2483" s="49">
        <v>41959</v>
      </c>
      <c r="B2483" s="45" t="s">
        <v>363</v>
      </c>
      <c r="C2483" s="45" t="s">
        <v>7</v>
      </c>
      <c r="D2483" s="50">
        <v>569.33000000000004</v>
      </c>
      <c r="E2483" s="9" t="str">
        <f t="shared" si="39"/>
        <v>West</v>
      </c>
    </row>
    <row r="2484" spans="1:5" x14ac:dyDescent="0.25">
      <c r="A2484" s="49">
        <v>41715</v>
      </c>
      <c r="B2484" s="45" t="s">
        <v>397</v>
      </c>
      <c r="C2484" s="45" t="s">
        <v>191</v>
      </c>
      <c r="D2484" s="50">
        <v>68.849999999999994</v>
      </c>
      <c r="E2484" s="9" t="str">
        <f t="shared" si="39"/>
        <v>West</v>
      </c>
    </row>
    <row r="2485" spans="1:5" x14ac:dyDescent="0.25">
      <c r="A2485" s="49">
        <v>41581</v>
      </c>
      <c r="B2485" s="45" t="s">
        <v>367</v>
      </c>
      <c r="C2485" s="45" t="s">
        <v>191</v>
      </c>
      <c r="D2485" s="50">
        <v>68.16</v>
      </c>
      <c r="E2485" s="9" t="str">
        <f t="shared" si="39"/>
        <v>MidWest</v>
      </c>
    </row>
    <row r="2486" spans="1:5" x14ac:dyDescent="0.25">
      <c r="A2486" s="49">
        <v>41307</v>
      </c>
      <c r="B2486" s="45" t="s">
        <v>346</v>
      </c>
      <c r="C2486" s="45" t="s">
        <v>10</v>
      </c>
      <c r="D2486" s="50">
        <v>68.849999999999994</v>
      </c>
      <c r="E2486" s="9" t="str">
        <f t="shared" si="39"/>
        <v>MidWest</v>
      </c>
    </row>
    <row r="2487" spans="1:5" x14ac:dyDescent="0.25">
      <c r="A2487" s="49">
        <v>41630</v>
      </c>
      <c r="B2487" s="45" t="s">
        <v>394</v>
      </c>
      <c r="C2487" s="45" t="s">
        <v>327</v>
      </c>
      <c r="D2487" s="50">
        <v>318.5</v>
      </c>
      <c r="E2487" s="9" t="str">
        <f t="shared" si="39"/>
        <v>West</v>
      </c>
    </row>
    <row r="2488" spans="1:5" x14ac:dyDescent="0.25">
      <c r="A2488" s="49">
        <v>41612</v>
      </c>
      <c r="B2488" s="45" t="s">
        <v>387</v>
      </c>
      <c r="C2488" s="45" t="s">
        <v>337</v>
      </c>
      <c r="D2488" s="50">
        <v>50</v>
      </c>
      <c r="E2488" s="9" t="str">
        <f t="shared" si="39"/>
        <v>MidWest</v>
      </c>
    </row>
    <row r="2489" spans="1:5" x14ac:dyDescent="0.25">
      <c r="A2489" s="49">
        <v>41589</v>
      </c>
      <c r="B2489" s="45" t="s">
        <v>356</v>
      </c>
      <c r="C2489" s="45" t="s">
        <v>324</v>
      </c>
      <c r="D2489" s="50">
        <v>19.95</v>
      </c>
      <c r="E2489" s="9" t="str">
        <f t="shared" si="39"/>
        <v>MidWest</v>
      </c>
    </row>
    <row r="2490" spans="1:5" x14ac:dyDescent="0.25">
      <c r="A2490" s="49">
        <v>41952</v>
      </c>
      <c r="B2490" s="45" t="s">
        <v>370</v>
      </c>
      <c r="C2490" s="45" t="s">
        <v>324</v>
      </c>
      <c r="D2490" s="50">
        <v>58.65</v>
      </c>
      <c r="E2490" s="9" t="str">
        <f t="shared" si="39"/>
        <v>South</v>
      </c>
    </row>
    <row r="2491" spans="1:5" x14ac:dyDescent="0.25">
      <c r="A2491" s="49">
        <v>41974</v>
      </c>
      <c r="B2491" s="45" t="s">
        <v>368</v>
      </c>
      <c r="C2491" s="45" t="s">
        <v>7</v>
      </c>
      <c r="D2491" s="50">
        <v>100.98</v>
      </c>
      <c r="E2491" s="9" t="str">
        <f t="shared" si="39"/>
        <v>West</v>
      </c>
    </row>
    <row r="2492" spans="1:5" x14ac:dyDescent="0.25">
      <c r="A2492" s="49">
        <v>41992</v>
      </c>
      <c r="B2492" s="45" t="s">
        <v>391</v>
      </c>
      <c r="C2492" s="45" t="s">
        <v>324</v>
      </c>
      <c r="D2492" s="50">
        <v>159.6</v>
      </c>
      <c r="E2492" s="9" t="str">
        <f t="shared" si="39"/>
        <v>South</v>
      </c>
    </row>
    <row r="2493" spans="1:5" x14ac:dyDescent="0.25">
      <c r="A2493" s="49">
        <v>41960</v>
      </c>
      <c r="B2493" s="45" t="s">
        <v>367</v>
      </c>
      <c r="C2493" s="45" t="s">
        <v>10</v>
      </c>
      <c r="D2493" s="50">
        <v>68.849999999999994</v>
      </c>
      <c r="E2493" s="9" t="str">
        <f t="shared" si="39"/>
        <v>MidWest</v>
      </c>
    </row>
    <row r="2494" spans="1:5" x14ac:dyDescent="0.25">
      <c r="A2494" s="49">
        <v>41617</v>
      </c>
      <c r="B2494" s="45" t="s">
        <v>348</v>
      </c>
      <c r="C2494" s="45" t="s">
        <v>324</v>
      </c>
      <c r="D2494" s="50">
        <v>39.299999999999997</v>
      </c>
      <c r="E2494" s="9" t="str">
        <f t="shared" si="39"/>
        <v>South</v>
      </c>
    </row>
    <row r="2495" spans="1:5" x14ac:dyDescent="0.25">
      <c r="A2495" s="49">
        <v>41966</v>
      </c>
      <c r="B2495" s="45" t="s">
        <v>330</v>
      </c>
      <c r="C2495" s="45" t="s">
        <v>324</v>
      </c>
      <c r="D2495" s="50">
        <v>58.05</v>
      </c>
      <c r="E2495" s="9" t="str">
        <f t="shared" si="39"/>
        <v>East</v>
      </c>
    </row>
    <row r="2496" spans="1:5" x14ac:dyDescent="0.25">
      <c r="A2496" s="49">
        <v>41306</v>
      </c>
      <c r="B2496" s="45" t="s">
        <v>399</v>
      </c>
      <c r="C2496" s="45" t="s">
        <v>327</v>
      </c>
      <c r="D2496" s="50">
        <v>48.5</v>
      </c>
      <c r="E2496" s="9" t="str">
        <f t="shared" si="39"/>
        <v>West</v>
      </c>
    </row>
    <row r="2497" spans="1:5" x14ac:dyDescent="0.25">
      <c r="A2497" s="49">
        <v>41425</v>
      </c>
      <c r="B2497" s="45" t="s">
        <v>382</v>
      </c>
      <c r="C2497" s="45" t="s">
        <v>191</v>
      </c>
      <c r="D2497" s="50">
        <v>68.849999999999994</v>
      </c>
      <c r="E2497" s="9" t="str">
        <f t="shared" si="39"/>
        <v>East</v>
      </c>
    </row>
    <row r="2498" spans="1:5" x14ac:dyDescent="0.25">
      <c r="A2498" s="49">
        <v>42003</v>
      </c>
      <c r="B2498" s="45" t="s">
        <v>359</v>
      </c>
      <c r="C2498" s="45" t="s">
        <v>324</v>
      </c>
      <c r="D2498" s="50">
        <v>39.9</v>
      </c>
      <c r="E2498" s="9" t="str">
        <f t="shared" si="39"/>
        <v>MidWest</v>
      </c>
    </row>
    <row r="2499" spans="1:5" x14ac:dyDescent="0.25">
      <c r="A2499" s="49">
        <v>41862</v>
      </c>
      <c r="B2499" s="45" t="s">
        <v>353</v>
      </c>
      <c r="C2499" s="45" t="s">
        <v>349</v>
      </c>
      <c r="D2499" s="50">
        <v>82.74</v>
      </c>
      <c r="E2499" s="9" t="str">
        <f t="shared" ref="E2499:E2562" si="40">VLOOKUP(B2499,$G$2:$H$73,2,0)</f>
        <v>MidWest</v>
      </c>
    </row>
    <row r="2500" spans="1:5" x14ac:dyDescent="0.25">
      <c r="A2500" s="49">
        <v>41855</v>
      </c>
      <c r="B2500" s="45" t="s">
        <v>340</v>
      </c>
      <c r="C2500" s="45" t="s">
        <v>7</v>
      </c>
      <c r="D2500" s="50">
        <v>34</v>
      </c>
      <c r="E2500" s="9" t="str">
        <f t="shared" si="40"/>
        <v>MidWest</v>
      </c>
    </row>
    <row r="2501" spans="1:5" x14ac:dyDescent="0.25">
      <c r="A2501" s="49">
        <v>41822</v>
      </c>
      <c r="B2501" s="45" t="s">
        <v>363</v>
      </c>
      <c r="C2501" s="45" t="s">
        <v>7</v>
      </c>
      <c r="D2501" s="50">
        <v>68</v>
      </c>
      <c r="E2501" s="9" t="str">
        <f t="shared" si="40"/>
        <v>West</v>
      </c>
    </row>
    <row r="2502" spans="1:5" x14ac:dyDescent="0.25">
      <c r="A2502" s="49">
        <v>41981</v>
      </c>
      <c r="B2502" s="45" t="s">
        <v>366</v>
      </c>
      <c r="C2502" s="45" t="s">
        <v>324</v>
      </c>
      <c r="D2502" s="50">
        <v>39.5</v>
      </c>
      <c r="E2502" s="9" t="str">
        <f t="shared" si="40"/>
        <v>West</v>
      </c>
    </row>
    <row r="2503" spans="1:5" x14ac:dyDescent="0.25">
      <c r="A2503" s="49">
        <v>41863</v>
      </c>
      <c r="B2503" s="45" t="s">
        <v>360</v>
      </c>
      <c r="C2503" s="45" t="s">
        <v>349</v>
      </c>
      <c r="D2503" s="50">
        <v>42</v>
      </c>
      <c r="E2503" s="9" t="str">
        <f t="shared" si="40"/>
        <v>West</v>
      </c>
    </row>
    <row r="2504" spans="1:5" x14ac:dyDescent="0.25">
      <c r="A2504" s="49">
        <v>41621</v>
      </c>
      <c r="B2504" s="45" t="s">
        <v>386</v>
      </c>
      <c r="C2504" s="45" t="s">
        <v>191</v>
      </c>
      <c r="D2504" s="50">
        <v>22.72</v>
      </c>
      <c r="E2504" s="9" t="str">
        <f t="shared" si="40"/>
        <v>MidWest</v>
      </c>
    </row>
    <row r="2505" spans="1:5" x14ac:dyDescent="0.25">
      <c r="A2505" s="49">
        <v>41971</v>
      </c>
      <c r="B2505" s="45" t="s">
        <v>342</v>
      </c>
      <c r="C2505" s="45" t="s">
        <v>324</v>
      </c>
      <c r="D2505" s="50">
        <v>59.85</v>
      </c>
      <c r="E2505" s="9" t="str">
        <f t="shared" si="40"/>
        <v>MidWest</v>
      </c>
    </row>
    <row r="2506" spans="1:5" x14ac:dyDescent="0.25">
      <c r="A2506" s="49">
        <v>42004</v>
      </c>
      <c r="B2506" s="45" t="s">
        <v>362</v>
      </c>
      <c r="C2506" s="45" t="s">
        <v>7</v>
      </c>
      <c r="D2506" s="50">
        <v>612</v>
      </c>
      <c r="E2506" s="9" t="str">
        <f t="shared" si="40"/>
        <v>East</v>
      </c>
    </row>
    <row r="2507" spans="1:5" x14ac:dyDescent="0.25">
      <c r="A2507" s="49">
        <v>41626</v>
      </c>
      <c r="B2507" s="45" t="s">
        <v>390</v>
      </c>
      <c r="C2507" s="45" t="s">
        <v>349</v>
      </c>
      <c r="D2507" s="50">
        <v>20.58</v>
      </c>
      <c r="E2507" s="9" t="str">
        <f t="shared" si="40"/>
        <v>South</v>
      </c>
    </row>
    <row r="2508" spans="1:5" x14ac:dyDescent="0.25">
      <c r="A2508" s="49">
        <v>41893</v>
      </c>
      <c r="B2508" s="45" t="s">
        <v>370</v>
      </c>
      <c r="C2508" s="45" t="s">
        <v>327</v>
      </c>
      <c r="D2508" s="50">
        <v>49</v>
      </c>
      <c r="E2508" s="9" t="str">
        <f t="shared" si="40"/>
        <v>South</v>
      </c>
    </row>
    <row r="2509" spans="1:5" x14ac:dyDescent="0.25">
      <c r="A2509" s="49">
        <v>41963</v>
      </c>
      <c r="B2509" s="45" t="s">
        <v>397</v>
      </c>
      <c r="C2509" s="45" t="s">
        <v>10</v>
      </c>
      <c r="D2509" s="50">
        <v>68.849999999999994</v>
      </c>
      <c r="E2509" s="9" t="str">
        <f t="shared" si="40"/>
        <v>West</v>
      </c>
    </row>
    <row r="2510" spans="1:5" x14ac:dyDescent="0.25">
      <c r="A2510" s="49">
        <v>41586</v>
      </c>
      <c r="B2510" s="45" t="s">
        <v>372</v>
      </c>
      <c r="C2510" s="45" t="s">
        <v>349</v>
      </c>
      <c r="D2510" s="50">
        <v>63</v>
      </c>
      <c r="E2510" s="9" t="str">
        <f t="shared" si="40"/>
        <v>West</v>
      </c>
    </row>
    <row r="2511" spans="1:5" x14ac:dyDescent="0.25">
      <c r="A2511" s="49">
        <v>41593</v>
      </c>
      <c r="B2511" s="45" t="s">
        <v>367</v>
      </c>
      <c r="C2511" s="45" t="s">
        <v>7</v>
      </c>
      <c r="D2511" s="50">
        <v>34</v>
      </c>
      <c r="E2511" s="9" t="str">
        <f t="shared" si="40"/>
        <v>MidWest</v>
      </c>
    </row>
    <row r="2512" spans="1:5" x14ac:dyDescent="0.25">
      <c r="A2512" s="49">
        <v>41672</v>
      </c>
      <c r="B2512" s="45" t="s">
        <v>369</v>
      </c>
      <c r="C2512" s="45" t="s">
        <v>191</v>
      </c>
      <c r="D2512" s="50">
        <v>436.05</v>
      </c>
      <c r="E2512" s="9" t="str">
        <f t="shared" si="40"/>
        <v>South</v>
      </c>
    </row>
    <row r="2513" spans="1:5" x14ac:dyDescent="0.25">
      <c r="A2513" s="49">
        <v>41615</v>
      </c>
      <c r="B2513" s="45" t="s">
        <v>367</v>
      </c>
      <c r="C2513" s="45" t="s">
        <v>337</v>
      </c>
      <c r="D2513" s="50">
        <v>75</v>
      </c>
      <c r="E2513" s="9" t="str">
        <f t="shared" si="40"/>
        <v>MidWest</v>
      </c>
    </row>
    <row r="2514" spans="1:5" x14ac:dyDescent="0.25">
      <c r="A2514" s="49">
        <v>41585</v>
      </c>
      <c r="B2514" s="45" t="s">
        <v>375</v>
      </c>
      <c r="C2514" s="45" t="s">
        <v>337</v>
      </c>
      <c r="D2514" s="50">
        <v>75</v>
      </c>
      <c r="E2514" s="9" t="str">
        <f t="shared" si="40"/>
        <v>East</v>
      </c>
    </row>
    <row r="2515" spans="1:5" x14ac:dyDescent="0.25">
      <c r="A2515" s="49">
        <v>41991</v>
      </c>
      <c r="B2515" s="45" t="s">
        <v>362</v>
      </c>
      <c r="C2515" s="45" t="s">
        <v>10</v>
      </c>
      <c r="D2515" s="50">
        <v>22.95</v>
      </c>
      <c r="E2515" s="9" t="str">
        <f t="shared" si="40"/>
        <v>East</v>
      </c>
    </row>
    <row r="2516" spans="1:5" x14ac:dyDescent="0.25">
      <c r="A2516" s="49">
        <v>41624</v>
      </c>
      <c r="B2516" s="45" t="s">
        <v>396</v>
      </c>
      <c r="C2516" s="45" t="s">
        <v>331</v>
      </c>
      <c r="D2516" s="50">
        <v>60</v>
      </c>
      <c r="E2516" s="9" t="str">
        <f t="shared" si="40"/>
        <v>West</v>
      </c>
    </row>
    <row r="2517" spans="1:5" x14ac:dyDescent="0.25">
      <c r="A2517" s="49">
        <v>41608</v>
      </c>
      <c r="B2517" s="45" t="s">
        <v>388</v>
      </c>
      <c r="C2517" s="45" t="s">
        <v>324</v>
      </c>
      <c r="D2517" s="50">
        <v>212.87</v>
      </c>
      <c r="E2517" s="9" t="str">
        <f t="shared" si="40"/>
        <v>West</v>
      </c>
    </row>
    <row r="2518" spans="1:5" x14ac:dyDescent="0.25">
      <c r="A2518" s="49">
        <v>41628</v>
      </c>
      <c r="B2518" s="45" t="s">
        <v>368</v>
      </c>
      <c r="C2518" s="45" t="s">
        <v>7</v>
      </c>
      <c r="D2518" s="50">
        <v>102</v>
      </c>
      <c r="E2518" s="9" t="str">
        <f t="shared" si="40"/>
        <v>West</v>
      </c>
    </row>
    <row r="2519" spans="1:5" x14ac:dyDescent="0.25">
      <c r="A2519" s="49">
        <v>41634</v>
      </c>
      <c r="B2519" s="45" t="s">
        <v>367</v>
      </c>
      <c r="C2519" s="45" t="s">
        <v>327</v>
      </c>
      <c r="D2519" s="50">
        <v>24.63</v>
      </c>
      <c r="E2519" s="9" t="str">
        <f t="shared" si="40"/>
        <v>MidWest</v>
      </c>
    </row>
    <row r="2520" spans="1:5" x14ac:dyDescent="0.25">
      <c r="A2520" s="49">
        <v>41580</v>
      </c>
      <c r="B2520" s="45" t="s">
        <v>351</v>
      </c>
      <c r="C2520" s="45" t="s">
        <v>371</v>
      </c>
      <c r="D2520" s="50">
        <v>55.86</v>
      </c>
      <c r="E2520" s="9" t="str">
        <f t="shared" si="40"/>
        <v>MidWest</v>
      </c>
    </row>
    <row r="2521" spans="1:5" x14ac:dyDescent="0.25">
      <c r="A2521" s="49">
        <v>41837</v>
      </c>
      <c r="B2521" s="45" t="s">
        <v>378</v>
      </c>
      <c r="C2521" s="45" t="s">
        <v>7</v>
      </c>
      <c r="D2521" s="50">
        <v>68</v>
      </c>
      <c r="E2521" s="9" t="str">
        <f t="shared" si="40"/>
        <v>South</v>
      </c>
    </row>
    <row r="2522" spans="1:5" x14ac:dyDescent="0.25">
      <c r="A2522" s="49">
        <v>41898</v>
      </c>
      <c r="B2522" s="45" t="s">
        <v>326</v>
      </c>
      <c r="C2522" s="45" t="s">
        <v>337</v>
      </c>
      <c r="D2522" s="50">
        <v>48.5</v>
      </c>
      <c r="E2522" s="9" t="str">
        <f t="shared" si="40"/>
        <v>West</v>
      </c>
    </row>
    <row r="2523" spans="1:5" x14ac:dyDescent="0.25">
      <c r="A2523" s="49">
        <v>41982</v>
      </c>
      <c r="B2523" s="45" t="s">
        <v>335</v>
      </c>
      <c r="C2523" s="45" t="s">
        <v>337</v>
      </c>
      <c r="D2523" s="50">
        <v>72.75</v>
      </c>
      <c r="E2523" s="9" t="str">
        <f t="shared" si="40"/>
        <v>West</v>
      </c>
    </row>
    <row r="2524" spans="1:5" x14ac:dyDescent="0.25">
      <c r="A2524" s="49">
        <v>41952</v>
      </c>
      <c r="B2524" s="45" t="s">
        <v>338</v>
      </c>
      <c r="C2524" s="45" t="s">
        <v>10</v>
      </c>
      <c r="D2524" s="50">
        <v>44.98</v>
      </c>
      <c r="E2524" s="9" t="str">
        <f t="shared" si="40"/>
        <v>South</v>
      </c>
    </row>
    <row r="2525" spans="1:5" x14ac:dyDescent="0.25">
      <c r="A2525" s="49">
        <v>41980</v>
      </c>
      <c r="B2525" s="45" t="s">
        <v>374</v>
      </c>
      <c r="C2525" s="45" t="s">
        <v>337</v>
      </c>
      <c r="D2525" s="50">
        <v>98.5</v>
      </c>
      <c r="E2525" s="9" t="str">
        <f t="shared" si="40"/>
        <v>West</v>
      </c>
    </row>
    <row r="2526" spans="1:5" x14ac:dyDescent="0.25">
      <c r="A2526" s="49">
        <v>41960</v>
      </c>
      <c r="B2526" s="45" t="s">
        <v>353</v>
      </c>
      <c r="C2526" s="45" t="s">
        <v>321</v>
      </c>
      <c r="D2526" s="50">
        <v>79.95</v>
      </c>
      <c r="E2526" s="9" t="str">
        <f t="shared" si="40"/>
        <v>MidWest</v>
      </c>
    </row>
    <row r="2527" spans="1:5" x14ac:dyDescent="0.25">
      <c r="A2527" s="49">
        <v>41951</v>
      </c>
      <c r="B2527" s="45" t="s">
        <v>342</v>
      </c>
      <c r="C2527" s="45" t="s">
        <v>337</v>
      </c>
      <c r="D2527" s="50">
        <v>49.25</v>
      </c>
      <c r="E2527" s="9" t="str">
        <f t="shared" si="40"/>
        <v>MidWest</v>
      </c>
    </row>
    <row r="2528" spans="1:5" x14ac:dyDescent="0.25">
      <c r="A2528" s="49">
        <v>41983</v>
      </c>
      <c r="B2528" s="45" t="s">
        <v>367</v>
      </c>
      <c r="C2528" s="45" t="s">
        <v>191</v>
      </c>
      <c r="D2528" s="50">
        <v>22.72</v>
      </c>
      <c r="E2528" s="9" t="str">
        <f t="shared" si="40"/>
        <v>MidWest</v>
      </c>
    </row>
    <row r="2529" spans="1:5" x14ac:dyDescent="0.25">
      <c r="A2529" s="49">
        <v>41593</v>
      </c>
      <c r="B2529" s="45" t="s">
        <v>382</v>
      </c>
      <c r="C2529" s="45" t="s">
        <v>7</v>
      </c>
      <c r="D2529" s="50">
        <v>68</v>
      </c>
      <c r="E2529" s="9" t="str">
        <f t="shared" si="40"/>
        <v>East</v>
      </c>
    </row>
    <row r="2530" spans="1:5" x14ac:dyDescent="0.25">
      <c r="A2530" s="49">
        <v>41590</v>
      </c>
      <c r="B2530" s="45" t="s">
        <v>340</v>
      </c>
      <c r="C2530" s="45" t="s">
        <v>324</v>
      </c>
      <c r="D2530" s="50">
        <v>438.9</v>
      </c>
      <c r="E2530" s="9" t="str">
        <f t="shared" si="40"/>
        <v>MidWest</v>
      </c>
    </row>
    <row r="2531" spans="1:5" x14ac:dyDescent="0.25">
      <c r="A2531" s="49">
        <v>41598</v>
      </c>
      <c r="B2531" s="45" t="s">
        <v>335</v>
      </c>
      <c r="C2531" s="45" t="s">
        <v>327</v>
      </c>
      <c r="D2531" s="50">
        <v>73.5</v>
      </c>
      <c r="E2531" s="9" t="str">
        <f t="shared" si="40"/>
        <v>West</v>
      </c>
    </row>
    <row r="2532" spans="1:5" x14ac:dyDescent="0.25">
      <c r="A2532" s="49">
        <v>41924</v>
      </c>
      <c r="B2532" s="45" t="s">
        <v>398</v>
      </c>
      <c r="C2532" s="45" t="s">
        <v>324</v>
      </c>
      <c r="D2532" s="50">
        <v>58.95</v>
      </c>
      <c r="E2532" s="9" t="str">
        <f t="shared" si="40"/>
        <v>East</v>
      </c>
    </row>
    <row r="2533" spans="1:5" x14ac:dyDescent="0.25">
      <c r="A2533" s="49">
        <v>41994</v>
      </c>
      <c r="B2533" s="45" t="s">
        <v>374</v>
      </c>
      <c r="C2533" s="45" t="s">
        <v>327</v>
      </c>
      <c r="D2533" s="50">
        <v>48.75</v>
      </c>
      <c r="E2533" s="9" t="str">
        <f t="shared" si="40"/>
        <v>West</v>
      </c>
    </row>
    <row r="2534" spans="1:5" x14ac:dyDescent="0.25">
      <c r="A2534" s="49">
        <v>41593</v>
      </c>
      <c r="B2534" s="45" t="s">
        <v>335</v>
      </c>
      <c r="C2534" s="45" t="s">
        <v>10</v>
      </c>
      <c r="D2534" s="50">
        <v>68.849999999999994</v>
      </c>
      <c r="E2534" s="9" t="str">
        <f t="shared" si="40"/>
        <v>West</v>
      </c>
    </row>
    <row r="2535" spans="1:5" x14ac:dyDescent="0.25">
      <c r="A2535" s="49">
        <v>41982</v>
      </c>
      <c r="B2535" s="45" t="s">
        <v>352</v>
      </c>
      <c r="C2535" s="45" t="s">
        <v>10</v>
      </c>
      <c r="D2535" s="50">
        <v>45.9</v>
      </c>
      <c r="E2535" s="9" t="str">
        <f t="shared" si="40"/>
        <v>MidWest</v>
      </c>
    </row>
    <row r="2536" spans="1:5" x14ac:dyDescent="0.25">
      <c r="A2536" s="49">
        <v>41592</v>
      </c>
      <c r="B2536" s="45" t="s">
        <v>357</v>
      </c>
      <c r="C2536" s="45" t="s">
        <v>327</v>
      </c>
      <c r="D2536" s="50">
        <v>73.88</v>
      </c>
      <c r="E2536" s="9" t="str">
        <f t="shared" si="40"/>
        <v>South</v>
      </c>
    </row>
    <row r="2537" spans="1:5" x14ac:dyDescent="0.25">
      <c r="A2537" s="49">
        <v>41630</v>
      </c>
      <c r="B2537" s="45" t="s">
        <v>378</v>
      </c>
      <c r="C2537" s="45" t="s">
        <v>327</v>
      </c>
      <c r="D2537" s="50">
        <v>73.5</v>
      </c>
      <c r="E2537" s="9" t="str">
        <f t="shared" si="40"/>
        <v>South</v>
      </c>
    </row>
    <row r="2538" spans="1:5" x14ac:dyDescent="0.25">
      <c r="A2538" s="49">
        <v>41601</v>
      </c>
      <c r="B2538" s="45" t="s">
        <v>353</v>
      </c>
      <c r="C2538" s="45" t="s">
        <v>334</v>
      </c>
      <c r="D2538" s="50">
        <v>69.8</v>
      </c>
      <c r="E2538" s="9" t="str">
        <f t="shared" si="40"/>
        <v>MidWest</v>
      </c>
    </row>
    <row r="2539" spans="1:5" x14ac:dyDescent="0.25">
      <c r="A2539" s="49">
        <v>41479</v>
      </c>
      <c r="B2539" s="45" t="s">
        <v>369</v>
      </c>
      <c r="C2539" s="45" t="s">
        <v>10</v>
      </c>
      <c r="D2539" s="50">
        <v>45.9</v>
      </c>
      <c r="E2539" s="9" t="str">
        <f t="shared" si="40"/>
        <v>South</v>
      </c>
    </row>
    <row r="2540" spans="1:5" x14ac:dyDescent="0.25">
      <c r="A2540" s="49">
        <v>41984</v>
      </c>
      <c r="B2540" s="45" t="s">
        <v>343</v>
      </c>
      <c r="C2540" s="45" t="s">
        <v>349</v>
      </c>
      <c r="D2540" s="50">
        <v>62.37</v>
      </c>
      <c r="E2540" s="9" t="str">
        <f t="shared" si="40"/>
        <v>West</v>
      </c>
    </row>
    <row r="2541" spans="1:5" x14ac:dyDescent="0.25">
      <c r="A2541" s="49">
        <v>41600</v>
      </c>
      <c r="B2541" s="45" t="s">
        <v>333</v>
      </c>
      <c r="C2541" s="45" t="s">
        <v>7</v>
      </c>
      <c r="D2541" s="50">
        <v>102</v>
      </c>
      <c r="E2541" s="9" t="str">
        <f t="shared" si="40"/>
        <v>MidWest</v>
      </c>
    </row>
    <row r="2542" spans="1:5" x14ac:dyDescent="0.25">
      <c r="A2542" s="49">
        <v>41603</v>
      </c>
      <c r="B2542" s="45" t="s">
        <v>359</v>
      </c>
      <c r="C2542" s="45" t="s">
        <v>10</v>
      </c>
      <c r="D2542" s="50">
        <v>45.44</v>
      </c>
      <c r="E2542" s="9" t="str">
        <f t="shared" si="40"/>
        <v>MidWest</v>
      </c>
    </row>
    <row r="2543" spans="1:5" x14ac:dyDescent="0.25">
      <c r="A2543" s="49">
        <v>41637</v>
      </c>
      <c r="B2543" s="45" t="s">
        <v>392</v>
      </c>
      <c r="C2543" s="45" t="s">
        <v>7</v>
      </c>
      <c r="D2543" s="50">
        <v>100.98</v>
      </c>
      <c r="E2543" s="9" t="str">
        <f t="shared" si="40"/>
        <v>South</v>
      </c>
    </row>
    <row r="2544" spans="1:5" x14ac:dyDescent="0.25">
      <c r="A2544" s="49">
        <v>41980</v>
      </c>
      <c r="B2544" s="45" t="s">
        <v>376</v>
      </c>
      <c r="C2544" s="45" t="s">
        <v>321</v>
      </c>
      <c r="D2544" s="50">
        <v>239.85</v>
      </c>
      <c r="E2544" s="9" t="str">
        <f t="shared" si="40"/>
        <v>East</v>
      </c>
    </row>
    <row r="2545" spans="1:5" x14ac:dyDescent="0.25">
      <c r="A2545" s="49">
        <v>41949</v>
      </c>
      <c r="B2545" s="45" t="s">
        <v>367</v>
      </c>
      <c r="C2545" s="45" t="s">
        <v>327</v>
      </c>
      <c r="D2545" s="50">
        <v>25</v>
      </c>
      <c r="E2545" s="9" t="str">
        <f t="shared" si="40"/>
        <v>MidWest</v>
      </c>
    </row>
    <row r="2546" spans="1:5" x14ac:dyDescent="0.25">
      <c r="A2546" s="49">
        <v>41959</v>
      </c>
      <c r="B2546" s="45" t="s">
        <v>343</v>
      </c>
      <c r="C2546" s="45" t="s">
        <v>7</v>
      </c>
      <c r="D2546" s="50">
        <v>66.3</v>
      </c>
      <c r="E2546" s="9" t="str">
        <f t="shared" si="40"/>
        <v>West</v>
      </c>
    </row>
    <row r="2547" spans="1:5" x14ac:dyDescent="0.25">
      <c r="A2547" s="49">
        <v>41969</v>
      </c>
      <c r="B2547" s="45" t="s">
        <v>348</v>
      </c>
      <c r="C2547" s="45" t="s">
        <v>347</v>
      </c>
      <c r="D2547" s="50">
        <v>55</v>
      </c>
      <c r="E2547" s="9" t="str">
        <f t="shared" si="40"/>
        <v>South</v>
      </c>
    </row>
    <row r="2548" spans="1:5" x14ac:dyDescent="0.25">
      <c r="A2548" s="49">
        <v>41997</v>
      </c>
      <c r="B2548" s="45" t="s">
        <v>345</v>
      </c>
      <c r="C2548" s="45" t="s">
        <v>347</v>
      </c>
      <c r="D2548" s="50">
        <v>53.35</v>
      </c>
      <c r="E2548" s="9" t="str">
        <f t="shared" si="40"/>
        <v>West</v>
      </c>
    </row>
    <row r="2549" spans="1:5" x14ac:dyDescent="0.25">
      <c r="A2549" s="49">
        <v>41605</v>
      </c>
      <c r="B2549" s="45" t="s">
        <v>357</v>
      </c>
      <c r="C2549" s="45" t="s">
        <v>7</v>
      </c>
      <c r="D2549" s="50">
        <v>99.45</v>
      </c>
      <c r="E2549" s="9" t="str">
        <f t="shared" si="40"/>
        <v>South</v>
      </c>
    </row>
    <row r="2550" spans="1:5" x14ac:dyDescent="0.25">
      <c r="A2550" s="49">
        <v>41625</v>
      </c>
      <c r="B2550" s="45" t="s">
        <v>328</v>
      </c>
      <c r="C2550" s="45" t="s">
        <v>337</v>
      </c>
      <c r="D2550" s="50">
        <v>74.25</v>
      </c>
      <c r="E2550" s="9" t="str">
        <f t="shared" si="40"/>
        <v>MidWest</v>
      </c>
    </row>
    <row r="2551" spans="1:5" x14ac:dyDescent="0.25">
      <c r="A2551" s="49">
        <v>41297</v>
      </c>
      <c r="B2551" s="45" t="s">
        <v>392</v>
      </c>
      <c r="C2551" s="45" t="s">
        <v>327</v>
      </c>
      <c r="D2551" s="50">
        <v>50</v>
      </c>
      <c r="E2551" s="9" t="str">
        <f t="shared" si="40"/>
        <v>South</v>
      </c>
    </row>
    <row r="2552" spans="1:5" x14ac:dyDescent="0.25">
      <c r="A2552" s="49">
        <v>41588</v>
      </c>
      <c r="B2552" s="45" t="s">
        <v>344</v>
      </c>
      <c r="C2552" s="45" t="s">
        <v>324</v>
      </c>
      <c r="D2552" s="50">
        <v>39.5</v>
      </c>
      <c r="E2552" s="9" t="str">
        <f t="shared" si="40"/>
        <v>West</v>
      </c>
    </row>
    <row r="2553" spans="1:5" x14ac:dyDescent="0.25">
      <c r="A2553" s="49">
        <v>41730</v>
      </c>
      <c r="B2553" s="45" t="s">
        <v>402</v>
      </c>
      <c r="C2553" s="45" t="s">
        <v>10</v>
      </c>
      <c r="D2553" s="50">
        <v>67.13</v>
      </c>
      <c r="E2553" s="9" t="str">
        <f t="shared" si="40"/>
        <v>South</v>
      </c>
    </row>
    <row r="2554" spans="1:5" x14ac:dyDescent="0.25">
      <c r="A2554" s="49">
        <v>41988</v>
      </c>
      <c r="B2554" s="45" t="s">
        <v>376</v>
      </c>
      <c r="C2554" s="45" t="s">
        <v>10</v>
      </c>
      <c r="D2554" s="50">
        <v>223.76</v>
      </c>
      <c r="E2554" s="9" t="str">
        <f t="shared" si="40"/>
        <v>East</v>
      </c>
    </row>
    <row r="2555" spans="1:5" x14ac:dyDescent="0.25">
      <c r="A2555" s="49">
        <v>41608</v>
      </c>
      <c r="B2555" s="45" t="s">
        <v>343</v>
      </c>
      <c r="C2555" s="45" t="s">
        <v>10</v>
      </c>
      <c r="D2555" s="50">
        <v>22.49</v>
      </c>
      <c r="E2555" s="9" t="str">
        <f t="shared" si="40"/>
        <v>West</v>
      </c>
    </row>
    <row r="2556" spans="1:5" x14ac:dyDescent="0.25">
      <c r="A2556" s="49">
        <v>41994</v>
      </c>
      <c r="B2556" s="45" t="s">
        <v>344</v>
      </c>
      <c r="C2556" s="45" t="s">
        <v>10</v>
      </c>
      <c r="D2556" s="50">
        <v>22.95</v>
      </c>
      <c r="E2556" s="9" t="str">
        <f t="shared" si="40"/>
        <v>West</v>
      </c>
    </row>
    <row r="2557" spans="1:5" x14ac:dyDescent="0.25">
      <c r="A2557" s="49">
        <v>41979</v>
      </c>
      <c r="B2557" s="45" t="s">
        <v>338</v>
      </c>
      <c r="C2557" s="45" t="s">
        <v>327</v>
      </c>
      <c r="D2557" s="50">
        <v>49.5</v>
      </c>
      <c r="E2557" s="9" t="str">
        <f t="shared" si="40"/>
        <v>South</v>
      </c>
    </row>
    <row r="2558" spans="1:5" x14ac:dyDescent="0.25">
      <c r="A2558" s="49">
        <v>41983</v>
      </c>
      <c r="B2558" s="45" t="s">
        <v>373</v>
      </c>
      <c r="C2558" s="45" t="s">
        <v>324</v>
      </c>
      <c r="D2558" s="50">
        <v>19.95</v>
      </c>
      <c r="E2558" s="9" t="str">
        <f t="shared" si="40"/>
        <v>MidWest</v>
      </c>
    </row>
    <row r="2559" spans="1:5" x14ac:dyDescent="0.25">
      <c r="A2559" s="49">
        <v>41990</v>
      </c>
      <c r="B2559" s="45" t="s">
        <v>402</v>
      </c>
      <c r="C2559" s="45" t="s">
        <v>10</v>
      </c>
      <c r="D2559" s="50">
        <v>22.95</v>
      </c>
      <c r="E2559" s="9" t="str">
        <f t="shared" si="40"/>
        <v>South</v>
      </c>
    </row>
    <row r="2560" spans="1:5" x14ac:dyDescent="0.25">
      <c r="A2560" s="49">
        <v>41966</v>
      </c>
      <c r="B2560" s="45" t="s">
        <v>338</v>
      </c>
      <c r="C2560" s="45" t="s">
        <v>10</v>
      </c>
      <c r="D2560" s="50">
        <v>22.49</v>
      </c>
      <c r="E2560" s="9" t="str">
        <f t="shared" si="40"/>
        <v>South</v>
      </c>
    </row>
    <row r="2561" spans="1:5" x14ac:dyDescent="0.25">
      <c r="A2561" s="49">
        <v>41615</v>
      </c>
      <c r="B2561" s="45" t="s">
        <v>359</v>
      </c>
      <c r="C2561" s="45" t="s">
        <v>191</v>
      </c>
      <c r="D2561" s="50">
        <v>550.79999999999995</v>
      </c>
      <c r="E2561" s="9" t="str">
        <f t="shared" si="40"/>
        <v>MidWest</v>
      </c>
    </row>
    <row r="2562" spans="1:5" x14ac:dyDescent="0.25">
      <c r="A2562" s="49">
        <v>41629</v>
      </c>
      <c r="B2562" s="45" t="s">
        <v>333</v>
      </c>
      <c r="C2562" s="45" t="s">
        <v>334</v>
      </c>
      <c r="D2562" s="50">
        <v>70.5</v>
      </c>
      <c r="E2562" s="9" t="str">
        <f t="shared" si="40"/>
        <v>MidWest</v>
      </c>
    </row>
    <row r="2563" spans="1:5" x14ac:dyDescent="0.25">
      <c r="A2563" s="49">
        <v>41608</v>
      </c>
      <c r="B2563" s="45" t="s">
        <v>359</v>
      </c>
      <c r="C2563" s="45" t="s">
        <v>321</v>
      </c>
      <c r="D2563" s="50">
        <v>236.25</v>
      </c>
      <c r="E2563" s="9" t="str">
        <f t="shared" ref="E2563:E2626" si="41">VLOOKUP(B2563,$G$2:$H$73,2,0)</f>
        <v>MidWest</v>
      </c>
    </row>
    <row r="2564" spans="1:5" x14ac:dyDescent="0.25">
      <c r="A2564" s="49">
        <v>41440</v>
      </c>
      <c r="B2564" s="45" t="s">
        <v>338</v>
      </c>
      <c r="C2564" s="45" t="s">
        <v>7</v>
      </c>
      <c r="D2564" s="50">
        <v>102</v>
      </c>
      <c r="E2564" s="9" t="str">
        <f t="shared" si="41"/>
        <v>South</v>
      </c>
    </row>
    <row r="2565" spans="1:5" x14ac:dyDescent="0.25">
      <c r="A2565" s="49">
        <v>41600</v>
      </c>
      <c r="B2565" s="45" t="s">
        <v>357</v>
      </c>
      <c r="C2565" s="45" t="s">
        <v>10</v>
      </c>
      <c r="D2565" s="50">
        <v>67.819999999999993</v>
      </c>
      <c r="E2565" s="9" t="str">
        <f t="shared" si="41"/>
        <v>South</v>
      </c>
    </row>
    <row r="2566" spans="1:5" x14ac:dyDescent="0.25">
      <c r="A2566" s="49">
        <v>41623</v>
      </c>
      <c r="B2566" s="45" t="s">
        <v>397</v>
      </c>
      <c r="C2566" s="45" t="s">
        <v>324</v>
      </c>
      <c r="D2566" s="50">
        <v>59.85</v>
      </c>
      <c r="E2566" s="9" t="str">
        <f t="shared" si="41"/>
        <v>West</v>
      </c>
    </row>
    <row r="2567" spans="1:5" x14ac:dyDescent="0.25">
      <c r="A2567" s="49">
        <v>41585</v>
      </c>
      <c r="B2567" s="45" t="s">
        <v>360</v>
      </c>
      <c r="C2567" s="45" t="s">
        <v>324</v>
      </c>
      <c r="D2567" s="50">
        <v>39.9</v>
      </c>
      <c r="E2567" s="9" t="str">
        <f t="shared" si="41"/>
        <v>West</v>
      </c>
    </row>
    <row r="2568" spans="1:5" x14ac:dyDescent="0.25">
      <c r="A2568" s="49">
        <v>41605</v>
      </c>
      <c r="B2568" s="45" t="s">
        <v>373</v>
      </c>
      <c r="C2568" s="45" t="s">
        <v>7</v>
      </c>
      <c r="D2568" s="50">
        <v>66.98</v>
      </c>
      <c r="E2568" s="9" t="str">
        <f t="shared" si="41"/>
        <v>MidWest</v>
      </c>
    </row>
    <row r="2569" spans="1:5" x14ac:dyDescent="0.25">
      <c r="A2569" s="49">
        <v>41599</v>
      </c>
      <c r="B2569" s="45" t="s">
        <v>367</v>
      </c>
      <c r="C2569" s="45" t="s">
        <v>334</v>
      </c>
      <c r="D2569" s="50">
        <v>46.3</v>
      </c>
      <c r="E2569" s="9" t="str">
        <f t="shared" si="41"/>
        <v>MidWest</v>
      </c>
    </row>
    <row r="2570" spans="1:5" x14ac:dyDescent="0.25">
      <c r="A2570" s="49">
        <v>41964</v>
      </c>
      <c r="B2570" s="45" t="s">
        <v>395</v>
      </c>
      <c r="C2570" s="45" t="s">
        <v>7</v>
      </c>
      <c r="D2570" s="50">
        <v>66.64</v>
      </c>
      <c r="E2570" s="9" t="str">
        <f t="shared" si="41"/>
        <v>East</v>
      </c>
    </row>
    <row r="2571" spans="1:5" x14ac:dyDescent="0.25">
      <c r="A2571" s="49">
        <v>41594</v>
      </c>
      <c r="B2571" s="45" t="s">
        <v>346</v>
      </c>
      <c r="C2571" s="45" t="s">
        <v>347</v>
      </c>
      <c r="D2571" s="50">
        <v>82.5</v>
      </c>
      <c r="E2571" s="9" t="str">
        <f t="shared" si="41"/>
        <v>MidWest</v>
      </c>
    </row>
    <row r="2572" spans="1:5" x14ac:dyDescent="0.25">
      <c r="A2572" s="49">
        <v>41992</v>
      </c>
      <c r="B2572" s="45" t="s">
        <v>329</v>
      </c>
      <c r="C2572" s="45" t="s">
        <v>10</v>
      </c>
      <c r="D2572" s="50">
        <v>539.78</v>
      </c>
      <c r="E2572" s="9" t="str">
        <f t="shared" si="41"/>
        <v>MidWest</v>
      </c>
    </row>
    <row r="2573" spans="1:5" x14ac:dyDescent="0.25">
      <c r="A2573" s="49">
        <v>41953</v>
      </c>
      <c r="B2573" s="45" t="s">
        <v>389</v>
      </c>
      <c r="C2573" s="45" t="s">
        <v>371</v>
      </c>
      <c r="D2573" s="50">
        <v>37.24</v>
      </c>
      <c r="E2573" s="9" t="str">
        <f t="shared" si="41"/>
        <v>MidWest</v>
      </c>
    </row>
    <row r="2574" spans="1:5" x14ac:dyDescent="0.25">
      <c r="A2574" s="49">
        <v>41760</v>
      </c>
      <c r="B2574" s="45" t="s">
        <v>367</v>
      </c>
      <c r="C2574" s="45" t="s">
        <v>10</v>
      </c>
      <c r="D2574" s="50">
        <v>67.819999999999993</v>
      </c>
      <c r="E2574" s="9" t="str">
        <f t="shared" si="41"/>
        <v>MidWest</v>
      </c>
    </row>
    <row r="2575" spans="1:5" x14ac:dyDescent="0.25">
      <c r="A2575" s="49">
        <v>41982</v>
      </c>
      <c r="B2575" s="45" t="s">
        <v>353</v>
      </c>
      <c r="C2575" s="45" t="s">
        <v>10</v>
      </c>
      <c r="D2575" s="50">
        <v>67.13</v>
      </c>
      <c r="E2575" s="9" t="str">
        <f t="shared" si="41"/>
        <v>MidWest</v>
      </c>
    </row>
    <row r="2576" spans="1:5" x14ac:dyDescent="0.25">
      <c r="A2576" s="49">
        <v>41321</v>
      </c>
      <c r="B2576" s="45" t="s">
        <v>353</v>
      </c>
      <c r="C2576" s="45" t="s">
        <v>327</v>
      </c>
      <c r="D2576" s="50">
        <v>74.25</v>
      </c>
      <c r="E2576" s="9" t="str">
        <f t="shared" si="41"/>
        <v>MidWest</v>
      </c>
    </row>
    <row r="2577" spans="1:5" x14ac:dyDescent="0.25">
      <c r="A2577" s="49">
        <v>41828</v>
      </c>
      <c r="B2577" s="45" t="s">
        <v>345</v>
      </c>
      <c r="C2577" s="45" t="s">
        <v>10</v>
      </c>
      <c r="D2577" s="50">
        <v>382.35</v>
      </c>
      <c r="E2577" s="9" t="str">
        <f t="shared" si="41"/>
        <v>West</v>
      </c>
    </row>
    <row r="2578" spans="1:5" x14ac:dyDescent="0.25">
      <c r="A2578" s="49">
        <v>41326</v>
      </c>
      <c r="B2578" s="45" t="s">
        <v>374</v>
      </c>
      <c r="C2578" s="45" t="s">
        <v>7</v>
      </c>
      <c r="D2578" s="50">
        <v>66.3</v>
      </c>
      <c r="E2578" s="9" t="str">
        <f t="shared" si="41"/>
        <v>West</v>
      </c>
    </row>
    <row r="2579" spans="1:5" x14ac:dyDescent="0.25">
      <c r="A2579" s="49">
        <v>41603</v>
      </c>
      <c r="B2579" s="45" t="s">
        <v>402</v>
      </c>
      <c r="C2579" s="45" t="s">
        <v>334</v>
      </c>
      <c r="D2579" s="50">
        <v>70.5</v>
      </c>
      <c r="E2579" s="9" t="str">
        <f t="shared" si="41"/>
        <v>South</v>
      </c>
    </row>
    <row r="2580" spans="1:5" x14ac:dyDescent="0.25">
      <c r="A2580" s="49">
        <v>41963</v>
      </c>
      <c r="B2580" s="45" t="s">
        <v>330</v>
      </c>
      <c r="C2580" s="45" t="s">
        <v>349</v>
      </c>
      <c r="D2580" s="50">
        <v>42</v>
      </c>
      <c r="E2580" s="9" t="str">
        <f t="shared" si="41"/>
        <v>East</v>
      </c>
    </row>
    <row r="2581" spans="1:5" x14ac:dyDescent="0.25">
      <c r="A2581" s="49">
        <v>41939</v>
      </c>
      <c r="B2581" s="45" t="s">
        <v>338</v>
      </c>
      <c r="C2581" s="45" t="s">
        <v>327</v>
      </c>
      <c r="D2581" s="50">
        <v>400</v>
      </c>
      <c r="E2581" s="9" t="str">
        <f t="shared" si="41"/>
        <v>South</v>
      </c>
    </row>
    <row r="2582" spans="1:5" x14ac:dyDescent="0.25">
      <c r="A2582" s="49">
        <v>41386</v>
      </c>
      <c r="B2582" s="45" t="s">
        <v>356</v>
      </c>
      <c r="C2582" s="45" t="s">
        <v>324</v>
      </c>
      <c r="D2582" s="50">
        <v>59.85</v>
      </c>
      <c r="E2582" s="9" t="str">
        <f t="shared" si="41"/>
        <v>MidWest</v>
      </c>
    </row>
    <row r="2583" spans="1:5" x14ac:dyDescent="0.25">
      <c r="A2583" s="49">
        <v>41995</v>
      </c>
      <c r="B2583" s="45" t="s">
        <v>364</v>
      </c>
      <c r="C2583" s="45" t="s">
        <v>191</v>
      </c>
      <c r="D2583" s="50">
        <v>68.849999999999994</v>
      </c>
      <c r="E2583" s="9" t="str">
        <f t="shared" si="41"/>
        <v>West</v>
      </c>
    </row>
    <row r="2584" spans="1:5" x14ac:dyDescent="0.25">
      <c r="A2584" s="49">
        <v>41959</v>
      </c>
      <c r="B2584" s="45" t="s">
        <v>341</v>
      </c>
      <c r="C2584" s="45" t="s">
        <v>324</v>
      </c>
      <c r="D2584" s="50">
        <v>38.9</v>
      </c>
      <c r="E2584" s="9" t="str">
        <f t="shared" si="41"/>
        <v>East</v>
      </c>
    </row>
    <row r="2585" spans="1:5" x14ac:dyDescent="0.25">
      <c r="A2585" s="49">
        <v>41990</v>
      </c>
      <c r="B2585" s="45" t="s">
        <v>397</v>
      </c>
      <c r="C2585" s="45" t="s">
        <v>324</v>
      </c>
      <c r="D2585" s="50">
        <v>118.5</v>
      </c>
      <c r="E2585" s="9" t="str">
        <f t="shared" si="41"/>
        <v>West</v>
      </c>
    </row>
    <row r="2586" spans="1:5" x14ac:dyDescent="0.25">
      <c r="A2586" s="49">
        <v>41984</v>
      </c>
      <c r="B2586" s="45" t="s">
        <v>389</v>
      </c>
      <c r="C2586" s="45" t="s">
        <v>327</v>
      </c>
      <c r="D2586" s="50">
        <v>48.75</v>
      </c>
      <c r="E2586" s="9" t="str">
        <f t="shared" si="41"/>
        <v>MidWest</v>
      </c>
    </row>
    <row r="2587" spans="1:5" x14ac:dyDescent="0.25">
      <c r="A2587" s="49">
        <v>41954</v>
      </c>
      <c r="B2587" s="45" t="s">
        <v>360</v>
      </c>
      <c r="C2587" s="45" t="s">
        <v>7</v>
      </c>
      <c r="D2587" s="50">
        <v>34</v>
      </c>
      <c r="E2587" s="9" t="str">
        <f t="shared" si="41"/>
        <v>West</v>
      </c>
    </row>
    <row r="2588" spans="1:5" x14ac:dyDescent="0.25">
      <c r="A2588" s="49">
        <v>41804</v>
      </c>
      <c r="B2588" s="45" t="s">
        <v>345</v>
      </c>
      <c r="C2588" s="45" t="s">
        <v>337</v>
      </c>
      <c r="D2588" s="50">
        <v>73.13</v>
      </c>
      <c r="E2588" s="9" t="str">
        <f t="shared" si="41"/>
        <v>West</v>
      </c>
    </row>
    <row r="2589" spans="1:5" x14ac:dyDescent="0.25">
      <c r="A2589" s="49">
        <v>42003</v>
      </c>
      <c r="B2589" s="45" t="s">
        <v>362</v>
      </c>
      <c r="C2589" s="45" t="s">
        <v>327</v>
      </c>
      <c r="D2589" s="50">
        <v>145.5</v>
      </c>
      <c r="E2589" s="9" t="str">
        <f t="shared" si="41"/>
        <v>East</v>
      </c>
    </row>
    <row r="2590" spans="1:5" x14ac:dyDescent="0.25">
      <c r="A2590" s="49">
        <v>41633</v>
      </c>
      <c r="B2590" s="45" t="s">
        <v>355</v>
      </c>
      <c r="C2590" s="45" t="s">
        <v>10</v>
      </c>
      <c r="D2590" s="50">
        <v>68.849999999999994</v>
      </c>
      <c r="E2590" s="9" t="str">
        <f t="shared" si="41"/>
        <v>MidWest</v>
      </c>
    </row>
    <row r="2591" spans="1:5" x14ac:dyDescent="0.25">
      <c r="A2591" s="49">
        <v>41978</v>
      </c>
      <c r="B2591" s="45" t="s">
        <v>358</v>
      </c>
      <c r="C2591" s="45" t="s">
        <v>10</v>
      </c>
      <c r="D2591" s="50">
        <v>45.9</v>
      </c>
      <c r="E2591" s="9" t="str">
        <f t="shared" si="41"/>
        <v>MidWest</v>
      </c>
    </row>
    <row r="2592" spans="1:5" x14ac:dyDescent="0.25">
      <c r="A2592" s="49">
        <v>41597</v>
      </c>
      <c r="B2592" s="45" t="s">
        <v>394</v>
      </c>
      <c r="C2592" s="45" t="s">
        <v>337</v>
      </c>
      <c r="D2592" s="50">
        <v>24.5</v>
      </c>
      <c r="E2592" s="9" t="str">
        <f t="shared" si="41"/>
        <v>West</v>
      </c>
    </row>
    <row r="2593" spans="1:5" x14ac:dyDescent="0.25">
      <c r="A2593" s="49">
        <v>41956</v>
      </c>
      <c r="B2593" s="45" t="s">
        <v>345</v>
      </c>
      <c r="C2593" s="45" t="s">
        <v>324</v>
      </c>
      <c r="D2593" s="50">
        <v>39.9</v>
      </c>
      <c r="E2593" s="9" t="str">
        <f t="shared" si="41"/>
        <v>West</v>
      </c>
    </row>
    <row r="2594" spans="1:5" x14ac:dyDescent="0.25">
      <c r="A2594" s="49">
        <v>41634</v>
      </c>
      <c r="B2594" s="45" t="s">
        <v>342</v>
      </c>
      <c r="C2594" s="45" t="s">
        <v>349</v>
      </c>
      <c r="D2594" s="50">
        <v>63</v>
      </c>
      <c r="E2594" s="9" t="str">
        <f t="shared" si="41"/>
        <v>MidWest</v>
      </c>
    </row>
    <row r="2595" spans="1:5" x14ac:dyDescent="0.25">
      <c r="A2595" s="49">
        <v>41975</v>
      </c>
      <c r="B2595" s="45" t="s">
        <v>350</v>
      </c>
      <c r="C2595" s="45" t="s">
        <v>331</v>
      </c>
      <c r="D2595" s="50">
        <v>116.4</v>
      </c>
      <c r="E2595" s="9" t="str">
        <f t="shared" si="41"/>
        <v>East</v>
      </c>
    </row>
    <row r="2596" spans="1:5" x14ac:dyDescent="0.25">
      <c r="A2596" s="49">
        <v>41667</v>
      </c>
      <c r="B2596" s="45" t="s">
        <v>377</v>
      </c>
      <c r="C2596" s="45" t="s">
        <v>331</v>
      </c>
      <c r="D2596" s="50">
        <v>87.3</v>
      </c>
      <c r="E2596" s="9" t="str">
        <f t="shared" si="41"/>
        <v>West</v>
      </c>
    </row>
    <row r="2597" spans="1:5" x14ac:dyDescent="0.25">
      <c r="A2597" s="49">
        <v>42004</v>
      </c>
      <c r="B2597" s="45" t="s">
        <v>378</v>
      </c>
      <c r="C2597" s="45" t="s">
        <v>191</v>
      </c>
      <c r="D2597" s="50">
        <v>45.9</v>
      </c>
      <c r="E2597" s="9" t="str">
        <f t="shared" si="41"/>
        <v>South</v>
      </c>
    </row>
    <row r="2598" spans="1:5" x14ac:dyDescent="0.25">
      <c r="A2598" s="49">
        <v>41616</v>
      </c>
      <c r="B2598" s="45" t="s">
        <v>338</v>
      </c>
      <c r="C2598" s="45" t="s">
        <v>10</v>
      </c>
      <c r="D2598" s="50">
        <v>45.9</v>
      </c>
      <c r="E2598" s="9" t="str">
        <f t="shared" si="41"/>
        <v>South</v>
      </c>
    </row>
    <row r="2599" spans="1:5" x14ac:dyDescent="0.25">
      <c r="A2599" s="49">
        <v>41442</v>
      </c>
      <c r="B2599" s="45" t="s">
        <v>355</v>
      </c>
      <c r="C2599" s="45" t="s">
        <v>331</v>
      </c>
      <c r="D2599" s="50">
        <v>60</v>
      </c>
      <c r="E2599" s="9" t="str">
        <f t="shared" si="41"/>
        <v>MidWest</v>
      </c>
    </row>
    <row r="2600" spans="1:5" x14ac:dyDescent="0.25">
      <c r="A2600" s="49">
        <v>41964</v>
      </c>
      <c r="B2600" s="45" t="s">
        <v>335</v>
      </c>
      <c r="C2600" s="45" t="s">
        <v>7</v>
      </c>
      <c r="D2600" s="50">
        <v>639.54</v>
      </c>
      <c r="E2600" s="9" t="str">
        <f t="shared" si="41"/>
        <v>West</v>
      </c>
    </row>
    <row r="2601" spans="1:5" x14ac:dyDescent="0.25">
      <c r="A2601" s="49">
        <v>41580</v>
      </c>
      <c r="B2601" s="45" t="s">
        <v>363</v>
      </c>
      <c r="C2601" s="45" t="s">
        <v>10</v>
      </c>
      <c r="D2601" s="50">
        <v>67.47</v>
      </c>
      <c r="E2601" s="9" t="str">
        <f t="shared" si="41"/>
        <v>West</v>
      </c>
    </row>
    <row r="2602" spans="1:5" x14ac:dyDescent="0.25">
      <c r="A2602" s="49">
        <v>41411</v>
      </c>
      <c r="B2602" s="45" t="s">
        <v>403</v>
      </c>
      <c r="C2602" s="45" t="s">
        <v>7</v>
      </c>
      <c r="D2602" s="50">
        <v>102</v>
      </c>
      <c r="E2602" s="9" t="str">
        <f t="shared" si="41"/>
        <v>West</v>
      </c>
    </row>
    <row r="2603" spans="1:5" x14ac:dyDescent="0.25">
      <c r="A2603" s="49">
        <v>41794</v>
      </c>
      <c r="B2603" s="45" t="s">
        <v>363</v>
      </c>
      <c r="C2603" s="45" t="s">
        <v>7</v>
      </c>
      <c r="D2603" s="50">
        <v>33.32</v>
      </c>
      <c r="E2603" s="9" t="str">
        <f t="shared" si="41"/>
        <v>West</v>
      </c>
    </row>
    <row r="2604" spans="1:5" x14ac:dyDescent="0.25">
      <c r="A2604" s="49">
        <v>41581</v>
      </c>
      <c r="B2604" s="45" t="s">
        <v>360</v>
      </c>
      <c r="C2604" s="45" t="s">
        <v>349</v>
      </c>
      <c r="D2604" s="50">
        <v>41.37</v>
      </c>
      <c r="E2604" s="9" t="str">
        <f t="shared" si="41"/>
        <v>West</v>
      </c>
    </row>
    <row r="2605" spans="1:5" x14ac:dyDescent="0.25">
      <c r="A2605" s="49">
        <v>41583</v>
      </c>
      <c r="B2605" s="45" t="s">
        <v>340</v>
      </c>
      <c r="C2605" s="45" t="s">
        <v>7</v>
      </c>
      <c r="D2605" s="50">
        <v>34</v>
      </c>
      <c r="E2605" s="9" t="str">
        <f t="shared" si="41"/>
        <v>MidWest</v>
      </c>
    </row>
    <row r="2606" spans="1:5" x14ac:dyDescent="0.25">
      <c r="A2606" s="49">
        <v>41964</v>
      </c>
      <c r="B2606" s="45" t="s">
        <v>330</v>
      </c>
      <c r="C2606" s="45" t="s">
        <v>7</v>
      </c>
      <c r="D2606" s="50">
        <v>33.32</v>
      </c>
      <c r="E2606" s="9" t="str">
        <f t="shared" si="41"/>
        <v>East</v>
      </c>
    </row>
    <row r="2607" spans="1:5" x14ac:dyDescent="0.25">
      <c r="A2607" s="49">
        <v>41851</v>
      </c>
      <c r="B2607" s="45" t="s">
        <v>330</v>
      </c>
      <c r="C2607" s="45" t="s">
        <v>7</v>
      </c>
      <c r="D2607" s="50">
        <v>68</v>
      </c>
      <c r="E2607" s="9" t="str">
        <f t="shared" si="41"/>
        <v>East</v>
      </c>
    </row>
    <row r="2608" spans="1:5" x14ac:dyDescent="0.25">
      <c r="A2608" s="49">
        <v>41589</v>
      </c>
      <c r="B2608" s="45" t="s">
        <v>350</v>
      </c>
      <c r="C2608" s="45" t="s">
        <v>7</v>
      </c>
      <c r="D2608" s="50">
        <v>66.98</v>
      </c>
      <c r="E2608" s="9" t="str">
        <f t="shared" si="41"/>
        <v>East</v>
      </c>
    </row>
    <row r="2609" spans="1:5" x14ac:dyDescent="0.25">
      <c r="A2609" s="49">
        <v>41927</v>
      </c>
      <c r="B2609" s="45" t="s">
        <v>403</v>
      </c>
      <c r="C2609" s="45" t="s">
        <v>191</v>
      </c>
      <c r="D2609" s="50">
        <v>68.849999999999994</v>
      </c>
      <c r="E2609" s="9" t="str">
        <f t="shared" si="41"/>
        <v>West</v>
      </c>
    </row>
    <row r="2610" spans="1:5" x14ac:dyDescent="0.25">
      <c r="A2610" s="49">
        <v>41638</v>
      </c>
      <c r="B2610" s="45" t="s">
        <v>378</v>
      </c>
      <c r="C2610" s="45" t="s">
        <v>191</v>
      </c>
      <c r="D2610" s="50">
        <v>68.849999999999994</v>
      </c>
      <c r="E2610" s="9" t="str">
        <f t="shared" si="41"/>
        <v>South</v>
      </c>
    </row>
    <row r="2611" spans="1:5" x14ac:dyDescent="0.25">
      <c r="A2611" s="49">
        <v>41993</v>
      </c>
      <c r="B2611" s="45" t="s">
        <v>392</v>
      </c>
      <c r="C2611" s="45" t="s">
        <v>347</v>
      </c>
      <c r="D2611" s="50">
        <v>81.680000000000007</v>
      </c>
      <c r="E2611" s="9" t="str">
        <f t="shared" si="41"/>
        <v>South</v>
      </c>
    </row>
    <row r="2612" spans="1:5" x14ac:dyDescent="0.25">
      <c r="A2612" s="49">
        <v>41561</v>
      </c>
      <c r="B2612" s="45" t="s">
        <v>329</v>
      </c>
      <c r="C2612" s="45" t="s">
        <v>349</v>
      </c>
      <c r="D2612" s="50">
        <v>20.69</v>
      </c>
      <c r="E2612" s="9" t="str">
        <f t="shared" si="41"/>
        <v>MidWest</v>
      </c>
    </row>
    <row r="2613" spans="1:5" x14ac:dyDescent="0.25">
      <c r="A2613" s="49">
        <v>41583</v>
      </c>
      <c r="B2613" s="45" t="s">
        <v>329</v>
      </c>
      <c r="C2613" s="45" t="s">
        <v>7</v>
      </c>
      <c r="D2613" s="50">
        <v>33.15</v>
      </c>
      <c r="E2613" s="9" t="str">
        <f t="shared" si="41"/>
        <v>MidWest</v>
      </c>
    </row>
    <row r="2614" spans="1:5" x14ac:dyDescent="0.25">
      <c r="A2614" s="49">
        <v>41600</v>
      </c>
      <c r="B2614" s="45" t="s">
        <v>375</v>
      </c>
      <c r="C2614" s="45" t="s">
        <v>7</v>
      </c>
      <c r="D2614" s="50">
        <v>66.98</v>
      </c>
      <c r="E2614" s="9" t="str">
        <f t="shared" si="41"/>
        <v>East</v>
      </c>
    </row>
    <row r="2615" spans="1:5" x14ac:dyDescent="0.25">
      <c r="A2615" s="49">
        <v>41593</v>
      </c>
      <c r="B2615" s="45" t="s">
        <v>382</v>
      </c>
      <c r="C2615" s="45" t="s">
        <v>327</v>
      </c>
      <c r="D2615" s="50">
        <v>100</v>
      </c>
      <c r="E2615" s="9" t="str">
        <f t="shared" si="41"/>
        <v>East</v>
      </c>
    </row>
    <row r="2616" spans="1:5" x14ac:dyDescent="0.25">
      <c r="A2616" s="49">
        <v>41617</v>
      </c>
      <c r="B2616" s="45" t="s">
        <v>323</v>
      </c>
      <c r="C2616" s="45" t="s">
        <v>331</v>
      </c>
      <c r="D2616" s="50">
        <v>630</v>
      </c>
      <c r="E2616" s="9" t="str">
        <f t="shared" si="41"/>
        <v>MidWest</v>
      </c>
    </row>
    <row r="2617" spans="1:5" x14ac:dyDescent="0.25">
      <c r="A2617" s="49">
        <v>41589</v>
      </c>
      <c r="B2617" s="45" t="s">
        <v>356</v>
      </c>
      <c r="C2617" s="45" t="s">
        <v>349</v>
      </c>
      <c r="D2617" s="50">
        <v>42</v>
      </c>
      <c r="E2617" s="9" t="str">
        <f t="shared" si="41"/>
        <v>MidWest</v>
      </c>
    </row>
    <row r="2618" spans="1:5" x14ac:dyDescent="0.25">
      <c r="A2618" s="49">
        <v>41759</v>
      </c>
      <c r="B2618" s="45" t="s">
        <v>370</v>
      </c>
      <c r="C2618" s="45" t="s">
        <v>7</v>
      </c>
      <c r="D2618" s="50">
        <v>33.49</v>
      </c>
      <c r="E2618" s="9" t="str">
        <f t="shared" si="41"/>
        <v>South</v>
      </c>
    </row>
    <row r="2619" spans="1:5" x14ac:dyDescent="0.25">
      <c r="A2619" s="49">
        <v>41619</v>
      </c>
      <c r="B2619" s="45" t="s">
        <v>402</v>
      </c>
      <c r="C2619" s="45" t="s">
        <v>337</v>
      </c>
      <c r="D2619" s="50">
        <v>72.75</v>
      </c>
      <c r="E2619" s="9" t="str">
        <f t="shared" si="41"/>
        <v>South</v>
      </c>
    </row>
    <row r="2620" spans="1:5" x14ac:dyDescent="0.25">
      <c r="A2620" s="49">
        <v>41974</v>
      </c>
      <c r="B2620" s="45" t="s">
        <v>340</v>
      </c>
      <c r="C2620" s="45" t="s">
        <v>337</v>
      </c>
      <c r="D2620" s="50">
        <v>73.88</v>
      </c>
      <c r="E2620" s="9" t="str">
        <f t="shared" si="41"/>
        <v>MidWest</v>
      </c>
    </row>
    <row r="2621" spans="1:5" x14ac:dyDescent="0.25">
      <c r="A2621" s="49">
        <v>42000</v>
      </c>
      <c r="B2621" s="45" t="s">
        <v>397</v>
      </c>
      <c r="C2621" s="45" t="s">
        <v>337</v>
      </c>
      <c r="D2621" s="50">
        <v>75</v>
      </c>
      <c r="E2621" s="9" t="str">
        <f t="shared" si="41"/>
        <v>West</v>
      </c>
    </row>
    <row r="2622" spans="1:5" x14ac:dyDescent="0.25">
      <c r="A2622" s="49">
        <v>41515</v>
      </c>
      <c r="B2622" s="45" t="s">
        <v>392</v>
      </c>
      <c r="C2622" s="45" t="s">
        <v>10</v>
      </c>
      <c r="D2622" s="50">
        <v>45.9</v>
      </c>
      <c r="E2622" s="9" t="str">
        <f t="shared" si="41"/>
        <v>South</v>
      </c>
    </row>
    <row r="2623" spans="1:5" x14ac:dyDescent="0.25">
      <c r="A2623" s="49">
        <v>41987</v>
      </c>
      <c r="B2623" s="45" t="s">
        <v>356</v>
      </c>
      <c r="C2623" s="45" t="s">
        <v>10</v>
      </c>
      <c r="D2623" s="50">
        <v>22.95</v>
      </c>
      <c r="E2623" s="9" t="str">
        <f t="shared" si="41"/>
        <v>MidWest</v>
      </c>
    </row>
    <row r="2624" spans="1:5" x14ac:dyDescent="0.25">
      <c r="A2624" s="49">
        <v>41610</v>
      </c>
      <c r="B2624" s="45" t="s">
        <v>338</v>
      </c>
      <c r="C2624" s="45" t="s">
        <v>327</v>
      </c>
      <c r="D2624" s="50">
        <v>49.25</v>
      </c>
      <c r="E2624" s="9" t="str">
        <f t="shared" si="41"/>
        <v>South</v>
      </c>
    </row>
    <row r="2625" spans="1:5" x14ac:dyDescent="0.25">
      <c r="A2625" s="49">
        <v>41977</v>
      </c>
      <c r="B2625" s="45" t="s">
        <v>336</v>
      </c>
      <c r="C2625" s="45" t="s">
        <v>7</v>
      </c>
      <c r="D2625" s="50">
        <v>33.32</v>
      </c>
      <c r="E2625" s="9" t="str">
        <f t="shared" si="41"/>
        <v>West</v>
      </c>
    </row>
    <row r="2626" spans="1:5" x14ac:dyDescent="0.25">
      <c r="A2626" s="49">
        <v>41948</v>
      </c>
      <c r="B2626" s="45" t="s">
        <v>330</v>
      </c>
      <c r="C2626" s="45" t="s">
        <v>324</v>
      </c>
      <c r="D2626" s="50">
        <v>79.8</v>
      </c>
      <c r="E2626" s="9" t="str">
        <f t="shared" si="41"/>
        <v>East</v>
      </c>
    </row>
    <row r="2627" spans="1:5" x14ac:dyDescent="0.25">
      <c r="A2627" s="49">
        <v>41829</v>
      </c>
      <c r="B2627" s="45" t="s">
        <v>382</v>
      </c>
      <c r="C2627" s="45" t="s">
        <v>7</v>
      </c>
      <c r="D2627" s="50">
        <v>65.959999999999994</v>
      </c>
      <c r="E2627" s="9" t="str">
        <f t="shared" ref="E2627:E2690" si="42">VLOOKUP(B2627,$G$2:$H$73,2,0)</f>
        <v>East</v>
      </c>
    </row>
    <row r="2628" spans="1:5" x14ac:dyDescent="0.25">
      <c r="A2628" s="49">
        <v>41589</v>
      </c>
      <c r="B2628" s="45" t="s">
        <v>382</v>
      </c>
      <c r="C2628" s="45" t="s">
        <v>191</v>
      </c>
      <c r="D2628" s="50">
        <v>44.98</v>
      </c>
      <c r="E2628" s="9" t="str">
        <f t="shared" si="42"/>
        <v>East</v>
      </c>
    </row>
    <row r="2629" spans="1:5" x14ac:dyDescent="0.25">
      <c r="A2629" s="49">
        <v>41619</v>
      </c>
      <c r="B2629" s="45" t="s">
        <v>341</v>
      </c>
      <c r="C2629" s="45" t="s">
        <v>349</v>
      </c>
      <c r="D2629" s="50">
        <v>41.58</v>
      </c>
      <c r="E2629" s="9" t="str">
        <f t="shared" si="42"/>
        <v>East</v>
      </c>
    </row>
    <row r="2630" spans="1:5" x14ac:dyDescent="0.25">
      <c r="A2630" s="49">
        <v>41996</v>
      </c>
      <c r="B2630" s="45" t="s">
        <v>330</v>
      </c>
      <c r="C2630" s="45" t="s">
        <v>324</v>
      </c>
      <c r="D2630" s="50">
        <v>39.9</v>
      </c>
      <c r="E2630" s="9" t="str">
        <f t="shared" si="42"/>
        <v>East</v>
      </c>
    </row>
    <row r="2631" spans="1:5" x14ac:dyDescent="0.25">
      <c r="A2631" s="49">
        <v>41997</v>
      </c>
      <c r="B2631" s="45" t="s">
        <v>336</v>
      </c>
      <c r="C2631" s="45" t="s">
        <v>337</v>
      </c>
      <c r="D2631" s="50">
        <v>75</v>
      </c>
      <c r="E2631" s="9" t="str">
        <f t="shared" si="42"/>
        <v>West</v>
      </c>
    </row>
    <row r="2632" spans="1:5" x14ac:dyDescent="0.25">
      <c r="A2632" s="49">
        <v>41585</v>
      </c>
      <c r="B2632" s="45" t="s">
        <v>395</v>
      </c>
      <c r="C2632" s="45" t="s">
        <v>337</v>
      </c>
      <c r="D2632" s="50">
        <v>25</v>
      </c>
      <c r="E2632" s="9" t="str">
        <f t="shared" si="42"/>
        <v>East</v>
      </c>
    </row>
    <row r="2633" spans="1:5" x14ac:dyDescent="0.25">
      <c r="A2633" s="49">
        <v>41812</v>
      </c>
      <c r="B2633" s="45" t="s">
        <v>338</v>
      </c>
      <c r="C2633" s="45" t="s">
        <v>347</v>
      </c>
      <c r="D2633" s="50">
        <v>53.63</v>
      </c>
      <c r="E2633" s="9" t="str">
        <f t="shared" si="42"/>
        <v>South</v>
      </c>
    </row>
    <row r="2634" spans="1:5" x14ac:dyDescent="0.25">
      <c r="A2634" s="49">
        <v>41947</v>
      </c>
      <c r="B2634" s="45" t="s">
        <v>396</v>
      </c>
      <c r="C2634" s="45" t="s">
        <v>191</v>
      </c>
      <c r="D2634" s="50">
        <v>45.9</v>
      </c>
      <c r="E2634" s="9" t="str">
        <f t="shared" si="42"/>
        <v>West</v>
      </c>
    </row>
    <row r="2635" spans="1:5" x14ac:dyDescent="0.25">
      <c r="A2635" s="49">
        <v>41959</v>
      </c>
      <c r="B2635" s="45" t="s">
        <v>346</v>
      </c>
      <c r="C2635" s="45" t="s">
        <v>191</v>
      </c>
      <c r="D2635" s="50">
        <v>68.849999999999994</v>
      </c>
      <c r="E2635" s="9" t="str">
        <f t="shared" si="42"/>
        <v>MidWest</v>
      </c>
    </row>
    <row r="2636" spans="1:5" x14ac:dyDescent="0.25">
      <c r="A2636" s="49">
        <v>41982</v>
      </c>
      <c r="B2636" s="45" t="s">
        <v>353</v>
      </c>
      <c r="C2636" s="45" t="s">
        <v>324</v>
      </c>
      <c r="D2636" s="50">
        <v>39.1</v>
      </c>
      <c r="E2636" s="9" t="str">
        <f t="shared" si="42"/>
        <v>MidWest</v>
      </c>
    </row>
    <row r="2637" spans="1:5" x14ac:dyDescent="0.25">
      <c r="A2637" s="49">
        <v>41958</v>
      </c>
      <c r="B2637" s="45" t="s">
        <v>340</v>
      </c>
      <c r="C2637" s="45" t="s">
        <v>191</v>
      </c>
      <c r="D2637" s="50">
        <v>44.52</v>
      </c>
      <c r="E2637" s="9" t="str">
        <f t="shared" si="42"/>
        <v>MidWest</v>
      </c>
    </row>
    <row r="2638" spans="1:5" x14ac:dyDescent="0.25">
      <c r="A2638" s="49">
        <v>41293</v>
      </c>
      <c r="B2638" s="45" t="s">
        <v>353</v>
      </c>
      <c r="C2638" s="45" t="s">
        <v>331</v>
      </c>
      <c r="D2638" s="50">
        <v>88.2</v>
      </c>
      <c r="E2638" s="9" t="str">
        <f t="shared" si="42"/>
        <v>MidWest</v>
      </c>
    </row>
    <row r="2639" spans="1:5" x14ac:dyDescent="0.25">
      <c r="A2639" s="49">
        <v>41559</v>
      </c>
      <c r="B2639" s="45" t="s">
        <v>364</v>
      </c>
      <c r="C2639" s="45" t="s">
        <v>7</v>
      </c>
      <c r="D2639" s="50">
        <v>102</v>
      </c>
      <c r="E2639" s="9" t="str">
        <f t="shared" si="42"/>
        <v>West</v>
      </c>
    </row>
    <row r="2640" spans="1:5" x14ac:dyDescent="0.25">
      <c r="A2640" s="49">
        <v>41955</v>
      </c>
      <c r="B2640" s="45" t="s">
        <v>368</v>
      </c>
      <c r="C2640" s="45" t="s">
        <v>191</v>
      </c>
      <c r="D2640" s="50">
        <v>22.95</v>
      </c>
      <c r="E2640" s="9" t="str">
        <f t="shared" si="42"/>
        <v>West</v>
      </c>
    </row>
    <row r="2641" spans="1:5" x14ac:dyDescent="0.25">
      <c r="A2641" s="49">
        <v>41981</v>
      </c>
      <c r="B2641" s="45" t="s">
        <v>400</v>
      </c>
      <c r="C2641" s="45" t="s">
        <v>331</v>
      </c>
      <c r="D2641" s="50">
        <v>87.3</v>
      </c>
      <c r="E2641" s="9" t="str">
        <f t="shared" si="42"/>
        <v>West</v>
      </c>
    </row>
    <row r="2642" spans="1:5" x14ac:dyDescent="0.25">
      <c r="A2642" s="49">
        <v>41966</v>
      </c>
      <c r="B2642" s="45" t="s">
        <v>326</v>
      </c>
      <c r="C2642" s="45" t="s">
        <v>371</v>
      </c>
      <c r="D2642" s="50">
        <v>209</v>
      </c>
      <c r="E2642" s="9" t="str">
        <f t="shared" si="42"/>
        <v>West</v>
      </c>
    </row>
    <row r="2643" spans="1:5" x14ac:dyDescent="0.25">
      <c r="A2643" s="49">
        <v>41584</v>
      </c>
      <c r="B2643" s="45" t="s">
        <v>357</v>
      </c>
      <c r="C2643" s="45" t="s">
        <v>7</v>
      </c>
      <c r="D2643" s="50">
        <v>34</v>
      </c>
      <c r="E2643" s="9" t="str">
        <f t="shared" si="42"/>
        <v>South</v>
      </c>
    </row>
    <row r="2644" spans="1:5" x14ac:dyDescent="0.25">
      <c r="A2644" s="49">
        <v>41657</v>
      </c>
      <c r="B2644" s="45" t="s">
        <v>390</v>
      </c>
      <c r="C2644" s="45" t="s">
        <v>10</v>
      </c>
      <c r="D2644" s="50">
        <v>321.3</v>
      </c>
      <c r="E2644" s="9" t="str">
        <f t="shared" si="42"/>
        <v>South</v>
      </c>
    </row>
    <row r="2645" spans="1:5" x14ac:dyDescent="0.25">
      <c r="A2645" s="49">
        <v>41844</v>
      </c>
      <c r="B2645" s="45" t="s">
        <v>380</v>
      </c>
      <c r="C2645" s="45" t="s">
        <v>347</v>
      </c>
      <c r="D2645" s="50">
        <v>26.81</v>
      </c>
      <c r="E2645" s="9" t="str">
        <f t="shared" si="42"/>
        <v>South</v>
      </c>
    </row>
    <row r="2646" spans="1:5" x14ac:dyDescent="0.25">
      <c r="A2646" s="49">
        <v>41955</v>
      </c>
      <c r="B2646" s="45" t="s">
        <v>380</v>
      </c>
      <c r="C2646" s="45" t="s">
        <v>191</v>
      </c>
      <c r="D2646" s="50">
        <v>68.16</v>
      </c>
      <c r="E2646" s="9" t="str">
        <f t="shared" si="42"/>
        <v>South</v>
      </c>
    </row>
    <row r="2647" spans="1:5" x14ac:dyDescent="0.25">
      <c r="A2647" s="49">
        <v>41966</v>
      </c>
      <c r="B2647" s="45" t="s">
        <v>375</v>
      </c>
      <c r="C2647" s="45" t="s">
        <v>10</v>
      </c>
      <c r="D2647" s="50">
        <v>22.61</v>
      </c>
      <c r="E2647" s="9" t="str">
        <f t="shared" si="42"/>
        <v>East</v>
      </c>
    </row>
    <row r="2648" spans="1:5" x14ac:dyDescent="0.25">
      <c r="A2648" s="49">
        <v>41969</v>
      </c>
      <c r="B2648" s="45" t="s">
        <v>363</v>
      </c>
      <c r="C2648" s="45" t="s">
        <v>371</v>
      </c>
      <c r="D2648" s="50">
        <v>18.62</v>
      </c>
      <c r="E2648" s="9" t="str">
        <f t="shared" si="42"/>
        <v>West</v>
      </c>
    </row>
    <row r="2649" spans="1:5" x14ac:dyDescent="0.25">
      <c r="A2649" s="49">
        <v>41672</v>
      </c>
      <c r="B2649" s="45" t="s">
        <v>378</v>
      </c>
      <c r="C2649" s="45" t="s">
        <v>7</v>
      </c>
      <c r="D2649" s="50">
        <v>33.49</v>
      </c>
      <c r="E2649" s="9" t="str">
        <f t="shared" si="42"/>
        <v>South</v>
      </c>
    </row>
    <row r="2650" spans="1:5" x14ac:dyDescent="0.25">
      <c r="A2650" s="49">
        <v>41981</v>
      </c>
      <c r="B2650" s="45" t="s">
        <v>351</v>
      </c>
      <c r="C2650" s="45" t="s">
        <v>7</v>
      </c>
      <c r="D2650" s="50">
        <v>102</v>
      </c>
      <c r="E2650" s="9" t="str">
        <f t="shared" si="42"/>
        <v>MidWest</v>
      </c>
    </row>
    <row r="2651" spans="1:5" x14ac:dyDescent="0.25">
      <c r="A2651" s="49">
        <v>41322</v>
      </c>
      <c r="B2651" s="45" t="s">
        <v>382</v>
      </c>
      <c r="C2651" s="45" t="s">
        <v>324</v>
      </c>
      <c r="D2651" s="50">
        <v>58.35</v>
      </c>
      <c r="E2651" s="9" t="str">
        <f t="shared" si="42"/>
        <v>East</v>
      </c>
    </row>
    <row r="2652" spans="1:5" x14ac:dyDescent="0.25">
      <c r="A2652" s="49">
        <v>41916</v>
      </c>
      <c r="B2652" s="45" t="s">
        <v>363</v>
      </c>
      <c r="C2652" s="45" t="s">
        <v>10</v>
      </c>
      <c r="D2652" s="50">
        <v>45.44</v>
      </c>
      <c r="E2652" s="9" t="str">
        <f t="shared" si="42"/>
        <v>West</v>
      </c>
    </row>
    <row r="2653" spans="1:5" x14ac:dyDescent="0.25">
      <c r="A2653" s="49">
        <v>41688</v>
      </c>
      <c r="B2653" s="45" t="s">
        <v>338</v>
      </c>
      <c r="C2653" s="45" t="s">
        <v>7</v>
      </c>
      <c r="D2653" s="50">
        <v>100.98</v>
      </c>
      <c r="E2653" s="9" t="str">
        <f t="shared" si="42"/>
        <v>South</v>
      </c>
    </row>
    <row r="2654" spans="1:5" x14ac:dyDescent="0.25">
      <c r="A2654" s="49">
        <v>41812</v>
      </c>
      <c r="B2654" s="45" t="s">
        <v>402</v>
      </c>
      <c r="C2654" s="45" t="s">
        <v>334</v>
      </c>
      <c r="D2654" s="50">
        <v>70.5</v>
      </c>
      <c r="E2654" s="9" t="str">
        <f t="shared" si="42"/>
        <v>South</v>
      </c>
    </row>
    <row r="2655" spans="1:5" x14ac:dyDescent="0.25">
      <c r="A2655" s="49">
        <v>41969</v>
      </c>
      <c r="B2655" s="45" t="s">
        <v>380</v>
      </c>
      <c r="C2655" s="45" t="s">
        <v>337</v>
      </c>
      <c r="D2655" s="50">
        <v>25</v>
      </c>
      <c r="E2655" s="9" t="str">
        <f t="shared" si="42"/>
        <v>South</v>
      </c>
    </row>
    <row r="2656" spans="1:5" x14ac:dyDescent="0.25">
      <c r="A2656" s="49">
        <v>41599</v>
      </c>
      <c r="B2656" s="45" t="s">
        <v>348</v>
      </c>
      <c r="C2656" s="45" t="s">
        <v>10</v>
      </c>
      <c r="D2656" s="50">
        <v>22.38</v>
      </c>
      <c r="E2656" s="9" t="str">
        <f t="shared" si="42"/>
        <v>South</v>
      </c>
    </row>
    <row r="2657" spans="1:5" x14ac:dyDescent="0.25">
      <c r="A2657" s="49">
        <v>41866</v>
      </c>
      <c r="B2657" s="45" t="s">
        <v>363</v>
      </c>
      <c r="C2657" s="45" t="s">
        <v>327</v>
      </c>
      <c r="D2657" s="50">
        <v>24.75</v>
      </c>
      <c r="E2657" s="9" t="str">
        <f t="shared" si="42"/>
        <v>West</v>
      </c>
    </row>
    <row r="2658" spans="1:5" x14ac:dyDescent="0.25">
      <c r="A2658" s="49">
        <v>41971</v>
      </c>
      <c r="B2658" s="45" t="s">
        <v>394</v>
      </c>
      <c r="C2658" s="45" t="s">
        <v>337</v>
      </c>
      <c r="D2658" s="50">
        <v>24.38</v>
      </c>
      <c r="E2658" s="9" t="str">
        <f t="shared" si="42"/>
        <v>West</v>
      </c>
    </row>
    <row r="2659" spans="1:5" x14ac:dyDescent="0.25">
      <c r="A2659" s="49">
        <v>41604</v>
      </c>
      <c r="B2659" s="45" t="s">
        <v>392</v>
      </c>
      <c r="C2659" s="45" t="s">
        <v>10</v>
      </c>
      <c r="D2659" s="50">
        <v>68.849999999999994</v>
      </c>
      <c r="E2659" s="9" t="str">
        <f t="shared" si="42"/>
        <v>South</v>
      </c>
    </row>
    <row r="2660" spans="1:5" x14ac:dyDescent="0.25">
      <c r="A2660" s="49">
        <v>42003</v>
      </c>
      <c r="B2660" s="45" t="s">
        <v>328</v>
      </c>
      <c r="C2660" s="45" t="s">
        <v>324</v>
      </c>
      <c r="D2660" s="50">
        <v>39.9</v>
      </c>
      <c r="E2660" s="9" t="str">
        <f t="shared" si="42"/>
        <v>MidWest</v>
      </c>
    </row>
    <row r="2661" spans="1:5" x14ac:dyDescent="0.25">
      <c r="A2661" s="49">
        <v>41609</v>
      </c>
      <c r="B2661" s="45" t="s">
        <v>360</v>
      </c>
      <c r="C2661" s="45" t="s">
        <v>7</v>
      </c>
      <c r="D2661" s="50">
        <v>395.76</v>
      </c>
      <c r="E2661" s="9" t="str">
        <f t="shared" si="42"/>
        <v>West</v>
      </c>
    </row>
    <row r="2662" spans="1:5" x14ac:dyDescent="0.25">
      <c r="A2662" s="49">
        <v>41608</v>
      </c>
      <c r="B2662" s="45" t="s">
        <v>354</v>
      </c>
      <c r="C2662" s="45" t="s">
        <v>7</v>
      </c>
      <c r="D2662" s="50">
        <v>66.64</v>
      </c>
      <c r="E2662" s="9" t="str">
        <f t="shared" si="42"/>
        <v>MidWest</v>
      </c>
    </row>
    <row r="2663" spans="1:5" x14ac:dyDescent="0.25">
      <c r="A2663" s="49">
        <v>41603</v>
      </c>
      <c r="B2663" s="45" t="s">
        <v>378</v>
      </c>
      <c r="C2663" s="45" t="s">
        <v>337</v>
      </c>
      <c r="D2663" s="50">
        <v>485</v>
      </c>
      <c r="E2663" s="9" t="str">
        <f t="shared" si="42"/>
        <v>South</v>
      </c>
    </row>
    <row r="2664" spans="1:5" x14ac:dyDescent="0.25">
      <c r="A2664" s="49">
        <v>41459</v>
      </c>
      <c r="B2664" s="45" t="s">
        <v>342</v>
      </c>
      <c r="C2664" s="45" t="s">
        <v>327</v>
      </c>
      <c r="D2664" s="50">
        <v>48.5</v>
      </c>
      <c r="E2664" s="9" t="str">
        <f t="shared" si="42"/>
        <v>MidWest</v>
      </c>
    </row>
    <row r="2665" spans="1:5" x14ac:dyDescent="0.25">
      <c r="A2665" s="49">
        <v>41973</v>
      </c>
      <c r="B2665" s="45" t="s">
        <v>403</v>
      </c>
      <c r="C2665" s="45" t="s">
        <v>347</v>
      </c>
      <c r="D2665" s="50">
        <v>27.23</v>
      </c>
      <c r="E2665" s="9" t="str">
        <f t="shared" si="42"/>
        <v>West</v>
      </c>
    </row>
    <row r="2666" spans="1:5" x14ac:dyDescent="0.25">
      <c r="A2666" s="49">
        <v>41711</v>
      </c>
      <c r="B2666" s="45" t="s">
        <v>360</v>
      </c>
      <c r="C2666" s="45" t="s">
        <v>7</v>
      </c>
      <c r="D2666" s="50">
        <v>33.15</v>
      </c>
      <c r="E2666" s="9" t="str">
        <f t="shared" si="42"/>
        <v>West</v>
      </c>
    </row>
    <row r="2667" spans="1:5" x14ac:dyDescent="0.25">
      <c r="A2667" s="49">
        <v>41544</v>
      </c>
      <c r="B2667" s="45" t="s">
        <v>373</v>
      </c>
      <c r="C2667" s="45" t="s">
        <v>10</v>
      </c>
      <c r="D2667" s="50">
        <v>22.95</v>
      </c>
      <c r="E2667" s="9" t="str">
        <f t="shared" si="42"/>
        <v>MidWest</v>
      </c>
    </row>
    <row r="2668" spans="1:5" x14ac:dyDescent="0.25">
      <c r="A2668" s="49">
        <v>41593</v>
      </c>
      <c r="B2668" s="45" t="s">
        <v>343</v>
      </c>
      <c r="C2668" s="45" t="s">
        <v>334</v>
      </c>
      <c r="D2668" s="50">
        <v>23.5</v>
      </c>
      <c r="E2668" s="9" t="str">
        <f t="shared" si="42"/>
        <v>West</v>
      </c>
    </row>
    <row r="2669" spans="1:5" x14ac:dyDescent="0.25">
      <c r="A2669" s="49">
        <v>41995</v>
      </c>
      <c r="B2669" s="45" t="s">
        <v>342</v>
      </c>
      <c r="C2669" s="45" t="s">
        <v>324</v>
      </c>
      <c r="D2669" s="50">
        <v>39.1</v>
      </c>
      <c r="E2669" s="9" t="str">
        <f t="shared" si="42"/>
        <v>MidWest</v>
      </c>
    </row>
    <row r="2670" spans="1:5" x14ac:dyDescent="0.25">
      <c r="A2670" s="49">
        <v>41600</v>
      </c>
      <c r="B2670" s="45" t="s">
        <v>354</v>
      </c>
      <c r="C2670" s="45" t="s">
        <v>191</v>
      </c>
      <c r="D2670" s="50">
        <v>45.9</v>
      </c>
      <c r="E2670" s="9" t="str">
        <f t="shared" si="42"/>
        <v>MidWest</v>
      </c>
    </row>
    <row r="2671" spans="1:5" x14ac:dyDescent="0.25">
      <c r="A2671" s="49">
        <v>41487</v>
      </c>
      <c r="B2671" s="45" t="s">
        <v>382</v>
      </c>
      <c r="C2671" s="45" t="s">
        <v>7</v>
      </c>
      <c r="D2671" s="50">
        <v>433.16</v>
      </c>
      <c r="E2671" s="9" t="str">
        <f t="shared" si="42"/>
        <v>East</v>
      </c>
    </row>
    <row r="2672" spans="1:5" x14ac:dyDescent="0.25">
      <c r="A2672" s="49">
        <v>41951</v>
      </c>
      <c r="B2672" s="45" t="s">
        <v>380</v>
      </c>
      <c r="C2672" s="45" t="s">
        <v>10</v>
      </c>
      <c r="D2672" s="50">
        <v>494.8</v>
      </c>
      <c r="E2672" s="9" t="str">
        <f t="shared" si="42"/>
        <v>South</v>
      </c>
    </row>
    <row r="2673" spans="1:5" x14ac:dyDescent="0.25">
      <c r="A2673" s="49">
        <v>41625</v>
      </c>
      <c r="B2673" s="45" t="s">
        <v>380</v>
      </c>
      <c r="C2673" s="45" t="s">
        <v>349</v>
      </c>
      <c r="D2673" s="50">
        <v>41.16</v>
      </c>
      <c r="E2673" s="9" t="str">
        <f t="shared" si="42"/>
        <v>South</v>
      </c>
    </row>
    <row r="2674" spans="1:5" x14ac:dyDescent="0.25">
      <c r="A2674" s="49">
        <v>41988</v>
      </c>
      <c r="B2674" s="45" t="s">
        <v>330</v>
      </c>
      <c r="C2674" s="45" t="s">
        <v>327</v>
      </c>
      <c r="D2674" s="50">
        <v>48.5</v>
      </c>
      <c r="E2674" s="9" t="str">
        <f t="shared" si="42"/>
        <v>East</v>
      </c>
    </row>
    <row r="2675" spans="1:5" x14ac:dyDescent="0.25">
      <c r="A2675" s="49">
        <v>41610</v>
      </c>
      <c r="B2675" s="45" t="s">
        <v>367</v>
      </c>
      <c r="C2675" s="45" t="s">
        <v>10</v>
      </c>
      <c r="D2675" s="50">
        <v>22.95</v>
      </c>
      <c r="E2675" s="9" t="str">
        <f t="shared" si="42"/>
        <v>MidWest</v>
      </c>
    </row>
    <row r="2676" spans="1:5" x14ac:dyDescent="0.25">
      <c r="A2676" s="49">
        <v>42002</v>
      </c>
      <c r="B2676" s="45" t="s">
        <v>366</v>
      </c>
      <c r="C2676" s="45" t="s">
        <v>324</v>
      </c>
      <c r="D2676" s="50">
        <v>19.95</v>
      </c>
      <c r="E2676" s="9" t="str">
        <f t="shared" si="42"/>
        <v>West</v>
      </c>
    </row>
    <row r="2677" spans="1:5" x14ac:dyDescent="0.25">
      <c r="A2677" s="49">
        <v>41981</v>
      </c>
      <c r="B2677" s="45" t="s">
        <v>402</v>
      </c>
      <c r="C2677" s="45" t="s">
        <v>331</v>
      </c>
      <c r="D2677" s="50">
        <v>29.1</v>
      </c>
      <c r="E2677" s="9" t="str">
        <f t="shared" si="42"/>
        <v>South</v>
      </c>
    </row>
    <row r="2678" spans="1:5" x14ac:dyDescent="0.25">
      <c r="A2678" s="49">
        <v>41716</v>
      </c>
      <c r="B2678" s="45" t="s">
        <v>358</v>
      </c>
      <c r="C2678" s="45" t="s">
        <v>327</v>
      </c>
      <c r="D2678" s="50">
        <v>50</v>
      </c>
      <c r="E2678" s="9" t="str">
        <f t="shared" si="42"/>
        <v>MidWest</v>
      </c>
    </row>
    <row r="2679" spans="1:5" x14ac:dyDescent="0.25">
      <c r="A2679" s="49">
        <v>41992</v>
      </c>
      <c r="B2679" s="45" t="s">
        <v>379</v>
      </c>
      <c r="C2679" s="45" t="s">
        <v>191</v>
      </c>
      <c r="D2679" s="50">
        <v>67.47</v>
      </c>
      <c r="E2679" s="9" t="str">
        <f t="shared" si="42"/>
        <v>East</v>
      </c>
    </row>
    <row r="2680" spans="1:5" x14ac:dyDescent="0.25">
      <c r="A2680" s="49">
        <v>41613</v>
      </c>
      <c r="B2680" s="45" t="s">
        <v>392</v>
      </c>
      <c r="C2680" s="45" t="s">
        <v>191</v>
      </c>
      <c r="D2680" s="50">
        <v>45.44</v>
      </c>
      <c r="E2680" s="9" t="str">
        <f t="shared" si="42"/>
        <v>South</v>
      </c>
    </row>
    <row r="2681" spans="1:5" x14ac:dyDescent="0.25">
      <c r="A2681" s="49">
        <v>41954</v>
      </c>
      <c r="B2681" s="45" t="s">
        <v>368</v>
      </c>
      <c r="C2681" s="45" t="s">
        <v>324</v>
      </c>
      <c r="D2681" s="50">
        <v>19.55</v>
      </c>
      <c r="E2681" s="9" t="str">
        <f t="shared" si="42"/>
        <v>West</v>
      </c>
    </row>
    <row r="2682" spans="1:5" x14ac:dyDescent="0.25">
      <c r="A2682" s="49">
        <v>41614</v>
      </c>
      <c r="B2682" s="45" t="s">
        <v>396</v>
      </c>
      <c r="C2682" s="45" t="s">
        <v>347</v>
      </c>
      <c r="D2682" s="50">
        <v>54.45</v>
      </c>
      <c r="E2682" s="9" t="str">
        <f t="shared" si="42"/>
        <v>West</v>
      </c>
    </row>
    <row r="2683" spans="1:5" x14ac:dyDescent="0.25">
      <c r="A2683" s="49">
        <v>41462</v>
      </c>
      <c r="B2683" s="45" t="s">
        <v>353</v>
      </c>
      <c r="C2683" s="45" t="s">
        <v>191</v>
      </c>
      <c r="D2683" s="50">
        <v>45.44</v>
      </c>
      <c r="E2683" s="9" t="str">
        <f t="shared" si="42"/>
        <v>MidWest</v>
      </c>
    </row>
    <row r="2684" spans="1:5" x14ac:dyDescent="0.25">
      <c r="A2684" s="49">
        <v>41625</v>
      </c>
      <c r="B2684" s="45" t="s">
        <v>395</v>
      </c>
      <c r="C2684" s="45" t="s">
        <v>327</v>
      </c>
      <c r="D2684" s="50">
        <v>75</v>
      </c>
      <c r="E2684" s="9" t="str">
        <f t="shared" si="42"/>
        <v>East</v>
      </c>
    </row>
    <row r="2685" spans="1:5" x14ac:dyDescent="0.25">
      <c r="A2685" s="49">
        <v>41432</v>
      </c>
      <c r="B2685" s="45" t="s">
        <v>329</v>
      </c>
      <c r="C2685" s="45" t="s">
        <v>337</v>
      </c>
      <c r="D2685" s="50">
        <v>49.25</v>
      </c>
      <c r="E2685" s="9" t="str">
        <f t="shared" si="42"/>
        <v>MidWest</v>
      </c>
    </row>
    <row r="2686" spans="1:5" x14ac:dyDescent="0.25">
      <c r="A2686" s="49">
        <v>41432</v>
      </c>
      <c r="B2686" s="45" t="s">
        <v>330</v>
      </c>
      <c r="C2686" s="45" t="s">
        <v>324</v>
      </c>
      <c r="D2686" s="50">
        <v>58.95</v>
      </c>
      <c r="E2686" s="9" t="str">
        <f t="shared" si="42"/>
        <v>East</v>
      </c>
    </row>
    <row r="2687" spans="1:5" x14ac:dyDescent="0.25">
      <c r="A2687" s="49">
        <v>41953</v>
      </c>
      <c r="B2687" s="45" t="s">
        <v>390</v>
      </c>
      <c r="C2687" s="45" t="s">
        <v>7</v>
      </c>
      <c r="D2687" s="50">
        <v>102</v>
      </c>
      <c r="E2687" s="9" t="str">
        <f t="shared" si="42"/>
        <v>South</v>
      </c>
    </row>
    <row r="2688" spans="1:5" x14ac:dyDescent="0.25">
      <c r="A2688" s="49">
        <v>41607</v>
      </c>
      <c r="B2688" s="45" t="s">
        <v>340</v>
      </c>
      <c r="C2688" s="45" t="s">
        <v>349</v>
      </c>
      <c r="D2688" s="50">
        <v>42</v>
      </c>
      <c r="E2688" s="9" t="str">
        <f t="shared" si="42"/>
        <v>MidWest</v>
      </c>
    </row>
    <row r="2689" spans="1:5" x14ac:dyDescent="0.25">
      <c r="A2689" s="49">
        <v>41829</v>
      </c>
      <c r="B2689" s="45" t="s">
        <v>368</v>
      </c>
      <c r="C2689" s="45" t="s">
        <v>7</v>
      </c>
      <c r="D2689" s="50">
        <v>33.659999999999997</v>
      </c>
      <c r="E2689" s="9" t="str">
        <f t="shared" si="42"/>
        <v>West</v>
      </c>
    </row>
    <row r="2690" spans="1:5" x14ac:dyDescent="0.25">
      <c r="A2690" s="49">
        <v>41933</v>
      </c>
      <c r="B2690" s="45" t="s">
        <v>353</v>
      </c>
      <c r="C2690" s="45" t="s">
        <v>7</v>
      </c>
      <c r="D2690" s="50">
        <v>102</v>
      </c>
      <c r="E2690" s="9" t="str">
        <f t="shared" si="42"/>
        <v>MidWest</v>
      </c>
    </row>
    <row r="2691" spans="1:5" x14ac:dyDescent="0.25">
      <c r="A2691" s="49">
        <v>41589</v>
      </c>
      <c r="B2691" s="45" t="s">
        <v>375</v>
      </c>
      <c r="C2691" s="45" t="s">
        <v>337</v>
      </c>
      <c r="D2691" s="50">
        <v>74.25</v>
      </c>
      <c r="E2691" s="9" t="str">
        <f t="shared" ref="E2691:E2754" si="43">VLOOKUP(B2691,$G$2:$H$73,2,0)</f>
        <v>East</v>
      </c>
    </row>
    <row r="2692" spans="1:5" x14ac:dyDescent="0.25">
      <c r="A2692" s="49">
        <v>41604</v>
      </c>
      <c r="B2692" s="45" t="s">
        <v>364</v>
      </c>
      <c r="C2692" s="45" t="s">
        <v>191</v>
      </c>
      <c r="D2692" s="50">
        <v>45.9</v>
      </c>
      <c r="E2692" s="9" t="str">
        <f t="shared" si="43"/>
        <v>West</v>
      </c>
    </row>
    <row r="2693" spans="1:5" x14ac:dyDescent="0.25">
      <c r="A2693" s="49">
        <v>41613</v>
      </c>
      <c r="B2693" s="45" t="s">
        <v>375</v>
      </c>
      <c r="C2693" s="45" t="s">
        <v>324</v>
      </c>
      <c r="D2693" s="50">
        <v>39.299999999999997</v>
      </c>
      <c r="E2693" s="9" t="str">
        <f t="shared" si="43"/>
        <v>East</v>
      </c>
    </row>
    <row r="2694" spans="1:5" x14ac:dyDescent="0.25">
      <c r="A2694" s="49">
        <v>41593</v>
      </c>
      <c r="B2694" s="45" t="s">
        <v>350</v>
      </c>
      <c r="C2694" s="45" t="s">
        <v>324</v>
      </c>
      <c r="D2694" s="50">
        <v>59.85</v>
      </c>
      <c r="E2694" s="9" t="str">
        <f t="shared" si="43"/>
        <v>East</v>
      </c>
    </row>
    <row r="2695" spans="1:5" x14ac:dyDescent="0.25">
      <c r="A2695" s="49">
        <v>41992</v>
      </c>
      <c r="B2695" s="45" t="s">
        <v>394</v>
      </c>
      <c r="C2695" s="45" t="s">
        <v>347</v>
      </c>
      <c r="D2695" s="50">
        <v>27.5</v>
      </c>
      <c r="E2695" s="9" t="str">
        <f t="shared" si="43"/>
        <v>West</v>
      </c>
    </row>
    <row r="2696" spans="1:5" x14ac:dyDescent="0.25">
      <c r="A2696" s="49">
        <v>41783</v>
      </c>
      <c r="B2696" s="45" t="s">
        <v>367</v>
      </c>
      <c r="C2696" s="45" t="s">
        <v>349</v>
      </c>
      <c r="D2696" s="50">
        <v>41.16</v>
      </c>
      <c r="E2696" s="9" t="str">
        <f t="shared" si="43"/>
        <v>MidWest</v>
      </c>
    </row>
    <row r="2697" spans="1:5" x14ac:dyDescent="0.25">
      <c r="A2697" s="49">
        <v>41592</v>
      </c>
      <c r="B2697" s="45" t="s">
        <v>326</v>
      </c>
      <c r="C2697" s="45" t="s">
        <v>371</v>
      </c>
      <c r="D2697" s="50">
        <v>37.24</v>
      </c>
      <c r="E2697" s="9" t="str">
        <f t="shared" si="43"/>
        <v>West</v>
      </c>
    </row>
    <row r="2698" spans="1:5" x14ac:dyDescent="0.25">
      <c r="A2698" s="49">
        <v>41465</v>
      </c>
      <c r="B2698" s="45" t="s">
        <v>330</v>
      </c>
      <c r="C2698" s="45" t="s">
        <v>334</v>
      </c>
      <c r="D2698" s="50">
        <v>517</v>
      </c>
      <c r="E2698" s="9" t="str">
        <f t="shared" si="43"/>
        <v>East</v>
      </c>
    </row>
    <row r="2699" spans="1:5" x14ac:dyDescent="0.25">
      <c r="A2699" s="49">
        <v>41999</v>
      </c>
      <c r="B2699" s="45" t="s">
        <v>350</v>
      </c>
      <c r="C2699" s="45" t="s">
        <v>327</v>
      </c>
      <c r="D2699" s="50">
        <v>73.88</v>
      </c>
      <c r="E2699" s="9" t="str">
        <f t="shared" si="43"/>
        <v>East</v>
      </c>
    </row>
    <row r="2700" spans="1:5" x14ac:dyDescent="0.25">
      <c r="A2700" s="49">
        <v>41970</v>
      </c>
      <c r="B2700" s="45" t="s">
        <v>367</v>
      </c>
      <c r="C2700" s="45" t="s">
        <v>337</v>
      </c>
      <c r="D2700" s="50">
        <v>75</v>
      </c>
      <c r="E2700" s="9" t="str">
        <f t="shared" si="43"/>
        <v>MidWest</v>
      </c>
    </row>
    <row r="2701" spans="1:5" x14ac:dyDescent="0.25">
      <c r="A2701" s="49">
        <v>41575</v>
      </c>
      <c r="B2701" s="45" t="s">
        <v>375</v>
      </c>
      <c r="C2701" s="45" t="s">
        <v>324</v>
      </c>
      <c r="D2701" s="50">
        <v>395.01</v>
      </c>
      <c r="E2701" s="9" t="str">
        <f t="shared" si="43"/>
        <v>East</v>
      </c>
    </row>
    <row r="2702" spans="1:5" x14ac:dyDescent="0.25">
      <c r="A2702" s="49">
        <v>41967</v>
      </c>
      <c r="B2702" s="45" t="s">
        <v>346</v>
      </c>
      <c r="C2702" s="45" t="s">
        <v>337</v>
      </c>
      <c r="D2702" s="50">
        <v>50</v>
      </c>
      <c r="E2702" s="9" t="str">
        <f t="shared" si="43"/>
        <v>MidWest</v>
      </c>
    </row>
    <row r="2703" spans="1:5" x14ac:dyDescent="0.25">
      <c r="A2703" s="49">
        <v>41985</v>
      </c>
      <c r="B2703" s="45" t="s">
        <v>329</v>
      </c>
      <c r="C2703" s="45" t="s">
        <v>331</v>
      </c>
      <c r="D2703" s="50">
        <v>59.4</v>
      </c>
      <c r="E2703" s="9" t="str">
        <f t="shared" si="43"/>
        <v>MidWest</v>
      </c>
    </row>
    <row r="2704" spans="1:5" x14ac:dyDescent="0.25">
      <c r="A2704" s="49">
        <v>41607</v>
      </c>
      <c r="B2704" s="45" t="s">
        <v>353</v>
      </c>
      <c r="C2704" s="45" t="s">
        <v>337</v>
      </c>
      <c r="D2704" s="50">
        <v>75</v>
      </c>
      <c r="E2704" s="9" t="str">
        <f t="shared" si="43"/>
        <v>MidWest</v>
      </c>
    </row>
    <row r="2705" spans="1:5" x14ac:dyDescent="0.25">
      <c r="A2705" s="49">
        <v>41962</v>
      </c>
      <c r="B2705" s="45" t="s">
        <v>330</v>
      </c>
      <c r="C2705" s="45" t="s">
        <v>349</v>
      </c>
      <c r="D2705" s="50">
        <v>20.37</v>
      </c>
      <c r="E2705" s="9" t="str">
        <f t="shared" si="43"/>
        <v>East</v>
      </c>
    </row>
    <row r="2706" spans="1:5" x14ac:dyDescent="0.25">
      <c r="A2706" s="49">
        <v>41766</v>
      </c>
      <c r="B2706" s="45" t="s">
        <v>344</v>
      </c>
      <c r="C2706" s="45" t="s">
        <v>334</v>
      </c>
      <c r="D2706" s="50">
        <v>45.83</v>
      </c>
      <c r="E2706" s="9" t="str">
        <f t="shared" si="43"/>
        <v>West</v>
      </c>
    </row>
    <row r="2707" spans="1:5" x14ac:dyDescent="0.25">
      <c r="A2707" s="49">
        <v>41614</v>
      </c>
      <c r="B2707" s="45" t="s">
        <v>330</v>
      </c>
      <c r="C2707" s="45" t="s">
        <v>7</v>
      </c>
      <c r="D2707" s="50">
        <v>33.49</v>
      </c>
      <c r="E2707" s="9" t="str">
        <f t="shared" si="43"/>
        <v>East</v>
      </c>
    </row>
    <row r="2708" spans="1:5" x14ac:dyDescent="0.25">
      <c r="A2708" s="49">
        <v>41585</v>
      </c>
      <c r="B2708" s="45" t="s">
        <v>367</v>
      </c>
      <c r="C2708" s="45" t="s">
        <v>324</v>
      </c>
      <c r="D2708" s="50">
        <v>59.85</v>
      </c>
      <c r="E2708" s="9" t="str">
        <f t="shared" si="43"/>
        <v>MidWest</v>
      </c>
    </row>
    <row r="2709" spans="1:5" x14ac:dyDescent="0.25">
      <c r="A2709" s="49">
        <v>41647</v>
      </c>
      <c r="B2709" s="45" t="s">
        <v>379</v>
      </c>
      <c r="C2709" s="45" t="s">
        <v>334</v>
      </c>
      <c r="D2709" s="50">
        <v>46.06</v>
      </c>
      <c r="E2709" s="9" t="str">
        <f t="shared" si="43"/>
        <v>East</v>
      </c>
    </row>
    <row r="2710" spans="1:5" x14ac:dyDescent="0.25">
      <c r="A2710" s="49">
        <v>41972</v>
      </c>
      <c r="B2710" s="45" t="s">
        <v>383</v>
      </c>
      <c r="C2710" s="45" t="s">
        <v>191</v>
      </c>
      <c r="D2710" s="50">
        <v>229.5</v>
      </c>
      <c r="E2710" s="9" t="str">
        <f t="shared" si="43"/>
        <v>South</v>
      </c>
    </row>
    <row r="2711" spans="1:5" x14ac:dyDescent="0.25">
      <c r="A2711" s="49">
        <v>41898</v>
      </c>
      <c r="B2711" s="45" t="s">
        <v>383</v>
      </c>
      <c r="C2711" s="45" t="s">
        <v>7</v>
      </c>
      <c r="D2711" s="50">
        <v>66.64</v>
      </c>
      <c r="E2711" s="9" t="str">
        <f t="shared" si="43"/>
        <v>South</v>
      </c>
    </row>
    <row r="2712" spans="1:5" x14ac:dyDescent="0.25">
      <c r="A2712" s="49">
        <v>41569</v>
      </c>
      <c r="B2712" s="45" t="s">
        <v>320</v>
      </c>
      <c r="C2712" s="45" t="s">
        <v>10</v>
      </c>
      <c r="D2712" s="50">
        <v>22.95</v>
      </c>
      <c r="E2712" s="9" t="str">
        <f t="shared" si="43"/>
        <v>West</v>
      </c>
    </row>
    <row r="2713" spans="1:5" x14ac:dyDescent="0.25">
      <c r="A2713" s="49">
        <v>41976</v>
      </c>
      <c r="B2713" s="45" t="s">
        <v>326</v>
      </c>
      <c r="C2713" s="45" t="s">
        <v>349</v>
      </c>
      <c r="D2713" s="50">
        <v>63</v>
      </c>
      <c r="E2713" s="9" t="str">
        <f t="shared" si="43"/>
        <v>West</v>
      </c>
    </row>
    <row r="2714" spans="1:5" x14ac:dyDescent="0.25">
      <c r="A2714" s="49">
        <v>41952</v>
      </c>
      <c r="B2714" s="45" t="s">
        <v>329</v>
      </c>
      <c r="C2714" s="45" t="s">
        <v>10</v>
      </c>
      <c r="D2714" s="50">
        <v>44.75</v>
      </c>
      <c r="E2714" s="9" t="str">
        <f t="shared" si="43"/>
        <v>MidWest</v>
      </c>
    </row>
    <row r="2715" spans="1:5" x14ac:dyDescent="0.25">
      <c r="A2715" s="49">
        <v>41981</v>
      </c>
      <c r="B2715" s="45" t="s">
        <v>370</v>
      </c>
      <c r="C2715" s="45" t="s">
        <v>10</v>
      </c>
      <c r="D2715" s="50">
        <v>68.849999999999994</v>
      </c>
      <c r="E2715" s="9" t="str">
        <f t="shared" si="43"/>
        <v>South</v>
      </c>
    </row>
    <row r="2716" spans="1:5" x14ac:dyDescent="0.25">
      <c r="A2716" s="49">
        <v>41600</v>
      </c>
      <c r="B2716" s="45" t="s">
        <v>370</v>
      </c>
      <c r="C2716" s="45" t="s">
        <v>331</v>
      </c>
      <c r="D2716" s="50">
        <v>58.5</v>
      </c>
      <c r="E2716" s="9" t="str">
        <f t="shared" si="43"/>
        <v>South</v>
      </c>
    </row>
    <row r="2717" spans="1:5" x14ac:dyDescent="0.25">
      <c r="A2717" s="49">
        <v>41871</v>
      </c>
      <c r="B2717" s="45" t="s">
        <v>365</v>
      </c>
      <c r="C2717" s="45" t="s">
        <v>371</v>
      </c>
      <c r="D2717" s="50">
        <v>38</v>
      </c>
      <c r="E2717" s="9" t="str">
        <f t="shared" si="43"/>
        <v>West</v>
      </c>
    </row>
    <row r="2718" spans="1:5" x14ac:dyDescent="0.25">
      <c r="A2718" s="49">
        <v>41947</v>
      </c>
      <c r="B2718" s="45" t="s">
        <v>363</v>
      </c>
      <c r="C2718" s="45" t="s">
        <v>331</v>
      </c>
      <c r="D2718" s="50">
        <v>60</v>
      </c>
      <c r="E2718" s="9" t="str">
        <f t="shared" si="43"/>
        <v>West</v>
      </c>
    </row>
    <row r="2719" spans="1:5" x14ac:dyDescent="0.25">
      <c r="A2719" s="49">
        <v>41540</v>
      </c>
      <c r="B2719" s="45" t="s">
        <v>356</v>
      </c>
      <c r="C2719" s="45" t="s">
        <v>324</v>
      </c>
      <c r="D2719" s="50">
        <v>19.95</v>
      </c>
      <c r="E2719" s="9" t="str">
        <f t="shared" si="43"/>
        <v>MidWest</v>
      </c>
    </row>
    <row r="2720" spans="1:5" x14ac:dyDescent="0.25">
      <c r="A2720" s="49">
        <v>41629</v>
      </c>
      <c r="B2720" s="45" t="s">
        <v>329</v>
      </c>
      <c r="C2720" s="45" t="s">
        <v>371</v>
      </c>
      <c r="D2720" s="50">
        <v>37.43</v>
      </c>
      <c r="E2720" s="9" t="str">
        <f t="shared" si="43"/>
        <v>MidWest</v>
      </c>
    </row>
    <row r="2721" spans="1:5" x14ac:dyDescent="0.25">
      <c r="A2721" s="49">
        <v>41599</v>
      </c>
      <c r="B2721" s="45" t="s">
        <v>388</v>
      </c>
      <c r="C2721" s="45" t="s">
        <v>349</v>
      </c>
      <c r="D2721" s="50">
        <v>40.950000000000003</v>
      </c>
      <c r="E2721" s="9" t="str">
        <f t="shared" si="43"/>
        <v>West</v>
      </c>
    </row>
    <row r="2722" spans="1:5" x14ac:dyDescent="0.25">
      <c r="A2722" s="49">
        <v>41979</v>
      </c>
      <c r="B2722" s="45" t="s">
        <v>374</v>
      </c>
      <c r="C2722" s="45" t="s">
        <v>7</v>
      </c>
      <c r="D2722" s="50">
        <v>34</v>
      </c>
      <c r="E2722" s="9" t="str">
        <f t="shared" si="43"/>
        <v>West</v>
      </c>
    </row>
    <row r="2723" spans="1:5" x14ac:dyDescent="0.25">
      <c r="A2723" s="49">
        <v>41605</v>
      </c>
      <c r="B2723" s="45" t="s">
        <v>338</v>
      </c>
      <c r="C2723" s="45" t="s">
        <v>337</v>
      </c>
      <c r="D2723" s="50">
        <v>75</v>
      </c>
      <c r="E2723" s="9" t="str">
        <f t="shared" si="43"/>
        <v>South</v>
      </c>
    </row>
    <row r="2724" spans="1:5" x14ac:dyDescent="0.25">
      <c r="A2724" s="49">
        <v>41991</v>
      </c>
      <c r="B2724" s="45" t="s">
        <v>330</v>
      </c>
      <c r="C2724" s="45" t="s">
        <v>337</v>
      </c>
      <c r="D2724" s="50">
        <v>75</v>
      </c>
      <c r="E2724" s="9" t="str">
        <f t="shared" si="43"/>
        <v>East</v>
      </c>
    </row>
    <row r="2725" spans="1:5" x14ac:dyDescent="0.25">
      <c r="A2725" s="49">
        <v>41873</v>
      </c>
      <c r="B2725" s="45" t="s">
        <v>346</v>
      </c>
      <c r="C2725" s="45" t="s">
        <v>331</v>
      </c>
      <c r="D2725" s="50">
        <v>58.8</v>
      </c>
      <c r="E2725" s="9" t="str">
        <f t="shared" si="43"/>
        <v>MidWest</v>
      </c>
    </row>
    <row r="2726" spans="1:5" x14ac:dyDescent="0.25">
      <c r="A2726" s="49">
        <v>41966</v>
      </c>
      <c r="B2726" s="45" t="s">
        <v>397</v>
      </c>
      <c r="C2726" s="45" t="s">
        <v>337</v>
      </c>
      <c r="D2726" s="50">
        <v>74.25</v>
      </c>
      <c r="E2726" s="9" t="str">
        <f t="shared" si="43"/>
        <v>West</v>
      </c>
    </row>
    <row r="2727" spans="1:5" x14ac:dyDescent="0.25">
      <c r="A2727" s="49">
        <v>41960</v>
      </c>
      <c r="B2727" s="45" t="s">
        <v>346</v>
      </c>
      <c r="C2727" s="45" t="s">
        <v>337</v>
      </c>
      <c r="D2727" s="50">
        <v>98.5</v>
      </c>
      <c r="E2727" s="9" t="str">
        <f t="shared" si="43"/>
        <v>MidWest</v>
      </c>
    </row>
    <row r="2728" spans="1:5" x14ac:dyDescent="0.25">
      <c r="A2728" s="49">
        <v>41947</v>
      </c>
      <c r="B2728" s="45" t="s">
        <v>394</v>
      </c>
      <c r="C2728" s="45" t="s">
        <v>10</v>
      </c>
      <c r="D2728" s="50">
        <v>68.849999999999994</v>
      </c>
      <c r="E2728" s="9" t="str">
        <f t="shared" si="43"/>
        <v>West</v>
      </c>
    </row>
    <row r="2729" spans="1:5" x14ac:dyDescent="0.25">
      <c r="A2729" s="49">
        <v>41637</v>
      </c>
      <c r="B2729" s="45" t="s">
        <v>362</v>
      </c>
      <c r="C2729" s="45" t="s">
        <v>324</v>
      </c>
      <c r="D2729" s="50">
        <v>38.9</v>
      </c>
      <c r="E2729" s="9" t="str">
        <f t="shared" si="43"/>
        <v>East</v>
      </c>
    </row>
    <row r="2730" spans="1:5" x14ac:dyDescent="0.25">
      <c r="A2730" s="49">
        <v>41615</v>
      </c>
      <c r="B2730" s="45" t="s">
        <v>370</v>
      </c>
      <c r="C2730" s="45" t="s">
        <v>10</v>
      </c>
      <c r="D2730" s="50">
        <v>45.21</v>
      </c>
      <c r="E2730" s="9" t="str">
        <f t="shared" si="43"/>
        <v>South</v>
      </c>
    </row>
    <row r="2731" spans="1:5" x14ac:dyDescent="0.25">
      <c r="A2731" s="49">
        <v>41621</v>
      </c>
      <c r="B2731" s="45" t="s">
        <v>358</v>
      </c>
      <c r="C2731" s="45" t="s">
        <v>327</v>
      </c>
      <c r="D2731" s="50">
        <v>73.5</v>
      </c>
      <c r="E2731" s="9" t="str">
        <f t="shared" si="43"/>
        <v>MidWest</v>
      </c>
    </row>
    <row r="2732" spans="1:5" x14ac:dyDescent="0.25">
      <c r="A2732" s="49">
        <v>41632</v>
      </c>
      <c r="B2732" s="45" t="s">
        <v>365</v>
      </c>
      <c r="C2732" s="45" t="s">
        <v>191</v>
      </c>
      <c r="D2732" s="50">
        <v>67.13</v>
      </c>
      <c r="E2732" s="9" t="str">
        <f t="shared" si="43"/>
        <v>West</v>
      </c>
    </row>
    <row r="2733" spans="1:5" x14ac:dyDescent="0.25">
      <c r="A2733" s="49">
        <v>41886</v>
      </c>
      <c r="B2733" s="45" t="s">
        <v>338</v>
      </c>
      <c r="C2733" s="45" t="s">
        <v>324</v>
      </c>
      <c r="D2733" s="50">
        <v>58.05</v>
      </c>
      <c r="E2733" s="9" t="str">
        <f t="shared" si="43"/>
        <v>South</v>
      </c>
    </row>
    <row r="2734" spans="1:5" x14ac:dyDescent="0.25">
      <c r="A2734" s="49">
        <v>41662</v>
      </c>
      <c r="B2734" s="45" t="s">
        <v>383</v>
      </c>
      <c r="C2734" s="45" t="s">
        <v>10</v>
      </c>
      <c r="D2734" s="50">
        <v>45.44</v>
      </c>
      <c r="E2734" s="9" t="str">
        <f t="shared" si="43"/>
        <v>South</v>
      </c>
    </row>
    <row r="2735" spans="1:5" x14ac:dyDescent="0.25">
      <c r="A2735" s="49">
        <v>41594</v>
      </c>
      <c r="B2735" s="45" t="s">
        <v>335</v>
      </c>
      <c r="C2735" s="45" t="s">
        <v>191</v>
      </c>
      <c r="D2735" s="50">
        <v>22.95</v>
      </c>
      <c r="E2735" s="9" t="str">
        <f t="shared" si="43"/>
        <v>West</v>
      </c>
    </row>
    <row r="2736" spans="1:5" x14ac:dyDescent="0.25">
      <c r="A2736" s="49">
        <v>41593</v>
      </c>
      <c r="B2736" s="45" t="s">
        <v>356</v>
      </c>
      <c r="C2736" s="45" t="s">
        <v>191</v>
      </c>
      <c r="D2736" s="50">
        <v>68.849999999999994</v>
      </c>
      <c r="E2736" s="9" t="str">
        <f t="shared" si="43"/>
        <v>MidWest</v>
      </c>
    </row>
    <row r="2737" spans="1:5" x14ac:dyDescent="0.25">
      <c r="A2737" s="49">
        <v>41837</v>
      </c>
      <c r="B2737" s="45" t="s">
        <v>369</v>
      </c>
      <c r="C2737" s="45" t="s">
        <v>334</v>
      </c>
      <c r="D2737" s="50">
        <v>45.59</v>
      </c>
      <c r="E2737" s="9" t="str">
        <f t="shared" si="43"/>
        <v>South</v>
      </c>
    </row>
    <row r="2738" spans="1:5" x14ac:dyDescent="0.25">
      <c r="A2738" s="49">
        <v>41637</v>
      </c>
      <c r="B2738" s="45" t="s">
        <v>363</v>
      </c>
      <c r="C2738" s="45" t="s">
        <v>371</v>
      </c>
      <c r="D2738" s="50">
        <v>37.24</v>
      </c>
      <c r="E2738" s="9" t="str">
        <f t="shared" si="43"/>
        <v>West</v>
      </c>
    </row>
    <row r="2739" spans="1:5" x14ac:dyDescent="0.25">
      <c r="A2739" s="49">
        <v>42000</v>
      </c>
      <c r="B2739" s="45" t="s">
        <v>383</v>
      </c>
      <c r="C2739" s="45" t="s">
        <v>191</v>
      </c>
      <c r="D2739" s="50">
        <v>534.28</v>
      </c>
      <c r="E2739" s="9" t="str">
        <f t="shared" si="43"/>
        <v>South</v>
      </c>
    </row>
    <row r="2740" spans="1:5" x14ac:dyDescent="0.25">
      <c r="A2740" s="49">
        <v>41469</v>
      </c>
      <c r="B2740" s="45" t="s">
        <v>356</v>
      </c>
      <c r="C2740" s="45" t="s">
        <v>7</v>
      </c>
      <c r="D2740" s="50">
        <v>437.58</v>
      </c>
      <c r="E2740" s="9" t="str">
        <f t="shared" si="43"/>
        <v>MidWest</v>
      </c>
    </row>
    <row r="2741" spans="1:5" x14ac:dyDescent="0.25">
      <c r="A2741" s="49">
        <v>41594</v>
      </c>
      <c r="B2741" s="45" t="s">
        <v>320</v>
      </c>
      <c r="C2741" s="45" t="s">
        <v>7</v>
      </c>
      <c r="D2741" s="50">
        <v>100.47</v>
      </c>
      <c r="E2741" s="9" t="str">
        <f t="shared" si="43"/>
        <v>West</v>
      </c>
    </row>
    <row r="2742" spans="1:5" x14ac:dyDescent="0.25">
      <c r="A2742" s="49">
        <v>41625</v>
      </c>
      <c r="B2742" s="45" t="s">
        <v>402</v>
      </c>
      <c r="C2742" s="45" t="s">
        <v>10</v>
      </c>
      <c r="D2742" s="50">
        <v>67.819999999999993</v>
      </c>
      <c r="E2742" s="9" t="str">
        <f t="shared" si="43"/>
        <v>South</v>
      </c>
    </row>
    <row r="2743" spans="1:5" x14ac:dyDescent="0.25">
      <c r="A2743" s="49">
        <v>41611</v>
      </c>
      <c r="B2743" s="45" t="s">
        <v>375</v>
      </c>
      <c r="C2743" s="45" t="s">
        <v>7</v>
      </c>
      <c r="D2743" s="50">
        <v>33.32</v>
      </c>
      <c r="E2743" s="9" t="str">
        <f t="shared" si="43"/>
        <v>East</v>
      </c>
    </row>
    <row r="2744" spans="1:5" x14ac:dyDescent="0.25">
      <c r="A2744" s="49">
        <v>41978</v>
      </c>
      <c r="B2744" s="45" t="s">
        <v>386</v>
      </c>
      <c r="C2744" s="45" t="s">
        <v>324</v>
      </c>
      <c r="D2744" s="50">
        <v>59.25</v>
      </c>
      <c r="E2744" s="9" t="str">
        <f t="shared" si="43"/>
        <v>MidWest</v>
      </c>
    </row>
    <row r="2745" spans="1:5" x14ac:dyDescent="0.25">
      <c r="A2745" s="49">
        <v>41739</v>
      </c>
      <c r="B2745" s="45" t="s">
        <v>335</v>
      </c>
      <c r="C2745" s="45" t="s">
        <v>334</v>
      </c>
      <c r="D2745" s="50">
        <v>46.53</v>
      </c>
      <c r="E2745" s="9" t="str">
        <f t="shared" si="43"/>
        <v>West</v>
      </c>
    </row>
    <row r="2746" spans="1:5" x14ac:dyDescent="0.25">
      <c r="A2746" s="49">
        <v>41982</v>
      </c>
      <c r="B2746" s="45" t="s">
        <v>370</v>
      </c>
      <c r="C2746" s="45" t="s">
        <v>7</v>
      </c>
      <c r="D2746" s="50">
        <v>34</v>
      </c>
      <c r="E2746" s="9" t="str">
        <f t="shared" si="43"/>
        <v>South</v>
      </c>
    </row>
    <row r="2747" spans="1:5" x14ac:dyDescent="0.25">
      <c r="A2747" s="49">
        <v>41593</v>
      </c>
      <c r="B2747" s="45" t="s">
        <v>377</v>
      </c>
      <c r="C2747" s="45" t="s">
        <v>349</v>
      </c>
      <c r="D2747" s="50">
        <v>62.06</v>
      </c>
      <c r="E2747" s="9" t="str">
        <f t="shared" si="43"/>
        <v>West</v>
      </c>
    </row>
    <row r="2748" spans="1:5" x14ac:dyDescent="0.25">
      <c r="A2748" s="49">
        <v>41997</v>
      </c>
      <c r="B2748" s="45" t="s">
        <v>330</v>
      </c>
      <c r="C2748" s="45" t="s">
        <v>191</v>
      </c>
      <c r="D2748" s="50">
        <v>66.78</v>
      </c>
      <c r="E2748" s="9" t="str">
        <f t="shared" si="43"/>
        <v>East</v>
      </c>
    </row>
    <row r="2749" spans="1:5" x14ac:dyDescent="0.25">
      <c r="A2749" s="49">
        <v>41960</v>
      </c>
      <c r="B2749" s="45" t="s">
        <v>368</v>
      </c>
      <c r="C2749" s="45" t="s">
        <v>327</v>
      </c>
      <c r="D2749" s="50">
        <v>200</v>
      </c>
      <c r="E2749" s="9" t="str">
        <f t="shared" si="43"/>
        <v>West</v>
      </c>
    </row>
    <row r="2750" spans="1:5" x14ac:dyDescent="0.25">
      <c r="A2750" s="49">
        <v>41295</v>
      </c>
      <c r="B2750" s="45" t="s">
        <v>390</v>
      </c>
      <c r="C2750" s="45" t="s">
        <v>7</v>
      </c>
      <c r="D2750" s="50">
        <v>100.98</v>
      </c>
      <c r="E2750" s="9" t="str">
        <f t="shared" si="43"/>
        <v>South</v>
      </c>
    </row>
    <row r="2751" spans="1:5" x14ac:dyDescent="0.25">
      <c r="A2751" s="49">
        <v>41620</v>
      </c>
      <c r="B2751" s="45" t="s">
        <v>323</v>
      </c>
      <c r="C2751" s="45" t="s">
        <v>7</v>
      </c>
      <c r="D2751" s="50">
        <v>33.32</v>
      </c>
      <c r="E2751" s="9" t="str">
        <f t="shared" si="43"/>
        <v>MidWest</v>
      </c>
    </row>
    <row r="2752" spans="1:5" x14ac:dyDescent="0.25">
      <c r="A2752" s="49">
        <v>41852</v>
      </c>
      <c r="B2752" s="45" t="s">
        <v>398</v>
      </c>
      <c r="C2752" s="45" t="s">
        <v>324</v>
      </c>
      <c r="D2752" s="50">
        <v>59.85</v>
      </c>
      <c r="E2752" s="9" t="str">
        <f t="shared" si="43"/>
        <v>East</v>
      </c>
    </row>
    <row r="2753" spans="1:5" x14ac:dyDescent="0.25">
      <c r="A2753" s="49">
        <v>41616</v>
      </c>
      <c r="B2753" s="45" t="s">
        <v>375</v>
      </c>
      <c r="C2753" s="45" t="s">
        <v>7</v>
      </c>
      <c r="D2753" s="50">
        <v>66.64</v>
      </c>
      <c r="E2753" s="9" t="str">
        <f t="shared" si="43"/>
        <v>East</v>
      </c>
    </row>
    <row r="2754" spans="1:5" x14ac:dyDescent="0.25">
      <c r="A2754" s="49">
        <v>41615</v>
      </c>
      <c r="B2754" s="45" t="s">
        <v>394</v>
      </c>
      <c r="C2754" s="45" t="s">
        <v>331</v>
      </c>
      <c r="D2754" s="50">
        <v>120</v>
      </c>
      <c r="E2754" s="9" t="str">
        <f t="shared" si="43"/>
        <v>West</v>
      </c>
    </row>
    <row r="2755" spans="1:5" x14ac:dyDescent="0.25">
      <c r="A2755" s="49">
        <v>41947</v>
      </c>
      <c r="B2755" s="45" t="s">
        <v>377</v>
      </c>
      <c r="C2755" s="45" t="s">
        <v>347</v>
      </c>
      <c r="D2755" s="50">
        <v>82.5</v>
      </c>
      <c r="E2755" s="9" t="str">
        <f t="shared" ref="E2755:E2818" si="44">VLOOKUP(B2755,$G$2:$H$73,2,0)</f>
        <v>West</v>
      </c>
    </row>
    <row r="2756" spans="1:5" x14ac:dyDescent="0.25">
      <c r="A2756" s="49">
        <v>41593</v>
      </c>
      <c r="B2756" s="45" t="s">
        <v>391</v>
      </c>
      <c r="C2756" s="45" t="s">
        <v>10</v>
      </c>
      <c r="D2756" s="50">
        <v>45.9</v>
      </c>
      <c r="E2756" s="9" t="str">
        <f t="shared" si="44"/>
        <v>South</v>
      </c>
    </row>
    <row r="2757" spans="1:5" x14ac:dyDescent="0.25">
      <c r="A2757" s="49">
        <v>41988</v>
      </c>
      <c r="B2757" s="45" t="s">
        <v>375</v>
      </c>
      <c r="C2757" s="45" t="s">
        <v>191</v>
      </c>
      <c r="D2757" s="50">
        <v>504.9</v>
      </c>
      <c r="E2757" s="9" t="str">
        <f t="shared" si="44"/>
        <v>East</v>
      </c>
    </row>
    <row r="2758" spans="1:5" x14ac:dyDescent="0.25">
      <c r="A2758" s="49">
        <v>41589</v>
      </c>
      <c r="B2758" s="45" t="s">
        <v>343</v>
      </c>
      <c r="C2758" s="45" t="s">
        <v>324</v>
      </c>
      <c r="D2758" s="50">
        <v>59.85</v>
      </c>
      <c r="E2758" s="9" t="str">
        <f t="shared" si="44"/>
        <v>West</v>
      </c>
    </row>
    <row r="2759" spans="1:5" x14ac:dyDescent="0.25">
      <c r="A2759" s="49">
        <v>41403</v>
      </c>
      <c r="B2759" s="45" t="s">
        <v>400</v>
      </c>
      <c r="C2759" s="45" t="s">
        <v>191</v>
      </c>
      <c r="D2759" s="50">
        <v>67.13</v>
      </c>
      <c r="E2759" s="9" t="str">
        <f t="shared" si="44"/>
        <v>West</v>
      </c>
    </row>
    <row r="2760" spans="1:5" x14ac:dyDescent="0.25">
      <c r="A2760" s="49">
        <v>41608</v>
      </c>
      <c r="B2760" s="45" t="s">
        <v>397</v>
      </c>
      <c r="C2760" s="45" t="s">
        <v>334</v>
      </c>
      <c r="D2760" s="50">
        <v>23.03</v>
      </c>
      <c r="E2760" s="9" t="str">
        <f t="shared" si="44"/>
        <v>West</v>
      </c>
    </row>
    <row r="2761" spans="1:5" x14ac:dyDescent="0.25">
      <c r="A2761" s="49">
        <v>41487</v>
      </c>
      <c r="B2761" s="45" t="s">
        <v>374</v>
      </c>
      <c r="C2761" s="45" t="s">
        <v>7</v>
      </c>
      <c r="D2761" s="50">
        <v>99.96</v>
      </c>
      <c r="E2761" s="9" t="str">
        <f t="shared" si="44"/>
        <v>West</v>
      </c>
    </row>
    <row r="2762" spans="1:5" x14ac:dyDescent="0.25">
      <c r="A2762" s="49">
        <v>41355</v>
      </c>
      <c r="B2762" s="45" t="s">
        <v>359</v>
      </c>
      <c r="C2762" s="45" t="s">
        <v>371</v>
      </c>
      <c r="D2762" s="50">
        <v>18.62</v>
      </c>
      <c r="E2762" s="9" t="str">
        <f t="shared" si="44"/>
        <v>MidWest</v>
      </c>
    </row>
    <row r="2763" spans="1:5" x14ac:dyDescent="0.25">
      <c r="A2763" s="49">
        <v>41626</v>
      </c>
      <c r="B2763" s="45" t="s">
        <v>345</v>
      </c>
      <c r="C2763" s="45" t="s">
        <v>324</v>
      </c>
      <c r="D2763" s="50">
        <v>38.700000000000003</v>
      </c>
      <c r="E2763" s="9" t="str">
        <f t="shared" si="44"/>
        <v>West</v>
      </c>
    </row>
    <row r="2764" spans="1:5" x14ac:dyDescent="0.25">
      <c r="A2764" s="49">
        <v>41949</v>
      </c>
      <c r="B2764" s="45" t="s">
        <v>353</v>
      </c>
      <c r="C2764" s="45" t="s">
        <v>337</v>
      </c>
      <c r="D2764" s="50">
        <v>75</v>
      </c>
      <c r="E2764" s="9" t="str">
        <f t="shared" si="44"/>
        <v>MidWest</v>
      </c>
    </row>
    <row r="2765" spans="1:5" x14ac:dyDescent="0.25">
      <c r="A2765" s="49">
        <v>41984</v>
      </c>
      <c r="B2765" s="45" t="s">
        <v>320</v>
      </c>
      <c r="C2765" s="45" t="s">
        <v>331</v>
      </c>
      <c r="D2765" s="50">
        <v>58.2</v>
      </c>
      <c r="E2765" s="9" t="str">
        <f t="shared" si="44"/>
        <v>West</v>
      </c>
    </row>
    <row r="2766" spans="1:5" x14ac:dyDescent="0.25">
      <c r="A2766" s="49">
        <v>41589</v>
      </c>
      <c r="B2766" s="45" t="s">
        <v>392</v>
      </c>
      <c r="C2766" s="45" t="s">
        <v>324</v>
      </c>
      <c r="D2766" s="50">
        <v>19.649999999999999</v>
      </c>
      <c r="E2766" s="9" t="str">
        <f t="shared" si="44"/>
        <v>South</v>
      </c>
    </row>
    <row r="2767" spans="1:5" x14ac:dyDescent="0.25">
      <c r="A2767" s="49">
        <v>41628</v>
      </c>
      <c r="B2767" s="45" t="s">
        <v>387</v>
      </c>
      <c r="C2767" s="45" t="s">
        <v>331</v>
      </c>
      <c r="D2767" s="50">
        <v>58.2</v>
      </c>
      <c r="E2767" s="9" t="str">
        <f t="shared" si="44"/>
        <v>MidWest</v>
      </c>
    </row>
    <row r="2768" spans="1:5" x14ac:dyDescent="0.25">
      <c r="A2768" s="49">
        <v>41512</v>
      </c>
      <c r="B2768" s="45" t="s">
        <v>354</v>
      </c>
      <c r="C2768" s="45" t="s">
        <v>324</v>
      </c>
      <c r="D2768" s="50">
        <v>19.350000000000001</v>
      </c>
      <c r="E2768" s="9" t="str">
        <f t="shared" si="44"/>
        <v>MidWest</v>
      </c>
    </row>
    <row r="2769" spans="1:5" x14ac:dyDescent="0.25">
      <c r="A2769" s="49">
        <v>41613</v>
      </c>
      <c r="B2769" s="45" t="s">
        <v>323</v>
      </c>
      <c r="C2769" s="45" t="s">
        <v>337</v>
      </c>
      <c r="D2769" s="50">
        <v>24.75</v>
      </c>
      <c r="E2769" s="9" t="str">
        <f t="shared" si="44"/>
        <v>MidWest</v>
      </c>
    </row>
    <row r="2770" spans="1:5" x14ac:dyDescent="0.25">
      <c r="A2770" s="49">
        <v>41614</v>
      </c>
      <c r="B2770" s="45" t="s">
        <v>346</v>
      </c>
      <c r="C2770" s="45" t="s">
        <v>324</v>
      </c>
      <c r="D2770" s="50">
        <v>59.85</v>
      </c>
      <c r="E2770" s="9" t="str">
        <f t="shared" si="44"/>
        <v>MidWest</v>
      </c>
    </row>
    <row r="2771" spans="1:5" x14ac:dyDescent="0.25">
      <c r="A2771" s="49">
        <v>41598</v>
      </c>
      <c r="B2771" s="45" t="s">
        <v>374</v>
      </c>
      <c r="C2771" s="45" t="s">
        <v>7</v>
      </c>
      <c r="D2771" s="50">
        <v>544</v>
      </c>
      <c r="E2771" s="9" t="str">
        <f t="shared" si="44"/>
        <v>West</v>
      </c>
    </row>
    <row r="2772" spans="1:5" x14ac:dyDescent="0.25">
      <c r="A2772" s="49">
        <v>41613</v>
      </c>
      <c r="B2772" s="45" t="s">
        <v>351</v>
      </c>
      <c r="C2772" s="45" t="s">
        <v>7</v>
      </c>
      <c r="D2772" s="50">
        <v>102</v>
      </c>
      <c r="E2772" s="9" t="str">
        <f t="shared" si="44"/>
        <v>MidWest</v>
      </c>
    </row>
    <row r="2773" spans="1:5" x14ac:dyDescent="0.25">
      <c r="A2773" s="49">
        <v>41596</v>
      </c>
      <c r="B2773" s="45" t="s">
        <v>338</v>
      </c>
      <c r="C2773" s="45" t="s">
        <v>327</v>
      </c>
      <c r="D2773" s="50">
        <v>25</v>
      </c>
      <c r="E2773" s="9" t="str">
        <f t="shared" si="44"/>
        <v>South</v>
      </c>
    </row>
    <row r="2774" spans="1:5" x14ac:dyDescent="0.25">
      <c r="A2774" s="49">
        <v>41417</v>
      </c>
      <c r="B2774" s="45" t="s">
        <v>395</v>
      </c>
      <c r="C2774" s="45" t="s">
        <v>191</v>
      </c>
      <c r="D2774" s="50">
        <v>68.16</v>
      </c>
      <c r="E2774" s="9" t="str">
        <f t="shared" si="44"/>
        <v>East</v>
      </c>
    </row>
    <row r="2775" spans="1:5" x14ac:dyDescent="0.25">
      <c r="A2775" s="49">
        <v>41586</v>
      </c>
      <c r="B2775" s="45" t="s">
        <v>358</v>
      </c>
      <c r="C2775" s="45" t="s">
        <v>191</v>
      </c>
      <c r="D2775" s="50">
        <v>45.9</v>
      </c>
      <c r="E2775" s="9" t="str">
        <f t="shared" si="44"/>
        <v>MidWest</v>
      </c>
    </row>
    <row r="2776" spans="1:5" x14ac:dyDescent="0.25">
      <c r="A2776" s="49">
        <v>41585</v>
      </c>
      <c r="B2776" s="45" t="s">
        <v>353</v>
      </c>
      <c r="C2776" s="45" t="s">
        <v>7</v>
      </c>
      <c r="D2776" s="50">
        <v>33.15</v>
      </c>
      <c r="E2776" s="9" t="str">
        <f t="shared" si="44"/>
        <v>MidWest</v>
      </c>
    </row>
    <row r="2777" spans="1:5" x14ac:dyDescent="0.25">
      <c r="A2777" s="49">
        <v>41956</v>
      </c>
      <c r="B2777" s="45" t="s">
        <v>398</v>
      </c>
      <c r="C2777" s="45" t="s">
        <v>10</v>
      </c>
      <c r="D2777" s="50">
        <v>68.849999999999994</v>
      </c>
      <c r="E2777" s="9" t="str">
        <f t="shared" si="44"/>
        <v>East</v>
      </c>
    </row>
    <row r="2778" spans="1:5" x14ac:dyDescent="0.25">
      <c r="A2778" s="49">
        <v>42004</v>
      </c>
      <c r="B2778" s="45" t="s">
        <v>328</v>
      </c>
      <c r="C2778" s="45" t="s">
        <v>324</v>
      </c>
      <c r="D2778" s="50">
        <v>19.95</v>
      </c>
      <c r="E2778" s="9" t="str">
        <f t="shared" si="44"/>
        <v>MidWest</v>
      </c>
    </row>
    <row r="2779" spans="1:5" x14ac:dyDescent="0.25">
      <c r="A2779" s="49">
        <v>41782</v>
      </c>
      <c r="B2779" s="45" t="s">
        <v>336</v>
      </c>
      <c r="C2779" s="45" t="s">
        <v>337</v>
      </c>
      <c r="D2779" s="50">
        <v>73.5</v>
      </c>
      <c r="E2779" s="9" t="str">
        <f t="shared" si="44"/>
        <v>West</v>
      </c>
    </row>
    <row r="2780" spans="1:5" x14ac:dyDescent="0.25">
      <c r="A2780" s="49">
        <v>41618</v>
      </c>
      <c r="B2780" s="45" t="s">
        <v>393</v>
      </c>
      <c r="C2780" s="45" t="s">
        <v>191</v>
      </c>
      <c r="D2780" s="50">
        <v>22.26</v>
      </c>
      <c r="E2780" s="9" t="str">
        <f t="shared" si="44"/>
        <v>MidWest</v>
      </c>
    </row>
    <row r="2781" spans="1:5" x14ac:dyDescent="0.25">
      <c r="A2781" s="49">
        <v>41415</v>
      </c>
      <c r="B2781" s="45" t="s">
        <v>326</v>
      </c>
      <c r="C2781" s="45" t="s">
        <v>7</v>
      </c>
      <c r="D2781" s="50">
        <v>68</v>
      </c>
      <c r="E2781" s="9" t="str">
        <f t="shared" si="44"/>
        <v>West</v>
      </c>
    </row>
    <row r="2782" spans="1:5" x14ac:dyDescent="0.25">
      <c r="A2782" s="49">
        <v>41592</v>
      </c>
      <c r="B2782" s="45" t="s">
        <v>368</v>
      </c>
      <c r="C2782" s="45" t="s">
        <v>191</v>
      </c>
      <c r="D2782" s="50">
        <v>22.95</v>
      </c>
      <c r="E2782" s="9" t="str">
        <f t="shared" si="44"/>
        <v>West</v>
      </c>
    </row>
    <row r="2783" spans="1:5" x14ac:dyDescent="0.25">
      <c r="A2783" s="49">
        <v>41954</v>
      </c>
      <c r="B2783" s="45" t="s">
        <v>336</v>
      </c>
      <c r="C2783" s="45" t="s">
        <v>321</v>
      </c>
      <c r="D2783" s="50">
        <v>156.69999999999999</v>
      </c>
      <c r="E2783" s="9" t="str">
        <f t="shared" si="44"/>
        <v>West</v>
      </c>
    </row>
    <row r="2784" spans="1:5" x14ac:dyDescent="0.25">
      <c r="A2784" s="49">
        <v>41374</v>
      </c>
      <c r="B2784" s="45" t="s">
        <v>367</v>
      </c>
      <c r="C2784" s="45" t="s">
        <v>334</v>
      </c>
      <c r="D2784" s="50">
        <v>46.53</v>
      </c>
      <c r="E2784" s="9" t="str">
        <f t="shared" si="44"/>
        <v>MidWest</v>
      </c>
    </row>
    <row r="2785" spans="1:5" x14ac:dyDescent="0.25">
      <c r="A2785" s="49">
        <v>41608</v>
      </c>
      <c r="B2785" s="45" t="s">
        <v>348</v>
      </c>
      <c r="C2785" s="45" t="s">
        <v>191</v>
      </c>
      <c r="D2785" s="50">
        <v>22.72</v>
      </c>
      <c r="E2785" s="9" t="str">
        <f t="shared" si="44"/>
        <v>South</v>
      </c>
    </row>
    <row r="2786" spans="1:5" x14ac:dyDescent="0.25">
      <c r="A2786" s="49">
        <v>41944</v>
      </c>
      <c r="B2786" s="45" t="s">
        <v>336</v>
      </c>
      <c r="C2786" s="45" t="s">
        <v>337</v>
      </c>
      <c r="D2786" s="50">
        <v>75</v>
      </c>
      <c r="E2786" s="9" t="str">
        <f t="shared" si="44"/>
        <v>West</v>
      </c>
    </row>
    <row r="2787" spans="1:5" x14ac:dyDescent="0.25">
      <c r="A2787" s="49">
        <v>41582</v>
      </c>
      <c r="B2787" s="45" t="s">
        <v>368</v>
      </c>
      <c r="C2787" s="45" t="s">
        <v>334</v>
      </c>
      <c r="D2787" s="50">
        <v>47</v>
      </c>
      <c r="E2787" s="9" t="str">
        <f t="shared" si="44"/>
        <v>West</v>
      </c>
    </row>
    <row r="2788" spans="1:5" x14ac:dyDescent="0.25">
      <c r="A2788" s="49">
        <v>41815</v>
      </c>
      <c r="B2788" s="45" t="s">
        <v>390</v>
      </c>
      <c r="C2788" s="45" t="s">
        <v>349</v>
      </c>
      <c r="D2788" s="50">
        <v>62.06</v>
      </c>
      <c r="E2788" s="9" t="str">
        <f t="shared" si="44"/>
        <v>South</v>
      </c>
    </row>
    <row r="2789" spans="1:5" x14ac:dyDescent="0.25">
      <c r="A2789" s="49">
        <v>41625</v>
      </c>
      <c r="B2789" s="45" t="s">
        <v>374</v>
      </c>
      <c r="C2789" s="45" t="s">
        <v>337</v>
      </c>
      <c r="D2789" s="50">
        <v>48.75</v>
      </c>
      <c r="E2789" s="9" t="str">
        <f t="shared" si="44"/>
        <v>West</v>
      </c>
    </row>
    <row r="2790" spans="1:5" x14ac:dyDescent="0.25">
      <c r="A2790" s="49">
        <v>41983</v>
      </c>
      <c r="B2790" s="45" t="s">
        <v>370</v>
      </c>
      <c r="C2790" s="45" t="s">
        <v>10</v>
      </c>
      <c r="D2790" s="50">
        <v>68.16</v>
      </c>
      <c r="E2790" s="9" t="str">
        <f t="shared" si="44"/>
        <v>South</v>
      </c>
    </row>
    <row r="2791" spans="1:5" x14ac:dyDescent="0.25">
      <c r="A2791" s="49">
        <v>41998</v>
      </c>
      <c r="B2791" s="45" t="s">
        <v>384</v>
      </c>
      <c r="C2791" s="45" t="s">
        <v>347</v>
      </c>
      <c r="D2791" s="50">
        <v>53.9</v>
      </c>
      <c r="E2791" s="9" t="str">
        <f t="shared" si="44"/>
        <v>East</v>
      </c>
    </row>
    <row r="2792" spans="1:5" x14ac:dyDescent="0.25">
      <c r="A2792" s="49">
        <v>41392</v>
      </c>
      <c r="B2792" s="45" t="s">
        <v>351</v>
      </c>
      <c r="C2792" s="45" t="s">
        <v>191</v>
      </c>
      <c r="D2792" s="50">
        <v>67.47</v>
      </c>
      <c r="E2792" s="9" t="str">
        <f t="shared" si="44"/>
        <v>MidWest</v>
      </c>
    </row>
    <row r="2793" spans="1:5" x14ac:dyDescent="0.25">
      <c r="A2793" s="49">
        <v>41956</v>
      </c>
      <c r="B2793" s="45" t="s">
        <v>329</v>
      </c>
      <c r="C2793" s="45" t="s">
        <v>337</v>
      </c>
      <c r="D2793" s="50">
        <v>72.75</v>
      </c>
      <c r="E2793" s="9" t="str">
        <f t="shared" si="44"/>
        <v>MidWest</v>
      </c>
    </row>
    <row r="2794" spans="1:5" x14ac:dyDescent="0.25">
      <c r="A2794" s="49">
        <v>41628</v>
      </c>
      <c r="B2794" s="45" t="s">
        <v>404</v>
      </c>
      <c r="C2794" s="45" t="s">
        <v>191</v>
      </c>
      <c r="D2794" s="50">
        <v>89.05</v>
      </c>
      <c r="E2794" s="9" t="str">
        <f t="shared" si="44"/>
        <v>MidWest</v>
      </c>
    </row>
    <row r="2795" spans="1:5" x14ac:dyDescent="0.25">
      <c r="A2795" s="49">
        <v>41584</v>
      </c>
      <c r="B2795" s="45" t="s">
        <v>394</v>
      </c>
      <c r="C2795" s="45" t="s">
        <v>10</v>
      </c>
      <c r="D2795" s="50">
        <v>44.52</v>
      </c>
      <c r="E2795" s="9" t="str">
        <f t="shared" si="44"/>
        <v>West</v>
      </c>
    </row>
    <row r="2796" spans="1:5" x14ac:dyDescent="0.25">
      <c r="A2796" s="49">
        <v>41990</v>
      </c>
      <c r="B2796" s="45" t="s">
        <v>330</v>
      </c>
      <c r="C2796" s="45" t="s">
        <v>7</v>
      </c>
      <c r="D2796" s="50">
        <v>510</v>
      </c>
      <c r="E2796" s="9" t="str">
        <f t="shared" si="44"/>
        <v>East</v>
      </c>
    </row>
    <row r="2797" spans="1:5" x14ac:dyDescent="0.25">
      <c r="A2797" s="49">
        <v>41610</v>
      </c>
      <c r="B2797" s="45" t="s">
        <v>374</v>
      </c>
      <c r="C2797" s="45" t="s">
        <v>371</v>
      </c>
      <c r="D2797" s="50">
        <v>38</v>
      </c>
      <c r="E2797" s="9" t="str">
        <f t="shared" si="44"/>
        <v>West</v>
      </c>
    </row>
    <row r="2798" spans="1:5" x14ac:dyDescent="0.25">
      <c r="A2798" s="49">
        <v>41684</v>
      </c>
      <c r="B2798" s="45" t="s">
        <v>367</v>
      </c>
      <c r="C2798" s="45" t="s">
        <v>7</v>
      </c>
      <c r="D2798" s="50">
        <v>102</v>
      </c>
      <c r="E2798" s="9" t="str">
        <f t="shared" si="44"/>
        <v>MidWest</v>
      </c>
    </row>
    <row r="2799" spans="1:5" x14ac:dyDescent="0.25">
      <c r="A2799" s="49">
        <v>41978</v>
      </c>
      <c r="B2799" s="45" t="s">
        <v>352</v>
      </c>
      <c r="C2799" s="45" t="s">
        <v>7</v>
      </c>
      <c r="D2799" s="50">
        <v>65.959999999999994</v>
      </c>
      <c r="E2799" s="9" t="str">
        <f t="shared" si="44"/>
        <v>MidWest</v>
      </c>
    </row>
    <row r="2800" spans="1:5" x14ac:dyDescent="0.25">
      <c r="A2800" s="49">
        <v>41952</v>
      </c>
      <c r="B2800" s="45" t="s">
        <v>338</v>
      </c>
      <c r="C2800" s="45" t="s">
        <v>327</v>
      </c>
      <c r="D2800" s="50">
        <v>74.25</v>
      </c>
      <c r="E2800" s="9" t="str">
        <f t="shared" si="44"/>
        <v>South</v>
      </c>
    </row>
    <row r="2801" spans="1:5" x14ac:dyDescent="0.25">
      <c r="A2801" s="49">
        <v>41343</v>
      </c>
      <c r="B2801" s="45" t="s">
        <v>336</v>
      </c>
      <c r="C2801" s="45" t="s">
        <v>334</v>
      </c>
      <c r="D2801" s="50">
        <v>46.53</v>
      </c>
      <c r="E2801" s="9" t="str">
        <f t="shared" si="44"/>
        <v>West</v>
      </c>
    </row>
    <row r="2802" spans="1:5" x14ac:dyDescent="0.25">
      <c r="A2802" s="49">
        <v>41972</v>
      </c>
      <c r="B2802" s="45" t="s">
        <v>386</v>
      </c>
      <c r="C2802" s="45" t="s">
        <v>337</v>
      </c>
      <c r="D2802" s="50">
        <v>50</v>
      </c>
      <c r="E2802" s="9" t="str">
        <f t="shared" si="44"/>
        <v>MidWest</v>
      </c>
    </row>
    <row r="2803" spans="1:5" x14ac:dyDescent="0.25">
      <c r="A2803" s="49">
        <v>41877</v>
      </c>
      <c r="B2803" s="45" t="s">
        <v>384</v>
      </c>
      <c r="C2803" s="45" t="s">
        <v>7</v>
      </c>
      <c r="D2803" s="50">
        <v>100.98</v>
      </c>
      <c r="E2803" s="9" t="str">
        <f t="shared" si="44"/>
        <v>East</v>
      </c>
    </row>
    <row r="2804" spans="1:5" x14ac:dyDescent="0.25">
      <c r="A2804" s="49">
        <v>41989</v>
      </c>
      <c r="B2804" s="45" t="s">
        <v>370</v>
      </c>
      <c r="C2804" s="45" t="s">
        <v>327</v>
      </c>
      <c r="D2804" s="50">
        <v>25</v>
      </c>
      <c r="E2804" s="9" t="str">
        <f t="shared" si="44"/>
        <v>South</v>
      </c>
    </row>
    <row r="2805" spans="1:5" x14ac:dyDescent="0.25">
      <c r="A2805" s="49">
        <v>41426</v>
      </c>
      <c r="B2805" s="45" t="s">
        <v>364</v>
      </c>
      <c r="C2805" s="45" t="s">
        <v>334</v>
      </c>
      <c r="D2805" s="50">
        <v>162.86000000000001</v>
      </c>
      <c r="E2805" s="9" t="str">
        <f t="shared" si="44"/>
        <v>West</v>
      </c>
    </row>
    <row r="2806" spans="1:5" x14ac:dyDescent="0.25">
      <c r="A2806" s="49">
        <v>41632</v>
      </c>
      <c r="B2806" s="45" t="s">
        <v>362</v>
      </c>
      <c r="C2806" s="45" t="s">
        <v>349</v>
      </c>
      <c r="D2806" s="50">
        <v>63</v>
      </c>
      <c r="E2806" s="9" t="str">
        <f t="shared" si="44"/>
        <v>East</v>
      </c>
    </row>
    <row r="2807" spans="1:5" x14ac:dyDescent="0.25">
      <c r="A2807" s="49">
        <v>41656</v>
      </c>
      <c r="B2807" s="45" t="s">
        <v>358</v>
      </c>
      <c r="C2807" s="45" t="s">
        <v>7</v>
      </c>
      <c r="D2807" s="50">
        <v>66.3</v>
      </c>
      <c r="E2807" s="9" t="str">
        <f t="shared" si="44"/>
        <v>MidWest</v>
      </c>
    </row>
    <row r="2808" spans="1:5" x14ac:dyDescent="0.25">
      <c r="A2808" s="49">
        <v>41884</v>
      </c>
      <c r="B2808" s="45" t="s">
        <v>367</v>
      </c>
      <c r="C2808" s="45" t="s">
        <v>347</v>
      </c>
      <c r="D2808" s="50">
        <v>55</v>
      </c>
      <c r="E2808" s="9" t="str">
        <f t="shared" si="44"/>
        <v>MidWest</v>
      </c>
    </row>
    <row r="2809" spans="1:5" x14ac:dyDescent="0.25">
      <c r="A2809" s="49">
        <v>41609</v>
      </c>
      <c r="B2809" s="45" t="s">
        <v>395</v>
      </c>
      <c r="C2809" s="45" t="s">
        <v>10</v>
      </c>
      <c r="D2809" s="50">
        <v>45.44</v>
      </c>
      <c r="E2809" s="9" t="str">
        <f t="shared" si="44"/>
        <v>East</v>
      </c>
    </row>
    <row r="2810" spans="1:5" x14ac:dyDescent="0.25">
      <c r="A2810" s="49">
        <v>41636</v>
      </c>
      <c r="B2810" s="45" t="s">
        <v>370</v>
      </c>
      <c r="C2810" s="45" t="s">
        <v>191</v>
      </c>
      <c r="D2810" s="50">
        <v>66.78</v>
      </c>
      <c r="E2810" s="9" t="str">
        <f t="shared" si="44"/>
        <v>South</v>
      </c>
    </row>
    <row r="2811" spans="1:5" x14ac:dyDescent="0.25">
      <c r="A2811" s="49">
        <v>41998</v>
      </c>
      <c r="B2811" s="45" t="s">
        <v>367</v>
      </c>
      <c r="C2811" s="45" t="s">
        <v>324</v>
      </c>
      <c r="D2811" s="50">
        <v>59.85</v>
      </c>
      <c r="E2811" s="9" t="str">
        <f t="shared" si="44"/>
        <v>MidWest</v>
      </c>
    </row>
    <row r="2812" spans="1:5" x14ac:dyDescent="0.25">
      <c r="A2812" s="49">
        <v>41947</v>
      </c>
      <c r="B2812" s="45" t="s">
        <v>383</v>
      </c>
      <c r="C2812" s="45" t="s">
        <v>191</v>
      </c>
      <c r="D2812" s="50">
        <v>44.75</v>
      </c>
      <c r="E2812" s="9" t="str">
        <f t="shared" si="44"/>
        <v>South</v>
      </c>
    </row>
    <row r="2813" spans="1:5" x14ac:dyDescent="0.25">
      <c r="A2813" s="49">
        <v>41997</v>
      </c>
      <c r="B2813" s="45" t="s">
        <v>370</v>
      </c>
      <c r="C2813" s="45" t="s">
        <v>191</v>
      </c>
      <c r="D2813" s="50">
        <v>45.44</v>
      </c>
      <c r="E2813" s="9" t="str">
        <f t="shared" si="44"/>
        <v>South</v>
      </c>
    </row>
    <row r="2814" spans="1:5" x14ac:dyDescent="0.25">
      <c r="A2814" s="49">
        <v>41506</v>
      </c>
      <c r="B2814" s="45" t="s">
        <v>356</v>
      </c>
      <c r="C2814" s="45" t="s">
        <v>10</v>
      </c>
      <c r="D2814" s="50">
        <v>22.72</v>
      </c>
      <c r="E2814" s="9" t="str">
        <f t="shared" si="44"/>
        <v>MidWest</v>
      </c>
    </row>
    <row r="2815" spans="1:5" x14ac:dyDescent="0.25">
      <c r="A2815" s="49">
        <v>41380</v>
      </c>
      <c r="B2815" s="45" t="s">
        <v>346</v>
      </c>
      <c r="C2815" s="45" t="s">
        <v>331</v>
      </c>
      <c r="D2815" s="50">
        <v>87.75</v>
      </c>
      <c r="E2815" s="9" t="str">
        <f t="shared" si="44"/>
        <v>MidWest</v>
      </c>
    </row>
    <row r="2816" spans="1:5" x14ac:dyDescent="0.25">
      <c r="A2816" s="49">
        <v>41621</v>
      </c>
      <c r="B2816" s="45" t="s">
        <v>333</v>
      </c>
      <c r="C2816" s="45" t="s">
        <v>371</v>
      </c>
      <c r="D2816" s="50">
        <v>36.86</v>
      </c>
      <c r="E2816" s="9" t="str">
        <f t="shared" si="44"/>
        <v>MidWest</v>
      </c>
    </row>
    <row r="2817" spans="1:5" x14ac:dyDescent="0.25">
      <c r="A2817" s="49">
        <v>41969</v>
      </c>
      <c r="B2817" s="45" t="s">
        <v>326</v>
      </c>
      <c r="C2817" s="45" t="s">
        <v>10</v>
      </c>
      <c r="D2817" s="50">
        <v>68.16</v>
      </c>
      <c r="E2817" s="9" t="str">
        <f t="shared" si="44"/>
        <v>West</v>
      </c>
    </row>
    <row r="2818" spans="1:5" x14ac:dyDescent="0.25">
      <c r="A2818" s="49">
        <v>41620</v>
      </c>
      <c r="B2818" s="45" t="s">
        <v>356</v>
      </c>
      <c r="C2818" s="45" t="s">
        <v>327</v>
      </c>
      <c r="D2818" s="50">
        <v>25</v>
      </c>
      <c r="E2818" s="9" t="str">
        <f t="shared" si="44"/>
        <v>MidWest</v>
      </c>
    </row>
    <row r="2819" spans="1:5" x14ac:dyDescent="0.25">
      <c r="A2819" s="49">
        <v>41963</v>
      </c>
      <c r="B2819" s="45" t="s">
        <v>345</v>
      </c>
      <c r="C2819" s="45" t="s">
        <v>324</v>
      </c>
      <c r="D2819" s="50">
        <v>19.75</v>
      </c>
      <c r="E2819" s="9" t="str">
        <f t="shared" ref="E2819:E2882" si="45">VLOOKUP(B2819,$G$2:$H$73,2,0)</f>
        <v>West</v>
      </c>
    </row>
    <row r="2820" spans="1:5" x14ac:dyDescent="0.25">
      <c r="A2820" s="49">
        <v>41983</v>
      </c>
      <c r="B2820" s="45" t="s">
        <v>341</v>
      </c>
      <c r="C2820" s="45" t="s">
        <v>7</v>
      </c>
      <c r="D2820" s="50">
        <v>65.959999999999994</v>
      </c>
      <c r="E2820" s="9" t="str">
        <f t="shared" si="45"/>
        <v>East</v>
      </c>
    </row>
    <row r="2821" spans="1:5" x14ac:dyDescent="0.25">
      <c r="A2821" s="49">
        <v>41438</v>
      </c>
      <c r="B2821" s="45" t="s">
        <v>372</v>
      </c>
      <c r="C2821" s="45" t="s">
        <v>347</v>
      </c>
      <c r="D2821" s="50">
        <v>375.38</v>
      </c>
      <c r="E2821" s="9" t="str">
        <f t="shared" si="45"/>
        <v>West</v>
      </c>
    </row>
    <row r="2822" spans="1:5" x14ac:dyDescent="0.25">
      <c r="A2822" s="49">
        <v>41559</v>
      </c>
      <c r="B2822" s="45" t="s">
        <v>368</v>
      </c>
      <c r="C2822" s="45" t="s">
        <v>7</v>
      </c>
      <c r="D2822" s="50">
        <v>99.96</v>
      </c>
      <c r="E2822" s="9" t="str">
        <f t="shared" si="45"/>
        <v>West</v>
      </c>
    </row>
    <row r="2823" spans="1:5" x14ac:dyDescent="0.25">
      <c r="A2823" s="49">
        <v>41961</v>
      </c>
      <c r="B2823" s="45" t="s">
        <v>391</v>
      </c>
      <c r="C2823" s="45" t="s">
        <v>324</v>
      </c>
      <c r="D2823" s="50">
        <v>59.85</v>
      </c>
      <c r="E2823" s="9" t="str">
        <f t="shared" si="45"/>
        <v>South</v>
      </c>
    </row>
    <row r="2824" spans="1:5" x14ac:dyDescent="0.25">
      <c r="A2824" s="49">
        <v>41952</v>
      </c>
      <c r="B2824" s="45" t="s">
        <v>342</v>
      </c>
      <c r="C2824" s="45" t="s">
        <v>7</v>
      </c>
      <c r="D2824" s="50">
        <v>100.98</v>
      </c>
      <c r="E2824" s="9" t="str">
        <f t="shared" si="45"/>
        <v>MidWest</v>
      </c>
    </row>
    <row r="2825" spans="1:5" x14ac:dyDescent="0.25">
      <c r="A2825" s="49">
        <v>41629</v>
      </c>
      <c r="B2825" s="45" t="s">
        <v>387</v>
      </c>
      <c r="C2825" s="45" t="s">
        <v>324</v>
      </c>
      <c r="D2825" s="50">
        <v>58.65</v>
      </c>
      <c r="E2825" s="9" t="str">
        <f t="shared" si="45"/>
        <v>MidWest</v>
      </c>
    </row>
    <row r="2826" spans="1:5" x14ac:dyDescent="0.25">
      <c r="A2826" s="49">
        <v>41961</v>
      </c>
      <c r="B2826" s="45" t="s">
        <v>344</v>
      </c>
      <c r="C2826" s="45" t="s">
        <v>324</v>
      </c>
      <c r="D2826" s="50">
        <v>58.05</v>
      </c>
      <c r="E2826" s="9" t="str">
        <f t="shared" si="45"/>
        <v>West</v>
      </c>
    </row>
    <row r="2827" spans="1:5" x14ac:dyDescent="0.25">
      <c r="A2827" s="49">
        <v>41512</v>
      </c>
      <c r="B2827" s="45" t="s">
        <v>383</v>
      </c>
      <c r="C2827" s="45" t="s">
        <v>10</v>
      </c>
      <c r="D2827" s="50">
        <v>45.9</v>
      </c>
      <c r="E2827" s="9" t="str">
        <f t="shared" si="45"/>
        <v>South</v>
      </c>
    </row>
    <row r="2828" spans="1:5" x14ac:dyDescent="0.25">
      <c r="A2828" s="49">
        <v>41615</v>
      </c>
      <c r="B2828" s="45" t="s">
        <v>358</v>
      </c>
      <c r="C2828" s="45" t="s">
        <v>349</v>
      </c>
      <c r="D2828" s="50">
        <v>21</v>
      </c>
      <c r="E2828" s="9" t="str">
        <f t="shared" si="45"/>
        <v>MidWest</v>
      </c>
    </row>
    <row r="2829" spans="1:5" x14ac:dyDescent="0.25">
      <c r="A2829" s="49">
        <v>41430</v>
      </c>
      <c r="B2829" s="45" t="s">
        <v>387</v>
      </c>
      <c r="C2829" s="45" t="s">
        <v>191</v>
      </c>
      <c r="D2829" s="50">
        <v>44.52</v>
      </c>
      <c r="E2829" s="9" t="str">
        <f t="shared" si="45"/>
        <v>MidWest</v>
      </c>
    </row>
    <row r="2830" spans="1:5" x14ac:dyDescent="0.25">
      <c r="A2830" s="49">
        <v>41947</v>
      </c>
      <c r="B2830" s="45" t="s">
        <v>367</v>
      </c>
      <c r="C2830" s="45" t="s">
        <v>334</v>
      </c>
      <c r="D2830" s="50">
        <v>70.5</v>
      </c>
      <c r="E2830" s="9" t="str">
        <f t="shared" si="45"/>
        <v>MidWest</v>
      </c>
    </row>
    <row r="2831" spans="1:5" x14ac:dyDescent="0.25">
      <c r="A2831" s="49">
        <v>41947</v>
      </c>
      <c r="B2831" s="45" t="s">
        <v>375</v>
      </c>
      <c r="C2831" s="45" t="s">
        <v>191</v>
      </c>
      <c r="D2831" s="50">
        <v>68.16</v>
      </c>
      <c r="E2831" s="9" t="str">
        <f t="shared" si="45"/>
        <v>East</v>
      </c>
    </row>
    <row r="2832" spans="1:5" x14ac:dyDescent="0.25">
      <c r="A2832" s="49">
        <v>41863</v>
      </c>
      <c r="B2832" s="45" t="s">
        <v>385</v>
      </c>
      <c r="C2832" s="45" t="s">
        <v>10</v>
      </c>
      <c r="D2832" s="50">
        <v>45.44</v>
      </c>
      <c r="E2832" s="9" t="str">
        <f t="shared" si="45"/>
        <v>MidWest</v>
      </c>
    </row>
    <row r="2833" spans="1:5" x14ac:dyDescent="0.25">
      <c r="A2833" s="49">
        <v>41992</v>
      </c>
      <c r="B2833" s="45" t="s">
        <v>360</v>
      </c>
      <c r="C2833" s="45" t="s">
        <v>10</v>
      </c>
      <c r="D2833" s="50">
        <v>45.9</v>
      </c>
      <c r="E2833" s="9" t="str">
        <f t="shared" si="45"/>
        <v>West</v>
      </c>
    </row>
    <row r="2834" spans="1:5" x14ac:dyDescent="0.25">
      <c r="A2834" s="49">
        <v>41948</v>
      </c>
      <c r="B2834" s="45" t="s">
        <v>370</v>
      </c>
      <c r="C2834" s="45" t="s">
        <v>349</v>
      </c>
      <c r="D2834" s="50">
        <v>61.74</v>
      </c>
      <c r="E2834" s="9" t="str">
        <f t="shared" si="45"/>
        <v>South</v>
      </c>
    </row>
    <row r="2835" spans="1:5" x14ac:dyDescent="0.25">
      <c r="A2835" s="49">
        <v>41619</v>
      </c>
      <c r="B2835" s="45" t="s">
        <v>379</v>
      </c>
      <c r="C2835" s="45" t="s">
        <v>334</v>
      </c>
      <c r="D2835" s="50">
        <v>376</v>
      </c>
      <c r="E2835" s="9" t="str">
        <f t="shared" si="45"/>
        <v>East</v>
      </c>
    </row>
    <row r="2836" spans="1:5" x14ac:dyDescent="0.25">
      <c r="A2836" s="49">
        <v>41994</v>
      </c>
      <c r="B2836" s="45" t="s">
        <v>379</v>
      </c>
      <c r="C2836" s="45" t="s">
        <v>331</v>
      </c>
      <c r="D2836" s="50">
        <v>59.4</v>
      </c>
      <c r="E2836" s="9" t="str">
        <f t="shared" si="45"/>
        <v>East</v>
      </c>
    </row>
    <row r="2837" spans="1:5" x14ac:dyDescent="0.25">
      <c r="A2837" s="49">
        <v>41950</v>
      </c>
      <c r="B2837" s="45" t="s">
        <v>367</v>
      </c>
      <c r="C2837" s="45" t="s">
        <v>10</v>
      </c>
      <c r="D2837" s="50">
        <v>45.9</v>
      </c>
      <c r="E2837" s="9" t="str">
        <f t="shared" si="45"/>
        <v>MidWest</v>
      </c>
    </row>
    <row r="2838" spans="1:5" x14ac:dyDescent="0.25">
      <c r="A2838" s="49">
        <v>41630</v>
      </c>
      <c r="B2838" s="45" t="s">
        <v>372</v>
      </c>
      <c r="C2838" s="45" t="s">
        <v>347</v>
      </c>
      <c r="D2838" s="50">
        <v>53.63</v>
      </c>
      <c r="E2838" s="9" t="str">
        <f t="shared" si="45"/>
        <v>West</v>
      </c>
    </row>
    <row r="2839" spans="1:5" x14ac:dyDescent="0.25">
      <c r="A2839" s="49">
        <v>41983</v>
      </c>
      <c r="B2839" s="45" t="s">
        <v>401</v>
      </c>
      <c r="C2839" s="45" t="s">
        <v>7</v>
      </c>
      <c r="D2839" s="50">
        <v>68</v>
      </c>
      <c r="E2839" s="9" t="str">
        <f t="shared" si="45"/>
        <v>East</v>
      </c>
    </row>
    <row r="2840" spans="1:5" x14ac:dyDescent="0.25">
      <c r="A2840" s="49">
        <v>41605</v>
      </c>
      <c r="B2840" s="45" t="s">
        <v>338</v>
      </c>
      <c r="C2840" s="45" t="s">
        <v>10</v>
      </c>
      <c r="D2840" s="50">
        <v>45.9</v>
      </c>
      <c r="E2840" s="9" t="str">
        <f t="shared" si="45"/>
        <v>South</v>
      </c>
    </row>
    <row r="2841" spans="1:5" x14ac:dyDescent="0.25">
      <c r="A2841" s="49">
        <v>41613</v>
      </c>
      <c r="B2841" s="45" t="s">
        <v>382</v>
      </c>
      <c r="C2841" s="45" t="s">
        <v>331</v>
      </c>
      <c r="D2841" s="50">
        <v>30</v>
      </c>
      <c r="E2841" s="9" t="str">
        <f t="shared" si="45"/>
        <v>East</v>
      </c>
    </row>
    <row r="2842" spans="1:5" x14ac:dyDescent="0.25">
      <c r="A2842" s="49">
        <v>41631</v>
      </c>
      <c r="B2842" s="45" t="s">
        <v>367</v>
      </c>
      <c r="C2842" s="45" t="s">
        <v>191</v>
      </c>
      <c r="D2842" s="50">
        <v>45.44</v>
      </c>
      <c r="E2842" s="9" t="str">
        <f t="shared" si="45"/>
        <v>MidWest</v>
      </c>
    </row>
    <row r="2843" spans="1:5" x14ac:dyDescent="0.25">
      <c r="A2843" s="49">
        <v>41990</v>
      </c>
      <c r="B2843" s="45" t="s">
        <v>369</v>
      </c>
      <c r="C2843" s="45" t="s">
        <v>347</v>
      </c>
      <c r="D2843" s="50">
        <v>82.5</v>
      </c>
      <c r="E2843" s="9" t="str">
        <f t="shared" si="45"/>
        <v>South</v>
      </c>
    </row>
    <row r="2844" spans="1:5" x14ac:dyDescent="0.25">
      <c r="A2844" s="49">
        <v>41742</v>
      </c>
      <c r="B2844" s="45" t="s">
        <v>373</v>
      </c>
      <c r="C2844" s="45" t="s">
        <v>327</v>
      </c>
      <c r="D2844" s="50">
        <v>24.75</v>
      </c>
      <c r="E2844" s="9" t="str">
        <f t="shared" si="45"/>
        <v>MidWest</v>
      </c>
    </row>
    <row r="2845" spans="1:5" x14ac:dyDescent="0.25">
      <c r="A2845" s="49">
        <v>41618</v>
      </c>
      <c r="B2845" s="45" t="s">
        <v>375</v>
      </c>
      <c r="C2845" s="45" t="s">
        <v>349</v>
      </c>
      <c r="D2845" s="50">
        <v>42</v>
      </c>
      <c r="E2845" s="9" t="str">
        <f t="shared" si="45"/>
        <v>East</v>
      </c>
    </row>
    <row r="2846" spans="1:5" x14ac:dyDescent="0.25">
      <c r="A2846" s="49">
        <v>41579</v>
      </c>
      <c r="B2846" s="45" t="s">
        <v>329</v>
      </c>
      <c r="C2846" s="45" t="s">
        <v>10</v>
      </c>
      <c r="D2846" s="50">
        <v>321.3</v>
      </c>
      <c r="E2846" s="9" t="str">
        <f t="shared" si="45"/>
        <v>MidWest</v>
      </c>
    </row>
    <row r="2847" spans="1:5" x14ac:dyDescent="0.25">
      <c r="A2847" s="49">
        <v>41867</v>
      </c>
      <c r="B2847" s="45" t="s">
        <v>367</v>
      </c>
      <c r="C2847" s="45" t="s">
        <v>349</v>
      </c>
      <c r="D2847" s="50">
        <v>252</v>
      </c>
      <c r="E2847" s="9" t="str">
        <f t="shared" si="45"/>
        <v>MidWest</v>
      </c>
    </row>
    <row r="2848" spans="1:5" x14ac:dyDescent="0.25">
      <c r="A2848" s="49">
        <v>41839</v>
      </c>
      <c r="B2848" s="45" t="s">
        <v>341</v>
      </c>
      <c r="C2848" s="45" t="s">
        <v>10</v>
      </c>
      <c r="D2848" s="50">
        <v>22.95</v>
      </c>
      <c r="E2848" s="9" t="str">
        <f t="shared" si="45"/>
        <v>East</v>
      </c>
    </row>
    <row r="2849" spans="1:5" x14ac:dyDescent="0.25">
      <c r="A2849" s="49">
        <v>41683</v>
      </c>
      <c r="B2849" s="45" t="s">
        <v>338</v>
      </c>
      <c r="C2849" s="45" t="s">
        <v>371</v>
      </c>
      <c r="D2849" s="50">
        <v>38</v>
      </c>
      <c r="E2849" s="9" t="str">
        <f t="shared" si="45"/>
        <v>South</v>
      </c>
    </row>
    <row r="2850" spans="1:5" x14ac:dyDescent="0.25">
      <c r="A2850" s="49">
        <v>41992</v>
      </c>
      <c r="B2850" s="45" t="s">
        <v>386</v>
      </c>
      <c r="C2850" s="45" t="s">
        <v>331</v>
      </c>
      <c r="D2850" s="50">
        <v>30</v>
      </c>
      <c r="E2850" s="9" t="str">
        <f t="shared" si="45"/>
        <v>MidWest</v>
      </c>
    </row>
    <row r="2851" spans="1:5" x14ac:dyDescent="0.25">
      <c r="A2851" s="49">
        <v>41627</v>
      </c>
      <c r="B2851" s="45" t="s">
        <v>395</v>
      </c>
      <c r="C2851" s="45" t="s">
        <v>334</v>
      </c>
      <c r="D2851" s="50">
        <v>70.5</v>
      </c>
      <c r="E2851" s="9" t="str">
        <f t="shared" si="45"/>
        <v>East</v>
      </c>
    </row>
    <row r="2852" spans="1:5" x14ac:dyDescent="0.25">
      <c r="A2852" s="49">
        <v>41944</v>
      </c>
      <c r="B2852" s="45" t="s">
        <v>369</v>
      </c>
      <c r="C2852" s="45" t="s">
        <v>337</v>
      </c>
      <c r="D2852" s="50">
        <v>50</v>
      </c>
      <c r="E2852" s="9" t="str">
        <f t="shared" si="45"/>
        <v>South</v>
      </c>
    </row>
    <row r="2853" spans="1:5" x14ac:dyDescent="0.25">
      <c r="A2853" s="49">
        <v>41598</v>
      </c>
      <c r="B2853" s="45" t="s">
        <v>389</v>
      </c>
      <c r="C2853" s="45" t="s">
        <v>327</v>
      </c>
      <c r="D2853" s="50">
        <v>100</v>
      </c>
      <c r="E2853" s="9" t="str">
        <f t="shared" si="45"/>
        <v>MidWest</v>
      </c>
    </row>
    <row r="2854" spans="1:5" x14ac:dyDescent="0.25">
      <c r="A2854" s="49">
        <v>41592</v>
      </c>
      <c r="B2854" s="45" t="s">
        <v>376</v>
      </c>
      <c r="C2854" s="45" t="s">
        <v>337</v>
      </c>
      <c r="D2854" s="50">
        <v>73.5</v>
      </c>
      <c r="E2854" s="9" t="str">
        <f t="shared" si="45"/>
        <v>East</v>
      </c>
    </row>
    <row r="2855" spans="1:5" x14ac:dyDescent="0.25">
      <c r="A2855" s="49">
        <v>41898</v>
      </c>
      <c r="B2855" s="45" t="s">
        <v>397</v>
      </c>
      <c r="C2855" s="45" t="s">
        <v>191</v>
      </c>
      <c r="D2855" s="50">
        <v>45.9</v>
      </c>
      <c r="E2855" s="9" t="str">
        <f t="shared" si="45"/>
        <v>West</v>
      </c>
    </row>
    <row r="2856" spans="1:5" x14ac:dyDescent="0.25">
      <c r="A2856" s="49">
        <v>41629</v>
      </c>
      <c r="B2856" s="45" t="s">
        <v>395</v>
      </c>
      <c r="C2856" s="45" t="s">
        <v>347</v>
      </c>
      <c r="D2856" s="50">
        <v>27.5</v>
      </c>
      <c r="E2856" s="9" t="str">
        <f t="shared" si="45"/>
        <v>East</v>
      </c>
    </row>
    <row r="2857" spans="1:5" x14ac:dyDescent="0.25">
      <c r="A2857" s="49">
        <v>41901</v>
      </c>
      <c r="B2857" s="45" t="s">
        <v>380</v>
      </c>
      <c r="C2857" s="45" t="s">
        <v>327</v>
      </c>
      <c r="D2857" s="50">
        <v>50</v>
      </c>
      <c r="E2857" s="9" t="str">
        <f t="shared" si="45"/>
        <v>South</v>
      </c>
    </row>
    <row r="2858" spans="1:5" x14ac:dyDescent="0.25">
      <c r="A2858" s="49">
        <v>41615</v>
      </c>
      <c r="B2858" s="45" t="s">
        <v>344</v>
      </c>
      <c r="C2858" s="45" t="s">
        <v>327</v>
      </c>
      <c r="D2858" s="50">
        <v>74.25</v>
      </c>
      <c r="E2858" s="9" t="str">
        <f t="shared" si="45"/>
        <v>West</v>
      </c>
    </row>
    <row r="2859" spans="1:5" x14ac:dyDescent="0.25">
      <c r="A2859" s="49">
        <v>41633</v>
      </c>
      <c r="B2859" s="45" t="s">
        <v>360</v>
      </c>
      <c r="C2859" s="45" t="s">
        <v>349</v>
      </c>
      <c r="D2859" s="50">
        <v>42</v>
      </c>
      <c r="E2859" s="9" t="str">
        <f t="shared" si="45"/>
        <v>West</v>
      </c>
    </row>
    <row r="2860" spans="1:5" x14ac:dyDescent="0.25">
      <c r="A2860" s="49">
        <v>41963</v>
      </c>
      <c r="B2860" s="45" t="s">
        <v>384</v>
      </c>
      <c r="C2860" s="45" t="s">
        <v>7</v>
      </c>
      <c r="D2860" s="50">
        <v>66.3</v>
      </c>
      <c r="E2860" s="9" t="str">
        <f t="shared" si="45"/>
        <v>East</v>
      </c>
    </row>
    <row r="2861" spans="1:5" x14ac:dyDescent="0.25">
      <c r="A2861" s="49">
        <v>41589</v>
      </c>
      <c r="B2861" s="45" t="s">
        <v>384</v>
      </c>
      <c r="C2861" s="45" t="s">
        <v>349</v>
      </c>
      <c r="D2861" s="50">
        <v>42</v>
      </c>
      <c r="E2861" s="9" t="str">
        <f t="shared" si="45"/>
        <v>East</v>
      </c>
    </row>
    <row r="2862" spans="1:5" x14ac:dyDescent="0.25">
      <c r="A2862" s="49">
        <v>41801</v>
      </c>
      <c r="B2862" s="45" t="s">
        <v>375</v>
      </c>
      <c r="C2862" s="45" t="s">
        <v>337</v>
      </c>
      <c r="D2862" s="50">
        <v>24.63</v>
      </c>
      <c r="E2862" s="9" t="str">
        <f t="shared" si="45"/>
        <v>East</v>
      </c>
    </row>
    <row r="2863" spans="1:5" x14ac:dyDescent="0.25">
      <c r="A2863" s="49">
        <v>41634</v>
      </c>
      <c r="B2863" s="45" t="s">
        <v>400</v>
      </c>
      <c r="C2863" s="45" t="s">
        <v>191</v>
      </c>
      <c r="D2863" s="50">
        <v>44.52</v>
      </c>
      <c r="E2863" s="9" t="str">
        <f t="shared" si="45"/>
        <v>West</v>
      </c>
    </row>
    <row r="2864" spans="1:5" x14ac:dyDescent="0.25">
      <c r="A2864" s="49">
        <v>41836</v>
      </c>
      <c r="B2864" s="45" t="s">
        <v>388</v>
      </c>
      <c r="C2864" s="45" t="s">
        <v>324</v>
      </c>
      <c r="D2864" s="50">
        <v>58.05</v>
      </c>
      <c r="E2864" s="9" t="str">
        <f t="shared" si="45"/>
        <v>West</v>
      </c>
    </row>
    <row r="2865" spans="1:5" x14ac:dyDescent="0.25">
      <c r="A2865" s="49">
        <v>41582</v>
      </c>
      <c r="B2865" s="45" t="s">
        <v>330</v>
      </c>
      <c r="C2865" s="45" t="s">
        <v>337</v>
      </c>
      <c r="D2865" s="50">
        <v>50</v>
      </c>
      <c r="E2865" s="9" t="str">
        <f t="shared" si="45"/>
        <v>East</v>
      </c>
    </row>
    <row r="2866" spans="1:5" x14ac:dyDescent="0.25">
      <c r="A2866" s="49">
        <v>41949</v>
      </c>
      <c r="B2866" s="45" t="s">
        <v>391</v>
      </c>
      <c r="C2866" s="45" t="s">
        <v>191</v>
      </c>
      <c r="D2866" s="50">
        <v>67.13</v>
      </c>
      <c r="E2866" s="9" t="str">
        <f t="shared" si="45"/>
        <v>South</v>
      </c>
    </row>
    <row r="2867" spans="1:5" x14ac:dyDescent="0.25">
      <c r="A2867" s="49">
        <v>41988</v>
      </c>
      <c r="B2867" s="45" t="s">
        <v>326</v>
      </c>
      <c r="C2867" s="45" t="s">
        <v>331</v>
      </c>
      <c r="D2867" s="50">
        <v>89.1</v>
      </c>
      <c r="E2867" s="9" t="str">
        <f t="shared" si="45"/>
        <v>West</v>
      </c>
    </row>
    <row r="2868" spans="1:5" x14ac:dyDescent="0.25">
      <c r="A2868" s="49">
        <v>41954</v>
      </c>
      <c r="B2868" s="45" t="s">
        <v>376</v>
      </c>
      <c r="C2868" s="45" t="s">
        <v>191</v>
      </c>
      <c r="D2868" s="50">
        <v>68.16</v>
      </c>
      <c r="E2868" s="9" t="str">
        <f t="shared" si="45"/>
        <v>East</v>
      </c>
    </row>
    <row r="2869" spans="1:5" x14ac:dyDescent="0.25">
      <c r="A2869" s="49">
        <v>41730</v>
      </c>
      <c r="B2869" s="45" t="s">
        <v>338</v>
      </c>
      <c r="C2869" s="45" t="s">
        <v>337</v>
      </c>
      <c r="D2869" s="50">
        <v>75</v>
      </c>
      <c r="E2869" s="9" t="str">
        <f t="shared" si="45"/>
        <v>South</v>
      </c>
    </row>
    <row r="2870" spans="1:5" x14ac:dyDescent="0.25">
      <c r="A2870" s="49">
        <v>41313</v>
      </c>
      <c r="B2870" s="45" t="s">
        <v>354</v>
      </c>
      <c r="C2870" s="45" t="s">
        <v>321</v>
      </c>
      <c r="D2870" s="50">
        <v>940.21</v>
      </c>
      <c r="E2870" s="9" t="str">
        <f t="shared" si="45"/>
        <v>MidWest</v>
      </c>
    </row>
    <row r="2871" spans="1:5" x14ac:dyDescent="0.25">
      <c r="A2871" s="49">
        <v>41977</v>
      </c>
      <c r="B2871" s="45" t="s">
        <v>401</v>
      </c>
      <c r="C2871" s="45" t="s">
        <v>10</v>
      </c>
      <c r="D2871" s="50">
        <v>425.15</v>
      </c>
      <c r="E2871" s="9" t="str">
        <f t="shared" si="45"/>
        <v>East</v>
      </c>
    </row>
    <row r="2872" spans="1:5" x14ac:dyDescent="0.25">
      <c r="A2872" s="49">
        <v>41948</v>
      </c>
      <c r="B2872" s="45" t="s">
        <v>396</v>
      </c>
      <c r="C2872" s="45" t="s">
        <v>334</v>
      </c>
      <c r="D2872" s="50">
        <v>69.8</v>
      </c>
      <c r="E2872" s="9" t="str">
        <f t="shared" si="45"/>
        <v>West</v>
      </c>
    </row>
    <row r="2873" spans="1:5" x14ac:dyDescent="0.25">
      <c r="A2873" s="49">
        <v>41376</v>
      </c>
      <c r="B2873" s="45" t="s">
        <v>338</v>
      </c>
      <c r="C2873" s="45" t="s">
        <v>191</v>
      </c>
      <c r="D2873" s="50">
        <v>111.31</v>
      </c>
      <c r="E2873" s="9" t="str">
        <f t="shared" si="45"/>
        <v>South</v>
      </c>
    </row>
    <row r="2874" spans="1:5" x14ac:dyDescent="0.25">
      <c r="A2874" s="49">
        <v>41798</v>
      </c>
      <c r="B2874" s="45" t="s">
        <v>329</v>
      </c>
      <c r="C2874" s="45" t="s">
        <v>324</v>
      </c>
      <c r="D2874" s="50">
        <v>19.75</v>
      </c>
      <c r="E2874" s="9" t="str">
        <f t="shared" si="45"/>
        <v>MidWest</v>
      </c>
    </row>
    <row r="2875" spans="1:5" x14ac:dyDescent="0.25">
      <c r="A2875" s="49">
        <v>41837</v>
      </c>
      <c r="B2875" s="45" t="s">
        <v>388</v>
      </c>
      <c r="C2875" s="45" t="s">
        <v>337</v>
      </c>
      <c r="D2875" s="50">
        <v>50</v>
      </c>
      <c r="E2875" s="9" t="str">
        <f t="shared" si="45"/>
        <v>West</v>
      </c>
    </row>
    <row r="2876" spans="1:5" x14ac:dyDescent="0.25">
      <c r="A2876" s="49">
        <v>41333</v>
      </c>
      <c r="B2876" s="45" t="s">
        <v>356</v>
      </c>
      <c r="C2876" s="45" t="s">
        <v>331</v>
      </c>
      <c r="D2876" s="50">
        <v>720</v>
      </c>
      <c r="E2876" s="9" t="str">
        <f t="shared" si="45"/>
        <v>MidWest</v>
      </c>
    </row>
    <row r="2877" spans="1:5" x14ac:dyDescent="0.25">
      <c r="A2877" s="49">
        <v>41764</v>
      </c>
      <c r="B2877" s="45" t="s">
        <v>375</v>
      </c>
      <c r="C2877" s="45" t="s">
        <v>347</v>
      </c>
      <c r="D2877" s="50">
        <v>53.63</v>
      </c>
      <c r="E2877" s="9" t="str">
        <f t="shared" si="45"/>
        <v>East</v>
      </c>
    </row>
    <row r="2878" spans="1:5" x14ac:dyDescent="0.25">
      <c r="A2878" s="49">
        <v>41634</v>
      </c>
      <c r="B2878" s="45" t="s">
        <v>326</v>
      </c>
      <c r="C2878" s="45" t="s">
        <v>349</v>
      </c>
      <c r="D2878" s="50">
        <v>374.22</v>
      </c>
      <c r="E2878" s="9" t="str">
        <f t="shared" si="45"/>
        <v>West</v>
      </c>
    </row>
    <row r="2879" spans="1:5" x14ac:dyDescent="0.25">
      <c r="A2879" s="49">
        <v>41594</v>
      </c>
      <c r="B2879" s="45" t="s">
        <v>342</v>
      </c>
      <c r="C2879" s="45" t="s">
        <v>10</v>
      </c>
      <c r="D2879" s="50">
        <v>44.52</v>
      </c>
      <c r="E2879" s="9" t="str">
        <f t="shared" si="45"/>
        <v>MidWest</v>
      </c>
    </row>
    <row r="2880" spans="1:5" x14ac:dyDescent="0.25">
      <c r="A2880" s="49">
        <v>41394</v>
      </c>
      <c r="B2880" s="45" t="s">
        <v>320</v>
      </c>
      <c r="C2880" s="45" t="s">
        <v>334</v>
      </c>
      <c r="D2880" s="50">
        <v>70.5</v>
      </c>
      <c r="E2880" s="9" t="str">
        <f t="shared" si="45"/>
        <v>West</v>
      </c>
    </row>
    <row r="2881" spans="1:5" x14ac:dyDescent="0.25">
      <c r="A2881" s="49">
        <v>41820</v>
      </c>
      <c r="B2881" s="45" t="s">
        <v>395</v>
      </c>
      <c r="C2881" s="45" t="s">
        <v>324</v>
      </c>
      <c r="D2881" s="50">
        <v>19.55</v>
      </c>
      <c r="E2881" s="9" t="str">
        <f t="shared" si="45"/>
        <v>East</v>
      </c>
    </row>
    <row r="2882" spans="1:5" x14ac:dyDescent="0.25">
      <c r="A2882" s="49">
        <v>41622</v>
      </c>
      <c r="B2882" s="45" t="s">
        <v>342</v>
      </c>
      <c r="C2882" s="45" t="s">
        <v>10</v>
      </c>
      <c r="D2882" s="50">
        <v>44.98</v>
      </c>
      <c r="E2882" s="9" t="str">
        <f t="shared" si="45"/>
        <v>MidWest</v>
      </c>
    </row>
    <row r="2883" spans="1:5" x14ac:dyDescent="0.25">
      <c r="A2883" s="49">
        <v>41598</v>
      </c>
      <c r="B2883" s="45" t="s">
        <v>404</v>
      </c>
      <c r="C2883" s="45" t="s">
        <v>337</v>
      </c>
      <c r="D2883" s="50">
        <v>175</v>
      </c>
      <c r="E2883" s="9" t="str">
        <f t="shared" ref="E2883:E2946" si="46">VLOOKUP(B2883,$G$2:$H$73,2,0)</f>
        <v>MidWest</v>
      </c>
    </row>
    <row r="2884" spans="1:5" x14ac:dyDescent="0.25">
      <c r="A2884" s="49">
        <v>41343</v>
      </c>
      <c r="B2884" s="45" t="s">
        <v>340</v>
      </c>
      <c r="C2884" s="45" t="s">
        <v>331</v>
      </c>
      <c r="D2884" s="50">
        <v>88.65</v>
      </c>
      <c r="E2884" s="9" t="str">
        <f t="shared" si="46"/>
        <v>MidWest</v>
      </c>
    </row>
    <row r="2885" spans="1:5" x14ac:dyDescent="0.25">
      <c r="A2885" s="49">
        <v>41960</v>
      </c>
      <c r="B2885" s="45" t="s">
        <v>354</v>
      </c>
      <c r="C2885" s="45" t="s">
        <v>327</v>
      </c>
      <c r="D2885" s="50">
        <v>50</v>
      </c>
      <c r="E2885" s="9" t="str">
        <f t="shared" si="46"/>
        <v>MidWest</v>
      </c>
    </row>
    <row r="2886" spans="1:5" x14ac:dyDescent="0.25">
      <c r="A2886" s="49">
        <v>41586</v>
      </c>
      <c r="B2886" s="45" t="s">
        <v>404</v>
      </c>
      <c r="C2886" s="45" t="s">
        <v>191</v>
      </c>
      <c r="D2886" s="50">
        <v>22.72</v>
      </c>
      <c r="E2886" s="9" t="str">
        <f t="shared" si="46"/>
        <v>MidWest</v>
      </c>
    </row>
    <row r="2887" spans="1:5" x14ac:dyDescent="0.25">
      <c r="A2887" s="49">
        <v>41629</v>
      </c>
      <c r="B2887" s="45" t="s">
        <v>369</v>
      </c>
      <c r="C2887" s="45" t="s">
        <v>334</v>
      </c>
      <c r="D2887" s="50">
        <v>488.57</v>
      </c>
      <c r="E2887" s="9" t="str">
        <f t="shared" si="46"/>
        <v>South</v>
      </c>
    </row>
    <row r="2888" spans="1:5" x14ac:dyDescent="0.25">
      <c r="A2888" s="49">
        <v>41373</v>
      </c>
      <c r="B2888" s="45" t="s">
        <v>397</v>
      </c>
      <c r="C2888" s="45" t="s">
        <v>347</v>
      </c>
      <c r="D2888" s="50">
        <v>27.5</v>
      </c>
      <c r="E2888" s="9" t="str">
        <f t="shared" si="46"/>
        <v>West</v>
      </c>
    </row>
    <row r="2889" spans="1:5" x14ac:dyDescent="0.25">
      <c r="A2889" s="49">
        <v>41604</v>
      </c>
      <c r="B2889" s="45" t="s">
        <v>333</v>
      </c>
      <c r="C2889" s="45" t="s">
        <v>191</v>
      </c>
      <c r="D2889" s="50">
        <v>45.9</v>
      </c>
      <c r="E2889" s="9" t="str">
        <f t="shared" si="46"/>
        <v>MidWest</v>
      </c>
    </row>
    <row r="2890" spans="1:5" x14ac:dyDescent="0.25">
      <c r="A2890" s="49">
        <v>41604</v>
      </c>
      <c r="B2890" s="45" t="s">
        <v>391</v>
      </c>
      <c r="C2890" s="45" t="s">
        <v>7</v>
      </c>
      <c r="D2890" s="50">
        <v>102</v>
      </c>
      <c r="E2890" s="9" t="str">
        <f t="shared" si="46"/>
        <v>South</v>
      </c>
    </row>
    <row r="2891" spans="1:5" x14ac:dyDescent="0.25">
      <c r="A2891" s="49">
        <v>41954</v>
      </c>
      <c r="B2891" s="45" t="s">
        <v>367</v>
      </c>
      <c r="C2891" s="45" t="s">
        <v>324</v>
      </c>
      <c r="D2891" s="50">
        <v>59.85</v>
      </c>
      <c r="E2891" s="9" t="str">
        <f t="shared" si="46"/>
        <v>MidWest</v>
      </c>
    </row>
    <row r="2892" spans="1:5" x14ac:dyDescent="0.25">
      <c r="A2892" s="49">
        <v>41963</v>
      </c>
      <c r="B2892" s="45" t="s">
        <v>346</v>
      </c>
      <c r="C2892" s="45" t="s">
        <v>7</v>
      </c>
      <c r="D2892" s="50">
        <v>68</v>
      </c>
      <c r="E2892" s="9" t="str">
        <f t="shared" si="46"/>
        <v>MidWest</v>
      </c>
    </row>
    <row r="2893" spans="1:5" x14ac:dyDescent="0.25">
      <c r="A2893" s="49">
        <v>41616</v>
      </c>
      <c r="B2893" s="45" t="s">
        <v>352</v>
      </c>
      <c r="C2893" s="45" t="s">
        <v>327</v>
      </c>
      <c r="D2893" s="50">
        <v>75</v>
      </c>
      <c r="E2893" s="9" t="str">
        <f t="shared" si="46"/>
        <v>MidWest</v>
      </c>
    </row>
    <row r="2894" spans="1:5" x14ac:dyDescent="0.25">
      <c r="A2894" s="49">
        <v>41627</v>
      </c>
      <c r="B2894" s="45" t="s">
        <v>399</v>
      </c>
      <c r="C2894" s="45" t="s">
        <v>7</v>
      </c>
      <c r="D2894" s="50">
        <v>65.959999999999994</v>
      </c>
      <c r="E2894" s="9" t="str">
        <f t="shared" si="46"/>
        <v>West</v>
      </c>
    </row>
    <row r="2895" spans="1:5" x14ac:dyDescent="0.25">
      <c r="A2895" s="49">
        <v>41636</v>
      </c>
      <c r="B2895" s="45" t="s">
        <v>398</v>
      </c>
      <c r="C2895" s="45" t="s">
        <v>191</v>
      </c>
      <c r="D2895" s="50">
        <v>68.849999999999994</v>
      </c>
      <c r="E2895" s="9" t="str">
        <f t="shared" si="46"/>
        <v>East</v>
      </c>
    </row>
    <row r="2896" spans="1:5" x14ac:dyDescent="0.25">
      <c r="A2896" s="49">
        <v>41316</v>
      </c>
      <c r="B2896" s="45" t="s">
        <v>341</v>
      </c>
      <c r="C2896" s="45" t="s">
        <v>334</v>
      </c>
      <c r="D2896" s="50">
        <v>69.09</v>
      </c>
      <c r="E2896" s="9" t="str">
        <f t="shared" si="46"/>
        <v>East</v>
      </c>
    </row>
    <row r="2897" spans="1:5" x14ac:dyDescent="0.25">
      <c r="A2897" s="49">
        <v>41744</v>
      </c>
      <c r="B2897" s="45" t="s">
        <v>364</v>
      </c>
      <c r="C2897" s="45" t="s">
        <v>10</v>
      </c>
      <c r="D2897" s="50">
        <v>469.9</v>
      </c>
      <c r="E2897" s="9" t="str">
        <f t="shared" si="46"/>
        <v>West</v>
      </c>
    </row>
    <row r="2898" spans="1:5" x14ac:dyDescent="0.25">
      <c r="A2898" s="49">
        <v>41957</v>
      </c>
      <c r="B2898" s="45" t="s">
        <v>338</v>
      </c>
      <c r="C2898" s="45" t="s">
        <v>7</v>
      </c>
      <c r="D2898" s="50">
        <v>66.98</v>
      </c>
      <c r="E2898" s="9" t="str">
        <f t="shared" si="46"/>
        <v>South</v>
      </c>
    </row>
    <row r="2899" spans="1:5" x14ac:dyDescent="0.25">
      <c r="A2899" s="49">
        <v>41608</v>
      </c>
      <c r="B2899" s="45" t="s">
        <v>350</v>
      </c>
      <c r="C2899" s="45" t="s">
        <v>10</v>
      </c>
      <c r="D2899" s="50">
        <v>67.47</v>
      </c>
      <c r="E2899" s="9" t="str">
        <f t="shared" si="46"/>
        <v>East</v>
      </c>
    </row>
    <row r="2900" spans="1:5" x14ac:dyDescent="0.25">
      <c r="A2900" s="49">
        <v>41593</v>
      </c>
      <c r="B2900" s="45" t="s">
        <v>400</v>
      </c>
      <c r="C2900" s="45" t="s">
        <v>324</v>
      </c>
      <c r="D2900" s="50">
        <v>58.65</v>
      </c>
      <c r="E2900" s="9" t="str">
        <f t="shared" si="46"/>
        <v>West</v>
      </c>
    </row>
    <row r="2901" spans="1:5" x14ac:dyDescent="0.25">
      <c r="A2901" s="49">
        <v>41508</v>
      </c>
      <c r="B2901" s="45" t="s">
        <v>377</v>
      </c>
      <c r="C2901" s="45" t="s">
        <v>331</v>
      </c>
      <c r="D2901" s="50">
        <v>60</v>
      </c>
      <c r="E2901" s="9" t="str">
        <f t="shared" si="46"/>
        <v>West</v>
      </c>
    </row>
    <row r="2902" spans="1:5" x14ac:dyDescent="0.25">
      <c r="A2902" s="49">
        <v>41626</v>
      </c>
      <c r="B2902" s="45" t="s">
        <v>342</v>
      </c>
      <c r="C2902" s="45" t="s">
        <v>191</v>
      </c>
      <c r="D2902" s="50">
        <v>160.65</v>
      </c>
      <c r="E2902" s="9" t="str">
        <f t="shared" si="46"/>
        <v>MidWest</v>
      </c>
    </row>
    <row r="2903" spans="1:5" x14ac:dyDescent="0.25">
      <c r="A2903" s="49">
        <v>41585</v>
      </c>
      <c r="B2903" s="45" t="s">
        <v>374</v>
      </c>
      <c r="C2903" s="45" t="s">
        <v>337</v>
      </c>
      <c r="D2903" s="50">
        <v>73.88</v>
      </c>
      <c r="E2903" s="9" t="str">
        <f t="shared" si="46"/>
        <v>West</v>
      </c>
    </row>
    <row r="2904" spans="1:5" x14ac:dyDescent="0.25">
      <c r="A2904" s="49">
        <v>41969</v>
      </c>
      <c r="B2904" s="45" t="s">
        <v>345</v>
      </c>
      <c r="C2904" s="45" t="s">
        <v>327</v>
      </c>
      <c r="D2904" s="50">
        <v>75</v>
      </c>
      <c r="E2904" s="9" t="str">
        <f t="shared" si="46"/>
        <v>West</v>
      </c>
    </row>
    <row r="2905" spans="1:5" x14ac:dyDescent="0.25">
      <c r="A2905" s="49">
        <v>41967</v>
      </c>
      <c r="B2905" s="45" t="s">
        <v>386</v>
      </c>
      <c r="C2905" s="45" t="s">
        <v>10</v>
      </c>
      <c r="D2905" s="50">
        <v>68.849999999999994</v>
      </c>
      <c r="E2905" s="9" t="str">
        <f t="shared" si="46"/>
        <v>MidWest</v>
      </c>
    </row>
    <row r="2906" spans="1:5" x14ac:dyDescent="0.25">
      <c r="A2906" s="49">
        <v>41969</v>
      </c>
      <c r="B2906" s="45" t="s">
        <v>383</v>
      </c>
      <c r="C2906" s="45" t="s">
        <v>7</v>
      </c>
      <c r="D2906" s="50">
        <v>66.64</v>
      </c>
      <c r="E2906" s="9" t="str">
        <f t="shared" si="46"/>
        <v>South</v>
      </c>
    </row>
    <row r="2907" spans="1:5" x14ac:dyDescent="0.25">
      <c r="A2907" s="49">
        <v>41911</v>
      </c>
      <c r="B2907" s="45" t="s">
        <v>402</v>
      </c>
      <c r="C2907" s="45" t="s">
        <v>331</v>
      </c>
      <c r="D2907" s="50">
        <v>58.5</v>
      </c>
      <c r="E2907" s="9" t="str">
        <f t="shared" si="46"/>
        <v>South</v>
      </c>
    </row>
    <row r="2908" spans="1:5" x14ac:dyDescent="0.25">
      <c r="A2908" s="49">
        <v>41977</v>
      </c>
      <c r="B2908" s="45" t="s">
        <v>395</v>
      </c>
      <c r="C2908" s="45" t="s">
        <v>7</v>
      </c>
      <c r="D2908" s="50">
        <v>33.49</v>
      </c>
      <c r="E2908" s="9" t="str">
        <f t="shared" si="46"/>
        <v>East</v>
      </c>
    </row>
    <row r="2909" spans="1:5" x14ac:dyDescent="0.25">
      <c r="A2909" s="49">
        <v>41577</v>
      </c>
      <c r="B2909" s="45" t="s">
        <v>397</v>
      </c>
      <c r="C2909" s="45" t="s">
        <v>331</v>
      </c>
      <c r="D2909" s="50">
        <v>60</v>
      </c>
      <c r="E2909" s="9" t="str">
        <f t="shared" si="46"/>
        <v>West</v>
      </c>
    </row>
    <row r="2910" spans="1:5" x14ac:dyDescent="0.25">
      <c r="A2910" s="49">
        <v>41626</v>
      </c>
      <c r="B2910" s="45" t="s">
        <v>382</v>
      </c>
      <c r="C2910" s="45" t="s">
        <v>334</v>
      </c>
      <c r="D2910" s="50">
        <v>46.53</v>
      </c>
      <c r="E2910" s="9" t="str">
        <f t="shared" si="46"/>
        <v>East</v>
      </c>
    </row>
    <row r="2911" spans="1:5" x14ac:dyDescent="0.25">
      <c r="A2911" s="49">
        <v>41988</v>
      </c>
      <c r="B2911" s="45" t="s">
        <v>359</v>
      </c>
      <c r="C2911" s="45" t="s">
        <v>321</v>
      </c>
      <c r="D2911" s="50">
        <v>79.95</v>
      </c>
      <c r="E2911" s="9" t="str">
        <f t="shared" si="46"/>
        <v>MidWest</v>
      </c>
    </row>
    <row r="2912" spans="1:5" x14ac:dyDescent="0.25">
      <c r="A2912" s="49">
        <v>41598</v>
      </c>
      <c r="B2912" s="45" t="s">
        <v>381</v>
      </c>
      <c r="C2912" s="45" t="s">
        <v>324</v>
      </c>
      <c r="D2912" s="50">
        <v>19.649999999999999</v>
      </c>
      <c r="E2912" s="9" t="str">
        <f t="shared" si="46"/>
        <v>MidWest</v>
      </c>
    </row>
    <row r="2913" spans="1:5" x14ac:dyDescent="0.25">
      <c r="A2913" s="49">
        <v>41607</v>
      </c>
      <c r="B2913" s="45" t="s">
        <v>359</v>
      </c>
      <c r="C2913" s="45" t="s">
        <v>349</v>
      </c>
      <c r="D2913" s="50">
        <v>20.79</v>
      </c>
      <c r="E2913" s="9" t="str">
        <f t="shared" si="46"/>
        <v>MidWest</v>
      </c>
    </row>
    <row r="2914" spans="1:5" x14ac:dyDescent="0.25">
      <c r="A2914" s="49">
        <v>41726</v>
      </c>
      <c r="B2914" s="45" t="s">
        <v>360</v>
      </c>
      <c r="C2914" s="45" t="s">
        <v>10</v>
      </c>
      <c r="D2914" s="50">
        <v>22.61</v>
      </c>
      <c r="E2914" s="9" t="str">
        <f t="shared" si="46"/>
        <v>West</v>
      </c>
    </row>
    <row r="2915" spans="1:5" x14ac:dyDescent="0.25">
      <c r="A2915" s="49">
        <v>41596</v>
      </c>
      <c r="B2915" s="45" t="s">
        <v>352</v>
      </c>
      <c r="C2915" s="45" t="s">
        <v>349</v>
      </c>
      <c r="D2915" s="50">
        <v>63</v>
      </c>
      <c r="E2915" s="9" t="str">
        <f t="shared" si="46"/>
        <v>MidWest</v>
      </c>
    </row>
    <row r="2916" spans="1:5" x14ac:dyDescent="0.25">
      <c r="A2916" s="49">
        <v>41639</v>
      </c>
      <c r="B2916" s="45" t="s">
        <v>398</v>
      </c>
      <c r="C2916" s="45" t="s">
        <v>334</v>
      </c>
      <c r="D2916" s="50">
        <v>22.8</v>
      </c>
      <c r="E2916" s="9" t="str">
        <f t="shared" si="46"/>
        <v>East</v>
      </c>
    </row>
    <row r="2917" spans="1:5" x14ac:dyDescent="0.25">
      <c r="A2917" s="49">
        <v>41409</v>
      </c>
      <c r="B2917" s="45" t="s">
        <v>320</v>
      </c>
      <c r="C2917" s="45" t="s">
        <v>321</v>
      </c>
      <c r="D2917" s="50">
        <v>78.75</v>
      </c>
      <c r="E2917" s="9" t="str">
        <f t="shared" si="46"/>
        <v>West</v>
      </c>
    </row>
    <row r="2918" spans="1:5" x14ac:dyDescent="0.25">
      <c r="A2918" s="49">
        <v>41597</v>
      </c>
      <c r="B2918" s="45" t="s">
        <v>394</v>
      </c>
      <c r="C2918" s="45" t="s">
        <v>191</v>
      </c>
      <c r="D2918" s="50">
        <v>68.849999999999994</v>
      </c>
      <c r="E2918" s="9" t="str">
        <f t="shared" si="46"/>
        <v>West</v>
      </c>
    </row>
    <row r="2919" spans="1:5" x14ac:dyDescent="0.25">
      <c r="A2919" s="49">
        <v>41600</v>
      </c>
      <c r="B2919" s="45" t="s">
        <v>379</v>
      </c>
      <c r="C2919" s="45" t="s">
        <v>331</v>
      </c>
      <c r="D2919" s="50">
        <v>60</v>
      </c>
      <c r="E2919" s="9" t="str">
        <f t="shared" si="46"/>
        <v>East</v>
      </c>
    </row>
    <row r="2920" spans="1:5" x14ac:dyDescent="0.25">
      <c r="A2920" s="49">
        <v>41331</v>
      </c>
      <c r="B2920" s="45" t="s">
        <v>338</v>
      </c>
      <c r="C2920" s="45" t="s">
        <v>347</v>
      </c>
      <c r="D2920" s="50">
        <v>53.9</v>
      </c>
      <c r="E2920" s="9" t="str">
        <f t="shared" si="46"/>
        <v>South</v>
      </c>
    </row>
    <row r="2921" spans="1:5" x14ac:dyDescent="0.25">
      <c r="A2921" s="49">
        <v>42001</v>
      </c>
      <c r="B2921" s="45" t="s">
        <v>379</v>
      </c>
      <c r="C2921" s="45" t="s">
        <v>7</v>
      </c>
      <c r="D2921" s="50">
        <v>98.94</v>
      </c>
      <c r="E2921" s="9" t="str">
        <f t="shared" si="46"/>
        <v>East</v>
      </c>
    </row>
    <row r="2922" spans="1:5" x14ac:dyDescent="0.25">
      <c r="A2922" s="49">
        <v>41788</v>
      </c>
      <c r="B2922" s="45" t="s">
        <v>399</v>
      </c>
      <c r="C2922" s="45" t="s">
        <v>331</v>
      </c>
      <c r="D2922" s="50">
        <v>443.25</v>
      </c>
      <c r="E2922" s="9" t="str">
        <f t="shared" si="46"/>
        <v>West</v>
      </c>
    </row>
    <row r="2923" spans="1:5" x14ac:dyDescent="0.25">
      <c r="A2923" s="49">
        <v>41313</v>
      </c>
      <c r="B2923" s="45" t="s">
        <v>388</v>
      </c>
      <c r="C2923" s="45" t="s">
        <v>337</v>
      </c>
      <c r="D2923" s="50">
        <v>24.63</v>
      </c>
      <c r="E2923" s="9" t="str">
        <f t="shared" si="46"/>
        <v>West</v>
      </c>
    </row>
    <row r="2924" spans="1:5" x14ac:dyDescent="0.25">
      <c r="A2924" s="49">
        <v>41575</v>
      </c>
      <c r="B2924" s="45" t="s">
        <v>383</v>
      </c>
      <c r="C2924" s="45" t="s">
        <v>371</v>
      </c>
      <c r="D2924" s="50">
        <v>19</v>
      </c>
      <c r="E2924" s="9" t="str">
        <f t="shared" si="46"/>
        <v>South</v>
      </c>
    </row>
    <row r="2925" spans="1:5" x14ac:dyDescent="0.25">
      <c r="A2925" s="49">
        <v>41796</v>
      </c>
      <c r="B2925" s="45" t="s">
        <v>353</v>
      </c>
      <c r="C2925" s="45" t="s">
        <v>7</v>
      </c>
      <c r="D2925" s="50">
        <v>34</v>
      </c>
      <c r="E2925" s="9" t="str">
        <f t="shared" si="46"/>
        <v>MidWest</v>
      </c>
    </row>
    <row r="2926" spans="1:5" x14ac:dyDescent="0.25">
      <c r="A2926" s="49">
        <v>41476</v>
      </c>
      <c r="B2926" s="45" t="s">
        <v>361</v>
      </c>
      <c r="C2926" s="45" t="s">
        <v>10</v>
      </c>
      <c r="D2926" s="50">
        <v>413.1</v>
      </c>
      <c r="E2926" s="9" t="str">
        <f t="shared" si="46"/>
        <v>MidWest</v>
      </c>
    </row>
    <row r="2927" spans="1:5" x14ac:dyDescent="0.25">
      <c r="A2927" s="49">
        <v>41755</v>
      </c>
      <c r="B2927" s="45" t="s">
        <v>326</v>
      </c>
      <c r="C2927" s="45" t="s">
        <v>334</v>
      </c>
      <c r="D2927" s="50">
        <v>68.39</v>
      </c>
      <c r="E2927" s="9" t="str">
        <f t="shared" si="46"/>
        <v>West</v>
      </c>
    </row>
    <row r="2928" spans="1:5" x14ac:dyDescent="0.25">
      <c r="A2928" s="49">
        <v>41599</v>
      </c>
      <c r="B2928" s="45" t="s">
        <v>363</v>
      </c>
      <c r="C2928" s="45" t="s">
        <v>7</v>
      </c>
      <c r="D2928" s="50">
        <v>33.49</v>
      </c>
      <c r="E2928" s="9" t="str">
        <f t="shared" si="46"/>
        <v>West</v>
      </c>
    </row>
    <row r="2929" spans="1:5" x14ac:dyDescent="0.25">
      <c r="A2929" s="49">
        <v>41996</v>
      </c>
      <c r="B2929" s="45" t="s">
        <v>351</v>
      </c>
      <c r="C2929" s="45" t="s">
        <v>7</v>
      </c>
      <c r="D2929" s="50">
        <v>65.959999999999994</v>
      </c>
      <c r="E2929" s="9" t="str">
        <f t="shared" si="46"/>
        <v>MidWest</v>
      </c>
    </row>
    <row r="2930" spans="1:5" x14ac:dyDescent="0.25">
      <c r="A2930" s="49">
        <v>41540</v>
      </c>
      <c r="B2930" s="45" t="s">
        <v>326</v>
      </c>
      <c r="C2930" s="45" t="s">
        <v>337</v>
      </c>
      <c r="D2930" s="50">
        <v>24.63</v>
      </c>
      <c r="E2930" s="9" t="str">
        <f t="shared" si="46"/>
        <v>West</v>
      </c>
    </row>
    <row r="2931" spans="1:5" x14ac:dyDescent="0.25">
      <c r="A2931" s="49">
        <v>41968</v>
      </c>
      <c r="B2931" s="45" t="s">
        <v>390</v>
      </c>
      <c r="C2931" s="45" t="s">
        <v>10</v>
      </c>
      <c r="D2931" s="50">
        <v>68.16</v>
      </c>
      <c r="E2931" s="9" t="str">
        <f t="shared" si="46"/>
        <v>South</v>
      </c>
    </row>
    <row r="2932" spans="1:5" x14ac:dyDescent="0.25">
      <c r="A2932" s="49">
        <v>41966</v>
      </c>
      <c r="B2932" s="45" t="s">
        <v>345</v>
      </c>
      <c r="C2932" s="45" t="s">
        <v>349</v>
      </c>
      <c r="D2932" s="50">
        <v>63</v>
      </c>
      <c r="E2932" s="9" t="str">
        <f t="shared" si="46"/>
        <v>West</v>
      </c>
    </row>
    <row r="2933" spans="1:5" x14ac:dyDescent="0.25">
      <c r="A2933" s="49">
        <v>41991</v>
      </c>
      <c r="B2933" s="45" t="s">
        <v>391</v>
      </c>
      <c r="C2933" s="45" t="s">
        <v>337</v>
      </c>
      <c r="D2933" s="50">
        <v>25</v>
      </c>
      <c r="E2933" s="9" t="str">
        <f t="shared" si="46"/>
        <v>South</v>
      </c>
    </row>
    <row r="2934" spans="1:5" x14ac:dyDescent="0.25">
      <c r="A2934" s="49">
        <v>41951</v>
      </c>
      <c r="B2934" s="45" t="s">
        <v>396</v>
      </c>
      <c r="C2934" s="45" t="s">
        <v>337</v>
      </c>
      <c r="D2934" s="50">
        <v>50</v>
      </c>
      <c r="E2934" s="9" t="str">
        <f t="shared" si="46"/>
        <v>West</v>
      </c>
    </row>
    <row r="2935" spans="1:5" x14ac:dyDescent="0.25">
      <c r="A2935" s="49">
        <v>41968</v>
      </c>
      <c r="B2935" s="45" t="s">
        <v>393</v>
      </c>
      <c r="C2935" s="45" t="s">
        <v>7</v>
      </c>
      <c r="D2935" s="50">
        <v>99.45</v>
      </c>
      <c r="E2935" s="9" t="str">
        <f t="shared" si="46"/>
        <v>MidWest</v>
      </c>
    </row>
    <row r="2936" spans="1:5" x14ac:dyDescent="0.25">
      <c r="A2936" s="49">
        <v>41618</v>
      </c>
      <c r="B2936" s="45" t="s">
        <v>363</v>
      </c>
      <c r="C2936" s="45" t="s">
        <v>191</v>
      </c>
      <c r="D2936" s="50">
        <v>44.75</v>
      </c>
      <c r="E2936" s="9" t="str">
        <f t="shared" si="46"/>
        <v>West</v>
      </c>
    </row>
    <row r="2937" spans="1:5" x14ac:dyDescent="0.25">
      <c r="A2937" s="49">
        <v>41627</v>
      </c>
      <c r="B2937" s="45" t="s">
        <v>338</v>
      </c>
      <c r="C2937" s="45" t="s">
        <v>371</v>
      </c>
      <c r="D2937" s="50">
        <v>276.45</v>
      </c>
      <c r="E2937" s="9" t="str">
        <f t="shared" si="46"/>
        <v>South</v>
      </c>
    </row>
    <row r="2938" spans="1:5" x14ac:dyDescent="0.25">
      <c r="A2938" s="49">
        <v>41599</v>
      </c>
      <c r="B2938" s="45" t="s">
        <v>353</v>
      </c>
      <c r="C2938" s="45" t="s">
        <v>324</v>
      </c>
      <c r="D2938" s="50">
        <v>39.9</v>
      </c>
      <c r="E2938" s="9" t="str">
        <f t="shared" si="46"/>
        <v>MidWest</v>
      </c>
    </row>
    <row r="2939" spans="1:5" x14ac:dyDescent="0.25">
      <c r="A2939" s="49">
        <v>41314</v>
      </c>
      <c r="B2939" s="45" t="s">
        <v>352</v>
      </c>
      <c r="C2939" s="45" t="s">
        <v>337</v>
      </c>
      <c r="D2939" s="50">
        <v>50</v>
      </c>
      <c r="E2939" s="9" t="str">
        <f t="shared" si="46"/>
        <v>MidWest</v>
      </c>
    </row>
    <row r="2940" spans="1:5" x14ac:dyDescent="0.25">
      <c r="A2940" s="49">
        <v>41744</v>
      </c>
      <c r="B2940" s="45" t="s">
        <v>370</v>
      </c>
      <c r="C2940" s="45" t="s">
        <v>349</v>
      </c>
      <c r="D2940" s="50">
        <v>42</v>
      </c>
      <c r="E2940" s="9" t="str">
        <f t="shared" si="46"/>
        <v>South</v>
      </c>
    </row>
    <row r="2941" spans="1:5" x14ac:dyDescent="0.25">
      <c r="A2941" s="49">
        <v>41841</v>
      </c>
      <c r="B2941" s="45" t="s">
        <v>381</v>
      </c>
      <c r="C2941" s="45" t="s">
        <v>324</v>
      </c>
      <c r="D2941" s="50">
        <v>39.1</v>
      </c>
      <c r="E2941" s="9" t="str">
        <f t="shared" si="46"/>
        <v>MidWest</v>
      </c>
    </row>
    <row r="2942" spans="1:5" x14ac:dyDescent="0.25">
      <c r="A2942" s="49">
        <v>41963</v>
      </c>
      <c r="B2942" s="45" t="s">
        <v>390</v>
      </c>
      <c r="C2942" s="45" t="s">
        <v>10</v>
      </c>
      <c r="D2942" s="50">
        <v>22.95</v>
      </c>
      <c r="E2942" s="9" t="str">
        <f t="shared" si="46"/>
        <v>South</v>
      </c>
    </row>
    <row r="2943" spans="1:5" x14ac:dyDescent="0.25">
      <c r="A2943" s="49">
        <v>41972</v>
      </c>
      <c r="B2943" s="45" t="s">
        <v>335</v>
      </c>
      <c r="C2943" s="45" t="s">
        <v>10</v>
      </c>
      <c r="D2943" s="50">
        <v>22.26</v>
      </c>
      <c r="E2943" s="9" t="str">
        <f t="shared" si="46"/>
        <v>West</v>
      </c>
    </row>
    <row r="2944" spans="1:5" x14ac:dyDescent="0.25">
      <c r="A2944" s="49">
        <v>41902</v>
      </c>
      <c r="B2944" s="45" t="s">
        <v>379</v>
      </c>
      <c r="C2944" s="45" t="s">
        <v>349</v>
      </c>
      <c r="D2944" s="50">
        <v>61.74</v>
      </c>
      <c r="E2944" s="9" t="str">
        <f t="shared" si="46"/>
        <v>East</v>
      </c>
    </row>
    <row r="2945" spans="1:5" x14ac:dyDescent="0.25">
      <c r="A2945" s="49">
        <v>41911</v>
      </c>
      <c r="B2945" s="45" t="s">
        <v>360</v>
      </c>
      <c r="C2945" s="45" t="s">
        <v>334</v>
      </c>
      <c r="D2945" s="50">
        <v>23.5</v>
      </c>
      <c r="E2945" s="9" t="str">
        <f t="shared" si="46"/>
        <v>West</v>
      </c>
    </row>
    <row r="2946" spans="1:5" x14ac:dyDescent="0.25">
      <c r="A2946" s="49">
        <v>41633</v>
      </c>
      <c r="B2946" s="45" t="s">
        <v>365</v>
      </c>
      <c r="C2946" s="45" t="s">
        <v>331</v>
      </c>
      <c r="D2946" s="50">
        <v>87.3</v>
      </c>
      <c r="E2946" s="9" t="str">
        <f t="shared" si="46"/>
        <v>West</v>
      </c>
    </row>
    <row r="2947" spans="1:5" x14ac:dyDescent="0.25">
      <c r="A2947" s="49">
        <v>41690</v>
      </c>
      <c r="B2947" s="45" t="s">
        <v>360</v>
      </c>
      <c r="C2947" s="45" t="s">
        <v>371</v>
      </c>
      <c r="D2947" s="50">
        <v>38</v>
      </c>
      <c r="E2947" s="9" t="str">
        <f t="shared" ref="E2947:E3010" si="47">VLOOKUP(B2947,$G$2:$H$73,2,0)</f>
        <v>West</v>
      </c>
    </row>
    <row r="2948" spans="1:5" x14ac:dyDescent="0.25">
      <c r="A2948" s="49">
        <v>41710</v>
      </c>
      <c r="B2948" s="45" t="s">
        <v>369</v>
      </c>
      <c r="C2948" s="45" t="s">
        <v>327</v>
      </c>
      <c r="D2948" s="50">
        <v>75</v>
      </c>
      <c r="E2948" s="9" t="str">
        <f t="shared" si="47"/>
        <v>South</v>
      </c>
    </row>
    <row r="2949" spans="1:5" x14ac:dyDescent="0.25">
      <c r="A2949" s="49">
        <v>41961</v>
      </c>
      <c r="B2949" s="45" t="s">
        <v>372</v>
      </c>
      <c r="C2949" s="45" t="s">
        <v>324</v>
      </c>
      <c r="D2949" s="50">
        <v>39.9</v>
      </c>
      <c r="E2949" s="9" t="str">
        <f t="shared" si="47"/>
        <v>West</v>
      </c>
    </row>
    <row r="2950" spans="1:5" x14ac:dyDescent="0.25">
      <c r="A2950" s="49">
        <v>41968</v>
      </c>
      <c r="B2950" s="45" t="s">
        <v>368</v>
      </c>
      <c r="C2950" s="45" t="s">
        <v>7</v>
      </c>
      <c r="D2950" s="50">
        <v>66.3</v>
      </c>
      <c r="E2950" s="9" t="str">
        <f t="shared" si="47"/>
        <v>West</v>
      </c>
    </row>
    <row r="2951" spans="1:5" x14ac:dyDescent="0.25">
      <c r="A2951" s="49">
        <v>41606</v>
      </c>
      <c r="B2951" s="45" t="s">
        <v>336</v>
      </c>
      <c r="C2951" s="45" t="s">
        <v>327</v>
      </c>
      <c r="D2951" s="50">
        <v>48.5</v>
      </c>
      <c r="E2951" s="9" t="str">
        <f t="shared" si="47"/>
        <v>West</v>
      </c>
    </row>
    <row r="2952" spans="1:5" x14ac:dyDescent="0.25">
      <c r="A2952" s="49">
        <v>41670</v>
      </c>
      <c r="B2952" s="45" t="s">
        <v>368</v>
      </c>
      <c r="C2952" s="45" t="s">
        <v>349</v>
      </c>
      <c r="D2952" s="50">
        <v>62.37</v>
      </c>
      <c r="E2952" s="9" t="str">
        <f t="shared" si="47"/>
        <v>West</v>
      </c>
    </row>
    <row r="2953" spans="1:5" x14ac:dyDescent="0.25">
      <c r="A2953" s="49">
        <v>41427</v>
      </c>
      <c r="B2953" s="45" t="s">
        <v>336</v>
      </c>
      <c r="C2953" s="45" t="s">
        <v>334</v>
      </c>
      <c r="D2953" s="50">
        <v>578.69000000000005</v>
      </c>
      <c r="E2953" s="9" t="str">
        <f t="shared" si="47"/>
        <v>West</v>
      </c>
    </row>
    <row r="2954" spans="1:5" x14ac:dyDescent="0.25">
      <c r="A2954" s="49">
        <v>41514</v>
      </c>
      <c r="B2954" s="45" t="s">
        <v>340</v>
      </c>
      <c r="C2954" s="45" t="s">
        <v>7</v>
      </c>
      <c r="D2954" s="50">
        <v>100.98</v>
      </c>
      <c r="E2954" s="9" t="str">
        <f t="shared" si="47"/>
        <v>MidWest</v>
      </c>
    </row>
    <row r="2955" spans="1:5" x14ac:dyDescent="0.25">
      <c r="A2955" s="49">
        <v>41286</v>
      </c>
      <c r="B2955" s="45" t="s">
        <v>389</v>
      </c>
      <c r="C2955" s="45" t="s">
        <v>349</v>
      </c>
      <c r="D2955" s="50">
        <v>20.48</v>
      </c>
      <c r="E2955" s="9" t="str">
        <f t="shared" si="47"/>
        <v>MidWest</v>
      </c>
    </row>
    <row r="2956" spans="1:5" x14ac:dyDescent="0.25">
      <c r="A2956" s="49">
        <v>41616</v>
      </c>
      <c r="B2956" s="45" t="s">
        <v>338</v>
      </c>
      <c r="C2956" s="45" t="s">
        <v>334</v>
      </c>
      <c r="D2956" s="50">
        <v>70.5</v>
      </c>
      <c r="E2956" s="9" t="str">
        <f t="shared" si="47"/>
        <v>South</v>
      </c>
    </row>
    <row r="2957" spans="1:5" x14ac:dyDescent="0.25">
      <c r="A2957" s="49">
        <v>41998</v>
      </c>
      <c r="B2957" s="45" t="s">
        <v>377</v>
      </c>
      <c r="C2957" s="45" t="s">
        <v>337</v>
      </c>
      <c r="D2957" s="50">
        <v>170.63</v>
      </c>
      <c r="E2957" s="9" t="str">
        <f t="shared" si="47"/>
        <v>West</v>
      </c>
    </row>
    <row r="2958" spans="1:5" x14ac:dyDescent="0.25">
      <c r="A2958" s="49">
        <v>41963</v>
      </c>
      <c r="B2958" s="45" t="s">
        <v>354</v>
      </c>
      <c r="C2958" s="45" t="s">
        <v>324</v>
      </c>
      <c r="D2958" s="50">
        <v>59.85</v>
      </c>
      <c r="E2958" s="9" t="str">
        <f t="shared" si="47"/>
        <v>MidWest</v>
      </c>
    </row>
    <row r="2959" spans="1:5" x14ac:dyDescent="0.25">
      <c r="A2959" s="49">
        <v>41985</v>
      </c>
      <c r="B2959" s="45" t="s">
        <v>330</v>
      </c>
      <c r="C2959" s="45" t="s">
        <v>334</v>
      </c>
      <c r="D2959" s="50">
        <v>70.5</v>
      </c>
      <c r="E2959" s="9" t="str">
        <f t="shared" si="47"/>
        <v>East</v>
      </c>
    </row>
    <row r="2960" spans="1:5" x14ac:dyDescent="0.25">
      <c r="A2960" s="49">
        <v>41421</v>
      </c>
      <c r="B2960" s="45" t="s">
        <v>383</v>
      </c>
      <c r="C2960" s="45" t="s">
        <v>7</v>
      </c>
      <c r="D2960" s="50">
        <v>32.979999999999997</v>
      </c>
      <c r="E2960" s="9" t="str">
        <f t="shared" si="47"/>
        <v>South</v>
      </c>
    </row>
    <row r="2961" spans="1:5" x14ac:dyDescent="0.25">
      <c r="A2961" s="49">
        <v>42004</v>
      </c>
      <c r="B2961" s="45" t="s">
        <v>353</v>
      </c>
      <c r="C2961" s="45" t="s">
        <v>7</v>
      </c>
      <c r="D2961" s="50">
        <v>102</v>
      </c>
      <c r="E2961" s="9" t="str">
        <f t="shared" si="47"/>
        <v>MidWest</v>
      </c>
    </row>
    <row r="2962" spans="1:5" x14ac:dyDescent="0.25">
      <c r="A2962" s="49">
        <v>41976</v>
      </c>
      <c r="B2962" s="45" t="s">
        <v>329</v>
      </c>
      <c r="C2962" s="45" t="s">
        <v>10</v>
      </c>
      <c r="D2962" s="50">
        <v>66.78</v>
      </c>
      <c r="E2962" s="9" t="str">
        <f t="shared" si="47"/>
        <v>MidWest</v>
      </c>
    </row>
    <row r="2963" spans="1:5" x14ac:dyDescent="0.25">
      <c r="A2963" s="49">
        <v>41965</v>
      </c>
      <c r="B2963" s="45" t="s">
        <v>379</v>
      </c>
      <c r="C2963" s="45" t="s">
        <v>324</v>
      </c>
      <c r="D2963" s="50">
        <v>379.05</v>
      </c>
      <c r="E2963" s="9" t="str">
        <f t="shared" si="47"/>
        <v>East</v>
      </c>
    </row>
    <row r="2964" spans="1:5" x14ac:dyDescent="0.25">
      <c r="A2964" s="49">
        <v>41991</v>
      </c>
      <c r="B2964" s="45" t="s">
        <v>400</v>
      </c>
      <c r="C2964" s="45" t="s">
        <v>324</v>
      </c>
      <c r="D2964" s="50">
        <v>19.45</v>
      </c>
      <c r="E2964" s="9" t="str">
        <f t="shared" si="47"/>
        <v>West</v>
      </c>
    </row>
    <row r="2965" spans="1:5" x14ac:dyDescent="0.25">
      <c r="A2965" s="49">
        <v>42000</v>
      </c>
      <c r="B2965" s="45" t="s">
        <v>383</v>
      </c>
      <c r="C2965" s="45" t="s">
        <v>191</v>
      </c>
      <c r="D2965" s="50">
        <v>45.9</v>
      </c>
      <c r="E2965" s="9" t="str">
        <f t="shared" si="47"/>
        <v>South</v>
      </c>
    </row>
    <row r="2966" spans="1:5" x14ac:dyDescent="0.25">
      <c r="A2966" s="49">
        <v>41909</v>
      </c>
      <c r="B2966" s="45" t="s">
        <v>368</v>
      </c>
      <c r="C2966" s="45" t="s">
        <v>7</v>
      </c>
      <c r="D2966" s="50">
        <v>67.319999999999993</v>
      </c>
      <c r="E2966" s="9" t="str">
        <f t="shared" si="47"/>
        <v>West</v>
      </c>
    </row>
    <row r="2967" spans="1:5" x14ac:dyDescent="0.25">
      <c r="A2967" s="49">
        <v>41287</v>
      </c>
      <c r="B2967" s="45" t="s">
        <v>329</v>
      </c>
      <c r="C2967" s="45" t="s">
        <v>337</v>
      </c>
      <c r="D2967" s="50">
        <v>98.5</v>
      </c>
      <c r="E2967" s="9" t="str">
        <f t="shared" si="47"/>
        <v>MidWest</v>
      </c>
    </row>
    <row r="2968" spans="1:5" x14ac:dyDescent="0.25">
      <c r="A2968" s="49">
        <v>41593</v>
      </c>
      <c r="B2968" s="45" t="s">
        <v>338</v>
      </c>
      <c r="C2968" s="45" t="s">
        <v>10</v>
      </c>
      <c r="D2968" s="50">
        <v>68.16</v>
      </c>
      <c r="E2968" s="9" t="str">
        <f t="shared" si="47"/>
        <v>South</v>
      </c>
    </row>
    <row r="2969" spans="1:5" x14ac:dyDescent="0.25">
      <c r="A2969" s="49">
        <v>41587</v>
      </c>
      <c r="B2969" s="45" t="s">
        <v>367</v>
      </c>
      <c r="C2969" s="45" t="s">
        <v>337</v>
      </c>
      <c r="D2969" s="50">
        <v>73.88</v>
      </c>
      <c r="E2969" s="9" t="str">
        <f t="shared" si="47"/>
        <v>MidWest</v>
      </c>
    </row>
    <row r="2970" spans="1:5" x14ac:dyDescent="0.25">
      <c r="A2970" s="49">
        <v>41489</v>
      </c>
      <c r="B2970" s="45" t="s">
        <v>392</v>
      </c>
      <c r="C2970" s="45" t="s">
        <v>7</v>
      </c>
      <c r="D2970" s="50">
        <v>99.45</v>
      </c>
      <c r="E2970" s="9" t="str">
        <f t="shared" si="47"/>
        <v>South</v>
      </c>
    </row>
    <row r="2971" spans="1:5" x14ac:dyDescent="0.25">
      <c r="A2971" s="49">
        <v>41777</v>
      </c>
      <c r="B2971" s="45" t="s">
        <v>374</v>
      </c>
      <c r="C2971" s="45" t="s">
        <v>191</v>
      </c>
      <c r="D2971" s="50">
        <v>22.49</v>
      </c>
      <c r="E2971" s="9" t="str">
        <f t="shared" si="47"/>
        <v>West</v>
      </c>
    </row>
    <row r="2972" spans="1:5" x14ac:dyDescent="0.25">
      <c r="A2972" s="49">
        <v>41816</v>
      </c>
      <c r="B2972" s="45" t="s">
        <v>323</v>
      </c>
      <c r="C2972" s="45" t="s">
        <v>7</v>
      </c>
      <c r="D2972" s="50">
        <v>136</v>
      </c>
      <c r="E2972" s="9" t="str">
        <f t="shared" si="47"/>
        <v>MidWest</v>
      </c>
    </row>
    <row r="2973" spans="1:5" x14ac:dyDescent="0.25">
      <c r="A2973" s="49">
        <v>41833</v>
      </c>
      <c r="B2973" s="45" t="s">
        <v>338</v>
      </c>
      <c r="C2973" s="45" t="s">
        <v>324</v>
      </c>
      <c r="D2973" s="50">
        <v>212.87</v>
      </c>
      <c r="E2973" s="9" t="str">
        <f t="shared" si="47"/>
        <v>South</v>
      </c>
    </row>
    <row r="2974" spans="1:5" x14ac:dyDescent="0.25">
      <c r="A2974" s="49">
        <v>41989</v>
      </c>
      <c r="B2974" s="45" t="s">
        <v>366</v>
      </c>
      <c r="C2974" s="45" t="s">
        <v>331</v>
      </c>
      <c r="D2974" s="50">
        <v>90</v>
      </c>
      <c r="E2974" s="9" t="str">
        <f t="shared" si="47"/>
        <v>West</v>
      </c>
    </row>
    <row r="2975" spans="1:5" x14ac:dyDescent="0.25">
      <c r="A2975" s="49">
        <v>41752</v>
      </c>
      <c r="B2975" s="45" t="s">
        <v>330</v>
      </c>
      <c r="C2975" s="45" t="s">
        <v>191</v>
      </c>
      <c r="D2975" s="50">
        <v>45.9</v>
      </c>
      <c r="E2975" s="9" t="str">
        <f t="shared" si="47"/>
        <v>East</v>
      </c>
    </row>
    <row r="2976" spans="1:5" x14ac:dyDescent="0.25">
      <c r="A2976" s="49">
        <v>41948</v>
      </c>
      <c r="B2976" s="45" t="s">
        <v>338</v>
      </c>
      <c r="C2976" s="45" t="s">
        <v>334</v>
      </c>
      <c r="D2976" s="50">
        <v>45.83</v>
      </c>
      <c r="E2976" s="9" t="str">
        <f t="shared" si="47"/>
        <v>South</v>
      </c>
    </row>
    <row r="2977" spans="1:5" x14ac:dyDescent="0.25">
      <c r="A2977" s="49">
        <v>41630</v>
      </c>
      <c r="B2977" s="45" t="s">
        <v>350</v>
      </c>
      <c r="C2977" s="45" t="s">
        <v>327</v>
      </c>
      <c r="D2977" s="50">
        <v>50</v>
      </c>
      <c r="E2977" s="9" t="str">
        <f t="shared" si="47"/>
        <v>East</v>
      </c>
    </row>
    <row r="2978" spans="1:5" x14ac:dyDescent="0.25">
      <c r="A2978" s="49">
        <v>41633</v>
      </c>
      <c r="B2978" s="45" t="s">
        <v>356</v>
      </c>
      <c r="C2978" s="45" t="s">
        <v>7</v>
      </c>
      <c r="D2978" s="50">
        <v>33.659999999999997</v>
      </c>
      <c r="E2978" s="9" t="str">
        <f t="shared" si="47"/>
        <v>MidWest</v>
      </c>
    </row>
    <row r="2979" spans="1:5" x14ac:dyDescent="0.25">
      <c r="A2979" s="49">
        <v>41599</v>
      </c>
      <c r="B2979" s="45" t="s">
        <v>326</v>
      </c>
      <c r="C2979" s="45" t="s">
        <v>191</v>
      </c>
      <c r="D2979" s="50">
        <v>22.26</v>
      </c>
      <c r="E2979" s="9" t="str">
        <f t="shared" si="47"/>
        <v>West</v>
      </c>
    </row>
    <row r="2980" spans="1:5" x14ac:dyDescent="0.25">
      <c r="A2980" s="49">
        <v>41999</v>
      </c>
      <c r="B2980" s="45" t="s">
        <v>399</v>
      </c>
      <c r="C2980" s="45" t="s">
        <v>324</v>
      </c>
      <c r="D2980" s="50">
        <v>38.700000000000003</v>
      </c>
      <c r="E2980" s="9" t="str">
        <f t="shared" si="47"/>
        <v>West</v>
      </c>
    </row>
    <row r="2981" spans="1:5" x14ac:dyDescent="0.25">
      <c r="A2981" s="49">
        <v>41611</v>
      </c>
      <c r="B2981" s="45" t="s">
        <v>358</v>
      </c>
      <c r="C2981" s="45" t="s">
        <v>331</v>
      </c>
      <c r="D2981" s="50">
        <v>89.1</v>
      </c>
      <c r="E2981" s="9" t="str">
        <f t="shared" si="47"/>
        <v>MidWest</v>
      </c>
    </row>
    <row r="2982" spans="1:5" x14ac:dyDescent="0.25">
      <c r="A2982" s="49">
        <v>41944</v>
      </c>
      <c r="B2982" s="45" t="s">
        <v>328</v>
      </c>
      <c r="C2982" s="45" t="s">
        <v>334</v>
      </c>
      <c r="D2982" s="50">
        <v>46.3</v>
      </c>
      <c r="E2982" s="9" t="str">
        <f t="shared" si="47"/>
        <v>MidWest</v>
      </c>
    </row>
    <row r="2983" spans="1:5" x14ac:dyDescent="0.25">
      <c r="A2983" s="49">
        <v>41888</v>
      </c>
      <c r="B2983" s="45" t="s">
        <v>346</v>
      </c>
      <c r="C2983" s="45" t="s">
        <v>331</v>
      </c>
      <c r="D2983" s="50">
        <v>88.65</v>
      </c>
      <c r="E2983" s="9" t="str">
        <f t="shared" si="47"/>
        <v>MidWest</v>
      </c>
    </row>
    <row r="2984" spans="1:5" x14ac:dyDescent="0.25">
      <c r="A2984" s="49">
        <v>41592</v>
      </c>
      <c r="B2984" s="45" t="s">
        <v>342</v>
      </c>
      <c r="C2984" s="45" t="s">
        <v>321</v>
      </c>
      <c r="D2984" s="50">
        <v>236.25</v>
      </c>
      <c r="E2984" s="9" t="str">
        <f t="shared" si="47"/>
        <v>MidWest</v>
      </c>
    </row>
    <row r="2985" spans="1:5" x14ac:dyDescent="0.25">
      <c r="A2985" s="49">
        <v>41997</v>
      </c>
      <c r="B2985" s="45" t="s">
        <v>370</v>
      </c>
      <c r="C2985" s="45" t="s">
        <v>331</v>
      </c>
      <c r="D2985" s="50">
        <v>30</v>
      </c>
      <c r="E2985" s="9" t="str">
        <f t="shared" si="47"/>
        <v>South</v>
      </c>
    </row>
    <row r="2986" spans="1:5" x14ac:dyDescent="0.25">
      <c r="A2986" s="49">
        <v>41582</v>
      </c>
      <c r="B2986" s="45" t="s">
        <v>357</v>
      </c>
      <c r="C2986" s="45" t="s">
        <v>337</v>
      </c>
      <c r="D2986" s="50">
        <v>50</v>
      </c>
      <c r="E2986" s="9" t="str">
        <f t="shared" si="47"/>
        <v>South</v>
      </c>
    </row>
    <row r="2987" spans="1:5" x14ac:dyDescent="0.25">
      <c r="A2987" s="49">
        <v>41583</v>
      </c>
      <c r="B2987" s="45" t="s">
        <v>323</v>
      </c>
      <c r="C2987" s="45" t="s">
        <v>10</v>
      </c>
      <c r="D2987" s="50">
        <v>22.26</v>
      </c>
      <c r="E2987" s="9" t="str">
        <f t="shared" si="47"/>
        <v>MidWest</v>
      </c>
    </row>
    <row r="2988" spans="1:5" x14ac:dyDescent="0.25">
      <c r="A2988" s="49">
        <v>41989</v>
      </c>
      <c r="B2988" s="45" t="s">
        <v>356</v>
      </c>
      <c r="C2988" s="45" t="s">
        <v>331</v>
      </c>
      <c r="D2988" s="50">
        <v>120</v>
      </c>
      <c r="E2988" s="9" t="str">
        <f t="shared" si="47"/>
        <v>MidWest</v>
      </c>
    </row>
    <row r="2989" spans="1:5" x14ac:dyDescent="0.25">
      <c r="A2989" s="49">
        <v>41614</v>
      </c>
      <c r="B2989" s="45" t="s">
        <v>379</v>
      </c>
      <c r="C2989" s="45" t="s">
        <v>10</v>
      </c>
      <c r="D2989" s="50">
        <v>22.26</v>
      </c>
      <c r="E2989" s="9" t="str">
        <f t="shared" si="47"/>
        <v>East</v>
      </c>
    </row>
    <row r="2990" spans="1:5" x14ac:dyDescent="0.25">
      <c r="A2990" s="49">
        <v>41315</v>
      </c>
      <c r="B2990" s="45" t="s">
        <v>328</v>
      </c>
      <c r="C2990" s="45" t="s">
        <v>347</v>
      </c>
      <c r="D2990" s="50">
        <v>81.260000000000005</v>
      </c>
      <c r="E2990" s="9" t="str">
        <f t="shared" si="47"/>
        <v>MidWest</v>
      </c>
    </row>
    <row r="2991" spans="1:5" x14ac:dyDescent="0.25">
      <c r="A2991" s="49">
        <v>41651</v>
      </c>
      <c r="B2991" s="45" t="s">
        <v>377</v>
      </c>
      <c r="C2991" s="45" t="s">
        <v>337</v>
      </c>
      <c r="D2991" s="50">
        <v>48.75</v>
      </c>
      <c r="E2991" s="9" t="str">
        <f t="shared" si="47"/>
        <v>West</v>
      </c>
    </row>
    <row r="2992" spans="1:5" x14ac:dyDescent="0.25">
      <c r="A2992" s="49">
        <v>41364</v>
      </c>
      <c r="B2992" s="45" t="s">
        <v>357</v>
      </c>
      <c r="C2992" s="45" t="s">
        <v>334</v>
      </c>
      <c r="D2992" s="50">
        <v>70.5</v>
      </c>
      <c r="E2992" s="9" t="str">
        <f t="shared" si="47"/>
        <v>South</v>
      </c>
    </row>
    <row r="2993" spans="1:5" x14ac:dyDescent="0.25">
      <c r="A2993" s="49">
        <v>41475</v>
      </c>
      <c r="B2993" s="45" t="s">
        <v>384</v>
      </c>
      <c r="C2993" s="45" t="s">
        <v>334</v>
      </c>
      <c r="D2993" s="50">
        <v>376</v>
      </c>
      <c r="E2993" s="9" t="str">
        <f t="shared" si="47"/>
        <v>East</v>
      </c>
    </row>
    <row r="2994" spans="1:5" x14ac:dyDescent="0.25">
      <c r="A2994" s="49">
        <v>41429</v>
      </c>
      <c r="B2994" s="45" t="s">
        <v>329</v>
      </c>
      <c r="C2994" s="45" t="s">
        <v>334</v>
      </c>
      <c r="D2994" s="50">
        <v>70.5</v>
      </c>
      <c r="E2994" s="9" t="str">
        <f t="shared" si="47"/>
        <v>MidWest</v>
      </c>
    </row>
    <row r="2995" spans="1:5" x14ac:dyDescent="0.25">
      <c r="A2995" s="49">
        <v>41637</v>
      </c>
      <c r="B2995" s="45" t="s">
        <v>338</v>
      </c>
      <c r="C2995" s="45" t="s">
        <v>191</v>
      </c>
      <c r="D2995" s="50">
        <v>45.21</v>
      </c>
      <c r="E2995" s="9" t="str">
        <f t="shared" si="47"/>
        <v>South</v>
      </c>
    </row>
    <row r="2996" spans="1:5" x14ac:dyDescent="0.25">
      <c r="A2996" s="49">
        <v>41583</v>
      </c>
      <c r="B2996" s="45" t="s">
        <v>375</v>
      </c>
      <c r="C2996" s="45" t="s">
        <v>191</v>
      </c>
      <c r="D2996" s="50">
        <v>44.52</v>
      </c>
      <c r="E2996" s="9" t="str">
        <f t="shared" si="47"/>
        <v>East</v>
      </c>
    </row>
    <row r="2997" spans="1:5" x14ac:dyDescent="0.25">
      <c r="A2997" s="49">
        <v>41490</v>
      </c>
      <c r="B2997" s="45" t="s">
        <v>335</v>
      </c>
      <c r="C2997" s="45" t="s">
        <v>191</v>
      </c>
      <c r="D2997" s="50">
        <v>45.21</v>
      </c>
      <c r="E2997" s="9" t="str">
        <f t="shared" si="47"/>
        <v>West</v>
      </c>
    </row>
    <row r="2998" spans="1:5" x14ac:dyDescent="0.25">
      <c r="A2998" s="49">
        <v>41980</v>
      </c>
      <c r="B2998" s="45" t="s">
        <v>390</v>
      </c>
      <c r="C2998" s="45" t="s">
        <v>337</v>
      </c>
      <c r="D2998" s="50">
        <v>50</v>
      </c>
      <c r="E2998" s="9" t="str">
        <f t="shared" si="47"/>
        <v>South</v>
      </c>
    </row>
    <row r="2999" spans="1:5" x14ac:dyDescent="0.25">
      <c r="A2999" s="49">
        <v>41996</v>
      </c>
      <c r="B2999" s="45" t="s">
        <v>353</v>
      </c>
      <c r="C2999" s="45" t="s">
        <v>10</v>
      </c>
      <c r="D2999" s="50">
        <v>545.29</v>
      </c>
      <c r="E2999" s="9" t="str">
        <f t="shared" si="47"/>
        <v>MidWest</v>
      </c>
    </row>
    <row r="3000" spans="1:5" x14ac:dyDescent="0.25">
      <c r="A3000" s="49">
        <v>41636</v>
      </c>
      <c r="B3000" s="45" t="s">
        <v>326</v>
      </c>
      <c r="C3000" s="45" t="s">
        <v>191</v>
      </c>
      <c r="D3000" s="50">
        <v>68.849999999999994</v>
      </c>
      <c r="E3000" s="9" t="str">
        <f t="shared" si="47"/>
        <v>West</v>
      </c>
    </row>
    <row r="3001" spans="1:5" x14ac:dyDescent="0.25">
      <c r="A3001" s="49">
        <v>41606</v>
      </c>
      <c r="B3001" s="45" t="s">
        <v>372</v>
      </c>
      <c r="C3001" s="45" t="s">
        <v>7</v>
      </c>
      <c r="D3001" s="50">
        <v>33.659999999999997</v>
      </c>
      <c r="E3001" s="9" t="str">
        <f t="shared" si="47"/>
        <v>West</v>
      </c>
    </row>
    <row r="3002" spans="1:5" x14ac:dyDescent="0.25">
      <c r="A3002" s="49">
        <v>41925</v>
      </c>
      <c r="B3002" s="45" t="s">
        <v>338</v>
      </c>
      <c r="C3002" s="45" t="s">
        <v>327</v>
      </c>
      <c r="D3002" s="50">
        <v>24.5</v>
      </c>
      <c r="E3002" s="9" t="str">
        <f t="shared" si="47"/>
        <v>South</v>
      </c>
    </row>
    <row r="3003" spans="1:5" x14ac:dyDescent="0.25">
      <c r="A3003" s="49">
        <v>41415</v>
      </c>
      <c r="B3003" s="45" t="s">
        <v>329</v>
      </c>
      <c r="C3003" s="45" t="s">
        <v>7</v>
      </c>
      <c r="D3003" s="50">
        <v>99.45</v>
      </c>
      <c r="E3003" s="9" t="str">
        <f t="shared" si="47"/>
        <v>MidWest</v>
      </c>
    </row>
    <row r="3004" spans="1:5" x14ac:dyDescent="0.25">
      <c r="A3004" s="49">
        <v>41622</v>
      </c>
      <c r="B3004" s="45" t="s">
        <v>340</v>
      </c>
      <c r="C3004" s="45" t="s">
        <v>191</v>
      </c>
      <c r="D3004" s="50">
        <v>22.72</v>
      </c>
      <c r="E3004" s="9" t="str">
        <f t="shared" si="47"/>
        <v>MidWest</v>
      </c>
    </row>
    <row r="3005" spans="1:5" x14ac:dyDescent="0.25">
      <c r="A3005" s="49">
        <v>41625</v>
      </c>
      <c r="B3005" s="45" t="s">
        <v>368</v>
      </c>
      <c r="C3005" s="45" t="s">
        <v>191</v>
      </c>
      <c r="D3005" s="50">
        <v>44.75</v>
      </c>
      <c r="E3005" s="9" t="str">
        <f t="shared" si="47"/>
        <v>West</v>
      </c>
    </row>
    <row r="3006" spans="1:5" x14ac:dyDescent="0.25">
      <c r="A3006" s="49">
        <v>41599</v>
      </c>
      <c r="B3006" s="45" t="s">
        <v>374</v>
      </c>
      <c r="C3006" s="45" t="s">
        <v>337</v>
      </c>
      <c r="D3006" s="50">
        <v>75</v>
      </c>
      <c r="E3006" s="9" t="str">
        <f t="shared" si="47"/>
        <v>West</v>
      </c>
    </row>
    <row r="3007" spans="1:5" x14ac:dyDescent="0.25">
      <c r="A3007" s="49">
        <v>41957</v>
      </c>
      <c r="B3007" s="45" t="s">
        <v>356</v>
      </c>
      <c r="C3007" s="45" t="s">
        <v>334</v>
      </c>
      <c r="D3007" s="50">
        <v>70.5</v>
      </c>
      <c r="E3007" s="9" t="str">
        <f t="shared" si="47"/>
        <v>MidWest</v>
      </c>
    </row>
    <row r="3008" spans="1:5" x14ac:dyDescent="0.25">
      <c r="A3008" s="49">
        <v>41848</v>
      </c>
      <c r="B3008" s="45" t="s">
        <v>398</v>
      </c>
      <c r="C3008" s="45" t="s">
        <v>191</v>
      </c>
      <c r="D3008" s="50">
        <v>66.78</v>
      </c>
      <c r="E3008" s="9" t="str">
        <f t="shared" si="47"/>
        <v>East</v>
      </c>
    </row>
    <row r="3009" spans="1:5" x14ac:dyDescent="0.25">
      <c r="A3009" s="49">
        <v>41544</v>
      </c>
      <c r="B3009" s="45" t="s">
        <v>403</v>
      </c>
      <c r="C3009" s="45" t="s">
        <v>7</v>
      </c>
      <c r="D3009" s="50">
        <v>68</v>
      </c>
      <c r="E3009" s="9" t="str">
        <f t="shared" si="47"/>
        <v>West</v>
      </c>
    </row>
    <row r="3010" spans="1:5" x14ac:dyDescent="0.25">
      <c r="A3010" s="49">
        <v>42000</v>
      </c>
      <c r="B3010" s="45" t="s">
        <v>329</v>
      </c>
      <c r="C3010" s="45" t="s">
        <v>324</v>
      </c>
      <c r="D3010" s="50">
        <v>59.85</v>
      </c>
      <c r="E3010" s="9" t="str">
        <f t="shared" si="47"/>
        <v>MidWest</v>
      </c>
    </row>
    <row r="3011" spans="1:5" x14ac:dyDescent="0.25">
      <c r="A3011" s="49">
        <v>41542</v>
      </c>
      <c r="B3011" s="45" t="s">
        <v>404</v>
      </c>
      <c r="C3011" s="45" t="s">
        <v>7</v>
      </c>
      <c r="D3011" s="50">
        <v>67.319999999999993</v>
      </c>
      <c r="E3011" s="9" t="str">
        <f t="shared" ref="E3011:E3074" si="48">VLOOKUP(B3011,$G$2:$H$73,2,0)</f>
        <v>MidWest</v>
      </c>
    </row>
    <row r="3012" spans="1:5" x14ac:dyDescent="0.25">
      <c r="A3012" s="49">
        <v>41616</v>
      </c>
      <c r="B3012" s="45" t="s">
        <v>398</v>
      </c>
      <c r="C3012" s="45" t="s">
        <v>7</v>
      </c>
      <c r="D3012" s="50">
        <v>68</v>
      </c>
      <c r="E3012" s="9" t="str">
        <f t="shared" si="48"/>
        <v>East</v>
      </c>
    </row>
    <row r="3013" spans="1:5" x14ac:dyDescent="0.25">
      <c r="A3013" s="49">
        <v>41823</v>
      </c>
      <c r="B3013" s="45" t="s">
        <v>367</v>
      </c>
      <c r="C3013" s="45" t="s">
        <v>7</v>
      </c>
      <c r="D3013" s="50">
        <v>68</v>
      </c>
      <c r="E3013" s="9" t="str">
        <f t="shared" si="48"/>
        <v>MidWest</v>
      </c>
    </row>
    <row r="3014" spans="1:5" x14ac:dyDescent="0.25">
      <c r="A3014" s="49">
        <v>41996</v>
      </c>
      <c r="B3014" s="45" t="s">
        <v>368</v>
      </c>
      <c r="C3014" s="45" t="s">
        <v>331</v>
      </c>
      <c r="D3014" s="50">
        <v>59.1</v>
      </c>
      <c r="E3014" s="9" t="str">
        <f t="shared" si="48"/>
        <v>West</v>
      </c>
    </row>
    <row r="3015" spans="1:5" x14ac:dyDescent="0.25">
      <c r="A3015" s="49">
        <v>41624</v>
      </c>
      <c r="B3015" s="45" t="s">
        <v>360</v>
      </c>
      <c r="C3015" s="45" t="s">
        <v>10</v>
      </c>
      <c r="D3015" s="50">
        <v>137.69999999999999</v>
      </c>
      <c r="E3015" s="9" t="str">
        <f t="shared" si="48"/>
        <v>West</v>
      </c>
    </row>
    <row r="3016" spans="1:5" x14ac:dyDescent="0.25">
      <c r="A3016" s="49">
        <v>41611</v>
      </c>
      <c r="B3016" s="45" t="s">
        <v>362</v>
      </c>
      <c r="C3016" s="45" t="s">
        <v>321</v>
      </c>
      <c r="D3016" s="50">
        <v>77.95</v>
      </c>
      <c r="E3016" s="9" t="str">
        <f t="shared" si="48"/>
        <v>East</v>
      </c>
    </row>
    <row r="3017" spans="1:5" x14ac:dyDescent="0.25">
      <c r="A3017" s="49">
        <v>41986</v>
      </c>
      <c r="B3017" s="45" t="s">
        <v>377</v>
      </c>
      <c r="C3017" s="45" t="s">
        <v>7</v>
      </c>
      <c r="D3017" s="50">
        <v>99.96</v>
      </c>
      <c r="E3017" s="9" t="str">
        <f t="shared" si="48"/>
        <v>West</v>
      </c>
    </row>
    <row r="3018" spans="1:5" x14ac:dyDescent="0.25">
      <c r="A3018" s="49">
        <v>41979</v>
      </c>
      <c r="B3018" s="45" t="s">
        <v>391</v>
      </c>
      <c r="C3018" s="45" t="s">
        <v>337</v>
      </c>
      <c r="D3018" s="50">
        <v>25</v>
      </c>
      <c r="E3018" s="9" t="str">
        <f t="shared" si="48"/>
        <v>South</v>
      </c>
    </row>
    <row r="3019" spans="1:5" x14ac:dyDescent="0.25">
      <c r="A3019" s="49">
        <v>41986</v>
      </c>
      <c r="B3019" s="45" t="s">
        <v>370</v>
      </c>
      <c r="C3019" s="45" t="s">
        <v>327</v>
      </c>
      <c r="D3019" s="50">
        <v>48.5</v>
      </c>
      <c r="E3019" s="9" t="str">
        <f t="shared" si="48"/>
        <v>South</v>
      </c>
    </row>
    <row r="3020" spans="1:5" x14ac:dyDescent="0.25">
      <c r="A3020" s="49">
        <v>41819</v>
      </c>
      <c r="B3020" s="45" t="s">
        <v>369</v>
      </c>
      <c r="C3020" s="45" t="s">
        <v>337</v>
      </c>
      <c r="D3020" s="50">
        <v>50</v>
      </c>
      <c r="E3020" s="9" t="str">
        <f t="shared" si="48"/>
        <v>South</v>
      </c>
    </row>
    <row r="3021" spans="1:5" x14ac:dyDescent="0.25">
      <c r="A3021" s="49">
        <v>41990</v>
      </c>
      <c r="B3021" s="45" t="s">
        <v>360</v>
      </c>
      <c r="C3021" s="45" t="s">
        <v>324</v>
      </c>
      <c r="D3021" s="50">
        <v>39.9</v>
      </c>
      <c r="E3021" s="9" t="str">
        <f t="shared" si="48"/>
        <v>West</v>
      </c>
    </row>
    <row r="3022" spans="1:5" x14ac:dyDescent="0.25">
      <c r="A3022" s="49">
        <v>41601</v>
      </c>
      <c r="B3022" s="45" t="s">
        <v>338</v>
      </c>
      <c r="C3022" s="45" t="s">
        <v>334</v>
      </c>
      <c r="D3022" s="50">
        <v>47</v>
      </c>
      <c r="E3022" s="9" t="str">
        <f t="shared" si="48"/>
        <v>South</v>
      </c>
    </row>
    <row r="3023" spans="1:5" x14ac:dyDescent="0.25">
      <c r="A3023" s="49">
        <v>41604</v>
      </c>
      <c r="B3023" s="45" t="s">
        <v>404</v>
      </c>
      <c r="C3023" s="45" t="s">
        <v>7</v>
      </c>
      <c r="D3023" s="50">
        <v>98.94</v>
      </c>
      <c r="E3023" s="9" t="str">
        <f t="shared" si="48"/>
        <v>MidWest</v>
      </c>
    </row>
    <row r="3024" spans="1:5" x14ac:dyDescent="0.25">
      <c r="A3024" s="49">
        <v>41587</v>
      </c>
      <c r="B3024" s="45" t="s">
        <v>363</v>
      </c>
      <c r="C3024" s="45" t="s">
        <v>349</v>
      </c>
      <c r="D3024" s="50">
        <v>42</v>
      </c>
      <c r="E3024" s="9" t="str">
        <f t="shared" si="48"/>
        <v>West</v>
      </c>
    </row>
    <row r="3025" spans="1:5" x14ac:dyDescent="0.25">
      <c r="A3025" s="49">
        <v>41637</v>
      </c>
      <c r="B3025" s="45" t="s">
        <v>343</v>
      </c>
      <c r="C3025" s="45" t="s">
        <v>334</v>
      </c>
      <c r="D3025" s="50">
        <v>68.39</v>
      </c>
      <c r="E3025" s="9" t="str">
        <f t="shared" si="48"/>
        <v>West</v>
      </c>
    </row>
    <row r="3026" spans="1:5" x14ac:dyDescent="0.25">
      <c r="A3026" s="49">
        <v>41981</v>
      </c>
      <c r="B3026" s="45" t="s">
        <v>368</v>
      </c>
      <c r="C3026" s="45" t="s">
        <v>337</v>
      </c>
      <c r="D3026" s="50">
        <v>48.75</v>
      </c>
      <c r="E3026" s="9" t="str">
        <f t="shared" si="48"/>
        <v>West</v>
      </c>
    </row>
    <row r="3027" spans="1:5" x14ac:dyDescent="0.25">
      <c r="A3027" s="49">
        <v>41488</v>
      </c>
      <c r="B3027" s="45" t="s">
        <v>340</v>
      </c>
      <c r="C3027" s="45" t="s">
        <v>337</v>
      </c>
      <c r="D3027" s="50">
        <v>50</v>
      </c>
      <c r="E3027" s="9" t="str">
        <f t="shared" si="48"/>
        <v>MidWest</v>
      </c>
    </row>
    <row r="3028" spans="1:5" x14ac:dyDescent="0.25">
      <c r="A3028" s="49">
        <v>41870</v>
      </c>
      <c r="B3028" s="45" t="s">
        <v>375</v>
      </c>
      <c r="C3028" s="45" t="s">
        <v>324</v>
      </c>
      <c r="D3028" s="50">
        <v>19.95</v>
      </c>
      <c r="E3028" s="9" t="str">
        <f t="shared" si="48"/>
        <v>East</v>
      </c>
    </row>
    <row r="3029" spans="1:5" x14ac:dyDescent="0.25">
      <c r="A3029" s="49">
        <v>41596</v>
      </c>
      <c r="B3029" s="45" t="s">
        <v>365</v>
      </c>
      <c r="C3029" s="45" t="s">
        <v>324</v>
      </c>
      <c r="D3029" s="50">
        <v>19.95</v>
      </c>
      <c r="E3029" s="9" t="str">
        <f t="shared" si="48"/>
        <v>West</v>
      </c>
    </row>
    <row r="3030" spans="1:5" x14ac:dyDescent="0.25">
      <c r="A3030" s="49">
        <v>41615</v>
      </c>
      <c r="B3030" s="45" t="s">
        <v>384</v>
      </c>
      <c r="C3030" s="45" t="s">
        <v>334</v>
      </c>
      <c r="D3030" s="50">
        <v>22.8</v>
      </c>
      <c r="E3030" s="9" t="str">
        <f t="shared" si="48"/>
        <v>East</v>
      </c>
    </row>
    <row r="3031" spans="1:5" x14ac:dyDescent="0.25">
      <c r="A3031" s="49">
        <v>41594</v>
      </c>
      <c r="B3031" s="45" t="s">
        <v>328</v>
      </c>
      <c r="C3031" s="45" t="s">
        <v>337</v>
      </c>
      <c r="D3031" s="50">
        <v>75</v>
      </c>
      <c r="E3031" s="9" t="str">
        <f t="shared" si="48"/>
        <v>MidWest</v>
      </c>
    </row>
    <row r="3032" spans="1:5" x14ac:dyDescent="0.25">
      <c r="A3032" s="49">
        <v>41818</v>
      </c>
      <c r="B3032" s="45" t="s">
        <v>335</v>
      </c>
      <c r="C3032" s="45" t="s">
        <v>327</v>
      </c>
      <c r="D3032" s="50">
        <v>49</v>
      </c>
      <c r="E3032" s="9" t="str">
        <f t="shared" si="48"/>
        <v>West</v>
      </c>
    </row>
    <row r="3033" spans="1:5" x14ac:dyDescent="0.25">
      <c r="A3033" s="49">
        <v>41605</v>
      </c>
      <c r="B3033" s="45" t="s">
        <v>380</v>
      </c>
      <c r="C3033" s="45" t="s">
        <v>337</v>
      </c>
      <c r="D3033" s="50">
        <v>25</v>
      </c>
      <c r="E3033" s="9" t="str">
        <f t="shared" si="48"/>
        <v>South</v>
      </c>
    </row>
    <row r="3034" spans="1:5" x14ac:dyDescent="0.25">
      <c r="A3034" s="49">
        <v>41612</v>
      </c>
      <c r="B3034" s="45" t="s">
        <v>340</v>
      </c>
      <c r="C3034" s="45" t="s">
        <v>191</v>
      </c>
      <c r="D3034" s="50">
        <v>67.47</v>
      </c>
      <c r="E3034" s="9" t="str">
        <f t="shared" si="48"/>
        <v>MidWest</v>
      </c>
    </row>
    <row r="3035" spans="1:5" x14ac:dyDescent="0.25">
      <c r="A3035" s="49">
        <v>41955</v>
      </c>
      <c r="B3035" s="45" t="s">
        <v>368</v>
      </c>
      <c r="C3035" s="45" t="s">
        <v>334</v>
      </c>
      <c r="D3035" s="50">
        <v>91.18</v>
      </c>
      <c r="E3035" s="9" t="str">
        <f t="shared" si="48"/>
        <v>West</v>
      </c>
    </row>
    <row r="3036" spans="1:5" x14ac:dyDescent="0.25">
      <c r="A3036" s="49">
        <v>41967</v>
      </c>
      <c r="B3036" s="45" t="s">
        <v>384</v>
      </c>
      <c r="C3036" s="45" t="s">
        <v>324</v>
      </c>
      <c r="D3036" s="50">
        <v>19.95</v>
      </c>
      <c r="E3036" s="9" t="str">
        <f t="shared" si="48"/>
        <v>East</v>
      </c>
    </row>
    <row r="3037" spans="1:5" x14ac:dyDescent="0.25">
      <c r="A3037" s="49">
        <v>41587</v>
      </c>
      <c r="B3037" s="45" t="s">
        <v>355</v>
      </c>
      <c r="C3037" s="45" t="s">
        <v>334</v>
      </c>
      <c r="D3037" s="50">
        <v>46.53</v>
      </c>
      <c r="E3037" s="9" t="str">
        <f t="shared" si="48"/>
        <v>MidWest</v>
      </c>
    </row>
    <row r="3038" spans="1:5" x14ac:dyDescent="0.25">
      <c r="A3038" s="49">
        <v>41659</v>
      </c>
      <c r="B3038" s="45" t="s">
        <v>368</v>
      </c>
      <c r="C3038" s="45" t="s">
        <v>371</v>
      </c>
      <c r="D3038" s="50">
        <v>38</v>
      </c>
      <c r="E3038" s="9" t="str">
        <f t="shared" si="48"/>
        <v>West</v>
      </c>
    </row>
    <row r="3039" spans="1:5" x14ac:dyDescent="0.25">
      <c r="A3039" s="49">
        <v>41592</v>
      </c>
      <c r="B3039" s="45" t="s">
        <v>363</v>
      </c>
      <c r="C3039" s="45" t="s">
        <v>334</v>
      </c>
      <c r="D3039" s="50">
        <v>46.53</v>
      </c>
      <c r="E3039" s="9" t="str">
        <f t="shared" si="48"/>
        <v>West</v>
      </c>
    </row>
    <row r="3040" spans="1:5" x14ac:dyDescent="0.25">
      <c r="A3040" s="49">
        <v>41610</v>
      </c>
      <c r="B3040" s="45" t="s">
        <v>363</v>
      </c>
      <c r="C3040" s="45" t="s">
        <v>7</v>
      </c>
      <c r="D3040" s="50">
        <v>66.3</v>
      </c>
      <c r="E3040" s="9" t="str">
        <f t="shared" si="48"/>
        <v>West</v>
      </c>
    </row>
    <row r="3041" spans="1:5" x14ac:dyDescent="0.25">
      <c r="A3041" s="49">
        <v>41973</v>
      </c>
      <c r="B3041" s="45" t="s">
        <v>320</v>
      </c>
      <c r="C3041" s="45" t="s">
        <v>7</v>
      </c>
      <c r="D3041" s="50">
        <v>33.32</v>
      </c>
      <c r="E3041" s="9" t="str">
        <f t="shared" si="48"/>
        <v>West</v>
      </c>
    </row>
    <row r="3042" spans="1:5" x14ac:dyDescent="0.25">
      <c r="A3042" s="49">
        <v>41972</v>
      </c>
      <c r="B3042" s="45" t="s">
        <v>328</v>
      </c>
      <c r="C3042" s="45" t="s">
        <v>371</v>
      </c>
      <c r="D3042" s="50">
        <v>37.619999999999997</v>
      </c>
      <c r="E3042" s="9" t="str">
        <f t="shared" si="48"/>
        <v>MidWest</v>
      </c>
    </row>
    <row r="3043" spans="1:5" x14ac:dyDescent="0.25">
      <c r="A3043" s="49">
        <v>41899</v>
      </c>
      <c r="B3043" s="45" t="s">
        <v>376</v>
      </c>
      <c r="C3043" s="45" t="s">
        <v>324</v>
      </c>
      <c r="D3043" s="50">
        <v>59.85</v>
      </c>
      <c r="E3043" s="9" t="str">
        <f t="shared" si="48"/>
        <v>East</v>
      </c>
    </row>
    <row r="3044" spans="1:5" x14ac:dyDescent="0.25">
      <c r="A3044" s="49">
        <v>41693</v>
      </c>
      <c r="B3044" s="45" t="s">
        <v>354</v>
      </c>
      <c r="C3044" s="45" t="s">
        <v>324</v>
      </c>
      <c r="D3044" s="50">
        <v>38.9</v>
      </c>
      <c r="E3044" s="9" t="str">
        <f t="shared" si="48"/>
        <v>MidWest</v>
      </c>
    </row>
    <row r="3045" spans="1:5" x14ac:dyDescent="0.25">
      <c r="A3045" s="49">
        <v>41615</v>
      </c>
      <c r="B3045" s="45" t="s">
        <v>336</v>
      </c>
      <c r="C3045" s="45" t="s">
        <v>327</v>
      </c>
      <c r="D3045" s="50">
        <v>25</v>
      </c>
      <c r="E3045" s="9" t="str">
        <f t="shared" si="48"/>
        <v>West</v>
      </c>
    </row>
    <row r="3046" spans="1:5" x14ac:dyDescent="0.25">
      <c r="A3046" s="49">
        <v>41978</v>
      </c>
      <c r="B3046" s="45" t="s">
        <v>340</v>
      </c>
      <c r="C3046" s="45" t="s">
        <v>191</v>
      </c>
      <c r="D3046" s="50">
        <v>45.9</v>
      </c>
      <c r="E3046" s="9" t="str">
        <f t="shared" si="48"/>
        <v>MidWest</v>
      </c>
    </row>
    <row r="3047" spans="1:5" x14ac:dyDescent="0.25">
      <c r="A3047" s="49">
        <v>41671</v>
      </c>
      <c r="B3047" s="45" t="s">
        <v>396</v>
      </c>
      <c r="C3047" s="45" t="s">
        <v>347</v>
      </c>
      <c r="D3047" s="50">
        <v>82.5</v>
      </c>
      <c r="E3047" s="9" t="str">
        <f t="shared" si="48"/>
        <v>West</v>
      </c>
    </row>
    <row r="3048" spans="1:5" x14ac:dyDescent="0.25">
      <c r="A3048" s="49">
        <v>41615</v>
      </c>
      <c r="B3048" s="45" t="s">
        <v>359</v>
      </c>
      <c r="C3048" s="45" t="s">
        <v>334</v>
      </c>
      <c r="D3048" s="50">
        <v>69.44</v>
      </c>
      <c r="E3048" s="9" t="str">
        <f t="shared" si="48"/>
        <v>MidWest</v>
      </c>
    </row>
    <row r="3049" spans="1:5" x14ac:dyDescent="0.25">
      <c r="A3049" s="49">
        <v>41950</v>
      </c>
      <c r="B3049" s="45" t="s">
        <v>369</v>
      </c>
      <c r="C3049" s="45" t="s">
        <v>331</v>
      </c>
      <c r="D3049" s="50">
        <v>60</v>
      </c>
      <c r="E3049" s="9" t="str">
        <f t="shared" si="48"/>
        <v>South</v>
      </c>
    </row>
    <row r="3050" spans="1:5" x14ac:dyDescent="0.25">
      <c r="A3050" s="49">
        <v>41619</v>
      </c>
      <c r="B3050" s="45" t="s">
        <v>379</v>
      </c>
      <c r="C3050" s="45" t="s">
        <v>324</v>
      </c>
      <c r="D3050" s="50">
        <v>19.649999999999999</v>
      </c>
      <c r="E3050" s="9" t="str">
        <f t="shared" si="48"/>
        <v>East</v>
      </c>
    </row>
    <row r="3051" spans="1:5" x14ac:dyDescent="0.25">
      <c r="A3051" s="49">
        <v>41517</v>
      </c>
      <c r="B3051" s="45" t="s">
        <v>370</v>
      </c>
      <c r="C3051" s="45" t="s">
        <v>7</v>
      </c>
      <c r="D3051" s="50">
        <v>33.15</v>
      </c>
      <c r="E3051" s="9" t="str">
        <f t="shared" si="48"/>
        <v>South</v>
      </c>
    </row>
    <row r="3052" spans="1:5" x14ac:dyDescent="0.25">
      <c r="A3052" s="49">
        <v>41801</v>
      </c>
      <c r="B3052" s="45" t="s">
        <v>381</v>
      </c>
      <c r="C3052" s="45" t="s">
        <v>337</v>
      </c>
      <c r="D3052" s="50">
        <v>73.88</v>
      </c>
      <c r="E3052" s="9" t="str">
        <f t="shared" si="48"/>
        <v>MidWest</v>
      </c>
    </row>
    <row r="3053" spans="1:5" x14ac:dyDescent="0.25">
      <c r="A3053" s="49">
        <v>42001</v>
      </c>
      <c r="B3053" s="45" t="s">
        <v>342</v>
      </c>
      <c r="C3053" s="45" t="s">
        <v>334</v>
      </c>
      <c r="D3053" s="50">
        <v>69.44</v>
      </c>
      <c r="E3053" s="9" t="str">
        <f t="shared" si="48"/>
        <v>MidWest</v>
      </c>
    </row>
    <row r="3054" spans="1:5" x14ac:dyDescent="0.25">
      <c r="A3054" s="49">
        <v>41958</v>
      </c>
      <c r="B3054" s="45" t="s">
        <v>370</v>
      </c>
      <c r="C3054" s="45" t="s">
        <v>10</v>
      </c>
      <c r="D3054" s="50">
        <v>45.9</v>
      </c>
      <c r="E3054" s="9" t="str">
        <f t="shared" si="48"/>
        <v>South</v>
      </c>
    </row>
    <row r="3055" spans="1:5" x14ac:dyDescent="0.25">
      <c r="A3055" s="49">
        <v>41978</v>
      </c>
      <c r="B3055" s="45" t="s">
        <v>359</v>
      </c>
      <c r="C3055" s="45" t="s">
        <v>191</v>
      </c>
      <c r="D3055" s="50">
        <v>68.849999999999994</v>
      </c>
      <c r="E3055" s="9" t="str">
        <f t="shared" si="48"/>
        <v>MidWest</v>
      </c>
    </row>
    <row r="3056" spans="1:5" x14ac:dyDescent="0.25">
      <c r="A3056" s="49">
        <v>41329</v>
      </c>
      <c r="B3056" s="45" t="s">
        <v>403</v>
      </c>
      <c r="C3056" s="45" t="s">
        <v>324</v>
      </c>
      <c r="D3056" s="50">
        <v>59.85</v>
      </c>
      <c r="E3056" s="9" t="str">
        <f t="shared" si="48"/>
        <v>West</v>
      </c>
    </row>
    <row r="3057" spans="1:5" x14ac:dyDescent="0.25">
      <c r="A3057" s="49">
        <v>41965</v>
      </c>
      <c r="B3057" s="45" t="s">
        <v>397</v>
      </c>
      <c r="C3057" s="45" t="s">
        <v>191</v>
      </c>
      <c r="D3057" s="50">
        <v>22.72</v>
      </c>
      <c r="E3057" s="9" t="str">
        <f t="shared" si="48"/>
        <v>West</v>
      </c>
    </row>
    <row r="3058" spans="1:5" x14ac:dyDescent="0.25">
      <c r="A3058" s="49">
        <v>41960</v>
      </c>
      <c r="B3058" s="45" t="s">
        <v>377</v>
      </c>
      <c r="C3058" s="45" t="s">
        <v>327</v>
      </c>
      <c r="D3058" s="50">
        <v>49.25</v>
      </c>
      <c r="E3058" s="9" t="str">
        <f t="shared" si="48"/>
        <v>West</v>
      </c>
    </row>
    <row r="3059" spans="1:5" x14ac:dyDescent="0.25">
      <c r="A3059" s="49">
        <v>41959</v>
      </c>
      <c r="B3059" s="45" t="s">
        <v>328</v>
      </c>
      <c r="C3059" s="45" t="s">
        <v>7</v>
      </c>
      <c r="D3059" s="50">
        <v>131.91999999999999</v>
      </c>
      <c r="E3059" s="9" t="str">
        <f t="shared" si="48"/>
        <v>MidWest</v>
      </c>
    </row>
    <row r="3060" spans="1:5" x14ac:dyDescent="0.25">
      <c r="A3060" s="49">
        <v>41688</v>
      </c>
      <c r="B3060" s="45" t="s">
        <v>389</v>
      </c>
      <c r="C3060" s="45" t="s">
        <v>191</v>
      </c>
      <c r="D3060" s="50">
        <v>22.95</v>
      </c>
      <c r="E3060" s="9" t="str">
        <f t="shared" si="48"/>
        <v>MidWest</v>
      </c>
    </row>
    <row r="3061" spans="1:5" x14ac:dyDescent="0.25">
      <c r="A3061" s="49">
        <v>41619</v>
      </c>
      <c r="B3061" s="45" t="s">
        <v>355</v>
      </c>
      <c r="C3061" s="45" t="s">
        <v>347</v>
      </c>
      <c r="D3061" s="50">
        <v>110</v>
      </c>
      <c r="E3061" s="9" t="str">
        <f t="shared" si="48"/>
        <v>MidWest</v>
      </c>
    </row>
    <row r="3062" spans="1:5" x14ac:dyDescent="0.25">
      <c r="A3062" s="49">
        <v>41688</v>
      </c>
      <c r="B3062" s="45" t="s">
        <v>329</v>
      </c>
      <c r="C3062" s="45" t="s">
        <v>191</v>
      </c>
      <c r="D3062" s="50">
        <v>22.61</v>
      </c>
      <c r="E3062" s="9" t="str">
        <f t="shared" si="48"/>
        <v>MidWest</v>
      </c>
    </row>
    <row r="3063" spans="1:5" x14ac:dyDescent="0.25">
      <c r="A3063" s="49">
        <v>41995</v>
      </c>
      <c r="B3063" s="45" t="s">
        <v>352</v>
      </c>
      <c r="C3063" s="45" t="s">
        <v>10</v>
      </c>
      <c r="D3063" s="50">
        <v>45.21</v>
      </c>
      <c r="E3063" s="9" t="str">
        <f t="shared" si="48"/>
        <v>MidWest</v>
      </c>
    </row>
    <row r="3064" spans="1:5" x14ac:dyDescent="0.25">
      <c r="A3064" s="49">
        <v>41955</v>
      </c>
      <c r="B3064" s="45" t="s">
        <v>387</v>
      </c>
      <c r="C3064" s="45" t="s">
        <v>337</v>
      </c>
      <c r="D3064" s="50">
        <v>450</v>
      </c>
      <c r="E3064" s="9" t="str">
        <f t="shared" si="48"/>
        <v>MidWest</v>
      </c>
    </row>
    <row r="3065" spans="1:5" x14ac:dyDescent="0.25">
      <c r="A3065" s="49">
        <v>42003</v>
      </c>
      <c r="B3065" s="45" t="s">
        <v>329</v>
      </c>
      <c r="C3065" s="45" t="s">
        <v>7</v>
      </c>
      <c r="D3065" s="50">
        <v>68</v>
      </c>
      <c r="E3065" s="9" t="str">
        <f t="shared" si="48"/>
        <v>MidWest</v>
      </c>
    </row>
    <row r="3066" spans="1:5" x14ac:dyDescent="0.25">
      <c r="A3066" s="49">
        <v>41630</v>
      </c>
      <c r="B3066" s="45" t="s">
        <v>375</v>
      </c>
      <c r="C3066" s="45" t="s">
        <v>327</v>
      </c>
      <c r="D3066" s="50">
        <v>72.75</v>
      </c>
      <c r="E3066" s="9" t="str">
        <f t="shared" si="48"/>
        <v>East</v>
      </c>
    </row>
    <row r="3067" spans="1:5" x14ac:dyDescent="0.25">
      <c r="A3067" s="49">
        <v>41638</v>
      </c>
      <c r="B3067" s="45" t="s">
        <v>330</v>
      </c>
      <c r="C3067" s="45" t="s">
        <v>324</v>
      </c>
      <c r="D3067" s="50">
        <v>19.95</v>
      </c>
      <c r="E3067" s="9" t="str">
        <f t="shared" si="48"/>
        <v>East</v>
      </c>
    </row>
    <row r="3068" spans="1:5" x14ac:dyDescent="0.25">
      <c r="A3068" s="49">
        <v>41805</v>
      </c>
      <c r="B3068" s="45" t="s">
        <v>398</v>
      </c>
      <c r="C3068" s="45" t="s">
        <v>191</v>
      </c>
      <c r="D3068" s="50">
        <v>22.95</v>
      </c>
      <c r="E3068" s="9" t="str">
        <f t="shared" si="48"/>
        <v>East</v>
      </c>
    </row>
    <row r="3069" spans="1:5" x14ac:dyDescent="0.25">
      <c r="A3069" s="49">
        <v>41386</v>
      </c>
      <c r="B3069" s="45" t="s">
        <v>368</v>
      </c>
      <c r="C3069" s="45" t="s">
        <v>327</v>
      </c>
      <c r="D3069" s="50">
        <v>49.5</v>
      </c>
      <c r="E3069" s="9" t="str">
        <f t="shared" si="48"/>
        <v>West</v>
      </c>
    </row>
    <row r="3070" spans="1:5" x14ac:dyDescent="0.25">
      <c r="A3070" s="49">
        <v>41984</v>
      </c>
      <c r="B3070" s="45" t="s">
        <v>374</v>
      </c>
      <c r="C3070" s="45" t="s">
        <v>324</v>
      </c>
      <c r="D3070" s="50">
        <v>139.65</v>
      </c>
      <c r="E3070" s="9" t="str">
        <f t="shared" si="48"/>
        <v>West</v>
      </c>
    </row>
    <row r="3071" spans="1:5" x14ac:dyDescent="0.25">
      <c r="A3071" s="49">
        <v>41613</v>
      </c>
      <c r="B3071" s="45" t="s">
        <v>345</v>
      </c>
      <c r="C3071" s="45" t="s">
        <v>7</v>
      </c>
      <c r="D3071" s="50">
        <v>68</v>
      </c>
      <c r="E3071" s="9" t="str">
        <f t="shared" si="48"/>
        <v>West</v>
      </c>
    </row>
    <row r="3072" spans="1:5" x14ac:dyDescent="0.25">
      <c r="A3072" s="49">
        <v>41629</v>
      </c>
      <c r="B3072" s="45" t="s">
        <v>368</v>
      </c>
      <c r="C3072" s="45" t="s">
        <v>331</v>
      </c>
      <c r="D3072" s="50">
        <v>60</v>
      </c>
      <c r="E3072" s="9" t="str">
        <f t="shared" si="48"/>
        <v>West</v>
      </c>
    </row>
    <row r="3073" spans="1:5" x14ac:dyDescent="0.25">
      <c r="A3073" s="49">
        <v>41980</v>
      </c>
      <c r="B3073" s="45" t="s">
        <v>345</v>
      </c>
      <c r="C3073" s="45" t="s">
        <v>334</v>
      </c>
      <c r="D3073" s="50">
        <v>92.59</v>
      </c>
      <c r="E3073" s="9" t="str">
        <f t="shared" si="48"/>
        <v>West</v>
      </c>
    </row>
    <row r="3074" spans="1:5" x14ac:dyDescent="0.25">
      <c r="A3074" s="49">
        <v>41416</v>
      </c>
      <c r="B3074" s="45" t="s">
        <v>365</v>
      </c>
      <c r="C3074" s="45" t="s">
        <v>191</v>
      </c>
      <c r="D3074" s="50">
        <v>67.819999999999993</v>
      </c>
      <c r="E3074" s="9" t="str">
        <f t="shared" si="48"/>
        <v>West</v>
      </c>
    </row>
    <row r="3075" spans="1:5" x14ac:dyDescent="0.25">
      <c r="A3075" s="49">
        <v>41962</v>
      </c>
      <c r="B3075" s="45" t="s">
        <v>387</v>
      </c>
      <c r="C3075" s="45" t="s">
        <v>7</v>
      </c>
      <c r="D3075" s="50">
        <v>34</v>
      </c>
      <c r="E3075" s="9" t="str">
        <f t="shared" ref="E3075:E3138" si="49">VLOOKUP(B3075,$G$2:$H$73,2,0)</f>
        <v>MidWest</v>
      </c>
    </row>
    <row r="3076" spans="1:5" x14ac:dyDescent="0.25">
      <c r="A3076" s="49">
        <v>41594</v>
      </c>
      <c r="B3076" s="45" t="s">
        <v>368</v>
      </c>
      <c r="C3076" s="45" t="s">
        <v>347</v>
      </c>
      <c r="D3076" s="50">
        <v>321.75</v>
      </c>
      <c r="E3076" s="9" t="str">
        <f t="shared" si="49"/>
        <v>West</v>
      </c>
    </row>
    <row r="3077" spans="1:5" x14ac:dyDescent="0.25">
      <c r="A3077" s="49">
        <v>41610</v>
      </c>
      <c r="B3077" s="45" t="s">
        <v>385</v>
      </c>
      <c r="C3077" s="45" t="s">
        <v>7</v>
      </c>
      <c r="D3077" s="50">
        <v>65.959999999999994</v>
      </c>
      <c r="E3077" s="9" t="str">
        <f t="shared" si="49"/>
        <v>MidWest</v>
      </c>
    </row>
    <row r="3078" spans="1:5" x14ac:dyDescent="0.25">
      <c r="A3078" s="49">
        <v>41691</v>
      </c>
      <c r="B3078" s="45" t="s">
        <v>348</v>
      </c>
      <c r="C3078" s="45" t="s">
        <v>334</v>
      </c>
      <c r="D3078" s="50">
        <v>91.18</v>
      </c>
      <c r="E3078" s="9" t="str">
        <f t="shared" si="49"/>
        <v>South</v>
      </c>
    </row>
    <row r="3079" spans="1:5" x14ac:dyDescent="0.25">
      <c r="A3079" s="49">
        <v>41982</v>
      </c>
      <c r="B3079" s="45" t="s">
        <v>333</v>
      </c>
      <c r="C3079" s="45" t="s">
        <v>324</v>
      </c>
      <c r="D3079" s="50">
        <v>19.95</v>
      </c>
      <c r="E3079" s="9" t="str">
        <f t="shared" si="49"/>
        <v>MidWest</v>
      </c>
    </row>
    <row r="3080" spans="1:5" x14ac:dyDescent="0.25">
      <c r="A3080" s="49">
        <v>41601</v>
      </c>
      <c r="B3080" s="45" t="s">
        <v>389</v>
      </c>
      <c r="C3080" s="45" t="s">
        <v>7</v>
      </c>
      <c r="D3080" s="50">
        <v>66.3</v>
      </c>
      <c r="E3080" s="9" t="str">
        <f t="shared" si="49"/>
        <v>MidWest</v>
      </c>
    </row>
    <row r="3081" spans="1:5" x14ac:dyDescent="0.25">
      <c r="A3081" s="49">
        <v>41835</v>
      </c>
      <c r="B3081" s="45" t="s">
        <v>401</v>
      </c>
      <c r="C3081" s="45" t="s">
        <v>334</v>
      </c>
      <c r="D3081" s="50">
        <v>47</v>
      </c>
      <c r="E3081" s="9" t="str">
        <f t="shared" si="49"/>
        <v>East</v>
      </c>
    </row>
    <row r="3082" spans="1:5" x14ac:dyDescent="0.25">
      <c r="A3082" s="49">
        <v>41982</v>
      </c>
      <c r="B3082" s="45" t="s">
        <v>389</v>
      </c>
      <c r="C3082" s="45" t="s">
        <v>10</v>
      </c>
      <c r="D3082" s="50">
        <v>68.849999999999994</v>
      </c>
      <c r="E3082" s="9" t="str">
        <f t="shared" si="49"/>
        <v>MidWest</v>
      </c>
    </row>
    <row r="3083" spans="1:5" x14ac:dyDescent="0.25">
      <c r="A3083" s="49">
        <v>41523</v>
      </c>
      <c r="B3083" s="45" t="s">
        <v>342</v>
      </c>
      <c r="C3083" s="45" t="s">
        <v>327</v>
      </c>
      <c r="D3083" s="50">
        <v>24.63</v>
      </c>
      <c r="E3083" s="9" t="str">
        <f t="shared" si="49"/>
        <v>MidWest</v>
      </c>
    </row>
    <row r="3084" spans="1:5" x14ac:dyDescent="0.25">
      <c r="A3084" s="49">
        <v>41612</v>
      </c>
      <c r="B3084" s="45" t="s">
        <v>328</v>
      </c>
      <c r="C3084" s="45" t="s">
        <v>337</v>
      </c>
      <c r="D3084" s="50">
        <v>25</v>
      </c>
      <c r="E3084" s="9" t="str">
        <f t="shared" si="49"/>
        <v>MidWest</v>
      </c>
    </row>
    <row r="3085" spans="1:5" x14ac:dyDescent="0.25">
      <c r="A3085" s="49">
        <v>41840</v>
      </c>
      <c r="B3085" s="45" t="s">
        <v>329</v>
      </c>
      <c r="C3085" s="45" t="s">
        <v>10</v>
      </c>
      <c r="D3085" s="50">
        <v>66.78</v>
      </c>
      <c r="E3085" s="9" t="str">
        <f t="shared" si="49"/>
        <v>MidWest</v>
      </c>
    </row>
    <row r="3086" spans="1:5" x14ac:dyDescent="0.25">
      <c r="A3086" s="49">
        <v>41586</v>
      </c>
      <c r="B3086" s="45" t="s">
        <v>338</v>
      </c>
      <c r="C3086" s="45" t="s">
        <v>331</v>
      </c>
      <c r="D3086" s="50">
        <v>60</v>
      </c>
      <c r="E3086" s="9" t="str">
        <f t="shared" si="49"/>
        <v>South</v>
      </c>
    </row>
    <row r="3087" spans="1:5" x14ac:dyDescent="0.25">
      <c r="A3087" s="49">
        <v>41963</v>
      </c>
      <c r="B3087" s="45" t="s">
        <v>383</v>
      </c>
      <c r="C3087" s="45" t="s">
        <v>10</v>
      </c>
      <c r="D3087" s="50">
        <v>22.95</v>
      </c>
      <c r="E3087" s="9" t="str">
        <f t="shared" si="49"/>
        <v>South</v>
      </c>
    </row>
    <row r="3088" spans="1:5" x14ac:dyDescent="0.25">
      <c r="A3088" s="49">
        <v>41634</v>
      </c>
      <c r="B3088" s="45" t="s">
        <v>368</v>
      </c>
      <c r="C3088" s="45" t="s">
        <v>327</v>
      </c>
      <c r="D3088" s="50">
        <v>275</v>
      </c>
      <c r="E3088" s="9" t="str">
        <f t="shared" si="49"/>
        <v>West</v>
      </c>
    </row>
    <row r="3089" spans="1:5" x14ac:dyDescent="0.25">
      <c r="A3089" s="49">
        <v>41495</v>
      </c>
      <c r="B3089" s="45" t="s">
        <v>395</v>
      </c>
      <c r="C3089" s="45" t="s">
        <v>324</v>
      </c>
      <c r="D3089" s="50">
        <v>39.5</v>
      </c>
      <c r="E3089" s="9" t="str">
        <f t="shared" si="49"/>
        <v>East</v>
      </c>
    </row>
    <row r="3090" spans="1:5" x14ac:dyDescent="0.25">
      <c r="A3090" s="49">
        <v>41955</v>
      </c>
      <c r="B3090" s="45" t="s">
        <v>346</v>
      </c>
      <c r="C3090" s="45" t="s">
        <v>321</v>
      </c>
      <c r="D3090" s="50">
        <v>78.349999999999994</v>
      </c>
      <c r="E3090" s="9" t="str">
        <f t="shared" si="49"/>
        <v>MidWest</v>
      </c>
    </row>
    <row r="3091" spans="1:5" x14ac:dyDescent="0.25">
      <c r="A3091" s="49">
        <v>41950</v>
      </c>
      <c r="B3091" s="45" t="s">
        <v>357</v>
      </c>
      <c r="C3091" s="45" t="s">
        <v>337</v>
      </c>
      <c r="D3091" s="50">
        <v>50</v>
      </c>
      <c r="E3091" s="9" t="str">
        <f t="shared" si="49"/>
        <v>South</v>
      </c>
    </row>
    <row r="3092" spans="1:5" x14ac:dyDescent="0.25">
      <c r="A3092" s="49">
        <v>41967</v>
      </c>
      <c r="B3092" s="45" t="s">
        <v>333</v>
      </c>
      <c r="C3092" s="45" t="s">
        <v>191</v>
      </c>
      <c r="D3092" s="50">
        <v>22.95</v>
      </c>
      <c r="E3092" s="9" t="str">
        <f t="shared" si="49"/>
        <v>MidWest</v>
      </c>
    </row>
    <row r="3093" spans="1:5" x14ac:dyDescent="0.25">
      <c r="A3093" s="49">
        <v>42003</v>
      </c>
      <c r="B3093" s="45" t="s">
        <v>323</v>
      </c>
      <c r="C3093" s="45" t="s">
        <v>349</v>
      </c>
      <c r="D3093" s="50">
        <v>42</v>
      </c>
      <c r="E3093" s="9" t="str">
        <f t="shared" si="49"/>
        <v>MidWest</v>
      </c>
    </row>
    <row r="3094" spans="1:5" x14ac:dyDescent="0.25">
      <c r="A3094" s="49">
        <v>41983</v>
      </c>
      <c r="B3094" s="45" t="s">
        <v>355</v>
      </c>
      <c r="C3094" s="45" t="s">
        <v>191</v>
      </c>
      <c r="D3094" s="50">
        <v>67.819999999999993</v>
      </c>
      <c r="E3094" s="9" t="str">
        <f t="shared" si="49"/>
        <v>MidWest</v>
      </c>
    </row>
    <row r="3095" spans="1:5" x14ac:dyDescent="0.25">
      <c r="A3095" s="49">
        <v>41605</v>
      </c>
      <c r="B3095" s="45" t="s">
        <v>401</v>
      </c>
      <c r="C3095" s="45" t="s">
        <v>334</v>
      </c>
      <c r="D3095" s="50">
        <v>46.3</v>
      </c>
      <c r="E3095" s="9" t="str">
        <f t="shared" si="49"/>
        <v>East</v>
      </c>
    </row>
    <row r="3096" spans="1:5" x14ac:dyDescent="0.25">
      <c r="A3096" s="49">
        <v>41622</v>
      </c>
      <c r="B3096" s="45" t="s">
        <v>336</v>
      </c>
      <c r="C3096" s="45" t="s">
        <v>349</v>
      </c>
      <c r="D3096" s="50">
        <v>227.54</v>
      </c>
      <c r="E3096" s="9" t="str">
        <f t="shared" si="49"/>
        <v>West</v>
      </c>
    </row>
    <row r="3097" spans="1:5" x14ac:dyDescent="0.25">
      <c r="A3097" s="49">
        <v>41595</v>
      </c>
      <c r="B3097" s="45" t="s">
        <v>399</v>
      </c>
      <c r="C3097" s="45" t="s">
        <v>327</v>
      </c>
      <c r="D3097" s="50">
        <v>75</v>
      </c>
      <c r="E3097" s="9" t="str">
        <f t="shared" si="49"/>
        <v>West</v>
      </c>
    </row>
    <row r="3098" spans="1:5" x14ac:dyDescent="0.25">
      <c r="A3098" s="49">
        <v>41973</v>
      </c>
      <c r="B3098" s="45" t="s">
        <v>329</v>
      </c>
      <c r="C3098" s="45" t="s">
        <v>324</v>
      </c>
      <c r="D3098" s="50">
        <v>39.9</v>
      </c>
      <c r="E3098" s="9" t="str">
        <f t="shared" si="49"/>
        <v>MidWest</v>
      </c>
    </row>
    <row r="3099" spans="1:5" x14ac:dyDescent="0.25">
      <c r="A3099" s="49">
        <v>41897</v>
      </c>
      <c r="B3099" s="45" t="s">
        <v>346</v>
      </c>
      <c r="C3099" s="45" t="s">
        <v>337</v>
      </c>
      <c r="D3099" s="50">
        <v>50</v>
      </c>
      <c r="E3099" s="9" t="str">
        <f t="shared" si="49"/>
        <v>MidWest</v>
      </c>
    </row>
    <row r="3100" spans="1:5" x14ac:dyDescent="0.25">
      <c r="A3100" s="49">
        <v>41341</v>
      </c>
      <c r="B3100" s="45" t="s">
        <v>361</v>
      </c>
      <c r="C3100" s="45" t="s">
        <v>331</v>
      </c>
      <c r="D3100" s="50">
        <v>120</v>
      </c>
      <c r="E3100" s="9" t="str">
        <f t="shared" si="49"/>
        <v>MidWest</v>
      </c>
    </row>
    <row r="3101" spans="1:5" x14ac:dyDescent="0.25">
      <c r="A3101" s="49">
        <v>41944</v>
      </c>
      <c r="B3101" s="45" t="s">
        <v>356</v>
      </c>
      <c r="C3101" s="45" t="s">
        <v>191</v>
      </c>
      <c r="D3101" s="50">
        <v>45.9</v>
      </c>
      <c r="E3101" s="9" t="str">
        <f t="shared" si="49"/>
        <v>MidWest</v>
      </c>
    </row>
    <row r="3102" spans="1:5" x14ac:dyDescent="0.25">
      <c r="A3102" s="49">
        <v>41729</v>
      </c>
      <c r="B3102" s="45" t="s">
        <v>399</v>
      </c>
      <c r="C3102" s="45" t="s">
        <v>191</v>
      </c>
      <c r="D3102" s="50">
        <v>45.9</v>
      </c>
      <c r="E3102" s="9" t="str">
        <f t="shared" si="49"/>
        <v>West</v>
      </c>
    </row>
    <row r="3103" spans="1:5" x14ac:dyDescent="0.25">
      <c r="A3103" s="49">
        <v>41622</v>
      </c>
      <c r="B3103" s="45" t="s">
        <v>360</v>
      </c>
      <c r="C3103" s="45" t="s">
        <v>7</v>
      </c>
      <c r="D3103" s="50">
        <v>102</v>
      </c>
      <c r="E3103" s="9" t="str">
        <f t="shared" si="49"/>
        <v>West</v>
      </c>
    </row>
    <row r="3104" spans="1:5" x14ac:dyDescent="0.25">
      <c r="A3104" s="49">
        <v>41909</v>
      </c>
      <c r="B3104" s="45" t="s">
        <v>372</v>
      </c>
      <c r="C3104" s="45" t="s">
        <v>337</v>
      </c>
      <c r="D3104" s="50">
        <v>100</v>
      </c>
      <c r="E3104" s="9" t="str">
        <f t="shared" si="49"/>
        <v>West</v>
      </c>
    </row>
    <row r="3105" spans="1:5" x14ac:dyDescent="0.25">
      <c r="A3105" s="49">
        <v>42003</v>
      </c>
      <c r="B3105" s="45" t="s">
        <v>338</v>
      </c>
      <c r="C3105" s="45" t="s">
        <v>7</v>
      </c>
      <c r="D3105" s="50">
        <v>98.94</v>
      </c>
      <c r="E3105" s="9" t="str">
        <f t="shared" si="49"/>
        <v>South</v>
      </c>
    </row>
    <row r="3106" spans="1:5" x14ac:dyDescent="0.25">
      <c r="A3106" s="49">
        <v>41966</v>
      </c>
      <c r="B3106" s="45" t="s">
        <v>373</v>
      </c>
      <c r="C3106" s="45" t="s">
        <v>324</v>
      </c>
      <c r="D3106" s="50">
        <v>19.95</v>
      </c>
      <c r="E3106" s="9" t="str">
        <f t="shared" si="49"/>
        <v>MidWest</v>
      </c>
    </row>
    <row r="3107" spans="1:5" x14ac:dyDescent="0.25">
      <c r="A3107" s="49">
        <v>41615</v>
      </c>
      <c r="B3107" s="45" t="s">
        <v>342</v>
      </c>
      <c r="C3107" s="45" t="s">
        <v>327</v>
      </c>
      <c r="D3107" s="50">
        <v>50</v>
      </c>
      <c r="E3107" s="9" t="str">
        <f t="shared" si="49"/>
        <v>MidWest</v>
      </c>
    </row>
    <row r="3108" spans="1:5" x14ac:dyDescent="0.25">
      <c r="A3108" s="49">
        <v>41621</v>
      </c>
      <c r="B3108" s="45" t="s">
        <v>329</v>
      </c>
      <c r="C3108" s="45" t="s">
        <v>337</v>
      </c>
      <c r="D3108" s="50">
        <v>24.63</v>
      </c>
      <c r="E3108" s="9" t="str">
        <f t="shared" si="49"/>
        <v>MidWest</v>
      </c>
    </row>
    <row r="3109" spans="1:5" x14ac:dyDescent="0.25">
      <c r="A3109" s="49">
        <v>41610</v>
      </c>
      <c r="B3109" s="45" t="s">
        <v>329</v>
      </c>
      <c r="C3109" s="45" t="s">
        <v>191</v>
      </c>
      <c r="D3109" s="50">
        <v>68.849999999999994</v>
      </c>
      <c r="E3109" s="9" t="str">
        <f t="shared" si="49"/>
        <v>MidWest</v>
      </c>
    </row>
    <row r="3110" spans="1:5" x14ac:dyDescent="0.25">
      <c r="A3110" s="49">
        <v>41665</v>
      </c>
      <c r="B3110" s="45" t="s">
        <v>356</v>
      </c>
      <c r="C3110" s="45" t="s">
        <v>327</v>
      </c>
      <c r="D3110" s="50">
        <v>49.25</v>
      </c>
      <c r="E3110" s="9" t="str">
        <f t="shared" si="49"/>
        <v>MidWest</v>
      </c>
    </row>
    <row r="3111" spans="1:5" x14ac:dyDescent="0.25">
      <c r="A3111" s="49">
        <v>41529</v>
      </c>
      <c r="B3111" s="45" t="s">
        <v>342</v>
      </c>
      <c r="C3111" s="45" t="s">
        <v>7</v>
      </c>
      <c r="D3111" s="50">
        <v>395.76</v>
      </c>
      <c r="E3111" s="9" t="str">
        <f t="shared" si="49"/>
        <v>MidWest</v>
      </c>
    </row>
    <row r="3112" spans="1:5" x14ac:dyDescent="0.25">
      <c r="A3112" s="49">
        <v>41623</v>
      </c>
      <c r="B3112" s="45" t="s">
        <v>330</v>
      </c>
      <c r="C3112" s="45" t="s">
        <v>337</v>
      </c>
      <c r="D3112" s="50">
        <v>25</v>
      </c>
      <c r="E3112" s="9" t="str">
        <f t="shared" si="49"/>
        <v>East</v>
      </c>
    </row>
    <row r="3113" spans="1:5" x14ac:dyDescent="0.25">
      <c r="A3113" s="49">
        <v>41555</v>
      </c>
      <c r="B3113" s="45" t="s">
        <v>362</v>
      </c>
      <c r="C3113" s="45" t="s">
        <v>347</v>
      </c>
      <c r="D3113" s="50">
        <v>80.849999999999994</v>
      </c>
      <c r="E3113" s="9" t="str">
        <f t="shared" si="49"/>
        <v>East</v>
      </c>
    </row>
    <row r="3114" spans="1:5" x14ac:dyDescent="0.25">
      <c r="A3114" s="49">
        <v>41590</v>
      </c>
      <c r="B3114" s="45" t="s">
        <v>370</v>
      </c>
      <c r="C3114" s="45" t="s">
        <v>324</v>
      </c>
      <c r="D3114" s="50">
        <v>38.700000000000003</v>
      </c>
      <c r="E3114" s="9" t="str">
        <f t="shared" si="49"/>
        <v>South</v>
      </c>
    </row>
    <row r="3115" spans="1:5" x14ac:dyDescent="0.25">
      <c r="A3115" s="49">
        <v>41995</v>
      </c>
      <c r="B3115" s="45" t="s">
        <v>329</v>
      </c>
      <c r="C3115" s="45" t="s">
        <v>331</v>
      </c>
      <c r="D3115" s="50">
        <v>59.4</v>
      </c>
      <c r="E3115" s="9" t="str">
        <f t="shared" si="49"/>
        <v>MidWest</v>
      </c>
    </row>
    <row r="3116" spans="1:5" x14ac:dyDescent="0.25">
      <c r="A3116" s="49">
        <v>41579</v>
      </c>
      <c r="B3116" s="45" t="s">
        <v>338</v>
      </c>
      <c r="C3116" s="45" t="s">
        <v>371</v>
      </c>
      <c r="D3116" s="50">
        <v>37.049999999999997</v>
      </c>
      <c r="E3116" s="9" t="str">
        <f t="shared" si="49"/>
        <v>South</v>
      </c>
    </row>
    <row r="3117" spans="1:5" x14ac:dyDescent="0.25">
      <c r="A3117" s="49">
        <v>41580</v>
      </c>
      <c r="B3117" s="45" t="s">
        <v>351</v>
      </c>
      <c r="C3117" s="45" t="s">
        <v>7</v>
      </c>
      <c r="D3117" s="50">
        <v>102</v>
      </c>
      <c r="E3117" s="9" t="str">
        <f t="shared" si="49"/>
        <v>MidWest</v>
      </c>
    </row>
    <row r="3118" spans="1:5" x14ac:dyDescent="0.25">
      <c r="A3118" s="49">
        <v>41956</v>
      </c>
      <c r="B3118" s="45" t="s">
        <v>351</v>
      </c>
      <c r="C3118" s="45" t="s">
        <v>331</v>
      </c>
      <c r="D3118" s="50">
        <v>60</v>
      </c>
      <c r="E3118" s="9" t="str">
        <f t="shared" si="49"/>
        <v>MidWest</v>
      </c>
    </row>
    <row r="3119" spans="1:5" x14ac:dyDescent="0.25">
      <c r="A3119" s="49">
        <v>41951</v>
      </c>
      <c r="B3119" s="45" t="s">
        <v>394</v>
      </c>
      <c r="C3119" s="45" t="s">
        <v>10</v>
      </c>
      <c r="D3119" s="50">
        <v>68.849999999999994</v>
      </c>
      <c r="E3119" s="9" t="str">
        <f t="shared" si="49"/>
        <v>West</v>
      </c>
    </row>
    <row r="3120" spans="1:5" x14ac:dyDescent="0.25">
      <c r="A3120" s="49">
        <v>41866</v>
      </c>
      <c r="B3120" s="45" t="s">
        <v>353</v>
      </c>
      <c r="C3120" s="45" t="s">
        <v>327</v>
      </c>
      <c r="D3120" s="50">
        <v>49.25</v>
      </c>
      <c r="E3120" s="9" t="str">
        <f t="shared" si="49"/>
        <v>MidWest</v>
      </c>
    </row>
    <row r="3121" spans="1:5" x14ac:dyDescent="0.25">
      <c r="A3121" s="49">
        <v>41974</v>
      </c>
      <c r="B3121" s="45" t="s">
        <v>377</v>
      </c>
      <c r="C3121" s="45" t="s">
        <v>334</v>
      </c>
      <c r="D3121" s="50">
        <v>91.18</v>
      </c>
      <c r="E3121" s="9" t="str">
        <f t="shared" si="49"/>
        <v>West</v>
      </c>
    </row>
    <row r="3122" spans="1:5" x14ac:dyDescent="0.25">
      <c r="A3122" s="49">
        <v>42004</v>
      </c>
      <c r="B3122" s="45" t="s">
        <v>357</v>
      </c>
      <c r="C3122" s="45" t="s">
        <v>324</v>
      </c>
      <c r="D3122" s="50">
        <v>38.9</v>
      </c>
      <c r="E3122" s="9" t="str">
        <f t="shared" si="49"/>
        <v>South</v>
      </c>
    </row>
    <row r="3123" spans="1:5" x14ac:dyDescent="0.25">
      <c r="A3123" s="49">
        <v>42000</v>
      </c>
      <c r="B3123" s="45" t="s">
        <v>356</v>
      </c>
      <c r="C3123" s="45" t="s">
        <v>334</v>
      </c>
      <c r="D3123" s="50">
        <v>70.5</v>
      </c>
      <c r="E3123" s="9" t="str">
        <f t="shared" si="49"/>
        <v>MidWest</v>
      </c>
    </row>
    <row r="3124" spans="1:5" x14ac:dyDescent="0.25">
      <c r="A3124" s="49">
        <v>41596</v>
      </c>
      <c r="B3124" s="45" t="s">
        <v>344</v>
      </c>
      <c r="C3124" s="45" t="s">
        <v>321</v>
      </c>
      <c r="D3124" s="50">
        <v>78.349999999999994</v>
      </c>
      <c r="E3124" s="9" t="str">
        <f t="shared" si="49"/>
        <v>West</v>
      </c>
    </row>
    <row r="3125" spans="1:5" x14ac:dyDescent="0.25">
      <c r="A3125" s="49">
        <v>41965</v>
      </c>
      <c r="B3125" s="45" t="s">
        <v>375</v>
      </c>
      <c r="C3125" s="45" t="s">
        <v>334</v>
      </c>
      <c r="D3125" s="50">
        <v>46.06</v>
      </c>
      <c r="E3125" s="9" t="str">
        <f t="shared" si="49"/>
        <v>East</v>
      </c>
    </row>
    <row r="3126" spans="1:5" x14ac:dyDescent="0.25">
      <c r="A3126" s="49">
        <v>41989</v>
      </c>
      <c r="B3126" s="45" t="s">
        <v>388</v>
      </c>
      <c r="C3126" s="45" t="s">
        <v>191</v>
      </c>
      <c r="D3126" s="50">
        <v>66.78</v>
      </c>
      <c r="E3126" s="9" t="str">
        <f t="shared" si="49"/>
        <v>West</v>
      </c>
    </row>
    <row r="3127" spans="1:5" x14ac:dyDescent="0.25">
      <c r="A3127" s="49">
        <v>41963</v>
      </c>
      <c r="B3127" s="45" t="s">
        <v>340</v>
      </c>
      <c r="C3127" s="45" t="s">
        <v>331</v>
      </c>
      <c r="D3127" s="50">
        <v>415.8</v>
      </c>
      <c r="E3127" s="9" t="str">
        <f t="shared" si="49"/>
        <v>MidWest</v>
      </c>
    </row>
    <row r="3128" spans="1:5" x14ac:dyDescent="0.25">
      <c r="A3128" s="49">
        <v>41684</v>
      </c>
      <c r="B3128" s="45" t="s">
        <v>374</v>
      </c>
      <c r="C3128" s="45" t="s">
        <v>191</v>
      </c>
      <c r="D3128" s="50">
        <v>22.61</v>
      </c>
      <c r="E3128" s="9" t="str">
        <f t="shared" si="49"/>
        <v>West</v>
      </c>
    </row>
    <row r="3129" spans="1:5" x14ac:dyDescent="0.25">
      <c r="A3129" s="49">
        <v>41631</v>
      </c>
      <c r="B3129" s="45" t="s">
        <v>353</v>
      </c>
      <c r="C3129" s="45" t="s">
        <v>7</v>
      </c>
      <c r="D3129" s="50">
        <v>65.959999999999994</v>
      </c>
      <c r="E3129" s="9" t="str">
        <f t="shared" si="49"/>
        <v>MidWest</v>
      </c>
    </row>
    <row r="3130" spans="1:5" x14ac:dyDescent="0.25">
      <c r="A3130" s="49">
        <v>41616</v>
      </c>
      <c r="B3130" s="45" t="s">
        <v>391</v>
      </c>
      <c r="C3130" s="45" t="s">
        <v>10</v>
      </c>
      <c r="D3130" s="50">
        <v>68.16</v>
      </c>
      <c r="E3130" s="9" t="str">
        <f t="shared" si="49"/>
        <v>South</v>
      </c>
    </row>
    <row r="3131" spans="1:5" x14ac:dyDescent="0.25">
      <c r="A3131" s="49">
        <v>42002</v>
      </c>
      <c r="B3131" s="45" t="s">
        <v>374</v>
      </c>
      <c r="C3131" s="45" t="s">
        <v>7</v>
      </c>
      <c r="D3131" s="50">
        <v>66.3</v>
      </c>
      <c r="E3131" s="9" t="str">
        <f t="shared" si="49"/>
        <v>West</v>
      </c>
    </row>
    <row r="3132" spans="1:5" x14ac:dyDescent="0.25">
      <c r="A3132" s="49">
        <v>41595</v>
      </c>
      <c r="B3132" s="45" t="s">
        <v>403</v>
      </c>
      <c r="C3132" s="45" t="s">
        <v>324</v>
      </c>
      <c r="D3132" s="50">
        <v>59.85</v>
      </c>
      <c r="E3132" s="9" t="str">
        <f t="shared" si="49"/>
        <v>West</v>
      </c>
    </row>
    <row r="3133" spans="1:5" x14ac:dyDescent="0.25">
      <c r="A3133" s="49">
        <v>41627</v>
      </c>
      <c r="B3133" s="45" t="s">
        <v>350</v>
      </c>
      <c r="C3133" s="45" t="s">
        <v>327</v>
      </c>
      <c r="D3133" s="50">
        <v>24.38</v>
      </c>
      <c r="E3133" s="9" t="str">
        <f t="shared" si="49"/>
        <v>East</v>
      </c>
    </row>
    <row r="3134" spans="1:5" x14ac:dyDescent="0.25">
      <c r="A3134" s="49">
        <v>41898</v>
      </c>
      <c r="B3134" s="45" t="s">
        <v>394</v>
      </c>
      <c r="C3134" s="45" t="s">
        <v>324</v>
      </c>
      <c r="D3134" s="50">
        <v>38.9</v>
      </c>
      <c r="E3134" s="9" t="str">
        <f t="shared" si="49"/>
        <v>West</v>
      </c>
    </row>
    <row r="3135" spans="1:5" x14ac:dyDescent="0.25">
      <c r="A3135" s="49">
        <v>41949</v>
      </c>
      <c r="B3135" s="45" t="s">
        <v>392</v>
      </c>
      <c r="C3135" s="45" t="s">
        <v>331</v>
      </c>
      <c r="D3135" s="50">
        <v>87.75</v>
      </c>
      <c r="E3135" s="9" t="str">
        <f t="shared" si="49"/>
        <v>South</v>
      </c>
    </row>
    <row r="3136" spans="1:5" x14ac:dyDescent="0.25">
      <c r="A3136" s="49">
        <v>41611</v>
      </c>
      <c r="B3136" s="45" t="s">
        <v>390</v>
      </c>
      <c r="C3136" s="45" t="s">
        <v>7</v>
      </c>
      <c r="D3136" s="50">
        <v>33.49</v>
      </c>
      <c r="E3136" s="9" t="str">
        <f t="shared" si="49"/>
        <v>South</v>
      </c>
    </row>
    <row r="3137" spans="1:5" x14ac:dyDescent="0.25">
      <c r="A3137" s="49">
        <v>41596</v>
      </c>
      <c r="B3137" s="45" t="s">
        <v>391</v>
      </c>
      <c r="C3137" s="45" t="s">
        <v>331</v>
      </c>
      <c r="D3137" s="50">
        <v>117</v>
      </c>
      <c r="E3137" s="9" t="str">
        <f t="shared" si="49"/>
        <v>South</v>
      </c>
    </row>
    <row r="3138" spans="1:5" x14ac:dyDescent="0.25">
      <c r="A3138" s="49">
        <v>41579</v>
      </c>
      <c r="B3138" s="45" t="s">
        <v>374</v>
      </c>
      <c r="C3138" s="45" t="s">
        <v>324</v>
      </c>
      <c r="D3138" s="50">
        <v>39.9</v>
      </c>
      <c r="E3138" s="9" t="str">
        <f t="shared" si="49"/>
        <v>West</v>
      </c>
    </row>
    <row r="3139" spans="1:5" x14ac:dyDescent="0.25">
      <c r="A3139" s="49">
        <v>41525</v>
      </c>
      <c r="B3139" s="45" t="s">
        <v>382</v>
      </c>
      <c r="C3139" s="45" t="s">
        <v>10</v>
      </c>
      <c r="D3139" s="50">
        <v>22.38</v>
      </c>
      <c r="E3139" s="9" t="str">
        <f t="shared" ref="E3139:E3202" si="50">VLOOKUP(B3139,$G$2:$H$73,2,0)</f>
        <v>East</v>
      </c>
    </row>
    <row r="3140" spans="1:5" x14ac:dyDescent="0.25">
      <c r="A3140" s="49">
        <v>41620</v>
      </c>
      <c r="B3140" s="45" t="s">
        <v>370</v>
      </c>
      <c r="C3140" s="45" t="s">
        <v>7</v>
      </c>
      <c r="D3140" s="50">
        <v>102</v>
      </c>
      <c r="E3140" s="9" t="str">
        <f t="shared" si="50"/>
        <v>South</v>
      </c>
    </row>
    <row r="3141" spans="1:5" x14ac:dyDescent="0.25">
      <c r="A3141" s="49">
        <v>41616</v>
      </c>
      <c r="B3141" s="45" t="s">
        <v>384</v>
      </c>
      <c r="C3141" s="45" t="s">
        <v>321</v>
      </c>
      <c r="D3141" s="50">
        <v>239.85</v>
      </c>
      <c r="E3141" s="9" t="str">
        <f t="shared" si="50"/>
        <v>East</v>
      </c>
    </row>
    <row r="3142" spans="1:5" x14ac:dyDescent="0.25">
      <c r="A3142" s="49">
        <v>41615</v>
      </c>
      <c r="B3142" s="45" t="s">
        <v>402</v>
      </c>
      <c r="C3142" s="45" t="s">
        <v>371</v>
      </c>
      <c r="D3142" s="50">
        <v>57</v>
      </c>
      <c r="E3142" s="9" t="str">
        <f t="shared" si="50"/>
        <v>South</v>
      </c>
    </row>
    <row r="3143" spans="1:5" x14ac:dyDescent="0.25">
      <c r="A3143" s="49">
        <v>41526</v>
      </c>
      <c r="B3143" s="45" t="s">
        <v>370</v>
      </c>
      <c r="C3143" s="45" t="s">
        <v>10</v>
      </c>
      <c r="D3143" s="50">
        <v>68.849999999999994</v>
      </c>
      <c r="E3143" s="9" t="str">
        <f t="shared" si="50"/>
        <v>South</v>
      </c>
    </row>
    <row r="3144" spans="1:5" x14ac:dyDescent="0.25">
      <c r="A3144" s="49">
        <v>41992</v>
      </c>
      <c r="B3144" s="45" t="s">
        <v>368</v>
      </c>
      <c r="C3144" s="45" t="s">
        <v>7</v>
      </c>
      <c r="D3144" s="50">
        <v>68</v>
      </c>
      <c r="E3144" s="9" t="str">
        <f t="shared" si="50"/>
        <v>West</v>
      </c>
    </row>
    <row r="3145" spans="1:5" x14ac:dyDescent="0.25">
      <c r="A3145" s="49">
        <v>42000</v>
      </c>
      <c r="B3145" s="45" t="s">
        <v>326</v>
      </c>
      <c r="C3145" s="45" t="s">
        <v>191</v>
      </c>
      <c r="D3145" s="50">
        <v>44.52</v>
      </c>
      <c r="E3145" s="9" t="str">
        <f t="shared" si="50"/>
        <v>West</v>
      </c>
    </row>
    <row r="3146" spans="1:5" x14ac:dyDescent="0.25">
      <c r="A3146" s="49">
        <v>41946</v>
      </c>
      <c r="B3146" s="45" t="s">
        <v>404</v>
      </c>
      <c r="C3146" s="45" t="s">
        <v>349</v>
      </c>
      <c r="D3146" s="50">
        <v>63</v>
      </c>
      <c r="E3146" s="9" t="str">
        <f t="shared" si="50"/>
        <v>MidWest</v>
      </c>
    </row>
    <row r="3147" spans="1:5" x14ac:dyDescent="0.25">
      <c r="A3147" s="49">
        <v>41990</v>
      </c>
      <c r="B3147" s="45" t="s">
        <v>340</v>
      </c>
      <c r="C3147" s="45" t="s">
        <v>10</v>
      </c>
      <c r="D3147" s="50">
        <v>45.9</v>
      </c>
      <c r="E3147" s="9" t="str">
        <f t="shared" si="50"/>
        <v>MidWest</v>
      </c>
    </row>
    <row r="3148" spans="1:5" x14ac:dyDescent="0.25">
      <c r="A3148" s="49">
        <v>41600</v>
      </c>
      <c r="B3148" s="45" t="s">
        <v>374</v>
      </c>
      <c r="C3148" s="45" t="s">
        <v>334</v>
      </c>
      <c r="D3148" s="50">
        <v>70.5</v>
      </c>
      <c r="E3148" s="9" t="str">
        <f t="shared" si="50"/>
        <v>West</v>
      </c>
    </row>
    <row r="3149" spans="1:5" x14ac:dyDescent="0.25">
      <c r="A3149" s="49">
        <v>41334</v>
      </c>
      <c r="B3149" s="45" t="s">
        <v>367</v>
      </c>
      <c r="C3149" s="45" t="s">
        <v>7</v>
      </c>
      <c r="D3149" s="50">
        <v>34</v>
      </c>
      <c r="E3149" s="9" t="str">
        <f t="shared" si="50"/>
        <v>MidWest</v>
      </c>
    </row>
    <row r="3150" spans="1:5" x14ac:dyDescent="0.25">
      <c r="A3150" s="49">
        <v>41613</v>
      </c>
      <c r="B3150" s="45" t="s">
        <v>379</v>
      </c>
      <c r="C3150" s="45" t="s">
        <v>191</v>
      </c>
      <c r="D3150" s="50">
        <v>90.42</v>
      </c>
      <c r="E3150" s="9" t="str">
        <f t="shared" si="50"/>
        <v>East</v>
      </c>
    </row>
    <row r="3151" spans="1:5" x14ac:dyDescent="0.25">
      <c r="A3151" s="49">
        <v>41612</v>
      </c>
      <c r="B3151" s="45" t="s">
        <v>356</v>
      </c>
      <c r="C3151" s="45" t="s">
        <v>7</v>
      </c>
      <c r="D3151" s="50">
        <v>102</v>
      </c>
      <c r="E3151" s="9" t="str">
        <f t="shared" si="50"/>
        <v>MidWest</v>
      </c>
    </row>
    <row r="3152" spans="1:5" x14ac:dyDescent="0.25">
      <c r="A3152" s="49">
        <v>41758</v>
      </c>
      <c r="B3152" s="45" t="s">
        <v>357</v>
      </c>
      <c r="C3152" s="45" t="s">
        <v>7</v>
      </c>
      <c r="D3152" s="50">
        <v>33.659999999999997</v>
      </c>
      <c r="E3152" s="9" t="str">
        <f t="shared" si="50"/>
        <v>South</v>
      </c>
    </row>
    <row r="3153" spans="1:5" x14ac:dyDescent="0.25">
      <c r="A3153" s="49">
        <v>41603</v>
      </c>
      <c r="B3153" s="45" t="s">
        <v>367</v>
      </c>
      <c r="C3153" s="45" t="s">
        <v>347</v>
      </c>
      <c r="D3153" s="50">
        <v>55</v>
      </c>
      <c r="E3153" s="9" t="str">
        <f t="shared" si="50"/>
        <v>MidWest</v>
      </c>
    </row>
    <row r="3154" spans="1:5" x14ac:dyDescent="0.25">
      <c r="A3154" s="49">
        <v>41998</v>
      </c>
      <c r="B3154" s="45" t="s">
        <v>375</v>
      </c>
      <c r="C3154" s="45" t="s">
        <v>10</v>
      </c>
      <c r="D3154" s="50">
        <v>91.8</v>
      </c>
      <c r="E3154" s="9" t="str">
        <f t="shared" si="50"/>
        <v>East</v>
      </c>
    </row>
    <row r="3155" spans="1:5" x14ac:dyDescent="0.25">
      <c r="A3155" s="49">
        <v>41591</v>
      </c>
      <c r="B3155" s="45" t="s">
        <v>374</v>
      </c>
      <c r="C3155" s="45" t="s">
        <v>10</v>
      </c>
      <c r="D3155" s="50">
        <v>22.49</v>
      </c>
      <c r="E3155" s="9" t="str">
        <f t="shared" si="50"/>
        <v>West</v>
      </c>
    </row>
    <row r="3156" spans="1:5" x14ac:dyDescent="0.25">
      <c r="A3156" s="49">
        <v>41589</v>
      </c>
      <c r="B3156" s="45" t="s">
        <v>378</v>
      </c>
      <c r="C3156" s="45" t="s">
        <v>349</v>
      </c>
      <c r="D3156" s="50">
        <v>62.37</v>
      </c>
      <c r="E3156" s="9" t="str">
        <f t="shared" si="50"/>
        <v>South</v>
      </c>
    </row>
    <row r="3157" spans="1:5" x14ac:dyDescent="0.25">
      <c r="A3157" s="49">
        <v>41924</v>
      </c>
      <c r="B3157" s="45" t="s">
        <v>360</v>
      </c>
      <c r="C3157" s="45" t="s">
        <v>337</v>
      </c>
      <c r="D3157" s="50">
        <v>50</v>
      </c>
      <c r="E3157" s="9" t="str">
        <f t="shared" si="50"/>
        <v>West</v>
      </c>
    </row>
    <row r="3158" spans="1:5" x14ac:dyDescent="0.25">
      <c r="A3158" s="49">
        <v>41423</v>
      </c>
      <c r="B3158" s="45" t="s">
        <v>362</v>
      </c>
      <c r="C3158" s="45" t="s">
        <v>331</v>
      </c>
      <c r="D3158" s="50">
        <v>88.2</v>
      </c>
      <c r="E3158" s="9" t="str">
        <f t="shared" si="50"/>
        <v>East</v>
      </c>
    </row>
    <row r="3159" spans="1:5" x14ac:dyDescent="0.25">
      <c r="A3159" s="49">
        <v>41976</v>
      </c>
      <c r="B3159" s="45" t="s">
        <v>356</v>
      </c>
      <c r="C3159" s="45" t="s">
        <v>324</v>
      </c>
      <c r="D3159" s="50">
        <v>38.700000000000003</v>
      </c>
      <c r="E3159" s="9" t="str">
        <f t="shared" si="50"/>
        <v>MidWest</v>
      </c>
    </row>
    <row r="3160" spans="1:5" x14ac:dyDescent="0.25">
      <c r="A3160" s="49">
        <v>41964</v>
      </c>
      <c r="B3160" s="45" t="s">
        <v>384</v>
      </c>
      <c r="C3160" s="45" t="s">
        <v>10</v>
      </c>
      <c r="D3160" s="50">
        <v>316.48</v>
      </c>
      <c r="E3160" s="9" t="str">
        <f t="shared" si="50"/>
        <v>East</v>
      </c>
    </row>
    <row r="3161" spans="1:5" x14ac:dyDescent="0.25">
      <c r="A3161" s="49">
        <v>41632</v>
      </c>
      <c r="B3161" s="45" t="s">
        <v>320</v>
      </c>
      <c r="C3161" s="45" t="s">
        <v>324</v>
      </c>
      <c r="D3161" s="50">
        <v>19.55</v>
      </c>
      <c r="E3161" s="9" t="str">
        <f t="shared" si="50"/>
        <v>West</v>
      </c>
    </row>
    <row r="3162" spans="1:5" x14ac:dyDescent="0.25">
      <c r="A3162" s="49">
        <v>41618</v>
      </c>
      <c r="B3162" s="45" t="s">
        <v>355</v>
      </c>
      <c r="C3162" s="45" t="s">
        <v>331</v>
      </c>
      <c r="D3162" s="50">
        <v>738.75</v>
      </c>
      <c r="E3162" s="9" t="str">
        <f t="shared" si="50"/>
        <v>MidWest</v>
      </c>
    </row>
    <row r="3163" spans="1:5" x14ac:dyDescent="0.25">
      <c r="A3163" s="49">
        <v>41992</v>
      </c>
      <c r="B3163" s="45" t="s">
        <v>350</v>
      </c>
      <c r="C3163" s="45" t="s">
        <v>337</v>
      </c>
      <c r="D3163" s="50">
        <v>73.5</v>
      </c>
      <c r="E3163" s="9" t="str">
        <f t="shared" si="50"/>
        <v>East</v>
      </c>
    </row>
    <row r="3164" spans="1:5" x14ac:dyDescent="0.25">
      <c r="A3164" s="49">
        <v>41945</v>
      </c>
      <c r="B3164" s="45" t="s">
        <v>370</v>
      </c>
      <c r="C3164" s="45" t="s">
        <v>7</v>
      </c>
      <c r="D3164" s="50">
        <v>102</v>
      </c>
      <c r="E3164" s="9" t="str">
        <f t="shared" si="50"/>
        <v>South</v>
      </c>
    </row>
    <row r="3165" spans="1:5" x14ac:dyDescent="0.25">
      <c r="A3165" s="49">
        <v>41624</v>
      </c>
      <c r="B3165" s="45" t="s">
        <v>372</v>
      </c>
      <c r="C3165" s="45" t="s">
        <v>327</v>
      </c>
      <c r="D3165" s="50">
        <v>50</v>
      </c>
      <c r="E3165" s="9" t="str">
        <f t="shared" si="50"/>
        <v>West</v>
      </c>
    </row>
    <row r="3166" spans="1:5" x14ac:dyDescent="0.25">
      <c r="A3166" s="49">
        <v>41976</v>
      </c>
      <c r="B3166" s="45" t="s">
        <v>353</v>
      </c>
      <c r="C3166" s="45" t="s">
        <v>324</v>
      </c>
      <c r="D3166" s="50">
        <v>79</v>
      </c>
      <c r="E3166" s="9" t="str">
        <f t="shared" si="50"/>
        <v>MidWest</v>
      </c>
    </row>
    <row r="3167" spans="1:5" x14ac:dyDescent="0.25">
      <c r="A3167" s="49">
        <v>41579</v>
      </c>
      <c r="B3167" s="45" t="s">
        <v>351</v>
      </c>
      <c r="C3167" s="45" t="s">
        <v>321</v>
      </c>
      <c r="D3167" s="50">
        <v>156.69999999999999</v>
      </c>
      <c r="E3167" s="9" t="str">
        <f t="shared" si="50"/>
        <v>MidWest</v>
      </c>
    </row>
    <row r="3168" spans="1:5" x14ac:dyDescent="0.25">
      <c r="A3168" s="49">
        <v>41623</v>
      </c>
      <c r="B3168" s="45" t="s">
        <v>369</v>
      </c>
      <c r="C3168" s="45" t="s">
        <v>327</v>
      </c>
      <c r="D3168" s="50">
        <v>50</v>
      </c>
      <c r="E3168" s="9" t="str">
        <f t="shared" si="50"/>
        <v>South</v>
      </c>
    </row>
    <row r="3169" spans="1:5" x14ac:dyDescent="0.25">
      <c r="A3169" s="49">
        <v>41611</v>
      </c>
      <c r="B3169" s="45" t="s">
        <v>380</v>
      </c>
      <c r="C3169" s="45" t="s">
        <v>7</v>
      </c>
      <c r="D3169" s="50">
        <v>102</v>
      </c>
      <c r="E3169" s="9" t="str">
        <f t="shared" si="50"/>
        <v>South</v>
      </c>
    </row>
    <row r="3170" spans="1:5" x14ac:dyDescent="0.25">
      <c r="A3170" s="49">
        <v>41629</v>
      </c>
      <c r="B3170" s="45" t="s">
        <v>362</v>
      </c>
      <c r="C3170" s="45" t="s">
        <v>331</v>
      </c>
      <c r="D3170" s="50">
        <v>90</v>
      </c>
      <c r="E3170" s="9" t="str">
        <f t="shared" si="50"/>
        <v>East</v>
      </c>
    </row>
    <row r="3171" spans="1:5" x14ac:dyDescent="0.25">
      <c r="A3171" s="49">
        <v>41996</v>
      </c>
      <c r="B3171" s="45" t="s">
        <v>382</v>
      </c>
      <c r="C3171" s="45" t="s">
        <v>327</v>
      </c>
      <c r="D3171" s="50">
        <v>365.63</v>
      </c>
      <c r="E3171" s="9" t="str">
        <f t="shared" si="50"/>
        <v>East</v>
      </c>
    </row>
    <row r="3172" spans="1:5" x14ac:dyDescent="0.25">
      <c r="A3172" s="49">
        <v>41961</v>
      </c>
      <c r="B3172" s="45" t="s">
        <v>346</v>
      </c>
      <c r="C3172" s="45" t="s">
        <v>10</v>
      </c>
      <c r="D3172" s="50">
        <v>22.95</v>
      </c>
      <c r="E3172" s="9" t="str">
        <f t="shared" si="50"/>
        <v>MidWest</v>
      </c>
    </row>
    <row r="3173" spans="1:5" x14ac:dyDescent="0.25">
      <c r="A3173" s="49">
        <v>41981</v>
      </c>
      <c r="B3173" s="45" t="s">
        <v>351</v>
      </c>
      <c r="C3173" s="45" t="s">
        <v>7</v>
      </c>
      <c r="D3173" s="50">
        <v>68</v>
      </c>
      <c r="E3173" s="9" t="str">
        <f t="shared" si="50"/>
        <v>MidWest</v>
      </c>
    </row>
    <row r="3174" spans="1:5" x14ac:dyDescent="0.25">
      <c r="A3174" s="49">
        <v>41765</v>
      </c>
      <c r="B3174" s="45" t="s">
        <v>375</v>
      </c>
      <c r="C3174" s="45" t="s">
        <v>7</v>
      </c>
      <c r="D3174" s="50">
        <v>399.84</v>
      </c>
      <c r="E3174" s="9" t="str">
        <f t="shared" si="50"/>
        <v>East</v>
      </c>
    </row>
    <row r="3175" spans="1:5" x14ac:dyDescent="0.25">
      <c r="A3175" s="49">
        <v>41279</v>
      </c>
      <c r="B3175" s="45" t="s">
        <v>400</v>
      </c>
      <c r="C3175" s="45" t="s">
        <v>7</v>
      </c>
      <c r="D3175" s="50">
        <v>646</v>
      </c>
      <c r="E3175" s="9" t="str">
        <f t="shared" si="50"/>
        <v>West</v>
      </c>
    </row>
    <row r="3176" spans="1:5" x14ac:dyDescent="0.25">
      <c r="A3176" s="49">
        <v>41971</v>
      </c>
      <c r="B3176" s="45" t="s">
        <v>338</v>
      </c>
      <c r="C3176" s="45" t="s">
        <v>10</v>
      </c>
      <c r="D3176" s="50">
        <v>90.88</v>
      </c>
      <c r="E3176" s="9" t="str">
        <f t="shared" si="50"/>
        <v>South</v>
      </c>
    </row>
    <row r="3177" spans="1:5" x14ac:dyDescent="0.25">
      <c r="A3177" s="49">
        <v>41963</v>
      </c>
      <c r="B3177" s="45" t="s">
        <v>397</v>
      </c>
      <c r="C3177" s="45" t="s">
        <v>324</v>
      </c>
      <c r="D3177" s="50">
        <v>19.649999999999999</v>
      </c>
      <c r="E3177" s="9" t="str">
        <f t="shared" si="50"/>
        <v>West</v>
      </c>
    </row>
    <row r="3178" spans="1:5" x14ac:dyDescent="0.25">
      <c r="A3178" s="49">
        <v>41971</v>
      </c>
      <c r="B3178" s="45" t="s">
        <v>400</v>
      </c>
      <c r="C3178" s="45" t="s">
        <v>334</v>
      </c>
      <c r="D3178" s="50">
        <v>46.3</v>
      </c>
      <c r="E3178" s="9" t="str">
        <f t="shared" si="50"/>
        <v>West</v>
      </c>
    </row>
    <row r="3179" spans="1:5" x14ac:dyDescent="0.25">
      <c r="A3179" s="49">
        <v>41904</v>
      </c>
      <c r="B3179" s="45" t="s">
        <v>363</v>
      </c>
      <c r="C3179" s="45" t="s">
        <v>349</v>
      </c>
      <c r="D3179" s="50">
        <v>41.16</v>
      </c>
      <c r="E3179" s="9" t="str">
        <f t="shared" si="50"/>
        <v>West</v>
      </c>
    </row>
    <row r="3180" spans="1:5" x14ac:dyDescent="0.25">
      <c r="A3180" s="49">
        <v>41598</v>
      </c>
      <c r="B3180" s="45" t="s">
        <v>340</v>
      </c>
      <c r="C3180" s="45" t="s">
        <v>337</v>
      </c>
      <c r="D3180" s="50">
        <v>25</v>
      </c>
      <c r="E3180" s="9" t="str">
        <f t="shared" si="50"/>
        <v>MidWest</v>
      </c>
    </row>
    <row r="3181" spans="1:5" x14ac:dyDescent="0.25">
      <c r="A3181" s="49">
        <v>41472</v>
      </c>
      <c r="B3181" s="45" t="s">
        <v>388</v>
      </c>
      <c r="C3181" s="45" t="s">
        <v>191</v>
      </c>
      <c r="D3181" s="50">
        <v>22.72</v>
      </c>
      <c r="E3181" s="9" t="str">
        <f t="shared" si="50"/>
        <v>West</v>
      </c>
    </row>
    <row r="3182" spans="1:5" x14ac:dyDescent="0.25">
      <c r="A3182" s="49">
        <v>41964</v>
      </c>
      <c r="B3182" s="45" t="s">
        <v>358</v>
      </c>
      <c r="C3182" s="45" t="s">
        <v>349</v>
      </c>
      <c r="D3182" s="50">
        <v>20.58</v>
      </c>
      <c r="E3182" s="9" t="str">
        <f t="shared" si="50"/>
        <v>MidWest</v>
      </c>
    </row>
    <row r="3183" spans="1:5" x14ac:dyDescent="0.25">
      <c r="A3183" s="49">
        <v>41973</v>
      </c>
      <c r="B3183" s="45" t="s">
        <v>367</v>
      </c>
      <c r="C3183" s="45" t="s">
        <v>337</v>
      </c>
      <c r="D3183" s="50">
        <v>50</v>
      </c>
      <c r="E3183" s="9" t="str">
        <f t="shared" si="50"/>
        <v>MidWest</v>
      </c>
    </row>
    <row r="3184" spans="1:5" x14ac:dyDescent="0.25">
      <c r="A3184" s="49">
        <v>41971</v>
      </c>
      <c r="B3184" s="45" t="s">
        <v>326</v>
      </c>
      <c r="C3184" s="45" t="s">
        <v>191</v>
      </c>
      <c r="D3184" s="50">
        <v>45.9</v>
      </c>
      <c r="E3184" s="9" t="str">
        <f t="shared" si="50"/>
        <v>West</v>
      </c>
    </row>
    <row r="3185" spans="1:5" x14ac:dyDescent="0.25">
      <c r="A3185" s="49">
        <v>41959</v>
      </c>
      <c r="B3185" s="45" t="s">
        <v>345</v>
      </c>
      <c r="C3185" s="45" t="s">
        <v>10</v>
      </c>
      <c r="D3185" s="50">
        <v>44.52</v>
      </c>
      <c r="E3185" s="9" t="str">
        <f t="shared" si="50"/>
        <v>West</v>
      </c>
    </row>
    <row r="3186" spans="1:5" x14ac:dyDescent="0.25">
      <c r="A3186" s="49">
        <v>41369</v>
      </c>
      <c r="B3186" s="45" t="s">
        <v>389</v>
      </c>
      <c r="C3186" s="45" t="s">
        <v>7</v>
      </c>
      <c r="D3186" s="50">
        <v>34</v>
      </c>
      <c r="E3186" s="9" t="str">
        <f t="shared" si="50"/>
        <v>MidWest</v>
      </c>
    </row>
    <row r="3187" spans="1:5" x14ac:dyDescent="0.25">
      <c r="A3187" s="49">
        <v>41438</v>
      </c>
      <c r="B3187" s="45" t="s">
        <v>356</v>
      </c>
      <c r="C3187" s="45" t="s">
        <v>331</v>
      </c>
      <c r="D3187" s="50">
        <v>30</v>
      </c>
      <c r="E3187" s="9" t="str">
        <f t="shared" si="50"/>
        <v>MidWest</v>
      </c>
    </row>
    <row r="3188" spans="1:5" x14ac:dyDescent="0.25">
      <c r="A3188" s="49">
        <v>41300</v>
      </c>
      <c r="B3188" s="45" t="s">
        <v>356</v>
      </c>
      <c r="C3188" s="45" t="s">
        <v>10</v>
      </c>
      <c r="D3188" s="50">
        <v>45.9</v>
      </c>
      <c r="E3188" s="9" t="str">
        <f t="shared" si="50"/>
        <v>MidWest</v>
      </c>
    </row>
    <row r="3189" spans="1:5" x14ac:dyDescent="0.25">
      <c r="A3189" s="49">
        <v>41944</v>
      </c>
      <c r="B3189" s="45" t="s">
        <v>354</v>
      </c>
      <c r="C3189" s="45" t="s">
        <v>337</v>
      </c>
      <c r="D3189" s="50">
        <v>25</v>
      </c>
      <c r="E3189" s="9" t="str">
        <f t="shared" si="50"/>
        <v>MidWest</v>
      </c>
    </row>
    <row r="3190" spans="1:5" x14ac:dyDescent="0.25">
      <c r="A3190" s="49">
        <v>41612</v>
      </c>
      <c r="B3190" s="45" t="s">
        <v>387</v>
      </c>
      <c r="C3190" s="45" t="s">
        <v>349</v>
      </c>
      <c r="D3190" s="50">
        <v>252</v>
      </c>
      <c r="E3190" s="9" t="str">
        <f t="shared" si="50"/>
        <v>MidWest</v>
      </c>
    </row>
    <row r="3191" spans="1:5" x14ac:dyDescent="0.25">
      <c r="A3191" s="49">
        <v>41957</v>
      </c>
      <c r="B3191" s="45" t="s">
        <v>379</v>
      </c>
      <c r="C3191" s="45" t="s">
        <v>191</v>
      </c>
      <c r="D3191" s="50">
        <v>45.9</v>
      </c>
      <c r="E3191" s="9" t="str">
        <f t="shared" si="50"/>
        <v>East</v>
      </c>
    </row>
    <row r="3192" spans="1:5" x14ac:dyDescent="0.25">
      <c r="A3192" s="49">
        <v>41953</v>
      </c>
      <c r="B3192" s="45" t="s">
        <v>393</v>
      </c>
      <c r="C3192" s="45" t="s">
        <v>7</v>
      </c>
      <c r="D3192" s="50">
        <v>32.979999999999997</v>
      </c>
      <c r="E3192" s="9" t="str">
        <f t="shared" si="50"/>
        <v>MidWest</v>
      </c>
    </row>
    <row r="3193" spans="1:5" x14ac:dyDescent="0.25">
      <c r="A3193" s="49">
        <v>41473</v>
      </c>
      <c r="B3193" s="45" t="s">
        <v>401</v>
      </c>
      <c r="C3193" s="45" t="s">
        <v>7</v>
      </c>
      <c r="D3193" s="50">
        <v>66.98</v>
      </c>
      <c r="E3193" s="9" t="str">
        <f t="shared" si="50"/>
        <v>East</v>
      </c>
    </row>
    <row r="3194" spans="1:5" x14ac:dyDescent="0.25">
      <c r="A3194" s="49">
        <v>41344</v>
      </c>
      <c r="B3194" s="45" t="s">
        <v>367</v>
      </c>
      <c r="C3194" s="45" t="s">
        <v>191</v>
      </c>
      <c r="D3194" s="50">
        <v>44.75</v>
      </c>
      <c r="E3194" s="9" t="str">
        <f t="shared" si="50"/>
        <v>MidWest</v>
      </c>
    </row>
    <row r="3195" spans="1:5" x14ac:dyDescent="0.25">
      <c r="A3195" s="49">
        <v>41604</v>
      </c>
      <c r="B3195" s="45" t="s">
        <v>348</v>
      </c>
      <c r="C3195" s="45" t="s">
        <v>331</v>
      </c>
      <c r="D3195" s="50">
        <v>60</v>
      </c>
      <c r="E3195" s="9" t="str">
        <f t="shared" si="50"/>
        <v>South</v>
      </c>
    </row>
    <row r="3196" spans="1:5" x14ac:dyDescent="0.25">
      <c r="A3196" s="49">
        <v>41944</v>
      </c>
      <c r="B3196" s="45" t="s">
        <v>397</v>
      </c>
      <c r="C3196" s="45" t="s">
        <v>334</v>
      </c>
      <c r="D3196" s="50">
        <v>393.51</v>
      </c>
      <c r="E3196" s="9" t="str">
        <f t="shared" si="50"/>
        <v>West</v>
      </c>
    </row>
    <row r="3197" spans="1:5" x14ac:dyDescent="0.25">
      <c r="A3197" s="49">
        <v>41598</v>
      </c>
      <c r="B3197" s="45" t="s">
        <v>374</v>
      </c>
      <c r="C3197" s="45" t="s">
        <v>10</v>
      </c>
      <c r="D3197" s="50">
        <v>68.16</v>
      </c>
      <c r="E3197" s="9" t="str">
        <f t="shared" si="50"/>
        <v>West</v>
      </c>
    </row>
    <row r="3198" spans="1:5" x14ac:dyDescent="0.25">
      <c r="A3198" s="49">
        <v>41771</v>
      </c>
      <c r="B3198" s="45" t="s">
        <v>368</v>
      </c>
      <c r="C3198" s="45" t="s">
        <v>327</v>
      </c>
      <c r="D3198" s="50">
        <v>48.75</v>
      </c>
      <c r="E3198" s="9" t="str">
        <f t="shared" si="50"/>
        <v>West</v>
      </c>
    </row>
    <row r="3199" spans="1:5" x14ac:dyDescent="0.25">
      <c r="A3199" s="49">
        <v>41870</v>
      </c>
      <c r="B3199" s="45" t="s">
        <v>404</v>
      </c>
      <c r="C3199" s="45" t="s">
        <v>7</v>
      </c>
      <c r="D3199" s="50">
        <v>100.98</v>
      </c>
      <c r="E3199" s="9" t="str">
        <f t="shared" si="50"/>
        <v>MidWest</v>
      </c>
    </row>
    <row r="3200" spans="1:5" x14ac:dyDescent="0.25">
      <c r="A3200" s="49">
        <v>41627</v>
      </c>
      <c r="B3200" s="45" t="s">
        <v>383</v>
      </c>
      <c r="C3200" s="45" t="s">
        <v>7</v>
      </c>
      <c r="D3200" s="50">
        <v>34</v>
      </c>
      <c r="E3200" s="9" t="str">
        <f t="shared" si="50"/>
        <v>South</v>
      </c>
    </row>
    <row r="3201" spans="1:5" x14ac:dyDescent="0.25">
      <c r="A3201" s="49">
        <v>41343</v>
      </c>
      <c r="B3201" s="45" t="s">
        <v>330</v>
      </c>
      <c r="C3201" s="45" t="s">
        <v>191</v>
      </c>
      <c r="D3201" s="50">
        <v>22.49</v>
      </c>
      <c r="E3201" s="9" t="str">
        <f t="shared" si="50"/>
        <v>East</v>
      </c>
    </row>
    <row r="3202" spans="1:5" x14ac:dyDescent="0.25">
      <c r="A3202" s="49">
        <v>41980</v>
      </c>
      <c r="B3202" s="45" t="s">
        <v>355</v>
      </c>
      <c r="C3202" s="45" t="s">
        <v>10</v>
      </c>
      <c r="D3202" s="50">
        <v>22.95</v>
      </c>
      <c r="E3202" s="9" t="str">
        <f t="shared" si="50"/>
        <v>MidWest</v>
      </c>
    </row>
    <row r="3203" spans="1:5" x14ac:dyDescent="0.25">
      <c r="A3203" s="49">
        <v>41611</v>
      </c>
      <c r="B3203" s="45" t="s">
        <v>399</v>
      </c>
      <c r="C3203" s="45" t="s">
        <v>327</v>
      </c>
      <c r="D3203" s="50">
        <v>50</v>
      </c>
      <c r="E3203" s="9" t="str">
        <f t="shared" ref="E3203:E3266" si="51">VLOOKUP(B3203,$G$2:$H$73,2,0)</f>
        <v>West</v>
      </c>
    </row>
    <row r="3204" spans="1:5" x14ac:dyDescent="0.25">
      <c r="A3204" s="49">
        <v>41355</v>
      </c>
      <c r="B3204" s="45" t="s">
        <v>402</v>
      </c>
      <c r="C3204" s="45" t="s">
        <v>10</v>
      </c>
      <c r="D3204" s="50">
        <v>22.95</v>
      </c>
      <c r="E3204" s="9" t="str">
        <f t="shared" si="51"/>
        <v>South</v>
      </c>
    </row>
    <row r="3205" spans="1:5" x14ac:dyDescent="0.25">
      <c r="A3205" s="49">
        <v>41617</v>
      </c>
      <c r="B3205" s="45" t="s">
        <v>360</v>
      </c>
      <c r="C3205" s="45" t="s">
        <v>324</v>
      </c>
      <c r="D3205" s="50">
        <v>59.85</v>
      </c>
      <c r="E3205" s="9" t="str">
        <f t="shared" si="51"/>
        <v>West</v>
      </c>
    </row>
    <row r="3206" spans="1:5" x14ac:dyDescent="0.25">
      <c r="A3206" s="49">
        <v>41608</v>
      </c>
      <c r="B3206" s="45" t="s">
        <v>341</v>
      </c>
      <c r="C3206" s="45" t="s">
        <v>7</v>
      </c>
      <c r="D3206" s="50">
        <v>66.64</v>
      </c>
      <c r="E3206" s="9" t="str">
        <f t="shared" si="51"/>
        <v>East</v>
      </c>
    </row>
    <row r="3207" spans="1:5" x14ac:dyDescent="0.25">
      <c r="A3207" s="49">
        <v>41968</v>
      </c>
      <c r="B3207" s="45" t="s">
        <v>400</v>
      </c>
      <c r="C3207" s="45" t="s">
        <v>191</v>
      </c>
      <c r="D3207" s="50">
        <v>408.97</v>
      </c>
      <c r="E3207" s="9" t="str">
        <f t="shared" si="51"/>
        <v>West</v>
      </c>
    </row>
    <row r="3208" spans="1:5" x14ac:dyDescent="0.25">
      <c r="A3208" s="49">
        <v>41987</v>
      </c>
      <c r="B3208" s="45" t="s">
        <v>376</v>
      </c>
      <c r="C3208" s="45" t="s">
        <v>334</v>
      </c>
      <c r="D3208" s="50">
        <v>23.5</v>
      </c>
      <c r="E3208" s="9" t="str">
        <f t="shared" si="51"/>
        <v>East</v>
      </c>
    </row>
    <row r="3209" spans="1:5" x14ac:dyDescent="0.25">
      <c r="A3209" s="49">
        <v>41618</v>
      </c>
      <c r="B3209" s="45" t="s">
        <v>374</v>
      </c>
      <c r="C3209" s="45" t="s">
        <v>324</v>
      </c>
      <c r="D3209" s="50">
        <v>19.55</v>
      </c>
      <c r="E3209" s="9" t="str">
        <f t="shared" si="51"/>
        <v>West</v>
      </c>
    </row>
    <row r="3210" spans="1:5" x14ac:dyDescent="0.25">
      <c r="A3210" s="49">
        <v>41979</v>
      </c>
      <c r="B3210" s="45" t="s">
        <v>375</v>
      </c>
      <c r="C3210" s="45" t="s">
        <v>324</v>
      </c>
      <c r="D3210" s="50">
        <v>39.9</v>
      </c>
      <c r="E3210" s="9" t="str">
        <f t="shared" si="51"/>
        <v>East</v>
      </c>
    </row>
    <row r="3211" spans="1:5" x14ac:dyDescent="0.25">
      <c r="A3211" s="49">
        <v>41617</v>
      </c>
      <c r="B3211" s="45" t="s">
        <v>348</v>
      </c>
      <c r="C3211" s="45" t="s">
        <v>7</v>
      </c>
      <c r="D3211" s="50">
        <v>100.98</v>
      </c>
      <c r="E3211" s="9" t="str">
        <f t="shared" si="51"/>
        <v>South</v>
      </c>
    </row>
    <row r="3212" spans="1:5" x14ac:dyDescent="0.25">
      <c r="A3212" s="49">
        <v>41839</v>
      </c>
      <c r="B3212" s="45" t="s">
        <v>381</v>
      </c>
      <c r="C3212" s="45" t="s">
        <v>324</v>
      </c>
      <c r="D3212" s="50">
        <v>59.85</v>
      </c>
      <c r="E3212" s="9" t="str">
        <f t="shared" si="51"/>
        <v>MidWest</v>
      </c>
    </row>
    <row r="3213" spans="1:5" x14ac:dyDescent="0.25">
      <c r="A3213" s="49">
        <v>41945</v>
      </c>
      <c r="B3213" s="45" t="s">
        <v>330</v>
      </c>
      <c r="C3213" s="45" t="s">
        <v>10</v>
      </c>
      <c r="D3213" s="50">
        <v>68.849999999999994</v>
      </c>
      <c r="E3213" s="9" t="str">
        <f t="shared" si="51"/>
        <v>East</v>
      </c>
    </row>
    <row r="3214" spans="1:5" x14ac:dyDescent="0.25">
      <c r="A3214" s="49">
        <v>41954</v>
      </c>
      <c r="B3214" s="45" t="s">
        <v>375</v>
      </c>
      <c r="C3214" s="45" t="s">
        <v>349</v>
      </c>
      <c r="D3214" s="50">
        <v>20.79</v>
      </c>
      <c r="E3214" s="9" t="str">
        <f t="shared" si="51"/>
        <v>East</v>
      </c>
    </row>
    <row r="3215" spans="1:5" x14ac:dyDescent="0.25">
      <c r="A3215" s="49">
        <v>41967</v>
      </c>
      <c r="B3215" s="45" t="s">
        <v>385</v>
      </c>
      <c r="C3215" s="45" t="s">
        <v>337</v>
      </c>
      <c r="D3215" s="50">
        <v>75</v>
      </c>
      <c r="E3215" s="9" t="str">
        <f t="shared" si="51"/>
        <v>MidWest</v>
      </c>
    </row>
    <row r="3216" spans="1:5" x14ac:dyDescent="0.25">
      <c r="A3216" s="49">
        <v>41601</v>
      </c>
      <c r="B3216" s="45" t="s">
        <v>375</v>
      </c>
      <c r="C3216" s="45" t="s">
        <v>331</v>
      </c>
      <c r="D3216" s="50">
        <v>30</v>
      </c>
      <c r="E3216" s="9" t="str">
        <f t="shared" si="51"/>
        <v>East</v>
      </c>
    </row>
    <row r="3217" spans="1:5" x14ac:dyDescent="0.25">
      <c r="A3217" s="49">
        <v>41630</v>
      </c>
      <c r="B3217" s="45" t="s">
        <v>352</v>
      </c>
      <c r="C3217" s="45" t="s">
        <v>7</v>
      </c>
      <c r="D3217" s="50">
        <v>34</v>
      </c>
      <c r="E3217" s="9" t="str">
        <f t="shared" si="51"/>
        <v>MidWest</v>
      </c>
    </row>
    <row r="3218" spans="1:5" x14ac:dyDescent="0.25">
      <c r="A3218" s="49">
        <v>41945</v>
      </c>
      <c r="B3218" s="45" t="s">
        <v>388</v>
      </c>
      <c r="C3218" s="45" t="s">
        <v>324</v>
      </c>
      <c r="D3218" s="50">
        <v>19.45</v>
      </c>
      <c r="E3218" s="9" t="str">
        <f t="shared" si="51"/>
        <v>West</v>
      </c>
    </row>
    <row r="3219" spans="1:5" x14ac:dyDescent="0.25">
      <c r="A3219" s="49">
        <v>41591</v>
      </c>
      <c r="B3219" s="45" t="s">
        <v>357</v>
      </c>
      <c r="C3219" s="45" t="s">
        <v>10</v>
      </c>
      <c r="D3219" s="50">
        <v>67.47</v>
      </c>
      <c r="E3219" s="9" t="str">
        <f t="shared" si="51"/>
        <v>South</v>
      </c>
    </row>
    <row r="3220" spans="1:5" x14ac:dyDescent="0.25">
      <c r="A3220" s="49">
        <v>41984</v>
      </c>
      <c r="B3220" s="45" t="s">
        <v>395</v>
      </c>
      <c r="C3220" s="45" t="s">
        <v>327</v>
      </c>
      <c r="D3220" s="50">
        <v>48.75</v>
      </c>
      <c r="E3220" s="9" t="str">
        <f t="shared" si="51"/>
        <v>East</v>
      </c>
    </row>
    <row r="3221" spans="1:5" x14ac:dyDescent="0.25">
      <c r="A3221" s="49">
        <v>41989</v>
      </c>
      <c r="B3221" s="45" t="s">
        <v>379</v>
      </c>
      <c r="C3221" s="45" t="s">
        <v>324</v>
      </c>
      <c r="D3221" s="50">
        <v>119.7</v>
      </c>
      <c r="E3221" s="9" t="str">
        <f t="shared" si="51"/>
        <v>East</v>
      </c>
    </row>
    <row r="3222" spans="1:5" x14ac:dyDescent="0.25">
      <c r="A3222" s="49">
        <v>41979</v>
      </c>
      <c r="B3222" s="45" t="s">
        <v>399</v>
      </c>
      <c r="C3222" s="45" t="s">
        <v>324</v>
      </c>
      <c r="D3222" s="50">
        <v>259.35000000000002</v>
      </c>
      <c r="E3222" s="9" t="str">
        <f t="shared" si="51"/>
        <v>West</v>
      </c>
    </row>
    <row r="3223" spans="1:5" x14ac:dyDescent="0.25">
      <c r="A3223" s="49">
        <v>41953</v>
      </c>
      <c r="B3223" s="45" t="s">
        <v>368</v>
      </c>
      <c r="C3223" s="45" t="s">
        <v>324</v>
      </c>
      <c r="D3223" s="50">
        <v>19.75</v>
      </c>
      <c r="E3223" s="9" t="str">
        <f t="shared" si="51"/>
        <v>West</v>
      </c>
    </row>
    <row r="3224" spans="1:5" x14ac:dyDescent="0.25">
      <c r="A3224" s="49">
        <v>41582</v>
      </c>
      <c r="B3224" s="45" t="s">
        <v>400</v>
      </c>
      <c r="C3224" s="45" t="s">
        <v>334</v>
      </c>
      <c r="D3224" s="50">
        <v>47</v>
      </c>
      <c r="E3224" s="9" t="str">
        <f t="shared" si="51"/>
        <v>West</v>
      </c>
    </row>
    <row r="3225" spans="1:5" x14ac:dyDescent="0.25">
      <c r="A3225" s="49">
        <v>41845</v>
      </c>
      <c r="B3225" s="45" t="s">
        <v>374</v>
      </c>
      <c r="C3225" s="45" t="s">
        <v>331</v>
      </c>
      <c r="D3225" s="50">
        <v>59.1</v>
      </c>
      <c r="E3225" s="9" t="str">
        <f t="shared" si="51"/>
        <v>West</v>
      </c>
    </row>
    <row r="3226" spans="1:5" x14ac:dyDescent="0.25">
      <c r="A3226" s="49">
        <v>41446</v>
      </c>
      <c r="B3226" s="45" t="s">
        <v>364</v>
      </c>
      <c r="C3226" s="45" t="s">
        <v>334</v>
      </c>
      <c r="D3226" s="50">
        <v>68.39</v>
      </c>
      <c r="E3226" s="9" t="str">
        <f t="shared" si="51"/>
        <v>West</v>
      </c>
    </row>
    <row r="3227" spans="1:5" x14ac:dyDescent="0.25">
      <c r="A3227" s="49">
        <v>41614</v>
      </c>
      <c r="B3227" s="45" t="s">
        <v>348</v>
      </c>
      <c r="C3227" s="45" t="s">
        <v>10</v>
      </c>
      <c r="D3227" s="50">
        <v>22.95</v>
      </c>
      <c r="E3227" s="9" t="str">
        <f t="shared" si="51"/>
        <v>South</v>
      </c>
    </row>
    <row r="3228" spans="1:5" x14ac:dyDescent="0.25">
      <c r="A3228" s="49">
        <v>41980</v>
      </c>
      <c r="B3228" s="45" t="s">
        <v>341</v>
      </c>
      <c r="C3228" s="45" t="s">
        <v>334</v>
      </c>
      <c r="D3228" s="50">
        <v>47</v>
      </c>
      <c r="E3228" s="9" t="str">
        <f t="shared" si="51"/>
        <v>East</v>
      </c>
    </row>
    <row r="3229" spans="1:5" x14ac:dyDescent="0.25">
      <c r="A3229" s="49">
        <v>41946</v>
      </c>
      <c r="B3229" s="45" t="s">
        <v>335</v>
      </c>
      <c r="C3229" s="45" t="s">
        <v>10</v>
      </c>
      <c r="D3229" s="50">
        <v>66.78</v>
      </c>
      <c r="E3229" s="9" t="str">
        <f t="shared" si="51"/>
        <v>West</v>
      </c>
    </row>
    <row r="3230" spans="1:5" x14ac:dyDescent="0.25">
      <c r="A3230" s="49">
        <v>41962</v>
      </c>
      <c r="B3230" s="45" t="s">
        <v>377</v>
      </c>
      <c r="C3230" s="45" t="s">
        <v>327</v>
      </c>
      <c r="D3230" s="50">
        <v>25</v>
      </c>
      <c r="E3230" s="9" t="str">
        <f t="shared" si="51"/>
        <v>West</v>
      </c>
    </row>
    <row r="3231" spans="1:5" x14ac:dyDescent="0.25">
      <c r="A3231" s="49">
        <v>41433</v>
      </c>
      <c r="B3231" s="45" t="s">
        <v>336</v>
      </c>
      <c r="C3231" s="45" t="s">
        <v>324</v>
      </c>
      <c r="D3231" s="50">
        <v>179.55</v>
      </c>
      <c r="E3231" s="9" t="str">
        <f t="shared" si="51"/>
        <v>West</v>
      </c>
    </row>
    <row r="3232" spans="1:5" x14ac:dyDescent="0.25">
      <c r="A3232" s="49">
        <v>41969</v>
      </c>
      <c r="B3232" s="45" t="s">
        <v>368</v>
      </c>
      <c r="C3232" s="45" t="s">
        <v>7</v>
      </c>
      <c r="D3232" s="50">
        <v>32.979999999999997</v>
      </c>
      <c r="E3232" s="9" t="str">
        <f t="shared" si="51"/>
        <v>West</v>
      </c>
    </row>
    <row r="3233" spans="1:5" x14ac:dyDescent="0.25">
      <c r="A3233" s="49">
        <v>41994</v>
      </c>
      <c r="B3233" s="45" t="s">
        <v>329</v>
      </c>
      <c r="C3233" s="45" t="s">
        <v>10</v>
      </c>
      <c r="D3233" s="50">
        <v>67.819999999999993</v>
      </c>
      <c r="E3233" s="9" t="str">
        <f t="shared" si="51"/>
        <v>MidWest</v>
      </c>
    </row>
    <row r="3234" spans="1:5" x14ac:dyDescent="0.25">
      <c r="A3234" s="49">
        <v>41988</v>
      </c>
      <c r="B3234" s="45" t="s">
        <v>360</v>
      </c>
      <c r="C3234" s="45" t="s">
        <v>7</v>
      </c>
      <c r="D3234" s="50">
        <v>34</v>
      </c>
      <c r="E3234" s="9" t="str">
        <f t="shared" si="51"/>
        <v>West</v>
      </c>
    </row>
    <row r="3235" spans="1:5" x14ac:dyDescent="0.25">
      <c r="A3235" s="49">
        <v>41965</v>
      </c>
      <c r="B3235" s="45" t="s">
        <v>361</v>
      </c>
      <c r="C3235" s="45" t="s">
        <v>10</v>
      </c>
      <c r="D3235" s="50">
        <v>67.819999999999993</v>
      </c>
      <c r="E3235" s="9" t="str">
        <f t="shared" si="51"/>
        <v>MidWest</v>
      </c>
    </row>
    <row r="3236" spans="1:5" x14ac:dyDescent="0.25">
      <c r="A3236" s="49">
        <v>41622</v>
      </c>
      <c r="B3236" s="45" t="s">
        <v>345</v>
      </c>
      <c r="C3236" s="45" t="s">
        <v>191</v>
      </c>
      <c r="D3236" s="50">
        <v>45.9</v>
      </c>
      <c r="E3236" s="9" t="str">
        <f t="shared" si="51"/>
        <v>West</v>
      </c>
    </row>
    <row r="3237" spans="1:5" x14ac:dyDescent="0.25">
      <c r="A3237" s="49">
        <v>41588</v>
      </c>
      <c r="B3237" s="45" t="s">
        <v>329</v>
      </c>
      <c r="C3237" s="45" t="s">
        <v>191</v>
      </c>
      <c r="D3237" s="50">
        <v>91.8</v>
      </c>
      <c r="E3237" s="9" t="str">
        <f t="shared" si="51"/>
        <v>MidWest</v>
      </c>
    </row>
    <row r="3238" spans="1:5" x14ac:dyDescent="0.25">
      <c r="A3238" s="49">
        <v>41507</v>
      </c>
      <c r="B3238" s="45" t="s">
        <v>368</v>
      </c>
      <c r="C3238" s="45" t="s">
        <v>327</v>
      </c>
      <c r="D3238" s="50">
        <v>50</v>
      </c>
      <c r="E3238" s="9" t="str">
        <f t="shared" si="51"/>
        <v>West</v>
      </c>
    </row>
    <row r="3239" spans="1:5" x14ac:dyDescent="0.25">
      <c r="A3239" s="49">
        <v>41587</v>
      </c>
      <c r="B3239" s="45" t="s">
        <v>330</v>
      </c>
      <c r="C3239" s="45" t="s">
        <v>191</v>
      </c>
      <c r="D3239" s="50">
        <v>67.47</v>
      </c>
      <c r="E3239" s="9" t="str">
        <f t="shared" si="51"/>
        <v>East</v>
      </c>
    </row>
    <row r="3240" spans="1:5" x14ac:dyDescent="0.25">
      <c r="A3240" s="49">
        <v>41599</v>
      </c>
      <c r="B3240" s="45" t="s">
        <v>330</v>
      </c>
      <c r="C3240" s="45" t="s">
        <v>7</v>
      </c>
      <c r="D3240" s="50">
        <v>34</v>
      </c>
      <c r="E3240" s="9" t="str">
        <f t="shared" si="51"/>
        <v>East</v>
      </c>
    </row>
    <row r="3241" spans="1:5" x14ac:dyDescent="0.25">
      <c r="A3241" s="49">
        <v>41602</v>
      </c>
      <c r="B3241" s="45" t="s">
        <v>351</v>
      </c>
      <c r="C3241" s="45" t="s">
        <v>349</v>
      </c>
      <c r="D3241" s="50">
        <v>61.43</v>
      </c>
      <c r="E3241" s="9" t="str">
        <f t="shared" si="51"/>
        <v>MidWest</v>
      </c>
    </row>
    <row r="3242" spans="1:5" x14ac:dyDescent="0.25">
      <c r="A3242" s="49">
        <v>41998</v>
      </c>
      <c r="B3242" s="45" t="s">
        <v>388</v>
      </c>
      <c r="C3242" s="45" t="s">
        <v>334</v>
      </c>
      <c r="D3242" s="50">
        <v>94</v>
      </c>
      <c r="E3242" s="9" t="str">
        <f t="shared" si="51"/>
        <v>West</v>
      </c>
    </row>
    <row r="3243" spans="1:5" x14ac:dyDescent="0.25">
      <c r="A3243" s="49">
        <v>41947</v>
      </c>
      <c r="B3243" s="45" t="s">
        <v>369</v>
      </c>
      <c r="C3243" s="45" t="s">
        <v>349</v>
      </c>
      <c r="D3243" s="50">
        <v>20.58</v>
      </c>
      <c r="E3243" s="9" t="str">
        <f t="shared" si="51"/>
        <v>South</v>
      </c>
    </row>
    <row r="3244" spans="1:5" x14ac:dyDescent="0.25">
      <c r="A3244" s="49">
        <v>41837</v>
      </c>
      <c r="B3244" s="45" t="s">
        <v>374</v>
      </c>
      <c r="C3244" s="45" t="s">
        <v>10</v>
      </c>
      <c r="D3244" s="50">
        <v>44.52</v>
      </c>
      <c r="E3244" s="9" t="str">
        <f t="shared" si="51"/>
        <v>West</v>
      </c>
    </row>
    <row r="3245" spans="1:5" x14ac:dyDescent="0.25">
      <c r="A3245" s="49">
        <v>41966</v>
      </c>
      <c r="B3245" s="45" t="s">
        <v>328</v>
      </c>
      <c r="C3245" s="45" t="s">
        <v>7</v>
      </c>
      <c r="D3245" s="50">
        <v>99.96</v>
      </c>
      <c r="E3245" s="9" t="str">
        <f t="shared" si="51"/>
        <v>MidWest</v>
      </c>
    </row>
    <row r="3246" spans="1:5" x14ac:dyDescent="0.25">
      <c r="A3246" s="49">
        <v>41946</v>
      </c>
      <c r="B3246" s="45" t="s">
        <v>354</v>
      </c>
      <c r="C3246" s="45" t="s">
        <v>191</v>
      </c>
      <c r="D3246" s="50">
        <v>67.13</v>
      </c>
      <c r="E3246" s="9" t="str">
        <f t="shared" si="51"/>
        <v>MidWest</v>
      </c>
    </row>
    <row r="3247" spans="1:5" x14ac:dyDescent="0.25">
      <c r="A3247" s="49">
        <v>41607</v>
      </c>
      <c r="B3247" s="45" t="s">
        <v>355</v>
      </c>
      <c r="C3247" s="45" t="s">
        <v>337</v>
      </c>
      <c r="D3247" s="50">
        <v>73.88</v>
      </c>
      <c r="E3247" s="9" t="str">
        <f t="shared" si="51"/>
        <v>MidWest</v>
      </c>
    </row>
    <row r="3248" spans="1:5" x14ac:dyDescent="0.25">
      <c r="A3248" s="49">
        <v>41994</v>
      </c>
      <c r="B3248" s="45" t="s">
        <v>384</v>
      </c>
      <c r="C3248" s="45" t="s">
        <v>337</v>
      </c>
      <c r="D3248" s="50">
        <v>50</v>
      </c>
      <c r="E3248" s="9" t="str">
        <f t="shared" si="51"/>
        <v>East</v>
      </c>
    </row>
    <row r="3249" spans="1:5" x14ac:dyDescent="0.25">
      <c r="A3249" s="49">
        <v>41962</v>
      </c>
      <c r="B3249" s="45" t="s">
        <v>346</v>
      </c>
      <c r="C3249" s="45" t="s">
        <v>349</v>
      </c>
      <c r="D3249" s="50">
        <v>41.37</v>
      </c>
      <c r="E3249" s="9" t="str">
        <f t="shared" si="51"/>
        <v>MidWest</v>
      </c>
    </row>
    <row r="3250" spans="1:5" x14ac:dyDescent="0.25">
      <c r="A3250" s="49">
        <v>41608</v>
      </c>
      <c r="B3250" s="45" t="s">
        <v>340</v>
      </c>
      <c r="C3250" s="45" t="s">
        <v>7</v>
      </c>
      <c r="D3250" s="50">
        <v>67.319999999999993</v>
      </c>
      <c r="E3250" s="9" t="str">
        <f t="shared" si="51"/>
        <v>MidWest</v>
      </c>
    </row>
    <row r="3251" spans="1:5" x14ac:dyDescent="0.25">
      <c r="A3251" s="49">
        <v>41620</v>
      </c>
      <c r="B3251" s="45" t="s">
        <v>367</v>
      </c>
      <c r="C3251" s="45" t="s">
        <v>337</v>
      </c>
      <c r="D3251" s="50">
        <v>73.88</v>
      </c>
      <c r="E3251" s="9" t="str">
        <f t="shared" si="51"/>
        <v>MidWest</v>
      </c>
    </row>
    <row r="3252" spans="1:5" x14ac:dyDescent="0.25">
      <c r="A3252" s="49">
        <v>41613</v>
      </c>
      <c r="B3252" s="45" t="s">
        <v>361</v>
      </c>
      <c r="C3252" s="45" t="s">
        <v>7</v>
      </c>
      <c r="D3252" s="50">
        <v>102</v>
      </c>
      <c r="E3252" s="9" t="str">
        <f t="shared" si="51"/>
        <v>MidWest</v>
      </c>
    </row>
    <row r="3253" spans="1:5" x14ac:dyDescent="0.25">
      <c r="A3253" s="49">
        <v>41595</v>
      </c>
      <c r="B3253" s="45" t="s">
        <v>355</v>
      </c>
      <c r="C3253" s="45" t="s">
        <v>327</v>
      </c>
      <c r="D3253" s="50">
        <v>25</v>
      </c>
      <c r="E3253" s="9" t="str">
        <f t="shared" si="51"/>
        <v>MidWest</v>
      </c>
    </row>
    <row r="3254" spans="1:5" x14ac:dyDescent="0.25">
      <c r="A3254" s="49">
        <v>41932</v>
      </c>
      <c r="B3254" s="45" t="s">
        <v>386</v>
      </c>
      <c r="C3254" s="45" t="s">
        <v>327</v>
      </c>
      <c r="D3254" s="50">
        <v>73.5</v>
      </c>
      <c r="E3254" s="9" t="str">
        <f t="shared" si="51"/>
        <v>MidWest</v>
      </c>
    </row>
    <row r="3255" spans="1:5" x14ac:dyDescent="0.25">
      <c r="A3255" s="49">
        <v>41345</v>
      </c>
      <c r="B3255" s="45" t="s">
        <v>379</v>
      </c>
      <c r="C3255" s="45" t="s">
        <v>324</v>
      </c>
      <c r="D3255" s="50">
        <v>58.05</v>
      </c>
      <c r="E3255" s="9" t="str">
        <f t="shared" si="51"/>
        <v>East</v>
      </c>
    </row>
    <row r="3256" spans="1:5" x14ac:dyDescent="0.25">
      <c r="A3256" s="49">
        <v>41994</v>
      </c>
      <c r="B3256" s="45" t="s">
        <v>354</v>
      </c>
      <c r="C3256" s="45" t="s">
        <v>324</v>
      </c>
      <c r="D3256" s="50">
        <v>38.700000000000003</v>
      </c>
      <c r="E3256" s="9" t="str">
        <f t="shared" si="51"/>
        <v>MidWest</v>
      </c>
    </row>
    <row r="3257" spans="1:5" x14ac:dyDescent="0.25">
      <c r="A3257" s="49">
        <v>41602</v>
      </c>
      <c r="B3257" s="45" t="s">
        <v>397</v>
      </c>
      <c r="C3257" s="45" t="s">
        <v>10</v>
      </c>
      <c r="D3257" s="50">
        <v>22.49</v>
      </c>
      <c r="E3257" s="9" t="str">
        <f t="shared" si="51"/>
        <v>West</v>
      </c>
    </row>
    <row r="3258" spans="1:5" x14ac:dyDescent="0.25">
      <c r="A3258" s="49">
        <v>41600</v>
      </c>
      <c r="B3258" s="45" t="s">
        <v>364</v>
      </c>
      <c r="C3258" s="45" t="s">
        <v>324</v>
      </c>
      <c r="D3258" s="50">
        <v>59.85</v>
      </c>
      <c r="E3258" s="9" t="str">
        <f t="shared" si="51"/>
        <v>West</v>
      </c>
    </row>
    <row r="3259" spans="1:5" x14ac:dyDescent="0.25">
      <c r="A3259" s="49">
        <v>41882</v>
      </c>
      <c r="B3259" s="45" t="s">
        <v>357</v>
      </c>
      <c r="C3259" s="45" t="s">
        <v>371</v>
      </c>
      <c r="D3259" s="50">
        <v>18.809999999999999</v>
      </c>
      <c r="E3259" s="9" t="str">
        <f t="shared" si="51"/>
        <v>South</v>
      </c>
    </row>
    <row r="3260" spans="1:5" x14ac:dyDescent="0.25">
      <c r="A3260" s="49">
        <v>41585</v>
      </c>
      <c r="B3260" s="45" t="s">
        <v>330</v>
      </c>
      <c r="C3260" s="45" t="s">
        <v>324</v>
      </c>
      <c r="D3260" s="50">
        <v>19.350000000000001</v>
      </c>
      <c r="E3260" s="9" t="str">
        <f t="shared" si="51"/>
        <v>East</v>
      </c>
    </row>
    <row r="3261" spans="1:5" x14ac:dyDescent="0.25">
      <c r="A3261" s="49">
        <v>41278</v>
      </c>
      <c r="B3261" s="45" t="s">
        <v>368</v>
      </c>
      <c r="C3261" s="45" t="s">
        <v>10</v>
      </c>
      <c r="D3261" s="50">
        <v>337.37</v>
      </c>
      <c r="E3261" s="9" t="str">
        <f t="shared" si="51"/>
        <v>West</v>
      </c>
    </row>
    <row r="3262" spans="1:5" x14ac:dyDescent="0.25">
      <c r="A3262" s="49">
        <v>41611</v>
      </c>
      <c r="B3262" s="45" t="s">
        <v>379</v>
      </c>
      <c r="C3262" s="45" t="s">
        <v>324</v>
      </c>
      <c r="D3262" s="50">
        <v>39.9</v>
      </c>
      <c r="E3262" s="9" t="str">
        <f t="shared" si="51"/>
        <v>East</v>
      </c>
    </row>
    <row r="3263" spans="1:5" x14ac:dyDescent="0.25">
      <c r="A3263" s="49">
        <v>41990</v>
      </c>
      <c r="B3263" s="45" t="s">
        <v>386</v>
      </c>
      <c r="C3263" s="45" t="s">
        <v>337</v>
      </c>
      <c r="D3263" s="50">
        <v>50</v>
      </c>
      <c r="E3263" s="9" t="str">
        <f t="shared" si="51"/>
        <v>MidWest</v>
      </c>
    </row>
    <row r="3264" spans="1:5" x14ac:dyDescent="0.25">
      <c r="A3264" s="49">
        <v>41560</v>
      </c>
      <c r="B3264" s="45" t="s">
        <v>375</v>
      </c>
      <c r="C3264" s="45" t="s">
        <v>7</v>
      </c>
      <c r="D3264" s="50">
        <v>65.959999999999994</v>
      </c>
      <c r="E3264" s="9" t="str">
        <f t="shared" si="51"/>
        <v>East</v>
      </c>
    </row>
    <row r="3265" spans="1:5" x14ac:dyDescent="0.25">
      <c r="A3265" s="49">
        <v>41947</v>
      </c>
      <c r="B3265" s="45" t="s">
        <v>359</v>
      </c>
      <c r="C3265" s="45" t="s">
        <v>347</v>
      </c>
      <c r="D3265" s="50">
        <v>385</v>
      </c>
      <c r="E3265" s="9" t="str">
        <f t="shared" si="51"/>
        <v>MidWest</v>
      </c>
    </row>
    <row r="3266" spans="1:5" x14ac:dyDescent="0.25">
      <c r="A3266" s="49">
        <v>41634</v>
      </c>
      <c r="B3266" s="45" t="s">
        <v>399</v>
      </c>
      <c r="C3266" s="45" t="s">
        <v>191</v>
      </c>
      <c r="D3266" s="50">
        <v>358.02</v>
      </c>
      <c r="E3266" s="9" t="str">
        <f t="shared" si="51"/>
        <v>West</v>
      </c>
    </row>
    <row r="3267" spans="1:5" x14ac:dyDescent="0.25">
      <c r="A3267" s="49">
        <v>41982</v>
      </c>
      <c r="B3267" s="45" t="s">
        <v>366</v>
      </c>
      <c r="C3267" s="45" t="s">
        <v>349</v>
      </c>
      <c r="D3267" s="50">
        <v>21</v>
      </c>
      <c r="E3267" s="9" t="str">
        <f t="shared" ref="E3267:E3330" si="52">VLOOKUP(B3267,$G$2:$H$73,2,0)</f>
        <v>West</v>
      </c>
    </row>
    <row r="3268" spans="1:5" x14ac:dyDescent="0.25">
      <c r="A3268" s="49">
        <v>41603</v>
      </c>
      <c r="B3268" s="45" t="s">
        <v>368</v>
      </c>
      <c r="C3268" s="45" t="s">
        <v>349</v>
      </c>
      <c r="D3268" s="50">
        <v>84</v>
      </c>
      <c r="E3268" s="9" t="str">
        <f t="shared" si="52"/>
        <v>West</v>
      </c>
    </row>
    <row r="3269" spans="1:5" x14ac:dyDescent="0.25">
      <c r="A3269" s="49">
        <v>41680</v>
      </c>
      <c r="B3269" s="45" t="s">
        <v>366</v>
      </c>
      <c r="C3269" s="45" t="s">
        <v>337</v>
      </c>
      <c r="D3269" s="50">
        <v>50</v>
      </c>
      <c r="E3269" s="9" t="str">
        <f t="shared" si="52"/>
        <v>West</v>
      </c>
    </row>
    <row r="3270" spans="1:5" x14ac:dyDescent="0.25">
      <c r="A3270" s="49">
        <v>41989</v>
      </c>
      <c r="B3270" s="45" t="s">
        <v>383</v>
      </c>
      <c r="C3270" s="45" t="s">
        <v>349</v>
      </c>
      <c r="D3270" s="50">
        <v>42</v>
      </c>
      <c r="E3270" s="9" t="str">
        <f t="shared" si="52"/>
        <v>South</v>
      </c>
    </row>
    <row r="3271" spans="1:5" x14ac:dyDescent="0.25">
      <c r="A3271" s="49">
        <v>41633</v>
      </c>
      <c r="B3271" s="45" t="s">
        <v>333</v>
      </c>
      <c r="C3271" s="45" t="s">
        <v>10</v>
      </c>
      <c r="D3271" s="50">
        <v>45.9</v>
      </c>
      <c r="E3271" s="9" t="str">
        <f t="shared" si="52"/>
        <v>MidWest</v>
      </c>
    </row>
    <row r="3272" spans="1:5" x14ac:dyDescent="0.25">
      <c r="A3272" s="49">
        <v>41402</v>
      </c>
      <c r="B3272" s="45" t="s">
        <v>396</v>
      </c>
      <c r="C3272" s="45" t="s">
        <v>7</v>
      </c>
      <c r="D3272" s="50">
        <v>66.98</v>
      </c>
      <c r="E3272" s="9" t="str">
        <f t="shared" si="52"/>
        <v>West</v>
      </c>
    </row>
    <row r="3273" spans="1:5" x14ac:dyDescent="0.25">
      <c r="A3273" s="49">
        <v>41981</v>
      </c>
      <c r="B3273" s="45" t="s">
        <v>375</v>
      </c>
      <c r="C3273" s="45" t="s">
        <v>321</v>
      </c>
      <c r="D3273" s="50">
        <v>159.9</v>
      </c>
      <c r="E3273" s="9" t="str">
        <f t="shared" si="52"/>
        <v>East</v>
      </c>
    </row>
    <row r="3274" spans="1:5" x14ac:dyDescent="0.25">
      <c r="A3274" s="49">
        <v>41903</v>
      </c>
      <c r="B3274" s="45" t="s">
        <v>369</v>
      </c>
      <c r="C3274" s="45" t="s">
        <v>191</v>
      </c>
      <c r="D3274" s="50">
        <v>436.05</v>
      </c>
      <c r="E3274" s="9" t="str">
        <f t="shared" si="52"/>
        <v>South</v>
      </c>
    </row>
    <row r="3275" spans="1:5" x14ac:dyDescent="0.25">
      <c r="A3275" s="49">
        <v>41944</v>
      </c>
      <c r="B3275" s="45" t="s">
        <v>391</v>
      </c>
      <c r="C3275" s="45" t="s">
        <v>7</v>
      </c>
      <c r="D3275" s="50">
        <v>102</v>
      </c>
      <c r="E3275" s="9" t="str">
        <f t="shared" si="52"/>
        <v>South</v>
      </c>
    </row>
    <row r="3276" spans="1:5" x14ac:dyDescent="0.25">
      <c r="A3276" s="49">
        <v>41976</v>
      </c>
      <c r="B3276" s="45" t="s">
        <v>359</v>
      </c>
      <c r="C3276" s="45" t="s">
        <v>7</v>
      </c>
      <c r="D3276" s="50">
        <v>66.64</v>
      </c>
      <c r="E3276" s="9" t="str">
        <f t="shared" si="52"/>
        <v>MidWest</v>
      </c>
    </row>
    <row r="3277" spans="1:5" x14ac:dyDescent="0.25">
      <c r="A3277" s="49">
        <v>41646</v>
      </c>
      <c r="B3277" s="45" t="s">
        <v>375</v>
      </c>
      <c r="C3277" s="45" t="s">
        <v>191</v>
      </c>
      <c r="D3277" s="50">
        <v>522.57000000000005</v>
      </c>
      <c r="E3277" s="9" t="str">
        <f t="shared" si="52"/>
        <v>East</v>
      </c>
    </row>
    <row r="3278" spans="1:5" x14ac:dyDescent="0.25">
      <c r="A3278" s="49">
        <v>41967</v>
      </c>
      <c r="B3278" s="45" t="s">
        <v>333</v>
      </c>
      <c r="C3278" s="45" t="s">
        <v>191</v>
      </c>
      <c r="D3278" s="50">
        <v>22.26</v>
      </c>
      <c r="E3278" s="9" t="str">
        <f t="shared" si="52"/>
        <v>MidWest</v>
      </c>
    </row>
    <row r="3279" spans="1:5" x14ac:dyDescent="0.25">
      <c r="A3279" s="49">
        <v>41364</v>
      </c>
      <c r="B3279" s="45" t="s">
        <v>374</v>
      </c>
      <c r="C3279" s="45" t="s">
        <v>191</v>
      </c>
      <c r="D3279" s="50">
        <v>68.849999999999994</v>
      </c>
      <c r="E3279" s="9" t="str">
        <f t="shared" si="52"/>
        <v>West</v>
      </c>
    </row>
    <row r="3280" spans="1:5" x14ac:dyDescent="0.25">
      <c r="A3280" s="49">
        <v>42004</v>
      </c>
      <c r="B3280" s="45" t="s">
        <v>340</v>
      </c>
      <c r="C3280" s="45" t="s">
        <v>10</v>
      </c>
      <c r="D3280" s="50">
        <v>67.13</v>
      </c>
      <c r="E3280" s="9" t="str">
        <f t="shared" si="52"/>
        <v>MidWest</v>
      </c>
    </row>
    <row r="3281" spans="1:5" x14ac:dyDescent="0.25">
      <c r="A3281" s="49">
        <v>41591</v>
      </c>
      <c r="B3281" s="45" t="s">
        <v>391</v>
      </c>
      <c r="C3281" s="45" t="s">
        <v>327</v>
      </c>
      <c r="D3281" s="50">
        <v>25</v>
      </c>
      <c r="E3281" s="9" t="str">
        <f t="shared" si="52"/>
        <v>South</v>
      </c>
    </row>
    <row r="3282" spans="1:5" x14ac:dyDescent="0.25">
      <c r="A3282" s="49">
        <v>41349</v>
      </c>
      <c r="B3282" s="45" t="s">
        <v>350</v>
      </c>
      <c r="C3282" s="45" t="s">
        <v>7</v>
      </c>
      <c r="D3282" s="50">
        <v>34</v>
      </c>
      <c r="E3282" s="9" t="str">
        <f t="shared" si="52"/>
        <v>East</v>
      </c>
    </row>
    <row r="3283" spans="1:5" x14ac:dyDescent="0.25">
      <c r="A3283" s="49">
        <v>41999</v>
      </c>
      <c r="B3283" s="45" t="s">
        <v>352</v>
      </c>
      <c r="C3283" s="45" t="s">
        <v>10</v>
      </c>
      <c r="D3283" s="50">
        <v>44.52</v>
      </c>
      <c r="E3283" s="9" t="str">
        <f t="shared" si="52"/>
        <v>MidWest</v>
      </c>
    </row>
    <row r="3284" spans="1:5" x14ac:dyDescent="0.25">
      <c r="A3284" s="49">
        <v>41627</v>
      </c>
      <c r="B3284" s="45" t="s">
        <v>397</v>
      </c>
      <c r="C3284" s="45" t="s">
        <v>349</v>
      </c>
      <c r="D3284" s="50">
        <v>63</v>
      </c>
      <c r="E3284" s="9" t="str">
        <f t="shared" si="52"/>
        <v>West</v>
      </c>
    </row>
    <row r="3285" spans="1:5" x14ac:dyDescent="0.25">
      <c r="A3285" s="49">
        <v>41439</v>
      </c>
      <c r="B3285" s="45" t="s">
        <v>329</v>
      </c>
      <c r="C3285" s="45" t="s">
        <v>10</v>
      </c>
      <c r="D3285" s="50">
        <v>45.9</v>
      </c>
      <c r="E3285" s="9" t="str">
        <f t="shared" si="52"/>
        <v>MidWest</v>
      </c>
    </row>
    <row r="3286" spans="1:5" x14ac:dyDescent="0.25">
      <c r="A3286" s="49">
        <v>41628</v>
      </c>
      <c r="B3286" s="45" t="s">
        <v>353</v>
      </c>
      <c r="C3286" s="45" t="s">
        <v>334</v>
      </c>
      <c r="D3286" s="50">
        <v>47</v>
      </c>
      <c r="E3286" s="9" t="str">
        <f t="shared" si="52"/>
        <v>MidWest</v>
      </c>
    </row>
    <row r="3287" spans="1:5" x14ac:dyDescent="0.25">
      <c r="A3287" s="49">
        <v>41344</v>
      </c>
      <c r="B3287" s="45" t="s">
        <v>375</v>
      </c>
      <c r="C3287" s="45" t="s">
        <v>7</v>
      </c>
      <c r="D3287" s="50">
        <v>34</v>
      </c>
      <c r="E3287" s="9" t="str">
        <f t="shared" si="52"/>
        <v>East</v>
      </c>
    </row>
    <row r="3288" spans="1:5" x14ac:dyDescent="0.25">
      <c r="A3288" s="49">
        <v>41973</v>
      </c>
      <c r="B3288" s="45" t="s">
        <v>404</v>
      </c>
      <c r="C3288" s="45" t="s">
        <v>10</v>
      </c>
      <c r="D3288" s="50">
        <v>45.9</v>
      </c>
      <c r="E3288" s="9" t="str">
        <f t="shared" si="52"/>
        <v>MidWest</v>
      </c>
    </row>
    <row r="3289" spans="1:5" x14ac:dyDescent="0.25">
      <c r="A3289" s="49">
        <v>41599</v>
      </c>
      <c r="B3289" s="45" t="s">
        <v>367</v>
      </c>
      <c r="C3289" s="45" t="s">
        <v>10</v>
      </c>
      <c r="D3289" s="50">
        <v>22.95</v>
      </c>
      <c r="E3289" s="9" t="str">
        <f t="shared" si="52"/>
        <v>MidWest</v>
      </c>
    </row>
    <row r="3290" spans="1:5" x14ac:dyDescent="0.25">
      <c r="A3290" s="49">
        <v>41588</v>
      </c>
      <c r="B3290" s="45" t="s">
        <v>368</v>
      </c>
      <c r="C3290" s="45" t="s">
        <v>7</v>
      </c>
      <c r="D3290" s="50">
        <v>68</v>
      </c>
      <c r="E3290" s="9" t="str">
        <f t="shared" si="52"/>
        <v>West</v>
      </c>
    </row>
    <row r="3291" spans="1:5" x14ac:dyDescent="0.25">
      <c r="A3291" s="49">
        <v>41605</v>
      </c>
      <c r="B3291" s="45" t="s">
        <v>341</v>
      </c>
      <c r="C3291" s="45" t="s">
        <v>324</v>
      </c>
      <c r="D3291" s="50">
        <v>39.9</v>
      </c>
      <c r="E3291" s="9" t="str">
        <f t="shared" si="52"/>
        <v>East</v>
      </c>
    </row>
    <row r="3292" spans="1:5" x14ac:dyDescent="0.25">
      <c r="A3292" s="49">
        <v>41971</v>
      </c>
      <c r="B3292" s="45" t="s">
        <v>381</v>
      </c>
      <c r="C3292" s="45" t="s">
        <v>7</v>
      </c>
      <c r="D3292" s="50">
        <v>68</v>
      </c>
      <c r="E3292" s="9" t="str">
        <f t="shared" si="52"/>
        <v>MidWest</v>
      </c>
    </row>
    <row r="3293" spans="1:5" x14ac:dyDescent="0.25">
      <c r="A3293" s="49">
        <v>41777</v>
      </c>
      <c r="B3293" s="45" t="s">
        <v>399</v>
      </c>
      <c r="C3293" s="45" t="s">
        <v>349</v>
      </c>
      <c r="D3293" s="50">
        <v>42</v>
      </c>
      <c r="E3293" s="9" t="str">
        <f t="shared" si="52"/>
        <v>West</v>
      </c>
    </row>
    <row r="3294" spans="1:5" x14ac:dyDescent="0.25">
      <c r="A3294" s="49">
        <v>41982</v>
      </c>
      <c r="B3294" s="45" t="s">
        <v>370</v>
      </c>
      <c r="C3294" s="45" t="s">
        <v>349</v>
      </c>
      <c r="D3294" s="50">
        <v>231</v>
      </c>
      <c r="E3294" s="9" t="str">
        <f t="shared" si="52"/>
        <v>South</v>
      </c>
    </row>
    <row r="3295" spans="1:5" x14ac:dyDescent="0.25">
      <c r="A3295" s="49">
        <v>41584</v>
      </c>
      <c r="B3295" s="45" t="s">
        <v>362</v>
      </c>
      <c r="C3295" s="45" t="s">
        <v>321</v>
      </c>
      <c r="D3295" s="50">
        <v>78.349999999999994</v>
      </c>
      <c r="E3295" s="9" t="str">
        <f t="shared" si="52"/>
        <v>East</v>
      </c>
    </row>
    <row r="3296" spans="1:5" x14ac:dyDescent="0.25">
      <c r="A3296" s="49">
        <v>41723</v>
      </c>
      <c r="B3296" s="45" t="s">
        <v>397</v>
      </c>
      <c r="C3296" s="45" t="s">
        <v>191</v>
      </c>
      <c r="D3296" s="50">
        <v>44.52</v>
      </c>
      <c r="E3296" s="9" t="str">
        <f t="shared" si="52"/>
        <v>West</v>
      </c>
    </row>
    <row r="3297" spans="1:5" x14ac:dyDescent="0.25">
      <c r="A3297" s="49">
        <v>41977</v>
      </c>
      <c r="B3297" s="45" t="s">
        <v>375</v>
      </c>
      <c r="C3297" s="45" t="s">
        <v>191</v>
      </c>
      <c r="D3297" s="50">
        <v>66.78</v>
      </c>
      <c r="E3297" s="9" t="str">
        <f t="shared" si="52"/>
        <v>East</v>
      </c>
    </row>
    <row r="3298" spans="1:5" x14ac:dyDescent="0.25">
      <c r="A3298" s="49">
        <v>41993</v>
      </c>
      <c r="B3298" s="45" t="s">
        <v>387</v>
      </c>
      <c r="C3298" s="45" t="s">
        <v>371</v>
      </c>
      <c r="D3298" s="50">
        <v>55.86</v>
      </c>
      <c r="E3298" s="9" t="str">
        <f t="shared" si="52"/>
        <v>MidWest</v>
      </c>
    </row>
    <row r="3299" spans="1:5" x14ac:dyDescent="0.25">
      <c r="A3299" s="49">
        <v>41981</v>
      </c>
      <c r="B3299" s="45" t="s">
        <v>354</v>
      </c>
      <c r="C3299" s="45" t="s">
        <v>7</v>
      </c>
      <c r="D3299" s="50">
        <v>33.49</v>
      </c>
      <c r="E3299" s="9" t="str">
        <f t="shared" si="52"/>
        <v>MidWest</v>
      </c>
    </row>
    <row r="3300" spans="1:5" x14ac:dyDescent="0.25">
      <c r="A3300" s="49">
        <v>41632</v>
      </c>
      <c r="B3300" s="45" t="s">
        <v>375</v>
      </c>
      <c r="C3300" s="45" t="s">
        <v>10</v>
      </c>
      <c r="D3300" s="50">
        <v>22.95</v>
      </c>
      <c r="E3300" s="9" t="str">
        <f t="shared" si="52"/>
        <v>East</v>
      </c>
    </row>
    <row r="3301" spans="1:5" x14ac:dyDescent="0.25">
      <c r="A3301" s="49">
        <v>41952</v>
      </c>
      <c r="B3301" s="45" t="s">
        <v>400</v>
      </c>
      <c r="C3301" s="45" t="s">
        <v>337</v>
      </c>
      <c r="D3301" s="50">
        <v>50</v>
      </c>
      <c r="E3301" s="9" t="str">
        <f t="shared" si="52"/>
        <v>West</v>
      </c>
    </row>
    <row r="3302" spans="1:5" x14ac:dyDescent="0.25">
      <c r="A3302" s="49">
        <v>41585</v>
      </c>
      <c r="B3302" s="45" t="s">
        <v>372</v>
      </c>
      <c r="C3302" s="45" t="s">
        <v>191</v>
      </c>
      <c r="D3302" s="50">
        <v>67.819999999999993</v>
      </c>
      <c r="E3302" s="9" t="str">
        <f t="shared" si="52"/>
        <v>West</v>
      </c>
    </row>
    <row r="3303" spans="1:5" x14ac:dyDescent="0.25">
      <c r="A3303" s="49">
        <v>41948</v>
      </c>
      <c r="B3303" s="45" t="s">
        <v>346</v>
      </c>
      <c r="C3303" s="45" t="s">
        <v>324</v>
      </c>
      <c r="D3303" s="50">
        <v>39.9</v>
      </c>
      <c r="E3303" s="9" t="str">
        <f t="shared" si="52"/>
        <v>MidWest</v>
      </c>
    </row>
    <row r="3304" spans="1:5" x14ac:dyDescent="0.25">
      <c r="A3304" s="49">
        <v>41594</v>
      </c>
      <c r="B3304" s="45" t="s">
        <v>377</v>
      </c>
      <c r="C3304" s="45" t="s">
        <v>324</v>
      </c>
      <c r="D3304" s="50">
        <v>312.82</v>
      </c>
      <c r="E3304" s="9" t="str">
        <f t="shared" si="52"/>
        <v>West</v>
      </c>
    </row>
    <row r="3305" spans="1:5" x14ac:dyDescent="0.25">
      <c r="A3305" s="49">
        <v>41998</v>
      </c>
      <c r="B3305" s="45" t="s">
        <v>369</v>
      </c>
      <c r="C3305" s="45" t="s">
        <v>324</v>
      </c>
      <c r="D3305" s="50">
        <v>79</v>
      </c>
      <c r="E3305" s="9" t="str">
        <f t="shared" si="52"/>
        <v>South</v>
      </c>
    </row>
    <row r="3306" spans="1:5" x14ac:dyDescent="0.25">
      <c r="A3306" s="49">
        <v>41686</v>
      </c>
      <c r="B3306" s="45" t="s">
        <v>367</v>
      </c>
      <c r="C3306" s="45" t="s">
        <v>337</v>
      </c>
      <c r="D3306" s="50">
        <v>24.5</v>
      </c>
      <c r="E3306" s="9" t="str">
        <f t="shared" si="52"/>
        <v>MidWest</v>
      </c>
    </row>
    <row r="3307" spans="1:5" x14ac:dyDescent="0.25">
      <c r="A3307" s="49">
        <v>41616</v>
      </c>
      <c r="B3307" s="45" t="s">
        <v>385</v>
      </c>
      <c r="C3307" s="45" t="s">
        <v>324</v>
      </c>
      <c r="D3307" s="50">
        <v>39.5</v>
      </c>
      <c r="E3307" s="9" t="str">
        <f t="shared" si="52"/>
        <v>MidWest</v>
      </c>
    </row>
    <row r="3308" spans="1:5" x14ac:dyDescent="0.25">
      <c r="A3308" s="49">
        <v>41820</v>
      </c>
      <c r="B3308" s="45" t="s">
        <v>393</v>
      </c>
      <c r="C3308" s="45" t="s">
        <v>191</v>
      </c>
      <c r="D3308" s="50">
        <v>45.9</v>
      </c>
      <c r="E3308" s="9" t="str">
        <f t="shared" si="52"/>
        <v>MidWest</v>
      </c>
    </row>
    <row r="3309" spans="1:5" x14ac:dyDescent="0.25">
      <c r="A3309" s="49">
        <v>41579</v>
      </c>
      <c r="B3309" s="45" t="s">
        <v>400</v>
      </c>
      <c r="C3309" s="45" t="s">
        <v>324</v>
      </c>
      <c r="D3309" s="50">
        <v>39.5</v>
      </c>
      <c r="E3309" s="9" t="str">
        <f t="shared" si="52"/>
        <v>West</v>
      </c>
    </row>
    <row r="3310" spans="1:5" x14ac:dyDescent="0.25">
      <c r="A3310" s="49">
        <v>41676</v>
      </c>
      <c r="B3310" s="45" t="s">
        <v>362</v>
      </c>
      <c r="C3310" s="45" t="s">
        <v>324</v>
      </c>
      <c r="D3310" s="50">
        <v>59.85</v>
      </c>
      <c r="E3310" s="9" t="str">
        <f t="shared" si="52"/>
        <v>East</v>
      </c>
    </row>
    <row r="3311" spans="1:5" x14ac:dyDescent="0.25">
      <c r="A3311" s="49">
        <v>41947</v>
      </c>
      <c r="B3311" s="45" t="s">
        <v>380</v>
      </c>
      <c r="C3311" s="45" t="s">
        <v>321</v>
      </c>
      <c r="D3311" s="50">
        <v>237.45</v>
      </c>
      <c r="E3311" s="9" t="str">
        <f t="shared" si="52"/>
        <v>South</v>
      </c>
    </row>
    <row r="3312" spans="1:5" x14ac:dyDescent="0.25">
      <c r="A3312" s="49">
        <v>41957</v>
      </c>
      <c r="B3312" s="45" t="s">
        <v>342</v>
      </c>
      <c r="C3312" s="45" t="s">
        <v>327</v>
      </c>
      <c r="D3312" s="50">
        <v>560.63</v>
      </c>
      <c r="E3312" s="9" t="str">
        <f t="shared" si="52"/>
        <v>MidWest</v>
      </c>
    </row>
    <row r="3313" spans="1:5" x14ac:dyDescent="0.25">
      <c r="A3313" s="49">
        <v>41617</v>
      </c>
      <c r="B3313" s="45" t="s">
        <v>376</v>
      </c>
      <c r="C3313" s="45" t="s">
        <v>334</v>
      </c>
      <c r="D3313" s="50">
        <v>70.5</v>
      </c>
      <c r="E3313" s="9" t="str">
        <f t="shared" si="52"/>
        <v>East</v>
      </c>
    </row>
    <row r="3314" spans="1:5" x14ac:dyDescent="0.25">
      <c r="A3314" s="49">
        <v>41971</v>
      </c>
      <c r="B3314" s="45" t="s">
        <v>358</v>
      </c>
      <c r="C3314" s="45" t="s">
        <v>334</v>
      </c>
      <c r="D3314" s="50">
        <v>69.44</v>
      </c>
      <c r="E3314" s="9" t="str">
        <f t="shared" si="52"/>
        <v>MidWest</v>
      </c>
    </row>
    <row r="3315" spans="1:5" x14ac:dyDescent="0.25">
      <c r="A3315" s="49">
        <v>41950</v>
      </c>
      <c r="B3315" s="45" t="s">
        <v>398</v>
      </c>
      <c r="C3315" s="45" t="s">
        <v>191</v>
      </c>
      <c r="D3315" s="50">
        <v>45.9</v>
      </c>
      <c r="E3315" s="9" t="str">
        <f t="shared" si="52"/>
        <v>East</v>
      </c>
    </row>
    <row r="3316" spans="1:5" x14ac:dyDescent="0.25">
      <c r="A3316" s="49">
        <v>41606</v>
      </c>
      <c r="B3316" s="45" t="s">
        <v>378</v>
      </c>
      <c r="C3316" s="45" t="s">
        <v>10</v>
      </c>
      <c r="D3316" s="50">
        <v>68.849999999999994</v>
      </c>
      <c r="E3316" s="9" t="str">
        <f t="shared" si="52"/>
        <v>South</v>
      </c>
    </row>
    <row r="3317" spans="1:5" x14ac:dyDescent="0.25">
      <c r="A3317" s="49">
        <v>41531</v>
      </c>
      <c r="B3317" s="45" t="s">
        <v>374</v>
      </c>
      <c r="C3317" s="45" t="s">
        <v>7</v>
      </c>
      <c r="D3317" s="50">
        <v>68</v>
      </c>
      <c r="E3317" s="9" t="str">
        <f t="shared" si="52"/>
        <v>West</v>
      </c>
    </row>
    <row r="3318" spans="1:5" x14ac:dyDescent="0.25">
      <c r="A3318" s="49">
        <v>41600</v>
      </c>
      <c r="B3318" s="45" t="s">
        <v>329</v>
      </c>
      <c r="C3318" s="45" t="s">
        <v>10</v>
      </c>
      <c r="D3318" s="50">
        <v>66.78</v>
      </c>
      <c r="E3318" s="9" t="str">
        <f t="shared" si="52"/>
        <v>MidWest</v>
      </c>
    </row>
    <row r="3319" spans="1:5" x14ac:dyDescent="0.25">
      <c r="A3319" s="49">
        <v>41948</v>
      </c>
      <c r="B3319" s="45" t="s">
        <v>392</v>
      </c>
      <c r="C3319" s="45" t="s">
        <v>324</v>
      </c>
      <c r="D3319" s="50">
        <v>19.75</v>
      </c>
      <c r="E3319" s="9" t="str">
        <f t="shared" si="52"/>
        <v>South</v>
      </c>
    </row>
    <row r="3320" spans="1:5" x14ac:dyDescent="0.25">
      <c r="A3320" s="49">
        <v>41614</v>
      </c>
      <c r="B3320" s="45" t="s">
        <v>370</v>
      </c>
      <c r="C3320" s="45" t="s">
        <v>337</v>
      </c>
      <c r="D3320" s="50">
        <v>511.88</v>
      </c>
      <c r="E3320" s="9" t="str">
        <f t="shared" si="52"/>
        <v>South</v>
      </c>
    </row>
    <row r="3321" spans="1:5" x14ac:dyDescent="0.25">
      <c r="A3321" s="49">
        <v>41987</v>
      </c>
      <c r="B3321" s="45" t="s">
        <v>353</v>
      </c>
      <c r="C3321" s="45" t="s">
        <v>7</v>
      </c>
      <c r="D3321" s="50">
        <v>66.98</v>
      </c>
      <c r="E3321" s="9" t="str">
        <f t="shared" si="52"/>
        <v>MidWest</v>
      </c>
    </row>
    <row r="3322" spans="1:5" x14ac:dyDescent="0.25">
      <c r="A3322" s="49">
        <v>41724</v>
      </c>
      <c r="B3322" s="45" t="s">
        <v>360</v>
      </c>
      <c r="C3322" s="45" t="s">
        <v>10</v>
      </c>
      <c r="D3322" s="50">
        <v>45.9</v>
      </c>
      <c r="E3322" s="9" t="str">
        <f t="shared" si="52"/>
        <v>West</v>
      </c>
    </row>
    <row r="3323" spans="1:5" x14ac:dyDescent="0.25">
      <c r="A3323" s="49">
        <v>41392</v>
      </c>
      <c r="B3323" s="45" t="s">
        <v>368</v>
      </c>
      <c r="C3323" s="45" t="s">
        <v>191</v>
      </c>
      <c r="D3323" s="50">
        <v>68.849999999999994</v>
      </c>
      <c r="E3323" s="9" t="str">
        <f t="shared" si="52"/>
        <v>West</v>
      </c>
    </row>
    <row r="3324" spans="1:5" x14ac:dyDescent="0.25">
      <c r="A3324" s="49">
        <v>41944</v>
      </c>
      <c r="B3324" s="45" t="s">
        <v>326</v>
      </c>
      <c r="C3324" s="45" t="s">
        <v>337</v>
      </c>
      <c r="D3324" s="50">
        <v>48.5</v>
      </c>
      <c r="E3324" s="9" t="str">
        <f t="shared" si="52"/>
        <v>West</v>
      </c>
    </row>
    <row r="3325" spans="1:5" x14ac:dyDescent="0.25">
      <c r="A3325" s="49">
        <v>41978</v>
      </c>
      <c r="B3325" s="45" t="s">
        <v>375</v>
      </c>
      <c r="C3325" s="45" t="s">
        <v>349</v>
      </c>
      <c r="D3325" s="50">
        <v>63</v>
      </c>
      <c r="E3325" s="9" t="str">
        <f t="shared" si="52"/>
        <v>East</v>
      </c>
    </row>
    <row r="3326" spans="1:5" x14ac:dyDescent="0.25">
      <c r="A3326" s="49">
        <v>41593</v>
      </c>
      <c r="B3326" s="45" t="s">
        <v>375</v>
      </c>
      <c r="C3326" s="45" t="s">
        <v>10</v>
      </c>
      <c r="D3326" s="50">
        <v>45.44</v>
      </c>
      <c r="E3326" s="9" t="str">
        <f t="shared" si="52"/>
        <v>East</v>
      </c>
    </row>
    <row r="3327" spans="1:5" x14ac:dyDescent="0.25">
      <c r="A3327" s="49">
        <v>41589</v>
      </c>
      <c r="B3327" s="45" t="s">
        <v>363</v>
      </c>
      <c r="C3327" s="45" t="s">
        <v>7</v>
      </c>
      <c r="D3327" s="50">
        <v>33.15</v>
      </c>
      <c r="E3327" s="9" t="str">
        <f t="shared" si="52"/>
        <v>West</v>
      </c>
    </row>
    <row r="3328" spans="1:5" x14ac:dyDescent="0.25">
      <c r="A3328" s="49">
        <v>41959</v>
      </c>
      <c r="B3328" s="45" t="s">
        <v>356</v>
      </c>
      <c r="C3328" s="45" t="s">
        <v>349</v>
      </c>
      <c r="D3328" s="50">
        <v>124.74</v>
      </c>
      <c r="E3328" s="9" t="str">
        <f t="shared" si="52"/>
        <v>MidWest</v>
      </c>
    </row>
    <row r="3329" spans="1:5" x14ac:dyDescent="0.25">
      <c r="A3329" s="49">
        <v>41985</v>
      </c>
      <c r="B3329" s="45" t="s">
        <v>338</v>
      </c>
      <c r="C3329" s="45" t="s">
        <v>324</v>
      </c>
      <c r="D3329" s="50">
        <v>19.649999999999999</v>
      </c>
      <c r="E3329" s="9" t="str">
        <f t="shared" si="52"/>
        <v>South</v>
      </c>
    </row>
    <row r="3330" spans="1:5" x14ac:dyDescent="0.25">
      <c r="A3330" s="49">
        <v>41831</v>
      </c>
      <c r="B3330" s="45" t="s">
        <v>374</v>
      </c>
      <c r="C3330" s="45" t="s">
        <v>349</v>
      </c>
      <c r="D3330" s="50">
        <v>20.37</v>
      </c>
      <c r="E3330" s="9" t="str">
        <f t="shared" si="52"/>
        <v>West</v>
      </c>
    </row>
    <row r="3331" spans="1:5" x14ac:dyDescent="0.25">
      <c r="A3331" s="49">
        <v>41549</v>
      </c>
      <c r="B3331" s="45" t="s">
        <v>365</v>
      </c>
      <c r="C3331" s="45" t="s">
        <v>10</v>
      </c>
      <c r="D3331" s="50">
        <v>504.9</v>
      </c>
      <c r="E3331" s="9" t="str">
        <f t="shared" ref="E3331:E3394" si="53">VLOOKUP(B3331,$G$2:$H$73,2,0)</f>
        <v>West</v>
      </c>
    </row>
    <row r="3332" spans="1:5" x14ac:dyDescent="0.25">
      <c r="A3332" s="49">
        <v>41610</v>
      </c>
      <c r="B3332" s="45" t="s">
        <v>402</v>
      </c>
      <c r="C3332" s="45" t="s">
        <v>7</v>
      </c>
      <c r="D3332" s="50">
        <v>770.27</v>
      </c>
      <c r="E3332" s="9" t="str">
        <f t="shared" si="53"/>
        <v>South</v>
      </c>
    </row>
    <row r="3333" spans="1:5" x14ac:dyDescent="0.25">
      <c r="A3333" s="49">
        <v>41964</v>
      </c>
      <c r="B3333" s="45" t="s">
        <v>354</v>
      </c>
      <c r="C3333" s="45" t="s">
        <v>337</v>
      </c>
      <c r="D3333" s="50">
        <v>48.75</v>
      </c>
      <c r="E3333" s="9" t="str">
        <f t="shared" si="53"/>
        <v>MidWest</v>
      </c>
    </row>
    <row r="3334" spans="1:5" x14ac:dyDescent="0.25">
      <c r="A3334" s="49">
        <v>41408</v>
      </c>
      <c r="B3334" s="45" t="s">
        <v>395</v>
      </c>
      <c r="C3334" s="45" t="s">
        <v>324</v>
      </c>
      <c r="D3334" s="50">
        <v>59.85</v>
      </c>
      <c r="E3334" s="9" t="str">
        <f t="shared" si="53"/>
        <v>East</v>
      </c>
    </row>
    <row r="3335" spans="1:5" x14ac:dyDescent="0.25">
      <c r="A3335" s="49">
        <v>41606</v>
      </c>
      <c r="B3335" s="45" t="s">
        <v>388</v>
      </c>
      <c r="C3335" s="45" t="s">
        <v>327</v>
      </c>
      <c r="D3335" s="50">
        <v>49.5</v>
      </c>
      <c r="E3335" s="9" t="str">
        <f t="shared" si="53"/>
        <v>West</v>
      </c>
    </row>
    <row r="3336" spans="1:5" x14ac:dyDescent="0.25">
      <c r="A3336" s="49">
        <v>41276</v>
      </c>
      <c r="B3336" s="45" t="s">
        <v>330</v>
      </c>
      <c r="C3336" s="45" t="s">
        <v>327</v>
      </c>
      <c r="D3336" s="50">
        <v>24.63</v>
      </c>
      <c r="E3336" s="9" t="str">
        <f t="shared" si="53"/>
        <v>East</v>
      </c>
    </row>
    <row r="3337" spans="1:5" x14ac:dyDescent="0.25">
      <c r="A3337" s="49">
        <v>41593</v>
      </c>
      <c r="B3337" s="45" t="s">
        <v>399</v>
      </c>
      <c r="C3337" s="45" t="s">
        <v>191</v>
      </c>
      <c r="D3337" s="50">
        <v>44.75</v>
      </c>
      <c r="E3337" s="9" t="str">
        <f t="shared" si="53"/>
        <v>West</v>
      </c>
    </row>
    <row r="3338" spans="1:5" x14ac:dyDescent="0.25">
      <c r="A3338" s="49">
        <v>41404</v>
      </c>
      <c r="B3338" s="45" t="s">
        <v>340</v>
      </c>
      <c r="C3338" s="45" t="s">
        <v>191</v>
      </c>
      <c r="D3338" s="50">
        <v>44.75</v>
      </c>
      <c r="E3338" s="9" t="str">
        <f t="shared" si="53"/>
        <v>MidWest</v>
      </c>
    </row>
    <row r="3339" spans="1:5" x14ac:dyDescent="0.25">
      <c r="A3339" s="49">
        <v>41614</v>
      </c>
      <c r="B3339" s="45" t="s">
        <v>395</v>
      </c>
      <c r="C3339" s="45" t="s">
        <v>10</v>
      </c>
      <c r="D3339" s="50">
        <v>22.95</v>
      </c>
      <c r="E3339" s="9" t="str">
        <f t="shared" si="53"/>
        <v>East</v>
      </c>
    </row>
    <row r="3340" spans="1:5" x14ac:dyDescent="0.25">
      <c r="A3340" s="49">
        <v>41618</v>
      </c>
      <c r="B3340" s="45" t="s">
        <v>366</v>
      </c>
      <c r="C3340" s="45" t="s">
        <v>191</v>
      </c>
      <c r="D3340" s="50">
        <v>45.9</v>
      </c>
      <c r="E3340" s="9" t="str">
        <f t="shared" si="53"/>
        <v>West</v>
      </c>
    </row>
    <row r="3341" spans="1:5" x14ac:dyDescent="0.25">
      <c r="A3341" s="49">
        <v>41598</v>
      </c>
      <c r="B3341" s="45" t="s">
        <v>399</v>
      </c>
      <c r="C3341" s="45" t="s">
        <v>347</v>
      </c>
      <c r="D3341" s="50">
        <v>650.1</v>
      </c>
      <c r="E3341" s="9" t="str">
        <f t="shared" si="53"/>
        <v>West</v>
      </c>
    </row>
    <row r="3342" spans="1:5" x14ac:dyDescent="0.25">
      <c r="A3342" s="49">
        <v>41609</v>
      </c>
      <c r="B3342" s="45" t="s">
        <v>362</v>
      </c>
      <c r="C3342" s="45" t="s">
        <v>347</v>
      </c>
      <c r="D3342" s="50">
        <v>26.68</v>
      </c>
      <c r="E3342" s="9" t="str">
        <f t="shared" si="53"/>
        <v>East</v>
      </c>
    </row>
    <row r="3343" spans="1:5" x14ac:dyDescent="0.25">
      <c r="A3343" s="49">
        <v>41606</v>
      </c>
      <c r="B3343" s="45" t="s">
        <v>376</v>
      </c>
      <c r="C3343" s="45" t="s">
        <v>10</v>
      </c>
      <c r="D3343" s="50">
        <v>90.88</v>
      </c>
      <c r="E3343" s="9" t="str">
        <f t="shared" si="53"/>
        <v>East</v>
      </c>
    </row>
    <row r="3344" spans="1:5" x14ac:dyDescent="0.25">
      <c r="A3344" s="49">
        <v>41997</v>
      </c>
      <c r="B3344" s="45" t="s">
        <v>336</v>
      </c>
      <c r="C3344" s="45" t="s">
        <v>191</v>
      </c>
      <c r="D3344" s="50">
        <v>45.44</v>
      </c>
      <c r="E3344" s="9" t="str">
        <f t="shared" si="53"/>
        <v>West</v>
      </c>
    </row>
    <row r="3345" spans="1:5" x14ac:dyDescent="0.25">
      <c r="A3345" s="49">
        <v>41974</v>
      </c>
      <c r="B3345" s="45" t="s">
        <v>326</v>
      </c>
      <c r="C3345" s="45" t="s">
        <v>191</v>
      </c>
      <c r="D3345" s="50">
        <v>68.849999999999994</v>
      </c>
      <c r="E3345" s="9" t="str">
        <f t="shared" si="53"/>
        <v>West</v>
      </c>
    </row>
    <row r="3346" spans="1:5" x14ac:dyDescent="0.25">
      <c r="A3346" s="49">
        <v>41955</v>
      </c>
      <c r="B3346" s="45" t="s">
        <v>363</v>
      </c>
      <c r="C3346" s="45" t="s">
        <v>324</v>
      </c>
      <c r="D3346" s="50">
        <v>291.77</v>
      </c>
      <c r="E3346" s="9" t="str">
        <f t="shared" si="53"/>
        <v>West</v>
      </c>
    </row>
    <row r="3347" spans="1:5" x14ac:dyDescent="0.25">
      <c r="A3347" s="49">
        <v>41986</v>
      </c>
      <c r="B3347" s="45" t="s">
        <v>367</v>
      </c>
      <c r="C3347" s="45" t="s">
        <v>191</v>
      </c>
      <c r="D3347" s="50">
        <v>44.52</v>
      </c>
      <c r="E3347" s="9" t="str">
        <f t="shared" si="53"/>
        <v>MidWest</v>
      </c>
    </row>
    <row r="3348" spans="1:5" x14ac:dyDescent="0.25">
      <c r="A3348" s="49">
        <v>41618</v>
      </c>
      <c r="B3348" s="45" t="s">
        <v>350</v>
      </c>
      <c r="C3348" s="45" t="s">
        <v>10</v>
      </c>
      <c r="D3348" s="50">
        <v>45.9</v>
      </c>
      <c r="E3348" s="9" t="str">
        <f t="shared" si="53"/>
        <v>East</v>
      </c>
    </row>
    <row r="3349" spans="1:5" x14ac:dyDescent="0.25">
      <c r="A3349" s="49">
        <v>41567</v>
      </c>
      <c r="B3349" s="45" t="s">
        <v>386</v>
      </c>
      <c r="C3349" s="45" t="s">
        <v>10</v>
      </c>
      <c r="D3349" s="50">
        <v>45.21</v>
      </c>
      <c r="E3349" s="9" t="str">
        <f t="shared" si="53"/>
        <v>MidWest</v>
      </c>
    </row>
    <row r="3350" spans="1:5" x14ac:dyDescent="0.25">
      <c r="A3350" s="49">
        <v>41851</v>
      </c>
      <c r="B3350" s="45" t="s">
        <v>379</v>
      </c>
      <c r="C3350" s="45" t="s">
        <v>191</v>
      </c>
      <c r="D3350" s="50">
        <v>67.47</v>
      </c>
      <c r="E3350" s="9" t="str">
        <f t="shared" si="53"/>
        <v>East</v>
      </c>
    </row>
    <row r="3351" spans="1:5" x14ac:dyDescent="0.25">
      <c r="A3351" s="49">
        <v>41968</v>
      </c>
      <c r="B3351" s="45" t="s">
        <v>354</v>
      </c>
      <c r="C3351" s="45" t="s">
        <v>191</v>
      </c>
      <c r="D3351" s="50">
        <v>68.16</v>
      </c>
      <c r="E3351" s="9" t="str">
        <f t="shared" si="53"/>
        <v>MidWest</v>
      </c>
    </row>
    <row r="3352" spans="1:5" x14ac:dyDescent="0.25">
      <c r="A3352" s="49">
        <v>41614</v>
      </c>
      <c r="B3352" s="45" t="s">
        <v>397</v>
      </c>
      <c r="C3352" s="45" t="s">
        <v>334</v>
      </c>
      <c r="D3352" s="50">
        <v>46.3</v>
      </c>
      <c r="E3352" s="9" t="str">
        <f t="shared" si="53"/>
        <v>West</v>
      </c>
    </row>
    <row r="3353" spans="1:5" x14ac:dyDescent="0.25">
      <c r="A3353" s="49">
        <v>41946</v>
      </c>
      <c r="B3353" s="45" t="s">
        <v>397</v>
      </c>
      <c r="C3353" s="45" t="s">
        <v>371</v>
      </c>
      <c r="D3353" s="50">
        <v>57</v>
      </c>
      <c r="E3353" s="9" t="str">
        <f t="shared" si="53"/>
        <v>West</v>
      </c>
    </row>
    <row r="3354" spans="1:5" x14ac:dyDescent="0.25">
      <c r="A3354" s="49">
        <v>41944</v>
      </c>
      <c r="B3354" s="45" t="s">
        <v>357</v>
      </c>
      <c r="C3354" s="45" t="s">
        <v>349</v>
      </c>
      <c r="D3354" s="50">
        <v>62.37</v>
      </c>
      <c r="E3354" s="9" t="str">
        <f t="shared" si="53"/>
        <v>South</v>
      </c>
    </row>
    <row r="3355" spans="1:5" x14ac:dyDescent="0.25">
      <c r="A3355" s="49">
        <v>41887</v>
      </c>
      <c r="B3355" s="45" t="s">
        <v>382</v>
      </c>
      <c r="C3355" s="45" t="s">
        <v>324</v>
      </c>
      <c r="D3355" s="50">
        <v>39.9</v>
      </c>
      <c r="E3355" s="9" t="str">
        <f t="shared" si="53"/>
        <v>East</v>
      </c>
    </row>
    <row r="3356" spans="1:5" x14ac:dyDescent="0.25">
      <c r="A3356" s="49">
        <v>41628</v>
      </c>
      <c r="B3356" s="45" t="s">
        <v>362</v>
      </c>
      <c r="C3356" s="45" t="s">
        <v>331</v>
      </c>
      <c r="D3356" s="50">
        <v>58.5</v>
      </c>
      <c r="E3356" s="9" t="str">
        <f t="shared" si="53"/>
        <v>East</v>
      </c>
    </row>
    <row r="3357" spans="1:5" x14ac:dyDescent="0.25">
      <c r="A3357" s="49">
        <v>41954</v>
      </c>
      <c r="B3357" s="45" t="s">
        <v>348</v>
      </c>
      <c r="C3357" s="45" t="s">
        <v>324</v>
      </c>
      <c r="D3357" s="50">
        <v>59.85</v>
      </c>
      <c r="E3357" s="9" t="str">
        <f t="shared" si="53"/>
        <v>South</v>
      </c>
    </row>
    <row r="3358" spans="1:5" x14ac:dyDescent="0.25">
      <c r="A3358" s="49">
        <v>41580</v>
      </c>
      <c r="B3358" s="45" t="s">
        <v>368</v>
      </c>
      <c r="C3358" s="45" t="s">
        <v>321</v>
      </c>
      <c r="D3358" s="50">
        <v>77.95</v>
      </c>
      <c r="E3358" s="9" t="str">
        <f t="shared" si="53"/>
        <v>West</v>
      </c>
    </row>
    <row r="3359" spans="1:5" x14ac:dyDescent="0.25">
      <c r="A3359" s="49">
        <v>41338</v>
      </c>
      <c r="B3359" s="45" t="s">
        <v>369</v>
      </c>
      <c r="C3359" s="45" t="s">
        <v>7</v>
      </c>
      <c r="D3359" s="50">
        <v>66.98</v>
      </c>
      <c r="E3359" s="9" t="str">
        <f t="shared" si="53"/>
        <v>South</v>
      </c>
    </row>
    <row r="3360" spans="1:5" x14ac:dyDescent="0.25">
      <c r="A3360" s="49">
        <v>41586</v>
      </c>
      <c r="B3360" s="45" t="s">
        <v>320</v>
      </c>
      <c r="C3360" s="45" t="s">
        <v>349</v>
      </c>
      <c r="D3360" s="50">
        <v>41.37</v>
      </c>
      <c r="E3360" s="9" t="str">
        <f t="shared" si="53"/>
        <v>West</v>
      </c>
    </row>
    <row r="3361" spans="1:5" x14ac:dyDescent="0.25">
      <c r="A3361" s="49">
        <v>41601</v>
      </c>
      <c r="B3361" s="45" t="s">
        <v>403</v>
      </c>
      <c r="C3361" s="45" t="s">
        <v>327</v>
      </c>
      <c r="D3361" s="50">
        <v>50</v>
      </c>
      <c r="E3361" s="9" t="str">
        <f t="shared" si="53"/>
        <v>West</v>
      </c>
    </row>
    <row r="3362" spans="1:5" x14ac:dyDescent="0.25">
      <c r="A3362" s="49">
        <v>41976</v>
      </c>
      <c r="B3362" s="45" t="s">
        <v>378</v>
      </c>
      <c r="C3362" s="45" t="s">
        <v>7</v>
      </c>
      <c r="D3362" s="50">
        <v>67.319999999999993</v>
      </c>
      <c r="E3362" s="9" t="str">
        <f t="shared" si="53"/>
        <v>South</v>
      </c>
    </row>
    <row r="3363" spans="1:5" x14ac:dyDescent="0.25">
      <c r="A3363" s="49">
        <v>41977</v>
      </c>
      <c r="B3363" s="45" t="s">
        <v>358</v>
      </c>
      <c r="C3363" s="45" t="s">
        <v>324</v>
      </c>
      <c r="D3363" s="50">
        <v>58.35</v>
      </c>
      <c r="E3363" s="9" t="str">
        <f t="shared" si="53"/>
        <v>MidWest</v>
      </c>
    </row>
    <row r="3364" spans="1:5" x14ac:dyDescent="0.25">
      <c r="A3364" s="49">
        <v>41562</v>
      </c>
      <c r="B3364" s="45" t="s">
        <v>366</v>
      </c>
      <c r="C3364" s="45" t="s">
        <v>10</v>
      </c>
      <c r="D3364" s="50">
        <v>22.38</v>
      </c>
      <c r="E3364" s="9" t="str">
        <f t="shared" si="53"/>
        <v>West</v>
      </c>
    </row>
    <row r="3365" spans="1:5" x14ac:dyDescent="0.25">
      <c r="A3365" s="49">
        <v>41620</v>
      </c>
      <c r="B3365" s="45" t="s">
        <v>340</v>
      </c>
      <c r="C3365" s="45" t="s">
        <v>10</v>
      </c>
      <c r="D3365" s="50">
        <v>44.98</v>
      </c>
      <c r="E3365" s="9" t="str">
        <f t="shared" si="53"/>
        <v>MidWest</v>
      </c>
    </row>
    <row r="3366" spans="1:5" x14ac:dyDescent="0.25">
      <c r="A3366" s="49">
        <v>41904</v>
      </c>
      <c r="B3366" s="45" t="s">
        <v>348</v>
      </c>
      <c r="C3366" s="45" t="s">
        <v>10</v>
      </c>
      <c r="D3366" s="50">
        <v>67.47</v>
      </c>
      <c r="E3366" s="9" t="str">
        <f t="shared" si="53"/>
        <v>South</v>
      </c>
    </row>
    <row r="3367" spans="1:5" x14ac:dyDescent="0.25">
      <c r="A3367" s="49">
        <v>41276</v>
      </c>
      <c r="B3367" s="45" t="s">
        <v>338</v>
      </c>
      <c r="C3367" s="45" t="s">
        <v>327</v>
      </c>
      <c r="D3367" s="50">
        <v>50</v>
      </c>
      <c r="E3367" s="9" t="str">
        <f t="shared" si="53"/>
        <v>South</v>
      </c>
    </row>
    <row r="3368" spans="1:5" x14ac:dyDescent="0.25">
      <c r="A3368" s="49">
        <v>41960</v>
      </c>
      <c r="B3368" s="45" t="s">
        <v>329</v>
      </c>
      <c r="C3368" s="45" t="s">
        <v>10</v>
      </c>
      <c r="D3368" s="50">
        <v>22.49</v>
      </c>
      <c r="E3368" s="9" t="str">
        <f t="shared" si="53"/>
        <v>MidWest</v>
      </c>
    </row>
    <row r="3369" spans="1:5" x14ac:dyDescent="0.25">
      <c r="A3369" s="49">
        <v>41947</v>
      </c>
      <c r="B3369" s="45" t="s">
        <v>374</v>
      </c>
      <c r="C3369" s="45" t="s">
        <v>191</v>
      </c>
      <c r="D3369" s="50">
        <v>68.849999999999994</v>
      </c>
      <c r="E3369" s="9" t="str">
        <f t="shared" si="53"/>
        <v>West</v>
      </c>
    </row>
    <row r="3370" spans="1:5" x14ac:dyDescent="0.25">
      <c r="A3370" s="49">
        <v>41620</v>
      </c>
      <c r="B3370" s="45" t="s">
        <v>356</v>
      </c>
      <c r="C3370" s="45" t="s">
        <v>7</v>
      </c>
      <c r="D3370" s="50">
        <v>98.94</v>
      </c>
      <c r="E3370" s="9" t="str">
        <f t="shared" si="53"/>
        <v>MidWest</v>
      </c>
    </row>
    <row r="3371" spans="1:5" x14ac:dyDescent="0.25">
      <c r="A3371" s="49">
        <v>41764</v>
      </c>
      <c r="B3371" s="45" t="s">
        <v>379</v>
      </c>
      <c r="C3371" s="45" t="s">
        <v>327</v>
      </c>
      <c r="D3371" s="50">
        <v>50</v>
      </c>
      <c r="E3371" s="9" t="str">
        <f t="shared" si="53"/>
        <v>East</v>
      </c>
    </row>
    <row r="3372" spans="1:5" x14ac:dyDescent="0.25">
      <c r="A3372" s="49">
        <v>41844</v>
      </c>
      <c r="B3372" s="45" t="s">
        <v>383</v>
      </c>
      <c r="C3372" s="45" t="s">
        <v>10</v>
      </c>
      <c r="D3372" s="50">
        <v>44.52</v>
      </c>
      <c r="E3372" s="9" t="str">
        <f t="shared" si="53"/>
        <v>South</v>
      </c>
    </row>
    <row r="3373" spans="1:5" x14ac:dyDescent="0.25">
      <c r="A3373" s="49">
        <v>41610</v>
      </c>
      <c r="B3373" s="45" t="s">
        <v>345</v>
      </c>
      <c r="C3373" s="45" t="s">
        <v>10</v>
      </c>
      <c r="D3373" s="50">
        <v>66.78</v>
      </c>
      <c r="E3373" s="9" t="str">
        <f t="shared" si="53"/>
        <v>West</v>
      </c>
    </row>
    <row r="3374" spans="1:5" x14ac:dyDescent="0.25">
      <c r="A3374" s="49">
        <v>41919</v>
      </c>
      <c r="B3374" s="45" t="s">
        <v>351</v>
      </c>
      <c r="C3374" s="45" t="s">
        <v>191</v>
      </c>
      <c r="D3374" s="50">
        <v>22.95</v>
      </c>
      <c r="E3374" s="9" t="str">
        <f t="shared" si="53"/>
        <v>MidWest</v>
      </c>
    </row>
    <row r="3375" spans="1:5" x14ac:dyDescent="0.25">
      <c r="A3375" s="49">
        <v>41633</v>
      </c>
      <c r="B3375" s="45" t="s">
        <v>374</v>
      </c>
      <c r="C3375" s="45" t="s">
        <v>324</v>
      </c>
      <c r="D3375" s="50">
        <v>39.1</v>
      </c>
      <c r="E3375" s="9" t="str">
        <f t="shared" si="53"/>
        <v>West</v>
      </c>
    </row>
    <row r="3376" spans="1:5" x14ac:dyDescent="0.25">
      <c r="A3376" s="49">
        <v>41333</v>
      </c>
      <c r="B3376" s="45" t="s">
        <v>363</v>
      </c>
      <c r="C3376" s="45" t="s">
        <v>349</v>
      </c>
      <c r="D3376" s="50">
        <v>21</v>
      </c>
      <c r="E3376" s="9" t="str">
        <f t="shared" si="53"/>
        <v>West</v>
      </c>
    </row>
    <row r="3377" spans="1:5" x14ac:dyDescent="0.25">
      <c r="A3377" s="49">
        <v>41968</v>
      </c>
      <c r="B3377" s="45" t="s">
        <v>346</v>
      </c>
      <c r="C3377" s="45" t="s">
        <v>7</v>
      </c>
      <c r="D3377" s="50">
        <v>133.96</v>
      </c>
      <c r="E3377" s="9" t="str">
        <f t="shared" si="53"/>
        <v>MidWest</v>
      </c>
    </row>
    <row r="3378" spans="1:5" x14ac:dyDescent="0.25">
      <c r="A3378" s="49">
        <v>41318</v>
      </c>
      <c r="B3378" s="45" t="s">
        <v>398</v>
      </c>
      <c r="C3378" s="45" t="s">
        <v>191</v>
      </c>
      <c r="D3378" s="50">
        <v>22.26</v>
      </c>
      <c r="E3378" s="9" t="str">
        <f t="shared" si="53"/>
        <v>East</v>
      </c>
    </row>
    <row r="3379" spans="1:5" x14ac:dyDescent="0.25">
      <c r="A3379" s="49">
        <v>41993</v>
      </c>
      <c r="B3379" s="45" t="s">
        <v>379</v>
      </c>
      <c r="C3379" s="45" t="s">
        <v>10</v>
      </c>
      <c r="D3379" s="50">
        <v>22.38</v>
      </c>
      <c r="E3379" s="9" t="str">
        <f t="shared" si="53"/>
        <v>East</v>
      </c>
    </row>
    <row r="3380" spans="1:5" x14ac:dyDescent="0.25">
      <c r="A3380" s="49">
        <v>41600</v>
      </c>
      <c r="B3380" s="45" t="s">
        <v>333</v>
      </c>
      <c r="C3380" s="45" t="s">
        <v>347</v>
      </c>
      <c r="D3380" s="50">
        <v>55</v>
      </c>
      <c r="E3380" s="9" t="str">
        <f t="shared" si="53"/>
        <v>MidWest</v>
      </c>
    </row>
    <row r="3381" spans="1:5" x14ac:dyDescent="0.25">
      <c r="A3381" s="49">
        <v>41625</v>
      </c>
      <c r="B3381" s="45" t="s">
        <v>390</v>
      </c>
      <c r="C3381" s="45" t="s">
        <v>331</v>
      </c>
      <c r="D3381" s="50">
        <v>320.10000000000002</v>
      </c>
      <c r="E3381" s="9" t="str">
        <f t="shared" si="53"/>
        <v>South</v>
      </c>
    </row>
    <row r="3382" spans="1:5" x14ac:dyDescent="0.25">
      <c r="A3382" s="49">
        <v>41971</v>
      </c>
      <c r="B3382" s="45" t="s">
        <v>404</v>
      </c>
      <c r="C3382" s="45" t="s">
        <v>324</v>
      </c>
      <c r="D3382" s="50">
        <v>39.9</v>
      </c>
      <c r="E3382" s="9" t="str">
        <f t="shared" si="53"/>
        <v>MidWest</v>
      </c>
    </row>
    <row r="3383" spans="1:5" x14ac:dyDescent="0.25">
      <c r="A3383" s="49">
        <v>41626</v>
      </c>
      <c r="B3383" s="45" t="s">
        <v>346</v>
      </c>
      <c r="C3383" s="45" t="s">
        <v>7</v>
      </c>
      <c r="D3383" s="50">
        <v>66.98</v>
      </c>
      <c r="E3383" s="9" t="str">
        <f t="shared" si="53"/>
        <v>MidWest</v>
      </c>
    </row>
    <row r="3384" spans="1:5" x14ac:dyDescent="0.25">
      <c r="A3384" s="49">
        <v>41997</v>
      </c>
      <c r="B3384" s="45" t="s">
        <v>396</v>
      </c>
      <c r="C3384" s="45" t="s">
        <v>349</v>
      </c>
      <c r="D3384" s="50">
        <v>61.11</v>
      </c>
      <c r="E3384" s="9" t="str">
        <f t="shared" si="53"/>
        <v>West</v>
      </c>
    </row>
    <row r="3385" spans="1:5" x14ac:dyDescent="0.25">
      <c r="A3385" s="49">
        <v>41594</v>
      </c>
      <c r="B3385" s="45" t="s">
        <v>384</v>
      </c>
      <c r="C3385" s="45" t="s">
        <v>337</v>
      </c>
      <c r="D3385" s="50">
        <v>75</v>
      </c>
      <c r="E3385" s="9" t="str">
        <f t="shared" si="53"/>
        <v>East</v>
      </c>
    </row>
    <row r="3386" spans="1:5" x14ac:dyDescent="0.25">
      <c r="A3386" s="49">
        <v>41509</v>
      </c>
      <c r="B3386" s="45" t="s">
        <v>340</v>
      </c>
      <c r="C3386" s="45" t="s">
        <v>324</v>
      </c>
      <c r="D3386" s="50">
        <v>39.299999999999997</v>
      </c>
      <c r="E3386" s="9" t="str">
        <f t="shared" si="53"/>
        <v>MidWest</v>
      </c>
    </row>
    <row r="3387" spans="1:5" x14ac:dyDescent="0.25">
      <c r="A3387" s="49">
        <v>41625</v>
      </c>
      <c r="B3387" s="45" t="s">
        <v>360</v>
      </c>
      <c r="C3387" s="45" t="s">
        <v>337</v>
      </c>
      <c r="D3387" s="50">
        <v>25</v>
      </c>
      <c r="E3387" s="9" t="str">
        <f t="shared" si="53"/>
        <v>West</v>
      </c>
    </row>
    <row r="3388" spans="1:5" x14ac:dyDescent="0.25">
      <c r="A3388" s="49">
        <v>41690</v>
      </c>
      <c r="B3388" s="45" t="s">
        <v>342</v>
      </c>
      <c r="C3388" s="45" t="s">
        <v>324</v>
      </c>
      <c r="D3388" s="50">
        <v>58.05</v>
      </c>
      <c r="E3388" s="9" t="str">
        <f t="shared" si="53"/>
        <v>MidWest</v>
      </c>
    </row>
    <row r="3389" spans="1:5" x14ac:dyDescent="0.25">
      <c r="A3389" s="49">
        <v>41993</v>
      </c>
      <c r="B3389" s="45" t="s">
        <v>344</v>
      </c>
      <c r="C3389" s="45" t="s">
        <v>191</v>
      </c>
      <c r="D3389" s="50">
        <v>22.26</v>
      </c>
      <c r="E3389" s="9" t="str">
        <f t="shared" si="53"/>
        <v>West</v>
      </c>
    </row>
    <row r="3390" spans="1:5" x14ac:dyDescent="0.25">
      <c r="A3390" s="49">
        <v>41947</v>
      </c>
      <c r="B3390" s="45" t="s">
        <v>330</v>
      </c>
      <c r="C3390" s="45" t="s">
        <v>324</v>
      </c>
      <c r="D3390" s="50">
        <v>272.32</v>
      </c>
      <c r="E3390" s="9" t="str">
        <f t="shared" si="53"/>
        <v>East</v>
      </c>
    </row>
    <row r="3391" spans="1:5" x14ac:dyDescent="0.25">
      <c r="A3391" s="49">
        <v>41981</v>
      </c>
      <c r="B3391" s="45" t="s">
        <v>340</v>
      </c>
      <c r="C3391" s="45" t="s">
        <v>324</v>
      </c>
      <c r="D3391" s="50">
        <v>58.35</v>
      </c>
      <c r="E3391" s="9" t="str">
        <f t="shared" si="53"/>
        <v>MidWest</v>
      </c>
    </row>
    <row r="3392" spans="1:5" x14ac:dyDescent="0.25">
      <c r="A3392" s="49">
        <v>41479</v>
      </c>
      <c r="B3392" s="45" t="s">
        <v>323</v>
      </c>
      <c r="C3392" s="45" t="s">
        <v>7</v>
      </c>
      <c r="D3392" s="50">
        <v>34</v>
      </c>
      <c r="E3392" s="9" t="str">
        <f t="shared" si="53"/>
        <v>MidWest</v>
      </c>
    </row>
    <row r="3393" spans="1:5" x14ac:dyDescent="0.25">
      <c r="A3393" s="49">
        <v>41317</v>
      </c>
      <c r="B3393" s="45" t="s">
        <v>384</v>
      </c>
      <c r="C3393" s="45" t="s">
        <v>347</v>
      </c>
      <c r="D3393" s="50">
        <v>27.09</v>
      </c>
      <c r="E3393" s="9" t="str">
        <f t="shared" si="53"/>
        <v>East</v>
      </c>
    </row>
    <row r="3394" spans="1:5" x14ac:dyDescent="0.25">
      <c r="A3394" s="49">
        <v>41981</v>
      </c>
      <c r="B3394" s="45" t="s">
        <v>395</v>
      </c>
      <c r="C3394" s="45" t="s">
        <v>349</v>
      </c>
      <c r="D3394" s="50">
        <v>42</v>
      </c>
      <c r="E3394" s="9" t="str">
        <f t="shared" si="53"/>
        <v>East</v>
      </c>
    </row>
    <row r="3395" spans="1:5" x14ac:dyDescent="0.25">
      <c r="A3395" s="49">
        <v>41626</v>
      </c>
      <c r="B3395" s="45" t="s">
        <v>328</v>
      </c>
      <c r="C3395" s="45" t="s">
        <v>324</v>
      </c>
      <c r="D3395" s="50">
        <v>39.9</v>
      </c>
      <c r="E3395" s="9" t="str">
        <f t="shared" ref="E3395:E3458" si="54">VLOOKUP(B3395,$G$2:$H$73,2,0)</f>
        <v>MidWest</v>
      </c>
    </row>
    <row r="3396" spans="1:5" x14ac:dyDescent="0.25">
      <c r="A3396" s="49">
        <v>41987</v>
      </c>
      <c r="B3396" s="45" t="s">
        <v>363</v>
      </c>
      <c r="C3396" s="45" t="s">
        <v>324</v>
      </c>
      <c r="D3396" s="50">
        <v>19.350000000000001</v>
      </c>
      <c r="E3396" s="9" t="str">
        <f t="shared" si="54"/>
        <v>West</v>
      </c>
    </row>
    <row r="3397" spans="1:5" x14ac:dyDescent="0.25">
      <c r="A3397" s="49">
        <v>41589</v>
      </c>
      <c r="B3397" s="45" t="s">
        <v>338</v>
      </c>
      <c r="C3397" s="45" t="s">
        <v>331</v>
      </c>
      <c r="D3397" s="50">
        <v>60</v>
      </c>
      <c r="E3397" s="9" t="str">
        <f t="shared" si="54"/>
        <v>South</v>
      </c>
    </row>
    <row r="3398" spans="1:5" x14ac:dyDescent="0.25">
      <c r="A3398" s="49">
        <v>41886</v>
      </c>
      <c r="B3398" s="45" t="s">
        <v>356</v>
      </c>
      <c r="C3398" s="45" t="s">
        <v>337</v>
      </c>
      <c r="D3398" s="50">
        <v>49.5</v>
      </c>
      <c r="E3398" s="9" t="str">
        <f t="shared" si="54"/>
        <v>MidWest</v>
      </c>
    </row>
    <row r="3399" spans="1:5" x14ac:dyDescent="0.25">
      <c r="A3399" s="49">
        <v>41586</v>
      </c>
      <c r="B3399" s="45" t="s">
        <v>394</v>
      </c>
      <c r="C3399" s="45" t="s">
        <v>324</v>
      </c>
      <c r="D3399" s="50">
        <v>19.95</v>
      </c>
      <c r="E3399" s="9" t="str">
        <f t="shared" si="54"/>
        <v>West</v>
      </c>
    </row>
    <row r="3400" spans="1:5" x14ac:dyDescent="0.25">
      <c r="A3400" s="49">
        <v>41624</v>
      </c>
      <c r="B3400" s="45" t="s">
        <v>351</v>
      </c>
      <c r="C3400" s="45" t="s">
        <v>191</v>
      </c>
      <c r="D3400" s="50">
        <v>22.95</v>
      </c>
      <c r="E3400" s="9" t="str">
        <f t="shared" si="54"/>
        <v>MidWest</v>
      </c>
    </row>
    <row r="3401" spans="1:5" x14ac:dyDescent="0.25">
      <c r="A3401" s="49">
        <v>41584</v>
      </c>
      <c r="B3401" s="45" t="s">
        <v>377</v>
      </c>
      <c r="C3401" s="45" t="s">
        <v>331</v>
      </c>
      <c r="D3401" s="50">
        <v>120</v>
      </c>
      <c r="E3401" s="9" t="str">
        <f t="shared" si="54"/>
        <v>West</v>
      </c>
    </row>
    <row r="3402" spans="1:5" x14ac:dyDescent="0.25">
      <c r="A3402" s="49">
        <v>41945</v>
      </c>
      <c r="B3402" s="45" t="s">
        <v>373</v>
      </c>
      <c r="C3402" s="45" t="s">
        <v>324</v>
      </c>
      <c r="D3402" s="50">
        <v>19.95</v>
      </c>
      <c r="E3402" s="9" t="str">
        <f t="shared" si="54"/>
        <v>MidWest</v>
      </c>
    </row>
    <row r="3403" spans="1:5" x14ac:dyDescent="0.25">
      <c r="A3403" s="49">
        <v>41983</v>
      </c>
      <c r="B3403" s="45" t="s">
        <v>367</v>
      </c>
      <c r="C3403" s="45" t="s">
        <v>324</v>
      </c>
      <c r="D3403" s="50">
        <v>39.9</v>
      </c>
      <c r="E3403" s="9" t="str">
        <f t="shared" si="54"/>
        <v>MidWest</v>
      </c>
    </row>
    <row r="3404" spans="1:5" x14ac:dyDescent="0.25">
      <c r="A3404" s="49">
        <v>41615</v>
      </c>
      <c r="B3404" s="45" t="s">
        <v>356</v>
      </c>
      <c r="C3404" s="45" t="s">
        <v>337</v>
      </c>
      <c r="D3404" s="50">
        <v>48.5</v>
      </c>
      <c r="E3404" s="9" t="str">
        <f t="shared" si="54"/>
        <v>MidWest</v>
      </c>
    </row>
    <row r="3405" spans="1:5" x14ac:dyDescent="0.25">
      <c r="A3405" s="49">
        <v>41991</v>
      </c>
      <c r="B3405" s="45" t="s">
        <v>364</v>
      </c>
      <c r="C3405" s="45" t="s">
        <v>349</v>
      </c>
      <c r="D3405" s="50">
        <v>62.37</v>
      </c>
      <c r="E3405" s="9" t="str">
        <f t="shared" si="54"/>
        <v>West</v>
      </c>
    </row>
    <row r="3406" spans="1:5" x14ac:dyDescent="0.25">
      <c r="A3406" s="49">
        <v>41620</v>
      </c>
      <c r="B3406" s="45" t="s">
        <v>400</v>
      </c>
      <c r="C3406" s="45" t="s">
        <v>331</v>
      </c>
      <c r="D3406" s="50">
        <v>240</v>
      </c>
      <c r="E3406" s="9" t="str">
        <f t="shared" si="54"/>
        <v>West</v>
      </c>
    </row>
    <row r="3407" spans="1:5" x14ac:dyDescent="0.25">
      <c r="A3407" s="49">
        <v>41692</v>
      </c>
      <c r="B3407" s="45" t="s">
        <v>330</v>
      </c>
      <c r="C3407" s="45" t="s">
        <v>331</v>
      </c>
      <c r="D3407" s="50">
        <v>29.55</v>
      </c>
      <c r="E3407" s="9" t="str">
        <f t="shared" si="54"/>
        <v>East</v>
      </c>
    </row>
    <row r="3408" spans="1:5" x14ac:dyDescent="0.25">
      <c r="A3408" s="49">
        <v>41952</v>
      </c>
      <c r="B3408" s="45" t="s">
        <v>377</v>
      </c>
      <c r="C3408" s="45" t="s">
        <v>10</v>
      </c>
      <c r="D3408" s="50">
        <v>22.61</v>
      </c>
      <c r="E3408" s="9" t="str">
        <f t="shared" si="54"/>
        <v>West</v>
      </c>
    </row>
    <row r="3409" spans="1:5" x14ac:dyDescent="0.25">
      <c r="A3409" s="49">
        <v>41947</v>
      </c>
      <c r="B3409" s="45" t="s">
        <v>388</v>
      </c>
      <c r="C3409" s="45" t="s">
        <v>347</v>
      </c>
      <c r="D3409" s="50">
        <v>55</v>
      </c>
      <c r="E3409" s="9" t="str">
        <f t="shared" si="54"/>
        <v>West</v>
      </c>
    </row>
    <row r="3410" spans="1:5" x14ac:dyDescent="0.25">
      <c r="A3410" s="49">
        <v>41825</v>
      </c>
      <c r="B3410" s="45" t="s">
        <v>379</v>
      </c>
      <c r="C3410" s="45" t="s">
        <v>371</v>
      </c>
      <c r="D3410" s="50">
        <v>37.049999999999997</v>
      </c>
      <c r="E3410" s="9" t="str">
        <f t="shared" si="54"/>
        <v>East</v>
      </c>
    </row>
    <row r="3411" spans="1:5" x14ac:dyDescent="0.25">
      <c r="A3411" s="49">
        <v>41874</v>
      </c>
      <c r="B3411" s="45" t="s">
        <v>367</v>
      </c>
      <c r="C3411" s="45" t="s">
        <v>324</v>
      </c>
      <c r="D3411" s="50">
        <v>39.9</v>
      </c>
      <c r="E3411" s="9" t="str">
        <f t="shared" si="54"/>
        <v>MidWest</v>
      </c>
    </row>
    <row r="3412" spans="1:5" x14ac:dyDescent="0.25">
      <c r="A3412" s="49">
        <v>41618</v>
      </c>
      <c r="B3412" s="45" t="s">
        <v>396</v>
      </c>
      <c r="C3412" s="45" t="s">
        <v>327</v>
      </c>
      <c r="D3412" s="50">
        <v>73.5</v>
      </c>
      <c r="E3412" s="9" t="str">
        <f t="shared" si="54"/>
        <v>West</v>
      </c>
    </row>
    <row r="3413" spans="1:5" x14ac:dyDescent="0.25">
      <c r="A3413" s="49">
        <v>41584</v>
      </c>
      <c r="B3413" s="45" t="s">
        <v>329</v>
      </c>
      <c r="C3413" s="45" t="s">
        <v>7</v>
      </c>
      <c r="D3413" s="50">
        <v>68</v>
      </c>
      <c r="E3413" s="9" t="str">
        <f t="shared" si="54"/>
        <v>MidWest</v>
      </c>
    </row>
    <row r="3414" spans="1:5" x14ac:dyDescent="0.25">
      <c r="A3414" s="49">
        <v>41991</v>
      </c>
      <c r="B3414" s="45" t="s">
        <v>336</v>
      </c>
      <c r="C3414" s="45" t="s">
        <v>10</v>
      </c>
      <c r="D3414" s="50">
        <v>22.38</v>
      </c>
      <c r="E3414" s="9" t="str">
        <f t="shared" si="54"/>
        <v>West</v>
      </c>
    </row>
    <row r="3415" spans="1:5" x14ac:dyDescent="0.25">
      <c r="A3415" s="49">
        <v>41975</v>
      </c>
      <c r="B3415" s="45" t="s">
        <v>320</v>
      </c>
      <c r="C3415" s="45" t="s">
        <v>10</v>
      </c>
      <c r="D3415" s="50">
        <v>45.21</v>
      </c>
      <c r="E3415" s="9" t="str">
        <f t="shared" si="54"/>
        <v>West</v>
      </c>
    </row>
    <row r="3416" spans="1:5" x14ac:dyDescent="0.25">
      <c r="A3416" s="49">
        <v>41999</v>
      </c>
      <c r="B3416" s="45" t="s">
        <v>346</v>
      </c>
      <c r="C3416" s="45" t="s">
        <v>7</v>
      </c>
      <c r="D3416" s="50">
        <v>68</v>
      </c>
      <c r="E3416" s="9" t="str">
        <f t="shared" si="54"/>
        <v>MidWest</v>
      </c>
    </row>
    <row r="3417" spans="1:5" x14ac:dyDescent="0.25">
      <c r="A3417" s="49">
        <v>41615</v>
      </c>
      <c r="B3417" s="45" t="s">
        <v>352</v>
      </c>
      <c r="C3417" s="45" t="s">
        <v>10</v>
      </c>
      <c r="D3417" s="50">
        <v>44.98</v>
      </c>
      <c r="E3417" s="9" t="str">
        <f t="shared" si="54"/>
        <v>MidWest</v>
      </c>
    </row>
    <row r="3418" spans="1:5" x14ac:dyDescent="0.25">
      <c r="A3418" s="49">
        <v>42004</v>
      </c>
      <c r="B3418" s="45" t="s">
        <v>388</v>
      </c>
      <c r="C3418" s="45" t="s">
        <v>324</v>
      </c>
      <c r="D3418" s="50">
        <v>59.85</v>
      </c>
      <c r="E3418" s="9" t="str">
        <f t="shared" si="54"/>
        <v>West</v>
      </c>
    </row>
    <row r="3419" spans="1:5" x14ac:dyDescent="0.25">
      <c r="A3419" s="49">
        <v>41358</v>
      </c>
      <c r="B3419" s="45" t="s">
        <v>385</v>
      </c>
      <c r="C3419" s="45" t="s">
        <v>337</v>
      </c>
      <c r="D3419" s="50">
        <v>48.75</v>
      </c>
      <c r="E3419" s="9" t="str">
        <f t="shared" si="54"/>
        <v>MidWest</v>
      </c>
    </row>
    <row r="3420" spans="1:5" x14ac:dyDescent="0.25">
      <c r="A3420" s="49">
        <v>41975</v>
      </c>
      <c r="B3420" s="45" t="s">
        <v>375</v>
      </c>
      <c r="C3420" s="45" t="s">
        <v>321</v>
      </c>
      <c r="D3420" s="50">
        <v>311.81</v>
      </c>
      <c r="E3420" s="9" t="str">
        <f t="shared" si="54"/>
        <v>East</v>
      </c>
    </row>
    <row r="3421" spans="1:5" x14ac:dyDescent="0.25">
      <c r="A3421" s="49">
        <v>41604</v>
      </c>
      <c r="B3421" s="45" t="s">
        <v>338</v>
      </c>
      <c r="C3421" s="45" t="s">
        <v>191</v>
      </c>
      <c r="D3421" s="50">
        <v>22.95</v>
      </c>
      <c r="E3421" s="9" t="str">
        <f t="shared" si="54"/>
        <v>South</v>
      </c>
    </row>
    <row r="3422" spans="1:5" x14ac:dyDescent="0.25">
      <c r="A3422" s="49">
        <v>41994</v>
      </c>
      <c r="B3422" s="45" t="s">
        <v>402</v>
      </c>
      <c r="C3422" s="45" t="s">
        <v>7</v>
      </c>
      <c r="D3422" s="50">
        <v>66.98</v>
      </c>
      <c r="E3422" s="9" t="str">
        <f t="shared" si="54"/>
        <v>South</v>
      </c>
    </row>
    <row r="3423" spans="1:5" x14ac:dyDescent="0.25">
      <c r="A3423" s="49">
        <v>41993</v>
      </c>
      <c r="B3423" s="45" t="s">
        <v>329</v>
      </c>
      <c r="C3423" s="45" t="s">
        <v>10</v>
      </c>
      <c r="D3423" s="50">
        <v>68.16</v>
      </c>
      <c r="E3423" s="9" t="str">
        <f t="shared" si="54"/>
        <v>MidWest</v>
      </c>
    </row>
    <row r="3424" spans="1:5" x14ac:dyDescent="0.25">
      <c r="A3424" s="49">
        <v>41484</v>
      </c>
      <c r="B3424" s="45" t="s">
        <v>383</v>
      </c>
      <c r="C3424" s="45" t="s">
        <v>327</v>
      </c>
      <c r="D3424" s="50">
        <v>73.88</v>
      </c>
      <c r="E3424" s="9" t="str">
        <f t="shared" si="54"/>
        <v>South</v>
      </c>
    </row>
    <row r="3425" spans="1:5" x14ac:dyDescent="0.25">
      <c r="A3425" s="49">
        <v>41590</v>
      </c>
      <c r="B3425" s="45" t="s">
        <v>400</v>
      </c>
      <c r="C3425" s="45" t="s">
        <v>324</v>
      </c>
      <c r="D3425" s="50">
        <v>58.65</v>
      </c>
      <c r="E3425" s="9" t="str">
        <f t="shared" si="54"/>
        <v>West</v>
      </c>
    </row>
    <row r="3426" spans="1:5" x14ac:dyDescent="0.25">
      <c r="A3426" s="49">
        <v>41599</v>
      </c>
      <c r="B3426" s="45" t="s">
        <v>365</v>
      </c>
      <c r="C3426" s="45" t="s">
        <v>7</v>
      </c>
      <c r="D3426" s="50">
        <v>33.659999999999997</v>
      </c>
      <c r="E3426" s="9" t="str">
        <f t="shared" si="54"/>
        <v>West</v>
      </c>
    </row>
    <row r="3427" spans="1:5" x14ac:dyDescent="0.25">
      <c r="A3427" s="49">
        <v>41959</v>
      </c>
      <c r="B3427" s="45" t="s">
        <v>392</v>
      </c>
      <c r="C3427" s="45" t="s">
        <v>10</v>
      </c>
      <c r="D3427" s="50">
        <v>449.82</v>
      </c>
      <c r="E3427" s="9" t="str">
        <f t="shared" si="54"/>
        <v>South</v>
      </c>
    </row>
    <row r="3428" spans="1:5" x14ac:dyDescent="0.25">
      <c r="A3428" s="49">
        <v>41432</v>
      </c>
      <c r="B3428" s="45" t="s">
        <v>343</v>
      </c>
      <c r="C3428" s="45" t="s">
        <v>334</v>
      </c>
      <c r="D3428" s="50">
        <v>45.83</v>
      </c>
      <c r="E3428" s="9" t="str">
        <f t="shared" si="54"/>
        <v>West</v>
      </c>
    </row>
    <row r="3429" spans="1:5" x14ac:dyDescent="0.25">
      <c r="A3429" s="49">
        <v>41997</v>
      </c>
      <c r="B3429" s="45" t="s">
        <v>374</v>
      </c>
      <c r="C3429" s="45" t="s">
        <v>7</v>
      </c>
      <c r="D3429" s="50">
        <v>102</v>
      </c>
      <c r="E3429" s="9" t="str">
        <f t="shared" si="54"/>
        <v>West</v>
      </c>
    </row>
    <row r="3430" spans="1:5" x14ac:dyDescent="0.25">
      <c r="A3430" s="49">
        <v>41607</v>
      </c>
      <c r="B3430" s="45" t="s">
        <v>356</v>
      </c>
      <c r="C3430" s="45" t="s">
        <v>191</v>
      </c>
      <c r="D3430" s="50">
        <v>68.16</v>
      </c>
      <c r="E3430" s="9" t="str">
        <f t="shared" si="54"/>
        <v>MidWest</v>
      </c>
    </row>
    <row r="3431" spans="1:5" x14ac:dyDescent="0.25">
      <c r="A3431" s="49">
        <v>41908</v>
      </c>
      <c r="B3431" s="45" t="s">
        <v>400</v>
      </c>
      <c r="C3431" s="45" t="s">
        <v>10</v>
      </c>
      <c r="D3431" s="50">
        <v>22.61</v>
      </c>
      <c r="E3431" s="9" t="str">
        <f t="shared" si="54"/>
        <v>West</v>
      </c>
    </row>
    <row r="3432" spans="1:5" x14ac:dyDescent="0.25">
      <c r="A3432" s="49">
        <v>41985</v>
      </c>
      <c r="B3432" s="45" t="s">
        <v>378</v>
      </c>
      <c r="C3432" s="45" t="s">
        <v>324</v>
      </c>
      <c r="D3432" s="50">
        <v>58.95</v>
      </c>
      <c r="E3432" s="9" t="str">
        <f t="shared" si="54"/>
        <v>South</v>
      </c>
    </row>
    <row r="3433" spans="1:5" x14ac:dyDescent="0.25">
      <c r="A3433" s="49">
        <v>41638</v>
      </c>
      <c r="B3433" s="45" t="s">
        <v>374</v>
      </c>
      <c r="C3433" s="45" t="s">
        <v>327</v>
      </c>
      <c r="D3433" s="50">
        <v>75</v>
      </c>
      <c r="E3433" s="9" t="str">
        <f t="shared" si="54"/>
        <v>West</v>
      </c>
    </row>
    <row r="3434" spans="1:5" x14ac:dyDescent="0.25">
      <c r="A3434" s="49">
        <v>41995</v>
      </c>
      <c r="B3434" s="45" t="s">
        <v>352</v>
      </c>
      <c r="C3434" s="45" t="s">
        <v>10</v>
      </c>
      <c r="D3434" s="50">
        <v>160.65</v>
      </c>
      <c r="E3434" s="9" t="str">
        <f t="shared" si="54"/>
        <v>MidWest</v>
      </c>
    </row>
    <row r="3435" spans="1:5" x14ac:dyDescent="0.25">
      <c r="A3435" s="49">
        <v>41902</v>
      </c>
      <c r="B3435" s="45" t="s">
        <v>361</v>
      </c>
      <c r="C3435" s="45" t="s">
        <v>337</v>
      </c>
      <c r="D3435" s="50">
        <v>24.75</v>
      </c>
      <c r="E3435" s="9" t="str">
        <f t="shared" si="54"/>
        <v>MidWest</v>
      </c>
    </row>
    <row r="3436" spans="1:5" x14ac:dyDescent="0.25">
      <c r="A3436" s="49">
        <v>41621</v>
      </c>
      <c r="B3436" s="45" t="s">
        <v>377</v>
      </c>
      <c r="C3436" s="45" t="s">
        <v>7</v>
      </c>
      <c r="D3436" s="50">
        <v>302.94</v>
      </c>
      <c r="E3436" s="9" t="str">
        <f t="shared" si="54"/>
        <v>West</v>
      </c>
    </row>
    <row r="3437" spans="1:5" x14ac:dyDescent="0.25">
      <c r="A3437" s="49">
        <v>42002</v>
      </c>
      <c r="B3437" s="45" t="s">
        <v>342</v>
      </c>
      <c r="C3437" s="45" t="s">
        <v>7</v>
      </c>
      <c r="D3437" s="50">
        <v>33.659999999999997</v>
      </c>
      <c r="E3437" s="9" t="str">
        <f t="shared" si="54"/>
        <v>MidWest</v>
      </c>
    </row>
    <row r="3438" spans="1:5" x14ac:dyDescent="0.25">
      <c r="A3438" s="49">
        <v>41348</v>
      </c>
      <c r="B3438" s="45" t="s">
        <v>343</v>
      </c>
      <c r="C3438" s="45" t="s">
        <v>191</v>
      </c>
      <c r="D3438" s="50">
        <v>178.09</v>
      </c>
      <c r="E3438" s="9" t="str">
        <f t="shared" si="54"/>
        <v>West</v>
      </c>
    </row>
    <row r="3439" spans="1:5" x14ac:dyDescent="0.25">
      <c r="A3439" s="49">
        <v>41579</v>
      </c>
      <c r="B3439" s="45" t="s">
        <v>353</v>
      </c>
      <c r="C3439" s="45" t="s">
        <v>334</v>
      </c>
      <c r="D3439" s="50">
        <v>23.15</v>
      </c>
      <c r="E3439" s="9" t="str">
        <f t="shared" si="54"/>
        <v>MidWest</v>
      </c>
    </row>
    <row r="3440" spans="1:5" x14ac:dyDescent="0.25">
      <c r="A3440" s="49">
        <v>41877</v>
      </c>
      <c r="B3440" s="45" t="s">
        <v>375</v>
      </c>
      <c r="C3440" s="45" t="s">
        <v>331</v>
      </c>
      <c r="D3440" s="50">
        <v>90</v>
      </c>
      <c r="E3440" s="9" t="str">
        <f t="shared" si="54"/>
        <v>East</v>
      </c>
    </row>
    <row r="3441" spans="1:5" x14ac:dyDescent="0.25">
      <c r="A3441" s="49">
        <v>41982</v>
      </c>
      <c r="B3441" s="45" t="s">
        <v>359</v>
      </c>
      <c r="C3441" s="45" t="s">
        <v>191</v>
      </c>
      <c r="D3441" s="50">
        <v>45.21</v>
      </c>
      <c r="E3441" s="9" t="str">
        <f t="shared" si="54"/>
        <v>MidWest</v>
      </c>
    </row>
    <row r="3442" spans="1:5" x14ac:dyDescent="0.25">
      <c r="A3442" s="49">
        <v>41965</v>
      </c>
      <c r="B3442" s="45" t="s">
        <v>395</v>
      </c>
      <c r="C3442" s="45" t="s">
        <v>337</v>
      </c>
      <c r="D3442" s="50">
        <v>50</v>
      </c>
      <c r="E3442" s="9" t="str">
        <f t="shared" si="54"/>
        <v>East</v>
      </c>
    </row>
    <row r="3443" spans="1:5" x14ac:dyDescent="0.25">
      <c r="A3443" s="49">
        <v>41987</v>
      </c>
      <c r="B3443" s="45" t="s">
        <v>370</v>
      </c>
      <c r="C3443" s="45" t="s">
        <v>7</v>
      </c>
      <c r="D3443" s="50">
        <v>98.94</v>
      </c>
      <c r="E3443" s="9" t="str">
        <f t="shared" si="54"/>
        <v>South</v>
      </c>
    </row>
    <row r="3444" spans="1:5" x14ac:dyDescent="0.25">
      <c r="A3444" s="49">
        <v>41961</v>
      </c>
      <c r="B3444" s="45" t="s">
        <v>361</v>
      </c>
      <c r="C3444" s="45" t="s">
        <v>7</v>
      </c>
      <c r="D3444" s="50">
        <v>99.45</v>
      </c>
      <c r="E3444" s="9" t="str">
        <f t="shared" si="54"/>
        <v>MidWest</v>
      </c>
    </row>
    <row r="3445" spans="1:5" x14ac:dyDescent="0.25">
      <c r="A3445" s="49">
        <v>41961</v>
      </c>
      <c r="B3445" s="45" t="s">
        <v>380</v>
      </c>
      <c r="C3445" s="45" t="s">
        <v>349</v>
      </c>
      <c r="D3445" s="50">
        <v>63</v>
      </c>
      <c r="E3445" s="9" t="str">
        <f t="shared" si="54"/>
        <v>South</v>
      </c>
    </row>
    <row r="3446" spans="1:5" x14ac:dyDescent="0.25">
      <c r="A3446" s="49">
        <v>41598</v>
      </c>
      <c r="B3446" s="45" t="s">
        <v>382</v>
      </c>
      <c r="C3446" s="45" t="s">
        <v>10</v>
      </c>
      <c r="D3446" s="50">
        <v>133.57</v>
      </c>
      <c r="E3446" s="9" t="str">
        <f t="shared" si="54"/>
        <v>East</v>
      </c>
    </row>
    <row r="3447" spans="1:5" x14ac:dyDescent="0.25">
      <c r="A3447" s="49">
        <v>41954</v>
      </c>
      <c r="B3447" s="45" t="s">
        <v>393</v>
      </c>
      <c r="C3447" s="45" t="s">
        <v>337</v>
      </c>
      <c r="D3447" s="50">
        <v>49.5</v>
      </c>
      <c r="E3447" s="9" t="str">
        <f t="shared" si="54"/>
        <v>MidWest</v>
      </c>
    </row>
    <row r="3448" spans="1:5" x14ac:dyDescent="0.25">
      <c r="A3448" s="49">
        <v>42000</v>
      </c>
      <c r="B3448" s="45" t="s">
        <v>369</v>
      </c>
      <c r="C3448" s="45" t="s">
        <v>327</v>
      </c>
      <c r="D3448" s="50">
        <v>49</v>
      </c>
      <c r="E3448" s="9" t="str">
        <f t="shared" si="54"/>
        <v>South</v>
      </c>
    </row>
    <row r="3449" spans="1:5" x14ac:dyDescent="0.25">
      <c r="A3449" s="49">
        <v>41581</v>
      </c>
      <c r="B3449" s="45" t="s">
        <v>397</v>
      </c>
      <c r="C3449" s="45" t="s">
        <v>10</v>
      </c>
      <c r="D3449" s="50">
        <v>68.16</v>
      </c>
      <c r="E3449" s="9" t="str">
        <f t="shared" si="54"/>
        <v>West</v>
      </c>
    </row>
    <row r="3450" spans="1:5" x14ac:dyDescent="0.25">
      <c r="A3450" s="49">
        <v>41975</v>
      </c>
      <c r="B3450" s="45" t="s">
        <v>374</v>
      </c>
      <c r="C3450" s="45" t="s">
        <v>337</v>
      </c>
      <c r="D3450" s="50">
        <v>75</v>
      </c>
      <c r="E3450" s="9" t="str">
        <f t="shared" si="54"/>
        <v>West</v>
      </c>
    </row>
    <row r="3451" spans="1:5" x14ac:dyDescent="0.25">
      <c r="A3451" s="49">
        <v>41947</v>
      </c>
      <c r="B3451" s="45" t="s">
        <v>358</v>
      </c>
      <c r="C3451" s="45" t="s">
        <v>371</v>
      </c>
      <c r="D3451" s="50">
        <v>56.15</v>
      </c>
      <c r="E3451" s="9" t="str">
        <f t="shared" si="54"/>
        <v>MidWest</v>
      </c>
    </row>
    <row r="3452" spans="1:5" x14ac:dyDescent="0.25">
      <c r="A3452" s="49">
        <v>41619</v>
      </c>
      <c r="B3452" s="45" t="s">
        <v>379</v>
      </c>
      <c r="C3452" s="45" t="s">
        <v>349</v>
      </c>
      <c r="D3452" s="50">
        <v>40.74</v>
      </c>
      <c r="E3452" s="9" t="str">
        <f t="shared" si="54"/>
        <v>East</v>
      </c>
    </row>
    <row r="3453" spans="1:5" x14ac:dyDescent="0.25">
      <c r="A3453" s="49">
        <v>42000</v>
      </c>
      <c r="B3453" s="45" t="s">
        <v>374</v>
      </c>
      <c r="C3453" s="45" t="s">
        <v>347</v>
      </c>
      <c r="D3453" s="50">
        <v>27.5</v>
      </c>
      <c r="E3453" s="9" t="str">
        <f t="shared" si="54"/>
        <v>West</v>
      </c>
    </row>
    <row r="3454" spans="1:5" x14ac:dyDescent="0.25">
      <c r="A3454" s="49">
        <v>41804</v>
      </c>
      <c r="B3454" s="45" t="s">
        <v>388</v>
      </c>
      <c r="C3454" s="45" t="s">
        <v>7</v>
      </c>
      <c r="D3454" s="50">
        <v>66.98</v>
      </c>
      <c r="E3454" s="9" t="str">
        <f t="shared" si="54"/>
        <v>West</v>
      </c>
    </row>
    <row r="3455" spans="1:5" x14ac:dyDescent="0.25">
      <c r="A3455" s="49">
        <v>41514</v>
      </c>
      <c r="B3455" s="45" t="s">
        <v>345</v>
      </c>
      <c r="C3455" s="45" t="s">
        <v>7</v>
      </c>
      <c r="D3455" s="50">
        <v>100.98</v>
      </c>
      <c r="E3455" s="9" t="str">
        <f t="shared" si="54"/>
        <v>West</v>
      </c>
    </row>
    <row r="3456" spans="1:5" x14ac:dyDescent="0.25">
      <c r="A3456" s="49">
        <v>41628</v>
      </c>
      <c r="B3456" s="45" t="s">
        <v>329</v>
      </c>
      <c r="C3456" s="45" t="s">
        <v>10</v>
      </c>
      <c r="D3456" s="50">
        <v>68.849999999999994</v>
      </c>
      <c r="E3456" s="9" t="str">
        <f t="shared" si="54"/>
        <v>MidWest</v>
      </c>
    </row>
    <row r="3457" spans="1:5" x14ac:dyDescent="0.25">
      <c r="A3457" s="49">
        <v>41955</v>
      </c>
      <c r="B3457" s="45" t="s">
        <v>345</v>
      </c>
      <c r="C3457" s="45" t="s">
        <v>334</v>
      </c>
      <c r="D3457" s="50">
        <v>45.83</v>
      </c>
      <c r="E3457" s="9" t="str">
        <f t="shared" si="54"/>
        <v>West</v>
      </c>
    </row>
    <row r="3458" spans="1:5" x14ac:dyDescent="0.25">
      <c r="A3458" s="49">
        <v>41866</v>
      </c>
      <c r="B3458" s="45" t="s">
        <v>381</v>
      </c>
      <c r="C3458" s="45" t="s">
        <v>349</v>
      </c>
      <c r="D3458" s="50">
        <v>20.37</v>
      </c>
      <c r="E3458" s="9" t="str">
        <f t="shared" si="54"/>
        <v>MidWest</v>
      </c>
    </row>
    <row r="3459" spans="1:5" x14ac:dyDescent="0.25">
      <c r="A3459" s="49">
        <v>41605</v>
      </c>
      <c r="B3459" s="45" t="s">
        <v>338</v>
      </c>
      <c r="C3459" s="45" t="s">
        <v>331</v>
      </c>
      <c r="D3459" s="50">
        <v>382.2</v>
      </c>
      <c r="E3459" s="9" t="str">
        <f t="shared" ref="E3459:E3522" si="55">VLOOKUP(B3459,$G$2:$H$73,2,0)</f>
        <v>South</v>
      </c>
    </row>
    <row r="3460" spans="1:5" x14ac:dyDescent="0.25">
      <c r="A3460" s="49">
        <v>41958</v>
      </c>
      <c r="B3460" s="45" t="s">
        <v>330</v>
      </c>
      <c r="C3460" s="45" t="s">
        <v>191</v>
      </c>
      <c r="D3460" s="50">
        <v>45.9</v>
      </c>
      <c r="E3460" s="9" t="str">
        <f t="shared" si="55"/>
        <v>East</v>
      </c>
    </row>
    <row r="3461" spans="1:5" x14ac:dyDescent="0.25">
      <c r="A3461" s="49">
        <v>41627</v>
      </c>
      <c r="B3461" s="45" t="s">
        <v>365</v>
      </c>
      <c r="C3461" s="45" t="s">
        <v>337</v>
      </c>
      <c r="D3461" s="50">
        <v>49.25</v>
      </c>
      <c r="E3461" s="9" t="str">
        <f t="shared" si="55"/>
        <v>West</v>
      </c>
    </row>
    <row r="3462" spans="1:5" x14ac:dyDescent="0.25">
      <c r="A3462" s="49">
        <v>41954</v>
      </c>
      <c r="B3462" s="45" t="s">
        <v>381</v>
      </c>
      <c r="C3462" s="45" t="s">
        <v>191</v>
      </c>
      <c r="D3462" s="50">
        <v>68.849999999999994</v>
      </c>
      <c r="E3462" s="9" t="str">
        <f t="shared" si="55"/>
        <v>MidWest</v>
      </c>
    </row>
    <row r="3463" spans="1:5" x14ac:dyDescent="0.25">
      <c r="A3463" s="49">
        <v>41952</v>
      </c>
      <c r="B3463" s="45" t="s">
        <v>391</v>
      </c>
      <c r="C3463" s="45" t="s">
        <v>331</v>
      </c>
      <c r="D3463" s="50">
        <v>87.3</v>
      </c>
      <c r="E3463" s="9" t="str">
        <f t="shared" si="55"/>
        <v>South</v>
      </c>
    </row>
    <row r="3464" spans="1:5" x14ac:dyDescent="0.25">
      <c r="A3464" s="49">
        <v>41988</v>
      </c>
      <c r="B3464" s="45" t="s">
        <v>374</v>
      </c>
      <c r="C3464" s="45" t="s">
        <v>324</v>
      </c>
      <c r="D3464" s="50">
        <v>39.9</v>
      </c>
      <c r="E3464" s="9" t="str">
        <f t="shared" si="55"/>
        <v>West</v>
      </c>
    </row>
    <row r="3465" spans="1:5" x14ac:dyDescent="0.25">
      <c r="A3465" s="49">
        <v>41790</v>
      </c>
      <c r="B3465" s="45" t="s">
        <v>357</v>
      </c>
      <c r="C3465" s="45" t="s">
        <v>191</v>
      </c>
      <c r="D3465" s="50">
        <v>22.72</v>
      </c>
      <c r="E3465" s="9" t="str">
        <f t="shared" si="55"/>
        <v>South</v>
      </c>
    </row>
    <row r="3466" spans="1:5" x14ac:dyDescent="0.25">
      <c r="A3466" s="49">
        <v>42003</v>
      </c>
      <c r="B3466" s="45" t="s">
        <v>396</v>
      </c>
      <c r="C3466" s="45" t="s">
        <v>347</v>
      </c>
      <c r="D3466" s="50">
        <v>643.5</v>
      </c>
      <c r="E3466" s="9" t="str">
        <f t="shared" si="55"/>
        <v>West</v>
      </c>
    </row>
    <row r="3467" spans="1:5" x14ac:dyDescent="0.25">
      <c r="A3467" s="49">
        <v>41977</v>
      </c>
      <c r="B3467" s="45" t="s">
        <v>392</v>
      </c>
      <c r="C3467" s="45" t="s">
        <v>349</v>
      </c>
      <c r="D3467" s="50">
        <v>20.79</v>
      </c>
      <c r="E3467" s="9" t="str">
        <f t="shared" si="55"/>
        <v>South</v>
      </c>
    </row>
    <row r="3468" spans="1:5" x14ac:dyDescent="0.25">
      <c r="A3468" s="49">
        <v>41586</v>
      </c>
      <c r="B3468" s="45" t="s">
        <v>326</v>
      </c>
      <c r="C3468" s="45" t="s">
        <v>334</v>
      </c>
      <c r="D3468" s="50">
        <v>69.44</v>
      </c>
      <c r="E3468" s="9" t="str">
        <f t="shared" si="55"/>
        <v>West</v>
      </c>
    </row>
    <row r="3469" spans="1:5" x14ac:dyDescent="0.25">
      <c r="A3469" s="49">
        <v>41311</v>
      </c>
      <c r="B3469" s="45" t="s">
        <v>374</v>
      </c>
      <c r="C3469" s="45" t="s">
        <v>7</v>
      </c>
      <c r="D3469" s="50">
        <v>33.32</v>
      </c>
      <c r="E3469" s="9" t="str">
        <f t="shared" si="55"/>
        <v>West</v>
      </c>
    </row>
    <row r="3470" spans="1:5" x14ac:dyDescent="0.25">
      <c r="A3470" s="49">
        <v>41613</v>
      </c>
      <c r="B3470" s="45" t="s">
        <v>367</v>
      </c>
      <c r="C3470" s="45" t="s">
        <v>324</v>
      </c>
      <c r="D3470" s="50">
        <v>59.85</v>
      </c>
      <c r="E3470" s="9" t="str">
        <f t="shared" si="55"/>
        <v>MidWest</v>
      </c>
    </row>
    <row r="3471" spans="1:5" x14ac:dyDescent="0.25">
      <c r="A3471" s="49">
        <v>41959</v>
      </c>
      <c r="B3471" s="45" t="s">
        <v>373</v>
      </c>
      <c r="C3471" s="45" t="s">
        <v>191</v>
      </c>
      <c r="D3471" s="50">
        <v>45.9</v>
      </c>
      <c r="E3471" s="9" t="str">
        <f t="shared" si="55"/>
        <v>MidWest</v>
      </c>
    </row>
    <row r="3472" spans="1:5" x14ac:dyDescent="0.25">
      <c r="A3472" s="49">
        <v>41601</v>
      </c>
      <c r="B3472" s="45" t="s">
        <v>360</v>
      </c>
      <c r="C3472" s="45" t="s">
        <v>321</v>
      </c>
      <c r="D3472" s="50">
        <v>233.85</v>
      </c>
      <c r="E3472" s="9" t="str">
        <f t="shared" si="55"/>
        <v>West</v>
      </c>
    </row>
    <row r="3473" spans="1:5" x14ac:dyDescent="0.25">
      <c r="A3473" s="49">
        <v>41407</v>
      </c>
      <c r="B3473" s="45" t="s">
        <v>367</v>
      </c>
      <c r="C3473" s="45" t="s">
        <v>7</v>
      </c>
      <c r="D3473" s="50">
        <v>68</v>
      </c>
      <c r="E3473" s="9" t="str">
        <f t="shared" si="55"/>
        <v>MidWest</v>
      </c>
    </row>
    <row r="3474" spans="1:5" x14ac:dyDescent="0.25">
      <c r="A3474" s="49">
        <v>41705</v>
      </c>
      <c r="B3474" s="45" t="s">
        <v>365</v>
      </c>
      <c r="C3474" s="45" t="s">
        <v>324</v>
      </c>
      <c r="D3474" s="50">
        <v>58.65</v>
      </c>
      <c r="E3474" s="9" t="str">
        <f t="shared" si="55"/>
        <v>West</v>
      </c>
    </row>
    <row r="3475" spans="1:5" x14ac:dyDescent="0.25">
      <c r="A3475" s="49">
        <v>41592</v>
      </c>
      <c r="B3475" s="45" t="s">
        <v>398</v>
      </c>
      <c r="C3475" s="45" t="s">
        <v>324</v>
      </c>
      <c r="D3475" s="50">
        <v>58.95</v>
      </c>
      <c r="E3475" s="9" t="str">
        <f t="shared" si="55"/>
        <v>East</v>
      </c>
    </row>
    <row r="3476" spans="1:5" x14ac:dyDescent="0.25">
      <c r="A3476" s="49">
        <v>41958</v>
      </c>
      <c r="B3476" s="45" t="s">
        <v>363</v>
      </c>
      <c r="C3476" s="45" t="s">
        <v>337</v>
      </c>
      <c r="D3476" s="50">
        <v>50</v>
      </c>
      <c r="E3476" s="9" t="str">
        <f t="shared" si="55"/>
        <v>West</v>
      </c>
    </row>
    <row r="3477" spans="1:5" x14ac:dyDescent="0.25">
      <c r="A3477" s="49">
        <v>41923</v>
      </c>
      <c r="B3477" s="45" t="s">
        <v>350</v>
      </c>
      <c r="C3477" s="45" t="s">
        <v>324</v>
      </c>
      <c r="D3477" s="50">
        <v>59.85</v>
      </c>
      <c r="E3477" s="9" t="str">
        <f t="shared" si="55"/>
        <v>East</v>
      </c>
    </row>
    <row r="3478" spans="1:5" x14ac:dyDescent="0.25">
      <c r="A3478" s="49">
        <v>41623</v>
      </c>
      <c r="B3478" s="45" t="s">
        <v>352</v>
      </c>
      <c r="C3478" s="45" t="s">
        <v>331</v>
      </c>
      <c r="D3478" s="50">
        <v>89.1</v>
      </c>
      <c r="E3478" s="9" t="str">
        <f t="shared" si="55"/>
        <v>MidWest</v>
      </c>
    </row>
    <row r="3479" spans="1:5" x14ac:dyDescent="0.25">
      <c r="A3479" s="49">
        <v>41581</v>
      </c>
      <c r="B3479" s="45" t="s">
        <v>381</v>
      </c>
      <c r="C3479" s="45" t="s">
        <v>191</v>
      </c>
      <c r="D3479" s="50">
        <v>44.98</v>
      </c>
      <c r="E3479" s="9" t="str">
        <f t="shared" si="55"/>
        <v>MidWest</v>
      </c>
    </row>
    <row r="3480" spans="1:5" x14ac:dyDescent="0.25">
      <c r="A3480" s="49">
        <v>41980</v>
      </c>
      <c r="B3480" s="45" t="s">
        <v>384</v>
      </c>
      <c r="C3480" s="45" t="s">
        <v>191</v>
      </c>
      <c r="D3480" s="50">
        <v>66.78</v>
      </c>
      <c r="E3480" s="9" t="str">
        <f t="shared" si="55"/>
        <v>East</v>
      </c>
    </row>
    <row r="3481" spans="1:5" x14ac:dyDescent="0.25">
      <c r="A3481" s="49">
        <v>41794</v>
      </c>
      <c r="B3481" s="45" t="s">
        <v>366</v>
      </c>
      <c r="C3481" s="45" t="s">
        <v>327</v>
      </c>
      <c r="D3481" s="50">
        <v>73.13</v>
      </c>
      <c r="E3481" s="9" t="str">
        <f t="shared" si="55"/>
        <v>West</v>
      </c>
    </row>
    <row r="3482" spans="1:5" x14ac:dyDescent="0.25">
      <c r="A3482" s="49">
        <v>41948</v>
      </c>
      <c r="B3482" s="45" t="s">
        <v>351</v>
      </c>
      <c r="C3482" s="45" t="s">
        <v>10</v>
      </c>
      <c r="D3482" s="50">
        <v>45.9</v>
      </c>
      <c r="E3482" s="9" t="str">
        <f t="shared" si="55"/>
        <v>MidWest</v>
      </c>
    </row>
    <row r="3483" spans="1:5" x14ac:dyDescent="0.25">
      <c r="A3483" s="49">
        <v>41620</v>
      </c>
      <c r="B3483" s="45" t="s">
        <v>359</v>
      </c>
      <c r="C3483" s="45" t="s">
        <v>331</v>
      </c>
      <c r="D3483" s="50">
        <v>510</v>
      </c>
      <c r="E3483" s="9" t="str">
        <f t="shared" si="55"/>
        <v>MidWest</v>
      </c>
    </row>
    <row r="3484" spans="1:5" x14ac:dyDescent="0.25">
      <c r="A3484" s="49">
        <v>41965</v>
      </c>
      <c r="B3484" s="45" t="s">
        <v>397</v>
      </c>
      <c r="C3484" s="45" t="s">
        <v>337</v>
      </c>
      <c r="D3484" s="50">
        <v>75</v>
      </c>
      <c r="E3484" s="9" t="str">
        <f t="shared" si="55"/>
        <v>West</v>
      </c>
    </row>
    <row r="3485" spans="1:5" x14ac:dyDescent="0.25">
      <c r="A3485" s="49">
        <v>41281</v>
      </c>
      <c r="B3485" s="45" t="s">
        <v>363</v>
      </c>
      <c r="C3485" s="45" t="s">
        <v>337</v>
      </c>
      <c r="D3485" s="50">
        <v>49.25</v>
      </c>
      <c r="E3485" s="9" t="str">
        <f t="shared" si="55"/>
        <v>West</v>
      </c>
    </row>
    <row r="3486" spans="1:5" x14ac:dyDescent="0.25">
      <c r="A3486" s="49">
        <v>41994</v>
      </c>
      <c r="B3486" s="45" t="s">
        <v>404</v>
      </c>
      <c r="C3486" s="45" t="s">
        <v>7</v>
      </c>
      <c r="D3486" s="50">
        <v>66.3</v>
      </c>
      <c r="E3486" s="9" t="str">
        <f t="shared" si="55"/>
        <v>MidWest</v>
      </c>
    </row>
    <row r="3487" spans="1:5" x14ac:dyDescent="0.25">
      <c r="A3487" s="49">
        <v>41734</v>
      </c>
      <c r="B3487" s="45" t="s">
        <v>330</v>
      </c>
      <c r="C3487" s="45" t="s">
        <v>10</v>
      </c>
      <c r="D3487" s="50">
        <v>22.49</v>
      </c>
      <c r="E3487" s="9" t="str">
        <f t="shared" si="55"/>
        <v>East</v>
      </c>
    </row>
    <row r="3488" spans="1:5" x14ac:dyDescent="0.25">
      <c r="A3488" s="49">
        <v>41781</v>
      </c>
      <c r="B3488" s="45" t="s">
        <v>361</v>
      </c>
      <c r="C3488" s="45" t="s">
        <v>324</v>
      </c>
      <c r="D3488" s="50">
        <v>290.27</v>
      </c>
      <c r="E3488" s="9" t="str">
        <f t="shared" si="55"/>
        <v>MidWest</v>
      </c>
    </row>
    <row r="3489" spans="1:5" x14ac:dyDescent="0.25">
      <c r="A3489" s="49">
        <v>41994</v>
      </c>
      <c r="B3489" s="45" t="s">
        <v>400</v>
      </c>
      <c r="C3489" s="45" t="s">
        <v>349</v>
      </c>
      <c r="D3489" s="50">
        <v>62.06</v>
      </c>
      <c r="E3489" s="9" t="str">
        <f t="shared" si="55"/>
        <v>West</v>
      </c>
    </row>
    <row r="3490" spans="1:5" x14ac:dyDescent="0.25">
      <c r="A3490" s="49">
        <v>41455</v>
      </c>
      <c r="B3490" s="45" t="s">
        <v>338</v>
      </c>
      <c r="C3490" s="45" t="s">
        <v>331</v>
      </c>
      <c r="D3490" s="50">
        <v>60</v>
      </c>
      <c r="E3490" s="9" t="str">
        <f t="shared" si="55"/>
        <v>South</v>
      </c>
    </row>
    <row r="3491" spans="1:5" x14ac:dyDescent="0.25">
      <c r="A3491" s="49">
        <v>41627</v>
      </c>
      <c r="B3491" s="45" t="s">
        <v>343</v>
      </c>
      <c r="C3491" s="45" t="s">
        <v>331</v>
      </c>
      <c r="D3491" s="50">
        <v>30</v>
      </c>
      <c r="E3491" s="9" t="str">
        <f t="shared" si="55"/>
        <v>West</v>
      </c>
    </row>
    <row r="3492" spans="1:5" x14ac:dyDescent="0.25">
      <c r="A3492" s="49">
        <v>41978</v>
      </c>
      <c r="B3492" s="45" t="s">
        <v>385</v>
      </c>
      <c r="C3492" s="45" t="s">
        <v>324</v>
      </c>
      <c r="D3492" s="50">
        <v>154.81</v>
      </c>
      <c r="E3492" s="9" t="str">
        <f t="shared" si="55"/>
        <v>MidWest</v>
      </c>
    </row>
    <row r="3493" spans="1:5" x14ac:dyDescent="0.25">
      <c r="A3493" s="49">
        <v>41981</v>
      </c>
      <c r="B3493" s="45" t="s">
        <v>329</v>
      </c>
      <c r="C3493" s="45" t="s">
        <v>324</v>
      </c>
      <c r="D3493" s="50">
        <v>19.350000000000001</v>
      </c>
      <c r="E3493" s="9" t="str">
        <f t="shared" si="55"/>
        <v>MidWest</v>
      </c>
    </row>
    <row r="3494" spans="1:5" x14ac:dyDescent="0.25">
      <c r="A3494" s="49">
        <v>41966</v>
      </c>
      <c r="B3494" s="45" t="s">
        <v>398</v>
      </c>
      <c r="C3494" s="45" t="s">
        <v>337</v>
      </c>
      <c r="D3494" s="50">
        <v>24.25</v>
      </c>
      <c r="E3494" s="9" t="str">
        <f t="shared" si="55"/>
        <v>East</v>
      </c>
    </row>
    <row r="3495" spans="1:5" x14ac:dyDescent="0.25">
      <c r="A3495" s="49">
        <v>41612</v>
      </c>
      <c r="B3495" s="45" t="s">
        <v>355</v>
      </c>
      <c r="C3495" s="45" t="s">
        <v>347</v>
      </c>
      <c r="D3495" s="50">
        <v>54.18</v>
      </c>
      <c r="E3495" s="9" t="str">
        <f t="shared" si="55"/>
        <v>MidWest</v>
      </c>
    </row>
    <row r="3496" spans="1:5" x14ac:dyDescent="0.25">
      <c r="A3496" s="49">
        <v>41966</v>
      </c>
      <c r="B3496" s="45" t="s">
        <v>395</v>
      </c>
      <c r="C3496" s="45" t="s">
        <v>10</v>
      </c>
      <c r="D3496" s="50">
        <v>22.95</v>
      </c>
      <c r="E3496" s="9" t="str">
        <f t="shared" si="55"/>
        <v>East</v>
      </c>
    </row>
    <row r="3497" spans="1:5" x14ac:dyDescent="0.25">
      <c r="A3497" s="49">
        <v>41631</v>
      </c>
      <c r="B3497" s="45" t="s">
        <v>333</v>
      </c>
      <c r="C3497" s="45" t="s">
        <v>334</v>
      </c>
      <c r="D3497" s="50">
        <v>23.5</v>
      </c>
      <c r="E3497" s="9" t="str">
        <f t="shared" si="55"/>
        <v>MidWest</v>
      </c>
    </row>
    <row r="3498" spans="1:5" x14ac:dyDescent="0.25">
      <c r="A3498" s="49">
        <v>41631</v>
      </c>
      <c r="B3498" s="45" t="s">
        <v>348</v>
      </c>
      <c r="C3498" s="45" t="s">
        <v>7</v>
      </c>
      <c r="D3498" s="50">
        <v>102</v>
      </c>
      <c r="E3498" s="9" t="str">
        <f t="shared" si="55"/>
        <v>South</v>
      </c>
    </row>
    <row r="3499" spans="1:5" x14ac:dyDescent="0.25">
      <c r="A3499" s="49">
        <v>41621</v>
      </c>
      <c r="B3499" s="45" t="s">
        <v>320</v>
      </c>
      <c r="C3499" s="45" t="s">
        <v>331</v>
      </c>
      <c r="D3499" s="50">
        <v>321.75</v>
      </c>
      <c r="E3499" s="9" t="str">
        <f t="shared" si="55"/>
        <v>West</v>
      </c>
    </row>
    <row r="3500" spans="1:5" x14ac:dyDescent="0.25">
      <c r="A3500" s="49">
        <v>41583</v>
      </c>
      <c r="B3500" s="45" t="s">
        <v>380</v>
      </c>
      <c r="C3500" s="45" t="s">
        <v>349</v>
      </c>
      <c r="D3500" s="50">
        <v>63</v>
      </c>
      <c r="E3500" s="9" t="str">
        <f t="shared" si="55"/>
        <v>South</v>
      </c>
    </row>
    <row r="3501" spans="1:5" x14ac:dyDescent="0.25">
      <c r="A3501" s="49">
        <v>41376</v>
      </c>
      <c r="B3501" s="45" t="s">
        <v>404</v>
      </c>
      <c r="C3501" s="45" t="s">
        <v>191</v>
      </c>
      <c r="D3501" s="50">
        <v>67.47</v>
      </c>
      <c r="E3501" s="9" t="str">
        <f t="shared" si="55"/>
        <v>MidWest</v>
      </c>
    </row>
    <row r="3502" spans="1:5" x14ac:dyDescent="0.25">
      <c r="A3502" s="49">
        <v>41586</v>
      </c>
      <c r="B3502" s="45" t="s">
        <v>400</v>
      </c>
      <c r="C3502" s="45" t="s">
        <v>324</v>
      </c>
      <c r="D3502" s="50">
        <v>58.65</v>
      </c>
      <c r="E3502" s="9" t="str">
        <f t="shared" si="55"/>
        <v>West</v>
      </c>
    </row>
    <row r="3503" spans="1:5" x14ac:dyDescent="0.25">
      <c r="A3503" s="49">
        <v>41285</v>
      </c>
      <c r="B3503" s="45" t="s">
        <v>372</v>
      </c>
      <c r="C3503" s="45" t="s">
        <v>327</v>
      </c>
      <c r="D3503" s="50">
        <v>49</v>
      </c>
      <c r="E3503" s="9" t="str">
        <f t="shared" si="55"/>
        <v>West</v>
      </c>
    </row>
    <row r="3504" spans="1:5" x14ac:dyDescent="0.25">
      <c r="A3504" s="49">
        <v>41975</v>
      </c>
      <c r="B3504" s="45" t="s">
        <v>395</v>
      </c>
      <c r="C3504" s="45" t="s">
        <v>7</v>
      </c>
      <c r="D3504" s="50">
        <v>131.91999999999999</v>
      </c>
      <c r="E3504" s="9" t="str">
        <f t="shared" si="55"/>
        <v>East</v>
      </c>
    </row>
    <row r="3505" spans="1:5" x14ac:dyDescent="0.25">
      <c r="A3505" s="49">
        <v>41638</v>
      </c>
      <c r="B3505" s="45" t="s">
        <v>378</v>
      </c>
      <c r="C3505" s="45" t="s">
        <v>321</v>
      </c>
      <c r="D3505" s="50">
        <v>155.9</v>
      </c>
      <c r="E3505" s="9" t="str">
        <f t="shared" si="55"/>
        <v>South</v>
      </c>
    </row>
    <row r="3506" spans="1:5" x14ac:dyDescent="0.25">
      <c r="A3506" s="49">
        <v>41988</v>
      </c>
      <c r="B3506" s="45" t="s">
        <v>350</v>
      </c>
      <c r="C3506" s="45" t="s">
        <v>191</v>
      </c>
      <c r="D3506" s="50">
        <v>68.849999999999994</v>
      </c>
      <c r="E3506" s="9" t="str">
        <f t="shared" si="55"/>
        <v>East</v>
      </c>
    </row>
    <row r="3507" spans="1:5" x14ac:dyDescent="0.25">
      <c r="A3507" s="49">
        <v>41602</v>
      </c>
      <c r="B3507" s="45" t="s">
        <v>376</v>
      </c>
      <c r="C3507" s="45" t="s">
        <v>10</v>
      </c>
      <c r="D3507" s="50">
        <v>67.819999999999993</v>
      </c>
      <c r="E3507" s="9" t="str">
        <f t="shared" si="55"/>
        <v>East</v>
      </c>
    </row>
    <row r="3508" spans="1:5" x14ac:dyDescent="0.25">
      <c r="A3508" s="49">
        <v>41990</v>
      </c>
      <c r="B3508" s="45" t="s">
        <v>335</v>
      </c>
      <c r="C3508" s="45" t="s">
        <v>10</v>
      </c>
      <c r="D3508" s="50">
        <v>390.15</v>
      </c>
      <c r="E3508" s="9" t="str">
        <f t="shared" si="55"/>
        <v>West</v>
      </c>
    </row>
    <row r="3509" spans="1:5" x14ac:dyDescent="0.25">
      <c r="A3509" s="49">
        <v>41622</v>
      </c>
      <c r="B3509" s="45" t="s">
        <v>360</v>
      </c>
      <c r="C3509" s="45" t="s">
        <v>191</v>
      </c>
      <c r="D3509" s="50">
        <v>45.44</v>
      </c>
      <c r="E3509" s="9" t="str">
        <f t="shared" si="55"/>
        <v>West</v>
      </c>
    </row>
    <row r="3510" spans="1:5" x14ac:dyDescent="0.25">
      <c r="A3510" s="49">
        <v>41361</v>
      </c>
      <c r="B3510" s="45" t="s">
        <v>404</v>
      </c>
      <c r="C3510" s="45" t="s">
        <v>337</v>
      </c>
      <c r="D3510" s="50">
        <v>25</v>
      </c>
      <c r="E3510" s="9" t="str">
        <f t="shared" si="55"/>
        <v>MidWest</v>
      </c>
    </row>
    <row r="3511" spans="1:5" x14ac:dyDescent="0.25">
      <c r="A3511" s="49">
        <v>41965</v>
      </c>
      <c r="B3511" s="45" t="s">
        <v>384</v>
      </c>
      <c r="C3511" s="45" t="s">
        <v>7</v>
      </c>
      <c r="D3511" s="50">
        <v>131.91999999999999</v>
      </c>
      <c r="E3511" s="9" t="str">
        <f t="shared" si="55"/>
        <v>East</v>
      </c>
    </row>
    <row r="3512" spans="1:5" x14ac:dyDescent="0.25">
      <c r="A3512" s="49">
        <v>41978</v>
      </c>
      <c r="B3512" s="45" t="s">
        <v>383</v>
      </c>
      <c r="C3512" s="45" t="s">
        <v>337</v>
      </c>
      <c r="D3512" s="50">
        <v>75</v>
      </c>
      <c r="E3512" s="9" t="str">
        <f t="shared" si="55"/>
        <v>South</v>
      </c>
    </row>
    <row r="3513" spans="1:5" x14ac:dyDescent="0.25">
      <c r="A3513" s="49">
        <v>41619</v>
      </c>
      <c r="B3513" s="45" t="s">
        <v>338</v>
      </c>
      <c r="C3513" s="45" t="s">
        <v>331</v>
      </c>
      <c r="D3513" s="50">
        <v>87.75</v>
      </c>
      <c r="E3513" s="9" t="str">
        <f t="shared" si="55"/>
        <v>South</v>
      </c>
    </row>
    <row r="3514" spans="1:5" x14ac:dyDescent="0.25">
      <c r="A3514" s="49">
        <v>41378</v>
      </c>
      <c r="B3514" s="45" t="s">
        <v>326</v>
      </c>
      <c r="C3514" s="45" t="s">
        <v>334</v>
      </c>
      <c r="D3514" s="50">
        <v>47</v>
      </c>
      <c r="E3514" s="9" t="str">
        <f t="shared" si="55"/>
        <v>West</v>
      </c>
    </row>
    <row r="3515" spans="1:5" x14ac:dyDescent="0.25">
      <c r="A3515" s="49">
        <v>41971</v>
      </c>
      <c r="B3515" s="45" t="s">
        <v>342</v>
      </c>
      <c r="C3515" s="45" t="s">
        <v>7</v>
      </c>
      <c r="D3515" s="50">
        <v>34</v>
      </c>
      <c r="E3515" s="9" t="str">
        <f t="shared" si="55"/>
        <v>MidWest</v>
      </c>
    </row>
    <row r="3516" spans="1:5" x14ac:dyDescent="0.25">
      <c r="A3516" s="49">
        <v>41594</v>
      </c>
      <c r="B3516" s="45" t="s">
        <v>360</v>
      </c>
      <c r="C3516" s="45" t="s">
        <v>331</v>
      </c>
      <c r="D3516" s="50">
        <v>88.65</v>
      </c>
      <c r="E3516" s="9" t="str">
        <f t="shared" si="55"/>
        <v>West</v>
      </c>
    </row>
    <row r="3517" spans="1:5" x14ac:dyDescent="0.25">
      <c r="A3517" s="49">
        <v>41948</v>
      </c>
      <c r="B3517" s="45" t="s">
        <v>340</v>
      </c>
      <c r="C3517" s="45" t="s">
        <v>349</v>
      </c>
      <c r="D3517" s="50">
        <v>21</v>
      </c>
      <c r="E3517" s="9" t="str">
        <f t="shared" si="55"/>
        <v>MidWest</v>
      </c>
    </row>
    <row r="3518" spans="1:5" x14ac:dyDescent="0.25">
      <c r="A3518" s="49">
        <v>41511</v>
      </c>
      <c r="B3518" s="45" t="s">
        <v>396</v>
      </c>
      <c r="C3518" s="45" t="s">
        <v>324</v>
      </c>
      <c r="D3518" s="50">
        <v>19.350000000000001</v>
      </c>
      <c r="E3518" s="9" t="str">
        <f t="shared" si="55"/>
        <v>West</v>
      </c>
    </row>
    <row r="3519" spans="1:5" x14ac:dyDescent="0.25">
      <c r="A3519" s="49">
        <v>41538</v>
      </c>
      <c r="B3519" s="45" t="s">
        <v>346</v>
      </c>
      <c r="C3519" s="45" t="s">
        <v>324</v>
      </c>
      <c r="D3519" s="50">
        <v>58.65</v>
      </c>
      <c r="E3519" s="9" t="str">
        <f t="shared" si="55"/>
        <v>MidWest</v>
      </c>
    </row>
    <row r="3520" spans="1:5" x14ac:dyDescent="0.25">
      <c r="A3520" s="49">
        <v>41691</v>
      </c>
      <c r="B3520" s="45" t="s">
        <v>330</v>
      </c>
      <c r="C3520" s="45" t="s">
        <v>7</v>
      </c>
      <c r="D3520" s="50">
        <v>99.45</v>
      </c>
      <c r="E3520" s="9" t="str">
        <f t="shared" si="55"/>
        <v>East</v>
      </c>
    </row>
    <row r="3521" spans="1:5" x14ac:dyDescent="0.25">
      <c r="A3521" s="49">
        <v>41986</v>
      </c>
      <c r="B3521" s="45" t="s">
        <v>367</v>
      </c>
      <c r="C3521" s="45" t="s">
        <v>324</v>
      </c>
      <c r="D3521" s="50">
        <v>39.9</v>
      </c>
      <c r="E3521" s="9" t="str">
        <f t="shared" si="55"/>
        <v>MidWest</v>
      </c>
    </row>
    <row r="3522" spans="1:5" x14ac:dyDescent="0.25">
      <c r="A3522" s="49">
        <v>41633</v>
      </c>
      <c r="B3522" s="45" t="s">
        <v>363</v>
      </c>
      <c r="C3522" s="45" t="s">
        <v>10</v>
      </c>
      <c r="D3522" s="50">
        <v>45.9</v>
      </c>
      <c r="E3522" s="9" t="str">
        <f t="shared" si="55"/>
        <v>West</v>
      </c>
    </row>
    <row r="3523" spans="1:5" x14ac:dyDescent="0.25">
      <c r="A3523" s="49">
        <v>41959</v>
      </c>
      <c r="B3523" s="45" t="s">
        <v>400</v>
      </c>
      <c r="C3523" s="45" t="s">
        <v>191</v>
      </c>
      <c r="D3523" s="50">
        <v>68.16</v>
      </c>
      <c r="E3523" s="9" t="str">
        <f t="shared" ref="E3523:E3586" si="56">VLOOKUP(B3523,$G$2:$H$73,2,0)</f>
        <v>West</v>
      </c>
    </row>
    <row r="3524" spans="1:5" x14ac:dyDescent="0.25">
      <c r="A3524" s="49">
        <v>41959</v>
      </c>
      <c r="B3524" s="45" t="s">
        <v>329</v>
      </c>
      <c r="C3524" s="45" t="s">
        <v>324</v>
      </c>
      <c r="D3524" s="50">
        <v>79</v>
      </c>
      <c r="E3524" s="9" t="str">
        <f t="shared" si="56"/>
        <v>MidWest</v>
      </c>
    </row>
    <row r="3525" spans="1:5" x14ac:dyDescent="0.25">
      <c r="A3525" s="49">
        <v>41968</v>
      </c>
      <c r="B3525" s="45" t="s">
        <v>390</v>
      </c>
      <c r="C3525" s="45" t="s">
        <v>324</v>
      </c>
      <c r="D3525" s="50">
        <v>19.350000000000001</v>
      </c>
      <c r="E3525" s="9" t="str">
        <f t="shared" si="56"/>
        <v>South</v>
      </c>
    </row>
    <row r="3526" spans="1:5" x14ac:dyDescent="0.25">
      <c r="A3526" s="49">
        <v>41369</v>
      </c>
      <c r="B3526" s="45" t="s">
        <v>353</v>
      </c>
      <c r="C3526" s="45" t="s">
        <v>324</v>
      </c>
      <c r="D3526" s="50">
        <v>19.95</v>
      </c>
      <c r="E3526" s="9" t="str">
        <f t="shared" si="56"/>
        <v>MidWest</v>
      </c>
    </row>
    <row r="3527" spans="1:5" x14ac:dyDescent="0.25">
      <c r="A3527" s="49">
        <v>41553</v>
      </c>
      <c r="B3527" s="45" t="s">
        <v>360</v>
      </c>
      <c r="C3527" s="45" t="s">
        <v>324</v>
      </c>
      <c r="D3527" s="50">
        <v>59.25</v>
      </c>
      <c r="E3527" s="9" t="str">
        <f t="shared" si="56"/>
        <v>West</v>
      </c>
    </row>
    <row r="3528" spans="1:5" x14ac:dyDescent="0.25">
      <c r="A3528" s="49">
        <v>41964</v>
      </c>
      <c r="B3528" s="45" t="s">
        <v>394</v>
      </c>
      <c r="C3528" s="45" t="s">
        <v>324</v>
      </c>
      <c r="D3528" s="50">
        <v>19.649999999999999</v>
      </c>
      <c r="E3528" s="9" t="str">
        <f t="shared" si="56"/>
        <v>West</v>
      </c>
    </row>
    <row r="3529" spans="1:5" x14ac:dyDescent="0.25">
      <c r="A3529" s="49">
        <v>41580</v>
      </c>
      <c r="B3529" s="45" t="s">
        <v>375</v>
      </c>
      <c r="C3529" s="45" t="s">
        <v>337</v>
      </c>
      <c r="D3529" s="50">
        <v>50</v>
      </c>
      <c r="E3529" s="9" t="str">
        <f t="shared" si="56"/>
        <v>East</v>
      </c>
    </row>
    <row r="3530" spans="1:5" x14ac:dyDescent="0.25">
      <c r="A3530" s="49">
        <v>41601</v>
      </c>
      <c r="B3530" s="45" t="s">
        <v>392</v>
      </c>
      <c r="C3530" s="45" t="s">
        <v>337</v>
      </c>
      <c r="D3530" s="50">
        <v>49.5</v>
      </c>
      <c r="E3530" s="9" t="str">
        <f t="shared" si="56"/>
        <v>South</v>
      </c>
    </row>
    <row r="3531" spans="1:5" x14ac:dyDescent="0.25">
      <c r="A3531" s="49">
        <v>41981</v>
      </c>
      <c r="B3531" s="45" t="s">
        <v>404</v>
      </c>
      <c r="C3531" s="45" t="s">
        <v>321</v>
      </c>
      <c r="D3531" s="50">
        <v>1838.85</v>
      </c>
      <c r="E3531" s="9" t="str">
        <f t="shared" si="56"/>
        <v>MidWest</v>
      </c>
    </row>
    <row r="3532" spans="1:5" x14ac:dyDescent="0.25">
      <c r="A3532" s="49">
        <v>41691</v>
      </c>
      <c r="B3532" s="45" t="s">
        <v>378</v>
      </c>
      <c r="C3532" s="45" t="s">
        <v>324</v>
      </c>
      <c r="D3532" s="50">
        <v>39.9</v>
      </c>
      <c r="E3532" s="9" t="str">
        <f t="shared" si="56"/>
        <v>South</v>
      </c>
    </row>
    <row r="3533" spans="1:5" x14ac:dyDescent="0.25">
      <c r="A3533" s="49">
        <v>41638</v>
      </c>
      <c r="B3533" s="45" t="s">
        <v>380</v>
      </c>
      <c r="C3533" s="45" t="s">
        <v>191</v>
      </c>
      <c r="D3533" s="50">
        <v>68.849999999999994</v>
      </c>
      <c r="E3533" s="9" t="str">
        <f t="shared" si="56"/>
        <v>South</v>
      </c>
    </row>
    <row r="3534" spans="1:5" x14ac:dyDescent="0.25">
      <c r="A3534" s="49">
        <v>41959</v>
      </c>
      <c r="B3534" s="45" t="s">
        <v>396</v>
      </c>
      <c r="C3534" s="45" t="s">
        <v>10</v>
      </c>
      <c r="D3534" s="50">
        <v>22.72</v>
      </c>
      <c r="E3534" s="9" t="str">
        <f t="shared" si="56"/>
        <v>West</v>
      </c>
    </row>
    <row r="3535" spans="1:5" x14ac:dyDescent="0.25">
      <c r="A3535" s="49">
        <v>41633</v>
      </c>
      <c r="B3535" s="45" t="s">
        <v>357</v>
      </c>
      <c r="C3535" s="45" t="s">
        <v>7</v>
      </c>
      <c r="D3535" s="50">
        <v>100.47</v>
      </c>
      <c r="E3535" s="9" t="str">
        <f t="shared" si="56"/>
        <v>South</v>
      </c>
    </row>
    <row r="3536" spans="1:5" x14ac:dyDescent="0.25">
      <c r="A3536" s="49">
        <v>42000</v>
      </c>
      <c r="B3536" s="45" t="s">
        <v>387</v>
      </c>
      <c r="C3536" s="45" t="s">
        <v>337</v>
      </c>
      <c r="D3536" s="50">
        <v>75</v>
      </c>
      <c r="E3536" s="9" t="str">
        <f t="shared" si="56"/>
        <v>MidWest</v>
      </c>
    </row>
    <row r="3537" spans="1:5" x14ac:dyDescent="0.25">
      <c r="A3537" s="49">
        <v>41821</v>
      </c>
      <c r="B3537" s="45" t="s">
        <v>375</v>
      </c>
      <c r="C3537" s="45" t="s">
        <v>327</v>
      </c>
      <c r="D3537" s="50">
        <v>49</v>
      </c>
      <c r="E3537" s="9" t="str">
        <f t="shared" si="56"/>
        <v>East</v>
      </c>
    </row>
    <row r="3538" spans="1:5" x14ac:dyDescent="0.25">
      <c r="A3538" s="49">
        <v>41988</v>
      </c>
      <c r="B3538" s="45" t="s">
        <v>330</v>
      </c>
      <c r="C3538" s="45" t="s">
        <v>337</v>
      </c>
      <c r="D3538" s="50">
        <v>25</v>
      </c>
      <c r="E3538" s="9" t="str">
        <f t="shared" si="56"/>
        <v>East</v>
      </c>
    </row>
    <row r="3539" spans="1:5" x14ac:dyDescent="0.25">
      <c r="A3539" s="49">
        <v>41633</v>
      </c>
      <c r="B3539" s="45" t="s">
        <v>340</v>
      </c>
      <c r="C3539" s="45" t="s">
        <v>331</v>
      </c>
      <c r="D3539" s="50">
        <v>60</v>
      </c>
      <c r="E3539" s="9" t="str">
        <f t="shared" si="56"/>
        <v>MidWest</v>
      </c>
    </row>
    <row r="3540" spans="1:5" x14ac:dyDescent="0.25">
      <c r="A3540" s="49">
        <v>41619</v>
      </c>
      <c r="B3540" s="45" t="s">
        <v>323</v>
      </c>
      <c r="C3540" s="45" t="s">
        <v>10</v>
      </c>
      <c r="D3540" s="50">
        <v>45.9</v>
      </c>
      <c r="E3540" s="9" t="str">
        <f t="shared" si="56"/>
        <v>MidWest</v>
      </c>
    </row>
    <row r="3541" spans="1:5" x14ac:dyDescent="0.25">
      <c r="A3541" s="49">
        <v>41615</v>
      </c>
      <c r="B3541" s="45" t="s">
        <v>328</v>
      </c>
      <c r="C3541" s="45" t="s">
        <v>7</v>
      </c>
      <c r="D3541" s="50">
        <v>33.659999999999997</v>
      </c>
      <c r="E3541" s="9" t="str">
        <f t="shared" si="56"/>
        <v>MidWest</v>
      </c>
    </row>
    <row r="3542" spans="1:5" x14ac:dyDescent="0.25">
      <c r="A3542" s="49">
        <v>41476</v>
      </c>
      <c r="B3542" s="45" t="s">
        <v>323</v>
      </c>
      <c r="C3542" s="45" t="s">
        <v>7</v>
      </c>
      <c r="D3542" s="50">
        <v>65.959999999999994</v>
      </c>
      <c r="E3542" s="9" t="str">
        <f t="shared" si="56"/>
        <v>MidWest</v>
      </c>
    </row>
    <row r="3543" spans="1:5" x14ac:dyDescent="0.25">
      <c r="A3543" s="49">
        <v>41614</v>
      </c>
      <c r="B3543" s="45" t="s">
        <v>367</v>
      </c>
      <c r="C3543" s="45" t="s">
        <v>337</v>
      </c>
      <c r="D3543" s="50">
        <v>48.5</v>
      </c>
      <c r="E3543" s="9" t="str">
        <f t="shared" si="56"/>
        <v>MidWest</v>
      </c>
    </row>
    <row r="3544" spans="1:5" x14ac:dyDescent="0.25">
      <c r="A3544" s="49">
        <v>41586</v>
      </c>
      <c r="B3544" s="45" t="s">
        <v>384</v>
      </c>
      <c r="C3544" s="45" t="s">
        <v>7</v>
      </c>
      <c r="D3544" s="50">
        <v>100.47</v>
      </c>
      <c r="E3544" s="9" t="str">
        <f t="shared" si="56"/>
        <v>East</v>
      </c>
    </row>
    <row r="3545" spans="1:5" x14ac:dyDescent="0.25">
      <c r="A3545" s="49">
        <v>41961</v>
      </c>
      <c r="B3545" s="45" t="s">
        <v>372</v>
      </c>
      <c r="C3545" s="45" t="s">
        <v>349</v>
      </c>
      <c r="D3545" s="50">
        <v>266.18</v>
      </c>
      <c r="E3545" s="9" t="str">
        <f t="shared" si="56"/>
        <v>West</v>
      </c>
    </row>
    <row r="3546" spans="1:5" x14ac:dyDescent="0.25">
      <c r="A3546" s="49">
        <v>41788</v>
      </c>
      <c r="B3546" s="45" t="s">
        <v>403</v>
      </c>
      <c r="C3546" s="45" t="s">
        <v>7</v>
      </c>
      <c r="D3546" s="50">
        <v>68</v>
      </c>
      <c r="E3546" s="9" t="str">
        <f t="shared" si="56"/>
        <v>West</v>
      </c>
    </row>
    <row r="3547" spans="1:5" x14ac:dyDescent="0.25">
      <c r="A3547" s="49">
        <v>41623</v>
      </c>
      <c r="B3547" s="45" t="s">
        <v>394</v>
      </c>
      <c r="C3547" s="45" t="s">
        <v>191</v>
      </c>
      <c r="D3547" s="50">
        <v>22.38</v>
      </c>
      <c r="E3547" s="9" t="str">
        <f t="shared" si="56"/>
        <v>West</v>
      </c>
    </row>
    <row r="3548" spans="1:5" x14ac:dyDescent="0.25">
      <c r="A3548" s="49">
        <v>41605</v>
      </c>
      <c r="B3548" s="45" t="s">
        <v>350</v>
      </c>
      <c r="C3548" s="45" t="s">
        <v>334</v>
      </c>
      <c r="D3548" s="50">
        <v>230.3</v>
      </c>
      <c r="E3548" s="9" t="str">
        <f t="shared" si="56"/>
        <v>East</v>
      </c>
    </row>
    <row r="3549" spans="1:5" x14ac:dyDescent="0.25">
      <c r="A3549" s="49">
        <v>41638</v>
      </c>
      <c r="B3549" s="45" t="s">
        <v>386</v>
      </c>
      <c r="C3549" s="45" t="s">
        <v>371</v>
      </c>
      <c r="D3549" s="50">
        <v>19</v>
      </c>
      <c r="E3549" s="9" t="str">
        <f t="shared" si="56"/>
        <v>MidWest</v>
      </c>
    </row>
    <row r="3550" spans="1:5" x14ac:dyDescent="0.25">
      <c r="A3550" s="49">
        <v>41634</v>
      </c>
      <c r="B3550" s="45" t="s">
        <v>367</v>
      </c>
      <c r="C3550" s="45" t="s">
        <v>7</v>
      </c>
      <c r="D3550" s="50">
        <v>100.47</v>
      </c>
      <c r="E3550" s="9" t="str">
        <f t="shared" si="56"/>
        <v>MidWest</v>
      </c>
    </row>
    <row r="3551" spans="1:5" x14ac:dyDescent="0.25">
      <c r="A3551" s="49">
        <v>41580</v>
      </c>
      <c r="B3551" s="45" t="s">
        <v>367</v>
      </c>
      <c r="C3551" s="45" t="s">
        <v>327</v>
      </c>
      <c r="D3551" s="50">
        <v>72.75</v>
      </c>
      <c r="E3551" s="9" t="str">
        <f t="shared" si="56"/>
        <v>MidWest</v>
      </c>
    </row>
    <row r="3552" spans="1:5" x14ac:dyDescent="0.25">
      <c r="A3552" s="49">
        <v>41983</v>
      </c>
      <c r="B3552" s="45" t="s">
        <v>399</v>
      </c>
      <c r="C3552" s="45" t="s">
        <v>349</v>
      </c>
      <c r="D3552" s="50">
        <v>504</v>
      </c>
      <c r="E3552" s="9" t="str">
        <f t="shared" si="56"/>
        <v>West</v>
      </c>
    </row>
    <row r="3553" spans="1:5" x14ac:dyDescent="0.25">
      <c r="A3553" s="49">
        <v>41974</v>
      </c>
      <c r="B3553" s="45" t="s">
        <v>365</v>
      </c>
      <c r="C3553" s="45" t="s">
        <v>327</v>
      </c>
      <c r="D3553" s="50">
        <v>97.5</v>
      </c>
      <c r="E3553" s="9" t="str">
        <f t="shared" si="56"/>
        <v>West</v>
      </c>
    </row>
    <row r="3554" spans="1:5" x14ac:dyDescent="0.25">
      <c r="A3554" s="49">
        <v>41582</v>
      </c>
      <c r="B3554" s="45" t="s">
        <v>378</v>
      </c>
      <c r="C3554" s="45" t="s">
        <v>327</v>
      </c>
      <c r="D3554" s="50">
        <v>50</v>
      </c>
      <c r="E3554" s="9" t="str">
        <f t="shared" si="56"/>
        <v>South</v>
      </c>
    </row>
    <row r="3555" spans="1:5" x14ac:dyDescent="0.25">
      <c r="A3555" s="49">
        <v>41403</v>
      </c>
      <c r="B3555" s="45" t="s">
        <v>374</v>
      </c>
      <c r="C3555" s="45" t="s">
        <v>191</v>
      </c>
      <c r="D3555" s="50">
        <v>45.9</v>
      </c>
      <c r="E3555" s="9" t="str">
        <f t="shared" si="56"/>
        <v>West</v>
      </c>
    </row>
    <row r="3556" spans="1:5" x14ac:dyDescent="0.25">
      <c r="A3556" s="49">
        <v>41828</v>
      </c>
      <c r="B3556" s="45" t="s">
        <v>402</v>
      </c>
      <c r="C3556" s="45" t="s">
        <v>334</v>
      </c>
      <c r="D3556" s="50">
        <v>23.5</v>
      </c>
      <c r="E3556" s="9" t="str">
        <f t="shared" si="56"/>
        <v>South</v>
      </c>
    </row>
    <row r="3557" spans="1:5" x14ac:dyDescent="0.25">
      <c r="A3557" s="49">
        <v>41997</v>
      </c>
      <c r="B3557" s="45" t="s">
        <v>346</v>
      </c>
      <c r="C3557" s="45" t="s">
        <v>334</v>
      </c>
      <c r="D3557" s="50">
        <v>47</v>
      </c>
      <c r="E3557" s="9" t="str">
        <f t="shared" si="56"/>
        <v>MidWest</v>
      </c>
    </row>
    <row r="3558" spans="1:5" x14ac:dyDescent="0.25">
      <c r="A3558" s="49">
        <v>41636</v>
      </c>
      <c r="B3558" s="45" t="s">
        <v>364</v>
      </c>
      <c r="C3558" s="45" t="s">
        <v>324</v>
      </c>
      <c r="D3558" s="50">
        <v>39.9</v>
      </c>
      <c r="E3558" s="9" t="str">
        <f t="shared" si="56"/>
        <v>West</v>
      </c>
    </row>
    <row r="3559" spans="1:5" x14ac:dyDescent="0.25">
      <c r="A3559" s="49">
        <v>41586</v>
      </c>
      <c r="B3559" s="45" t="s">
        <v>357</v>
      </c>
      <c r="C3559" s="45" t="s">
        <v>7</v>
      </c>
      <c r="D3559" s="50">
        <v>67.319999999999993</v>
      </c>
      <c r="E3559" s="9" t="str">
        <f t="shared" si="56"/>
        <v>South</v>
      </c>
    </row>
    <row r="3560" spans="1:5" x14ac:dyDescent="0.25">
      <c r="A3560" s="49">
        <v>41622</v>
      </c>
      <c r="B3560" s="45" t="s">
        <v>372</v>
      </c>
      <c r="C3560" s="45" t="s">
        <v>371</v>
      </c>
      <c r="D3560" s="50">
        <v>36.86</v>
      </c>
      <c r="E3560" s="9" t="str">
        <f t="shared" si="56"/>
        <v>West</v>
      </c>
    </row>
    <row r="3561" spans="1:5" x14ac:dyDescent="0.25">
      <c r="A3561" s="49">
        <v>41587</v>
      </c>
      <c r="B3561" s="45" t="s">
        <v>378</v>
      </c>
      <c r="C3561" s="45" t="s">
        <v>7</v>
      </c>
      <c r="D3561" s="50">
        <v>68</v>
      </c>
      <c r="E3561" s="9" t="str">
        <f t="shared" si="56"/>
        <v>South</v>
      </c>
    </row>
    <row r="3562" spans="1:5" x14ac:dyDescent="0.25">
      <c r="A3562" s="49">
        <v>41377</v>
      </c>
      <c r="B3562" s="45" t="s">
        <v>380</v>
      </c>
      <c r="C3562" s="45" t="s">
        <v>337</v>
      </c>
      <c r="D3562" s="50">
        <v>475</v>
      </c>
      <c r="E3562" s="9" t="str">
        <f t="shared" si="56"/>
        <v>South</v>
      </c>
    </row>
    <row r="3563" spans="1:5" x14ac:dyDescent="0.25">
      <c r="A3563" s="49">
        <v>41589</v>
      </c>
      <c r="B3563" s="45" t="s">
        <v>329</v>
      </c>
      <c r="C3563" s="45" t="s">
        <v>334</v>
      </c>
      <c r="D3563" s="50">
        <v>69.44</v>
      </c>
      <c r="E3563" s="9" t="str">
        <f t="shared" si="56"/>
        <v>MidWest</v>
      </c>
    </row>
    <row r="3564" spans="1:5" x14ac:dyDescent="0.25">
      <c r="A3564" s="49">
        <v>41614</v>
      </c>
      <c r="B3564" s="45" t="s">
        <v>320</v>
      </c>
      <c r="C3564" s="45" t="s">
        <v>7</v>
      </c>
      <c r="D3564" s="50">
        <v>99.45</v>
      </c>
      <c r="E3564" s="9" t="str">
        <f t="shared" si="56"/>
        <v>West</v>
      </c>
    </row>
    <row r="3565" spans="1:5" x14ac:dyDescent="0.25">
      <c r="A3565" s="49">
        <v>41625</v>
      </c>
      <c r="B3565" s="45" t="s">
        <v>390</v>
      </c>
      <c r="C3565" s="45" t="s">
        <v>191</v>
      </c>
      <c r="D3565" s="50">
        <v>22.72</v>
      </c>
      <c r="E3565" s="9" t="str">
        <f t="shared" si="56"/>
        <v>South</v>
      </c>
    </row>
    <row r="3566" spans="1:5" x14ac:dyDescent="0.25">
      <c r="A3566" s="49">
        <v>41820</v>
      </c>
      <c r="B3566" s="45" t="s">
        <v>367</v>
      </c>
      <c r="C3566" s="45" t="s">
        <v>334</v>
      </c>
      <c r="D3566" s="50">
        <v>70.5</v>
      </c>
      <c r="E3566" s="9" t="str">
        <f t="shared" si="56"/>
        <v>MidWest</v>
      </c>
    </row>
    <row r="3567" spans="1:5" x14ac:dyDescent="0.25">
      <c r="A3567" s="49">
        <v>41593</v>
      </c>
      <c r="B3567" s="45" t="s">
        <v>326</v>
      </c>
      <c r="C3567" s="45" t="s">
        <v>191</v>
      </c>
      <c r="D3567" s="50">
        <v>68.16</v>
      </c>
      <c r="E3567" s="9" t="str">
        <f t="shared" si="56"/>
        <v>West</v>
      </c>
    </row>
    <row r="3568" spans="1:5" x14ac:dyDescent="0.25">
      <c r="A3568" s="49">
        <v>41615</v>
      </c>
      <c r="B3568" s="45" t="s">
        <v>374</v>
      </c>
      <c r="C3568" s="45" t="s">
        <v>7</v>
      </c>
      <c r="D3568" s="50">
        <v>102</v>
      </c>
      <c r="E3568" s="9" t="str">
        <f t="shared" si="56"/>
        <v>West</v>
      </c>
    </row>
    <row r="3569" spans="1:5" x14ac:dyDescent="0.25">
      <c r="A3569" s="49">
        <v>41617</v>
      </c>
      <c r="B3569" s="45" t="s">
        <v>329</v>
      </c>
      <c r="C3569" s="45" t="s">
        <v>7</v>
      </c>
      <c r="D3569" s="50">
        <v>68</v>
      </c>
      <c r="E3569" s="9" t="str">
        <f t="shared" si="56"/>
        <v>MidWest</v>
      </c>
    </row>
    <row r="3570" spans="1:5" x14ac:dyDescent="0.25">
      <c r="A3570" s="49">
        <v>41752</v>
      </c>
      <c r="B3570" s="45" t="s">
        <v>365</v>
      </c>
      <c r="C3570" s="45" t="s">
        <v>7</v>
      </c>
      <c r="D3570" s="50">
        <v>102</v>
      </c>
      <c r="E3570" s="9" t="str">
        <f t="shared" si="56"/>
        <v>West</v>
      </c>
    </row>
    <row r="3571" spans="1:5" x14ac:dyDescent="0.25">
      <c r="A3571" s="49">
        <v>41613</v>
      </c>
      <c r="B3571" s="45" t="s">
        <v>373</v>
      </c>
      <c r="C3571" s="45" t="s">
        <v>331</v>
      </c>
      <c r="D3571" s="50">
        <v>29.1</v>
      </c>
      <c r="E3571" s="9" t="str">
        <f t="shared" si="56"/>
        <v>MidWest</v>
      </c>
    </row>
    <row r="3572" spans="1:5" x14ac:dyDescent="0.25">
      <c r="A3572" s="49">
        <v>41956</v>
      </c>
      <c r="B3572" s="45" t="s">
        <v>344</v>
      </c>
      <c r="C3572" s="45" t="s">
        <v>324</v>
      </c>
      <c r="D3572" s="50">
        <v>39.9</v>
      </c>
      <c r="E3572" s="9" t="str">
        <f t="shared" si="56"/>
        <v>West</v>
      </c>
    </row>
    <row r="3573" spans="1:5" x14ac:dyDescent="0.25">
      <c r="A3573" s="49">
        <v>41582</v>
      </c>
      <c r="B3573" s="45" t="s">
        <v>375</v>
      </c>
      <c r="C3573" s="45" t="s">
        <v>331</v>
      </c>
      <c r="D3573" s="50">
        <v>58.8</v>
      </c>
      <c r="E3573" s="9" t="str">
        <f t="shared" si="56"/>
        <v>East</v>
      </c>
    </row>
    <row r="3574" spans="1:5" x14ac:dyDescent="0.25">
      <c r="A3574" s="49">
        <v>41618</v>
      </c>
      <c r="B3574" s="45" t="s">
        <v>350</v>
      </c>
      <c r="C3574" s="45" t="s">
        <v>7</v>
      </c>
      <c r="D3574" s="50">
        <v>102</v>
      </c>
      <c r="E3574" s="9" t="str">
        <f t="shared" si="56"/>
        <v>East</v>
      </c>
    </row>
    <row r="3575" spans="1:5" x14ac:dyDescent="0.25">
      <c r="A3575" s="49">
        <v>41632</v>
      </c>
      <c r="B3575" s="45" t="s">
        <v>393</v>
      </c>
      <c r="C3575" s="45" t="s">
        <v>334</v>
      </c>
      <c r="D3575" s="50">
        <v>70.5</v>
      </c>
      <c r="E3575" s="9" t="str">
        <f t="shared" si="56"/>
        <v>MidWest</v>
      </c>
    </row>
    <row r="3576" spans="1:5" x14ac:dyDescent="0.25">
      <c r="A3576" s="49">
        <v>41287</v>
      </c>
      <c r="B3576" s="45" t="s">
        <v>379</v>
      </c>
      <c r="C3576" s="45" t="s">
        <v>324</v>
      </c>
      <c r="D3576" s="50">
        <v>59.85</v>
      </c>
      <c r="E3576" s="9" t="str">
        <f t="shared" si="56"/>
        <v>East</v>
      </c>
    </row>
    <row r="3577" spans="1:5" x14ac:dyDescent="0.25">
      <c r="A3577" s="49">
        <v>41963</v>
      </c>
      <c r="B3577" s="45" t="s">
        <v>338</v>
      </c>
      <c r="C3577" s="45" t="s">
        <v>337</v>
      </c>
      <c r="D3577" s="50">
        <v>75</v>
      </c>
      <c r="E3577" s="9" t="str">
        <f t="shared" si="56"/>
        <v>South</v>
      </c>
    </row>
    <row r="3578" spans="1:5" x14ac:dyDescent="0.25">
      <c r="A3578" s="49">
        <v>41988</v>
      </c>
      <c r="B3578" s="45" t="s">
        <v>399</v>
      </c>
      <c r="C3578" s="45" t="s">
        <v>327</v>
      </c>
      <c r="D3578" s="50">
        <v>350</v>
      </c>
      <c r="E3578" s="9" t="str">
        <f t="shared" si="56"/>
        <v>West</v>
      </c>
    </row>
    <row r="3579" spans="1:5" x14ac:dyDescent="0.25">
      <c r="A3579" s="49">
        <v>41598</v>
      </c>
      <c r="B3579" s="45" t="s">
        <v>372</v>
      </c>
      <c r="C3579" s="45" t="s">
        <v>324</v>
      </c>
      <c r="D3579" s="50">
        <v>59.85</v>
      </c>
      <c r="E3579" s="9" t="str">
        <f t="shared" si="56"/>
        <v>West</v>
      </c>
    </row>
    <row r="3580" spans="1:5" x14ac:dyDescent="0.25">
      <c r="A3580" s="49">
        <v>41871</v>
      </c>
      <c r="B3580" s="45" t="s">
        <v>326</v>
      </c>
      <c r="C3580" s="45" t="s">
        <v>337</v>
      </c>
      <c r="D3580" s="50">
        <v>73.13</v>
      </c>
      <c r="E3580" s="9" t="str">
        <f t="shared" si="56"/>
        <v>West</v>
      </c>
    </row>
    <row r="3581" spans="1:5" x14ac:dyDescent="0.25">
      <c r="A3581" s="49">
        <v>41948</v>
      </c>
      <c r="B3581" s="45" t="s">
        <v>375</v>
      </c>
      <c r="C3581" s="45" t="s">
        <v>334</v>
      </c>
      <c r="D3581" s="50">
        <v>47</v>
      </c>
      <c r="E3581" s="9" t="str">
        <f t="shared" si="56"/>
        <v>East</v>
      </c>
    </row>
    <row r="3582" spans="1:5" x14ac:dyDescent="0.25">
      <c r="A3582" s="49">
        <v>41629</v>
      </c>
      <c r="B3582" s="45" t="s">
        <v>355</v>
      </c>
      <c r="C3582" s="45" t="s">
        <v>7</v>
      </c>
      <c r="D3582" s="50">
        <v>34</v>
      </c>
      <c r="E3582" s="9" t="str">
        <f t="shared" si="56"/>
        <v>MidWest</v>
      </c>
    </row>
    <row r="3583" spans="1:5" x14ac:dyDescent="0.25">
      <c r="A3583" s="49">
        <v>41952</v>
      </c>
      <c r="B3583" s="45" t="s">
        <v>395</v>
      </c>
      <c r="C3583" s="45" t="s">
        <v>7</v>
      </c>
      <c r="D3583" s="50">
        <v>34</v>
      </c>
      <c r="E3583" s="9" t="str">
        <f t="shared" si="56"/>
        <v>East</v>
      </c>
    </row>
    <row r="3584" spans="1:5" x14ac:dyDescent="0.25">
      <c r="A3584" s="49">
        <v>41553</v>
      </c>
      <c r="B3584" s="45" t="s">
        <v>328</v>
      </c>
      <c r="C3584" s="45" t="s">
        <v>324</v>
      </c>
      <c r="D3584" s="50">
        <v>19.45</v>
      </c>
      <c r="E3584" s="9" t="str">
        <f t="shared" si="56"/>
        <v>MidWest</v>
      </c>
    </row>
    <row r="3585" spans="1:5" x14ac:dyDescent="0.25">
      <c r="A3585" s="49">
        <v>41951</v>
      </c>
      <c r="B3585" s="45" t="s">
        <v>354</v>
      </c>
      <c r="C3585" s="45" t="s">
        <v>10</v>
      </c>
      <c r="D3585" s="50">
        <v>45.9</v>
      </c>
      <c r="E3585" s="9" t="str">
        <f t="shared" si="56"/>
        <v>MidWest</v>
      </c>
    </row>
    <row r="3586" spans="1:5" x14ac:dyDescent="0.25">
      <c r="A3586" s="49">
        <v>41875</v>
      </c>
      <c r="B3586" s="45" t="s">
        <v>372</v>
      </c>
      <c r="C3586" s="45" t="s">
        <v>7</v>
      </c>
      <c r="D3586" s="50">
        <v>33.32</v>
      </c>
      <c r="E3586" s="9" t="str">
        <f t="shared" si="56"/>
        <v>West</v>
      </c>
    </row>
    <row r="3587" spans="1:5" x14ac:dyDescent="0.25">
      <c r="A3587" s="49">
        <v>41628</v>
      </c>
      <c r="B3587" s="45" t="s">
        <v>352</v>
      </c>
      <c r="C3587" s="45" t="s">
        <v>327</v>
      </c>
      <c r="D3587" s="50">
        <v>24.5</v>
      </c>
      <c r="E3587" s="9" t="str">
        <f t="shared" ref="E3587:E3650" si="57">VLOOKUP(B3587,$G$2:$H$73,2,0)</f>
        <v>MidWest</v>
      </c>
    </row>
    <row r="3588" spans="1:5" x14ac:dyDescent="0.25">
      <c r="A3588" s="49">
        <v>41599</v>
      </c>
      <c r="B3588" s="45" t="s">
        <v>358</v>
      </c>
      <c r="C3588" s="45" t="s">
        <v>7</v>
      </c>
      <c r="D3588" s="50">
        <v>136</v>
      </c>
      <c r="E3588" s="9" t="str">
        <f t="shared" si="57"/>
        <v>MidWest</v>
      </c>
    </row>
    <row r="3589" spans="1:5" x14ac:dyDescent="0.25">
      <c r="A3589" s="49">
        <v>41584</v>
      </c>
      <c r="B3589" s="45" t="s">
        <v>398</v>
      </c>
      <c r="C3589" s="45" t="s">
        <v>331</v>
      </c>
      <c r="D3589" s="50">
        <v>90</v>
      </c>
      <c r="E3589" s="9" t="str">
        <f t="shared" si="57"/>
        <v>East</v>
      </c>
    </row>
    <row r="3590" spans="1:5" x14ac:dyDescent="0.25">
      <c r="A3590" s="49">
        <v>41295</v>
      </c>
      <c r="B3590" s="45" t="s">
        <v>338</v>
      </c>
      <c r="C3590" s="45" t="s">
        <v>324</v>
      </c>
      <c r="D3590" s="50">
        <v>19.95</v>
      </c>
      <c r="E3590" s="9" t="str">
        <f t="shared" si="57"/>
        <v>South</v>
      </c>
    </row>
    <row r="3591" spans="1:5" x14ac:dyDescent="0.25">
      <c r="A3591" s="49">
        <v>41582</v>
      </c>
      <c r="B3591" s="45" t="s">
        <v>358</v>
      </c>
      <c r="C3591" s="45" t="s">
        <v>347</v>
      </c>
      <c r="D3591" s="50">
        <v>82.5</v>
      </c>
      <c r="E3591" s="9" t="str">
        <f t="shared" si="57"/>
        <v>MidWest</v>
      </c>
    </row>
    <row r="3592" spans="1:5" x14ac:dyDescent="0.25">
      <c r="A3592" s="49">
        <v>41985</v>
      </c>
      <c r="B3592" s="45" t="s">
        <v>326</v>
      </c>
      <c r="C3592" s="45" t="s">
        <v>10</v>
      </c>
      <c r="D3592" s="50">
        <v>68.849999999999994</v>
      </c>
      <c r="E3592" s="9" t="str">
        <f t="shared" si="57"/>
        <v>West</v>
      </c>
    </row>
    <row r="3593" spans="1:5" x14ac:dyDescent="0.25">
      <c r="A3593" s="49">
        <v>41951</v>
      </c>
      <c r="B3593" s="45" t="s">
        <v>391</v>
      </c>
      <c r="C3593" s="45" t="s">
        <v>7</v>
      </c>
      <c r="D3593" s="50">
        <v>33.49</v>
      </c>
      <c r="E3593" s="9" t="str">
        <f t="shared" si="57"/>
        <v>South</v>
      </c>
    </row>
    <row r="3594" spans="1:5" x14ac:dyDescent="0.25">
      <c r="A3594" s="49">
        <v>41955</v>
      </c>
      <c r="B3594" s="45" t="s">
        <v>386</v>
      </c>
      <c r="C3594" s="45" t="s">
        <v>334</v>
      </c>
      <c r="D3594" s="50">
        <v>47</v>
      </c>
      <c r="E3594" s="9" t="str">
        <f t="shared" si="57"/>
        <v>MidWest</v>
      </c>
    </row>
    <row r="3595" spans="1:5" x14ac:dyDescent="0.25">
      <c r="A3595" s="49">
        <v>41584</v>
      </c>
      <c r="B3595" s="45" t="s">
        <v>401</v>
      </c>
      <c r="C3595" s="45" t="s">
        <v>327</v>
      </c>
      <c r="D3595" s="50">
        <v>50</v>
      </c>
      <c r="E3595" s="9" t="str">
        <f t="shared" si="57"/>
        <v>East</v>
      </c>
    </row>
    <row r="3596" spans="1:5" x14ac:dyDescent="0.25">
      <c r="A3596" s="49">
        <v>41450</v>
      </c>
      <c r="B3596" s="45" t="s">
        <v>333</v>
      </c>
      <c r="C3596" s="45" t="s">
        <v>334</v>
      </c>
      <c r="D3596" s="50">
        <v>69.09</v>
      </c>
      <c r="E3596" s="9" t="str">
        <f t="shared" si="57"/>
        <v>MidWest</v>
      </c>
    </row>
    <row r="3597" spans="1:5" x14ac:dyDescent="0.25">
      <c r="A3597" s="49">
        <v>41635</v>
      </c>
      <c r="B3597" s="45" t="s">
        <v>363</v>
      </c>
      <c r="C3597" s="45" t="s">
        <v>371</v>
      </c>
      <c r="D3597" s="50">
        <v>18.72</v>
      </c>
      <c r="E3597" s="9" t="str">
        <f t="shared" si="57"/>
        <v>West</v>
      </c>
    </row>
    <row r="3598" spans="1:5" x14ac:dyDescent="0.25">
      <c r="A3598" s="49">
        <v>41531</v>
      </c>
      <c r="B3598" s="45" t="s">
        <v>369</v>
      </c>
      <c r="C3598" s="45" t="s">
        <v>10</v>
      </c>
      <c r="D3598" s="50">
        <v>137.69999999999999</v>
      </c>
      <c r="E3598" s="9" t="str">
        <f t="shared" si="57"/>
        <v>South</v>
      </c>
    </row>
    <row r="3599" spans="1:5" x14ac:dyDescent="0.25">
      <c r="A3599" s="49">
        <v>41981</v>
      </c>
      <c r="B3599" s="45" t="s">
        <v>356</v>
      </c>
      <c r="C3599" s="45" t="s">
        <v>10</v>
      </c>
      <c r="D3599" s="50">
        <v>68.849999999999994</v>
      </c>
      <c r="E3599" s="9" t="str">
        <f t="shared" si="57"/>
        <v>MidWest</v>
      </c>
    </row>
    <row r="3600" spans="1:5" x14ac:dyDescent="0.25">
      <c r="A3600" s="49">
        <v>41990</v>
      </c>
      <c r="B3600" s="45" t="s">
        <v>382</v>
      </c>
      <c r="C3600" s="45" t="s">
        <v>371</v>
      </c>
      <c r="D3600" s="50">
        <v>19</v>
      </c>
      <c r="E3600" s="9" t="str">
        <f t="shared" si="57"/>
        <v>East</v>
      </c>
    </row>
    <row r="3601" spans="1:5" x14ac:dyDescent="0.25">
      <c r="A3601" s="49">
        <v>41604</v>
      </c>
      <c r="B3601" s="45" t="s">
        <v>329</v>
      </c>
      <c r="C3601" s="45" t="s">
        <v>337</v>
      </c>
      <c r="D3601" s="50">
        <v>25</v>
      </c>
      <c r="E3601" s="9" t="str">
        <f t="shared" si="57"/>
        <v>MidWest</v>
      </c>
    </row>
    <row r="3602" spans="1:5" x14ac:dyDescent="0.25">
      <c r="A3602" s="49">
        <v>41583</v>
      </c>
      <c r="B3602" s="45" t="s">
        <v>346</v>
      </c>
      <c r="C3602" s="45" t="s">
        <v>7</v>
      </c>
      <c r="D3602" s="50">
        <v>68</v>
      </c>
      <c r="E3602" s="9" t="str">
        <f t="shared" si="57"/>
        <v>MidWest</v>
      </c>
    </row>
    <row r="3603" spans="1:5" x14ac:dyDescent="0.25">
      <c r="A3603" s="49">
        <v>41980</v>
      </c>
      <c r="B3603" s="45" t="s">
        <v>329</v>
      </c>
      <c r="C3603" s="45" t="s">
        <v>321</v>
      </c>
      <c r="D3603" s="50">
        <v>78.349999999999994</v>
      </c>
      <c r="E3603" s="9" t="str">
        <f t="shared" si="57"/>
        <v>MidWest</v>
      </c>
    </row>
    <row r="3604" spans="1:5" x14ac:dyDescent="0.25">
      <c r="A3604" s="49">
        <v>41339</v>
      </c>
      <c r="B3604" s="45" t="s">
        <v>361</v>
      </c>
      <c r="C3604" s="45" t="s">
        <v>371</v>
      </c>
      <c r="D3604" s="50">
        <v>38</v>
      </c>
      <c r="E3604" s="9" t="str">
        <f t="shared" si="57"/>
        <v>MidWest</v>
      </c>
    </row>
    <row r="3605" spans="1:5" x14ac:dyDescent="0.25">
      <c r="A3605" s="49">
        <v>41981</v>
      </c>
      <c r="B3605" s="45" t="s">
        <v>383</v>
      </c>
      <c r="C3605" s="45" t="s">
        <v>10</v>
      </c>
      <c r="D3605" s="50">
        <v>68.849999999999994</v>
      </c>
      <c r="E3605" s="9" t="str">
        <f t="shared" si="57"/>
        <v>South</v>
      </c>
    </row>
    <row r="3606" spans="1:5" x14ac:dyDescent="0.25">
      <c r="A3606" s="49">
        <v>41359</v>
      </c>
      <c r="B3606" s="45" t="s">
        <v>373</v>
      </c>
      <c r="C3606" s="45" t="s">
        <v>7</v>
      </c>
      <c r="D3606" s="50">
        <v>65.959999999999994</v>
      </c>
      <c r="E3606" s="9" t="str">
        <f t="shared" si="57"/>
        <v>MidWest</v>
      </c>
    </row>
    <row r="3607" spans="1:5" x14ac:dyDescent="0.25">
      <c r="A3607" s="49">
        <v>41360</v>
      </c>
      <c r="B3607" s="45" t="s">
        <v>346</v>
      </c>
      <c r="C3607" s="45" t="s">
        <v>337</v>
      </c>
      <c r="D3607" s="50">
        <v>48.5</v>
      </c>
      <c r="E3607" s="9" t="str">
        <f t="shared" si="57"/>
        <v>MidWest</v>
      </c>
    </row>
    <row r="3608" spans="1:5" x14ac:dyDescent="0.25">
      <c r="A3608" s="49">
        <v>41635</v>
      </c>
      <c r="B3608" s="45" t="s">
        <v>329</v>
      </c>
      <c r="C3608" s="45" t="s">
        <v>327</v>
      </c>
      <c r="D3608" s="50">
        <v>390</v>
      </c>
      <c r="E3608" s="9" t="str">
        <f t="shared" si="57"/>
        <v>MidWest</v>
      </c>
    </row>
    <row r="3609" spans="1:5" x14ac:dyDescent="0.25">
      <c r="A3609" s="49">
        <v>41948</v>
      </c>
      <c r="B3609" s="45" t="s">
        <v>346</v>
      </c>
      <c r="C3609" s="45" t="s">
        <v>337</v>
      </c>
      <c r="D3609" s="50">
        <v>73.5</v>
      </c>
      <c r="E3609" s="9" t="str">
        <f t="shared" si="57"/>
        <v>MidWest</v>
      </c>
    </row>
    <row r="3610" spans="1:5" x14ac:dyDescent="0.25">
      <c r="A3610" s="49">
        <v>41950</v>
      </c>
      <c r="B3610" s="45" t="s">
        <v>394</v>
      </c>
      <c r="C3610" s="45" t="s">
        <v>324</v>
      </c>
      <c r="D3610" s="50">
        <v>39.9</v>
      </c>
      <c r="E3610" s="9" t="str">
        <f t="shared" si="57"/>
        <v>West</v>
      </c>
    </row>
    <row r="3611" spans="1:5" x14ac:dyDescent="0.25">
      <c r="A3611" s="49">
        <v>41984</v>
      </c>
      <c r="B3611" s="45" t="s">
        <v>375</v>
      </c>
      <c r="C3611" s="45" t="s">
        <v>337</v>
      </c>
      <c r="D3611" s="50">
        <v>73.13</v>
      </c>
      <c r="E3611" s="9" t="str">
        <f t="shared" si="57"/>
        <v>East</v>
      </c>
    </row>
    <row r="3612" spans="1:5" x14ac:dyDescent="0.25">
      <c r="A3612" s="49">
        <v>41989</v>
      </c>
      <c r="B3612" s="45" t="s">
        <v>330</v>
      </c>
      <c r="C3612" s="45" t="s">
        <v>324</v>
      </c>
      <c r="D3612" s="50">
        <v>19.350000000000001</v>
      </c>
      <c r="E3612" s="9" t="str">
        <f t="shared" si="57"/>
        <v>East</v>
      </c>
    </row>
    <row r="3613" spans="1:5" x14ac:dyDescent="0.25">
      <c r="A3613" s="49">
        <v>41955</v>
      </c>
      <c r="B3613" s="45" t="s">
        <v>329</v>
      </c>
      <c r="C3613" s="45" t="s">
        <v>349</v>
      </c>
      <c r="D3613" s="50">
        <v>42</v>
      </c>
      <c r="E3613" s="9" t="str">
        <f t="shared" si="57"/>
        <v>MidWest</v>
      </c>
    </row>
    <row r="3614" spans="1:5" x14ac:dyDescent="0.25">
      <c r="A3614" s="49">
        <v>41913</v>
      </c>
      <c r="B3614" s="45" t="s">
        <v>397</v>
      </c>
      <c r="C3614" s="45" t="s">
        <v>349</v>
      </c>
      <c r="D3614" s="50">
        <v>63</v>
      </c>
      <c r="E3614" s="9" t="str">
        <f t="shared" si="57"/>
        <v>West</v>
      </c>
    </row>
    <row r="3615" spans="1:5" x14ac:dyDescent="0.25">
      <c r="A3615" s="49">
        <v>42001</v>
      </c>
      <c r="B3615" s="45" t="s">
        <v>369</v>
      </c>
      <c r="C3615" s="45" t="s">
        <v>7</v>
      </c>
      <c r="D3615" s="50">
        <v>68</v>
      </c>
      <c r="E3615" s="9" t="str">
        <f t="shared" si="57"/>
        <v>South</v>
      </c>
    </row>
    <row r="3616" spans="1:5" x14ac:dyDescent="0.25">
      <c r="A3616" s="49">
        <v>41614</v>
      </c>
      <c r="B3616" s="45" t="s">
        <v>335</v>
      </c>
      <c r="C3616" s="45" t="s">
        <v>324</v>
      </c>
      <c r="D3616" s="50">
        <v>39.299999999999997</v>
      </c>
      <c r="E3616" s="9" t="str">
        <f t="shared" si="57"/>
        <v>West</v>
      </c>
    </row>
    <row r="3617" spans="1:5" x14ac:dyDescent="0.25">
      <c r="A3617" s="49">
        <v>41607</v>
      </c>
      <c r="B3617" s="45" t="s">
        <v>379</v>
      </c>
      <c r="C3617" s="45" t="s">
        <v>10</v>
      </c>
      <c r="D3617" s="50">
        <v>44.75</v>
      </c>
      <c r="E3617" s="9" t="str">
        <f t="shared" si="57"/>
        <v>East</v>
      </c>
    </row>
    <row r="3618" spans="1:5" x14ac:dyDescent="0.25">
      <c r="A3618" s="49">
        <v>41632</v>
      </c>
      <c r="B3618" s="45" t="s">
        <v>328</v>
      </c>
      <c r="C3618" s="45" t="s">
        <v>337</v>
      </c>
      <c r="D3618" s="50">
        <v>73.5</v>
      </c>
      <c r="E3618" s="9" t="str">
        <f t="shared" si="57"/>
        <v>MidWest</v>
      </c>
    </row>
    <row r="3619" spans="1:5" x14ac:dyDescent="0.25">
      <c r="A3619" s="49">
        <v>41960</v>
      </c>
      <c r="B3619" s="45" t="s">
        <v>373</v>
      </c>
      <c r="C3619" s="45" t="s">
        <v>7</v>
      </c>
      <c r="D3619" s="50">
        <v>68</v>
      </c>
      <c r="E3619" s="9" t="str">
        <f t="shared" si="57"/>
        <v>MidWest</v>
      </c>
    </row>
    <row r="3620" spans="1:5" x14ac:dyDescent="0.25">
      <c r="A3620" s="49">
        <v>41606</v>
      </c>
      <c r="B3620" s="45" t="s">
        <v>375</v>
      </c>
      <c r="C3620" s="45" t="s">
        <v>371</v>
      </c>
      <c r="D3620" s="50">
        <v>57</v>
      </c>
      <c r="E3620" s="9" t="str">
        <f t="shared" si="57"/>
        <v>East</v>
      </c>
    </row>
    <row r="3621" spans="1:5" x14ac:dyDescent="0.25">
      <c r="A3621" s="49">
        <v>41994</v>
      </c>
      <c r="B3621" s="45" t="s">
        <v>330</v>
      </c>
      <c r="C3621" s="45" t="s">
        <v>349</v>
      </c>
      <c r="D3621" s="50">
        <v>42</v>
      </c>
      <c r="E3621" s="9" t="str">
        <f t="shared" si="57"/>
        <v>East</v>
      </c>
    </row>
    <row r="3622" spans="1:5" x14ac:dyDescent="0.25">
      <c r="A3622" s="49">
        <v>41664</v>
      </c>
      <c r="B3622" s="45" t="s">
        <v>367</v>
      </c>
      <c r="C3622" s="45" t="s">
        <v>334</v>
      </c>
      <c r="D3622" s="50">
        <v>45.83</v>
      </c>
      <c r="E3622" s="9" t="str">
        <f t="shared" si="57"/>
        <v>MidWest</v>
      </c>
    </row>
    <row r="3623" spans="1:5" x14ac:dyDescent="0.25">
      <c r="A3623" s="49">
        <v>41973</v>
      </c>
      <c r="B3623" s="45" t="s">
        <v>404</v>
      </c>
      <c r="C3623" s="45" t="s">
        <v>321</v>
      </c>
      <c r="D3623" s="50">
        <v>79.95</v>
      </c>
      <c r="E3623" s="9" t="str">
        <f t="shared" si="57"/>
        <v>MidWest</v>
      </c>
    </row>
    <row r="3624" spans="1:5" x14ac:dyDescent="0.25">
      <c r="A3624" s="49">
        <v>41952</v>
      </c>
      <c r="B3624" s="45" t="s">
        <v>369</v>
      </c>
      <c r="C3624" s="45" t="s">
        <v>327</v>
      </c>
      <c r="D3624" s="50">
        <v>490</v>
      </c>
      <c r="E3624" s="9" t="str">
        <f t="shared" si="57"/>
        <v>South</v>
      </c>
    </row>
    <row r="3625" spans="1:5" x14ac:dyDescent="0.25">
      <c r="A3625" s="49">
        <v>41593</v>
      </c>
      <c r="B3625" s="45" t="s">
        <v>398</v>
      </c>
      <c r="C3625" s="45" t="s">
        <v>321</v>
      </c>
      <c r="D3625" s="50">
        <v>155.9</v>
      </c>
      <c r="E3625" s="9" t="str">
        <f t="shared" si="57"/>
        <v>East</v>
      </c>
    </row>
    <row r="3626" spans="1:5" x14ac:dyDescent="0.25">
      <c r="A3626" s="49">
        <v>41811</v>
      </c>
      <c r="B3626" s="45" t="s">
        <v>370</v>
      </c>
      <c r="C3626" s="45" t="s">
        <v>324</v>
      </c>
      <c r="D3626" s="50">
        <v>399</v>
      </c>
      <c r="E3626" s="9" t="str">
        <f t="shared" si="57"/>
        <v>South</v>
      </c>
    </row>
    <row r="3627" spans="1:5" x14ac:dyDescent="0.25">
      <c r="A3627" s="49">
        <v>41789</v>
      </c>
      <c r="B3627" s="45" t="s">
        <v>340</v>
      </c>
      <c r="C3627" s="45" t="s">
        <v>191</v>
      </c>
      <c r="D3627" s="50">
        <v>45.21</v>
      </c>
      <c r="E3627" s="9" t="str">
        <f t="shared" si="57"/>
        <v>MidWest</v>
      </c>
    </row>
    <row r="3628" spans="1:5" x14ac:dyDescent="0.25">
      <c r="A3628" s="49">
        <v>41991</v>
      </c>
      <c r="B3628" s="45" t="s">
        <v>391</v>
      </c>
      <c r="C3628" s="45" t="s">
        <v>10</v>
      </c>
      <c r="D3628" s="50">
        <v>45.9</v>
      </c>
      <c r="E3628" s="9" t="str">
        <f t="shared" si="57"/>
        <v>South</v>
      </c>
    </row>
    <row r="3629" spans="1:5" x14ac:dyDescent="0.25">
      <c r="A3629" s="49">
        <v>41945</v>
      </c>
      <c r="B3629" s="45" t="s">
        <v>395</v>
      </c>
      <c r="C3629" s="45" t="s">
        <v>371</v>
      </c>
      <c r="D3629" s="50">
        <v>380</v>
      </c>
      <c r="E3629" s="9" t="str">
        <f t="shared" si="57"/>
        <v>East</v>
      </c>
    </row>
    <row r="3630" spans="1:5" x14ac:dyDescent="0.25">
      <c r="A3630" s="49">
        <v>41629</v>
      </c>
      <c r="B3630" s="45" t="s">
        <v>364</v>
      </c>
      <c r="C3630" s="45" t="s">
        <v>10</v>
      </c>
      <c r="D3630" s="50">
        <v>45.9</v>
      </c>
      <c r="E3630" s="9" t="str">
        <f t="shared" si="57"/>
        <v>West</v>
      </c>
    </row>
    <row r="3631" spans="1:5" x14ac:dyDescent="0.25">
      <c r="A3631" s="49">
        <v>41995</v>
      </c>
      <c r="B3631" s="45" t="s">
        <v>383</v>
      </c>
      <c r="C3631" s="45" t="s">
        <v>7</v>
      </c>
      <c r="D3631" s="50">
        <v>34</v>
      </c>
      <c r="E3631" s="9" t="str">
        <f t="shared" si="57"/>
        <v>South</v>
      </c>
    </row>
    <row r="3632" spans="1:5" x14ac:dyDescent="0.25">
      <c r="A3632" s="49">
        <v>41635</v>
      </c>
      <c r="B3632" s="45" t="s">
        <v>363</v>
      </c>
      <c r="C3632" s="45" t="s">
        <v>347</v>
      </c>
      <c r="D3632" s="50">
        <v>82.5</v>
      </c>
      <c r="E3632" s="9" t="str">
        <f t="shared" si="57"/>
        <v>West</v>
      </c>
    </row>
    <row r="3633" spans="1:5" x14ac:dyDescent="0.25">
      <c r="A3633" s="49">
        <v>41998</v>
      </c>
      <c r="B3633" s="45" t="s">
        <v>329</v>
      </c>
      <c r="C3633" s="45" t="s">
        <v>324</v>
      </c>
      <c r="D3633" s="50">
        <v>59.85</v>
      </c>
      <c r="E3633" s="9" t="str">
        <f t="shared" si="57"/>
        <v>MidWest</v>
      </c>
    </row>
    <row r="3634" spans="1:5" x14ac:dyDescent="0.25">
      <c r="A3634" s="49">
        <v>41633</v>
      </c>
      <c r="B3634" s="45" t="s">
        <v>353</v>
      </c>
      <c r="C3634" s="45" t="s">
        <v>10</v>
      </c>
      <c r="D3634" s="50">
        <v>22.95</v>
      </c>
      <c r="E3634" s="9" t="str">
        <f t="shared" si="57"/>
        <v>MidWest</v>
      </c>
    </row>
    <row r="3635" spans="1:5" x14ac:dyDescent="0.25">
      <c r="A3635" s="49">
        <v>41358</v>
      </c>
      <c r="B3635" s="45" t="s">
        <v>340</v>
      </c>
      <c r="C3635" s="45" t="s">
        <v>337</v>
      </c>
      <c r="D3635" s="50">
        <v>73.13</v>
      </c>
      <c r="E3635" s="9" t="str">
        <f t="shared" si="57"/>
        <v>MidWest</v>
      </c>
    </row>
    <row r="3636" spans="1:5" x14ac:dyDescent="0.25">
      <c r="A3636" s="49">
        <v>41632</v>
      </c>
      <c r="B3636" s="45" t="s">
        <v>359</v>
      </c>
      <c r="C3636" s="45" t="s">
        <v>7</v>
      </c>
      <c r="D3636" s="50">
        <v>99.45</v>
      </c>
      <c r="E3636" s="9" t="str">
        <f t="shared" si="57"/>
        <v>MidWest</v>
      </c>
    </row>
    <row r="3637" spans="1:5" x14ac:dyDescent="0.25">
      <c r="A3637" s="49">
        <v>41934</v>
      </c>
      <c r="B3637" s="45" t="s">
        <v>354</v>
      </c>
      <c r="C3637" s="45" t="s">
        <v>321</v>
      </c>
      <c r="D3637" s="50">
        <v>1439.1</v>
      </c>
      <c r="E3637" s="9" t="str">
        <f t="shared" si="57"/>
        <v>MidWest</v>
      </c>
    </row>
    <row r="3638" spans="1:5" x14ac:dyDescent="0.25">
      <c r="A3638" s="49">
        <v>41572</v>
      </c>
      <c r="B3638" s="45" t="s">
        <v>402</v>
      </c>
      <c r="C3638" s="45" t="s">
        <v>349</v>
      </c>
      <c r="D3638" s="50">
        <v>189</v>
      </c>
      <c r="E3638" s="9" t="str">
        <f t="shared" si="57"/>
        <v>South</v>
      </c>
    </row>
    <row r="3639" spans="1:5" x14ac:dyDescent="0.25">
      <c r="A3639" s="49">
        <v>41582</v>
      </c>
      <c r="B3639" s="45" t="s">
        <v>370</v>
      </c>
      <c r="C3639" s="45" t="s">
        <v>321</v>
      </c>
      <c r="D3639" s="50">
        <v>159.9</v>
      </c>
      <c r="E3639" s="9" t="str">
        <f t="shared" si="57"/>
        <v>South</v>
      </c>
    </row>
    <row r="3640" spans="1:5" x14ac:dyDescent="0.25">
      <c r="A3640" s="49">
        <v>41970</v>
      </c>
      <c r="B3640" s="45" t="s">
        <v>370</v>
      </c>
      <c r="C3640" s="45" t="s">
        <v>327</v>
      </c>
      <c r="D3640" s="50">
        <v>73.13</v>
      </c>
      <c r="E3640" s="9" t="str">
        <f t="shared" si="57"/>
        <v>South</v>
      </c>
    </row>
    <row r="3641" spans="1:5" x14ac:dyDescent="0.25">
      <c r="A3641" s="49">
        <v>41625</v>
      </c>
      <c r="B3641" s="45" t="s">
        <v>383</v>
      </c>
      <c r="C3641" s="45" t="s">
        <v>349</v>
      </c>
      <c r="D3641" s="50">
        <v>126</v>
      </c>
      <c r="E3641" s="9" t="str">
        <f t="shared" si="57"/>
        <v>South</v>
      </c>
    </row>
    <row r="3642" spans="1:5" x14ac:dyDescent="0.25">
      <c r="A3642" s="49">
        <v>41974</v>
      </c>
      <c r="B3642" s="45" t="s">
        <v>361</v>
      </c>
      <c r="C3642" s="45" t="s">
        <v>191</v>
      </c>
      <c r="D3642" s="50">
        <v>68.849999999999994</v>
      </c>
      <c r="E3642" s="9" t="str">
        <f t="shared" si="57"/>
        <v>MidWest</v>
      </c>
    </row>
    <row r="3643" spans="1:5" x14ac:dyDescent="0.25">
      <c r="A3643" s="49">
        <v>41945</v>
      </c>
      <c r="B3643" s="45" t="s">
        <v>338</v>
      </c>
      <c r="C3643" s="45" t="s">
        <v>331</v>
      </c>
      <c r="D3643" s="50">
        <v>480</v>
      </c>
      <c r="E3643" s="9" t="str">
        <f t="shared" si="57"/>
        <v>South</v>
      </c>
    </row>
    <row r="3644" spans="1:5" x14ac:dyDescent="0.25">
      <c r="A3644" s="49">
        <v>41626</v>
      </c>
      <c r="B3644" s="45" t="s">
        <v>392</v>
      </c>
      <c r="C3644" s="45" t="s">
        <v>371</v>
      </c>
      <c r="D3644" s="50">
        <v>55.29</v>
      </c>
      <c r="E3644" s="9" t="str">
        <f t="shared" si="57"/>
        <v>South</v>
      </c>
    </row>
    <row r="3645" spans="1:5" x14ac:dyDescent="0.25">
      <c r="A3645" s="49">
        <v>41584</v>
      </c>
      <c r="B3645" s="45" t="s">
        <v>392</v>
      </c>
      <c r="C3645" s="45" t="s">
        <v>10</v>
      </c>
      <c r="D3645" s="50">
        <v>44.75</v>
      </c>
      <c r="E3645" s="9" t="str">
        <f t="shared" si="57"/>
        <v>South</v>
      </c>
    </row>
    <row r="3646" spans="1:5" x14ac:dyDescent="0.25">
      <c r="A3646" s="49">
        <v>41610</v>
      </c>
      <c r="B3646" s="45" t="s">
        <v>368</v>
      </c>
      <c r="C3646" s="45" t="s">
        <v>371</v>
      </c>
      <c r="D3646" s="50">
        <v>36.86</v>
      </c>
      <c r="E3646" s="9" t="str">
        <f t="shared" si="57"/>
        <v>West</v>
      </c>
    </row>
    <row r="3647" spans="1:5" x14ac:dyDescent="0.25">
      <c r="A3647" s="49">
        <v>41945</v>
      </c>
      <c r="B3647" s="45" t="s">
        <v>385</v>
      </c>
      <c r="C3647" s="45" t="s">
        <v>337</v>
      </c>
      <c r="D3647" s="50">
        <v>97</v>
      </c>
      <c r="E3647" s="9" t="str">
        <f t="shared" si="57"/>
        <v>MidWest</v>
      </c>
    </row>
    <row r="3648" spans="1:5" x14ac:dyDescent="0.25">
      <c r="A3648" s="49">
        <v>41662</v>
      </c>
      <c r="B3648" s="45" t="s">
        <v>359</v>
      </c>
      <c r="C3648" s="45" t="s">
        <v>334</v>
      </c>
      <c r="D3648" s="50">
        <v>352.5</v>
      </c>
      <c r="E3648" s="9" t="str">
        <f t="shared" si="57"/>
        <v>MidWest</v>
      </c>
    </row>
    <row r="3649" spans="1:5" x14ac:dyDescent="0.25">
      <c r="A3649" s="49">
        <v>41986</v>
      </c>
      <c r="B3649" s="45" t="s">
        <v>400</v>
      </c>
      <c r="C3649" s="45" t="s">
        <v>347</v>
      </c>
      <c r="D3649" s="50">
        <v>506.83</v>
      </c>
      <c r="E3649" s="9" t="str">
        <f t="shared" si="57"/>
        <v>West</v>
      </c>
    </row>
    <row r="3650" spans="1:5" x14ac:dyDescent="0.25">
      <c r="A3650" s="49">
        <v>41964</v>
      </c>
      <c r="B3650" s="45" t="s">
        <v>398</v>
      </c>
      <c r="C3650" s="45" t="s">
        <v>337</v>
      </c>
      <c r="D3650" s="50">
        <v>48.5</v>
      </c>
      <c r="E3650" s="9" t="str">
        <f t="shared" si="57"/>
        <v>East</v>
      </c>
    </row>
    <row r="3651" spans="1:5" x14ac:dyDescent="0.25">
      <c r="A3651" s="49">
        <v>41873</v>
      </c>
      <c r="B3651" s="45" t="s">
        <v>338</v>
      </c>
      <c r="C3651" s="45" t="s">
        <v>324</v>
      </c>
      <c r="D3651" s="50">
        <v>79.8</v>
      </c>
      <c r="E3651" s="9" t="str">
        <f t="shared" ref="E3651:E3714" si="58">VLOOKUP(B3651,$G$2:$H$73,2,0)</f>
        <v>South</v>
      </c>
    </row>
    <row r="3652" spans="1:5" x14ac:dyDescent="0.25">
      <c r="A3652" s="49">
        <v>41821</v>
      </c>
      <c r="B3652" s="45" t="s">
        <v>340</v>
      </c>
      <c r="C3652" s="45" t="s">
        <v>7</v>
      </c>
      <c r="D3652" s="50">
        <v>102</v>
      </c>
      <c r="E3652" s="9" t="str">
        <f t="shared" si="58"/>
        <v>MidWest</v>
      </c>
    </row>
    <row r="3653" spans="1:5" x14ac:dyDescent="0.25">
      <c r="A3653" s="49">
        <v>41979</v>
      </c>
      <c r="B3653" s="45" t="s">
        <v>374</v>
      </c>
      <c r="C3653" s="45" t="s">
        <v>337</v>
      </c>
      <c r="D3653" s="50">
        <v>49.5</v>
      </c>
      <c r="E3653" s="9" t="str">
        <f t="shared" si="58"/>
        <v>West</v>
      </c>
    </row>
    <row r="3654" spans="1:5" x14ac:dyDescent="0.25">
      <c r="A3654" s="49">
        <v>41721</v>
      </c>
      <c r="B3654" s="45" t="s">
        <v>338</v>
      </c>
      <c r="C3654" s="45" t="s">
        <v>334</v>
      </c>
      <c r="D3654" s="50">
        <v>23.15</v>
      </c>
      <c r="E3654" s="9" t="str">
        <f t="shared" si="58"/>
        <v>South</v>
      </c>
    </row>
    <row r="3655" spans="1:5" x14ac:dyDescent="0.25">
      <c r="A3655" s="49">
        <v>41612</v>
      </c>
      <c r="B3655" s="45" t="s">
        <v>398</v>
      </c>
      <c r="C3655" s="45" t="s">
        <v>337</v>
      </c>
      <c r="D3655" s="50">
        <v>75</v>
      </c>
      <c r="E3655" s="9" t="str">
        <f t="shared" si="58"/>
        <v>East</v>
      </c>
    </row>
    <row r="3656" spans="1:5" x14ac:dyDescent="0.25">
      <c r="A3656" s="49">
        <v>41626</v>
      </c>
      <c r="B3656" s="45" t="s">
        <v>366</v>
      </c>
      <c r="C3656" s="45" t="s">
        <v>191</v>
      </c>
      <c r="D3656" s="50">
        <v>22.49</v>
      </c>
      <c r="E3656" s="9" t="str">
        <f t="shared" si="58"/>
        <v>West</v>
      </c>
    </row>
    <row r="3657" spans="1:5" x14ac:dyDescent="0.25">
      <c r="A3657" s="49">
        <v>41973</v>
      </c>
      <c r="B3657" s="45" t="s">
        <v>338</v>
      </c>
      <c r="C3657" s="45" t="s">
        <v>7</v>
      </c>
      <c r="D3657" s="50">
        <v>99.96</v>
      </c>
      <c r="E3657" s="9" t="str">
        <f t="shared" si="58"/>
        <v>South</v>
      </c>
    </row>
    <row r="3658" spans="1:5" x14ac:dyDescent="0.25">
      <c r="A3658" s="49">
        <v>41978</v>
      </c>
      <c r="B3658" s="45" t="s">
        <v>395</v>
      </c>
      <c r="C3658" s="45" t="s">
        <v>191</v>
      </c>
      <c r="D3658" s="50">
        <v>68.849999999999994</v>
      </c>
      <c r="E3658" s="9" t="str">
        <f t="shared" si="58"/>
        <v>East</v>
      </c>
    </row>
    <row r="3659" spans="1:5" x14ac:dyDescent="0.25">
      <c r="A3659" s="49">
        <v>41579</v>
      </c>
      <c r="B3659" s="45" t="s">
        <v>374</v>
      </c>
      <c r="C3659" s="45" t="s">
        <v>7</v>
      </c>
      <c r="D3659" s="50">
        <v>136</v>
      </c>
      <c r="E3659" s="9" t="str">
        <f t="shared" si="58"/>
        <v>West</v>
      </c>
    </row>
    <row r="3660" spans="1:5" x14ac:dyDescent="0.25">
      <c r="A3660" s="49">
        <v>41969</v>
      </c>
      <c r="B3660" s="45" t="s">
        <v>403</v>
      </c>
      <c r="C3660" s="45" t="s">
        <v>7</v>
      </c>
      <c r="D3660" s="50">
        <v>34</v>
      </c>
      <c r="E3660" s="9" t="str">
        <f t="shared" si="58"/>
        <v>West</v>
      </c>
    </row>
    <row r="3661" spans="1:5" x14ac:dyDescent="0.25">
      <c r="A3661" s="49">
        <v>41766</v>
      </c>
      <c r="B3661" s="45" t="s">
        <v>323</v>
      </c>
      <c r="C3661" s="45" t="s">
        <v>334</v>
      </c>
      <c r="D3661" s="50">
        <v>23.15</v>
      </c>
      <c r="E3661" s="9" t="str">
        <f t="shared" si="58"/>
        <v>MidWest</v>
      </c>
    </row>
    <row r="3662" spans="1:5" x14ac:dyDescent="0.25">
      <c r="A3662" s="49">
        <v>41761</v>
      </c>
      <c r="B3662" s="45" t="s">
        <v>360</v>
      </c>
      <c r="C3662" s="45" t="s">
        <v>331</v>
      </c>
      <c r="D3662" s="50">
        <v>87.3</v>
      </c>
      <c r="E3662" s="9" t="str">
        <f t="shared" si="58"/>
        <v>West</v>
      </c>
    </row>
    <row r="3663" spans="1:5" x14ac:dyDescent="0.25">
      <c r="A3663" s="49">
        <v>41374</v>
      </c>
      <c r="B3663" s="45" t="s">
        <v>357</v>
      </c>
      <c r="C3663" s="45" t="s">
        <v>191</v>
      </c>
      <c r="D3663" s="50">
        <v>45.21</v>
      </c>
      <c r="E3663" s="9" t="str">
        <f t="shared" si="58"/>
        <v>South</v>
      </c>
    </row>
    <row r="3664" spans="1:5" x14ac:dyDescent="0.25">
      <c r="A3664" s="49">
        <v>41580</v>
      </c>
      <c r="B3664" s="45" t="s">
        <v>358</v>
      </c>
      <c r="C3664" s="45" t="s">
        <v>324</v>
      </c>
      <c r="D3664" s="50">
        <v>38.700000000000003</v>
      </c>
      <c r="E3664" s="9" t="str">
        <f t="shared" si="58"/>
        <v>MidWest</v>
      </c>
    </row>
    <row r="3665" spans="1:5" x14ac:dyDescent="0.25">
      <c r="A3665" s="49">
        <v>41982</v>
      </c>
      <c r="B3665" s="45" t="s">
        <v>402</v>
      </c>
      <c r="C3665" s="45" t="s">
        <v>331</v>
      </c>
      <c r="D3665" s="50">
        <v>59.1</v>
      </c>
      <c r="E3665" s="9" t="str">
        <f t="shared" si="58"/>
        <v>South</v>
      </c>
    </row>
    <row r="3666" spans="1:5" x14ac:dyDescent="0.25">
      <c r="A3666" s="49">
        <v>41969</v>
      </c>
      <c r="B3666" s="45" t="s">
        <v>364</v>
      </c>
      <c r="C3666" s="45" t="s">
        <v>324</v>
      </c>
      <c r="D3666" s="50">
        <v>58.05</v>
      </c>
      <c r="E3666" s="9" t="str">
        <f t="shared" si="58"/>
        <v>West</v>
      </c>
    </row>
    <row r="3667" spans="1:5" x14ac:dyDescent="0.25">
      <c r="A3667" s="49">
        <v>41620</v>
      </c>
      <c r="B3667" s="45" t="s">
        <v>390</v>
      </c>
      <c r="C3667" s="45" t="s">
        <v>191</v>
      </c>
      <c r="D3667" s="50">
        <v>45.9</v>
      </c>
      <c r="E3667" s="9" t="str">
        <f t="shared" si="58"/>
        <v>South</v>
      </c>
    </row>
    <row r="3668" spans="1:5" x14ac:dyDescent="0.25">
      <c r="A3668" s="49">
        <v>41946</v>
      </c>
      <c r="B3668" s="45" t="s">
        <v>360</v>
      </c>
      <c r="C3668" s="45" t="s">
        <v>191</v>
      </c>
      <c r="D3668" s="50">
        <v>68.849999999999994</v>
      </c>
      <c r="E3668" s="9" t="str">
        <f t="shared" si="58"/>
        <v>West</v>
      </c>
    </row>
    <row r="3669" spans="1:5" x14ac:dyDescent="0.25">
      <c r="A3669" s="49">
        <v>41876</v>
      </c>
      <c r="B3669" s="45" t="s">
        <v>396</v>
      </c>
      <c r="C3669" s="45" t="s">
        <v>7</v>
      </c>
      <c r="D3669" s="50">
        <v>99.45</v>
      </c>
      <c r="E3669" s="9" t="str">
        <f t="shared" si="58"/>
        <v>West</v>
      </c>
    </row>
    <row r="3670" spans="1:5" x14ac:dyDescent="0.25">
      <c r="A3670" s="49">
        <v>41628</v>
      </c>
      <c r="B3670" s="45" t="s">
        <v>375</v>
      </c>
      <c r="C3670" s="45" t="s">
        <v>334</v>
      </c>
      <c r="D3670" s="50">
        <v>69.44</v>
      </c>
      <c r="E3670" s="9" t="str">
        <f t="shared" si="58"/>
        <v>East</v>
      </c>
    </row>
    <row r="3671" spans="1:5" x14ac:dyDescent="0.25">
      <c r="A3671" s="49">
        <v>41662</v>
      </c>
      <c r="B3671" s="45" t="s">
        <v>344</v>
      </c>
      <c r="C3671" s="45" t="s">
        <v>327</v>
      </c>
      <c r="D3671" s="50">
        <v>316.88</v>
      </c>
      <c r="E3671" s="9" t="str">
        <f t="shared" si="58"/>
        <v>West</v>
      </c>
    </row>
    <row r="3672" spans="1:5" x14ac:dyDescent="0.25">
      <c r="A3672" s="49">
        <v>41942</v>
      </c>
      <c r="B3672" s="45" t="s">
        <v>348</v>
      </c>
      <c r="C3672" s="45" t="s">
        <v>191</v>
      </c>
      <c r="D3672" s="50">
        <v>68.849999999999994</v>
      </c>
      <c r="E3672" s="9" t="str">
        <f t="shared" si="58"/>
        <v>South</v>
      </c>
    </row>
    <row r="3673" spans="1:5" x14ac:dyDescent="0.25">
      <c r="A3673" s="49">
        <v>41982</v>
      </c>
      <c r="B3673" s="45" t="s">
        <v>338</v>
      </c>
      <c r="C3673" s="45" t="s">
        <v>349</v>
      </c>
      <c r="D3673" s="50">
        <v>42</v>
      </c>
      <c r="E3673" s="9" t="str">
        <f t="shared" si="58"/>
        <v>South</v>
      </c>
    </row>
    <row r="3674" spans="1:5" x14ac:dyDescent="0.25">
      <c r="A3674" s="49">
        <v>41609</v>
      </c>
      <c r="B3674" s="45" t="s">
        <v>391</v>
      </c>
      <c r="C3674" s="45" t="s">
        <v>191</v>
      </c>
      <c r="D3674" s="50">
        <v>45.9</v>
      </c>
      <c r="E3674" s="9" t="str">
        <f t="shared" si="58"/>
        <v>South</v>
      </c>
    </row>
    <row r="3675" spans="1:5" x14ac:dyDescent="0.25">
      <c r="A3675" s="49">
        <v>41348</v>
      </c>
      <c r="B3675" s="45" t="s">
        <v>354</v>
      </c>
      <c r="C3675" s="45" t="s">
        <v>7</v>
      </c>
      <c r="D3675" s="50">
        <v>65.959999999999994</v>
      </c>
      <c r="E3675" s="9" t="str">
        <f t="shared" si="58"/>
        <v>MidWest</v>
      </c>
    </row>
    <row r="3676" spans="1:5" x14ac:dyDescent="0.25">
      <c r="A3676" s="49">
        <v>41990</v>
      </c>
      <c r="B3676" s="45" t="s">
        <v>320</v>
      </c>
      <c r="C3676" s="45" t="s">
        <v>191</v>
      </c>
      <c r="D3676" s="50">
        <v>45.9</v>
      </c>
      <c r="E3676" s="9" t="str">
        <f t="shared" si="58"/>
        <v>West</v>
      </c>
    </row>
    <row r="3677" spans="1:5" x14ac:dyDescent="0.25">
      <c r="A3677" s="49">
        <v>41300</v>
      </c>
      <c r="B3677" s="45" t="s">
        <v>397</v>
      </c>
      <c r="C3677" s="45" t="s">
        <v>10</v>
      </c>
      <c r="D3677" s="50">
        <v>22.26</v>
      </c>
      <c r="E3677" s="9" t="str">
        <f t="shared" si="58"/>
        <v>West</v>
      </c>
    </row>
    <row r="3678" spans="1:5" x14ac:dyDescent="0.25">
      <c r="A3678" s="49">
        <v>41596</v>
      </c>
      <c r="B3678" s="45" t="s">
        <v>390</v>
      </c>
      <c r="C3678" s="45" t="s">
        <v>7</v>
      </c>
      <c r="D3678" s="50">
        <v>68</v>
      </c>
      <c r="E3678" s="9" t="str">
        <f t="shared" si="58"/>
        <v>South</v>
      </c>
    </row>
    <row r="3679" spans="1:5" x14ac:dyDescent="0.25">
      <c r="A3679" s="49">
        <v>41591</v>
      </c>
      <c r="B3679" s="45" t="s">
        <v>394</v>
      </c>
      <c r="C3679" s="45" t="s">
        <v>371</v>
      </c>
      <c r="D3679" s="50">
        <v>190</v>
      </c>
      <c r="E3679" s="9" t="str">
        <f t="shared" si="58"/>
        <v>West</v>
      </c>
    </row>
    <row r="3680" spans="1:5" x14ac:dyDescent="0.25">
      <c r="A3680" s="49">
        <v>41588</v>
      </c>
      <c r="B3680" s="45" t="s">
        <v>393</v>
      </c>
      <c r="C3680" s="45" t="s">
        <v>371</v>
      </c>
      <c r="D3680" s="50">
        <v>18.809999999999999</v>
      </c>
      <c r="E3680" s="9" t="str">
        <f t="shared" si="58"/>
        <v>MidWest</v>
      </c>
    </row>
    <row r="3681" spans="1:5" x14ac:dyDescent="0.25">
      <c r="A3681" s="49">
        <v>41598</v>
      </c>
      <c r="B3681" s="45" t="s">
        <v>402</v>
      </c>
      <c r="C3681" s="45" t="s">
        <v>10</v>
      </c>
      <c r="D3681" s="50">
        <v>45.9</v>
      </c>
      <c r="E3681" s="9" t="str">
        <f t="shared" si="58"/>
        <v>South</v>
      </c>
    </row>
    <row r="3682" spans="1:5" x14ac:dyDescent="0.25">
      <c r="A3682" s="49">
        <v>41632</v>
      </c>
      <c r="B3682" s="45" t="s">
        <v>375</v>
      </c>
      <c r="C3682" s="45" t="s">
        <v>371</v>
      </c>
      <c r="D3682" s="50">
        <v>57</v>
      </c>
      <c r="E3682" s="9" t="str">
        <f t="shared" si="58"/>
        <v>East</v>
      </c>
    </row>
    <row r="3683" spans="1:5" x14ac:dyDescent="0.25">
      <c r="A3683" s="49">
        <v>41341</v>
      </c>
      <c r="B3683" s="45" t="s">
        <v>350</v>
      </c>
      <c r="C3683" s="45" t="s">
        <v>337</v>
      </c>
      <c r="D3683" s="50">
        <v>75</v>
      </c>
      <c r="E3683" s="9" t="str">
        <f t="shared" si="58"/>
        <v>East</v>
      </c>
    </row>
    <row r="3684" spans="1:5" x14ac:dyDescent="0.25">
      <c r="A3684" s="49">
        <v>41965</v>
      </c>
      <c r="B3684" s="45" t="s">
        <v>367</v>
      </c>
      <c r="C3684" s="45" t="s">
        <v>349</v>
      </c>
      <c r="D3684" s="50">
        <v>20.37</v>
      </c>
      <c r="E3684" s="9" t="str">
        <f t="shared" si="58"/>
        <v>MidWest</v>
      </c>
    </row>
    <row r="3685" spans="1:5" x14ac:dyDescent="0.25">
      <c r="A3685" s="49">
        <v>41887</v>
      </c>
      <c r="B3685" s="45" t="s">
        <v>375</v>
      </c>
      <c r="C3685" s="45" t="s">
        <v>327</v>
      </c>
      <c r="D3685" s="50">
        <v>24.63</v>
      </c>
      <c r="E3685" s="9" t="str">
        <f t="shared" si="58"/>
        <v>East</v>
      </c>
    </row>
    <row r="3686" spans="1:5" x14ac:dyDescent="0.25">
      <c r="A3686" s="49">
        <v>41580</v>
      </c>
      <c r="B3686" s="45" t="s">
        <v>382</v>
      </c>
      <c r="C3686" s="45" t="s">
        <v>324</v>
      </c>
      <c r="D3686" s="50">
        <v>175.96</v>
      </c>
      <c r="E3686" s="9" t="str">
        <f t="shared" si="58"/>
        <v>East</v>
      </c>
    </row>
    <row r="3687" spans="1:5" x14ac:dyDescent="0.25">
      <c r="A3687" s="49">
        <v>42001</v>
      </c>
      <c r="B3687" s="45" t="s">
        <v>338</v>
      </c>
      <c r="C3687" s="45" t="s">
        <v>324</v>
      </c>
      <c r="D3687" s="50">
        <v>299.25</v>
      </c>
      <c r="E3687" s="9" t="str">
        <f t="shared" si="58"/>
        <v>South</v>
      </c>
    </row>
    <row r="3688" spans="1:5" x14ac:dyDescent="0.25">
      <c r="A3688" s="49">
        <v>41987</v>
      </c>
      <c r="B3688" s="45" t="s">
        <v>382</v>
      </c>
      <c r="C3688" s="45" t="s">
        <v>10</v>
      </c>
      <c r="D3688" s="50">
        <v>91.8</v>
      </c>
      <c r="E3688" s="9" t="str">
        <f t="shared" si="58"/>
        <v>East</v>
      </c>
    </row>
    <row r="3689" spans="1:5" x14ac:dyDescent="0.25">
      <c r="A3689" s="49">
        <v>41771</v>
      </c>
      <c r="B3689" s="45" t="s">
        <v>338</v>
      </c>
      <c r="C3689" s="45" t="s">
        <v>7</v>
      </c>
      <c r="D3689" s="50">
        <v>65.959999999999994</v>
      </c>
      <c r="E3689" s="9" t="str">
        <f t="shared" si="58"/>
        <v>South</v>
      </c>
    </row>
    <row r="3690" spans="1:5" x14ac:dyDescent="0.25">
      <c r="A3690" s="49">
        <v>42004</v>
      </c>
      <c r="B3690" s="45" t="s">
        <v>356</v>
      </c>
      <c r="C3690" s="45" t="s">
        <v>191</v>
      </c>
      <c r="D3690" s="50">
        <v>489.75</v>
      </c>
      <c r="E3690" s="9" t="str">
        <f t="shared" si="58"/>
        <v>MidWest</v>
      </c>
    </row>
    <row r="3691" spans="1:5" x14ac:dyDescent="0.25">
      <c r="A3691" s="49">
        <v>41592</v>
      </c>
      <c r="B3691" s="45" t="s">
        <v>402</v>
      </c>
      <c r="C3691" s="45" t="s">
        <v>10</v>
      </c>
      <c r="D3691" s="50">
        <v>68.849999999999994</v>
      </c>
      <c r="E3691" s="9" t="str">
        <f t="shared" si="58"/>
        <v>South</v>
      </c>
    </row>
    <row r="3692" spans="1:5" x14ac:dyDescent="0.25">
      <c r="A3692" s="49">
        <v>42004</v>
      </c>
      <c r="B3692" s="45" t="s">
        <v>388</v>
      </c>
      <c r="C3692" s="45" t="s">
        <v>337</v>
      </c>
      <c r="D3692" s="50">
        <v>73.88</v>
      </c>
      <c r="E3692" s="9" t="str">
        <f t="shared" si="58"/>
        <v>West</v>
      </c>
    </row>
    <row r="3693" spans="1:5" x14ac:dyDescent="0.25">
      <c r="A3693" s="49">
        <v>41955</v>
      </c>
      <c r="B3693" s="45" t="s">
        <v>362</v>
      </c>
      <c r="C3693" s="45" t="s">
        <v>347</v>
      </c>
      <c r="D3693" s="50">
        <v>55</v>
      </c>
      <c r="E3693" s="9" t="str">
        <f t="shared" si="58"/>
        <v>East</v>
      </c>
    </row>
    <row r="3694" spans="1:5" x14ac:dyDescent="0.25">
      <c r="A3694" s="49">
        <v>41597</v>
      </c>
      <c r="B3694" s="45" t="s">
        <v>385</v>
      </c>
      <c r="C3694" s="45" t="s">
        <v>324</v>
      </c>
      <c r="D3694" s="50">
        <v>39.299999999999997</v>
      </c>
      <c r="E3694" s="9" t="str">
        <f t="shared" si="58"/>
        <v>MidWest</v>
      </c>
    </row>
    <row r="3695" spans="1:5" x14ac:dyDescent="0.25">
      <c r="A3695" s="49">
        <v>41834</v>
      </c>
      <c r="B3695" s="45" t="s">
        <v>362</v>
      </c>
      <c r="C3695" s="45" t="s">
        <v>331</v>
      </c>
      <c r="D3695" s="50">
        <v>30</v>
      </c>
      <c r="E3695" s="9" t="str">
        <f t="shared" si="58"/>
        <v>East</v>
      </c>
    </row>
    <row r="3696" spans="1:5" x14ac:dyDescent="0.25">
      <c r="A3696" s="49">
        <v>41582</v>
      </c>
      <c r="B3696" s="45" t="s">
        <v>366</v>
      </c>
      <c r="C3696" s="45" t="s">
        <v>191</v>
      </c>
      <c r="D3696" s="50">
        <v>45.9</v>
      </c>
      <c r="E3696" s="9" t="str">
        <f t="shared" si="58"/>
        <v>West</v>
      </c>
    </row>
    <row r="3697" spans="1:5" x14ac:dyDescent="0.25">
      <c r="A3697" s="49">
        <v>41974</v>
      </c>
      <c r="B3697" s="45" t="s">
        <v>352</v>
      </c>
      <c r="C3697" s="45" t="s">
        <v>7</v>
      </c>
      <c r="D3697" s="50">
        <v>34</v>
      </c>
      <c r="E3697" s="9" t="str">
        <f t="shared" si="58"/>
        <v>MidWest</v>
      </c>
    </row>
    <row r="3698" spans="1:5" x14ac:dyDescent="0.25">
      <c r="A3698" s="49">
        <v>41958</v>
      </c>
      <c r="B3698" s="45" t="s">
        <v>328</v>
      </c>
      <c r="C3698" s="45" t="s">
        <v>7</v>
      </c>
      <c r="D3698" s="50">
        <v>66.98</v>
      </c>
      <c r="E3698" s="9" t="str">
        <f t="shared" si="58"/>
        <v>MidWest</v>
      </c>
    </row>
    <row r="3699" spans="1:5" x14ac:dyDescent="0.25">
      <c r="A3699" s="49">
        <v>41457</v>
      </c>
      <c r="B3699" s="45" t="s">
        <v>361</v>
      </c>
      <c r="C3699" s="45" t="s">
        <v>324</v>
      </c>
      <c r="D3699" s="50">
        <v>58.65</v>
      </c>
      <c r="E3699" s="9" t="str">
        <f t="shared" si="58"/>
        <v>MidWest</v>
      </c>
    </row>
    <row r="3700" spans="1:5" x14ac:dyDescent="0.25">
      <c r="A3700" s="49">
        <v>41536</v>
      </c>
      <c r="B3700" s="45" t="s">
        <v>359</v>
      </c>
      <c r="C3700" s="45" t="s">
        <v>337</v>
      </c>
      <c r="D3700" s="50">
        <v>24.63</v>
      </c>
      <c r="E3700" s="9" t="str">
        <f t="shared" si="58"/>
        <v>MidWest</v>
      </c>
    </row>
    <row r="3701" spans="1:5" x14ac:dyDescent="0.25">
      <c r="A3701" s="49">
        <v>41785</v>
      </c>
      <c r="B3701" s="45" t="s">
        <v>391</v>
      </c>
      <c r="C3701" s="45" t="s">
        <v>331</v>
      </c>
      <c r="D3701" s="50">
        <v>87.75</v>
      </c>
      <c r="E3701" s="9" t="str">
        <f t="shared" si="58"/>
        <v>South</v>
      </c>
    </row>
    <row r="3702" spans="1:5" x14ac:dyDescent="0.25">
      <c r="A3702" s="49">
        <v>41615</v>
      </c>
      <c r="B3702" s="45" t="s">
        <v>342</v>
      </c>
      <c r="C3702" s="45" t="s">
        <v>371</v>
      </c>
      <c r="D3702" s="50">
        <v>76</v>
      </c>
      <c r="E3702" s="9" t="str">
        <f t="shared" si="58"/>
        <v>MidWest</v>
      </c>
    </row>
    <row r="3703" spans="1:5" x14ac:dyDescent="0.25">
      <c r="A3703" s="49">
        <v>41968</v>
      </c>
      <c r="B3703" s="45" t="s">
        <v>368</v>
      </c>
      <c r="C3703" s="45" t="s">
        <v>191</v>
      </c>
      <c r="D3703" s="50">
        <v>67.47</v>
      </c>
      <c r="E3703" s="9" t="str">
        <f t="shared" si="58"/>
        <v>West</v>
      </c>
    </row>
    <row r="3704" spans="1:5" x14ac:dyDescent="0.25">
      <c r="A3704" s="49">
        <v>41617</v>
      </c>
      <c r="B3704" s="45" t="s">
        <v>357</v>
      </c>
      <c r="C3704" s="45" t="s">
        <v>321</v>
      </c>
      <c r="D3704" s="50">
        <v>233.85</v>
      </c>
      <c r="E3704" s="9" t="str">
        <f t="shared" si="58"/>
        <v>South</v>
      </c>
    </row>
    <row r="3705" spans="1:5" x14ac:dyDescent="0.25">
      <c r="A3705" s="49">
        <v>41619</v>
      </c>
      <c r="B3705" s="45" t="s">
        <v>330</v>
      </c>
      <c r="C3705" s="45" t="s">
        <v>349</v>
      </c>
      <c r="D3705" s="50">
        <v>21</v>
      </c>
      <c r="E3705" s="9" t="str">
        <f t="shared" si="58"/>
        <v>East</v>
      </c>
    </row>
    <row r="3706" spans="1:5" x14ac:dyDescent="0.25">
      <c r="A3706" s="49">
        <v>41357</v>
      </c>
      <c r="B3706" s="45" t="s">
        <v>357</v>
      </c>
      <c r="C3706" s="45" t="s">
        <v>327</v>
      </c>
      <c r="D3706" s="50">
        <v>48.75</v>
      </c>
      <c r="E3706" s="9" t="str">
        <f t="shared" si="58"/>
        <v>South</v>
      </c>
    </row>
    <row r="3707" spans="1:5" x14ac:dyDescent="0.25">
      <c r="A3707" s="49">
        <v>41688</v>
      </c>
      <c r="B3707" s="45" t="s">
        <v>356</v>
      </c>
      <c r="C3707" s="45" t="s">
        <v>334</v>
      </c>
      <c r="D3707" s="50">
        <v>23.15</v>
      </c>
      <c r="E3707" s="9" t="str">
        <f t="shared" si="58"/>
        <v>MidWest</v>
      </c>
    </row>
    <row r="3708" spans="1:5" x14ac:dyDescent="0.25">
      <c r="A3708" s="49">
        <v>41970</v>
      </c>
      <c r="B3708" s="45" t="s">
        <v>353</v>
      </c>
      <c r="C3708" s="45" t="s">
        <v>349</v>
      </c>
      <c r="D3708" s="50">
        <v>20.37</v>
      </c>
      <c r="E3708" s="9" t="str">
        <f t="shared" si="58"/>
        <v>MidWest</v>
      </c>
    </row>
    <row r="3709" spans="1:5" x14ac:dyDescent="0.25">
      <c r="A3709" s="49">
        <v>41957</v>
      </c>
      <c r="B3709" s="45" t="s">
        <v>323</v>
      </c>
      <c r="C3709" s="45" t="s">
        <v>191</v>
      </c>
      <c r="D3709" s="50">
        <v>68.16</v>
      </c>
      <c r="E3709" s="9" t="str">
        <f t="shared" si="58"/>
        <v>MidWest</v>
      </c>
    </row>
    <row r="3710" spans="1:5" x14ac:dyDescent="0.25">
      <c r="A3710" s="49">
        <v>41977</v>
      </c>
      <c r="B3710" s="45" t="s">
        <v>356</v>
      </c>
      <c r="C3710" s="45" t="s">
        <v>331</v>
      </c>
      <c r="D3710" s="50">
        <v>60</v>
      </c>
      <c r="E3710" s="9" t="str">
        <f t="shared" si="58"/>
        <v>MidWest</v>
      </c>
    </row>
    <row r="3711" spans="1:5" x14ac:dyDescent="0.25">
      <c r="A3711" s="49">
        <v>41614</v>
      </c>
      <c r="B3711" s="45" t="s">
        <v>364</v>
      </c>
      <c r="C3711" s="45" t="s">
        <v>191</v>
      </c>
      <c r="D3711" s="50">
        <v>22.38</v>
      </c>
      <c r="E3711" s="9" t="str">
        <f t="shared" si="58"/>
        <v>West</v>
      </c>
    </row>
    <row r="3712" spans="1:5" x14ac:dyDescent="0.25">
      <c r="A3712" s="49">
        <v>41976</v>
      </c>
      <c r="B3712" s="45" t="s">
        <v>335</v>
      </c>
      <c r="C3712" s="45" t="s">
        <v>347</v>
      </c>
      <c r="D3712" s="50">
        <v>53.63</v>
      </c>
      <c r="E3712" s="9" t="str">
        <f t="shared" si="58"/>
        <v>West</v>
      </c>
    </row>
    <row r="3713" spans="1:5" x14ac:dyDescent="0.25">
      <c r="A3713" s="49">
        <v>41321</v>
      </c>
      <c r="B3713" s="45" t="s">
        <v>342</v>
      </c>
      <c r="C3713" s="45" t="s">
        <v>349</v>
      </c>
      <c r="D3713" s="50">
        <v>63</v>
      </c>
      <c r="E3713" s="9" t="str">
        <f t="shared" si="58"/>
        <v>MidWest</v>
      </c>
    </row>
    <row r="3714" spans="1:5" x14ac:dyDescent="0.25">
      <c r="A3714" s="49">
        <v>41983</v>
      </c>
      <c r="B3714" s="45" t="s">
        <v>341</v>
      </c>
      <c r="C3714" s="45" t="s">
        <v>324</v>
      </c>
      <c r="D3714" s="50">
        <v>79.8</v>
      </c>
      <c r="E3714" s="9" t="str">
        <f t="shared" si="58"/>
        <v>East</v>
      </c>
    </row>
    <row r="3715" spans="1:5" x14ac:dyDescent="0.25">
      <c r="A3715" s="49">
        <v>41586</v>
      </c>
      <c r="B3715" s="45" t="s">
        <v>356</v>
      </c>
      <c r="C3715" s="45" t="s">
        <v>327</v>
      </c>
      <c r="D3715" s="50">
        <v>25</v>
      </c>
      <c r="E3715" s="9" t="str">
        <f t="shared" ref="E3715:E3778" si="59">VLOOKUP(B3715,$G$2:$H$73,2,0)</f>
        <v>MidWest</v>
      </c>
    </row>
    <row r="3716" spans="1:5" x14ac:dyDescent="0.25">
      <c r="A3716" s="49">
        <v>41753</v>
      </c>
      <c r="B3716" s="45" t="s">
        <v>323</v>
      </c>
      <c r="C3716" s="45" t="s">
        <v>334</v>
      </c>
      <c r="D3716" s="50">
        <v>22.8</v>
      </c>
      <c r="E3716" s="9" t="str">
        <f t="shared" si="59"/>
        <v>MidWest</v>
      </c>
    </row>
    <row r="3717" spans="1:5" x14ac:dyDescent="0.25">
      <c r="A3717" s="49">
        <v>41966</v>
      </c>
      <c r="B3717" s="45" t="s">
        <v>340</v>
      </c>
      <c r="C3717" s="45" t="s">
        <v>331</v>
      </c>
      <c r="D3717" s="50">
        <v>29.25</v>
      </c>
      <c r="E3717" s="9" t="str">
        <f t="shared" si="59"/>
        <v>MidWest</v>
      </c>
    </row>
    <row r="3718" spans="1:5" x14ac:dyDescent="0.25">
      <c r="A3718" s="49">
        <v>41998</v>
      </c>
      <c r="B3718" s="45" t="s">
        <v>390</v>
      </c>
      <c r="C3718" s="45" t="s">
        <v>324</v>
      </c>
      <c r="D3718" s="50">
        <v>19.95</v>
      </c>
      <c r="E3718" s="9" t="str">
        <f t="shared" si="59"/>
        <v>South</v>
      </c>
    </row>
    <row r="3719" spans="1:5" x14ac:dyDescent="0.25">
      <c r="A3719" s="49">
        <v>41988</v>
      </c>
      <c r="B3719" s="45" t="s">
        <v>328</v>
      </c>
      <c r="C3719" s="45" t="s">
        <v>7</v>
      </c>
      <c r="D3719" s="50">
        <v>33.659999999999997</v>
      </c>
      <c r="E3719" s="9" t="str">
        <f t="shared" si="59"/>
        <v>MidWest</v>
      </c>
    </row>
    <row r="3720" spans="1:5" x14ac:dyDescent="0.25">
      <c r="A3720" s="49">
        <v>41999</v>
      </c>
      <c r="B3720" s="45" t="s">
        <v>346</v>
      </c>
      <c r="C3720" s="45" t="s">
        <v>7</v>
      </c>
      <c r="D3720" s="50">
        <v>66.98</v>
      </c>
      <c r="E3720" s="9" t="str">
        <f t="shared" si="59"/>
        <v>MidWest</v>
      </c>
    </row>
    <row r="3721" spans="1:5" x14ac:dyDescent="0.25">
      <c r="A3721" s="49">
        <v>41545</v>
      </c>
      <c r="B3721" s="45" t="s">
        <v>338</v>
      </c>
      <c r="C3721" s="45" t="s">
        <v>10</v>
      </c>
      <c r="D3721" s="50">
        <v>68.849999999999994</v>
      </c>
      <c r="E3721" s="9" t="str">
        <f t="shared" si="59"/>
        <v>South</v>
      </c>
    </row>
    <row r="3722" spans="1:5" x14ac:dyDescent="0.25">
      <c r="A3722" s="49">
        <v>41624</v>
      </c>
      <c r="B3722" s="45" t="s">
        <v>358</v>
      </c>
      <c r="C3722" s="45" t="s">
        <v>191</v>
      </c>
      <c r="D3722" s="50">
        <v>66.78</v>
      </c>
      <c r="E3722" s="9" t="str">
        <f t="shared" si="59"/>
        <v>MidWest</v>
      </c>
    </row>
    <row r="3723" spans="1:5" x14ac:dyDescent="0.25">
      <c r="A3723" s="49">
        <v>41597</v>
      </c>
      <c r="B3723" s="45" t="s">
        <v>360</v>
      </c>
      <c r="C3723" s="45" t="s">
        <v>10</v>
      </c>
      <c r="D3723" s="50">
        <v>44.75</v>
      </c>
      <c r="E3723" s="9" t="str">
        <f t="shared" si="59"/>
        <v>West</v>
      </c>
    </row>
    <row r="3724" spans="1:5" x14ac:dyDescent="0.25">
      <c r="A3724" s="49">
        <v>41591</v>
      </c>
      <c r="B3724" s="45" t="s">
        <v>329</v>
      </c>
      <c r="C3724" s="45" t="s">
        <v>191</v>
      </c>
      <c r="D3724" s="50">
        <v>67.47</v>
      </c>
      <c r="E3724" s="9" t="str">
        <f t="shared" si="59"/>
        <v>MidWest</v>
      </c>
    </row>
    <row r="3725" spans="1:5" x14ac:dyDescent="0.25">
      <c r="A3725" s="49">
        <v>41783</v>
      </c>
      <c r="B3725" s="45" t="s">
        <v>368</v>
      </c>
      <c r="C3725" s="45" t="s">
        <v>324</v>
      </c>
      <c r="D3725" s="50">
        <v>19.95</v>
      </c>
      <c r="E3725" s="9" t="str">
        <f t="shared" si="59"/>
        <v>West</v>
      </c>
    </row>
    <row r="3726" spans="1:5" x14ac:dyDescent="0.25">
      <c r="A3726" s="49">
        <v>41534</v>
      </c>
      <c r="B3726" s="45" t="s">
        <v>401</v>
      </c>
      <c r="C3726" s="45" t="s">
        <v>337</v>
      </c>
      <c r="D3726" s="50">
        <v>72.75</v>
      </c>
      <c r="E3726" s="9" t="str">
        <f t="shared" si="59"/>
        <v>East</v>
      </c>
    </row>
    <row r="3727" spans="1:5" x14ac:dyDescent="0.25">
      <c r="A3727" s="49">
        <v>41968</v>
      </c>
      <c r="B3727" s="45" t="s">
        <v>385</v>
      </c>
      <c r="C3727" s="45" t="s">
        <v>191</v>
      </c>
      <c r="D3727" s="50">
        <v>44.98</v>
      </c>
      <c r="E3727" s="9" t="str">
        <f t="shared" si="59"/>
        <v>MidWest</v>
      </c>
    </row>
    <row r="3728" spans="1:5" x14ac:dyDescent="0.25">
      <c r="A3728" s="49">
        <v>41581</v>
      </c>
      <c r="B3728" s="45" t="s">
        <v>367</v>
      </c>
      <c r="C3728" s="45" t="s">
        <v>347</v>
      </c>
      <c r="D3728" s="50">
        <v>27.5</v>
      </c>
      <c r="E3728" s="9" t="str">
        <f t="shared" si="59"/>
        <v>MidWest</v>
      </c>
    </row>
    <row r="3729" spans="1:5" x14ac:dyDescent="0.25">
      <c r="A3729" s="49">
        <v>41489</v>
      </c>
      <c r="B3729" s="45" t="s">
        <v>375</v>
      </c>
      <c r="C3729" s="45" t="s">
        <v>324</v>
      </c>
      <c r="D3729" s="50">
        <v>19.45</v>
      </c>
      <c r="E3729" s="9" t="str">
        <f t="shared" si="59"/>
        <v>East</v>
      </c>
    </row>
    <row r="3730" spans="1:5" x14ac:dyDescent="0.25">
      <c r="A3730" s="49">
        <v>41389</v>
      </c>
      <c r="B3730" s="45" t="s">
        <v>329</v>
      </c>
      <c r="C3730" s="45" t="s">
        <v>334</v>
      </c>
      <c r="D3730" s="50">
        <v>69.8</v>
      </c>
      <c r="E3730" s="9" t="str">
        <f t="shared" si="59"/>
        <v>MidWest</v>
      </c>
    </row>
    <row r="3731" spans="1:5" x14ac:dyDescent="0.25">
      <c r="A3731" s="49">
        <v>41967</v>
      </c>
      <c r="B3731" s="45" t="s">
        <v>360</v>
      </c>
      <c r="C3731" s="45" t="s">
        <v>337</v>
      </c>
      <c r="D3731" s="50">
        <v>75</v>
      </c>
      <c r="E3731" s="9" t="str">
        <f t="shared" si="59"/>
        <v>West</v>
      </c>
    </row>
    <row r="3732" spans="1:5" x14ac:dyDescent="0.25">
      <c r="A3732" s="49">
        <v>41348</v>
      </c>
      <c r="B3732" s="45" t="s">
        <v>342</v>
      </c>
      <c r="C3732" s="45" t="s">
        <v>7</v>
      </c>
      <c r="D3732" s="50">
        <v>136</v>
      </c>
      <c r="E3732" s="9" t="str">
        <f t="shared" si="59"/>
        <v>MidWest</v>
      </c>
    </row>
    <row r="3733" spans="1:5" x14ac:dyDescent="0.25">
      <c r="A3733" s="49">
        <v>41880</v>
      </c>
      <c r="B3733" s="45" t="s">
        <v>403</v>
      </c>
      <c r="C3733" s="45" t="s">
        <v>10</v>
      </c>
      <c r="D3733" s="50">
        <v>67.819999999999993</v>
      </c>
      <c r="E3733" s="9" t="str">
        <f t="shared" si="59"/>
        <v>West</v>
      </c>
    </row>
    <row r="3734" spans="1:5" x14ac:dyDescent="0.25">
      <c r="A3734" s="49">
        <v>41946</v>
      </c>
      <c r="B3734" s="45" t="s">
        <v>395</v>
      </c>
      <c r="C3734" s="45" t="s">
        <v>7</v>
      </c>
      <c r="D3734" s="50">
        <v>67.319999999999993</v>
      </c>
      <c r="E3734" s="9" t="str">
        <f t="shared" si="59"/>
        <v>East</v>
      </c>
    </row>
    <row r="3735" spans="1:5" x14ac:dyDescent="0.25">
      <c r="A3735" s="49">
        <v>41915</v>
      </c>
      <c r="B3735" s="45" t="s">
        <v>338</v>
      </c>
      <c r="C3735" s="45" t="s">
        <v>7</v>
      </c>
      <c r="D3735" s="50">
        <v>67.319999999999993</v>
      </c>
      <c r="E3735" s="9" t="str">
        <f t="shared" si="59"/>
        <v>South</v>
      </c>
    </row>
    <row r="3736" spans="1:5" x14ac:dyDescent="0.25">
      <c r="A3736" s="49">
        <v>41782</v>
      </c>
      <c r="B3736" s="45" t="s">
        <v>375</v>
      </c>
      <c r="C3736" s="45" t="s">
        <v>7</v>
      </c>
      <c r="D3736" s="50">
        <v>136</v>
      </c>
      <c r="E3736" s="9" t="str">
        <f t="shared" si="59"/>
        <v>East</v>
      </c>
    </row>
    <row r="3737" spans="1:5" x14ac:dyDescent="0.25">
      <c r="A3737" s="49">
        <v>41967</v>
      </c>
      <c r="B3737" s="45" t="s">
        <v>360</v>
      </c>
      <c r="C3737" s="45" t="s">
        <v>324</v>
      </c>
      <c r="D3737" s="50">
        <v>427.93</v>
      </c>
      <c r="E3737" s="9" t="str">
        <f t="shared" si="59"/>
        <v>West</v>
      </c>
    </row>
    <row r="3738" spans="1:5" x14ac:dyDescent="0.25">
      <c r="A3738" s="49">
        <v>41630</v>
      </c>
      <c r="B3738" s="45" t="s">
        <v>363</v>
      </c>
      <c r="C3738" s="45" t="s">
        <v>337</v>
      </c>
      <c r="D3738" s="50">
        <v>75</v>
      </c>
      <c r="E3738" s="9" t="str">
        <f t="shared" si="59"/>
        <v>West</v>
      </c>
    </row>
    <row r="3739" spans="1:5" x14ac:dyDescent="0.25">
      <c r="A3739" s="49">
        <v>41278</v>
      </c>
      <c r="B3739" s="45" t="s">
        <v>323</v>
      </c>
      <c r="C3739" s="45" t="s">
        <v>337</v>
      </c>
      <c r="D3739" s="50">
        <v>49.5</v>
      </c>
      <c r="E3739" s="9" t="str">
        <f t="shared" si="59"/>
        <v>MidWest</v>
      </c>
    </row>
    <row r="3740" spans="1:5" x14ac:dyDescent="0.25">
      <c r="A3740" s="49">
        <v>41701</v>
      </c>
      <c r="B3740" s="45" t="s">
        <v>396</v>
      </c>
      <c r="C3740" s="45" t="s">
        <v>324</v>
      </c>
      <c r="D3740" s="50">
        <v>39.9</v>
      </c>
      <c r="E3740" s="9" t="str">
        <f t="shared" si="59"/>
        <v>West</v>
      </c>
    </row>
    <row r="3741" spans="1:5" x14ac:dyDescent="0.25">
      <c r="A3741" s="49">
        <v>41327</v>
      </c>
      <c r="B3741" s="45" t="s">
        <v>377</v>
      </c>
      <c r="C3741" s="45" t="s">
        <v>349</v>
      </c>
      <c r="D3741" s="50">
        <v>330.96</v>
      </c>
      <c r="E3741" s="9" t="str">
        <f t="shared" si="59"/>
        <v>West</v>
      </c>
    </row>
    <row r="3742" spans="1:5" x14ac:dyDescent="0.25">
      <c r="A3742" s="49">
        <v>41490</v>
      </c>
      <c r="B3742" s="45" t="s">
        <v>363</v>
      </c>
      <c r="C3742" s="45" t="s">
        <v>349</v>
      </c>
      <c r="D3742" s="50">
        <v>41.37</v>
      </c>
      <c r="E3742" s="9" t="str">
        <f t="shared" si="59"/>
        <v>West</v>
      </c>
    </row>
    <row r="3743" spans="1:5" x14ac:dyDescent="0.25">
      <c r="A3743" s="49">
        <v>41615</v>
      </c>
      <c r="B3743" s="45" t="s">
        <v>379</v>
      </c>
      <c r="C3743" s="45" t="s">
        <v>191</v>
      </c>
      <c r="D3743" s="50">
        <v>45.9</v>
      </c>
      <c r="E3743" s="9" t="str">
        <f t="shared" si="59"/>
        <v>East</v>
      </c>
    </row>
    <row r="3744" spans="1:5" x14ac:dyDescent="0.25">
      <c r="A3744" s="49">
        <v>41951</v>
      </c>
      <c r="B3744" s="45" t="s">
        <v>401</v>
      </c>
      <c r="C3744" s="45" t="s">
        <v>324</v>
      </c>
      <c r="D3744" s="50">
        <v>38.700000000000003</v>
      </c>
      <c r="E3744" s="9" t="str">
        <f t="shared" si="59"/>
        <v>East</v>
      </c>
    </row>
    <row r="3745" spans="1:5" x14ac:dyDescent="0.25">
      <c r="A3745" s="49">
        <v>41613</v>
      </c>
      <c r="B3745" s="45" t="s">
        <v>374</v>
      </c>
      <c r="C3745" s="45" t="s">
        <v>7</v>
      </c>
      <c r="D3745" s="50">
        <v>102</v>
      </c>
      <c r="E3745" s="9" t="str">
        <f t="shared" si="59"/>
        <v>West</v>
      </c>
    </row>
    <row r="3746" spans="1:5" x14ac:dyDescent="0.25">
      <c r="A3746" s="49">
        <v>41989</v>
      </c>
      <c r="B3746" s="45" t="s">
        <v>343</v>
      </c>
      <c r="C3746" s="45" t="s">
        <v>324</v>
      </c>
      <c r="D3746" s="50">
        <v>39.9</v>
      </c>
      <c r="E3746" s="9" t="str">
        <f t="shared" si="59"/>
        <v>West</v>
      </c>
    </row>
    <row r="3747" spans="1:5" x14ac:dyDescent="0.25">
      <c r="A3747" s="49">
        <v>41595</v>
      </c>
      <c r="B3747" s="45" t="s">
        <v>368</v>
      </c>
      <c r="C3747" s="45" t="s">
        <v>191</v>
      </c>
      <c r="D3747" s="50">
        <v>44.52</v>
      </c>
      <c r="E3747" s="9" t="str">
        <f t="shared" si="59"/>
        <v>West</v>
      </c>
    </row>
    <row r="3748" spans="1:5" x14ac:dyDescent="0.25">
      <c r="A3748" s="49">
        <v>41994</v>
      </c>
      <c r="B3748" s="45" t="s">
        <v>389</v>
      </c>
      <c r="C3748" s="45" t="s">
        <v>10</v>
      </c>
      <c r="D3748" s="50">
        <v>68.16</v>
      </c>
      <c r="E3748" s="9" t="str">
        <f t="shared" si="59"/>
        <v>MidWest</v>
      </c>
    </row>
    <row r="3749" spans="1:5" x14ac:dyDescent="0.25">
      <c r="A3749" s="49">
        <v>41351</v>
      </c>
      <c r="B3749" s="45" t="s">
        <v>386</v>
      </c>
      <c r="C3749" s="45" t="s">
        <v>334</v>
      </c>
      <c r="D3749" s="50">
        <v>47</v>
      </c>
      <c r="E3749" s="9" t="str">
        <f t="shared" si="59"/>
        <v>MidWest</v>
      </c>
    </row>
    <row r="3750" spans="1:5" x14ac:dyDescent="0.25">
      <c r="A3750" s="49">
        <v>41638</v>
      </c>
      <c r="B3750" s="45" t="s">
        <v>375</v>
      </c>
      <c r="C3750" s="45" t="s">
        <v>347</v>
      </c>
      <c r="D3750" s="50">
        <v>54.18</v>
      </c>
      <c r="E3750" s="9" t="str">
        <f t="shared" si="59"/>
        <v>East</v>
      </c>
    </row>
    <row r="3751" spans="1:5" x14ac:dyDescent="0.25">
      <c r="A3751" s="49">
        <v>41868</v>
      </c>
      <c r="B3751" s="45" t="s">
        <v>374</v>
      </c>
      <c r="C3751" s="45" t="s">
        <v>337</v>
      </c>
      <c r="D3751" s="50">
        <v>75</v>
      </c>
      <c r="E3751" s="9" t="str">
        <f t="shared" si="59"/>
        <v>West</v>
      </c>
    </row>
    <row r="3752" spans="1:5" x14ac:dyDescent="0.25">
      <c r="A3752" s="49">
        <v>41631</v>
      </c>
      <c r="B3752" s="45" t="s">
        <v>374</v>
      </c>
      <c r="C3752" s="45" t="s">
        <v>321</v>
      </c>
      <c r="D3752" s="50">
        <v>159.9</v>
      </c>
      <c r="E3752" s="9" t="str">
        <f t="shared" si="59"/>
        <v>West</v>
      </c>
    </row>
    <row r="3753" spans="1:5" x14ac:dyDescent="0.25">
      <c r="A3753" s="49">
        <v>41972</v>
      </c>
      <c r="B3753" s="45" t="s">
        <v>386</v>
      </c>
      <c r="C3753" s="45" t="s">
        <v>324</v>
      </c>
      <c r="D3753" s="50">
        <v>39.9</v>
      </c>
      <c r="E3753" s="9" t="str">
        <f t="shared" si="59"/>
        <v>MidWest</v>
      </c>
    </row>
    <row r="3754" spans="1:5" x14ac:dyDescent="0.25">
      <c r="A3754" s="49">
        <v>41952</v>
      </c>
      <c r="B3754" s="45" t="s">
        <v>368</v>
      </c>
      <c r="C3754" s="45" t="s">
        <v>324</v>
      </c>
      <c r="D3754" s="50">
        <v>39.9</v>
      </c>
      <c r="E3754" s="9" t="str">
        <f t="shared" si="59"/>
        <v>West</v>
      </c>
    </row>
    <row r="3755" spans="1:5" x14ac:dyDescent="0.25">
      <c r="A3755" s="49">
        <v>41995</v>
      </c>
      <c r="B3755" s="45" t="s">
        <v>365</v>
      </c>
      <c r="C3755" s="45" t="s">
        <v>324</v>
      </c>
      <c r="D3755" s="50">
        <v>39.9</v>
      </c>
      <c r="E3755" s="9" t="str">
        <f t="shared" si="59"/>
        <v>West</v>
      </c>
    </row>
    <row r="3756" spans="1:5" x14ac:dyDescent="0.25">
      <c r="A3756" s="49">
        <v>41948</v>
      </c>
      <c r="B3756" s="45" t="s">
        <v>393</v>
      </c>
      <c r="C3756" s="45" t="s">
        <v>331</v>
      </c>
      <c r="D3756" s="50">
        <v>60</v>
      </c>
      <c r="E3756" s="9" t="str">
        <f t="shared" si="59"/>
        <v>MidWest</v>
      </c>
    </row>
    <row r="3757" spans="1:5" x14ac:dyDescent="0.25">
      <c r="A3757" s="49">
        <v>41585</v>
      </c>
      <c r="B3757" s="45" t="s">
        <v>333</v>
      </c>
      <c r="C3757" s="45" t="s">
        <v>7</v>
      </c>
      <c r="D3757" s="50">
        <v>102</v>
      </c>
      <c r="E3757" s="9" t="str">
        <f t="shared" si="59"/>
        <v>MidWest</v>
      </c>
    </row>
    <row r="3758" spans="1:5" x14ac:dyDescent="0.25">
      <c r="A3758" s="49">
        <v>41975</v>
      </c>
      <c r="B3758" s="45" t="s">
        <v>328</v>
      </c>
      <c r="C3758" s="45" t="s">
        <v>7</v>
      </c>
      <c r="D3758" s="50">
        <v>102</v>
      </c>
      <c r="E3758" s="9" t="str">
        <f t="shared" si="59"/>
        <v>MidWest</v>
      </c>
    </row>
    <row r="3759" spans="1:5" x14ac:dyDescent="0.25">
      <c r="A3759" s="49">
        <v>41412</v>
      </c>
      <c r="B3759" s="45" t="s">
        <v>342</v>
      </c>
      <c r="C3759" s="45" t="s">
        <v>191</v>
      </c>
      <c r="D3759" s="50">
        <v>44.75</v>
      </c>
      <c r="E3759" s="9" t="str">
        <f t="shared" si="59"/>
        <v>MidWest</v>
      </c>
    </row>
    <row r="3760" spans="1:5" x14ac:dyDescent="0.25">
      <c r="A3760" s="49">
        <v>41582</v>
      </c>
      <c r="B3760" s="45" t="s">
        <v>329</v>
      </c>
      <c r="C3760" s="45" t="s">
        <v>7</v>
      </c>
      <c r="D3760" s="50">
        <v>68</v>
      </c>
      <c r="E3760" s="9" t="str">
        <f t="shared" si="59"/>
        <v>MidWest</v>
      </c>
    </row>
    <row r="3761" spans="1:5" x14ac:dyDescent="0.25">
      <c r="A3761" s="49">
        <v>41658</v>
      </c>
      <c r="B3761" s="45" t="s">
        <v>379</v>
      </c>
      <c r="C3761" s="45" t="s">
        <v>324</v>
      </c>
      <c r="D3761" s="50">
        <v>19.95</v>
      </c>
      <c r="E3761" s="9" t="str">
        <f t="shared" si="59"/>
        <v>East</v>
      </c>
    </row>
    <row r="3762" spans="1:5" x14ac:dyDescent="0.25">
      <c r="A3762" s="49">
        <v>41946</v>
      </c>
      <c r="B3762" s="45" t="s">
        <v>329</v>
      </c>
      <c r="C3762" s="45" t="s">
        <v>7</v>
      </c>
      <c r="D3762" s="50">
        <v>65.959999999999994</v>
      </c>
      <c r="E3762" s="9" t="str">
        <f t="shared" si="59"/>
        <v>MidWest</v>
      </c>
    </row>
    <row r="3763" spans="1:5" x14ac:dyDescent="0.25">
      <c r="A3763" s="49">
        <v>41465</v>
      </c>
      <c r="B3763" s="45" t="s">
        <v>400</v>
      </c>
      <c r="C3763" s="45" t="s">
        <v>337</v>
      </c>
      <c r="D3763" s="50">
        <v>625</v>
      </c>
      <c r="E3763" s="9" t="str">
        <f t="shared" si="59"/>
        <v>West</v>
      </c>
    </row>
    <row r="3764" spans="1:5" x14ac:dyDescent="0.25">
      <c r="A3764" s="49">
        <v>41973</v>
      </c>
      <c r="B3764" s="45" t="s">
        <v>401</v>
      </c>
      <c r="C3764" s="45" t="s">
        <v>191</v>
      </c>
      <c r="D3764" s="50">
        <v>44.52</v>
      </c>
      <c r="E3764" s="9" t="str">
        <f t="shared" si="59"/>
        <v>East</v>
      </c>
    </row>
    <row r="3765" spans="1:5" x14ac:dyDescent="0.25">
      <c r="A3765" s="49">
        <v>41622</v>
      </c>
      <c r="B3765" s="45" t="s">
        <v>378</v>
      </c>
      <c r="C3765" s="45" t="s">
        <v>327</v>
      </c>
      <c r="D3765" s="50">
        <v>48.5</v>
      </c>
      <c r="E3765" s="9" t="str">
        <f t="shared" si="59"/>
        <v>South</v>
      </c>
    </row>
    <row r="3766" spans="1:5" x14ac:dyDescent="0.25">
      <c r="A3766" s="49">
        <v>41410</v>
      </c>
      <c r="B3766" s="45" t="s">
        <v>388</v>
      </c>
      <c r="C3766" s="45" t="s">
        <v>321</v>
      </c>
      <c r="D3766" s="50">
        <v>157.5</v>
      </c>
      <c r="E3766" s="9" t="str">
        <f t="shared" si="59"/>
        <v>West</v>
      </c>
    </row>
    <row r="3767" spans="1:5" x14ac:dyDescent="0.25">
      <c r="A3767" s="49">
        <v>41684</v>
      </c>
      <c r="B3767" s="45" t="s">
        <v>323</v>
      </c>
      <c r="C3767" s="45" t="s">
        <v>321</v>
      </c>
      <c r="D3767" s="50">
        <v>156.69999999999999</v>
      </c>
      <c r="E3767" s="9" t="str">
        <f t="shared" si="59"/>
        <v>MidWest</v>
      </c>
    </row>
    <row r="3768" spans="1:5" x14ac:dyDescent="0.25">
      <c r="A3768" s="49">
        <v>41662</v>
      </c>
      <c r="B3768" s="45" t="s">
        <v>372</v>
      </c>
      <c r="C3768" s="45" t="s">
        <v>324</v>
      </c>
      <c r="D3768" s="50">
        <v>59.85</v>
      </c>
      <c r="E3768" s="9" t="str">
        <f t="shared" si="59"/>
        <v>West</v>
      </c>
    </row>
    <row r="3769" spans="1:5" x14ac:dyDescent="0.25">
      <c r="A3769" s="49">
        <v>41596</v>
      </c>
      <c r="B3769" s="45" t="s">
        <v>365</v>
      </c>
      <c r="C3769" s="45" t="s">
        <v>7</v>
      </c>
      <c r="D3769" s="50">
        <v>99.45</v>
      </c>
      <c r="E3769" s="9" t="str">
        <f t="shared" si="59"/>
        <v>West</v>
      </c>
    </row>
    <row r="3770" spans="1:5" x14ac:dyDescent="0.25">
      <c r="A3770" s="49">
        <v>41998</v>
      </c>
      <c r="B3770" s="45" t="s">
        <v>383</v>
      </c>
      <c r="C3770" s="45" t="s">
        <v>324</v>
      </c>
      <c r="D3770" s="50">
        <v>79.8</v>
      </c>
      <c r="E3770" s="9" t="str">
        <f t="shared" si="59"/>
        <v>South</v>
      </c>
    </row>
    <row r="3771" spans="1:5" x14ac:dyDescent="0.25">
      <c r="A3771" s="49">
        <v>41457</v>
      </c>
      <c r="B3771" s="45" t="s">
        <v>350</v>
      </c>
      <c r="C3771" s="45" t="s">
        <v>334</v>
      </c>
      <c r="D3771" s="50">
        <v>23.5</v>
      </c>
      <c r="E3771" s="9" t="str">
        <f t="shared" si="59"/>
        <v>East</v>
      </c>
    </row>
    <row r="3772" spans="1:5" x14ac:dyDescent="0.25">
      <c r="A3772" s="49">
        <v>42002</v>
      </c>
      <c r="B3772" s="45" t="s">
        <v>335</v>
      </c>
      <c r="C3772" s="45" t="s">
        <v>191</v>
      </c>
      <c r="D3772" s="50">
        <v>44.52</v>
      </c>
      <c r="E3772" s="9" t="str">
        <f t="shared" si="59"/>
        <v>West</v>
      </c>
    </row>
    <row r="3773" spans="1:5" x14ac:dyDescent="0.25">
      <c r="A3773" s="49">
        <v>41623</v>
      </c>
      <c r="B3773" s="45" t="s">
        <v>340</v>
      </c>
      <c r="C3773" s="45" t="s">
        <v>10</v>
      </c>
      <c r="D3773" s="50">
        <v>527.85</v>
      </c>
      <c r="E3773" s="9" t="str">
        <f t="shared" si="59"/>
        <v>MidWest</v>
      </c>
    </row>
    <row r="3774" spans="1:5" x14ac:dyDescent="0.25">
      <c r="A3774" s="49">
        <v>41958</v>
      </c>
      <c r="B3774" s="45" t="s">
        <v>391</v>
      </c>
      <c r="C3774" s="45" t="s">
        <v>7</v>
      </c>
      <c r="D3774" s="50">
        <v>102</v>
      </c>
      <c r="E3774" s="9" t="str">
        <f t="shared" si="59"/>
        <v>South</v>
      </c>
    </row>
    <row r="3775" spans="1:5" x14ac:dyDescent="0.25">
      <c r="A3775" s="49">
        <v>41610</v>
      </c>
      <c r="B3775" s="45" t="s">
        <v>354</v>
      </c>
      <c r="C3775" s="45" t="s">
        <v>331</v>
      </c>
      <c r="D3775" s="50">
        <v>58.5</v>
      </c>
      <c r="E3775" s="9" t="str">
        <f t="shared" si="59"/>
        <v>MidWest</v>
      </c>
    </row>
    <row r="3776" spans="1:5" x14ac:dyDescent="0.25">
      <c r="A3776" s="49">
        <v>41581</v>
      </c>
      <c r="B3776" s="45" t="s">
        <v>379</v>
      </c>
      <c r="C3776" s="45" t="s">
        <v>331</v>
      </c>
      <c r="D3776" s="50">
        <v>60</v>
      </c>
      <c r="E3776" s="9" t="str">
        <f t="shared" si="59"/>
        <v>East</v>
      </c>
    </row>
    <row r="3777" spans="1:5" x14ac:dyDescent="0.25">
      <c r="A3777" s="49">
        <v>41500</v>
      </c>
      <c r="B3777" s="45" t="s">
        <v>389</v>
      </c>
      <c r="C3777" s="45" t="s">
        <v>349</v>
      </c>
      <c r="D3777" s="50">
        <v>41.16</v>
      </c>
      <c r="E3777" s="9" t="str">
        <f t="shared" si="59"/>
        <v>MidWest</v>
      </c>
    </row>
    <row r="3778" spans="1:5" x14ac:dyDescent="0.25">
      <c r="A3778" s="49">
        <v>41750</v>
      </c>
      <c r="B3778" s="45" t="s">
        <v>391</v>
      </c>
      <c r="C3778" s="45" t="s">
        <v>337</v>
      </c>
      <c r="D3778" s="50">
        <v>400</v>
      </c>
      <c r="E3778" s="9" t="str">
        <f t="shared" si="59"/>
        <v>South</v>
      </c>
    </row>
    <row r="3779" spans="1:5" x14ac:dyDescent="0.25">
      <c r="A3779" s="49">
        <v>41984</v>
      </c>
      <c r="B3779" s="45" t="s">
        <v>330</v>
      </c>
      <c r="C3779" s="45" t="s">
        <v>349</v>
      </c>
      <c r="D3779" s="50">
        <v>289.58999999999997</v>
      </c>
      <c r="E3779" s="9" t="str">
        <f t="shared" ref="E3779:E3842" si="60">VLOOKUP(B3779,$G$2:$H$73,2,0)</f>
        <v>East</v>
      </c>
    </row>
    <row r="3780" spans="1:5" x14ac:dyDescent="0.25">
      <c r="A3780" s="49">
        <v>41626</v>
      </c>
      <c r="B3780" s="45" t="s">
        <v>403</v>
      </c>
      <c r="C3780" s="45" t="s">
        <v>349</v>
      </c>
      <c r="D3780" s="50">
        <v>84</v>
      </c>
      <c r="E3780" s="9" t="str">
        <f t="shared" si="60"/>
        <v>West</v>
      </c>
    </row>
    <row r="3781" spans="1:5" x14ac:dyDescent="0.25">
      <c r="A3781" s="49">
        <v>41952</v>
      </c>
      <c r="B3781" s="45" t="s">
        <v>344</v>
      </c>
      <c r="C3781" s="45" t="s">
        <v>10</v>
      </c>
      <c r="D3781" s="50">
        <v>45.44</v>
      </c>
      <c r="E3781" s="9" t="str">
        <f t="shared" si="60"/>
        <v>West</v>
      </c>
    </row>
    <row r="3782" spans="1:5" x14ac:dyDescent="0.25">
      <c r="A3782" s="49">
        <v>41339</v>
      </c>
      <c r="B3782" s="45" t="s">
        <v>330</v>
      </c>
      <c r="C3782" s="45" t="s">
        <v>321</v>
      </c>
      <c r="D3782" s="50">
        <v>559.65</v>
      </c>
      <c r="E3782" s="9" t="str">
        <f t="shared" si="60"/>
        <v>East</v>
      </c>
    </row>
    <row r="3783" spans="1:5" x14ac:dyDescent="0.25">
      <c r="A3783" s="49">
        <v>41760</v>
      </c>
      <c r="B3783" s="45" t="s">
        <v>346</v>
      </c>
      <c r="C3783" s="45" t="s">
        <v>7</v>
      </c>
      <c r="D3783" s="50">
        <v>102</v>
      </c>
      <c r="E3783" s="9" t="str">
        <f t="shared" si="60"/>
        <v>MidWest</v>
      </c>
    </row>
    <row r="3784" spans="1:5" x14ac:dyDescent="0.25">
      <c r="A3784" s="49">
        <v>41633</v>
      </c>
      <c r="B3784" s="45" t="s">
        <v>374</v>
      </c>
      <c r="C3784" s="45" t="s">
        <v>10</v>
      </c>
      <c r="D3784" s="50">
        <v>44.98</v>
      </c>
      <c r="E3784" s="9" t="str">
        <f t="shared" si="60"/>
        <v>West</v>
      </c>
    </row>
    <row r="3785" spans="1:5" x14ac:dyDescent="0.25">
      <c r="A3785" s="49">
        <v>41607</v>
      </c>
      <c r="B3785" s="45" t="s">
        <v>328</v>
      </c>
      <c r="C3785" s="45" t="s">
        <v>191</v>
      </c>
      <c r="D3785" s="50">
        <v>22.61</v>
      </c>
      <c r="E3785" s="9" t="str">
        <f t="shared" si="60"/>
        <v>MidWest</v>
      </c>
    </row>
    <row r="3786" spans="1:5" x14ac:dyDescent="0.25">
      <c r="A3786" s="49">
        <v>41602</v>
      </c>
      <c r="B3786" s="45" t="s">
        <v>323</v>
      </c>
      <c r="C3786" s="45" t="s">
        <v>7</v>
      </c>
      <c r="D3786" s="50">
        <v>100.98</v>
      </c>
      <c r="E3786" s="9" t="str">
        <f t="shared" si="60"/>
        <v>MidWest</v>
      </c>
    </row>
    <row r="3787" spans="1:5" x14ac:dyDescent="0.25">
      <c r="A3787" s="49">
        <v>41635</v>
      </c>
      <c r="B3787" s="45" t="s">
        <v>393</v>
      </c>
      <c r="C3787" s="45" t="s">
        <v>327</v>
      </c>
      <c r="D3787" s="50">
        <v>48.5</v>
      </c>
      <c r="E3787" s="9" t="str">
        <f t="shared" si="60"/>
        <v>MidWest</v>
      </c>
    </row>
    <row r="3788" spans="1:5" x14ac:dyDescent="0.25">
      <c r="A3788" s="49">
        <v>41683</v>
      </c>
      <c r="B3788" s="45" t="s">
        <v>375</v>
      </c>
      <c r="C3788" s="45" t="s">
        <v>327</v>
      </c>
      <c r="D3788" s="50">
        <v>24.75</v>
      </c>
      <c r="E3788" s="9" t="str">
        <f t="shared" si="60"/>
        <v>East</v>
      </c>
    </row>
    <row r="3789" spans="1:5" x14ac:dyDescent="0.25">
      <c r="A3789" s="49">
        <v>41295</v>
      </c>
      <c r="B3789" s="45" t="s">
        <v>364</v>
      </c>
      <c r="C3789" s="45" t="s">
        <v>324</v>
      </c>
      <c r="D3789" s="50">
        <v>58.05</v>
      </c>
      <c r="E3789" s="9" t="str">
        <f t="shared" si="60"/>
        <v>West</v>
      </c>
    </row>
    <row r="3790" spans="1:5" x14ac:dyDescent="0.25">
      <c r="A3790" s="49">
        <v>41961</v>
      </c>
      <c r="B3790" s="45" t="s">
        <v>328</v>
      </c>
      <c r="C3790" s="45" t="s">
        <v>349</v>
      </c>
      <c r="D3790" s="50">
        <v>42</v>
      </c>
      <c r="E3790" s="9" t="str">
        <f t="shared" si="60"/>
        <v>MidWest</v>
      </c>
    </row>
    <row r="3791" spans="1:5" x14ac:dyDescent="0.25">
      <c r="A3791" s="49">
        <v>41624</v>
      </c>
      <c r="B3791" s="45" t="s">
        <v>355</v>
      </c>
      <c r="C3791" s="45" t="s">
        <v>10</v>
      </c>
      <c r="D3791" s="50">
        <v>45.44</v>
      </c>
      <c r="E3791" s="9" t="str">
        <f t="shared" si="60"/>
        <v>MidWest</v>
      </c>
    </row>
    <row r="3792" spans="1:5" x14ac:dyDescent="0.25">
      <c r="A3792" s="49">
        <v>41958</v>
      </c>
      <c r="B3792" s="45" t="s">
        <v>335</v>
      </c>
      <c r="C3792" s="45" t="s">
        <v>191</v>
      </c>
      <c r="D3792" s="50">
        <v>22.72</v>
      </c>
      <c r="E3792" s="9" t="str">
        <f t="shared" si="60"/>
        <v>West</v>
      </c>
    </row>
    <row r="3793" spans="1:5" x14ac:dyDescent="0.25">
      <c r="A3793" s="49">
        <v>41945</v>
      </c>
      <c r="B3793" s="45" t="s">
        <v>402</v>
      </c>
      <c r="C3793" s="45" t="s">
        <v>331</v>
      </c>
      <c r="D3793" s="50">
        <v>504.9</v>
      </c>
      <c r="E3793" s="9" t="str">
        <f t="shared" si="60"/>
        <v>South</v>
      </c>
    </row>
    <row r="3794" spans="1:5" x14ac:dyDescent="0.25">
      <c r="A3794" s="49">
        <v>41508</v>
      </c>
      <c r="B3794" s="45" t="s">
        <v>360</v>
      </c>
      <c r="C3794" s="45" t="s">
        <v>334</v>
      </c>
      <c r="D3794" s="50">
        <v>45.83</v>
      </c>
      <c r="E3794" s="9" t="str">
        <f t="shared" si="60"/>
        <v>West</v>
      </c>
    </row>
    <row r="3795" spans="1:5" x14ac:dyDescent="0.25">
      <c r="A3795" s="49">
        <v>41989</v>
      </c>
      <c r="B3795" s="45" t="s">
        <v>393</v>
      </c>
      <c r="C3795" s="45" t="s">
        <v>10</v>
      </c>
      <c r="D3795" s="50">
        <v>45.9</v>
      </c>
      <c r="E3795" s="9" t="str">
        <f t="shared" si="60"/>
        <v>MidWest</v>
      </c>
    </row>
    <row r="3796" spans="1:5" x14ac:dyDescent="0.25">
      <c r="A3796" s="49">
        <v>41638</v>
      </c>
      <c r="B3796" s="45" t="s">
        <v>338</v>
      </c>
      <c r="C3796" s="45" t="s">
        <v>347</v>
      </c>
      <c r="D3796" s="50">
        <v>80.849999999999994</v>
      </c>
      <c r="E3796" s="9" t="str">
        <f t="shared" si="60"/>
        <v>South</v>
      </c>
    </row>
    <row r="3797" spans="1:5" x14ac:dyDescent="0.25">
      <c r="A3797" s="49">
        <v>41630</v>
      </c>
      <c r="B3797" s="45" t="s">
        <v>359</v>
      </c>
      <c r="C3797" s="45" t="s">
        <v>327</v>
      </c>
      <c r="D3797" s="50">
        <v>25</v>
      </c>
      <c r="E3797" s="9" t="str">
        <f t="shared" si="60"/>
        <v>MidWest</v>
      </c>
    </row>
    <row r="3798" spans="1:5" x14ac:dyDescent="0.25">
      <c r="A3798" s="49">
        <v>41994</v>
      </c>
      <c r="B3798" s="45" t="s">
        <v>358</v>
      </c>
      <c r="C3798" s="45" t="s">
        <v>371</v>
      </c>
      <c r="D3798" s="50">
        <v>55.58</v>
      </c>
      <c r="E3798" s="9" t="str">
        <f t="shared" si="60"/>
        <v>MidWest</v>
      </c>
    </row>
    <row r="3799" spans="1:5" x14ac:dyDescent="0.25">
      <c r="A3799" s="49">
        <v>41964</v>
      </c>
      <c r="B3799" s="45" t="s">
        <v>391</v>
      </c>
      <c r="C3799" s="45" t="s">
        <v>349</v>
      </c>
      <c r="D3799" s="50">
        <v>41.16</v>
      </c>
      <c r="E3799" s="9" t="str">
        <f t="shared" si="60"/>
        <v>South</v>
      </c>
    </row>
    <row r="3800" spans="1:5" x14ac:dyDescent="0.25">
      <c r="A3800" s="49">
        <v>41987</v>
      </c>
      <c r="B3800" s="45" t="s">
        <v>328</v>
      </c>
      <c r="C3800" s="45" t="s">
        <v>191</v>
      </c>
      <c r="D3800" s="50">
        <v>45.21</v>
      </c>
      <c r="E3800" s="9" t="str">
        <f t="shared" si="60"/>
        <v>MidWest</v>
      </c>
    </row>
    <row r="3801" spans="1:5" x14ac:dyDescent="0.25">
      <c r="A3801" s="49">
        <v>41999</v>
      </c>
      <c r="B3801" s="45" t="s">
        <v>330</v>
      </c>
      <c r="C3801" s="45" t="s">
        <v>10</v>
      </c>
      <c r="D3801" s="50">
        <v>514.65</v>
      </c>
      <c r="E3801" s="9" t="str">
        <f t="shared" si="60"/>
        <v>East</v>
      </c>
    </row>
    <row r="3802" spans="1:5" x14ac:dyDescent="0.25">
      <c r="A3802" s="49">
        <v>41949</v>
      </c>
      <c r="B3802" s="45" t="s">
        <v>377</v>
      </c>
      <c r="C3802" s="45" t="s">
        <v>337</v>
      </c>
      <c r="D3802" s="50">
        <v>75</v>
      </c>
      <c r="E3802" s="9" t="str">
        <f t="shared" si="60"/>
        <v>West</v>
      </c>
    </row>
    <row r="3803" spans="1:5" x14ac:dyDescent="0.25">
      <c r="A3803" s="49">
        <v>42000</v>
      </c>
      <c r="B3803" s="45" t="s">
        <v>385</v>
      </c>
      <c r="C3803" s="45" t="s">
        <v>371</v>
      </c>
      <c r="D3803" s="50">
        <v>38</v>
      </c>
      <c r="E3803" s="9" t="str">
        <f t="shared" si="60"/>
        <v>MidWest</v>
      </c>
    </row>
    <row r="3804" spans="1:5" x14ac:dyDescent="0.25">
      <c r="A3804" s="49">
        <v>41832</v>
      </c>
      <c r="B3804" s="45" t="s">
        <v>342</v>
      </c>
      <c r="C3804" s="45" t="s">
        <v>337</v>
      </c>
      <c r="D3804" s="50">
        <v>48.5</v>
      </c>
      <c r="E3804" s="9" t="str">
        <f t="shared" si="60"/>
        <v>MidWest</v>
      </c>
    </row>
    <row r="3805" spans="1:5" x14ac:dyDescent="0.25">
      <c r="A3805" s="49">
        <v>41923</v>
      </c>
      <c r="B3805" s="45" t="s">
        <v>378</v>
      </c>
      <c r="C3805" s="45" t="s">
        <v>331</v>
      </c>
      <c r="D3805" s="50">
        <v>117.6</v>
      </c>
      <c r="E3805" s="9" t="str">
        <f t="shared" si="60"/>
        <v>South</v>
      </c>
    </row>
    <row r="3806" spans="1:5" x14ac:dyDescent="0.25">
      <c r="A3806" s="49">
        <v>41989</v>
      </c>
      <c r="B3806" s="45" t="s">
        <v>356</v>
      </c>
      <c r="C3806" s="45" t="s">
        <v>191</v>
      </c>
      <c r="D3806" s="50">
        <v>44.75</v>
      </c>
      <c r="E3806" s="9" t="str">
        <f t="shared" si="60"/>
        <v>MidWest</v>
      </c>
    </row>
    <row r="3807" spans="1:5" x14ac:dyDescent="0.25">
      <c r="A3807" s="49">
        <v>41977</v>
      </c>
      <c r="B3807" s="45" t="s">
        <v>359</v>
      </c>
      <c r="C3807" s="45" t="s">
        <v>191</v>
      </c>
      <c r="D3807" s="50">
        <v>45.9</v>
      </c>
      <c r="E3807" s="9" t="str">
        <f t="shared" si="60"/>
        <v>MidWest</v>
      </c>
    </row>
    <row r="3808" spans="1:5" x14ac:dyDescent="0.25">
      <c r="A3808" s="49">
        <v>41973</v>
      </c>
      <c r="B3808" s="45" t="s">
        <v>323</v>
      </c>
      <c r="C3808" s="45" t="s">
        <v>10</v>
      </c>
      <c r="D3808" s="50">
        <v>68.849999999999994</v>
      </c>
      <c r="E3808" s="9" t="str">
        <f t="shared" si="60"/>
        <v>MidWest</v>
      </c>
    </row>
    <row r="3809" spans="1:5" x14ac:dyDescent="0.25">
      <c r="A3809" s="49">
        <v>41506</v>
      </c>
      <c r="B3809" s="45" t="s">
        <v>384</v>
      </c>
      <c r="C3809" s="45" t="s">
        <v>337</v>
      </c>
      <c r="D3809" s="50">
        <v>73.5</v>
      </c>
      <c r="E3809" s="9" t="str">
        <f t="shared" si="60"/>
        <v>East</v>
      </c>
    </row>
    <row r="3810" spans="1:5" x14ac:dyDescent="0.25">
      <c r="A3810" s="49">
        <v>42003</v>
      </c>
      <c r="B3810" s="45" t="s">
        <v>355</v>
      </c>
      <c r="C3810" s="45" t="s">
        <v>349</v>
      </c>
      <c r="D3810" s="50">
        <v>62.37</v>
      </c>
      <c r="E3810" s="9" t="str">
        <f t="shared" si="60"/>
        <v>MidWest</v>
      </c>
    </row>
    <row r="3811" spans="1:5" x14ac:dyDescent="0.25">
      <c r="A3811" s="49">
        <v>41600</v>
      </c>
      <c r="B3811" s="45" t="s">
        <v>329</v>
      </c>
      <c r="C3811" s="45" t="s">
        <v>324</v>
      </c>
      <c r="D3811" s="50">
        <v>119.7</v>
      </c>
      <c r="E3811" s="9" t="str">
        <f t="shared" si="60"/>
        <v>MidWest</v>
      </c>
    </row>
    <row r="3812" spans="1:5" x14ac:dyDescent="0.25">
      <c r="A3812" s="49">
        <v>41996</v>
      </c>
      <c r="B3812" s="45" t="s">
        <v>348</v>
      </c>
      <c r="C3812" s="45" t="s">
        <v>191</v>
      </c>
      <c r="D3812" s="50">
        <v>67.819999999999993</v>
      </c>
      <c r="E3812" s="9" t="str">
        <f t="shared" si="60"/>
        <v>South</v>
      </c>
    </row>
    <row r="3813" spans="1:5" x14ac:dyDescent="0.25">
      <c r="A3813" s="49">
        <v>41945</v>
      </c>
      <c r="B3813" s="45" t="s">
        <v>393</v>
      </c>
      <c r="C3813" s="45" t="s">
        <v>191</v>
      </c>
      <c r="D3813" s="50">
        <v>337.37</v>
      </c>
      <c r="E3813" s="9" t="str">
        <f t="shared" si="60"/>
        <v>MidWest</v>
      </c>
    </row>
    <row r="3814" spans="1:5" x14ac:dyDescent="0.25">
      <c r="A3814" s="49">
        <v>41358</v>
      </c>
      <c r="B3814" s="45" t="s">
        <v>375</v>
      </c>
      <c r="C3814" s="45" t="s">
        <v>191</v>
      </c>
      <c r="D3814" s="50">
        <v>22.26</v>
      </c>
      <c r="E3814" s="9" t="str">
        <f t="shared" si="60"/>
        <v>East</v>
      </c>
    </row>
    <row r="3815" spans="1:5" x14ac:dyDescent="0.25">
      <c r="A3815" s="49">
        <v>41993</v>
      </c>
      <c r="B3815" s="45" t="s">
        <v>352</v>
      </c>
      <c r="C3815" s="45" t="s">
        <v>349</v>
      </c>
      <c r="D3815" s="50">
        <v>21</v>
      </c>
      <c r="E3815" s="9" t="str">
        <f t="shared" si="60"/>
        <v>MidWest</v>
      </c>
    </row>
    <row r="3816" spans="1:5" x14ac:dyDescent="0.25">
      <c r="A3816" s="49">
        <v>41625</v>
      </c>
      <c r="B3816" s="45" t="s">
        <v>363</v>
      </c>
      <c r="C3816" s="45" t="s">
        <v>349</v>
      </c>
      <c r="D3816" s="50">
        <v>21</v>
      </c>
      <c r="E3816" s="9" t="str">
        <f t="shared" si="60"/>
        <v>West</v>
      </c>
    </row>
    <row r="3817" spans="1:5" x14ac:dyDescent="0.25">
      <c r="A3817" s="49">
        <v>41415</v>
      </c>
      <c r="B3817" s="45" t="s">
        <v>401</v>
      </c>
      <c r="C3817" s="45" t="s">
        <v>10</v>
      </c>
      <c r="D3817" s="50">
        <v>67.13</v>
      </c>
      <c r="E3817" s="9" t="str">
        <f t="shared" si="60"/>
        <v>East</v>
      </c>
    </row>
    <row r="3818" spans="1:5" x14ac:dyDescent="0.25">
      <c r="A3818" s="49">
        <v>41928</v>
      </c>
      <c r="B3818" s="45" t="s">
        <v>376</v>
      </c>
      <c r="C3818" s="45" t="s">
        <v>7</v>
      </c>
      <c r="D3818" s="50">
        <v>66.3</v>
      </c>
      <c r="E3818" s="9" t="str">
        <f t="shared" si="60"/>
        <v>East</v>
      </c>
    </row>
    <row r="3819" spans="1:5" x14ac:dyDescent="0.25">
      <c r="A3819" s="49">
        <v>41787</v>
      </c>
      <c r="B3819" s="45" t="s">
        <v>395</v>
      </c>
      <c r="C3819" s="45" t="s">
        <v>349</v>
      </c>
      <c r="D3819" s="50">
        <v>41.58</v>
      </c>
      <c r="E3819" s="9" t="str">
        <f t="shared" si="60"/>
        <v>East</v>
      </c>
    </row>
    <row r="3820" spans="1:5" x14ac:dyDescent="0.25">
      <c r="A3820" s="49">
        <v>41963</v>
      </c>
      <c r="B3820" s="45" t="s">
        <v>385</v>
      </c>
      <c r="C3820" s="45" t="s">
        <v>324</v>
      </c>
      <c r="D3820" s="50">
        <v>59.85</v>
      </c>
      <c r="E3820" s="9" t="str">
        <f t="shared" si="60"/>
        <v>MidWest</v>
      </c>
    </row>
    <row r="3821" spans="1:5" x14ac:dyDescent="0.25">
      <c r="A3821" s="49">
        <v>41555</v>
      </c>
      <c r="B3821" s="45" t="s">
        <v>346</v>
      </c>
      <c r="C3821" s="45" t="s">
        <v>10</v>
      </c>
      <c r="D3821" s="50">
        <v>68.849999999999994</v>
      </c>
      <c r="E3821" s="9" t="str">
        <f t="shared" si="60"/>
        <v>MidWest</v>
      </c>
    </row>
    <row r="3822" spans="1:5" x14ac:dyDescent="0.25">
      <c r="A3822" s="49">
        <v>41615</v>
      </c>
      <c r="B3822" s="45" t="s">
        <v>368</v>
      </c>
      <c r="C3822" s="45" t="s">
        <v>321</v>
      </c>
      <c r="D3822" s="50">
        <v>155.9</v>
      </c>
      <c r="E3822" s="9" t="str">
        <f t="shared" si="60"/>
        <v>West</v>
      </c>
    </row>
    <row r="3823" spans="1:5" x14ac:dyDescent="0.25">
      <c r="A3823" s="49">
        <v>41585</v>
      </c>
      <c r="B3823" s="45" t="s">
        <v>384</v>
      </c>
      <c r="C3823" s="45" t="s">
        <v>10</v>
      </c>
      <c r="D3823" s="50">
        <v>68.849999999999994</v>
      </c>
      <c r="E3823" s="9" t="str">
        <f t="shared" si="60"/>
        <v>East</v>
      </c>
    </row>
    <row r="3824" spans="1:5" x14ac:dyDescent="0.25">
      <c r="A3824" s="49">
        <v>41900</v>
      </c>
      <c r="B3824" s="45" t="s">
        <v>326</v>
      </c>
      <c r="C3824" s="45" t="s">
        <v>7</v>
      </c>
      <c r="D3824" s="50">
        <v>68</v>
      </c>
      <c r="E3824" s="9" t="str">
        <f t="shared" si="60"/>
        <v>West</v>
      </c>
    </row>
    <row r="3825" spans="1:5" x14ac:dyDescent="0.25">
      <c r="A3825" s="49">
        <v>41993</v>
      </c>
      <c r="B3825" s="45" t="s">
        <v>340</v>
      </c>
      <c r="C3825" s="45" t="s">
        <v>191</v>
      </c>
      <c r="D3825" s="50">
        <v>45.44</v>
      </c>
      <c r="E3825" s="9" t="str">
        <f t="shared" si="60"/>
        <v>MidWest</v>
      </c>
    </row>
    <row r="3826" spans="1:5" x14ac:dyDescent="0.25">
      <c r="A3826" s="49">
        <v>41990</v>
      </c>
      <c r="B3826" s="45" t="s">
        <v>370</v>
      </c>
      <c r="C3826" s="45" t="s">
        <v>191</v>
      </c>
      <c r="D3826" s="50">
        <v>68.849999999999994</v>
      </c>
      <c r="E3826" s="9" t="str">
        <f t="shared" si="60"/>
        <v>South</v>
      </c>
    </row>
    <row r="3827" spans="1:5" x14ac:dyDescent="0.25">
      <c r="A3827" s="49">
        <v>41983</v>
      </c>
      <c r="B3827" s="45" t="s">
        <v>377</v>
      </c>
      <c r="C3827" s="45" t="s">
        <v>10</v>
      </c>
      <c r="D3827" s="50">
        <v>45.9</v>
      </c>
      <c r="E3827" s="9" t="str">
        <f t="shared" si="60"/>
        <v>West</v>
      </c>
    </row>
    <row r="3828" spans="1:5" x14ac:dyDescent="0.25">
      <c r="A3828" s="49">
        <v>41410</v>
      </c>
      <c r="B3828" s="45" t="s">
        <v>391</v>
      </c>
      <c r="C3828" s="45" t="s">
        <v>10</v>
      </c>
      <c r="D3828" s="50">
        <v>68.849999999999994</v>
      </c>
      <c r="E3828" s="9" t="str">
        <f t="shared" si="60"/>
        <v>South</v>
      </c>
    </row>
    <row r="3829" spans="1:5" x14ac:dyDescent="0.25">
      <c r="A3829" s="49">
        <v>41948</v>
      </c>
      <c r="B3829" s="45" t="s">
        <v>375</v>
      </c>
      <c r="C3829" s="45" t="s">
        <v>7</v>
      </c>
      <c r="D3829" s="50">
        <v>102</v>
      </c>
      <c r="E3829" s="9" t="str">
        <f t="shared" si="60"/>
        <v>East</v>
      </c>
    </row>
    <row r="3830" spans="1:5" x14ac:dyDescent="0.25">
      <c r="A3830" s="49">
        <v>41989</v>
      </c>
      <c r="B3830" s="45" t="s">
        <v>374</v>
      </c>
      <c r="C3830" s="45" t="s">
        <v>337</v>
      </c>
      <c r="D3830" s="50">
        <v>25</v>
      </c>
      <c r="E3830" s="9" t="str">
        <f t="shared" si="60"/>
        <v>West</v>
      </c>
    </row>
    <row r="3831" spans="1:5" x14ac:dyDescent="0.25">
      <c r="A3831" s="49">
        <v>41956</v>
      </c>
      <c r="B3831" s="45" t="s">
        <v>346</v>
      </c>
      <c r="C3831" s="45" t="s">
        <v>191</v>
      </c>
      <c r="D3831" s="50">
        <v>44.98</v>
      </c>
      <c r="E3831" s="9" t="str">
        <f t="shared" si="60"/>
        <v>MidWest</v>
      </c>
    </row>
    <row r="3832" spans="1:5" x14ac:dyDescent="0.25">
      <c r="A3832" s="49">
        <v>41977</v>
      </c>
      <c r="B3832" s="45" t="s">
        <v>338</v>
      </c>
      <c r="C3832" s="45" t="s">
        <v>10</v>
      </c>
      <c r="D3832" s="50">
        <v>44.52</v>
      </c>
      <c r="E3832" s="9" t="str">
        <f t="shared" si="60"/>
        <v>South</v>
      </c>
    </row>
    <row r="3833" spans="1:5" x14ac:dyDescent="0.25">
      <c r="A3833" s="49">
        <v>41987</v>
      </c>
      <c r="B3833" s="45" t="s">
        <v>375</v>
      </c>
      <c r="C3833" s="45" t="s">
        <v>7</v>
      </c>
      <c r="D3833" s="50">
        <v>66.98</v>
      </c>
      <c r="E3833" s="9" t="str">
        <f t="shared" si="60"/>
        <v>East</v>
      </c>
    </row>
    <row r="3834" spans="1:5" x14ac:dyDescent="0.25">
      <c r="A3834" s="49">
        <v>41936</v>
      </c>
      <c r="B3834" s="45" t="s">
        <v>329</v>
      </c>
      <c r="C3834" s="45" t="s">
        <v>371</v>
      </c>
      <c r="D3834" s="50">
        <v>56.15</v>
      </c>
      <c r="E3834" s="9" t="str">
        <f t="shared" si="60"/>
        <v>MidWest</v>
      </c>
    </row>
    <row r="3835" spans="1:5" x14ac:dyDescent="0.25">
      <c r="A3835" s="49">
        <v>41406</v>
      </c>
      <c r="B3835" s="45" t="s">
        <v>377</v>
      </c>
      <c r="C3835" s="45" t="s">
        <v>331</v>
      </c>
      <c r="D3835" s="50">
        <v>29.1</v>
      </c>
      <c r="E3835" s="9" t="str">
        <f t="shared" si="60"/>
        <v>West</v>
      </c>
    </row>
    <row r="3836" spans="1:5" x14ac:dyDescent="0.25">
      <c r="A3836" s="49">
        <v>41588</v>
      </c>
      <c r="B3836" s="45" t="s">
        <v>345</v>
      </c>
      <c r="C3836" s="45" t="s">
        <v>331</v>
      </c>
      <c r="D3836" s="50">
        <v>60</v>
      </c>
      <c r="E3836" s="9" t="str">
        <f t="shared" si="60"/>
        <v>West</v>
      </c>
    </row>
    <row r="3837" spans="1:5" x14ac:dyDescent="0.25">
      <c r="A3837" s="49">
        <v>41637</v>
      </c>
      <c r="B3837" s="45" t="s">
        <v>363</v>
      </c>
      <c r="C3837" s="45" t="s">
        <v>324</v>
      </c>
      <c r="D3837" s="50">
        <v>58.35</v>
      </c>
      <c r="E3837" s="9" t="str">
        <f t="shared" si="60"/>
        <v>West</v>
      </c>
    </row>
    <row r="3838" spans="1:5" x14ac:dyDescent="0.25">
      <c r="A3838" s="49">
        <v>41945</v>
      </c>
      <c r="B3838" s="45" t="s">
        <v>358</v>
      </c>
      <c r="C3838" s="45" t="s">
        <v>331</v>
      </c>
      <c r="D3838" s="50">
        <v>58.8</v>
      </c>
      <c r="E3838" s="9" t="str">
        <f t="shared" si="60"/>
        <v>MidWest</v>
      </c>
    </row>
    <row r="3839" spans="1:5" x14ac:dyDescent="0.25">
      <c r="A3839" s="49">
        <v>41380</v>
      </c>
      <c r="B3839" s="45" t="s">
        <v>369</v>
      </c>
      <c r="C3839" s="45" t="s">
        <v>337</v>
      </c>
      <c r="D3839" s="50">
        <v>74.25</v>
      </c>
      <c r="E3839" s="9" t="str">
        <f t="shared" si="60"/>
        <v>South</v>
      </c>
    </row>
    <row r="3840" spans="1:5" x14ac:dyDescent="0.25">
      <c r="A3840" s="49">
        <v>41958</v>
      </c>
      <c r="B3840" s="45" t="s">
        <v>320</v>
      </c>
      <c r="C3840" s="45" t="s">
        <v>337</v>
      </c>
      <c r="D3840" s="50">
        <v>74.25</v>
      </c>
      <c r="E3840" s="9" t="str">
        <f t="shared" si="60"/>
        <v>West</v>
      </c>
    </row>
    <row r="3841" spans="1:5" x14ac:dyDescent="0.25">
      <c r="A3841" s="49">
        <v>41492</v>
      </c>
      <c r="B3841" s="45" t="s">
        <v>359</v>
      </c>
      <c r="C3841" s="45" t="s">
        <v>347</v>
      </c>
      <c r="D3841" s="50">
        <v>55</v>
      </c>
      <c r="E3841" s="9" t="str">
        <f t="shared" si="60"/>
        <v>MidWest</v>
      </c>
    </row>
    <row r="3842" spans="1:5" x14ac:dyDescent="0.25">
      <c r="A3842" s="49">
        <v>41290</v>
      </c>
      <c r="B3842" s="45" t="s">
        <v>340</v>
      </c>
      <c r="C3842" s="45" t="s">
        <v>337</v>
      </c>
      <c r="D3842" s="50">
        <v>48.75</v>
      </c>
      <c r="E3842" s="9" t="str">
        <f t="shared" si="60"/>
        <v>MidWest</v>
      </c>
    </row>
    <row r="3843" spans="1:5" x14ac:dyDescent="0.25">
      <c r="A3843" s="49">
        <v>41960</v>
      </c>
      <c r="B3843" s="45" t="s">
        <v>399</v>
      </c>
      <c r="C3843" s="45" t="s">
        <v>10</v>
      </c>
      <c r="D3843" s="50">
        <v>68.849999999999994</v>
      </c>
      <c r="E3843" s="9" t="str">
        <f t="shared" ref="E3843:E3906" si="61">VLOOKUP(B3843,$G$2:$H$73,2,0)</f>
        <v>West</v>
      </c>
    </row>
    <row r="3844" spans="1:5" x14ac:dyDescent="0.25">
      <c r="A3844" s="49">
        <v>41584</v>
      </c>
      <c r="B3844" s="45" t="s">
        <v>365</v>
      </c>
      <c r="C3844" s="45" t="s">
        <v>324</v>
      </c>
      <c r="D3844" s="50">
        <v>59.85</v>
      </c>
      <c r="E3844" s="9" t="str">
        <f t="shared" si="61"/>
        <v>West</v>
      </c>
    </row>
    <row r="3845" spans="1:5" x14ac:dyDescent="0.25">
      <c r="A3845" s="49">
        <v>41995</v>
      </c>
      <c r="B3845" s="45" t="s">
        <v>335</v>
      </c>
      <c r="C3845" s="45" t="s">
        <v>10</v>
      </c>
      <c r="D3845" s="50">
        <v>45.9</v>
      </c>
      <c r="E3845" s="9" t="str">
        <f t="shared" si="61"/>
        <v>West</v>
      </c>
    </row>
    <row r="3846" spans="1:5" x14ac:dyDescent="0.25">
      <c r="A3846" s="49">
        <v>41626</v>
      </c>
      <c r="B3846" s="45" t="s">
        <v>340</v>
      </c>
      <c r="C3846" s="45" t="s">
        <v>10</v>
      </c>
      <c r="D3846" s="50">
        <v>66.78</v>
      </c>
      <c r="E3846" s="9" t="str">
        <f t="shared" si="61"/>
        <v>MidWest</v>
      </c>
    </row>
    <row r="3847" spans="1:5" x14ac:dyDescent="0.25">
      <c r="A3847" s="49">
        <v>41623</v>
      </c>
      <c r="B3847" s="45" t="s">
        <v>338</v>
      </c>
      <c r="C3847" s="45" t="s">
        <v>324</v>
      </c>
      <c r="D3847" s="50">
        <v>79.8</v>
      </c>
      <c r="E3847" s="9" t="str">
        <f t="shared" si="61"/>
        <v>South</v>
      </c>
    </row>
    <row r="3848" spans="1:5" x14ac:dyDescent="0.25">
      <c r="A3848" s="49">
        <v>41625</v>
      </c>
      <c r="B3848" s="45" t="s">
        <v>402</v>
      </c>
      <c r="C3848" s="45" t="s">
        <v>10</v>
      </c>
      <c r="D3848" s="50">
        <v>45.21</v>
      </c>
      <c r="E3848" s="9" t="str">
        <f t="shared" si="61"/>
        <v>South</v>
      </c>
    </row>
    <row r="3849" spans="1:5" x14ac:dyDescent="0.25">
      <c r="A3849" s="49">
        <v>41977</v>
      </c>
      <c r="B3849" s="45" t="s">
        <v>374</v>
      </c>
      <c r="C3849" s="45" t="s">
        <v>331</v>
      </c>
      <c r="D3849" s="50">
        <v>180</v>
      </c>
      <c r="E3849" s="9" t="str">
        <f t="shared" si="61"/>
        <v>West</v>
      </c>
    </row>
    <row r="3850" spans="1:5" x14ac:dyDescent="0.25">
      <c r="A3850" s="49">
        <v>41990</v>
      </c>
      <c r="B3850" s="45" t="s">
        <v>375</v>
      </c>
      <c r="C3850" s="45" t="s">
        <v>321</v>
      </c>
      <c r="D3850" s="50">
        <v>79.95</v>
      </c>
      <c r="E3850" s="9" t="str">
        <f t="shared" si="61"/>
        <v>East</v>
      </c>
    </row>
    <row r="3851" spans="1:5" x14ac:dyDescent="0.25">
      <c r="A3851" s="49">
        <v>41969</v>
      </c>
      <c r="B3851" s="45" t="s">
        <v>329</v>
      </c>
      <c r="C3851" s="45" t="s">
        <v>327</v>
      </c>
      <c r="D3851" s="50">
        <v>50</v>
      </c>
      <c r="E3851" s="9" t="str">
        <f t="shared" si="61"/>
        <v>MidWest</v>
      </c>
    </row>
    <row r="3852" spans="1:5" x14ac:dyDescent="0.25">
      <c r="A3852" s="49">
        <v>41636</v>
      </c>
      <c r="B3852" s="45" t="s">
        <v>388</v>
      </c>
      <c r="C3852" s="45" t="s">
        <v>321</v>
      </c>
      <c r="D3852" s="50">
        <v>236.25</v>
      </c>
      <c r="E3852" s="9" t="str">
        <f t="shared" si="61"/>
        <v>West</v>
      </c>
    </row>
    <row r="3853" spans="1:5" x14ac:dyDescent="0.25">
      <c r="A3853" s="49">
        <v>41988</v>
      </c>
      <c r="B3853" s="45" t="s">
        <v>340</v>
      </c>
      <c r="C3853" s="45" t="s">
        <v>7</v>
      </c>
      <c r="D3853" s="50">
        <v>100.47</v>
      </c>
      <c r="E3853" s="9" t="str">
        <f t="shared" si="61"/>
        <v>MidWest</v>
      </c>
    </row>
    <row r="3854" spans="1:5" x14ac:dyDescent="0.25">
      <c r="A3854" s="49">
        <v>41587</v>
      </c>
      <c r="B3854" s="45" t="s">
        <v>329</v>
      </c>
      <c r="C3854" s="45" t="s">
        <v>7</v>
      </c>
      <c r="D3854" s="50">
        <v>99.45</v>
      </c>
      <c r="E3854" s="9" t="str">
        <f t="shared" si="61"/>
        <v>MidWest</v>
      </c>
    </row>
    <row r="3855" spans="1:5" x14ac:dyDescent="0.25">
      <c r="A3855" s="49">
        <v>41283</v>
      </c>
      <c r="B3855" s="45" t="s">
        <v>385</v>
      </c>
      <c r="C3855" s="45" t="s">
        <v>337</v>
      </c>
      <c r="D3855" s="50">
        <v>72.75</v>
      </c>
      <c r="E3855" s="9" t="str">
        <f t="shared" si="61"/>
        <v>MidWest</v>
      </c>
    </row>
    <row r="3856" spans="1:5" x14ac:dyDescent="0.25">
      <c r="A3856" s="49">
        <v>41627</v>
      </c>
      <c r="B3856" s="45" t="s">
        <v>344</v>
      </c>
      <c r="C3856" s="45" t="s">
        <v>7</v>
      </c>
      <c r="D3856" s="50">
        <v>98.94</v>
      </c>
      <c r="E3856" s="9" t="str">
        <f t="shared" si="61"/>
        <v>West</v>
      </c>
    </row>
    <row r="3857" spans="1:5" x14ac:dyDescent="0.25">
      <c r="A3857" s="49">
        <v>41628</v>
      </c>
      <c r="B3857" s="45" t="s">
        <v>368</v>
      </c>
      <c r="C3857" s="45" t="s">
        <v>331</v>
      </c>
      <c r="D3857" s="50">
        <v>90</v>
      </c>
      <c r="E3857" s="9" t="str">
        <f t="shared" si="61"/>
        <v>West</v>
      </c>
    </row>
    <row r="3858" spans="1:5" x14ac:dyDescent="0.25">
      <c r="A3858" s="49">
        <v>41985</v>
      </c>
      <c r="B3858" s="45" t="s">
        <v>367</v>
      </c>
      <c r="C3858" s="45" t="s">
        <v>10</v>
      </c>
      <c r="D3858" s="50">
        <v>67.47</v>
      </c>
      <c r="E3858" s="9" t="str">
        <f t="shared" si="61"/>
        <v>MidWest</v>
      </c>
    </row>
    <row r="3859" spans="1:5" x14ac:dyDescent="0.25">
      <c r="A3859" s="49">
        <v>41449</v>
      </c>
      <c r="B3859" s="45" t="s">
        <v>366</v>
      </c>
      <c r="C3859" s="45" t="s">
        <v>349</v>
      </c>
      <c r="D3859" s="50">
        <v>40.950000000000003</v>
      </c>
      <c r="E3859" s="9" t="str">
        <f t="shared" si="61"/>
        <v>West</v>
      </c>
    </row>
    <row r="3860" spans="1:5" x14ac:dyDescent="0.25">
      <c r="A3860" s="49">
        <v>41599</v>
      </c>
      <c r="B3860" s="45" t="s">
        <v>363</v>
      </c>
      <c r="C3860" s="45" t="s">
        <v>191</v>
      </c>
      <c r="D3860" s="50">
        <v>22.26</v>
      </c>
      <c r="E3860" s="9" t="str">
        <f t="shared" si="61"/>
        <v>West</v>
      </c>
    </row>
    <row r="3861" spans="1:5" x14ac:dyDescent="0.25">
      <c r="A3861" s="49">
        <v>41984</v>
      </c>
      <c r="B3861" s="45" t="s">
        <v>395</v>
      </c>
      <c r="C3861" s="45" t="s">
        <v>327</v>
      </c>
      <c r="D3861" s="50">
        <v>49.5</v>
      </c>
      <c r="E3861" s="9" t="str">
        <f t="shared" si="61"/>
        <v>East</v>
      </c>
    </row>
    <row r="3862" spans="1:5" x14ac:dyDescent="0.25">
      <c r="A3862" s="49">
        <v>41852</v>
      </c>
      <c r="B3862" s="45" t="s">
        <v>370</v>
      </c>
      <c r="C3862" s="45" t="s">
        <v>191</v>
      </c>
      <c r="D3862" s="50">
        <v>45.44</v>
      </c>
      <c r="E3862" s="9" t="str">
        <f t="shared" si="61"/>
        <v>South</v>
      </c>
    </row>
    <row r="3863" spans="1:5" x14ac:dyDescent="0.25">
      <c r="A3863" s="49">
        <v>42001</v>
      </c>
      <c r="B3863" s="45" t="s">
        <v>329</v>
      </c>
      <c r="C3863" s="45" t="s">
        <v>10</v>
      </c>
      <c r="D3863" s="50">
        <v>67.13</v>
      </c>
      <c r="E3863" s="9" t="str">
        <f t="shared" si="61"/>
        <v>MidWest</v>
      </c>
    </row>
    <row r="3864" spans="1:5" x14ac:dyDescent="0.25">
      <c r="A3864" s="49">
        <v>41613</v>
      </c>
      <c r="B3864" s="45" t="s">
        <v>375</v>
      </c>
      <c r="C3864" s="45" t="s">
        <v>349</v>
      </c>
      <c r="D3864" s="50">
        <v>20.58</v>
      </c>
      <c r="E3864" s="9" t="str">
        <f t="shared" si="61"/>
        <v>East</v>
      </c>
    </row>
    <row r="3865" spans="1:5" x14ac:dyDescent="0.25">
      <c r="A3865" s="49">
        <v>41595</v>
      </c>
      <c r="B3865" s="45" t="s">
        <v>344</v>
      </c>
      <c r="C3865" s="45" t="s">
        <v>324</v>
      </c>
      <c r="D3865" s="50">
        <v>59.85</v>
      </c>
      <c r="E3865" s="9" t="str">
        <f t="shared" si="61"/>
        <v>West</v>
      </c>
    </row>
    <row r="3866" spans="1:5" x14ac:dyDescent="0.25">
      <c r="A3866" s="49">
        <v>41342</v>
      </c>
      <c r="B3866" s="45" t="s">
        <v>366</v>
      </c>
      <c r="C3866" s="45" t="s">
        <v>10</v>
      </c>
      <c r="D3866" s="50">
        <v>66.78</v>
      </c>
      <c r="E3866" s="9" t="str">
        <f t="shared" si="61"/>
        <v>West</v>
      </c>
    </row>
    <row r="3867" spans="1:5" x14ac:dyDescent="0.25">
      <c r="A3867" s="49">
        <v>41685</v>
      </c>
      <c r="B3867" s="45" t="s">
        <v>365</v>
      </c>
      <c r="C3867" s="45" t="s">
        <v>349</v>
      </c>
      <c r="D3867" s="50">
        <v>21</v>
      </c>
      <c r="E3867" s="9" t="str">
        <f t="shared" si="61"/>
        <v>West</v>
      </c>
    </row>
    <row r="3868" spans="1:5" x14ac:dyDescent="0.25">
      <c r="A3868" s="49">
        <v>41729</v>
      </c>
      <c r="B3868" s="45" t="s">
        <v>330</v>
      </c>
      <c r="C3868" s="45" t="s">
        <v>321</v>
      </c>
      <c r="D3868" s="50">
        <v>77.55</v>
      </c>
      <c r="E3868" s="9" t="str">
        <f t="shared" si="61"/>
        <v>East</v>
      </c>
    </row>
    <row r="3869" spans="1:5" x14ac:dyDescent="0.25">
      <c r="A3869" s="49">
        <v>42003</v>
      </c>
      <c r="B3869" s="45" t="s">
        <v>380</v>
      </c>
      <c r="C3869" s="45" t="s">
        <v>327</v>
      </c>
      <c r="D3869" s="50">
        <v>275</v>
      </c>
      <c r="E3869" s="9" t="str">
        <f t="shared" si="61"/>
        <v>South</v>
      </c>
    </row>
    <row r="3870" spans="1:5" x14ac:dyDescent="0.25">
      <c r="A3870" s="49">
        <v>41558</v>
      </c>
      <c r="B3870" s="45" t="s">
        <v>326</v>
      </c>
      <c r="C3870" s="45" t="s">
        <v>324</v>
      </c>
      <c r="D3870" s="50">
        <v>39.9</v>
      </c>
      <c r="E3870" s="9" t="str">
        <f t="shared" si="61"/>
        <v>West</v>
      </c>
    </row>
    <row r="3871" spans="1:5" x14ac:dyDescent="0.25">
      <c r="A3871" s="49">
        <v>41387</v>
      </c>
      <c r="B3871" s="45" t="s">
        <v>368</v>
      </c>
      <c r="C3871" s="45" t="s">
        <v>7</v>
      </c>
      <c r="D3871" s="50">
        <v>34</v>
      </c>
      <c r="E3871" s="9" t="str">
        <f t="shared" si="61"/>
        <v>West</v>
      </c>
    </row>
    <row r="3872" spans="1:5" x14ac:dyDescent="0.25">
      <c r="A3872" s="49">
        <v>41492</v>
      </c>
      <c r="B3872" s="45" t="s">
        <v>367</v>
      </c>
      <c r="C3872" s="45" t="s">
        <v>334</v>
      </c>
      <c r="D3872" s="50">
        <v>69.09</v>
      </c>
      <c r="E3872" s="9" t="str">
        <f t="shared" si="61"/>
        <v>MidWest</v>
      </c>
    </row>
    <row r="3873" spans="1:5" x14ac:dyDescent="0.25">
      <c r="A3873" s="49">
        <v>41967</v>
      </c>
      <c r="B3873" s="45" t="s">
        <v>320</v>
      </c>
      <c r="C3873" s="45" t="s">
        <v>7</v>
      </c>
      <c r="D3873" s="50">
        <v>67.319999999999993</v>
      </c>
      <c r="E3873" s="9" t="str">
        <f t="shared" si="61"/>
        <v>West</v>
      </c>
    </row>
    <row r="3874" spans="1:5" x14ac:dyDescent="0.25">
      <c r="A3874" s="49">
        <v>41625</v>
      </c>
      <c r="B3874" s="45" t="s">
        <v>398</v>
      </c>
      <c r="C3874" s="45" t="s">
        <v>7</v>
      </c>
      <c r="D3874" s="50">
        <v>33.32</v>
      </c>
      <c r="E3874" s="9" t="str">
        <f t="shared" si="61"/>
        <v>East</v>
      </c>
    </row>
    <row r="3875" spans="1:5" x14ac:dyDescent="0.25">
      <c r="A3875" s="49">
        <v>41295</v>
      </c>
      <c r="B3875" s="45" t="s">
        <v>354</v>
      </c>
      <c r="C3875" s="45" t="s">
        <v>10</v>
      </c>
      <c r="D3875" s="50">
        <v>45.21</v>
      </c>
      <c r="E3875" s="9" t="str">
        <f t="shared" si="61"/>
        <v>MidWest</v>
      </c>
    </row>
    <row r="3876" spans="1:5" x14ac:dyDescent="0.25">
      <c r="A3876" s="49">
        <v>41954</v>
      </c>
      <c r="B3876" s="45" t="s">
        <v>375</v>
      </c>
      <c r="C3876" s="45" t="s">
        <v>347</v>
      </c>
      <c r="D3876" s="50">
        <v>80.849999999999994</v>
      </c>
      <c r="E3876" s="9" t="str">
        <f t="shared" si="61"/>
        <v>East</v>
      </c>
    </row>
    <row r="3877" spans="1:5" x14ac:dyDescent="0.25">
      <c r="A3877" s="49">
        <v>41659</v>
      </c>
      <c r="B3877" s="45" t="s">
        <v>342</v>
      </c>
      <c r="C3877" s="45" t="s">
        <v>324</v>
      </c>
      <c r="D3877" s="50">
        <v>58.05</v>
      </c>
      <c r="E3877" s="9" t="str">
        <f t="shared" si="61"/>
        <v>MidWest</v>
      </c>
    </row>
    <row r="3878" spans="1:5" x14ac:dyDescent="0.25">
      <c r="A3878" s="49">
        <v>41579</v>
      </c>
      <c r="B3878" s="45" t="s">
        <v>353</v>
      </c>
      <c r="C3878" s="45" t="s">
        <v>7</v>
      </c>
      <c r="D3878" s="50">
        <v>34</v>
      </c>
      <c r="E3878" s="9" t="str">
        <f t="shared" si="61"/>
        <v>MidWest</v>
      </c>
    </row>
    <row r="3879" spans="1:5" x14ac:dyDescent="0.25">
      <c r="A3879" s="49">
        <v>41612</v>
      </c>
      <c r="B3879" s="45" t="s">
        <v>343</v>
      </c>
      <c r="C3879" s="45" t="s">
        <v>10</v>
      </c>
      <c r="D3879" s="50">
        <v>22.26</v>
      </c>
      <c r="E3879" s="9" t="str">
        <f t="shared" si="61"/>
        <v>West</v>
      </c>
    </row>
    <row r="3880" spans="1:5" x14ac:dyDescent="0.25">
      <c r="A3880" s="49">
        <v>41752</v>
      </c>
      <c r="B3880" s="45" t="s">
        <v>382</v>
      </c>
      <c r="C3880" s="45" t="s">
        <v>347</v>
      </c>
      <c r="D3880" s="50">
        <v>27.5</v>
      </c>
      <c r="E3880" s="9" t="str">
        <f t="shared" si="61"/>
        <v>East</v>
      </c>
    </row>
    <row r="3881" spans="1:5" x14ac:dyDescent="0.25">
      <c r="A3881" s="49">
        <v>41962</v>
      </c>
      <c r="B3881" s="45" t="s">
        <v>353</v>
      </c>
      <c r="C3881" s="45" t="s">
        <v>7</v>
      </c>
      <c r="D3881" s="50">
        <v>795.6</v>
      </c>
      <c r="E3881" s="9" t="str">
        <f t="shared" si="61"/>
        <v>MidWest</v>
      </c>
    </row>
    <row r="3882" spans="1:5" x14ac:dyDescent="0.25">
      <c r="A3882" s="49">
        <v>41637</v>
      </c>
      <c r="B3882" s="45" t="s">
        <v>353</v>
      </c>
      <c r="C3882" s="45" t="s">
        <v>324</v>
      </c>
      <c r="D3882" s="50">
        <v>59.85</v>
      </c>
      <c r="E3882" s="9" t="str">
        <f t="shared" si="61"/>
        <v>MidWest</v>
      </c>
    </row>
    <row r="3883" spans="1:5" x14ac:dyDescent="0.25">
      <c r="A3883" s="49">
        <v>41635</v>
      </c>
      <c r="B3883" s="45" t="s">
        <v>336</v>
      </c>
      <c r="C3883" s="45" t="s">
        <v>327</v>
      </c>
      <c r="D3883" s="50">
        <v>50</v>
      </c>
      <c r="E3883" s="9" t="str">
        <f t="shared" si="61"/>
        <v>West</v>
      </c>
    </row>
    <row r="3884" spans="1:5" x14ac:dyDescent="0.25">
      <c r="A3884" s="49">
        <v>41986</v>
      </c>
      <c r="B3884" s="45" t="s">
        <v>363</v>
      </c>
      <c r="C3884" s="45" t="s">
        <v>7</v>
      </c>
      <c r="D3884" s="50">
        <v>68</v>
      </c>
      <c r="E3884" s="9" t="str">
        <f t="shared" si="61"/>
        <v>West</v>
      </c>
    </row>
    <row r="3885" spans="1:5" x14ac:dyDescent="0.25">
      <c r="A3885" s="49">
        <v>41616</v>
      </c>
      <c r="B3885" s="45" t="s">
        <v>346</v>
      </c>
      <c r="C3885" s="45" t="s">
        <v>324</v>
      </c>
      <c r="D3885" s="50">
        <v>299.25</v>
      </c>
      <c r="E3885" s="9" t="str">
        <f t="shared" si="61"/>
        <v>MidWest</v>
      </c>
    </row>
    <row r="3886" spans="1:5" x14ac:dyDescent="0.25">
      <c r="A3886" s="49">
        <v>42000</v>
      </c>
      <c r="B3886" s="45" t="s">
        <v>341</v>
      </c>
      <c r="C3886" s="45" t="s">
        <v>7</v>
      </c>
      <c r="D3886" s="50">
        <v>34</v>
      </c>
      <c r="E3886" s="9" t="str">
        <f t="shared" si="61"/>
        <v>East</v>
      </c>
    </row>
    <row r="3887" spans="1:5" x14ac:dyDescent="0.25">
      <c r="A3887" s="49">
        <v>41966</v>
      </c>
      <c r="B3887" s="45" t="s">
        <v>333</v>
      </c>
      <c r="C3887" s="45" t="s">
        <v>324</v>
      </c>
      <c r="D3887" s="50">
        <v>39.1</v>
      </c>
      <c r="E3887" s="9" t="str">
        <f t="shared" si="61"/>
        <v>MidWest</v>
      </c>
    </row>
    <row r="3888" spans="1:5" x14ac:dyDescent="0.25">
      <c r="A3888" s="49">
        <v>41695</v>
      </c>
      <c r="B3888" s="45" t="s">
        <v>375</v>
      </c>
      <c r="C3888" s="45" t="s">
        <v>10</v>
      </c>
      <c r="D3888" s="50">
        <v>91.8</v>
      </c>
      <c r="E3888" s="9" t="str">
        <f t="shared" si="61"/>
        <v>East</v>
      </c>
    </row>
    <row r="3889" spans="1:5" x14ac:dyDescent="0.25">
      <c r="A3889" s="49">
        <v>41595</v>
      </c>
      <c r="B3889" s="45" t="s">
        <v>346</v>
      </c>
      <c r="C3889" s="45" t="s">
        <v>7</v>
      </c>
      <c r="D3889" s="50">
        <v>170</v>
      </c>
      <c r="E3889" s="9" t="str">
        <f t="shared" si="61"/>
        <v>MidWest</v>
      </c>
    </row>
    <row r="3890" spans="1:5" x14ac:dyDescent="0.25">
      <c r="A3890" s="49">
        <v>41562</v>
      </c>
      <c r="B3890" s="45" t="s">
        <v>364</v>
      </c>
      <c r="C3890" s="45" t="s">
        <v>10</v>
      </c>
      <c r="D3890" s="50">
        <v>22.95</v>
      </c>
      <c r="E3890" s="9" t="str">
        <f t="shared" si="61"/>
        <v>West</v>
      </c>
    </row>
    <row r="3891" spans="1:5" x14ac:dyDescent="0.25">
      <c r="A3891" s="49">
        <v>41989</v>
      </c>
      <c r="B3891" s="45" t="s">
        <v>385</v>
      </c>
      <c r="C3891" s="45" t="s">
        <v>349</v>
      </c>
      <c r="D3891" s="50">
        <v>21</v>
      </c>
      <c r="E3891" s="9" t="str">
        <f t="shared" si="61"/>
        <v>MidWest</v>
      </c>
    </row>
    <row r="3892" spans="1:5" x14ac:dyDescent="0.25">
      <c r="A3892" s="49">
        <v>41877</v>
      </c>
      <c r="B3892" s="45" t="s">
        <v>392</v>
      </c>
      <c r="C3892" s="45" t="s">
        <v>324</v>
      </c>
      <c r="D3892" s="50">
        <v>59.85</v>
      </c>
      <c r="E3892" s="9" t="str">
        <f t="shared" si="61"/>
        <v>South</v>
      </c>
    </row>
    <row r="3893" spans="1:5" x14ac:dyDescent="0.25">
      <c r="A3893" s="49">
        <v>41617</v>
      </c>
      <c r="B3893" s="45" t="s">
        <v>358</v>
      </c>
      <c r="C3893" s="45" t="s">
        <v>324</v>
      </c>
      <c r="D3893" s="50">
        <v>19.95</v>
      </c>
      <c r="E3893" s="9" t="str">
        <f t="shared" si="61"/>
        <v>MidWest</v>
      </c>
    </row>
    <row r="3894" spans="1:5" x14ac:dyDescent="0.25">
      <c r="A3894" s="49">
        <v>41591</v>
      </c>
      <c r="B3894" s="45" t="s">
        <v>340</v>
      </c>
      <c r="C3894" s="45" t="s">
        <v>191</v>
      </c>
      <c r="D3894" s="50">
        <v>474.72</v>
      </c>
      <c r="E3894" s="9" t="str">
        <f t="shared" si="61"/>
        <v>MidWest</v>
      </c>
    </row>
    <row r="3895" spans="1:5" x14ac:dyDescent="0.25">
      <c r="A3895" s="49">
        <v>41951</v>
      </c>
      <c r="B3895" s="45" t="s">
        <v>397</v>
      </c>
      <c r="C3895" s="45" t="s">
        <v>337</v>
      </c>
      <c r="D3895" s="50">
        <v>50</v>
      </c>
      <c r="E3895" s="9" t="str">
        <f t="shared" si="61"/>
        <v>West</v>
      </c>
    </row>
    <row r="3896" spans="1:5" x14ac:dyDescent="0.25">
      <c r="A3896" s="49">
        <v>41693</v>
      </c>
      <c r="B3896" s="45" t="s">
        <v>389</v>
      </c>
      <c r="C3896" s="45" t="s">
        <v>7</v>
      </c>
      <c r="D3896" s="50">
        <v>544</v>
      </c>
      <c r="E3896" s="9" t="str">
        <f t="shared" si="61"/>
        <v>MidWest</v>
      </c>
    </row>
    <row r="3897" spans="1:5" x14ac:dyDescent="0.25">
      <c r="A3897" s="49">
        <v>41622</v>
      </c>
      <c r="B3897" s="45" t="s">
        <v>350</v>
      </c>
      <c r="C3897" s="45" t="s">
        <v>191</v>
      </c>
      <c r="D3897" s="50">
        <v>358.02</v>
      </c>
      <c r="E3897" s="9" t="str">
        <f t="shared" si="61"/>
        <v>East</v>
      </c>
    </row>
    <row r="3898" spans="1:5" x14ac:dyDescent="0.25">
      <c r="A3898" s="49">
        <v>41629</v>
      </c>
      <c r="B3898" s="45" t="s">
        <v>377</v>
      </c>
      <c r="C3898" s="45" t="s">
        <v>191</v>
      </c>
      <c r="D3898" s="50">
        <v>45.9</v>
      </c>
      <c r="E3898" s="9" t="str">
        <f t="shared" si="61"/>
        <v>West</v>
      </c>
    </row>
    <row r="3899" spans="1:5" x14ac:dyDescent="0.25">
      <c r="A3899" s="49">
        <v>41637</v>
      </c>
      <c r="B3899" s="45" t="s">
        <v>399</v>
      </c>
      <c r="C3899" s="45" t="s">
        <v>349</v>
      </c>
      <c r="D3899" s="50">
        <v>40.950000000000003</v>
      </c>
      <c r="E3899" s="9" t="str">
        <f t="shared" si="61"/>
        <v>West</v>
      </c>
    </row>
    <row r="3900" spans="1:5" x14ac:dyDescent="0.25">
      <c r="A3900" s="49">
        <v>41929</v>
      </c>
      <c r="B3900" s="45" t="s">
        <v>329</v>
      </c>
      <c r="C3900" s="45" t="s">
        <v>10</v>
      </c>
      <c r="D3900" s="50">
        <v>67.47</v>
      </c>
      <c r="E3900" s="9" t="str">
        <f t="shared" si="61"/>
        <v>MidWest</v>
      </c>
    </row>
    <row r="3901" spans="1:5" x14ac:dyDescent="0.25">
      <c r="A3901" s="49">
        <v>41725</v>
      </c>
      <c r="B3901" s="45" t="s">
        <v>368</v>
      </c>
      <c r="C3901" s="45" t="s">
        <v>10</v>
      </c>
      <c r="D3901" s="50">
        <v>68.849999999999994</v>
      </c>
      <c r="E3901" s="9" t="str">
        <f t="shared" si="61"/>
        <v>West</v>
      </c>
    </row>
    <row r="3902" spans="1:5" x14ac:dyDescent="0.25">
      <c r="A3902" s="49">
        <v>41591</v>
      </c>
      <c r="B3902" s="45" t="s">
        <v>376</v>
      </c>
      <c r="C3902" s="45" t="s">
        <v>349</v>
      </c>
      <c r="D3902" s="50">
        <v>20.58</v>
      </c>
      <c r="E3902" s="9" t="str">
        <f t="shared" si="61"/>
        <v>East</v>
      </c>
    </row>
    <row r="3903" spans="1:5" x14ac:dyDescent="0.25">
      <c r="A3903" s="49">
        <v>41514</v>
      </c>
      <c r="B3903" s="45" t="s">
        <v>352</v>
      </c>
      <c r="C3903" s="45" t="s">
        <v>191</v>
      </c>
      <c r="D3903" s="50">
        <v>66.78</v>
      </c>
      <c r="E3903" s="9" t="str">
        <f t="shared" si="61"/>
        <v>MidWest</v>
      </c>
    </row>
    <row r="3904" spans="1:5" x14ac:dyDescent="0.25">
      <c r="A3904" s="49">
        <v>41581</v>
      </c>
      <c r="B3904" s="45" t="s">
        <v>328</v>
      </c>
      <c r="C3904" s="45" t="s">
        <v>334</v>
      </c>
      <c r="D3904" s="50">
        <v>69.09</v>
      </c>
      <c r="E3904" s="9" t="str">
        <f t="shared" si="61"/>
        <v>MidWest</v>
      </c>
    </row>
    <row r="3905" spans="1:5" x14ac:dyDescent="0.25">
      <c r="A3905" s="49">
        <v>41968</v>
      </c>
      <c r="B3905" s="45" t="s">
        <v>381</v>
      </c>
      <c r="C3905" s="45" t="s">
        <v>327</v>
      </c>
      <c r="D3905" s="50">
        <v>49.5</v>
      </c>
      <c r="E3905" s="9" t="str">
        <f t="shared" si="61"/>
        <v>MidWest</v>
      </c>
    </row>
    <row r="3906" spans="1:5" x14ac:dyDescent="0.25">
      <c r="A3906" s="49">
        <v>41848</v>
      </c>
      <c r="B3906" s="45" t="s">
        <v>375</v>
      </c>
      <c r="C3906" s="45" t="s">
        <v>327</v>
      </c>
      <c r="D3906" s="50">
        <v>50</v>
      </c>
      <c r="E3906" s="9" t="str">
        <f t="shared" si="61"/>
        <v>East</v>
      </c>
    </row>
    <row r="3907" spans="1:5" x14ac:dyDescent="0.25">
      <c r="A3907" s="49">
        <v>41593</v>
      </c>
      <c r="B3907" s="45" t="s">
        <v>404</v>
      </c>
      <c r="C3907" s="45" t="s">
        <v>371</v>
      </c>
      <c r="D3907" s="50">
        <v>19</v>
      </c>
      <c r="E3907" s="9" t="str">
        <f t="shared" ref="E3907:E3970" si="62">VLOOKUP(B3907,$G$2:$H$73,2,0)</f>
        <v>MidWest</v>
      </c>
    </row>
    <row r="3908" spans="1:5" x14ac:dyDescent="0.25">
      <c r="A3908" s="49">
        <v>41585</v>
      </c>
      <c r="B3908" s="45" t="s">
        <v>367</v>
      </c>
      <c r="C3908" s="45" t="s">
        <v>10</v>
      </c>
      <c r="D3908" s="50">
        <v>22.95</v>
      </c>
      <c r="E3908" s="9" t="str">
        <f t="shared" si="62"/>
        <v>MidWest</v>
      </c>
    </row>
    <row r="3909" spans="1:5" x14ac:dyDescent="0.25">
      <c r="A3909" s="49">
        <v>41931</v>
      </c>
      <c r="B3909" s="45" t="s">
        <v>396</v>
      </c>
      <c r="C3909" s="45" t="s">
        <v>337</v>
      </c>
      <c r="D3909" s="50">
        <v>73.5</v>
      </c>
      <c r="E3909" s="9" t="str">
        <f t="shared" si="62"/>
        <v>West</v>
      </c>
    </row>
    <row r="3910" spans="1:5" x14ac:dyDescent="0.25">
      <c r="A3910" s="49">
        <v>41630</v>
      </c>
      <c r="B3910" s="45" t="s">
        <v>400</v>
      </c>
      <c r="C3910" s="45" t="s">
        <v>337</v>
      </c>
      <c r="D3910" s="50">
        <v>25</v>
      </c>
      <c r="E3910" s="9" t="str">
        <f t="shared" si="62"/>
        <v>West</v>
      </c>
    </row>
    <row r="3911" spans="1:5" x14ac:dyDescent="0.25">
      <c r="A3911" s="49">
        <v>41924</v>
      </c>
      <c r="B3911" s="45" t="s">
        <v>398</v>
      </c>
      <c r="C3911" s="45" t="s">
        <v>371</v>
      </c>
      <c r="D3911" s="50">
        <v>57</v>
      </c>
      <c r="E3911" s="9" t="str">
        <f t="shared" si="62"/>
        <v>East</v>
      </c>
    </row>
    <row r="3912" spans="1:5" x14ac:dyDescent="0.25">
      <c r="A3912" s="49">
        <v>41819</v>
      </c>
      <c r="B3912" s="45" t="s">
        <v>400</v>
      </c>
      <c r="C3912" s="45" t="s">
        <v>321</v>
      </c>
      <c r="D3912" s="50">
        <v>1119.3</v>
      </c>
      <c r="E3912" s="9" t="str">
        <f t="shared" si="62"/>
        <v>West</v>
      </c>
    </row>
    <row r="3913" spans="1:5" x14ac:dyDescent="0.25">
      <c r="A3913" s="49">
        <v>41987</v>
      </c>
      <c r="B3913" s="45" t="s">
        <v>378</v>
      </c>
      <c r="C3913" s="45" t="s">
        <v>324</v>
      </c>
      <c r="D3913" s="50">
        <v>19.75</v>
      </c>
      <c r="E3913" s="9" t="str">
        <f t="shared" si="62"/>
        <v>South</v>
      </c>
    </row>
    <row r="3914" spans="1:5" x14ac:dyDescent="0.25">
      <c r="A3914" s="49">
        <v>41998</v>
      </c>
      <c r="B3914" s="45" t="s">
        <v>328</v>
      </c>
      <c r="C3914" s="45" t="s">
        <v>337</v>
      </c>
      <c r="D3914" s="50">
        <v>48.5</v>
      </c>
      <c r="E3914" s="9" t="str">
        <f t="shared" si="62"/>
        <v>MidWest</v>
      </c>
    </row>
    <row r="3915" spans="1:5" x14ac:dyDescent="0.25">
      <c r="A3915" s="49">
        <v>41957</v>
      </c>
      <c r="B3915" s="45" t="s">
        <v>338</v>
      </c>
      <c r="C3915" s="45" t="s">
        <v>7</v>
      </c>
      <c r="D3915" s="50">
        <v>65.959999999999994</v>
      </c>
      <c r="E3915" s="9" t="str">
        <f t="shared" si="62"/>
        <v>South</v>
      </c>
    </row>
    <row r="3916" spans="1:5" x14ac:dyDescent="0.25">
      <c r="A3916" s="49">
        <v>41629</v>
      </c>
      <c r="B3916" s="45" t="s">
        <v>336</v>
      </c>
      <c r="C3916" s="45" t="s">
        <v>10</v>
      </c>
      <c r="D3916" s="50">
        <v>44.75</v>
      </c>
      <c r="E3916" s="9" t="str">
        <f t="shared" si="62"/>
        <v>West</v>
      </c>
    </row>
    <row r="3917" spans="1:5" x14ac:dyDescent="0.25">
      <c r="A3917" s="49">
        <v>41866</v>
      </c>
      <c r="B3917" s="45" t="s">
        <v>404</v>
      </c>
      <c r="C3917" s="45" t="s">
        <v>349</v>
      </c>
      <c r="D3917" s="50">
        <v>63</v>
      </c>
      <c r="E3917" s="9" t="str">
        <f t="shared" si="62"/>
        <v>MidWest</v>
      </c>
    </row>
    <row r="3918" spans="1:5" x14ac:dyDescent="0.25">
      <c r="A3918" s="49">
        <v>41597</v>
      </c>
      <c r="B3918" s="45" t="s">
        <v>379</v>
      </c>
      <c r="C3918" s="45" t="s">
        <v>349</v>
      </c>
      <c r="D3918" s="50">
        <v>225.23</v>
      </c>
      <c r="E3918" s="9" t="str">
        <f t="shared" si="62"/>
        <v>East</v>
      </c>
    </row>
    <row r="3919" spans="1:5" x14ac:dyDescent="0.25">
      <c r="A3919" s="49">
        <v>41836</v>
      </c>
      <c r="B3919" s="45" t="s">
        <v>379</v>
      </c>
      <c r="C3919" s="45" t="s">
        <v>191</v>
      </c>
      <c r="D3919" s="50">
        <v>45.9</v>
      </c>
      <c r="E3919" s="9" t="str">
        <f t="shared" si="62"/>
        <v>East</v>
      </c>
    </row>
    <row r="3920" spans="1:5" x14ac:dyDescent="0.25">
      <c r="A3920" s="49">
        <v>41503</v>
      </c>
      <c r="B3920" s="45" t="s">
        <v>345</v>
      </c>
      <c r="C3920" s="45" t="s">
        <v>7</v>
      </c>
      <c r="D3920" s="50">
        <v>67.319999999999993</v>
      </c>
      <c r="E3920" s="9" t="str">
        <f t="shared" si="62"/>
        <v>West</v>
      </c>
    </row>
    <row r="3921" spans="1:5" x14ac:dyDescent="0.25">
      <c r="A3921" s="49">
        <v>41964</v>
      </c>
      <c r="B3921" s="45" t="s">
        <v>379</v>
      </c>
      <c r="C3921" s="45" t="s">
        <v>7</v>
      </c>
      <c r="D3921" s="50">
        <v>33.15</v>
      </c>
      <c r="E3921" s="9" t="str">
        <f t="shared" si="62"/>
        <v>East</v>
      </c>
    </row>
    <row r="3922" spans="1:5" x14ac:dyDescent="0.25">
      <c r="A3922" s="49">
        <v>41655</v>
      </c>
      <c r="B3922" s="45" t="s">
        <v>402</v>
      </c>
      <c r="C3922" s="45" t="s">
        <v>191</v>
      </c>
      <c r="D3922" s="50">
        <v>45.21</v>
      </c>
      <c r="E3922" s="9" t="str">
        <f t="shared" si="62"/>
        <v>South</v>
      </c>
    </row>
    <row r="3923" spans="1:5" x14ac:dyDescent="0.25">
      <c r="A3923" s="49">
        <v>41595</v>
      </c>
      <c r="B3923" s="45" t="s">
        <v>343</v>
      </c>
      <c r="C3923" s="45" t="s">
        <v>191</v>
      </c>
      <c r="D3923" s="50">
        <v>45.9</v>
      </c>
      <c r="E3923" s="9" t="str">
        <f t="shared" si="62"/>
        <v>West</v>
      </c>
    </row>
    <row r="3924" spans="1:5" x14ac:dyDescent="0.25">
      <c r="A3924" s="49">
        <v>41584</v>
      </c>
      <c r="B3924" s="45" t="s">
        <v>376</v>
      </c>
      <c r="C3924" s="45" t="s">
        <v>327</v>
      </c>
      <c r="D3924" s="50">
        <v>24.38</v>
      </c>
      <c r="E3924" s="9" t="str">
        <f t="shared" si="62"/>
        <v>East</v>
      </c>
    </row>
    <row r="3925" spans="1:5" x14ac:dyDescent="0.25">
      <c r="A3925" s="49">
        <v>41612</v>
      </c>
      <c r="B3925" s="45" t="s">
        <v>391</v>
      </c>
      <c r="C3925" s="45" t="s">
        <v>324</v>
      </c>
      <c r="D3925" s="50">
        <v>19.649999999999999</v>
      </c>
      <c r="E3925" s="9" t="str">
        <f t="shared" si="62"/>
        <v>South</v>
      </c>
    </row>
    <row r="3926" spans="1:5" x14ac:dyDescent="0.25">
      <c r="A3926" s="49">
        <v>41625</v>
      </c>
      <c r="B3926" s="45" t="s">
        <v>370</v>
      </c>
      <c r="C3926" s="45" t="s">
        <v>337</v>
      </c>
      <c r="D3926" s="50">
        <v>48.75</v>
      </c>
      <c r="E3926" s="9" t="str">
        <f t="shared" si="62"/>
        <v>South</v>
      </c>
    </row>
    <row r="3927" spans="1:5" x14ac:dyDescent="0.25">
      <c r="A3927" s="49">
        <v>41600</v>
      </c>
      <c r="B3927" s="45" t="s">
        <v>374</v>
      </c>
      <c r="C3927" s="45" t="s">
        <v>331</v>
      </c>
      <c r="D3927" s="50">
        <v>88.65</v>
      </c>
      <c r="E3927" s="9" t="str">
        <f t="shared" si="62"/>
        <v>West</v>
      </c>
    </row>
    <row r="3928" spans="1:5" x14ac:dyDescent="0.25">
      <c r="A3928" s="49">
        <v>41590</v>
      </c>
      <c r="B3928" s="45" t="s">
        <v>399</v>
      </c>
      <c r="C3928" s="45" t="s">
        <v>337</v>
      </c>
      <c r="D3928" s="50">
        <v>436.5</v>
      </c>
      <c r="E3928" s="9" t="str">
        <f t="shared" si="62"/>
        <v>West</v>
      </c>
    </row>
    <row r="3929" spans="1:5" x14ac:dyDescent="0.25">
      <c r="A3929" s="49">
        <v>41906</v>
      </c>
      <c r="B3929" s="45" t="s">
        <v>329</v>
      </c>
      <c r="C3929" s="45" t="s">
        <v>334</v>
      </c>
      <c r="D3929" s="50">
        <v>45.83</v>
      </c>
      <c r="E3929" s="9" t="str">
        <f t="shared" si="62"/>
        <v>MidWest</v>
      </c>
    </row>
    <row r="3930" spans="1:5" x14ac:dyDescent="0.25">
      <c r="A3930" s="49">
        <v>41969</v>
      </c>
      <c r="B3930" s="45" t="s">
        <v>340</v>
      </c>
      <c r="C3930" s="45" t="s">
        <v>324</v>
      </c>
      <c r="D3930" s="50">
        <v>19.75</v>
      </c>
      <c r="E3930" s="9" t="str">
        <f t="shared" si="62"/>
        <v>MidWest</v>
      </c>
    </row>
    <row r="3931" spans="1:5" x14ac:dyDescent="0.25">
      <c r="A3931" s="49">
        <v>41697</v>
      </c>
      <c r="B3931" s="45" t="s">
        <v>356</v>
      </c>
      <c r="C3931" s="45" t="s">
        <v>347</v>
      </c>
      <c r="D3931" s="50">
        <v>54.18</v>
      </c>
      <c r="E3931" s="9" t="str">
        <f t="shared" si="62"/>
        <v>MidWest</v>
      </c>
    </row>
    <row r="3932" spans="1:5" x14ac:dyDescent="0.25">
      <c r="A3932" s="49">
        <v>41945</v>
      </c>
      <c r="B3932" s="45" t="s">
        <v>352</v>
      </c>
      <c r="C3932" s="45" t="s">
        <v>10</v>
      </c>
      <c r="D3932" s="50">
        <v>89.51</v>
      </c>
      <c r="E3932" s="9" t="str">
        <f t="shared" si="62"/>
        <v>MidWest</v>
      </c>
    </row>
    <row r="3933" spans="1:5" x14ac:dyDescent="0.25">
      <c r="A3933" s="49">
        <v>41437</v>
      </c>
      <c r="B3933" s="45" t="s">
        <v>382</v>
      </c>
      <c r="C3933" s="45" t="s">
        <v>7</v>
      </c>
      <c r="D3933" s="50">
        <v>68</v>
      </c>
      <c r="E3933" s="9" t="str">
        <f t="shared" si="62"/>
        <v>East</v>
      </c>
    </row>
    <row r="3934" spans="1:5" x14ac:dyDescent="0.25">
      <c r="A3934" s="49">
        <v>41607</v>
      </c>
      <c r="B3934" s="45" t="s">
        <v>389</v>
      </c>
      <c r="C3934" s="45" t="s">
        <v>337</v>
      </c>
      <c r="D3934" s="50">
        <v>50</v>
      </c>
      <c r="E3934" s="9" t="str">
        <f t="shared" si="62"/>
        <v>MidWest</v>
      </c>
    </row>
    <row r="3935" spans="1:5" x14ac:dyDescent="0.25">
      <c r="A3935" s="49">
        <v>41599</v>
      </c>
      <c r="B3935" s="45" t="s">
        <v>378</v>
      </c>
      <c r="C3935" s="45" t="s">
        <v>324</v>
      </c>
      <c r="D3935" s="50">
        <v>328.98</v>
      </c>
      <c r="E3935" s="9" t="str">
        <f t="shared" si="62"/>
        <v>South</v>
      </c>
    </row>
    <row r="3936" spans="1:5" x14ac:dyDescent="0.25">
      <c r="A3936" s="49">
        <v>41629</v>
      </c>
      <c r="B3936" s="45" t="s">
        <v>356</v>
      </c>
      <c r="C3936" s="45" t="s">
        <v>337</v>
      </c>
      <c r="D3936" s="50">
        <v>48.75</v>
      </c>
      <c r="E3936" s="9" t="str">
        <f t="shared" si="62"/>
        <v>MidWest</v>
      </c>
    </row>
    <row r="3937" spans="1:5" x14ac:dyDescent="0.25">
      <c r="A3937" s="49">
        <v>41846</v>
      </c>
      <c r="B3937" s="45" t="s">
        <v>387</v>
      </c>
      <c r="C3937" s="45" t="s">
        <v>7</v>
      </c>
      <c r="D3937" s="50">
        <v>100.98</v>
      </c>
      <c r="E3937" s="9" t="str">
        <f t="shared" si="62"/>
        <v>MidWest</v>
      </c>
    </row>
    <row r="3938" spans="1:5" x14ac:dyDescent="0.25">
      <c r="A3938" s="49">
        <v>41382</v>
      </c>
      <c r="B3938" s="45" t="s">
        <v>345</v>
      </c>
      <c r="C3938" s="45" t="s">
        <v>337</v>
      </c>
      <c r="D3938" s="50">
        <v>72.75</v>
      </c>
      <c r="E3938" s="9" t="str">
        <f t="shared" si="62"/>
        <v>West</v>
      </c>
    </row>
    <row r="3939" spans="1:5" x14ac:dyDescent="0.25">
      <c r="A3939" s="49">
        <v>41634</v>
      </c>
      <c r="B3939" s="45" t="s">
        <v>374</v>
      </c>
      <c r="C3939" s="45" t="s">
        <v>324</v>
      </c>
      <c r="D3939" s="50">
        <v>79</v>
      </c>
      <c r="E3939" s="9" t="str">
        <f t="shared" si="62"/>
        <v>West</v>
      </c>
    </row>
    <row r="3940" spans="1:5" x14ac:dyDescent="0.25">
      <c r="A3940" s="49">
        <v>41968</v>
      </c>
      <c r="B3940" s="45" t="s">
        <v>391</v>
      </c>
      <c r="C3940" s="45" t="s">
        <v>7</v>
      </c>
      <c r="D3940" s="50">
        <v>99.96</v>
      </c>
      <c r="E3940" s="9" t="str">
        <f t="shared" si="62"/>
        <v>South</v>
      </c>
    </row>
    <row r="3941" spans="1:5" x14ac:dyDescent="0.25">
      <c r="A3941" s="49">
        <v>41949</v>
      </c>
      <c r="B3941" s="45" t="s">
        <v>328</v>
      </c>
      <c r="C3941" s="45" t="s">
        <v>334</v>
      </c>
      <c r="D3941" s="50">
        <v>69.8</v>
      </c>
      <c r="E3941" s="9" t="str">
        <f t="shared" si="62"/>
        <v>MidWest</v>
      </c>
    </row>
    <row r="3942" spans="1:5" x14ac:dyDescent="0.25">
      <c r="A3942" s="49">
        <v>41995</v>
      </c>
      <c r="B3942" s="45" t="s">
        <v>370</v>
      </c>
      <c r="C3942" s="45" t="s">
        <v>7</v>
      </c>
      <c r="D3942" s="50">
        <v>102</v>
      </c>
      <c r="E3942" s="9" t="str">
        <f t="shared" si="62"/>
        <v>South</v>
      </c>
    </row>
    <row r="3943" spans="1:5" x14ac:dyDescent="0.25">
      <c r="A3943" s="49">
        <v>41627</v>
      </c>
      <c r="B3943" s="45" t="s">
        <v>333</v>
      </c>
      <c r="C3943" s="45" t="s">
        <v>337</v>
      </c>
      <c r="D3943" s="50">
        <v>50</v>
      </c>
      <c r="E3943" s="9" t="str">
        <f t="shared" si="62"/>
        <v>MidWest</v>
      </c>
    </row>
    <row r="3944" spans="1:5" x14ac:dyDescent="0.25">
      <c r="A3944" s="49">
        <v>41967</v>
      </c>
      <c r="B3944" s="45" t="s">
        <v>377</v>
      </c>
      <c r="C3944" s="45" t="s">
        <v>7</v>
      </c>
      <c r="D3944" s="50">
        <v>66.64</v>
      </c>
      <c r="E3944" s="9" t="str">
        <f t="shared" si="62"/>
        <v>West</v>
      </c>
    </row>
    <row r="3945" spans="1:5" x14ac:dyDescent="0.25">
      <c r="A3945" s="49">
        <v>41834</v>
      </c>
      <c r="B3945" s="45" t="s">
        <v>330</v>
      </c>
      <c r="C3945" s="45" t="s">
        <v>191</v>
      </c>
      <c r="D3945" s="50">
        <v>67.819999999999993</v>
      </c>
      <c r="E3945" s="9" t="str">
        <f t="shared" si="62"/>
        <v>East</v>
      </c>
    </row>
    <row r="3946" spans="1:5" x14ac:dyDescent="0.25">
      <c r="A3946" s="49">
        <v>41598</v>
      </c>
      <c r="B3946" s="45" t="s">
        <v>338</v>
      </c>
      <c r="C3946" s="45" t="s">
        <v>337</v>
      </c>
      <c r="D3946" s="50">
        <v>48.5</v>
      </c>
      <c r="E3946" s="9" t="str">
        <f t="shared" si="62"/>
        <v>South</v>
      </c>
    </row>
    <row r="3947" spans="1:5" x14ac:dyDescent="0.25">
      <c r="A3947" s="49">
        <v>41961</v>
      </c>
      <c r="B3947" s="45" t="s">
        <v>341</v>
      </c>
      <c r="C3947" s="45" t="s">
        <v>10</v>
      </c>
      <c r="D3947" s="50">
        <v>44.75</v>
      </c>
      <c r="E3947" s="9" t="str">
        <f t="shared" si="62"/>
        <v>East</v>
      </c>
    </row>
    <row r="3948" spans="1:5" x14ac:dyDescent="0.25">
      <c r="A3948" s="49">
        <v>41602</v>
      </c>
      <c r="B3948" s="45" t="s">
        <v>356</v>
      </c>
      <c r="C3948" s="45" t="s">
        <v>371</v>
      </c>
      <c r="D3948" s="50">
        <v>56.43</v>
      </c>
      <c r="E3948" s="9" t="str">
        <f t="shared" si="62"/>
        <v>MidWest</v>
      </c>
    </row>
    <row r="3949" spans="1:5" x14ac:dyDescent="0.25">
      <c r="A3949" s="49">
        <v>41612</v>
      </c>
      <c r="B3949" s="45" t="s">
        <v>388</v>
      </c>
      <c r="C3949" s="45" t="s">
        <v>337</v>
      </c>
      <c r="D3949" s="50">
        <v>49</v>
      </c>
      <c r="E3949" s="9" t="str">
        <f t="shared" si="62"/>
        <v>West</v>
      </c>
    </row>
    <row r="3950" spans="1:5" x14ac:dyDescent="0.25">
      <c r="A3950" s="49">
        <v>42003</v>
      </c>
      <c r="B3950" s="45" t="s">
        <v>370</v>
      </c>
      <c r="C3950" s="45" t="s">
        <v>191</v>
      </c>
      <c r="D3950" s="50">
        <v>67.13</v>
      </c>
      <c r="E3950" s="9" t="str">
        <f t="shared" si="62"/>
        <v>South</v>
      </c>
    </row>
    <row r="3951" spans="1:5" x14ac:dyDescent="0.25">
      <c r="A3951" s="49">
        <v>41967</v>
      </c>
      <c r="B3951" s="45" t="s">
        <v>338</v>
      </c>
      <c r="C3951" s="45" t="s">
        <v>324</v>
      </c>
      <c r="D3951" s="50">
        <v>59.85</v>
      </c>
      <c r="E3951" s="9" t="str">
        <f t="shared" si="62"/>
        <v>South</v>
      </c>
    </row>
    <row r="3952" spans="1:5" x14ac:dyDescent="0.25">
      <c r="A3952" s="49">
        <v>41914</v>
      </c>
      <c r="B3952" s="45" t="s">
        <v>373</v>
      </c>
      <c r="C3952" s="45" t="s">
        <v>7</v>
      </c>
      <c r="D3952" s="50">
        <v>32.979999999999997</v>
      </c>
      <c r="E3952" s="9" t="str">
        <f t="shared" si="62"/>
        <v>MidWest</v>
      </c>
    </row>
    <row r="3953" spans="1:5" x14ac:dyDescent="0.25">
      <c r="A3953" s="49">
        <v>41990</v>
      </c>
      <c r="B3953" s="45" t="s">
        <v>351</v>
      </c>
      <c r="C3953" s="45" t="s">
        <v>371</v>
      </c>
      <c r="D3953" s="50">
        <v>55.29</v>
      </c>
      <c r="E3953" s="9" t="str">
        <f t="shared" si="62"/>
        <v>MidWest</v>
      </c>
    </row>
    <row r="3954" spans="1:5" x14ac:dyDescent="0.25">
      <c r="A3954" s="49">
        <v>41581</v>
      </c>
      <c r="B3954" s="45" t="s">
        <v>375</v>
      </c>
      <c r="C3954" s="45" t="s">
        <v>337</v>
      </c>
      <c r="D3954" s="50">
        <v>75</v>
      </c>
      <c r="E3954" s="9" t="str">
        <f t="shared" si="62"/>
        <v>East</v>
      </c>
    </row>
    <row r="3955" spans="1:5" x14ac:dyDescent="0.25">
      <c r="A3955" s="49">
        <v>41408</v>
      </c>
      <c r="B3955" s="45" t="s">
        <v>368</v>
      </c>
      <c r="C3955" s="45" t="s">
        <v>10</v>
      </c>
      <c r="D3955" s="50">
        <v>66.78</v>
      </c>
      <c r="E3955" s="9" t="str">
        <f t="shared" si="62"/>
        <v>West</v>
      </c>
    </row>
    <row r="3956" spans="1:5" x14ac:dyDescent="0.25">
      <c r="A3956" s="49">
        <v>41638</v>
      </c>
      <c r="B3956" s="45" t="s">
        <v>370</v>
      </c>
      <c r="C3956" s="45" t="s">
        <v>331</v>
      </c>
      <c r="D3956" s="50">
        <v>60</v>
      </c>
      <c r="E3956" s="9" t="str">
        <f t="shared" si="62"/>
        <v>South</v>
      </c>
    </row>
    <row r="3957" spans="1:5" x14ac:dyDescent="0.25">
      <c r="A3957" s="49">
        <v>41785</v>
      </c>
      <c r="B3957" s="45" t="s">
        <v>374</v>
      </c>
      <c r="C3957" s="45" t="s">
        <v>349</v>
      </c>
      <c r="D3957" s="50">
        <v>42</v>
      </c>
      <c r="E3957" s="9" t="str">
        <f t="shared" si="62"/>
        <v>West</v>
      </c>
    </row>
    <row r="3958" spans="1:5" x14ac:dyDescent="0.25">
      <c r="A3958" s="49">
        <v>41593</v>
      </c>
      <c r="B3958" s="45" t="s">
        <v>340</v>
      </c>
      <c r="C3958" s="45" t="s">
        <v>191</v>
      </c>
      <c r="D3958" s="50">
        <v>44.75</v>
      </c>
      <c r="E3958" s="9" t="str">
        <f t="shared" si="62"/>
        <v>MidWest</v>
      </c>
    </row>
    <row r="3959" spans="1:5" x14ac:dyDescent="0.25">
      <c r="A3959" s="49">
        <v>41776</v>
      </c>
      <c r="B3959" s="45" t="s">
        <v>323</v>
      </c>
      <c r="C3959" s="45" t="s">
        <v>7</v>
      </c>
      <c r="D3959" s="50">
        <v>100.47</v>
      </c>
      <c r="E3959" s="9" t="str">
        <f t="shared" si="62"/>
        <v>MidWest</v>
      </c>
    </row>
    <row r="3960" spans="1:5" x14ac:dyDescent="0.25">
      <c r="A3960" s="49">
        <v>41959</v>
      </c>
      <c r="B3960" s="45" t="s">
        <v>367</v>
      </c>
      <c r="C3960" s="45" t="s">
        <v>191</v>
      </c>
      <c r="D3960" s="50">
        <v>44.52</v>
      </c>
      <c r="E3960" s="9" t="str">
        <f t="shared" si="62"/>
        <v>MidWest</v>
      </c>
    </row>
    <row r="3961" spans="1:5" x14ac:dyDescent="0.25">
      <c r="A3961" s="49">
        <v>41991</v>
      </c>
      <c r="B3961" s="45" t="s">
        <v>336</v>
      </c>
      <c r="C3961" s="45" t="s">
        <v>10</v>
      </c>
      <c r="D3961" s="50">
        <v>45.44</v>
      </c>
      <c r="E3961" s="9" t="str">
        <f t="shared" si="62"/>
        <v>West</v>
      </c>
    </row>
    <row r="3962" spans="1:5" x14ac:dyDescent="0.25">
      <c r="A3962" s="49">
        <v>41966</v>
      </c>
      <c r="B3962" s="45" t="s">
        <v>390</v>
      </c>
      <c r="C3962" s="45" t="s">
        <v>331</v>
      </c>
      <c r="D3962" s="50">
        <v>58.8</v>
      </c>
      <c r="E3962" s="9" t="str">
        <f t="shared" si="62"/>
        <v>South</v>
      </c>
    </row>
    <row r="3963" spans="1:5" x14ac:dyDescent="0.25">
      <c r="A3963" s="49">
        <v>41626</v>
      </c>
      <c r="B3963" s="45" t="s">
        <v>338</v>
      </c>
      <c r="C3963" s="45" t="s">
        <v>337</v>
      </c>
      <c r="D3963" s="50">
        <v>73.88</v>
      </c>
      <c r="E3963" s="9" t="str">
        <f t="shared" si="62"/>
        <v>South</v>
      </c>
    </row>
    <row r="3964" spans="1:5" x14ac:dyDescent="0.25">
      <c r="A3964" s="49">
        <v>41997</v>
      </c>
      <c r="B3964" s="45" t="s">
        <v>335</v>
      </c>
      <c r="C3964" s="45" t="s">
        <v>10</v>
      </c>
      <c r="D3964" s="50">
        <v>45.21</v>
      </c>
      <c r="E3964" s="9" t="str">
        <f t="shared" si="62"/>
        <v>West</v>
      </c>
    </row>
    <row r="3965" spans="1:5" x14ac:dyDescent="0.25">
      <c r="A3965" s="49">
        <v>41732</v>
      </c>
      <c r="B3965" s="45" t="s">
        <v>392</v>
      </c>
      <c r="C3965" s="45" t="s">
        <v>10</v>
      </c>
      <c r="D3965" s="50">
        <v>67.13</v>
      </c>
      <c r="E3965" s="9" t="str">
        <f t="shared" si="62"/>
        <v>South</v>
      </c>
    </row>
    <row r="3966" spans="1:5" x14ac:dyDescent="0.25">
      <c r="A3966" s="49">
        <v>41948</v>
      </c>
      <c r="B3966" s="45" t="s">
        <v>366</v>
      </c>
      <c r="C3966" s="45" t="s">
        <v>7</v>
      </c>
      <c r="D3966" s="50">
        <v>102</v>
      </c>
      <c r="E3966" s="9" t="str">
        <f t="shared" si="62"/>
        <v>West</v>
      </c>
    </row>
    <row r="3967" spans="1:5" x14ac:dyDescent="0.25">
      <c r="A3967" s="49">
        <v>41637</v>
      </c>
      <c r="B3967" s="45" t="s">
        <v>400</v>
      </c>
      <c r="C3967" s="45" t="s">
        <v>10</v>
      </c>
      <c r="D3967" s="50">
        <v>89.05</v>
      </c>
      <c r="E3967" s="9" t="str">
        <f t="shared" si="62"/>
        <v>West</v>
      </c>
    </row>
    <row r="3968" spans="1:5" x14ac:dyDescent="0.25">
      <c r="A3968" s="49">
        <v>41975</v>
      </c>
      <c r="B3968" s="45" t="s">
        <v>374</v>
      </c>
      <c r="C3968" s="45" t="s">
        <v>349</v>
      </c>
      <c r="D3968" s="50">
        <v>41.16</v>
      </c>
      <c r="E3968" s="9" t="str">
        <f t="shared" si="62"/>
        <v>West</v>
      </c>
    </row>
    <row r="3969" spans="1:5" x14ac:dyDescent="0.25">
      <c r="A3969" s="49">
        <v>41600</v>
      </c>
      <c r="B3969" s="45" t="s">
        <v>374</v>
      </c>
      <c r="C3969" s="45" t="s">
        <v>371</v>
      </c>
      <c r="D3969" s="50">
        <v>18.62</v>
      </c>
      <c r="E3969" s="9" t="str">
        <f t="shared" si="62"/>
        <v>West</v>
      </c>
    </row>
    <row r="3970" spans="1:5" x14ac:dyDescent="0.25">
      <c r="A3970" s="49">
        <v>41620</v>
      </c>
      <c r="B3970" s="45" t="s">
        <v>328</v>
      </c>
      <c r="C3970" s="45" t="s">
        <v>191</v>
      </c>
      <c r="D3970" s="50">
        <v>44.75</v>
      </c>
      <c r="E3970" s="9" t="str">
        <f t="shared" si="62"/>
        <v>MidWest</v>
      </c>
    </row>
    <row r="3971" spans="1:5" x14ac:dyDescent="0.25">
      <c r="A3971" s="49">
        <v>41917</v>
      </c>
      <c r="B3971" s="45" t="s">
        <v>370</v>
      </c>
      <c r="C3971" s="45" t="s">
        <v>10</v>
      </c>
      <c r="D3971" s="50">
        <v>44.98</v>
      </c>
      <c r="E3971" s="9" t="str">
        <f t="shared" ref="E3971:E4034" si="63">VLOOKUP(B3971,$G$2:$H$73,2,0)</f>
        <v>South</v>
      </c>
    </row>
    <row r="3972" spans="1:5" x14ac:dyDescent="0.25">
      <c r="A3972" s="49">
        <v>41994</v>
      </c>
      <c r="B3972" s="45" t="s">
        <v>357</v>
      </c>
      <c r="C3972" s="45" t="s">
        <v>7</v>
      </c>
      <c r="D3972" s="50">
        <v>102</v>
      </c>
      <c r="E3972" s="9" t="str">
        <f t="shared" si="63"/>
        <v>South</v>
      </c>
    </row>
    <row r="3973" spans="1:5" x14ac:dyDescent="0.25">
      <c r="A3973" s="49">
        <v>41538</v>
      </c>
      <c r="B3973" s="45" t="s">
        <v>380</v>
      </c>
      <c r="C3973" s="45" t="s">
        <v>191</v>
      </c>
      <c r="D3973" s="50">
        <v>45.9</v>
      </c>
      <c r="E3973" s="9" t="str">
        <f t="shared" si="63"/>
        <v>South</v>
      </c>
    </row>
    <row r="3974" spans="1:5" x14ac:dyDescent="0.25">
      <c r="A3974" s="49">
        <v>41965</v>
      </c>
      <c r="B3974" s="45" t="s">
        <v>385</v>
      </c>
      <c r="C3974" s="45" t="s">
        <v>347</v>
      </c>
      <c r="D3974" s="50">
        <v>53.35</v>
      </c>
      <c r="E3974" s="9" t="str">
        <f t="shared" si="63"/>
        <v>MidWest</v>
      </c>
    </row>
    <row r="3975" spans="1:5" x14ac:dyDescent="0.25">
      <c r="A3975" s="49">
        <v>41590</v>
      </c>
      <c r="B3975" s="45" t="s">
        <v>397</v>
      </c>
      <c r="C3975" s="45" t="s">
        <v>321</v>
      </c>
      <c r="D3975" s="50">
        <v>155.9</v>
      </c>
      <c r="E3975" s="9" t="str">
        <f t="shared" si="63"/>
        <v>West</v>
      </c>
    </row>
    <row r="3976" spans="1:5" x14ac:dyDescent="0.25">
      <c r="A3976" s="49">
        <v>41944</v>
      </c>
      <c r="B3976" s="45" t="s">
        <v>367</v>
      </c>
      <c r="C3976" s="45" t="s">
        <v>10</v>
      </c>
      <c r="D3976" s="50">
        <v>67.13</v>
      </c>
      <c r="E3976" s="9" t="str">
        <f t="shared" si="63"/>
        <v>MidWest</v>
      </c>
    </row>
    <row r="3977" spans="1:5" x14ac:dyDescent="0.25">
      <c r="A3977" s="49">
        <v>41979</v>
      </c>
      <c r="B3977" s="45" t="s">
        <v>399</v>
      </c>
      <c r="C3977" s="45" t="s">
        <v>324</v>
      </c>
      <c r="D3977" s="50">
        <v>39.9</v>
      </c>
      <c r="E3977" s="9" t="str">
        <f t="shared" si="63"/>
        <v>West</v>
      </c>
    </row>
    <row r="3978" spans="1:5" x14ac:dyDescent="0.25">
      <c r="A3978" s="49">
        <v>41963</v>
      </c>
      <c r="B3978" s="45" t="s">
        <v>395</v>
      </c>
      <c r="C3978" s="45" t="s">
        <v>191</v>
      </c>
      <c r="D3978" s="50">
        <v>45.9</v>
      </c>
      <c r="E3978" s="9" t="str">
        <f t="shared" si="63"/>
        <v>East</v>
      </c>
    </row>
    <row r="3979" spans="1:5" x14ac:dyDescent="0.25">
      <c r="A3979" s="49">
        <v>41944</v>
      </c>
      <c r="B3979" s="45" t="s">
        <v>376</v>
      </c>
      <c r="C3979" s="45" t="s">
        <v>10</v>
      </c>
      <c r="D3979" s="50">
        <v>68.849999999999994</v>
      </c>
      <c r="E3979" s="9" t="str">
        <f t="shared" si="63"/>
        <v>East</v>
      </c>
    </row>
    <row r="3980" spans="1:5" x14ac:dyDescent="0.25">
      <c r="A3980" s="49">
        <v>41357</v>
      </c>
      <c r="B3980" s="45" t="s">
        <v>389</v>
      </c>
      <c r="C3980" s="45" t="s">
        <v>337</v>
      </c>
      <c r="D3980" s="50">
        <v>74.25</v>
      </c>
      <c r="E3980" s="9" t="str">
        <f t="shared" si="63"/>
        <v>MidWest</v>
      </c>
    </row>
    <row r="3981" spans="1:5" x14ac:dyDescent="0.25">
      <c r="A3981" s="49">
        <v>41955</v>
      </c>
      <c r="B3981" s="45" t="s">
        <v>361</v>
      </c>
      <c r="C3981" s="45" t="s">
        <v>327</v>
      </c>
      <c r="D3981" s="50">
        <v>74.25</v>
      </c>
      <c r="E3981" s="9" t="str">
        <f t="shared" si="63"/>
        <v>MidWest</v>
      </c>
    </row>
    <row r="3982" spans="1:5" x14ac:dyDescent="0.25">
      <c r="A3982" s="49">
        <v>41947</v>
      </c>
      <c r="B3982" s="45" t="s">
        <v>363</v>
      </c>
      <c r="C3982" s="45" t="s">
        <v>334</v>
      </c>
      <c r="D3982" s="50">
        <v>68.39</v>
      </c>
      <c r="E3982" s="9" t="str">
        <f t="shared" si="63"/>
        <v>West</v>
      </c>
    </row>
    <row r="3983" spans="1:5" x14ac:dyDescent="0.25">
      <c r="A3983" s="49">
        <v>41605</v>
      </c>
      <c r="B3983" s="45" t="s">
        <v>387</v>
      </c>
      <c r="C3983" s="45" t="s">
        <v>331</v>
      </c>
      <c r="D3983" s="50">
        <v>90</v>
      </c>
      <c r="E3983" s="9" t="str">
        <f t="shared" si="63"/>
        <v>MidWest</v>
      </c>
    </row>
    <row r="3984" spans="1:5" x14ac:dyDescent="0.25">
      <c r="A3984" s="49">
        <v>41584</v>
      </c>
      <c r="B3984" s="45" t="s">
        <v>397</v>
      </c>
      <c r="C3984" s="45" t="s">
        <v>324</v>
      </c>
      <c r="D3984" s="50">
        <v>39.299999999999997</v>
      </c>
      <c r="E3984" s="9" t="str">
        <f t="shared" si="63"/>
        <v>West</v>
      </c>
    </row>
    <row r="3985" spans="1:5" x14ac:dyDescent="0.25">
      <c r="A3985" s="49">
        <v>41976</v>
      </c>
      <c r="B3985" s="45" t="s">
        <v>398</v>
      </c>
      <c r="C3985" s="45" t="s">
        <v>10</v>
      </c>
      <c r="D3985" s="50">
        <v>68.849999999999994</v>
      </c>
      <c r="E3985" s="9" t="str">
        <f t="shared" si="63"/>
        <v>East</v>
      </c>
    </row>
    <row r="3986" spans="1:5" x14ac:dyDescent="0.25">
      <c r="A3986" s="49">
        <v>42002</v>
      </c>
      <c r="B3986" s="45" t="s">
        <v>396</v>
      </c>
      <c r="C3986" s="45" t="s">
        <v>10</v>
      </c>
      <c r="D3986" s="50">
        <v>22.95</v>
      </c>
      <c r="E3986" s="9" t="str">
        <f t="shared" si="63"/>
        <v>West</v>
      </c>
    </row>
    <row r="3987" spans="1:5" x14ac:dyDescent="0.25">
      <c r="A3987" s="49">
        <v>41889</v>
      </c>
      <c r="B3987" s="45" t="s">
        <v>373</v>
      </c>
      <c r="C3987" s="45" t="s">
        <v>337</v>
      </c>
      <c r="D3987" s="50">
        <v>48.5</v>
      </c>
      <c r="E3987" s="9" t="str">
        <f t="shared" si="63"/>
        <v>MidWest</v>
      </c>
    </row>
    <row r="3988" spans="1:5" x14ac:dyDescent="0.25">
      <c r="A3988" s="49">
        <v>41992</v>
      </c>
      <c r="B3988" s="45" t="s">
        <v>361</v>
      </c>
      <c r="C3988" s="45" t="s">
        <v>321</v>
      </c>
      <c r="D3988" s="50">
        <v>237.45</v>
      </c>
      <c r="E3988" s="9" t="str">
        <f t="shared" si="63"/>
        <v>MidWest</v>
      </c>
    </row>
    <row r="3989" spans="1:5" x14ac:dyDescent="0.25">
      <c r="A3989" s="49">
        <v>41960</v>
      </c>
      <c r="B3989" s="45" t="s">
        <v>320</v>
      </c>
      <c r="C3989" s="45" t="s">
        <v>327</v>
      </c>
      <c r="D3989" s="50">
        <v>49.25</v>
      </c>
      <c r="E3989" s="9" t="str">
        <f t="shared" si="63"/>
        <v>West</v>
      </c>
    </row>
    <row r="3990" spans="1:5" x14ac:dyDescent="0.25">
      <c r="A3990" s="49">
        <v>41967</v>
      </c>
      <c r="B3990" s="45" t="s">
        <v>380</v>
      </c>
      <c r="C3990" s="45" t="s">
        <v>7</v>
      </c>
      <c r="D3990" s="50">
        <v>67.319999999999993</v>
      </c>
      <c r="E3990" s="9" t="str">
        <f t="shared" si="63"/>
        <v>South</v>
      </c>
    </row>
    <row r="3991" spans="1:5" x14ac:dyDescent="0.25">
      <c r="A3991" s="49">
        <v>41947</v>
      </c>
      <c r="B3991" s="45" t="s">
        <v>383</v>
      </c>
      <c r="C3991" s="45" t="s">
        <v>331</v>
      </c>
      <c r="D3991" s="50">
        <v>60</v>
      </c>
      <c r="E3991" s="9" t="str">
        <f t="shared" si="63"/>
        <v>South</v>
      </c>
    </row>
    <row r="3992" spans="1:5" x14ac:dyDescent="0.25">
      <c r="A3992" s="49">
        <v>41996</v>
      </c>
      <c r="B3992" s="45" t="s">
        <v>368</v>
      </c>
      <c r="C3992" s="45" t="s">
        <v>321</v>
      </c>
      <c r="D3992" s="50">
        <v>232.65</v>
      </c>
      <c r="E3992" s="9" t="str">
        <f t="shared" si="63"/>
        <v>West</v>
      </c>
    </row>
    <row r="3993" spans="1:5" x14ac:dyDescent="0.25">
      <c r="A3993" s="49">
        <v>41962</v>
      </c>
      <c r="B3993" s="45" t="s">
        <v>366</v>
      </c>
      <c r="C3993" s="45" t="s">
        <v>191</v>
      </c>
      <c r="D3993" s="50">
        <v>22.26</v>
      </c>
      <c r="E3993" s="9" t="str">
        <f t="shared" si="63"/>
        <v>West</v>
      </c>
    </row>
    <row r="3994" spans="1:5" x14ac:dyDescent="0.25">
      <c r="A3994" s="49">
        <v>41583</v>
      </c>
      <c r="B3994" s="45" t="s">
        <v>397</v>
      </c>
      <c r="C3994" s="45" t="s">
        <v>331</v>
      </c>
      <c r="D3994" s="50">
        <v>58.8</v>
      </c>
      <c r="E3994" s="9" t="str">
        <f t="shared" si="63"/>
        <v>West</v>
      </c>
    </row>
    <row r="3995" spans="1:5" x14ac:dyDescent="0.25">
      <c r="A3995" s="49">
        <v>41738</v>
      </c>
      <c r="B3995" s="45" t="s">
        <v>330</v>
      </c>
      <c r="C3995" s="45" t="s">
        <v>331</v>
      </c>
      <c r="D3995" s="50">
        <v>58.5</v>
      </c>
      <c r="E3995" s="9" t="str">
        <f t="shared" si="63"/>
        <v>East</v>
      </c>
    </row>
    <row r="3996" spans="1:5" x14ac:dyDescent="0.25">
      <c r="A3996" s="49">
        <v>41618</v>
      </c>
      <c r="B3996" s="45" t="s">
        <v>358</v>
      </c>
      <c r="C3996" s="45" t="s">
        <v>327</v>
      </c>
      <c r="D3996" s="50">
        <v>50</v>
      </c>
      <c r="E3996" s="9" t="str">
        <f t="shared" si="63"/>
        <v>MidWest</v>
      </c>
    </row>
    <row r="3997" spans="1:5" x14ac:dyDescent="0.25">
      <c r="A3997" s="49">
        <v>41977</v>
      </c>
      <c r="B3997" s="45" t="s">
        <v>386</v>
      </c>
      <c r="C3997" s="45" t="s">
        <v>337</v>
      </c>
      <c r="D3997" s="50">
        <v>125</v>
      </c>
      <c r="E3997" s="9" t="str">
        <f t="shared" si="63"/>
        <v>MidWest</v>
      </c>
    </row>
    <row r="3998" spans="1:5" x14ac:dyDescent="0.25">
      <c r="A3998" s="49">
        <v>41976</v>
      </c>
      <c r="B3998" s="45" t="s">
        <v>374</v>
      </c>
      <c r="C3998" s="45" t="s">
        <v>324</v>
      </c>
      <c r="D3998" s="50">
        <v>59.85</v>
      </c>
      <c r="E3998" s="9" t="str">
        <f t="shared" si="63"/>
        <v>West</v>
      </c>
    </row>
    <row r="3999" spans="1:5" x14ac:dyDescent="0.25">
      <c r="A3999" s="49">
        <v>41955</v>
      </c>
      <c r="B3999" s="45" t="s">
        <v>358</v>
      </c>
      <c r="C3999" s="45" t="s">
        <v>191</v>
      </c>
      <c r="D3999" s="50">
        <v>45.9</v>
      </c>
      <c r="E3999" s="9" t="str">
        <f t="shared" si="63"/>
        <v>MidWest</v>
      </c>
    </row>
    <row r="4000" spans="1:5" x14ac:dyDescent="0.25">
      <c r="A4000" s="49">
        <v>41955</v>
      </c>
      <c r="B4000" s="45" t="s">
        <v>345</v>
      </c>
      <c r="C4000" s="45" t="s">
        <v>337</v>
      </c>
      <c r="D4000" s="50">
        <v>75</v>
      </c>
      <c r="E4000" s="9" t="str">
        <f t="shared" si="63"/>
        <v>West</v>
      </c>
    </row>
    <row r="4001" spans="1:5" x14ac:dyDescent="0.25">
      <c r="A4001" s="49">
        <v>41986</v>
      </c>
      <c r="B4001" s="45" t="s">
        <v>379</v>
      </c>
      <c r="C4001" s="45" t="s">
        <v>371</v>
      </c>
      <c r="D4001" s="50">
        <v>149.72</v>
      </c>
      <c r="E4001" s="9" t="str">
        <f t="shared" si="63"/>
        <v>East</v>
      </c>
    </row>
    <row r="4002" spans="1:5" x14ac:dyDescent="0.25">
      <c r="A4002" s="49">
        <v>41636</v>
      </c>
      <c r="B4002" s="45" t="s">
        <v>380</v>
      </c>
      <c r="C4002" s="45" t="s">
        <v>337</v>
      </c>
      <c r="D4002" s="50">
        <v>24.5</v>
      </c>
      <c r="E4002" s="9" t="str">
        <f t="shared" si="63"/>
        <v>South</v>
      </c>
    </row>
    <row r="4003" spans="1:5" x14ac:dyDescent="0.25">
      <c r="A4003" s="49">
        <v>41306</v>
      </c>
      <c r="B4003" s="45" t="s">
        <v>363</v>
      </c>
      <c r="C4003" s="45" t="s">
        <v>324</v>
      </c>
      <c r="D4003" s="50">
        <v>58.35</v>
      </c>
      <c r="E4003" s="9" t="str">
        <f t="shared" si="63"/>
        <v>West</v>
      </c>
    </row>
    <row r="4004" spans="1:5" x14ac:dyDescent="0.25">
      <c r="A4004" s="49">
        <v>41631</v>
      </c>
      <c r="B4004" s="45" t="s">
        <v>346</v>
      </c>
      <c r="C4004" s="45" t="s">
        <v>371</v>
      </c>
      <c r="D4004" s="50">
        <v>209</v>
      </c>
      <c r="E4004" s="9" t="str">
        <f t="shared" si="63"/>
        <v>MidWest</v>
      </c>
    </row>
    <row r="4005" spans="1:5" x14ac:dyDescent="0.25">
      <c r="A4005" s="49">
        <v>41712</v>
      </c>
      <c r="B4005" s="45" t="s">
        <v>357</v>
      </c>
      <c r="C4005" s="45" t="s">
        <v>371</v>
      </c>
      <c r="D4005" s="50">
        <v>190</v>
      </c>
      <c r="E4005" s="9" t="str">
        <f t="shared" si="63"/>
        <v>South</v>
      </c>
    </row>
    <row r="4006" spans="1:5" x14ac:dyDescent="0.25">
      <c r="A4006" s="49">
        <v>41970</v>
      </c>
      <c r="B4006" s="45" t="s">
        <v>326</v>
      </c>
      <c r="C4006" s="45" t="s">
        <v>331</v>
      </c>
      <c r="D4006" s="50">
        <v>58.2</v>
      </c>
      <c r="E4006" s="9" t="str">
        <f t="shared" si="63"/>
        <v>West</v>
      </c>
    </row>
    <row r="4007" spans="1:5" x14ac:dyDescent="0.25">
      <c r="A4007" s="49">
        <v>41592</v>
      </c>
      <c r="B4007" s="45" t="s">
        <v>340</v>
      </c>
      <c r="C4007" s="45" t="s">
        <v>324</v>
      </c>
      <c r="D4007" s="50">
        <v>19.75</v>
      </c>
      <c r="E4007" s="9" t="str">
        <f t="shared" si="63"/>
        <v>MidWest</v>
      </c>
    </row>
    <row r="4008" spans="1:5" x14ac:dyDescent="0.25">
      <c r="A4008" s="49">
        <v>41637</v>
      </c>
      <c r="B4008" s="45" t="s">
        <v>370</v>
      </c>
      <c r="C4008" s="45" t="s">
        <v>349</v>
      </c>
      <c r="D4008" s="50">
        <v>61.43</v>
      </c>
      <c r="E4008" s="9" t="str">
        <f t="shared" si="63"/>
        <v>South</v>
      </c>
    </row>
    <row r="4009" spans="1:5" x14ac:dyDescent="0.25">
      <c r="A4009" s="49">
        <v>41971</v>
      </c>
      <c r="B4009" s="45" t="s">
        <v>328</v>
      </c>
      <c r="C4009" s="45" t="s">
        <v>7</v>
      </c>
      <c r="D4009" s="50">
        <v>65.959999999999994</v>
      </c>
      <c r="E4009" s="9" t="str">
        <f t="shared" si="63"/>
        <v>MidWest</v>
      </c>
    </row>
    <row r="4010" spans="1:5" x14ac:dyDescent="0.25">
      <c r="A4010" s="49">
        <v>41453</v>
      </c>
      <c r="B4010" s="45" t="s">
        <v>358</v>
      </c>
      <c r="C4010" s="45" t="s">
        <v>324</v>
      </c>
      <c r="D4010" s="50">
        <v>334.06</v>
      </c>
      <c r="E4010" s="9" t="str">
        <f t="shared" si="63"/>
        <v>MidWest</v>
      </c>
    </row>
    <row r="4011" spans="1:5" x14ac:dyDescent="0.25">
      <c r="A4011" s="49">
        <v>41580</v>
      </c>
      <c r="B4011" s="45" t="s">
        <v>372</v>
      </c>
      <c r="C4011" s="45" t="s">
        <v>349</v>
      </c>
      <c r="D4011" s="50">
        <v>61.11</v>
      </c>
      <c r="E4011" s="9" t="str">
        <f t="shared" si="63"/>
        <v>West</v>
      </c>
    </row>
    <row r="4012" spans="1:5" x14ac:dyDescent="0.25">
      <c r="A4012" s="49">
        <v>41970</v>
      </c>
      <c r="B4012" s="45" t="s">
        <v>340</v>
      </c>
      <c r="C4012" s="45" t="s">
        <v>191</v>
      </c>
      <c r="D4012" s="50">
        <v>45.44</v>
      </c>
      <c r="E4012" s="9" t="str">
        <f t="shared" si="63"/>
        <v>MidWest</v>
      </c>
    </row>
    <row r="4013" spans="1:5" x14ac:dyDescent="0.25">
      <c r="A4013" s="49">
        <v>41579</v>
      </c>
      <c r="B4013" s="45" t="s">
        <v>375</v>
      </c>
      <c r="C4013" s="45" t="s">
        <v>7</v>
      </c>
      <c r="D4013" s="50">
        <v>33.32</v>
      </c>
      <c r="E4013" s="9" t="str">
        <f t="shared" si="63"/>
        <v>East</v>
      </c>
    </row>
    <row r="4014" spans="1:5" x14ac:dyDescent="0.25">
      <c r="A4014" s="49">
        <v>41689</v>
      </c>
      <c r="B4014" s="45" t="s">
        <v>398</v>
      </c>
      <c r="C4014" s="45" t="s">
        <v>327</v>
      </c>
      <c r="D4014" s="50">
        <v>50</v>
      </c>
      <c r="E4014" s="9" t="str">
        <f t="shared" si="63"/>
        <v>East</v>
      </c>
    </row>
    <row r="4015" spans="1:5" x14ac:dyDescent="0.25">
      <c r="A4015" s="49">
        <v>41278</v>
      </c>
      <c r="B4015" s="45" t="s">
        <v>374</v>
      </c>
      <c r="C4015" s="45" t="s">
        <v>337</v>
      </c>
      <c r="D4015" s="50">
        <v>48.75</v>
      </c>
      <c r="E4015" s="9" t="str">
        <f t="shared" si="63"/>
        <v>West</v>
      </c>
    </row>
    <row r="4016" spans="1:5" x14ac:dyDescent="0.25">
      <c r="A4016" s="49">
        <v>41992</v>
      </c>
      <c r="B4016" s="45" t="s">
        <v>403</v>
      </c>
      <c r="C4016" s="45" t="s">
        <v>7</v>
      </c>
      <c r="D4016" s="50">
        <v>99.96</v>
      </c>
      <c r="E4016" s="9" t="str">
        <f t="shared" si="63"/>
        <v>West</v>
      </c>
    </row>
    <row r="4017" spans="1:5" x14ac:dyDescent="0.25">
      <c r="A4017" s="49">
        <v>42001</v>
      </c>
      <c r="B4017" s="45" t="s">
        <v>379</v>
      </c>
      <c r="C4017" s="45" t="s">
        <v>371</v>
      </c>
      <c r="D4017" s="50">
        <v>36.86</v>
      </c>
      <c r="E4017" s="9" t="str">
        <f t="shared" si="63"/>
        <v>East</v>
      </c>
    </row>
    <row r="4018" spans="1:5" x14ac:dyDescent="0.25">
      <c r="A4018" s="49">
        <v>41612</v>
      </c>
      <c r="B4018" s="45" t="s">
        <v>395</v>
      </c>
      <c r="C4018" s="45" t="s">
        <v>7</v>
      </c>
      <c r="D4018" s="50">
        <v>100.98</v>
      </c>
      <c r="E4018" s="9" t="str">
        <f t="shared" si="63"/>
        <v>East</v>
      </c>
    </row>
    <row r="4019" spans="1:5" x14ac:dyDescent="0.25">
      <c r="A4019" s="49">
        <v>41946</v>
      </c>
      <c r="B4019" s="45" t="s">
        <v>401</v>
      </c>
      <c r="C4019" s="45" t="s">
        <v>337</v>
      </c>
      <c r="D4019" s="50">
        <v>50</v>
      </c>
      <c r="E4019" s="9" t="str">
        <f t="shared" si="63"/>
        <v>East</v>
      </c>
    </row>
    <row r="4020" spans="1:5" x14ac:dyDescent="0.25">
      <c r="A4020" s="49">
        <v>41471</v>
      </c>
      <c r="B4020" s="45" t="s">
        <v>346</v>
      </c>
      <c r="C4020" s="45" t="s">
        <v>331</v>
      </c>
      <c r="D4020" s="50">
        <v>60</v>
      </c>
      <c r="E4020" s="9" t="str">
        <f t="shared" si="63"/>
        <v>MidWest</v>
      </c>
    </row>
    <row r="4021" spans="1:5" x14ac:dyDescent="0.25">
      <c r="A4021" s="49">
        <v>41972</v>
      </c>
      <c r="B4021" s="45" t="s">
        <v>372</v>
      </c>
      <c r="C4021" s="45" t="s">
        <v>191</v>
      </c>
      <c r="D4021" s="50">
        <v>44.75</v>
      </c>
      <c r="E4021" s="9" t="str">
        <f t="shared" si="63"/>
        <v>West</v>
      </c>
    </row>
    <row r="4022" spans="1:5" x14ac:dyDescent="0.25">
      <c r="A4022" s="49">
        <v>41957</v>
      </c>
      <c r="B4022" s="45" t="s">
        <v>381</v>
      </c>
      <c r="C4022" s="45" t="s">
        <v>334</v>
      </c>
      <c r="D4022" s="50">
        <v>23.5</v>
      </c>
      <c r="E4022" s="9" t="str">
        <f t="shared" si="63"/>
        <v>MidWest</v>
      </c>
    </row>
    <row r="4023" spans="1:5" x14ac:dyDescent="0.25">
      <c r="A4023" s="49">
        <v>41963</v>
      </c>
      <c r="B4023" s="45" t="s">
        <v>352</v>
      </c>
      <c r="C4023" s="45" t="s">
        <v>334</v>
      </c>
      <c r="D4023" s="50">
        <v>23.5</v>
      </c>
      <c r="E4023" s="9" t="str">
        <f t="shared" si="63"/>
        <v>MidWest</v>
      </c>
    </row>
    <row r="4024" spans="1:5" x14ac:dyDescent="0.25">
      <c r="A4024" s="49">
        <v>41438</v>
      </c>
      <c r="B4024" s="45" t="s">
        <v>385</v>
      </c>
      <c r="C4024" s="45" t="s">
        <v>7</v>
      </c>
      <c r="D4024" s="50">
        <v>102</v>
      </c>
      <c r="E4024" s="9" t="str">
        <f t="shared" si="63"/>
        <v>MidWest</v>
      </c>
    </row>
    <row r="4025" spans="1:5" x14ac:dyDescent="0.25">
      <c r="A4025" s="49">
        <v>41316</v>
      </c>
      <c r="B4025" s="45" t="s">
        <v>326</v>
      </c>
      <c r="C4025" s="45" t="s">
        <v>324</v>
      </c>
      <c r="D4025" s="50">
        <v>39.1</v>
      </c>
      <c r="E4025" s="9" t="str">
        <f t="shared" si="63"/>
        <v>West</v>
      </c>
    </row>
    <row r="4026" spans="1:5" x14ac:dyDescent="0.25">
      <c r="A4026" s="49">
        <v>41988</v>
      </c>
      <c r="B4026" s="45" t="s">
        <v>366</v>
      </c>
      <c r="C4026" s="45" t="s">
        <v>7</v>
      </c>
      <c r="D4026" s="50">
        <v>34</v>
      </c>
      <c r="E4026" s="9" t="str">
        <f t="shared" si="63"/>
        <v>West</v>
      </c>
    </row>
    <row r="4027" spans="1:5" x14ac:dyDescent="0.25">
      <c r="A4027" s="49">
        <v>41955</v>
      </c>
      <c r="B4027" s="45" t="s">
        <v>329</v>
      </c>
      <c r="C4027" s="45" t="s">
        <v>331</v>
      </c>
      <c r="D4027" s="50">
        <v>58.2</v>
      </c>
      <c r="E4027" s="9" t="str">
        <f t="shared" si="63"/>
        <v>MidWest</v>
      </c>
    </row>
    <row r="4028" spans="1:5" x14ac:dyDescent="0.25">
      <c r="A4028" s="49">
        <v>41590</v>
      </c>
      <c r="B4028" s="45" t="s">
        <v>346</v>
      </c>
      <c r="C4028" s="45" t="s">
        <v>7</v>
      </c>
      <c r="D4028" s="50">
        <v>34</v>
      </c>
      <c r="E4028" s="9" t="str">
        <f t="shared" si="63"/>
        <v>MidWest</v>
      </c>
    </row>
    <row r="4029" spans="1:5" x14ac:dyDescent="0.25">
      <c r="A4029" s="49">
        <v>41635</v>
      </c>
      <c r="B4029" s="45" t="s">
        <v>368</v>
      </c>
      <c r="C4029" s="45" t="s">
        <v>337</v>
      </c>
      <c r="D4029" s="50">
        <v>600</v>
      </c>
      <c r="E4029" s="9" t="str">
        <f t="shared" si="63"/>
        <v>West</v>
      </c>
    </row>
    <row r="4030" spans="1:5" x14ac:dyDescent="0.25">
      <c r="A4030" s="49">
        <v>41958</v>
      </c>
      <c r="B4030" s="45" t="s">
        <v>342</v>
      </c>
      <c r="C4030" s="45" t="s">
        <v>324</v>
      </c>
      <c r="D4030" s="50">
        <v>59.85</v>
      </c>
      <c r="E4030" s="9" t="str">
        <f t="shared" si="63"/>
        <v>MidWest</v>
      </c>
    </row>
    <row r="4031" spans="1:5" x14ac:dyDescent="0.25">
      <c r="A4031" s="49">
        <v>41580</v>
      </c>
      <c r="B4031" s="45" t="s">
        <v>368</v>
      </c>
      <c r="C4031" s="45" t="s">
        <v>337</v>
      </c>
      <c r="D4031" s="50">
        <v>73.88</v>
      </c>
      <c r="E4031" s="9" t="str">
        <f t="shared" si="63"/>
        <v>West</v>
      </c>
    </row>
    <row r="4032" spans="1:5" x14ac:dyDescent="0.25">
      <c r="A4032" s="49">
        <v>41611</v>
      </c>
      <c r="B4032" s="45" t="s">
        <v>329</v>
      </c>
      <c r="C4032" s="45" t="s">
        <v>7</v>
      </c>
      <c r="D4032" s="50">
        <v>102</v>
      </c>
      <c r="E4032" s="9" t="str">
        <f t="shared" si="63"/>
        <v>MidWest</v>
      </c>
    </row>
    <row r="4033" spans="1:5" x14ac:dyDescent="0.25">
      <c r="A4033" s="49">
        <v>41945</v>
      </c>
      <c r="B4033" s="45" t="s">
        <v>345</v>
      </c>
      <c r="C4033" s="45" t="s">
        <v>7</v>
      </c>
      <c r="D4033" s="50">
        <v>66.3</v>
      </c>
      <c r="E4033" s="9" t="str">
        <f t="shared" si="63"/>
        <v>West</v>
      </c>
    </row>
    <row r="4034" spans="1:5" x14ac:dyDescent="0.25">
      <c r="A4034" s="49">
        <v>41461</v>
      </c>
      <c r="B4034" s="45" t="s">
        <v>370</v>
      </c>
      <c r="C4034" s="45" t="s">
        <v>337</v>
      </c>
      <c r="D4034" s="50">
        <v>50</v>
      </c>
      <c r="E4034" s="9" t="str">
        <f t="shared" si="63"/>
        <v>South</v>
      </c>
    </row>
    <row r="4035" spans="1:5" x14ac:dyDescent="0.25">
      <c r="A4035" s="49">
        <v>41628</v>
      </c>
      <c r="B4035" s="45" t="s">
        <v>365</v>
      </c>
      <c r="C4035" s="45" t="s">
        <v>337</v>
      </c>
      <c r="D4035" s="50">
        <v>175</v>
      </c>
      <c r="E4035" s="9" t="str">
        <f t="shared" ref="E4035:E4098" si="64">VLOOKUP(B4035,$G$2:$H$73,2,0)</f>
        <v>West</v>
      </c>
    </row>
    <row r="4036" spans="1:5" x14ac:dyDescent="0.25">
      <c r="A4036" s="49">
        <v>41574</v>
      </c>
      <c r="B4036" s="45" t="s">
        <v>330</v>
      </c>
      <c r="C4036" s="45" t="s">
        <v>10</v>
      </c>
      <c r="D4036" s="50">
        <v>44.75</v>
      </c>
      <c r="E4036" s="9" t="str">
        <f t="shared" si="64"/>
        <v>East</v>
      </c>
    </row>
    <row r="4037" spans="1:5" x14ac:dyDescent="0.25">
      <c r="A4037" s="49">
        <v>41603</v>
      </c>
      <c r="B4037" s="45" t="s">
        <v>353</v>
      </c>
      <c r="C4037" s="45" t="s">
        <v>331</v>
      </c>
      <c r="D4037" s="50">
        <v>29.1</v>
      </c>
      <c r="E4037" s="9" t="str">
        <f t="shared" si="64"/>
        <v>MidWest</v>
      </c>
    </row>
    <row r="4038" spans="1:5" x14ac:dyDescent="0.25">
      <c r="A4038" s="49">
        <v>41798</v>
      </c>
      <c r="B4038" s="45" t="s">
        <v>380</v>
      </c>
      <c r="C4038" s="45" t="s">
        <v>331</v>
      </c>
      <c r="D4038" s="50">
        <v>59.1</v>
      </c>
      <c r="E4038" s="9" t="str">
        <f t="shared" si="64"/>
        <v>South</v>
      </c>
    </row>
    <row r="4039" spans="1:5" x14ac:dyDescent="0.25">
      <c r="A4039" s="49">
        <v>41909</v>
      </c>
      <c r="B4039" s="45" t="s">
        <v>393</v>
      </c>
      <c r="C4039" s="45" t="s">
        <v>324</v>
      </c>
      <c r="D4039" s="50">
        <v>19.75</v>
      </c>
      <c r="E4039" s="9" t="str">
        <f t="shared" si="64"/>
        <v>MidWest</v>
      </c>
    </row>
    <row r="4040" spans="1:5" x14ac:dyDescent="0.25">
      <c r="A4040" s="49">
        <v>41406</v>
      </c>
      <c r="B4040" s="45" t="s">
        <v>346</v>
      </c>
      <c r="C4040" s="45" t="s">
        <v>191</v>
      </c>
      <c r="D4040" s="50">
        <v>45.9</v>
      </c>
      <c r="E4040" s="9" t="str">
        <f t="shared" si="64"/>
        <v>MidWest</v>
      </c>
    </row>
    <row r="4041" spans="1:5" x14ac:dyDescent="0.25">
      <c r="A4041" s="49">
        <v>41954</v>
      </c>
      <c r="B4041" s="45" t="s">
        <v>340</v>
      </c>
      <c r="C4041" s="45" t="s">
        <v>349</v>
      </c>
      <c r="D4041" s="50">
        <v>42</v>
      </c>
      <c r="E4041" s="9" t="str">
        <f t="shared" si="64"/>
        <v>MidWest</v>
      </c>
    </row>
    <row r="4042" spans="1:5" x14ac:dyDescent="0.25">
      <c r="A4042" s="49">
        <v>42002</v>
      </c>
      <c r="B4042" s="45" t="s">
        <v>391</v>
      </c>
      <c r="C4042" s="45" t="s">
        <v>10</v>
      </c>
      <c r="D4042" s="50">
        <v>44.75</v>
      </c>
      <c r="E4042" s="9" t="str">
        <f t="shared" si="64"/>
        <v>South</v>
      </c>
    </row>
    <row r="4043" spans="1:5" x14ac:dyDescent="0.25">
      <c r="A4043" s="49">
        <v>41970</v>
      </c>
      <c r="B4043" s="45" t="s">
        <v>338</v>
      </c>
      <c r="C4043" s="45" t="s">
        <v>337</v>
      </c>
      <c r="D4043" s="50">
        <v>371.25</v>
      </c>
      <c r="E4043" s="9" t="str">
        <f t="shared" si="64"/>
        <v>South</v>
      </c>
    </row>
    <row r="4044" spans="1:5" x14ac:dyDescent="0.25">
      <c r="A4044" s="49">
        <v>41601</v>
      </c>
      <c r="B4044" s="45" t="s">
        <v>404</v>
      </c>
      <c r="C4044" s="45" t="s">
        <v>10</v>
      </c>
      <c r="D4044" s="50">
        <v>22.95</v>
      </c>
      <c r="E4044" s="9" t="str">
        <f t="shared" si="64"/>
        <v>MidWest</v>
      </c>
    </row>
    <row r="4045" spans="1:5" x14ac:dyDescent="0.25">
      <c r="A4045" s="49">
        <v>42002</v>
      </c>
      <c r="B4045" s="45" t="s">
        <v>341</v>
      </c>
      <c r="C4045" s="45" t="s">
        <v>10</v>
      </c>
      <c r="D4045" s="50">
        <v>67.47</v>
      </c>
      <c r="E4045" s="9" t="str">
        <f t="shared" si="64"/>
        <v>East</v>
      </c>
    </row>
    <row r="4046" spans="1:5" x14ac:dyDescent="0.25">
      <c r="A4046" s="49">
        <v>41947</v>
      </c>
      <c r="B4046" s="45" t="s">
        <v>375</v>
      </c>
      <c r="C4046" s="45" t="s">
        <v>7</v>
      </c>
      <c r="D4046" s="50">
        <v>34</v>
      </c>
      <c r="E4046" s="9" t="str">
        <f t="shared" si="64"/>
        <v>East</v>
      </c>
    </row>
    <row r="4047" spans="1:5" x14ac:dyDescent="0.25">
      <c r="A4047" s="49">
        <v>41978</v>
      </c>
      <c r="B4047" s="45" t="s">
        <v>379</v>
      </c>
      <c r="C4047" s="45" t="s">
        <v>324</v>
      </c>
      <c r="D4047" s="50">
        <v>39.5</v>
      </c>
      <c r="E4047" s="9" t="str">
        <f t="shared" si="64"/>
        <v>East</v>
      </c>
    </row>
    <row r="4048" spans="1:5" x14ac:dyDescent="0.25">
      <c r="A4048" s="49">
        <v>41726</v>
      </c>
      <c r="B4048" s="45" t="s">
        <v>340</v>
      </c>
      <c r="C4048" s="45" t="s">
        <v>7</v>
      </c>
      <c r="D4048" s="50">
        <v>66.98</v>
      </c>
      <c r="E4048" s="9" t="str">
        <f t="shared" si="64"/>
        <v>MidWest</v>
      </c>
    </row>
    <row r="4049" spans="1:5" x14ac:dyDescent="0.25">
      <c r="A4049" s="49">
        <v>41610</v>
      </c>
      <c r="B4049" s="45" t="s">
        <v>374</v>
      </c>
      <c r="C4049" s="45" t="s">
        <v>337</v>
      </c>
      <c r="D4049" s="50">
        <v>72.75</v>
      </c>
      <c r="E4049" s="9" t="str">
        <f t="shared" si="64"/>
        <v>West</v>
      </c>
    </row>
    <row r="4050" spans="1:5" x14ac:dyDescent="0.25">
      <c r="A4050" s="49">
        <v>41688</v>
      </c>
      <c r="B4050" s="45" t="s">
        <v>356</v>
      </c>
      <c r="C4050" s="45" t="s">
        <v>331</v>
      </c>
      <c r="D4050" s="50">
        <v>29.1</v>
      </c>
      <c r="E4050" s="9" t="str">
        <f t="shared" si="64"/>
        <v>MidWest</v>
      </c>
    </row>
    <row r="4051" spans="1:5" x14ac:dyDescent="0.25">
      <c r="A4051" s="49">
        <v>41582</v>
      </c>
      <c r="B4051" s="45" t="s">
        <v>391</v>
      </c>
      <c r="C4051" s="45" t="s">
        <v>7</v>
      </c>
      <c r="D4051" s="50">
        <v>828.75</v>
      </c>
      <c r="E4051" s="9" t="str">
        <f t="shared" si="64"/>
        <v>South</v>
      </c>
    </row>
    <row r="4052" spans="1:5" x14ac:dyDescent="0.25">
      <c r="A4052" s="49">
        <v>41603</v>
      </c>
      <c r="B4052" s="45" t="s">
        <v>353</v>
      </c>
      <c r="C4052" s="45" t="s">
        <v>191</v>
      </c>
      <c r="D4052" s="50">
        <v>22.61</v>
      </c>
      <c r="E4052" s="9" t="str">
        <f t="shared" si="64"/>
        <v>MidWest</v>
      </c>
    </row>
    <row r="4053" spans="1:5" x14ac:dyDescent="0.25">
      <c r="A4053" s="49">
        <v>41995</v>
      </c>
      <c r="B4053" s="45" t="s">
        <v>354</v>
      </c>
      <c r="C4053" s="45" t="s">
        <v>7</v>
      </c>
      <c r="D4053" s="50">
        <v>102</v>
      </c>
      <c r="E4053" s="9" t="str">
        <f t="shared" si="64"/>
        <v>MidWest</v>
      </c>
    </row>
    <row r="4054" spans="1:5" x14ac:dyDescent="0.25">
      <c r="A4054" s="49">
        <v>41611</v>
      </c>
      <c r="B4054" s="45" t="s">
        <v>330</v>
      </c>
      <c r="C4054" s="45" t="s">
        <v>191</v>
      </c>
      <c r="D4054" s="50">
        <v>22.95</v>
      </c>
      <c r="E4054" s="9" t="str">
        <f t="shared" si="64"/>
        <v>East</v>
      </c>
    </row>
    <row r="4055" spans="1:5" x14ac:dyDescent="0.25">
      <c r="A4055" s="49">
        <v>42003</v>
      </c>
      <c r="B4055" s="45" t="s">
        <v>352</v>
      </c>
      <c r="C4055" s="45" t="s">
        <v>337</v>
      </c>
      <c r="D4055" s="50">
        <v>74.25</v>
      </c>
      <c r="E4055" s="9" t="str">
        <f t="shared" si="64"/>
        <v>MidWest</v>
      </c>
    </row>
    <row r="4056" spans="1:5" x14ac:dyDescent="0.25">
      <c r="A4056" s="49">
        <v>41971</v>
      </c>
      <c r="B4056" s="45" t="s">
        <v>389</v>
      </c>
      <c r="C4056" s="45" t="s">
        <v>7</v>
      </c>
      <c r="D4056" s="50">
        <v>67.319999999999993</v>
      </c>
      <c r="E4056" s="9" t="str">
        <f t="shared" si="64"/>
        <v>MidWest</v>
      </c>
    </row>
    <row r="4057" spans="1:5" x14ac:dyDescent="0.25">
      <c r="A4057" s="49">
        <v>41599</v>
      </c>
      <c r="B4057" s="45" t="s">
        <v>367</v>
      </c>
      <c r="C4057" s="45" t="s">
        <v>191</v>
      </c>
      <c r="D4057" s="50">
        <v>44.98</v>
      </c>
      <c r="E4057" s="9" t="str">
        <f t="shared" si="64"/>
        <v>MidWest</v>
      </c>
    </row>
    <row r="4058" spans="1:5" x14ac:dyDescent="0.25">
      <c r="A4058" s="49">
        <v>41979</v>
      </c>
      <c r="B4058" s="45" t="s">
        <v>342</v>
      </c>
      <c r="C4058" s="45" t="s">
        <v>191</v>
      </c>
      <c r="D4058" s="50">
        <v>44.75</v>
      </c>
      <c r="E4058" s="9" t="str">
        <f t="shared" si="64"/>
        <v>MidWest</v>
      </c>
    </row>
    <row r="4059" spans="1:5" x14ac:dyDescent="0.25">
      <c r="A4059" s="49">
        <v>41286</v>
      </c>
      <c r="B4059" s="45" t="s">
        <v>402</v>
      </c>
      <c r="C4059" s="45" t="s">
        <v>337</v>
      </c>
      <c r="D4059" s="50">
        <v>74.25</v>
      </c>
      <c r="E4059" s="9" t="str">
        <f t="shared" si="64"/>
        <v>South</v>
      </c>
    </row>
    <row r="4060" spans="1:5" x14ac:dyDescent="0.25">
      <c r="A4060" s="49">
        <v>41613</v>
      </c>
      <c r="B4060" s="45" t="s">
        <v>366</v>
      </c>
      <c r="C4060" s="45" t="s">
        <v>324</v>
      </c>
      <c r="D4060" s="50">
        <v>427.93</v>
      </c>
      <c r="E4060" s="9" t="str">
        <f t="shared" si="64"/>
        <v>West</v>
      </c>
    </row>
    <row r="4061" spans="1:5" x14ac:dyDescent="0.25">
      <c r="A4061" s="49">
        <v>41583</v>
      </c>
      <c r="B4061" s="45" t="s">
        <v>343</v>
      </c>
      <c r="C4061" s="45" t="s">
        <v>7</v>
      </c>
      <c r="D4061" s="50">
        <v>67.319999999999993</v>
      </c>
      <c r="E4061" s="9" t="str">
        <f t="shared" si="64"/>
        <v>West</v>
      </c>
    </row>
    <row r="4062" spans="1:5" x14ac:dyDescent="0.25">
      <c r="A4062" s="49">
        <v>41961</v>
      </c>
      <c r="B4062" s="45" t="s">
        <v>393</v>
      </c>
      <c r="C4062" s="45" t="s">
        <v>191</v>
      </c>
      <c r="D4062" s="50">
        <v>45.9</v>
      </c>
      <c r="E4062" s="9" t="str">
        <f t="shared" si="64"/>
        <v>MidWest</v>
      </c>
    </row>
    <row r="4063" spans="1:5" x14ac:dyDescent="0.25">
      <c r="A4063" s="49">
        <v>41738</v>
      </c>
      <c r="B4063" s="45" t="s">
        <v>368</v>
      </c>
      <c r="C4063" s="45" t="s">
        <v>324</v>
      </c>
      <c r="D4063" s="50">
        <v>58.95</v>
      </c>
      <c r="E4063" s="9" t="str">
        <f t="shared" si="64"/>
        <v>West</v>
      </c>
    </row>
    <row r="4064" spans="1:5" x14ac:dyDescent="0.25">
      <c r="A4064" s="49">
        <v>41980</v>
      </c>
      <c r="B4064" s="45" t="s">
        <v>342</v>
      </c>
      <c r="C4064" s="45" t="s">
        <v>349</v>
      </c>
      <c r="D4064" s="50">
        <v>378</v>
      </c>
      <c r="E4064" s="9" t="str">
        <f t="shared" si="64"/>
        <v>MidWest</v>
      </c>
    </row>
    <row r="4065" spans="1:5" x14ac:dyDescent="0.25">
      <c r="A4065" s="49">
        <v>41962</v>
      </c>
      <c r="B4065" s="45" t="s">
        <v>326</v>
      </c>
      <c r="C4065" s="45" t="s">
        <v>7</v>
      </c>
      <c r="D4065" s="50">
        <v>34</v>
      </c>
      <c r="E4065" s="9" t="str">
        <f t="shared" si="64"/>
        <v>West</v>
      </c>
    </row>
    <row r="4066" spans="1:5" x14ac:dyDescent="0.25">
      <c r="A4066" s="49">
        <v>41604</v>
      </c>
      <c r="B4066" s="45" t="s">
        <v>368</v>
      </c>
      <c r="C4066" s="45" t="s">
        <v>7</v>
      </c>
      <c r="D4066" s="50">
        <v>65.959999999999994</v>
      </c>
      <c r="E4066" s="9" t="str">
        <f t="shared" si="64"/>
        <v>West</v>
      </c>
    </row>
    <row r="4067" spans="1:5" x14ac:dyDescent="0.25">
      <c r="A4067" s="49">
        <v>41970</v>
      </c>
      <c r="B4067" s="45" t="s">
        <v>366</v>
      </c>
      <c r="C4067" s="45" t="s">
        <v>10</v>
      </c>
      <c r="D4067" s="50">
        <v>45.9</v>
      </c>
      <c r="E4067" s="9" t="str">
        <f t="shared" si="64"/>
        <v>West</v>
      </c>
    </row>
    <row r="4068" spans="1:5" x14ac:dyDescent="0.25">
      <c r="A4068" s="49">
        <v>41619</v>
      </c>
      <c r="B4068" s="45" t="s">
        <v>354</v>
      </c>
      <c r="C4068" s="45" t="s">
        <v>191</v>
      </c>
      <c r="D4068" s="50">
        <v>494.8</v>
      </c>
      <c r="E4068" s="9" t="str">
        <f t="shared" si="64"/>
        <v>MidWest</v>
      </c>
    </row>
    <row r="4069" spans="1:5" x14ac:dyDescent="0.25">
      <c r="A4069" s="49">
        <v>41593</v>
      </c>
      <c r="B4069" s="45" t="s">
        <v>367</v>
      </c>
      <c r="C4069" s="45" t="s">
        <v>191</v>
      </c>
      <c r="D4069" s="50">
        <v>22.95</v>
      </c>
      <c r="E4069" s="9" t="str">
        <f t="shared" si="64"/>
        <v>MidWest</v>
      </c>
    </row>
    <row r="4070" spans="1:5" x14ac:dyDescent="0.25">
      <c r="A4070" s="49">
        <v>41696</v>
      </c>
      <c r="B4070" s="45" t="s">
        <v>368</v>
      </c>
      <c r="C4070" s="45" t="s">
        <v>10</v>
      </c>
      <c r="D4070" s="50">
        <v>91.8</v>
      </c>
      <c r="E4070" s="9" t="str">
        <f t="shared" si="64"/>
        <v>West</v>
      </c>
    </row>
    <row r="4071" spans="1:5" x14ac:dyDescent="0.25">
      <c r="A4071" s="49">
        <v>42003</v>
      </c>
      <c r="B4071" s="45" t="s">
        <v>399</v>
      </c>
      <c r="C4071" s="45" t="s">
        <v>337</v>
      </c>
      <c r="D4071" s="50">
        <v>98</v>
      </c>
      <c r="E4071" s="9" t="str">
        <f t="shared" si="64"/>
        <v>West</v>
      </c>
    </row>
    <row r="4072" spans="1:5" x14ac:dyDescent="0.25">
      <c r="A4072" s="49">
        <v>41481</v>
      </c>
      <c r="B4072" s="45" t="s">
        <v>364</v>
      </c>
      <c r="C4072" s="45" t="s">
        <v>321</v>
      </c>
      <c r="D4072" s="50">
        <v>159.9</v>
      </c>
      <c r="E4072" s="9" t="str">
        <f t="shared" si="64"/>
        <v>West</v>
      </c>
    </row>
    <row r="4073" spans="1:5" x14ac:dyDescent="0.25">
      <c r="A4073" s="49">
        <v>41890</v>
      </c>
      <c r="B4073" s="45" t="s">
        <v>343</v>
      </c>
      <c r="C4073" s="45" t="s">
        <v>191</v>
      </c>
      <c r="D4073" s="50">
        <v>68.849999999999994</v>
      </c>
      <c r="E4073" s="9" t="str">
        <f t="shared" si="64"/>
        <v>West</v>
      </c>
    </row>
    <row r="4074" spans="1:5" x14ac:dyDescent="0.25">
      <c r="A4074" s="49">
        <v>42004</v>
      </c>
      <c r="B4074" s="45" t="s">
        <v>370</v>
      </c>
      <c r="C4074" s="45" t="s">
        <v>334</v>
      </c>
      <c r="D4074" s="50">
        <v>47</v>
      </c>
      <c r="E4074" s="9" t="str">
        <f t="shared" si="64"/>
        <v>South</v>
      </c>
    </row>
    <row r="4075" spans="1:5" x14ac:dyDescent="0.25">
      <c r="A4075" s="49">
        <v>41959</v>
      </c>
      <c r="B4075" s="45" t="s">
        <v>378</v>
      </c>
      <c r="C4075" s="45" t="s">
        <v>324</v>
      </c>
      <c r="D4075" s="50">
        <v>79</v>
      </c>
      <c r="E4075" s="9" t="str">
        <f t="shared" si="64"/>
        <v>South</v>
      </c>
    </row>
    <row r="4076" spans="1:5" x14ac:dyDescent="0.25">
      <c r="A4076" s="49">
        <v>41331</v>
      </c>
      <c r="B4076" s="45" t="s">
        <v>356</v>
      </c>
      <c r="C4076" s="45" t="s">
        <v>191</v>
      </c>
      <c r="D4076" s="50">
        <v>44.75</v>
      </c>
      <c r="E4076" s="9" t="str">
        <f t="shared" si="64"/>
        <v>MidWest</v>
      </c>
    </row>
    <row r="4077" spans="1:5" x14ac:dyDescent="0.25">
      <c r="A4077" s="49">
        <v>41592</v>
      </c>
      <c r="B4077" s="45" t="s">
        <v>356</v>
      </c>
      <c r="C4077" s="45" t="s">
        <v>349</v>
      </c>
      <c r="D4077" s="50">
        <v>63</v>
      </c>
      <c r="E4077" s="9" t="str">
        <f t="shared" si="64"/>
        <v>MidWest</v>
      </c>
    </row>
    <row r="4078" spans="1:5" x14ac:dyDescent="0.25">
      <c r="A4078" s="49">
        <v>41717</v>
      </c>
      <c r="B4078" s="45" t="s">
        <v>340</v>
      </c>
      <c r="C4078" s="45" t="s">
        <v>324</v>
      </c>
      <c r="D4078" s="50">
        <v>39.9</v>
      </c>
      <c r="E4078" s="9" t="str">
        <f t="shared" si="64"/>
        <v>MidWest</v>
      </c>
    </row>
    <row r="4079" spans="1:5" x14ac:dyDescent="0.25">
      <c r="A4079" s="49">
        <v>41980</v>
      </c>
      <c r="B4079" s="45" t="s">
        <v>328</v>
      </c>
      <c r="C4079" s="45" t="s">
        <v>324</v>
      </c>
      <c r="D4079" s="50">
        <v>39.9</v>
      </c>
      <c r="E4079" s="9" t="str">
        <f t="shared" si="64"/>
        <v>MidWest</v>
      </c>
    </row>
    <row r="4080" spans="1:5" x14ac:dyDescent="0.25">
      <c r="A4080" s="49">
        <v>41988</v>
      </c>
      <c r="B4080" s="45" t="s">
        <v>340</v>
      </c>
      <c r="C4080" s="45" t="s">
        <v>10</v>
      </c>
      <c r="D4080" s="50">
        <v>67.47</v>
      </c>
      <c r="E4080" s="9" t="str">
        <f t="shared" si="64"/>
        <v>MidWest</v>
      </c>
    </row>
    <row r="4081" spans="1:5" x14ac:dyDescent="0.25">
      <c r="A4081" s="49">
        <v>41529</v>
      </c>
      <c r="B4081" s="45" t="s">
        <v>384</v>
      </c>
      <c r="C4081" s="45" t="s">
        <v>191</v>
      </c>
      <c r="D4081" s="50">
        <v>68.849999999999994</v>
      </c>
      <c r="E4081" s="9" t="str">
        <f t="shared" si="64"/>
        <v>East</v>
      </c>
    </row>
    <row r="4082" spans="1:5" x14ac:dyDescent="0.25">
      <c r="A4082" s="49">
        <v>41588</v>
      </c>
      <c r="B4082" s="45" t="s">
        <v>341</v>
      </c>
      <c r="C4082" s="45" t="s">
        <v>7</v>
      </c>
      <c r="D4082" s="50">
        <v>68</v>
      </c>
      <c r="E4082" s="9" t="str">
        <f t="shared" si="64"/>
        <v>East</v>
      </c>
    </row>
    <row r="4083" spans="1:5" x14ac:dyDescent="0.25">
      <c r="A4083" s="49">
        <v>42001</v>
      </c>
      <c r="B4083" s="45" t="s">
        <v>384</v>
      </c>
      <c r="C4083" s="45" t="s">
        <v>349</v>
      </c>
      <c r="D4083" s="50">
        <v>63</v>
      </c>
      <c r="E4083" s="9" t="str">
        <f t="shared" si="64"/>
        <v>East</v>
      </c>
    </row>
    <row r="4084" spans="1:5" x14ac:dyDescent="0.25">
      <c r="A4084" s="49">
        <v>41980</v>
      </c>
      <c r="B4084" s="45" t="s">
        <v>402</v>
      </c>
      <c r="C4084" s="45" t="s">
        <v>349</v>
      </c>
      <c r="D4084" s="50">
        <v>84</v>
      </c>
      <c r="E4084" s="9" t="str">
        <f t="shared" si="64"/>
        <v>South</v>
      </c>
    </row>
    <row r="4085" spans="1:5" x14ac:dyDescent="0.25">
      <c r="A4085" s="49">
        <v>41945</v>
      </c>
      <c r="B4085" s="45" t="s">
        <v>386</v>
      </c>
      <c r="C4085" s="45" t="s">
        <v>321</v>
      </c>
      <c r="D4085" s="50">
        <v>239.85</v>
      </c>
      <c r="E4085" s="9" t="str">
        <f t="shared" si="64"/>
        <v>MidWest</v>
      </c>
    </row>
    <row r="4086" spans="1:5" x14ac:dyDescent="0.25">
      <c r="A4086" s="49">
        <v>41592</v>
      </c>
      <c r="B4086" s="45" t="s">
        <v>369</v>
      </c>
      <c r="C4086" s="45" t="s">
        <v>327</v>
      </c>
      <c r="D4086" s="50">
        <v>48.5</v>
      </c>
      <c r="E4086" s="9" t="str">
        <f t="shared" si="64"/>
        <v>South</v>
      </c>
    </row>
    <row r="4087" spans="1:5" x14ac:dyDescent="0.25">
      <c r="A4087" s="49">
        <v>41349</v>
      </c>
      <c r="B4087" s="45" t="s">
        <v>394</v>
      </c>
      <c r="C4087" s="45" t="s">
        <v>10</v>
      </c>
      <c r="D4087" s="50">
        <v>22.38</v>
      </c>
      <c r="E4087" s="9" t="str">
        <f t="shared" si="64"/>
        <v>West</v>
      </c>
    </row>
    <row r="4088" spans="1:5" x14ac:dyDescent="0.25">
      <c r="A4088" s="49">
        <v>41304</v>
      </c>
      <c r="B4088" s="45" t="s">
        <v>377</v>
      </c>
      <c r="C4088" s="45" t="s">
        <v>10</v>
      </c>
      <c r="D4088" s="50">
        <v>22.49</v>
      </c>
      <c r="E4088" s="9" t="str">
        <f t="shared" si="64"/>
        <v>West</v>
      </c>
    </row>
    <row r="4089" spans="1:5" x14ac:dyDescent="0.25">
      <c r="A4089" s="49">
        <v>41805</v>
      </c>
      <c r="B4089" s="45" t="s">
        <v>353</v>
      </c>
      <c r="C4089" s="45" t="s">
        <v>191</v>
      </c>
      <c r="D4089" s="50">
        <v>45.9</v>
      </c>
      <c r="E4089" s="9" t="str">
        <f t="shared" si="64"/>
        <v>MidWest</v>
      </c>
    </row>
    <row r="4090" spans="1:5" x14ac:dyDescent="0.25">
      <c r="A4090" s="49">
        <v>41876</v>
      </c>
      <c r="B4090" s="45" t="s">
        <v>390</v>
      </c>
      <c r="C4090" s="45" t="s">
        <v>337</v>
      </c>
      <c r="D4090" s="50">
        <v>74.25</v>
      </c>
      <c r="E4090" s="9" t="str">
        <f t="shared" si="64"/>
        <v>South</v>
      </c>
    </row>
    <row r="4091" spans="1:5" x14ac:dyDescent="0.25">
      <c r="A4091" s="49">
        <v>41578</v>
      </c>
      <c r="B4091" s="45" t="s">
        <v>375</v>
      </c>
      <c r="C4091" s="45" t="s">
        <v>349</v>
      </c>
      <c r="D4091" s="50">
        <v>21</v>
      </c>
      <c r="E4091" s="9" t="str">
        <f t="shared" si="64"/>
        <v>East</v>
      </c>
    </row>
    <row r="4092" spans="1:5" x14ac:dyDescent="0.25">
      <c r="A4092" s="49">
        <v>41980</v>
      </c>
      <c r="B4092" s="45" t="s">
        <v>356</v>
      </c>
      <c r="C4092" s="45" t="s">
        <v>191</v>
      </c>
      <c r="D4092" s="50">
        <v>66.78</v>
      </c>
      <c r="E4092" s="9" t="str">
        <f t="shared" si="64"/>
        <v>MidWest</v>
      </c>
    </row>
    <row r="4093" spans="1:5" x14ac:dyDescent="0.25">
      <c r="A4093" s="49">
        <v>41353</v>
      </c>
      <c r="B4093" s="45" t="s">
        <v>338</v>
      </c>
      <c r="C4093" s="45" t="s">
        <v>349</v>
      </c>
      <c r="D4093" s="50">
        <v>41.58</v>
      </c>
      <c r="E4093" s="9" t="str">
        <f t="shared" si="64"/>
        <v>South</v>
      </c>
    </row>
    <row r="4094" spans="1:5" x14ac:dyDescent="0.25">
      <c r="A4094" s="49">
        <v>41989</v>
      </c>
      <c r="B4094" s="45" t="s">
        <v>351</v>
      </c>
      <c r="C4094" s="45" t="s">
        <v>7</v>
      </c>
      <c r="D4094" s="50">
        <v>32.979999999999997</v>
      </c>
      <c r="E4094" s="9" t="str">
        <f t="shared" si="64"/>
        <v>MidWest</v>
      </c>
    </row>
    <row r="4095" spans="1:5" x14ac:dyDescent="0.25">
      <c r="A4095" s="49">
        <v>41592</v>
      </c>
      <c r="B4095" s="45" t="s">
        <v>329</v>
      </c>
      <c r="C4095" s="45" t="s">
        <v>7</v>
      </c>
      <c r="D4095" s="50">
        <v>33.15</v>
      </c>
      <c r="E4095" s="9" t="str">
        <f t="shared" si="64"/>
        <v>MidWest</v>
      </c>
    </row>
    <row r="4096" spans="1:5" x14ac:dyDescent="0.25">
      <c r="A4096" s="49">
        <v>41635</v>
      </c>
      <c r="B4096" s="45" t="s">
        <v>375</v>
      </c>
      <c r="C4096" s="45" t="s">
        <v>191</v>
      </c>
      <c r="D4096" s="50">
        <v>67.13</v>
      </c>
      <c r="E4096" s="9" t="str">
        <f t="shared" si="64"/>
        <v>East</v>
      </c>
    </row>
    <row r="4097" spans="1:5" x14ac:dyDescent="0.25">
      <c r="A4097" s="49">
        <v>41753</v>
      </c>
      <c r="B4097" s="45" t="s">
        <v>346</v>
      </c>
      <c r="C4097" s="45" t="s">
        <v>327</v>
      </c>
      <c r="D4097" s="50">
        <v>585</v>
      </c>
      <c r="E4097" s="9" t="str">
        <f t="shared" si="64"/>
        <v>MidWest</v>
      </c>
    </row>
    <row r="4098" spans="1:5" x14ac:dyDescent="0.25">
      <c r="A4098" s="49">
        <v>41955</v>
      </c>
      <c r="B4098" s="45" t="s">
        <v>370</v>
      </c>
      <c r="C4098" s="45" t="s">
        <v>10</v>
      </c>
      <c r="D4098" s="50">
        <v>68.849999999999994</v>
      </c>
      <c r="E4098" s="9" t="str">
        <f t="shared" si="64"/>
        <v>South</v>
      </c>
    </row>
    <row r="4099" spans="1:5" x14ac:dyDescent="0.25">
      <c r="A4099" s="49">
        <v>41341</v>
      </c>
      <c r="B4099" s="45" t="s">
        <v>403</v>
      </c>
      <c r="C4099" s="45" t="s">
        <v>10</v>
      </c>
      <c r="D4099" s="50">
        <v>44.75</v>
      </c>
      <c r="E4099" s="9" t="str">
        <f t="shared" ref="E4099:E4162" si="65">VLOOKUP(B4099,$G$2:$H$73,2,0)</f>
        <v>West</v>
      </c>
    </row>
    <row r="4100" spans="1:5" x14ac:dyDescent="0.25">
      <c r="A4100" s="49">
        <v>41991</v>
      </c>
      <c r="B4100" s="45" t="s">
        <v>352</v>
      </c>
      <c r="C4100" s="45" t="s">
        <v>337</v>
      </c>
      <c r="D4100" s="50">
        <v>100</v>
      </c>
      <c r="E4100" s="9" t="str">
        <f t="shared" si="65"/>
        <v>MidWest</v>
      </c>
    </row>
    <row r="4101" spans="1:5" x14ac:dyDescent="0.25">
      <c r="A4101" s="49">
        <v>41960</v>
      </c>
      <c r="B4101" s="45" t="s">
        <v>383</v>
      </c>
      <c r="C4101" s="45" t="s">
        <v>7</v>
      </c>
      <c r="D4101" s="50">
        <v>66.3</v>
      </c>
      <c r="E4101" s="9" t="str">
        <f t="shared" si="65"/>
        <v>South</v>
      </c>
    </row>
    <row r="4102" spans="1:5" x14ac:dyDescent="0.25">
      <c r="A4102" s="49">
        <v>41616</v>
      </c>
      <c r="B4102" s="45" t="s">
        <v>340</v>
      </c>
      <c r="C4102" s="45" t="s">
        <v>191</v>
      </c>
      <c r="D4102" s="50">
        <v>44.75</v>
      </c>
      <c r="E4102" s="9" t="str">
        <f t="shared" si="65"/>
        <v>MidWest</v>
      </c>
    </row>
    <row r="4103" spans="1:5" x14ac:dyDescent="0.25">
      <c r="A4103" s="49">
        <v>41967</v>
      </c>
      <c r="B4103" s="45" t="s">
        <v>399</v>
      </c>
      <c r="C4103" s="45" t="s">
        <v>334</v>
      </c>
      <c r="D4103" s="50">
        <v>23.5</v>
      </c>
      <c r="E4103" s="9" t="str">
        <f t="shared" si="65"/>
        <v>West</v>
      </c>
    </row>
    <row r="4104" spans="1:5" x14ac:dyDescent="0.25">
      <c r="A4104" s="49">
        <v>41714</v>
      </c>
      <c r="B4104" s="45" t="s">
        <v>346</v>
      </c>
      <c r="C4104" s="45" t="s">
        <v>334</v>
      </c>
      <c r="D4104" s="50">
        <v>46.53</v>
      </c>
      <c r="E4104" s="9" t="str">
        <f t="shared" si="65"/>
        <v>MidWest</v>
      </c>
    </row>
    <row r="4105" spans="1:5" x14ac:dyDescent="0.25">
      <c r="A4105" s="49">
        <v>41996</v>
      </c>
      <c r="B4105" s="45" t="s">
        <v>363</v>
      </c>
      <c r="C4105" s="45" t="s">
        <v>334</v>
      </c>
      <c r="D4105" s="50">
        <v>276.36</v>
      </c>
      <c r="E4105" s="9" t="str">
        <f t="shared" si="65"/>
        <v>West</v>
      </c>
    </row>
    <row r="4106" spans="1:5" x14ac:dyDescent="0.25">
      <c r="A4106" s="49">
        <v>41950</v>
      </c>
      <c r="B4106" s="45" t="s">
        <v>360</v>
      </c>
      <c r="C4106" s="45" t="s">
        <v>371</v>
      </c>
      <c r="D4106" s="50">
        <v>18.72</v>
      </c>
      <c r="E4106" s="9" t="str">
        <f t="shared" si="65"/>
        <v>West</v>
      </c>
    </row>
    <row r="4107" spans="1:5" x14ac:dyDescent="0.25">
      <c r="A4107" s="49">
        <v>41586</v>
      </c>
      <c r="B4107" s="45" t="s">
        <v>387</v>
      </c>
      <c r="C4107" s="45" t="s">
        <v>7</v>
      </c>
      <c r="D4107" s="50">
        <v>102</v>
      </c>
      <c r="E4107" s="9" t="str">
        <f t="shared" si="65"/>
        <v>MidWest</v>
      </c>
    </row>
    <row r="4108" spans="1:5" x14ac:dyDescent="0.25">
      <c r="A4108" s="49">
        <v>41944</v>
      </c>
      <c r="B4108" s="45" t="s">
        <v>365</v>
      </c>
      <c r="C4108" s="45" t="s">
        <v>324</v>
      </c>
      <c r="D4108" s="50">
        <v>39.9</v>
      </c>
      <c r="E4108" s="9" t="str">
        <f t="shared" si="65"/>
        <v>West</v>
      </c>
    </row>
    <row r="4109" spans="1:5" x14ac:dyDescent="0.25">
      <c r="A4109" s="49">
        <v>41714</v>
      </c>
      <c r="B4109" s="45" t="s">
        <v>354</v>
      </c>
      <c r="C4109" s="45" t="s">
        <v>334</v>
      </c>
      <c r="D4109" s="50">
        <v>47</v>
      </c>
      <c r="E4109" s="9" t="str">
        <f t="shared" si="65"/>
        <v>MidWest</v>
      </c>
    </row>
    <row r="4110" spans="1:5" x14ac:dyDescent="0.25">
      <c r="A4110" s="49">
        <v>41981</v>
      </c>
      <c r="B4110" s="45" t="s">
        <v>361</v>
      </c>
      <c r="C4110" s="45" t="s">
        <v>334</v>
      </c>
      <c r="D4110" s="50">
        <v>46.3</v>
      </c>
      <c r="E4110" s="9" t="str">
        <f t="shared" si="65"/>
        <v>MidWest</v>
      </c>
    </row>
    <row r="4111" spans="1:5" x14ac:dyDescent="0.25">
      <c r="A4111" s="49">
        <v>41921</v>
      </c>
      <c r="B4111" s="45" t="s">
        <v>379</v>
      </c>
      <c r="C4111" s="45" t="s">
        <v>324</v>
      </c>
      <c r="D4111" s="50">
        <v>39.299999999999997</v>
      </c>
      <c r="E4111" s="9" t="str">
        <f t="shared" si="65"/>
        <v>East</v>
      </c>
    </row>
    <row r="4112" spans="1:5" x14ac:dyDescent="0.25">
      <c r="A4112" s="49">
        <v>41973</v>
      </c>
      <c r="B4112" s="45" t="s">
        <v>384</v>
      </c>
      <c r="C4112" s="45" t="s">
        <v>327</v>
      </c>
      <c r="D4112" s="50">
        <v>74.25</v>
      </c>
      <c r="E4112" s="9" t="str">
        <f t="shared" si="65"/>
        <v>East</v>
      </c>
    </row>
    <row r="4113" spans="1:5" x14ac:dyDescent="0.25">
      <c r="A4113" s="49">
        <v>41975</v>
      </c>
      <c r="B4113" s="45" t="s">
        <v>330</v>
      </c>
      <c r="C4113" s="45" t="s">
        <v>337</v>
      </c>
      <c r="D4113" s="50">
        <v>49</v>
      </c>
      <c r="E4113" s="9" t="str">
        <f t="shared" si="65"/>
        <v>East</v>
      </c>
    </row>
    <row r="4114" spans="1:5" x14ac:dyDescent="0.25">
      <c r="A4114" s="49">
        <v>41957</v>
      </c>
      <c r="B4114" s="45" t="s">
        <v>328</v>
      </c>
      <c r="C4114" s="45" t="s">
        <v>334</v>
      </c>
      <c r="D4114" s="50">
        <v>46.53</v>
      </c>
      <c r="E4114" s="9" t="str">
        <f t="shared" si="65"/>
        <v>MidWest</v>
      </c>
    </row>
    <row r="4115" spans="1:5" x14ac:dyDescent="0.25">
      <c r="A4115" s="49">
        <v>41987</v>
      </c>
      <c r="B4115" s="45" t="s">
        <v>360</v>
      </c>
      <c r="C4115" s="45" t="s">
        <v>331</v>
      </c>
      <c r="D4115" s="50">
        <v>118.2</v>
      </c>
      <c r="E4115" s="9" t="str">
        <f t="shared" si="65"/>
        <v>West</v>
      </c>
    </row>
    <row r="4116" spans="1:5" x14ac:dyDescent="0.25">
      <c r="A4116" s="49">
        <v>41970</v>
      </c>
      <c r="B4116" s="45" t="s">
        <v>363</v>
      </c>
      <c r="C4116" s="45" t="s">
        <v>10</v>
      </c>
      <c r="D4116" s="50">
        <v>45.9</v>
      </c>
      <c r="E4116" s="9" t="str">
        <f t="shared" si="65"/>
        <v>West</v>
      </c>
    </row>
    <row r="4117" spans="1:5" x14ac:dyDescent="0.25">
      <c r="A4117" s="49">
        <v>41849</v>
      </c>
      <c r="B4117" s="45" t="s">
        <v>356</v>
      </c>
      <c r="C4117" s="45" t="s">
        <v>331</v>
      </c>
      <c r="D4117" s="50">
        <v>60</v>
      </c>
      <c r="E4117" s="9" t="str">
        <f t="shared" si="65"/>
        <v>MidWest</v>
      </c>
    </row>
    <row r="4118" spans="1:5" x14ac:dyDescent="0.25">
      <c r="A4118" s="49">
        <v>41964</v>
      </c>
      <c r="B4118" s="45" t="s">
        <v>370</v>
      </c>
      <c r="C4118" s="45" t="s">
        <v>7</v>
      </c>
      <c r="D4118" s="50">
        <v>68</v>
      </c>
      <c r="E4118" s="9" t="str">
        <f t="shared" si="65"/>
        <v>South</v>
      </c>
    </row>
    <row r="4119" spans="1:5" x14ac:dyDescent="0.25">
      <c r="A4119" s="49">
        <v>41618</v>
      </c>
      <c r="B4119" s="45" t="s">
        <v>345</v>
      </c>
      <c r="C4119" s="45" t="s">
        <v>324</v>
      </c>
      <c r="D4119" s="50">
        <v>59.85</v>
      </c>
      <c r="E4119" s="9" t="str">
        <f t="shared" si="65"/>
        <v>West</v>
      </c>
    </row>
    <row r="4120" spans="1:5" x14ac:dyDescent="0.25">
      <c r="A4120" s="49">
        <v>41582</v>
      </c>
      <c r="B4120" s="45" t="s">
        <v>402</v>
      </c>
      <c r="C4120" s="45" t="s">
        <v>10</v>
      </c>
      <c r="D4120" s="50">
        <v>45.44</v>
      </c>
      <c r="E4120" s="9" t="str">
        <f t="shared" si="65"/>
        <v>South</v>
      </c>
    </row>
    <row r="4121" spans="1:5" x14ac:dyDescent="0.25">
      <c r="A4121" s="49">
        <v>41990</v>
      </c>
      <c r="B4121" s="45" t="s">
        <v>369</v>
      </c>
      <c r="C4121" s="45" t="s">
        <v>7</v>
      </c>
      <c r="D4121" s="50">
        <v>34</v>
      </c>
      <c r="E4121" s="9" t="str">
        <f t="shared" si="65"/>
        <v>South</v>
      </c>
    </row>
    <row r="4122" spans="1:5" x14ac:dyDescent="0.25">
      <c r="A4122" s="49">
        <v>41985</v>
      </c>
      <c r="B4122" s="45" t="s">
        <v>375</v>
      </c>
      <c r="C4122" s="45" t="s">
        <v>7</v>
      </c>
      <c r="D4122" s="50">
        <v>66.3</v>
      </c>
      <c r="E4122" s="9" t="str">
        <f t="shared" si="65"/>
        <v>East</v>
      </c>
    </row>
    <row r="4123" spans="1:5" x14ac:dyDescent="0.25">
      <c r="A4123" s="49">
        <v>41945</v>
      </c>
      <c r="B4123" s="45" t="s">
        <v>375</v>
      </c>
      <c r="C4123" s="45" t="s">
        <v>337</v>
      </c>
      <c r="D4123" s="50">
        <v>75</v>
      </c>
      <c r="E4123" s="9" t="str">
        <f t="shared" si="65"/>
        <v>East</v>
      </c>
    </row>
    <row r="4124" spans="1:5" x14ac:dyDescent="0.25">
      <c r="A4124" s="49">
        <v>41943</v>
      </c>
      <c r="B4124" s="45" t="s">
        <v>379</v>
      </c>
      <c r="C4124" s="45" t="s">
        <v>191</v>
      </c>
      <c r="D4124" s="50">
        <v>45.9</v>
      </c>
      <c r="E4124" s="9" t="str">
        <f t="shared" si="65"/>
        <v>East</v>
      </c>
    </row>
    <row r="4125" spans="1:5" x14ac:dyDescent="0.25">
      <c r="A4125" s="49">
        <v>41607</v>
      </c>
      <c r="B4125" s="45" t="s">
        <v>345</v>
      </c>
      <c r="C4125" s="45" t="s">
        <v>191</v>
      </c>
      <c r="D4125" s="50">
        <v>45.9</v>
      </c>
      <c r="E4125" s="9" t="str">
        <f t="shared" si="65"/>
        <v>West</v>
      </c>
    </row>
    <row r="4126" spans="1:5" x14ac:dyDescent="0.25">
      <c r="A4126" s="49">
        <v>41588</v>
      </c>
      <c r="B4126" s="45" t="s">
        <v>394</v>
      </c>
      <c r="C4126" s="45" t="s">
        <v>191</v>
      </c>
      <c r="D4126" s="50">
        <v>298.35000000000002</v>
      </c>
      <c r="E4126" s="9" t="str">
        <f t="shared" si="65"/>
        <v>West</v>
      </c>
    </row>
    <row r="4127" spans="1:5" x14ac:dyDescent="0.25">
      <c r="A4127" s="49">
        <v>41598</v>
      </c>
      <c r="B4127" s="45" t="s">
        <v>362</v>
      </c>
      <c r="C4127" s="45" t="s">
        <v>10</v>
      </c>
      <c r="D4127" s="50">
        <v>206.55</v>
      </c>
      <c r="E4127" s="9" t="str">
        <f t="shared" si="65"/>
        <v>East</v>
      </c>
    </row>
    <row r="4128" spans="1:5" x14ac:dyDescent="0.25">
      <c r="A4128" s="49">
        <v>41286</v>
      </c>
      <c r="B4128" s="45" t="s">
        <v>323</v>
      </c>
      <c r="C4128" s="45" t="s">
        <v>371</v>
      </c>
      <c r="D4128" s="50">
        <v>19</v>
      </c>
      <c r="E4128" s="9" t="str">
        <f t="shared" si="65"/>
        <v>MidWest</v>
      </c>
    </row>
    <row r="4129" spans="1:5" x14ac:dyDescent="0.25">
      <c r="A4129" s="49">
        <v>41781</v>
      </c>
      <c r="B4129" s="45" t="s">
        <v>379</v>
      </c>
      <c r="C4129" s="45" t="s">
        <v>337</v>
      </c>
      <c r="D4129" s="50">
        <v>25</v>
      </c>
      <c r="E4129" s="9" t="str">
        <f t="shared" si="65"/>
        <v>East</v>
      </c>
    </row>
    <row r="4130" spans="1:5" x14ac:dyDescent="0.25">
      <c r="A4130" s="49">
        <v>41457</v>
      </c>
      <c r="B4130" s="45" t="s">
        <v>392</v>
      </c>
      <c r="C4130" s="45" t="s">
        <v>324</v>
      </c>
      <c r="D4130" s="50">
        <v>19.95</v>
      </c>
      <c r="E4130" s="9" t="str">
        <f t="shared" si="65"/>
        <v>South</v>
      </c>
    </row>
    <row r="4131" spans="1:5" x14ac:dyDescent="0.25">
      <c r="A4131" s="49">
        <v>41617</v>
      </c>
      <c r="B4131" s="45" t="s">
        <v>320</v>
      </c>
      <c r="C4131" s="45" t="s">
        <v>191</v>
      </c>
      <c r="D4131" s="50">
        <v>45.9</v>
      </c>
      <c r="E4131" s="9" t="str">
        <f t="shared" si="65"/>
        <v>West</v>
      </c>
    </row>
    <row r="4132" spans="1:5" x14ac:dyDescent="0.25">
      <c r="A4132" s="49">
        <v>41955</v>
      </c>
      <c r="B4132" s="45" t="s">
        <v>368</v>
      </c>
      <c r="C4132" s="45" t="s">
        <v>7</v>
      </c>
      <c r="D4132" s="50">
        <v>133.96</v>
      </c>
      <c r="E4132" s="9" t="str">
        <f t="shared" si="65"/>
        <v>West</v>
      </c>
    </row>
    <row r="4133" spans="1:5" x14ac:dyDescent="0.25">
      <c r="A4133" s="49">
        <v>41969</v>
      </c>
      <c r="B4133" s="45" t="s">
        <v>402</v>
      </c>
      <c r="C4133" s="45" t="s">
        <v>191</v>
      </c>
      <c r="D4133" s="50">
        <v>45.9</v>
      </c>
      <c r="E4133" s="9" t="str">
        <f t="shared" si="65"/>
        <v>South</v>
      </c>
    </row>
    <row r="4134" spans="1:5" x14ac:dyDescent="0.25">
      <c r="A4134" s="49">
        <v>41738</v>
      </c>
      <c r="B4134" s="45" t="s">
        <v>365</v>
      </c>
      <c r="C4134" s="45" t="s">
        <v>7</v>
      </c>
      <c r="D4134" s="50">
        <v>68</v>
      </c>
      <c r="E4134" s="9" t="str">
        <f t="shared" si="65"/>
        <v>West</v>
      </c>
    </row>
    <row r="4135" spans="1:5" x14ac:dyDescent="0.25">
      <c r="A4135" s="49">
        <v>41694</v>
      </c>
      <c r="B4135" s="45" t="s">
        <v>388</v>
      </c>
      <c r="C4135" s="45" t="s">
        <v>321</v>
      </c>
      <c r="D4135" s="50">
        <v>157.5</v>
      </c>
      <c r="E4135" s="9" t="str">
        <f t="shared" si="65"/>
        <v>West</v>
      </c>
    </row>
    <row r="4136" spans="1:5" x14ac:dyDescent="0.25">
      <c r="A4136" s="49">
        <v>41900</v>
      </c>
      <c r="B4136" s="45" t="s">
        <v>323</v>
      </c>
      <c r="C4136" s="45" t="s">
        <v>324</v>
      </c>
      <c r="D4136" s="50">
        <v>39.1</v>
      </c>
      <c r="E4136" s="9" t="str">
        <f t="shared" si="65"/>
        <v>MidWest</v>
      </c>
    </row>
    <row r="4137" spans="1:5" x14ac:dyDescent="0.25">
      <c r="A4137" s="49">
        <v>41794</v>
      </c>
      <c r="B4137" s="45" t="s">
        <v>387</v>
      </c>
      <c r="C4137" s="45" t="s">
        <v>7</v>
      </c>
      <c r="D4137" s="50">
        <v>66.64</v>
      </c>
      <c r="E4137" s="9" t="str">
        <f t="shared" si="65"/>
        <v>MidWest</v>
      </c>
    </row>
    <row r="4138" spans="1:5" x14ac:dyDescent="0.25">
      <c r="A4138" s="49">
        <v>41599</v>
      </c>
      <c r="B4138" s="45" t="s">
        <v>376</v>
      </c>
      <c r="C4138" s="45" t="s">
        <v>10</v>
      </c>
      <c r="D4138" s="50">
        <v>22.95</v>
      </c>
      <c r="E4138" s="9" t="str">
        <f t="shared" si="65"/>
        <v>East</v>
      </c>
    </row>
    <row r="4139" spans="1:5" x14ac:dyDescent="0.25">
      <c r="A4139" s="49">
        <v>41948</v>
      </c>
      <c r="B4139" s="45" t="s">
        <v>362</v>
      </c>
      <c r="C4139" s="45" t="s">
        <v>10</v>
      </c>
      <c r="D4139" s="50">
        <v>45.9</v>
      </c>
      <c r="E4139" s="9" t="str">
        <f t="shared" si="65"/>
        <v>East</v>
      </c>
    </row>
    <row r="4140" spans="1:5" x14ac:dyDescent="0.25">
      <c r="A4140" s="49">
        <v>41588</v>
      </c>
      <c r="B4140" s="45" t="s">
        <v>346</v>
      </c>
      <c r="C4140" s="45" t="s">
        <v>10</v>
      </c>
      <c r="D4140" s="50">
        <v>22.95</v>
      </c>
      <c r="E4140" s="9" t="str">
        <f t="shared" si="65"/>
        <v>MidWest</v>
      </c>
    </row>
    <row r="4141" spans="1:5" x14ac:dyDescent="0.25">
      <c r="A4141" s="49">
        <v>41994</v>
      </c>
      <c r="B4141" s="45" t="s">
        <v>330</v>
      </c>
      <c r="C4141" s="45" t="s">
        <v>324</v>
      </c>
      <c r="D4141" s="50">
        <v>58.65</v>
      </c>
      <c r="E4141" s="9" t="str">
        <f t="shared" si="65"/>
        <v>East</v>
      </c>
    </row>
    <row r="4142" spans="1:5" x14ac:dyDescent="0.25">
      <c r="A4142" s="49">
        <v>41771</v>
      </c>
      <c r="B4142" s="45" t="s">
        <v>336</v>
      </c>
      <c r="C4142" s="45" t="s">
        <v>191</v>
      </c>
      <c r="D4142" s="50">
        <v>68.849999999999994</v>
      </c>
      <c r="E4142" s="9" t="str">
        <f t="shared" si="65"/>
        <v>West</v>
      </c>
    </row>
    <row r="4143" spans="1:5" x14ac:dyDescent="0.25">
      <c r="A4143" s="49">
        <v>41607</v>
      </c>
      <c r="B4143" s="45" t="s">
        <v>344</v>
      </c>
      <c r="C4143" s="45" t="s">
        <v>191</v>
      </c>
      <c r="D4143" s="50">
        <v>45.9</v>
      </c>
      <c r="E4143" s="9" t="str">
        <f t="shared" si="65"/>
        <v>West</v>
      </c>
    </row>
    <row r="4144" spans="1:5" x14ac:dyDescent="0.25">
      <c r="A4144" s="49">
        <v>41953</v>
      </c>
      <c r="B4144" s="45" t="s">
        <v>367</v>
      </c>
      <c r="C4144" s="45" t="s">
        <v>7</v>
      </c>
      <c r="D4144" s="50">
        <v>100.47</v>
      </c>
      <c r="E4144" s="9" t="str">
        <f t="shared" si="65"/>
        <v>MidWest</v>
      </c>
    </row>
    <row r="4145" spans="1:5" x14ac:dyDescent="0.25">
      <c r="A4145" s="49">
        <v>41978</v>
      </c>
      <c r="B4145" s="45" t="s">
        <v>367</v>
      </c>
      <c r="C4145" s="45" t="s">
        <v>331</v>
      </c>
      <c r="D4145" s="50">
        <v>30</v>
      </c>
      <c r="E4145" s="9" t="str">
        <f t="shared" si="65"/>
        <v>MidWest</v>
      </c>
    </row>
    <row r="4146" spans="1:5" x14ac:dyDescent="0.25">
      <c r="A4146" s="49">
        <v>42003</v>
      </c>
      <c r="B4146" s="45" t="s">
        <v>340</v>
      </c>
      <c r="C4146" s="45" t="s">
        <v>331</v>
      </c>
      <c r="D4146" s="50">
        <v>59.4</v>
      </c>
      <c r="E4146" s="9" t="str">
        <f t="shared" si="65"/>
        <v>MidWest</v>
      </c>
    </row>
    <row r="4147" spans="1:5" x14ac:dyDescent="0.25">
      <c r="A4147" s="49">
        <v>41764</v>
      </c>
      <c r="B4147" s="45" t="s">
        <v>403</v>
      </c>
      <c r="C4147" s="45" t="s">
        <v>321</v>
      </c>
      <c r="D4147" s="50">
        <v>236.25</v>
      </c>
      <c r="E4147" s="9" t="str">
        <f t="shared" si="65"/>
        <v>West</v>
      </c>
    </row>
    <row r="4148" spans="1:5" x14ac:dyDescent="0.25">
      <c r="A4148" s="49">
        <v>41602</v>
      </c>
      <c r="B4148" s="45" t="s">
        <v>368</v>
      </c>
      <c r="C4148" s="45" t="s">
        <v>321</v>
      </c>
      <c r="D4148" s="50">
        <v>1023.76</v>
      </c>
      <c r="E4148" s="9" t="str">
        <f t="shared" si="65"/>
        <v>West</v>
      </c>
    </row>
    <row r="4149" spans="1:5" x14ac:dyDescent="0.25">
      <c r="A4149" s="49">
        <v>41903</v>
      </c>
      <c r="B4149" s="45" t="s">
        <v>352</v>
      </c>
      <c r="C4149" s="45" t="s">
        <v>7</v>
      </c>
      <c r="D4149" s="50">
        <v>33.32</v>
      </c>
      <c r="E4149" s="9" t="str">
        <f t="shared" si="65"/>
        <v>MidWest</v>
      </c>
    </row>
    <row r="4150" spans="1:5" x14ac:dyDescent="0.25">
      <c r="A4150" s="49">
        <v>42002</v>
      </c>
      <c r="B4150" s="45" t="s">
        <v>357</v>
      </c>
      <c r="C4150" s="45" t="s">
        <v>371</v>
      </c>
      <c r="D4150" s="50">
        <v>37.049999999999997</v>
      </c>
      <c r="E4150" s="9" t="str">
        <f t="shared" si="65"/>
        <v>South</v>
      </c>
    </row>
    <row r="4151" spans="1:5" x14ac:dyDescent="0.25">
      <c r="A4151" s="49">
        <v>41955</v>
      </c>
      <c r="B4151" s="45" t="s">
        <v>358</v>
      </c>
      <c r="C4151" s="45" t="s">
        <v>331</v>
      </c>
      <c r="D4151" s="50">
        <v>87.3</v>
      </c>
      <c r="E4151" s="9" t="str">
        <f t="shared" si="65"/>
        <v>MidWest</v>
      </c>
    </row>
    <row r="4152" spans="1:5" x14ac:dyDescent="0.25">
      <c r="A4152" s="49">
        <v>41602</v>
      </c>
      <c r="B4152" s="45" t="s">
        <v>358</v>
      </c>
      <c r="C4152" s="45" t="s">
        <v>337</v>
      </c>
      <c r="D4152" s="50">
        <v>75</v>
      </c>
      <c r="E4152" s="9" t="str">
        <f t="shared" si="65"/>
        <v>MidWest</v>
      </c>
    </row>
    <row r="4153" spans="1:5" x14ac:dyDescent="0.25">
      <c r="A4153" s="49">
        <v>41909</v>
      </c>
      <c r="B4153" s="45" t="s">
        <v>363</v>
      </c>
      <c r="C4153" s="45" t="s">
        <v>7</v>
      </c>
      <c r="D4153" s="50">
        <v>136</v>
      </c>
      <c r="E4153" s="9" t="str">
        <f t="shared" si="65"/>
        <v>West</v>
      </c>
    </row>
    <row r="4154" spans="1:5" x14ac:dyDescent="0.25">
      <c r="A4154" s="49">
        <v>41312</v>
      </c>
      <c r="B4154" s="45" t="s">
        <v>341</v>
      </c>
      <c r="C4154" s="45" t="s">
        <v>7</v>
      </c>
      <c r="D4154" s="50">
        <v>34</v>
      </c>
      <c r="E4154" s="9" t="str">
        <f t="shared" si="65"/>
        <v>East</v>
      </c>
    </row>
    <row r="4155" spans="1:5" x14ac:dyDescent="0.25">
      <c r="A4155" s="49">
        <v>41635</v>
      </c>
      <c r="B4155" s="45" t="s">
        <v>369</v>
      </c>
      <c r="C4155" s="45" t="s">
        <v>331</v>
      </c>
      <c r="D4155" s="50">
        <v>60</v>
      </c>
      <c r="E4155" s="9" t="str">
        <f t="shared" si="65"/>
        <v>South</v>
      </c>
    </row>
    <row r="4156" spans="1:5" x14ac:dyDescent="0.25">
      <c r="A4156" s="49">
        <v>41450</v>
      </c>
      <c r="B4156" s="45" t="s">
        <v>402</v>
      </c>
      <c r="C4156" s="45" t="s">
        <v>337</v>
      </c>
      <c r="D4156" s="50">
        <v>48.75</v>
      </c>
      <c r="E4156" s="9" t="str">
        <f t="shared" si="65"/>
        <v>South</v>
      </c>
    </row>
    <row r="4157" spans="1:5" x14ac:dyDescent="0.25">
      <c r="A4157" s="49">
        <v>41626</v>
      </c>
      <c r="B4157" s="45" t="s">
        <v>377</v>
      </c>
      <c r="C4157" s="45" t="s">
        <v>7</v>
      </c>
      <c r="D4157" s="50">
        <v>68</v>
      </c>
      <c r="E4157" s="9" t="str">
        <f t="shared" si="65"/>
        <v>West</v>
      </c>
    </row>
    <row r="4158" spans="1:5" x14ac:dyDescent="0.25">
      <c r="A4158" s="49">
        <v>41604</v>
      </c>
      <c r="B4158" s="45" t="s">
        <v>346</v>
      </c>
      <c r="C4158" s="45" t="s">
        <v>10</v>
      </c>
      <c r="D4158" s="50">
        <v>68.849999999999994</v>
      </c>
      <c r="E4158" s="9" t="str">
        <f t="shared" si="65"/>
        <v>MidWest</v>
      </c>
    </row>
    <row r="4159" spans="1:5" x14ac:dyDescent="0.25">
      <c r="A4159" s="49">
        <v>41561</v>
      </c>
      <c r="B4159" s="45" t="s">
        <v>404</v>
      </c>
      <c r="C4159" s="45" t="s">
        <v>331</v>
      </c>
      <c r="D4159" s="50">
        <v>59.1</v>
      </c>
      <c r="E4159" s="9" t="str">
        <f t="shared" si="65"/>
        <v>MidWest</v>
      </c>
    </row>
    <row r="4160" spans="1:5" x14ac:dyDescent="0.25">
      <c r="A4160" s="49">
        <v>41992</v>
      </c>
      <c r="B4160" s="45" t="s">
        <v>385</v>
      </c>
      <c r="C4160" s="45" t="s">
        <v>337</v>
      </c>
      <c r="D4160" s="50">
        <v>73.13</v>
      </c>
      <c r="E4160" s="9" t="str">
        <f t="shared" si="65"/>
        <v>MidWest</v>
      </c>
    </row>
    <row r="4161" spans="1:5" x14ac:dyDescent="0.25">
      <c r="A4161" s="49">
        <v>41893</v>
      </c>
      <c r="B4161" s="45" t="s">
        <v>342</v>
      </c>
      <c r="C4161" s="45" t="s">
        <v>324</v>
      </c>
      <c r="D4161" s="50">
        <v>59.85</v>
      </c>
      <c r="E4161" s="9" t="str">
        <f t="shared" si="65"/>
        <v>MidWest</v>
      </c>
    </row>
    <row r="4162" spans="1:5" x14ac:dyDescent="0.25">
      <c r="A4162" s="49">
        <v>42000</v>
      </c>
      <c r="B4162" s="45" t="s">
        <v>379</v>
      </c>
      <c r="C4162" s="45" t="s">
        <v>10</v>
      </c>
      <c r="D4162" s="50">
        <v>45.9</v>
      </c>
      <c r="E4162" s="9" t="str">
        <f t="shared" si="65"/>
        <v>East</v>
      </c>
    </row>
    <row r="4163" spans="1:5" x14ac:dyDescent="0.25">
      <c r="A4163" s="49">
        <v>41847</v>
      </c>
      <c r="B4163" s="45" t="s">
        <v>320</v>
      </c>
      <c r="C4163" s="45" t="s">
        <v>10</v>
      </c>
      <c r="D4163" s="50">
        <v>22.72</v>
      </c>
      <c r="E4163" s="9" t="str">
        <f t="shared" ref="E4163:E4226" si="66">VLOOKUP(B4163,$G$2:$H$73,2,0)</f>
        <v>West</v>
      </c>
    </row>
    <row r="4164" spans="1:5" x14ac:dyDescent="0.25">
      <c r="A4164" s="49">
        <v>41310</v>
      </c>
      <c r="B4164" s="45" t="s">
        <v>336</v>
      </c>
      <c r="C4164" s="45" t="s">
        <v>349</v>
      </c>
      <c r="D4164" s="50">
        <v>41.16</v>
      </c>
      <c r="E4164" s="9" t="str">
        <f t="shared" si="66"/>
        <v>West</v>
      </c>
    </row>
    <row r="4165" spans="1:5" x14ac:dyDescent="0.25">
      <c r="A4165" s="49">
        <v>41434</v>
      </c>
      <c r="B4165" s="45" t="s">
        <v>364</v>
      </c>
      <c r="C4165" s="45" t="s">
        <v>10</v>
      </c>
      <c r="D4165" s="50">
        <v>67.13</v>
      </c>
      <c r="E4165" s="9" t="str">
        <f t="shared" si="66"/>
        <v>West</v>
      </c>
    </row>
    <row r="4166" spans="1:5" x14ac:dyDescent="0.25">
      <c r="A4166" s="49">
        <v>42000</v>
      </c>
      <c r="B4166" s="45" t="s">
        <v>352</v>
      </c>
      <c r="C4166" s="45" t="s">
        <v>327</v>
      </c>
      <c r="D4166" s="50">
        <v>75</v>
      </c>
      <c r="E4166" s="9" t="str">
        <f t="shared" si="66"/>
        <v>MidWest</v>
      </c>
    </row>
    <row r="4167" spans="1:5" x14ac:dyDescent="0.25">
      <c r="A4167" s="49">
        <v>41929</v>
      </c>
      <c r="B4167" s="45" t="s">
        <v>329</v>
      </c>
      <c r="C4167" s="45" t="s">
        <v>337</v>
      </c>
      <c r="D4167" s="50">
        <v>25</v>
      </c>
      <c r="E4167" s="9" t="str">
        <f t="shared" si="66"/>
        <v>MidWest</v>
      </c>
    </row>
    <row r="4168" spans="1:5" x14ac:dyDescent="0.25">
      <c r="A4168" s="49">
        <v>41611</v>
      </c>
      <c r="B4168" s="45" t="s">
        <v>374</v>
      </c>
      <c r="C4168" s="45" t="s">
        <v>337</v>
      </c>
      <c r="D4168" s="50">
        <v>75</v>
      </c>
      <c r="E4168" s="9" t="str">
        <f t="shared" si="66"/>
        <v>West</v>
      </c>
    </row>
    <row r="4169" spans="1:5" x14ac:dyDescent="0.25">
      <c r="A4169" s="49">
        <v>41627</v>
      </c>
      <c r="B4169" s="45" t="s">
        <v>362</v>
      </c>
      <c r="C4169" s="45" t="s">
        <v>324</v>
      </c>
      <c r="D4169" s="50">
        <v>39.1</v>
      </c>
      <c r="E4169" s="9" t="str">
        <f t="shared" si="66"/>
        <v>East</v>
      </c>
    </row>
    <row r="4170" spans="1:5" x14ac:dyDescent="0.25">
      <c r="A4170" s="49">
        <v>41976</v>
      </c>
      <c r="B4170" s="45" t="s">
        <v>323</v>
      </c>
      <c r="C4170" s="45" t="s">
        <v>334</v>
      </c>
      <c r="D4170" s="50">
        <v>94</v>
      </c>
      <c r="E4170" s="9" t="str">
        <f t="shared" si="66"/>
        <v>MidWest</v>
      </c>
    </row>
    <row r="4171" spans="1:5" x14ac:dyDescent="0.25">
      <c r="A4171" s="49">
        <v>41627</v>
      </c>
      <c r="B4171" s="45" t="s">
        <v>340</v>
      </c>
      <c r="C4171" s="45" t="s">
        <v>337</v>
      </c>
      <c r="D4171" s="50">
        <v>73.5</v>
      </c>
      <c r="E4171" s="9" t="str">
        <f t="shared" si="66"/>
        <v>MidWest</v>
      </c>
    </row>
    <row r="4172" spans="1:5" x14ac:dyDescent="0.25">
      <c r="A4172" s="49">
        <v>41350</v>
      </c>
      <c r="B4172" s="45" t="s">
        <v>367</v>
      </c>
      <c r="C4172" s="45" t="s">
        <v>10</v>
      </c>
      <c r="D4172" s="50">
        <v>22.95</v>
      </c>
      <c r="E4172" s="9" t="str">
        <f t="shared" si="66"/>
        <v>MidWest</v>
      </c>
    </row>
    <row r="4173" spans="1:5" x14ac:dyDescent="0.25">
      <c r="A4173" s="49">
        <v>41895</v>
      </c>
      <c r="B4173" s="45" t="s">
        <v>359</v>
      </c>
      <c r="C4173" s="45" t="s">
        <v>321</v>
      </c>
      <c r="D4173" s="50">
        <v>239.85</v>
      </c>
      <c r="E4173" s="9" t="str">
        <f t="shared" si="66"/>
        <v>MidWest</v>
      </c>
    </row>
    <row r="4174" spans="1:5" x14ac:dyDescent="0.25">
      <c r="A4174" s="49">
        <v>42003</v>
      </c>
      <c r="B4174" s="45" t="s">
        <v>353</v>
      </c>
      <c r="C4174" s="45" t="s">
        <v>7</v>
      </c>
      <c r="D4174" s="50">
        <v>68</v>
      </c>
      <c r="E4174" s="9" t="str">
        <f t="shared" si="66"/>
        <v>MidWest</v>
      </c>
    </row>
    <row r="4175" spans="1:5" x14ac:dyDescent="0.25">
      <c r="A4175" s="49">
        <v>41589</v>
      </c>
      <c r="B4175" s="45" t="s">
        <v>340</v>
      </c>
      <c r="C4175" s="45" t="s">
        <v>10</v>
      </c>
      <c r="D4175" s="50">
        <v>22.61</v>
      </c>
      <c r="E4175" s="9" t="str">
        <f t="shared" si="66"/>
        <v>MidWest</v>
      </c>
    </row>
    <row r="4176" spans="1:5" x14ac:dyDescent="0.25">
      <c r="A4176" s="49">
        <v>41683</v>
      </c>
      <c r="B4176" s="45" t="s">
        <v>374</v>
      </c>
      <c r="C4176" s="45" t="s">
        <v>191</v>
      </c>
      <c r="D4176" s="50">
        <v>67.47</v>
      </c>
      <c r="E4176" s="9" t="str">
        <f t="shared" si="66"/>
        <v>West</v>
      </c>
    </row>
    <row r="4177" spans="1:5" x14ac:dyDescent="0.25">
      <c r="A4177" s="49">
        <v>41521</v>
      </c>
      <c r="B4177" s="45" t="s">
        <v>386</v>
      </c>
      <c r="C4177" s="45" t="s">
        <v>324</v>
      </c>
      <c r="D4177" s="50">
        <v>19.95</v>
      </c>
      <c r="E4177" s="9" t="str">
        <f t="shared" si="66"/>
        <v>MidWest</v>
      </c>
    </row>
    <row r="4178" spans="1:5" x14ac:dyDescent="0.25">
      <c r="A4178" s="49">
        <v>41355</v>
      </c>
      <c r="B4178" s="45" t="s">
        <v>323</v>
      </c>
      <c r="C4178" s="45" t="s">
        <v>334</v>
      </c>
      <c r="D4178" s="50">
        <v>69.44</v>
      </c>
      <c r="E4178" s="9" t="str">
        <f t="shared" si="66"/>
        <v>MidWest</v>
      </c>
    </row>
    <row r="4179" spans="1:5" x14ac:dyDescent="0.25">
      <c r="A4179" s="49">
        <v>41957</v>
      </c>
      <c r="B4179" s="45" t="s">
        <v>384</v>
      </c>
      <c r="C4179" s="45" t="s">
        <v>7</v>
      </c>
      <c r="D4179" s="50">
        <v>99.96</v>
      </c>
      <c r="E4179" s="9" t="str">
        <f t="shared" si="66"/>
        <v>East</v>
      </c>
    </row>
    <row r="4180" spans="1:5" x14ac:dyDescent="0.25">
      <c r="A4180" s="49">
        <v>41596</v>
      </c>
      <c r="B4180" s="45" t="s">
        <v>328</v>
      </c>
      <c r="C4180" s="45" t="s">
        <v>324</v>
      </c>
      <c r="D4180" s="50">
        <v>19.95</v>
      </c>
      <c r="E4180" s="9" t="str">
        <f t="shared" si="66"/>
        <v>MidWest</v>
      </c>
    </row>
    <row r="4181" spans="1:5" x14ac:dyDescent="0.25">
      <c r="A4181" s="49">
        <v>41954</v>
      </c>
      <c r="B4181" s="45" t="s">
        <v>355</v>
      </c>
      <c r="C4181" s="45" t="s">
        <v>334</v>
      </c>
      <c r="D4181" s="50">
        <v>23.5</v>
      </c>
      <c r="E4181" s="9" t="str">
        <f t="shared" si="66"/>
        <v>MidWest</v>
      </c>
    </row>
    <row r="4182" spans="1:5" x14ac:dyDescent="0.25">
      <c r="A4182" s="49">
        <v>41631</v>
      </c>
      <c r="B4182" s="45" t="s">
        <v>340</v>
      </c>
      <c r="C4182" s="45" t="s">
        <v>191</v>
      </c>
      <c r="D4182" s="50">
        <v>22.95</v>
      </c>
      <c r="E4182" s="9" t="str">
        <f t="shared" si="66"/>
        <v>MidWest</v>
      </c>
    </row>
    <row r="4183" spans="1:5" x14ac:dyDescent="0.25">
      <c r="A4183" s="49">
        <v>41982</v>
      </c>
      <c r="B4183" s="45" t="s">
        <v>364</v>
      </c>
      <c r="C4183" s="45" t="s">
        <v>7</v>
      </c>
      <c r="D4183" s="50">
        <v>102</v>
      </c>
      <c r="E4183" s="9" t="str">
        <f t="shared" si="66"/>
        <v>West</v>
      </c>
    </row>
    <row r="4184" spans="1:5" x14ac:dyDescent="0.25">
      <c r="A4184" s="49">
        <v>41611</v>
      </c>
      <c r="B4184" s="45" t="s">
        <v>354</v>
      </c>
      <c r="C4184" s="45" t="s">
        <v>7</v>
      </c>
      <c r="D4184" s="50">
        <v>68</v>
      </c>
      <c r="E4184" s="9" t="str">
        <f t="shared" si="66"/>
        <v>MidWest</v>
      </c>
    </row>
    <row r="4185" spans="1:5" x14ac:dyDescent="0.25">
      <c r="A4185" s="49">
        <v>41626</v>
      </c>
      <c r="B4185" s="45" t="s">
        <v>323</v>
      </c>
      <c r="C4185" s="45" t="s">
        <v>10</v>
      </c>
      <c r="D4185" s="50">
        <v>22.61</v>
      </c>
      <c r="E4185" s="9" t="str">
        <f t="shared" si="66"/>
        <v>MidWest</v>
      </c>
    </row>
    <row r="4186" spans="1:5" x14ac:dyDescent="0.25">
      <c r="A4186" s="49">
        <v>41979</v>
      </c>
      <c r="B4186" s="45" t="s">
        <v>328</v>
      </c>
      <c r="C4186" s="45" t="s">
        <v>7</v>
      </c>
      <c r="D4186" s="50">
        <v>66.3</v>
      </c>
      <c r="E4186" s="9" t="str">
        <f t="shared" si="66"/>
        <v>MidWest</v>
      </c>
    </row>
    <row r="4187" spans="1:5" x14ac:dyDescent="0.25">
      <c r="A4187" s="49">
        <v>41963</v>
      </c>
      <c r="B4187" s="45" t="s">
        <v>392</v>
      </c>
      <c r="C4187" s="45" t="s">
        <v>327</v>
      </c>
      <c r="D4187" s="50">
        <v>75</v>
      </c>
      <c r="E4187" s="9" t="str">
        <f t="shared" si="66"/>
        <v>South</v>
      </c>
    </row>
    <row r="4188" spans="1:5" x14ac:dyDescent="0.25">
      <c r="A4188" s="49">
        <v>41948</v>
      </c>
      <c r="B4188" s="45" t="s">
        <v>380</v>
      </c>
      <c r="C4188" s="45" t="s">
        <v>334</v>
      </c>
      <c r="D4188" s="50">
        <v>555.54</v>
      </c>
      <c r="E4188" s="9" t="str">
        <f t="shared" si="66"/>
        <v>South</v>
      </c>
    </row>
    <row r="4189" spans="1:5" x14ac:dyDescent="0.25">
      <c r="A4189" s="49">
        <v>41582</v>
      </c>
      <c r="B4189" s="45" t="s">
        <v>329</v>
      </c>
      <c r="C4189" s="45" t="s">
        <v>327</v>
      </c>
      <c r="D4189" s="50">
        <v>75</v>
      </c>
      <c r="E4189" s="9" t="str">
        <f t="shared" si="66"/>
        <v>MidWest</v>
      </c>
    </row>
    <row r="4190" spans="1:5" x14ac:dyDescent="0.25">
      <c r="A4190" s="49">
        <v>41595</v>
      </c>
      <c r="B4190" s="45" t="s">
        <v>330</v>
      </c>
      <c r="C4190" s="45" t="s">
        <v>321</v>
      </c>
      <c r="D4190" s="50">
        <v>156.69999999999999</v>
      </c>
      <c r="E4190" s="9" t="str">
        <f t="shared" si="66"/>
        <v>East</v>
      </c>
    </row>
    <row r="4191" spans="1:5" x14ac:dyDescent="0.25">
      <c r="A4191" s="49">
        <v>41814</v>
      </c>
      <c r="B4191" s="45" t="s">
        <v>403</v>
      </c>
      <c r="C4191" s="45" t="s">
        <v>337</v>
      </c>
      <c r="D4191" s="50">
        <v>48.75</v>
      </c>
      <c r="E4191" s="9" t="str">
        <f t="shared" si="66"/>
        <v>West</v>
      </c>
    </row>
    <row r="4192" spans="1:5" x14ac:dyDescent="0.25">
      <c r="A4192" s="49">
        <v>41489</v>
      </c>
      <c r="B4192" s="45" t="s">
        <v>384</v>
      </c>
      <c r="C4192" s="45" t="s">
        <v>337</v>
      </c>
      <c r="D4192" s="50">
        <v>100</v>
      </c>
      <c r="E4192" s="9" t="str">
        <f t="shared" si="66"/>
        <v>East</v>
      </c>
    </row>
    <row r="4193" spans="1:5" x14ac:dyDescent="0.25">
      <c r="A4193" s="49">
        <v>41612</v>
      </c>
      <c r="B4193" s="45" t="s">
        <v>360</v>
      </c>
      <c r="C4193" s="45" t="s">
        <v>331</v>
      </c>
      <c r="D4193" s="50">
        <v>60</v>
      </c>
      <c r="E4193" s="9" t="str">
        <f t="shared" si="66"/>
        <v>West</v>
      </c>
    </row>
    <row r="4194" spans="1:5" x14ac:dyDescent="0.25">
      <c r="A4194" s="49">
        <v>41590</v>
      </c>
      <c r="B4194" s="45" t="s">
        <v>356</v>
      </c>
      <c r="C4194" s="45" t="s">
        <v>331</v>
      </c>
      <c r="D4194" s="50">
        <v>30</v>
      </c>
      <c r="E4194" s="9" t="str">
        <f t="shared" si="66"/>
        <v>MidWest</v>
      </c>
    </row>
    <row r="4195" spans="1:5" x14ac:dyDescent="0.25">
      <c r="A4195" s="49">
        <v>41614</v>
      </c>
      <c r="B4195" s="45" t="s">
        <v>336</v>
      </c>
      <c r="C4195" s="45" t="s">
        <v>349</v>
      </c>
      <c r="D4195" s="50">
        <v>42</v>
      </c>
      <c r="E4195" s="9" t="str">
        <f t="shared" si="66"/>
        <v>West</v>
      </c>
    </row>
    <row r="4196" spans="1:5" x14ac:dyDescent="0.25">
      <c r="A4196" s="49">
        <v>41975</v>
      </c>
      <c r="B4196" s="45" t="s">
        <v>356</v>
      </c>
      <c r="C4196" s="45" t="s">
        <v>10</v>
      </c>
      <c r="D4196" s="50">
        <v>22.95</v>
      </c>
      <c r="E4196" s="9" t="str">
        <f t="shared" si="66"/>
        <v>MidWest</v>
      </c>
    </row>
    <row r="4197" spans="1:5" x14ac:dyDescent="0.25">
      <c r="A4197" s="49">
        <v>41981</v>
      </c>
      <c r="B4197" s="45" t="s">
        <v>365</v>
      </c>
      <c r="C4197" s="45" t="s">
        <v>191</v>
      </c>
      <c r="D4197" s="50">
        <v>22.49</v>
      </c>
      <c r="E4197" s="9" t="str">
        <f t="shared" si="66"/>
        <v>West</v>
      </c>
    </row>
    <row r="4198" spans="1:5" x14ac:dyDescent="0.25">
      <c r="A4198" s="49">
        <v>41964</v>
      </c>
      <c r="B4198" s="45" t="s">
        <v>382</v>
      </c>
      <c r="C4198" s="45" t="s">
        <v>191</v>
      </c>
      <c r="D4198" s="50">
        <v>22.49</v>
      </c>
      <c r="E4198" s="9" t="str">
        <f t="shared" si="66"/>
        <v>East</v>
      </c>
    </row>
    <row r="4199" spans="1:5" x14ac:dyDescent="0.25">
      <c r="A4199" s="49">
        <v>41320</v>
      </c>
      <c r="B4199" s="45" t="s">
        <v>355</v>
      </c>
      <c r="C4199" s="45" t="s">
        <v>327</v>
      </c>
      <c r="D4199" s="50">
        <v>49.5</v>
      </c>
      <c r="E4199" s="9" t="str">
        <f t="shared" si="66"/>
        <v>MidWest</v>
      </c>
    </row>
    <row r="4200" spans="1:5" x14ac:dyDescent="0.25">
      <c r="A4200" s="49">
        <v>41997</v>
      </c>
      <c r="B4200" s="45" t="s">
        <v>363</v>
      </c>
      <c r="C4200" s="45" t="s">
        <v>349</v>
      </c>
      <c r="D4200" s="50">
        <v>63</v>
      </c>
      <c r="E4200" s="9" t="str">
        <f t="shared" si="66"/>
        <v>West</v>
      </c>
    </row>
    <row r="4201" spans="1:5" x14ac:dyDescent="0.25">
      <c r="A4201" s="49">
        <v>41955</v>
      </c>
      <c r="B4201" s="45" t="s">
        <v>365</v>
      </c>
      <c r="C4201" s="45" t="s">
        <v>191</v>
      </c>
      <c r="D4201" s="50">
        <v>67.13</v>
      </c>
      <c r="E4201" s="9" t="str">
        <f t="shared" si="66"/>
        <v>West</v>
      </c>
    </row>
    <row r="4202" spans="1:5" x14ac:dyDescent="0.25">
      <c r="A4202" s="49">
        <v>41846</v>
      </c>
      <c r="B4202" s="45" t="s">
        <v>384</v>
      </c>
      <c r="C4202" s="45" t="s">
        <v>331</v>
      </c>
      <c r="D4202" s="50">
        <v>58.5</v>
      </c>
      <c r="E4202" s="9" t="str">
        <f t="shared" si="66"/>
        <v>East</v>
      </c>
    </row>
    <row r="4203" spans="1:5" x14ac:dyDescent="0.25">
      <c r="A4203" s="49">
        <v>41424</v>
      </c>
      <c r="B4203" s="45" t="s">
        <v>403</v>
      </c>
      <c r="C4203" s="45" t="s">
        <v>7</v>
      </c>
      <c r="D4203" s="50">
        <v>100.98</v>
      </c>
      <c r="E4203" s="9" t="str">
        <f t="shared" si="66"/>
        <v>West</v>
      </c>
    </row>
    <row r="4204" spans="1:5" x14ac:dyDescent="0.25">
      <c r="A4204" s="49">
        <v>41598</v>
      </c>
      <c r="B4204" s="45" t="s">
        <v>385</v>
      </c>
      <c r="C4204" s="45" t="s">
        <v>324</v>
      </c>
      <c r="D4204" s="50">
        <v>19.95</v>
      </c>
      <c r="E4204" s="9" t="str">
        <f t="shared" si="66"/>
        <v>MidWest</v>
      </c>
    </row>
    <row r="4205" spans="1:5" x14ac:dyDescent="0.25">
      <c r="A4205" s="49">
        <v>41616</v>
      </c>
      <c r="B4205" s="45" t="s">
        <v>343</v>
      </c>
      <c r="C4205" s="45" t="s">
        <v>10</v>
      </c>
      <c r="D4205" s="50">
        <v>22.72</v>
      </c>
      <c r="E4205" s="9" t="str">
        <f t="shared" si="66"/>
        <v>West</v>
      </c>
    </row>
    <row r="4206" spans="1:5" x14ac:dyDescent="0.25">
      <c r="A4206" s="49">
        <v>41986</v>
      </c>
      <c r="B4206" s="45" t="s">
        <v>338</v>
      </c>
      <c r="C4206" s="45" t="s">
        <v>321</v>
      </c>
      <c r="D4206" s="50">
        <v>775.52</v>
      </c>
      <c r="E4206" s="9" t="str">
        <f t="shared" si="66"/>
        <v>South</v>
      </c>
    </row>
    <row r="4207" spans="1:5" x14ac:dyDescent="0.25">
      <c r="A4207" s="49">
        <v>41960</v>
      </c>
      <c r="B4207" s="45" t="s">
        <v>395</v>
      </c>
      <c r="C4207" s="45" t="s">
        <v>349</v>
      </c>
      <c r="D4207" s="50">
        <v>42</v>
      </c>
      <c r="E4207" s="9" t="str">
        <f t="shared" si="66"/>
        <v>East</v>
      </c>
    </row>
    <row r="4208" spans="1:5" x14ac:dyDescent="0.25">
      <c r="A4208" s="49">
        <v>41975</v>
      </c>
      <c r="B4208" s="45" t="s">
        <v>402</v>
      </c>
      <c r="C4208" s="45" t="s">
        <v>334</v>
      </c>
      <c r="D4208" s="50">
        <v>47</v>
      </c>
      <c r="E4208" s="9" t="str">
        <f t="shared" si="66"/>
        <v>South</v>
      </c>
    </row>
    <row r="4209" spans="1:5" x14ac:dyDescent="0.25">
      <c r="A4209" s="49">
        <v>41395</v>
      </c>
      <c r="B4209" s="45" t="s">
        <v>397</v>
      </c>
      <c r="C4209" s="45" t="s">
        <v>327</v>
      </c>
      <c r="D4209" s="50">
        <v>75</v>
      </c>
      <c r="E4209" s="9" t="str">
        <f t="shared" si="66"/>
        <v>West</v>
      </c>
    </row>
    <row r="4210" spans="1:5" x14ac:dyDescent="0.25">
      <c r="A4210" s="49">
        <v>41509</v>
      </c>
      <c r="B4210" s="45" t="s">
        <v>346</v>
      </c>
      <c r="C4210" s="45" t="s">
        <v>10</v>
      </c>
      <c r="D4210" s="50">
        <v>22.61</v>
      </c>
      <c r="E4210" s="9" t="str">
        <f t="shared" si="66"/>
        <v>MidWest</v>
      </c>
    </row>
    <row r="4211" spans="1:5" x14ac:dyDescent="0.25">
      <c r="A4211" s="49">
        <v>41900</v>
      </c>
      <c r="B4211" s="45" t="s">
        <v>374</v>
      </c>
      <c r="C4211" s="45" t="s">
        <v>7</v>
      </c>
      <c r="D4211" s="50">
        <v>66.98</v>
      </c>
      <c r="E4211" s="9" t="str">
        <f t="shared" si="66"/>
        <v>West</v>
      </c>
    </row>
    <row r="4212" spans="1:5" x14ac:dyDescent="0.25">
      <c r="A4212" s="49">
        <v>41867</v>
      </c>
      <c r="B4212" s="45" t="s">
        <v>329</v>
      </c>
      <c r="C4212" s="45" t="s">
        <v>331</v>
      </c>
      <c r="D4212" s="50">
        <v>150</v>
      </c>
      <c r="E4212" s="9" t="str">
        <f t="shared" si="66"/>
        <v>MidWest</v>
      </c>
    </row>
    <row r="4213" spans="1:5" x14ac:dyDescent="0.25">
      <c r="A4213" s="49">
        <v>41629</v>
      </c>
      <c r="B4213" s="45" t="s">
        <v>338</v>
      </c>
      <c r="C4213" s="45" t="s">
        <v>10</v>
      </c>
      <c r="D4213" s="50">
        <v>22.95</v>
      </c>
      <c r="E4213" s="9" t="str">
        <f t="shared" si="66"/>
        <v>South</v>
      </c>
    </row>
    <row r="4214" spans="1:5" x14ac:dyDescent="0.25">
      <c r="A4214" s="49">
        <v>41612</v>
      </c>
      <c r="B4214" s="45" t="s">
        <v>356</v>
      </c>
      <c r="C4214" s="45" t="s">
        <v>324</v>
      </c>
      <c r="D4214" s="50">
        <v>39.9</v>
      </c>
      <c r="E4214" s="9" t="str">
        <f t="shared" si="66"/>
        <v>MidWest</v>
      </c>
    </row>
    <row r="4215" spans="1:5" x14ac:dyDescent="0.25">
      <c r="A4215" s="49">
        <v>41603</v>
      </c>
      <c r="B4215" s="45" t="s">
        <v>338</v>
      </c>
      <c r="C4215" s="45" t="s">
        <v>191</v>
      </c>
      <c r="D4215" s="50">
        <v>402.77</v>
      </c>
      <c r="E4215" s="9" t="str">
        <f t="shared" si="66"/>
        <v>South</v>
      </c>
    </row>
    <row r="4216" spans="1:5" x14ac:dyDescent="0.25">
      <c r="A4216" s="49">
        <v>41619</v>
      </c>
      <c r="B4216" s="45" t="s">
        <v>329</v>
      </c>
      <c r="C4216" s="45" t="s">
        <v>324</v>
      </c>
      <c r="D4216" s="50">
        <v>39.299999999999997</v>
      </c>
      <c r="E4216" s="9" t="str">
        <f t="shared" si="66"/>
        <v>MidWest</v>
      </c>
    </row>
    <row r="4217" spans="1:5" x14ac:dyDescent="0.25">
      <c r="A4217" s="49">
        <v>41586</v>
      </c>
      <c r="B4217" s="45" t="s">
        <v>375</v>
      </c>
      <c r="C4217" s="45" t="s">
        <v>7</v>
      </c>
      <c r="D4217" s="50">
        <v>100.98</v>
      </c>
      <c r="E4217" s="9" t="str">
        <f t="shared" si="66"/>
        <v>East</v>
      </c>
    </row>
    <row r="4218" spans="1:5" x14ac:dyDescent="0.25">
      <c r="A4218" s="49">
        <v>41556</v>
      </c>
      <c r="B4218" s="45" t="s">
        <v>329</v>
      </c>
      <c r="C4218" s="45" t="s">
        <v>191</v>
      </c>
      <c r="D4218" s="50">
        <v>68.849999999999994</v>
      </c>
      <c r="E4218" s="9" t="str">
        <f t="shared" si="66"/>
        <v>MidWest</v>
      </c>
    </row>
    <row r="4219" spans="1:5" x14ac:dyDescent="0.25">
      <c r="A4219" s="49">
        <v>41705</v>
      </c>
      <c r="B4219" s="45" t="s">
        <v>338</v>
      </c>
      <c r="C4219" s="45" t="s">
        <v>10</v>
      </c>
      <c r="D4219" s="50">
        <v>44.98</v>
      </c>
      <c r="E4219" s="9" t="str">
        <f t="shared" si="66"/>
        <v>South</v>
      </c>
    </row>
    <row r="4220" spans="1:5" x14ac:dyDescent="0.25">
      <c r="A4220" s="49">
        <v>41992</v>
      </c>
      <c r="B4220" s="45" t="s">
        <v>400</v>
      </c>
      <c r="C4220" s="45" t="s">
        <v>7</v>
      </c>
      <c r="D4220" s="50">
        <v>68</v>
      </c>
      <c r="E4220" s="9" t="str">
        <f t="shared" si="66"/>
        <v>West</v>
      </c>
    </row>
    <row r="4221" spans="1:5" x14ac:dyDescent="0.25">
      <c r="A4221" s="49">
        <v>41972</v>
      </c>
      <c r="B4221" s="45" t="s">
        <v>364</v>
      </c>
      <c r="C4221" s="45" t="s">
        <v>331</v>
      </c>
      <c r="D4221" s="50">
        <v>90</v>
      </c>
      <c r="E4221" s="9" t="str">
        <f t="shared" si="66"/>
        <v>West</v>
      </c>
    </row>
    <row r="4222" spans="1:5" x14ac:dyDescent="0.25">
      <c r="A4222" s="49">
        <v>41986</v>
      </c>
      <c r="B4222" s="45" t="s">
        <v>361</v>
      </c>
      <c r="C4222" s="45" t="s">
        <v>191</v>
      </c>
      <c r="D4222" s="50">
        <v>22.95</v>
      </c>
      <c r="E4222" s="9" t="str">
        <f t="shared" si="66"/>
        <v>MidWest</v>
      </c>
    </row>
    <row r="4223" spans="1:5" x14ac:dyDescent="0.25">
      <c r="A4223" s="49">
        <v>41973</v>
      </c>
      <c r="B4223" s="45" t="s">
        <v>329</v>
      </c>
      <c r="C4223" s="45" t="s">
        <v>327</v>
      </c>
      <c r="D4223" s="50">
        <v>73.5</v>
      </c>
      <c r="E4223" s="9" t="str">
        <f t="shared" si="66"/>
        <v>MidWest</v>
      </c>
    </row>
    <row r="4224" spans="1:5" x14ac:dyDescent="0.25">
      <c r="A4224" s="49">
        <v>41998</v>
      </c>
      <c r="B4224" s="45" t="s">
        <v>375</v>
      </c>
      <c r="C4224" s="45" t="s">
        <v>191</v>
      </c>
      <c r="D4224" s="50">
        <v>45.9</v>
      </c>
      <c r="E4224" s="9" t="str">
        <f t="shared" si="66"/>
        <v>East</v>
      </c>
    </row>
    <row r="4225" spans="1:5" x14ac:dyDescent="0.25">
      <c r="A4225" s="49">
        <v>41764</v>
      </c>
      <c r="B4225" s="45" t="s">
        <v>357</v>
      </c>
      <c r="C4225" s="45" t="s">
        <v>334</v>
      </c>
      <c r="D4225" s="50">
        <v>46.06</v>
      </c>
      <c r="E4225" s="9" t="str">
        <f t="shared" si="66"/>
        <v>South</v>
      </c>
    </row>
    <row r="4226" spans="1:5" x14ac:dyDescent="0.25">
      <c r="A4226" s="49">
        <v>41610</v>
      </c>
      <c r="B4226" s="45" t="s">
        <v>360</v>
      </c>
      <c r="C4226" s="45" t="s">
        <v>334</v>
      </c>
      <c r="D4226" s="50">
        <v>68.739999999999995</v>
      </c>
      <c r="E4226" s="9" t="str">
        <f t="shared" si="66"/>
        <v>West</v>
      </c>
    </row>
    <row r="4227" spans="1:5" x14ac:dyDescent="0.25">
      <c r="A4227" s="49">
        <v>42002</v>
      </c>
      <c r="B4227" s="45" t="s">
        <v>399</v>
      </c>
      <c r="C4227" s="45" t="s">
        <v>331</v>
      </c>
      <c r="D4227" s="50">
        <v>59.1</v>
      </c>
      <c r="E4227" s="9" t="str">
        <f t="shared" ref="E4227:E4290" si="67">VLOOKUP(B4227,$G$2:$H$73,2,0)</f>
        <v>West</v>
      </c>
    </row>
    <row r="4228" spans="1:5" x14ac:dyDescent="0.25">
      <c r="A4228" s="49">
        <v>41552</v>
      </c>
      <c r="B4228" s="45" t="s">
        <v>380</v>
      </c>
      <c r="C4228" s="45" t="s">
        <v>321</v>
      </c>
      <c r="D4228" s="50">
        <v>233.85</v>
      </c>
      <c r="E4228" s="9" t="str">
        <f t="shared" si="67"/>
        <v>South</v>
      </c>
    </row>
    <row r="4229" spans="1:5" x14ac:dyDescent="0.25">
      <c r="A4229" s="49">
        <v>41505</v>
      </c>
      <c r="B4229" s="45" t="s">
        <v>401</v>
      </c>
      <c r="C4229" s="45" t="s">
        <v>334</v>
      </c>
      <c r="D4229" s="50">
        <v>46.06</v>
      </c>
      <c r="E4229" s="9" t="str">
        <f t="shared" si="67"/>
        <v>East</v>
      </c>
    </row>
    <row r="4230" spans="1:5" x14ac:dyDescent="0.25">
      <c r="A4230" s="49">
        <v>41579</v>
      </c>
      <c r="B4230" s="45" t="s">
        <v>358</v>
      </c>
      <c r="C4230" s="45" t="s">
        <v>10</v>
      </c>
      <c r="D4230" s="50">
        <v>44.98</v>
      </c>
      <c r="E4230" s="9" t="str">
        <f t="shared" si="67"/>
        <v>MidWest</v>
      </c>
    </row>
    <row r="4231" spans="1:5" x14ac:dyDescent="0.25">
      <c r="A4231" s="49">
        <v>41632</v>
      </c>
      <c r="B4231" s="45" t="s">
        <v>375</v>
      </c>
      <c r="C4231" s="45" t="s">
        <v>337</v>
      </c>
      <c r="D4231" s="50">
        <v>400</v>
      </c>
      <c r="E4231" s="9" t="str">
        <f t="shared" si="67"/>
        <v>East</v>
      </c>
    </row>
    <row r="4232" spans="1:5" x14ac:dyDescent="0.25">
      <c r="A4232" s="49">
        <v>41990</v>
      </c>
      <c r="B4232" s="45" t="s">
        <v>354</v>
      </c>
      <c r="C4232" s="45" t="s">
        <v>327</v>
      </c>
      <c r="D4232" s="50">
        <v>218.25</v>
      </c>
      <c r="E4232" s="9" t="str">
        <f t="shared" si="67"/>
        <v>MidWest</v>
      </c>
    </row>
    <row r="4233" spans="1:5" x14ac:dyDescent="0.25">
      <c r="A4233" s="49">
        <v>41596</v>
      </c>
      <c r="B4233" s="45" t="s">
        <v>328</v>
      </c>
      <c r="C4233" s="45" t="s">
        <v>10</v>
      </c>
      <c r="D4233" s="50">
        <v>68.849999999999994</v>
      </c>
      <c r="E4233" s="9" t="str">
        <f t="shared" si="67"/>
        <v>MidWest</v>
      </c>
    </row>
    <row r="4234" spans="1:5" x14ac:dyDescent="0.25">
      <c r="A4234" s="49">
        <v>41603</v>
      </c>
      <c r="B4234" s="45" t="s">
        <v>367</v>
      </c>
      <c r="C4234" s="45" t="s">
        <v>337</v>
      </c>
      <c r="D4234" s="50">
        <v>73.13</v>
      </c>
      <c r="E4234" s="9" t="str">
        <f t="shared" si="67"/>
        <v>MidWest</v>
      </c>
    </row>
    <row r="4235" spans="1:5" x14ac:dyDescent="0.25">
      <c r="A4235" s="49">
        <v>41775</v>
      </c>
      <c r="B4235" s="45" t="s">
        <v>368</v>
      </c>
      <c r="C4235" s="45" t="s">
        <v>349</v>
      </c>
      <c r="D4235" s="50">
        <v>21</v>
      </c>
      <c r="E4235" s="9" t="str">
        <f t="shared" si="67"/>
        <v>West</v>
      </c>
    </row>
    <row r="4236" spans="1:5" x14ac:dyDescent="0.25">
      <c r="A4236" s="49">
        <v>41564</v>
      </c>
      <c r="B4236" s="45" t="s">
        <v>353</v>
      </c>
      <c r="C4236" s="45" t="s">
        <v>337</v>
      </c>
      <c r="D4236" s="50">
        <v>98</v>
      </c>
      <c r="E4236" s="9" t="str">
        <f t="shared" si="67"/>
        <v>MidWest</v>
      </c>
    </row>
    <row r="4237" spans="1:5" x14ac:dyDescent="0.25">
      <c r="A4237" s="49">
        <v>41991</v>
      </c>
      <c r="B4237" s="45" t="s">
        <v>383</v>
      </c>
      <c r="C4237" s="45" t="s">
        <v>321</v>
      </c>
      <c r="D4237" s="50">
        <v>158.30000000000001</v>
      </c>
      <c r="E4237" s="9" t="str">
        <f t="shared" si="67"/>
        <v>South</v>
      </c>
    </row>
    <row r="4238" spans="1:5" x14ac:dyDescent="0.25">
      <c r="A4238" s="49">
        <v>41945</v>
      </c>
      <c r="B4238" s="45" t="s">
        <v>348</v>
      </c>
      <c r="C4238" s="45" t="s">
        <v>324</v>
      </c>
      <c r="D4238" s="50">
        <v>59.85</v>
      </c>
      <c r="E4238" s="9" t="str">
        <f t="shared" si="67"/>
        <v>South</v>
      </c>
    </row>
    <row r="4239" spans="1:5" x14ac:dyDescent="0.25">
      <c r="A4239" s="49">
        <v>41584</v>
      </c>
      <c r="B4239" s="45" t="s">
        <v>396</v>
      </c>
      <c r="C4239" s="45" t="s">
        <v>191</v>
      </c>
      <c r="D4239" s="50">
        <v>89.05</v>
      </c>
      <c r="E4239" s="9" t="str">
        <f t="shared" si="67"/>
        <v>West</v>
      </c>
    </row>
    <row r="4240" spans="1:5" x14ac:dyDescent="0.25">
      <c r="A4240" s="49">
        <v>41607</v>
      </c>
      <c r="B4240" s="45" t="s">
        <v>385</v>
      </c>
      <c r="C4240" s="45" t="s">
        <v>327</v>
      </c>
      <c r="D4240" s="50">
        <v>25</v>
      </c>
      <c r="E4240" s="9" t="str">
        <f t="shared" si="67"/>
        <v>MidWest</v>
      </c>
    </row>
    <row r="4241" spans="1:5" x14ac:dyDescent="0.25">
      <c r="A4241" s="49">
        <v>41996</v>
      </c>
      <c r="B4241" s="45" t="s">
        <v>342</v>
      </c>
      <c r="C4241" s="45" t="s">
        <v>324</v>
      </c>
      <c r="D4241" s="50">
        <v>212.87</v>
      </c>
      <c r="E4241" s="9" t="str">
        <f t="shared" si="67"/>
        <v>MidWest</v>
      </c>
    </row>
    <row r="4242" spans="1:5" x14ac:dyDescent="0.25">
      <c r="A4242" s="49">
        <v>41980</v>
      </c>
      <c r="B4242" s="45" t="s">
        <v>375</v>
      </c>
      <c r="C4242" s="45" t="s">
        <v>324</v>
      </c>
      <c r="D4242" s="50">
        <v>58.95</v>
      </c>
      <c r="E4242" s="9" t="str">
        <f t="shared" si="67"/>
        <v>East</v>
      </c>
    </row>
    <row r="4243" spans="1:5" x14ac:dyDescent="0.25">
      <c r="A4243" s="49">
        <v>41973</v>
      </c>
      <c r="B4243" s="45" t="s">
        <v>338</v>
      </c>
      <c r="C4243" s="45" t="s">
        <v>191</v>
      </c>
      <c r="D4243" s="50">
        <v>45.9</v>
      </c>
      <c r="E4243" s="9" t="str">
        <f t="shared" si="67"/>
        <v>South</v>
      </c>
    </row>
    <row r="4244" spans="1:5" x14ac:dyDescent="0.25">
      <c r="A4244" s="49">
        <v>41826</v>
      </c>
      <c r="B4244" s="45" t="s">
        <v>365</v>
      </c>
      <c r="C4244" s="45" t="s">
        <v>191</v>
      </c>
      <c r="D4244" s="50">
        <v>44.52</v>
      </c>
      <c r="E4244" s="9" t="str">
        <f t="shared" si="67"/>
        <v>West</v>
      </c>
    </row>
    <row r="4245" spans="1:5" x14ac:dyDescent="0.25">
      <c r="A4245" s="49">
        <v>41596</v>
      </c>
      <c r="B4245" s="45" t="s">
        <v>340</v>
      </c>
      <c r="C4245" s="45" t="s">
        <v>334</v>
      </c>
      <c r="D4245" s="50">
        <v>23.5</v>
      </c>
      <c r="E4245" s="9" t="str">
        <f t="shared" si="67"/>
        <v>MidWest</v>
      </c>
    </row>
    <row r="4246" spans="1:5" x14ac:dyDescent="0.25">
      <c r="A4246" s="49">
        <v>41601</v>
      </c>
      <c r="B4246" s="45" t="s">
        <v>369</v>
      </c>
      <c r="C4246" s="45" t="s">
        <v>334</v>
      </c>
      <c r="D4246" s="50">
        <v>23.5</v>
      </c>
      <c r="E4246" s="9" t="str">
        <f t="shared" si="67"/>
        <v>South</v>
      </c>
    </row>
    <row r="4247" spans="1:5" x14ac:dyDescent="0.25">
      <c r="A4247" s="49">
        <v>41969</v>
      </c>
      <c r="B4247" s="45" t="s">
        <v>383</v>
      </c>
      <c r="C4247" s="45" t="s">
        <v>7</v>
      </c>
      <c r="D4247" s="50">
        <v>66.98</v>
      </c>
      <c r="E4247" s="9" t="str">
        <f t="shared" si="67"/>
        <v>South</v>
      </c>
    </row>
    <row r="4248" spans="1:5" x14ac:dyDescent="0.25">
      <c r="A4248" s="49">
        <v>41573</v>
      </c>
      <c r="B4248" s="45" t="s">
        <v>330</v>
      </c>
      <c r="C4248" s="45" t="s">
        <v>321</v>
      </c>
      <c r="D4248" s="50">
        <v>158.30000000000001</v>
      </c>
      <c r="E4248" s="9" t="str">
        <f t="shared" si="67"/>
        <v>East</v>
      </c>
    </row>
    <row r="4249" spans="1:5" x14ac:dyDescent="0.25">
      <c r="A4249" s="49">
        <v>41585</v>
      </c>
      <c r="B4249" s="45" t="s">
        <v>372</v>
      </c>
      <c r="C4249" s="45" t="s">
        <v>191</v>
      </c>
      <c r="D4249" s="50">
        <v>321.3</v>
      </c>
      <c r="E4249" s="9" t="str">
        <f t="shared" si="67"/>
        <v>West</v>
      </c>
    </row>
    <row r="4250" spans="1:5" x14ac:dyDescent="0.25">
      <c r="A4250" s="49">
        <v>41622</v>
      </c>
      <c r="B4250" s="45" t="s">
        <v>345</v>
      </c>
      <c r="C4250" s="45" t="s">
        <v>191</v>
      </c>
      <c r="D4250" s="50">
        <v>22.49</v>
      </c>
      <c r="E4250" s="9" t="str">
        <f t="shared" si="67"/>
        <v>West</v>
      </c>
    </row>
    <row r="4251" spans="1:5" x14ac:dyDescent="0.25">
      <c r="A4251" s="49">
        <v>41950</v>
      </c>
      <c r="B4251" s="45" t="s">
        <v>320</v>
      </c>
      <c r="C4251" s="45" t="s">
        <v>10</v>
      </c>
      <c r="D4251" s="50">
        <v>67.819999999999993</v>
      </c>
      <c r="E4251" s="9" t="str">
        <f t="shared" si="67"/>
        <v>West</v>
      </c>
    </row>
    <row r="4252" spans="1:5" x14ac:dyDescent="0.25">
      <c r="A4252" s="49">
        <v>41583</v>
      </c>
      <c r="B4252" s="45" t="s">
        <v>340</v>
      </c>
      <c r="C4252" s="45" t="s">
        <v>371</v>
      </c>
      <c r="D4252" s="50">
        <v>55.86</v>
      </c>
      <c r="E4252" s="9" t="str">
        <f t="shared" si="67"/>
        <v>MidWest</v>
      </c>
    </row>
    <row r="4253" spans="1:5" x14ac:dyDescent="0.25">
      <c r="A4253" s="49">
        <v>41496</v>
      </c>
      <c r="B4253" s="45" t="s">
        <v>354</v>
      </c>
      <c r="C4253" s="45" t="s">
        <v>7</v>
      </c>
      <c r="D4253" s="50">
        <v>33.49</v>
      </c>
      <c r="E4253" s="9" t="str">
        <f t="shared" si="67"/>
        <v>MidWest</v>
      </c>
    </row>
    <row r="4254" spans="1:5" x14ac:dyDescent="0.25">
      <c r="A4254" s="49">
        <v>41946</v>
      </c>
      <c r="B4254" s="45" t="s">
        <v>363</v>
      </c>
      <c r="C4254" s="45" t="s">
        <v>349</v>
      </c>
      <c r="D4254" s="50">
        <v>41.16</v>
      </c>
      <c r="E4254" s="9" t="str">
        <f t="shared" si="67"/>
        <v>West</v>
      </c>
    </row>
    <row r="4255" spans="1:5" x14ac:dyDescent="0.25">
      <c r="A4255" s="49">
        <v>41507</v>
      </c>
      <c r="B4255" s="45" t="s">
        <v>399</v>
      </c>
      <c r="C4255" s="45" t="s">
        <v>324</v>
      </c>
      <c r="D4255" s="50">
        <v>38.9</v>
      </c>
      <c r="E4255" s="9" t="str">
        <f t="shared" si="67"/>
        <v>West</v>
      </c>
    </row>
    <row r="4256" spans="1:5" x14ac:dyDescent="0.25">
      <c r="A4256" s="49">
        <v>41990</v>
      </c>
      <c r="B4256" s="45" t="s">
        <v>376</v>
      </c>
      <c r="C4256" s="45" t="s">
        <v>337</v>
      </c>
      <c r="D4256" s="50">
        <v>511.88</v>
      </c>
      <c r="E4256" s="9" t="str">
        <f t="shared" si="67"/>
        <v>East</v>
      </c>
    </row>
    <row r="4257" spans="1:5" x14ac:dyDescent="0.25">
      <c r="A4257" s="49">
        <v>41994</v>
      </c>
      <c r="B4257" s="45" t="s">
        <v>358</v>
      </c>
      <c r="C4257" s="45" t="s">
        <v>7</v>
      </c>
      <c r="D4257" s="50">
        <v>68</v>
      </c>
      <c r="E4257" s="9" t="str">
        <f t="shared" si="67"/>
        <v>MidWest</v>
      </c>
    </row>
    <row r="4258" spans="1:5" x14ac:dyDescent="0.25">
      <c r="A4258" s="49">
        <v>41689</v>
      </c>
      <c r="B4258" s="45" t="s">
        <v>404</v>
      </c>
      <c r="C4258" s="45" t="s">
        <v>334</v>
      </c>
      <c r="D4258" s="50">
        <v>70.5</v>
      </c>
      <c r="E4258" s="9" t="str">
        <f t="shared" si="67"/>
        <v>MidWest</v>
      </c>
    </row>
    <row r="4259" spans="1:5" x14ac:dyDescent="0.25">
      <c r="A4259" s="49">
        <v>41999</v>
      </c>
      <c r="B4259" s="45" t="s">
        <v>357</v>
      </c>
      <c r="C4259" s="45" t="s">
        <v>191</v>
      </c>
      <c r="D4259" s="50">
        <v>68.849999999999994</v>
      </c>
      <c r="E4259" s="9" t="str">
        <f t="shared" si="67"/>
        <v>South</v>
      </c>
    </row>
    <row r="4260" spans="1:5" x14ac:dyDescent="0.25">
      <c r="A4260" s="49">
        <v>41993</v>
      </c>
      <c r="B4260" s="45" t="s">
        <v>377</v>
      </c>
      <c r="C4260" s="45" t="s">
        <v>10</v>
      </c>
      <c r="D4260" s="50">
        <v>45.9</v>
      </c>
      <c r="E4260" s="9" t="str">
        <f t="shared" si="67"/>
        <v>West</v>
      </c>
    </row>
    <row r="4261" spans="1:5" x14ac:dyDescent="0.25">
      <c r="A4261" s="49">
        <v>42002</v>
      </c>
      <c r="B4261" s="45" t="s">
        <v>346</v>
      </c>
      <c r="C4261" s="45" t="s">
        <v>327</v>
      </c>
      <c r="D4261" s="50">
        <v>50</v>
      </c>
      <c r="E4261" s="9" t="str">
        <f t="shared" si="67"/>
        <v>MidWest</v>
      </c>
    </row>
    <row r="4262" spans="1:5" x14ac:dyDescent="0.25">
      <c r="A4262" s="49">
        <v>41282</v>
      </c>
      <c r="B4262" s="45" t="s">
        <v>362</v>
      </c>
      <c r="C4262" s="45" t="s">
        <v>7</v>
      </c>
      <c r="D4262" s="50">
        <v>66.64</v>
      </c>
      <c r="E4262" s="9" t="str">
        <f t="shared" si="67"/>
        <v>East</v>
      </c>
    </row>
    <row r="4263" spans="1:5" x14ac:dyDescent="0.25">
      <c r="A4263" s="49">
        <v>42003</v>
      </c>
      <c r="B4263" s="45" t="s">
        <v>341</v>
      </c>
      <c r="C4263" s="45" t="s">
        <v>191</v>
      </c>
      <c r="D4263" s="50">
        <v>67.47</v>
      </c>
      <c r="E4263" s="9" t="str">
        <f t="shared" si="67"/>
        <v>East</v>
      </c>
    </row>
    <row r="4264" spans="1:5" x14ac:dyDescent="0.25">
      <c r="A4264" s="49">
        <v>41584</v>
      </c>
      <c r="B4264" s="45" t="s">
        <v>351</v>
      </c>
      <c r="C4264" s="45" t="s">
        <v>324</v>
      </c>
      <c r="D4264" s="50">
        <v>58.05</v>
      </c>
      <c r="E4264" s="9" t="str">
        <f t="shared" si="67"/>
        <v>MidWest</v>
      </c>
    </row>
    <row r="4265" spans="1:5" x14ac:dyDescent="0.25">
      <c r="A4265" s="49">
        <v>41714</v>
      </c>
      <c r="B4265" s="45" t="s">
        <v>380</v>
      </c>
      <c r="C4265" s="45" t="s">
        <v>324</v>
      </c>
      <c r="D4265" s="50">
        <v>19.45</v>
      </c>
      <c r="E4265" s="9" t="str">
        <f t="shared" si="67"/>
        <v>South</v>
      </c>
    </row>
    <row r="4266" spans="1:5" x14ac:dyDescent="0.25">
      <c r="A4266" s="49">
        <v>41601</v>
      </c>
      <c r="B4266" s="45" t="s">
        <v>379</v>
      </c>
      <c r="C4266" s="45" t="s">
        <v>324</v>
      </c>
      <c r="D4266" s="50">
        <v>39.9</v>
      </c>
      <c r="E4266" s="9" t="str">
        <f t="shared" si="67"/>
        <v>East</v>
      </c>
    </row>
    <row r="4267" spans="1:5" x14ac:dyDescent="0.25">
      <c r="A4267" s="49">
        <v>41954</v>
      </c>
      <c r="B4267" s="45" t="s">
        <v>338</v>
      </c>
      <c r="C4267" s="45" t="s">
        <v>324</v>
      </c>
      <c r="D4267" s="50">
        <v>59.25</v>
      </c>
      <c r="E4267" s="9" t="str">
        <f t="shared" si="67"/>
        <v>South</v>
      </c>
    </row>
    <row r="4268" spans="1:5" x14ac:dyDescent="0.25">
      <c r="A4268" s="49">
        <v>41423</v>
      </c>
      <c r="B4268" s="45" t="s">
        <v>330</v>
      </c>
      <c r="C4268" s="45" t="s">
        <v>191</v>
      </c>
      <c r="D4268" s="50">
        <v>22.95</v>
      </c>
      <c r="E4268" s="9" t="str">
        <f t="shared" si="67"/>
        <v>East</v>
      </c>
    </row>
    <row r="4269" spans="1:5" x14ac:dyDescent="0.25">
      <c r="A4269" s="49">
        <v>41974</v>
      </c>
      <c r="B4269" s="45" t="s">
        <v>383</v>
      </c>
      <c r="C4269" s="45" t="s">
        <v>349</v>
      </c>
      <c r="D4269" s="50">
        <v>21</v>
      </c>
      <c r="E4269" s="9" t="str">
        <f t="shared" si="67"/>
        <v>South</v>
      </c>
    </row>
    <row r="4270" spans="1:5" x14ac:dyDescent="0.25">
      <c r="A4270" s="49">
        <v>41969</v>
      </c>
      <c r="B4270" s="45" t="s">
        <v>340</v>
      </c>
      <c r="C4270" s="45" t="s">
        <v>10</v>
      </c>
      <c r="D4270" s="50">
        <v>45.21</v>
      </c>
      <c r="E4270" s="9" t="str">
        <f t="shared" si="67"/>
        <v>MidWest</v>
      </c>
    </row>
    <row r="4271" spans="1:5" x14ac:dyDescent="0.25">
      <c r="A4271" s="49">
        <v>41988</v>
      </c>
      <c r="B4271" s="45" t="s">
        <v>323</v>
      </c>
      <c r="C4271" s="45" t="s">
        <v>371</v>
      </c>
      <c r="D4271" s="50">
        <v>19</v>
      </c>
      <c r="E4271" s="9" t="str">
        <f t="shared" si="67"/>
        <v>MidWest</v>
      </c>
    </row>
    <row r="4272" spans="1:5" x14ac:dyDescent="0.25">
      <c r="A4272" s="49">
        <v>41628</v>
      </c>
      <c r="B4272" s="45" t="s">
        <v>323</v>
      </c>
      <c r="C4272" s="45" t="s">
        <v>337</v>
      </c>
      <c r="D4272" s="50">
        <v>75</v>
      </c>
      <c r="E4272" s="9" t="str">
        <f t="shared" si="67"/>
        <v>MidWest</v>
      </c>
    </row>
    <row r="4273" spans="1:5" x14ac:dyDescent="0.25">
      <c r="A4273" s="49">
        <v>41291</v>
      </c>
      <c r="B4273" s="45" t="s">
        <v>344</v>
      </c>
      <c r="C4273" s="45" t="s">
        <v>324</v>
      </c>
      <c r="D4273" s="50">
        <v>39.299999999999997</v>
      </c>
      <c r="E4273" s="9" t="str">
        <f t="shared" si="67"/>
        <v>West</v>
      </c>
    </row>
    <row r="4274" spans="1:5" x14ac:dyDescent="0.25">
      <c r="A4274" s="49">
        <v>41596</v>
      </c>
      <c r="B4274" s="45" t="s">
        <v>348</v>
      </c>
      <c r="C4274" s="45" t="s">
        <v>10</v>
      </c>
      <c r="D4274" s="50">
        <v>68.16</v>
      </c>
      <c r="E4274" s="9" t="str">
        <f t="shared" si="67"/>
        <v>South</v>
      </c>
    </row>
    <row r="4275" spans="1:5" x14ac:dyDescent="0.25">
      <c r="A4275" s="49">
        <v>41669</v>
      </c>
      <c r="B4275" s="45" t="s">
        <v>355</v>
      </c>
      <c r="C4275" s="45" t="s">
        <v>7</v>
      </c>
      <c r="D4275" s="50">
        <v>32.979999999999997</v>
      </c>
      <c r="E4275" s="9" t="str">
        <f t="shared" si="67"/>
        <v>MidWest</v>
      </c>
    </row>
    <row r="4276" spans="1:5" x14ac:dyDescent="0.25">
      <c r="A4276" s="49">
        <v>41585</v>
      </c>
      <c r="B4276" s="45" t="s">
        <v>328</v>
      </c>
      <c r="C4276" s="45" t="s">
        <v>349</v>
      </c>
      <c r="D4276" s="50">
        <v>84</v>
      </c>
      <c r="E4276" s="9" t="str">
        <f t="shared" si="67"/>
        <v>MidWest</v>
      </c>
    </row>
    <row r="4277" spans="1:5" x14ac:dyDescent="0.25">
      <c r="A4277" s="49">
        <v>41598</v>
      </c>
      <c r="B4277" s="45" t="s">
        <v>338</v>
      </c>
      <c r="C4277" s="45" t="s">
        <v>334</v>
      </c>
      <c r="D4277" s="50">
        <v>92.59</v>
      </c>
      <c r="E4277" s="9" t="str">
        <f t="shared" si="67"/>
        <v>South</v>
      </c>
    </row>
    <row r="4278" spans="1:5" x14ac:dyDescent="0.25">
      <c r="A4278" s="49">
        <v>41614</v>
      </c>
      <c r="B4278" s="45" t="s">
        <v>380</v>
      </c>
      <c r="C4278" s="45" t="s">
        <v>7</v>
      </c>
      <c r="D4278" s="50">
        <v>102</v>
      </c>
      <c r="E4278" s="9" t="str">
        <f t="shared" si="67"/>
        <v>South</v>
      </c>
    </row>
    <row r="4279" spans="1:5" x14ac:dyDescent="0.25">
      <c r="A4279" s="49">
        <v>41987</v>
      </c>
      <c r="B4279" s="45" t="s">
        <v>358</v>
      </c>
      <c r="C4279" s="45" t="s">
        <v>349</v>
      </c>
      <c r="D4279" s="50">
        <v>63</v>
      </c>
      <c r="E4279" s="9" t="str">
        <f t="shared" si="67"/>
        <v>MidWest</v>
      </c>
    </row>
    <row r="4280" spans="1:5" x14ac:dyDescent="0.25">
      <c r="A4280" s="49">
        <v>41590</v>
      </c>
      <c r="B4280" s="45" t="s">
        <v>403</v>
      </c>
      <c r="C4280" s="45" t="s">
        <v>10</v>
      </c>
      <c r="D4280" s="50">
        <v>66.78</v>
      </c>
      <c r="E4280" s="9" t="str">
        <f t="shared" si="67"/>
        <v>West</v>
      </c>
    </row>
    <row r="4281" spans="1:5" x14ac:dyDescent="0.25">
      <c r="A4281" s="49">
        <v>41960</v>
      </c>
      <c r="B4281" s="45" t="s">
        <v>384</v>
      </c>
      <c r="C4281" s="45" t="s">
        <v>10</v>
      </c>
      <c r="D4281" s="50">
        <v>45.44</v>
      </c>
      <c r="E4281" s="9" t="str">
        <f t="shared" si="67"/>
        <v>East</v>
      </c>
    </row>
    <row r="4282" spans="1:5" x14ac:dyDescent="0.25">
      <c r="A4282" s="49">
        <v>41990</v>
      </c>
      <c r="B4282" s="45" t="s">
        <v>396</v>
      </c>
      <c r="C4282" s="45" t="s">
        <v>331</v>
      </c>
      <c r="D4282" s="50">
        <v>120</v>
      </c>
      <c r="E4282" s="9" t="str">
        <f t="shared" si="67"/>
        <v>West</v>
      </c>
    </row>
    <row r="4283" spans="1:5" x14ac:dyDescent="0.25">
      <c r="A4283" s="49">
        <v>41605</v>
      </c>
      <c r="B4283" s="45" t="s">
        <v>387</v>
      </c>
      <c r="C4283" s="45" t="s">
        <v>347</v>
      </c>
      <c r="D4283" s="50">
        <v>55</v>
      </c>
      <c r="E4283" s="9" t="str">
        <f t="shared" si="67"/>
        <v>MidWest</v>
      </c>
    </row>
    <row r="4284" spans="1:5" x14ac:dyDescent="0.25">
      <c r="A4284" s="49">
        <v>41987</v>
      </c>
      <c r="B4284" s="45" t="s">
        <v>365</v>
      </c>
      <c r="C4284" s="45" t="s">
        <v>7</v>
      </c>
      <c r="D4284" s="50">
        <v>102</v>
      </c>
      <c r="E4284" s="9" t="str">
        <f t="shared" si="67"/>
        <v>West</v>
      </c>
    </row>
    <row r="4285" spans="1:5" x14ac:dyDescent="0.25">
      <c r="A4285" s="49">
        <v>41944</v>
      </c>
      <c r="B4285" s="45" t="s">
        <v>378</v>
      </c>
      <c r="C4285" s="45" t="s">
        <v>191</v>
      </c>
      <c r="D4285" s="50">
        <v>44.75</v>
      </c>
      <c r="E4285" s="9" t="str">
        <f t="shared" si="67"/>
        <v>South</v>
      </c>
    </row>
    <row r="4286" spans="1:5" x14ac:dyDescent="0.25">
      <c r="A4286" s="49">
        <v>41733</v>
      </c>
      <c r="B4286" s="45" t="s">
        <v>348</v>
      </c>
      <c r="C4286" s="45" t="s">
        <v>7</v>
      </c>
      <c r="D4286" s="50">
        <v>33.15</v>
      </c>
      <c r="E4286" s="9" t="str">
        <f t="shared" si="67"/>
        <v>South</v>
      </c>
    </row>
    <row r="4287" spans="1:5" x14ac:dyDescent="0.25">
      <c r="A4287" s="49">
        <v>41600</v>
      </c>
      <c r="B4287" s="45" t="s">
        <v>376</v>
      </c>
      <c r="C4287" s="45" t="s">
        <v>324</v>
      </c>
      <c r="D4287" s="50">
        <v>59.85</v>
      </c>
      <c r="E4287" s="9" t="str">
        <f t="shared" si="67"/>
        <v>East</v>
      </c>
    </row>
    <row r="4288" spans="1:5" x14ac:dyDescent="0.25">
      <c r="A4288" s="49">
        <v>41835</v>
      </c>
      <c r="B4288" s="45" t="s">
        <v>397</v>
      </c>
      <c r="C4288" s="45" t="s">
        <v>327</v>
      </c>
      <c r="D4288" s="50">
        <v>75</v>
      </c>
      <c r="E4288" s="9" t="str">
        <f t="shared" si="67"/>
        <v>West</v>
      </c>
    </row>
    <row r="4289" spans="1:5" x14ac:dyDescent="0.25">
      <c r="A4289" s="49">
        <v>41977</v>
      </c>
      <c r="B4289" s="45" t="s">
        <v>341</v>
      </c>
      <c r="C4289" s="45" t="s">
        <v>327</v>
      </c>
      <c r="D4289" s="50">
        <v>74.25</v>
      </c>
      <c r="E4289" s="9" t="str">
        <f t="shared" si="67"/>
        <v>East</v>
      </c>
    </row>
    <row r="4290" spans="1:5" x14ac:dyDescent="0.25">
      <c r="A4290" s="49">
        <v>41607</v>
      </c>
      <c r="B4290" s="45" t="s">
        <v>350</v>
      </c>
      <c r="C4290" s="45" t="s">
        <v>337</v>
      </c>
      <c r="D4290" s="50">
        <v>50</v>
      </c>
      <c r="E4290" s="9" t="str">
        <f t="shared" si="67"/>
        <v>East</v>
      </c>
    </row>
    <row r="4291" spans="1:5" x14ac:dyDescent="0.25">
      <c r="A4291" s="49">
        <v>41930</v>
      </c>
      <c r="B4291" s="45" t="s">
        <v>358</v>
      </c>
      <c r="C4291" s="45" t="s">
        <v>321</v>
      </c>
      <c r="D4291" s="50">
        <v>239.85</v>
      </c>
      <c r="E4291" s="9" t="str">
        <f t="shared" ref="E4291:E4354" si="68">VLOOKUP(B4291,$G$2:$H$73,2,0)</f>
        <v>MidWest</v>
      </c>
    </row>
    <row r="4292" spans="1:5" x14ac:dyDescent="0.25">
      <c r="A4292" s="49">
        <v>41630</v>
      </c>
      <c r="B4292" s="45" t="s">
        <v>340</v>
      </c>
      <c r="C4292" s="45" t="s">
        <v>324</v>
      </c>
      <c r="D4292" s="50">
        <v>59.85</v>
      </c>
      <c r="E4292" s="9" t="str">
        <f t="shared" si="68"/>
        <v>MidWest</v>
      </c>
    </row>
    <row r="4293" spans="1:5" x14ac:dyDescent="0.25">
      <c r="A4293" s="49">
        <v>41949</v>
      </c>
      <c r="B4293" s="45" t="s">
        <v>394</v>
      </c>
      <c r="C4293" s="45" t="s">
        <v>324</v>
      </c>
      <c r="D4293" s="50">
        <v>58.35</v>
      </c>
      <c r="E4293" s="9" t="str">
        <f t="shared" si="68"/>
        <v>West</v>
      </c>
    </row>
    <row r="4294" spans="1:5" x14ac:dyDescent="0.25">
      <c r="A4294" s="49">
        <v>41999</v>
      </c>
      <c r="B4294" s="45" t="s">
        <v>329</v>
      </c>
      <c r="C4294" s="45" t="s">
        <v>337</v>
      </c>
      <c r="D4294" s="50">
        <v>75</v>
      </c>
      <c r="E4294" s="9" t="str">
        <f t="shared" si="68"/>
        <v>MidWest</v>
      </c>
    </row>
    <row r="4295" spans="1:5" x14ac:dyDescent="0.25">
      <c r="A4295" s="49">
        <v>41825</v>
      </c>
      <c r="B4295" s="45" t="s">
        <v>368</v>
      </c>
      <c r="C4295" s="45" t="s">
        <v>324</v>
      </c>
      <c r="D4295" s="50">
        <v>39.9</v>
      </c>
      <c r="E4295" s="9" t="str">
        <f t="shared" si="68"/>
        <v>West</v>
      </c>
    </row>
    <row r="4296" spans="1:5" x14ac:dyDescent="0.25">
      <c r="A4296" s="49">
        <v>41592</v>
      </c>
      <c r="B4296" s="45" t="s">
        <v>374</v>
      </c>
      <c r="C4296" s="45" t="s">
        <v>337</v>
      </c>
      <c r="D4296" s="50">
        <v>24.25</v>
      </c>
      <c r="E4296" s="9" t="str">
        <f t="shared" si="68"/>
        <v>West</v>
      </c>
    </row>
    <row r="4297" spans="1:5" x14ac:dyDescent="0.25">
      <c r="A4297" s="49">
        <v>41959</v>
      </c>
      <c r="B4297" s="45" t="s">
        <v>355</v>
      </c>
      <c r="C4297" s="45" t="s">
        <v>324</v>
      </c>
      <c r="D4297" s="50">
        <v>38.700000000000003</v>
      </c>
      <c r="E4297" s="9" t="str">
        <f t="shared" si="68"/>
        <v>MidWest</v>
      </c>
    </row>
    <row r="4298" spans="1:5" x14ac:dyDescent="0.25">
      <c r="A4298" s="49">
        <v>41738</v>
      </c>
      <c r="B4298" s="45" t="s">
        <v>403</v>
      </c>
      <c r="C4298" s="45" t="s">
        <v>324</v>
      </c>
      <c r="D4298" s="50">
        <v>39.1</v>
      </c>
      <c r="E4298" s="9" t="str">
        <f t="shared" si="68"/>
        <v>West</v>
      </c>
    </row>
    <row r="4299" spans="1:5" x14ac:dyDescent="0.25">
      <c r="A4299" s="49">
        <v>41986</v>
      </c>
      <c r="B4299" s="45" t="s">
        <v>380</v>
      </c>
      <c r="C4299" s="45" t="s">
        <v>349</v>
      </c>
      <c r="D4299" s="50">
        <v>61.11</v>
      </c>
      <c r="E4299" s="9" t="str">
        <f t="shared" si="68"/>
        <v>South</v>
      </c>
    </row>
    <row r="4300" spans="1:5" x14ac:dyDescent="0.25">
      <c r="A4300" s="49">
        <v>41625</v>
      </c>
      <c r="B4300" s="45" t="s">
        <v>346</v>
      </c>
      <c r="C4300" s="45" t="s">
        <v>347</v>
      </c>
      <c r="D4300" s="50">
        <v>55</v>
      </c>
      <c r="E4300" s="9" t="str">
        <f t="shared" si="68"/>
        <v>MidWest</v>
      </c>
    </row>
    <row r="4301" spans="1:5" x14ac:dyDescent="0.25">
      <c r="A4301" s="49">
        <v>41579</v>
      </c>
      <c r="B4301" s="45" t="s">
        <v>374</v>
      </c>
      <c r="C4301" s="45" t="s">
        <v>327</v>
      </c>
      <c r="D4301" s="50">
        <v>75</v>
      </c>
      <c r="E4301" s="9" t="str">
        <f t="shared" si="68"/>
        <v>West</v>
      </c>
    </row>
    <row r="4302" spans="1:5" x14ac:dyDescent="0.25">
      <c r="A4302" s="49">
        <v>41620</v>
      </c>
      <c r="B4302" s="45" t="s">
        <v>359</v>
      </c>
      <c r="C4302" s="45" t="s">
        <v>7</v>
      </c>
      <c r="D4302" s="50">
        <v>33.49</v>
      </c>
      <c r="E4302" s="9" t="str">
        <f t="shared" si="68"/>
        <v>MidWest</v>
      </c>
    </row>
    <row r="4303" spans="1:5" x14ac:dyDescent="0.25">
      <c r="A4303" s="49">
        <v>41961</v>
      </c>
      <c r="B4303" s="45" t="s">
        <v>329</v>
      </c>
      <c r="C4303" s="45" t="s">
        <v>337</v>
      </c>
      <c r="D4303" s="50">
        <v>50</v>
      </c>
      <c r="E4303" s="9" t="str">
        <f t="shared" si="68"/>
        <v>MidWest</v>
      </c>
    </row>
    <row r="4304" spans="1:5" x14ac:dyDescent="0.25">
      <c r="A4304" s="49">
        <v>41633</v>
      </c>
      <c r="B4304" s="45" t="s">
        <v>370</v>
      </c>
      <c r="C4304" s="45" t="s">
        <v>324</v>
      </c>
      <c r="D4304" s="50">
        <v>59.25</v>
      </c>
      <c r="E4304" s="9" t="str">
        <f t="shared" si="68"/>
        <v>South</v>
      </c>
    </row>
    <row r="4305" spans="1:5" x14ac:dyDescent="0.25">
      <c r="A4305" s="49">
        <v>41489</v>
      </c>
      <c r="B4305" s="45" t="s">
        <v>329</v>
      </c>
      <c r="C4305" s="45" t="s">
        <v>191</v>
      </c>
      <c r="D4305" s="50">
        <v>413.1</v>
      </c>
      <c r="E4305" s="9" t="str">
        <f t="shared" si="68"/>
        <v>MidWest</v>
      </c>
    </row>
    <row r="4306" spans="1:5" x14ac:dyDescent="0.25">
      <c r="A4306" s="49">
        <v>41593</v>
      </c>
      <c r="B4306" s="45" t="s">
        <v>328</v>
      </c>
      <c r="C4306" s="45" t="s">
        <v>324</v>
      </c>
      <c r="D4306" s="50">
        <v>176.86</v>
      </c>
      <c r="E4306" s="9" t="str">
        <f t="shared" si="68"/>
        <v>MidWest</v>
      </c>
    </row>
    <row r="4307" spans="1:5" x14ac:dyDescent="0.25">
      <c r="A4307" s="49">
        <v>41582</v>
      </c>
      <c r="B4307" s="45" t="s">
        <v>342</v>
      </c>
      <c r="C4307" s="45" t="s">
        <v>349</v>
      </c>
      <c r="D4307" s="50">
        <v>20.58</v>
      </c>
      <c r="E4307" s="9" t="str">
        <f t="shared" si="68"/>
        <v>MidWest</v>
      </c>
    </row>
    <row r="4308" spans="1:5" x14ac:dyDescent="0.25">
      <c r="A4308" s="49">
        <v>41387</v>
      </c>
      <c r="B4308" s="45" t="s">
        <v>368</v>
      </c>
      <c r="C4308" s="45" t="s">
        <v>10</v>
      </c>
      <c r="D4308" s="50">
        <v>22.61</v>
      </c>
      <c r="E4308" s="9" t="str">
        <f t="shared" si="68"/>
        <v>West</v>
      </c>
    </row>
    <row r="4309" spans="1:5" x14ac:dyDescent="0.25">
      <c r="A4309" s="49">
        <v>41631</v>
      </c>
      <c r="B4309" s="45" t="s">
        <v>328</v>
      </c>
      <c r="C4309" s="45" t="s">
        <v>321</v>
      </c>
      <c r="D4309" s="50">
        <v>236.25</v>
      </c>
      <c r="E4309" s="9" t="str">
        <f t="shared" si="68"/>
        <v>MidWest</v>
      </c>
    </row>
    <row r="4310" spans="1:5" x14ac:dyDescent="0.25">
      <c r="A4310" s="49">
        <v>41593</v>
      </c>
      <c r="B4310" s="45" t="s">
        <v>380</v>
      </c>
      <c r="C4310" s="45" t="s">
        <v>324</v>
      </c>
      <c r="D4310" s="50">
        <v>19.95</v>
      </c>
      <c r="E4310" s="9" t="str">
        <f t="shared" si="68"/>
        <v>South</v>
      </c>
    </row>
    <row r="4311" spans="1:5" x14ac:dyDescent="0.25">
      <c r="A4311" s="49">
        <v>41618</v>
      </c>
      <c r="B4311" s="45" t="s">
        <v>363</v>
      </c>
      <c r="C4311" s="45" t="s">
        <v>191</v>
      </c>
      <c r="D4311" s="50">
        <v>298.35000000000002</v>
      </c>
      <c r="E4311" s="9" t="str">
        <f t="shared" si="68"/>
        <v>West</v>
      </c>
    </row>
    <row r="4312" spans="1:5" x14ac:dyDescent="0.25">
      <c r="A4312" s="49">
        <v>41983</v>
      </c>
      <c r="B4312" s="45" t="s">
        <v>380</v>
      </c>
      <c r="C4312" s="45" t="s">
        <v>371</v>
      </c>
      <c r="D4312" s="50">
        <v>37.049999999999997</v>
      </c>
      <c r="E4312" s="9" t="str">
        <f t="shared" si="68"/>
        <v>South</v>
      </c>
    </row>
    <row r="4313" spans="1:5" x14ac:dyDescent="0.25">
      <c r="A4313" s="49">
        <v>41629</v>
      </c>
      <c r="B4313" s="45" t="s">
        <v>362</v>
      </c>
      <c r="C4313" s="45" t="s">
        <v>327</v>
      </c>
      <c r="D4313" s="50">
        <v>24.25</v>
      </c>
      <c r="E4313" s="9" t="str">
        <f t="shared" si="68"/>
        <v>East</v>
      </c>
    </row>
    <row r="4314" spans="1:5" x14ac:dyDescent="0.25">
      <c r="A4314" s="49">
        <v>41314</v>
      </c>
      <c r="B4314" s="45" t="s">
        <v>343</v>
      </c>
      <c r="C4314" s="45" t="s">
        <v>10</v>
      </c>
      <c r="D4314" s="50">
        <v>45.9</v>
      </c>
      <c r="E4314" s="9" t="str">
        <f t="shared" si="68"/>
        <v>West</v>
      </c>
    </row>
    <row r="4315" spans="1:5" x14ac:dyDescent="0.25">
      <c r="A4315" s="49">
        <v>41622</v>
      </c>
      <c r="B4315" s="45" t="s">
        <v>358</v>
      </c>
      <c r="C4315" s="45" t="s">
        <v>324</v>
      </c>
      <c r="D4315" s="50">
        <v>58.35</v>
      </c>
      <c r="E4315" s="9" t="str">
        <f t="shared" si="68"/>
        <v>MidWest</v>
      </c>
    </row>
    <row r="4316" spans="1:5" x14ac:dyDescent="0.25">
      <c r="A4316" s="49">
        <v>41620</v>
      </c>
      <c r="B4316" s="45" t="s">
        <v>353</v>
      </c>
      <c r="C4316" s="45" t="s">
        <v>191</v>
      </c>
      <c r="D4316" s="50">
        <v>67.819999999999993</v>
      </c>
      <c r="E4316" s="9" t="str">
        <f t="shared" si="68"/>
        <v>MidWest</v>
      </c>
    </row>
    <row r="4317" spans="1:5" x14ac:dyDescent="0.25">
      <c r="A4317" s="49">
        <v>41581</v>
      </c>
      <c r="B4317" s="45" t="s">
        <v>378</v>
      </c>
      <c r="C4317" s="45" t="s">
        <v>327</v>
      </c>
      <c r="D4317" s="50">
        <v>24.25</v>
      </c>
      <c r="E4317" s="9" t="str">
        <f t="shared" si="68"/>
        <v>South</v>
      </c>
    </row>
    <row r="4318" spans="1:5" x14ac:dyDescent="0.25">
      <c r="A4318" s="49">
        <v>41579</v>
      </c>
      <c r="B4318" s="45" t="s">
        <v>391</v>
      </c>
      <c r="C4318" s="45" t="s">
        <v>324</v>
      </c>
      <c r="D4318" s="50">
        <v>38.9</v>
      </c>
      <c r="E4318" s="9" t="str">
        <f t="shared" si="68"/>
        <v>South</v>
      </c>
    </row>
    <row r="4319" spans="1:5" x14ac:dyDescent="0.25">
      <c r="A4319" s="49">
        <v>41630</v>
      </c>
      <c r="B4319" s="45" t="s">
        <v>361</v>
      </c>
      <c r="C4319" s="45" t="s">
        <v>10</v>
      </c>
      <c r="D4319" s="50">
        <v>22.95</v>
      </c>
      <c r="E4319" s="9" t="str">
        <f t="shared" si="68"/>
        <v>MidWest</v>
      </c>
    </row>
    <row r="4320" spans="1:5" x14ac:dyDescent="0.25">
      <c r="A4320" s="49">
        <v>41636</v>
      </c>
      <c r="B4320" s="45" t="s">
        <v>375</v>
      </c>
      <c r="C4320" s="45" t="s">
        <v>324</v>
      </c>
      <c r="D4320" s="50">
        <v>39.9</v>
      </c>
      <c r="E4320" s="9" t="str">
        <f t="shared" si="68"/>
        <v>East</v>
      </c>
    </row>
    <row r="4321" spans="1:5" x14ac:dyDescent="0.25">
      <c r="A4321" s="49">
        <v>41580</v>
      </c>
      <c r="B4321" s="45" t="s">
        <v>403</v>
      </c>
      <c r="C4321" s="45" t="s">
        <v>191</v>
      </c>
      <c r="D4321" s="50">
        <v>45.9</v>
      </c>
      <c r="E4321" s="9" t="str">
        <f t="shared" si="68"/>
        <v>West</v>
      </c>
    </row>
    <row r="4322" spans="1:5" x14ac:dyDescent="0.25">
      <c r="A4322" s="49">
        <v>41673</v>
      </c>
      <c r="B4322" s="45" t="s">
        <v>363</v>
      </c>
      <c r="C4322" s="45" t="s">
        <v>349</v>
      </c>
      <c r="D4322" s="50">
        <v>21</v>
      </c>
      <c r="E4322" s="9" t="str">
        <f t="shared" si="68"/>
        <v>West</v>
      </c>
    </row>
    <row r="4323" spans="1:5" x14ac:dyDescent="0.25">
      <c r="A4323" s="49">
        <v>41288</v>
      </c>
      <c r="B4323" s="45" t="s">
        <v>338</v>
      </c>
      <c r="C4323" s="45" t="s">
        <v>349</v>
      </c>
      <c r="D4323" s="50">
        <v>41.16</v>
      </c>
      <c r="E4323" s="9" t="str">
        <f t="shared" si="68"/>
        <v>South</v>
      </c>
    </row>
    <row r="4324" spans="1:5" x14ac:dyDescent="0.25">
      <c r="A4324" s="49">
        <v>41708</v>
      </c>
      <c r="B4324" s="45" t="s">
        <v>328</v>
      </c>
      <c r="C4324" s="45" t="s">
        <v>327</v>
      </c>
      <c r="D4324" s="50">
        <v>49</v>
      </c>
      <c r="E4324" s="9" t="str">
        <f t="shared" si="68"/>
        <v>MidWest</v>
      </c>
    </row>
    <row r="4325" spans="1:5" x14ac:dyDescent="0.25">
      <c r="A4325" s="49">
        <v>41963</v>
      </c>
      <c r="B4325" s="45" t="s">
        <v>386</v>
      </c>
      <c r="C4325" s="45" t="s">
        <v>324</v>
      </c>
      <c r="D4325" s="50">
        <v>58.35</v>
      </c>
      <c r="E4325" s="9" t="str">
        <f t="shared" si="68"/>
        <v>MidWest</v>
      </c>
    </row>
    <row r="4326" spans="1:5" x14ac:dyDescent="0.25">
      <c r="A4326" s="49">
        <v>41616</v>
      </c>
      <c r="B4326" s="45" t="s">
        <v>398</v>
      </c>
      <c r="C4326" s="45" t="s">
        <v>337</v>
      </c>
      <c r="D4326" s="50">
        <v>48.75</v>
      </c>
      <c r="E4326" s="9" t="str">
        <f t="shared" si="68"/>
        <v>East</v>
      </c>
    </row>
    <row r="4327" spans="1:5" x14ac:dyDescent="0.25">
      <c r="A4327" s="49">
        <v>42000</v>
      </c>
      <c r="B4327" s="45" t="s">
        <v>386</v>
      </c>
      <c r="C4327" s="45" t="s">
        <v>191</v>
      </c>
      <c r="D4327" s="50">
        <v>68.849999999999994</v>
      </c>
      <c r="E4327" s="9" t="str">
        <f t="shared" si="68"/>
        <v>MidWest</v>
      </c>
    </row>
    <row r="4328" spans="1:5" x14ac:dyDescent="0.25">
      <c r="A4328" s="49">
        <v>41640</v>
      </c>
      <c r="B4328" s="45" t="s">
        <v>329</v>
      </c>
      <c r="C4328" s="45" t="s">
        <v>334</v>
      </c>
      <c r="D4328" s="50">
        <v>69.8</v>
      </c>
      <c r="E4328" s="9" t="str">
        <f t="shared" si="68"/>
        <v>MidWest</v>
      </c>
    </row>
    <row r="4329" spans="1:5" x14ac:dyDescent="0.25">
      <c r="A4329" s="49">
        <v>41768</v>
      </c>
      <c r="B4329" s="45" t="s">
        <v>345</v>
      </c>
      <c r="C4329" s="45" t="s">
        <v>191</v>
      </c>
      <c r="D4329" s="50">
        <v>68.849999999999994</v>
      </c>
      <c r="E4329" s="9" t="str">
        <f t="shared" si="68"/>
        <v>West</v>
      </c>
    </row>
    <row r="4330" spans="1:5" x14ac:dyDescent="0.25">
      <c r="A4330" s="49">
        <v>41623</v>
      </c>
      <c r="B4330" s="45" t="s">
        <v>348</v>
      </c>
      <c r="C4330" s="45" t="s">
        <v>324</v>
      </c>
      <c r="D4330" s="50">
        <v>79.8</v>
      </c>
      <c r="E4330" s="9" t="str">
        <f t="shared" si="68"/>
        <v>South</v>
      </c>
    </row>
    <row r="4331" spans="1:5" x14ac:dyDescent="0.25">
      <c r="A4331" s="49">
        <v>41984</v>
      </c>
      <c r="B4331" s="45" t="s">
        <v>338</v>
      </c>
      <c r="C4331" s="45" t="s">
        <v>191</v>
      </c>
      <c r="D4331" s="50">
        <v>22.95</v>
      </c>
      <c r="E4331" s="9" t="str">
        <f t="shared" si="68"/>
        <v>South</v>
      </c>
    </row>
    <row r="4332" spans="1:5" x14ac:dyDescent="0.25">
      <c r="A4332" s="49">
        <v>41700</v>
      </c>
      <c r="B4332" s="45" t="s">
        <v>363</v>
      </c>
      <c r="C4332" s="45" t="s">
        <v>191</v>
      </c>
      <c r="D4332" s="50">
        <v>67.13</v>
      </c>
      <c r="E4332" s="9" t="str">
        <f t="shared" si="68"/>
        <v>West</v>
      </c>
    </row>
    <row r="4333" spans="1:5" x14ac:dyDescent="0.25">
      <c r="A4333" s="49">
        <v>41608</v>
      </c>
      <c r="B4333" s="45" t="s">
        <v>361</v>
      </c>
      <c r="C4333" s="45" t="s">
        <v>371</v>
      </c>
      <c r="D4333" s="50">
        <v>55.86</v>
      </c>
      <c r="E4333" s="9" t="str">
        <f t="shared" si="68"/>
        <v>MidWest</v>
      </c>
    </row>
    <row r="4334" spans="1:5" x14ac:dyDescent="0.25">
      <c r="A4334" s="49">
        <v>41595</v>
      </c>
      <c r="B4334" s="45" t="s">
        <v>394</v>
      </c>
      <c r="C4334" s="45" t="s">
        <v>371</v>
      </c>
      <c r="D4334" s="50">
        <v>37.619999999999997</v>
      </c>
      <c r="E4334" s="9" t="str">
        <f t="shared" si="68"/>
        <v>West</v>
      </c>
    </row>
    <row r="4335" spans="1:5" x14ac:dyDescent="0.25">
      <c r="A4335" s="49">
        <v>41962</v>
      </c>
      <c r="B4335" s="45" t="s">
        <v>393</v>
      </c>
      <c r="C4335" s="45" t="s">
        <v>347</v>
      </c>
      <c r="D4335" s="50">
        <v>80.44</v>
      </c>
      <c r="E4335" s="9" t="str">
        <f t="shared" si="68"/>
        <v>MidWest</v>
      </c>
    </row>
    <row r="4336" spans="1:5" x14ac:dyDescent="0.25">
      <c r="A4336" s="49">
        <v>41688</v>
      </c>
      <c r="B4336" s="45" t="s">
        <v>370</v>
      </c>
      <c r="C4336" s="45" t="s">
        <v>7</v>
      </c>
      <c r="D4336" s="50">
        <v>34</v>
      </c>
      <c r="E4336" s="9" t="str">
        <f t="shared" si="68"/>
        <v>South</v>
      </c>
    </row>
    <row r="4337" spans="1:5" x14ac:dyDescent="0.25">
      <c r="A4337" s="49">
        <v>41981</v>
      </c>
      <c r="B4337" s="45" t="s">
        <v>342</v>
      </c>
      <c r="C4337" s="45" t="s">
        <v>7</v>
      </c>
      <c r="D4337" s="50">
        <v>66.98</v>
      </c>
      <c r="E4337" s="9" t="str">
        <f t="shared" si="68"/>
        <v>MidWest</v>
      </c>
    </row>
    <row r="4338" spans="1:5" x14ac:dyDescent="0.25">
      <c r="A4338" s="49">
        <v>41588</v>
      </c>
      <c r="B4338" s="45" t="s">
        <v>374</v>
      </c>
      <c r="C4338" s="45" t="s">
        <v>337</v>
      </c>
      <c r="D4338" s="50">
        <v>48.5</v>
      </c>
      <c r="E4338" s="9" t="str">
        <f t="shared" si="68"/>
        <v>West</v>
      </c>
    </row>
    <row r="4339" spans="1:5" x14ac:dyDescent="0.25">
      <c r="A4339" s="49">
        <v>41614</v>
      </c>
      <c r="B4339" s="45" t="s">
        <v>340</v>
      </c>
      <c r="C4339" s="45" t="s">
        <v>347</v>
      </c>
      <c r="D4339" s="50">
        <v>440</v>
      </c>
      <c r="E4339" s="9" t="str">
        <f t="shared" si="68"/>
        <v>MidWest</v>
      </c>
    </row>
    <row r="4340" spans="1:5" x14ac:dyDescent="0.25">
      <c r="A4340" s="49">
        <v>41983</v>
      </c>
      <c r="B4340" s="45" t="s">
        <v>374</v>
      </c>
      <c r="C4340" s="45" t="s">
        <v>191</v>
      </c>
      <c r="D4340" s="50">
        <v>67.13</v>
      </c>
      <c r="E4340" s="9" t="str">
        <f t="shared" si="68"/>
        <v>West</v>
      </c>
    </row>
    <row r="4341" spans="1:5" x14ac:dyDescent="0.25">
      <c r="A4341" s="49">
        <v>41876</v>
      </c>
      <c r="B4341" s="45" t="s">
        <v>398</v>
      </c>
      <c r="C4341" s="45" t="s">
        <v>10</v>
      </c>
      <c r="D4341" s="50">
        <v>45.9</v>
      </c>
      <c r="E4341" s="9" t="str">
        <f t="shared" si="68"/>
        <v>East</v>
      </c>
    </row>
    <row r="4342" spans="1:5" x14ac:dyDescent="0.25">
      <c r="A4342" s="49">
        <v>41633</v>
      </c>
      <c r="B4342" s="45" t="s">
        <v>391</v>
      </c>
      <c r="C4342" s="45" t="s">
        <v>324</v>
      </c>
      <c r="D4342" s="50">
        <v>367.68</v>
      </c>
      <c r="E4342" s="9" t="str">
        <f t="shared" si="68"/>
        <v>South</v>
      </c>
    </row>
    <row r="4343" spans="1:5" x14ac:dyDescent="0.25">
      <c r="A4343" s="49">
        <v>41979</v>
      </c>
      <c r="B4343" s="45" t="s">
        <v>367</v>
      </c>
      <c r="C4343" s="45" t="s">
        <v>191</v>
      </c>
      <c r="D4343" s="50">
        <v>45.44</v>
      </c>
      <c r="E4343" s="9" t="str">
        <f t="shared" si="68"/>
        <v>MidWest</v>
      </c>
    </row>
    <row r="4344" spans="1:5" x14ac:dyDescent="0.25">
      <c r="A4344" s="49">
        <v>41914</v>
      </c>
      <c r="B4344" s="45" t="s">
        <v>368</v>
      </c>
      <c r="C4344" s="45" t="s">
        <v>349</v>
      </c>
      <c r="D4344" s="50">
        <v>42</v>
      </c>
      <c r="E4344" s="9" t="str">
        <f t="shared" si="68"/>
        <v>West</v>
      </c>
    </row>
    <row r="4345" spans="1:5" x14ac:dyDescent="0.25">
      <c r="A4345" s="49">
        <v>41970</v>
      </c>
      <c r="B4345" s="45" t="s">
        <v>364</v>
      </c>
      <c r="C4345" s="45" t="s">
        <v>191</v>
      </c>
      <c r="D4345" s="50">
        <v>45.21</v>
      </c>
      <c r="E4345" s="9" t="str">
        <f t="shared" si="68"/>
        <v>West</v>
      </c>
    </row>
    <row r="4346" spans="1:5" x14ac:dyDescent="0.25">
      <c r="A4346" s="49">
        <v>41969</v>
      </c>
      <c r="B4346" s="45" t="s">
        <v>384</v>
      </c>
      <c r="C4346" s="45" t="s">
        <v>10</v>
      </c>
      <c r="D4346" s="50">
        <v>22.38</v>
      </c>
      <c r="E4346" s="9" t="str">
        <f t="shared" si="68"/>
        <v>East</v>
      </c>
    </row>
    <row r="4347" spans="1:5" x14ac:dyDescent="0.25">
      <c r="A4347" s="49">
        <v>41997</v>
      </c>
      <c r="B4347" s="45" t="s">
        <v>369</v>
      </c>
      <c r="C4347" s="45" t="s">
        <v>10</v>
      </c>
      <c r="D4347" s="50">
        <v>44.75</v>
      </c>
      <c r="E4347" s="9" t="str">
        <f t="shared" si="68"/>
        <v>South</v>
      </c>
    </row>
    <row r="4348" spans="1:5" x14ac:dyDescent="0.25">
      <c r="A4348" s="49">
        <v>41582</v>
      </c>
      <c r="B4348" s="45" t="s">
        <v>329</v>
      </c>
      <c r="C4348" s="45" t="s">
        <v>327</v>
      </c>
      <c r="D4348" s="50">
        <v>49.25</v>
      </c>
      <c r="E4348" s="9" t="str">
        <f t="shared" si="68"/>
        <v>MidWest</v>
      </c>
    </row>
    <row r="4349" spans="1:5" x14ac:dyDescent="0.25">
      <c r="A4349" s="49">
        <v>41334</v>
      </c>
      <c r="B4349" s="45" t="s">
        <v>374</v>
      </c>
      <c r="C4349" s="45" t="s">
        <v>331</v>
      </c>
      <c r="D4349" s="50">
        <v>60</v>
      </c>
      <c r="E4349" s="9" t="str">
        <f t="shared" si="68"/>
        <v>West</v>
      </c>
    </row>
    <row r="4350" spans="1:5" x14ac:dyDescent="0.25">
      <c r="A4350" s="49">
        <v>41994</v>
      </c>
      <c r="B4350" s="45" t="s">
        <v>342</v>
      </c>
      <c r="C4350" s="45" t="s">
        <v>321</v>
      </c>
      <c r="D4350" s="50">
        <v>158.30000000000001</v>
      </c>
      <c r="E4350" s="9" t="str">
        <f t="shared" si="68"/>
        <v>MidWest</v>
      </c>
    </row>
    <row r="4351" spans="1:5" x14ac:dyDescent="0.25">
      <c r="A4351" s="49">
        <v>41945</v>
      </c>
      <c r="B4351" s="45" t="s">
        <v>360</v>
      </c>
      <c r="C4351" s="45" t="s">
        <v>337</v>
      </c>
      <c r="D4351" s="50">
        <v>25</v>
      </c>
      <c r="E4351" s="9" t="str">
        <f t="shared" si="68"/>
        <v>West</v>
      </c>
    </row>
    <row r="4352" spans="1:5" x14ac:dyDescent="0.25">
      <c r="A4352" s="49">
        <v>41886</v>
      </c>
      <c r="B4352" s="45" t="s">
        <v>323</v>
      </c>
      <c r="C4352" s="45" t="s">
        <v>327</v>
      </c>
      <c r="D4352" s="50">
        <v>48.75</v>
      </c>
      <c r="E4352" s="9" t="str">
        <f t="shared" si="68"/>
        <v>MidWest</v>
      </c>
    </row>
    <row r="4353" spans="1:5" x14ac:dyDescent="0.25">
      <c r="A4353" s="49">
        <v>41823</v>
      </c>
      <c r="B4353" s="45" t="s">
        <v>389</v>
      </c>
      <c r="C4353" s="45" t="s">
        <v>324</v>
      </c>
      <c r="D4353" s="50">
        <v>58.65</v>
      </c>
      <c r="E4353" s="9" t="str">
        <f t="shared" si="68"/>
        <v>MidWest</v>
      </c>
    </row>
    <row r="4354" spans="1:5" x14ac:dyDescent="0.25">
      <c r="A4354" s="49">
        <v>41963</v>
      </c>
      <c r="B4354" s="45" t="s">
        <v>326</v>
      </c>
      <c r="C4354" s="45" t="s">
        <v>324</v>
      </c>
      <c r="D4354" s="50">
        <v>39.9</v>
      </c>
      <c r="E4354" s="9" t="str">
        <f t="shared" si="68"/>
        <v>West</v>
      </c>
    </row>
    <row r="4355" spans="1:5" x14ac:dyDescent="0.25">
      <c r="A4355" s="49">
        <v>41592</v>
      </c>
      <c r="B4355" s="45" t="s">
        <v>362</v>
      </c>
      <c r="C4355" s="45" t="s">
        <v>191</v>
      </c>
      <c r="D4355" s="50">
        <v>44.52</v>
      </c>
      <c r="E4355" s="9" t="str">
        <f t="shared" ref="E4355:E4418" si="69">VLOOKUP(B4355,$G$2:$H$73,2,0)</f>
        <v>East</v>
      </c>
    </row>
    <row r="4356" spans="1:5" x14ac:dyDescent="0.25">
      <c r="A4356" s="49">
        <v>41303</v>
      </c>
      <c r="B4356" s="45" t="s">
        <v>361</v>
      </c>
      <c r="C4356" s="45" t="s">
        <v>337</v>
      </c>
      <c r="D4356" s="50">
        <v>541.75</v>
      </c>
      <c r="E4356" s="9" t="str">
        <f t="shared" si="69"/>
        <v>MidWest</v>
      </c>
    </row>
    <row r="4357" spans="1:5" x14ac:dyDescent="0.25">
      <c r="A4357" s="49">
        <v>41959</v>
      </c>
      <c r="B4357" s="45" t="s">
        <v>351</v>
      </c>
      <c r="C4357" s="45" t="s">
        <v>10</v>
      </c>
      <c r="D4357" s="50">
        <v>67.819999999999993</v>
      </c>
      <c r="E4357" s="9" t="str">
        <f t="shared" si="69"/>
        <v>MidWest</v>
      </c>
    </row>
    <row r="4358" spans="1:5" x14ac:dyDescent="0.25">
      <c r="A4358" s="49">
        <v>41778</v>
      </c>
      <c r="B4358" s="45" t="s">
        <v>388</v>
      </c>
      <c r="C4358" s="45" t="s">
        <v>327</v>
      </c>
      <c r="D4358" s="50">
        <v>24.25</v>
      </c>
      <c r="E4358" s="9" t="str">
        <f t="shared" si="69"/>
        <v>West</v>
      </c>
    </row>
    <row r="4359" spans="1:5" x14ac:dyDescent="0.25">
      <c r="A4359" s="49">
        <v>41611</v>
      </c>
      <c r="B4359" s="45" t="s">
        <v>336</v>
      </c>
      <c r="C4359" s="45" t="s">
        <v>337</v>
      </c>
      <c r="D4359" s="50">
        <v>50</v>
      </c>
      <c r="E4359" s="9" t="str">
        <f t="shared" si="69"/>
        <v>West</v>
      </c>
    </row>
    <row r="4360" spans="1:5" x14ac:dyDescent="0.25">
      <c r="A4360" s="49">
        <v>41602</v>
      </c>
      <c r="B4360" s="45" t="s">
        <v>340</v>
      </c>
      <c r="C4360" s="45" t="s">
        <v>337</v>
      </c>
      <c r="D4360" s="50">
        <v>24.63</v>
      </c>
      <c r="E4360" s="9" t="str">
        <f t="shared" si="69"/>
        <v>MidWest</v>
      </c>
    </row>
    <row r="4361" spans="1:5" x14ac:dyDescent="0.25">
      <c r="A4361" s="49">
        <v>41579</v>
      </c>
      <c r="B4361" s="45" t="s">
        <v>389</v>
      </c>
      <c r="C4361" s="45" t="s">
        <v>191</v>
      </c>
      <c r="D4361" s="50">
        <v>22.72</v>
      </c>
      <c r="E4361" s="9" t="str">
        <f t="shared" si="69"/>
        <v>MidWest</v>
      </c>
    </row>
    <row r="4362" spans="1:5" x14ac:dyDescent="0.25">
      <c r="A4362" s="49">
        <v>41982</v>
      </c>
      <c r="B4362" s="45" t="s">
        <v>326</v>
      </c>
      <c r="C4362" s="45" t="s">
        <v>324</v>
      </c>
      <c r="D4362" s="50">
        <v>58.35</v>
      </c>
      <c r="E4362" s="9" t="str">
        <f t="shared" si="69"/>
        <v>West</v>
      </c>
    </row>
    <row r="4363" spans="1:5" x14ac:dyDescent="0.25">
      <c r="A4363" s="49">
        <v>41984</v>
      </c>
      <c r="B4363" s="45" t="s">
        <v>387</v>
      </c>
      <c r="C4363" s="45" t="s">
        <v>324</v>
      </c>
      <c r="D4363" s="50">
        <v>19.649999999999999</v>
      </c>
      <c r="E4363" s="9" t="str">
        <f t="shared" si="69"/>
        <v>MidWest</v>
      </c>
    </row>
    <row r="4364" spans="1:5" x14ac:dyDescent="0.25">
      <c r="A4364" s="49">
        <v>41601</v>
      </c>
      <c r="B4364" s="45" t="s">
        <v>387</v>
      </c>
      <c r="C4364" s="45" t="s">
        <v>327</v>
      </c>
      <c r="D4364" s="50">
        <v>48.75</v>
      </c>
      <c r="E4364" s="9" t="str">
        <f t="shared" si="69"/>
        <v>MidWest</v>
      </c>
    </row>
    <row r="4365" spans="1:5" x14ac:dyDescent="0.25">
      <c r="A4365" s="49">
        <v>41586</v>
      </c>
      <c r="B4365" s="45" t="s">
        <v>326</v>
      </c>
      <c r="C4365" s="45" t="s">
        <v>349</v>
      </c>
      <c r="D4365" s="50">
        <v>21</v>
      </c>
      <c r="E4365" s="9" t="str">
        <f t="shared" si="69"/>
        <v>West</v>
      </c>
    </row>
    <row r="4366" spans="1:5" x14ac:dyDescent="0.25">
      <c r="A4366" s="49">
        <v>41946</v>
      </c>
      <c r="B4366" s="45" t="s">
        <v>346</v>
      </c>
      <c r="C4366" s="45" t="s">
        <v>331</v>
      </c>
      <c r="D4366" s="50">
        <v>89.1</v>
      </c>
      <c r="E4366" s="9" t="str">
        <f t="shared" si="69"/>
        <v>MidWest</v>
      </c>
    </row>
    <row r="4367" spans="1:5" x14ac:dyDescent="0.25">
      <c r="A4367" s="49">
        <v>41608</v>
      </c>
      <c r="B4367" s="45" t="s">
        <v>389</v>
      </c>
      <c r="C4367" s="45" t="s">
        <v>7</v>
      </c>
      <c r="D4367" s="50">
        <v>34</v>
      </c>
      <c r="E4367" s="9" t="str">
        <f t="shared" si="69"/>
        <v>MidWest</v>
      </c>
    </row>
    <row r="4368" spans="1:5" x14ac:dyDescent="0.25">
      <c r="A4368" s="49">
        <v>41984</v>
      </c>
      <c r="B4368" s="45" t="s">
        <v>385</v>
      </c>
      <c r="C4368" s="45" t="s">
        <v>7</v>
      </c>
      <c r="D4368" s="50">
        <v>33.32</v>
      </c>
      <c r="E4368" s="9" t="str">
        <f t="shared" si="69"/>
        <v>MidWest</v>
      </c>
    </row>
    <row r="4369" spans="1:5" x14ac:dyDescent="0.25">
      <c r="A4369" s="49">
        <v>41627</v>
      </c>
      <c r="B4369" s="45" t="s">
        <v>335</v>
      </c>
      <c r="C4369" s="45" t="s">
        <v>321</v>
      </c>
      <c r="D4369" s="50">
        <v>156.69999999999999</v>
      </c>
      <c r="E4369" s="9" t="str">
        <f t="shared" si="69"/>
        <v>West</v>
      </c>
    </row>
    <row r="4370" spans="1:5" x14ac:dyDescent="0.25">
      <c r="A4370" s="49">
        <v>41970</v>
      </c>
      <c r="B4370" s="45" t="s">
        <v>368</v>
      </c>
      <c r="C4370" s="45" t="s">
        <v>10</v>
      </c>
      <c r="D4370" s="50">
        <v>67.47</v>
      </c>
      <c r="E4370" s="9" t="str">
        <f t="shared" si="69"/>
        <v>West</v>
      </c>
    </row>
    <row r="4371" spans="1:5" x14ac:dyDescent="0.25">
      <c r="A4371" s="49">
        <v>41990</v>
      </c>
      <c r="B4371" s="45" t="s">
        <v>356</v>
      </c>
      <c r="C4371" s="45" t="s">
        <v>331</v>
      </c>
      <c r="D4371" s="50">
        <v>58.8</v>
      </c>
      <c r="E4371" s="9" t="str">
        <f t="shared" si="69"/>
        <v>MidWest</v>
      </c>
    </row>
    <row r="4372" spans="1:5" x14ac:dyDescent="0.25">
      <c r="A4372" s="49">
        <v>42000</v>
      </c>
      <c r="B4372" s="45" t="s">
        <v>389</v>
      </c>
      <c r="C4372" s="45" t="s">
        <v>10</v>
      </c>
      <c r="D4372" s="50">
        <v>45.44</v>
      </c>
      <c r="E4372" s="9" t="str">
        <f t="shared" si="69"/>
        <v>MidWest</v>
      </c>
    </row>
    <row r="4373" spans="1:5" x14ac:dyDescent="0.25">
      <c r="A4373" s="49">
        <v>41459</v>
      </c>
      <c r="B4373" s="45" t="s">
        <v>373</v>
      </c>
      <c r="C4373" s="45" t="s">
        <v>191</v>
      </c>
      <c r="D4373" s="50">
        <v>45.9</v>
      </c>
      <c r="E4373" s="9" t="str">
        <f t="shared" si="69"/>
        <v>MidWest</v>
      </c>
    </row>
    <row r="4374" spans="1:5" x14ac:dyDescent="0.25">
      <c r="A4374" s="49">
        <v>41327</v>
      </c>
      <c r="B4374" s="45" t="s">
        <v>330</v>
      </c>
      <c r="C4374" s="45" t="s">
        <v>334</v>
      </c>
      <c r="D4374" s="50">
        <v>68.739999999999995</v>
      </c>
      <c r="E4374" s="9" t="str">
        <f t="shared" si="69"/>
        <v>East</v>
      </c>
    </row>
    <row r="4375" spans="1:5" x14ac:dyDescent="0.25">
      <c r="A4375" s="49">
        <v>41388</v>
      </c>
      <c r="B4375" s="45" t="s">
        <v>360</v>
      </c>
      <c r="C4375" s="45" t="s">
        <v>191</v>
      </c>
      <c r="D4375" s="50">
        <v>44.52</v>
      </c>
      <c r="E4375" s="9" t="str">
        <f t="shared" si="69"/>
        <v>West</v>
      </c>
    </row>
    <row r="4376" spans="1:5" x14ac:dyDescent="0.25">
      <c r="A4376" s="49">
        <v>41983</v>
      </c>
      <c r="B4376" s="45" t="s">
        <v>344</v>
      </c>
      <c r="C4376" s="45" t="s">
        <v>324</v>
      </c>
      <c r="D4376" s="50">
        <v>19.55</v>
      </c>
      <c r="E4376" s="9" t="str">
        <f t="shared" si="69"/>
        <v>West</v>
      </c>
    </row>
    <row r="4377" spans="1:5" x14ac:dyDescent="0.25">
      <c r="A4377" s="49">
        <v>41360</v>
      </c>
      <c r="B4377" s="45" t="s">
        <v>330</v>
      </c>
      <c r="C4377" s="45" t="s">
        <v>7</v>
      </c>
      <c r="D4377" s="50">
        <v>66.64</v>
      </c>
      <c r="E4377" s="9" t="str">
        <f t="shared" si="69"/>
        <v>East</v>
      </c>
    </row>
    <row r="4378" spans="1:5" x14ac:dyDescent="0.25">
      <c r="A4378" s="49">
        <v>41602</v>
      </c>
      <c r="B4378" s="45" t="s">
        <v>368</v>
      </c>
      <c r="C4378" s="45" t="s">
        <v>324</v>
      </c>
      <c r="D4378" s="50">
        <v>58.05</v>
      </c>
      <c r="E4378" s="9" t="str">
        <f t="shared" si="69"/>
        <v>West</v>
      </c>
    </row>
    <row r="4379" spans="1:5" x14ac:dyDescent="0.25">
      <c r="A4379" s="49">
        <v>41618</v>
      </c>
      <c r="B4379" s="45" t="s">
        <v>379</v>
      </c>
      <c r="C4379" s="45" t="s">
        <v>10</v>
      </c>
      <c r="D4379" s="50">
        <v>22.38</v>
      </c>
      <c r="E4379" s="9" t="str">
        <f t="shared" si="69"/>
        <v>East</v>
      </c>
    </row>
    <row r="4380" spans="1:5" x14ac:dyDescent="0.25">
      <c r="A4380" s="49">
        <v>41555</v>
      </c>
      <c r="B4380" s="45" t="s">
        <v>388</v>
      </c>
      <c r="C4380" s="45" t="s">
        <v>10</v>
      </c>
      <c r="D4380" s="50">
        <v>22.95</v>
      </c>
      <c r="E4380" s="9" t="str">
        <f t="shared" si="69"/>
        <v>West</v>
      </c>
    </row>
    <row r="4381" spans="1:5" x14ac:dyDescent="0.25">
      <c r="A4381" s="49">
        <v>41963</v>
      </c>
      <c r="B4381" s="45" t="s">
        <v>375</v>
      </c>
      <c r="C4381" s="45" t="s">
        <v>337</v>
      </c>
      <c r="D4381" s="50">
        <v>50</v>
      </c>
      <c r="E4381" s="9" t="str">
        <f t="shared" si="69"/>
        <v>East</v>
      </c>
    </row>
    <row r="4382" spans="1:5" x14ac:dyDescent="0.25">
      <c r="A4382" s="49">
        <v>41964</v>
      </c>
      <c r="B4382" s="45" t="s">
        <v>338</v>
      </c>
      <c r="C4382" s="45" t="s">
        <v>324</v>
      </c>
      <c r="D4382" s="50">
        <v>59.85</v>
      </c>
      <c r="E4382" s="9" t="str">
        <f t="shared" si="69"/>
        <v>South</v>
      </c>
    </row>
    <row r="4383" spans="1:5" x14ac:dyDescent="0.25">
      <c r="A4383" s="49">
        <v>41630</v>
      </c>
      <c r="B4383" s="45" t="s">
        <v>377</v>
      </c>
      <c r="C4383" s="45" t="s">
        <v>10</v>
      </c>
      <c r="D4383" s="50">
        <v>568.01</v>
      </c>
      <c r="E4383" s="9" t="str">
        <f t="shared" si="69"/>
        <v>West</v>
      </c>
    </row>
    <row r="4384" spans="1:5" x14ac:dyDescent="0.25">
      <c r="A4384" s="49">
        <v>41579</v>
      </c>
      <c r="B4384" s="45" t="s">
        <v>366</v>
      </c>
      <c r="C4384" s="45" t="s">
        <v>324</v>
      </c>
      <c r="D4384" s="50">
        <v>59.85</v>
      </c>
      <c r="E4384" s="9" t="str">
        <f t="shared" si="69"/>
        <v>West</v>
      </c>
    </row>
    <row r="4385" spans="1:5" x14ac:dyDescent="0.25">
      <c r="A4385" s="49">
        <v>41593</v>
      </c>
      <c r="B4385" s="45" t="s">
        <v>374</v>
      </c>
      <c r="C4385" s="45" t="s">
        <v>324</v>
      </c>
      <c r="D4385" s="50">
        <v>19.95</v>
      </c>
      <c r="E4385" s="9" t="str">
        <f t="shared" si="69"/>
        <v>West</v>
      </c>
    </row>
    <row r="4386" spans="1:5" x14ac:dyDescent="0.25">
      <c r="A4386" s="49">
        <v>41988</v>
      </c>
      <c r="B4386" s="45" t="s">
        <v>336</v>
      </c>
      <c r="C4386" s="45" t="s">
        <v>324</v>
      </c>
      <c r="D4386" s="50">
        <v>39.5</v>
      </c>
      <c r="E4386" s="9" t="str">
        <f t="shared" si="69"/>
        <v>West</v>
      </c>
    </row>
    <row r="4387" spans="1:5" x14ac:dyDescent="0.25">
      <c r="A4387" s="49">
        <v>41956</v>
      </c>
      <c r="B4387" s="45" t="s">
        <v>354</v>
      </c>
      <c r="C4387" s="45" t="s">
        <v>10</v>
      </c>
      <c r="D4387" s="50">
        <v>45.21</v>
      </c>
      <c r="E4387" s="9" t="str">
        <f t="shared" si="69"/>
        <v>MidWest</v>
      </c>
    </row>
    <row r="4388" spans="1:5" x14ac:dyDescent="0.25">
      <c r="A4388" s="49">
        <v>41672</v>
      </c>
      <c r="B4388" s="45" t="s">
        <v>338</v>
      </c>
      <c r="C4388" s="45" t="s">
        <v>191</v>
      </c>
      <c r="D4388" s="50">
        <v>22.49</v>
      </c>
      <c r="E4388" s="9" t="str">
        <f t="shared" si="69"/>
        <v>South</v>
      </c>
    </row>
    <row r="4389" spans="1:5" x14ac:dyDescent="0.25">
      <c r="A4389" s="49">
        <v>41965</v>
      </c>
      <c r="B4389" s="45" t="s">
        <v>356</v>
      </c>
      <c r="C4389" s="45" t="s">
        <v>334</v>
      </c>
      <c r="D4389" s="50">
        <v>70.5</v>
      </c>
      <c r="E4389" s="9" t="str">
        <f t="shared" si="69"/>
        <v>MidWest</v>
      </c>
    </row>
    <row r="4390" spans="1:5" x14ac:dyDescent="0.25">
      <c r="A4390" s="49">
        <v>41976</v>
      </c>
      <c r="B4390" s="45" t="s">
        <v>374</v>
      </c>
      <c r="C4390" s="45" t="s">
        <v>349</v>
      </c>
      <c r="D4390" s="50">
        <v>20.58</v>
      </c>
      <c r="E4390" s="9" t="str">
        <f t="shared" si="69"/>
        <v>West</v>
      </c>
    </row>
    <row r="4391" spans="1:5" x14ac:dyDescent="0.25">
      <c r="A4391" s="49">
        <v>41598</v>
      </c>
      <c r="B4391" s="45" t="s">
        <v>356</v>
      </c>
      <c r="C4391" s="45" t="s">
        <v>7</v>
      </c>
      <c r="D4391" s="50">
        <v>102</v>
      </c>
      <c r="E4391" s="9" t="str">
        <f t="shared" si="69"/>
        <v>MidWest</v>
      </c>
    </row>
    <row r="4392" spans="1:5" x14ac:dyDescent="0.25">
      <c r="A4392" s="49">
        <v>42000</v>
      </c>
      <c r="B4392" s="45" t="s">
        <v>402</v>
      </c>
      <c r="C4392" s="45" t="s">
        <v>7</v>
      </c>
      <c r="D4392" s="50">
        <v>98.94</v>
      </c>
      <c r="E4392" s="9" t="str">
        <f t="shared" si="69"/>
        <v>South</v>
      </c>
    </row>
    <row r="4393" spans="1:5" x14ac:dyDescent="0.25">
      <c r="A4393" s="49">
        <v>41587</v>
      </c>
      <c r="B4393" s="45" t="s">
        <v>346</v>
      </c>
      <c r="C4393" s="45" t="s">
        <v>324</v>
      </c>
      <c r="D4393" s="50">
        <v>19.350000000000001</v>
      </c>
      <c r="E4393" s="9" t="str">
        <f t="shared" si="69"/>
        <v>MidWest</v>
      </c>
    </row>
    <row r="4394" spans="1:5" x14ac:dyDescent="0.25">
      <c r="A4394" s="49">
        <v>41441</v>
      </c>
      <c r="B4394" s="45" t="s">
        <v>379</v>
      </c>
      <c r="C4394" s="45" t="s">
        <v>334</v>
      </c>
      <c r="D4394" s="50">
        <v>22.8</v>
      </c>
      <c r="E4394" s="9" t="str">
        <f t="shared" si="69"/>
        <v>East</v>
      </c>
    </row>
    <row r="4395" spans="1:5" x14ac:dyDescent="0.25">
      <c r="A4395" s="49">
        <v>41638</v>
      </c>
      <c r="B4395" s="45" t="s">
        <v>374</v>
      </c>
      <c r="C4395" s="45" t="s">
        <v>337</v>
      </c>
      <c r="D4395" s="50">
        <v>48.5</v>
      </c>
      <c r="E4395" s="9" t="str">
        <f t="shared" si="69"/>
        <v>West</v>
      </c>
    </row>
    <row r="4396" spans="1:5" x14ac:dyDescent="0.25">
      <c r="A4396" s="49">
        <v>41979</v>
      </c>
      <c r="B4396" s="45" t="s">
        <v>343</v>
      </c>
      <c r="C4396" s="45" t="s">
        <v>327</v>
      </c>
      <c r="D4396" s="50">
        <v>48.75</v>
      </c>
      <c r="E4396" s="9" t="str">
        <f t="shared" si="69"/>
        <v>West</v>
      </c>
    </row>
    <row r="4397" spans="1:5" x14ac:dyDescent="0.25">
      <c r="A4397" s="49">
        <v>41534</v>
      </c>
      <c r="B4397" s="45" t="s">
        <v>400</v>
      </c>
      <c r="C4397" s="45" t="s">
        <v>321</v>
      </c>
      <c r="D4397" s="50">
        <v>77.95</v>
      </c>
      <c r="E4397" s="9" t="str">
        <f t="shared" si="69"/>
        <v>West</v>
      </c>
    </row>
    <row r="4398" spans="1:5" x14ac:dyDescent="0.25">
      <c r="A4398" s="49">
        <v>41976</v>
      </c>
      <c r="B4398" s="45" t="s">
        <v>326</v>
      </c>
      <c r="C4398" s="45" t="s">
        <v>347</v>
      </c>
      <c r="D4398" s="50">
        <v>54.18</v>
      </c>
      <c r="E4398" s="9" t="str">
        <f t="shared" si="69"/>
        <v>West</v>
      </c>
    </row>
    <row r="4399" spans="1:5" x14ac:dyDescent="0.25">
      <c r="A4399" s="49">
        <v>41589</v>
      </c>
      <c r="B4399" s="45" t="s">
        <v>393</v>
      </c>
      <c r="C4399" s="45" t="s">
        <v>349</v>
      </c>
      <c r="D4399" s="50">
        <v>20.48</v>
      </c>
      <c r="E4399" s="9" t="str">
        <f t="shared" si="69"/>
        <v>MidWest</v>
      </c>
    </row>
    <row r="4400" spans="1:5" x14ac:dyDescent="0.25">
      <c r="A4400" s="49">
        <v>41713</v>
      </c>
      <c r="B4400" s="45" t="s">
        <v>372</v>
      </c>
      <c r="C4400" s="45" t="s">
        <v>191</v>
      </c>
      <c r="D4400" s="50">
        <v>45.21</v>
      </c>
      <c r="E4400" s="9" t="str">
        <f t="shared" si="69"/>
        <v>West</v>
      </c>
    </row>
    <row r="4401" spans="1:5" x14ac:dyDescent="0.25">
      <c r="A4401" s="49">
        <v>41614</v>
      </c>
      <c r="B4401" s="45" t="s">
        <v>323</v>
      </c>
      <c r="C4401" s="45" t="s">
        <v>327</v>
      </c>
      <c r="D4401" s="50">
        <v>48.5</v>
      </c>
      <c r="E4401" s="9" t="str">
        <f t="shared" si="69"/>
        <v>MidWest</v>
      </c>
    </row>
    <row r="4402" spans="1:5" x14ac:dyDescent="0.25">
      <c r="A4402" s="49">
        <v>41741</v>
      </c>
      <c r="B4402" s="45" t="s">
        <v>378</v>
      </c>
      <c r="C4402" s="45" t="s">
        <v>10</v>
      </c>
      <c r="D4402" s="50">
        <v>359.86</v>
      </c>
      <c r="E4402" s="9" t="str">
        <f t="shared" si="69"/>
        <v>South</v>
      </c>
    </row>
    <row r="4403" spans="1:5" x14ac:dyDescent="0.25">
      <c r="A4403" s="49">
        <v>41477</v>
      </c>
      <c r="B4403" s="45" t="s">
        <v>361</v>
      </c>
      <c r="C4403" s="45" t="s">
        <v>327</v>
      </c>
      <c r="D4403" s="50">
        <v>100</v>
      </c>
      <c r="E4403" s="9" t="str">
        <f t="shared" si="69"/>
        <v>MidWest</v>
      </c>
    </row>
    <row r="4404" spans="1:5" x14ac:dyDescent="0.25">
      <c r="A4404" s="49">
        <v>41636</v>
      </c>
      <c r="B4404" s="45" t="s">
        <v>368</v>
      </c>
      <c r="C4404" s="45" t="s">
        <v>191</v>
      </c>
      <c r="D4404" s="50">
        <v>573.75</v>
      </c>
      <c r="E4404" s="9" t="str">
        <f t="shared" si="69"/>
        <v>West</v>
      </c>
    </row>
    <row r="4405" spans="1:5" x14ac:dyDescent="0.25">
      <c r="A4405" s="49">
        <v>41592</v>
      </c>
      <c r="B4405" s="45" t="s">
        <v>346</v>
      </c>
      <c r="C4405" s="45" t="s">
        <v>324</v>
      </c>
      <c r="D4405" s="50">
        <v>39.9</v>
      </c>
      <c r="E4405" s="9" t="str">
        <f t="shared" si="69"/>
        <v>MidWest</v>
      </c>
    </row>
    <row r="4406" spans="1:5" x14ac:dyDescent="0.25">
      <c r="A4406" s="49">
        <v>41599</v>
      </c>
      <c r="B4406" s="45" t="s">
        <v>357</v>
      </c>
      <c r="C4406" s="45" t="s">
        <v>337</v>
      </c>
      <c r="D4406" s="50">
        <v>73.13</v>
      </c>
      <c r="E4406" s="9" t="str">
        <f t="shared" si="69"/>
        <v>South</v>
      </c>
    </row>
    <row r="4407" spans="1:5" x14ac:dyDescent="0.25">
      <c r="A4407" s="49">
        <v>41629</v>
      </c>
      <c r="B4407" s="45" t="s">
        <v>341</v>
      </c>
      <c r="C4407" s="45" t="s">
        <v>349</v>
      </c>
      <c r="D4407" s="50">
        <v>21</v>
      </c>
      <c r="E4407" s="9" t="str">
        <f t="shared" si="69"/>
        <v>East</v>
      </c>
    </row>
    <row r="4408" spans="1:5" x14ac:dyDescent="0.25">
      <c r="A4408" s="49">
        <v>41622</v>
      </c>
      <c r="B4408" s="45" t="s">
        <v>389</v>
      </c>
      <c r="C4408" s="45" t="s">
        <v>371</v>
      </c>
      <c r="D4408" s="50">
        <v>18.43</v>
      </c>
      <c r="E4408" s="9" t="str">
        <f t="shared" si="69"/>
        <v>MidWest</v>
      </c>
    </row>
    <row r="4409" spans="1:5" x14ac:dyDescent="0.25">
      <c r="A4409" s="49">
        <v>41588</v>
      </c>
      <c r="B4409" s="45" t="s">
        <v>394</v>
      </c>
      <c r="C4409" s="45" t="s">
        <v>347</v>
      </c>
      <c r="D4409" s="50">
        <v>27.09</v>
      </c>
      <c r="E4409" s="9" t="str">
        <f t="shared" si="69"/>
        <v>West</v>
      </c>
    </row>
    <row r="4410" spans="1:5" x14ac:dyDescent="0.25">
      <c r="A4410" s="49">
        <v>41429</v>
      </c>
      <c r="B4410" s="45" t="s">
        <v>395</v>
      </c>
      <c r="C4410" s="45" t="s">
        <v>10</v>
      </c>
      <c r="D4410" s="50">
        <v>449.82</v>
      </c>
      <c r="E4410" s="9" t="str">
        <f t="shared" si="69"/>
        <v>East</v>
      </c>
    </row>
    <row r="4411" spans="1:5" x14ac:dyDescent="0.25">
      <c r="A4411" s="49">
        <v>41590</v>
      </c>
      <c r="B4411" s="45" t="s">
        <v>365</v>
      </c>
      <c r="C4411" s="45" t="s">
        <v>324</v>
      </c>
      <c r="D4411" s="50">
        <v>39.9</v>
      </c>
      <c r="E4411" s="9" t="str">
        <f t="shared" si="69"/>
        <v>West</v>
      </c>
    </row>
    <row r="4412" spans="1:5" x14ac:dyDescent="0.25">
      <c r="A4412" s="49">
        <v>41995</v>
      </c>
      <c r="B4412" s="45" t="s">
        <v>379</v>
      </c>
      <c r="C4412" s="45" t="s">
        <v>324</v>
      </c>
      <c r="D4412" s="50">
        <v>39.1</v>
      </c>
      <c r="E4412" s="9" t="str">
        <f t="shared" si="69"/>
        <v>East</v>
      </c>
    </row>
    <row r="4413" spans="1:5" x14ac:dyDescent="0.25">
      <c r="A4413" s="49">
        <v>41975</v>
      </c>
      <c r="B4413" s="45" t="s">
        <v>329</v>
      </c>
      <c r="C4413" s="45" t="s">
        <v>324</v>
      </c>
      <c r="D4413" s="50">
        <v>59.85</v>
      </c>
      <c r="E4413" s="9" t="str">
        <f t="shared" si="69"/>
        <v>MidWest</v>
      </c>
    </row>
    <row r="4414" spans="1:5" x14ac:dyDescent="0.25">
      <c r="A4414" s="49">
        <v>41693</v>
      </c>
      <c r="B4414" s="45" t="s">
        <v>388</v>
      </c>
      <c r="C4414" s="45" t="s">
        <v>7</v>
      </c>
      <c r="D4414" s="50">
        <v>98.94</v>
      </c>
      <c r="E4414" s="9" t="str">
        <f t="shared" si="69"/>
        <v>West</v>
      </c>
    </row>
    <row r="4415" spans="1:5" x14ac:dyDescent="0.25">
      <c r="A4415" s="49">
        <v>41598</v>
      </c>
      <c r="B4415" s="45" t="s">
        <v>343</v>
      </c>
      <c r="C4415" s="45" t="s">
        <v>347</v>
      </c>
      <c r="D4415" s="50">
        <v>190.58</v>
      </c>
      <c r="E4415" s="9" t="str">
        <f t="shared" si="69"/>
        <v>West</v>
      </c>
    </row>
    <row r="4416" spans="1:5" x14ac:dyDescent="0.25">
      <c r="A4416" s="49">
        <v>41974</v>
      </c>
      <c r="B4416" s="45" t="s">
        <v>397</v>
      </c>
      <c r="C4416" s="45" t="s">
        <v>337</v>
      </c>
      <c r="D4416" s="50">
        <v>50</v>
      </c>
      <c r="E4416" s="9" t="str">
        <f t="shared" si="69"/>
        <v>West</v>
      </c>
    </row>
    <row r="4417" spans="1:5" x14ac:dyDescent="0.25">
      <c r="A4417" s="49">
        <v>41588</v>
      </c>
      <c r="B4417" s="45" t="s">
        <v>375</v>
      </c>
      <c r="C4417" s="45" t="s">
        <v>324</v>
      </c>
      <c r="D4417" s="50">
        <v>59.25</v>
      </c>
      <c r="E4417" s="9" t="str">
        <f t="shared" si="69"/>
        <v>East</v>
      </c>
    </row>
    <row r="4418" spans="1:5" x14ac:dyDescent="0.25">
      <c r="A4418" s="49">
        <v>41959</v>
      </c>
      <c r="B4418" s="45" t="s">
        <v>352</v>
      </c>
      <c r="C4418" s="45" t="s">
        <v>321</v>
      </c>
      <c r="D4418" s="50">
        <v>159.9</v>
      </c>
      <c r="E4418" s="9" t="str">
        <f t="shared" si="69"/>
        <v>MidWest</v>
      </c>
    </row>
    <row r="4419" spans="1:5" x14ac:dyDescent="0.25">
      <c r="A4419" s="49">
        <v>41920</v>
      </c>
      <c r="B4419" s="45" t="s">
        <v>346</v>
      </c>
      <c r="C4419" s="45" t="s">
        <v>7</v>
      </c>
      <c r="D4419" s="50">
        <v>34</v>
      </c>
      <c r="E4419" s="9" t="str">
        <f t="shared" ref="E4419:E4482" si="70">VLOOKUP(B4419,$G$2:$H$73,2,0)</f>
        <v>MidWest</v>
      </c>
    </row>
    <row r="4420" spans="1:5" x14ac:dyDescent="0.25">
      <c r="A4420" s="49">
        <v>41811</v>
      </c>
      <c r="B4420" s="45" t="s">
        <v>358</v>
      </c>
      <c r="C4420" s="45" t="s">
        <v>10</v>
      </c>
      <c r="D4420" s="50">
        <v>68.849999999999994</v>
      </c>
      <c r="E4420" s="9" t="str">
        <f t="shared" si="70"/>
        <v>MidWest</v>
      </c>
    </row>
    <row r="4421" spans="1:5" x14ac:dyDescent="0.25">
      <c r="A4421" s="49">
        <v>41958</v>
      </c>
      <c r="B4421" s="45" t="s">
        <v>379</v>
      </c>
      <c r="C4421" s="45" t="s">
        <v>334</v>
      </c>
      <c r="D4421" s="50">
        <v>69.09</v>
      </c>
      <c r="E4421" s="9" t="str">
        <f t="shared" si="70"/>
        <v>East</v>
      </c>
    </row>
    <row r="4422" spans="1:5" x14ac:dyDescent="0.25">
      <c r="A4422" s="49">
        <v>41594</v>
      </c>
      <c r="B4422" s="45" t="s">
        <v>385</v>
      </c>
      <c r="C4422" s="45" t="s">
        <v>334</v>
      </c>
      <c r="D4422" s="50">
        <v>47</v>
      </c>
      <c r="E4422" s="9" t="str">
        <f t="shared" si="70"/>
        <v>MidWest</v>
      </c>
    </row>
    <row r="4423" spans="1:5" x14ac:dyDescent="0.25">
      <c r="A4423" s="49">
        <v>41969</v>
      </c>
      <c r="B4423" s="45" t="s">
        <v>358</v>
      </c>
      <c r="C4423" s="45" t="s">
        <v>337</v>
      </c>
      <c r="D4423" s="50">
        <v>49.5</v>
      </c>
      <c r="E4423" s="9" t="str">
        <f t="shared" si="70"/>
        <v>MidWest</v>
      </c>
    </row>
    <row r="4424" spans="1:5" x14ac:dyDescent="0.25">
      <c r="A4424" s="49">
        <v>41354</v>
      </c>
      <c r="B4424" s="45" t="s">
        <v>369</v>
      </c>
      <c r="C4424" s="45" t="s">
        <v>191</v>
      </c>
      <c r="D4424" s="50">
        <v>44.75</v>
      </c>
      <c r="E4424" s="9" t="str">
        <f t="shared" si="70"/>
        <v>South</v>
      </c>
    </row>
    <row r="4425" spans="1:5" x14ac:dyDescent="0.25">
      <c r="A4425" s="49">
        <v>41580</v>
      </c>
      <c r="B4425" s="45" t="s">
        <v>379</v>
      </c>
      <c r="C4425" s="45" t="s">
        <v>191</v>
      </c>
      <c r="D4425" s="50">
        <v>68.849999999999994</v>
      </c>
      <c r="E4425" s="9" t="str">
        <f t="shared" si="70"/>
        <v>East</v>
      </c>
    </row>
    <row r="4426" spans="1:5" x14ac:dyDescent="0.25">
      <c r="A4426" s="49">
        <v>41945</v>
      </c>
      <c r="B4426" s="45" t="s">
        <v>328</v>
      </c>
      <c r="C4426" s="45" t="s">
        <v>10</v>
      </c>
      <c r="D4426" s="50">
        <v>68.849999999999994</v>
      </c>
      <c r="E4426" s="9" t="str">
        <f t="shared" si="70"/>
        <v>MidWest</v>
      </c>
    </row>
    <row r="4427" spans="1:5" x14ac:dyDescent="0.25">
      <c r="A4427" s="49">
        <v>41583</v>
      </c>
      <c r="B4427" s="45" t="s">
        <v>341</v>
      </c>
      <c r="C4427" s="45" t="s">
        <v>7</v>
      </c>
      <c r="D4427" s="50">
        <v>100.98</v>
      </c>
      <c r="E4427" s="9" t="str">
        <f t="shared" si="70"/>
        <v>East</v>
      </c>
    </row>
    <row r="4428" spans="1:5" x14ac:dyDescent="0.25">
      <c r="A4428" s="49">
        <v>41967</v>
      </c>
      <c r="B4428" s="45" t="s">
        <v>338</v>
      </c>
      <c r="C4428" s="45" t="s">
        <v>191</v>
      </c>
      <c r="D4428" s="50">
        <v>67.13</v>
      </c>
      <c r="E4428" s="9" t="str">
        <f t="shared" si="70"/>
        <v>South</v>
      </c>
    </row>
    <row r="4429" spans="1:5" x14ac:dyDescent="0.25">
      <c r="A4429" s="49">
        <v>41612</v>
      </c>
      <c r="B4429" s="45" t="s">
        <v>362</v>
      </c>
      <c r="C4429" s="45" t="s">
        <v>331</v>
      </c>
      <c r="D4429" s="50">
        <v>90</v>
      </c>
      <c r="E4429" s="9" t="str">
        <f t="shared" si="70"/>
        <v>East</v>
      </c>
    </row>
    <row r="4430" spans="1:5" x14ac:dyDescent="0.25">
      <c r="A4430" s="49">
        <v>41951</v>
      </c>
      <c r="B4430" s="45" t="s">
        <v>367</v>
      </c>
      <c r="C4430" s="45" t="s">
        <v>337</v>
      </c>
      <c r="D4430" s="50">
        <v>50</v>
      </c>
      <c r="E4430" s="9" t="str">
        <f t="shared" si="70"/>
        <v>MidWest</v>
      </c>
    </row>
    <row r="4431" spans="1:5" x14ac:dyDescent="0.25">
      <c r="A4431" s="49">
        <v>41606</v>
      </c>
      <c r="B4431" s="45" t="s">
        <v>342</v>
      </c>
      <c r="C4431" s="45" t="s">
        <v>321</v>
      </c>
      <c r="D4431" s="50">
        <v>159.9</v>
      </c>
      <c r="E4431" s="9" t="str">
        <f t="shared" si="70"/>
        <v>MidWest</v>
      </c>
    </row>
    <row r="4432" spans="1:5" x14ac:dyDescent="0.25">
      <c r="A4432" s="49">
        <v>41984</v>
      </c>
      <c r="B4432" s="45" t="s">
        <v>355</v>
      </c>
      <c r="C4432" s="45" t="s">
        <v>7</v>
      </c>
      <c r="D4432" s="50">
        <v>68</v>
      </c>
      <c r="E4432" s="9" t="str">
        <f t="shared" si="70"/>
        <v>MidWest</v>
      </c>
    </row>
    <row r="4433" spans="1:5" x14ac:dyDescent="0.25">
      <c r="A4433" s="49">
        <v>41952</v>
      </c>
      <c r="B4433" s="45" t="s">
        <v>380</v>
      </c>
      <c r="C4433" s="45" t="s">
        <v>10</v>
      </c>
      <c r="D4433" s="50">
        <v>22.72</v>
      </c>
      <c r="E4433" s="9" t="str">
        <f t="shared" si="70"/>
        <v>South</v>
      </c>
    </row>
    <row r="4434" spans="1:5" x14ac:dyDescent="0.25">
      <c r="A4434" s="49">
        <v>41614</v>
      </c>
      <c r="B4434" s="45" t="s">
        <v>385</v>
      </c>
      <c r="C4434" s="45" t="s">
        <v>337</v>
      </c>
      <c r="D4434" s="50">
        <v>49.25</v>
      </c>
      <c r="E4434" s="9" t="str">
        <f t="shared" si="70"/>
        <v>MidWest</v>
      </c>
    </row>
    <row r="4435" spans="1:5" x14ac:dyDescent="0.25">
      <c r="A4435" s="49">
        <v>41403</v>
      </c>
      <c r="B4435" s="45" t="s">
        <v>374</v>
      </c>
      <c r="C4435" s="45" t="s">
        <v>324</v>
      </c>
      <c r="D4435" s="50">
        <v>339.15</v>
      </c>
      <c r="E4435" s="9" t="str">
        <f t="shared" si="70"/>
        <v>West</v>
      </c>
    </row>
    <row r="4436" spans="1:5" x14ac:dyDescent="0.25">
      <c r="A4436" s="49">
        <v>41596</v>
      </c>
      <c r="B4436" s="45" t="s">
        <v>346</v>
      </c>
      <c r="C4436" s="45" t="s">
        <v>324</v>
      </c>
      <c r="D4436" s="50">
        <v>59.85</v>
      </c>
      <c r="E4436" s="9" t="str">
        <f t="shared" si="70"/>
        <v>MidWest</v>
      </c>
    </row>
    <row r="4437" spans="1:5" x14ac:dyDescent="0.25">
      <c r="A4437" s="49">
        <v>41983</v>
      </c>
      <c r="B4437" s="45" t="s">
        <v>338</v>
      </c>
      <c r="C4437" s="45" t="s">
        <v>324</v>
      </c>
      <c r="D4437" s="50">
        <v>19.55</v>
      </c>
      <c r="E4437" s="9" t="str">
        <f t="shared" si="70"/>
        <v>South</v>
      </c>
    </row>
    <row r="4438" spans="1:5" x14ac:dyDescent="0.25">
      <c r="A4438" s="49">
        <v>41594</v>
      </c>
      <c r="B4438" s="45" t="s">
        <v>363</v>
      </c>
      <c r="C4438" s="45" t="s">
        <v>337</v>
      </c>
      <c r="D4438" s="50">
        <v>99</v>
      </c>
      <c r="E4438" s="9" t="str">
        <f t="shared" si="70"/>
        <v>West</v>
      </c>
    </row>
    <row r="4439" spans="1:5" x14ac:dyDescent="0.25">
      <c r="A4439" s="49">
        <v>41605</v>
      </c>
      <c r="B4439" s="45" t="s">
        <v>388</v>
      </c>
      <c r="C4439" s="45" t="s">
        <v>191</v>
      </c>
      <c r="D4439" s="50">
        <v>22.95</v>
      </c>
      <c r="E4439" s="9" t="str">
        <f t="shared" si="70"/>
        <v>West</v>
      </c>
    </row>
    <row r="4440" spans="1:5" x14ac:dyDescent="0.25">
      <c r="A4440" s="49">
        <v>41279</v>
      </c>
      <c r="B4440" s="45" t="s">
        <v>336</v>
      </c>
      <c r="C4440" s="45" t="s">
        <v>337</v>
      </c>
      <c r="D4440" s="50">
        <v>75</v>
      </c>
      <c r="E4440" s="9" t="str">
        <f t="shared" si="70"/>
        <v>West</v>
      </c>
    </row>
    <row r="4441" spans="1:5" x14ac:dyDescent="0.25">
      <c r="A4441" s="49">
        <v>41950</v>
      </c>
      <c r="B4441" s="45" t="s">
        <v>342</v>
      </c>
      <c r="C4441" s="45" t="s">
        <v>7</v>
      </c>
      <c r="D4441" s="50">
        <v>34</v>
      </c>
      <c r="E4441" s="9" t="str">
        <f t="shared" si="70"/>
        <v>MidWest</v>
      </c>
    </row>
    <row r="4442" spans="1:5" x14ac:dyDescent="0.25">
      <c r="A4442" s="49">
        <v>42002</v>
      </c>
      <c r="B4442" s="45" t="s">
        <v>348</v>
      </c>
      <c r="C4442" s="45" t="s">
        <v>191</v>
      </c>
      <c r="D4442" s="50">
        <v>68.849999999999994</v>
      </c>
      <c r="E4442" s="9" t="str">
        <f t="shared" si="70"/>
        <v>South</v>
      </c>
    </row>
    <row r="4443" spans="1:5" x14ac:dyDescent="0.25">
      <c r="A4443" s="49">
        <v>41600</v>
      </c>
      <c r="B4443" s="45" t="s">
        <v>374</v>
      </c>
      <c r="C4443" s="45" t="s">
        <v>349</v>
      </c>
      <c r="D4443" s="50">
        <v>20.69</v>
      </c>
      <c r="E4443" s="9" t="str">
        <f t="shared" si="70"/>
        <v>West</v>
      </c>
    </row>
    <row r="4444" spans="1:5" x14ac:dyDescent="0.25">
      <c r="A4444" s="49">
        <v>41604</v>
      </c>
      <c r="B4444" s="45" t="s">
        <v>393</v>
      </c>
      <c r="C4444" s="45" t="s">
        <v>7</v>
      </c>
      <c r="D4444" s="50">
        <v>66.3</v>
      </c>
      <c r="E4444" s="9" t="str">
        <f t="shared" si="70"/>
        <v>MidWest</v>
      </c>
    </row>
    <row r="4445" spans="1:5" x14ac:dyDescent="0.25">
      <c r="A4445" s="49">
        <v>41951</v>
      </c>
      <c r="B4445" s="45" t="s">
        <v>356</v>
      </c>
      <c r="C4445" s="45" t="s">
        <v>7</v>
      </c>
      <c r="D4445" s="50">
        <v>131.91999999999999</v>
      </c>
      <c r="E4445" s="9" t="str">
        <f t="shared" si="70"/>
        <v>MidWest</v>
      </c>
    </row>
    <row r="4446" spans="1:5" x14ac:dyDescent="0.25">
      <c r="A4446" s="49">
        <v>41973</v>
      </c>
      <c r="B4446" s="45" t="s">
        <v>365</v>
      </c>
      <c r="C4446" s="45" t="s">
        <v>321</v>
      </c>
      <c r="D4446" s="50">
        <v>159.9</v>
      </c>
      <c r="E4446" s="9" t="str">
        <f t="shared" si="70"/>
        <v>West</v>
      </c>
    </row>
    <row r="4447" spans="1:5" x14ac:dyDescent="0.25">
      <c r="A4447" s="49">
        <v>41384</v>
      </c>
      <c r="B4447" s="45" t="s">
        <v>361</v>
      </c>
      <c r="C4447" s="45" t="s">
        <v>371</v>
      </c>
      <c r="D4447" s="50">
        <v>38</v>
      </c>
      <c r="E4447" s="9" t="str">
        <f t="shared" si="70"/>
        <v>MidWest</v>
      </c>
    </row>
    <row r="4448" spans="1:5" x14ac:dyDescent="0.25">
      <c r="A4448" s="49">
        <v>41582</v>
      </c>
      <c r="B4448" s="45" t="s">
        <v>345</v>
      </c>
      <c r="C4448" s="45" t="s">
        <v>321</v>
      </c>
      <c r="D4448" s="50">
        <v>77.95</v>
      </c>
      <c r="E4448" s="9" t="str">
        <f t="shared" si="70"/>
        <v>West</v>
      </c>
    </row>
    <row r="4449" spans="1:5" x14ac:dyDescent="0.25">
      <c r="A4449" s="49">
        <v>41600</v>
      </c>
      <c r="B4449" s="45" t="s">
        <v>363</v>
      </c>
      <c r="C4449" s="45" t="s">
        <v>349</v>
      </c>
      <c r="D4449" s="50">
        <v>40.74</v>
      </c>
      <c r="E4449" s="9" t="str">
        <f t="shared" si="70"/>
        <v>West</v>
      </c>
    </row>
    <row r="4450" spans="1:5" x14ac:dyDescent="0.25">
      <c r="A4450" s="49">
        <v>41835</v>
      </c>
      <c r="B4450" s="45" t="s">
        <v>392</v>
      </c>
      <c r="C4450" s="45" t="s">
        <v>349</v>
      </c>
      <c r="D4450" s="50">
        <v>42</v>
      </c>
      <c r="E4450" s="9" t="str">
        <f t="shared" si="70"/>
        <v>South</v>
      </c>
    </row>
    <row r="4451" spans="1:5" x14ac:dyDescent="0.25">
      <c r="A4451" s="49">
        <v>41974</v>
      </c>
      <c r="B4451" s="45" t="s">
        <v>335</v>
      </c>
      <c r="C4451" s="45" t="s">
        <v>7</v>
      </c>
      <c r="D4451" s="50">
        <v>100.47</v>
      </c>
      <c r="E4451" s="9" t="str">
        <f t="shared" si="70"/>
        <v>West</v>
      </c>
    </row>
    <row r="4452" spans="1:5" x14ac:dyDescent="0.25">
      <c r="A4452" s="49">
        <v>41601</v>
      </c>
      <c r="B4452" s="45" t="s">
        <v>396</v>
      </c>
      <c r="C4452" s="45" t="s">
        <v>7</v>
      </c>
      <c r="D4452" s="50">
        <v>65.959999999999994</v>
      </c>
      <c r="E4452" s="9" t="str">
        <f t="shared" si="70"/>
        <v>West</v>
      </c>
    </row>
    <row r="4453" spans="1:5" x14ac:dyDescent="0.25">
      <c r="A4453" s="49">
        <v>41962</v>
      </c>
      <c r="B4453" s="45" t="s">
        <v>404</v>
      </c>
      <c r="C4453" s="45" t="s">
        <v>349</v>
      </c>
      <c r="D4453" s="50">
        <v>62.37</v>
      </c>
      <c r="E4453" s="9" t="str">
        <f t="shared" si="70"/>
        <v>MidWest</v>
      </c>
    </row>
    <row r="4454" spans="1:5" x14ac:dyDescent="0.25">
      <c r="A4454" s="49">
        <v>41404</v>
      </c>
      <c r="B4454" s="45" t="s">
        <v>396</v>
      </c>
      <c r="C4454" s="45" t="s">
        <v>321</v>
      </c>
      <c r="D4454" s="50">
        <v>158.30000000000001</v>
      </c>
      <c r="E4454" s="9" t="str">
        <f t="shared" si="70"/>
        <v>West</v>
      </c>
    </row>
    <row r="4455" spans="1:5" x14ac:dyDescent="0.25">
      <c r="A4455" s="49">
        <v>41598</v>
      </c>
      <c r="B4455" s="45" t="s">
        <v>391</v>
      </c>
      <c r="C4455" s="45" t="s">
        <v>7</v>
      </c>
      <c r="D4455" s="50">
        <v>100.47</v>
      </c>
      <c r="E4455" s="9" t="str">
        <f t="shared" si="70"/>
        <v>South</v>
      </c>
    </row>
    <row r="4456" spans="1:5" x14ac:dyDescent="0.25">
      <c r="A4456" s="49">
        <v>41535</v>
      </c>
      <c r="B4456" s="45" t="s">
        <v>328</v>
      </c>
      <c r="C4456" s="45" t="s">
        <v>327</v>
      </c>
      <c r="D4456" s="50">
        <v>500</v>
      </c>
      <c r="E4456" s="9" t="str">
        <f t="shared" si="70"/>
        <v>MidWest</v>
      </c>
    </row>
    <row r="4457" spans="1:5" x14ac:dyDescent="0.25">
      <c r="A4457" s="49">
        <v>41699</v>
      </c>
      <c r="B4457" s="45" t="s">
        <v>396</v>
      </c>
      <c r="C4457" s="45" t="s">
        <v>324</v>
      </c>
      <c r="D4457" s="50">
        <v>19.95</v>
      </c>
      <c r="E4457" s="9" t="str">
        <f t="shared" si="70"/>
        <v>West</v>
      </c>
    </row>
    <row r="4458" spans="1:5" x14ac:dyDescent="0.25">
      <c r="A4458" s="49">
        <v>41999</v>
      </c>
      <c r="B4458" s="45" t="s">
        <v>387</v>
      </c>
      <c r="C4458" s="45" t="s">
        <v>337</v>
      </c>
      <c r="D4458" s="50">
        <v>24.38</v>
      </c>
      <c r="E4458" s="9" t="str">
        <f t="shared" si="70"/>
        <v>MidWest</v>
      </c>
    </row>
    <row r="4459" spans="1:5" x14ac:dyDescent="0.25">
      <c r="A4459" s="49">
        <v>41314</v>
      </c>
      <c r="B4459" s="45" t="s">
        <v>356</v>
      </c>
      <c r="C4459" s="45" t="s">
        <v>7</v>
      </c>
      <c r="D4459" s="50">
        <v>34</v>
      </c>
      <c r="E4459" s="9" t="str">
        <f t="shared" si="70"/>
        <v>MidWest</v>
      </c>
    </row>
    <row r="4460" spans="1:5" x14ac:dyDescent="0.25">
      <c r="A4460" s="49">
        <v>41456</v>
      </c>
      <c r="B4460" s="45" t="s">
        <v>356</v>
      </c>
      <c r="C4460" s="45" t="s">
        <v>349</v>
      </c>
      <c r="D4460" s="50">
        <v>41.58</v>
      </c>
      <c r="E4460" s="9" t="str">
        <f t="shared" si="70"/>
        <v>MidWest</v>
      </c>
    </row>
    <row r="4461" spans="1:5" x14ac:dyDescent="0.25">
      <c r="A4461" s="49">
        <v>41961</v>
      </c>
      <c r="B4461" s="45" t="s">
        <v>344</v>
      </c>
      <c r="C4461" s="45" t="s">
        <v>334</v>
      </c>
      <c r="D4461" s="50">
        <v>69.8</v>
      </c>
      <c r="E4461" s="9" t="str">
        <f t="shared" si="70"/>
        <v>West</v>
      </c>
    </row>
    <row r="4462" spans="1:5" x14ac:dyDescent="0.25">
      <c r="A4462" s="49">
        <v>41579</v>
      </c>
      <c r="B4462" s="45" t="s">
        <v>390</v>
      </c>
      <c r="C4462" s="45" t="s">
        <v>324</v>
      </c>
      <c r="D4462" s="50">
        <v>425.73</v>
      </c>
      <c r="E4462" s="9" t="str">
        <f t="shared" si="70"/>
        <v>South</v>
      </c>
    </row>
    <row r="4463" spans="1:5" x14ac:dyDescent="0.25">
      <c r="A4463" s="49">
        <v>41977</v>
      </c>
      <c r="B4463" s="45" t="s">
        <v>373</v>
      </c>
      <c r="C4463" s="45" t="s">
        <v>337</v>
      </c>
      <c r="D4463" s="50">
        <v>24.63</v>
      </c>
      <c r="E4463" s="9" t="str">
        <f t="shared" si="70"/>
        <v>MidWest</v>
      </c>
    </row>
    <row r="4464" spans="1:5" x14ac:dyDescent="0.25">
      <c r="A4464" s="49">
        <v>41584</v>
      </c>
      <c r="B4464" s="45" t="s">
        <v>390</v>
      </c>
      <c r="C4464" s="45" t="s">
        <v>327</v>
      </c>
      <c r="D4464" s="50">
        <v>125</v>
      </c>
      <c r="E4464" s="9" t="str">
        <f t="shared" si="70"/>
        <v>South</v>
      </c>
    </row>
    <row r="4465" spans="1:5" x14ac:dyDescent="0.25">
      <c r="A4465" s="49">
        <v>41992</v>
      </c>
      <c r="B4465" s="45" t="s">
        <v>375</v>
      </c>
      <c r="C4465" s="45" t="s">
        <v>349</v>
      </c>
      <c r="D4465" s="50">
        <v>61.43</v>
      </c>
      <c r="E4465" s="9" t="str">
        <f t="shared" si="70"/>
        <v>East</v>
      </c>
    </row>
    <row r="4466" spans="1:5" x14ac:dyDescent="0.25">
      <c r="A4466" s="49">
        <v>41692</v>
      </c>
      <c r="B4466" s="45" t="s">
        <v>387</v>
      </c>
      <c r="C4466" s="45" t="s">
        <v>191</v>
      </c>
      <c r="D4466" s="50">
        <v>45.9</v>
      </c>
      <c r="E4466" s="9" t="str">
        <f t="shared" si="70"/>
        <v>MidWest</v>
      </c>
    </row>
    <row r="4467" spans="1:5" x14ac:dyDescent="0.25">
      <c r="A4467" s="49">
        <v>41614</v>
      </c>
      <c r="B4467" s="45" t="s">
        <v>330</v>
      </c>
      <c r="C4467" s="45" t="s">
        <v>327</v>
      </c>
      <c r="D4467" s="50">
        <v>475</v>
      </c>
      <c r="E4467" s="9" t="str">
        <f t="shared" si="70"/>
        <v>East</v>
      </c>
    </row>
    <row r="4468" spans="1:5" x14ac:dyDescent="0.25">
      <c r="A4468" s="49">
        <v>41972</v>
      </c>
      <c r="B4468" s="45" t="s">
        <v>338</v>
      </c>
      <c r="C4468" s="45" t="s">
        <v>324</v>
      </c>
      <c r="D4468" s="50">
        <v>59.85</v>
      </c>
      <c r="E4468" s="9" t="str">
        <f t="shared" si="70"/>
        <v>South</v>
      </c>
    </row>
    <row r="4469" spans="1:5" x14ac:dyDescent="0.25">
      <c r="A4469" s="49">
        <v>41538</v>
      </c>
      <c r="B4469" s="45" t="s">
        <v>397</v>
      </c>
      <c r="C4469" s="45" t="s">
        <v>327</v>
      </c>
      <c r="D4469" s="50">
        <v>50</v>
      </c>
      <c r="E4469" s="9" t="str">
        <f t="shared" si="70"/>
        <v>West</v>
      </c>
    </row>
    <row r="4470" spans="1:5" x14ac:dyDescent="0.25">
      <c r="A4470" s="49">
        <v>41692</v>
      </c>
      <c r="B4470" s="45" t="s">
        <v>403</v>
      </c>
      <c r="C4470" s="45" t="s">
        <v>324</v>
      </c>
      <c r="D4470" s="50">
        <v>19.95</v>
      </c>
      <c r="E4470" s="9" t="str">
        <f t="shared" si="70"/>
        <v>West</v>
      </c>
    </row>
    <row r="4471" spans="1:5" x14ac:dyDescent="0.25">
      <c r="A4471" s="49">
        <v>41967</v>
      </c>
      <c r="B4471" s="45" t="s">
        <v>375</v>
      </c>
      <c r="C4471" s="45" t="s">
        <v>337</v>
      </c>
      <c r="D4471" s="50">
        <v>24.63</v>
      </c>
      <c r="E4471" s="9" t="str">
        <f t="shared" si="70"/>
        <v>East</v>
      </c>
    </row>
    <row r="4472" spans="1:5" x14ac:dyDescent="0.25">
      <c r="A4472" s="49">
        <v>41637</v>
      </c>
      <c r="B4472" s="45" t="s">
        <v>362</v>
      </c>
      <c r="C4472" s="45" t="s">
        <v>371</v>
      </c>
      <c r="D4472" s="50">
        <v>57</v>
      </c>
      <c r="E4472" s="9" t="str">
        <f t="shared" si="70"/>
        <v>East</v>
      </c>
    </row>
    <row r="4473" spans="1:5" x14ac:dyDescent="0.25">
      <c r="A4473" s="49">
        <v>41628</v>
      </c>
      <c r="B4473" s="45" t="s">
        <v>355</v>
      </c>
      <c r="C4473" s="45" t="s">
        <v>337</v>
      </c>
      <c r="D4473" s="50">
        <v>50</v>
      </c>
      <c r="E4473" s="9" t="str">
        <f t="shared" si="70"/>
        <v>MidWest</v>
      </c>
    </row>
    <row r="4474" spans="1:5" x14ac:dyDescent="0.25">
      <c r="A4474" s="49">
        <v>41589</v>
      </c>
      <c r="B4474" s="45" t="s">
        <v>340</v>
      </c>
      <c r="C4474" s="45" t="s">
        <v>324</v>
      </c>
      <c r="D4474" s="50">
        <v>19.95</v>
      </c>
      <c r="E4474" s="9" t="str">
        <f t="shared" si="70"/>
        <v>MidWest</v>
      </c>
    </row>
    <row r="4475" spans="1:5" x14ac:dyDescent="0.25">
      <c r="A4475" s="49">
        <v>41964</v>
      </c>
      <c r="B4475" s="45" t="s">
        <v>402</v>
      </c>
      <c r="C4475" s="45" t="s">
        <v>7</v>
      </c>
      <c r="D4475" s="50">
        <v>66.98</v>
      </c>
      <c r="E4475" s="9" t="str">
        <f t="shared" si="70"/>
        <v>South</v>
      </c>
    </row>
    <row r="4476" spans="1:5" x14ac:dyDescent="0.25">
      <c r="A4476" s="49">
        <v>42000</v>
      </c>
      <c r="B4476" s="45" t="s">
        <v>377</v>
      </c>
      <c r="C4476" s="45" t="s">
        <v>191</v>
      </c>
      <c r="D4476" s="50">
        <v>573.75</v>
      </c>
      <c r="E4476" s="9" t="str">
        <f t="shared" si="70"/>
        <v>West</v>
      </c>
    </row>
    <row r="4477" spans="1:5" x14ac:dyDescent="0.25">
      <c r="A4477" s="49">
        <v>41336</v>
      </c>
      <c r="B4477" s="45" t="s">
        <v>348</v>
      </c>
      <c r="C4477" s="45" t="s">
        <v>334</v>
      </c>
      <c r="D4477" s="50">
        <v>47</v>
      </c>
      <c r="E4477" s="9" t="str">
        <f t="shared" si="70"/>
        <v>South</v>
      </c>
    </row>
    <row r="4478" spans="1:5" x14ac:dyDescent="0.25">
      <c r="A4478" s="49">
        <v>41619</v>
      </c>
      <c r="B4478" s="45" t="s">
        <v>384</v>
      </c>
      <c r="C4478" s="45" t="s">
        <v>331</v>
      </c>
      <c r="D4478" s="50">
        <v>90</v>
      </c>
      <c r="E4478" s="9" t="str">
        <f t="shared" si="70"/>
        <v>East</v>
      </c>
    </row>
    <row r="4479" spans="1:5" x14ac:dyDescent="0.25">
      <c r="A4479" s="49">
        <v>41579</v>
      </c>
      <c r="B4479" s="45" t="s">
        <v>381</v>
      </c>
      <c r="C4479" s="45" t="s">
        <v>7</v>
      </c>
      <c r="D4479" s="50">
        <v>102</v>
      </c>
      <c r="E4479" s="9" t="str">
        <f t="shared" si="70"/>
        <v>MidWest</v>
      </c>
    </row>
    <row r="4480" spans="1:5" x14ac:dyDescent="0.25">
      <c r="A4480" s="49">
        <v>41625</v>
      </c>
      <c r="B4480" s="45" t="s">
        <v>329</v>
      </c>
      <c r="C4480" s="45" t="s">
        <v>7</v>
      </c>
      <c r="D4480" s="50">
        <v>65.959999999999994</v>
      </c>
      <c r="E4480" s="9" t="str">
        <f t="shared" si="70"/>
        <v>MidWest</v>
      </c>
    </row>
    <row r="4481" spans="1:5" x14ac:dyDescent="0.25">
      <c r="A4481" s="49">
        <v>41970</v>
      </c>
      <c r="B4481" s="45" t="s">
        <v>389</v>
      </c>
      <c r="C4481" s="45" t="s">
        <v>327</v>
      </c>
      <c r="D4481" s="50">
        <v>48.5</v>
      </c>
      <c r="E4481" s="9" t="str">
        <f t="shared" si="70"/>
        <v>MidWest</v>
      </c>
    </row>
    <row r="4482" spans="1:5" x14ac:dyDescent="0.25">
      <c r="A4482" s="49">
        <v>41285</v>
      </c>
      <c r="B4482" s="45" t="s">
        <v>359</v>
      </c>
      <c r="C4482" s="45" t="s">
        <v>191</v>
      </c>
      <c r="D4482" s="50">
        <v>22.72</v>
      </c>
      <c r="E4482" s="9" t="str">
        <f t="shared" si="70"/>
        <v>MidWest</v>
      </c>
    </row>
    <row r="4483" spans="1:5" x14ac:dyDescent="0.25">
      <c r="A4483" s="49">
        <v>41598</v>
      </c>
      <c r="B4483" s="45" t="s">
        <v>391</v>
      </c>
      <c r="C4483" s="45" t="s">
        <v>324</v>
      </c>
      <c r="D4483" s="50">
        <v>58.95</v>
      </c>
      <c r="E4483" s="9" t="str">
        <f t="shared" ref="E4483:E4546" si="71">VLOOKUP(B4483,$G$2:$H$73,2,0)</f>
        <v>South</v>
      </c>
    </row>
    <row r="4484" spans="1:5" x14ac:dyDescent="0.25">
      <c r="A4484" s="49">
        <v>41983</v>
      </c>
      <c r="B4484" s="45" t="s">
        <v>380</v>
      </c>
      <c r="C4484" s="45" t="s">
        <v>349</v>
      </c>
      <c r="D4484" s="50">
        <v>61.74</v>
      </c>
      <c r="E4484" s="9" t="str">
        <f t="shared" si="71"/>
        <v>South</v>
      </c>
    </row>
    <row r="4485" spans="1:5" x14ac:dyDescent="0.25">
      <c r="A4485" s="49">
        <v>41585</v>
      </c>
      <c r="B4485" s="45" t="s">
        <v>375</v>
      </c>
      <c r="C4485" s="45" t="s">
        <v>10</v>
      </c>
      <c r="D4485" s="50">
        <v>45.9</v>
      </c>
      <c r="E4485" s="9" t="str">
        <f t="shared" si="71"/>
        <v>East</v>
      </c>
    </row>
    <row r="4486" spans="1:5" x14ac:dyDescent="0.25">
      <c r="A4486" s="49">
        <v>41597</v>
      </c>
      <c r="B4486" s="45" t="s">
        <v>346</v>
      </c>
      <c r="C4486" s="45" t="s">
        <v>7</v>
      </c>
      <c r="D4486" s="50">
        <v>99.96</v>
      </c>
      <c r="E4486" s="9" t="str">
        <f t="shared" si="71"/>
        <v>MidWest</v>
      </c>
    </row>
    <row r="4487" spans="1:5" x14ac:dyDescent="0.25">
      <c r="A4487" s="49">
        <v>41589</v>
      </c>
      <c r="B4487" s="45" t="s">
        <v>361</v>
      </c>
      <c r="C4487" s="45" t="s">
        <v>349</v>
      </c>
      <c r="D4487" s="50">
        <v>61.43</v>
      </c>
      <c r="E4487" s="9" t="str">
        <f t="shared" si="71"/>
        <v>MidWest</v>
      </c>
    </row>
    <row r="4488" spans="1:5" x14ac:dyDescent="0.25">
      <c r="A4488" s="49">
        <v>41945</v>
      </c>
      <c r="B4488" s="45" t="s">
        <v>351</v>
      </c>
      <c r="C4488" s="45" t="s">
        <v>327</v>
      </c>
      <c r="D4488" s="50">
        <v>49.25</v>
      </c>
      <c r="E4488" s="9" t="str">
        <f t="shared" si="71"/>
        <v>MidWest</v>
      </c>
    </row>
    <row r="4489" spans="1:5" x14ac:dyDescent="0.25">
      <c r="A4489" s="49">
        <v>41526</v>
      </c>
      <c r="B4489" s="45" t="s">
        <v>346</v>
      </c>
      <c r="C4489" s="45" t="s">
        <v>371</v>
      </c>
      <c r="D4489" s="50">
        <v>18.62</v>
      </c>
      <c r="E4489" s="9" t="str">
        <f t="shared" si="71"/>
        <v>MidWest</v>
      </c>
    </row>
    <row r="4490" spans="1:5" x14ac:dyDescent="0.25">
      <c r="A4490" s="49">
        <v>41581</v>
      </c>
      <c r="B4490" s="45" t="s">
        <v>351</v>
      </c>
      <c r="C4490" s="45" t="s">
        <v>10</v>
      </c>
      <c r="D4490" s="50">
        <v>44.52</v>
      </c>
      <c r="E4490" s="9" t="str">
        <f t="shared" si="71"/>
        <v>MidWest</v>
      </c>
    </row>
    <row r="4491" spans="1:5" x14ac:dyDescent="0.25">
      <c r="A4491" s="49">
        <v>41364</v>
      </c>
      <c r="B4491" s="45" t="s">
        <v>336</v>
      </c>
      <c r="C4491" s="45" t="s">
        <v>7</v>
      </c>
      <c r="D4491" s="50">
        <v>544</v>
      </c>
      <c r="E4491" s="9" t="str">
        <f t="shared" si="71"/>
        <v>West</v>
      </c>
    </row>
    <row r="4492" spans="1:5" x14ac:dyDescent="0.25">
      <c r="A4492" s="49">
        <v>41999</v>
      </c>
      <c r="B4492" s="45" t="s">
        <v>361</v>
      </c>
      <c r="C4492" s="45" t="s">
        <v>327</v>
      </c>
      <c r="D4492" s="50">
        <v>72.75</v>
      </c>
      <c r="E4492" s="9" t="str">
        <f t="shared" si="71"/>
        <v>MidWest</v>
      </c>
    </row>
    <row r="4493" spans="1:5" x14ac:dyDescent="0.25">
      <c r="A4493" s="49">
        <v>41609</v>
      </c>
      <c r="B4493" s="45" t="s">
        <v>361</v>
      </c>
      <c r="C4493" s="45" t="s">
        <v>191</v>
      </c>
      <c r="D4493" s="50">
        <v>22.26</v>
      </c>
      <c r="E4493" s="9" t="str">
        <f t="shared" si="71"/>
        <v>MidWest</v>
      </c>
    </row>
    <row r="4494" spans="1:5" x14ac:dyDescent="0.25">
      <c r="A4494" s="49">
        <v>41628</v>
      </c>
      <c r="B4494" s="45" t="s">
        <v>340</v>
      </c>
      <c r="C4494" s="45" t="s">
        <v>324</v>
      </c>
      <c r="D4494" s="50">
        <v>39.9</v>
      </c>
      <c r="E4494" s="9" t="str">
        <f t="shared" si="71"/>
        <v>MidWest</v>
      </c>
    </row>
    <row r="4495" spans="1:5" x14ac:dyDescent="0.25">
      <c r="A4495" s="49">
        <v>41584</v>
      </c>
      <c r="B4495" s="45" t="s">
        <v>376</v>
      </c>
      <c r="C4495" s="45" t="s">
        <v>331</v>
      </c>
      <c r="D4495" s="50">
        <v>529.20000000000005</v>
      </c>
      <c r="E4495" s="9" t="str">
        <f t="shared" si="71"/>
        <v>East</v>
      </c>
    </row>
    <row r="4496" spans="1:5" x14ac:dyDescent="0.25">
      <c r="A4496" s="49">
        <v>41850</v>
      </c>
      <c r="B4496" s="45" t="s">
        <v>367</v>
      </c>
      <c r="C4496" s="45" t="s">
        <v>337</v>
      </c>
      <c r="D4496" s="50">
        <v>75</v>
      </c>
      <c r="E4496" s="9" t="str">
        <f t="shared" si="71"/>
        <v>MidWest</v>
      </c>
    </row>
    <row r="4497" spans="1:5" x14ac:dyDescent="0.25">
      <c r="A4497" s="49">
        <v>41565</v>
      </c>
      <c r="B4497" s="45" t="s">
        <v>365</v>
      </c>
      <c r="C4497" s="45" t="s">
        <v>10</v>
      </c>
      <c r="D4497" s="50">
        <v>22.72</v>
      </c>
      <c r="E4497" s="9" t="str">
        <f t="shared" si="71"/>
        <v>West</v>
      </c>
    </row>
    <row r="4498" spans="1:5" x14ac:dyDescent="0.25">
      <c r="A4498" s="49">
        <v>41653</v>
      </c>
      <c r="B4498" s="45" t="s">
        <v>343</v>
      </c>
      <c r="C4498" s="45" t="s">
        <v>334</v>
      </c>
      <c r="D4498" s="50">
        <v>70.5</v>
      </c>
      <c r="E4498" s="9" t="str">
        <f t="shared" si="71"/>
        <v>West</v>
      </c>
    </row>
    <row r="4499" spans="1:5" x14ac:dyDescent="0.25">
      <c r="A4499" s="49">
        <v>41634</v>
      </c>
      <c r="B4499" s="45" t="s">
        <v>404</v>
      </c>
      <c r="C4499" s="45" t="s">
        <v>7</v>
      </c>
      <c r="D4499" s="50">
        <v>782</v>
      </c>
      <c r="E4499" s="9" t="str">
        <f t="shared" si="71"/>
        <v>MidWest</v>
      </c>
    </row>
    <row r="4500" spans="1:5" x14ac:dyDescent="0.25">
      <c r="A4500" s="49">
        <v>41991</v>
      </c>
      <c r="B4500" s="45" t="s">
        <v>393</v>
      </c>
      <c r="C4500" s="45" t="s">
        <v>347</v>
      </c>
      <c r="D4500" s="50">
        <v>27.23</v>
      </c>
      <c r="E4500" s="9" t="str">
        <f t="shared" si="71"/>
        <v>MidWest</v>
      </c>
    </row>
    <row r="4501" spans="1:5" x14ac:dyDescent="0.25">
      <c r="A4501" s="49">
        <v>41585</v>
      </c>
      <c r="B4501" s="45" t="s">
        <v>377</v>
      </c>
      <c r="C4501" s="45" t="s">
        <v>327</v>
      </c>
      <c r="D4501" s="50">
        <v>25</v>
      </c>
      <c r="E4501" s="9" t="str">
        <f t="shared" si="71"/>
        <v>West</v>
      </c>
    </row>
    <row r="4502" spans="1:5" x14ac:dyDescent="0.25">
      <c r="A4502" s="49">
        <v>41984</v>
      </c>
      <c r="B4502" s="45" t="s">
        <v>343</v>
      </c>
      <c r="C4502" s="45" t="s">
        <v>334</v>
      </c>
      <c r="D4502" s="50">
        <v>46.53</v>
      </c>
      <c r="E4502" s="9" t="str">
        <f t="shared" si="71"/>
        <v>West</v>
      </c>
    </row>
    <row r="4503" spans="1:5" x14ac:dyDescent="0.25">
      <c r="A4503" s="49">
        <v>41827</v>
      </c>
      <c r="B4503" s="45" t="s">
        <v>403</v>
      </c>
      <c r="C4503" s="45" t="s">
        <v>191</v>
      </c>
      <c r="D4503" s="50">
        <v>45.21</v>
      </c>
      <c r="E4503" s="9" t="str">
        <f t="shared" si="71"/>
        <v>West</v>
      </c>
    </row>
    <row r="4504" spans="1:5" x14ac:dyDescent="0.25">
      <c r="A4504" s="49">
        <v>41761</v>
      </c>
      <c r="B4504" s="45" t="s">
        <v>379</v>
      </c>
      <c r="C4504" s="45" t="s">
        <v>337</v>
      </c>
      <c r="D4504" s="50">
        <v>24.75</v>
      </c>
      <c r="E4504" s="9" t="str">
        <f t="shared" si="71"/>
        <v>East</v>
      </c>
    </row>
    <row r="4505" spans="1:5" x14ac:dyDescent="0.25">
      <c r="A4505" s="49">
        <v>41581</v>
      </c>
      <c r="B4505" s="45" t="s">
        <v>364</v>
      </c>
      <c r="C4505" s="45" t="s">
        <v>334</v>
      </c>
      <c r="D4505" s="50">
        <v>117.5</v>
      </c>
      <c r="E4505" s="9" t="str">
        <f t="shared" si="71"/>
        <v>West</v>
      </c>
    </row>
    <row r="4506" spans="1:5" x14ac:dyDescent="0.25">
      <c r="A4506" s="49">
        <v>41999</v>
      </c>
      <c r="B4506" s="45" t="s">
        <v>346</v>
      </c>
      <c r="C4506" s="45" t="s">
        <v>191</v>
      </c>
      <c r="D4506" s="50">
        <v>22.95</v>
      </c>
      <c r="E4506" s="9" t="str">
        <f t="shared" si="71"/>
        <v>MidWest</v>
      </c>
    </row>
    <row r="4507" spans="1:5" x14ac:dyDescent="0.25">
      <c r="A4507" s="49">
        <v>41596</v>
      </c>
      <c r="B4507" s="45" t="s">
        <v>379</v>
      </c>
      <c r="C4507" s="45" t="s">
        <v>7</v>
      </c>
      <c r="D4507" s="50">
        <v>67.319999999999993</v>
      </c>
      <c r="E4507" s="9" t="str">
        <f t="shared" si="71"/>
        <v>East</v>
      </c>
    </row>
    <row r="4508" spans="1:5" x14ac:dyDescent="0.25">
      <c r="A4508" s="49">
        <v>41594</v>
      </c>
      <c r="B4508" s="45" t="s">
        <v>369</v>
      </c>
      <c r="C4508" s="45" t="s">
        <v>331</v>
      </c>
      <c r="D4508" s="50">
        <v>29.7</v>
      </c>
      <c r="E4508" s="9" t="str">
        <f t="shared" si="71"/>
        <v>South</v>
      </c>
    </row>
    <row r="4509" spans="1:5" x14ac:dyDescent="0.25">
      <c r="A4509" s="49">
        <v>41599</v>
      </c>
      <c r="B4509" s="45" t="s">
        <v>360</v>
      </c>
      <c r="C4509" s="45" t="s">
        <v>331</v>
      </c>
      <c r="D4509" s="50">
        <v>30</v>
      </c>
      <c r="E4509" s="9" t="str">
        <f t="shared" si="71"/>
        <v>West</v>
      </c>
    </row>
    <row r="4510" spans="1:5" x14ac:dyDescent="0.25">
      <c r="A4510" s="49">
        <v>41947</v>
      </c>
      <c r="B4510" s="45" t="s">
        <v>374</v>
      </c>
      <c r="C4510" s="45" t="s">
        <v>337</v>
      </c>
      <c r="D4510" s="50">
        <v>625</v>
      </c>
      <c r="E4510" s="9" t="str">
        <f t="shared" si="71"/>
        <v>West</v>
      </c>
    </row>
    <row r="4511" spans="1:5" x14ac:dyDescent="0.25">
      <c r="A4511" s="49">
        <v>41632</v>
      </c>
      <c r="B4511" s="45" t="s">
        <v>368</v>
      </c>
      <c r="C4511" s="45" t="s">
        <v>337</v>
      </c>
      <c r="D4511" s="50">
        <v>50</v>
      </c>
      <c r="E4511" s="9" t="str">
        <f t="shared" si="71"/>
        <v>West</v>
      </c>
    </row>
    <row r="4512" spans="1:5" x14ac:dyDescent="0.25">
      <c r="A4512" s="49">
        <v>41580</v>
      </c>
      <c r="B4512" s="45" t="s">
        <v>366</v>
      </c>
      <c r="C4512" s="45" t="s">
        <v>324</v>
      </c>
      <c r="D4512" s="50">
        <v>39.299999999999997</v>
      </c>
      <c r="E4512" s="9" t="str">
        <f t="shared" si="71"/>
        <v>West</v>
      </c>
    </row>
    <row r="4513" spans="1:5" x14ac:dyDescent="0.25">
      <c r="A4513" s="49">
        <v>41945</v>
      </c>
      <c r="B4513" s="45" t="s">
        <v>365</v>
      </c>
      <c r="C4513" s="45" t="s">
        <v>10</v>
      </c>
      <c r="D4513" s="50">
        <v>45.9</v>
      </c>
      <c r="E4513" s="9" t="str">
        <f t="shared" si="71"/>
        <v>West</v>
      </c>
    </row>
    <row r="4514" spans="1:5" x14ac:dyDescent="0.25">
      <c r="A4514" s="49">
        <v>42000</v>
      </c>
      <c r="B4514" s="45" t="s">
        <v>385</v>
      </c>
      <c r="C4514" s="45" t="s">
        <v>324</v>
      </c>
      <c r="D4514" s="50">
        <v>19.45</v>
      </c>
      <c r="E4514" s="9" t="str">
        <f t="shared" si="71"/>
        <v>MidWest</v>
      </c>
    </row>
    <row r="4515" spans="1:5" x14ac:dyDescent="0.25">
      <c r="A4515" s="49">
        <v>41962</v>
      </c>
      <c r="B4515" s="45" t="s">
        <v>375</v>
      </c>
      <c r="C4515" s="45" t="s">
        <v>7</v>
      </c>
      <c r="D4515" s="50">
        <v>98.94</v>
      </c>
      <c r="E4515" s="9" t="str">
        <f t="shared" si="71"/>
        <v>East</v>
      </c>
    </row>
    <row r="4516" spans="1:5" x14ac:dyDescent="0.25">
      <c r="A4516" s="49">
        <v>42002</v>
      </c>
      <c r="B4516" s="45" t="s">
        <v>352</v>
      </c>
      <c r="C4516" s="45" t="s">
        <v>324</v>
      </c>
      <c r="D4516" s="50">
        <v>19.95</v>
      </c>
      <c r="E4516" s="9" t="str">
        <f t="shared" si="71"/>
        <v>MidWest</v>
      </c>
    </row>
    <row r="4517" spans="1:5" x14ac:dyDescent="0.25">
      <c r="A4517" s="49">
        <v>41631</v>
      </c>
      <c r="B4517" s="45" t="s">
        <v>402</v>
      </c>
      <c r="C4517" s="45" t="s">
        <v>10</v>
      </c>
      <c r="D4517" s="50">
        <v>68.849999999999994</v>
      </c>
      <c r="E4517" s="9" t="str">
        <f t="shared" si="71"/>
        <v>South</v>
      </c>
    </row>
    <row r="4518" spans="1:5" x14ac:dyDescent="0.25">
      <c r="A4518" s="49">
        <v>41595</v>
      </c>
      <c r="B4518" s="45" t="s">
        <v>367</v>
      </c>
      <c r="C4518" s="45" t="s">
        <v>371</v>
      </c>
      <c r="D4518" s="50">
        <v>57</v>
      </c>
      <c r="E4518" s="9" t="str">
        <f t="shared" si="71"/>
        <v>MidWest</v>
      </c>
    </row>
    <row r="4519" spans="1:5" x14ac:dyDescent="0.25">
      <c r="A4519" s="49">
        <v>41972</v>
      </c>
      <c r="B4519" s="45" t="s">
        <v>346</v>
      </c>
      <c r="C4519" s="45" t="s">
        <v>337</v>
      </c>
      <c r="D4519" s="50">
        <v>49.25</v>
      </c>
      <c r="E4519" s="9" t="str">
        <f t="shared" si="71"/>
        <v>MidWest</v>
      </c>
    </row>
    <row r="4520" spans="1:5" x14ac:dyDescent="0.25">
      <c r="A4520" s="49">
        <v>41617</v>
      </c>
      <c r="B4520" s="45" t="s">
        <v>397</v>
      </c>
      <c r="C4520" s="45" t="s">
        <v>191</v>
      </c>
      <c r="D4520" s="50">
        <v>22.95</v>
      </c>
      <c r="E4520" s="9" t="str">
        <f t="shared" si="71"/>
        <v>West</v>
      </c>
    </row>
    <row r="4521" spans="1:5" x14ac:dyDescent="0.25">
      <c r="A4521" s="49">
        <v>41389</v>
      </c>
      <c r="B4521" s="45" t="s">
        <v>368</v>
      </c>
      <c r="C4521" s="45" t="s">
        <v>10</v>
      </c>
      <c r="D4521" s="50">
        <v>67.819999999999993</v>
      </c>
      <c r="E4521" s="9" t="str">
        <f t="shared" si="71"/>
        <v>West</v>
      </c>
    </row>
    <row r="4522" spans="1:5" x14ac:dyDescent="0.25">
      <c r="A4522" s="49">
        <v>41974</v>
      </c>
      <c r="B4522" s="45" t="s">
        <v>340</v>
      </c>
      <c r="C4522" s="45" t="s">
        <v>324</v>
      </c>
      <c r="D4522" s="50">
        <v>19.350000000000001</v>
      </c>
      <c r="E4522" s="9" t="str">
        <f t="shared" si="71"/>
        <v>MidWest</v>
      </c>
    </row>
    <row r="4523" spans="1:5" x14ac:dyDescent="0.25">
      <c r="A4523" s="49">
        <v>41955</v>
      </c>
      <c r="B4523" s="45" t="s">
        <v>363</v>
      </c>
      <c r="C4523" s="45" t="s">
        <v>10</v>
      </c>
      <c r="D4523" s="50">
        <v>67.13</v>
      </c>
      <c r="E4523" s="9" t="str">
        <f t="shared" si="71"/>
        <v>West</v>
      </c>
    </row>
    <row r="4524" spans="1:5" x14ac:dyDescent="0.25">
      <c r="A4524" s="49">
        <v>41683</v>
      </c>
      <c r="B4524" s="45" t="s">
        <v>374</v>
      </c>
      <c r="C4524" s="45" t="s">
        <v>7</v>
      </c>
      <c r="D4524" s="50">
        <v>33.32</v>
      </c>
      <c r="E4524" s="9" t="str">
        <f t="shared" si="71"/>
        <v>West</v>
      </c>
    </row>
    <row r="4525" spans="1:5" x14ac:dyDescent="0.25">
      <c r="A4525" s="49">
        <v>41516</v>
      </c>
      <c r="B4525" s="45" t="s">
        <v>388</v>
      </c>
      <c r="C4525" s="45" t="s">
        <v>337</v>
      </c>
      <c r="D4525" s="50">
        <v>275</v>
      </c>
      <c r="E4525" s="9" t="str">
        <f t="shared" si="71"/>
        <v>West</v>
      </c>
    </row>
    <row r="4526" spans="1:5" x14ac:dyDescent="0.25">
      <c r="A4526" s="49">
        <v>41777</v>
      </c>
      <c r="B4526" s="45" t="s">
        <v>342</v>
      </c>
      <c r="C4526" s="45" t="s">
        <v>7</v>
      </c>
      <c r="D4526" s="50">
        <v>510</v>
      </c>
      <c r="E4526" s="9" t="str">
        <f t="shared" si="71"/>
        <v>MidWest</v>
      </c>
    </row>
    <row r="4527" spans="1:5" x14ac:dyDescent="0.25">
      <c r="A4527" s="49">
        <v>41849</v>
      </c>
      <c r="B4527" s="45" t="s">
        <v>388</v>
      </c>
      <c r="C4527" s="45" t="s">
        <v>321</v>
      </c>
      <c r="D4527" s="50">
        <v>158.30000000000001</v>
      </c>
      <c r="E4527" s="9" t="str">
        <f t="shared" si="71"/>
        <v>West</v>
      </c>
    </row>
    <row r="4528" spans="1:5" x14ac:dyDescent="0.25">
      <c r="A4528" s="49">
        <v>41978</v>
      </c>
      <c r="B4528" s="45" t="s">
        <v>400</v>
      </c>
      <c r="C4528" s="45" t="s">
        <v>334</v>
      </c>
      <c r="D4528" s="50">
        <v>23.27</v>
      </c>
      <c r="E4528" s="9" t="str">
        <f t="shared" si="71"/>
        <v>West</v>
      </c>
    </row>
    <row r="4529" spans="1:5" x14ac:dyDescent="0.25">
      <c r="A4529" s="49">
        <v>41613</v>
      </c>
      <c r="B4529" s="45" t="s">
        <v>329</v>
      </c>
      <c r="C4529" s="45" t="s">
        <v>324</v>
      </c>
      <c r="D4529" s="50">
        <v>59.85</v>
      </c>
      <c r="E4529" s="9" t="str">
        <f t="shared" si="71"/>
        <v>MidWest</v>
      </c>
    </row>
    <row r="4530" spans="1:5" x14ac:dyDescent="0.25">
      <c r="A4530" s="49">
        <v>42000</v>
      </c>
      <c r="B4530" s="45" t="s">
        <v>372</v>
      </c>
      <c r="C4530" s="45" t="s">
        <v>347</v>
      </c>
      <c r="D4530" s="50">
        <v>54.18</v>
      </c>
      <c r="E4530" s="9" t="str">
        <f t="shared" si="71"/>
        <v>West</v>
      </c>
    </row>
    <row r="4531" spans="1:5" x14ac:dyDescent="0.25">
      <c r="A4531" s="49">
        <v>41974</v>
      </c>
      <c r="B4531" s="45" t="s">
        <v>340</v>
      </c>
      <c r="C4531" s="45" t="s">
        <v>349</v>
      </c>
      <c r="D4531" s="50">
        <v>21</v>
      </c>
      <c r="E4531" s="9" t="str">
        <f t="shared" si="71"/>
        <v>MidWest</v>
      </c>
    </row>
    <row r="4532" spans="1:5" x14ac:dyDescent="0.25">
      <c r="A4532" s="49">
        <v>41989</v>
      </c>
      <c r="B4532" s="45" t="s">
        <v>372</v>
      </c>
      <c r="C4532" s="45" t="s">
        <v>7</v>
      </c>
      <c r="D4532" s="50">
        <v>34</v>
      </c>
      <c r="E4532" s="9" t="str">
        <f t="shared" si="71"/>
        <v>West</v>
      </c>
    </row>
    <row r="4533" spans="1:5" x14ac:dyDescent="0.25">
      <c r="A4533" s="49">
        <v>41950</v>
      </c>
      <c r="B4533" s="45" t="s">
        <v>341</v>
      </c>
      <c r="C4533" s="45" t="s">
        <v>337</v>
      </c>
      <c r="D4533" s="50">
        <v>50</v>
      </c>
      <c r="E4533" s="9" t="str">
        <f t="shared" si="71"/>
        <v>East</v>
      </c>
    </row>
    <row r="4534" spans="1:5" x14ac:dyDescent="0.25">
      <c r="A4534" s="49">
        <v>41608</v>
      </c>
      <c r="B4534" s="45" t="s">
        <v>346</v>
      </c>
      <c r="C4534" s="45" t="s">
        <v>327</v>
      </c>
      <c r="D4534" s="50">
        <v>24.63</v>
      </c>
      <c r="E4534" s="9" t="str">
        <f t="shared" si="71"/>
        <v>MidWest</v>
      </c>
    </row>
    <row r="4535" spans="1:5" x14ac:dyDescent="0.25">
      <c r="A4535" s="49">
        <v>41824</v>
      </c>
      <c r="B4535" s="45" t="s">
        <v>394</v>
      </c>
      <c r="C4535" s="45" t="s">
        <v>324</v>
      </c>
      <c r="D4535" s="50">
        <v>38.700000000000003</v>
      </c>
      <c r="E4535" s="9" t="str">
        <f t="shared" si="71"/>
        <v>West</v>
      </c>
    </row>
    <row r="4536" spans="1:5" x14ac:dyDescent="0.25">
      <c r="A4536" s="49">
        <v>41964</v>
      </c>
      <c r="B4536" s="45" t="s">
        <v>362</v>
      </c>
      <c r="C4536" s="45" t="s">
        <v>10</v>
      </c>
      <c r="D4536" s="50">
        <v>44.52</v>
      </c>
      <c r="E4536" s="9" t="str">
        <f t="shared" si="71"/>
        <v>East</v>
      </c>
    </row>
    <row r="4537" spans="1:5" x14ac:dyDescent="0.25">
      <c r="A4537" s="49">
        <v>41602</v>
      </c>
      <c r="B4537" s="45" t="s">
        <v>396</v>
      </c>
      <c r="C4537" s="45" t="s">
        <v>324</v>
      </c>
      <c r="D4537" s="50">
        <v>19.55</v>
      </c>
      <c r="E4537" s="9" t="str">
        <f t="shared" si="71"/>
        <v>West</v>
      </c>
    </row>
    <row r="4538" spans="1:5" x14ac:dyDescent="0.25">
      <c r="A4538" s="49">
        <v>41619</v>
      </c>
      <c r="B4538" s="45" t="s">
        <v>373</v>
      </c>
      <c r="C4538" s="45" t="s">
        <v>10</v>
      </c>
      <c r="D4538" s="50">
        <v>45.9</v>
      </c>
      <c r="E4538" s="9" t="str">
        <f t="shared" si="71"/>
        <v>MidWest</v>
      </c>
    </row>
    <row r="4539" spans="1:5" x14ac:dyDescent="0.25">
      <c r="A4539" s="49">
        <v>41948</v>
      </c>
      <c r="B4539" s="45" t="s">
        <v>342</v>
      </c>
      <c r="C4539" s="45" t="s">
        <v>327</v>
      </c>
      <c r="D4539" s="50">
        <v>24.38</v>
      </c>
      <c r="E4539" s="9" t="str">
        <f t="shared" si="71"/>
        <v>MidWest</v>
      </c>
    </row>
    <row r="4540" spans="1:5" x14ac:dyDescent="0.25">
      <c r="A4540" s="49">
        <v>41974</v>
      </c>
      <c r="B4540" s="45" t="s">
        <v>358</v>
      </c>
      <c r="C4540" s="45" t="s">
        <v>10</v>
      </c>
      <c r="D4540" s="50">
        <v>44.52</v>
      </c>
      <c r="E4540" s="9" t="str">
        <f t="shared" si="71"/>
        <v>MidWest</v>
      </c>
    </row>
    <row r="4541" spans="1:5" x14ac:dyDescent="0.25">
      <c r="A4541" s="49">
        <v>41949</v>
      </c>
      <c r="B4541" s="45" t="s">
        <v>379</v>
      </c>
      <c r="C4541" s="45" t="s">
        <v>7</v>
      </c>
      <c r="D4541" s="50">
        <v>32.979999999999997</v>
      </c>
      <c r="E4541" s="9" t="str">
        <f t="shared" si="71"/>
        <v>East</v>
      </c>
    </row>
    <row r="4542" spans="1:5" x14ac:dyDescent="0.25">
      <c r="A4542" s="49">
        <v>41331</v>
      </c>
      <c r="B4542" s="45" t="s">
        <v>402</v>
      </c>
      <c r="C4542" s="45" t="s">
        <v>7</v>
      </c>
      <c r="D4542" s="50">
        <v>102</v>
      </c>
      <c r="E4542" s="9" t="str">
        <f t="shared" si="71"/>
        <v>South</v>
      </c>
    </row>
    <row r="4543" spans="1:5" x14ac:dyDescent="0.25">
      <c r="A4543" s="49">
        <v>41605</v>
      </c>
      <c r="B4543" s="45" t="s">
        <v>399</v>
      </c>
      <c r="C4543" s="45" t="s">
        <v>10</v>
      </c>
      <c r="D4543" s="50">
        <v>68.849999999999994</v>
      </c>
      <c r="E4543" s="9" t="str">
        <f t="shared" si="71"/>
        <v>West</v>
      </c>
    </row>
    <row r="4544" spans="1:5" x14ac:dyDescent="0.25">
      <c r="A4544" s="49">
        <v>41608</v>
      </c>
      <c r="B4544" s="45" t="s">
        <v>379</v>
      </c>
      <c r="C4544" s="45" t="s">
        <v>10</v>
      </c>
      <c r="D4544" s="50">
        <v>22.95</v>
      </c>
      <c r="E4544" s="9" t="str">
        <f t="shared" si="71"/>
        <v>East</v>
      </c>
    </row>
    <row r="4545" spans="1:5" x14ac:dyDescent="0.25">
      <c r="A4545" s="49">
        <v>41946</v>
      </c>
      <c r="B4545" s="45" t="s">
        <v>333</v>
      </c>
      <c r="C4545" s="45" t="s">
        <v>349</v>
      </c>
      <c r="D4545" s="50">
        <v>81.900000000000006</v>
      </c>
      <c r="E4545" s="9" t="str">
        <f t="shared" si="71"/>
        <v>MidWest</v>
      </c>
    </row>
    <row r="4546" spans="1:5" x14ac:dyDescent="0.25">
      <c r="A4546" s="49">
        <v>41654</v>
      </c>
      <c r="B4546" s="45" t="s">
        <v>335</v>
      </c>
      <c r="C4546" s="45" t="s">
        <v>331</v>
      </c>
      <c r="D4546" s="50">
        <v>87.75</v>
      </c>
      <c r="E4546" s="9" t="str">
        <f t="shared" si="71"/>
        <v>West</v>
      </c>
    </row>
    <row r="4547" spans="1:5" x14ac:dyDescent="0.25">
      <c r="A4547" s="49">
        <v>41478</v>
      </c>
      <c r="B4547" s="45" t="s">
        <v>374</v>
      </c>
      <c r="C4547" s="45" t="s">
        <v>327</v>
      </c>
      <c r="D4547" s="50">
        <v>24.25</v>
      </c>
      <c r="E4547" s="9" t="str">
        <f t="shared" ref="E4547:E4610" si="72">VLOOKUP(B4547,$G$2:$H$73,2,0)</f>
        <v>West</v>
      </c>
    </row>
    <row r="4548" spans="1:5" x14ac:dyDescent="0.25">
      <c r="A4548" s="49">
        <v>41613</v>
      </c>
      <c r="B4548" s="45" t="s">
        <v>346</v>
      </c>
      <c r="C4548" s="45" t="s">
        <v>327</v>
      </c>
      <c r="D4548" s="50">
        <v>98.5</v>
      </c>
      <c r="E4548" s="9" t="str">
        <f t="shared" si="72"/>
        <v>MidWest</v>
      </c>
    </row>
    <row r="4549" spans="1:5" x14ac:dyDescent="0.25">
      <c r="A4549" s="49">
        <v>41597</v>
      </c>
      <c r="B4549" s="45" t="s">
        <v>365</v>
      </c>
      <c r="C4549" s="45" t="s">
        <v>349</v>
      </c>
      <c r="D4549" s="50">
        <v>20.69</v>
      </c>
      <c r="E4549" s="9" t="str">
        <f t="shared" si="72"/>
        <v>West</v>
      </c>
    </row>
    <row r="4550" spans="1:5" x14ac:dyDescent="0.25">
      <c r="A4550" s="49">
        <v>41396</v>
      </c>
      <c r="B4550" s="45" t="s">
        <v>328</v>
      </c>
      <c r="C4550" s="45" t="s">
        <v>7</v>
      </c>
      <c r="D4550" s="50">
        <v>33.15</v>
      </c>
      <c r="E4550" s="9" t="str">
        <f t="shared" si="72"/>
        <v>MidWest</v>
      </c>
    </row>
    <row r="4551" spans="1:5" x14ac:dyDescent="0.25">
      <c r="A4551" s="49">
        <v>41718</v>
      </c>
      <c r="B4551" s="45" t="s">
        <v>328</v>
      </c>
      <c r="C4551" s="45" t="s">
        <v>349</v>
      </c>
      <c r="D4551" s="50">
        <v>42</v>
      </c>
      <c r="E4551" s="9" t="str">
        <f t="shared" si="72"/>
        <v>MidWest</v>
      </c>
    </row>
    <row r="4552" spans="1:5" x14ac:dyDescent="0.25">
      <c r="A4552" s="49">
        <v>41394</v>
      </c>
      <c r="B4552" s="45" t="s">
        <v>340</v>
      </c>
      <c r="C4552" s="45" t="s">
        <v>334</v>
      </c>
      <c r="D4552" s="50">
        <v>329</v>
      </c>
      <c r="E4552" s="9" t="str">
        <f t="shared" si="72"/>
        <v>MidWest</v>
      </c>
    </row>
    <row r="4553" spans="1:5" x14ac:dyDescent="0.25">
      <c r="A4553" s="49">
        <v>41600</v>
      </c>
      <c r="B4553" s="45" t="s">
        <v>340</v>
      </c>
      <c r="C4553" s="45" t="s">
        <v>334</v>
      </c>
      <c r="D4553" s="50">
        <v>47</v>
      </c>
      <c r="E4553" s="9" t="str">
        <f t="shared" si="72"/>
        <v>MidWest</v>
      </c>
    </row>
    <row r="4554" spans="1:5" x14ac:dyDescent="0.25">
      <c r="A4554" s="49">
        <v>41552</v>
      </c>
      <c r="B4554" s="45" t="s">
        <v>338</v>
      </c>
      <c r="C4554" s="45" t="s">
        <v>10</v>
      </c>
      <c r="D4554" s="50">
        <v>344.25</v>
      </c>
      <c r="E4554" s="9" t="str">
        <f t="shared" si="72"/>
        <v>South</v>
      </c>
    </row>
    <row r="4555" spans="1:5" x14ac:dyDescent="0.25">
      <c r="A4555" s="49">
        <v>41605</v>
      </c>
      <c r="B4555" s="45" t="s">
        <v>379</v>
      </c>
      <c r="C4555" s="45" t="s">
        <v>10</v>
      </c>
      <c r="D4555" s="50">
        <v>22.95</v>
      </c>
      <c r="E4555" s="9" t="str">
        <f t="shared" si="72"/>
        <v>East</v>
      </c>
    </row>
    <row r="4556" spans="1:5" x14ac:dyDescent="0.25">
      <c r="A4556" s="49">
        <v>41614</v>
      </c>
      <c r="B4556" s="45" t="s">
        <v>353</v>
      </c>
      <c r="C4556" s="45" t="s">
        <v>7</v>
      </c>
      <c r="D4556" s="50">
        <v>68</v>
      </c>
      <c r="E4556" s="9" t="str">
        <f t="shared" si="72"/>
        <v>MidWest</v>
      </c>
    </row>
    <row r="4557" spans="1:5" x14ac:dyDescent="0.25">
      <c r="A4557" s="49">
        <v>41634</v>
      </c>
      <c r="B4557" s="45" t="s">
        <v>340</v>
      </c>
      <c r="C4557" s="45" t="s">
        <v>324</v>
      </c>
      <c r="D4557" s="50">
        <v>19.350000000000001</v>
      </c>
      <c r="E4557" s="9" t="str">
        <f t="shared" si="72"/>
        <v>MidWest</v>
      </c>
    </row>
    <row r="4558" spans="1:5" x14ac:dyDescent="0.25">
      <c r="A4558" s="49">
        <v>42000</v>
      </c>
      <c r="B4558" s="45" t="s">
        <v>330</v>
      </c>
      <c r="C4558" s="45" t="s">
        <v>347</v>
      </c>
      <c r="D4558" s="50">
        <v>82.5</v>
      </c>
      <c r="E4558" s="9" t="str">
        <f t="shared" si="72"/>
        <v>East</v>
      </c>
    </row>
    <row r="4559" spans="1:5" x14ac:dyDescent="0.25">
      <c r="A4559" s="49">
        <v>41621</v>
      </c>
      <c r="B4559" s="45" t="s">
        <v>362</v>
      </c>
      <c r="C4559" s="45" t="s">
        <v>347</v>
      </c>
      <c r="D4559" s="50">
        <v>81.260000000000005</v>
      </c>
      <c r="E4559" s="9" t="str">
        <f t="shared" si="72"/>
        <v>East</v>
      </c>
    </row>
    <row r="4560" spans="1:5" x14ac:dyDescent="0.25">
      <c r="A4560" s="49">
        <v>41947</v>
      </c>
      <c r="B4560" s="45" t="s">
        <v>372</v>
      </c>
      <c r="C4560" s="45" t="s">
        <v>324</v>
      </c>
      <c r="D4560" s="50">
        <v>19.75</v>
      </c>
      <c r="E4560" s="9" t="str">
        <f t="shared" si="72"/>
        <v>West</v>
      </c>
    </row>
    <row r="4561" spans="1:5" x14ac:dyDescent="0.25">
      <c r="A4561" s="49">
        <v>41623</v>
      </c>
      <c r="B4561" s="45" t="s">
        <v>336</v>
      </c>
      <c r="C4561" s="45" t="s">
        <v>191</v>
      </c>
      <c r="D4561" s="50">
        <v>45.9</v>
      </c>
      <c r="E4561" s="9" t="str">
        <f t="shared" si="72"/>
        <v>West</v>
      </c>
    </row>
    <row r="4562" spans="1:5" x14ac:dyDescent="0.25">
      <c r="A4562" s="49">
        <v>41970</v>
      </c>
      <c r="B4562" s="45" t="s">
        <v>338</v>
      </c>
      <c r="C4562" s="45" t="s">
        <v>327</v>
      </c>
      <c r="D4562" s="50">
        <v>25</v>
      </c>
      <c r="E4562" s="9" t="str">
        <f t="shared" si="72"/>
        <v>South</v>
      </c>
    </row>
    <row r="4563" spans="1:5" x14ac:dyDescent="0.25">
      <c r="A4563" s="49">
        <v>41682</v>
      </c>
      <c r="B4563" s="45" t="s">
        <v>403</v>
      </c>
      <c r="C4563" s="45" t="s">
        <v>371</v>
      </c>
      <c r="D4563" s="50">
        <v>55.58</v>
      </c>
      <c r="E4563" s="9" t="str">
        <f t="shared" si="72"/>
        <v>West</v>
      </c>
    </row>
    <row r="4564" spans="1:5" x14ac:dyDescent="0.25">
      <c r="A4564" s="49">
        <v>41390</v>
      </c>
      <c r="B4564" s="45" t="s">
        <v>326</v>
      </c>
      <c r="C4564" s="45" t="s">
        <v>327</v>
      </c>
      <c r="D4564" s="50">
        <v>49.25</v>
      </c>
      <c r="E4564" s="9" t="str">
        <f t="shared" si="72"/>
        <v>West</v>
      </c>
    </row>
    <row r="4565" spans="1:5" x14ac:dyDescent="0.25">
      <c r="A4565" s="49">
        <v>41722</v>
      </c>
      <c r="B4565" s="45" t="s">
        <v>397</v>
      </c>
      <c r="C4565" s="45" t="s">
        <v>324</v>
      </c>
      <c r="D4565" s="50">
        <v>58.95</v>
      </c>
      <c r="E4565" s="9" t="str">
        <f t="shared" si="72"/>
        <v>West</v>
      </c>
    </row>
    <row r="4566" spans="1:5" x14ac:dyDescent="0.25">
      <c r="A4566" s="49">
        <v>41980</v>
      </c>
      <c r="B4566" s="45" t="s">
        <v>373</v>
      </c>
      <c r="C4566" s="45" t="s">
        <v>10</v>
      </c>
      <c r="D4566" s="50">
        <v>44.52</v>
      </c>
      <c r="E4566" s="9" t="str">
        <f t="shared" si="72"/>
        <v>MidWest</v>
      </c>
    </row>
    <row r="4567" spans="1:5" x14ac:dyDescent="0.25">
      <c r="A4567" s="49">
        <v>41785</v>
      </c>
      <c r="B4567" s="45" t="s">
        <v>340</v>
      </c>
      <c r="C4567" s="45" t="s">
        <v>349</v>
      </c>
      <c r="D4567" s="50">
        <v>21</v>
      </c>
      <c r="E4567" s="9" t="str">
        <f t="shared" si="72"/>
        <v>MidWest</v>
      </c>
    </row>
    <row r="4568" spans="1:5" x14ac:dyDescent="0.25">
      <c r="A4568" s="49">
        <v>41584</v>
      </c>
      <c r="B4568" s="45" t="s">
        <v>367</v>
      </c>
      <c r="C4568" s="45" t="s">
        <v>324</v>
      </c>
      <c r="D4568" s="50">
        <v>39.1</v>
      </c>
      <c r="E4568" s="9" t="str">
        <f t="shared" si="72"/>
        <v>MidWest</v>
      </c>
    </row>
    <row r="4569" spans="1:5" x14ac:dyDescent="0.25">
      <c r="A4569" s="49">
        <v>41991</v>
      </c>
      <c r="B4569" s="45" t="s">
        <v>330</v>
      </c>
      <c r="C4569" s="45" t="s">
        <v>10</v>
      </c>
      <c r="D4569" s="50">
        <v>45.9</v>
      </c>
      <c r="E4569" s="9" t="str">
        <f t="shared" si="72"/>
        <v>East</v>
      </c>
    </row>
    <row r="4570" spans="1:5" x14ac:dyDescent="0.25">
      <c r="A4570" s="49">
        <v>41984</v>
      </c>
      <c r="B4570" s="45" t="s">
        <v>367</v>
      </c>
      <c r="C4570" s="45" t="s">
        <v>7</v>
      </c>
      <c r="D4570" s="50">
        <v>612</v>
      </c>
      <c r="E4570" s="9" t="str">
        <f t="shared" si="72"/>
        <v>MidWest</v>
      </c>
    </row>
    <row r="4571" spans="1:5" x14ac:dyDescent="0.25">
      <c r="A4571" s="49">
        <v>41631</v>
      </c>
      <c r="B4571" s="45" t="s">
        <v>386</v>
      </c>
      <c r="C4571" s="45" t="s">
        <v>334</v>
      </c>
      <c r="D4571" s="50">
        <v>47</v>
      </c>
      <c r="E4571" s="9" t="str">
        <f t="shared" si="72"/>
        <v>MidWest</v>
      </c>
    </row>
    <row r="4572" spans="1:5" x14ac:dyDescent="0.25">
      <c r="A4572" s="49">
        <v>41991</v>
      </c>
      <c r="B4572" s="45" t="s">
        <v>336</v>
      </c>
      <c r="C4572" s="45" t="s">
        <v>10</v>
      </c>
      <c r="D4572" s="50">
        <v>45.44</v>
      </c>
      <c r="E4572" s="9" t="str">
        <f t="shared" si="72"/>
        <v>West</v>
      </c>
    </row>
    <row r="4573" spans="1:5" x14ac:dyDescent="0.25">
      <c r="A4573" s="49">
        <v>41999</v>
      </c>
      <c r="B4573" s="45" t="s">
        <v>397</v>
      </c>
      <c r="C4573" s="45" t="s">
        <v>10</v>
      </c>
      <c r="D4573" s="50">
        <v>45.44</v>
      </c>
      <c r="E4573" s="9" t="str">
        <f t="shared" si="72"/>
        <v>West</v>
      </c>
    </row>
    <row r="4574" spans="1:5" x14ac:dyDescent="0.25">
      <c r="A4574" s="49">
        <v>41688</v>
      </c>
      <c r="B4574" s="45" t="s">
        <v>340</v>
      </c>
      <c r="C4574" s="45" t="s">
        <v>334</v>
      </c>
      <c r="D4574" s="50">
        <v>69.09</v>
      </c>
      <c r="E4574" s="9" t="str">
        <f t="shared" si="72"/>
        <v>MidWest</v>
      </c>
    </row>
    <row r="4575" spans="1:5" x14ac:dyDescent="0.25">
      <c r="A4575" s="49">
        <v>41915</v>
      </c>
      <c r="B4575" s="45" t="s">
        <v>348</v>
      </c>
      <c r="C4575" s="45" t="s">
        <v>324</v>
      </c>
      <c r="D4575" s="50">
        <v>39.9</v>
      </c>
      <c r="E4575" s="9" t="str">
        <f t="shared" si="72"/>
        <v>South</v>
      </c>
    </row>
    <row r="4576" spans="1:5" x14ac:dyDescent="0.25">
      <c r="A4576" s="49">
        <v>41596</v>
      </c>
      <c r="B4576" s="45" t="s">
        <v>384</v>
      </c>
      <c r="C4576" s="45" t="s">
        <v>191</v>
      </c>
      <c r="D4576" s="50">
        <v>550.79999999999995</v>
      </c>
      <c r="E4576" s="9" t="str">
        <f t="shared" si="72"/>
        <v>East</v>
      </c>
    </row>
    <row r="4577" spans="1:5" x14ac:dyDescent="0.25">
      <c r="A4577" s="49">
        <v>41601</v>
      </c>
      <c r="B4577" s="45" t="s">
        <v>344</v>
      </c>
      <c r="C4577" s="45" t="s">
        <v>334</v>
      </c>
      <c r="D4577" s="50">
        <v>70.5</v>
      </c>
      <c r="E4577" s="9" t="str">
        <f t="shared" si="72"/>
        <v>West</v>
      </c>
    </row>
    <row r="4578" spans="1:5" x14ac:dyDescent="0.25">
      <c r="A4578" s="49">
        <v>41912</v>
      </c>
      <c r="B4578" s="45" t="s">
        <v>343</v>
      </c>
      <c r="C4578" s="45" t="s">
        <v>7</v>
      </c>
      <c r="D4578" s="50">
        <v>65.959999999999994</v>
      </c>
      <c r="E4578" s="9" t="str">
        <f t="shared" si="72"/>
        <v>West</v>
      </c>
    </row>
    <row r="4579" spans="1:5" x14ac:dyDescent="0.25">
      <c r="A4579" s="49">
        <v>41589</v>
      </c>
      <c r="B4579" s="45" t="s">
        <v>338</v>
      </c>
      <c r="C4579" s="45" t="s">
        <v>331</v>
      </c>
      <c r="D4579" s="50">
        <v>60</v>
      </c>
      <c r="E4579" s="9" t="str">
        <f t="shared" si="72"/>
        <v>South</v>
      </c>
    </row>
    <row r="4580" spans="1:5" x14ac:dyDescent="0.25">
      <c r="A4580" s="49">
        <v>41593</v>
      </c>
      <c r="B4580" s="45" t="s">
        <v>330</v>
      </c>
      <c r="C4580" s="45" t="s">
        <v>191</v>
      </c>
      <c r="D4580" s="50">
        <v>45.9</v>
      </c>
      <c r="E4580" s="9" t="str">
        <f t="shared" si="72"/>
        <v>East</v>
      </c>
    </row>
    <row r="4581" spans="1:5" x14ac:dyDescent="0.25">
      <c r="A4581" s="49">
        <v>41961</v>
      </c>
      <c r="B4581" s="45" t="s">
        <v>386</v>
      </c>
      <c r="C4581" s="45" t="s">
        <v>324</v>
      </c>
      <c r="D4581" s="50">
        <v>39.9</v>
      </c>
      <c r="E4581" s="9" t="str">
        <f t="shared" si="72"/>
        <v>MidWest</v>
      </c>
    </row>
    <row r="4582" spans="1:5" x14ac:dyDescent="0.25">
      <c r="A4582" s="49">
        <v>42004</v>
      </c>
      <c r="B4582" s="45" t="s">
        <v>370</v>
      </c>
      <c r="C4582" s="45" t="s">
        <v>347</v>
      </c>
      <c r="D4582" s="50">
        <v>55</v>
      </c>
      <c r="E4582" s="9" t="str">
        <f t="shared" si="72"/>
        <v>South</v>
      </c>
    </row>
    <row r="4583" spans="1:5" x14ac:dyDescent="0.25">
      <c r="A4583" s="49">
        <v>41961</v>
      </c>
      <c r="B4583" s="45" t="s">
        <v>356</v>
      </c>
      <c r="C4583" s="45" t="s">
        <v>349</v>
      </c>
      <c r="D4583" s="50">
        <v>61.74</v>
      </c>
      <c r="E4583" s="9" t="str">
        <f t="shared" si="72"/>
        <v>MidWest</v>
      </c>
    </row>
    <row r="4584" spans="1:5" x14ac:dyDescent="0.25">
      <c r="A4584" s="49">
        <v>41936</v>
      </c>
      <c r="B4584" s="45" t="s">
        <v>367</v>
      </c>
      <c r="C4584" s="45" t="s">
        <v>324</v>
      </c>
      <c r="D4584" s="50">
        <v>58.65</v>
      </c>
      <c r="E4584" s="9" t="str">
        <f t="shared" si="72"/>
        <v>MidWest</v>
      </c>
    </row>
    <row r="4585" spans="1:5" x14ac:dyDescent="0.25">
      <c r="A4585" s="49">
        <v>41979</v>
      </c>
      <c r="B4585" s="45" t="s">
        <v>356</v>
      </c>
      <c r="C4585" s="45" t="s">
        <v>337</v>
      </c>
      <c r="D4585" s="50">
        <v>48.75</v>
      </c>
      <c r="E4585" s="9" t="str">
        <f t="shared" si="72"/>
        <v>MidWest</v>
      </c>
    </row>
    <row r="4586" spans="1:5" x14ac:dyDescent="0.25">
      <c r="A4586" s="49">
        <v>41534</v>
      </c>
      <c r="B4586" s="45" t="s">
        <v>362</v>
      </c>
      <c r="C4586" s="45" t="s">
        <v>10</v>
      </c>
      <c r="D4586" s="50">
        <v>45.44</v>
      </c>
      <c r="E4586" s="9" t="str">
        <f t="shared" si="72"/>
        <v>East</v>
      </c>
    </row>
    <row r="4587" spans="1:5" x14ac:dyDescent="0.25">
      <c r="A4587" s="49">
        <v>41597</v>
      </c>
      <c r="B4587" s="45" t="s">
        <v>345</v>
      </c>
      <c r="C4587" s="45" t="s">
        <v>349</v>
      </c>
      <c r="D4587" s="50">
        <v>63</v>
      </c>
      <c r="E4587" s="9" t="str">
        <f t="shared" si="72"/>
        <v>West</v>
      </c>
    </row>
    <row r="4588" spans="1:5" x14ac:dyDescent="0.25">
      <c r="A4588" s="49">
        <v>41689</v>
      </c>
      <c r="B4588" s="45" t="s">
        <v>342</v>
      </c>
      <c r="C4588" s="45" t="s">
        <v>327</v>
      </c>
      <c r="D4588" s="50">
        <v>50</v>
      </c>
      <c r="E4588" s="9" t="str">
        <f t="shared" si="72"/>
        <v>MidWest</v>
      </c>
    </row>
    <row r="4589" spans="1:5" x14ac:dyDescent="0.25">
      <c r="A4589" s="49">
        <v>41923</v>
      </c>
      <c r="B4589" s="45" t="s">
        <v>330</v>
      </c>
      <c r="C4589" s="45" t="s">
        <v>321</v>
      </c>
      <c r="D4589" s="50">
        <v>235.05</v>
      </c>
      <c r="E4589" s="9" t="str">
        <f t="shared" si="72"/>
        <v>East</v>
      </c>
    </row>
    <row r="4590" spans="1:5" x14ac:dyDescent="0.25">
      <c r="A4590" s="49">
        <v>42000</v>
      </c>
      <c r="B4590" s="45" t="s">
        <v>360</v>
      </c>
      <c r="C4590" s="45" t="s">
        <v>321</v>
      </c>
      <c r="D4590" s="50">
        <v>159.9</v>
      </c>
      <c r="E4590" s="9" t="str">
        <f t="shared" si="72"/>
        <v>West</v>
      </c>
    </row>
    <row r="4591" spans="1:5" x14ac:dyDescent="0.25">
      <c r="A4591" s="49">
        <v>41951</v>
      </c>
      <c r="B4591" s="45" t="s">
        <v>329</v>
      </c>
      <c r="C4591" s="45" t="s">
        <v>321</v>
      </c>
      <c r="D4591" s="50">
        <v>79.150000000000006</v>
      </c>
      <c r="E4591" s="9" t="str">
        <f t="shared" si="72"/>
        <v>MidWest</v>
      </c>
    </row>
    <row r="4592" spans="1:5" x14ac:dyDescent="0.25">
      <c r="A4592" s="49">
        <v>41615</v>
      </c>
      <c r="B4592" s="45" t="s">
        <v>379</v>
      </c>
      <c r="C4592" s="45" t="s">
        <v>349</v>
      </c>
      <c r="D4592" s="50">
        <v>189</v>
      </c>
      <c r="E4592" s="9" t="str">
        <f t="shared" si="72"/>
        <v>East</v>
      </c>
    </row>
    <row r="4593" spans="1:5" x14ac:dyDescent="0.25">
      <c r="A4593" s="49">
        <v>41986</v>
      </c>
      <c r="B4593" s="45" t="s">
        <v>373</v>
      </c>
      <c r="C4593" s="45" t="s">
        <v>321</v>
      </c>
      <c r="D4593" s="50">
        <v>236.25</v>
      </c>
      <c r="E4593" s="9" t="str">
        <f t="shared" si="72"/>
        <v>MidWest</v>
      </c>
    </row>
    <row r="4594" spans="1:5" x14ac:dyDescent="0.25">
      <c r="A4594" s="49">
        <v>41617</v>
      </c>
      <c r="B4594" s="45" t="s">
        <v>367</v>
      </c>
      <c r="C4594" s="45" t="s">
        <v>191</v>
      </c>
      <c r="D4594" s="50">
        <v>45.44</v>
      </c>
      <c r="E4594" s="9" t="str">
        <f t="shared" si="72"/>
        <v>MidWest</v>
      </c>
    </row>
    <row r="4595" spans="1:5" x14ac:dyDescent="0.25">
      <c r="A4595" s="49">
        <v>41610</v>
      </c>
      <c r="B4595" s="45" t="s">
        <v>400</v>
      </c>
      <c r="C4595" s="45" t="s">
        <v>324</v>
      </c>
      <c r="D4595" s="50">
        <v>59.85</v>
      </c>
      <c r="E4595" s="9" t="str">
        <f t="shared" si="72"/>
        <v>West</v>
      </c>
    </row>
    <row r="4596" spans="1:5" x14ac:dyDescent="0.25">
      <c r="A4596" s="49">
        <v>41977</v>
      </c>
      <c r="B4596" s="45" t="s">
        <v>343</v>
      </c>
      <c r="C4596" s="45" t="s">
        <v>324</v>
      </c>
      <c r="D4596" s="50">
        <v>39.1</v>
      </c>
      <c r="E4596" s="9" t="str">
        <f t="shared" si="72"/>
        <v>West</v>
      </c>
    </row>
    <row r="4597" spans="1:5" x14ac:dyDescent="0.25">
      <c r="A4597" s="49">
        <v>41681</v>
      </c>
      <c r="B4597" s="45" t="s">
        <v>370</v>
      </c>
      <c r="C4597" s="45" t="s">
        <v>324</v>
      </c>
      <c r="D4597" s="50">
        <v>58.35</v>
      </c>
      <c r="E4597" s="9" t="str">
        <f t="shared" si="72"/>
        <v>South</v>
      </c>
    </row>
    <row r="4598" spans="1:5" x14ac:dyDescent="0.25">
      <c r="A4598" s="49">
        <v>41619</v>
      </c>
      <c r="B4598" s="45" t="s">
        <v>402</v>
      </c>
      <c r="C4598" s="45" t="s">
        <v>337</v>
      </c>
      <c r="D4598" s="50">
        <v>50</v>
      </c>
      <c r="E4598" s="9" t="str">
        <f t="shared" si="72"/>
        <v>South</v>
      </c>
    </row>
    <row r="4599" spans="1:5" x14ac:dyDescent="0.25">
      <c r="A4599" s="49">
        <v>42002</v>
      </c>
      <c r="B4599" s="45" t="s">
        <v>403</v>
      </c>
      <c r="C4599" s="45" t="s">
        <v>324</v>
      </c>
      <c r="D4599" s="50">
        <v>19.45</v>
      </c>
      <c r="E4599" s="9" t="str">
        <f t="shared" si="72"/>
        <v>West</v>
      </c>
    </row>
    <row r="4600" spans="1:5" x14ac:dyDescent="0.25">
      <c r="A4600" s="49">
        <v>41614</v>
      </c>
      <c r="B4600" s="45" t="s">
        <v>388</v>
      </c>
      <c r="C4600" s="45" t="s">
        <v>349</v>
      </c>
      <c r="D4600" s="50">
        <v>20.79</v>
      </c>
      <c r="E4600" s="9" t="str">
        <f t="shared" si="72"/>
        <v>West</v>
      </c>
    </row>
    <row r="4601" spans="1:5" x14ac:dyDescent="0.25">
      <c r="A4601" s="49">
        <v>41988</v>
      </c>
      <c r="B4601" s="45" t="s">
        <v>343</v>
      </c>
      <c r="C4601" s="45" t="s">
        <v>324</v>
      </c>
      <c r="D4601" s="50">
        <v>19.95</v>
      </c>
      <c r="E4601" s="9" t="str">
        <f t="shared" si="72"/>
        <v>West</v>
      </c>
    </row>
    <row r="4602" spans="1:5" x14ac:dyDescent="0.25">
      <c r="A4602" s="49">
        <v>41583</v>
      </c>
      <c r="B4602" s="45" t="s">
        <v>356</v>
      </c>
      <c r="C4602" s="45" t="s">
        <v>337</v>
      </c>
      <c r="D4602" s="50">
        <v>612.5</v>
      </c>
      <c r="E4602" s="9" t="str">
        <f t="shared" si="72"/>
        <v>MidWest</v>
      </c>
    </row>
    <row r="4603" spans="1:5" x14ac:dyDescent="0.25">
      <c r="A4603" s="49">
        <v>41952</v>
      </c>
      <c r="B4603" s="45" t="s">
        <v>358</v>
      </c>
      <c r="C4603" s="45" t="s">
        <v>347</v>
      </c>
      <c r="D4603" s="50">
        <v>26.95</v>
      </c>
      <c r="E4603" s="9" t="str">
        <f t="shared" si="72"/>
        <v>MidWest</v>
      </c>
    </row>
    <row r="4604" spans="1:5" x14ac:dyDescent="0.25">
      <c r="A4604" s="49">
        <v>41978</v>
      </c>
      <c r="B4604" s="45" t="s">
        <v>361</v>
      </c>
      <c r="C4604" s="45" t="s">
        <v>7</v>
      </c>
      <c r="D4604" s="50">
        <v>238</v>
      </c>
      <c r="E4604" s="9" t="str">
        <f t="shared" si="72"/>
        <v>MidWest</v>
      </c>
    </row>
    <row r="4605" spans="1:5" x14ac:dyDescent="0.25">
      <c r="A4605" s="49">
        <v>41905</v>
      </c>
      <c r="B4605" s="45" t="s">
        <v>375</v>
      </c>
      <c r="C4605" s="45" t="s">
        <v>7</v>
      </c>
      <c r="D4605" s="50">
        <v>68</v>
      </c>
      <c r="E4605" s="9" t="str">
        <f t="shared" si="72"/>
        <v>East</v>
      </c>
    </row>
    <row r="4606" spans="1:5" x14ac:dyDescent="0.25">
      <c r="A4606" s="49">
        <v>41309</v>
      </c>
      <c r="B4606" s="45" t="s">
        <v>356</v>
      </c>
      <c r="C4606" s="45" t="s">
        <v>334</v>
      </c>
      <c r="D4606" s="50">
        <v>46.3</v>
      </c>
      <c r="E4606" s="9" t="str">
        <f t="shared" si="72"/>
        <v>MidWest</v>
      </c>
    </row>
    <row r="4607" spans="1:5" x14ac:dyDescent="0.25">
      <c r="A4607" s="49">
        <v>41625</v>
      </c>
      <c r="B4607" s="45" t="s">
        <v>364</v>
      </c>
      <c r="C4607" s="45" t="s">
        <v>331</v>
      </c>
      <c r="D4607" s="50">
        <v>29.7</v>
      </c>
      <c r="E4607" s="9" t="str">
        <f t="shared" si="72"/>
        <v>West</v>
      </c>
    </row>
    <row r="4608" spans="1:5" x14ac:dyDescent="0.25">
      <c r="A4608" s="49">
        <v>41852</v>
      </c>
      <c r="B4608" s="45" t="s">
        <v>393</v>
      </c>
      <c r="C4608" s="45" t="s">
        <v>7</v>
      </c>
      <c r="D4608" s="50">
        <v>99.45</v>
      </c>
      <c r="E4608" s="9" t="str">
        <f t="shared" si="72"/>
        <v>MidWest</v>
      </c>
    </row>
    <row r="4609" spans="1:5" x14ac:dyDescent="0.25">
      <c r="A4609" s="49">
        <v>41846</v>
      </c>
      <c r="B4609" s="45" t="s">
        <v>326</v>
      </c>
      <c r="C4609" s="45" t="s">
        <v>7</v>
      </c>
      <c r="D4609" s="50">
        <v>99.96</v>
      </c>
      <c r="E4609" s="9" t="str">
        <f t="shared" si="72"/>
        <v>West</v>
      </c>
    </row>
    <row r="4610" spans="1:5" x14ac:dyDescent="0.25">
      <c r="A4610" s="49">
        <v>41966</v>
      </c>
      <c r="B4610" s="45" t="s">
        <v>395</v>
      </c>
      <c r="C4610" s="45" t="s">
        <v>347</v>
      </c>
      <c r="D4610" s="50">
        <v>544.5</v>
      </c>
      <c r="E4610" s="9" t="str">
        <f t="shared" si="72"/>
        <v>East</v>
      </c>
    </row>
    <row r="4611" spans="1:5" x14ac:dyDescent="0.25">
      <c r="A4611" s="49">
        <v>41999</v>
      </c>
      <c r="B4611" s="45" t="s">
        <v>341</v>
      </c>
      <c r="C4611" s="45" t="s">
        <v>337</v>
      </c>
      <c r="D4611" s="50">
        <v>50</v>
      </c>
      <c r="E4611" s="9" t="str">
        <f t="shared" ref="E4611:E4674" si="73">VLOOKUP(B4611,$G$2:$H$73,2,0)</f>
        <v>East</v>
      </c>
    </row>
    <row r="4612" spans="1:5" x14ac:dyDescent="0.25">
      <c r="A4612" s="49">
        <v>41634</v>
      </c>
      <c r="B4612" s="45" t="s">
        <v>360</v>
      </c>
      <c r="C4612" s="45" t="s">
        <v>347</v>
      </c>
      <c r="D4612" s="50">
        <v>53.63</v>
      </c>
      <c r="E4612" s="9" t="str">
        <f t="shared" si="73"/>
        <v>West</v>
      </c>
    </row>
    <row r="4613" spans="1:5" x14ac:dyDescent="0.25">
      <c r="A4613" s="49">
        <v>41388</v>
      </c>
      <c r="B4613" s="45" t="s">
        <v>323</v>
      </c>
      <c r="C4613" s="45" t="s">
        <v>327</v>
      </c>
      <c r="D4613" s="50">
        <v>24.75</v>
      </c>
      <c r="E4613" s="9" t="str">
        <f t="shared" si="73"/>
        <v>MidWest</v>
      </c>
    </row>
    <row r="4614" spans="1:5" x14ac:dyDescent="0.25">
      <c r="A4614" s="49">
        <v>41616</v>
      </c>
      <c r="B4614" s="45" t="s">
        <v>328</v>
      </c>
      <c r="C4614" s="45" t="s">
        <v>331</v>
      </c>
      <c r="D4614" s="50">
        <v>118.2</v>
      </c>
      <c r="E4614" s="9" t="str">
        <f t="shared" si="73"/>
        <v>MidWest</v>
      </c>
    </row>
    <row r="4615" spans="1:5" x14ac:dyDescent="0.25">
      <c r="A4615" s="49">
        <v>41364</v>
      </c>
      <c r="B4615" s="45" t="s">
        <v>388</v>
      </c>
      <c r="C4615" s="45" t="s">
        <v>331</v>
      </c>
      <c r="D4615" s="50">
        <v>523.79999999999995</v>
      </c>
      <c r="E4615" s="9" t="str">
        <f t="shared" si="73"/>
        <v>West</v>
      </c>
    </row>
    <row r="4616" spans="1:5" x14ac:dyDescent="0.25">
      <c r="A4616" s="49">
        <v>41580</v>
      </c>
      <c r="B4616" s="45" t="s">
        <v>354</v>
      </c>
      <c r="C4616" s="45" t="s">
        <v>349</v>
      </c>
      <c r="D4616" s="50">
        <v>20.58</v>
      </c>
      <c r="E4616" s="9" t="str">
        <f t="shared" si="73"/>
        <v>MidWest</v>
      </c>
    </row>
    <row r="4617" spans="1:5" x14ac:dyDescent="0.25">
      <c r="A4617" s="49">
        <v>41852</v>
      </c>
      <c r="B4617" s="45" t="s">
        <v>357</v>
      </c>
      <c r="C4617" s="45" t="s">
        <v>337</v>
      </c>
      <c r="D4617" s="50">
        <v>49.25</v>
      </c>
      <c r="E4617" s="9" t="str">
        <f t="shared" si="73"/>
        <v>South</v>
      </c>
    </row>
    <row r="4618" spans="1:5" x14ac:dyDescent="0.25">
      <c r="A4618" s="49">
        <v>41385</v>
      </c>
      <c r="B4618" s="45" t="s">
        <v>385</v>
      </c>
      <c r="C4618" s="45" t="s">
        <v>334</v>
      </c>
      <c r="D4618" s="50">
        <v>47</v>
      </c>
      <c r="E4618" s="9" t="str">
        <f t="shared" si="73"/>
        <v>MidWest</v>
      </c>
    </row>
    <row r="4619" spans="1:5" x14ac:dyDescent="0.25">
      <c r="A4619" s="49">
        <v>41603</v>
      </c>
      <c r="B4619" s="45" t="s">
        <v>372</v>
      </c>
      <c r="C4619" s="45" t="s">
        <v>191</v>
      </c>
      <c r="D4619" s="50">
        <v>44.52</v>
      </c>
      <c r="E4619" s="9" t="str">
        <f t="shared" si="73"/>
        <v>West</v>
      </c>
    </row>
    <row r="4620" spans="1:5" x14ac:dyDescent="0.25">
      <c r="A4620" s="49">
        <v>41608</v>
      </c>
      <c r="B4620" s="45" t="s">
        <v>355</v>
      </c>
      <c r="C4620" s="45" t="s">
        <v>327</v>
      </c>
      <c r="D4620" s="50">
        <v>75</v>
      </c>
      <c r="E4620" s="9" t="str">
        <f t="shared" si="73"/>
        <v>MidWest</v>
      </c>
    </row>
    <row r="4621" spans="1:5" x14ac:dyDescent="0.25">
      <c r="A4621" s="49">
        <v>41992</v>
      </c>
      <c r="B4621" s="45" t="s">
        <v>350</v>
      </c>
      <c r="C4621" s="45" t="s">
        <v>337</v>
      </c>
      <c r="D4621" s="50">
        <v>24.5</v>
      </c>
      <c r="E4621" s="9" t="str">
        <f t="shared" si="73"/>
        <v>East</v>
      </c>
    </row>
    <row r="4622" spans="1:5" x14ac:dyDescent="0.25">
      <c r="A4622" s="49">
        <v>41580</v>
      </c>
      <c r="B4622" s="45" t="s">
        <v>353</v>
      </c>
      <c r="C4622" s="45" t="s">
        <v>191</v>
      </c>
      <c r="D4622" s="50">
        <v>45.44</v>
      </c>
      <c r="E4622" s="9" t="str">
        <f t="shared" si="73"/>
        <v>MidWest</v>
      </c>
    </row>
    <row r="4623" spans="1:5" x14ac:dyDescent="0.25">
      <c r="A4623" s="49">
        <v>41583</v>
      </c>
      <c r="B4623" s="45" t="s">
        <v>330</v>
      </c>
      <c r="C4623" s="45" t="s">
        <v>7</v>
      </c>
      <c r="D4623" s="50">
        <v>824.5</v>
      </c>
      <c r="E4623" s="9" t="str">
        <f t="shared" si="73"/>
        <v>East</v>
      </c>
    </row>
    <row r="4624" spans="1:5" x14ac:dyDescent="0.25">
      <c r="A4624" s="49">
        <v>41963</v>
      </c>
      <c r="B4624" s="45" t="s">
        <v>374</v>
      </c>
      <c r="C4624" s="45" t="s">
        <v>349</v>
      </c>
      <c r="D4624" s="50">
        <v>61.74</v>
      </c>
      <c r="E4624" s="9" t="str">
        <f t="shared" si="73"/>
        <v>West</v>
      </c>
    </row>
    <row r="4625" spans="1:5" x14ac:dyDescent="0.25">
      <c r="A4625" s="49">
        <v>41972</v>
      </c>
      <c r="B4625" s="45" t="s">
        <v>336</v>
      </c>
      <c r="C4625" s="45" t="s">
        <v>371</v>
      </c>
      <c r="D4625" s="50">
        <v>57</v>
      </c>
      <c r="E4625" s="9" t="str">
        <f t="shared" si="73"/>
        <v>West</v>
      </c>
    </row>
    <row r="4626" spans="1:5" x14ac:dyDescent="0.25">
      <c r="A4626" s="49">
        <v>41587</v>
      </c>
      <c r="B4626" s="45" t="s">
        <v>369</v>
      </c>
      <c r="C4626" s="45" t="s">
        <v>337</v>
      </c>
      <c r="D4626" s="50">
        <v>24.63</v>
      </c>
      <c r="E4626" s="9" t="str">
        <f t="shared" si="73"/>
        <v>South</v>
      </c>
    </row>
    <row r="4627" spans="1:5" x14ac:dyDescent="0.25">
      <c r="A4627" s="49">
        <v>41613</v>
      </c>
      <c r="B4627" s="45" t="s">
        <v>362</v>
      </c>
      <c r="C4627" s="45" t="s">
        <v>334</v>
      </c>
      <c r="D4627" s="50">
        <v>70.5</v>
      </c>
      <c r="E4627" s="9" t="str">
        <f t="shared" si="73"/>
        <v>East</v>
      </c>
    </row>
    <row r="4628" spans="1:5" x14ac:dyDescent="0.25">
      <c r="A4628" s="49">
        <v>41383</v>
      </c>
      <c r="B4628" s="45" t="s">
        <v>351</v>
      </c>
      <c r="C4628" s="45" t="s">
        <v>349</v>
      </c>
      <c r="D4628" s="50">
        <v>61.43</v>
      </c>
      <c r="E4628" s="9" t="str">
        <f t="shared" si="73"/>
        <v>MidWest</v>
      </c>
    </row>
    <row r="4629" spans="1:5" x14ac:dyDescent="0.25">
      <c r="A4629" s="49">
        <v>41629</v>
      </c>
      <c r="B4629" s="45" t="s">
        <v>374</v>
      </c>
      <c r="C4629" s="45" t="s">
        <v>321</v>
      </c>
      <c r="D4629" s="50">
        <v>705.16</v>
      </c>
      <c r="E4629" s="9" t="str">
        <f t="shared" si="73"/>
        <v>West</v>
      </c>
    </row>
    <row r="4630" spans="1:5" x14ac:dyDescent="0.25">
      <c r="A4630" s="49">
        <v>41960</v>
      </c>
      <c r="B4630" s="45" t="s">
        <v>340</v>
      </c>
      <c r="C4630" s="45" t="s">
        <v>324</v>
      </c>
      <c r="D4630" s="50">
        <v>39.9</v>
      </c>
      <c r="E4630" s="9" t="str">
        <f t="shared" si="73"/>
        <v>MidWest</v>
      </c>
    </row>
    <row r="4631" spans="1:5" x14ac:dyDescent="0.25">
      <c r="A4631" s="49">
        <v>41984</v>
      </c>
      <c r="B4631" s="45" t="s">
        <v>390</v>
      </c>
      <c r="C4631" s="45" t="s">
        <v>324</v>
      </c>
      <c r="D4631" s="50">
        <v>19.95</v>
      </c>
      <c r="E4631" s="9" t="str">
        <f t="shared" si="73"/>
        <v>South</v>
      </c>
    </row>
    <row r="4632" spans="1:5" x14ac:dyDescent="0.25">
      <c r="A4632" s="49">
        <v>41597</v>
      </c>
      <c r="B4632" s="45" t="s">
        <v>366</v>
      </c>
      <c r="C4632" s="45" t="s">
        <v>347</v>
      </c>
      <c r="D4632" s="50">
        <v>55</v>
      </c>
      <c r="E4632" s="9" t="str">
        <f t="shared" si="73"/>
        <v>West</v>
      </c>
    </row>
    <row r="4633" spans="1:5" x14ac:dyDescent="0.25">
      <c r="A4633" s="49">
        <v>41579</v>
      </c>
      <c r="B4633" s="45" t="s">
        <v>357</v>
      </c>
      <c r="C4633" s="45" t="s">
        <v>7</v>
      </c>
      <c r="D4633" s="50">
        <v>66.98</v>
      </c>
      <c r="E4633" s="9" t="str">
        <f t="shared" si="73"/>
        <v>South</v>
      </c>
    </row>
    <row r="4634" spans="1:5" x14ac:dyDescent="0.25">
      <c r="A4634" s="49">
        <v>41997</v>
      </c>
      <c r="B4634" s="45" t="s">
        <v>352</v>
      </c>
      <c r="C4634" s="45" t="s">
        <v>10</v>
      </c>
      <c r="D4634" s="50">
        <v>66.78</v>
      </c>
      <c r="E4634" s="9" t="str">
        <f t="shared" si="73"/>
        <v>MidWest</v>
      </c>
    </row>
    <row r="4635" spans="1:5" x14ac:dyDescent="0.25">
      <c r="A4635" s="49">
        <v>41579</v>
      </c>
      <c r="B4635" s="45" t="s">
        <v>392</v>
      </c>
      <c r="C4635" s="45" t="s">
        <v>10</v>
      </c>
      <c r="D4635" s="50">
        <v>22.95</v>
      </c>
      <c r="E4635" s="9" t="str">
        <f t="shared" si="73"/>
        <v>South</v>
      </c>
    </row>
    <row r="4636" spans="1:5" x14ac:dyDescent="0.25">
      <c r="A4636" s="49">
        <v>41634</v>
      </c>
      <c r="B4636" s="45" t="s">
        <v>378</v>
      </c>
      <c r="C4636" s="45" t="s">
        <v>191</v>
      </c>
      <c r="D4636" s="50">
        <v>45.9</v>
      </c>
      <c r="E4636" s="9" t="str">
        <f t="shared" si="73"/>
        <v>South</v>
      </c>
    </row>
    <row r="4637" spans="1:5" x14ac:dyDescent="0.25">
      <c r="A4637" s="49">
        <v>41635</v>
      </c>
      <c r="B4637" s="45" t="s">
        <v>379</v>
      </c>
      <c r="C4637" s="45" t="s">
        <v>331</v>
      </c>
      <c r="D4637" s="50">
        <v>90</v>
      </c>
      <c r="E4637" s="9" t="str">
        <f t="shared" si="73"/>
        <v>East</v>
      </c>
    </row>
    <row r="4638" spans="1:5" x14ac:dyDescent="0.25">
      <c r="A4638" s="49">
        <v>41918</v>
      </c>
      <c r="B4638" s="45" t="s">
        <v>343</v>
      </c>
      <c r="C4638" s="45" t="s">
        <v>191</v>
      </c>
      <c r="D4638" s="50">
        <v>44.98</v>
      </c>
      <c r="E4638" s="9" t="str">
        <f t="shared" si="73"/>
        <v>West</v>
      </c>
    </row>
    <row r="4639" spans="1:5" x14ac:dyDescent="0.25">
      <c r="A4639" s="49">
        <v>41991</v>
      </c>
      <c r="B4639" s="45" t="s">
        <v>388</v>
      </c>
      <c r="C4639" s="45" t="s">
        <v>331</v>
      </c>
      <c r="D4639" s="50">
        <v>29.55</v>
      </c>
      <c r="E4639" s="9" t="str">
        <f t="shared" si="73"/>
        <v>West</v>
      </c>
    </row>
    <row r="4640" spans="1:5" x14ac:dyDescent="0.25">
      <c r="A4640" s="49">
        <v>41586</v>
      </c>
      <c r="B4640" s="45" t="s">
        <v>374</v>
      </c>
      <c r="C4640" s="45" t="s">
        <v>371</v>
      </c>
      <c r="D4640" s="50">
        <v>37.049999999999997</v>
      </c>
      <c r="E4640" s="9" t="str">
        <f t="shared" si="73"/>
        <v>West</v>
      </c>
    </row>
    <row r="4641" spans="1:5" x14ac:dyDescent="0.25">
      <c r="A4641" s="49">
        <v>41985</v>
      </c>
      <c r="B4641" s="45" t="s">
        <v>342</v>
      </c>
      <c r="C4641" s="45" t="s">
        <v>7</v>
      </c>
      <c r="D4641" s="50">
        <v>99.45</v>
      </c>
      <c r="E4641" s="9" t="str">
        <f t="shared" si="73"/>
        <v>MidWest</v>
      </c>
    </row>
    <row r="4642" spans="1:5" x14ac:dyDescent="0.25">
      <c r="A4642" s="49">
        <v>42004</v>
      </c>
      <c r="B4642" s="45" t="s">
        <v>367</v>
      </c>
      <c r="C4642" s="45" t="s">
        <v>334</v>
      </c>
      <c r="D4642" s="50">
        <v>69.09</v>
      </c>
      <c r="E4642" s="9" t="str">
        <f t="shared" si="73"/>
        <v>MidWest</v>
      </c>
    </row>
    <row r="4643" spans="1:5" x14ac:dyDescent="0.25">
      <c r="A4643" s="49">
        <v>41580</v>
      </c>
      <c r="B4643" s="45" t="s">
        <v>363</v>
      </c>
      <c r="C4643" s="45" t="s">
        <v>337</v>
      </c>
      <c r="D4643" s="50">
        <v>75</v>
      </c>
      <c r="E4643" s="9" t="str">
        <f t="shared" si="73"/>
        <v>West</v>
      </c>
    </row>
    <row r="4644" spans="1:5" x14ac:dyDescent="0.25">
      <c r="A4644" s="49">
        <v>41660</v>
      </c>
      <c r="B4644" s="45" t="s">
        <v>374</v>
      </c>
      <c r="C4644" s="45" t="s">
        <v>324</v>
      </c>
      <c r="D4644" s="50">
        <v>19.75</v>
      </c>
      <c r="E4644" s="9" t="str">
        <f t="shared" si="73"/>
        <v>West</v>
      </c>
    </row>
    <row r="4645" spans="1:5" x14ac:dyDescent="0.25">
      <c r="A4645" s="49">
        <v>41807</v>
      </c>
      <c r="B4645" s="45" t="s">
        <v>342</v>
      </c>
      <c r="C4645" s="45" t="s">
        <v>191</v>
      </c>
      <c r="D4645" s="50">
        <v>22.95</v>
      </c>
      <c r="E4645" s="9" t="str">
        <f t="shared" si="73"/>
        <v>MidWest</v>
      </c>
    </row>
    <row r="4646" spans="1:5" x14ac:dyDescent="0.25">
      <c r="A4646" s="49">
        <v>41589</v>
      </c>
      <c r="B4646" s="45" t="s">
        <v>346</v>
      </c>
      <c r="C4646" s="45" t="s">
        <v>7</v>
      </c>
      <c r="D4646" s="50">
        <v>68</v>
      </c>
      <c r="E4646" s="9" t="str">
        <f t="shared" si="73"/>
        <v>MidWest</v>
      </c>
    </row>
    <row r="4647" spans="1:5" x14ac:dyDescent="0.25">
      <c r="A4647" s="49">
        <v>41582</v>
      </c>
      <c r="B4647" s="45" t="s">
        <v>335</v>
      </c>
      <c r="C4647" s="45" t="s">
        <v>191</v>
      </c>
      <c r="D4647" s="50">
        <v>22.95</v>
      </c>
      <c r="E4647" s="9" t="str">
        <f t="shared" si="73"/>
        <v>West</v>
      </c>
    </row>
    <row r="4648" spans="1:5" x14ac:dyDescent="0.25">
      <c r="A4648" s="49">
        <v>41975</v>
      </c>
      <c r="B4648" s="45" t="s">
        <v>330</v>
      </c>
      <c r="C4648" s="45" t="s">
        <v>191</v>
      </c>
      <c r="D4648" s="50">
        <v>384.3</v>
      </c>
      <c r="E4648" s="9" t="str">
        <f t="shared" si="73"/>
        <v>East</v>
      </c>
    </row>
    <row r="4649" spans="1:5" x14ac:dyDescent="0.25">
      <c r="A4649" s="49">
        <v>41988</v>
      </c>
      <c r="B4649" s="45" t="s">
        <v>366</v>
      </c>
      <c r="C4649" s="45" t="s">
        <v>371</v>
      </c>
      <c r="D4649" s="50">
        <v>18.62</v>
      </c>
      <c r="E4649" s="9" t="str">
        <f t="shared" si="73"/>
        <v>West</v>
      </c>
    </row>
    <row r="4650" spans="1:5" x14ac:dyDescent="0.25">
      <c r="A4650" s="49">
        <v>42002</v>
      </c>
      <c r="B4650" s="45" t="s">
        <v>340</v>
      </c>
      <c r="C4650" s="45" t="s">
        <v>191</v>
      </c>
      <c r="D4650" s="50">
        <v>44.75</v>
      </c>
      <c r="E4650" s="9" t="str">
        <f t="shared" si="73"/>
        <v>MidWest</v>
      </c>
    </row>
    <row r="4651" spans="1:5" x14ac:dyDescent="0.25">
      <c r="A4651" s="49">
        <v>41626</v>
      </c>
      <c r="B4651" s="45" t="s">
        <v>378</v>
      </c>
      <c r="C4651" s="45" t="s">
        <v>337</v>
      </c>
      <c r="D4651" s="50">
        <v>72.75</v>
      </c>
      <c r="E4651" s="9" t="str">
        <f t="shared" si="73"/>
        <v>South</v>
      </c>
    </row>
    <row r="4652" spans="1:5" x14ac:dyDescent="0.25">
      <c r="A4652" s="49">
        <v>41952</v>
      </c>
      <c r="B4652" s="45" t="s">
        <v>340</v>
      </c>
      <c r="C4652" s="45" t="s">
        <v>324</v>
      </c>
      <c r="D4652" s="50">
        <v>39.9</v>
      </c>
      <c r="E4652" s="9" t="str">
        <f t="shared" si="73"/>
        <v>MidWest</v>
      </c>
    </row>
    <row r="4653" spans="1:5" x14ac:dyDescent="0.25">
      <c r="A4653" s="49">
        <v>41634</v>
      </c>
      <c r="B4653" s="45" t="s">
        <v>345</v>
      </c>
      <c r="C4653" s="45" t="s">
        <v>371</v>
      </c>
      <c r="D4653" s="50">
        <v>38</v>
      </c>
      <c r="E4653" s="9" t="str">
        <f t="shared" si="73"/>
        <v>West</v>
      </c>
    </row>
    <row r="4654" spans="1:5" x14ac:dyDescent="0.25">
      <c r="A4654" s="49">
        <v>41984</v>
      </c>
      <c r="B4654" s="45" t="s">
        <v>375</v>
      </c>
      <c r="C4654" s="45" t="s">
        <v>349</v>
      </c>
      <c r="D4654" s="50">
        <v>399</v>
      </c>
      <c r="E4654" s="9" t="str">
        <f t="shared" si="73"/>
        <v>East</v>
      </c>
    </row>
    <row r="4655" spans="1:5" x14ac:dyDescent="0.25">
      <c r="A4655" s="49">
        <v>41429</v>
      </c>
      <c r="B4655" s="45" t="s">
        <v>338</v>
      </c>
      <c r="C4655" s="45" t="s">
        <v>331</v>
      </c>
      <c r="D4655" s="50">
        <v>30</v>
      </c>
      <c r="E4655" s="9" t="str">
        <f t="shared" si="73"/>
        <v>South</v>
      </c>
    </row>
    <row r="4656" spans="1:5" x14ac:dyDescent="0.25">
      <c r="A4656" s="49">
        <v>41970</v>
      </c>
      <c r="B4656" s="45" t="s">
        <v>387</v>
      </c>
      <c r="C4656" s="45" t="s">
        <v>337</v>
      </c>
      <c r="D4656" s="50">
        <v>100</v>
      </c>
      <c r="E4656" s="9" t="str">
        <f t="shared" si="73"/>
        <v>MidWest</v>
      </c>
    </row>
    <row r="4657" spans="1:5" x14ac:dyDescent="0.25">
      <c r="A4657" s="49">
        <v>41502</v>
      </c>
      <c r="B4657" s="45" t="s">
        <v>400</v>
      </c>
      <c r="C4657" s="45" t="s">
        <v>7</v>
      </c>
      <c r="D4657" s="50">
        <v>68</v>
      </c>
      <c r="E4657" s="9" t="str">
        <f t="shared" si="73"/>
        <v>West</v>
      </c>
    </row>
    <row r="4658" spans="1:5" x14ac:dyDescent="0.25">
      <c r="A4658" s="49">
        <v>41600</v>
      </c>
      <c r="B4658" s="45" t="s">
        <v>340</v>
      </c>
      <c r="C4658" s="45" t="s">
        <v>10</v>
      </c>
      <c r="D4658" s="50">
        <v>68.849999999999994</v>
      </c>
      <c r="E4658" s="9" t="str">
        <f t="shared" si="73"/>
        <v>MidWest</v>
      </c>
    </row>
    <row r="4659" spans="1:5" x14ac:dyDescent="0.25">
      <c r="A4659" s="49">
        <v>41325</v>
      </c>
      <c r="B4659" s="45" t="s">
        <v>368</v>
      </c>
      <c r="C4659" s="45" t="s">
        <v>191</v>
      </c>
      <c r="D4659" s="50">
        <v>45.9</v>
      </c>
      <c r="E4659" s="9" t="str">
        <f t="shared" si="73"/>
        <v>West</v>
      </c>
    </row>
    <row r="4660" spans="1:5" x14ac:dyDescent="0.25">
      <c r="A4660" s="49">
        <v>41998</v>
      </c>
      <c r="B4660" s="45" t="s">
        <v>335</v>
      </c>
      <c r="C4660" s="45" t="s">
        <v>7</v>
      </c>
      <c r="D4660" s="50">
        <v>34</v>
      </c>
      <c r="E4660" s="9" t="str">
        <f t="shared" si="73"/>
        <v>West</v>
      </c>
    </row>
    <row r="4661" spans="1:5" x14ac:dyDescent="0.25">
      <c r="A4661" s="49">
        <v>41977</v>
      </c>
      <c r="B4661" s="45" t="s">
        <v>323</v>
      </c>
      <c r="C4661" s="45" t="s">
        <v>337</v>
      </c>
      <c r="D4661" s="50">
        <v>50</v>
      </c>
      <c r="E4661" s="9" t="str">
        <f t="shared" si="73"/>
        <v>MidWest</v>
      </c>
    </row>
    <row r="4662" spans="1:5" x14ac:dyDescent="0.25">
      <c r="A4662" s="49">
        <v>41590</v>
      </c>
      <c r="B4662" s="45" t="s">
        <v>404</v>
      </c>
      <c r="C4662" s="45" t="s">
        <v>337</v>
      </c>
      <c r="D4662" s="50">
        <v>24.5</v>
      </c>
      <c r="E4662" s="9" t="str">
        <f t="shared" si="73"/>
        <v>MidWest</v>
      </c>
    </row>
    <row r="4663" spans="1:5" x14ac:dyDescent="0.25">
      <c r="A4663" s="49">
        <v>41989</v>
      </c>
      <c r="B4663" s="45" t="s">
        <v>323</v>
      </c>
      <c r="C4663" s="45" t="s">
        <v>334</v>
      </c>
      <c r="D4663" s="50">
        <v>70.5</v>
      </c>
      <c r="E4663" s="9" t="str">
        <f t="shared" si="73"/>
        <v>MidWest</v>
      </c>
    </row>
    <row r="4664" spans="1:5" x14ac:dyDescent="0.25">
      <c r="A4664" s="49">
        <v>41555</v>
      </c>
      <c r="B4664" s="45" t="s">
        <v>375</v>
      </c>
      <c r="C4664" s="45" t="s">
        <v>347</v>
      </c>
      <c r="D4664" s="50">
        <v>55</v>
      </c>
      <c r="E4664" s="9" t="str">
        <f t="shared" si="73"/>
        <v>East</v>
      </c>
    </row>
    <row r="4665" spans="1:5" x14ac:dyDescent="0.25">
      <c r="A4665" s="49">
        <v>41705</v>
      </c>
      <c r="B4665" s="45" t="s">
        <v>389</v>
      </c>
      <c r="C4665" s="45" t="s">
        <v>10</v>
      </c>
      <c r="D4665" s="50">
        <v>22.72</v>
      </c>
      <c r="E4665" s="9" t="str">
        <f t="shared" si="73"/>
        <v>MidWest</v>
      </c>
    </row>
    <row r="4666" spans="1:5" x14ac:dyDescent="0.25">
      <c r="A4666" s="49">
        <v>41379</v>
      </c>
      <c r="B4666" s="45" t="s">
        <v>363</v>
      </c>
      <c r="C4666" s="45" t="s">
        <v>7</v>
      </c>
      <c r="D4666" s="50">
        <v>100.98</v>
      </c>
      <c r="E4666" s="9" t="str">
        <f t="shared" si="73"/>
        <v>West</v>
      </c>
    </row>
    <row r="4667" spans="1:5" x14ac:dyDescent="0.25">
      <c r="A4667" s="49">
        <v>41984</v>
      </c>
      <c r="B4667" s="45" t="s">
        <v>379</v>
      </c>
      <c r="C4667" s="45" t="s">
        <v>191</v>
      </c>
      <c r="D4667" s="50">
        <v>68.849999999999994</v>
      </c>
      <c r="E4667" s="9" t="str">
        <f t="shared" si="73"/>
        <v>East</v>
      </c>
    </row>
    <row r="4668" spans="1:5" x14ac:dyDescent="0.25">
      <c r="A4668" s="49">
        <v>41633</v>
      </c>
      <c r="B4668" s="45" t="s">
        <v>385</v>
      </c>
      <c r="C4668" s="45" t="s">
        <v>10</v>
      </c>
      <c r="D4668" s="50">
        <v>90.88</v>
      </c>
      <c r="E4668" s="9" t="str">
        <f t="shared" si="73"/>
        <v>MidWest</v>
      </c>
    </row>
    <row r="4669" spans="1:5" x14ac:dyDescent="0.25">
      <c r="A4669" s="49">
        <v>41633</v>
      </c>
      <c r="B4669" s="45" t="s">
        <v>378</v>
      </c>
      <c r="C4669" s="45" t="s">
        <v>191</v>
      </c>
      <c r="D4669" s="50">
        <v>44.52</v>
      </c>
      <c r="E4669" s="9" t="str">
        <f t="shared" si="73"/>
        <v>South</v>
      </c>
    </row>
    <row r="4670" spans="1:5" x14ac:dyDescent="0.25">
      <c r="A4670" s="49">
        <v>41608</v>
      </c>
      <c r="B4670" s="45" t="s">
        <v>360</v>
      </c>
      <c r="C4670" s="45" t="s">
        <v>331</v>
      </c>
      <c r="D4670" s="50">
        <v>59.1</v>
      </c>
      <c r="E4670" s="9" t="str">
        <f t="shared" si="73"/>
        <v>West</v>
      </c>
    </row>
    <row r="4671" spans="1:5" x14ac:dyDescent="0.25">
      <c r="A4671" s="49">
        <v>42003</v>
      </c>
      <c r="B4671" s="45" t="s">
        <v>392</v>
      </c>
      <c r="C4671" s="45" t="s">
        <v>10</v>
      </c>
      <c r="D4671" s="50">
        <v>22.95</v>
      </c>
      <c r="E4671" s="9" t="str">
        <f t="shared" si="73"/>
        <v>South</v>
      </c>
    </row>
    <row r="4672" spans="1:5" x14ac:dyDescent="0.25">
      <c r="A4672" s="49">
        <v>41962</v>
      </c>
      <c r="B4672" s="45" t="s">
        <v>385</v>
      </c>
      <c r="C4672" s="45" t="s">
        <v>331</v>
      </c>
      <c r="D4672" s="50">
        <v>58.2</v>
      </c>
      <c r="E4672" s="9" t="str">
        <f t="shared" si="73"/>
        <v>MidWest</v>
      </c>
    </row>
    <row r="4673" spans="1:5" x14ac:dyDescent="0.25">
      <c r="A4673" s="49">
        <v>41637</v>
      </c>
      <c r="B4673" s="45" t="s">
        <v>329</v>
      </c>
      <c r="C4673" s="45" t="s">
        <v>331</v>
      </c>
      <c r="D4673" s="50">
        <v>87.3</v>
      </c>
      <c r="E4673" s="9" t="str">
        <f t="shared" si="73"/>
        <v>MidWest</v>
      </c>
    </row>
    <row r="4674" spans="1:5" x14ac:dyDescent="0.25">
      <c r="A4674" s="49">
        <v>41630</v>
      </c>
      <c r="B4674" s="45" t="s">
        <v>366</v>
      </c>
      <c r="C4674" s="45" t="s">
        <v>10</v>
      </c>
      <c r="D4674" s="50">
        <v>44.52</v>
      </c>
      <c r="E4674" s="9" t="str">
        <f t="shared" si="73"/>
        <v>West</v>
      </c>
    </row>
    <row r="4675" spans="1:5" x14ac:dyDescent="0.25">
      <c r="A4675" s="49">
        <v>41613</v>
      </c>
      <c r="B4675" s="45" t="s">
        <v>389</v>
      </c>
      <c r="C4675" s="45" t="s">
        <v>321</v>
      </c>
      <c r="D4675" s="50">
        <v>239.85</v>
      </c>
      <c r="E4675" s="9" t="str">
        <f t="shared" ref="E4675:E4738" si="74">VLOOKUP(B4675,$G$2:$H$73,2,0)</f>
        <v>MidWest</v>
      </c>
    </row>
    <row r="4676" spans="1:5" x14ac:dyDescent="0.25">
      <c r="A4676" s="49">
        <v>41608</v>
      </c>
      <c r="B4676" s="45" t="s">
        <v>338</v>
      </c>
      <c r="C4676" s="45" t="s">
        <v>371</v>
      </c>
      <c r="D4676" s="50">
        <v>57</v>
      </c>
      <c r="E4676" s="9" t="str">
        <f t="shared" si="74"/>
        <v>South</v>
      </c>
    </row>
    <row r="4677" spans="1:5" x14ac:dyDescent="0.25">
      <c r="A4677" s="49">
        <v>41624</v>
      </c>
      <c r="B4677" s="45" t="s">
        <v>343</v>
      </c>
      <c r="C4677" s="45" t="s">
        <v>331</v>
      </c>
      <c r="D4677" s="50">
        <v>88.2</v>
      </c>
      <c r="E4677" s="9" t="str">
        <f t="shared" si="74"/>
        <v>West</v>
      </c>
    </row>
    <row r="4678" spans="1:5" x14ac:dyDescent="0.25">
      <c r="A4678" s="49">
        <v>41589</v>
      </c>
      <c r="B4678" s="45" t="s">
        <v>374</v>
      </c>
      <c r="C4678" s="45" t="s">
        <v>371</v>
      </c>
      <c r="D4678" s="50">
        <v>38</v>
      </c>
      <c r="E4678" s="9" t="str">
        <f t="shared" si="74"/>
        <v>West</v>
      </c>
    </row>
    <row r="4679" spans="1:5" x14ac:dyDescent="0.25">
      <c r="A4679" s="49">
        <v>41600</v>
      </c>
      <c r="B4679" s="45" t="s">
        <v>387</v>
      </c>
      <c r="C4679" s="45" t="s">
        <v>191</v>
      </c>
      <c r="D4679" s="50">
        <v>68.849999999999994</v>
      </c>
      <c r="E4679" s="9" t="str">
        <f t="shared" si="74"/>
        <v>MidWest</v>
      </c>
    </row>
    <row r="4680" spans="1:5" x14ac:dyDescent="0.25">
      <c r="A4680" s="49">
        <v>41280</v>
      </c>
      <c r="B4680" s="45" t="s">
        <v>329</v>
      </c>
      <c r="C4680" s="45" t="s">
        <v>334</v>
      </c>
      <c r="D4680" s="50">
        <v>45.83</v>
      </c>
      <c r="E4680" s="9" t="str">
        <f t="shared" si="74"/>
        <v>MidWest</v>
      </c>
    </row>
    <row r="4681" spans="1:5" x14ac:dyDescent="0.25">
      <c r="A4681" s="49">
        <v>41596</v>
      </c>
      <c r="B4681" s="45" t="s">
        <v>346</v>
      </c>
      <c r="C4681" s="45" t="s">
        <v>337</v>
      </c>
      <c r="D4681" s="50">
        <v>48.75</v>
      </c>
      <c r="E4681" s="9" t="str">
        <f t="shared" si="74"/>
        <v>MidWest</v>
      </c>
    </row>
    <row r="4682" spans="1:5" x14ac:dyDescent="0.25">
      <c r="A4682" s="49">
        <v>41947</v>
      </c>
      <c r="B4682" s="45" t="s">
        <v>344</v>
      </c>
      <c r="C4682" s="45" t="s">
        <v>324</v>
      </c>
      <c r="D4682" s="50">
        <v>58.05</v>
      </c>
      <c r="E4682" s="9" t="str">
        <f t="shared" si="74"/>
        <v>West</v>
      </c>
    </row>
    <row r="4683" spans="1:5" x14ac:dyDescent="0.25">
      <c r="A4683" s="49">
        <v>41617</v>
      </c>
      <c r="B4683" s="45" t="s">
        <v>388</v>
      </c>
      <c r="C4683" s="45" t="s">
        <v>10</v>
      </c>
      <c r="D4683" s="50">
        <v>68.849999999999994</v>
      </c>
      <c r="E4683" s="9" t="str">
        <f t="shared" si="74"/>
        <v>West</v>
      </c>
    </row>
    <row r="4684" spans="1:5" x14ac:dyDescent="0.25">
      <c r="A4684" s="49">
        <v>41973</v>
      </c>
      <c r="B4684" s="45" t="s">
        <v>383</v>
      </c>
      <c r="C4684" s="45" t="s">
        <v>337</v>
      </c>
      <c r="D4684" s="50">
        <v>24.25</v>
      </c>
      <c r="E4684" s="9" t="str">
        <f t="shared" si="74"/>
        <v>South</v>
      </c>
    </row>
    <row r="4685" spans="1:5" x14ac:dyDescent="0.25">
      <c r="A4685" s="49">
        <v>41993</v>
      </c>
      <c r="B4685" s="45" t="s">
        <v>356</v>
      </c>
      <c r="C4685" s="45" t="s">
        <v>324</v>
      </c>
      <c r="D4685" s="50">
        <v>19.55</v>
      </c>
      <c r="E4685" s="9" t="str">
        <f t="shared" si="74"/>
        <v>MidWest</v>
      </c>
    </row>
    <row r="4686" spans="1:5" x14ac:dyDescent="0.25">
      <c r="A4686" s="49">
        <v>41593</v>
      </c>
      <c r="B4686" s="45" t="s">
        <v>368</v>
      </c>
      <c r="C4686" s="45" t="s">
        <v>7</v>
      </c>
      <c r="D4686" s="50">
        <v>100.47</v>
      </c>
      <c r="E4686" s="9" t="str">
        <f t="shared" si="74"/>
        <v>West</v>
      </c>
    </row>
    <row r="4687" spans="1:5" x14ac:dyDescent="0.25">
      <c r="A4687" s="49">
        <v>41590</v>
      </c>
      <c r="B4687" s="45" t="s">
        <v>386</v>
      </c>
      <c r="C4687" s="45" t="s">
        <v>371</v>
      </c>
      <c r="D4687" s="50">
        <v>55.29</v>
      </c>
      <c r="E4687" s="9" t="str">
        <f t="shared" si="74"/>
        <v>MidWest</v>
      </c>
    </row>
    <row r="4688" spans="1:5" x14ac:dyDescent="0.25">
      <c r="A4688" s="49">
        <v>41960</v>
      </c>
      <c r="B4688" s="45" t="s">
        <v>338</v>
      </c>
      <c r="C4688" s="45" t="s">
        <v>331</v>
      </c>
      <c r="D4688" s="50">
        <v>88.2</v>
      </c>
      <c r="E4688" s="9" t="str">
        <f t="shared" si="74"/>
        <v>South</v>
      </c>
    </row>
    <row r="4689" spans="1:5" x14ac:dyDescent="0.25">
      <c r="A4689" s="49">
        <v>41394</v>
      </c>
      <c r="B4689" s="45" t="s">
        <v>383</v>
      </c>
      <c r="C4689" s="45" t="s">
        <v>331</v>
      </c>
      <c r="D4689" s="50">
        <v>90</v>
      </c>
      <c r="E4689" s="9" t="str">
        <f t="shared" si="74"/>
        <v>South</v>
      </c>
    </row>
    <row r="4690" spans="1:5" x14ac:dyDescent="0.25">
      <c r="A4690" s="49">
        <v>41947</v>
      </c>
      <c r="B4690" s="45" t="s">
        <v>375</v>
      </c>
      <c r="C4690" s="45" t="s">
        <v>334</v>
      </c>
      <c r="D4690" s="50">
        <v>23.5</v>
      </c>
      <c r="E4690" s="9" t="str">
        <f t="shared" si="74"/>
        <v>East</v>
      </c>
    </row>
    <row r="4691" spans="1:5" x14ac:dyDescent="0.25">
      <c r="A4691" s="49">
        <v>41970</v>
      </c>
      <c r="B4691" s="45" t="s">
        <v>374</v>
      </c>
      <c r="C4691" s="45" t="s">
        <v>191</v>
      </c>
      <c r="D4691" s="50">
        <v>66.78</v>
      </c>
      <c r="E4691" s="9" t="str">
        <f t="shared" si="74"/>
        <v>West</v>
      </c>
    </row>
    <row r="4692" spans="1:5" x14ac:dyDescent="0.25">
      <c r="A4692" s="49">
        <v>41632</v>
      </c>
      <c r="B4692" s="45" t="s">
        <v>373</v>
      </c>
      <c r="C4692" s="45" t="s">
        <v>349</v>
      </c>
      <c r="D4692" s="50">
        <v>42</v>
      </c>
      <c r="E4692" s="9" t="str">
        <f t="shared" si="74"/>
        <v>MidWest</v>
      </c>
    </row>
    <row r="4693" spans="1:5" x14ac:dyDescent="0.25">
      <c r="A4693" s="49">
        <v>41491</v>
      </c>
      <c r="B4693" s="45" t="s">
        <v>368</v>
      </c>
      <c r="C4693" s="45" t="s">
        <v>334</v>
      </c>
      <c r="D4693" s="50">
        <v>46.53</v>
      </c>
      <c r="E4693" s="9" t="str">
        <f t="shared" si="74"/>
        <v>West</v>
      </c>
    </row>
    <row r="4694" spans="1:5" x14ac:dyDescent="0.25">
      <c r="A4694" s="49">
        <v>41624</v>
      </c>
      <c r="B4694" s="45" t="s">
        <v>379</v>
      </c>
      <c r="C4694" s="45" t="s">
        <v>334</v>
      </c>
      <c r="D4694" s="50">
        <v>47</v>
      </c>
      <c r="E4694" s="9" t="str">
        <f t="shared" si="74"/>
        <v>East</v>
      </c>
    </row>
    <row r="4695" spans="1:5" x14ac:dyDescent="0.25">
      <c r="A4695" s="49">
        <v>41416</v>
      </c>
      <c r="B4695" s="45" t="s">
        <v>338</v>
      </c>
      <c r="C4695" s="45" t="s">
        <v>337</v>
      </c>
      <c r="D4695" s="50">
        <v>25</v>
      </c>
      <c r="E4695" s="9" t="str">
        <f t="shared" si="74"/>
        <v>South</v>
      </c>
    </row>
    <row r="4696" spans="1:5" x14ac:dyDescent="0.25">
      <c r="A4696" s="49">
        <v>41442</v>
      </c>
      <c r="B4696" s="45" t="s">
        <v>403</v>
      </c>
      <c r="C4696" s="45" t="s">
        <v>324</v>
      </c>
      <c r="D4696" s="50">
        <v>59.85</v>
      </c>
      <c r="E4696" s="9" t="str">
        <f t="shared" si="74"/>
        <v>West</v>
      </c>
    </row>
    <row r="4697" spans="1:5" x14ac:dyDescent="0.25">
      <c r="A4697" s="49">
        <v>41768</v>
      </c>
      <c r="B4697" s="45" t="s">
        <v>328</v>
      </c>
      <c r="C4697" s="45" t="s">
        <v>324</v>
      </c>
      <c r="D4697" s="50">
        <v>19.350000000000001</v>
      </c>
      <c r="E4697" s="9" t="str">
        <f t="shared" si="74"/>
        <v>MidWest</v>
      </c>
    </row>
    <row r="4698" spans="1:5" x14ac:dyDescent="0.25">
      <c r="A4698" s="49">
        <v>41975</v>
      </c>
      <c r="B4698" s="45" t="s">
        <v>338</v>
      </c>
      <c r="C4698" s="45" t="s">
        <v>7</v>
      </c>
      <c r="D4698" s="50">
        <v>33.659999999999997</v>
      </c>
      <c r="E4698" s="9" t="str">
        <f t="shared" si="74"/>
        <v>South</v>
      </c>
    </row>
    <row r="4699" spans="1:5" x14ac:dyDescent="0.25">
      <c r="A4699" s="49">
        <v>42004</v>
      </c>
      <c r="B4699" s="45" t="s">
        <v>373</v>
      </c>
      <c r="C4699" s="45" t="s">
        <v>7</v>
      </c>
      <c r="D4699" s="50">
        <v>66.3</v>
      </c>
      <c r="E4699" s="9" t="str">
        <f t="shared" si="74"/>
        <v>MidWest</v>
      </c>
    </row>
    <row r="4700" spans="1:5" x14ac:dyDescent="0.25">
      <c r="A4700" s="49">
        <v>41633</v>
      </c>
      <c r="B4700" s="45" t="s">
        <v>379</v>
      </c>
      <c r="C4700" s="45" t="s">
        <v>327</v>
      </c>
      <c r="D4700" s="50">
        <v>50</v>
      </c>
      <c r="E4700" s="9" t="str">
        <f t="shared" si="74"/>
        <v>East</v>
      </c>
    </row>
    <row r="4701" spans="1:5" x14ac:dyDescent="0.25">
      <c r="A4701" s="49">
        <v>41601</v>
      </c>
      <c r="B4701" s="45" t="s">
        <v>342</v>
      </c>
      <c r="C4701" s="45" t="s">
        <v>7</v>
      </c>
      <c r="D4701" s="50">
        <v>99.45</v>
      </c>
      <c r="E4701" s="9" t="str">
        <f t="shared" si="74"/>
        <v>MidWest</v>
      </c>
    </row>
    <row r="4702" spans="1:5" x14ac:dyDescent="0.25">
      <c r="A4702" s="49">
        <v>41595</v>
      </c>
      <c r="B4702" s="45" t="s">
        <v>393</v>
      </c>
      <c r="C4702" s="45" t="s">
        <v>337</v>
      </c>
      <c r="D4702" s="50">
        <v>25</v>
      </c>
      <c r="E4702" s="9" t="str">
        <f t="shared" si="74"/>
        <v>MidWest</v>
      </c>
    </row>
    <row r="4703" spans="1:5" x14ac:dyDescent="0.25">
      <c r="A4703" s="49">
        <v>41958</v>
      </c>
      <c r="B4703" s="45" t="s">
        <v>399</v>
      </c>
      <c r="C4703" s="45" t="s">
        <v>349</v>
      </c>
      <c r="D4703" s="50">
        <v>210</v>
      </c>
      <c r="E4703" s="9" t="str">
        <f t="shared" si="74"/>
        <v>West</v>
      </c>
    </row>
    <row r="4704" spans="1:5" x14ac:dyDescent="0.25">
      <c r="A4704" s="49">
        <v>41994</v>
      </c>
      <c r="B4704" s="45" t="s">
        <v>356</v>
      </c>
      <c r="C4704" s="45" t="s">
        <v>327</v>
      </c>
      <c r="D4704" s="50">
        <v>300</v>
      </c>
      <c r="E4704" s="9" t="str">
        <f t="shared" si="74"/>
        <v>MidWest</v>
      </c>
    </row>
    <row r="4705" spans="1:5" x14ac:dyDescent="0.25">
      <c r="A4705" s="49">
        <v>41637</v>
      </c>
      <c r="B4705" s="45" t="s">
        <v>328</v>
      </c>
      <c r="C4705" s="45" t="s">
        <v>327</v>
      </c>
      <c r="D4705" s="50">
        <v>73.13</v>
      </c>
      <c r="E4705" s="9" t="str">
        <f t="shared" si="74"/>
        <v>MidWest</v>
      </c>
    </row>
    <row r="4706" spans="1:5" x14ac:dyDescent="0.25">
      <c r="A4706" s="49">
        <v>42004</v>
      </c>
      <c r="B4706" s="45" t="s">
        <v>329</v>
      </c>
      <c r="C4706" s="45" t="s">
        <v>349</v>
      </c>
      <c r="D4706" s="50">
        <v>20.37</v>
      </c>
      <c r="E4706" s="9" t="str">
        <f t="shared" si="74"/>
        <v>MidWest</v>
      </c>
    </row>
    <row r="4707" spans="1:5" x14ac:dyDescent="0.25">
      <c r="A4707" s="49">
        <v>41974</v>
      </c>
      <c r="B4707" s="45" t="s">
        <v>375</v>
      </c>
      <c r="C4707" s="45" t="s">
        <v>10</v>
      </c>
      <c r="D4707" s="50">
        <v>45.9</v>
      </c>
      <c r="E4707" s="9" t="str">
        <f t="shared" si="74"/>
        <v>East</v>
      </c>
    </row>
    <row r="4708" spans="1:5" x14ac:dyDescent="0.25">
      <c r="A4708" s="49">
        <v>41618</v>
      </c>
      <c r="B4708" s="45" t="s">
        <v>360</v>
      </c>
      <c r="C4708" s="45" t="s">
        <v>347</v>
      </c>
      <c r="D4708" s="50">
        <v>82.5</v>
      </c>
      <c r="E4708" s="9" t="str">
        <f t="shared" si="74"/>
        <v>West</v>
      </c>
    </row>
    <row r="4709" spans="1:5" x14ac:dyDescent="0.25">
      <c r="A4709" s="49">
        <v>41972</v>
      </c>
      <c r="B4709" s="45" t="s">
        <v>374</v>
      </c>
      <c r="C4709" s="45" t="s">
        <v>334</v>
      </c>
      <c r="D4709" s="50">
        <v>45.59</v>
      </c>
      <c r="E4709" s="9" t="str">
        <f t="shared" si="74"/>
        <v>West</v>
      </c>
    </row>
    <row r="4710" spans="1:5" x14ac:dyDescent="0.25">
      <c r="A4710" s="49">
        <v>41592</v>
      </c>
      <c r="B4710" s="45" t="s">
        <v>354</v>
      </c>
      <c r="C4710" s="45" t="s">
        <v>7</v>
      </c>
      <c r="D4710" s="50">
        <v>134.63999999999999</v>
      </c>
      <c r="E4710" s="9" t="str">
        <f t="shared" si="74"/>
        <v>MidWest</v>
      </c>
    </row>
    <row r="4711" spans="1:5" x14ac:dyDescent="0.25">
      <c r="A4711" s="49">
        <v>41968</v>
      </c>
      <c r="B4711" s="45" t="s">
        <v>328</v>
      </c>
      <c r="C4711" s="45" t="s">
        <v>327</v>
      </c>
      <c r="D4711" s="50">
        <v>445.5</v>
      </c>
      <c r="E4711" s="9" t="str">
        <f t="shared" si="74"/>
        <v>MidWest</v>
      </c>
    </row>
    <row r="4712" spans="1:5" x14ac:dyDescent="0.25">
      <c r="A4712" s="49">
        <v>41985</v>
      </c>
      <c r="B4712" s="45" t="s">
        <v>342</v>
      </c>
      <c r="C4712" s="45" t="s">
        <v>7</v>
      </c>
      <c r="D4712" s="50">
        <v>102</v>
      </c>
      <c r="E4712" s="9" t="str">
        <f t="shared" si="74"/>
        <v>MidWest</v>
      </c>
    </row>
    <row r="4713" spans="1:5" x14ac:dyDescent="0.25">
      <c r="A4713" s="49">
        <v>41967</v>
      </c>
      <c r="B4713" s="45" t="s">
        <v>367</v>
      </c>
      <c r="C4713" s="45" t="s">
        <v>10</v>
      </c>
      <c r="D4713" s="50">
        <v>22.95</v>
      </c>
      <c r="E4713" s="9" t="str">
        <f t="shared" si="74"/>
        <v>MidWest</v>
      </c>
    </row>
    <row r="4714" spans="1:5" x14ac:dyDescent="0.25">
      <c r="A4714" s="49">
        <v>41611</v>
      </c>
      <c r="B4714" s="45" t="s">
        <v>369</v>
      </c>
      <c r="C4714" s="45" t="s">
        <v>10</v>
      </c>
      <c r="D4714" s="50">
        <v>68.16</v>
      </c>
      <c r="E4714" s="9" t="str">
        <f t="shared" si="74"/>
        <v>South</v>
      </c>
    </row>
    <row r="4715" spans="1:5" x14ac:dyDescent="0.25">
      <c r="A4715" s="49">
        <v>41982</v>
      </c>
      <c r="B4715" s="45" t="s">
        <v>336</v>
      </c>
      <c r="C4715" s="45" t="s">
        <v>7</v>
      </c>
      <c r="D4715" s="50">
        <v>34</v>
      </c>
      <c r="E4715" s="9" t="str">
        <f t="shared" si="74"/>
        <v>West</v>
      </c>
    </row>
    <row r="4716" spans="1:5" x14ac:dyDescent="0.25">
      <c r="A4716" s="49">
        <v>41620</v>
      </c>
      <c r="B4716" s="45" t="s">
        <v>362</v>
      </c>
      <c r="C4716" s="45" t="s">
        <v>10</v>
      </c>
      <c r="D4716" s="50">
        <v>45.9</v>
      </c>
      <c r="E4716" s="9" t="str">
        <f t="shared" si="74"/>
        <v>East</v>
      </c>
    </row>
    <row r="4717" spans="1:5" x14ac:dyDescent="0.25">
      <c r="A4717" s="49">
        <v>41985</v>
      </c>
      <c r="B4717" s="45" t="s">
        <v>359</v>
      </c>
      <c r="C4717" s="45" t="s">
        <v>7</v>
      </c>
      <c r="D4717" s="50">
        <v>102</v>
      </c>
      <c r="E4717" s="9" t="str">
        <f t="shared" si="74"/>
        <v>MidWest</v>
      </c>
    </row>
    <row r="4718" spans="1:5" x14ac:dyDescent="0.25">
      <c r="A4718" s="49">
        <v>41945</v>
      </c>
      <c r="B4718" s="45" t="s">
        <v>372</v>
      </c>
      <c r="C4718" s="45" t="s">
        <v>191</v>
      </c>
      <c r="D4718" s="50">
        <v>44.52</v>
      </c>
      <c r="E4718" s="9" t="str">
        <f t="shared" si="74"/>
        <v>West</v>
      </c>
    </row>
    <row r="4719" spans="1:5" x14ac:dyDescent="0.25">
      <c r="A4719" s="49">
        <v>41633</v>
      </c>
      <c r="B4719" s="45" t="s">
        <v>403</v>
      </c>
      <c r="C4719" s="45" t="s">
        <v>337</v>
      </c>
      <c r="D4719" s="50">
        <v>49.5</v>
      </c>
      <c r="E4719" s="9" t="str">
        <f t="shared" si="74"/>
        <v>West</v>
      </c>
    </row>
    <row r="4720" spans="1:5" x14ac:dyDescent="0.25">
      <c r="A4720" s="49">
        <v>41903</v>
      </c>
      <c r="B4720" s="45" t="s">
        <v>329</v>
      </c>
      <c r="C4720" s="45" t="s">
        <v>7</v>
      </c>
      <c r="D4720" s="50">
        <v>33.49</v>
      </c>
      <c r="E4720" s="9" t="str">
        <f t="shared" si="74"/>
        <v>MidWest</v>
      </c>
    </row>
    <row r="4721" spans="1:5" x14ac:dyDescent="0.25">
      <c r="A4721" s="49">
        <v>41443</v>
      </c>
      <c r="B4721" s="45" t="s">
        <v>340</v>
      </c>
      <c r="C4721" s="45" t="s">
        <v>191</v>
      </c>
      <c r="D4721" s="50">
        <v>44.98</v>
      </c>
      <c r="E4721" s="9" t="str">
        <f t="shared" si="74"/>
        <v>MidWest</v>
      </c>
    </row>
    <row r="4722" spans="1:5" x14ac:dyDescent="0.25">
      <c r="A4722" s="49">
        <v>41592</v>
      </c>
      <c r="B4722" s="45" t="s">
        <v>385</v>
      </c>
      <c r="C4722" s="45" t="s">
        <v>371</v>
      </c>
      <c r="D4722" s="50">
        <v>18.72</v>
      </c>
      <c r="E4722" s="9" t="str">
        <f t="shared" si="74"/>
        <v>MidWest</v>
      </c>
    </row>
    <row r="4723" spans="1:5" x14ac:dyDescent="0.25">
      <c r="A4723" s="49">
        <v>41626</v>
      </c>
      <c r="B4723" s="45" t="s">
        <v>399</v>
      </c>
      <c r="C4723" s="45" t="s">
        <v>327</v>
      </c>
      <c r="D4723" s="50">
        <v>75</v>
      </c>
      <c r="E4723" s="9" t="str">
        <f t="shared" si="74"/>
        <v>West</v>
      </c>
    </row>
    <row r="4724" spans="1:5" x14ac:dyDescent="0.25">
      <c r="A4724" s="49">
        <v>41960</v>
      </c>
      <c r="B4724" s="45" t="s">
        <v>385</v>
      </c>
      <c r="C4724" s="45" t="s">
        <v>334</v>
      </c>
      <c r="D4724" s="50">
        <v>23.15</v>
      </c>
      <c r="E4724" s="9" t="str">
        <f t="shared" si="74"/>
        <v>MidWest</v>
      </c>
    </row>
    <row r="4725" spans="1:5" x14ac:dyDescent="0.25">
      <c r="A4725" s="49">
        <v>41961</v>
      </c>
      <c r="B4725" s="45" t="s">
        <v>360</v>
      </c>
      <c r="C4725" s="45" t="s">
        <v>337</v>
      </c>
      <c r="D4725" s="50">
        <v>24.75</v>
      </c>
      <c r="E4725" s="9" t="str">
        <f t="shared" si="74"/>
        <v>West</v>
      </c>
    </row>
    <row r="4726" spans="1:5" x14ac:dyDescent="0.25">
      <c r="A4726" s="49">
        <v>41579</v>
      </c>
      <c r="B4726" s="45" t="s">
        <v>398</v>
      </c>
      <c r="C4726" s="45" t="s">
        <v>7</v>
      </c>
      <c r="D4726" s="50">
        <v>33.32</v>
      </c>
      <c r="E4726" s="9" t="str">
        <f t="shared" si="74"/>
        <v>East</v>
      </c>
    </row>
    <row r="4727" spans="1:5" x14ac:dyDescent="0.25">
      <c r="A4727" s="49">
        <v>41994</v>
      </c>
      <c r="B4727" s="45" t="s">
        <v>375</v>
      </c>
      <c r="C4727" s="45" t="s">
        <v>324</v>
      </c>
      <c r="D4727" s="50">
        <v>19.95</v>
      </c>
      <c r="E4727" s="9" t="str">
        <f t="shared" si="74"/>
        <v>East</v>
      </c>
    </row>
    <row r="4728" spans="1:5" x14ac:dyDescent="0.25">
      <c r="A4728" s="49">
        <v>41583</v>
      </c>
      <c r="B4728" s="45" t="s">
        <v>354</v>
      </c>
      <c r="C4728" s="45" t="s">
        <v>321</v>
      </c>
      <c r="D4728" s="50">
        <v>239.85</v>
      </c>
      <c r="E4728" s="9" t="str">
        <f t="shared" si="74"/>
        <v>MidWest</v>
      </c>
    </row>
    <row r="4729" spans="1:5" x14ac:dyDescent="0.25">
      <c r="A4729" s="49">
        <v>41436</v>
      </c>
      <c r="B4729" s="45" t="s">
        <v>368</v>
      </c>
      <c r="C4729" s="45" t="s">
        <v>327</v>
      </c>
      <c r="D4729" s="50">
        <v>24.25</v>
      </c>
      <c r="E4729" s="9" t="str">
        <f t="shared" si="74"/>
        <v>West</v>
      </c>
    </row>
    <row r="4730" spans="1:5" x14ac:dyDescent="0.25">
      <c r="A4730" s="49">
        <v>41580</v>
      </c>
      <c r="B4730" s="45" t="s">
        <v>379</v>
      </c>
      <c r="C4730" s="45" t="s">
        <v>10</v>
      </c>
      <c r="D4730" s="50">
        <v>68.16</v>
      </c>
      <c r="E4730" s="9" t="str">
        <f t="shared" si="74"/>
        <v>East</v>
      </c>
    </row>
    <row r="4731" spans="1:5" x14ac:dyDescent="0.25">
      <c r="A4731" s="49">
        <v>41984</v>
      </c>
      <c r="B4731" s="45" t="s">
        <v>377</v>
      </c>
      <c r="C4731" s="45" t="s">
        <v>337</v>
      </c>
      <c r="D4731" s="50">
        <v>150</v>
      </c>
      <c r="E4731" s="9" t="str">
        <f t="shared" si="74"/>
        <v>West</v>
      </c>
    </row>
    <row r="4732" spans="1:5" x14ac:dyDescent="0.25">
      <c r="A4732" s="49">
        <v>41332</v>
      </c>
      <c r="B4732" s="45" t="s">
        <v>356</v>
      </c>
      <c r="C4732" s="45" t="s">
        <v>337</v>
      </c>
      <c r="D4732" s="50">
        <v>48.5</v>
      </c>
      <c r="E4732" s="9" t="str">
        <f t="shared" si="74"/>
        <v>MidWest</v>
      </c>
    </row>
    <row r="4733" spans="1:5" x14ac:dyDescent="0.25">
      <c r="A4733" s="49">
        <v>41626</v>
      </c>
      <c r="B4733" s="45" t="s">
        <v>354</v>
      </c>
      <c r="C4733" s="45" t="s">
        <v>337</v>
      </c>
      <c r="D4733" s="50">
        <v>50</v>
      </c>
      <c r="E4733" s="9" t="str">
        <f t="shared" si="74"/>
        <v>MidWest</v>
      </c>
    </row>
    <row r="4734" spans="1:5" x14ac:dyDescent="0.25">
      <c r="A4734" s="49">
        <v>41624</v>
      </c>
      <c r="B4734" s="45" t="s">
        <v>330</v>
      </c>
      <c r="C4734" s="45" t="s">
        <v>324</v>
      </c>
      <c r="D4734" s="50">
        <v>19.95</v>
      </c>
      <c r="E4734" s="9" t="str">
        <f t="shared" si="74"/>
        <v>East</v>
      </c>
    </row>
    <row r="4735" spans="1:5" x14ac:dyDescent="0.25">
      <c r="A4735" s="49">
        <v>42004</v>
      </c>
      <c r="B4735" s="45" t="s">
        <v>351</v>
      </c>
      <c r="C4735" s="45" t="s">
        <v>337</v>
      </c>
      <c r="D4735" s="50">
        <v>25</v>
      </c>
      <c r="E4735" s="9" t="str">
        <f t="shared" si="74"/>
        <v>MidWest</v>
      </c>
    </row>
    <row r="4736" spans="1:5" x14ac:dyDescent="0.25">
      <c r="A4736" s="49">
        <v>41919</v>
      </c>
      <c r="B4736" s="45" t="s">
        <v>357</v>
      </c>
      <c r="C4736" s="45" t="s">
        <v>337</v>
      </c>
      <c r="D4736" s="50">
        <v>25</v>
      </c>
      <c r="E4736" s="9" t="str">
        <f t="shared" si="74"/>
        <v>South</v>
      </c>
    </row>
    <row r="4737" spans="1:5" x14ac:dyDescent="0.25">
      <c r="A4737" s="49">
        <v>41362</v>
      </c>
      <c r="B4737" s="45" t="s">
        <v>374</v>
      </c>
      <c r="C4737" s="45" t="s">
        <v>10</v>
      </c>
      <c r="D4737" s="50">
        <v>68.16</v>
      </c>
      <c r="E4737" s="9" t="str">
        <f t="shared" si="74"/>
        <v>West</v>
      </c>
    </row>
    <row r="4738" spans="1:5" x14ac:dyDescent="0.25">
      <c r="A4738" s="49">
        <v>42001</v>
      </c>
      <c r="B4738" s="45" t="s">
        <v>394</v>
      </c>
      <c r="C4738" s="45" t="s">
        <v>327</v>
      </c>
      <c r="D4738" s="50">
        <v>49.25</v>
      </c>
      <c r="E4738" s="9" t="str">
        <f t="shared" si="74"/>
        <v>West</v>
      </c>
    </row>
    <row r="4739" spans="1:5" x14ac:dyDescent="0.25">
      <c r="A4739" s="49">
        <v>41304</v>
      </c>
      <c r="B4739" s="45" t="s">
        <v>367</v>
      </c>
      <c r="C4739" s="45" t="s">
        <v>7</v>
      </c>
      <c r="D4739" s="50">
        <v>98.94</v>
      </c>
      <c r="E4739" s="9" t="str">
        <f t="shared" ref="E4739:E4802" si="75">VLOOKUP(B4739,$G$2:$H$73,2,0)</f>
        <v>MidWest</v>
      </c>
    </row>
    <row r="4740" spans="1:5" x14ac:dyDescent="0.25">
      <c r="A4740" s="49">
        <v>41727</v>
      </c>
      <c r="B4740" s="45" t="s">
        <v>351</v>
      </c>
      <c r="C4740" s="45" t="s">
        <v>10</v>
      </c>
      <c r="D4740" s="50">
        <v>45.21</v>
      </c>
      <c r="E4740" s="9" t="str">
        <f t="shared" si="75"/>
        <v>MidWest</v>
      </c>
    </row>
    <row r="4741" spans="1:5" x14ac:dyDescent="0.25">
      <c r="A4741" s="49">
        <v>41356</v>
      </c>
      <c r="B4741" s="45" t="s">
        <v>359</v>
      </c>
      <c r="C4741" s="45" t="s">
        <v>349</v>
      </c>
      <c r="D4741" s="50">
        <v>41.58</v>
      </c>
      <c r="E4741" s="9" t="str">
        <f t="shared" si="75"/>
        <v>MidWest</v>
      </c>
    </row>
    <row r="4742" spans="1:5" x14ac:dyDescent="0.25">
      <c r="A4742" s="49">
        <v>41600</v>
      </c>
      <c r="B4742" s="45" t="s">
        <v>373</v>
      </c>
      <c r="C4742" s="45" t="s">
        <v>191</v>
      </c>
      <c r="D4742" s="50">
        <v>45.44</v>
      </c>
      <c r="E4742" s="9" t="str">
        <f t="shared" si="75"/>
        <v>MidWest</v>
      </c>
    </row>
    <row r="4743" spans="1:5" x14ac:dyDescent="0.25">
      <c r="A4743" s="49">
        <v>41603</v>
      </c>
      <c r="B4743" s="45" t="s">
        <v>382</v>
      </c>
      <c r="C4743" s="45" t="s">
        <v>324</v>
      </c>
      <c r="D4743" s="50">
        <v>59.25</v>
      </c>
      <c r="E4743" s="9" t="str">
        <f t="shared" si="75"/>
        <v>East</v>
      </c>
    </row>
    <row r="4744" spans="1:5" x14ac:dyDescent="0.25">
      <c r="A4744" s="49">
        <v>41965</v>
      </c>
      <c r="B4744" s="45" t="s">
        <v>378</v>
      </c>
      <c r="C4744" s="45" t="s">
        <v>327</v>
      </c>
      <c r="D4744" s="50">
        <v>75</v>
      </c>
      <c r="E4744" s="9" t="str">
        <f t="shared" si="75"/>
        <v>South</v>
      </c>
    </row>
    <row r="4745" spans="1:5" x14ac:dyDescent="0.25">
      <c r="A4745" s="49">
        <v>41404</v>
      </c>
      <c r="B4745" s="45" t="s">
        <v>356</v>
      </c>
      <c r="C4745" s="45" t="s">
        <v>337</v>
      </c>
      <c r="D4745" s="50">
        <v>50</v>
      </c>
      <c r="E4745" s="9" t="str">
        <f t="shared" si="75"/>
        <v>MidWest</v>
      </c>
    </row>
    <row r="4746" spans="1:5" x14ac:dyDescent="0.25">
      <c r="A4746" s="49">
        <v>41592</v>
      </c>
      <c r="B4746" s="45" t="s">
        <v>379</v>
      </c>
      <c r="C4746" s="45" t="s">
        <v>324</v>
      </c>
      <c r="D4746" s="50">
        <v>59.85</v>
      </c>
      <c r="E4746" s="9" t="str">
        <f t="shared" si="75"/>
        <v>East</v>
      </c>
    </row>
    <row r="4747" spans="1:5" x14ac:dyDescent="0.25">
      <c r="A4747" s="49">
        <v>41632</v>
      </c>
      <c r="B4747" s="45" t="s">
        <v>366</v>
      </c>
      <c r="C4747" s="45" t="s">
        <v>191</v>
      </c>
      <c r="D4747" s="50">
        <v>67.819999999999993</v>
      </c>
      <c r="E4747" s="9" t="str">
        <f t="shared" si="75"/>
        <v>West</v>
      </c>
    </row>
    <row r="4748" spans="1:5" x14ac:dyDescent="0.25">
      <c r="A4748" s="49">
        <v>41946</v>
      </c>
      <c r="B4748" s="45" t="s">
        <v>389</v>
      </c>
      <c r="C4748" s="45" t="s">
        <v>10</v>
      </c>
      <c r="D4748" s="50">
        <v>436.05</v>
      </c>
      <c r="E4748" s="9" t="str">
        <f t="shared" si="75"/>
        <v>MidWest</v>
      </c>
    </row>
    <row r="4749" spans="1:5" x14ac:dyDescent="0.25">
      <c r="A4749" s="49">
        <v>41586</v>
      </c>
      <c r="B4749" s="45" t="s">
        <v>394</v>
      </c>
      <c r="C4749" s="45" t="s">
        <v>324</v>
      </c>
      <c r="D4749" s="50">
        <v>39.9</v>
      </c>
      <c r="E4749" s="9" t="str">
        <f t="shared" si="75"/>
        <v>West</v>
      </c>
    </row>
    <row r="4750" spans="1:5" x14ac:dyDescent="0.25">
      <c r="A4750" s="49">
        <v>41994</v>
      </c>
      <c r="B4750" s="45" t="s">
        <v>363</v>
      </c>
      <c r="C4750" s="45" t="s">
        <v>337</v>
      </c>
      <c r="D4750" s="50">
        <v>75</v>
      </c>
      <c r="E4750" s="9" t="str">
        <f t="shared" si="75"/>
        <v>West</v>
      </c>
    </row>
    <row r="4751" spans="1:5" x14ac:dyDescent="0.25">
      <c r="A4751" s="49">
        <v>41948</v>
      </c>
      <c r="B4751" s="45" t="s">
        <v>338</v>
      </c>
      <c r="C4751" s="45" t="s">
        <v>191</v>
      </c>
      <c r="D4751" s="50">
        <v>91.8</v>
      </c>
      <c r="E4751" s="9" t="str">
        <f t="shared" si="75"/>
        <v>South</v>
      </c>
    </row>
    <row r="4752" spans="1:5" x14ac:dyDescent="0.25">
      <c r="A4752" s="49">
        <v>41588</v>
      </c>
      <c r="B4752" s="45" t="s">
        <v>328</v>
      </c>
      <c r="C4752" s="45" t="s">
        <v>347</v>
      </c>
      <c r="D4752" s="50">
        <v>550</v>
      </c>
      <c r="E4752" s="9" t="str">
        <f t="shared" si="75"/>
        <v>MidWest</v>
      </c>
    </row>
    <row r="4753" spans="1:5" x14ac:dyDescent="0.25">
      <c r="A4753" s="49">
        <v>41992</v>
      </c>
      <c r="B4753" s="45" t="s">
        <v>384</v>
      </c>
      <c r="C4753" s="45" t="s">
        <v>191</v>
      </c>
      <c r="D4753" s="50">
        <v>244.88</v>
      </c>
      <c r="E4753" s="9" t="str">
        <f t="shared" si="75"/>
        <v>East</v>
      </c>
    </row>
    <row r="4754" spans="1:5" x14ac:dyDescent="0.25">
      <c r="A4754" s="49">
        <v>41597</v>
      </c>
      <c r="B4754" s="45" t="s">
        <v>352</v>
      </c>
      <c r="C4754" s="45" t="s">
        <v>324</v>
      </c>
      <c r="D4754" s="50">
        <v>59.85</v>
      </c>
      <c r="E4754" s="9" t="str">
        <f t="shared" si="75"/>
        <v>MidWest</v>
      </c>
    </row>
    <row r="4755" spans="1:5" x14ac:dyDescent="0.25">
      <c r="A4755" s="49">
        <v>41602</v>
      </c>
      <c r="B4755" s="45" t="s">
        <v>329</v>
      </c>
      <c r="C4755" s="45" t="s">
        <v>349</v>
      </c>
      <c r="D4755" s="50">
        <v>42</v>
      </c>
      <c r="E4755" s="9" t="str">
        <f t="shared" si="75"/>
        <v>MidWest</v>
      </c>
    </row>
    <row r="4756" spans="1:5" x14ac:dyDescent="0.25">
      <c r="A4756" s="49">
        <v>41330</v>
      </c>
      <c r="B4756" s="45" t="s">
        <v>393</v>
      </c>
      <c r="C4756" s="45" t="s">
        <v>337</v>
      </c>
      <c r="D4756" s="50">
        <v>75</v>
      </c>
      <c r="E4756" s="9" t="str">
        <f t="shared" si="75"/>
        <v>MidWest</v>
      </c>
    </row>
    <row r="4757" spans="1:5" x14ac:dyDescent="0.25">
      <c r="A4757" s="49">
        <v>41971</v>
      </c>
      <c r="B4757" s="45" t="s">
        <v>326</v>
      </c>
      <c r="C4757" s="45" t="s">
        <v>191</v>
      </c>
      <c r="D4757" s="50">
        <v>45.9</v>
      </c>
      <c r="E4757" s="9" t="str">
        <f t="shared" si="75"/>
        <v>West</v>
      </c>
    </row>
    <row r="4758" spans="1:5" x14ac:dyDescent="0.25">
      <c r="A4758" s="49">
        <v>41966</v>
      </c>
      <c r="B4758" s="45" t="s">
        <v>363</v>
      </c>
      <c r="C4758" s="45" t="s">
        <v>349</v>
      </c>
      <c r="D4758" s="50">
        <v>252</v>
      </c>
      <c r="E4758" s="9" t="str">
        <f t="shared" si="75"/>
        <v>West</v>
      </c>
    </row>
    <row r="4759" spans="1:5" x14ac:dyDescent="0.25">
      <c r="A4759" s="49">
        <v>41592</v>
      </c>
      <c r="B4759" s="45" t="s">
        <v>399</v>
      </c>
      <c r="C4759" s="45" t="s">
        <v>331</v>
      </c>
      <c r="D4759" s="50">
        <v>90</v>
      </c>
      <c r="E4759" s="9" t="str">
        <f t="shared" si="75"/>
        <v>West</v>
      </c>
    </row>
    <row r="4760" spans="1:5" x14ac:dyDescent="0.25">
      <c r="A4760" s="49">
        <v>41963</v>
      </c>
      <c r="B4760" s="45" t="s">
        <v>392</v>
      </c>
      <c r="C4760" s="45" t="s">
        <v>334</v>
      </c>
      <c r="D4760" s="50">
        <v>68.739999999999995</v>
      </c>
      <c r="E4760" s="9" t="str">
        <f t="shared" si="75"/>
        <v>South</v>
      </c>
    </row>
    <row r="4761" spans="1:5" x14ac:dyDescent="0.25">
      <c r="A4761" s="49">
        <v>41628</v>
      </c>
      <c r="B4761" s="45" t="s">
        <v>393</v>
      </c>
      <c r="C4761" s="45" t="s">
        <v>324</v>
      </c>
      <c r="D4761" s="50">
        <v>39.9</v>
      </c>
      <c r="E4761" s="9" t="str">
        <f t="shared" si="75"/>
        <v>MidWest</v>
      </c>
    </row>
    <row r="4762" spans="1:5" x14ac:dyDescent="0.25">
      <c r="A4762" s="49">
        <v>41985</v>
      </c>
      <c r="B4762" s="45" t="s">
        <v>368</v>
      </c>
      <c r="C4762" s="45" t="s">
        <v>337</v>
      </c>
      <c r="D4762" s="50">
        <v>325</v>
      </c>
      <c r="E4762" s="9" t="str">
        <f t="shared" si="75"/>
        <v>West</v>
      </c>
    </row>
    <row r="4763" spans="1:5" x14ac:dyDescent="0.25">
      <c r="A4763" s="49">
        <v>41629</v>
      </c>
      <c r="B4763" s="45" t="s">
        <v>400</v>
      </c>
      <c r="C4763" s="45" t="s">
        <v>10</v>
      </c>
      <c r="D4763" s="50">
        <v>22.95</v>
      </c>
      <c r="E4763" s="9" t="str">
        <f t="shared" si="75"/>
        <v>West</v>
      </c>
    </row>
    <row r="4764" spans="1:5" x14ac:dyDescent="0.25">
      <c r="A4764" s="49">
        <v>41993</v>
      </c>
      <c r="B4764" s="45" t="s">
        <v>389</v>
      </c>
      <c r="C4764" s="45" t="s">
        <v>191</v>
      </c>
      <c r="D4764" s="50">
        <v>45.9</v>
      </c>
      <c r="E4764" s="9" t="str">
        <f t="shared" si="75"/>
        <v>MidWest</v>
      </c>
    </row>
    <row r="4765" spans="1:5" x14ac:dyDescent="0.25">
      <c r="A4765" s="49">
        <v>41582</v>
      </c>
      <c r="B4765" s="45" t="s">
        <v>364</v>
      </c>
      <c r="C4765" s="45" t="s">
        <v>324</v>
      </c>
      <c r="D4765" s="50">
        <v>39.9</v>
      </c>
      <c r="E4765" s="9" t="str">
        <f t="shared" si="75"/>
        <v>West</v>
      </c>
    </row>
    <row r="4766" spans="1:5" x14ac:dyDescent="0.25">
      <c r="A4766" s="49">
        <v>41980</v>
      </c>
      <c r="B4766" s="45" t="s">
        <v>391</v>
      </c>
      <c r="C4766" s="45" t="s">
        <v>191</v>
      </c>
      <c r="D4766" s="50">
        <v>91.8</v>
      </c>
      <c r="E4766" s="9" t="str">
        <f t="shared" si="75"/>
        <v>South</v>
      </c>
    </row>
    <row r="4767" spans="1:5" x14ac:dyDescent="0.25">
      <c r="A4767" s="49">
        <v>41635</v>
      </c>
      <c r="B4767" s="45" t="s">
        <v>369</v>
      </c>
      <c r="C4767" s="45" t="s">
        <v>337</v>
      </c>
      <c r="D4767" s="50">
        <v>600</v>
      </c>
      <c r="E4767" s="9" t="str">
        <f t="shared" si="75"/>
        <v>South</v>
      </c>
    </row>
    <row r="4768" spans="1:5" x14ac:dyDescent="0.25">
      <c r="A4768" s="49">
        <v>41595</v>
      </c>
      <c r="B4768" s="45" t="s">
        <v>342</v>
      </c>
      <c r="C4768" s="45" t="s">
        <v>331</v>
      </c>
      <c r="D4768" s="50">
        <v>29.1</v>
      </c>
      <c r="E4768" s="9" t="str">
        <f t="shared" si="75"/>
        <v>MidWest</v>
      </c>
    </row>
    <row r="4769" spans="1:5" x14ac:dyDescent="0.25">
      <c r="A4769" s="49">
        <v>41966</v>
      </c>
      <c r="B4769" s="45" t="s">
        <v>330</v>
      </c>
      <c r="C4769" s="45" t="s">
        <v>324</v>
      </c>
      <c r="D4769" s="50">
        <v>38.700000000000003</v>
      </c>
      <c r="E4769" s="9" t="str">
        <f t="shared" si="75"/>
        <v>East</v>
      </c>
    </row>
    <row r="4770" spans="1:5" x14ac:dyDescent="0.25">
      <c r="A4770" s="49">
        <v>41946</v>
      </c>
      <c r="B4770" s="45" t="s">
        <v>351</v>
      </c>
      <c r="C4770" s="45" t="s">
        <v>324</v>
      </c>
      <c r="D4770" s="50">
        <v>59.85</v>
      </c>
      <c r="E4770" s="9" t="str">
        <f t="shared" si="75"/>
        <v>MidWest</v>
      </c>
    </row>
    <row r="4771" spans="1:5" x14ac:dyDescent="0.25">
      <c r="A4771" s="49">
        <v>41981</v>
      </c>
      <c r="B4771" s="45" t="s">
        <v>357</v>
      </c>
      <c r="C4771" s="45" t="s">
        <v>7</v>
      </c>
      <c r="D4771" s="50">
        <v>33.15</v>
      </c>
      <c r="E4771" s="9" t="str">
        <f t="shared" si="75"/>
        <v>South</v>
      </c>
    </row>
    <row r="4772" spans="1:5" x14ac:dyDescent="0.25">
      <c r="A4772" s="49">
        <v>41966</v>
      </c>
      <c r="B4772" s="45" t="s">
        <v>338</v>
      </c>
      <c r="C4772" s="45" t="s">
        <v>10</v>
      </c>
      <c r="D4772" s="50">
        <v>44.98</v>
      </c>
      <c r="E4772" s="9" t="str">
        <f t="shared" si="75"/>
        <v>South</v>
      </c>
    </row>
    <row r="4773" spans="1:5" x14ac:dyDescent="0.25">
      <c r="A4773" s="49">
        <v>41583</v>
      </c>
      <c r="B4773" s="45" t="s">
        <v>387</v>
      </c>
      <c r="C4773" s="45" t="s">
        <v>331</v>
      </c>
      <c r="D4773" s="50">
        <v>88.65</v>
      </c>
      <c r="E4773" s="9" t="str">
        <f t="shared" si="75"/>
        <v>MidWest</v>
      </c>
    </row>
    <row r="4774" spans="1:5" x14ac:dyDescent="0.25">
      <c r="A4774" s="49">
        <v>41952</v>
      </c>
      <c r="B4774" s="45" t="s">
        <v>403</v>
      </c>
      <c r="C4774" s="45" t="s">
        <v>327</v>
      </c>
      <c r="D4774" s="50">
        <v>49</v>
      </c>
      <c r="E4774" s="9" t="str">
        <f t="shared" si="75"/>
        <v>West</v>
      </c>
    </row>
    <row r="4775" spans="1:5" x14ac:dyDescent="0.25">
      <c r="A4775" s="49">
        <v>41636</v>
      </c>
      <c r="B4775" s="45" t="s">
        <v>336</v>
      </c>
      <c r="C4775" s="45" t="s">
        <v>7</v>
      </c>
      <c r="D4775" s="50">
        <v>34</v>
      </c>
      <c r="E4775" s="9" t="str">
        <f t="shared" si="75"/>
        <v>West</v>
      </c>
    </row>
    <row r="4776" spans="1:5" x14ac:dyDescent="0.25">
      <c r="A4776" s="49">
        <v>41954</v>
      </c>
      <c r="B4776" s="45" t="s">
        <v>400</v>
      </c>
      <c r="C4776" s="45" t="s">
        <v>191</v>
      </c>
      <c r="D4776" s="50">
        <v>134.26</v>
      </c>
      <c r="E4776" s="9" t="str">
        <f t="shared" si="75"/>
        <v>West</v>
      </c>
    </row>
    <row r="4777" spans="1:5" x14ac:dyDescent="0.25">
      <c r="A4777" s="49">
        <v>42003</v>
      </c>
      <c r="B4777" s="45" t="s">
        <v>326</v>
      </c>
      <c r="C4777" s="45" t="s">
        <v>191</v>
      </c>
      <c r="D4777" s="50">
        <v>68.849999999999994</v>
      </c>
      <c r="E4777" s="9" t="str">
        <f t="shared" si="75"/>
        <v>West</v>
      </c>
    </row>
    <row r="4778" spans="1:5" x14ac:dyDescent="0.25">
      <c r="A4778" s="49">
        <v>42001</v>
      </c>
      <c r="B4778" s="45" t="s">
        <v>345</v>
      </c>
      <c r="C4778" s="45" t="s">
        <v>331</v>
      </c>
      <c r="D4778" s="50">
        <v>117</v>
      </c>
      <c r="E4778" s="9" t="str">
        <f t="shared" si="75"/>
        <v>West</v>
      </c>
    </row>
    <row r="4779" spans="1:5" x14ac:dyDescent="0.25">
      <c r="A4779" s="49">
        <v>41989</v>
      </c>
      <c r="B4779" s="45" t="s">
        <v>372</v>
      </c>
      <c r="C4779" s="45" t="s">
        <v>7</v>
      </c>
      <c r="D4779" s="50">
        <v>34</v>
      </c>
      <c r="E4779" s="9" t="str">
        <f t="shared" si="75"/>
        <v>West</v>
      </c>
    </row>
    <row r="4780" spans="1:5" x14ac:dyDescent="0.25">
      <c r="A4780" s="49">
        <v>41746</v>
      </c>
      <c r="B4780" s="45" t="s">
        <v>364</v>
      </c>
      <c r="C4780" s="45" t="s">
        <v>191</v>
      </c>
      <c r="D4780" s="50">
        <v>44.75</v>
      </c>
      <c r="E4780" s="9" t="str">
        <f t="shared" si="75"/>
        <v>West</v>
      </c>
    </row>
    <row r="4781" spans="1:5" x14ac:dyDescent="0.25">
      <c r="A4781" s="49">
        <v>41294</v>
      </c>
      <c r="B4781" s="45" t="s">
        <v>402</v>
      </c>
      <c r="C4781" s="45" t="s">
        <v>7</v>
      </c>
      <c r="D4781" s="50">
        <v>68</v>
      </c>
      <c r="E4781" s="9" t="str">
        <f t="shared" si="75"/>
        <v>South</v>
      </c>
    </row>
    <row r="4782" spans="1:5" x14ac:dyDescent="0.25">
      <c r="A4782" s="49">
        <v>41960</v>
      </c>
      <c r="B4782" s="45" t="s">
        <v>351</v>
      </c>
      <c r="C4782" s="45" t="s">
        <v>327</v>
      </c>
      <c r="D4782" s="50">
        <v>73.13</v>
      </c>
      <c r="E4782" s="9" t="str">
        <f t="shared" si="75"/>
        <v>MidWest</v>
      </c>
    </row>
    <row r="4783" spans="1:5" x14ac:dyDescent="0.25">
      <c r="A4783" s="49">
        <v>41311</v>
      </c>
      <c r="B4783" s="45" t="s">
        <v>394</v>
      </c>
      <c r="C4783" s="45" t="s">
        <v>334</v>
      </c>
      <c r="D4783" s="50">
        <v>69.8</v>
      </c>
      <c r="E4783" s="9" t="str">
        <f t="shared" si="75"/>
        <v>West</v>
      </c>
    </row>
    <row r="4784" spans="1:5" x14ac:dyDescent="0.25">
      <c r="A4784" s="49">
        <v>42002</v>
      </c>
      <c r="B4784" s="45" t="s">
        <v>346</v>
      </c>
      <c r="C4784" s="45" t="s">
        <v>191</v>
      </c>
      <c r="D4784" s="50">
        <v>22.49</v>
      </c>
      <c r="E4784" s="9" t="str">
        <f t="shared" si="75"/>
        <v>MidWest</v>
      </c>
    </row>
    <row r="4785" spans="1:5" x14ac:dyDescent="0.25">
      <c r="A4785" s="49">
        <v>41681</v>
      </c>
      <c r="B4785" s="45" t="s">
        <v>356</v>
      </c>
      <c r="C4785" s="45" t="s">
        <v>191</v>
      </c>
      <c r="D4785" s="50">
        <v>44.98</v>
      </c>
      <c r="E4785" s="9" t="str">
        <f t="shared" si="75"/>
        <v>MidWest</v>
      </c>
    </row>
    <row r="4786" spans="1:5" x14ac:dyDescent="0.25">
      <c r="A4786" s="49">
        <v>41952</v>
      </c>
      <c r="B4786" s="45" t="s">
        <v>404</v>
      </c>
      <c r="C4786" s="45" t="s">
        <v>7</v>
      </c>
      <c r="D4786" s="50">
        <v>102</v>
      </c>
      <c r="E4786" s="9" t="str">
        <f t="shared" si="75"/>
        <v>MidWest</v>
      </c>
    </row>
    <row r="4787" spans="1:5" x14ac:dyDescent="0.25">
      <c r="A4787" s="49">
        <v>41611</v>
      </c>
      <c r="B4787" s="45" t="s">
        <v>356</v>
      </c>
      <c r="C4787" s="45" t="s">
        <v>191</v>
      </c>
      <c r="D4787" s="50">
        <v>44.52</v>
      </c>
      <c r="E4787" s="9" t="str">
        <f t="shared" si="75"/>
        <v>MidWest</v>
      </c>
    </row>
    <row r="4788" spans="1:5" x14ac:dyDescent="0.25">
      <c r="A4788" s="49">
        <v>41963</v>
      </c>
      <c r="B4788" s="45" t="s">
        <v>364</v>
      </c>
      <c r="C4788" s="45" t="s">
        <v>321</v>
      </c>
      <c r="D4788" s="50">
        <v>79.95</v>
      </c>
      <c r="E4788" s="9" t="str">
        <f t="shared" si="75"/>
        <v>West</v>
      </c>
    </row>
    <row r="4789" spans="1:5" x14ac:dyDescent="0.25">
      <c r="A4789" s="49">
        <v>41968</v>
      </c>
      <c r="B4789" s="45" t="s">
        <v>342</v>
      </c>
      <c r="C4789" s="45" t="s">
        <v>331</v>
      </c>
      <c r="D4789" s="50">
        <v>90</v>
      </c>
      <c r="E4789" s="9" t="str">
        <f t="shared" si="75"/>
        <v>MidWest</v>
      </c>
    </row>
    <row r="4790" spans="1:5" x14ac:dyDescent="0.25">
      <c r="A4790" s="49">
        <v>41920</v>
      </c>
      <c r="B4790" s="45" t="s">
        <v>323</v>
      </c>
      <c r="C4790" s="45" t="s">
        <v>337</v>
      </c>
      <c r="D4790" s="50">
        <v>25</v>
      </c>
      <c r="E4790" s="9" t="str">
        <f t="shared" si="75"/>
        <v>MidWest</v>
      </c>
    </row>
    <row r="4791" spans="1:5" x14ac:dyDescent="0.25">
      <c r="A4791" s="49">
        <v>41579</v>
      </c>
      <c r="B4791" s="45" t="s">
        <v>367</v>
      </c>
      <c r="C4791" s="45" t="s">
        <v>191</v>
      </c>
      <c r="D4791" s="50">
        <v>45.9</v>
      </c>
      <c r="E4791" s="9" t="str">
        <f t="shared" si="75"/>
        <v>MidWest</v>
      </c>
    </row>
    <row r="4792" spans="1:5" x14ac:dyDescent="0.25">
      <c r="A4792" s="49">
        <v>41731</v>
      </c>
      <c r="B4792" s="45" t="s">
        <v>326</v>
      </c>
      <c r="C4792" s="45" t="s">
        <v>7</v>
      </c>
      <c r="D4792" s="50">
        <v>34</v>
      </c>
      <c r="E4792" s="9" t="str">
        <f t="shared" si="75"/>
        <v>West</v>
      </c>
    </row>
    <row r="4793" spans="1:5" x14ac:dyDescent="0.25">
      <c r="A4793" s="49">
        <v>41866</v>
      </c>
      <c r="B4793" s="45" t="s">
        <v>383</v>
      </c>
      <c r="C4793" s="45" t="s">
        <v>331</v>
      </c>
      <c r="D4793" s="50">
        <v>59.4</v>
      </c>
      <c r="E4793" s="9" t="str">
        <f t="shared" si="75"/>
        <v>South</v>
      </c>
    </row>
    <row r="4794" spans="1:5" x14ac:dyDescent="0.25">
      <c r="A4794" s="49">
        <v>41975</v>
      </c>
      <c r="B4794" s="45" t="s">
        <v>375</v>
      </c>
      <c r="C4794" s="45" t="s">
        <v>7</v>
      </c>
      <c r="D4794" s="50">
        <v>33.659999999999997</v>
      </c>
      <c r="E4794" s="9" t="str">
        <f t="shared" si="75"/>
        <v>East</v>
      </c>
    </row>
    <row r="4795" spans="1:5" x14ac:dyDescent="0.25">
      <c r="A4795" s="49">
        <v>41966</v>
      </c>
      <c r="B4795" s="45" t="s">
        <v>341</v>
      </c>
      <c r="C4795" s="45" t="s">
        <v>331</v>
      </c>
      <c r="D4795" s="50">
        <v>58.2</v>
      </c>
      <c r="E4795" s="9" t="str">
        <f t="shared" si="75"/>
        <v>East</v>
      </c>
    </row>
    <row r="4796" spans="1:5" x14ac:dyDescent="0.25">
      <c r="A4796" s="49">
        <v>42002</v>
      </c>
      <c r="B4796" s="45" t="s">
        <v>365</v>
      </c>
      <c r="C4796" s="45" t="s">
        <v>191</v>
      </c>
      <c r="D4796" s="50">
        <v>459</v>
      </c>
      <c r="E4796" s="9" t="str">
        <f t="shared" si="75"/>
        <v>West</v>
      </c>
    </row>
    <row r="4797" spans="1:5" x14ac:dyDescent="0.25">
      <c r="A4797" s="49">
        <v>41494</v>
      </c>
      <c r="B4797" s="45" t="s">
        <v>401</v>
      </c>
      <c r="C4797" s="45" t="s">
        <v>327</v>
      </c>
      <c r="D4797" s="50">
        <v>72.75</v>
      </c>
      <c r="E4797" s="9" t="str">
        <f t="shared" si="75"/>
        <v>East</v>
      </c>
    </row>
    <row r="4798" spans="1:5" x14ac:dyDescent="0.25">
      <c r="A4798" s="49">
        <v>41481</v>
      </c>
      <c r="B4798" s="45" t="s">
        <v>375</v>
      </c>
      <c r="C4798" s="45" t="s">
        <v>337</v>
      </c>
      <c r="D4798" s="50">
        <v>48.75</v>
      </c>
      <c r="E4798" s="9" t="str">
        <f t="shared" si="75"/>
        <v>East</v>
      </c>
    </row>
    <row r="4799" spans="1:5" x14ac:dyDescent="0.25">
      <c r="A4799" s="49">
        <v>41612</v>
      </c>
      <c r="B4799" s="45" t="s">
        <v>385</v>
      </c>
      <c r="C4799" s="45" t="s">
        <v>337</v>
      </c>
      <c r="D4799" s="50">
        <v>48.5</v>
      </c>
      <c r="E4799" s="9" t="str">
        <f t="shared" si="75"/>
        <v>MidWest</v>
      </c>
    </row>
    <row r="4800" spans="1:5" x14ac:dyDescent="0.25">
      <c r="A4800" s="49">
        <v>41625</v>
      </c>
      <c r="B4800" s="45" t="s">
        <v>340</v>
      </c>
      <c r="C4800" s="45" t="s">
        <v>7</v>
      </c>
      <c r="D4800" s="50">
        <v>374</v>
      </c>
      <c r="E4800" s="9" t="str">
        <f t="shared" si="75"/>
        <v>MidWest</v>
      </c>
    </row>
    <row r="4801" spans="1:5" x14ac:dyDescent="0.25">
      <c r="A4801" s="49">
        <v>41969</v>
      </c>
      <c r="B4801" s="45" t="s">
        <v>342</v>
      </c>
      <c r="C4801" s="45" t="s">
        <v>327</v>
      </c>
      <c r="D4801" s="50">
        <v>48.75</v>
      </c>
      <c r="E4801" s="9" t="str">
        <f t="shared" si="75"/>
        <v>MidWest</v>
      </c>
    </row>
    <row r="4802" spans="1:5" x14ac:dyDescent="0.25">
      <c r="A4802" s="49">
        <v>41943</v>
      </c>
      <c r="B4802" s="45" t="s">
        <v>346</v>
      </c>
      <c r="C4802" s="45" t="s">
        <v>337</v>
      </c>
      <c r="D4802" s="50">
        <v>50</v>
      </c>
      <c r="E4802" s="9" t="str">
        <f t="shared" si="75"/>
        <v>MidWest</v>
      </c>
    </row>
    <row r="4803" spans="1:5" x14ac:dyDescent="0.25">
      <c r="A4803" s="49">
        <v>41980</v>
      </c>
      <c r="B4803" s="45" t="s">
        <v>375</v>
      </c>
      <c r="C4803" s="45" t="s">
        <v>327</v>
      </c>
      <c r="D4803" s="50">
        <v>75</v>
      </c>
      <c r="E4803" s="9" t="str">
        <f t="shared" ref="E4803:E4866" si="76">VLOOKUP(B4803,$G$2:$H$73,2,0)</f>
        <v>East</v>
      </c>
    </row>
    <row r="4804" spans="1:5" x14ac:dyDescent="0.25">
      <c r="A4804" s="49">
        <v>41668</v>
      </c>
      <c r="B4804" s="45" t="s">
        <v>346</v>
      </c>
      <c r="C4804" s="45" t="s">
        <v>324</v>
      </c>
      <c r="D4804" s="50">
        <v>19.55</v>
      </c>
      <c r="E4804" s="9" t="str">
        <f t="shared" si="76"/>
        <v>MidWest</v>
      </c>
    </row>
    <row r="4805" spans="1:5" x14ac:dyDescent="0.25">
      <c r="A4805" s="49">
        <v>41631</v>
      </c>
      <c r="B4805" s="45" t="s">
        <v>329</v>
      </c>
      <c r="C4805" s="45" t="s">
        <v>7</v>
      </c>
      <c r="D4805" s="50">
        <v>100.47</v>
      </c>
      <c r="E4805" s="9" t="str">
        <f t="shared" si="76"/>
        <v>MidWest</v>
      </c>
    </row>
    <row r="4806" spans="1:5" x14ac:dyDescent="0.25">
      <c r="A4806" s="49">
        <v>41970</v>
      </c>
      <c r="B4806" s="45" t="s">
        <v>384</v>
      </c>
      <c r="C4806" s="45" t="s">
        <v>10</v>
      </c>
      <c r="D4806" s="50">
        <v>67.47</v>
      </c>
      <c r="E4806" s="9" t="str">
        <f t="shared" si="76"/>
        <v>East</v>
      </c>
    </row>
    <row r="4807" spans="1:5" x14ac:dyDescent="0.25">
      <c r="A4807" s="49">
        <v>41979</v>
      </c>
      <c r="B4807" s="45" t="s">
        <v>395</v>
      </c>
      <c r="C4807" s="45" t="s">
        <v>334</v>
      </c>
      <c r="D4807" s="50">
        <v>47</v>
      </c>
      <c r="E4807" s="9" t="str">
        <f t="shared" si="76"/>
        <v>East</v>
      </c>
    </row>
    <row r="4808" spans="1:5" x14ac:dyDescent="0.25">
      <c r="A4808" s="49">
        <v>41593</v>
      </c>
      <c r="B4808" s="45" t="s">
        <v>338</v>
      </c>
      <c r="C4808" s="45" t="s">
        <v>349</v>
      </c>
      <c r="D4808" s="50">
        <v>61.11</v>
      </c>
      <c r="E4808" s="9" t="str">
        <f t="shared" si="76"/>
        <v>South</v>
      </c>
    </row>
    <row r="4809" spans="1:5" x14ac:dyDescent="0.25">
      <c r="A4809" s="49">
        <v>41584</v>
      </c>
      <c r="B4809" s="45" t="s">
        <v>356</v>
      </c>
      <c r="C4809" s="45" t="s">
        <v>324</v>
      </c>
      <c r="D4809" s="50">
        <v>59.25</v>
      </c>
      <c r="E4809" s="9" t="str">
        <f t="shared" si="76"/>
        <v>MidWest</v>
      </c>
    </row>
    <row r="4810" spans="1:5" x14ac:dyDescent="0.25">
      <c r="A4810" s="49">
        <v>41959</v>
      </c>
      <c r="B4810" s="45" t="s">
        <v>375</v>
      </c>
      <c r="C4810" s="45" t="s">
        <v>349</v>
      </c>
      <c r="D4810" s="50">
        <v>61.11</v>
      </c>
      <c r="E4810" s="9" t="str">
        <f t="shared" si="76"/>
        <v>East</v>
      </c>
    </row>
    <row r="4811" spans="1:5" x14ac:dyDescent="0.25">
      <c r="A4811" s="49">
        <v>41620</v>
      </c>
      <c r="B4811" s="45" t="s">
        <v>348</v>
      </c>
      <c r="C4811" s="45" t="s">
        <v>324</v>
      </c>
      <c r="D4811" s="50">
        <v>39.5</v>
      </c>
      <c r="E4811" s="9" t="str">
        <f t="shared" si="76"/>
        <v>South</v>
      </c>
    </row>
    <row r="4812" spans="1:5" x14ac:dyDescent="0.25">
      <c r="A4812" s="49">
        <v>41988</v>
      </c>
      <c r="B4812" s="45" t="s">
        <v>375</v>
      </c>
      <c r="C4812" s="45" t="s">
        <v>324</v>
      </c>
      <c r="D4812" s="50">
        <v>58.05</v>
      </c>
      <c r="E4812" s="9" t="str">
        <f t="shared" si="76"/>
        <v>East</v>
      </c>
    </row>
    <row r="4813" spans="1:5" x14ac:dyDescent="0.25">
      <c r="A4813" s="49">
        <v>41593</v>
      </c>
      <c r="B4813" s="45" t="s">
        <v>401</v>
      </c>
      <c r="C4813" s="45" t="s">
        <v>324</v>
      </c>
      <c r="D4813" s="50">
        <v>19.45</v>
      </c>
      <c r="E4813" s="9" t="str">
        <f t="shared" si="76"/>
        <v>East</v>
      </c>
    </row>
    <row r="4814" spans="1:5" x14ac:dyDescent="0.25">
      <c r="A4814" s="49">
        <v>41371</v>
      </c>
      <c r="B4814" s="45" t="s">
        <v>350</v>
      </c>
      <c r="C4814" s="45" t="s">
        <v>191</v>
      </c>
      <c r="D4814" s="50">
        <v>45.9</v>
      </c>
      <c r="E4814" s="9" t="str">
        <f t="shared" si="76"/>
        <v>East</v>
      </c>
    </row>
    <row r="4815" spans="1:5" x14ac:dyDescent="0.25">
      <c r="A4815" s="49">
        <v>41583</v>
      </c>
      <c r="B4815" s="45" t="s">
        <v>382</v>
      </c>
      <c r="C4815" s="45" t="s">
        <v>321</v>
      </c>
      <c r="D4815" s="50">
        <v>158.30000000000001</v>
      </c>
      <c r="E4815" s="9" t="str">
        <f t="shared" si="76"/>
        <v>East</v>
      </c>
    </row>
    <row r="4816" spans="1:5" x14ac:dyDescent="0.25">
      <c r="A4816" s="49">
        <v>41342</v>
      </c>
      <c r="B4816" s="45" t="s">
        <v>333</v>
      </c>
      <c r="C4816" s="45" t="s">
        <v>324</v>
      </c>
      <c r="D4816" s="50">
        <v>39.9</v>
      </c>
      <c r="E4816" s="9" t="str">
        <f t="shared" si="76"/>
        <v>MidWest</v>
      </c>
    </row>
    <row r="4817" spans="1:5" x14ac:dyDescent="0.25">
      <c r="A4817" s="49">
        <v>41609</v>
      </c>
      <c r="B4817" s="45" t="s">
        <v>357</v>
      </c>
      <c r="C4817" s="45" t="s">
        <v>191</v>
      </c>
      <c r="D4817" s="50">
        <v>22.38</v>
      </c>
      <c r="E4817" s="9" t="str">
        <f t="shared" si="76"/>
        <v>South</v>
      </c>
    </row>
    <row r="4818" spans="1:5" x14ac:dyDescent="0.25">
      <c r="A4818" s="49">
        <v>41957</v>
      </c>
      <c r="B4818" s="45" t="s">
        <v>368</v>
      </c>
      <c r="C4818" s="45" t="s">
        <v>334</v>
      </c>
      <c r="D4818" s="50">
        <v>46.53</v>
      </c>
      <c r="E4818" s="9" t="str">
        <f t="shared" si="76"/>
        <v>West</v>
      </c>
    </row>
    <row r="4819" spans="1:5" x14ac:dyDescent="0.25">
      <c r="A4819" s="49">
        <v>41965</v>
      </c>
      <c r="B4819" s="45" t="s">
        <v>378</v>
      </c>
      <c r="C4819" s="45" t="s">
        <v>337</v>
      </c>
      <c r="D4819" s="50">
        <v>25</v>
      </c>
      <c r="E4819" s="9" t="str">
        <f t="shared" si="76"/>
        <v>South</v>
      </c>
    </row>
    <row r="4820" spans="1:5" x14ac:dyDescent="0.25">
      <c r="A4820" s="49">
        <v>41617</v>
      </c>
      <c r="B4820" s="45" t="s">
        <v>394</v>
      </c>
      <c r="C4820" s="45" t="s">
        <v>324</v>
      </c>
      <c r="D4820" s="50">
        <v>194.51</v>
      </c>
      <c r="E4820" s="9" t="str">
        <f t="shared" si="76"/>
        <v>West</v>
      </c>
    </row>
    <row r="4821" spans="1:5" x14ac:dyDescent="0.25">
      <c r="A4821" s="49">
        <v>41688</v>
      </c>
      <c r="B4821" s="45" t="s">
        <v>381</v>
      </c>
      <c r="C4821" s="45" t="s">
        <v>10</v>
      </c>
      <c r="D4821" s="50">
        <v>68.849999999999994</v>
      </c>
      <c r="E4821" s="9" t="str">
        <f t="shared" si="76"/>
        <v>MidWest</v>
      </c>
    </row>
    <row r="4822" spans="1:5" x14ac:dyDescent="0.25">
      <c r="A4822" s="49">
        <v>41627</v>
      </c>
      <c r="B4822" s="45" t="s">
        <v>374</v>
      </c>
      <c r="C4822" s="45" t="s">
        <v>10</v>
      </c>
      <c r="D4822" s="50">
        <v>68.849999999999994</v>
      </c>
      <c r="E4822" s="9" t="str">
        <f t="shared" si="76"/>
        <v>West</v>
      </c>
    </row>
    <row r="4823" spans="1:5" x14ac:dyDescent="0.25">
      <c r="A4823" s="49">
        <v>41971</v>
      </c>
      <c r="B4823" s="45" t="s">
        <v>330</v>
      </c>
      <c r="C4823" s="45" t="s">
        <v>7</v>
      </c>
      <c r="D4823" s="50">
        <v>34</v>
      </c>
      <c r="E4823" s="9" t="str">
        <f t="shared" si="76"/>
        <v>East</v>
      </c>
    </row>
    <row r="4824" spans="1:5" x14ac:dyDescent="0.25">
      <c r="A4824" s="49">
        <v>41582</v>
      </c>
      <c r="B4824" s="45" t="s">
        <v>401</v>
      </c>
      <c r="C4824" s="45" t="s">
        <v>7</v>
      </c>
      <c r="D4824" s="50">
        <v>98.94</v>
      </c>
      <c r="E4824" s="9" t="str">
        <f t="shared" si="76"/>
        <v>East</v>
      </c>
    </row>
    <row r="4825" spans="1:5" x14ac:dyDescent="0.25">
      <c r="A4825" s="49">
        <v>41628</v>
      </c>
      <c r="B4825" s="45" t="s">
        <v>397</v>
      </c>
      <c r="C4825" s="45" t="s">
        <v>7</v>
      </c>
      <c r="D4825" s="50">
        <v>33.49</v>
      </c>
      <c r="E4825" s="9" t="str">
        <f t="shared" si="76"/>
        <v>West</v>
      </c>
    </row>
    <row r="4826" spans="1:5" x14ac:dyDescent="0.25">
      <c r="A4826" s="49">
        <v>41582</v>
      </c>
      <c r="B4826" s="45" t="s">
        <v>330</v>
      </c>
      <c r="C4826" s="45" t="s">
        <v>10</v>
      </c>
      <c r="D4826" s="50">
        <v>22.49</v>
      </c>
      <c r="E4826" s="9" t="str">
        <f t="shared" si="76"/>
        <v>East</v>
      </c>
    </row>
    <row r="4827" spans="1:5" x14ac:dyDescent="0.25">
      <c r="A4827" s="49">
        <v>41454</v>
      </c>
      <c r="B4827" s="45" t="s">
        <v>329</v>
      </c>
      <c r="C4827" s="45" t="s">
        <v>321</v>
      </c>
      <c r="D4827" s="50">
        <v>239.85</v>
      </c>
      <c r="E4827" s="9" t="str">
        <f t="shared" si="76"/>
        <v>MidWest</v>
      </c>
    </row>
    <row r="4828" spans="1:5" x14ac:dyDescent="0.25">
      <c r="A4828" s="49">
        <v>41630</v>
      </c>
      <c r="B4828" s="45" t="s">
        <v>338</v>
      </c>
      <c r="C4828" s="45" t="s">
        <v>10</v>
      </c>
      <c r="D4828" s="50">
        <v>45.9</v>
      </c>
      <c r="E4828" s="9" t="str">
        <f t="shared" si="76"/>
        <v>South</v>
      </c>
    </row>
    <row r="4829" spans="1:5" x14ac:dyDescent="0.25">
      <c r="A4829" s="49">
        <v>41620</v>
      </c>
      <c r="B4829" s="45" t="s">
        <v>346</v>
      </c>
      <c r="C4829" s="45" t="s">
        <v>324</v>
      </c>
      <c r="D4829" s="50">
        <v>259.35000000000002</v>
      </c>
      <c r="E4829" s="9" t="str">
        <f t="shared" si="76"/>
        <v>MidWest</v>
      </c>
    </row>
    <row r="4830" spans="1:5" x14ac:dyDescent="0.25">
      <c r="A4830" s="49">
        <v>42004</v>
      </c>
      <c r="B4830" s="45" t="s">
        <v>338</v>
      </c>
      <c r="C4830" s="45" t="s">
        <v>337</v>
      </c>
      <c r="D4830" s="50">
        <v>50</v>
      </c>
      <c r="E4830" s="9" t="str">
        <f t="shared" si="76"/>
        <v>South</v>
      </c>
    </row>
    <row r="4831" spans="1:5" x14ac:dyDescent="0.25">
      <c r="A4831" s="49">
        <v>41609</v>
      </c>
      <c r="B4831" s="45" t="s">
        <v>374</v>
      </c>
      <c r="C4831" s="45" t="s">
        <v>371</v>
      </c>
      <c r="D4831" s="50">
        <v>18.809999999999999</v>
      </c>
      <c r="E4831" s="9" t="str">
        <f t="shared" si="76"/>
        <v>West</v>
      </c>
    </row>
    <row r="4832" spans="1:5" x14ac:dyDescent="0.25">
      <c r="A4832" s="49">
        <v>41581</v>
      </c>
      <c r="B4832" s="45" t="s">
        <v>398</v>
      </c>
      <c r="C4832" s="45" t="s">
        <v>7</v>
      </c>
      <c r="D4832" s="50">
        <v>34</v>
      </c>
      <c r="E4832" s="9" t="str">
        <f t="shared" si="76"/>
        <v>East</v>
      </c>
    </row>
    <row r="4833" spans="1:5" x14ac:dyDescent="0.25">
      <c r="A4833" s="49">
        <v>41977</v>
      </c>
      <c r="B4833" s="45" t="s">
        <v>373</v>
      </c>
      <c r="C4833" s="45" t="s">
        <v>324</v>
      </c>
      <c r="D4833" s="50">
        <v>39.9</v>
      </c>
      <c r="E4833" s="9" t="str">
        <f t="shared" si="76"/>
        <v>MidWest</v>
      </c>
    </row>
    <row r="4834" spans="1:5" x14ac:dyDescent="0.25">
      <c r="A4834" s="49">
        <v>42002</v>
      </c>
      <c r="B4834" s="45" t="s">
        <v>329</v>
      </c>
      <c r="C4834" s="45" t="s">
        <v>7</v>
      </c>
      <c r="D4834" s="50">
        <v>67.319999999999993</v>
      </c>
      <c r="E4834" s="9" t="str">
        <f t="shared" si="76"/>
        <v>MidWest</v>
      </c>
    </row>
    <row r="4835" spans="1:5" x14ac:dyDescent="0.25">
      <c r="A4835" s="49">
        <v>41990</v>
      </c>
      <c r="B4835" s="45" t="s">
        <v>377</v>
      </c>
      <c r="C4835" s="45" t="s">
        <v>7</v>
      </c>
      <c r="D4835" s="50">
        <v>65.959999999999994</v>
      </c>
      <c r="E4835" s="9" t="str">
        <f t="shared" si="76"/>
        <v>West</v>
      </c>
    </row>
    <row r="4836" spans="1:5" x14ac:dyDescent="0.25">
      <c r="A4836" s="49">
        <v>41994</v>
      </c>
      <c r="B4836" s="45" t="s">
        <v>344</v>
      </c>
      <c r="C4836" s="45" t="s">
        <v>334</v>
      </c>
      <c r="D4836" s="50">
        <v>69.44</v>
      </c>
      <c r="E4836" s="9" t="str">
        <f t="shared" si="76"/>
        <v>West</v>
      </c>
    </row>
    <row r="4837" spans="1:5" x14ac:dyDescent="0.25">
      <c r="A4837" s="49">
        <v>41961</v>
      </c>
      <c r="B4837" s="45" t="s">
        <v>355</v>
      </c>
      <c r="C4837" s="45" t="s">
        <v>10</v>
      </c>
      <c r="D4837" s="50">
        <v>68.849999999999994</v>
      </c>
      <c r="E4837" s="9" t="str">
        <f t="shared" si="76"/>
        <v>MidWest</v>
      </c>
    </row>
    <row r="4838" spans="1:5" x14ac:dyDescent="0.25">
      <c r="A4838" s="49">
        <v>41754</v>
      </c>
      <c r="B4838" s="45" t="s">
        <v>320</v>
      </c>
      <c r="C4838" s="45" t="s">
        <v>337</v>
      </c>
      <c r="D4838" s="50">
        <v>50</v>
      </c>
      <c r="E4838" s="9" t="str">
        <f t="shared" si="76"/>
        <v>West</v>
      </c>
    </row>
    <row r="4839" spans="1:5" x14ac:dyDescent="0.25">
      <c r="A4839" s="49">
        <v>41614</v>
      </c>
      <c r="B4839" s="45" t="s">
        <v>379</v>
      </c>
      <c r="C4839" s="45" t="s">
        <v>334</v>
      </c>
      <c r="D4839" s="50">
        <v>70.5</v>
      </c>
      <c r="E4839" s="9" t="str">
        <f t="shared" si="76"/>
        <v>East</v>
      </c>
    </row>
    <row r="4840" spans="1:5" x14ac:dyDescent="0.25">
      <c r="A4840" s="49">
        <v>41955</v>
      </c>
      <c r="B4840" s="45" t="s">
        <v>374</v>
      </c>
      <c r="C4840" s="45" t="s">
        <v>10</v>
      </c>
      <c r="D4840" s="50">
        <v>22.95</v>
      </c>
      <c r="E4840" s="9" t="str">
        <f t="shared" si="76"/>
        <v>West</v>
      </c>
    </row>
    <row r="4841" spans="1:5" x14ac:dyDescent="0.25">
      <c r="A4841" s="49">
        <v>41642</v>
      </c>
      <c r="B4841" s="45" t="s">
        <v>364</v>
      </c>
      <c r="C4841" s="45" t="s">
        <v>10</v>
      </c>
      <c r="D4841" s="50">
        <v>68.849999999999994</v>
      </c>
      <c r="E4841" s="9" t="str">
        <f t="shared" si="76"/>
        <v>West</v>
      </c>
    </row>
    <row r="4842" spans="1:5" x14ac:dyDescent="0.25">
      <c r="A4842" s="49">
        <v>41963</v>
      </c>
      <c r="B4842" s="45" t="s">
        <v>374</v>
      </c>
      <c r="C4842" s="45" t="s">
        <v>191</v>
      </c>
      <c r="D4842" s="50">
        <v>68.16</v>
      </c>
      <c r="E4842" s="9" t="str">
        <f t="shared" si="76"/>
        <v>West</v>
      </c>
    </row>
    <row r="4843" spans="1:5" x14ac:dyDescent="0.25">
      <c r="A4843" s="49">
        <v>41587</v>
      </c>
      <c r="B4843" s="45" t="s">
        <v>401</v>
      </c>
      <c r="C4843" s="45" t="s">
        <v>337</v>
      </c>
      <c r="D4843" s="50">
        <v>350</v>
      </c>
      <c r="E4843" s="9" t="str">
        <f t="shared" si="76"/>
        <v>East</v>
      </c>
    </row>
    <row r="4844" spans="1:5" x14ac:dyDescent="0.25">
      <c r="A4844" s="49">
        <v>41958</v>
      </c>
      <c r="B4844" s="45" t="s">
        <v>395</v>
      </c>
      <c r="C4844" s="45" t="s">
        <v>7</v>
      </c>
      <c r="D4844" s="50">
        <v>34</v>
      </c>
      <c r="E4844" s="9" t="str">
        <f t="shared" si="76"/>
        <v>East</v>
      </c>
    </row>
    <row r="4845" spans="1:5" x14ac:dyDescent="0.25">
      <c r="A4845" s="49">
        <v>41984</v>
      </c>
      <c r="B4845" s="45" t="s">
        <v>336</v>
      </c>
      <c r="C4845" s="45" t="s">
        <v>331</v>
      </c>
      <c r="D4845" s="50">
        <v>270</v>
      </c>
      <c r="E4845" s="9" t="str">
        <f t="shared" si="76"/>
        <v>West</v>
      </c>
    </row>
    <row r="4846" spans="1:5" x14ac:dyDescent="0.25">
      <c r="A4846" s="49">
        <v>41590</v>
      </c>
      <c r="B4846" s="45" t="s">
        <v>368</v>
      </c>
      <c r="C4846" s="45" t="s">
        <v>337</v>
      </c>
      <c r="D4846" s="50">
        <v>49.5</v>
      </c>
      <c r="E4846" s="9" t="str">
        <f t="shared" si="76"/>
        <v>West</v>
      </c>
    </row>
    <row r="4847" spans="1:5" x14ac:dyDescent="0.25">
      <c r="A4847" s="49">
        <v>41906</v>
      </c>
      <c r="B4847" s="45" t="s">
        <v>340</v>
      </c>
      <c r="C4847" s="45" t="s">
        <v>321</v>
      </c>
      <c r="D4847" s="50">
        <v>233.85</v>
      </c>
      <c r="E4847" s="9" t="str">
        <f t="shared" si="76"/>
        <v>MidWest</v>
      </c>
    </row>
    <row r="4848" spans="1:5" x14ac:dyDescent="0.25">
      <c r="A4848" s="49">
        <v>41959</v>
      </c>
      <c r="B4848" s="45" t="s">
        <v>377</v>
      </c>
      <c r="C4848" s="45" t="s">
        <v>321</v>
      </c>
      <c r="D4848" s="50">
        <v>1918.8</v>
      </c>
      <c r="E4848" s="9" t="str">
        <f t="shared" si="76"/>
        <v>West</v>
      </c>
    </row>
    <row r="4849" spans="1:5" x14ac:dyDescent="0.25">
      <c r="A4849" s="49">
        <v>41974</v>
      </c>
      <c r="B4849" s="45" t="s">
        <v>378</v>
      </c>
      <c r="C4849" s="45" t="s">
        <v>191</v>
      </c>
      <c r="D4849" s="50">
        <v>44.75</v>
      </c>
      <c r="E4849" s="9" t="str">
        <f t="shared" si="76"/>
        <v>South</v>
      </c>
    </row>
    <row r="4850" spans="1:5" x14ac:dyDescent="0.25">
      <c r="A4850" s="49">
        <v>41977</v>
      </c>
      <c r="B4850" s="45" t="s">
        <v>379</v>
      </c>
      <c r="C4850" s="45" t="s">
        <v>327</v>
      </c>
      <c r="D4850" s="50">
        <v>24.75</v>
      </c>
      <c r="E4850" s="9" t="str">
        <f t="shared" si="76"/>
        <v>East</v>
      </c>
    </row>
    <row r="4851" spans="1:5" x14ac:dyDescent="0.25">
      <c r="A4851" s="49">
        <v>41380</v>
      </c>
      <c r="B4851" s="45" t="s">
        <v>354</v>
      </c>
      <c r="C4851" s="45" t="s">
        <v>7</v>
      </c>
      <c r="D4851" s="50">
        <v>68</v>
      </c>
      <c r="E4851" s="9" t="str">
        <f t="shared" si="76"/>
        <v>MidWest</v>
      </c>
    </row>
    <row r="4852" spans="1:5" x14ac:dyDescent="0.25">
      <c r="A4852" s="49">
        <v>41858</v>
      </c>
      <c r="B4852" s="45" t="s">
        <v>373</v>
      </c>
      <c r="C4852" s="45" t="s">
        <v>191</v>
      </c>
      <c r="D4852" s="50">
        <v>22.26</v>
      </c>
      <c r="E4852" s="9" t="str">
        <f t="shared" si="76"/>
        <v>MidWest</v>
      </c>
    </row>
    <row r="4853" spans="1:5" x14ac:dyDescent="0.25">
      <c r="A4853" s="49">
        <v>41584</v>
      </c>
      <c r="B4853" s="45" t="s">
        <v>346</v>
      </c>
      <c r="C4853" s="45" t="s">
        <v>7</v>
      </c>
      <c r="D4853" s="50">
        <v>102</v>
      </c>
      <c r="E4853" s="9" t="str">
        <f t="shared" si="76"/>
        <v>MidWest</v>
      </c>
    </row>
    <row r="4854" spans="1:5" x14ac:dyDescent="0.25">
      <c r="A4854" s="49">
        <v>41676</v>
      </c>
      <c r="B4854" s="45" t="s">
        <v>385</v>
      </c>
      <c r="C4854" s="45" t="s">
        <v>337</v>
      </c>
      <c r="D4854" s="50">
        <v>50</v>
      </c>
      <c r="E4854" s="9" t="str">
        <f t="shared" si="76"/>
        <v>MidWest</v>
      </c>
    </row>
    <row r="4855" spans="1:5" x14ac:dyDescent="0.25">
      <c r="A4855" s="49">
        <v>41969</v>
      </c>
      <c r="B4855" s="45" t="s">
        <v>404</v>
      </c>
      <c r="C4855" s="45" t="s">
        <v>324</v>
      </c>
      <c r="D4855" s="50">
        <v>458.85</v>
      </c>
      <c r="E4855" s="9" t="str">
        <f t="shared" si="76"/>
        <v>MidWest</v>
      </c>
    </row>
    <row r="4856" spans="1:5" x14ac:dyDescent="0.25">
      <c r="A4856" s="49">
        <v>41958</v>
      </c>
      <c r="B4856" s="45" t="s">
        <v>386</v>
      </c>
      <c r="C4856" s="45" t="s">
        <v>7</v>
      </c>
      <c r="D4856" s="50">
        <v>33.15</v>
      </c>
      <c r="E4856" s="9" t="str">
        <f t="shared" si="76"/>
        <v>MidWest</v>
      </c>
    </row>
    <row r="4857" spans="1:5" x14ac:dyDescent="0.25">
      <c r="A4857" s="49">
        <v>41382</v>
      </c>
      <c r="B4857" s="45" t="s">
        <v>376</v>
      </c>
      <c r="C4857" s="45" t="s">
        <v>324</v>
      </c>
      <c r="D4857" s="50">
        <v>414.76</v>
      </c>
      <c r="E4857" s="9" t="str">
        <f t="shared" si="76"/>
        <v>East</v>
      </c>
    </row>
    <row r="4858" spans="1:5" x14ac:dyDescent="0.25">
      <c r="A4858" s="49">
        <v>41912</v>
      </c>
      <c r="B4858" s="45" t="s">
        <v>338</v>
      </c>
      <c r="C4858" s="45" t="s">
        <v>371</v>
      </c>
      <c r="D4858" s="50">
        <v>37.24</v>
      </c>
      <c r="E4858" s="9" t="str">
        <f t="shared" si="76"/>
        <v>South</v>
      </c>
    </row>
    <row r="4859" spans="1:5" x14ac:dyDescent="0.25">
      <c r="A4859" s="49">
        <v>41989</v>
      </c>
      <c r="B4859" s="45" t="s">
        <v>361</v>
      </c>
      <c r="C4859" s="45" t="s">
        <v>349</v>
      </c>
      <c r="D4859" s="50">
        <v>63</v>
      </c>
      <c r="E4859" s="9" t="str">
        <f t="shared" si="76"/>
        <v>MidWest</v>
      </c>
    </row>
    <row r="4860" spans="1:5" x14ac:dyDescent="0.25">
      <c r="A4860" s="49">
        <v>41621</v>
      </c>
      <c r="B4860" s="45" t="s">
        <v>346</v>
      </c>
      <c r="C4860" s="45" t="s">
        <v>349</v>
      </c>
      <c r="D4860" s="50">
        <v>493.92</v>
      </c>
      <c r="E4860" s="9" t="str">
        <f t="shared" si="76"/>
        <v>MidWest</v>
      </c>
    </row>
    <row r="4861" spans="1:5" x14ac:dyDescent="0.25">
      <c r="A4861" s="49">
        <v>41964</v>
      </c>
      <c r="B4861" s="45" t="s">
        <v>338</v>
      </c>
      <c r="C4861" s="45" t="s">
        <v>337</v>
      </c>
      <c r="D4861" s="50">
        <v>24.5</v>
      </c>
      <c r="E4861" s="9" t="str">
        <f t="shared" si="76"/>
        <v>South</v>
      </c>
    </row>
    <row r="4862" spans="1:5" x14ac:dyDescent="0.25">
      <c r="A4862" s="49">
        <v>41422</v>
      </c>
      <c r="B4862" s="45" t="s">
        <v>391</v>
      </c>
      <c r="C4862" s="45" t="s">
        <v>324</v>
      </c>
      <c r="D4862" s="50">
        <v>19.95</v>
      </c>
      <c r="E4862" s="9" t="str">
        <f t="shared" si="76"/>
        <v>South</v>
      </c>
    </row>
    <row r="4863" spans="1:5" x14ac:dyDescent="0.25">
      <c r="A4863" s="49">
        <v>41579</v>
      </c>
      <c r="B4863" s="45" t="s">
        <v>373</v>
      </c>
      <c r="C4863" s="45" t="s">
        <v>191</v>
      </c>
      <c r="D4863" s="50">
        <v>445.23</v>
      </c>
      <c r="E4863" s="9" t="str">
        <f t="shared" si="76"/>
        <v>MidWest</v>
      </c>
    </row>
    <row r="4864" spans="1:5" x14ac:dyDescent="0.25">
      <c r="A4864" s="49">
        <v>41593</v>
      </c>
      <c r="B4864" s="45" t="s">
        <v>391</v>
      </c>
      <c r="C4864" s="45" t="s">
        <v>331</v>
      </c>
      <c r="D4864" s="50">
        <v>59.1</v>
      </c>
      <c r="E4864" s="9" t="str">
        <f t="shared" si="76"/>
        <v>South</v>
      </c>
    </row>
    <row r="4865" spans="1:5" x14ac:dyDescent="0.25">
      <c r="A4865" s="49">
        <v>41951</v>
      </c>
      <c r="B4865" s="45" t="s">
        <v>354</v>
      </c>
      <c r="C4865" s="45" t="s">
        <v>334</v>
      </c>
      <c r="D4865" s="50">
        <v>45.83</v>
      </c>
      <c r="E4865" s="9" t="str">
        <f t="shared" si="76"/>
        <v>MidWest</v>
      </c>
    </row>
    <row r="4866" spans="1:5" x14ac:dyDescent="0.25">
      <c r="A4866" s="49">
        <v>41952</v>
      </c>
      <c r="B4866" s="45" t="s">
        <v>401</v>
      </c>
      <c r="C4866" s="45" t="s">
        <v>191</v>
      </c>
      <c r="D4866" s="50">
        <v>45.9</v>
      </c>
      <c r="E4866" s="9" t="str">
        <f t="shared" si="76"/>
        <v>East</v>
      </c>
    </row>
    <row r="4867" spans="1:5" x14ac:dyDescent="0.25">
      <c r="A4867" s="49">
        <v>41987</v>
      </c>
      <c r="B4867" s="45" t="s">
        <v>343</v>
      </c>
      <c r="C4867" s="45" t="s">
        <v>10</v>
      </c>
      <c r="D4867" s="50">
        <v>67.13</v>
      </c>
      <c r="E4867" s="9" t="str">
        <f t="shared" ref="E4867:E4930" si="77">VLOOKUP(B4867,$G$2:$H$73,2,0)</f>
        <v>West</v>
      </c>
    </row>
    <row r="4868" spans="1:5" x14ac:dyDescent="0.25">
      <c r="A4868" s="49">
        <v>41699</v>
      </c>
      <c r="B4868" s="45" t="s">
        <v>326</v>
      </c>
      <c r="C4868" s="45" t="s">
        <v>321</v>
      </c>
      <c r="D4868" s="50">
        <v>311.81</v>
      </c>
      <c r="E4868" s="9" t="str">
        <f t="shared" si="77"/>
        <v>West</v>
      </c>
    </row>
    <row r="4869" spans="1:5" x14ac:dyDescent="0.25">
      <c r="A4869" s="49">
        <v>41637</v>
      </c>
      <c r="B4869" s="45" t="s">
        <v>344</v>
      </c>
      <c r="C4869" s="45" t="s">
        <v>349</v>
      </c>
      <c r="D4869" s="50">
        <v>61.74</v>
      </c>
      <c r="E4869" s="9" t="str">
        <f t="shared" si="77"/>
        <v>West</v>
      </c>
    </row>
    <row r="4870" spans="1:5" x14ac:dyDescent="0.25">
      <c r="A4870" s="49">
        <v>41993</v>
      </c>
      <c r="B4870" s="45" t="s">
        <v>352</v>
      </c>
      <c r="C4870" s="45" t="s">
        <v>337</v>
      </c>
      <c r="D4870" s="50">
        <v>75</v>
      </c>
      <c r="E4870" s="9" t="str">
        <f t="shared" si="77"/>
        <v>MidWest</v>
      </c>
    </row>
    <row r="4871" spans="1:5" x14ac:dyDescent="0.25">
      <c r="A4871" s="49">
        <v>41970</v>
      </c>
      <c r="B4871" s="45" t="s">
        <v>352</v>
      </c>
      <c r="C4871" s="45" t="s">
        <v>324</v>
      </c>
      <c r="D4871" s="50">
        <v>39.9</v>
      </c>
      <c r="E4871" s="9" t="str">
        <f t="shared" si="77"/>
        <v>MidWest</v>
      </c>
    </row>
    <row r="4872" spans="1:5" x14ac:dyDescent="0.25">
      <c r="A4872" s="49">
        <v>41447</v>
      </c>
      <c r="B4872" s="45" t="s">
        <v>375</v>
      </c>
      <c r="C4872" s="45" t="s">
        <v>337</v>
      </c>
      <c r="D4872" s="50">
        <v>75</v>
      </c>
      <c r="E4872" s="9" t="str">
        <f t="shared" si="77"/>
        <v>East</v>
      </c>
    </row>
    <row r="4873" spans="1:5" x14ac:dyDescent="0.25">
      <c r="A4873" s="49">
        <v>41983</v>
      </c>
      <c r="B4873" s="45" t="s">
        <v>370</v>
      </c>
      <c r="C4873" s="45" t="s">
        <v>191</v>
      </c>
      <c r="D4873" s="50">
        <v>22.95</v>
      </c>
      <c r="E4873" s="9" t="str">
        <f t="shared" si="77"/>
        <v>South</v>
      </c>
    </row>
    <row r="4874" spans="1:5" x14ac:dyDescent="0.25">
      <c r="A4874" s="49">
        <v>41605</v>
      </c>
      <c r="B4874" s="45" t="s">
        <v>340</v>
      </c>
      <c r="C4874" s="45" t="s">
        <v>7</v>
      </c>
      <c r="D4874" s="50">
        <v>99.96</v>
      </c>
      <c r="E4874" s="9" t="str">
        <f t="shared" si="77"/>
        <v>MidWest</v>
      </c>
    </row>
    <row r="4875" spans="1:5" x14ac:dyDescent="0.25">
      <c r="A4875" s="49">
        <v>41579</v>
      </c>
      <c r="B4875" s="45" t="s">
        <v>346</v>
      </c>
      <c r="C4875" s="45" t="s">
        <v>191</v>
      </c>
      <c r="D4875" s="50">
        <v>22.26</v>
      </c>
      <c r="E4875" s="9" t="str">
        <f t="shared" si="77"/>
        <v>MidWest</v>
      </c>
    </row>
    <row r="4876" spans="1:5" x14ac:dyDescent="0.25">
      <c r="A4876" s="49">
        <v>41952</v>
      </c>
      <c r="B4876" s="45" t="s">
        <v>380</v>
      </c>
      <c r="C4876" s="45" t="s">
        <v>371</v>
      </c>
      <c r="D4876" s="50">
        <v>37.619999999999997</v>
      </c>
      <c r="E4876" s="9" t="str">
        <f t="shared" si="77"/>
        <v>South</v>
      </c>
    </row>
    <row r="4877" spans="1:5" x14ac:dyDescent="0.25">
      <c r="A4877" s="49">
        <v>41828</v>
      </c>
      <c r="B4877" s="45" t="s">
        <v>394</v>
      </c>
      <c r="C4877" s="45" t="s">
        <v>7</v>
      </c>
      <c r="D4877" s="50">
        <v>544</v>
      </c>
      <c r="E4877" s="9" t="str">
        <f t="shared" si="77"/>
        <v>West</v>
      </c>
    </row>
    <row r="4878" spans="1:5" x14ac:dyDescent="0.25">
      <c r="A4878" s="49">
        <v>41903</v>
      </c>
      <c r="B4878" s="45" t="s">
        <v>378</v>
      </c>
      <c r="C4878" s="45" t="s">
        <v>324</v>
      </c>
      <c r="D4878" s="50">
        <v>58.95</v>
      </c>
      <c r="E4878" s="9" t="str">
        <f t="shared" si="77"/>
        <v>South</v>
      </c>
    </row>
    <row r="4879" spans="1:5" x14ac:dyDescent="0.25">
      <c r="A4879" s="49">
        <v>41511</v>
      </c>
      <c r="B4879" s="45" t="s">
        <v>340</v>
      </c>
      <c r="C4879" s="45" t="s">
        <v>324</v>
      </c>
      <c r="D4879" s="50">
        <v>39.9</v>
      </c>
      <c r="E4879" s="9" t="str">
        <f t="shared" si="77"/>
        <v>MidWest</v>
      </c>
    </row>
    <row r="4880" spans="1:5" x14ac:dyDescent="0.25">
      <c r="A4880" s="49">
        <v>41637</v>
      </c>
      <c r="B4880" s="45" t="s">
        <v>384</v>
      </c>
      <c r="C4880" s="45" t="s">
        <v>191</v>
      </c>
      <c r="D4880" s="50">
        <v>68.849999999999994</v>
      </c>
      <c r="E4880" s="9" t="str">
        <f t="shared" si="77"/>
        <v>East</v>
      </c>
    </row>
    <row r="4881" spans="1:5" x14ac:dyDescent="0.25">
      <c r="A4881" s="49">
        <v>41979</v>
      </c>
      <c r="B4881" s="45" t="s">
        <v>356</v>
      </c>
      <c r="C4881" s="45" t="s">
        <v>324</v>
      </c>
      <c r="D4881" s="50">
        <v>408.48</v>
      </c>
      <c r="E4881" s="9" t="str">
        <f t="shared" si="77"/>
        <v>MidWest</v>
      </c>
    </row>
    <row r="4882" spans="1:5" x14ac:dyDescent="0.25">
      <c r="A4882" s="49">
        <v>41638</v>
      </c>
      <c r="B4882" s="45" t="s">
        <v>381</v>
      </c>
      <c r="C4882" s="45" t="s">
        <v>324</v>
      </c>
      <c r="D4882" s="50">
        <v>38.700000000000003</v>
      </c>
      <c r="E4882" s="9" t="str">
        <f t="shared" si="77"/>
        <v>MidWest</v>
      </c>
    </row>
    <row r="4883" spans="1:5" x14ac:dyDescent="0.25">
      <c r="A4883" s="49">
        <v>41621</v>
      </c>
      <c r="B4883" s="45" t="s">
        <v>364</v>
      </c>
      <c r="C4883" s="45" t="s">
        <v>191</v>
      </c>
      <c r="D4883" s="50">
        <v>22.72</v>
      </c>
      <c r="E4883" s="9" t="str">
        <f t="shared" si="77"/>
        <v>West</v>
      </c>
    </row>
    <row r="4884" spans="1:5" x14ac:dyDescent="0.25">
      <c r="A4884" s="49">
        <v>42000</v>
      </c>
      <c r="B4884" s="45" t="s">
        <v>374</v>
      </c>
      <c r="C4884" s="45" t="s">
        <v>334</v>
      </c>
      <c r="D4884" s="50">
        <v>45.83</v>
      </c>
      <c r="E4884" s="9" t="str">
        <f t="shared" si="77"/>
        <v>West</v>
      </c>
    </row>
    <row r="4885" spans="1:5" x14ac:dyDescent="0.25">
      <c r="A4885" s="49">
        <v>41458</v>
      </c>
      <c r="B4885" s="45" t="s">
        <v>383</v>
      </c>
      <c r="C4885" s="45" t="s">
        <v>191</v>
      </c>
      <c r="D4885" s="50">
        <v>45.9</v>
      </c>
      <c r="E4885" s="9" t="str">
        <f t="shared" si="77"/>
        <v>South</v>
      </c>
    </row>
    <row r="4886" spans="1:5" x14ac:dyDescent="0.25">
      <c r="A4886" s="49">
        <v>41899</v>
      </c>
      <c r="B4886" s="45" t="s">
        <v>391</v>
      </c>
      <c r="C4886" s="45" t="s">
        <v>349</v>
      </c>
      <c r="D4886" s="50">
        <v>62.37</v>
      </c>
      <c r="E4886" s="9" t="str">
        <f t="shared" si="77"/>
        <v>South</v>
      </c>
    </row>
    <row r="4887" spans="1:5" x14ac:dyDescent="0.25">
      <c r="A4887" s="49">
        <v>41580</v>
      </c>
      <c r="B4887" s="45" t="s">
        <v>320</v>
      </c>
      <c r="C4887" s="45" t="s">
        <v>337</v>
      </c>
      <c r="D4887" s="50">
        <v>73.5</v>
      </c>
      <c r="E4887" s="9" t="str">
        <f t="shared" si="77"/>
        <v>West</v>
      </c>
    </row>
    <row r="4888" spans="1:5" x14ac:dyDescent="0.25">
      <c r="A4888" s="49">
        <v>41526</v>
      </c>
      <c r="B4888" s="45" t="s">
        <v>328</v>
      </c>
      <c r="C4888" s="45" t="s">
        <v>324</v>
      </c>
      <c r="D4888" s="50">
        <v>59.85</v>
      </c>
      <c r="E4888" s="9" t="str">
        <f t="shared" si="77"/>
        <v>MidWest</v>
      </c>
    </row>
    <row r="4889" spans="1:5" x14ac:dyDescent="0.25">
      <c r="A4889" s="49">
        <v>41997</v>
      </c>
      <c r="B4889" s="45" t="s">
        <v>374</v>
      </c>
      <c r="C4889" s="45" t="s">
        <v>327</v>
      </c>
      <c r="D4889" s="50">
        <v>75</v>
      </c>
      <c r="E4889" s="9" t="str">
        <f t="shared" si="77"/>
        <v>West</v>
      </c>
    </row>
    <row r="4890" spans="1:5" x14ac:dyDescent="0.25">
      <c r="A4890" s="49">
        <v>41614</v>
      </c>
      <c r="B4890" s="45" t="s">
        <v>320</v>
      </c>
      <c r="C4890" s="45" t="s">
        <v>10</v>
      </c>
      <c r="D4890" s="50">
        <v>68.849999999999994</v>
      </c>
      <c r="E4890" s="9" t="str">
        <f t="shared" si="77"/>
        <v>West</v>
      </c>
    </row>
    <row r="4891" spans="1:5" x14ac:dyDescent="0.25">
      <c r="A4891" s="49">
        <v>41905</v>
      </c>
      <c r="B4891" s="45" t="s">
        <v>342</v>
      </c>
      <c r="C4891" s="45" t="s">
        <v>7</v>
      </c>
      <c r="D4891" s="50">
        <v>102</v>
      </c>
      <c r="E4891" s="9" t="str">
        <f t="shared" si="77"/>
        <v>MidWest</v>
      </c>
    </row>
    <row r="4892" spans="1:5" x14ac:dyDescent="0.25">
      <c r="A4892" s="49">
        <v>41973</v>
      </c>
      <c r="B4892" s="45" t="s">
        <v>338</v>
      </c>
      <c r="C4892" s="45" t="s">
        <v>324</v>
      </c>
      <c r="D4892" s="50">
        <v>39.9</v>
      </c>
      <c r="E4892" s="9" t="str">
        <f t="shared" si="77"/>
        <v>South</v>
      </c>
    </row>
    <row r="4893" spans="1:5" x14ac:dyDescent="0.25">
      <c r="A4893" s="49">
        <v>41948</v>
      </c>
      <c r="B4893" s="45" t="s">
        <v>385</v>
      </c>
      <c r="C4893" s="45" t="s">
        <v>324</v>
      </c>
      <c r="D4893" s="50">
        <v>39.1</v>
      </c>
      <c r="E4893" s="9" t="str">
        <f t="shared" si="77"/>
        <v>MidWest</v>
      </c>
    </row>
    <row r="4894" spans="1:5" x14ac:dyDescent="0.25">
      <c r="A4894" s="49">
        <v>41996</v>
      </c>
      <c r="B4894" s="45" t="s">
        <v>372</v>
      </c>
      <c r="C4894" s="45" t="s">
        <v>349</v>
      </c>
      <c r="D4894" s="50">
        <v>42</v>
      </c>
      <c r="E4894" s="9" t="str">
        <f t="shared" si="77"/>
        <v>West</v>
      </c>
    </row>
    <row r="4895" spans="1:5" x14ac:dyDescent="0.25">
      <c r="A4895" s="49">
        <v>41592</v>
      </c>
      <c r="B4895" s="45" t="s">
        <v>401</v>
      </c>
      <c r="C4895" s="45" t="s">
        <v>337</v>
      </c>
      <c r="D4895" s="50">
        <v>24.25</v>
      </c>
      <c r="E4895" s="9" t="str">
        <f t="shared" si="77"/>
        <v>East</v>
      </c>
    </row>
    <row r="4896" spans="1:5" x14ac:dyDescent="0.25">
      <c r="A4896" s="49">
        <v>42002</v>
      </c>
      <c r="B4896" s="45" t="s">
        <v>395</v>
      </c>
      <c r="C4896" s="45" t="s">
        <v>334</v>
      </c>
      <c r="D4896" s="50">
        <v>46.3</v>
      </c>
      <c r="E4896" s="9" t="str">
        <f t="shared" si="77"/>
        <v>East</v>
      </c>
    </row>
    <row r="4897" spans="1:5" x14ac:dyDescent="0.25">
      <c r="A4897" s="49">
        <v>41631</v>
      </c>
      <c r="B4897" s="45" t="s">
        <v>345</v>
      </c>
      <c r="C4897" s="45" t="s">
        <v>10</v>
      </c>
      <c r="D4897" s="50">
        <v>113.03</v>
      </c>
      <c r="E4897" s="9" t="str">
        <f t="shared" si="77"/>
        <v>West</v>
      </c>
    </row>
    <row r="4898" spans="1:5" x14ac:dyDescent="0.25">
      <c r="A4898" s="49">
        <v>41611</v>
      </c>
      <c r="B4898" s="45" t="s">
        <v>399</v>
      </c>
      <c r="C4898" s="45" t="s">
        <v>321</v>
      </c>
      <c r="D4898" s="50">
        <v>159.9</v>
      </c>
      <c r="E4898" s="9" t="str">
        <f t="shared" si="77"/>
        <v>West</v>
      </c>
    </row>
    <row r="4899" spans="1:5" x14ac:dyDescent="0.25">
      <c r="A4899" s="49">
        <v>41950</v>
      </c>
      <c r="B4899" s="45" t="s">
        <v>395</v>
      </c>
      <c r="C4899" s="45" t="s">
        <v>331</v>
      </c>
      <c r="D4899" s="50">
        <v>116.4</v>
      </c>
      <c r="E4899" s="9" t="str">
        <f t="shared" si="77"/>
        <v>East</v>
      </c>
    </row>
    <row r="4900" spans="1:5" x14ac:dyDescent="0.25">
      <c r="A4900" s="49">
        <v>41946</v>
      </c>
      <c r="B4900" s="45" t="s">
        <v>394</v>
      </c>
      <c r="C4900" s="45" t="s">
        <v>321</v>
      </c>
      <c r="D4900" s="50">
        <v>239.85</v>
      </c>
      <c r="E4900" s="9" t="str">
        <f t="shared" si="77"/>
        <v>West</v>
      </c>
    </row>
    <row r="4901" spans="1:5" x14ac:dyDescent="0.25">
      <c r="A4901" s="49">
        <v>41452</v>
      </c>
      <c r="B4901" s="45" t="s">
        <v>373</v>
      </c>
      <c r="C4901" s="45" t="s">
        <v>347</v>
      </c>
      <c r="D4901" s="50">
        <v>54.45</v>
      </c>
      <c r="E4901" s="9" t="str">
        <f t="shared" si="77"/>
        <v>MidWest</v>
      </c>
    </row>
    <row r="4902" spans="1:5" x14ac:dyDescent="0.25">
      <c r="A4902" s="49">
        <v>41995</v>
      </c>
      <c r="B4902" s="45" t="s">
        <v>363</v>
      </c>
      <c r="C4902" s="45" t="s">
        <v>191</v>
      </c>
      <c r="D4902" s="50">
        <v>22.26</v>
      </c>
      <c r="E4902" s="9" t="str">
        <f t="shared" si="77"/>
        <v>West</v>
      </c>
    </row>
    <row r="4903" spans="1:5" x14ac:dyDescent="0.25">
      <c r="A4903" s="49">
        <v>41678</v>
      </c>
      <c r="B4903" s="45" t="s">
        <v>357</v>
      </c>
      <c r="C4903" s="45" t="s">
        <v>334</v>
      </c>
      <c r="D4903" s="50">
        <v>23.5</v>
      </c>
      <c r="E4903" s="9" t="str">
        <f t="shared" si="77"/>
        <v>South</v>
      </c>
    </row>
    <row r="4904" spans="1:5" x14ac:dyDescent="0.25">
      <c r="A4904" s="49">
        <v>41976</v>
      </c>
      <c r="B4904" s="45" t="s">
        <v>338</v>
      </c>
      <c r="C4904" s="45" t="s">
        <v>321</v>
      </c>
      <c r="D4904" s="50">
        <v>155.9</v>
      </c>
      <c r="E4904" s="9" t="str">
        <f t="shared" si="77"/>
        <v>South</v>
      </c>
    </row>
    <row r="4905" spans="1:5" x14ac:dyDescent="0.25">
      <c r="A4905" s="49">
        <v>41974</v>
      </c>
      <c r="B4905" s="45" t="s">
        <v>351</v>
      </c>
      <c r="C4905" s="45" t="s">
        <v>327</v>
      </c>
      <c r="D4905" s="50">
        <v>50</v>
      </c>
      <c r="E4905" s="9" t="str">
        <f t="shared" si="77"/>
        <v>MidWest</v>
      </c>
    </row>
    <row r="4906" spans="1:5" x14ac:dyDescent="0.25">
      <c r="A4906" s="49">
        <v>41402</v>
      </c>
      <c r="B4906" s="45" t="s">
        <v>340</v>
      </c>
      <c r="C4906" s="45" t="s">
        <v>334</v>
      </c>
      <c r="D4906" s="50">
        <v>46.53</v>
      </c>
      <c r="E4906" s="9" t="str">
        <f t="shared" si="77"/>
        <v>MidWest</v>
      </c>
    </row>
    <row r="4907" spans="1:5" x14ac:dyDescent="0.25">
      <c r="A4907" s="49">
        <v>41584</v>
      </c>
      <c r="B4907" s="45" t="s">
        <v>360</v>
      </c>
      <c r="C4907" s="45" t="s">
        <v>337</v>
      </c>
      <c r="D4907" s="50">
        <v>74.25</v>
      </c>
      <c r="E4907" s="9" t="str">
        <f t="shared" si="77"/>
        <v>West</v>
      </c>
    </row>
    <row r="4908" spans="1:5" x14ac:dyDescent="0.25">
      <c r="A4908" s="49">
        <v>41600</v>
      </c>
      <c r="B4908" s="45" t="s">
        <v>389</v>
      </c>
      <c r="C4908" s="45" t="s">
        <v>334</v>
      </c>
      <c r="D4908" s="50">
        <v>68.39</v>
      </c>
      <c r="E4908" s="9" t="str">
        <f t="shared" si="77"/>
        <v>MidWest</v>
      </c>
    </row>
    <row r="4909" spans="1:5" x14ac:dyDescent="0.25">
      <c r="A4909" s="49">
        <v>41668</v>
      </c>
      <c r="B4909" s="45" t="s">
        <v>391</v>
      </c>
      <c r="C4909" s="45" t="s">
        <v>349</v>
      </c>
      <c r="D4909" s="50">
        <v>63</v>
      </c>
      <c r="E4909" s="9" t="str">
        <f t="shared" si="77"/>
        <v>South</v>
      </c>
    </row>
    <row r="4910" spans="1:5" x14ac:dyDescent="0.25">
      <c r="A4910" s="49">
        <v>41593</v>
      </c>
      <c r="B4910" s="45" t="s">
        <v>368</v>
      </c>
      <c r="C4910" s="45" t="s">
        <v>10</v>
      </c>
      <c r="D4910" s="50">
        <v>22.26</v>
      </c>
      <c r="E4910" s="9" t="str">
        <f t="shared" si="77"/>
        <v>West</v>
      </c>
    </row>
    <row r="4911" spans="1:5" x14ac:dyDescent="0.25">
      <c r="A4911" s="49">
        <v>41996</v>
      </c>
      <c r="B4911" s="45" t="s">
        <v>390</v>
      </c>
      <c r="C4911" s="45" t="s">
        <v>349</v>
      </c>
      <c r="D4911" s="50">
        <v>20.69</v>
      </c>
      <c r="E4911" s="9" t="str">
        <f t="shared" si="77"/>
        <v>South</v>
      </c>
    </row>
    <row r="4912" spans="1:5" x14ac:dyDescent="0.25">
      <c r="A4912" s="49">
        <v>41384</v>
      </c>
      <c r="B4912" s="45" t="s">
        <v>376</v>
      </c>
      <c r="C4912" s="45" t="s">
        <v>191</v>
      </c>
      <c r="D4912" s="50">
        <v>45.9</v>
      </c>
      <c r="E4912" s="9" t="str">
        <f t="shared" si="77"/>
        <v>East</v>
      </c>
    </row>
    <row r="4913" spans="1:5" x14ac:dyDescent="0.25">
      <c r="A4913" s="49">
        <v>41625</v>
      </c>
      <c r="B4913" s="45" t="s">
        <v>338</v>
      </c>
      <c r="C4913" s="45" t="s">
        <v>7</v>
      </c>
      <c r="D4913" s="50">
        <v>263.83999999999997</v>
      </c>
      <c r="E4913" s="9" t="str">
        <f t="shared" si="77"/>
        <v>South</v>
      </c>
    </row>
    <row r="4914" spans="1:5" x14ac:dyDescent="0.25">
      <c r="A4914" s="49">
        <v>41919</v>
      </c>
      <c r="B4914" s="45" t="s">
        <v>370</v>
      </c>
      <c r="C4914" s="45" t="s">
        <v>349</v>
      </c>
      <c r="D4914" s="50">
        <v>63</v>
      </c>
      <c r="E4914" s="9" t="str">
        <f t="shared" si="77"/>
        <v>South</v>
      </c>
    </row>
    <row r="4915" spans="1:5" x14ac:dyDescent="0.25">
      <c r="A4915" s="49">
        <v>41625</v>
      </c>
      <c r="B4915" s="45" t="s">
        <v>340</v>
      </c>
      <c r="C4915" s="45" t="s">
        <v>349</v>
      </c>
      <c r="D4915" s="50">
        <v>21</v>
      </c>
      <c r="E4915" s="9" t="str">
        <f t="shared" si="77"/>
        <v>MidWest</v>
      </c>
    </row>
    <row r="4916" spans="1:5" x14ac:dyDescent="0.25">
      <c r="A4916" s="49">
        <v>41997</v>
      </c>
      <c r="B4916" s="45" t="s">
        <v>335</v>
      </c>
      <c r="C4916" s="45" t="s">
        <v>321</v>
      </c>
      <c r="D4916" s="50">
        <v>159.9</v>
      </c>
      <c r="E4916" s="9" t="str">
        <f t="shared" si="77"/>
        <v>West</v>
      </c>
    </row>
    <row r="4917" spans="1:5" x14ac:dyDescent="0.25">
      <c r="A4917" s="49">
        <v>41641</v>
      </c>
      <c r="B4917" s="45" t="s">
        <v>377</v>
      </c>
      <c r="C4917" s="45" t="s">
        <v>324</v>
      </c>
      <c r="D4917" s="50">
        <v>19.95</v>
      </c>
      <c r="E4917" s="9" t="str">
        <f t="shared" si="77"/>
        <v>West</v>
      </c>
    </row>
    <row r="4918" spans="1:5" x14ac:dyDescent="0.25">
      <c r="A4918" s="49">
        <v>42002</v>
      </c>
      <c r="B4918" s="45" t="s">
        <v>346</v>
      </c>
      <c r="C4918" s="45" t="s">
        <v>334</v>
      </c>
      <c r="D4918" s="50">
        <v>47</v>
      </c>
      <c r="E4918" s="9" t="str">
        <f t="shared" si="77"/>
        <v>MidWest</v>
      </c>
    </row>
    <row r="4919" spans="1:5" x14ac:dyDescent="0.25">
      <c r="A4919" s="49">
        <v>41561</v>
      </c>
      <c r="B4919" s="45" t="s">
        <v>401</v>
      </c>
      <c r="C4919" s="45" t="s">
        <v>191</v>
      </c>
      <c r="D4919" s="50">
        <v>22.95</v>
      </c>
      <c r="E4919" s="9" t="str">
        <f t="shared" si="77"/>
        <v>East</v>
      </c>
    </row>
    <row r="4920" spans="1:5" x14ac:dyDescent="0.25">
      <c r="A4920" s="49">
        <v>41671</v>
      </c>
      <c r="B4920" s="45" t="s">
        <v>384</v>
      </c>
      <c r="C4920" s="45" t="s">
        <v>324</v>
      </c>
      <c r="D4920" s="50">
        <v>339.15</v>
      </c>
      <c r="E4920" s="9" t="str">
        <f t="shared" si="77"/>
        <v>East</v>
      </c>
    </row>
    <row r="4921" spans="1:5" x14ac:dyDescent="0.25">
      <c r="A4921" s="49">
        <v>41983</v>
      </c>
      <c r="B4921" s="45" t="s">
        <v>343</v>
      </c>
      <c r="C4921" s="45" t="s">
        <v>10</v>
      </c>
      <c r="D4921" s="50">
        <v>45.44</v>
      </c>
      <c r="E4921" s="9" t="str">
        <f t="shared" si="77"/>
        <v>West</v>
      </c>
    </row>
    <row r="4922" spans="1:5" x14ac:dyDescent="0.25">
      <c r="A4922" s="49">
        <v>41581</v>
      </c>
      <c r="B4922" s="45" t="s">
        <v>380</v>
      </c>
      <c r="C4922" s="45" t="s">
        <v>10</v>
      </c>
      <c r="D4922" s="50">
        <v>44.75</v>
      </c>
      <c r="E4922" s="9" t="str">
        <f t="shared" si="77"/>
        <v>South</v>
      </c>
    </row>
    <row r="4923" spans="1:5" x14ac:dyDescent="0.25">
      <c r="A4923" s="49">
        <v>41619</v>
      </c>
      <c r="B4923" s="45" t="s">
        <v>367</v>
      </c>
      <c r="C4923" s="45" t="s">
        <v>10</v>
      </c>
      <c r="D4923" s="50">
        <v>45.9</v>
      </c>
      <c r="E4923" s="9" t="str">
        <f t="shared" si="77"/>
        <v>MidWest</v>
      </c>
    </row>
    <row r="4924" spans="1:5" x14ac:dyDescent="0.25">
      <c r="A4924" s="49">
        <v>41961</v>
      </c>
      <c r="B4924" s="45" t="s">
        <v>382</v>
      </c>
      <c r="C4924" s="45" t="s">
        <v>327</v>
      </c>
      <c r="D4924" s="50">
        <v>24.25</v>
      </c>
      <c r="E4924" s="9" t="str">
        <f t="shared" si="77"/>
        <v>East</v>
      </c>
    </row>
    <row r="4925" spans="1:5" x14ac:dyDescent="0.25">
      <c r="A4925" s="49">
        <v>41626</v>
      </c>
      <c r="B4925" s="45" t="s">
        <v>343</v>
      </c>
      <c r="C4925" s="45" t="s">
        <v>7</v>
      </c>
      <c r="D4925" s="50">
        <v>102</v>
      </c>
      <c r="E4925" s="9" t="str">
        <f t="shared" si="77"/>
        <v>West</v>
      </c>
    </row>
    <row r="4926" spans="1:5" x14ac:dyDescent="0.25">
      <c r="A4926" s="49">
        <v>41961</v>
      </c>
      <c r="B4926" s="45" t="s">
        <v>372</v>
      </c>
      <c r="C4926" s="45" t="s">
        <v>327</v>
      </c>
      <c r="D4926" s="50">
        <v>75</v>
      </c>
      <c r="E4926" s="9" t="str">
        <f t="shared" si="77"/>
        <v>West</v>
      </c>
    </row>
    <row r="4927" spans="1:5" x14ac:dyDescent="0.25">
      <c r="A4927" s="49">
        <v>41619</v>
      </c>
      <c r="B4927" s="45" t="s">
        <v>400</v>
      </c>
      <c r="C4927" s="45" t="s">
        <v>321</v>
      </c>
      <c r="D4927" s="50">
        <v>156.69999999999999</v>
      </c>
      <c r="E4927" s="9" t="str">
        <f t="shared" si="77"/>
        <v>West</v>
      </c>
    </row>
    <row r="4928" spans="1:5" x14ac:dyDescent="0.25">
      <c r="A4928" s="49">
        <v>41952</v>
      </c>
      <c r="B4928" s="45" t="s">
        <v>346</v>
      </c>
      <c r="C4928" s="45" t="s">
        <v>191</v>
      </c>
      <c r="D4928" s="50">
        <v>44.52</v>
      </c>
      <c r="E4928" s="9" t="str">
        <f t="shared" si="77"/>
        <v>MidWest</v>
      </c>
    </row>
    <row r="4929" spans="1:5" x14ac:dyDescent="0.25">
      <c r="A4929" s="49">
        <v>42001</v>
      </c>
      <c r="B4929" s="45" t="s">
        <v>384</v>
      </c>
      <c r="C4929" s="45" t="s">
        <v>10</v>
      </c>
      <c r="D4929" s="50">
        <v>44.75</v>
      </c>
      <c r="E4929" s="9" t="str">
        <f t="shared" si="77"/>
        <v>East</v>
      </c>
    </row>
    <row r="4930" spans="1:5" x14ac:dyDescent="0.25">
      <c r="A4930" s="49">
        <v>41322</v>
      </c>
      <c r="B4930" s="45" t="s">
        <v>385</v>
      </c>
      <c r="C4930" s="45" t="s">
        <v>327</v>
      </c>
      <c r="D4930" s="50">
        <v>72.75</v>
      </c>
      <c r="E4930" s="9" t="str">
        <f t="shared" si="77"/>
        <v>MidWest</v>
      </c>
    </row>
    <row r="4931" spans="1:5" x14ac:dyDescent="0.25">
      <c r="A4931" s="49">
        <v>41973</v>
      </c>
      <c r="B4931" s="45" t="s">
        <v>328</v>
      </c>
      <c r="C4931" s="45" t="s">
        <v>324</v>
      </c>
      <c r="D4931" s="50">
        <v>59.85</v>
      </c>
      <c r="E4931" s="9" t="str">
        <f t="shared" ref="E4931:E4994" si="78">VLOOKUP(B4931,$G$2:$H$73,2,0)</f>
        <v>MidWest</v>
      </c>
    </row>
    <row r="4932" spans="1:5" x14ac:dyDescent="0.25">
      <c r="A4932" s="49">
        <v>41403</v>
      </c>
      <c r="B4932" s="45" t="s">
        <v>390</v>
      </c>
      <c r="C4932" s="45" t="s">
        <v>191</v>
      </c>
      <c r="D4932" s="50">
        <v>359.86</v>
      </c>
      <c r="E4932" s="9" t="str">
        <f t="shared" si="78"/>
        <v>South</v>
      </c>
    </row>
    <row r="4933" spans="1:5" x14ac:dyDescent="0.25">
      <c r="A4933" s="49">
        <v>41621</v>
      </c>
      <c r="B4933" s="45" t="s">
        <v>396</v>
      </c>
      <c r="C4933" s="45" t="s">
        <v>337</v>
      </c>
      <c r="D4933" s="50">
        <v>297</v>
      </c>
      <c r="E4933" s="9" t="str">
        <f t="shared" si="78"/>
        <v>West</v>
      </c>
    </row>
    <row r="4934" spans="1:5" x14ac:dyDescent="0.25">
      <c r="A4934" s="49">
        <v>41585</v>
      </c>
      <c r="B4934" s="45" t="s">
        <v>366</v>
      </c>
      <c r="C4934" s="45" t="s">
        <v>191</v>
      </c>
      <c r="D4934" s="50">
        <v>45.9</v>
      </c>
      <c r="E4934" s="9" t="str">
        <f t="shared" si="78"/>
        <v>West</v>
      </c>
    </row>
    <row r="4935" spans="1:5" x14ac:dyDescent="0.25">
      <c r="A4935" s="49">
        <v>41996</v>
      </c>
      <c r="B4935" s="45" t="s">
        <v>397</v>
      </c>
      <c r="C4935" s="45" t="s">
        <v>10</v>
      </c>
      <c r="D4935" s="50">
        <v>68.849999999999994</v>
      </c>
      <c r="E4935" s="9" t="str">
        <f t="shared" si="78"/>
        <v>West</v>
      </c>
    </row>
    <row r="4936" spans="1:5" x14ac:dyDescent="0.25">
      <c r="A4936" s="49">
        <v>41588</v>
      </c>
      <c r="B4936" s="45" t="s">
        <v>388</v>
      </c>
      <c r="C4936" s="45" t="s">
        <v>10</v>
      </c>
      <c r="D4936" s="50">
        <v>45.44</v>
      </c>
      <c r="E4936" s="9" t="str">
        <f t="shared" si="78"/>
        <v>West</v>
      </c>
    </row>
    <row r="4937" spans="1:5" x14ac:dyDescent="0.25">
      <c r="A4937" s="49">
        <v>41953</v>
      </c>
      <c r="B4937" s="45" t="s">
        <v>378</v>
      </c>
      <c r="C4937" s="45" t="s">
        <v>331</v>
      </c>
      <c r="D4937" s="50">
        <v>60</v>
      </c>
      <c r="E4937" s="9" t="str">
        <f t="shared" si="78"/>
        <v>South</v>
      </c>
    </row>
    <row r="4938" spans="1:5" x14ac:dyDescent="0.25">
      <c r="A4938" s="49">
        <v>41950</v>
      </c>
      <c r="B4938" s="45" t="s">
        <v>326</v>
      </c>
      <c r="C4938" s="45" t="s">
        <v>334</v>
      </c>
      <c r="D4938" s="50">
        <v>46.3</v>
      </c>
      <c r="E4938" s="9" t="str">
        <f t="shared" si="78"/>
        <v>West</v>
      </c>
    </row>
    <row r="4939" spans="1:5" x14ac:dyDescent="0.25">
      <c r="A4939" s="49">
        <v>41946</v>
      </c>
      <c r="B4939" s="45" t="s">
        <v>395</v>
      </c>
      <c r="C4939" s="45" t="s">
        <v>7</v>
      </c>
      <c r="D4939" s="50">
        <v>68</v>
      </c>
      <c r="E4939" s="9" t="str">
        <f t="shared" si="78"/>
        <v>East</v>
      </c>
    </row>
    <row r="4940" spans="1:5" x14ac:dyDescent="0.25">
      <c r="A4940" s="49">
        <v>41624</v>
      </c>
      <c r="B4940" s="45" t="s">
        <v>360</v>
      </c>
      <c r="C4940" s="45" t="s">
        <v>7</v>
      </c>
      <c r="D4940" s="50">
        <v>67.319999999999993</v>
      </c>
      <c r="E4940" s="9" t="str">
        <f t="shared" si="78"/>
        <v>West</v>
      </c>
    </row>
    <row r="4941" spans="1:5" x14ac:dyDescent="0.25">
      <c r="A4941" s="49">
        <v>41579</v>
      </c>
      <c r="B4941" s="45" t="s">
        <v>375</v>
      </c>
      <c r="C4941" s="45" t="s">
        <v>191</v>
      </c>
      <c r="D4941" s="50">
        <v>550.79999999999995</v>
      </c>
      <c r="E4941" s="9" t="str">
        <f t="shared" si="78"/>
        <v>East</v>
      </c>
    </row>
    <row r="4942" spans="1:5" x14ac:dyDescent="0.25">
      <c r="A4942" s="49">
        <v>41582</v>
      </c>
      <c r="B4942" s="45" t="s">
        <v>377</v>
      </c>
      <c r="C4942" s="45" t="s">
        <v>337</v>
      </c>
      <c r="D4942" s="50">
        <v>25</v>
      </c>
      <c r="E4942" s="9" t="str">
        <f t="shared" si="78"/>
        <v>West</v>
      </c>
    </row>
    <row r="4943" spans="1:5" x14ac:dyDescent="0.25">
      <c r="A4943" s="49">
        <v>41409</v>
      </c>
      <c r="B4943" s="45" t="s">
        <v>360</v>
      </c>
      <c r="C4943" s="45" t="s">
        <v>349</v>
      </c>
      <c r="D4943" s="50">
        <v>61.43</v>
      </c>
      <c r="E4943" s="9" t="str">
        <f t="shared" si="78"/>
        <v>West</v>
      </c>
    </row>
    <row r="4944" spans="1:5" x14ac:dyDescent="0.25">
      <c r="A4944" s="49">
        <v>41995</v>
      </c>
      <c r="B4944" s="45" t="s">
        <v>348</v>
      </c>
      <c r="C4944" s="45" t="s">
        <v>337</v>
      </c>
      <c r="D4944" s="50">
        <v>75</v>
      </c>
      <c r="E4944" s="9" t="str">
        <f t="shared" si="78"/>
        <v>South</v>
      </c>
    </row>
    <row r="4945" spans="1:5" x14ac:dyDescent="0.25">
      <c r="A4945" s="49">
        <v>41610</v>
      </c>
      <c r="B4945" s="45" t="s">
        <v>369</v>
      </c>
      <c r="C4945" s="45" t="s">
        <v>191</v>
      </c>
      <c r="D4945" s="50">
        <v>44.52</v>
      </c>
      <c r="E4945" s="9" t="str">
        <f t="shared" si="78"/>
        <v>South</v>
      </c>
    </row>
    <row r="4946" spans="1:5" x14ac:dyDescent="0.25">
      <c r="A4946" s="49">
        <v>41625</v>
      </c>
      <c r="B4946" s="45" t="s">
        <v>330</v>
      </c>
      <c r="C4946" s="45" t="s">
        <v>324</v>
      </c>
      <c r="D4946" s="50">
        <v>58.35</v>
      </c>
      <c r="E4946" s="9" t="str">
        <f t="shared" si="78"/>
        <v>East</v>
      </c>
    </row>
    <row r="4947" spans="1:5" x14ac:dyDescent="0.25">
      <c r="A4947" s="49">
        <v>41957</v>
      </c>
      <c r="B4947" s="45" t="s">
        <v>377</v>
      </c>
      <c r="C4947" s="45" t="s">
        <v>10</v>
      </c>
      <c r="D4947" s="50">
        <v>44.98</v>
      </c>
      <c r="E4947" s="9" t="str">
        <f t="shared" si="78"/>
        <v>West</v>
      </c>
    </row>
    <row r="4948" spans="1:5" x14ac:dyDescent="0.25">
      <c r="A4948" s="49">
        <v>41485</v>
      </c>
      <c r="B4948" s="45" t="s">
        <v>363</v>
      </c>
      <c r="C4948" s="45" t="s">
        <v>7</v>
      </c>
      <c r="D4948" s="50">
        <v>134.63999999999999</v>
      </c>
      <c r="E4948" s="9" t="str">
        <f t="shared" si="78"/>
        <v>West</v>
      </c>
    </row>
    <row r="4949" spans="1:5" x14ac:dyDescent="0.25">
      <c r="A4949" s="49">
        <v>41985</v>
      </c>
      <c r="B4949" s="45" t="s">
        <v>329</v>
      </c>
      <c r="C4949" s="45" t="s">
        <v>347</v>
      </c>
      <c r="D4949" s="50">
        <v>82.5</v>
      </c>
      <c r="E4949" s="9" t="str">
        <f t="shared" si="78"/>
        <v>MidWest</v>
      </c>
    </row>
    <row r="4950" spans="1:5" x14ac:dyDescent="0.25">
      <c r="A4950" s="49">
        <v>41918</v>
      </c>
      <c r="B4950" s="45" t="s">
        <v>338</v>
      </c>
      <c r="C4950" s="45" t="s">
        <v>327</v>
      </c>
      <c r="D4950" s="50">
        <v>25</v>
      </c>
      <c r="E4950" s="9" t="str">
        <f t="shared" si="78"/>
        <v>South</v>
      </c>
    </row>
    <row r="4951" spans="1:5" x14ac:dyDescent="0.25">
      <c r="A4951" s="49">
        <v>41523</v>
      </c>
      <c r="B4951" s="45" t="s">
        <v>328</v>
      </c>
      <c r="C4951" s="45" t="s">
        <v>327</v>
      </c>
      <c r="D4951" s="50">
        <v>49</v>
      </c>
      <c r="E4951" s="9" t="str">
        <f t="shared" si="78"/>
        <v>MidWest</v>
      </c>
    </row>
    <row r="4952" spans="1:5" x14ac:dyDescent="0.25">
      <c r="A4952" s="49">
        <v>41622</v>
      </c>
      <c r="B4952" s="45" t="s">
        <v>383</v>
      </c>
      <c r="C4952" s="45" t="s">
        <v>327</v>
      </c>
      <c r="D4952" s="50">
        <v>50</v>
      </c>
      <c r="E4952" s="9" t="str">
        <f t="shared" si="78"/>
        <v>South</v>
      </c>
    </row>
    <row r="4953" spans="1:5" x14ac:dyDescent="0.25">
      <c r="A4953" s="49">
        <v>41634</v>
      </c>
      <c r="B4953" s="45" t="s">
        <v>379</v>
      </c>
      <c r="C4953" s="45" t="s">
        <v>337</v>
      </c>
      <c r="D4953" s="50">
        <v>25</v>
      </c>
      <c r="E4953" s="9" t="str">
        <f t="shared" si="78"/>
        <v>East</v>
      </c>
    </row>
    <row r="4954" spans="1:5" x14ac:dyDescent="0.25">
      <c r="A4954" s="49">
        <v>41910</v>
      </c>
      <c r="B4954" s="45" t="s">
        <v>393</v>
      </c>
      <c r="C4954" s="45" t="s">
        <v>7</v>
      </c>
      <c r="D4954" s="50">
        <v>68</v>
      </c>
      <c r="E4954" s="9" t="str">
        <f t="shared" si="78"/>
        <v>MidWest</v>
      </c>
    </row>
    <row r="4955" spans="1:5" x14ac:dyDescent="0.25">
      <c r="A4955" s="49">
        <v>41631</v>
      </c>
      <c r="B4955" s="45" t="s">
        <v>328</v>
      </c>
      <c r="C4955" s="45" t="s">
        <v>324</v>
      </c>
      <c r="D4955" s="50">
        <v>19.649999999999999</v>
      </c>
      <c r="E4955" s="9" t="str">
        <f t="shared" si="78"/>
        <v>MidWest</v>
      </c>
    </row>
    <row r="4956" spans="1:5" x14ac:dyDescent="0.25">
      <c r="A4956" s="49">
        <v>41581</v>
      </c>
      <c r="B4956" s="45" t="s">
        <v>329</v>
      </c>
      <c r="C4956" s="45" t="s">
        <v>349</v>
      </c>
      <c r="D4956" s="50">
        <v>63</v>
      </c>
      <c r="E4956" s="9" t="str">
        <f t="shared" si="78"/>
        <v>MidWest</v>
      </c>
    </row>
    <row r="4957" spans="1:5" x14ac:dyDescent="0.25">
      <c r="A4957" s="49">
        <v>41625</v>
      </c>
      <c r="B4957" s="45" t="s">
        <v>364</v>
      </c>
      <c r="C4957" s="45" t="s">
        <v>10</v>
      </c>
      <c r="D4957" s="50">
        <v>67.13</v>
      </c>
      <c r="E4957" s="9" t="str">
        <f t="shared" si="78"/>
        <v>West</v>
      </c>
    </row>
    <row r="4958" spans="1:5" x14ac:dyDescent="0.25">
      <c r="A4958" s="49">
        <v>41946</v>
      </c>
      <c r="B4958" s="45" t="s">
        <v>357</v>
      </c>
      <c r="C4958" s="45" t="s">
        <v>337</v>
      </c>
      <c r="D4958" s="50">
        <v>25</v>
      </c>
      <c r="E4958" s="9" t="str">
        <f t="shared" si="78"/>
        <v>South</v>
      </c>
    </row>
    <row r="4959" spans="1:5" x14ac:dyDescent="0.25">
      <c r="A4959" s="49">
        <v>41598</v>
      </c>
      <c r="B4959" s="45" t="s">
        <v>384</v>
      </c>
      <c r="C4959" s="45" t="s">
        <v>191</v>
      </c>
      <c r="D4959" s="50">
        <v>67.819999999999993</v>
      </c>
      <c r="E4959" s="9" t="str">
        <f t="shared" si="78"/>
        <v>East</v>
      </c>
    </row>
    <row r="4960" spans="1:5" x14ac:dyDescent="0.25">
      <c r="A4960" s="49">
        <v>41610</v>
      </c>
      <c r="B4960" s="45" t="s">
        <v>388</v>
      </c>
      <c r="C4960" s="45" t="s">
        <v>331</v>
      </c>
      <c r="D4960" s="50">
        <v>118.2</v>
      </c>
      <c r="E4960" s="9" t="str">
        <f t="shared" si="78"/>
        <v>West</v>
      </c>
    </row>
    <row r="4961" spans="1:5" x14ac:dyDescent="0.25">
      <c r="A4961" s="49">
        <v>41310</v>
      </c>
      <c r="B4961" s="45" t="s">
        <v>356</v>
      </c>
      <c r="C4961" s="45" t="s">
        <v>347</v>
      </c>
      <c r="D4961" s="50">
        <v>54.45</v>
      </c>
      <c r="E4961" s="9" t="str">
        <f t="shared" si="78"/>
        <v>MidWest</v>
      </c>
    </row>
    <row r="4962" spans="1:5" x14ac:dyDescent="0.25">
      <c r="A4962" s="49">
        <v>41626</v>
      </c>
      <c r="B4962" s="45" t="s">
        <v>338</v>
      </c>
      <c r="C4962" s="45" t="s">
        <v>331</v>
      </c>
      <c r="D4962" s="50">
        <v>60</v>
      </c>
      <c r="E4962" s="9" t="str">
        <f t="shared" si="78"/>
        <v>South</v>
      </c>
    </row>
    <row r="4963" spans="1:5" x14ac:dyDescent="0.25">
      <c r="A4963" s="49">
        <v>41980</v>
      </c>
      <c r="B4963" s="45" t="s">
        <v>367</v>
      </c>
      <c r="C4963" s="45" t="s">
        <v>191</v>
      </c>
      <c r="D4963" s="50">
        <v>337.37</v>
      </c>
      <c r="E4963" s="9" t="str">
        <f t="shared" si="78"/>
        <v>MidWest</v>
      </c>
    </row>
    <row r="4964" spans="1:5" x14ac:dyDescent="0.25">
      <c r="A4964" s="49">
        <v>41953</v>
      </c>
      <c r="B4964" s="45" t="s">
        <v>397</v>
      </c>
      <c r="C4964" s="45" t="s">
        <v>10</v>
      </c>
      <c r="D4964" s="50">
        <v>68.849999999999994</v>
      </c>
      <c r="E4964" s="9" t="str">
        <f t="shared" si="78"/>
        <v>West</v>
      </c>
    </row>
    <row r="4965" spans="1:5" x14ac:dyDescent="0.25">
      <c r="A4965" s="49">
        <v>41951</v>
      </c>
      <c r="B4965" s="45" t="s">
        <v>366</v>
      </c>
      <c r="C4965" s="45" t="s">
        <v>331</v>
      </c>
      <c r="D4965" s="50">
        <v>30</v>
      </c>
      <c r="E4965" s="9" t="str">
        <f t="shared" si="78"/>
        <v>West</v>
      </c>
    </row>
    <row r="4966" spans="1:5" x14ac:dyDescent="0.25">
      <c r="A4966" s="49">
        <v>41607</v>
      </c>
      <c r="B4966" s="45" t="s">
        <v>333</v>
      </c>
      <c r="C4966" s="45" t="s">
        <v>327</v>
      </c>
      <c r="D4966" s="50">
        <v>50</v>
      </c>
      <c r="E4966" s="9" t="str">
        <f t="shared" si="78"/>
        <v>MidWest</v>
      </c>
    </row>
    <row r="4967" spans="1:5" x14ac:dyDescent="0.25">
      <c r="A4967" s="49">
        <v>41975</v>
      </c>
      <c r="B4967" s="45" t="s">
        <v>370</v>
      </c>
      <c r="C4967" s="45" t="s">
        <v>10</v>
      </c>
      <c r="D4967" s="50">
        <v>66.78</v>
      </c>
      <c r="E4967" s="9" t="str">
        <f t="shared" si="78"/>
        <v>South</v>
      </c>
    </row>
    <row r="4968" spans="1:5" x14ac:dyDescent="0.25">
      <c r="A4968" s="49">
        <v>41893</v>
      </c>
      <c r="B4968" s="45" t="s">
        <v>338</v>
      </c>
      <c r="C4968" s="45" t="s">
        <v>337</v>
      </c>
      <c r="D4968" s="50">
        <v>75</v>
      </c>
      <c r="E4968" s="9" t="str">
        <f t="shared" si="78"/>
        <v>South</v>
      </c>
    </row>
    <row r="4969" spans="1:5" x14ac:dyDescent="0.25">
      <c r="A4969" s="49">
        <v>41945</v>
      </c>
      <c r="B4969" s="45" t="s">
        <v>351</v>
      </c>
      <c r="C4969" s="45" t="s">
        <v>324</v>
      </c>
      <c r="D4969" s="50">
        <v>59.25</v>
      </c>
      <c r="E4969" s="9" t="str">
        <f t="shared" si="78"/>
        <v>MidWest</v>
      </c>
    </row>
    <row r="4970" spans="1:5" x14ac:dyDescent="0.25">
      <c r="A4970" s="49">
        <v>41635</v>
      </c>
      <c r="B4970" s="45" t="s">
        <v>393</v>
      </c>
      <c r="C4970" s="45" t="s">
        <v>191</v>
      </c>
      <c r="D4970" s="50">
        <v>45.9</v>
      </c>
      <c r="E4970" s="9" t="str">
        <f t="shared" si="78"/>
        <v>MidWest</v>
      </c>
    </row>
    <row r="4971" spans="1:5" x14ac:dyDescent="0.25">
      <c r="A4971" s="49">
        <v>41601</v>
      </c>
      <c r="B4971" s="45" t="s">
        <v>320</v>
      </c>
      <c r="C4971" s="45" t="s">
        <v>337</v>
      </c>
      <c r="D4971" s="50">
        <v>24.38</v>
      </c>
      <c r="E4971" s="9" t="str">
        <f t="shared" si="78"/>
        <v>West</v>
      </c>
    </row>
    <row r="4972" spans="1:5" x14ac:dyDescent="0.25">
      <c r="A4972" s="49">
        <v>41580</v>
      </c>
      <c r="B4972" s="45" t="s">
        <v>344</v>
      </c>
      <c r="C4972" s="45" t="s">
        <v>7</v>
      </c>
      <c r="D4972" s="50">
        <v>102</v>
      </c>
      <c r="E4972" s="9" t="str">
        <f t="shared" si="78"/>
        <v>West</v>
      </c>
    </row>
    <row r="4973" spans="1:5" x14ac:dyDescent="0.25">
      <c r="A4973" s="49">
        <v>41625</v>
      </c>
      <c r="B4973" s="45" t="s">
        <v>367</v>
      </c>
      <c r="C4973" s="45" t="s">
        <v>10</v>
      </c>
      <c r="D4973" s="50">
        <v>68.849999999999994</v>
      </c>
      <c r="E4973" s="9" t="str">
        <f t="shared" si="78"/>
        <v>MidWest</v>
      </c>
    </row>
    <row r="4974" spans="1:5" x14ac:dyDescent="0.25">
      <c r="A4974" s="49">
        <v>41983</v>
      </c>
      <c r="B4974" s="45" t="s">
        <v>338</v>
      </c>
      <c r="C4974" s="45" t="s">
        <v>7</v>
      </c>
      <c r="D4974" s="50">
        <v>816</v>
      </c>
      <c r="E4974" s="9" t="str">
        <f t="shared" si="78"/>
        <v>South</v>
      </c>
    </row>
    <row r="4975" spans="1:5" x14ac:dyDescent="0.25">
      <c r="A4975" s="49">
        <v>41506</v>
      </c>
      <c r="B4975" s="45" t="s">
        <v>383</v>
      </c>
      <c r="C4975" s="45" t="s">
        <v>327</v>
      </c>
      <c r="D4975" s="50">
        <v>72.75</v>
      </c>
      <c r="E4975" s="9" t="str">
        <f t="shared" si="78"/>
        <v>South</v>
      </c>
    </row>
    <row r="4976" spans="1:5" x14ac:dyDescent="0.25">
      <c r="A4976" s="49">
        <v>41816</v>
      </c>
      <c r="B4976" s="45" t="s">
        <v>385</v>
      </c>
      <c r="C4976" s="45" t="s">
        <v>337</v>
      </c>
      <c r="D4976" s="50">
        <v>73.88</v>
      </c>
      <c r="E4976" s="9" t="str">
        <f t="shared" si="78"/>
        <v>MidWest</v>
      </c>
    </row>
    <row r="4977" spans="1:5" x14ac:dyDescent="0.25">
      <c r="A4977" s="49">
        <v>41586</v>
      </c>
      <c r="B4977" s="45" t="s">
        <v>368</v>
      </c>
      <c r="C4977" s="45" t="s">
        <v>331</v>
      </c>
      <c r="D4977" s="50">
        <v>90</v>
      </c>
      <c r="E4977" s="9" t="str">
        <f t="shared" si="78"/>
        <v>West</v>
      </c>
    </row>
    <row r="4978" spans="1:5" x14ac:dyDescent="0.25">
      <c r="A4978" s="49">
        <v>41984</v>
      </c>
      <c r="B4978" s="45" t="s">
        <v>338</v>
      </c>
      <c r="C4978" s="45" t="s">
        <v>327</v>
      </c>
      <c r="D4978" s="50">
        <v>72.75</v>
      </c>
      <c r="E4978" s="9" t="str">
        <f t="shared" si="78"/>
        <v>South</v>
      </c>
    </row>
    <row r="4979" spans="1:5" x14ac:dyDescent="0.25">
      <c r="A4979" s="49">
        <v>41594</v>
      </c>
      <c r="B4979" s="45" t="s">
        <v>386</v>
      </c>
      <c r="C4979" s="45" t="s">
        <v>191</v>
      </c>
      <c r="D4979" s="50">
        <v>68.16</v>
      </c>
      <c r="E4979" s="9" t="str">
        <f t="shared" si="78"/>
        <v>MidWest</v>
      </c>
    </row>
    <row r="4980" spans="1:5" x14ac:dyDescent="0.25">
      <c r="A4980" s="49">
        <v>41705</v>
      </c>
      <c r="B4980" s="45" t="s">
        <v>357</v>
      </c>
      <c r="C4980" s="45" t="s">
        <v>324</v>
      </c>
      <c r="D4980" s="50">
        <v>39.9</v>
      </c>
      <c r="E4980" s="9" t="str">
        <f t="shared" si="78"/>
        <v>South</v>
      </c>
    </row>
    <row r="4981" spans="1:5" x14ac:dyDescent="0.25">
      <c r="A4981" s="49">
        <v>41944</v>
      </c>
      <c r="B4981" s="45" t="s">
        <v>375</v>
      </c>
      <c r="C4981" s="45" t="s">
        <v>331</v>
      </c>
      <c r="D4981" s="50">
        <v>87.3</v>
      </c>
      <c r="E4981" s="9" t="str">
        <f t="shared" si="78"/>
        <v>East</v>
      </c>
    </row>
    <row r="4982" spans="1:5" x14ac:dyDescent="0.25">
      <c r="A4982" s="49">
        <v>41614</v>
      </c>
      <c r="B4982" s="45" t="s">
        <v>336</v>
      </c>
      <c r="C4982" s="45" t="s">
        <v>191</v>
      </c>
      <c r="D4982" s="50">
        <v>22.38</v>
      </c>
      <c r="E4982" s="9" t="str">
        <f t="shared" si="78"/>
        <v>West</v>
      </c>
    </row>
    <row r="4983" spans="1:5" x14ac:dyDescent="0.25">
      <c r="A4983" s="49">
        <v>41633</v>
      </c>
      <c r="B4983" s="45" t="s">
        <v>386</v>
      </c>
      <c r="C4983" s="45" t="s">
        <v>7</v>
      </c>
      <c r="D4983" s="50">
        <v>66.98</v>
      </c>
      <c r="E4983" s="9" t="str">
        <f t="shared" si="78"/>
        <v>MidWest</v>
      </c>
    </row>
    <row r="4984" spans="1:5" x14ac:dyDescent="0.25">
      <c r="A4984" s="49">
        <v>41607</v>
      </c>
      <c r="B4984" s="45" t="s">
        <v>355</v>
      </c>
      <c r="C4984" s="45" t="s">
        <v>7</v>
      </c>
      <c r="D4984" s="50">
        <v>68</v>
      </c>
      <c r="E4984" s="9" t="str">
        <f t="shared" si="78"/>
        <v>MidWest</v>
      </c>
    </row>
    <row r="4985" spans="1:5" x14ac:dyDescent="0.25">
      <c r="A4985" s="49">
        <v>41951</v>
      </c>
      <c r="B4985" s="45" t="s">
        <v>359</v>
      </c>
      <c r="C4985" s="45" t="s">
        <v>324</v>
      </c>
      <c r="D4985" s="50">
        <v>39.9</v>
      </c>
      <c r="E4985" s="9" t="str">
        <f t="shared" si="78"/>
        <v>MidWest</v>
      </c>
    </row>
    <row r="4986" spans="1:5" x14ac:dyDescent="0.25">
      <c r="A4986" s="49">
        <v>41995</v>
      </c>
      <c r="B4986" s="45" t="s">
        <v>329</v>
      </c>
      <c r="C4986" s="45" t="s">
        <v>324</v>
      </c>
      <c r="D4986" s="50">
        <v>58.65</v>
      </c>
      <c r="E4986" s="9" t="str">
        <f t="shared" si="78"/>
        <v>MidWest</v>
      </c>
    </row>
    <row r="4987" spans="1:5" x14ac:dyDescent="0.25">
      <c r="A4987" s="49">
        <v>41618</v>
      </c>
      <c r="B4987" s="45" t="s">
        <v>364</v>
      </c>
      <c r="C4987" s="45" t="s">
        <v>321</v>
      </c>
      <c r="D4987" s="50">
        <v>235.05</v>
      </c>
      <c r="E4987" s="9" t="str">
        <f t="shared" si="78"/>
        <v>West</v>
      </c>
    </row>
    <row r="4988" spans="1:5" x14ac:dyDescent="0.25">
      <c r="A4988" s="49">
        <v>41991</v>
      </c>
      <c r="B4988" s="45" t="s">
        <v>401</v>
      </c>
      <c r="C4988" s="45" t="s">
        <v>321</v>
      </c>
      <c r="D4988" s="50">
        <v>159.9</v>
      </c>
      <c r="E4988" s="9" t="str">
        <f t="shared" si="78"/>
        <v>East</v>
      </c>
    </row>
    <row r="4989" spans="1:5" x14ac:dyDescent="0.25">
      <c r="A4989" s="49">
        <v>41613</v>
      </c>
      <c r="B4989" s="45" t="s">
        <v>367</v>
      </c>
      <c r="C4989" s="45" t="s">
        <v>10</v>
      </c>
      <c r="D4989" s="50">
        <v>183.6</v>
      </c>
      <c r="E4989" s="9" t="str">
        <f t="shared" si="78"/>
        <v>MidWest</v>
      </c>
    </row>
    <row r="4990" spans="1:5" x14ac:dyDescent="0.25">
      <c r="A4990" s="49">
        <v>41419</v>
      </c>
      <c r="B4990" s="45" t="s">
        <v>392</v>
      </c>
      <c r="C4990" s="45" t="s">
        <v>349</v>
      </c>
      <c r="D4990" s="50">
        <v>21</v>
      </c>
      <c r="E4990" s="9" t="str">
        <f t="shared" si="78"/>
        <v>South</v>
      </c>
    </row>
    <row r="4991" spans="1:5" x14ac:dyDescent="0.25">
      <c r="A4991" s="49">
        <v>41458</v>
      </c>
      <c r="B4991" s="45" t="s">
        <v>348</v>
      </c>
      <c r="C4991" s="45" t="s">
        <v>7</v>
      </c>
      <c r="D4991" s="50">
        <v>98.94</v>
      </c>
      <c r="E4991" s="9" t="str">
        <f t="shared" si="78"/>
        <v>South</v>
      </c>
    </row>
    <row r="4992" spans="1:5" x14ac:dyDescent="0.25">
      <c r="A4992" s="49">
        <v>41917</v>
      </c>
      <c r="B4992" s="45" t="s">
        <v>367</v>
      </c>
      <c r="C4992" s="45" t="s">
        <v>349</v>
      </c>
      <c r="D4992" s="50">
        <v>20.58</v>
      </c>
      <c r="E4992" s="9" t="str">
        <f t="shared" si="78"/>
        <v>MidWest</v>
      </c>
    </row>
    <row r="4993" spans="1:5" x14ac:dyDescent="0.25">
      <c r="A4993" s="49">
        <v>41608</v>
      </c>
      <c r="B4993" s="45" t="s">
        <v>399</v>
      </c>
      <c r="C4993" s="45" t="s">
        <v>10</v>
      </c>
      <c r="D4993" s="50">
        <v>45.9</v>
      </c>
      <c r="E4993" s="9" t="str">
        <f t="shared" si="78"/>
        <v>West</v>
      </c>
    </row>
    <row r="4994" spans="1:5" x14ac:dyDescent="0.25">
      <c r="A4994" s="49">
        <v>41583</v>
      </c>
      <c r="B4994" s="45" t="s">
        <v>365</v>
      </c>
      <c r="C4994" s="45" t="s">
        <v>191</v>
      </c>
      <c r="D4994" s="50">
        <v>44.52</v>
      </c>
      <c r="E4994" s="9" t="str">
        <f t="shared" si="78"/>
        <v>West</v>
      </c>
    </row>
    <row r="4995" spans="1:5" x14ac:dyDescent="0.25">
      <c r="A4995" s="49">
        <v>41635</v>
      </c>
      <c r="B4995" s="45" t="s">
        <v>346</v>
      </c>
      <c r="C4995" s="45" t="s">
        <v>337</v>
      </c>
      <c r="D4995" s="50">
        <v>49.5</v>
      </c>
      <c r="E4995" s="9" t="str">
        <f t="shared" ref="E4995:E5058" si="79">VLOOKUP(B4995,$G$2:$H$73,2,0)</f>
        <v>MidWest</v>
      </c>
    </row>
    <row r="4996" spans="1:5" x14ac:dyDescent="0.25">
      <c r="A4996" s="49">
        <v>41982</v>
      </c>
      <c r="B4996" s="45" t="s">
        <v>346</v>
      </c>
      <c r="C4996" s="45" t="s">
        <v>349</v>
      </c>
      <c r="D4996" s="50">
        <v>63</v>
      </c>
      <c r="E4996" s="9" t="str">
        <f t="shared" si="79"/>
        <v>MidWest</v>
      </c>
    </row>
    <row r="4997" spans="1:5" x14ac:dyDescent="0.25">
      <c r="A4997" s="49">
        <v>41480</v>
      </c>
      <c r="B4997" s="45" t="s">
        <v>385</v>
      </c>
      <c r="C4997" s="45" t="s">
        <v>321</v>
      </c>
      <c r="D4997" s="50">
        <v>158.30000000000001</v>
      </c>
      <c r="E4997" s="9" t="str">
        <f t="shared" si="79"/>
        <v>MidWest</v>
      </c>
    </row>
    <row r="4998" spans="1:5" x14ac:dyDescent="0.25">
      <c r="A4998" s="49">
        <v>41589</v>
      </c>
      <c r="B4998" s="45" t="s">
        <v>326</v>
      </c>
      <c r="C4998" s="45" t="s">
        <v>349</v>
      </c>
      <c r="D4998" s="50">
        <v>21</v>
      </c>
      <c r="E4998" s="9" t="str">
        <f t="shared" si="79"/>
        <v>West</v>
      </c>
    </row>
    <row r="4999" spans="1:5" x14ac:dyDescent="0.25">
      <c r="A4999" s="49">
        <v>41995</v>
      </c>
      <c r="B4999" s="45" t="s">
        <v>398</v>
      </c>
      <c r="C4999" s="45" t="s">
        <v>7</v>
      </c>
      <c r="D4999" s="50">
        <v>34</v>
      </c>
      <c r="E4999" s="9" t="str">
        <f t="shared" si="79"/>
        <v>East</v>
      </c>
    </row>
    <row r="5000" spans="1:5" x14ac:dyDescent="0.25">
      <c r="A5000" s="49">
        <v>41999</v>
      </c>
      <c r="B5000" s="45" t="s">
        <v>402</v>
      </c>
      <c r="C5000" s="45" t="s">
        <v>191</v>
      </c>
      <c r="D5000" s="50">
        <v>44.75</v>
      </c>
      <c r="E5000" s="9" t="str">
        <f t="shared" si="79"/>
        <v>South</v>
      </c>
    </row>
    <row r="5001" spans="1:5" x14ac:dyDescent="0.25">
      <c r="A5001" s="49">
        <v>41871</v>
      </c>
      <c r="B5001" s="45" t="s">
        <v>354</v>
      </c>
      <c r="C5001" s="45" t="s">
        <v>327</v>
      </c>
      <c r="D5001" s="50">
        <v>49.5</v>
      </c>
      <c r="E5001" s="9" t="str">
        <f t="shared" si="79"/>
        <v>MidWest</v>
      </c>
    </row>
    <row r="5002" spans="1:5" x14ac:dyDescent="0.25">
      <c r="A5002" s="49">
        <v>41993</v>
      </c>
      <c r="B5002" s="45" t="s">
        <v>372</v>
      </c>
      <c r="C5002" s="45" t="s">
        <v>324</v>
      </c>
      <c r="D5002" s="50">
        <v>39.5</v>
      </c>
      <c r="E5002" s="9" t="str">
        <f t="shared" si="79"/>
        <v>West</v>
      </c>
    </row>
    <row r="5003" spans="1:5" x14ac:dyDescent="0.25">
      <c r="A5003" s="49">
        <v>41589</v>
      </c>
      <c r="B5003" s="45" t="s">
        <v>329</v>
      </c>
      <c r="C5003" s="45" t="s">
        <v>327</v>
      </c>
      <c r="D5003" s="50">
        <v>414.38</v>
      </c>
      <c r="E5003" s="9" t="str">
        <f t="shared" si="79"/>
        <v>MidWest</v>
      </c>
    </row>
    <row r="5004" spans="1:5" x14ac:dyDescent="0.25">
      <c r="A5004" s="49">
        <v>41601</v>
      </c>
      <c r="B5004" s="45" t="s">
        <v>395</v>
      </c>
      <c r="C5004" s="45" t="s">
        <v>7</v>
      </c>
      <c r="D5004" s="50">
        <v>33.32</v>
      </c>
      <c r="E5004" s="9" t="str">
        <f t="shared" si="79"/>
        <v>East</v>
      </c>
    </row>
    <row r="5005" spans="1:5" x14ac:dyDescent="0.25">
      <c r="A5005" s="49">
        <v>41773</v>
      </c>
      <c r="B5005" s="45" t="s">
        <v>356</v>
      </c>
      <c r="C5005" s="45" t="s">
        <v>337</v>
      </c>
      <c r="D5005" s="50">
        <v>25</v>
      </c>
      <c r="E5005" s="9" t="str">
        <f t="shared" si="79"/>
        <v>MidWest</v>
      </c>
    </row>
    <row r="5006" spans="1:5" x14ac:dyDescent="0.25">
      <c r="A5006" s="49">
        <v>41585</v>
      </c>
      <c r="B5006" s="45" t="s">
        <v>375</v>
      </c>
      <c r="C5006" s="45" t="s">
        <v>324</v>
      </c>
      <c r="D5006" s="50">
        <v>19.95</v>
      </c>
      <c r="E5006" s="9" t="str">
        <f t="shared" si="79"/>
        <v>East</v>
      </c>
    </row>
    <row r="5007" spans="1:5" x14ac:dyDescent="0.25">
      <c r="A5007" s="49">
        <v>41994</v>
      </c>
      <c r="B5007" s="45" t="s">
        <v>368</v>
      </c>
      <c r="C5007" s="45" t="s">
        <v>327</v>
      </c>
      <c r="D5007" s="50">
        <v>75</v>
      </c>
      <c r="E5007" s="9" t="str">
        <f t="shared" si="79"/>
        <v>West</v>
      </c>
    </row>
    <row r="5008" spans="1:5" x14ac:dyDescent="0.25">
      <c r="A5008" s="49">
        <v>41603</v>
      </c>
      <c r="B5008" s="45" t="s">
        <v>357</v>
      </c>
      <c r="C5008" s="45" t="s">
        <v>191</v>
      </c>
      <c r="D5008" s="50">
        <v>66.78</v>
      </c>
      <c r="E5008" s="9" t="str">
        <f t="shared" si="79"/>
        <v>South</v>
      </c>
    </row>
    <row r="5009" spans="1:5" x14ac:dyDescent="0.25">
      <c r="A5009" s="49">
        <v>41634</v>
      </c>
      <c r="B5009" s="45" t="s">
        <v>330</v>
      </c>
      <c r="C5009" s="45" t="s">
        <v>7</v>
      </c>
      <c r="D5009" s="50">
        <v>32.979999999999997</v>
      </c>
      <c r="E5009" s="9" t="str">
        <f t="shared" si="79"/>
        <v>East</v>
      </c>
    </row>
    <row r="5010" spans="1:5" x14ac:dyDescent="0.25">
      <c r="A5010" s="49">
        <v>41963</v>
      </c>
      <c r="B5010" s="45" t="s">
        <v>388</v>
      </c>
      <c r="C5010" s="45" t="s">
        <v>337</v>
      </c>
      <c r="D5010" s="50">
        <v>49.25</v>
      </c>
      <c r="E5010" s="9" t="str">
        <f t="shared" si="79"/>
        <v>West</v>
      </c>
    </row>
    <row r="5011" spans="1:5" x14ac:dyDescent="0.25">
      <c r="A5011" s="49">
        <v>41594</v>
      </c>
      <c r="B5011" s="45" t="s">
        <v>351</v>
      </c>
      <c r="C5011" s="45" t="s">
        <v>331</v>
      </c>
      <c r="D5011" s="50">
        <v>87.75</v>
      </c>
      <c r="E5011" s="9" t="str">
        <f t="shared" si="79"/>
        <v>MidWest</v>
      </c>
    </row>
    <row r="5012" spans="1:5" x14ac:dyDescent="0.25">
      <c r="A5012" s="49">
        <v>41439</v>
      </c>
      <c r="B5012" s="45" t="s">
        <v>356</v>
      </c>
      <c r="C5012" s="45" t="s">
        <v>347</v>
      </c>
      <c r="D5012" s="50">
        <v>82.5</v>
      </c>
      <c r="E5012" s="9" t="str">
        <f t="shared" si="79"/>
        <v>MidWest</v>
      </c>
    </row>
    <row r="5013" spans="1:5" x14ac:dyDescent="0.25">
      <c r="A5013" s="49">
        <v>41675</v>
      </c>
      <c r="B5013" s="45" t="s">
        <v>360</v>
      </c>
      <c r="C5013" s="45" t="s">
        <v>7</v>
      </c>
      <c r="D5013" s="50">
        <v>272</v>
      </c>
      <c r="E5013" s="9" t="str">
        <f t="shared" si="79"/>
        <v>West</v>
      </c>
    </row>
    <row r="5014" spans="1:5" x14ac:dyDescent="0.25">
      <c r="A5014" s="49">
        <v>41597</v>
      </c>
      <c r="B5014" s="45" t="s">
        <v>340</v>
      </c>
      <c r="C5014" s="45" t="s">
        <v>337</v>
      </c>
      <c r="D5014" s="50">
        <v>50</v>
      </c>
      <c r="E5014" s="9" t="str">
        <f t="shared" si="79"/>
        <v>MidWest</v>
      </c>
    </row>
    <row r="5015" spans="1:5" x14ac:dyDescent="0.25">
      <c r="A5015" s="49">
        <v>41945</v>
      </c>
      <c r="B5015" s="45" t="s">
        <v>402</v>
      </c>
      <c r="C5015" s="45" t="s">
        <v>331</v>
      </c>
      <c r="D5015" s="50">
        <v>30</v>
      </c>
      <c r="E5015" s="9" t="str">
        <f t="shared" si="79"/>
        <v>South</v>
      </c>
    </row>
    <row r="5016" spans="1:5" x14ac:dyDescent="0.25">
      <c r="A5016" s="49">
        <v>41993</v>
      </c>
      <c r="B5016" s="45" t="s">
        <v>326</v>
      </c>
      <c r="C5016" s="45" t="s">
        <v>347</v>
      </c>
      <c r="D5016" s="50">
        <v>54.45</v>
      </c>
      <c r="E5016" s="9" t="str">
        <f t="shared" si="79"/>
        <v>West</v>
      </c>
    </row>
    <row r="5017" spans="1:5" x14ac:dyDescent="0.25">
      <c r="A5017" s="49">
        <v>41978</v>
      </c>
      <c r="B5017" s="45" t="s">
        <v>330</v>
      </c>
      <c r="C5017" s="45" t="s">
        <v>337</v>
      </c>
      <c r="D5017" s="50">
        <v>50</v>
      </c>
      <c r="E5017" s="9" t="str">
        <f t="shared" si="79"/>
        <v>East</v>
      </c>
    </row>
    <row r="5018" spans="1:5" x14ac:dyDescent="0.25">
      <c r="A5018" s="49">
        <v>41963</v>
      </c>
      <c r="B5018" s="45" t="s">
        <v>389</v>
      </c>
      <c r="C5018" s="45" t="s">
        <v>191</v>
      </c>
      <c r="D5018" s="50">
        <v>44.52</v>
      </c>
      <c r="E5018" s="9" t="str">
        <f t="shared" si="79"/>
        <v>MidWest</v>
      </c>
    </row>
    <row r="5019" spans="1:5" x14ac:dyDescent="0.25">
      <c r="A5019" s="49">
        <v>41970</v>
      </c>
      <c r="B5019" s="45" t="s">
        <v>379</v>
      </c>
      <c r="C5019" s="45" t="s">
        <v>349</v>
      </c>
      <c r="D5019" s="50">
        <v>42</v>
      </c>
      <c r="E5019" s="9" t="str">
        <f t="shared" si="79"/>
        <v>East</v>
      </c>
    </row>
    <row r="5020" spans="1:5" x14ac:dyDescent="0.25">
      <c r="A5020" s="49">
        <v>41514</v>
      </c>
      <c r="B5020" s="45" t="s">
        <v>359</v>
      </c>
      <c r="C5020" s="45" t="s">
        <v>7</v>
      </c>
      <c r="D5020" s="50">
        <v>99.45</v>
      </c>
      <c r="E5020" s="9" t="str">
        <f t="shared" si="79"/>
        <v>MidWest</v>
      </c>
    </row>
    <row r="5021" spans="1:5" x14ac:dyDescent="0.25">
      <c r="A5021" s="49">
        <v>41945</v>
      </c>
      <c r="B5021" s="45" t="s">
        <v>367</v>
      </c>
      <c r="C5021" s="45" t="s">
        <v>7</v>
      </c>
      <c r="D5021" s="50">
        <v>499.8</v>
      </c>
      <c r="E5021" s="9" t="str">
        <f t="shared" si="79"/>
        <v>MidWest</v>
      </c>
    </row>
    <row r="5022" spans="1:5" x14ac:dyDescent="0.25">
      <c r="A5022" s="49">
        <v>41589</v>
      </c>
      <c r="B5022" s="45" t="s">
        <v>389</v>
      </c>
      <c r="C5022" s="45" t="s">
        <v>371</v>
      </c>
      <c r="D5022" s="50">
        <v>19</v>
      </c>
      <c r="E5022" s="9" t="str">
        <f t="shared" si="79"/>
        <v>MidWest</v>
      </c>
    </row>
    <row r="5023" spans="1:5" x14ac:dyDescent="0.25">
      <c r="A5023" s="49">
        <v>41987</v>
      </c>
      <c r="B5023" s="45" t="s">
        <v>386</v>
      </c>
      <c r="C5023" s="45" t="s">
        <v>7</v>
      </c>
      <c r="D5023" s="50">
        <v>102</v>
      </c>
      <c r="E5023" s="9" t="str">
        <f t="shared" si="79"/>
        <v>MidWest</v>
      </c>
    </row>
    <row r="5024" spans="1:5" x14ac:dyDescent="0.25">
      <c r="A5024" s="49">
        <v>41476</v>
      </c>
      <c r="B5024" s="45" t="s">
        <v>341</v>
      </c>
      <c r="C5024" s="45" t="s">
        <v>321</v>
      </c>
      <c r="D5024" s="50">
        <v>157.5</v>
      </c>
      <c r="E5024" s="9" t="str">
        <f t="shared" si="79"/>
        <v>East</v>
      </c>
    </row>
    <row r="5025" spans="1:5" x14ac:dyDescent="0.25">
      <c r="A5025" s="49">
        <v>41627</v>
      </c>
      <c r="B5025" s="45" t="s">
        <v>336</v>
      </c>
      <c r="C5025" s="45" t="s">
        <v>331</v>
      </c>
      <c r="D5025" s="50">
        <v>118.2</v>
      </c>
      <c r="E5025" s="9" t="str">
        <f t="shared" si="79"/>
        <v>West</v>
      </c>
    </row>
    <row r="5026" spans="1:5" x14ac:dyDescent="0.25">
      <c r="A5026" s="49">
        <v>41955</v>
      </c>
      <c r="B5026" s="45" t="s">
        <v>391</v>
      </c>
      <c r="C5026" s="45" t="s">
        <v>10</v>
      </c>
      <c r="D5026" s="50">
        <v>22.72</v>
      </c>
      <c r="E5026" s="9" t="str">
        <f t="shared" si="79"/>
        <v>South</v>
      </c>
    </row>
    <row r="5027" spans="1:5" x14ac:dyDescent="0.25">
      <c r="A5027" s="49">
        <v>41735</v>
      </c>
      <c r="B5027" s="45" t="s">
        <v>383</v>
      </c>
      <c r="C5027" s="45" t="s">
        <v>10</v>
      </c>
      <c r="D5027" s="50">
        <v>44.52</v>
      </c>
      <c r="E5027" s="9" t="str">
        <f t="shared" si="79"/>
        <v>South</v>
      </c>
    </row>
    <row r="5028" spans="1:5" x14ac:dyDescent="0.25">
      <c r="A5028" s="49">
        <v>41597</v>
      </c>
      <c r="B5028" s="45" t="s">
        <v>391</v>
      </c>
      <c r="C5028" s="45" t="s">
        <v>10</v>
      </c>
      <c r="D5028" s="50">
        <v>67.47</v>
      </c>
      <c r="E5028" s="9" t="str">
        <f t="shared" si="79"/>
        <v>South</v>
      </c>
    </row>
    <row r="5029" spans="1:5" x14ac:dyDescent="0.25">
      <c r="A5029" s="49">
        <v>41989</v>
      </c>
      <c r="B5029" s="45" t="s">
        <v>377</v>
      </c>
      <c r="C5029" s="45" t="s">
        <v>324</v>
      </c>
      <c r="D5029" s="50">
        <v>19.55</v>
      </c>
      <c r="E5029" s="9" t="str">
        <f t="shared" si="79"/>
        <v>West</v>
      </c>
    </row>
    <row r="5030" spans="1:5" x14ac:dyDescent="0.25">
      <c r="A5030" s="49">
        <v>41947</v>
      </c>
      <c r="B5030" s="45" t="s">
        <v>346</v>
      </c>
      <c r="C5030" s="45" t="s">
        <v>10</v>
      </c>
      <c r="D5030" s="50">
        <v>45.9</v>
      </c>
      <c r="E5030" s="9" t="str">
        <f t="shared" si="79"/>
        <v>MidWest</v>
      </c>
    </row>
    <row r="5031" spans="1:5" x14ac:dyDescent="0.25">
      <c r="A5031" s="49">
        <v>42003</v>
      </c>
      <c r="B5031" s="45" t="s">
        <v>360</v>
      </c>
      <c r="C5031" s="45" t="s">
        <v>337</v>
      </c>
      <c r="D5031" s="50">
        <v>48.75</v>
      </c>
      <c r="E5031" s="9" t="str">
        <f t="shared" si="79"/>
        <v>West</v>
      </c>
    </row>
    <row r="5032" spans="1:5" x14ac:dyDescent="0.25">
      <c r="A5032" s="49">
        <v>41966</v>
      </c>
      <c r="B5032" s="45" t="s">
        <v>360</v>
      </c>
      <c r="C5032" s="45" t="s">
        <v>7</v>
      </c>
      <c r="D5032" s="50">
        <v>99.45</v>
      </c>
      <c r="E5032" s="9" t="str">
        <f t="shared" si="79"/>
        <v>West</v>
      </c>
    </row>
    <row r="5033" spans="1:5" x14ac:dyDescent="0.25">
      <c r="A5033" s="49">
        <v>41946</v>
      </c>
      <c r="B5033" s="45" t="s">
        <v>351</v>
      </c>
      <c r="C5033" s="45" t="s">
        <v>191</v>
      </c>
      <c r="D5033" s="50">
        <v>135.63</v>
      </c>
      <c r="E5033" s="9" t="str">
        <f t="shared" si="79"/>
        <v>MidWest</v>
      </c>
    </row>
    <row r="5034" spans="1:5" x14ac:dyDescent="0.25">
      <c r="A5034" s="49">
        <v>41612</v>
      </c>
      <c r="B5034" s="45" t="s">
        <v>369</v>
      </c>
      <c r="C5034" s="45" t="s">
        <v>10</v>
      </c>
      <c r="D5034" s="50">
        <v>22.95</v>
      </c>
      <c r="E5034" s="9" t="str">
        <f t="shared" si="79"/>
        <v>South</v>
      </c>
    </row>
    <row r="5035" spans="1:5" x14ac:dyDescent="0.25">
      <c r="A5035" s="49">
        <v>41974</v>
      </c>
      <c r="B5035" s="45" t="s">
        <v>328</v>
      </c>
      <c r="C5035" s="45" t="s">
        <v>331</v>
      </c>
      <c r="D5035" s="50">
        <v>60</v>
      </c>
      <c r="E5035" s="9" t="str">
        <f t="shared" si="79"/>
        <v>MidWest</v>
      </c>
    </row>
    <row r="5036" spans="1:5" x14ac:dyDescent="0.25">
      <c r="A5036" s="49">
        <v>41986</v>
      </c>
      <c r="B5036" s="45" t="s">
        <v>390</v>
      </c>
      <c r="C5036" s="45" t="s">
        <v>349</v>
      </c>
      <c r="D5036" s="50">
        <v>41.37</v>
      </c>
      <c r="E5036" s="9" t="str">
        <f t="shared" si="79"/>
        <v>South</v>
      </c>
    </row>
    <row r="5037" spans="1:5" x14ac:dyDescent="0.25">
      <c r="A5037" s="49">
        <v>41604</v>
      </c>
      <c r="B5037" s="45" t="s">
        <v>382</v>
      </c>
      <c r="C5037" s="45" t="s">
        <v>371</v>
      </c>
      <c r="D5037" s="50">
        <v>38</v>
      </c>
      <c r="E5037" s="9" t="str">
        <f t="shared" si="79"/>
        <v>East</v>
      </c>
    </row>
    <row r="5038" spans="1:5" x14ac:dyDescent="0.25">
      <c r="A5038" s="49">
        <v>41806</v>
      </c>
      <c r="B5038" s="45" t="s">
        <v>373</v>
      </c>
      <c r="C5038" s="45" t="s">
        <v>7</v>
      </c>
      <c r="D5038" s="50">
        <v>32.979999999999997</v>
      </c>
      <c r="E5038" s="9" t="str">
        <f t="shared" si="79"/>
        <v>MidWest</v>
      </c>
    </row>
    <row r="5039" spans="1:5" x14ac:dyDescent="0.25">
      <c r="A5039" s="49">
        <v>41939</v>
      </c>
      <c r="B5039" s="45" t="s">
        <v>399</v>
      </c>
      <c r="C5039" s="45" t="s">
        <v>324</v>
      </c>
      <c r="D5039" s="50">
        <v>39.1</v>
      </c>
      <c r="E5039" s="9" t="str">
        <f t="shared" si="79"/>
        <v>West</v>
      </c>
    </row>
    <row r="5040" spans="1:5" x14ac:dyDescent="0.25">
      <c r="A5040" s="49">
        <v>41595</v>
      </c>
      <c r="B5040" s="45" t="s">
        <v>360</v>
      </c>
      <c r="C5040" s="45" t="s">
        <v>334</v>
      </c>
      <c r="D5040" s="50">
        <v>94</v>
      </c>
      <c r="E5040" s="9" t="str">
        <f t="shared" si="79"/>
        <v>West</v>
      </c>
    </row>
    <row r="5041" spans="1:5" x14ac:dyDescent="0.25">
      <c r="A5041" s="49">
        <v>42000</v>
      </c>
      <c r="B5041" s="45" t="s">
        <v>326</v>
      </c>
      <c r="C5041" s="45" t="s">
        <v>7</v>
      </c>
      <c r="D5041" s="50">
        <v>66.64</v>
      </c>
      <c r="E5041" s="9" t="str">
        <f t="shared" si="79"/>
        <v>West</v>
      </c>
    </row>
    <row r="5042" spans="1:5" x14ac:dyDescent="0.25">
      <c r="A5042" s="49">
        <v>41621</v>
      </c>
      <c r="B5042" s="45" t="s">
        <v>403</v>
      </c>
      <c r="C5042" s="45" t="s">
        <v>347</v>
      </c>
      <c r="D5042" s="50">
        <v>82.5</v>
      </c>
      <c r="E5042" s="9" t="str">
        <f t="shared" si="79"/>
        <v>West</v>
      </c>
    </row>
    <row r="5043" spans="1:5" x14ac:dyDescent="0.25">
      <c r="A5043" s="49">
        <v>41610</v>
      </c>
      <c r="B5043" s="45" t="s">
        <v>379</v>
      </c>
      <c r="C5043" s="45" t="s">
        <v>371</v>
      </c>
      <c r="D5043" s="50">
        <v>37.049999999999997</v>
      </c>
      <c r="E5043" s="9" t="str">
        <f t="shared" si="79"/>
        <v>East</v>
      </c>
    </row>
    <row r="5044" spans="1:5" x14ac:dyDescent="0.25">
      <c r="A5044" s="49">
        <v>41955</v>
      </c>
      <c r="B5044" s="45" t="s">
        <v>375</v>
      </c>
      <c r="C5044" s="45" t="s">
        <v>191</v>
      </c>
      <c r="D5044" s="50">
        <v>22.72</v>
      </c>
      <c r="E5044" s="9" t="str">
        <f t="shared" si="79"/>
        <v>East</v>
      </c>
    </row>
    <row r="5045" spans="1:5" x14ac:dyDescent="0.25">
      <c r="A5045" s="49">
        <v>41824</v>
      </c>
      <c r="B5045" s="45" t="s">
        <v>330</v>
      </c>
      <c r="C5045" s="45" t="s">
        <v>7</v>
      </c>
      <c r="D5045" s="50">
        <v>102</v>
      </c>
      <c r="E5045" s="9" t="str">
        <f t="shared" si="79"/>
        <v>East</v>
      </c>
    </row>
    <row r="5046" spans="1:5" x14ac:dyDescent="0.25">
      <c r="A5046" s="49">
        <v>41666</v>
      </c>
      <c r="B5046" s="45" t="s">
        <v>340</v>
      </c>
      <c r="C5046" s="45" t="s">
        <v>10</v>
      </c>
      <c r="D5046" s="50">
        <v>413.1</v>
      </c>
      <c r="E5046" s="9" t="str">
        <f t="shared" si="79"/>
        <v>MidWest</v>
      </c>
    </row>
    <row r="5047" spans="1:5" x14ac:dyDescent="0.25">
      <c r="A5047" s="49">
        <v>41508</v>
      </c>
      <c r="B5047" s="45" t="s">
        <v>370</v>
      </c>
      <c r="C5047" s="45" t="s">
        <v>7</v>
      </c>
      <c r="D5047" s="50">
        <v>99.45</v>
      </c>
      <c r="E5047" s="9" t="str">
        <f t="shared" si="79"/>
        <v>South</v>
      </c>
    </row>
    <row r="5048" spans="1:5" x14ac:dyDescent="0.25">
      <c r="A5048" s="49">
        <v>41597</v>
      </c>
      <c r="B5048" s="45" t="s">
        <v>368</v>
      </c>
      <c r="C5048" s="45" t="s">
        <v>334</v>
      </c>
      <c r="D5048" s="50">
        <v>23.15</v>
      </c>
      <c r="E5048" s="9" t="str">
        <f t="shared" si="79"/>
        <v>West</v>
      </c>
    </row>
    <row r="5049" spans="1:5" x14ac:dyDescent="0.25">
      <c r="A5049" s="49">
        <v>41991</v>
      </c>
      <c r="B5049" s="45" t="s">
        <v>329</v>
      </c>
      <c r="C5049" s="45" t="s">
        <v>324</v>
      </c>
      <c r="D5049" s="50">
        <v>19.649999999999999</v>
      </c>
      <c r="E5049" s="9" t="str">
        <f t="shared" si="79"/>
        <v>MidWest</v>
      </c>
    </row>
    <row r="5050" spans="1:5" x14ac:dyDescent="0.25">
      <c r="A5050" s="49">
        <v>41628</v>
      </c>
      <c r="B5050" s="45" t="s">
        <v>383</v>
      </c>
      <c r="C5050" s="45" t="s">
        <v>10</v>
      </c>
      <c r="D5050" s="50">
        <v>44.98</v>
      </c>
      <c r="E5050" s="9" t="str">
        <f t="shared" si="79"/>
        <v>South</v>
      </c>
    </row>
    <row r="5051" spans="1:5" x14ac:dyDescent="0.25">
      <c r="A5051" s="49">
        <v>41590</v>
      </c>
      <c r="B5051" s="45" t="s">
        <v>370</v>
      </c>
      <c r="C5051" s="45" t="s">
        <v>327</v>
      </c>
      <c r="D5051" s="50">
        <v>425</v>
      </c>
      <c r="E5051" s="9" t="str">
        <f t="shared" si="79"/>
        <v>South</v>
      </c>
    </row>
    <row r="5052" spans="1:5" x14ac:dyDescent="0.25">
      <c r="A5052" s="49">
        <v>41947</v>
      </c>
      <c r="B5052" s="45" t="s">
        <v>353</v>
      </c>
      <c r="C5052" s="45" t="s">
        <v>349</v>
      </c>
      <c r="D5052" s="50">
        <v>41.37</v>
      </c>
      <c r="E5052" s="9" t="str">
        <f t="shared" si="79"/>
        <v>MidWest</v>
      </c>
    </row>
    <row r="5053" spans="1:5" x14ac:dyDescent="0.25">
      <c r="A5053" s="49">
        <v>41832</v>
      </c>
      <c r="B5053" s="45" t="s">
        <v>404</v>
      </c>
      <c r="C5053" s="45" t="s">
        <v>10</v>
      </c>
      <c r="D5053" s="50">
        <v>45.9</v>
      </c>
      <c r="E5053" s="9" t="str">
        <f t="shared" si="79"/>
        <v>MidWest</v>
      </c>
    </row>
    <row r="5054" spans="1:5" x14ac:dyDescent="0.25">
      <c r="A5054" s="49">
        <v>41977</v>
      </c>
      <c r="B5054" s="45" t="s">
        <v>354</v>
      </c>
      <c r="C5054" s="45" t="s">
        <v>337</v>
      </c>
      <c r="D5054" s="50">
        <v>73.5</v>
      </c>
      <c r="E5054" s="9" t="str">
        <f t="shared" si="79"/>
        <v>MidWest</v>
      </c>
    </row>
    <row r="5055" spans="1:5" x14ac:dyDescent="0.25">
      <c r="A5055" s="49">
        <v>41755</v>
      </c>
      <c r="B5055" s="45" t="s">
        <v>382</v>
      </c>
      <c r="C5055" s="45" t="s">
        <v>191</v>
      </c>
      <c r="D5055" s="50">
        <v>45.9</v>
      </c>
      <c r="E5055" s="9" t="str">
        <f t="shared" si="79"/>
        <v>East</v>
      </c>
    </row>
    <row r="5056" spans="1:5" x14ac:dyDescent="0.25">
      <c r="A5056" s="49">
        <v>41609</v>
      </c>
      <c r="B5056" s="45" t="s">
        <v>374</v>
      </c>
      <c r="C5056" s="45" t="s">
        <v>349</v>
      </c>
      <c r="D5056" s="50">
        <v>20.37</v>
      </c>
      <c r="E5056" s="9" t="str">
        <f t="shared" si="79"/>
        <v>West</v>
      </c>
    </row>
    <row r="5057" spans="1:5" x14ac:dyDescent="0.25">
      <c r="A5057" s="49">
        <v>41619</v>
      </c>
      <c r="B5057" s="45" t="s">
        <v>344</v>
      </c>
      <c r="C5057" s="45" t="s">
        <v>349</v>
      </c>
      <c r="D5057" s="50">
        <v>62.06</v>
      </c>
      <c r="E5057" s="9" t="str">
        <f t="shared" si="79"/>
        <v>West</v>
      </c>
    </row>
    <row r="5058" spans="1:5" x14ac:dyDescent="0.25">
      <c r="A5058" s="49">
        <v>41867</v>
      </c>
      <c r="B5058" s="45" t="s">
        <v>348</v>
      </c>
      <c r="C5058" s="45" t="s">
        <v>324</v>
      </c>
      <c r="D5058" s="50">
        <v>19.45</v>
      </c>
      <c r="E5058" s="9" t="str">
        <f t="shared" si="79"/>
        <v>South</v>
      </c>
    </row>
    <row r="5059" spans="1:5" x14ac:dyDescent="0.25">
      <c r="A5059" s="49">
        <v>41615</v>
      </c>
      <c r="B5059" s="45" t="s">
        <v>372</v>
      </c>
      <c r="C5059" s="45" t="s">
        <v>7</v>
      </c>
      <c r="D5059" s="50">
        <v>67.319999999999993</v>
      </c>
      <c r="E5059" s="9" t="str">
        <f t="shared" ref="E5059:E5122" si="80">VLOOKUP(B5059,$G$2:$H$73,2,0)</f>
        <v>West</v>
      </c>
    </row>
    <row r="5060" spans="1:5" x14ac:dyDescent="0.25">
      <c r="A5060" s="49">
        <v>41953</v>
      </c>
      <c r="B5060" s="45" t="s">
        <v>384</v>
      </c>
      <c r="C5060" s="45" t="s">
        <v>7</v>
      </c>
      <c r="D5060" s="50">
        <v>98.94</v>
      </c>
      <c r="E5060" s="9" t="str">
        <f t="shared" si="80"/>
        <v>East</v>
      </c>
    </row>
    <row r="5061" spans="1:5" x14ac:dyDescent="0.25">
      <c r="A5061" s="49">
        <v>41995</v>
      </c>
      <c r="B5061" s="45" t="s">
        <v>374</v>
      </c>
      <c r="C5061" s="45" t="s">
        <v>324</v>
      </c>
      <c r="D5061" s="50">
        <v>19.75</v>
      </c>
      <c r="E5061" s="9" t="str">
        <f t="shared" si="80"/>
        <v>West</v>
      </c>
    </row>
    <row r="5062" spans="1:5" x14ac:dyDescent="0.25">
      <c r="A5062" s="49">
        <v>41637</v>
      </c>
      <c r="B5062" s="45" t="s">
        <v>384</v>
      </c>
      <c r="C5062" s="45" t="s">
        <v>10</v>
      </c>
      <c r="D5062" s="50">
        <v>91.8</v>
      </c>
      <c r="E5062" s="9" t="str">
        <f t="shared" si="80"/>
        <v>East</v>
      </c>
    </row>
    <row r="5063" spans="1:5" x14ac:dyDescent="0.25">
      <c r="A5063" s="49">
        <v>41593</v>
      </c>
      <c r="B5063" s="45" t="s">
        <v>340</v>
      </c>
      <c r="C5063" s="45" t="s">
        <v>191</v>
      </c>
      <c r="D5063" s="50">
        <v>68.849999999999994</v>
      </c>
      <c r="E5063" s="9" t="str">
        <f t="shared" si="80"/>
        <v>MidWest</v>
      </c>
    </row>
    <row r="5064" spans="1:5" x14ac:dyDescent="0.25">
      <c r="A5064" s="49">
        <v>41986</v>
      </c>
      <c r="B5064" s="45" t="s">
        <v>399</v>
      </c>
      <c r="C5064" s="45" t="s">
        <v>331</v>
      </c>
      <c r="D5064" s="50">
        <v>30</v>
      </c>
      <c r="E5064" s="9" t="str">
        <f t="shared" si="80"/>
        <v>West</v>
      </c>
    </row>
    <row r="5065" spans="1:5" x14ac:dyDescent="0.25">
      <c r="A5065" s="49">
        <v>41798</v>
      </c>
      <c r="B5065" s="45" t="s">
        <v>392</v>
      </c>
      <c r="C5065" s="45" t="s">
        <v>324</v>
      </c>
      <c r="D5065" s="50">
        <v>99.75</v>
      </c>
      <c r="E5065" s="9" t="str">
        <f t="shared" si="80"/>
        <v>South</v>
      </c>
    </row>
    <row r="5066" spans="1:5" x14ac:dyDescent="0.25">
      <c r="A5066" s="49">
        <v>42003</v>
      </c>
      <c r="B5066" s="45" t="s">
        <v>376</v>
      </c>
      <c r="C5066" s="45" t="s">
        <v>331</v>
      </c>
      <c r="D5066" s="50">
        <v>60</v>
      </c>
      <c r="E5066" s="9" t="str">
        <f t="shared" si="80"/>
        <v>East</v>
      </c>
    </row>
    <row r="5067" spans="1:5" x14ac:dyDescent="0.25">
      <c r="A5067" s="49">
        <v>41580</v>
      </c>
      <c r="B5067" s="45" t="s">
        <v>326</v>
      </c>
      <c r="C5067" s="45" t="s">
        <v>331</v>
      </c>
      <c r="D5067" s="50">
        <v>87.3</v>
      </c>
      <c r="E5067" s="9" t="str">
        <f t="shared" si="80"/>
        <v>West</v>
      </c>
    </row>
    <row r="5068" spans="1:5" x14ac:dyDescent="0.25">
      <c r="A5068" s="49">
        <v>41953</v>
      </c>
      <c r="B5068" s="45" t="s">
        <v>361</v>
      </c>
      <c r="C5068" s="45" t="s">
        <v>7</v>
      </c>
      <c r="D5068" s="50">
        <v>65.959999999999994</v>
      </c>
      <c r="E5068" s="9" t="str">
        <f t="shared" si="80"/>
        <v>MidWest</v>
      </c>
    </row>
    <row r="5069" spans="1:5" x14ac:dyDescent="0.25">
      <c r="A5069" s="49">
        <v>41991</v>
      </c>
      <c r="B5069" s="45" t="s">
        <v>368</v>
      </c>
      <c r="C5069" s="45" t="s">
        <v>10</v>
      </c>
      <c r="D5069" s="50">
        <v>44.52</v>
      </c>
      <c r="E5069" s="9" t="str">
        <f t="shared" si="80"/>
        <v>West</v>
      </c>
    </row>
    <row r="5070" spans="1:5" x14ac:dyDescent="0.25">
      <c r="A5070" s="49">
        <v>41947</v>
      </c>
      <c r="B5070" s="45" t="s">
        <v>400</v>
      </c>
      <c r="C5070" s="45" t="s">
        <v>10</v>
      </c>
      <c r="D5070" s="50">
        <v>22.95</v>
      </c>
      <c r="E5070" s="9" t="str">
        <f t="shared" si="80"/>
        <v>West</v>
      </c>
    </row>
    <row r="5071" spans="1:5" x14ac:dyDescent="0.25">
      <c r="A5071" s="49">
        <v>41619</v>
      </c>
      <c r="B5071" s="45" t="s">
        <v>379</v>
      </c>
      <c r="C5071" s="45" t="s">
        <v>324</v>
      </c>
      <c r="D5071" s="50">
        <v>59.25</v>
      </c>
      <c r="E5071" s="9" t="str">
        <f t="shared" si="80"/>
        <v>East</v>
      </c>
    </row>
    <row r="5072" spans="1:5" x14ac:dyDescent="0.25">
      <c r="A5072" s="49">
        <v>41961</v>
      </c>
      <c r="B5072" s="45" t="s">
        <v>353</v>
      </c>
      <c r="C5072" s="45" t="s">
        <v>321</v>
      </c>
      <c r="D5072" s="50">
        <v>158.30000000000001</v>
      </c>
      <c r="E5072" s="9" t="str">
        <f t="shared" si="80"/>
        <v>MidWest</v>
      </c>
    </row>
    <row r="5073" spans="1:5" x14ac:dyDescent="0.25">
      <c r="A5073" s="49">
        <v>41996</v>
      </c>
      <c r="B5073" s="45" t="s">
        <v>396</v>
      </c>
      <c r="C5073" s="45" t="s">
        <v>191</v>
      </c>
      <c r="D5073" s="50">
        <v>68.849999999999994</v>
      </c>
      <c r="E5073" s="9" t="str">
        <f t="shared" si="80"/>
        <v>West</v>
      </c>
    </row>
    <row r="5074" spans="1:5" x14ac:dyDescent="0.25">
      <c r="A5074" s="49">
        <v>41588</v>
      </c>
      <c r="B5074" s="45" t="s">
        <v>386</v>
      </c>
      <c r="C5074" s="45" t="s">
        <v>7</v>
      </c>
      <c r="D5074" s="50">
        <v>34</v>
      </c>
      <c r="E5074" s="9" t="str">
        <f t="shared" si="80"/>
        <v>MidWest</v>
      </c>
    </row>
    <row r="5075" spans="1:5" x14ac:dyDescent="0.25">
      <c r="A5075" s="49">
        <v>41844</v>
      </c>
      <c r="B5075" s="45" t="s">
        <v>362</v>
      </c>
      <c r="C5075" s="45" t="s">
        <v>7</v>
      </c>
      <c r="D5075" s="50">
        <v>99.96</v>
      </c>
      <c r="E5075" s="9" t="str">
        <f t="shared" si="80"/>
        <v>East</v>
      </c>
    </row>
    <row r="5076" spans="1:5" x14ac:dyDescent="0.25">
      <c r="A5076" s="49">
        <v>41926</v>
      </c>
      <c r="B5076" s="45" t="s">
        <v>368</v>
      </c>
      <c r="C5076" s="45" t="s">
        <v>331</v>
      </c>
      <c r="D5076" s="50">
        <v>59.4</v>
      </c>
      <c r="E5076" s="9" t="str">
        <f t="shared" si="80"/>
        <v>West</v>
      </c>
    </row>
    <row r="5077" spans="1:5" x14ac:dyDescent="0.25">
      <c r="A5077" s="49">
        <v>41623</v>
      </c>
      <c r="B5077" s="45" t="s">
        <v>328</v>
      </c>
      <c r="C5077" s="45" t="s">
        <v>331</v>
      </c>
      <c r="D5077" s="50">
        <v>59.4</v>
      </c>
      <c r="E5077" s="9" t="str">
        <f t="shared" si="80"/>
        <v>MidWest</v>
      </c>
    </row>
    <row r="5078" spans="1:5" x14ac:dyDescent="0.25">
      <c r="A5078" s="49">
        <v>41302</v>
      </c>
      <c r="B5078" s="45" t="s">
        <v>329</v>
      </c>
      <c r="C5078" s="45" t="s">
        <v>10</v>
      </c>
      <c r="D5078" s="50">
        <v>22.95</v>
      </c>
      <c r="E5078" s="9" t="str">
        <f t="shared" si="80"/>
        <v>MidWest</v>
      </c>
    </row>
    <row r="5079" spans="1:5" x14ac:dyDescent="0.25">
      <c r="A5079" s="49">
        <v>41580</v>
      </c>
      <c r="B5079" s="45" t="s">
        <v>388</v>
      </c>
      <c r="C5079" s="45" t="s">
        <v>10</v>
      </c>
      <c r="D5079" s="50">
        <v>68.849999999999994</v>
      </c>
      <c r="E5079" s="9" t="str">
        <f t="shared" si="80"/>
        <v>West</v>
      </c>
    </row>
    <row r="5080" spans="1:5" x14ac:dyDescent="0.25">
      <c r="A5080" s="49">
        <v>41959</v>
      </c>
      <c r="B5080" s="45" t="s">
        <v>382</v>
      </c>
      <c r="C5080" s="45" t="s">
        <v>10</v>
      </c>
      <c r="D5080" s="50">
        <v>22.95</v>
      </c>
      <c r="E5080" s="9" t="str">
        <f t="shared" si="80"/>
        <v>East</v>
      </c>
    </row>
    <row r="5081" spans="1:5" x14ac:dyDescent="0.25">
      <c r="A5081" s="49">
        <v>41617</v>
      </c>
      <c r="B5081" s="45" t="s">
        <v>330</v>
      </c>
      <c r="C5081" s="45" t="s">
        <v>334</v>
      </c>
      <c r="D5081" s="50">
        <v>23.5</v>
      </c>
      <c r="E5081" s="9" t="str">
        <f t="shared" si="80"/>
        <v>East</v>
      </c>
    </row>
    <row r="5082" spans="1:5" x14ac:dyDescent="0.25">
      <c r="A5082" s="49">
        <v>41610</v>
      </c>
      <c r="B5082" s="45" t="s">
        <v>396</v>
      </c>
      <c r="C5082" s="45" t="s">
        <v>324</v>
      </c>
      <c r="D5082" s="50">
        <v>19.649999999999999</v>
      </c>
      <c r="E5082" s="9" t="str">
        <f t="shared" si="80"/>
        <v>West</v>
      </c>
    </row>
    <row r="5083" spans="1:5" x14ac:dyDescent="0.25">
      <c r="A5083" s="49">
        <v>41603</v>
      </c>
      <c r="B5083" s="45" t="s">
        <v>363</v>
      </c>
      <c r="C5083" s="45" t="s">
        <v>327</v>
      </c>
      <c r="D5083" s="50">
        <v>73.5</v>
      </c>
      <c r="E5083" s="9" t="str">
        <f t="shared" si="80"/>
        <v>West</v>
      </c>
    </row>
    <row r="5084" spans="1:5" x14ac:dyDescent="0.25">
      <c r="A5084" s="49">
        <v>41603</v>
      </c>
      <c r="B5084" s="45" t="s">
        <v>328</v>
      </c>
      <c r="C5084" s="45" t="s">
        <v>337</v>
      </c>
      <c r="D5084" s="50">
        <v>50</v>
      </c>
      <c r="E5084" s="9" t="str">
        <f t="shared" si="80"/>
        <v>MidWest</v>
      </c>
    </row>
    <row r="5085" spans="1:5" x14ac:dyDescent="0.25">
      <c r="A5085" s="49">
        <v>41961</v>
      </c>
      <c r="B5085" s="45" t="s">
        <v>390</v>
      </c>
      <c r="C5085" s="45" t="s">
        <v>7</v>
      </c>
      <c r="D5085" s="50">
        <v>34</v>
      </c>
      <c r="E5085" s="9" t="str">
        <f t="shared" si="80"/>
        <v>South</v>
      </c>
    </row>
    <row r="5086" spans="1:5" x14ac:dyDescent="0.25">
      <c r="A5086" s="49">
        <v>41591</v>
      </c>
      <c r="B5086" s="45" t="s">
        <v>363</v>
      </c>
      <c r="C5086" s="45" t="s">
        <v>371</v>
      </c>
      <c r="D5086" s="50">
        <v>74.48</v>
      </c>
      <c r="E5086" s="9" t="str">
        <f t="shared" si="80"/>
        <v>West</v>
      </c>
    </row>
    <row r="5087" spans="1:5" x14ac:dyDescent="0.25">
      <c r="A5087" s="49">
        <v>41602</v>
      </c>
      <c r="B5087" s="45" t="s">
        <v>367</v>
      </c>
      <c r="C5087" s="45" t="s">
        <v>331</v>
      </c>
      <c r="D5087" s="50">
        <v>30</v>
      </c>
      <c r="E5087" s="9" t="str">
        <f t="shared" si="80"/>
        <v>MidWest</v>
      </c>
    </row>
    <row r="5088" spans="1:5" x14ac:dyDescent="0.25">
      <c r="A5088" s="49">
        <v>41801</v>
      </c>
      <c r="B5088" s="45" t="s">
        <v>340</v>
      </c>
      <c r="C5088" s="45" t="s">
        <v>327</v>
      </c>
      <c r="D5088" s="50">
        <v>74.25</v>
      </c>
      <c r="E5088" s="9" t="str">
        <f t="shared" si="80"/>
        <v>MidWest</v>
      </c>
    </row>
    <row r="5089" spans="1:5" x14ac:dyDescent="0.25">
      <c r="A5089" s="49">
        <v>41895</v>
      </c>
      <c r="B5089" s="45" t="s">
        <v>370</v>
      </c>
      <c r="C5089" s="45" t="s">
        <v>347</v>
      </c>
      <c r="D5089" s="50">
        <v>550</v>
      </c>
      <c r="E5089" s="9" t="str">
        <f t="shared" si="80"/>
        <v>South</v>
      </c>
    </row>
    <row r="5090" spans="1:5" x14ac:dyDescent="0.25">
      <c r="A5090" s="49">
        <v>41909</v>
      </c>
      <c r="B5090" s="45" t="s">
        <v>379</v>
      </c>
      <c r="C5090" s="45" t="s">
        <v>324</v>
      </c>
      <c r="D5090" s="50">
        <v>19.95</v>
      </c>
      <c r="E5090" s="9" t="str">
        <f t="shared" si="80"/>
        <v>East</v>
      </c>
    </row>
    <row r="5091" spans="1:5" x14ac:dyDescent="0.25">
      <c r="A5091" s="49">
        <v>41600</v>
      </c>
      <c r="B5091" s="45" t="s">
        <v>330</v>
      </c>
      <c r="C5091" s="45" t="s">
        <v>327</v>
      </c>
      <c r="D5091" s="50">
        <v>24.75</v>
      </c>
      <c r="E5091" s="9" t="str">
        <f t="shared" si="80"/>
        <v>East</v>
      </c>
    </row>
    <row r="5092" spans="1:5" x14ac:dyDescent="0.25">
      <c r="A5092" s="49">
        <v>41606</v>
      </c>
      <c r="B5092" s="45" t="s">
        <v>372</v>
      </c>
      <c r="C5092" s="45" t="s">
        <v>349</v>
      </c>
      <c r="D5092" s="50">
        <v>40.74</v>
      </c>
      <c r="E5092" s="9" t="str">
        <f t="shared" si="80"/>
        <v>West</v>
      </c>
    </row>
    <row r="5093" spans="1:5" x14ac:dyDescent="0.25">
      <c r="A5093" s="49">
        <v>42000</v>
      </c>
      <c r="B5093" s="45" t="s">
        <v>338</v>
      </c>
      <c r="C5093" s="45" t="s">
        <v>337</v>
      </c>
      <c r="D5093" s="50">
        <v>412.25</v>
      </c>
      <c r="E5093" s="9" t="str">
        <f t="shared" si="80"/>
        <v>South</v>
      </c>
    </row>
    <row r="5094" spans="1:5" x14ac:dyDescent="0.25">
      <c r="A5094" s="49">
        <v>41597</v>
      </c>
      <c r="B5094" s="45" t="s">
        <v>400</v>
      </c>
      <c r="C5094" s="45" t="s">
        <v>334</v>
      </c>
      <c r="D5094" s="50">
        <v>305.5</v>
      </c>
      <c r="E5094" s="9" t="str">
        <f t="shared" si="80"/>
        <v>West</v>
      </c>
    </row>
    <row r="5095" spans="1:5" x14ac:dyDescent="0.25">
      <c r="A5095" s="49">
        <v>41960</v>
      </c>
      <c r="B5095" s="45" t="s">
        <v>399</v>
      </c>
      <c r="C5095" s="45" t="s">
        <v>331</v>
      </c>
      <c r="D5095" s="50">
        <v>58.8</v>
      </c>
      <c r="E5095" s="9" t="str">
        <f t="shared" si="80"/>
        <v>West</v>
      </c>
    </row>
    <row r="5096" spans="1:5" x14ac:dyDescent="0.25">
      <c r="A5096" s="49">
        <v>41374</v>
      </c>
      <c r="B5096" s="45" t="s">
        <v>400</v>
      </c>
      <c r="C5096" s="45" t="s">
        <v>349</v>
      </c>
      <c r="D5096" s="50">
        <v>61.74</v>
      </c>
      <c r="E5096" s="9" t="str">
        <f t="shared" si="80"/>
        <v>West</v>
      </c>
    </row>
    <row r="5097" spans="1:5" x14ac:dyDescent="0.25">
      <c r="A5097" s="49">
        <v>41594</v>
      </c>
      <c r="B5097" s="45" t="s">
        <v>351</v>
      </c>
      <c r="C5097" s="45" t="s">
        <v>191</v>
      </c>
      <c r="D5097" s="50">
        <v>68.849999999999994</v>
      </c>
      <c r="E5097" s="9" t="str">
        <f t="shared" si="80"/>
        <v>MidWest</v>
      </c>
    </row>
    <row r="5098" spans="1:5" x14ac:dyDescent="0.25">
      <c r="A5098" s="49">
        <v>41620</v>
      </c>
      <c r="B5098" s="45" t="s">
        <v>345</v>
      </c>
      <c r="C5098" s="45" t="s">
        <v>324</v>
      </c>
      <c r="D5098" s="50">
        <v>59.25</v>
      </c>
      <c r="E5098" s="9" t="str">
        <f t="shared" si="80"/>
        <v>West</v>
      </c>
    </row>
    <row r="5099" spans="1:5" x14ac:dyDescent="0.25">
      <c r="A5099" s="49">
        <v>41979</v>
      </c>
      <c r="B5099" s="45" t="s">
        <v>362</v>
      </c>
      <c r="C5099" s="45" t="s">
        <v>337</v>
      </c>
      <c r="D5099" s="50">
        <v>50</v>
      </c>
      <c r="E5099" s="9" t="str">
        <f t="shared" si="80"/>
        <v>East</v>
      </c>
    </row>
    <row r="5100" spans="1:5" x14ac:dyDescent="0.25">
      <c r="A5100" s="49">
        <v>42002</v>
      </c>
      <c r="B5100" s="45" t="s">
        <v>356</v>
      </c>
      <c r="C5100" s="45" t="s">
        <v>337</v>
      </c>
      <c r="D5100" s="50">
        <v>73.13</v>
      </c>
      <c r="E5100" s="9" t="str">
        <f t="shared" si="80"/>
        <v>MidWest</v>
      </c>
    </row>
    <row r="5101" spans="1:5" x14ac:dyDescent="0.25">
      <c r="A5101" s="49">
        <v>41591</v>
      </c>
      <c r="B5101" s="45" t="s">
        <v>357</v>
      </c>
      <c r="C5101" s="45" t="s">
        <v>324</v>
      </c>
      <c r="D5101" s="50">
        <v>39.9</v>
      </c>
      <c r="E5101" s="9" t="str">
        <f t="shared" si="80"/>
        <v>South</v>
      </c>
    </row>
    <row r="5102" spans="1:5" x14ac:dyDescent="0.25">
      <c r="A5102" s="49">
        <v>41950</v>
      </c>
      <c r="B5102" s="45" t="s">
        <v>340</v>
      </c>
      <c r="C5102" s="45" t="s">
        <v>7</v>
      </c>
      <c r="D5102" s="50">
        <v>102</v>
      </c>
      <c r="E5102" s="9" t="str">
        <f t="shared" si="80"/>
        <v>MidWest</v>
      </c>
    </row>
    <row r="5103" spans="1:5" x14ac:dyDescent="0.25">
      <c r="A5103" s="49">
        <v>41954</v>
      </c>
      <c r="B5103" s="45" t="s">
        <v>330</v>
      </c>
      <c r="C5103" s="45" t="s">
        <v>7</v>
      </c>
      <c r="D5103" s="50">
        <v>33.32</v>
      </c>
      <c r="E5103" s="9" t="str">
        <f t="shared" si="80"/>
        <v>East</v>
      </c>
    </row>
    <row r="5104" spans="1:5" x14ac:dyDescent="0.25">
      <c r="A5104" s="49">
        <v>41623</v>
      </c>
      <c r="B5104" s="45" t="s">
        <v>375</v>
      </c>
      <c r="C5104" s="45" t="s">
        <v>7</v>
      </c>
      <c r="D5104" s="50">
        <v>34</v>
      </c>
      <c r="E5104" s="9" t="str">
        <f t="shared" si="80"/>
        <v>East</v>
      </c>
    </row>
    <row r="5105" spans="1:5" x14ac:dyDescent="0.25">
      <c r="A5105" s="49">
        <v>41619</v>
      </c>
      <c r="B5105" s="45" t="s">
        <v>395</v>
      </c>
      <c r="C5105" s="45" t="s">
        <v>327</v>
      </c>
      <c r="D5105" s="50">
        <v>75</v>
      </c>
      <c r="E5105" s="9" t="str">
        <f t="shared" si="80"/>
        <v>East</v>
      </c>
    </row>
    <row r="5106" spans="1:5" x14ac:dyDescent="0.25">
      <c r="A5106" s="49">
        <v>41949</v>
      </c>
      <c r="B5106" s="45" t="s">
        <v>375</v>
      </c>
      <c r="C5106" s="45" t="s">
        <v>10</v>
      </c>
      <c r="D5106" s="50">
        <v>22.95</v>
      </c>
      <c r="E5106" s="9" t="str">
        <f t="shared" si="80"/>
        <v>East</v>
      </c>
    </row>
    <row r="5107" spans="1:5" x14ac:dyDescent="0.25">
      <c r="A5107" s="49">
        <v>41477</v>
      </c>
      <c r="B5107" s="45" t="s">
        <v>386</v>
      </c>
      <c r="C5107" s="45" t="s">
        <v>7</v>
      </c>
      <c r="D5107" s="50">
        <v>100.47</v>
      </c>
      <c r="E5107" s="9" t="str">
        <f t="shared" si="80"/>
        <v>MidWest</v>
      </c>
    </row>
    <row r="5108" spans="1:5" x14ac:dyDescent="0.25">
      <c r="A5108" s="49">
        <v>41835</v>
      </c>
      <c r="B5108" s="45" t="s">
        <v>364</v>
      </c>
      <c r="C5108" s="45" t="s">
        <v>191</v>
      </c>
      <c r="D5108" s="50">
        <v>44.52</v>
      </c>
      <c r="E5108" s="9" t="str">
        <f t="shared" si="80"/>
        <v>West</v>
      </c>
    </row>
    <row r="5109" spans="1:5" x14ac:dyDescent="0.25">
      <c r="A5109" s="49">
        <v>41628</v>
      </c>
      <c r="B5109" s="45" t="s">
        <v>396</v>
      </c>
      <c r="C5109" s="45" t="s">
        <v>7</v>
      </c>
      <c r="D5109" s="50">
        <v>32.979999999999997</v>
      </c>
      <c r="E5109" s="9" t="str">
        <f t="shared" si="80"/>
        <v>West</v>
      </c>
    </row>
    <row r="5110" spans="1:5" x14ac:dyDescent="0.25">
      <c r="A5110" s="49">
        <v>41608</v>
      </c>
      <c r="B5110" s="45" t="s">
        <v>375</v>
      </c>
      <c r="C5110" s="45" t="s">
        <v>7</v>
      </c>
      <c r="D5110" s="50">
        <v>65.959999999999994</v>
      </c>
      <c r="E5110" s="9" t="str">
        <f t="shared" si="80"/>
        <v>East</v>
      </c>
    </row>
    <row r="5111" spans="1:5" x14ac:dyDescent="0.25">
      <c r="A5111" s="49">
        <v>41957</v>
      </c>
      <c r="B5111" s="45" t="s">
        <v>338</v>
      </c>
      <c r="C5111" s="45" t="s">
        <v>7</v>
      </c>
      <c r="D5111" s="50">
        <v>68</v>
      </c>
      <c r="E5111" s="9" t="str">
        <f t="shared" si="80"/>
        <v>South</v>
      </c>
    </row>
    <row r="5112" spans="1:5" x14ac:dyDescent="0.25">
      <c r="A5112" s="49">
        <v>41747</v>
      </c>
      <c r="B5112" s="45" t="s">
        <v>344</v>
      </c>
      <c r="C5112" s="45" t="s">
        <v>7</v>
      </c>
      <c r="D5112" s="50">
        <v>65.959999999999994</v>
      </c>
      <c r="E5112" s="9" t="str">
        <f t="shared" si="80"/>
        <v>West</v>
      </c>
    </row>
    <row r="5113" spans="1:5" x14ac:dyDescent="0.25">
      <c r="A5113" s="49">
        <v>41643</v>
      </c>
      <c r="B5113" s="45" t="s">
        <v>328</v>
      </c>
      <c r="C5113" s="45" t="s">
        <v>327</v>
      </c>
      <c r="D5113" s="50">
        <v>48.5</v>
      </c>
      <c r="E5113" s="9" t="str">
        <f t="shared" si="80"/>
        <v>MidWest</v>
      </c>
    </row>
    <row r="5114" spans="1:5" x14ac:dyDescent="0.25">
      <c r="A5114" s="49">
        <v>41581</v>
      </c>
      <c r="B5114" s="45" t="s">
        <v>340</v>
      </c>
      <c r="C5114" s="45" t="s">
        <v>334</v>
      </c>
      <c r="D5114" s="50">
        <v>23.5</v>
      </c>
      <c r="E5114" s="9" t="str">
        <f t="shared" si="80"/>
        <v>MidWest</v>
      </c>
    </row>
    <row r="5115" spans="1:5" x14ac:dyDescent="0.25">
      <c r="A5115" s="49">
        <v>41698</v>
      </c>
      <c r="B5115" s="45" t="s">
        <v>377</v>
      </c>
      <c r="C5115" s="45" t="s">
        <v>191</v>
      </c>
      <c r="D5115" s="50">
        <v>67.13</v>
      </c>
      <c r="E5115" s="9" t="str">
        <f t="shared" si="80"/>
        <v>West</v>
      </c>
    </row>
    <row r="5116" spans="1:5" x14ac:dyDescent="0.25">
      <c r="A5116" s="49">
        <v>41649</v>
      </c>
      <c r="B5116" s="45" t="s">
        <v>387</v>
      </c>
      <c r="C5116" s="45" t="s">
        <v>324</v>
      </c>
      <c r="D5116" s="50">
        <v>478.8</v>
      </c>
      <c r="E5116" s="9" t="str">
        <f t="shared" si="80"/>
        <v>MidWest</v>
      </c>
    </row>
    <row r="5117" spans="1:5" x14ac:dyDescent="0.25">
      <c r="A5117" s="49">
        <v>41966</v>
      </c>
      <c r="B5117" s="45" t="s">
        <v>393</v>
      </c>
      <c r="C5117" s="45" t="s">
        <v>337</v>
      </c>
      <c r="D5117" s="50">
        <v>24.38</v>
      </c>
      <c r="E5117" s="9" t="str">
        <f t="shared" si="80"/>
        <v>MidWest</v>
      </c>
    </row>
    <row r="5118" spans="1:5" x14ac:dyDescent="0.25">
      <c r="A5118" s="49">
        <v>41340</v>
      </c>
      <c r="B5118" s="45" t="s">
        <v>329</v>
      </c>
      <c r="C5118" s="45" t="s">
        <v>327</v>
      </c>
      <c r="D5118" s="50">
        <v>48.5</v>
      </c>
      <c r="E5118" s="9" t="str">
        <f t="shared" si="80"/>
        <v>MidWest</v>
      </c>
    </row>
    <row r="5119" spans="1:5" x14ac:dyDescent="0.25">
      <c r="A5119" s="49">
        <v>41984</v>
      </c>
      <c r="B5119" s="45" t="s">
        <v>328</v>
      </c>
      <c r="C5119" s="45" t="s">
        <v>7</v>
      </c>
      <c r="D5119" s="50">
        <v>136</v>
      </c>
      <c r="E5119" s="9" t="str">
        <f t="shared" si="80"/>
        <v>MidWest</v>
      </c>
    </row>
    <row r="5120" spans="1:5" x14ac:dyDescent="0.25">
      <c r="A5120" s="49">
        <v>41953</v>
      </c>
      <c r="B5120" s="45" t="s">
        <v>344</v>
      </c>
      <c r="C5120" s="45" t="s">
        <v>337</v>
      </c>
      <c r="D5120" s="50">
        <v>487.5</v>
      </c>
      <c r="E5120" s="9" t="str">
        <f t="shared" si="80"/>
        <v>West</v>
      </c>
    </row>
    <row r="5121" spans="1:5" x14ac:dyDescent="0.25">
      <c r="A5121" s="49">
        <v>41999</v>
      </c>
      <c r="B5121" s="45" t="s">
        <v>326</v>
      </c>
      <c r="C5121" s="45" t="s">
        <v>10</v>
      </c>
      <c r="D5121" s="50">
        <v>68.849999999999994</v>
      </c>
      <c r="E5121" s="9" t="str">
        <f t="shared" si="80"/>
        <v>West</v>
      </c>
    </row>
    <row r="5122" spans="1:5" x14ac:dyDescent="0.25">
      <c r="A5122" s="49">
        <v>41952</v>
      </c>
      <c r="B5122" s="45" t="s">
        <v>338</v>
      </c>
      <c r="C5122" s="45" t="s">
        <v>347</v>
      </c>
      <c r="D5122" s="50">
        <v>54.45</v>
      </c>
      <c r="E5122" s="9" t="str">
        <f t="shared" si="80"/>
        <v>South</v>
      </c>
    </row>
    <row r="5123" spans="1:5" x14ac:dyDescent="0.25">
      <c r="A5123" s="49">
        <v>41966</v>
      </c>
      <c r="B5123" s="45" t="s">
        <v>345</v>
      </c>
      <c r="C5123" s="45" t="s">
        <v>191</v>
      </c>
      <c r="D5123" s="50">
        <v>68.16</v>
      </c>
      <c r="E5123" s="9" t="str">
        <f t="shared" ref="E5123:E5186" si="81">VLOOKUP(B5123,$G$2:$H$73,2,0)</f>
        <v>West</v>
      </c>
    </row>
    <row r="5124" spans="1:5" x14ac:dyDescent="0.25">
      <c r="A5124" s="49">
        <v>42004</v>
      </c>
      <c r="B5124" s="45" t="s">
        <v>364</v>
      </c>
      <c r="C5124" s="45" t="s">
        <v>191</v>
      </c>
      <c r="D5124" s="50">
        <v>68.849999999999994</v>
      </c>
      <c r="E5124" s="9" t="str">
        <f t="shared" si="81"/>
        <v>West</v>
      </c>
    </row>
    <row r="5125" spans="1:5" x14ac:dyDescent="0.25">
      <c r="A5125" s="49">
        <v>41615</v>
      </c>
      <c r="B5125" s="45" t="s">
        <v>338</v>
      </c>
      <c r="C5125" s="45" t="s">
        <v>191</v>
      </c>
      <c r="D5125" s="50">
        <v>494.8</v>
      </c>
      <c r="E5125" s="9" t="str">
        <f t="shared" si="81"/>
        <v>South</v>
      </c>
    </row>
    <row r="5126" spans="1:5" x14ac:dyDescent="0.25">
      <c r="A5126" s="49">
        <v>41653</v>
      </c>
      <c r="B5126" s="45" t="s">
        <v>374</v>
      </c>
      <c r="C5126" s="45" t="s">
        <v>10</v>
      </c>
      <c r="D5126" s="50">
        <v>267.14</v>
      </c>
      <c r="E5126" s="9" t="str">
        <f t="shared" si="81"/>
        <v>West</v>
      </c>
    </row>
    <row r="5127" spans="1:5" x14ac:dyDescent="0.25">
      <c r="A5127" s="49">
        <v>41626</v>
      </c>
      <c r="B5127" s="45" t="s">
        <v>399</v>
      </c>
      <c r="C5127" s="45" t="s">
        <v>10</v>
      </c>
      <c r="D5127" s="50">
        <v>67.13</v>
      </c>
      <c r="E5127" s="9" t="str">
        <f t="shared" si="81"/>
        <v>West</v>
      </c>
    </row>
    <row r="5128" spans="1:5" x14ac:dyDescent="0.25">
      <c r="A5128" s="49">
        <v>41625</v>
      </c>
      <c r="B5128" s="45" t="s">
        <v>356</v>
      </c>
      <c r="C5128" s="45" t="s">
        <v>324</v>
      </c>
      <c r="D5128" s="50">
        <v>59.85</v>
      </c>
      <c r="E5128" s="9" t="str">
        <f t="shared" si="81"/>
        <v>MidWest</v>
      </c>
    </row>
    <row r="5129" spans="1:5" x14ac:dyDescent="0.25">
      <c r="A5129" s="49">
        <v>41959</v>
      </c>
      <c r="B5129" s="45" t="s">
        <v>345</v>
      </c>
      <c r="C5129" s="45" t="s">
        <v>337</v>
      </c>
      <c r="D5129" s="50">
        <v>25</v>
      </c>
      <c r="E5129" s="9" t="str">
        <f t="shared" si="81"/>
        <v>West</v>
      </c>
    </row>
    <row r="5130" spans="1:5" x14ac:dyDescent="0.25">
      <c r="A5130" s="49">
        <v>41740</v>
      </c>
      <c r="B5130" s="45" t="s">
        <v>336</v>
      </c>
      <c r="C5130" s="45" t="s">
        <v>7</v>
      </c>
      <c r="D5130" s="50">
        <v>67.319999999999993</v>
      </c>
      <c r="E5130" s="9" t="str">
        <f t="shared" si="81"/>
        <v>West</v>
      </c>
    </row>
    <row r="5131" spans="1:5" x14ac:dyDescent="0.25">
      <c r="A5131" s="49">
        <v>41944</v>
      </c>
      <c r="B5131" s="45" t="s">
        <v>353</v>
      </c>
      <c r="C5131" s="45" t="s">
        <v>324</v>
      </c>
      <c r="D5131" s="50">
        <v>97.26</v>
      </c>
      <c r="E5131" s="9" t="str">
        <f t="shared" si="81"/>
        <v>MidWest</v>
      </c>
    </row>
    <row r="5132" spans="1:5" x14ac:dyDescent="0.25">
      <c r="A5132" s="49">
        <v>41361</v>
      </c>
      <c r="B5132" s="45" t="s">
        <v>357</v>
      </c>
      <c r="C5132" s="45" t="s">
        <v>324</v>
      </c>
      <c r="D5132" s="50">
        <v>19.649999999999999</v>
      </c>
      <c r="E5132" s="9" t="str">
        <f t="shared" si="81"/>
        <v>South</v>
      </c>
    </row>
    <row r="5133" spans="1:5" x14ac:dyDescent="0.25">
      <c r="A5133" s="49">
        <v>41823</v>
      </c>
      <c r="B5133" s="45" t="s">
        <v>370</v>
      </c>
      <c r="C5133" s="45" t="s">
        <v>324</v>
      </c>
      <c r="D5133" s="50">
        <v>78.599999999999994</v>
      </c>
      <c r="E5133" s="9" t="str">
        <f t="shared" si="81"/>
        <v>South</v>
      </c>
    </row>
    <row r="5134" spans="1:5" x14ac:dyDescent="0.25">
      <c r="A5134" s="49">
        <v>41946</v>
      </c>
      <c r="B5134" s="45" t="s">
        <v>368</v>
      </c>
      <c r="C5134" s="45" t="s">
        <v>324</v>
      </c>
      <c r="D5134" s="50">
        <v>59.85</v>
      </c>
      <c r="E5134" s="9" t="str">
        <f t="shared" si="81"/>
        <v>West</v>
      </c>
    </row>
    <row r="5135" spans="1:5" x14ac:dyDescent="0.25">
      <c r="A5135" s="49">
        <v>41571</v>
      </c>
      <c r="B5135" s="45" t="s">
        <v>384</v>
      </c>
      <c r="C5135" s="45" t="s">
        <v>337</v>
      </c>
      <c r="D5135" s="50">
        <v>75</v>
      </c>
      <c r="E5135" s="9" t="str">
        <f t="shared" si="81"/>
        <v>East</v>
      </c>
    </row>
    <row r="5136" spans="1:5" x14ac:dyDescent="0.25">
      <c r="A5136" s="49">
        <v>41585</v>
      </c>
      <c r="B5136" s="45" t="s">
        <v>398</v>
      </c>
      <c r="C5136" s="45" t="s">
        <v>7</v>
      </c>
      <c r="D5136" s="50">
        <v>34</v>
      </c>
      <c r="E5136" s="9" t="str">
        <f t="shared" si="81"/>
        <v>East</v>
      </c>
    </row>
    <row r="5137" spans="1:5" x14ac:dyDescent="0.25">
      <c r="A5137" s="49">
        <v>41948</v>
      </c>
      <c r="B5137" s="45" t="s">
        <v>348</v>
      </c>
      <c r="C5137" s="45" t="s">
        <v>337</v>
      </c>
      <c r="D5137" s="50">
        <v>73.13</v>
      </c>
      <c r="E5137" s="9" t="str">
        <f t="shared" si="81"/>
        <v>South</v>
      </c>
    </row>
    <row r="5138" spans="1:5" x14ac:dyDescent="0.25">
      <c r="A5138" s="49">
        <v>41971</v>
      </c>
      <c r="B5138" s="45" t="s">
        <v>360</v>
      </c>
      <c r="C5138" s="45" t="s">
        <v>191</v>
      </c>
      <c r="D5138" s="50">
        <v>68.849999999999994</v>
      </c>
      <c r="E5138" s="9" t="str">
        <f t="shared" si="81"/>
        <v>West</v>
      </c>
    </row>
    <row r="5139" spans="1:5" x14ac:dyDescent="0.25">
      <c r="A5139" s="49">
        <v>42000</v>
      </c>
      <c r="B5139" s="45" t="s">
        <v>345</v>
      </c>
      <c r="C5139" s="45" t="s">
        <v>331</v>
      </c>
      <c r="D5139" s="50">
        <v>60</v>
      </c>
      <c r="E5139" s="9" t="str">
        <f t="shared" si="81"/>
        <v>West</v>
      </c>
    </row>
    <row r="5140" spans="1:5" x14ac:dyDescent="0.25">
      <c r="A5140" s="49">
        <v>41990</v>
      </c>
      <c r="B5140" s="45" t="s">
        <v>329</v>
      </c>
      <c r="C5140" s="45" t="s">
        <v>324</v>
      </c>
      <c r="D5140" s="50">
        <v>483.79</v>
      </c>
      <c r="E5140" s="9" t="str">
        <f t="shared" si="81"/>
        <v>MidWest</v>
      </c>
    </row>
    <row r="5141" spans="1:5" x14ac:dyDescent="0.25">
      <c r="A5141" s="49">
        <v>41956</v>
      </c>
      <c r="B5141" s="45" t="s">
        <v>361</v>
      </c>
      <c r="C5141" s="45" t="s">
        <v>334</v>
      </c>
      <c r="D5141" s="50">
        <v>46.06</v>
      </c>
      <c r="E5141" s="9" t="str">
        <f t="shared" si="81"/>
        <v>MidWest</v>
      </c>
    </row>
    <row r="5142" spans="1:5" x14ac:dyDescent="0.25">
      <c r="A5142" s="49">
        <v>41611</v>
      </c>
      <c r="B5142" s="45" t="s">
        <v>374</v>
      </c>
      <c r="C5142" s="45" t="s">
        <v>327</v>
      </c>
      <c r="D5142" s="50">
        <v>75</v>
      </c>
      <c r="E5142" s="9" t="str">
        <f t="shared" si="81"/>
        <v>West</v>
      </c>
    </row>
    <row r="5143" spans="1:5" x14ac:dyDescent="0.25">
      <c r="A5143" s="49">
        <v>41735</v>
      </c>
      <c r="B5143" s="45" t="s">
        <v>365</v>
      </c>
      <c r="C5143" s="45" t="s">
        <v>7</v>
      </c>
      <c r="D5143" s="50">
        <v>102</v>
      </c>
      <c r="E5143" s="9" t="str">
        <f t="shared" si="81"/>
        <v>West</v>
      </c>
    </row>
    <row r="5144" spans="1:5" x14ac:dyDescent="0.25">
      <c r="A5144" s="49">
        <v>41515</v>
      </c>
      <c r="B5144" s="45" t="s">
        <v>368</v>
      </c>
      <c r="C5144" s="45" t="s">
        <v>324</v>
      </c>
      <c r="D5144" s="50">
        <v>58.35</v>
      </c>
      <c r="E5144" s="9" t="str">
        <f t="shared" si="81"/>
        <v>West</v>
      </c>
    </row>
    <row r="5145" spans="1:5" x14ac:dyDescent="0.25">
      <c r="A5145" s="49">
        <v>41604</v>
      </c>
      <c r="B5145" s="45" t="s">
        <v>357</v>
      </c>
      <c r="C5145" s="45" t="s">
        <v>327</v>
      </c>
      <c r="D5145" s="50">
        <v>74.25</v>
      </c>
      <c r="E5145" s="9" t="str">
        <f t="shared" si="81"/>
        <v>South</v>
      </c>
    </row>
    <row r="5146" spans="1:5" x14ac:dyDescent="0.25">
      <c r="A5146" s="49">
        <v>41604</v>
      </c>
      <c r="B5146" s="45" t="s">
        <v>343</v>
      </c>
      <c r="C5146" s="45" t="s">
        <v>191</v>
      </c>
      <c r="D5146" s="50">
        <v>44.98</v>
      </c>
      <c r="E5146" s="9" t="str">
        <f t="shared" si="81"/>
        <v>West</v>
      </c>
    </row>
    <row r="5147" spans="1:5" x14ac:dyDescent="0.25">
      <c r="A5147" s="49">
        <v>41400</v>
      </c>
      <c r="B5147" s="45" t="s">
        <v>352</v>
      </c>
      <c r="C5147" s="45" t="s">
        <v>191</v>
      </c>
      <c r="D5147" s="50">
        <v>68.849999999999994</v>
      </c>
      <c r="E5147" s="9" t="str">
        <f t="shared" si="81"/>
        <v>MidWest</v>
      </c>
    </row>
    <row r="5148" spans="1:5" x14ac:dyDescent="0.25">
      <c r="A5148" s="49">
        <v>41637</v>
      </c>
      <c r="B5148" s="45" t="s">
        <v>400</v>
      </c>
      <c r="C5148" s="45" t="s">
        <v>10</v>
      </c>
      <c r="D5148" s="50">
        <v>68.849999999999994</v>
      </c>
      <c r="E5148" s="9" t="str">
        <f t="shared" si="81"/>
        <v>West</v>
      </c>
    </row>
    <row r="5149" spans="1:5" x14ac:dyDescent="0.25">
      <c r="A5149" s="49">
        <v>41984</v>
      </c>
      <c r="B5149" s="45" t="s">
        <v>388</v>
      </c>
      <c r="C5149" s="45" t="s">
        <v>7</v>
      </c>
      <c r="D5149" s="50">
        <v>33.49</v>
      </c>
      <c r="E5149" s="9" t="str">
        <f t="shared" si="81"/>
        <v>West</v>
      </c>
    </row>
    <row r="5150" spans="1:5" x14ac:dyDescent="0.25">
      <c r="A5150" s="49">
        <v>41979</v>
      </c>
      <c r="B5150" s="45" t="s">
        <v>382</v>
      </c>
      <c r="C5150" s="45" t="s">
        <v>327</v>
      </c>
      <c r="D5150" s="50">
        <v>24.5</v>
      </c>
      <c r="E5150" s="9" t="str">
        <f t="shared" si="81"/>
        <v>East</v>
      </c>
    </row>
    <row r="5151" spans="1:5" x14ac:dyDescent="0.25">
      <c r="A5151" s="49">
        <v>41582</v>
      </c>
      <c r="B5151" s="45" t="s">
        <v>359</v>
      </c>
      <c r="C5151" s="45" t="s">
        <v>7</v>
      </c>
      <c r="D5151" s="50">
        <v>34</v>
      </c>
      <c r="E5151" s="9" t="str">
        <f t="shared" si="81"/>
        <v>MidWest</v>
      </c>
    </row>
    <row r="5152" spans="1:5" x14ac:dyDescent="0.25">
      <c r="A5152" s="49">
        <v>41796</v>
      </c>
      <c r="B5152" s="45" t="s">
        <v>366</v>
      </c>
      <c r="C5152" s="45" t="s">
        <v>337</v>
      </c>
      <c r="D5152" s="50">
        <v>50</v>
      </c>
      <c r="E5152" s="9" t="str">
        <f t="shared" si="81"/>
        <v>West</v>
      </c>
    </row>
    <row r="5153" spans="1:5" x14ac:dyDescent="0.25">
      <c r="A5153" s="49">
        <v>41612</v>
      </c>
      <c r="B5153" s="45" t="s">
        <v>367</v>
      </c>
      <c r="C5153" s="45" t="s">
        <v>324</v>
      </c>
      <c r="D5153" s="50">
        <v>39.1</v>
      </c>
      <c r="E5153" s="9" t="str">
        <f t="shared" si="81"/>
        <v>MidWest</v>
      </c>
    </row>
    <row r="5154" spans="1:5" x14ac:dyDescent="0.25">
      <c r="A5154" s="49">
        <v>41601</v>
      </c>
      <c r="B5154" s="45" t="s">
        <v>373</v>
      </c>
      <c r="C5154" s="45" t="s">
        <v>10</v>
      </c>
      <c r="D5154" s="50">
        <v>45.9</v>
      </c>
      <c r="E5154" s="9" t="str">
        <f t="shared" si="81"/>
        <v>MidWest</v>
      </c>
    </row>
    <row r="5155" spans="1:5" x14ac:dyDescent="0.25">
      <c r="A5155" s="49">
        <v>41975</v>
      </c>
      <c r="B5155" s="45" t="s">
        <v>370</v>
      </c>
      <c r="C5155" s="45" t="s">
        <v>324</v>
      </c>
      <c r="D5155" s="50">
        <v>19.95</v>
      </c>
      <c r="E5155" s="9" t="str">
        <f t="shared" si="81"/>
        <v>South</v>
      </c>
    </row>
    <row r="5156" spans="1:5" x14ac:dyDescent="0.25">
      <c r="A5156" s="49">
        <v>41622</v>
      </c>
      <c r="B5156" s="45" t="s">
        <v>352</v>
      </c>
      <c r="C5156" s="45" t="s">
        <v>327</v>
      </c>
      <c r="D5156" s="50">
        <v>25</v>
      </c>
      <c r="E5156" s="9" t="str">
        <f t="shared" si="81"/>
        <v>MidWest</v>
      </c>
    </row>
    <row r="5157" spans="1:5" x14ac:dyDescent="0.25">
      <c r="A5157" s="49">
        <v>41952</v>
      </c>
      <c r="B5157" s="45" t="s">
        <v>346</v>
      </c>
      <c r="C5157" s="45" t="s">
        <v>327</v>
      </c>
      <c r="D5157" s="50">
        <v>275</v>
      </c>
      <c r="E5157" s="9" t="str">
        <f t="shared" si="81"/>
        <v>MidWest</v>
      </c>
    </row>
    <row r="5158" spans="1:5" x14ac:dyDescent="0.25">
      <c r="A5158" s="49">
        <v>41984</v>
      </c>
      <c r="B5158" s="45" t="s">
        <v>346</v>
      </c>
      <c r="C5158" s="45" t="s">
        <v>337</v>
      </c>
      <c r="D5158" s="50">
        <v>50</v>
      </c>
      <c r="E5158" s="9" t="str">
        <f t="shared" si="81"/>
        <v>MidWest</v>
      </c>
    </row>
    <row r="5159" spans="1:5" x14ac:dyDescent="0.25">
      <c r="A5159" s="49">
        <v>41622</v>
      </c>
      <c r="B5159" s="45" t="s">
        <v>365</v>
      </c>
      <c r="C5159" s="45" t="s">
        <v>191</v>
      </c>
      <c r="D5159" s="50">
        <v>68.849999999999994</v>
      </c>
      <c r="E5159" s="9" t="str">
        <f t="shared" si="81"/>
        <v>West</v>
      </c>
    </row>
    <row r="5160" spans="1:5" x14ac:dyDescent="0.25">
      <c r="A5160" s="49">
        <v>41419</v>
      </c>
      <c r="B5160" s="45" t="s">
        <v>328</v>
      </c>
      <c r="C5160" s="45" t="s">
        <v>7</v>
      </c>
      <c r="D5160" s="50">
        <v>68</v>
      </c>
      <c r="E5160" s="9" t="str">
        <f t="shared" si="81"/>
        <v>MidWest</v>
      </c>
    </row>
    <row r="5161" spans="1:5" x14ac:dyDescent="0.25">
      <c r="A5161" s="49">
        <v>41993</v>
      </c>
      <c r="B5161" s="45" t="s">
        <v>380</v>
      </c>
      <c r="C5161" s="45" t="s">
        <v>191</v>
      </c>
      <c r="D5161" s="50">
        <v>45.9</v>
      </c>
      <c r="E5161" s="9" t="str">
        <f t="shared" si="81"/>
        <v>South</v>
      </c>
    </row>
    <row r="5162" spans="1:5" x14ac:dyDescent="0.25">
      <c r="A5162" s="49">
        <v>41397</v>
      </c>
      <c r="B5162" s="45" t="s">
        <v>379</v>
      </c>
      <c r="C5162" s="45" t="s">
        <v>191</v>
      </c>
      <c r="D5162" s="50">
        <v>22.95</v>
      </c>
      <c r="E5162" s="9" t="str">
        <f t="shared" si="81"/>
        <v>East</v>
      </c>
    </row>
    <row r="5163" spans="1:5" x14ac:dyDescent="0.25">
      <c r="A5163" s="49">
        <v>41530</v>
      </c>
      <c r="B5163" s="45" t="s">
        <v>376</v>
      </c>
      <c r="C5163" s="45" t="s">
        <v>324</v>
      </c>
      <c r="D5163" s="50">
        <v>279.3</v>
      </c>
      <c r="E5163" s="9" t="str">
        <f t="shared" si="81"/>
        <v>East</v>
      </c>
    </row>
    <row r="5164" spans="1:5" x14ac:dyDescent="0.25">
      <c r="A5164" s="49">
        <v>41627</v>
      </c>
      <c r="B5164" s="45" t="s">
        <v>368</v>
      </c>
      <c r="C5164" s="45" t="s">
        <v>191</v>
      </c>
      <c r="D5164" s="50">
        <v>45.9</v>
      </c>
      <c r="E5164" s="9" t="str">
        <f t="shared" si="81"/>
        <v>West</v>
      </c>
    </row>
    <row r="5165" spans="1:5" x14ac:dyDescent="0.25">
      <c r="A5165" s="49">
        <v>41945</v>
      </c>
      <c r="B5165" s="45" t="s">
        <v>346</v>
      </c>
      <c r="C5165" s="45" t="s">
        <v>321</v>
      </c>
      <c r="D5165" s="50">
        <v>237.45</v>
      </c>
      <c r="E5165" s="9" t="str">
        <f t="shared" si="81"/>
        <v>MidWest</v>
      </c>
    </row>
    <row r="5166" spans="1:5" x14ac:dyDescent="0.25">
      <c r="A5166" s="49">
        <v>41764</v>
      </c>
      <c r="B5166" s="45" t="s">
        <v>346</v>
      </c>
      <c r="C5166" s="45" t="s">
        <v>7</v>
      </c>
      <c r="D5166" s="50">
        <v>102</v>
      </c>
      <c r="E5166" s="9" t="str">
        <f t="shared" si="81"/>
        <v>MidWest</v>
      </c>
    </row>
    <row r="5167" spans="1:5" x14ac:dyDescent="0.25">
      <c r="A5167" s="49">
        <v>41988</v>
      </c>
      <c r="B5167" s="45" t="s">
        <v>351</v>
      </c>
      <c r="C5167" s="45" t="s">
        <v>191</v>
      </c>
      <c r="D5167" s="50">
        <v>22.95</v>
      </c>
      <c r="E5167" s="9" t="str">
        <f t="shared" si="81"/>
        <v>MidWest</v>
      </c>
    </row>
    <row r="5168" spans="1:5" x14ac:dyDescent="0.25">
      <c r="A5168" s="49">
        <v>41597</v>
      </c>
      <c r="B5168" s="45" t="s">
        <v>398</v>
      </c>
      <c r="C5168" s="45" t="s">
        <v>324</v>
      </c>
      <c r="D5168" s="50">
        <v>58.35</v>
      </c>
      <c r="E5168" s="9" t="str">
        <f t="shared" si="81"/>
        <v>East</v>
      </c>
    </row>
    <row r="5169" spans="1:5" x14ac:dyDescent="0.25">
      <c r="A5169" s="49">
        <v>41958</v>
      </c>
      <c r="B5169" s="45" t="s">
        <v>369</v>
      </c>
      <c r="C5169" s="45" t="s">
        <v>191</v>
      </c>
      <c r="D5169" s="50">
        <v>22.95</v>
      </c>
      <c r="E5169" s="9" t="str">
        <f t="shared" si="81"/>
        <v>South</v>
      </c>
    </row>
    <row r="5170" spans="1:5" x14ac:dyDescent="0.25">
      <c r="A5170" s="49">
        <v>41617</v>
      </c>
      <c r="B5170" s="45" t="s">
        <v>368</v>
      </c>
      <c r="C5170" s="45" t="s">
        <v>10</v>
      </c>
      <c r="D5170" s="50">
        <v>22.95</v>
      </c>
      <c r="E5170" s="9" t="str">
        <f t="shared" si="81"/>
        <v>West</v>
      </c>
    </row>
    <row r="5171" spans="1:5" x14ac:dyDescent="0.25">
      <c r="A5171" s="49">
        <v>41950</v>
      </c>
      <c r="B5171" s="45" t="s">
        <v>348</v>
      </c>
      <c r="C5171" s="45" t="s">
        <v>321</v>
      </c>
      <c r="D5171" s="50">
        <v>78.75</v>
      </c>
      <c r="E5171" s="9" t="str">
        <f t="shared" si="81"/>
        <v>South</v>
      </c>
    </row>
    <row r="5172" spans="1:5" x14ac:dyDescent="0.25">
      <c r="A5172" s="49">
        <v>41994</v>
      </c>
      <c r="B5172" s="45" t="s">
        <v>346</v>
      </c>
      <c r="C5172" s="45" t="s">
        <v>10</v>
      </c>
      <c r="D5172" s="50">
        <v>22.61</v>
      </c>
      <c r="E5172" s="9" t="str">
        <f t="shared" si="81"/>
        <v>MidWest</v>
      </c>
    </row>
    <row r="5173" spans="1:5" x14ac:dyDescent="0.25">
      <c r="A5173" s="49">
        <v>41703</v>
      </c>
      <c r="B5173" s="45" t="s">
        <v>348</v>
      </c>
      <c r="C5173" s="45" t="s">
        <v>10</v>
      </c>
      <c r="D5173" s="50">
        <v>22.95</v>
      </c>
      <c r="E5173" s="9" t="str">
        <f t="shared" si="81"/>
        <v>South</v>
      </c>
    </row>
    <row r="5174" spans="1:5" x14ac:dyDescent="0.25">
      <c r="A5174" s="49">
        <v>41979</v>
      </c>
      <c r="B5174" s="45" t="s">
        <v>390</v>
      </c>
      <c r="C5174" s="45" t="s">
        <v>324</v>
      </c>
      <c r="D5174" s="50">
        <v>39.9</v>
      </c>
      <c r="E5174" s="9" t="str">
        <f t="shared" si="81"/>
        <v>South</v>
      </c>
    </row>
    <row r="5175" spans="1:5" x14ac:dyDescent="0.25">
      <c r="A5175" s="49">
        <v>41600</v>
      </c>
      <c r="B5175" s="45" t="s">
        <v>372</v>
      </c>
      <c r="C5175" s="45" t="s">
        <v>191</v>
      </c>
      <c r="D5175" s="50">
        <v>45.9</v>
      </c>
      <c r="E5175" s="9" t="str">
        <f t="shared" si="81"/>
        <v>West</v>
      </c>
    </row>
    <row r="5176" spans="1:5" x14ac:dyDescent="0.25">
      <c r="A5176" s="49">
        <v>41622</v>
      </c>
      <c r="B5176" s="45" t="s">
        <v>328</v>
      </c>
      <c r="C5176" s="45" t="s">
        <v>347</v>
      </c>
      <c r="D5176" s="50">
        <v>27.5</v>
      </c>
      <c r="E5176" s="9" t="str">
        <f t="shared" si="81"/>
        <v>MidWest</v>
      </c>
    </row>
    <row r="5177" spans="1:5" x14ac:dyDescent="0.25">
      <c r="A5177" s="49">
        <v>41993</v>
      </c>
      <c r="B5177" s="45" t="s">
        <v>361</v>
      </c>
      <c r="C5177" s="45" t="s">
        <v>10</v>
      </c>
      <c r="D5177" s="50">
        <v>68.849999999999994</v>
      </c>
      <c r="E5177" s="9" t="str">
        <f t="shared" si="81"/>
        <v>MidWest</v>
      </c>
    </row>
    <row r="5178" spans="1:5" x14ac:dyDescent="0.25">
      <c r="A5178" s="49">
        <v>41660</v>
      </c>
      <c r="B5178" s="45" t="s">
        <v>363</v>
      </c>
      <c r="C5178" s="45" t="s">
        <v>7</v>
      </c>
      <c r="D5178" s="50">
        <v>33.15</v>
      </c>
      <c r="E5178" s="9" t="str">
        <f t="shared" si="81"/>
        <v>West</v>
      </c>
    </row>
    <row r="5179" spans="1:5" x14ac:dyDescent="0.25">
      <c r="A5179" s="49">
        <v>41604</v>
      </c>
      <c r="B5179" s="45" t="s">
        <v>336</v>
      </c>
      <c r="C5179" s="45" t="s">
        <v>10</v>
      </c>
      <c r="D5179" s="50">
        <v>44.75</v>
      </c>
      <c r="E5179" s="9" t="str">
        <f t="shared" si="81"/>
        <v>West</v>
      </c>
    </row>
    <row r="5180" spans="1:5" x14ac:dyDescent="0.25">
      <c r="A5180" s="49">
        <v>41290</v>
      </c>
      <c r="B5180" s="45" t="s">
        <v>351</v>
      </c>
      <c r="C5180" s="45" t="s">
        <v>334</v>
      </c>
      <c r="D5180" s="50">
        <v>47</v>
      </c>
      <c r="E5180" s="9" t="str">
        <f t="shared" si="81"/>
        <v>MidWest</v>
      </c>
    </row>
    <row r="5181" spans="1:5" x14ac:dyDescent="0.25">
      <c r="A5181" s="49">
        <v>41584</v>
      </c>
      <c r="B5181" s="45" t="s">
        <v>366</v>
      </c>
      <c r="C5181" s="45" t="s">
        <v>324</v>
      </c>
      <c r="D5181" s="50">
        <v>38.9</v>
      </c>
      <c r="E5181" s="9" t="str">
        <f t="shared" si="81"/>
        <v>West</v>
      </c>
    </row>
    <row r="5182" spans="1:5" x14ac:dyDescent="0.25">
      <c r="A5182" s="49">
        <v>41861</v>
      </c>
      <c r="B5182" s="45" t="s">
        <v>384</v>
      </c>
      <c r="C5182" s="45" t="s">
        <v>324</v>
      </c>
      <c r="D5182" s="50">
        <v>38.9</v>
      </c>
      <c r="E5182" s="9" t="str">
        <f t="shared" si="81"/>
        <v>East</v>
      </c>
    </row>
    <row r="5183" spans="1:5" x14ac:dyDescent="0.25">
      <c r="A5183" s="49">
        <v>41632</v>
      </c>
      <c r="B5183" s="45" t="s">
        <v>346</v>
      </c>
      <c r="C5183" s="45" t="s">
        <v>324</v>
      </c>
      <c r="D5183" s="50">
        <v>39.9</v>
      </c>
      <c r="E5183" s="9" t="str">
        <f t="shared" si="81"/>
        <v>MidWest</v>
      </c>
    </row>
    <row r="5184" spans="1:5" x14ac:dyDescent="0.25">
      <c r="A5184" s="49">
        <v>41892</v>
      </c>
      <c r="B5184" s="45" t="s">
        <v>402</v>
      </c>
      <c r="C5184" s="45" t="s">
        <v>191</v>
      </c>
      <c r="D5184" s="50">
        <v>45.9</v>
      </c>
      <c r="E5184" s="9" t="str">
        <f t="shared" si="81"/>
        <v>South</v>
      </c>
    </row>
    <row r="5185" spans="1:5" x14ac:dyDescent="0.25">
      <c r="A5185" s="49">
        <v>41455</v>
      </c>
      <c r="B5185" s="45" t="s">
        <v>328</v>
      </c>
      <c r="C5185" s="45" t="s">
        <v>191</v>
      </c>
      <c r="D5185" s="50">
        <v>321.3</v>
      </c>
      <c r="E5185" s="9" t="str">
        <f t="shared" si="81"/>
        <v>MidWest</v>
      </c>
    </row>
    <row r="5186" spans="1:5" x14ac:dyDescent="0.25">
      <c r="A5186" s="49">
        <v>41973</v>
      </c>
      <c r="B5186" s="45" t="s">
        <v>403</v>
      </c>
      <c r="C5186" s="45" t="s">
        <v>334</v>
      </c>
      <c r="D5186" s="50">
        <v>68.39</v>
      </c>
      <c r="E5186" s="9" t="str">
        <f t="shared" si="81"/>
        <v>West</v>
      </c>
    </row>
    <row r="5187" spans="1:5" x14ac:dyDescent="0.25">
      <c r="A5187" s="49">
        <v>41611</v>
      </c>
      <c r="B5187" s="45" t="s">
        <v>379</v>
      </c>
      <c r="C5187" s="45" t="s">
        <v>331</v>
      </c>
      <c r="D5187" s="50">
        <v>60</v>
      </c>
      <c r="E5187" s="9" t="str">
        <f t="shared" ref="E5187:E5250" si="82">VLOOKUP(B5187,$G$2:$H$73,2,0)</f>
        <v>East</v>
      </c>
    </row>
    <row r="5188" spans="1:5" x14ac:dyDescent="0.25">
      <c r="A5188" s="49">
        <v>41621</v>
      </c>
      <c r="B5188" s="45" t="s">
        <v>329</v>
      </c>
      <c r="C5188" s="45" t="s">
        <v>324</v>
      </c>
      <c r="D5188" s="50">
        <v>39.9</v>
      </c>
      <c r="E5188" s="9" t="str">
        <f t="shared" si="82"/>
        <v>MidWest</v>
      </c>
    </row>
    <row r="5189" spans="1:5" x14ac:dyDescent="0.25">
      <c r="A5189" s="49">
        <v>41605</v>
      </c>
      <c r="B5189" s="45" t="s">
        <v>343</v>
      </c>
      <c r="C5189" s="45" t="s">
        <v>347</v>
      </c>
      <c r="D5189" s="50">
        <v>55</v>
      </c>
      <c r="E5189" s="9" t="str">
        <f t="shared" si="82"/>
        <v>West</v>
      </c>
    </row>
    <row r="5190" spans="1:5" x14ac:dyDescent="0.25">
      <c r="A5190" s="49">
        <v>41967</v>
      </c>
      <c r="B5190" s="45" t="s">
        <v>391</v>
      </c>
      <c r="C5190" s="45" t="s">
        <v>371</v>
      </c>
      <c r="D5190" s="50">
        <v>18.62</v>
      </c>
      <c r="E5190" s="9" t="str">
        <f t="shared" si="82"/>
        <v>South</v>
      </c>
    </row>
    <row r="5191" spans="1:5" x14ac:dyDescent="0.25">
      <c r="A5191" s="49">
        <v>41538</v>
      </c>
      <c r="B5191" s="45" t="s">
        <v>396</v>
      </c>
      <c r="C5191" s="45" t="s">
        <v>331</v>
      </c>
      <c r="D5191" s="50">
        <v>87.75</v>
      </c>
      <c r="E5191" s="9" t="str">
        <f t="shared" si="82"/>
        <v>West</v>
      </c>
    </row>
    <row r="5192" spans="1:5" x14ac:dyDescent="0.25">
      <c r="A5192" s="49">
        <v>41979</v>
      </c>
      <c r="B5192" s="45" t="s">
        <v>342</v>
      </c>
      <c r="C5192" s="45" t="s">
        <v>347</v>
      </c>
      <c r="D5192" s="50">
        <v>27.5</v>
      </c>
      <c r="E5192" s="9" t="str">
        <f t="shared" si="82"/>
        <v>MidWest</v>
      </c>
    </row>
    <row r="5193" spans="1:5" x14ac:dyDescent="0.25">
      <c r="A5193" s="49">
        <v>41998</v>
      </c>
      <c r="B5193" s="45" t="s">
        <v>350</v>
      </c>
      <c r="C5193" s="45" t="s">
        <v>7</v>
      </c>
      <c r="D5193" s="50">
        <v>68</v>
      </c>
      <c r="E5193" s="9" t="str">
        <f t="shared" si="82"/>
        <v>East</v>
      </c>
    </row>
    <row r="5194" spans="1:5" x14ac:dyDescent="0.25">
      <c r="A5194" s="49">
        <v>41989</v>
      </c>
      <c r="B5194" s="45" t="s">
        <v>374</v>
      </c>
      <c r="C5194" s="45" t="s">
        <v>331</v>
      </c>
      <c r="D5194" s="50">
        <v>90</v>
      </c>
      <c r="E5194" s="9" t="str">
        <f t="shared" si="82"/>
        <v>West</v>
      </c>
    </row>
    <row r="5195" spans="1:5" x14ac:dyDescent="0.25">
      <c r="A5195" s="49">
        <v>41989</v>
      </c>
      <c r="B5195" s="45" t="s">
        <v>346</v>
      </c>
      <c r="C5195" s="45" t="s">
        <v>191</v>
      </c>
      <c r="D5195" s="50">
        <v>68.849999999999994</v>
      </c>
      <c r="E5195" s="9" t="str">
        <f t="shared" si="82"/>
        <v>MidWest</v>
      </c>
    </row>
    <row r="5196" spans="1:5" x14ac:dyDescent="0.25">
      <c r="A5196" s="49">
        <v>41829</v>
      </c>
      <c r="B5196" s="45" t="s">
        <v>373</v>
      </c>
      <c r="C5196" s="45" t="s">
        <v>324</v>
      </c>
      <c r="D5196" s="50">
        <v>38.700000000000003</v>
      </c>
      <c r="E5196" s="9" t="str">
        <f t="shared" si="82"/>
        <v>MidWest</v>
      </c>
    </row>
    <row r="5197" spans="1:5" x14ac:dyDescent="0.25">
      <c r="A5197" s="49">
        <v>41582</v>
      </c>
      <c r="B5197" s="45" t="s">
        <v>360</v>
      </c>
      <c r="C5197" s="45" t="s">
        <v>191</v>
      </c>
      <c r="D5197" s="50">
        <v>44.75</v>
      </c>
      <c r="E5197" s="9" t="str">
        <f t="shared" si="82"/>
        <v>West</v>
      </c>
    </row>
    <row r="5198" spans="1:5" x14ac:dyDescent="0.25">
      <c r="A5198" s="49">
        <v>41584</v>
      </c>
      <c r="B5198" s="45" t="s">
        <v>382</v>
      </c>
      <c r="C5198" s="45" t="s">
        <v>324</v>
      </c>
      <c r="D5198" s="50">
        <v>19.95</v>
      </c>
      <c r="E5198" s="9" t="str">
        <f t="shared" si="82"/>
        <v>East</v>
      </c>
    </row>
    <row r="5199" spans="1:5" x14ac:dyDescent="0.25">
      <c r="A5199" s="49">
        <v>41987</v>
      </c>
      <c r="B5199" s="45" t="s">
        <v>388</v>
      </c>
      <c r="C5199" s="45" t="s">
        <v>191</v>
      </c>
      <c r="D5199" s="50">
        <v>45.9</v>
      </c>
      <c r="E5199" s="9" t="str">
        <f t="shared" si="82"/>
        <v>West</v>
      </c>
    </row>
    <row r="5200" spans="1:5" x14ac:dyDescent="0.25">
      <c r="A5200" s="49">
        <v>41956</v>
      </c>
      <c r="B5200" s="45" t="s">
        <v>376</v>
      </c>
      <c r="C5200" s="45" t="s">
        <v>349</v>
      </c>
      <c r="D5200" s="50">
        <v>42</v>
      </c>
      <c r="E5200" s="9" t="str">
        <f t="shared" si="82"/>
        <v>East</v>
      </c>
    </row>
    <row r="5201" spans="1:5" x14ac:dyDescent="0.25">
      <c r="A5201" s="49">
        <v>41590</v>
      </c>
      <c r="B5201" s="45" t="s">
        <v>340</v>
      </c>
      <c r="C5201" s="45" t="s">
        <v>337</v>
      </c>
      <c r="D5201" s="50">
        <v>74.25</v>
      </c>
      <c r="E5201" s="9" t="str">
        <f t="shared" si="82"/>
        <v>MidWest</v>
      </c>
    </row>
    <row r="5202" spans="1:5" x14ac:dyDescent="0.25">
      <c r="A5202" s="49">
        <v>41992</v>
      </c>
      <c r="B5202" s="45" t="s">
        <v>390</v>
      </c>
      <c r="C5202" s="45" t="s">
        <v>337</v>
      </c>
      <c r="D5202" s="50">
        <v>75</v>
      </c>
      <c r="E5202" s="9" t="str">
        <f t="shared" si="82"/>
        <v>South</v>
      </c>
    </row>
    <row r="5203" spans="1:5" x14ac:dyDescent="0.25">
      <c r="A5203" s="49">
        <v>41991</v>
      </c>
      <c r="B5203" s="45" t="s">
        <v>360</v>
      </c>
      <c r="C5203" s="45" t="s">
        <v>327</v>
      </c>
      <c r="D5203" s="50">
        <v>49.5</v>
      </c>
      <c r="E5203" s="9" t="str">
        <f t="shared" si="82"/>
        <v>West</v>
      </c>
    </row>
    <row r="5204" spans="1:5" x14ac:dyDescent="0.25">
      <c r="A5204" s="49">
        <v>41588</v>
      </c>
      <c r="B5204" s="45" t="s">
        <v>323</v>
      </c>
      <c r="C5204" s="45" t="s">
        <v>321</v>
      </c>
      <c r="D5204" s="50">
        <v>239.85</v>
      </c>
      <c r="E5204" s="9" t="str">
        <f t="shared" si="82"/>
        <v>MidWest</v>
      </c>
    </row>
    <row r="5205" spans="1:5" x14ac:dyDescent="0.25">
      <c r="A5205" s="49">
        <v>41948</v>
      </c>
      <c r="B5205" s="45" t="s">
        <v>379</v>
      </c>
      <c r="C5205" s="45" t="s">
        <v>7</v>
      </c>
      <c r="D5205" s="50">
        <v>68</v>
      </c>
      <c r="E5205" s="9" t="str">
        <f t="shared" si="82"/>
        <v>East</v>
      </c>
    </row>
    <row r="5206" spans="1:5" x14ac:dyDescent="0.25">
      <c r="A5206" s="49">
        <v>41988</v>
      </c>
      <c r="B5206" s="45" t="s">
        <v>393</v>
      </c>
      <c r="C5206" s="45" t="s">
        <v>349</v>
      </c>
      <c r="D5206" s="50">
        <v>42</v>
      </c>
      <c r="E5206" s="9" t="str">
        <f t="shared" si="82"/>
        <v>MidWest</v>
      </c>
    </row>
    <row r="5207" spans="1:5" x14ac:dyDescent="0.25">
      <c r="A5207" s="49">
        <v>41964</v>
      </c>
      <c r="B5207" s="45" t="s">
        <v>351</v>
      </c>
      <c r="C5207" s="45" t="s">
        <v>7</v>
      </c>
      <c r="D5207" s="50">
        <v>66.98</v>
      </c>
      <c r="E5207" s="9" t="str">
        <f t="shared" si="82"/>
        <v>MidWest</v>
      </c>
    </row>
    <row r="5208" spans="1:5" x14ac:dyDescent="0.25">
      <c r="A5208" s="49">
        <v>41608</v>
      </c>
      <c r="B5208" s="45" t="s">
        <v>359</v>
      </c>
      <c r="C5208" s="45" t="s">
        <v>324</v>
      </c>
      <c r="D5208" s="50">
        <v>58.35</v>
      </c>
      <c r="E5208" s="9" t="str">
        <f t="shared" si="82"/>
        <v>MidWest</v>
      </c>
    </row>
    <row r="5209" spans="1:5" x14ac:dyDescent="0.25">
      <c r="A5209" s="49">
        <v>41616</v>
      </c>
      <c r="B5209" s="45" t="s">
        <v>367</v>
      </c>
      <c r="C5209" s="45" t="s">
        <v>10</v>
      </c>
      <c r="D5209" s="50">
        <v>45.9</v>
      </c>
      <c r="E5209" s="9" t="str">
        <f t="shared" si="82"/>
        <v>MidWest</v>
      </c>
    </row>
    <row r="5210" spans="1:5" x14ac:dyDescent="0.25">
      <c r="A5210" s="49">
        <v>41585</v>
      </c>
      <c r="B5210" s="45" t="s">
        <v>340</v>
      </c>
      <c r="C5210" s="45" t="s">
        <v>331</v>
      </c>
      <c r="D5210" s="50">
        <v>87.75</v>
      </c>
      <c r="E5210" s="9" t="str">
        <f t="shared" si="82"/>
        <v>MidWest</v>
      </c>
    </row>
    <row r="5211" spans="1:5" x14ac:dyDescent="0.25">
      <c r="A5211" s="49">
        <v>41703</v>
      </c>
      <c r="B5211" s="45" t="s">
        <v>330</v>
      </c>
      <c r="C5211" s="45" t="s">
        <v>334</v>
      </c>
      <c r="D5211" s="50">
        <v>46.06</v>
      </c>
      <c r="E5211" s="9" t="str">
        <f t="shared" si="82"/>
        <v>East</v>
      </c>
    </row>
    <row r="5212" spans="1:5" x14ac:dyDescent="0.25">
      <c r="A5212" s="49">
        <v>42004</v>
      </c>
      <c r="B5212" s="45" t="s">
        <v>378</v>
      </c>
      <c r="C5212" s="45" t="s">
        <v>10</v>
      </c>
      <c r="D5212" s="50">
        <v>22.95</v>
      </c>
      <c r="E5212" s="9" t="str">
        <f t="shared" si="82"/>
        <v>South</v>
      </c>
    </row>
    <row r="5213" spans="1:5" x14ac:dyDescent="0.25">
      <c r="A5213" s="49">
        <v>41749</v>
      </c>
      <c r="B5213" s="45" t="s">
        <v>387</v>
      </c>
      <c r="C5213" s="45" t="s">
        <v>371</v>
      </c>
      <c r="D5213" s="50">
        <v>56.43</v>
      </c>
      <c r="E5213" s="9" t="str">
        <f t="shared" si="82"/>
        <v>MidWest</v>
      </c>
    </row>
    <row r="5214" spans="1:5" x14ac:dyDescent="0.25">
      <c r="A5214" s="49">
        <v>41624</v>
      </c>
      <c r="B5214" s="45" t="s">
        <v>363</v>
      </c>
      <c r="C5214" s="45" t="s">
        <v>10</v>
      </c>
      <c r="D5214" s="50">
        <v>67.819999999999993</v>
      </c>
      <c r="E5214" s="9" t="str">
        <f t="shared" si="82"/>
        <v>West</v>
      </c>
    </row>
    <row r="5215" spans="1:5" x14ac:dyDescent="0.25">
      <c r="A5215" s="49">
        <v>41961</v>
      </c>
      <c r="B5215" s="45" t="s">
        <v>357</v>
      </c>
      <c r="C5215" s="45" t="s">
        <v>191</v>
      </c>
      <c r="D5215" s="50">
        <v>44.75</v>
      </c>
      <c r="E5215" s="9" t="str">
        <f t="shared" si="82"/>
        <v>South</v>
      </c>
    </row>
    <row r="5216" spans="1:5" x14ac:dyDescent="0.25">
      <c r="A5216" s="49">
        <v>41626</v>
      </c>
      <c r="B5216" s="45" t="s">
        <v>402</v>
      </c>
      <c r="C5216" s="45" t="s">
        <v>7</v>
      </c>
      <c r="D5216" s="50">
        <v>102</v>
      </c>
      <c r="E5216" s="9" t="str">
        <f t="shared" si="82"/>
        <v>South</v>
      </c>
    </row>
    <row r="5217" spans="1:5" x14ac:dyDescent="0.25">
      <c r="A5217" s="49">
        <v>41456</v>
      </c>
      <c r="B5217" s="45" t="s">
        <v>370</v>
      </c>
      <c r="C5217" s="45" t="s">
        <v>337</v>
      </c>
      <c r="D5217" s="50">
        <v>49</v>
      </c>
      <c r="E5217" s="9" t="str">
        <f t="shared" si="82"/>
        <v>South</v>
      </c>
    </row>
    <row r="5218" spans="1:5" x14ac:dyDescent="0.25">
      <c r="A5218" s="49">
        <v>41305</v>
      </c>
      <c r="B5218" s="45" t="s">
        <v>379</v>
      </c>
      <c r="C5218" s="45" t="s">
        <v>191</v>
      </c>
      <c r="D5218" s="50">
        <v>22.95</v>
      </c>
      <c r="E5218" s="9" t="str">
        <f t="shared" si="82"/>
        <v>East</v>
      </c>
    </row>
    <row r="5219" spans="1:5" x14ac:dyDescent="0.25">
      <c r="A5219" s="49">
        <v>41575</v>
      </c>
      <c r="B5219" s="45" t="s">
        <v>364</v>
      </c>
      <c r="C5219" s="45" t="s">
        <v>10</v>
      </c>
      <c r="D5219" s="50">
        <v>22.72</v>
      </c>
      <c r="E5219" s="9" t="str">
        <f t="shared" si="82"/>
        <v>West</v>
      </c>
    </row>
    <row r="5220" spans="1:5" x14ac:dyDescent="0.25">
      <c r="A5220" s="49">
        <v>41560</v>
      </c>
      <c r="B5220" s="45" t="s">
        <v>377</v>
      </c>
      <c r="C5220" s="45" t="s">
        <v>349</v>
      </c>
      <c r="D5220" s="50">
        <v>63</v>
      </c>
      <c r="E5220" s="9" t="str">
        <f t="shared" si="82"/>
        <v>West</v>
      </c>
    </row>
    <row r="5221" spans="1:5" x14ac:dyDescent="0.25">
      <c r="A5221" s="49">
        <v>41970</v>
      </c>
      <c r="B5221" s="45" t="s">
        <v>350</v>
      </c>
      <c r="C5221" s="45" t="s">
        <v>337</v>
      </c>
      <c r="D5221" s="50">
        <v>25</v>
      </c>
      <c r="E5221" s="9" t="str">
        <f t="shared" si="82"/>
        <v>East</v>
      </c>
    </row>
    <row r="5222" spans="1:5" x14ac:dyDescent="0.25">
      <c r="A5222" s="49">
        <v>41438</v>
      </c>
      <c r="B5222" s="45" t="s">
        <v>353</v>
      </c>
      <c r="C5222" s="45" t="s">
        <v>327</v>
      </c>
      <c r="D5222" s="50">
        <v>24.5</v>
      </c>
      <c r="E5222" s="9" t="str">
        <f t="shared" si="82"/>
        <v>MidWest</v>
      </c>
    </row>
    <row r="5223" spans="1:5" x14ac:dyDescent="0.25">
      <c r="A5223" s="49">
        <v>41968</v>
      </c>
      <c r="B5223" s="45" t="s">
        <v>401</v>
      </c>
      <c r="C5223" s="45" t="s">
        <v>324</v>
      </c>
      <c r="D5223" s="50">
        <v>119.7</v>
      </c>
      <c r="E5223" s="9" t="str">
        <f t="shared" si="82"/>
        <v>East</v>
      </c>
    </row>
    <row r="5224" spans="1:5" x14ac:dyDescent="0.25">
      <c r="A5224" s="49">
        <v>41611</v>
      </c>
      <c r="B5224" s="45" t="s">
        <v>375</v>
      </c>
      <c r="C5224" s="45" t="s">
        <v>7</v>
      </c>
      <c r="D5224" s="50">
        <v>66.64</v>
      </c>
      <c r="E5224" s="9" t="str">
        <f t="shared" si="82"/>
        <v>East</v>
      </c>
    </row>
    <row r="5225" spans="1:5" x14ac:dyDescent="0.25">
      <c r="A5225" s="49">
        <v>41975</v>
      </c>
      <c r="B5225" s="45" t="s">
        <v>380</v>
      </c>
      <c r="C5225" s="45" t="s">
        <v>7</v>
      </c>
      <c r="D5225" s="50">
        <v>850</v>
      </c>
      <c r="E5225" s="9" t="str">
        <f t="shared" si="82"/>
        <v>South</v>
      </c>
    </row>
    <row r="5226" spans="1:5" x14ac:dyDescent="0.25">
      <c r="A5226" s="49">
        <v>41377</v>
      </c>
      <c r="B5226" s="45" t="s">
        <v>326</v>
      </c>
      <c r="C5226" s="45" t="s">
        <v>324</v>
      </c>
      <c r="D5226" s="50">
        <v>58.95</v>
      </c>
      <c r="E5226" s="9" t="str">
        <f t="shared" si="82"/>
        <v>West</v>
      </c>
    </row>
    <row r="5227" spans="1:5" x14ac:dyDescent="0.25">
      <c r="A5227" s="49">
        <v>41972</v>
      </c>
      <c r="B5227" s="45" t="s">
        <v>381</v>
      </c>
      <c r="C5227" s="45" t="s">
        <v>7</v>
      </c>
      <c r="D5227" s="50">
        <v>68</v>
      </c>
      <c r="E5227" s="9" t="str">
        <f t="shared" si="82"/>
        <v>MidWest</v>
      </c>
    </row>
    <row r="5228" spans="1:5" x14ac:dyDescent="0.25">
      <c r="A5228" s="49">
        <v>41564</v>
      </c>
      <c r="B5228" s="45" t="s">
        <v>375</v>
      </c>
      <c r="C5228" s="45" t="s">
        <v>349</v>
      </c>
      <c r="D5228" s="50">
        <v>61.74</v>
      </c>
      <c r="E5228" s="9" t="str">
        <f t="shared" si="82"/>
        <v>East</v>
      </c>
    </row>
    <row r="5229" spans="1:5" x14ac:dyDescent="0.25">
      <c r="A5229" s="49">
        <v>41947</v>
      </c>
      <c r="B5229" s="45" t="s">
        <v>402</v>
      </c>
      <c r="C5229" s="45" t="s">
        <v>191</v>
      </c>
      <c r="D5229" s="50">
        <v>45.9</v>
      </c>
      <c r="E5229" s="9" t="str">
        <f t="shared" si="82"/>
        <v>South</v>
      </c>
    </row>
    <row r="5230" spans="1:5" x14ac:dyDescent="0.25">
      <c r="A5230" s="49">
        <v>41593</v>
      </c>
      <c r="B5230" s="45" t="s">
        <v>389</v>
      </c>
      <c r="C5230" s="45" t="s">
        <v>7</v>
      </c>
      <c r="D5230" s="50">
        <v>102</v>
      </c>
      <c r="E5230" s="9" t="str">
        <f t="shared" si="82"/>
        <v>MidWest</v>
      </c>
    </row>
    <row r="5231" spans="1:5" x14ac:dyDescent="0.25">
      <c r="A5231" s="49">
        <v>41782</v>
      </c>
      <c r="B5231" s="45" t="s">
        <v>340</v>
      </c>
      <c r="C5231" s="45" t="s">
        <v>324</v>
      </c>
      <c r="D5231" s="50">
        <v>19.350000000000001</v>
      </c>
      <c r="E5231" s="9" t="str">
        <f t="shared" si="82"/>
        <v>MidWest</v>
      </c>
    </row>
    <row r="5232" spans="1:5" x14ac:dyDescent="0.25">
      <c r="A5232" s="49">
        <v>41674</v>
      </c>
      <c r="B5232" s="45" t="s">
        <v>346</v>
      </c>
      <c r="C5232" s="45" t="s">
        <v>7</v>
      </c>
      <c r="D5232" s="50">
        <v>32.979999999999997</v>
      </c>
      <c r="E5232" s="9" t="str">
        <f t="shared" si="82"/>
        <v>MidWest</v>
      </c>
    </row>
    <row r="5233" spans="1:5" x14ac:dyDescent="0.25">
      <c r="A5233" s="49">
        <v>41608</v>
      </c>
      <c r="B5233" s="45" t="s">
        <v>383</v>
      </c>
      <c r="C5233" s="45" t="s">
        <v>334</v>
      </c>
      <c r="D5233" s="50">
        <v>23.5</v>
      </c>
      <c r="E5233" s="9" t="str">
        <f t="shared" si="82"/>
        <v>South</v>
      </c>
    </row>
    <row r="5234" spans="1:5" x14ac:dyDescent="0.25">
      <c r="A5234" s="49">
        <v>41469</v>
      </c>
      <c r="B5234" s="45" t="s">
        <v>397</v>
      </c>
      <c r="C5234" s="45" t="s">
        <v>334</v>
      </c>
      <c r="D5234" s="50">
        <v>70.5</v>
      </c>
      <c r="E5234" s="9" t="str">
        <f t="shared" si="82"/>
        <v>West</v>
      </c>
    </row>
    <row r="5235" spans="1:5" x14ac:dyDescent="0.25">
      <c r="A5235" s="49">
        <v>41977</v>
      </c>
      <c r="B5235" s="45" t="s">
        <v>378</v>
      </c>
      <c r="C5235" s="45" t="s">
        <v>347</v>
      </c>
      <c r="D5235" s="50">
        <v>53.63</v>
      </c>
      <c r="E5235" s="9" t="str">
        <f t="shared" si="82"/>
        <v>South</v>
      </c>
    </row>
    <row r="5236" spans="1:5" x14ac:dyDescent="0.25">
      <c r="A5236" s="49">
        <v>41849</v>
      </c>
      <c r="B5236" s="45" t="s">
        <v>345</v>
      </c>
      <c r="C5236" s="45" t="s">
        <v>324</v>
      </c>
      <c r="D5236" s="50">
        <v>38.700000000000003</v>
      </c>
      <c r="E5236" s="9" t="str">
        <f t="shared" si="82"/>
        <v>West</v>
      </c>
    </row>
    <row r="5237" spans="1:5" x14ac:dyDescent="0.25">
      <c r="A5237" s="49">
        <v>41376</v>
      </c>
      <c r="B5237" s="45" t="s">
        <v>392</v>
      </c>
      <c r="C5237" s="45" t="s">
        <v>7</v>
      </c>
      <c r="D5237" s="50">
        <v>33.659999999999997</v>
      </c>
      <c r="E5237" s="9" t="str">
        <f t="shared" si="82"/>
        <v>South</v>
      </c>
    </row>
    <row r="5238" spans="1:5" x14ac:dyDescent="0.25">
      <c r="A5238" s="49">
        <v>41637</v>
      </c>
      <c r="B5238" s="45" t="s">
        <v>338</v>
      </c>
      <c r="C5238" s="45" t="s">
        <v>334</v>
      </c>
      <c r="D5238" s="50">
        <v>46.53</v>
      </c>
      <c r="E5238" s="9" t="str">
        <f t="shared" si="82"/>
        <v>South</v>
      </c>
    </row>
    <row r="5239" spans="1:5" x14ac:dyDescent="0.25">
      <c r="A5239" s="49">
        <v>41616</v>
      </c>
      <c r="B5239" s="45" t="s">
        <v>382</v>
      </c>
      <c r="C5239" s="45" t="s">
        <v>191</v>
      </c>
      <c r="D5239" s="50">
        <v>45.44</v>
      </c>
      <c r="E5239" s="9" t="str">
        <f t="shared" si="82"/>
        <v>East</v>
      </c>
    </row>
    <row r="5240" spans="1:5" x14ac:dyDescent="0.25">
      <c r="A5240" s="49">
        <v>42004</v>
      </c>
      <c r="B5240" s="45" t="s">
        <v>367</v>
      </c>
      <c r="C5240" s="45" t="s">
        <v>371</v>
      </c>
      <c r="D5240" s="50">
        <v>18.43</v>
      </c>
      <c r="E5240" s="9" t="str">
        <f t="shared" si="82"/>
        <v>MidWest</v>
      </c>
    </row>
    <row r="5241" spans="1:5" x14ac:dyDescent="0.25">
      <c r="A5241" s="49">
        <v>41401</v>
      </c>
      <c r="B5241" s="45" t="s">
        <v>357</v>
      </c>
      <c r="C5241" s="45" t="s">
        <v>7</v>
      </c>
      <c r="D5241" s="50">
        <v>714</v>
      </c>
      <c r="E5241" s="9" t="str">
        <f t="shared" si="82"/>
        <v>South</v>
      </c>
    </row>
    <row r="5242" spans="1:5" x14ac:dyDescent="0.25">
      <c r="A5242" s="49">
        <v>41988</v>
      </c>
      <c r="B5242" s="45" t="s">
        <v>378</v>
      </c>
      <c r="C5242" s="45" t="s">
        <v>191</v>
      </c>
      <c r="D5242" s="50">
        <v>66.78</v>
      </c>
      <c r="E5242" s="9" t="str">
        <f t="shared" si="82"/>
        <v>South</v>
      </c>
    </row>
    <row r="5243" spans="1:5" x14ac:dyDescent="0.25">
      <c r="A5243" s="49">
        <v>41914</v>
      </c>
      <c r="B5243" s="45" t="s">
        <v>374</v>
      </c>
      <c r="C5243" s="45" t="s">
        <v>10</v>
      </c>
      <c r="D5243" s="50">
        <v>22.49</v>
      </c>
      <c r="E5243" s="9" t="str">
        <f t="shared" si="82"/>
        <v>West</v>
      </c>
    </row>
    <row r="5244" spans="1:5" x14ac:dyDescent="0.25">
      <c r="A5244" s="49">
        <v>41599</v>
      </c>
      <c r="B5244" s="45" t="s">
        <v>368</v>
      </c>
      <c r="C5244" s="45" t="s">
        <v>191</v>
      </c>
      <c r="D5244" s="50">
        <v>68.849999999999994</v>
      </c>
      <c r="E5244" s="9" t="str">
        <f t="shared" si="82"/>
        <v>West</v>
      </c>
    </row>
    <row r="5245" spans="1:5" x14ac:dyDescent="0.25">
      <c r="A5245" s="49">
        <v>41632</v>
      </c>
      <c r="B5245" s="45" t="s">
        <v>338</v>
      </c>
      <c r="C5245" s="45" t="s">
        <v>337</v>
      </c>
      <c r="D5245" s="50">
        <v>72.75</v>
      </c>
      <c r="E5245" s="9" t="str">
        <f t="shared" si="82"/>
        <v>South</v>
      </c>
    </row>
    <row r="5246" spans="1:5" x14ac:dyDescent="0.25">
      <c r="A5246" s="49">
        <v>41533</v>
      </c>
      <c r="B5246" s="45" t="s">
        <v>362</v>
      </c>
      <c r="C5246" s="45" t="s">
        <v>331</v>
      </c>
      <c r="D5246" s="50">
        <v>60</v>
      </c>
      <c r="E5246" s="9" t="str">
        <f t="shared" si="82"/>
        <v>East</v>
      </c>
    </row>
    <row r="5247" spans="1:5" x14ac:dyDescent="0.25">
      <c r="A5247" s="49">
        <v>41633</v>
      </c>
      <c r="B5247" s="45" t="s">
        <v>354</v>
      </c>
      <c r="C5247" s="45" t="s">
        <v>371</v>
      </c>
      <c r="D5247" s="50">
        <v>37.43</v>
      </c>
      <c r="E5247" s="9" t="str">
        <f t="shared" si="82"/>
        <v>MidWest</v>
      </c>
    </row>
    <row r="5248" spans="1:5" x14ac:dyDescent="0.25">
      <c r="A5248" s="49">
        <v>41595</v>
      </c>
      <c r="B5248" s="45" t="s">
        <v>375</v>
      </c>
      <c r="C5248" s="45" t="s">
        <v>334</v>
      </c>
      <c r="D5248" s="50">
        <v>94</v>
      </c>
      <c r="E5248" s="9" t="str">
        <f t="shared" si="82"/>
        <v>East</v>
      </c>
    </row>
    <row r="5249" spans="1:5" x14ac:dyDescent="0.25">
      <c r="A5249" s="49">
        <v>41625</v>
      </c>
      <c r="B5249" s="45" t="s">
        <v>359</v>
      </c>
      <c r="C5249" s="45" t="s">
        <v>7</v>
      </c>
      <c r="D5249" s="50">
        <v>102</v>
      </c>
      <c r="E5249" s="9" t="str">
        <f t="shared" si="82"/>
        <v>MidWest</v>
      </c>
    </row>
    <row r="5250" spans="1:5" x14ac:dyDescent="0.25">
      <c r="A5250" s="49">
        <v>41630</v>
      </c>
      <c r="B5250" s="45" t="s">
        <v>379</v>
      </c>
      <c r="C5250" s="45" t="s">
        <v>337</v>
      </c>
      <c r="D5250" s="50">
        <v>98</v>
      </c>
      <c r="E5250" s="9" t="str">
        <f t="shared" si="82"/>
        <v>East</v>
      </c>
    </row>
    <row r="5251" spans="1:5" x14ac:dyDescent="0.25">
      <c r="A5251" s="49">
        <v>41595</v>
      </c>
      <c r="B5251" s="45" t="s">
        <v>396</v>
      </c>
      <c r="C5251" s="45" t="s">
        <v>349</v>
      </c>
      <c r="D5251" s="50">
        <v>63</v>
      </c>
      <c r="E5251" s="9" t="str">
        <f t="shared" ref="E5251:E5314" si="83">VLOOKUP(B5251,$G$2:$H$73,2,0)</f>
        <v>West</v>
      </c>
    </row>
    <row r="5252" spans="1:5" x14ac:dyDescent="0.25">
      <c r="A5252" s="49">
        <v>41600</v>
      </c>
      <c r="B5252" s="45" t="s">
        <v>365</v>
      </c>
      <c r="C5252" s="45" t="s">
        <v>324</v>
      </c>
      <c r="D5252" s="50">
        <v>39.5</v>
      </c>
      <c r="E5252" s="9" t="str">
        <f t="shared" si="83"/>
        <v>West</v>
      </c>
    </row>
    <row r="5253" spans="1:5" x14ac:dyDescent="0.25">
      <c r="A5253" s="49">
        <v>41436</v>
      </c>
      <c r="B5253" s="45" t="s">
        <v>388</v>
      </c>
      <c r="C5253" s="45" t="s">
        <v>324</v>
      </c>
      <c r="D5253" s="50">
        <v>19.350000000000001</v>
      </c>
      <c r="E5253" s="9" t="str">
        <f t="shared" si="83"/>
        <v>West</v>
      </c>
    </row>
    <row r="5254" spans="1:5" x14ac:dyDescent="0.25">
      <c r="A5254" s="49">
        <v>41627</v>
      </c>
      <c r="B5254" s="45" t="s">
        <v>343</v>
      </c>
      <c r="C5254" s="45" t="s">
        <v>347</v>
      </c>
      <c r="D5254" s="50">
        <v>485.1</v>
      </c>
      <c r="E5254" s="9" t="str">
        <f t="shared" si="83"/>
        <v>West</v>
      </c>
    </row>
    <row r="5255" spans="1:5" x14ac:dyDescent="0.25">
      <c r="A5255" s="49">
        <v>41661</v>
      </c>
      <c r="B5255" s="45" t="s">
        <v>402</v>
      </c>
      <c r="C5255" s="45" t="s">
        <v>334</v>
      </c>
      <c r="D5255" s="50">
        <v>23.27</v>
      </c>
      <c r="E5255" s="9" t="str">
        <f t="shared" si="83"/>
        <v>South</v>
      </c>
    </row>
    <row r="5256" spans="1:5" x14ac:dyDescent="0.25">
      <c r="A5256" s="49">
        <v>41812</v>
      </c>
      <c r="B5256" s="45" t="s">
        <v>378</v>
      </c>
      <c r="C5256" s="45" t="s">
        <v>347</v>
      </c>
      <c r="D5256" s="50">
        <v>82.5</v>
      </c>
      <c r="E5256" s="9" t="str">
        <f t="shared" si="83"/>
        <v>South</v>
      </c>
    </row>
    <row r="5257" spans="1:5" x14ac:dyDescent="0.25">
      <c r="A5257" s="49">
        <v>41604</v>
      </c>
      <c r="B5257" s="45" t="s">
        <v>395</v>
      </c>
      <c r="C5257" s="45" t="s">
        <v>327</v>
      </c>
      <c r="D5257" s="50">
        <v>50</v>
      </c>
      <c r="E5257" s="9" t="str">
        <f t="shared" si="83"/>
        <v>East</v>
      </c>
    </row>
    <row r="5258" spans="1:5" x14ac:dyDescent="0.25">
      <c r="A5258" s="49">
        <v>41945</v>
      </c>
      <c r="B5258" s="45" t="s">
        <v>388</v>
      </c>
      <c r="C5258" s="45" t="s">
        <v>337</v>
      </c>
      <c r="D5258" s="50">
        <v>49.25</v>
      </c>
      <c r="E5258" s="9" t="str">
        <f t="shared" si="83"/>
        <v>West</v>
      </c>
    </row>
    <row r="5259" spans="1:5" x14ac:dyDescent="0.25">
      <c r="A5259" s="49">
        <v>41602</v>
      </c>
      <c r="B5259" s="45" t="s">
        <v>344</v>
      </c>
      <c r="C5259" s="45" t="s">
        <v>7</v>
      </c>
      <c r="D5259" s="50">
        <v>34</v>
      </c>
      <c r="E5259" s="9" t="str">
        <f t="shared" si="83"/>
        <v>West</v>
      </c>
    </row>
    <row r="5260" spans="1:5" x14ac:dyDescent="0.25">
      <c r="A5260" s="49">
        <v>41951</v>
      </c>
      <c r="B5260" s="45" t="s">
        <v>388</v>
      </c>
      <c r="C5260" s="45" t="s">
        <v>327</v>
      </c>
      <c r="D5260" s="50">
        <v>50</v>
      </c>
      <c r="E5260" s="9" t="str">
        <f t="shared" si="83"/>
        <v>West</v>
      </c>
    </row>
    <row r="5261" spans="1:5" x14ac:dyDescent="0.25">
      <c r="A5261" s="49">
        <v>41616</v>
      </c>
      <c r="B5261" s="45" t="s">
        <v>338</v>
      </c>
      <c r="C5261" s="45" t="s">
        <v>191</v>
      </c>
      <c r="D5261" s="50">
        <v>504.9</v>
      </c>
      <c r="E5261" s="9" t="str">
        <f t="shared" si="83"/>
        <v>South</v>
      </c>
    </row>
    <row r="5262" spans="1:5" x14ac:dyDescent="0.25">
      <c r="A5262" s="49">
        <v>41615</v>
      </c>
      <c r="B5262" s="45" t="s">
        <v>340</v>
      </c>
      <c r="C5262" s="45" t="s">
        <v>337</v>
      </c>
      <c r="D5262" s="50">
        <v>50</v>
      </c>
      <c r="E5262" s="9" t="str">
        <f t="shared" si="83"/>
        <v>MidWest</v>
      </c>
    </row>
    <row r="5263" spans="1:5" x14ac:dyDescent="0.25">
      <c r="A5263" s="49">
        <v>41609</v>
      </c>
      <c r="B5263" s="45" t="s">
        <v>402</v>
      </c>
      <c r="C5263" s="45" t="s">
        <v>324</v>
      </c>
      <c r="D5263" s="50">
        <v>39.9</v>
      </c>
      <c r="E5263" s="9" t="str">
        <f t="shared" si="83"/>
        <v>South</v>
      </c>
    </row>
    <row r="5264" spans="1:5" x14ac:dyDescent="0.25">
      <c r="A5264" s="49">
        <v>41604</v>
      </c>
      <c r="B5264" s="45" t="s">
        <v>335</v>
      </c>
      <c r="C5264" s="45" t="s">
        <v>7</v>
      </c>
      <c r="D5264" s="50">
        <v>34</v>
      </c>
      <c r="E5264" s="9" t="str">
        <f t="shared" si="83"/>
        <v>West</v>
      </c>
    </row>
    <row r="5265" spans="1:5" x14ac:dyDescent="0.25">
      <c r="A5265" s="49">
        <v>41958</v>
      </c>
      <c r="B5265" s="45" t="s">
        <v>328</v>
      </c>
      <c r="C5265" s="45" t="s">
        <v>337</v>
      </c>
      <c r="D5265" s="50">
        <v>50</v>
      </c>
      <c r="E5265" s="9" t="str">
        <f t="shared" si="83"/>
        <v>MidWest</v>
      </c>
    </row>
    <row r="5266" spans="1:5" x14ac:dyDescent="0.25">
      <c r="A5266" s="49">
        <v>42000</v>
      </c>
      <c r="B5266" s="45" t="s">
        <v>335</v>
      </c>
      <c r="C5266" s="45" t="s">
        <v>10</v>
      </c>
      <c r="D5266" s="50">
        <v>22.95</v>
      </c>
      <c r="E5266" s="9" t="str">
        <f t="shared" si="83"/>
        <v>West</v>
      </c>
    </row>
    <row r="5267" spans="1:5" x14ac:dyDescent="0.25">
      <c r="A5267" s="49">
        <v>41989</v>
      </c>
      <c r="B5267" s="45" t="s">
        <v>353</v>
      </c>
      <c r="C5267" s="45" t="s">
        <v>324</v>
      </c>
      <c r="D5267" s="50">
        <v>19.95</v>
      </c>
      <c r="E5267" s="9" t="str">
        <f t="shared" si="83"/>
        <v>MidWest</v>
      </c>
    </row>
    <row r="5268" spans="1:5" x14ac:dyDescent="0.25">
      <c r="A5268" s="49">
        <v>41932</v>
      </c>
      <c r="B5268" s="45" t="s">
        <v>389</v>
      </c>
      <c r="C5268" s="45" t="s">
        <v>331</v>
      </c>
      <c r="D5268" s="50">
        <v>30</v>
      </c>
      <c r="E5268" s="9" t="str">
        <f t="shared" si="83"/>
        <v>MidWest</v>
      </c>
    </row>
    <row r="5269" spans="1:5" x14ac:dyDescent="0.25">
      <c r="A5269" s="49">
        <v>41325</v>
      </c>
      <c r="B5269" s="45" t="s">
        <v>338</v>
      </c>
      <c r="C5269" s="45" t="s">
        <v>337</v>
      </c>
      <c r="D5269" s="50">
        <v>73.5</v>
      </c>
      <c r="E5269" s="9" t="str">
        <f t="shared" si="83"/>
        <v>South</v>
      </c>
    </row>
    <row r="5270" spans="1:5" x14ac:dyDescent="0.25">
      <c r="A5270" s="49">
        <v>41980</v>
      </c>
      <c r="B5270" s="45" t="s">
        <v>364</v>
      </c>
      <c r="C5270" s="45" t="s">
        <v>337</v>
      </c>
      <c r="D5270" s="50">
        <v>25</v>
      </c>
      <c r="E5270" s="9" t="str">
        <f t="shared" si="83"/>
        <v>West</v>
      </c>
    </row>
    <row r="5271" spans="1:5" x14ac:dyDescent="0.25">
      <c r="A5271" s="49">
        <v>41601</v>
      </c>
      <c r="B5271" s="45" t="s">
        <v>330</v>
      </c>
      <c r="C5271" s="45" t="s">
        <v>337</v>
      </c>
      <c r="D5271" s="50">
        <v>50</v>
      </c>
      <c r="E5271" s="9" t="str">
        <f t="shared" si="83"/>
        <v>East</v>
      </c>
    </row>
    <row r="5272" spans="1:5" x14ac:dyDescent="0.25">
      <c r="A5272" s="49">
        <v>41436</v>
      </c>
      <c r="B5272" s="45" t="s">
        <v>391</v>
      </c>
      <c r="C5272" s="45" t="s">
        <v>191</v>
      </c>
      <c r="D5272" s="50">
        <v>68.849999999999994</v>
      </c>
      <c r="E5272" s="9" t="str">
        <f t="shared" si="83"/>
        <v>South</v>
      </c>
    </row>
    <row r="5273" spans="1:5" x14ac:dyDescent="0.25">
      <c r="A5273" s="49">
        <v>41586</v>
      </c>
      <c r="B5273" s="45" t="s">
        <v>373</v>
      </c>
      <c r="C5273" s="45" t="s">
        <v>334</v>
      </c>
      <c r="D5273" s="50">
        <v>22.91</v>
      </c>
      <c r="E5273" s="9" t="str">
        <f t="shared" si="83"/>
        <v>MidWest</v>
      </c>
    </row>
    <row r="5274" spans="1:5" x14ac:dyDescent="0.25">
      <c r="A5274" s="49">
        <v>41586</v>
      </c>
      <c r="B5274" s="45" t="s">
        <v>377</v>
      </c>
      <c r="C5274" s="45" t="s">
        <v>331</v>
      </c>
      <c r="D5274" s="50">
        <v>90</v>
      </c>
      <c r="E5274" s="9" t="str">
        <f t="shared" si="83"/>
        <v>West</v>
      </c>
    </row>
    <row r="5275" spans="1:5" x14ac:dyDescent="0.25">
      <c r="A5275" s="49">
        <v>41623</v>
      </c>
      <c r="B5275" s="45" t="s">
        <v>352</v>
      </c>
      <c r="C5275" s="45" t="s">
        <v>191</v>
      </c>
      <c r="D5275" s="50">
        <v>67.47</v>
      </c>
      <c r="E5275" s="9" t="str">
        <f t="shared" si="83"/>
        <v>MidWest</v>
      </c>
    </row>
    <row r="5276" spans="1:5" x14ac:dyDescent="0.25">
      <c r="A5276" s="49">
        <v>42002</v>
      </c>
      <c r="B5276" s="45" t="s">
        <v>359</v>
      </c>
      <c r="C5276" s="45" t="s">
        <v>191</v>
      </c>
      <c r="D5276" s="50">
        <v>22.38</v>
      </c>
      <c r="E5276" s="9" t="str">
        <f t="shared" si="83"/>
        <v>MidWest</v>
      </c>
    </row>
    <row r="5277" spans="1:5" x14ac:dyDescent="0.25">
      <c r="A5277" s="49">
        <v>41594</v>
      </c>
      <c r="B5277" s="45" t="s">
        <v>351</v>
      </c>
      <c r="C5277" s="45" t="s">
        <v>10</v>
      </c>
      <c r="D5277" s="50">
        <v>45.9</v>
      </c>
      <c r="E5277" s="9" t="str">
        <f t="shared" si="83"/>
        <v>MidWest</v>
      </c>
    </row>
    <row r="5278" spans="1:5" x14ac:dyDescent="0.25">
      <c r="A5278" s="49">
        <v>41982</v>
      </c>
      <c r="B5278" s="45" t="s">
        <v>393</v>
      </c>
      <c r="C5278" s="45" t="s">
        <v>337</v>
      </c>
      <c r="D5278" s="50">
        <v>25</v>
      </c>
      <c r="E5278" s="9" t="str">
        <f t="shared" si="83"/>
        <v>MidWest</v>
      </c>
    </row>
    <row r="5279" spans="1:5" x14ac:dyDescent="0.25">
      <c r="A5279" s="49">
        <v>41929</v>
      </c>
      <c r="B5279" s="45" t="s">
        <v>393</v>
      </c>
      <c r="C5279" s="45" t="s">
        <v>331</v>
      </c>
      <c r="D5279" s="50">
        <v>727.5</v>
      </c>
      <c r="E5279" s="9" t="str">
        <f t="shared" si="83"/>
        <v>MidWest</v>
      </c>
    </row>
    <row r="5280" spans="1:5" x14ac:dyDescent="0.25">
      <c r="A5280" s="49">
        <v>41593</v>
      </c>
      <c r="B5280" s="45" t="s">
        <v>382</v>
      </c>
      <c r="C5280" s="45" t="s">
        <v>324</v>
      </c>
      <c r="D5280" s="50">
        <v>19.45</v>
      </c>
      <c r="E5280" s="9" t="str">
        <f t="shared" si="83"/>
        <v>East</v>
      </c>
    </row>
    <row r="5281" spans="1:5" x14ac:dyDescent="0.25">
      <c r="A5281" s="49">
        <v>41986</v>
      </c>
      <c r="B5281" s="45" t="s">
        <v>363</v>
      </c>
      <c r="C5281" s="45" t="s">
        <v>324</v>
      </c>
      <c r="D5281" s="50">
        <v>59.85</v>
      </c>
      <c r="E5281" s="9" t="str">
        <f t="shared" si="83"/>
        <v>West</v>
      </c>
    </row>
    <row r="5282" spans="1:5" x14ac:dyDescent="0.25">
      <c r="A5282" s="49">
        <v>41436</v>
      </c>
      <c r="B5282" s="45" t="s">
        <v>396</v>
      </c>
      <c r="C5282" s="45" t="s">
        <v>337</v>
      </c>
      <c r="D5282" s="50">
        <v>73.88</v>
      </c>
      <c r="E5282" s="9" t="str">
        <f t="shared" si="83"/>
        <v>West</v>
      </c>
    </row>
    <row r="5283" spans="1:5" x14ac:dyDescent="0.25">
      <c r="A5283" s="49">
        <v>41621</v>
      </c>
      <c r="B5283" s="45" t="s">
        <v>374</v>
      </c>
      <c r="C5283" s="45" t="s">
        <v>7</v>
      </c>
      <c r="D5283" s="50">
        <v>612</v>
      </c>
      <c r="E5283" s="9" t="str">
        <f t="shared" si="83"/>
        <v>West</v>
      </c>
    </row>
    <row r="5284" spans="1:5" x14ac:dyDescent="0.25">
      <c r="A5284" s="49">
        <v>42001</v>
      </c>
      <c r="B5284" s="45" t="s">
        <v>338</v>
      </c>
      <c r="C5284" s="45" t="s">
        <v>337</v>
      </c>
      <c r="D5284" s="50">
        <v>25</v>
      </c>
      <c r="E5284" s="9" t="str">
        <f t="shared" si="83"/>
        <v>South</v>
      </c>
    </row>
    <row r="5285" spans="1:5" x14ac:dyDescent="0.25">
      <c r="A5285" s="49">
        <v>41611</v>
      </c>
      <c r="B5285" s="45" t="s">
        <v>323</v>
      </c>
      <c r="C5285" s="45" t="s">
        <v>327</v>
      </c>
      <c r="D5285" s="50">
        <v>25</v>
      </c>
      <c r="E5285" s="9" t="str">
        <f t="shared" si="83"/>
        <v>MidWest</v>
      </c>
    </row>
    <row r="5286" spans="1:5" x14ac:dyDescent="0.25">
      <c r="A5286" s="49">
        <v>41316</v>
      </c>
      <c r="B5286" s="45" t="s">
        <v>402</v>
      </c>
      <c r="C5286" s="45" t="s">
        <v>324</v>
      </c>
      <c r="D5286" s="50">
        <v>77.81</v>
      </c>
      <c r="E5286" s="9" t="str">
        <f t="shared" si="83"/>
        <v>South</v>
      </c>
    </row>
    <row r="5287" spans="1:5" x14ac:dyDescent="0.25">
      <c r="A5287" s="49">
        <v>41962</v>
      </c>
      <c r="B5287" s="45" t="s">
        <v>340</v>
      </c>
      <c r="C5287" s="45" t="s">
        <v>10</v>
      </c>
      <c r="D5287" s="50">
        <v>68.16</v>
      </c>
      <c r="E5287" s="9" t="str">
        <f t="shared" si="83"/>
        <v>MidWest</v>
      </c>
    </row>
    <row r="5288" spans="1:5" x14ac:dyDescent="0.25">
      <c r="A5288" s="49">
        <v>41622</v>
      </c>
      <c r="B5288" s="45" t="s">
        <v>326</v>
      </c>
      <c r="C5288" s="45" t="s">
        <v>324</v>
      </c>
      <c r="D5288" s="50">
        <v>39.5</v>
      </c>
      <c r="E5288" s="9" t="str">
        <f t="shared" si="83"/>
        <v>West</v>
      </c>
    </row>
    <row r="5289" spans="1:5" x14ac:dyDescent="0.25">
      <c r="A5289" s="49">
        <v>41595</v>
      </c>
      <c r="B5289" s="45" t="s">
        <v>333</v>
      </c>
      <c r="C5289" s="45" t="s">
        <v>331</v>
      </c>
      <c r="D5289" s="50">
        <v>120</v>
      </c>
      <c r="E5289" s="9" t="str">
        <f t="shared" si="83"/>
        <v>MidWest</v>
      </c>
    </row>
    <row r="5290" spans="1:5" x14ac:dyDescent="0.25">
      <c r="A5290" s="49">
        <v>41768</v>
      </c>
      <c r="B5290" s="45" t="s">
        <v>391</v>
      </c>
      <c r="C5290" s="45" t="s">
        <v>327</v>
      </c>
      <c r="D5290" s="50">
        <v>72.75</v>
      </c>
      <c r="E5290" s="9" t="str">
        <f t="shared" si="83"/>
        <v>South</v>
      </c>
    </row>
    <row r="5291" spans="1:5" x14ac:dyDescent="0.25">
      <c r="A5291" s="49">
        <v>41616</v>
      </c>
      <c r="B5291" s="45" t="s">
        <v>348</v>
      </c>
      <c r="C5291" s="45" t="s">
        <v>7</v>
      </c>
      <c r="D5291" s="50">
        <v>34</v>
      </c>
      <c r="E5291" s="9" t="str">
        <f t="shared" si="83"/>
        <v>South</v>
      </c>
    </row>
    <row r="5292" spans="1:5" x14ac:dyDescent="0.25">
      <c r="A5292" s="49">
        <v>41948</v>
      </c>
      <c r="B5292" s="45" t="s">
        <v>402</v>
      </c>
      <c r="C5292" s="45" t="s">
        <v>10</v>
      </c>
      <c r="D5292" s="50">
        <v>68.849999999999994</v>
      </c>
      <c r="E5292" s="9" t="str">
        <f t="shared" si="83"/>
        <v>South</v>
      </c>
    </row>
    <row r="5293" spans="1:5" x14ac:dyDescent="0.25">
      <c r="A5293" s="49">
        <v>41612</v>
      </c>
      <c r="B5293" s="45" t="s">
        <v>382</v>
      </c>
      <c r="C5293" s="45" t="s">
        <v>191</v>
      </c>
      <c r="D5293" s="50">
        <v>22.95</v>
      </c>
      <c r="E5293" s="9" t="str">
        <f t="shared" si="83"/>
        <v>East</v>
      </c>
    </row>
    <row r="5294" spans="1:5" x14ac:dyDescent="0.25">
      <c r="A5294" s="49">
        <v>41837</v>
      </c>
      <c r="B5294" s="45" t="s">
        <v>338</v>
      </c>
      <c r="C5294" s="45" t="s">
        <v>10</v>
      </c>
      <c r="D5294" s="50">
        <v>44.98</v>
      </c>
      <c r="E5294" s="9" t="str">
        <f t="shared" si="83"/>
        <v>South</v>
      </c>
    </row>
    <row r="5295" spans="1:5" x14ac:dyDescent="0.25">
      <c r="A5295" s="49">
        <v>41983</v>
      </c>
      <c r="B5295" s="45" t="s">
        <v>351</v>
      </c>
      <c r="C5295" s="45" t="s">
        <v>331</v>
      </c>
      <c r="D5295" s="50">
        <v>58.2</v>
      </c>
      <c r="E5295" s="9" t="str">
        <f t="shared" si="83"/>
        <v>MidWest</v>
      </c>
    </row>
    <row r="5296" spans="1:5" x14ac:dyDescent="0.25">
      <c r="A5296" s="49">
        <v>41955</v>
      </c>
      <c r="B5296" s="45" t="s">
        <v>373</v>
      </c>
      <c r="C5296" s="45" t="s">
        <v>7</v>
      </c>
      <c r="D5296" s="50">
        <v>133.28</v>
      </c>
      <c r="E5296" s="9" t="str">
        <f t="shared" si="83"/>
        <v>MidWest</v>
      </c>
    </row>
    <row r="5297" spans="1:5" x14ac:dyDescent="0.25">
      <c r="A5297" s="49">
        <v>41949</v>
      </c>
      <c r="B5297" s="45" t="s">
        <v>358</v>
      </c>
      <c r="C5297" s="45" t="s">
        <v>349</v>
      </c>
      <c r="D5297" s="50">
        <v>21</v>
      </c>
      <c r="E5297" s="9" t="str">
        <f t="shared" si="83"/>
        <v>MidWest</v>
      </c>
    </row>
    <row r="5298" spans="1:5" x14ac:dyDescent="0.25">
      <c r="A5298" s="49">
        <v>41612</v>
      </c>
      <c r="B5298" s="45" t="s">
        <v>397</v>
      </c>
      <c r="C5298" s="45" t="s">
        <v>327</v>
      </c>
      <c r="D5298" s="50">
        <v>50</v>
      </c>
      <c r="E5298" s="9" t="str">
        <f t="shared" si="83"/>
        <v>West</v>
      </c>
    </row>
    <row r="5299" spans="1:5" x14ac:dyDescent="0.25">
      <c r="A5299" s="49">
        <v>41604</v>
      </c>
      <c r="B5299" s="45" t="s">
        <v>326</v>
      </c>
      <c r="C5299" s="45" t="s">
        <v>324</v>
      </c>
      <c r="D5299" s="50">
        <v>19.95</v>
      </c>
      <c r="E5299" s="9" t="str">
        <f t="shared" si="83"/>
        <v>West</v>
      </c>
    </row>
    <row r="5300" spans="1:5" x14ac:dyDescent="0.25">
      <c r="A5300" s="49">
        <v>41663</v>
      </c>
      <c r="B5300" s="45" t="s">
        <v>386</v>
      </c>
      <c r="C5300" s="45" t="s">
        <v>349</v>
      </c>
      <c r="D5300" s="50">
        <v>42</v>
      </c>
      <c r="E5300" s="9" t="str">
        <f t="shared" si="83"/>
        <v>MidWest</v>
      </c>
    </row>
    <row r="5301" spans="1:5" x14ac:dyDescent="0.25">
      <c r="A5301" s="49">
        <v>41638</v>
      </c>
      <c r="B5301" s="45" t="s">
        <v>381</v>
      </c>
      <c r="C5301" s="45" t="s">
        <v>7</v>
      </c>
      <c r="D5301" s="50">
        <v>34</v>
      </c>
      <c r="E5301" s="9" t="str">
        <f t="shared" si="83"/>
        <v>MidWest</v>
      </c>
    </row>
    <row r="5302" spans="1:5" x14ac:dyDescent="0.25">
      <c r="A5302" s="49">
        <v>41326</v>
      </c>
      <c r="B5302" s="45" t="s">
        <v>402</v>
      </c>
      <c r="C5302" s="45" t="s">
        <v>327</v>
      </c>
      <c r="D5302" s="50">
        <v>73.13</v>
      </c>
      <c r="E5302" s="9" t="str">
        <f t="shared" si="83"/>
        <v>South</v>
      </c>
    </row>
    <row r="5303" spans="1:5" x14ac:dyDescent="0.25">
      <c r="A5303" s="49">
        <v>41859</v>
      </c>
      <c r="B5303" s="45" t="s">
        <v>362</v>
      </c>
      <c r="C5303" s="45" t="s">
        <v>191</v>
      </c>
      <c r="D5303" s="50">
        <v>45.44</v>
      </c>
      <c r="E5303" s="9" t="str">
        <f t="shared" si="83"/>
        <v>East</v>
      </c>
    </row>
    <row r="5304" spans="1:5" x14ac:dyDescent="0.25">
      <c r="A5304" s="49">
        <v>41606</v>
      </c>
      <c r="B5304" s="45" t="s">
        <v>382</v>
      </c>
      <c r="C5304" s="45" t="s">
        <v>337</v>
      </c>
      <c r="D5304" s="50">
        <v>49.5</v>
      </c>
      <c r="E5304" s="9" t="str">
        <f t="shared" si="83"/>
        <v>East</v>
      </c>
    </row>
    <row r="5305" spans="1:5" x14ac:dyDescent="0.25">
      <c r="A5305" s="49">
        <v>41626</v>
      </c>
      <c r="B5305" s="45" t="s">
        <v>365</v>
      </c>
      <c r="C5305" s="45" t="s">
        <v>337</v>
      </c>
      <c r="D5305" s="50">
        <v>49.5</v>
      </c>
      <c r="E5305" s="9" t="str">
        <f t="shared" si="83"/>
        <v>West</v>
      </c>
    </row>
    <row r="5306" spans="1:5" x14ac:dyDescent="0.25">
      <c r="A5306" s="49">
        <v>41897</v>
      </c>
      <c r="B5306" s="45" t="s">
        <v>395</v>
      </c>
      <c r="C5306" s="45" t="s">
        <v>324</v>
      </c>
      <c r="D5306" s="50">
        <v>19.95</v>
      </c>
      <c r="E5306" s="9" t="str">
        <f t="shared" si="83"/>
        <v>East</v>
      </c>
    </row>
    <row r="5307" spans="1:5" x14ac:dyDescent="0.25">
      <c r="A5307" s="49">
        <v>41467</v>
      </c>
      <c r="B5307" s="45" t="s">
        <v>330</v>
      </c>
      <c r="C5307" s="45" t="s">
        <v>334</v>
      </c>
      <c r="D5307" s="50">
        <v>69.8</v>
      </c>
      <c r="E5307" s="9" t="str">
        <f t="shared" si="83"/>
        <v>East</v>
      </c>
    </row>
    <row r="5308" spans="1:5" x14ac:dyDescent="0.25">
      <c r="A5308" s="49">
        <v>41592</v>
      </c>
      <c r="B5308" s="45" t="s">
        <v>326</v>
      </c>
      <c r="C5308" s="45" t="s">
        <v>334</v>
      </c>
      <c r="D5308" s="50">
        <v>68.739999999999995</v>
      </c>
      <c r="E5308" s="9" t="str">
        <f t="shared" si="83"/>
        <v>West</v>
      </c>
    </row>
    <row r="5309" spans="1:5" x14ac:dyDescent="0.25">
      <c r="A5309" s="49">
        <v>41988</v>
      </c>
      <c r="B5309" s="45" t="s">
        <v>326</v>
      </c>
      <c r="C5309" s="45" t="s">
        <v>324</v>
      </c>
      <c r="D5309" s="50">
        <v>59.25</v>
      </c>
      <c r="E5309" s="9" t="str">
        <f t="shared" si="83"/>
        <v>West</v>
      </c>
    </row>
    <row r="5310" spans="1:5" x14ac:dyDescent="0.25">
      <c r="A5310" s="49">
        <v>41589</v>
      </c>
      <c r="B5310" s="45" t="s">
        <v>385</v>
      </c>
      <c r="C5310" s="45" t="s">
        <v>324</v>
      </c>
      <c r="D5310" s="50">
        <v>39.1</v>
      </c>
      <c r="E5310" s="9" t="str">
        <f t="shared" si="83"/>
        <v>MidWest</v>
      </c>
    </row>
    <row r="5311" spans="1:5" x14ac:dyDescent="0.25">
      <c r="A5311" s="49">
        <v>41632</v>
      </c>
      <c r="B5311" s="45" t="s">
        <v>385</v>
      </c>
      <c r="C5311" s="45" t="s">
        <v>10</v>
      </c>
      <c r="D5311" s="50">
        <v>22.95</v>
      </c>
      <c r="E5311" s="9" t="str">
        <f t="shared" si="83"/>
        <v>MidWest</v>
      </c>
    </row>
    <row r="5312" spans="1:5" x14ac:dyDescent="0.25">
      <c r="A5312" s="49">
        <v>41580</v>
      </c>
      <c r="B5312" s="45" t="s">
        <v>362</v>
      </c>
      <c r="C5312" s="45" t="s">
        <v>331</v>
      </c>
      <c r="D5312" s="50">
        <v>30</v>
      </c>
      <c r="E5312" s="9" t="str">
        <f t="shared" si="83"/>
        <v>East</v>
      </c>
    </row>
    <row r="5313" spans="1:5" x14ac:dyDescent="0.25">
      <c r="A5313" s="49">
        <v>42003</v>
      </c>
      <c r="B5313" s="45" t="s">
        <v>398</v>
      </c>
      <c r="C5313" s="45" t="s">
        <v>10</v>
      </c>
      <c r="D5313" s="50">
        <v>66.78</v>
      </c>
      <c r="E5313" s="9" t="str">
        <f t="shared" si="83"/>
        <v>East</v>
      </c>
    </row>
    <row r="5314" spans="1:5" x14ac:dyDescent="0.25">
      <c r="A5314" s="49">
        <v>41620</v>
      </c>
      <c r="B5314" s="45" t="s">
        <v>379</v>
      </c>
      <c r="C5314" s="45" t="s">
        <v>327</v>
      </c>
      <c r="D5314" s="50">
        <v>72.75</v>
      </c>
      <c r="E5314" s="9" t="str">
        <f t="shared" si="83"/>
        <v>East</v>
      </c>
    </row>
    <row r="5315" spans="1:5" x14ac:dyDescent="0.25">
      <c r="A5315" s="49">
        <v>41318</v>
      </c>
      <c r="B5315" s="45" t="s">
        <v>374</v>
      </c>
      <c r="C5315" s="45" t="s">
        <v>324</v>
      </c>
      <c r="D5315" s="50">
        <v>59.85</v>
      </c>
      <c r="E5315" s="9" t="str">
        <f t="shared" ref="E5315:E5378" si="84">VLOOKUP(B5315,$G$2:$H$73,2,0)</f>
        <v>West</v>
      </c>
    </row>
    <row r="5316" spans="1:5" x14ac:dyDescent="0.25">
      <c r="A5316" s="49">
        <v>41993</v>
      </c>
      <c r="B5316" s="45" t="s">
        <v>355</v>
      </c>
      <c r="C5316" s="45" t="s">
        <v>324</v>
      </c>
      <c r="D5316" s="50">
        <v>59.85</v>
      </c>
      <c r="E5316" s="9" t="str">
        <f t="shared" si="84"/>
        <v>MidWest</v>
      </c>
    </row>
    <row r="5317" spans="1:5" x14ac:dyDescent="0.25">
      <c r="A5317" s="49">
        <v>41424</v>
      </c>
      <c r="B5317" s="45" t="s">
        <v>333</v>
      </c>
      <c r="C5317" s="45" t="s">
        <v>7</v>
      </c>
      <c r="D5317" s="50">
        <v>33.15</v>
      </c>
      <c r="E5317" s="9" t="str">
        <f t="shared" si="84"/>
        <v>MidWest</v>
      </c>
    </row>
    <row r="5318" spans="1:5" x14ac:dyDescent="0.25">
      <c r="A5318" s="49">
        <v>41883</v>
      </c>
      <c r="B5318" s="45" t="s">
        <v>356</v>
      </c>
      <c r="C5318" s="45" t="s">
        <v>331</v>
      </c>
      <c r="D5318" s="50">
        <v>87.75</v>
      </c>
      <c r="E5318" s="9" t="str">
        <f t="shared" si="84"/>
        <v>MidWest</v>
      </c>
    </row>
    <row r="5319" spans="1:5" x14ac:dyDescent="0.25">
      <c r="A5319" s="49">
        <v>41517</v>
      </c>
      <c r="B5319" s="45" t="s">
        <v>362</v>
      </c>
      <c r="C5319" s="45" t="s">
        <v>331</v>
      </c>
      <c r="D5319" s="50">
        <v>88.2</v>
      </c>
      <c r="E5319" s="9" t="str">
        <f t="shared" si="84"/>
        <v>East</v>
      </c>
    </row>
    <row r="5320" spans="1:5" x14ac:dyDescent="0.25">
      <c r="A5320" s="49">
        <v>41876</v>
      </c>
      <c r="B5320" s="45" t="s">
        <v>397</v>
      </c>
      <c r="C5320" s="45" t="s">
        <v>324</v>
      </c>
      <c r="D5320" s="50">
        <v>38.9</v>
      </c>
      <c r="E5320" s="9" t="str">
        <f t="shared" si="84"/>
        <v>West</v>
      </c>
    </row>
    <row r="5321" spans="1:5" x14ac:dyDescent="0.25">
      <c r="A5321" s="49">
        <v>41614</v>
      </c>
      <c r="B5321" s="45" t="s">
        <v>340</v>
      </c>
      <c r="C5321" s="45" t="s">
        <v>10</v>
      </c>
      <c r="D5321" s="50">
        <v>390.15</v>
      </c>
      <c r="E5321" s="9" t="str">
        <f t="shared" si="84"/>
        <v>MidWest</v>
      </c>
    </row>
    <row r="5322" spans="1:5" x14ac:dyDescent="0.25">
      <c r="A5322" s="49">
        <v>42003</v>
      </c>
      <c r="B5322" s="45" t="s">
        <v>346</v>
      </c>
      <c r="C5322" s="45" t="s">
        <v>324</v>
      </c>
      <c r="D5322" s="50">
        <v>58.65</v>
      </c>
      <c r="E5322" s="9" t="str">
        <f t="shared" si="84"/>
        <v>MidWest</v>
      </c>
    </row>
    <row r="5323" spans="1:5" x14ac:dyDescent="0.25">
      <c r="A5323" s="49">
        <v>41618</v>
      </c>
      <c r="B5323" s="45" t="s">
        <v>374</v>
      </c>
      <c r="C5323" s="45" t="s">
        <v>10</v>
      </c>
      <c r="D5323" s="50">
        <v>22.61</v>
      </c>
      <c r="E5323" s="9" t="str">
        <f t="shared" si="84"/>
        <v>West</v>
      </c>
    </row>
    <row r="5324" spans="1:5" x14ac:dyDescent="0.25">
      <c r="A5324" s="49">
        <v>41617</v>
      </c>
      <c r="B5324" s="45" t="s">
        <v>348</v>
      </c>
      <c r="C5324" s="45" t="s">
        <v>324</v>
      </c>
      <c r="D5324" s="50">
        <v>58.95</v>
      </c>
      <c r="E5324" s="9" t="str">
        <f t="shared" si="84"/>
        <v>South</v>
      </c>
    </row>
    <row r="5325" spans="1:5" x14ac:dyDescent="0.25">
      <c r="A5325" s="49">
        <v>41490</v>
      </c>
      <c r="B5325" s="45" t="s">
        <v>401</v>
      </c>
      <c r="C5325" s="45" t="s">
        <v>7</v>
      </c>
      <c r="D5325" s="50">
        <v>102</v>
      </c>
      <c r="E5325" s="9" t="str">
        <f t="shared" si="84"/>
        <v>East</v>
      </c>
    </row>
    <row r="5326" spans="1:5" x14ac:dyDescent="0.25">
      <c r="A5326" s="49">
        <v>41897</v>
      </c>
      <c r="B5326" s="45" t="s">
        <v>340</v>
      </c>
      <c r="C5326" s="45" t="s">
        <v>337</v>
      </c>
      <c r="D5326" s="50">
        <v>49.25</v>
      </c>
      <c r="E5326" s="9" t="str">
        <f t="shared" si="84"/>
        <v>MidWest</v>
      </c>
    </row>
    <row r="5327" spans="1:5" x14ac:dyDescent="0.25">
      <c r="A5327" s="49">
        <v>41986</v>
      </c>
      <c r="B5327" s="45" t="s">
        <v>338</v>
      </c>
      <c r="C5327" s="45" t="s">
        <v>10</v>
      </c>
      <c r="D5327" s="50">
        <v>67.13</v>
      </c>
      <c r="E5327" s="9" t="str">
        <f t="shared" si="84"/>
        <v>South</v>
      </c>
    </row>
    <row r="5328" spans="1:5" x14ac:dyDescent="0.25">
      <c r="A5328" s="49">
        <v>41316</v>
      </c>
      <c r="B5328" s="45" t="s">
        <v>354</v>
      </c>
      <c r="C5328" s="45" t="s">
        <v>331</v>
      </c>
      <c r="D5328" s="50">
        <v>526.5</v>
      </c>
      <c r="E5328" s="9" t="str">
        <f t="shared" si="84"/>
        <v>MidWest</v>
      </c>
    </row>
    <row r="5329" spans="1:5" x14ac:dyDescent="0.25">
      <c r="A5329" s="49">
        <v>41999</v>
      </c>
      <c r="B5329" s="45" t="s">
        <v>333</v>
      </c>
      <c r="C5329" s="45" t="s">
        <v>334</v>
      </c>
      <c r="D5329" s="50">
        <v>423</v>
      </c>
      <c r="E5329" s="9" t="str">
        <f t="shared" si="84"/>
        <v>MidWest</v>
      </c>
    </row>
    <row r="5330" spans="1:5" x14ac:dyDescent="0.25">
      <c r="A5330" s="49">
        <v>41807</v>
      </c>
      <c r="B5330" s="45" t="s">
        <v>370</v>
      </c>
      <c r="C5330" s="45" t="s">
        <v>10</v>
      </c>
      <c r="D5330" s="50">
        <v>45.9</v>
      </c>
      <c r="E5330" s="9" t="str">
        <f t="shared" si="84"/>
        <v>South</v>
      </c>
    </row>
    <row r="5331" spans="1:5" x14ac:dyDescent="0.25">
      <c r="A5331" s="49">
        <v>41625</v>
      </c>
      <c r="B5331" s="45" t="s">
        <v>389</v>
      </c>
      <c r="C5331" s="45" t="s">
        <v>337</v>
      </c>
      <c r="D5331" s="50">
        <v>74.25</v>
      </c>
      <c r="E5331" s="9" t="str">
        <f t="shared" si="84"/>
        <v>MidWest</v>
      </c>
    </row>
    <row r="5332" spans="1:5" x14ac:dyDescent="0.25">
      <c r="A5332" s="49">
        <v>41631</v>
      </c>
      <c r="B5332" s="45" t="s">
        <v>396</v>
      </c>
      <c r="C5332" s="45" t="s">
        <v>10</v>
      </c>
      <c r="D5332" s="50">
        <v>44.52</v>
      </c>
      <c r="E5332" s="9" t="str">
        <f t="shared" si="84"/>
        <v>West</v>
      </c>
    </row>
    <row r="5333" spans="1:5" x14ac:dyDescent="0.25">
      <c r="A5333" s="49">
        <v>41634</v>
      </c>
      <c r="B5333" s="45" t="s">
        <v>367</v>
      </c>
      <c r="C5333" s="45" t="s">
        <v>10</v>
      </c>
      <c r="D5333" s="50">
        <v>89.51</v>
      </c>
      <c r="E5333" s="9" t="str">
        <f t="shared" si="84"/>
        <v>MidWest</v>
      </c>
    </row>
    <row r="5334" spans="1:5" x14ac:dyDescent="0.25">
      <c r="A5334" s="49">
        <v>41970</v>
      </c>
      <c r="B5334" s="45" t="s">
        <v>360</v>
      </c>
      <c r="C5334" s="45" t="s">
        <v>324</v>
      </c>
      <c r="D5334" s="50">
        <v>58.95</v>
      </c>
      <c r="E5334" s="9" t="str">
        <f t="shared" si="84"/>
        <v>West</v>
      </c>
    </row>
    <row r="5335" spans="1:5" x14ac:dyDescent="0.25">
      <c r="A5335" s="49">
        <v>41864</v>
      </c>
      <c r="B5335" s="45" t="s">
        <v>366</v>
      </c>
      <c r="C5335" s="45" t="s">
        <v>331</v>
      </c>
      <c r="D5335" s="50">
        <v>436.5</v>
      </c>
      <c r="E5335" s="9" t="str">
        <f t="shared" si="84"/>
        <v>West</v>
      </c>
    </row>
    <row r="5336" spans="1:5" x14ac:dyDescent="0.25">
      <c r="A5336" s="49">
        <v>41589</v>
      </c>
      <c r="B5336" s="45" t="s">
        <v>402</v>
      </c>
      <c r="C5336" s="45" t="s">
        <v>349</v>
      </c>
      <c r="D5336" s="50">
        <v>63</v>
      </c>
      <c r="E5336" s="9" t="str">
        <f t="shared" si="84"/>
        <v>South</v>
      </c>
    </row>
    <row r="5337" spans="1:5" x14ac:dyDescent="0.25">
      <c r="A5337" s="49">
        <v>41894</v>
      </c>
      <c r="B5337" s="45" t="s">
        <v>368</v>
      </c>
      <c r="C5337" s="45" t="s">
        <v>334</v>
      </c>
      <c r="D5337" s="50">
        <v>70.5</v>
      </c>
      <c r="E5337" s="9" t="str">
        <f t="shared" si="84"/>
        <v>West</v>
      </c>
    </row>
    <row r="5338" spans="1:5" x14ac:dyDescent="0.25">
      <c r="A5338" s="49">
        <v>41616</v>
      </c>
      <c r="B5338" s="45" t="s">
        <v>390</v>
      </c>
      <c r="C5338" s="45" t="s">
        <v>331</v>
      </c>
      <c r="D5338" s="50">
        <v>534.6</v>
      </c>
      <c r="E5338" s="9" t="str">
        <f t="shared" si="84"/>
        <v>South</v>
      </c>
    </row>
    <row r="5339" spans="1:5" x14ac:dyDescent="0.25">
      <c r="A5339" s="49">
        <v>41974</v>
      </c>
      <c r="B5339" s="45" t="s">
        <v>323</v>
      </c>
      <c r="C5339" s="45" t="s">
        <v>347</v>
      </c>
      <c r="D5339" s="50">
        <v>110</v>
      </c>
      <c r="E5339" s="9" t="str">
        <f t="shared" si="84"/>
        <v>MidWest</v>
      </c>
    </row>
    <row r="5340" spans="1:5" x14ac:dyDescent="0.25">
      <c r="A5340" s="49">
        <v>41957</v>
      </c>
      <c r="B5340" s="45" t="s">
        <v>379</v>
      </c>
      <c r="C5340" s="45" t="s">
        <v>191</v>
      </c>
      <c r="D5340" s="50">
        <v>449.82</v>
      </c>
      <c r="E5340" s="9" t="str">
        <f t="shared" si="84"/>
        <v>East</v>
      </c>
    </row>
    <row r="5341" spans="1:5" x14ac:dyDescent="0.25">
      <c r="A5341" s="49">
        <v>41595</v>
      </c>
      <c r="B5341" s="45" t="s">
        <v>367</v>
      </c>
      <c r="C5341" s="45" t="s">
        <v>321</v>
      </c>
      <c r="D5341" s="50">
        <v>156.69999999999999</v>
      </c>
      <c r="E5341" s="9" t="str">
        <f t="shared" si="84"/>
        <v>MidWest</v>
      </c>
    </row>
    <row r="5342" spans="1:5" x14ac:dyDescent="0.25">
      <c r="A5342" s="49">
        <v>41981</v>
      </c>
      <c r="B5342" s="45" t="s">
        <v>342</v>
      </c>
      <c r="C5342" s="45" t="s">
        <v>321</v>
      </c>
      <c r="D5342" s="50">
        <v>155.9</v>
      </c>
      <c r="E5342" s="9" t="str">
        <f t="shared" si="84"/>
        <v>MidWest</v>
      </c>
    </row>
    <row r="5343" spans="1:5" x14ac:dyDescent="0.25">
      <c r="A5343" s="49">
        <v>41625</v>
      </c>
      <c r="B5343" s="45" t="s">
        <v>368</v>
      </c>
      <c r="C5343" s="45" t="s">
        <v>10</v>
      </c>
      <c r="D5343" s="50">
        <v>268.52</v>
      </c>
      <c r="E5343" s="9" t="str">
        <f t="shared" si="84"/>
        <v>West</v>
      </c>
    </row>
    <row r="5344" spans="1:5" x14ac:dyDescent="0.25">
      <c r="A5344" s="49">
        <v>41606</v>
      </c>
      <c r="B5344" s="45" t="s">
        <v>388</v>
      </c>
      <c r="C5344" s="45" t="s">
        <v>327</v>
      </c>
      <c r="D5344" s="50">
        <v>50</v>
      </c>
      <c r="E5344" s="9" t="str">
        <f t="shared" si="84"/>
        <v>West</v>
      </c>
    </row>
    <row r="5345" spans="1:5" x14ac:dyDescent="0.25">
      <c r="A5345" s="49">
        <v>41997</v>
      </c>
      <c r="B5345" s="45" t="s">
        <v>360</v>
      </c>
      <c r="C5345" s="45" t="s">
        <v>347</v>
      </c>
      <c r="D5345" s="50">
        <v>26.68</v>
      </c>
      <c r="E5345" s="9" t="str">
        <f t="shared" si="84"/>
        <v>West</v>
      </c>
    </row>
    <row r="5346" spans="1:5" x14ac:dyDescent="0.25">
      <c r="A5346" s="49">
        <v>41552</v>
      </c>
      <c r="B5346" s="45" t="s">
        <v>383</v>
      </c>
      <c r="C5346" s="45" t="s">
        <v>7</v>
      </c>
      <c r="D5346" s="50">
        <v>32.979999999999997</v>
      </c>
      <c r="E5346" s="9" t="str">
        <f t="shared" si="84"/>
        <v>South</v>
      </c>
    </row>
    <row r="5347" spans="1:5" x14ac:dyDescent="0.25">
      <c r="A5347" s="49">
        <v>41598</v>
      </c>
      <c r="B5347" s="45" t="s">
        <v>365</v>
      </c>
      <c r="C5347" s="45" t="s">
        <v>334</v>
      </c>
      <c r="D5347" s="50">
        <v>23.5</v>
      </c>
      <c r="E5347" s="9" t="str">
        <f t="shared" si="84"/>
        <v>West</v>
      </c>
    </row>
    <row r="5348" spans="1:5" x14ac:dyDescent="0.25">
      <c r="A5348" s="49">
        <v>41492</v>
      </c>
      <c r="B5348" s="45" t="s">
        <v>367</v>
      </c>
      <c r="C5348" s="45" t="s">
        <v>324</v>
      </c>
      <c r="D5348" s="50">
        <v>19.95</v>
      </c>
      <c r="E5348" s="9" t="str">
        <f t="shared" si="84"/>
        <v>MidWest</v>
      </c>
    </row>
    <row r="5349" spans="1:5" x14ac:dyDescent="0.25">
      <c r="A5349" s="49">
        <v>41869</v>
      </c>
      <c r="B5349" s="45" t="s">
        <v>376</v>
      </c>
      <c r="C5349" s="45" t="s">
        <v>7</v>
      </c>
      <c r="D5349" s="50">
        <v>67.319999999999993</v>
      </c>
      <c r="E5349" s="9" t="str">
        <f t="shared" si="84"/>
        <v>East</v>
      </c>
    </row>
    <row r="5350" spans="1:5" x14ac:dyDescent="0.25">
      <c r="A5350" s="49">
        <v>41950</v>
      </c>
      <c r="B5350" s="45" t="s">
        <v>357</v>
      </c>
      <c r="C5350" s="45" t="s">
        <v>10</v>
      </c>
      <c r="D5350" s="50">
        <v>527.85</v>
      </c>
      <c r="E5350" s="9" t="str">
        <f t="shared" si="84"/>
        <v>South</v>
      </c>
    </row>
    <row r="5351" spans="1:5" x14ac:dyDescent="0.25">
      <c r="A5351" s="49">
        <v>41981</v>
      </c>
      <c r="B5351" s="45" t="s">
        <v>328</v>
      </c>
      <c r="C5351" s="45" t="s">
        <v>324</v>
      </c>
      <c r="D5351" s="50">
        <v>39.299999999999997</v>
      </c>
      <c r="E5351" s="9" t="str">
        <f t="shared" si="84"/>
        <v>MidWest</v>
      </c>
    </row>
    <row r="5352" spans="1:5" x14ac:dyDescent="0.25">
      <c r="A5352" s="49">
        <v>41947</v>
      </c>
      <c r="B5352" s="45" t="s">
        <v>330</v>
      </c>
      <c r="C5352" s="45" t="s">
        <v>191</v>
      </c>
      <c r="D5352" s="50">
        <v>45.21</v>
      </c>
      <c r="E5352" s="9" t="str">
        <f t="shared" si="84"/>
        <v>East</v>
      </c>
    </row>
    <row r="5353" spans="1:5" x14ac:dyDescent="0.25">
      <c r="A5353" s="49">
        <v>41605</v>
      </c>
      <c r="B5353" s="45" t="s">
        <v>392</v>
      </c>
      <c r="C5353" s="45" t="s">
        <v>327</v>
      </c>
      <c r="D5353" s="50">
        <v>50</v>
      </c>
      <c r="E5353" s="9" t="str">
        <f t="shared" si="84"/>
        <v>South</v>
      </c>
    </row>
    <row r="5354" spans="1:5" x14ac:dyDescent="0.25">
      <c r="A5354" s="49">
        <v>41583</v>
      </c>
      <c r="B5354" s="45" t="s">
        <v>391</v>
      </c>
      <c r="C5354" s="45" t="s">
        <v>349</v>
      </c>
      <c r="D5354" s="50">
        <v>20.37</v>
      </c>
      <c r="E5354" s="9" t="str">
        <f t="shared" si="84"/>
        <v>South</v>
      </c>
    </row>
    <row r="5355" spans="1:5" x14ac:dyDescent="0.25">
      <c r="A5355" s="49">
        <v>41613</v>
      </c>
      <c r="B5355" s="45" t="s">
        <v>395</v>
      </c>
      <c r="C5355" s="45" t="s">
        <v>337</v>
      </c>
      <c r="D5355" s="50">
        <v>50</v>
      </c>
      <c r="E5355" s="9" t="str">
        <f t="shared" si="84"/>
        <v>East</v>
      </c>
    </row>
    <row r="5356" spans="1:5" x14ac:dyDescent="0.25">
      <c r="A5356" s="49">
        <v>41984</v>
      </c>
      <c r="B5356" s="45" t="s">
        <v>375</v>
      </c>
      <c r="C5356" s="45" t="s">
        <v>10</v>
      </c>
      <c r="D5356" s="50">
        <v>68.849999999999994</v>
      </c>
      <c r="E5356" s="9" t="str">
        <f t="shared" si="84"/>
        <v>East</v>
      </c>
    </row>
    <row r="5357" spans="1:5" x14ac:dyDescent="0.25">
      <c r="A5357" s="49">
        <v>41977</v>
      </c>
      <c r="B5357" s="45" t="s">
        <v>360</v>
      </c>
      <c r="C5357" s="45" t="s">
        <v>331</v>
      </c>
      <c r="D5357" s="50">
        <v>58.8</v>
      </c>
      <c r="E5357" s="9" t="str">
        <f t="shared" si="84"/>
        <v>West</v>
      </c>
    </row>
    <row r="5358" spans="1:5" x14ac:dyDescent="0.25">
      <c r="A5358" s="49">
        <v>41582</v>
      </c>
      <c r="B5358" s="45" t="s">
        <v>330</v>
      </c>
      <c r="C5358" s="45" t="s">
        <v>337</v>
      </c>
      <c r="D5358" s="50">
        <v>73.5</v>
      </c>
      <c r="E5358" s="9" t="str">
        <f t="shared" si="84"/>
        <v>East</v>
      </c>
    </row>
    <row r="5359" spans="1:5" x14ac:dyDescent="0.25">
      <c r="A5359" s="49">
        <v>41960</v>
      </c>
      <c r="B5359" s="45" t="s">
        <v>377</v>
      </c>
      <c r="C5359" s="45" t="s">
        <v>334</v>
      </c>
      <c r="D5359" s="50">
        <v>68.39</v>
      </c>
      <c r="E5359" s="9" t="str">
        <f t="shared" si="84"/>
        <v>West</v>
      </c>
    </row>
    <row r="5360" spans="1:5" x14ac:dyDescent="0.25">
      <c r="A5360" s="49">
        <v>41301</v>
      </c>
      <c r="B5360" s="45" t="s">
        <v>357</v>
      </c>
      <c r="C5360" s="45" t="s">
        <v>191</v>
      </c>
      <c r="D5360" s="50">
        <v>45.9</v>
      </c>
      <c r="E5360" s="9" t="str">
        <f t="shared" si="84"/>
        <v>South</v>
      </c>
    </row>
    <row r="5361" spans="1:5" x14ac:dyDescent="0.25">
      <c r="A5361" s="49">
        <v>41584</v>
      </c>
      <c r="B5361" s="45" t="s">
        <v>370</v>
      </c>
      <c r="C5361" s="45" t="s">
        <v>7</v>
      </c>
      <c r="D5361" s="50">
        <v>99.45</v>
      </c>
      <c r="E5361" s="9" t="str">
        <f t="shared" si="84"/>
        <v>South</v>
      </c>
    </row>
    <row r="5362" spans="1:5" x14ac:dyDescent="0.25">
      <c r="A5362" s="49">
        <v>41621</v>
      </c>
      <c r="B5362" s="45" t="s">
        <v>393</v>
      </c>
      <c r="C5362" s="45" t="s">
        <v>324</v>
      </c>
      <c r="D5362" s="50">
        <v>19.95</v>
      </c>
      <c r="E5362" s="9" t="str">
        <f t="shared" si="84"/>
        <v>MidWest</v>
      </c>
    </row>
    <row r="5363" spans="1:5" x14ac:dyDescent="0.25">
      <c r="A5363" s="49">
        <v>41700</v>
      </c>
      <c r="B5363" s="45" t="s">
        <v>391</v>
      </c>
      <c r="C5363" s="45" t="s">
        <v>10</v>
      </c>
      <c r="D5363" s="50">
        <v>22.26</v>
      </c>
      <c r="E5363" s="9" t="str">
        <f t="shared" si="84"/>
        <v>South</v>
      </c>
    </row>
    <row r="5364" spans="1:5" x14ac:dyDescent="0.25">
      <c r="A5364" s="49">
        <v>41967</v>
      </c>
      <c r="B5364" s="45" t="s">
        <v>397</v>
      </c>
      <c r="C5364" s="45" t="s">
        <v>191</v>
      </c>
      <c r="D5364" s="50">
        <v>45.21</v>
      </c>
      <c r="E5364" s="9" t="str">
        <f t="shared" si="84"/>
        <v>West</v>
      </c>
    </row>
    <row r="5365" spans="1:5" x14ac:dyDescent="0.25">
      <c r="A5365" s="49">
        <v>41584</v>
      </c>
      <c r="B5365" s="45" t="s">
        <v>402</v>
      </c>
      <c r="C5365" s="45" t="s">
        <v>337</v>
      </c>
      <c r="D5365" s="50">
        <v>72.75</v>
      </c>
      <c r="E5365" s="9" t="str">
        <f t="shared" si="84"/>
        <v>South</v>
      </c>
    </row>
    <row r="5366" spans="1:5" x14ac:dyDescent="0.25">
      <c r="A5366" s="49">
        <v>41610</v>
      </c>
      <c r="B5366" s="45" t="s">
        <v>366</v>
      </c>
      <c r="C5366" s="45" t="s">
        <v>324</v>
      </c>
      <c r="D5366" s="50">
        <v>58.35</v>
      </c>
      <c r="E5366" s="9" t="str">
        <f t="shared" si="84"/>
        <v>West</v>
      </c>
    </row>
    <row r="5367" spans="1:5" x14ac:dyDescent="0.25">
      <c r="A5367" s="49">
        <v>41635</v>
      </c>
      <c r="B5367" s="45" t="s">
        <v>364</v>
      </c>
      <c r="C5367" s="45" t="s">
        <v>331</v>
      </c>
      <c r="D5367" s="50">
        <v>58.2</v>
      </c>
      <c r="E5367" s="9" t="str">
        <f t="shared" si="84"/>
        <v>West</v>
      </c>
    </row>
    <row r="5368" spans="1:5" x14ac:dyDescent="0.25">
      <c r="A5368" s="49">
        <v>41298</v>
      </c>
      <c r="B5368" s="45" t="s">
        <v>356</v>
      </c>
      <c r="C5368" s="45" t="s">
        <v>331</v>
      </c>
      <c r="D5368" s="50">
        <v>60</v>
      </c>
      <c r="E5368" s="9" t="str">
        <f t="shared" si="84"/>
        <v>MidWest</v>
      </c>
    </row>
    <row r="5369" spans="1:5" x14ac:dyDescent="0.25">
      <c r="A5369" s="49">
        <v>41952</v>
      </c>
      <c r="B5369" s="45" t="s">
        <v>323</v>
      </c>
      <c r="C5369" s="45" t="s">
        <v>324</v>
      </c>
      <c r="D5369" s="50">
        <v>58.05</v>
      </c>
      <c r="E5369" s="9" t="str">
        <f t="shared" si="84"/>
        <v>MidWest</v>
      </c>
    </row>
    <row r="5370" spans="1:5" x14ac:dyDescent="0.25">
      <c r="A5370" s="49">
        <v>41944</v>
      </c>
      <c r="B5370" s="45" t="s">
        <v>362</v>
      </c>
      <c r="C5370" s="45" t="s">
        <v>10</v>
      </c>
      <c r="D5370" s="50">
        <v>45.21</v>
      </c>
      <c r="E5370" s="9" t="str">
        <f t="shared" si="84"/>
        <v>East</v>
      </c>
    </row>
    <row r="5371" spans="1:5" x14ac:dyDescent="0.25">
      <c r="A5371" s="49">
        <v>41288</v>
      </c>
      <c r="B5371" s="45" t="s">
        <v>367</v>
      </c>
      <c r="C5371" s="45" t="s">
        <v>191</v>
      </c>
      <c r="D5371" s="50">
        <v>335.64</v>
      </c>
      <c r="E5371" s="9" t="str">
        <f t="shared" si="84"/>
        <v>MidWest</v>
      </c>
    </row>
    <row r="5372" spans="1:5" x14ac:dyDescent="0.25">
      <c r="A5372" s="49">
        <v>41898</v>
      </c>
      <c r="B5372" s="45" t="s">
        <v>356</v>
      </c>
      <c r="C5372" s="45" t="s">
        <v>337</v>
      </c>
      <c r="D5372" s="50">
        <v>73.5</v>
      </c>
      <c r="E5372" s="9" t="str">
        <f t="shared" si="84"/>
        <v>MidWest</v>
      </c>
    </row>
    <row r="5373" spans="1:5" x14ac:dyDescent="0.25">
      <c r="A5373" s="49">
        <v>41634</v>
      </c>
      <c r="B5373" s="45" t="s">
        <v>380</v>
      </c>
      <c r="C5373" s="45" t="s">
        <v>371</v>
      </c>
      <c r="D5373" s="50">
        <v>37.24</v>
      </c>
      <c r="E5373" s="9" t="str">
        <f t="shared" si="84"/>
        <v>South</v>
      </c>
    </row>
    <row r="5374" spans="1:5" x14ac:dyDescent="0.25">
      <c r="A5374" s="49">
        <v>41979</v>
      </c>
      <c r="B5374" s="45" t="s">
        <v>379</v>
      </c>
      <c r="C5374" s="45" t="s">
        <v>10</v>
      </c>
      <c r="D5374" s="50">
        <v>66.78</v>
      </c>
      <c r="E5374" s="9" t="str">
        <f t="shared" si="84"/>
        <v>East</v>
      </c>
    </row>
    <row r="5375" spans="1:5" x14ac:dyDescent="0.25">
      <c r="A5375" s="49">
        <v>41996</v>
      </c>
      <c r="B5375" s="45" t="s">
        <v>395</v>
      </c>
      <c r="C5375" s="45" t="s">
        <v>10</v>
      </c>
      <c r="D5375" s="50">
        <v>45.44</v>
      </c>
      <c r="E5375" s="9" t="str">
        <f t="shared" si="84"/>
        <v>East</v>
      </c>
    </row>
    <row r="5376" spans="1:5" x14ac:dyDescent="0.25">
      <c r="A5376" s="49">
        <v>41408</v>
      </c>
      <c r="B5376" s="45" t="s">
        <v>354</v>
      </c>
      <c r="C5376" s="45" t="s">
        <v>10</v>
      </c>
      <c r="D5376" s="50">
        <v>22.95</v>
      </c>
      <c r="E5376" s="9" t="str">
        <f t="shared" si="84"/>
        <v>MidWest</v>
      </c>
    </row>
    <row r="5377" spans="1:5" x14ac:dyDescent="0.25">
      <c r="A5377" s="49">
        <v>41404</v>
      </c>
      <c r="B5377" s="45" t="s">
        <v>380</v>
      </c>
      <c r="C5377" s="45" t="s">
        <v>337</v>
      </c>
      <c r="D5377" s="50">
        <v>75</v>
      </c>
      <c r="E5377" s="9" t="str">
        <f t="shared" si="84"/>
        <v>South</v>
      </c>
    </row>
    <row r="5378" spans="1:5" x14ac:dyDescent="0.25">
      <c r="A5378" s="49">
        <v>41993</v>
      </c>
      <c r="B5378" s="45" t="s">
        <v>395</v>
      </c>
      <c r="C5378" s="45" t="s">
        <v>7</v>
      </c>
      <c r="D5378" s="50">
        <v>98.94</v>
      </c>
      <c r="E5378" s="9" t="str">
        <f t="shared" si="84"/>
        <v>East</v>
      </c>
    </row>
    <row r="5379" spans="1:5" x14ac:dyDescent="0.25">
      <c r="A5379" s="49">
        <v>41412</v>
      </c>
      <c r="B5379" s="45" t="s">
        <v>374</v>
      </c>
      <c r="C5379" s="45" t="s">
        <v>331</v>
      </c>
      <c r="D5379" s="50">
        <v>29.25</v>
      </c>
      <c r="E5379" s="9" t="str">
        <f t="shared" ref="E5379:E5442" si="85">VLOOKUP(B5379,$G$2:$H$73,2,0)</f>
        <v>West</v>
      </c>
    </row>
    <row r="5380" spans="1:5" x14ac:dyDescent="0.25">
      <c r="A5380" s="49">
        <v>41588</v>
      </c>
      <c r="B5380" s="45" t="s">
        <v>393</v>
      </c>
      <c r="C5380" s="45" t="s">
        <v>10</v>
      </c>
      <c r="D5380" s="50">
        <v>45.44</v>
      </c>
      <c r="E5380" s="9" t="str">
        <f t="shared" si="85"/>
        <v>MidWest</v>
      </c>
    </row>
    <row r="5381" spans="1:5" x14ac:dyDescent="0.25">
      <c r="A5381" s="49">
        <v>41983</v>
      </c>
      <c r="B5381" s="45" t="s">
        <v>395</v>
      </c>
      <c r="C5381" s="45" t="s">
        <v>324</v>
      </c>
      <c r="D5381" s="50">
        <v>19.75</v>
      </c>
      <c r="E5381" s="9" t="str">
        <f t="shared" si="85"/>
        <v>East</v>
      </c>
    </row>
    <row r="5382" spans="1:5" x14ac:dyDescent="0.25">
      <c r="A5382" s="49">
        <v>41950</v>
      </c>
      <c r="B5382" s="45" t="s">
        <v>390</v>
      </c>
      <c r="C5382" s="45" t="s">
        <v>10</v>
      </c>
      <c r="D5382" s="50">
        <v>45.9</v>
      </c>
      <c r="E5382" s="9" t="str">
        <f t="shared" si="85"/>
        <v>South</v>
      </c>
    </row>
    <row r="5383" spans="1:5" x14ac:dyDescent="0.25">
      <c r="A5383" s="49">
        <v>41692</v>
      </c>
      <c r="B5383" s="45" t="s">
        <v>351</v>
      </c>
      <c r="C5383" s="45" t="s">
        <v>10</v>
      </c>
      <c r="D5383" s="50">
        <v>45.9</v>
      </c>
      <c r="E5383" s="9" t="str">
        <f t="shared" si="85"/>
        <v>MidWest</v>
      </c>
    </row>
    <row r="5384" spans="1:5" x14ac:dyDescent="0.25">
      <c r="A5384" s="49">
        <v>41987</v>
      </c>
      <c r="B5384" s="45" t="s">
        <v>362</v>
      </c>
      <c r="C5384" s="45" t="s">
        <v>10</v>
      </c>
      <c r="D5384" s="50">
        <v>22.38</v>
      </c>
      <c r="E5384" s="9" t="str">
        <f t="shared" si="85"/>
        <v>East</v>
      </c>
    </row>
    <row r="5385" spans="1:5" x14ac:dyDescent="0.25">
      <c r="A5385" s="49">
        <v>41974</v>
      </c>
      <c r="B5385" s="45" t="s">
        <v>375</v>
      </c>
      <c r="C5385" s="45" t="s">
        <v>191</v>
      </c>
      <c r="D5385" s="50">
        <v>22.49</v>
      </c>
      <c r="E5385" s="9" t="str">
        <f t="shared" si="85"/>
        <v>East</v>
      </c>
    </row>
    <row r="5386" spans="1:5" x14ac:dyDescent="0.25">
      <c r="A5386" s="49">
        <v>41967</v>
      </c>
      <c r="B5386" s="45" t="s">
        <v>353</v>
      </c>
      <c r="C5386" s="45" t="s">
        <v>10</v>
      </c>
      <c r="D5386" s="50">
        <v>45.9</v>
      </c>
      <c r="E5386" s="9" t="str">
        <f t="shared" si="85"/>
        <v>MidWest</v>
      </c>
    </row>
    <row r="5387" spans="1:5" x14ac:dyDescent="0.25">
      <c r="A5387" s="49">
        <v>41877</v>
      </c>
      <c r="B5387" s="45" t="s">
        <v>399</v>
      </c>
      <c r="C5387" s="45" t="s">
        <v>324</v>
      </c>
      <c r="D5387" s="50">
        <v>39.299999999999997</v>
      </c>
      <c r="E5387" s="9" t="str">
        <f t="shared" si="85"/>
        <v>West</v>
      </c>
    </row>
    <row r="5388" spans="1:5" x14ac:dyDescent="0.25">
      <c r="A5388" s="49">
        <v>41678</v>
      </c>
      <c r="B5388" s="45" t="s">
        <v>398</v>
      </c>
      <c r="C5388" s="45" t="s">
        <v>191</v>
      </c>
      <c r="D5388" s="50">
        <v>68.849999999999994</v>
      </c>
      <c r="E5388" s="9" t="str">
        <f t="shared" si="85"/>
        <v>East</v>
      </c>
    </row>
    <row r="5389" spans="1:5" x14ac:dyDescent="0.25">
      <c r="A5389" s="49">
        <v>41994</v>
      </c>
      <c r="B5389" s="45" t="s">
        <v>361</v>
      </c>
      <c r="C5389" s="45" t="s">
        <v>321</v>
      </c>
      <c r="D5389" s="50">
        <v>159.9</v>
      </c>
      <c r="E5389" s="9" t="str">
        <f t="shared" si="85"/>
        <v>MidWest</v>
      </c>
    </row>
    <row r="5390" spans="1:5" x14ac:dyDescent="0.25">
      <c r="A5390" s="49">
        <v>41727</v>
      </c>
      <c r="B5390" s="45" t="s">
        <v>367</v>
      </c>
      <c r="C5390" s="45" t="s">
        <v>349</v>
      </c>
      <c r="D5390" s="50">
        <v>63</v>
      </c>
      <c r="E5390" s="9" t="str">
        <f t="shared" si="85"/>
        <v>MidWest</v>
      </c>
    </row>
    <row r="5391" spans="1:5" x14ac:dyDescent="0.25">
      <c r="A5391" s="49">
        <v>41601</v>
      </c>
      <c r="B5391" s="45" t="s">
        <v>360</v>
      </c>
      <c r="C5391" s="45" t="s">
        <v>7</v>
      </c>
      <c r="D5391" s="50">
        <v>34</v>
      </c>
      <c r="E5391" s="9" t="str">
        <f t="shared" si="85"/>
        <v>West</v>
      </c>
    </row>
    <row r="5392" spans="1:5" x14ac:dyDescent="0.25">
      <c r="A5392" s="49">
        <v>41602</v>
      </c>
      <c r="B5392" s="45" t="s">
        <v>401</v>
      </c>
      <c r="C5392" s="45" t="s">
        <v>327</v>
      </c>
      <c r="D5392" s="50">
        <v>73.88</v>
      </c>
      <c r="E5392" s="9" t="str">
        <f t="shared" si="85"/>
        <v>East</v>
      </c>
    </row>
    <row r="5393" spans="1:5" x14ac:dyDescent="0.25">
      <c r="A5393" s="49">
        <v>41997</v>
      </c>
      <c r="B5393" s="45" t="s">
        <v>351</v>
      </c>
      <c r="C5393" s="45" t="s">
        <v>7</v>
      </c>
      <c r="D5393" s="50">
        <v>68</v>
      </c>
      <c r="E5393" s="9" t="str">
        <f t="shared" si="85"/>
        <v>MidWest</v>
      </c>
    </row>
    <row r="5394" spans="1:5" x14ac:dyDescent="0.25">
      <c r="A5394" s="49">
        <v>41748</v>
      </c>
      <c r="B5394" s="45" t="s">
        <v>379</v>
      </c>
      <c r="C5394" s="45" t="s">
        <v>10</v>
      </c>
      <c r="D5394" s="50">
        <v>45.9</v>
      </c>
      <c r="E5394" s="9" t="str">
        <f t="shared" si="85"/>
        <v>East</v>
      </c>
    </row>
    <row r="5395" spans="1:5" x14ac:dyDescent="0.25">
      <c r="A5395" s="49">
        <v>41590</v>
      </c>
      <c r="B5395" s="45" t="s">
        <v>373</v>
      </c>
      <c r="C5395" s="45" t="s">
        <v>321</v>
      </c>
      <c r="D5395" s="50">
        <v>157.5</v>
      </c>
      <c r="E5395" s="9" t="str">
        <f t="shared" si="85"/>
        <v>MidWest</v>
      </c>
    </row>
    <row r="5396" spans="1:5" x14ac:dyDescent="0.25">
      <c r="A5396" s="49">
        <v>41604</v>
      </c>
      <c r="B5396" s="45" t="s">
        <v>326</v>
      </c>
      <c r="C5396" s="45" t="s">
        <v>321</v>
      </c>
      <c r="D5396" s="50">
        <v>157.5</v>
      </c>
      <c r="E5396" s="9" t="str">
        <f t="shared" si="85"/>
        <v>West</v>
      </c>
    </row>
    <row r="5397" spans="1:5" x14ac:dyDescent="0.25">
      <c r="A5397" s="49">
        <v>41948</v>
      </c>
      <c r="B5397" s="45" t="s">
        <v>374</v>
      </c>
      <c r="C5397" s="45" t="s">
        <v>324</v>
      </c>
      <c r="D5397" s="50">
        <v>38.700000000000003</v>
      </c>
      <c r="E5397" s="9" t="str">
        <f t="shared" si="85"/>
        <v>West</v>
      </c>
    </row>
    <row r="5398" spans="1:5" x14ac:dyDescent="0.25">
      <c r="A5398" s="49">
        <v>41433</v>
      </c>
      <c r="B5398" s="45" t="s">
        <v>328</v>
      </c>
      <c r="C5398" s="45" t="s">
        <v>7</v>
      </c>
      <c r="D5398" s="50">
        <v>680</v>
      </c>
      <c r="E5398" s="9" t="str">
        <f t="shared" si="85"/>
        <v>MidWest</v>
      </c>
    </row>
    <row r="5399" spans="1:5" x14ac:dyDescent="0.25">
      <c r="A5399" s="49">
        <v>41737</v>
      </c>
      <c r="B5399" s="45" t="s">
        <v>341</v>
      </c>
      <c r="C5399" s="45" t="s">
        <v>321</v>
      </c>
      <c r="D5399" s="50">
        <v>239.85</v>
      </c>
      <c r="E5399" s="9" t="str">
        <f t="shared" si="85"/>
        <v>East</v>
      </c>
    </row>
    <row r="5400" spans="1:5" x14ac:dyDescent="0.25">
      <c r="A5400" s="49">
        <v>41951</v>
      </c>
      <c r="B5400" s="45" t="s">
        <v>399</v>
      </c>
      <c r="C5400" s="45" t="s">
        <v>334</v>
      </c>
      <c r="D5400" s="50">
        <v>70.5</v>
      </c>
      <c r="E5400" s="9" t="str">
        <f t="shared" si="85"/>
        <v>West</v>
      </c>
    </row>
    <row r="5401" spans="1:5" x14ac:dyDescent="0.25">
      <c r="A5401" s="49">
        <v>41959</v>
      </c>
      <c r="B5401" s="45" t="s">
        <v>395</v>
      </c>
      <c r="C5401" s="45" t="s">
        <v>324</v>
      </c>
      <c r="D5401" s="50">
        <v>39.299999999999997</v>
      </c>
      <c r="E5401" s="9" t="str">
        <f t="shared" si="85"/>
        <v>East</v>
      </c>
    </row>
    <row r="5402" spans="1:5" x14ac:dyDescent="0.25">
      <c r="A5402" s="49">
        <v>41623</v>
      </c>
      <c r="B5402" s="45" t="s">
        <v>361</v>
      </c>
      <c r="C5402" s="45" t="s">
        <v>334</v>
      </c>
      <c r="D5402" s="50">
        <v>68.739999999999995</v>
      </c>
      <c r="E5402" s="9" t="str">
        <f t="shared" si="85"/>
        <v>MidWest</v>
      </c>
    </row>
    <row r="5403" spans="1:5" x14ac:dyDescent="0.25">
      <c r="A5403" s="49">
        <v>41366</v>
      </c>
      <c r="B5403" s="45" t="s">
        <v>354</v>
      </c>
      <c r="C5403" s="45" t="s">
        <v>334</v>
      </c>
      <c r="D5403" s="50">
        <v>68.39</v>
      </c>
      <c r="E5403" s="9" t="str">
        <f t="shared" si="85"/>
        <v>MidWest</v>
      </c>
    </row>
    <row r="5404" spans="1:5" x14ac:dyDescent="0.25">
      <c r="A5404" s="49">
        <v>41987</v>
      </c>
      <c r="B5404" s="45" t="s">
        <v>320</v>
      </c>
      <c r="C5404" s="45" t="s">
        <v>7</v>
      </c>
      <c r="D5404" s="50">
        <v>102</v>
      </c>
      <c r="E5404" s="9" t="str">
        <f t="shared" si="85"/>
        <v>West</v>
      </c>
    </row>
    <row r="5405" spans="1:5" x14ac:dyDescent="0.25">
      <c r="A5405" s="49">
        <v>41377</v>
      </c>
      <c r="B5405" s="45" t="s">
        <v>400</v>
      </c>
      <c r="C5405" s="45" t="s">
        <v>10</v>
      </c>
      <c r="D5405" s="50">
        <v>45.9</v>
      </c>
      <c r="E5405" s="9" t="str">
        <f t="shared" si="85"/>
        <v>West</v>
      </c>
    </row>
    <row r="5406" spans="1:5" x14ac:dyDescent="0.25">
      <c r="A5406" s="49">
        <v>41971</v>
      </c>
      <c r="B5406" s="45" t="s">
        <v>369</v>
      </c>
      <c r="C5406" s="45" t="s">
        <v>331</v>
      </c>
      <c r="D5406" s="50">
        <v>90</v>
      </c>
      <c r="E5406" s="9" t="str">
        <f t="shared" si="85"/>
        <v>South</v>
      </c>
    </row>
    <row r="5407" spans="1:5" x14ac:dyDescent="0.25">
      <c r="A5407" s="49">
        <v>41609</v>
      </c>
      <c r="B5407" s="45" t="s">
        <v>350</v>
      </c>
      <c r="C5407" s="45" t="s">
        <v>349</v>
      </c>
      <c r="D5407" s="50">
        <v>41.37</v>
      </c>
      <c r="E5407" s="9" t="str">
        <f t="shared" si="85"/>
        <v>East</v>
      </c>
    </row>
    <row r="5408" spans="1:5" x14ac:dyDescent="0.25">
      <c r="A5408" s="49">
        <v>41474</v>
      </c>
      <c r="B5408" s="45" t="s">
        <v>391</v>
      </c>
      <c r="C5408" s="45" t="s">
        <v>371</v>
      </c>
      <c r="D5408" s="50">
        <v>18.53</v>
      </c>
      <c r="E5408" s="9" t="str">
        <f t="shared" si="85"/>
        <v>South</v>
      </c>
    </row>
    <row r="5409" spans="1:5" x14ac:dyDescent="0.25">
      <c r="A5409" s="49">
        <v>41591</v>
      </c>
      <c r="B5409" s="45" t="s">
        <v>338</v>
      </c>
      <c r="C5409" s="45" t="s">
        <v>191</v>
      </c>
      <c r="D5409" s="50">
        <v>45.21</v>
      </c>
      <c r="E5409" s="9" t="str">
        <f t="shared" si="85"/>
        <v>South</v>
      </c>
    </row>
    <row r="5410" spans="1:5" x14ac:dyDescent="0.25">
      <c r="A5410" s="49">
        <v>41873</v>
      </c>
      <c r="B5410" s="45" t="s">
        <v>346</v>
      </c>
      <c r="C5410" s="45" t="s">
        <v>7</v>
      </c>
      <c r="D5410" s="50">
        <v>65.959999999999994</v>
      </c>
      <c r="E5410" s="9" t="str">
        <f t="shared" si="85"/>
        <v>MidWest</v>
      </c>
    </row>
    <row r="5411" spans="1:5" x14ac:dyDescent="0.25">
      <c r="A5411" s="49">
        <v>41755</v>
      </c>
      <c r="B5411" s="45" t="s">
        <v>361</v>
      </c>
      <c r="C5411" s="45" t="s">
        <v>324</v>
      </c>
      <c r="D5411" s="50">
        <v>39.299999999999997</v>
      </c>
      <c r="E5411" s="9" t="str">
        <f t="shared" si="85"/>
        <v>MidWest</v>
      </c>
    </row>
    <row r="5412" spans="1:5" x14ac:dyDescent="0.25">
      <c r="A5412" s="49">
        <v>41598</v>
      </c>
      <c r="B5412" s="45" t="s">
        <v>320</v>
      </c>
      <c r="C5412" s="45" t="s">
        <v>191</v>
      </c>
      <c r="D5412" s="50">
        <v>45.9</v>
      </c>
      <c r="E5412" s="9" t="str">
        <f t="shared" si="85"/>
        <v>West</v>
      </c>
    </row>
    <row r="5413" spans="1:5" x14ac:dyDescent="0.25">
      <c r="A5413" s="49">
        <v>41986</v>
      </c>
      <c r="B5413" s="45" t="s">
        <v>375</v>
      </c>
      <c r="C5413" s="45" t="s">
        <v>337</v>
      </c>
      <c r="D5413" s="50">
        <v>73.5</v>
      </c>
      <c r="E5413" s="9" t="str">
        <f t="shared" si="85"/>
        <v>East</v>
      </c>
    </row>
    <row r="5414" spans="1:5" x14ac:dyDescent="0.25">
      <c r="A5414" s="49">
        <v>41624</v>
      </c>
      <c r="B5414" s="45" t="s">
        <v>368</v>
      </c>
      <c r="C5414" s="45" t="s">
        <v>371</v>
      </c>
      <c r="D5414" s="50">
        <v>38</v>
      </c>
      <c r="E5414" s="9" t="str">
        <f t="shared" si="85"/>
        <v>West</v>
      </c>
    </row>
    <row r="5415" spans="1:5" x14ac:dyDescent="0.25">
      <c r="A5415" s="49">
        <v>41552</v>
      </c>
      <c r="B5415" s="45" t="s">
        <v>377</v>
      </c>
      <c r="C5415" s="45" t="s">
        <v>324</v>
      </c>
      <c r="D5415" s="50">
        <v>38.700000000000003</v>
      </c>
      <c r="E5415" s="9" t="str">
        <f t="shared" si="85"/>
        <v>West</v>
      </c>
    </row>
    <row r="5416" spans="1:5" x14ac:dyDescent="0.25">
      <c r="A5416" s="49">
        <v>41865</v>
      </c>
      <c r="B5416" s="45" t="s">
        <v>383</v>
      </c>
      <c r="C5416" s="45" t="s">
        <v>371</v>
      </c>
      <c r="D5416" s="50">
        <v>37.24</v>
      </c>
      <c r="E5416" s="9" t="str">
        <f t="shared" si="85"/>
        <v>South</v>
      </c>
    </row>
    <row r="5417" spans="1:5" x14ac:dyDescent="0.25">
      <c r="A5417" s="49">
        <v>41999</v>
      </c>
      <c r="B5417" s="45" t="s">
        <v>340</v>
      </c>
      <c r="C5417" s="45" t="s">
        <v>191</v>
      </c>
      <c r="D5417" s="50">
        <v>45.9</v>
      </c>
      <c r="E5417" s="9" t="str">
        <f t="shared" si="85"/>
        <v>MidWest</v>
      </c>
    </row>
    <row r="5418" spans="1:5" x14ac:dyDescent="0.25">
      <c r="A5418" s="49">
        <v>41968</v>
      </c>
      <c r="B5418" s="45" t="s">
        <v>363</v>
      </c>
      <c r="C5418" s="45" t="s">
        <v>324</v>
      </c>
      <c r="D5418" s="50">
        <v>19.95</v>
      </c>
      <c r="E5418" s="9" t="str">
        <f t="shared" si="85"/>
        <v>West</v>
      </c>
    </row>
    <row r="5419" spans="1:5" x14ac:dyDescent="0.25">
      <c r="A5419" s="49">
        <v>41647</v>
      </c>
      <c r="B5419" s="45" t="s">
        <v>329</v>
      </c>
      <c r="C5419" s="45" t="s">
        <v>191</v>
      </c>
      <c r="D5419" s="50">
        <v>406.9</v>
      </c>
      <c r="E5419" s="9" t="str">
        <f t="shared" si="85"/>
        <v>MidWest</v>
      </c>
    </row>
    <row r="5420" spans="1:5" x14ac:dyDescent="0.25">
      <c r="A5420" s="49">
        <v>41619</v>
      </c>
      <c r="B5420" s="45" t="s">
        <v>370</v>
      </c>
      <c r="C5420" s="45" t="s">
        <v>10</v>
      </c>
      <c r="D5420" s="50">
        <v>290.89</v>
      </c>
      <c r="E5420" s="9" t="str">
        <f t="shared" si="85"/>
        <v>South</v>
      </c>
    </row>
    <row r="5421" spans="1:5" x14ac:dyDescent="0.25">
      <c r="A5421" s="49">
        <v>41695</v>
      </c>
      <c r="B5421" s="45" t="s">
        <v>375</v>
      </c>
      <c r="C5421" s="45" t="s">
        <v>191</v>
      </c>
      <c r="D5421" s="50">
        <v>68.849999999999994</v>
      </c>
      <c r="E5421" s="9" t="str">
        <f t="shared" si="85"/>
        <v>East</v>
      </c>
    </row>
    <row r="5422" spans="1:5" x14ac:dyDescent="0.25">
      <c r="A5422" s="49">
        <v>41322</v>
      </c>
      <c r="B5422" s="45" t="s">
        <v>374</v>
      </c>
      <c r="C5422" s="45" t="s">
        <v>324</v>
      </c>
      <c r="D5422" s="50">
        <v>59.85</v>
      </c>
      <c r="E5422" s="9" t="str">
        <f t="shared" si="85"/>
        <v>West</v>
      </c>
    </row>
    <row r="5423" spans="1:5" x14ac:dyDescent="0.25">
      <c r="A5423" s="49">
        <v>41961</v>
      </c>
      <c r="B5423" s="45" t="s">
        <v>354</v>
      </c>
      <c r="C5423" s="45" t="s">
        <v>349</v>
      </c>
      <c r="D5423" s="50">
        <v>40.74</v>
      </c>
      <c r="E5423" s="9" t="str">
        <f t="shared" si="85"/>
        <v>MidWest</v>
      </c>
    </row>
    <row r="5424" spans="1:5" x14ac:dyDescent="0.25">
      <c r="A5424" s="49">
        <v>41598</v>
      </c>
      <c r="B5424" s="45" t="s">
        <v>359</v>
      </c>
      <c r="C5424" s="45" t="s">
        <v>331</v>
      </c>
      <c r="D5424" s="50">
        <v>87.3</v>
      </c>
      <c r="E5424" s="9" t="str">
        <f t="shared" si="85"/>
        <v>MidWest</v>
      </c>
    </row>
    <row r="5425" spans="1:5" x14ac:dyDescent="0.25">
      <c r="A5425" s="49">
        <v>41946</v>
      </c>
      <c r="B5425" s="45" t="s">
        <v>367</v>
      </c>
      <c r="C5425" s="45" t="s">
        <v>331</v>
      </c>
      <c r="D5425" s="50">
        <v>30</v>
      </c>
      <c r="E5425" s="9" t="str">
        <f t="shared" si="85"/>
        <v>MidWest</v>
      </c>
    </row>
    <row r="5426" spans="1:5" x14ac:dyDescent="0.25">
      <c r="A5426" s="49">
        <v>41946</v>
      </c>
      <c r="B5426" s="45" t="s">
        <v>380</v>
      </c>
      <c r="C5426" s="45" t="s">
        <v>10</v>
      </c>
      <c r="D5426" s="50">
        <v>22.26</v>
      </c>
      <c r="E5426" s="9" t="str">
        <f t="shared" si="85"/>
        <v>South</v>
      </c>
    </row>
    <row r="5427" spans="1:5" x14ac:dyDescent="0.25">
      <c r="A5427" s="49">
        <v>41976</v>
      </c>
      <c r="B5427" s="45" t="s">
        <v>329</v>
      </c>
      <c r="C5427" s="45" t="s">
        <v>10</v>
      </c>
      <c r="D5427" s="50">
        <v>573.75</v>
      </c>
      <c r="E5427" s="9" t="str">
        <f t="shared" si="85"/>
        <v>MidWest</v>
      </c>
    </row>
    <row r="5428" spans="1:5" x14ac:dyDescent="0.25">
      <c r="A5428" s="49">
        <v>41592</v>
      </c>
      <c r="B5428" s="45" t="s">
        <v>376</v>
      </c>
      <c r="C5428" s="45" t="s">
        <v>10</v>
      </c>
      <c r="D5428" s="50">
        <v>22.38</v>
      </c>
      <c r="E5428" s="9" t="str">
        <f t="shared" si="85"/>
        <v>East</v>
      </c>
    </row>
    <row r="5429" spans="1:5" x14ac:dyDescent="0.25">
      <c r="A5429" s="49">
        <v>41637</v>
      </c>
      <c r="B5429" s="45" t="s">
        <v>357</v>
      </c>
      <c r="C5429" s="45" t="s">
        <v>191</v>
      </c>
      <c r="D5429" s="50">
        <v>22.61</v>
      </c>
      <c r="E5429" s="9" t="str">
        <f t="shared" si="85"/>
        <v>South</v>
      </c>
    </row>
    <row r="5430" spans="1:5" x14ac:dyDescent="0.25">
      <c r="A5430" s="49">
        <v>41962</v>
      </c>
      <c r="B5430" s="45" t="s">
        <v>330</v>
      </c>
      <c r="C5430" s="45" t="s">
        <v>324</v>
      </c>
      <c r="D5430" s="50">
        <v>19.649999999999999</v>
      </c>
      <c r="E5430" s="9" t="str">
        <f t="shared" si="85"/>
        <v>East</v>
      </c>
    </row>
    <row r="5431" spans="1:5" x14ac:dyDescent="0.25">
      <c r="A5431" s="49">
        <v>41843</v>
      </c>
      <c r="B5431" s="45" t="s">
        <v>364</v>
      </c>
      <c r="C5431" s="45" t="s">
        <v>327</v>
      </c>
      <c r="D5431" s="50">
        <v>48.75</v>
      </c>
      <c r="E5431" s="9" t="str">
        <f t="shared" si="85"/>
        <v>West</v>
      </c>
    </row>
    <row r="5432" spans="1:5" x14ac:dyDescent="0.25">
      <c r="A5432" s="49">
        <v>41603</v>
      </c>
      <c r="B5432" s="45" t="s">
        <v>329</v>
      </c>
      <c r="C5432" s="45" t="s">
        <v>7</v>
      </c>
      <c r="D5432" s="50">
        <v>99.45</v>
      </c>
      <c r="E5432" s="9" t="str">
        <f t="shared" si="85"/>
        <v>MidWest</v>
      </c>
    </row>
    <row r="5433" spans="1:5" x14ac:dyDescent="0.25">
      <c r="A5433" s="49">
        <v>41373</v>
      </c>
      <c r="B5433" s="45" t="s">
        <v>333</v>
      </c>
      <c r="C5433" s="45" t="s">
        <v>191</v>
      </c>
      <c r="D5433" s="50">
        <v>22.95</v>
      </c>
      <c r="E5433" s="9" t="str">
        <f t="shared" si="85"/>
        <v>MidWest</v>
      </c>
    </row>
    <row r="5434" spans="1:5" x14ac:dyDescent="0.25">
      <c r="A5434" s="49">
        <v>41897</v>
      </c>
      <c r="B5434" s="45" t="s">
        <v>399</v>
      </c>
      <c r="C5434" s="45" t="s">
        <v>331</v>
      </c>
      <c r="D5434" s="50">
        <v>60</v>
      </c>
      <c r="E5434" s="9" t="str">
        <f t="shared" si="85"/>
        <v>West</v>
      </c>
    </row>
    <row r="5435" spans="1:5" x14ac:dyDescent="0.25">
      <c r="A5435" s="49">
        <v>41629</v>
      </c>
      <c r="B5435" s="45" t="s">
        <v>357</v>
      </c>
      <c r="C5435" s="45" t="s">
        <v>7</v>
      </c>
      <c r="D5435" s="50">
        <v>34</v>
      </c>
      <c r="E5435" s="9" t="str">
        <f t="shared" si="85"/>
        <v>South</v>
      </c>
    </row>
    <row r="5436" spans="1:5" x14ac:dyDescent="0.25">
      <c r="A5436" s="49">
        <v>41974</v>
      </c>
      <c r="B5436" s="45" t="s">
        <v>342</v>
      </c>
      <c r="C5436" s="45" t="s">
        <v>337</v>
      </c>
      <c r="D5436" s="50">
        <v>25</v>
      </c>
      <c r="E5436" s="9" t="str">
        <f t="shared" si="85"/>
        <v>MidWest</v>
      </c>
    </row>
    <row r="5437" spans="1:5" x14ac:dyDescent="0.25">
      <c r="A5437" s="49">
        <v>41589</v>
      </c>
      <c r="B5437" s="45" t="s">
        <v>389</v>
      </c>
      <c r="C5437" s="45" t="s">
        <v>7</v>
      </c>
      <c r="D5437" s="50">
        <v>68</v>
      </c>
      <c r="E5437" s="9" t="str">
        <f t="shared" si="85"/>
        <v>MidWest</v>
      </c>
    </row>
    <row r="5438" spans="1:5" x14ac:dyDescent="0.25">
      <c r="A5438" s="49">
        <v>41688</v>
      </c>
      <c r="B5438" s="45" t="s">
        <v>323</v>
      </c>
      <c r="C5438" s="45" t="s">
        <v>327</v>
      </c>
      <c r="D5438" s="50">
        <v>75</v>
      </c>
      <c r="E5438" s="9" t="str">
        <f t="shared" si="85"/>
        <v>MidWest</v>
      </c>
    </row>
    <row r="5439" spans="1:5" x14ac:dyDescent="0.25">
      <c r="A5439" s="49">
        <v>41965</v>
      </c>
      <c r="B5439" s="45" t="s">
        <v>354</v>
      </c>
      <c r="C5439" s="45" t="s">
        <v>10</v>
      </c>
      <c r="D5439" s="50">
        <v>44.52</v>
      </c>
      <c r="E5439" s="9" t="str">
        <f t="shared" si="85"/>
        <v>MidWest</v>
      </c>
    </row>
    <row r="5440" spans="1:5" x14ac:dyDescent="0.25">
      <c r="A5440" s="49">
        <v>41959</v>
      </c>
      <c r="B5440" s="45" t="s">
        <v>342</v>
      </c>
      <c r="C5440" s="45" t="s">
        <v>331</v>
      </c>
      <c r="D5440" s="50">
        <v>60</v>
      </c>
      <c r="E5440" s="9" t="str">
        <f t="shared" si="85"/>
        <v>MidWest</v>
      </c>
    </row>
    <row r="5441" spans="1:5" x14ac:dyDescent="0.25">
      <c r="A5441" s="49">
        <v>41620</v>
      </c>
      <c r="B5441" s="45" t="s">
        <v>351</v>
      </c>
      <c r="C5441" s="45" t="s">
        <v>337</v>
      </c>
      <c r="D5441" s="50">
        <v>50</v>
      </c>
      <c r="E5441" s="9" t="str">
        <f t="shared" si="85"/>
        <v>MidWest</v>
      </c>
    </row>
    <row r="5442" spans="1:5" x14ac:dyDescent="0.25">
      <c r="A5442" s="49">
        <v>41888</v>
      </c>
      <c r="B5442" s="45" t="s">
        <v>338</v>
      </c>
      <c r="C5442" s="45" t="s">
        <v>7</v>
      </c>
      <c r="D5442" s="50">
        <v>98.94</v>
      </c>
      <c r="E5442" s="9" t="str">
        <f t="shared" si="85"/>
        <v>South</v>
      </c>
    </row>
    <row r="5443" spans="1:5" x14ac:dyDescent="0.25">
      <c r="A5443" s="49">
        <v>41957</v>
      </c>
      <c r="B5443" s="45" t="s">
        <v>330</v>
      </c>
      <c r="C5443" s="45" t="s">
        <v>349</v>
      </c>
      <c r="D5443" s="50">
        <v>20.79</v>
      </c>
      <c r="E5443" s="9" t="str">
        <f t="shared" ref="E5443:E5506" si="86">VLOOKUP(B5443,$G$2:$H$73,2,0)</f>
        <v>East</v>
      </c>
    </row>
    <row r="5444" spans="1:5" x14ac:dyDescent="0.25">
      <c r="A5444" s="49">
        <v>41832</v>
      </c>
      <c r="B5444" s="45" t="s">
        <v>326</v>
      </c>
      <c r="C5444" s="45" t="s">
        <v>7</v>
      </c>
      <c r="D5444" s="50">
        <v>102</v>
      </c>
      <c r="E5444" s="9" t="str">
        <f t="shared" si="86"/>
        <v>West</v>
      </c>
    </row>
    <row r="5445" spans="1:5" x14ac:dyDescent="0.25">
      <c r="A5445" s="49">
        <v>41579</v>
      </c>
      <c r="B5445" s="45" t="s">
        <v>356</v>
      </c>
      <c r="C5445" s="45" t="s">
        <v>324</v>
      </c>
      <c r="D5445" s="50">
        <v>59.85</v>
      </c>
      <c r="E5445" s="9" t="str">
        <f t="shared" si="86"/>
        <v>MidWest</v>
      </c>
    </row>
    <row r="5446" spans="1:5" x14ac:dyDescent="0.25">
      <c r="A5446" s="49">
        <v>41332</v>
      </c>
      <c r="B5446" s="45" t="s">
        <v>330</v>
      </c>
      <c r="C5446" s="45" t="s">
        <v>191</v>
      </c>
      <c r="D5446" s="50">
        <v>45.21</v>
      </c>
      <c r="E5446" s="9" t="str">
        <f t="shared" si="86"/>
        <v>East</v>
      </c>
    </row>
    <row r="5447" spans="1:5" x14ac:dyDescent="0.25">
      <c r="A5447" s="49">
        <v>41821</v>
      </c>
      <c r="B5447" s="45" t="s">
        <v>346</v>
      </c>
      <c r="C5447" s="45" t="s">
        <v>7</v>
      </c>
      <c r="D5447" s="50">
        <v>68</v>
      </c>
      <c r="E5447" s="9" t="str">
        <f t="shared" si="86"/>
        <v>MidWest</v>
      </c>
    </row>
    <row r="5448" spans="1:5" x14ac:dyDescent="0.25">
      <c r="A5448" s="49">
        <v>41425</v>
      </c>
      <c r="B5448" s="45" t="s">
        <v>329</v>
      </c>
      <c r="C5448" s="45" t="s">
        <v>334</v>
      </c>
      <c r="D5448" s="50">
        <v>297.86</v>
      </c>
      <c r="E5448" s="9" t="str">
        <f t="shared" si="86"/>
        <v>MidWest</v>
      </c>
    </row>
    <row r="5449" spans="1:5" x14ac:dyDescent="0.25">
      <c r="A5449" s="49">
        <v>41592</v>
      </c>
      <c r="B5449" s="45" t="s">
        <v>386</v>
      </c>
      <c r="C5449" s="45" t="s">
        <v>7</v>
      </c>
      <c r="D5449" s="50">
        <v>65.959999999999994</v>
      </c>
      <c r="E5449" s="9" t="str">
        <f t="shared" si="86"/>
        <v>MidWest</v>
      </c>
    </row>
    <row r="5450" spans="1:5" x14ac:dyDescent="0.25">
      <c r="A5450" s="49">
        <v>41997</v>
      </c>
      <c r="B5450" s="45" t="s">
        <v>328</v>
      </c>
      <c r="C5450" s="45" t="s">
        <v>334</v>
      </c>
      <c r="D5450" s="50">
        <v>23.15</v>
      </c>
      <c r="E5450" s="9" t="str">
        <f t="shared" si="86"/>
        <v>MidWest</v>
      </c>
    </row>
    <row r="5451" spans="1:5" x14ac:dyDescent="0.25">
      <c r="A5451" s="49">
        <v>41579</v>
      </c>
      <c r="B5451" s="45" t="s">
        <v>340</v>
      </c>
      <c r="C5451" s="45" t="s">
        <v>349</v>
      </c>
      <c r="D5451" s="50">
        <v>41.16</v>
      </c>
      <c r="E5451" s="9" t="str">
        <f t="shared" si="86"/>
        <v>MidWest</v>
      </c>
    </row>
    <row r="5452" spans="1:5" x14ac:dyDescent="0.25">
      <c r="A5452" s="49">
        <v>41944</v>
      </c>
      <c r="B5452" s="45" t="s">
        <v>360</v>
      </c>
      <c r="C5452" s="45" t="s">
        <v>324</v>
      </c>
      <c r="D5452" s="50">
        <v>39.5</v>
      </c>
      <c r="E5452" s="9" t="str">
        <f t="shared" si="86"/>
        <v>West</v>
      </c>
    </row>
    <row r="5453" spans="1:5" x14ac:dyDescent="0.25">
      <c r="A5453" s="49">
        <v>41589</v>
      </c>
      <c r="B5453" s="45" t="s">
        <v>346</v>
      </c>
      <c r="C5453" s="45" t="s">
        <v>10</v>
      </c>
      <c r="D5453" s="50">
        <v>45.44</v>
      </c>
      <c r="E5453" s="9" t="str">
        <f t="shared" si="86"/>
        <v>MidWest</v>
      </c>
    </row>
    <row r="5454" spans="1:5" x14ac:dyDescent="0.25">
      <c r="A5454" s="49">
        <v>41289</v>
      </c>
      <c r="B5454" s="45" t="s">
        <v>393</v>
      </c>
      <c r="C5454" s="45" t="s">
        <v>337</v>
      </c>
      <c r="D5454" s="50">
        <v>73.88</v>
      </c>
      <c r="E5454" s="9" t="str">
        <f t="shared" si="86"/>
        <v>MidWest</v>
      </c>
    </row>
    <row r="5455" spans="1:5" x14ac:dyDescent="0.25">
      <c r="A5455" s="49">
        <v>41946</v>
      </c>
      <c r="B5455" s="45" t="s">
        <v>380</v>
      </c>
      <c r="C5455" s="45" t="s">
        <v>331</v>
      </c>
      <c r="D5455" s="50">
        <v>120</v>
      </c>
      <c r="E5455" s="9" t="str">
        <f t="shared" si="86"/>
        <v>South</v>
      </c>
    </row>
    <row r="5456" spans="1:5" x14ac:dyDescent="0.25">
      <c r="A5456" s="49">
        <v>41306</v>
      </c>
      <c r="B5456" s="45" t="s">
        <v>360</v>
      </c>
      <c r="C5456" s="45" t="s">
        <v>371</v>
      </c>
      <c r="D5456" s="50">
        <v>57</v>
      </c>
      <c r="E5456" s="9" t="str">
        <f t="shared" si="86"/>
        <v>West</v>
      </c>
    </row>
    <row r="5457" spans="1:5" x14ac:dyDescent="0.25">
      <c r="A5457" s="49">
        <v>41994</v>
      </c>
      <c r="B5457" s="45" t="s">
        <v>356</v>
      </c>
      <c r="C5457" s="45" t="s">
        <v>7</v>
      </c>
      <c r="D5457" s="50">
        <v>133.96</v>
      </c>
      <c r="E5457" s="9" t="str">
        <f t="shared" si="86"/>
        <v>MidWest</v>
      </c>
    </row>
    <row r="5458" spans="1:5" x14ac:dyDescent="0.25">
      <c r="A5458" s="49">
        <v>41404</v>
      </c>
      <c r="B5458" s="45" t="s">
        <v>345</v>
      </c>
      <c r="C5458" s="45" t="s">
        <v>191</v>
      </c>
      <c r="D5458" s="50">
        <v>91.8</v>
      </c>
      <c r="E5458" s="9" t="str">
        <f t="shared" si="86"/>
        <v>West</v>
      </c>
    </row>
    <row r="5459" spans="1:5" x14ac:dyDescent="0.25">
      <c r="A5459" s="49">
        <v>41622</v>
      </c>
      <c r="B5459" s="45" t="s">
        <v>385</v>
      </c>
      <c r="C5459" s="45" t="s">
        <v>324</v>
      </c>
      <c r="D5459" s="50">
        <v>19.95</v>
      </c>
      <c r="E5459" s="9" t="str">
        <f t="shared" si="86"/>
        <v>MidWest</v>
      </c>
    </row>
    <row r="5460" spans="1:5" x14ac:dyDescent="0.25">
      <c r="A5460" s="49">
        <v>41976</v>
      </c>
      <c r="B5460" s="45" t="s">
        <v>399</v>
      </c>
      <c r="C5460" s="45" t="s">
        <v>191</v>
      </c>
      <c r="D5460" s="50">
        <v>404.84</v>
      </c>
      <c r="E5460" s="9" t="str">
        <f t="shared" si="86"/>
        <v>West</v>
      </c>
    </row>
    <row r="5461" spans="1:5" x14ac:dyDescent="0.25">
      <c r="A5461" s="49">
        <v>41878</v>
      </c>
      <c r="B5461" s="45" t="s">
        <v>357</v>
      </c>
      <c r="C5461" s="45" t="s">
        <v>324</v>
      </c>
      <c r="D5461" s="50">
        <v>58.35</v>
      </c>
      <c r="E5461" s="9" t="str">
        <f t="shared" si="86"/>
        <v>South</v>
      </c>
    </row>
    <row r="5462" spans="1:5" x14ac:dyDescent="0.25">
      <c r="A5462" s="49">
        <v>41574</v>
      </c>
      <c r="B5462" s="45" t="s">
        <v>342</v>
      </c>
      <c r="C5462" s="45" t="s">
        <v>191</v>
      </c>
      <c r="D5462" s="50">
        <v>22.95</v>
      </c>
      <c r="E5462" s="9" t="str">
        <f t="shared" si="86"/>
        <v>MidWest</v>
      </c>
    </row>
    <row r="5463" spans="1:5" x14ac:dyDescent="0.25">
      <c r="A5463" s="49">
        <v>41953</v>
      </c>
      <c r="B5463" s="45" t="s">
        <v>355</v>
      </c>
      <c r="C5463" s="45" t="s">
        <v>7</v>
      </c>
      <c r="D5463" s="50">
        <v>66.98</v>
      </c>
      <c r="E5463" s="9" t="str">
        <f t="shared" si="86"/>
        <v>MidWest</v>
      </c>
    </row>
    <row r="5464" spans="1:5" x14ac:dyDescent="0.25">
      <c r="A5464" s="49">
        <v>41299</v>
      </c>
      <c r="B5464" s="45" t="s">
        <v>329</v>
      </c>
      <c r="C5464" s="45" t="s">
        <v>10</v>
      </c>
      <c r="D5464" s="50">
        <v>67.47</v>
      </c>
      <c r="E5464" s="9" t="str">
        <f t="shared" si="86"/>
        <v>MidWest</v>
      </c>
    </row>
    <row r="5465" spans="1:5" x14ac:dyDescent="0.25">
      <c r="A5465" s="49">
        <v>41617</v>
      </c>
      <c r="B5465" s="45" t="s">
        <v>390</v>
      </c>
      <c r="C5465" s="45" t="s">
        <v>327</v>
      </c>
      <c r="D5465" s="50">
        <v>48.75</v>
      </c>
      <c r="E5465" s="9" t="str">
        <f t="shared" si="86"/>
        <v>South</v>
      </c>
    </row>
    <row r="5466" spans="1:5" x14ac:dyDescent="0.25">
      <c r="A5466" s="49">
        <v>41779</v>
      </c>
      <c r="B5466" s="45" t="s">
        <v>375</v>
      </c>
      <c r="C5466" s="45" t="s">
        <v>324</v>
      </c>
      <c r="D5466" s="50">
        <v>39.299999999999997</v>
      </c>
      <c r="E5466" s="9" t="str">
        <f t="shared" si="86"/>
        <v>East</v>
      </c>
    </row>
    <row r="5467" spans="1:5" x14ac:dyDescent="0.25">
      <c r="A5467" s="49">
        <v>41628</v>
      </c>
      <c r="B5467" s="45" t="s">
        <v>375</v>
      </c>
      <c r="C5467" s="45" t="s">
        <v>324</v>
      </c>
      <c r="D5467" s="50">
        <v>79.8</v>
      </c>
      <c r="E5467" s="9" t="str">
        <f t="shared" si="86"/>
        <v>East</v>
      </c>
    </row>
    <row r="5468" spans="1:5" x14ac:dyDescent="0.25">
      <c r="A5468" s="49">
        <v>41581</v>
      </c>
      <c r="B5468" s="45" t="s">
        <v>385</v>
      </c>
      <c r="C5468" s="45" t="s">
        <v>349</v>
      </c>
      <c r="D5468" s="50">
        <v>62.06</v>
      </c>
      <c r="E5468" s="9" t="str">
        <f t="shared" si="86"/>
        <v>MidWest</v>
      </c>
    </row>
    <row r="5469" spans="1:5" x14ac:dyDescent="0.25">
      <c r="A5469" s="49">
        <v>41591</v>
      </c>
      <c r="B5469" s="45" t="s">
        <v>396</v>
      </c>
      <c r="C5469" s="45" t="s">
        <v>337</v>
      </c>
      <c r="D5469" s="50">
        <v>425</v>
      </c>
      <c r="E5469" s="9" t="str">
        <f t="shared" si="86"/>
        <v>West</v>
      </c>
    </row>
    <row r="5470" spans="1:5" x14ac:dyDescent="0.25">
      <c r="A5470" s="49">
        <v>42000</v>
      </c>
      <c r="B5470" s="45" t="s">
        <v>372</v>
      </c>
      <c r="C5470" s="45" t="s">
        <v>327</v>
      </c>
      <c r="D5470" s="50">
        <v>49</v>
      </c>
      <c r="E5470" s="9" t="str">
        <f t="shared" si="86"/>
        <v>West</v>
      </c>
    </row>
    <row r="5471" spans="1:5" x14ac:dyDescent="0.25">
      <c r="A5471" s="49">
        <v>41615</v>
      </c>
      <c r="B5471" s="45" t="s">
        <v>374</v>
      </c>
      <c r="C5471" s="45" t="s">
        <v>371</v>
      </c>
      <c r="D5471" s="50">
        <v>37.049999999999997</v>
      </c>
      <c r="E5471" s="9" t="str">
        <f t="shared" si="86"/>
        <v>West</v>
      </c>
    </row>
    <row r="5472" spans="1:5" x14ac:dyDescent="0.25">
      <c r="A5472" s="49">
        <v>41969</v>
      </c>
      <c r="B5472" s="45" t="s">
        <v>355</v>
      </c>
      <c r="C5472" s="45" t="s">
        <v>7</v>
      </c>
      <c r="D5472" s="50">
        <v>66.64</v>
      </c>
      <c r="E5472" s="9" t="str">
        <f t="shared" si="86"/>
        <v>MidWest</v>
      </c>
    </row>
    <row r="5473" spans="1:5" x14ac:dyDescent="0.25">
      <c r="A5473" s="49">
        <v>41614</v>
      </c>
      <c r="B5473" s="45" t="s">
        <v>356</v>
      </c>
      <c r="C5473" s="45" t="s">
        <v>191</v>
      </c>
      <c r="D5473" s="50">
        <v>45.21</v>
      </c>
      <c r="E5473" s="9" t="str">
        <f t="shared" si="86"/>
        <v>MidWest</v>
      </c>
    </row>
    <row r="5474" spans="1:5" x14ac:dyDescent="0.25">
      <c r="A5474" s="49">
        <v>41583</v>
      </c>
      <c r="B5474" s="45" t="s">
        <v>358</v>
      </c>
      <c r="C5474" s="45" t="s">
        <v>10</v>
      </c>
      <c r="D5474" s="50">
        <v>22.95</v>
      </c>
      <c r="E5474" s="9" t="str">
        <f t="shared" si="86"/>
        <v>MidWest</v>
      </c>
    </row>
    <row r="5475" spans="1:5" x14ac:dyDescent="0.25">
      <c r="A5475" s="49">
        <v>41971</v>
      </c>
      <c r="B5475" s="45" t="s">
        <v>360</v>
      </c>
      <c r="C5475" s="45" t="s">
        <v>324</v>
      </c>
      <c r="D5475" s="50">
        <v>19.95</v>
      </c>
      <c r="E5475" s="9" t="str">
        <f t="shared" si="86"/>
        <v>West</v>
      </c>
    </row>
    <row r="5476" spans="1:5" x14ac:dyDescent="0.25">
      <c r="A5476" s="49">
        <v>41638</v>
      </c>
      <c r="B5476" s="45" t="s">
        <v>377</v>
      </c>
      <c r="C5476" s="45" t="s">
        <v>7</v>
      </c>
      <c r="D5476" s="50">
        <v>33.659999999999997</v>
      </c>
      <c r="E5476" s="9" t="str">
        <f t="shared" si="86"/>
        <v>West</v>
      </c>
    </row>
    <row r="5477" spans="1:5" x14ac:dyDescent="0.25">
      <c r="A5477" s="49">
        <v>41951</v>
      </c>
      <c r="B5477" s="45" t="s">
        <v>373</v>
      </c>
      <c r="C5477" s="45" t="s">
        <v>349</v>
      </c>
      <c r="D5477" s="50">
        <v>41.37</v>
      </c>
      <c r="E5477" s="9" t="str">
        <f t="shared" si="86"/>
        <v>MidWest</v>
      </c>
    </row>
    <row r="5478" spans="1:5" x14ac:dyDescent="0.25">
      <c r="A5478" s="49">
        <v>42000</v>
      </c>
      <c r="B5478" s="45" t="s">
        <v>368</v>
      </c>
      <c r="C5478" s="45" t="s">
        <v>347</v>
      </c>
      <c r="D5478" s="50">
        <v>646.79999999999995</v>
      </c>
      <c r="E5478" s="9" t="str">
        <f t="shared" si="86"/>
        <v>West</v>
      </c>
    </row>
    <row r="5479" spans="1:5" x14ac:dyDescent="0.25">
      <c r="A5479" s="49">
        <v>41615</v>
      </c>
      <c r="B5479" s="45" t="s">
        <v>357</v>
      </c>
      <c r="C5479" s="45" t="s">
        <v>7</v>
      </c>
      <c r="D5479" s="50">
        <v>68</v>
      </c>
      <c r="E5479" s="9" t="str">
        <f t="shared" si="86"/>
        <v>South</v>
      </c>
    </row>
    <row r="5480" spans="1:5" x14ac:dyDescent="0.25">
      <c r="A5480" s="49">
        <v>41632</v>
      </c>
      <c r="B5480" s="45" t="s">
        <v>391</v>
      </c>
      <c r="C5480" s="45" t="s">
        <v>191</v>
      </c>
      <c r="D5480" s="50">
        <v>68.849999999999994</v>
      </c>
      <c r="E5480" s="9" t="str">
        <f t="shared" si="86"/>
        <v>South</v>
      </c>
    </row>
    <row r="5481" spans="1:5" x14ac:dyDescent="0.25">
      <c r="A5481" s="49">
        <v>41604</v>
      </c>
      <c r="B5481" s="45" t="s">
        <v>338</v>
      </c>
      <c r="C5481" s="45" t="s">
        <v>371</v>
      </c>
      <c r="D5481" s="50">
        <v>223.44</v>
      </c>
      <c r="E5481" s="9" t="str">
        <f t="shared" si="86"/>
        <v>South</v>
      </c>
    </row>
    <row r="5482" spans="1:5" x14ac:dyDescent="0.25">
      <c r="A5482" s="49">
        <v>41974</v>
      </c>
      <c r="B5482" s="45" t="s">
        <v>390</v>
      </c>
      <c r="C5482" s="45" t="s">
        <v>191</v>
      </c>
      <c r="D5482" s="50">
        <v>22.95</v>
      </c>
      <c r="E5482" s="9" t="str">
        <f t="shared" si="86"/>
        <v>South</v>
      </c>
    </row>
    <row r="5483" spans="1:5" x14ac:dyDescent="0.25">
      <c r="A5483" s="49">
        <v>41422</v>
      </c>
      <c r="B5483" s="45" t="s">
        <v>367</v>
      </c>
      <c r="C5483" s="45" t="s">
        <v>337</v>
      </c>
      <c r="D5483" s="50">
        <v>50</v>
      </c>
      <c r="E5483" s="9" t="str">
        <f t="shared" si="86"/>
        <v>MidWest</v>
      </c>
    </row>
    <row r="5484" spans="1:5" x14ac:dyDescent="0.25">
      <c r="A5484" s="49">
        <v>41416</v>
      </c>
      <c r="B5484" s="45" t="s">
        <v>393</v>
      </c>
      <c r="C5484" s="45" t="s">
        <v>191</v>
      </c>
      <c r="D5484" s="50">
        <v>44.98</v>
      </c>
      <c r="E5484" s="9" t="str">
        <f t="shared" si="86"/>
        <v>MidWest</v>
      </c>
    </row>
    <row r="5485" spans="1:5" x14ac:dyDescent="0.25">
      <c r="A5485" s="49">
        <v>41968</v>
      </c>
      <c r="B5485" s="45" t="s">
        <v>333</v>
      </c>
      <c r="C5485" s="45" t="s">
        <v>321</v>
      </c>
      <c r="D5485" s="50">
        <v>155.9</v>
      </c>
      <c r="E5485" s="9" t="str">
        <f t="shared" si="86"/>
        <v>MidWest</v>
      </c>
    </row>
    <row r="5486" spans="1:5" x14ac:dyDescent="0.25">
      <c r="A5486" s="49">
        <v>41620</v>
      </c>
      <c r="B5486" s="45" t="s">
        <v>345</v>
      </c>
      <c r="C5486" s="45" t="s">
        <v>331</v>
      </c>
      <c r="D5486" s="50">
        <v>90</v>
      </c>
      <c r="E5486" s="9" t="str">
        <f t="shared" si="86"/>
        <v>West</v>
      </c>
    </row>
    <row r="5487" spans="1:5" x14ac:dyDescent="0.25">
      <c r="A5487" s="49">
        <v>41947</v>
      </c>
      <c r="B5487" s="45" t="s">
        <v>372</v>
      </c>
      <c r="C5487" s="45" t="s">
        <v>7</v>
      </c>
      <c r="D5487" s="50">
        <v>98.94</v>
      </c>
      <c r="E5487" s="9" t="str">
        <f t="shared" si="86"/>
        <v>West</v>
      </c>
    </row>
    <row r="5488" spans="1:5" x14ac:dyDescent="0.25">
      <c r="A5488" s="49">
        <v>41342</v>
      </c>
      <c r="B5488" s="45" t="s">
        <v>390</v>
      </c>
      <c r="C5488" s="45" t="s">
        <v>337</v>
      </c>
      <c r="D5488" s="50">
        <v>75</v>
      </c>
      <c r="E5488" s="9" t="str">
        <f t="shared" si="86"/>
        <v>South</v>
      </c>
    </row>
    <row r="5489" spans="1:5" x14ac:dyDescent="0.25">
      <c r="A5489" s="49">
        <v>41733</v>
      </c>
      <c r="B5489" s="45" t="s">
        <v>383</v>
      </c>
      <c r="C5489" s="45" t="s">
        <v>321</v>
      </c>
      <c r="D5489" s="50">
        <v>159.9</v>
      </c>
      <c r="E5489" s="9" t="str">
        <f t="shared" si="86"/>
        <v>South</v>
      </c>
    </row>
    <row r="5490" spans="1:5" x14ac:dyDescent="0.25">
      <c r="A5490" s="49">
        <v>41579</v>
      </c>
      <c r="B5490" s="45" t="s">
        <v>392</v>
      </c>
      <c r="C5490" s="45" t="s">
        <v>7</v>
      </c>
      <c r="D5490" s="50">
        <v>65.959999999999994</v>
      </c>
      <c r="E5490" s="9" t="str">
        <f t="shared" si="86"/>
        <v>South</v>
      </c>
    </row>
    <row r="5491" spans="1:5" x14ac:dyDescent="0.25">
      <c r="A5491" s="49">
        <v>41812</v>
      </c>
      <c r="B5491" s="45" t="s">
        <v>382</v>
      </c>
      <c r="C5491" s="45" t="s">
        <v>334</v>
      </c>
      <c r="D5491" s="50">
        <v>70.5</v>
      </c>
      <c r="E5491" s="9" t="str">
        <f t="shared" si="86"/>
        <v>East</v>
      </c>
    </row>
    <row r="5492" spans="1:5" x14ac:dyDescent="0.25">
      <c r="A5492" s="49">
        <v>41588</v>
      </c>
      <c r="B5492" s="45" t="s">
        <v>379</v>
      </c>
      <c r="C5492" s="45" t="s">
        <v>324</v>
      </c>
      <c r="D5492" s="50">
        <v>58.05</v>
      </c>
      <c r="E5492" s="9" t="str">
        <f t="shared" si="86"/>
        <v>East</v>
      </c>
    </row>
    <row r="5493" spans="1:5" x14ac:dyDescent="0.25">
      <c r="A5493" s="49">
        <v>41596</v>
      </c>
      <c r="B5493" s="45" t="s">
        <v>393</v>
      </c>
      <c r="C5493" s="45" t="s">
        <v>324</v>
      </c>
      <c r="D5493" s="50">
        <v>19.350000000000001</v>
      </c>
      <c r="E5493" s="9" t="str">
        <f t="shared" si="86"/>
        <v>MidWest</v>
      </c>
    </row>
    <row r="5494" spans="1:5" x14ac:dyDescent="0.25">
      <c r="A5494" s="49">
        <v>41975</v>
      </c>
      <c r="B5494" s="45" t="s">
        <v>330</v>
      </c>
      <c r="C5494" s="45" t="s">
        <v>337</v>
      </c>
      <c r="D5494" s="50">
        <v>50</v>
      </c>
      <c r="E5494" s="9" t="str">
        <f t="shared" si="86"/>
        <v>East</v>
      </c>
    </row>
    <row r="5495" spans="1:5" x14ac:dyDescent="0.25">
      <c r="A5495" s="49">
        <v>41590</v>
      </c>
      <c r="B5495" s="45" t="s">
        <v>345</v>
      </c>
      <c r="C5495" s="45" t="s">
        <v>327</v>
      </c>
      <c r="D5495" s="50">
        <v>75</v>
      </c>
      <c r="E5495" s="9" t="str">
        <f t="shared" si="86"/>
        <v>West</v>
      </c>
    </row>
    <row r="5496" spans="1:5" x14ac:dyDescent="0.25">
      <c r="A5496" s="49">
        <v>41592</v>
      </c>
      <c r="B5496" s="45" t="s">
        <v>370</v>
      </c>
      <c r="C5496" s="45" t="s">
        <v>337</v>
      </c>
      <c r="D5496" s="50">
        <v>72.75</v>
      </c>
      <c r="E5496" s="9" t="str">
        <f t="shared" si="86"/>
        <v>South</v>
      </c>
    </row>
    <row r="5497" spans="1:5" x14ac:dyDescent="0.25">
      <c r="A5497" s="49">
        <v>41400</v>
      </c>
      <c r="B5497" s="45" t="s">
        <v>367</v>
      </c>
      <c r="C5497" s="45" t="s">
        <v>191</v>
      </c>
      <c r="D5497" s="50">
        <v>22.95</v>
      </c>
      <c r="E5497" s="9" t="str">
        <f t="shared" si="86"/>
        <v>MidWest</v>
      </c>
    </row>
    <row r="5498" spans="1:5" x14ac:dyDescent="0.25">
      <c r="A5498" s="49">
        <v>41584</v>
      </c>
      <c r="B5498" s="45" t="s">
        <v>377</v>
      </c>
      <c r="C5498" s="45" t="s">
        <v>191</v>
      </c>
      <c r="D5498" s="50">
        <v>68.849999999999994</v>
      </c>
      <c r="E5498" s="9" t="str">
        <f t="shared" si="86"/>
        <v>West</v>
      </c>
    </row>
    <row r="5499" spans="1:5" x14ac:dyDescent="0.25">
      <c r="A5499" s="49">
        <v>41581</v>
      </c>
      <c r="B5499" s="45" t="s">
        <v>388</v>
      </c>
      <c r="C5499" s="45" t="s">
        <v>349</v>
      </c>
      <c r="D5499" s="50">
        <v>42</v>
      </c>
      <c r="E5499" s="9" t="str">
        <f t="shared" si="86"/>
        <v>West</v>
      </c>
    </row>
    <row r="5500" spans="1:5" x14ac:dyDescent="0.25">
      <c r="A5500" s="49">
        <v>41955</v>
      </c>
      <c r="B5500" s="45" t="s">
        <v>367</v>
      </c>
      <c r="C5500" s="45" t="s">
        <v>371</v>
      </c>
      <c r="D5500" s="50">
        <v>57</v>
      </c>
      <c r="E5500" s="9" t="str">
        <f t="shared" si="86"/>
        <v>MidWest</v>
      </c>
    </row>
    <row r="5501" spans="1:5" x14ac:dyDescent="0.25">
      <c r="A5501" s="49">
        <v>41975</v>
      </c>
      <c r="B5501" s="45" t="s">
        <v>338</v>
      </c>
      <c r="C5501" s="45" t="s">
        <v>349</v>
      </c>
      <c r="D5501" s="50">
        <v>61.43</v>
      </c>
      <c r="E5501" s="9" t="str">
        <f t="shared" si="86"/>
        <v>South</v>
      </c>
    </row>
    <row r="5502" spans="1:5" x14ac:dyDescent="0.25">
      <c r="A5502" s="49">
        <v>41992</v>
      </c>
      <c r="B5502" s="45" t="s">
        <v>368</v>
      </c>
      <c r="C5502" s="45" t="s">
        <v>10</v>
      </c>
      <c r="D5502" s="50">
        <v>44.52</v>
      </c>
      <c r="E5502" s="9" t="str">
        <f t="shared" si="86"/>
        <v>West</v>
      </c>
    </row>
    <row r="5503" spans="1:5" x14ac:dyDescent="0.25">
      <c r="A5503" s="49">
        <v>41594</v>
      </c>
      <c r="B5503" s="45" t="s">
        <v>369</v>
      </c>
      <c r="C5503" s="45" t="s">
        <v>7</v>
      </c>
      <c r="D5503" s="50">
        <v>34</v>
      </c>
      <c r="E5503" s="9" t="str">
        <f t="shared" si="86"/>
        <v>South</v>
      </c>
    </row>
    <row r="5504" spans="1:5" x14ac:dyDescent="0.25">
      <c r="A5504" s="49">
        <v>41585</v>
      </c>
      <c r="B5504" s="45" t="s">
        <v>352</v>
      </c>
      <c r="C5504" s="45" t="s">
        <v>337</v>
      </c>
      <c r="D5504" s="50">
        <v>24.5</v>
      </c>
      <c r="E5504" s="9" t="str">
        <f t="shared" si="86"/>
        <v>MidWest</v>
      </c>
    </row>
    <row r="5505" spans="1:5" x14ac:dyDescent="0.25">
      <c r="A5505" s="49">
        <v>41501</v>
      </c>
      <c r="B5505" s="45" t="s">
        <v>338</v>
      </c>
      <c r="C5505" s="45" t="s">
        <v>10</v>
      </c>
      <c r="D5505" s="50">
        <v>67.47</v>
      </c>
      <c r="E5505" s="9" t="str">
        <f t="shared" si="86"/>
        <v>South</v>
      </c>
    </row>
    <row r="5506" spans="1:5" x14ac:dyDescent="0.25">
      <c r="A5506" s="49">
        <v>41723</v>
      </c>
      <c r="B5506" s="45" t="s">
        <v>392</v>
      </c>
      <c r="C5506" s="45" t="s">
        <v>349</v>
      </c>
      <c r="D5506" s="50">
        <v>42</v>
      </c>
      <c r="E5506" s="9" t="str">
        <f t="shared" si="86"/>
        <v>South</v>
      </c>
    </row>
    <row r="5507" spans="1:5" x14ac:dyDescent="0.25">
      <c r="A5507" s="49">
        <v>41982</v>
      </c>
      <c r="B5507" s="45" t="s">
        <v>398</v>
      </c>
      <c r="C5507" s="45" t="s">
        <v>324</v>
      </c>
      <c r="D5507" s="50">
        <v>59.85</v>
      </c>
      <c r="E5507" s="9" t="str">
        <f t="shared" ref="E5507:E5570" si="87">VLOOKUP(B5507,$G$2:$H$73,2,0)</f>
        <v>East</v>
      </c>
    </row>
    <row r="5508" spans="1:5" x14ac:dyDescent="0.25">
      <c r="A5508" s="49">
        <v>41291</v>
      </c>
      <c r="B5508" s="45" t="s">
        <v>401</v>
      </c>
      <c r="C5508" s="45" t="s">
        <v>347</v>
      </c>
      <c r="D5508" s="50">
        <v>26.95</v>
      </c>
      <c r="E5508" s="9" t="str">
        <f t="shared" si="87"/>
        <v>East</v>
      </c>
    </row>
    <row r="5509" spans="1:5" x14ac:dyDescent="0.25">
      <c r="A5509" s="49">
        <v>41958</v>
      </c>
      <c r="B5509" s="45" t="s">
        <v>361</v>
      </c>
      <c r="C5509" s="45" t="s">
        <v>337</v>
      </c>
      <c r="D5509" s="50">
        <v>48.5</v>
      </c>
      <c r="E5509" s="9" t="str">
        <f t="shared" si="87"/>
        <v>MidWest</v>
      </c>
    </row>
    <row r="5510" spans="1:5" x14ac:dyDescent="0.25">
      <c r="A5510" s="49">
        <v>41363</v>
      </c>
      <c r="B5510" s="45" t="s">
        <v>329</v>
      </c>
      <c r="C5510" s="45" t="s">
        <v>191</v>
      </c>
      <c r="D5510" s="50">
        <v>67.47</v>
      </c>
      <c r="E5510" s="9" t="str">
        <f t="shared" si="87"/>
        <v>MidWest</v>
      </c>
    </row>
    <row r="5511" spans="1:5" x14ac:dyDescent="0.25">
      <c r="A5511" s="49">
        <v>41583</v>
      </c>
      <c r="B5511" s="45" t="s">
        <v>359</v>
      </c>
      <c r="C5511" s="45" t="s">
        <v>331</v>
      </c>
      <c r="D5511" s="50">
        <v>87.3</v>
      </c>
      <c r="E5511" s="9" t="str">
        <f t="shared" si="87"/>
        <v>MidWest</v>
      </c>
    </row>
    <row r="5512" spans="1:5" x14ac:dyDescent="0.25">
      <c r="A5512" s="49">
        <v>41987</v>
      </c>
      <c r="B5512" s="45" t="s">
        <v>374</v>
      </c>
      <c r="C5512" s="45" t="s">
        <v>327</v>
      </c>
      <c r="D5512" s="50">
        <v>75</v>
      </c>
      <c r="E5512" s="9" t="str">
        <f t="shared" si="87"/>
        <v>West</v>
      </c>
    </row>
    <row r="5513" spans="1:5" x14ac:dyDescent="0.25">
      <c r="A5513" s="49">
        <v>42000</v>
      </c>
      <c r="B5513" s="45" t="s">
        <v>329</v>
      </c>
      <c r="C5513" s="45" t="s">
        <v>7</v>
      </c>
      <c r="D5513" s="50">
        <v>33.49</v>
      </c>
      <c r="E5513" s="9" t="str">
        <f t="shared" si="87"/>
        <v>MidWest</v>
      </c>
    </row>
    <row r="5514" spans="1:5" x14ac:dyDescent="0.25">
      <c r="A5514" s="49">
        <v>42000</v>
      </c>
      <c r="B5514" s="45" t="s">
        <v>329</v>
      </c>
      <c r="C5514" s="45" t="s">
        <v>7</v>
      </c>
      <c r="D5514" s="50">
        <v>99.45</v>
      </c>
      <c r="E5514" s="9" t="str">
        <f t="shared" si="87"/>
        <v>MidWest</v>
      </c>
    </row>
    <row r="5515" spans="1:5" x14ac:dyDescent="0.25">
      <c r="A5515" s="49">
        <v>41622</v>
      </c>
      <c r="B5515" s="45" t="s">
        <v>342</v>
      </c>
      <c r="C5515" s="45" t="s">
        <v>349</v>
      </c>
      <c r="D5515" s="50">
        <v>61.43</v>
      </c>
      <c r="E5515" s="9" t="str">
        <f t="shared" si="87"/>
        <v>MidWest</v>
      </c>
    </row>
    <row r="5516" spans="1:5" x14ac:dyDescent="0.25">
      <c r="A5516" s="49">
        <v>41583</v>
      </c>
      <c r="B5516" s="45" t="s">
        <v>346</v>
      </c>
      <c r="C5516" s="45" t="s">
        <v>10</v>
      </c>
      <c r="D5516" s="50">
        <v>22.95</v>
      </c>
      <c r="E5516" s="9" t="str">
        <f t="shared" si="87"/>
        <v>MidWest</v>
      </c>
    </row>
    <row r="5517" spans="1:5" x14ac:dyDescent="0.25">
      <c r="A5517" s="49">
        <v>41607</v>
      </c>
      <c r="B5517" s="45" t="s">
        <v>348</v>
      </c>
      <c r="C5517" s="45" t="s">
        <v>191</v>
      </c>
      <c r="D5517" s="50">
        <v>45.9</v>
      </c>
      <c r="E5517" s="9" t="str">
        <f t="shared" si="87"/>
        <v>South</v>
      </c>
    </row>
    <row r="5518" spans="1:5" x14ac:dyDescent="0.25">
      <c r="A5518" s="49">
        <v>41966</v>
      </c>
      <c r="B5518" s="45" t="s">
        <v>357</v>
      </c>
      <c r="C5518" s="45" t="s">
        <v>324</v>
      </c>
      <c r="D5518" s="50">
        <v>39.299999999999997</v>
      </c>
      <c r="E5518" s="9" t="str">
        <f t="shared" si="87"/>
        <v>South</v>
      </c>
    </row>
    <row r="5519" spans="1:5" x14ac:dyDescent="0.25">
      <c r="A5519" s="49">
        <v>41279</v>
      </c>
      <c r="B5519" s="45" t="s">
        <v>391</v>
      </c>
      <c r="C5519" s="45" t="s">
        <v>321</v>
      </c>
      <c r="D5519" s="50">
        <v>155.9</v>
      </c>
      <c r="E5519" s="9" t="str">
        <f t="shared" si="87"/>
        <v>South</v>
      </c>
    </row>
    <row r="5520" spans="1:5" x14ac:dyDescent="0.25">
      <c r="A5520" s="49">
        <v>41585</v>
      </c>
      <c r="B5520" s="45" t="s">
        <v>385</v>
      </c>
      <c r="C5520" s="45" t="s">
        <v>7</v>
      </c>
      <c r="D5520" s="50">
        <v>98.94</v>
      </c>
      <c r="E5520" s="9" t="str">
        <f t="shared" si="87"/>
        <v>MidWest</v>
      </c>
    </row>
    <row r="5521" spans="1:5" x14ac:dyDescent="0.25">
      <c r="A5521" s="49">
        <v>41969</v>
      </c>
      <c r="B5521" s="45" t="s">
        <v>365</v>
      </c>
      <c r="C5521" s="45" t="s">
        <v>7</v>
      </c>
      <c r="D5521" s="50">
        <v>68</v>
      </c>
      <c r="E5521" s="9" t="str">
        <f t="shared" si="87"/>
        <v>West</v>
      </c>
    </row>
    <row r="5522" spans="1:5" x14ac:dyDescent="0.25">
      <c r="A5522" s="49">
        <v>41580</v>
      </c>
      <c r="B5522" s="45" t="s">
        <v>356</v>
      </c>
      <c r="C5522" s="45" t="s">
        <v>337</v>
      </c>
      <c r="D5522" s="50">
        <v>50</v>
      </c>
      <c r="E5522" s="9" t="str">
        <f t="shared" si="87"/>
        <v>MidWest</v>
      </c>
    </row>
    <row r="5523" spans="1:5" x14ac:dyDescent="0.25">
      <c r="A5523" s="49">
        <v>41633</v>
      </c>
      <c r="B5523" s="45" t="s">
        <v>335</v>
      </c>
      <c r="C5523" s="45" t="s">
        <v>321</v>
      </c>
      <c r="D5523" s="50">
        <v>232.65</v>
      </c>
      <c r="E5523" s="9" t="str">
        <f t="shared" si="87"/>
        <v>West</v>
      </c>
    </row>
    <row r="5524" spans="1:5" x14ac:dyDescent="0.25">
      <c r="A5524" s="49">
        <v>41952</v>
      </c>
      <c r="B5524" s="45" t="s">
        <v>365</v>
      </c>
      <c r="C5524" s="45" t="s">
        <v>327</v>
      </c>
      <c r="D5524" s="50">
        <v>24.38</v>
      </c>
      <c r="E5524" s="9" t="str">
        <f t="shared" si="87"/>
        <v>West</v>
      </c>
    </row>
    <row r="5525" spans="1:5" x14ac:dyDescent="0.25">
      <c r="A5525" s="49">
        <v>41602</v>
      </c>
      <c r="B5525" s="45" t="s">
        <v>326</v>
      </c>
      <c r="C5525" s="45" t="s">
        <v>7</v>
      </c>
      <c r="D5525" s="50">
        <v>68</v>
      </c>
      <c r="E5525" s="9" t="str">
        <f t="shared" si="87"/>
        <v>West</v>
      </c>
    </row>
    <row r="5526" spans="1:5" x14ac:dyDescent="0.25">
      <c r="A5526" s="49">
        <v>41955</v>
      </c>
      <c r="B5526" s="45" t="s">
        <v>367</v>
      </c>
      <c r="C5526" s="45" t="s">
        <v>324</v>
      </c>
      <c r="D5526" s="50">
        <v>19.75</v>
      </c>
      <c r="E5526" s="9" t="str">
        <f t="shared" si="87"/>
        <v>MidWest</v>
      </c>
    </row>
    <row r="5527" spans="1:5" x14ac:dyDescent="0.25">
      <c r="A5527" s="49">
        <v>41987</v>
      </c>
      <c r="B5527" s="45" t="s">
        <v>383</v>
      </c>
      <c r="C5527" s="45" t="s">
        <v>324</v>
      </c>
      <c r="D5527" s="50">
        <v>19.95</v>
      </c>
      <c r="E5527" s="9" t="str">
        <f t="shared" si="87"/>
        <v>South</v>
      </c>
    </row>
    <row r="5528" spans="1:5" x14ac:dyDescent="0.25">
      <c r="A5528" s="49">
        <v>41951</v>
      </c>
      <c r="B5528" s="45" t="s">
        <v>368</v>
      </c>
      <c r="C5528" s="45" t="s">
        <v>371</v>
      </c>
      <c r="D5528" s="50">
        <v>38</v>
      </c>
      <c r="E5528" s="9" t="str">
        <f t="shared" si="87"/>
        <v>West</v>
      </c>
    </row>
    <row r="5529" spans="1:5" x14ac:dyDescent="0.25">
      <c r="A5529" s="49">
        <v>41575</v>
      </c>
      <c r="B5529" s="45" t="s">
        <v>401</v>
      </c>
      <c r="C5529" s="45" t="s">
        <v>7</v>
      </c>
      <c r="D5529" s="50">
        <v>33.15</v>
      </c>
      <c r="E5529" s="9" t="str">
        <f t="shared" si="87"/>
        <v>East</v>
      </c>
    </row>
    <row r="5530" spans="1:5" x14ac:dyDescent="0.25">
      <c r="A5530" s="49">
        <v>41621</v>
      </c>
      <c r="B5530" s="45" t="s">
        <v>340</v>
      </c>
      <c r="C5530" s="45" t="s">
        <v>331</v>
      </c>
      <c r="D5530" s="50">
        <v>90</v>
      </c>
      <c r="E5530" s="9" t="str">
        <f t="shared" si="87"/>
        <v>MidWest</v>
      </c>
    </row>
    <row r="5531" spans="1:5" x14ac:dyDescent="0.25">
      <c r="A5531" s="49">
        <v>41621</v>
      </c>
      <c r="B5531" s="45" t="s">
        <v>403</v>
      </c>
      <c r="C5531" s="45" t="s">
        <v>191</v>
      </c>
      <c r="D5531" s="50">
        <v>67.819999999999993</v>
      </c>
      <c r="E5531" s="9" t="str">
        <f t="shared" si="87"/>
        <v>West</v>
      </c>
    </row>
    <row r="5532" spans="1:5" x14ac:dyDescent="0.25">
      <c r="A5532" s="49">
        <v>41628</v>
      </c>
      <c r="B5532" s="45" t="s">
        <v>351</v>
      </c>
      <c r="C5532" s="45" t="s">
        <v>349</v>
      </c>
      <c r="D5532" s="50">
        <v>62.37</v>
      </c>
      <c r="E5532" s="9" t="str">
        <f t="shared" si="87"/>
        <v>MidWest</v>
      </c>
    </row>
    <row r="5533" spans="1:5" x14ac:dyDescent="0.25">
      <c r="A5533" s="49">
        <v>41946</v>
      </c>
      <c r="B5533" s="45" t="s">
        <v>381</v>
      </c>
      <c r="C5533" s="45" t="s">
        <v>324</v>
      </c>
      <c r="D5533" s="50">
        <v>19.95</v>
      </c>
      <c r="E5533" s="9" t="str">
        <f t="shared" si="87"/>
        <v>MidWest</v>
      </c>
    </row>
    <row r="5534" spans="1:5" x14ac:dyDescent="0.25">
      <c r="A5534" s="49">
        <v>41835</v>
      </c>
      <c r="B5534" s="45" t="s">
        <v>365</v>
      </c>
      <c r="C5534" s="45" t="s">
        <v>324</v>
      </c>
      <c r="D5534" s="50">
        <v>199.5</v>
      </c>
      <c r="E5534" s="9" t="str">
        <f t="shared" si="87"/>
        <v>West</v>
      </c>
    </row>
    <row r="5535" spans="1:5" x14ac:dyDescent="0.25">
      <c r="A5535" s="49">
        <v>41989</v>
      </c>
      <c r="B5535" s="45" t="s">
        <v>340</v>
      </c>
      <c r="C5535" s="45" t="s">
        <v>337</v>
      </c>
      <c r="D5535" s="50">
        <v>75</v>
      </c>
      <c r="E5535" s="9" t="str">
        <f t="shared" si="87"/>
        <v>MidWest</v>
      </c>
    </row>
    <row r="5536" spans="1:5" x14ac:dyDescent="0.25">
      <c r="A5536" s="49">
        <v>41970</v>
      </c>
      <c r="B5536" s="45" t="s">
        <v>328</v>
      </c>
      <c r="C5536" s="45" t="s">
        <v>10</v>
      </c>
      <c r="D5536" s="50">
        <v>22.38</v>
      </c>
      <c r="E5536" s="9" t="str">
        <f t="shared" si="87"/>
        <v>MidWest</v>
      </c>
    </row>
    <row r="5537" spans="1:5" x14ac:dyDescent="0.25">
      <c r="A5537" s="49">
        <v>41404</v>
      </c>
      <c r="B5537" s="45" t="s">
        <v>364</v>
      </c>
      <c r="C5537" s="45" t="s">
        <v>7</v>
      </c>
      <c r="D5537" s="50">
        <v>100.47</v>
      </c>
      <c r="E5537" s="9" t="str">
        <f t="shared" si="87"/>
        <v>West</v>
      </c>
    </row>
    <row r="5538" spans="1:5" x14ac:dyDescent="0.25">
      <c r="A5538" s="49">
        <v>41591</v>
      </c>
      <c r="B5538" s="45" t="s">
        <v>399</v>
      </c>
      <c r="C5538" s="45" t="s">
        <v>10</v>
      </c>
      <c r="D5538" s="50">
        <v>45.44</v>
      </c>
      <c r="E5538" s="9" t="str">
        <f t="shared" si="87"/>
        <v>West</v>
      </c>
    </row>
    <row r="5539" spans="1:5" x14ac:dyDescent="0.25">
      <c r="A5539" s="49">
        <v>41596</v>
      </c>
      <c r="B5539" s="45" t="s">
        <v>362</v>
      </c>
      <c r="C5539" s="45" t="s">
        <v>321</v>
      </c>
      <c r="D5539" s="50">
        <v>155.9</v>
      </c>
      <c r="E5539" s="9" t="str">
        <f t="shared" si="87"/>
        <v>East</v>
      </c>
    </row>
    <row r="5540" spans="1:5" x14ac:dyDescent="0.25">
      <c r="A5540" s="49">
        <v>41535</v>
      </c>
      <c r="B5540" s="45" t="s">
        <v>340</v>
      </c>
      <c r="C5540" s="45" t="s">
        <v>324</v>
      </c>
      <c r="D5540" s="50">
        <v>39.1</v>
      </c>
      <c r="E5540" s="9" t="str">
        <f t="shared" si="87"/>
        <v>MidWest</v>
      </c>
    </row>
    <row r="5541" spans="1:5" x14ac:dyDescent="0.25">
      <c r="A5541" s="49">
        <v>41576</v>
      </c>
      <c r="B5541" s="45" t="s">
        <v>382</v>
      </c>
      <c r="C5541" s="45" t="s">
        <v>191</v>
      </c>
      <c r="D5541" s="50">
        <v>45.9</v>
      </c>
      <c r="E5541" s="9" t="str">
        <f t="shared" si="87"/>
        <v>East</v>
      </c>
    </row>
    <row r="5542" spans="1:5" x14ac:dyDescent="0.25">
      <c r="A5542" s="49">
        <v>41334</v>
      </c>
      <c r="B5542" s="45" t="s">
        <v>328</v>
      </c>
      <c r="C5542" s="45" t="s">
        <v>331</v>
      </c>
      <c r="D5542" s="50">
        <v>29.25</v>
      </c>
      <c r="E5542" s="9" t="str">
        <f t="shared" si="87"/>
        <v>MidWest</v>
      </c>
    </row>
    <row r="5543" spans="1:5" x14ac:dyDescent="0.25">
      <c r="A5543" s="49">
        <v>41599</v>
      </c>
      <c r="B5543" s="45" t="s">
        <v>356</v>
      </c>
      <c r="C5543" s="45" t="s">
        <v>191</v>
      </c>
      <c r="D5543" s="50">
        <v>68.16</v>
      </c>
      <c r="E5543" s="9" t="str">
        <f t="shared" si="87"/>
        <v>MidWest</v>
      </c>
    </row>
    <row r="5544" spans="1:5" x14ac:dyDescent="0.25">
      <c r="A5544" s="49">
        <v>41619</v>
      </c>
      <c r="B5544" s="45" t="s">
        <v>365</v>
      </c>
      <c r="C5544" s="45" t="s">
        <v>10</v>
      </c>
      <c r="D5544" s="50">
        <v>45.9</v>
      </c>
      <c r="E5544" s="9" t="str">
        <f t="shared" si="87"/>
        <v>West</v>
      </c>
    </row>
    <row r="5545" spans="1:5" x14ac:dyDescent="0.25">
      <c r="A5545" s="49">
        <v>41615</v>
      </c>
      <c r="B5545" s="45" t="s">
        <v>356</v>
      </c>
      <c r="C5545" s="45" t="s">
        <v>324</v>
      </c>
      <c r="D5545" s="50">
        <v>38.9</v>
      </c>
      <c r="E5545" s="9" t="str">
        <f t="shared" si="87"/>
        <v>MidWest</v>
      </c>
    </row>
    <row r="5546" spans="1:5" x14ac:dyDescent="0.25">
      <c r="A5546" s="49">
        <v>41985</v>
      </c>
      <c r="B5546" s="45" t="s">
        <v>375</v>
      </c>
      <c r="C5546" s="45" t="s">
        <v>349</v>
      </c>
      <c r="D5546" s="50">
        <v>41.37</v>
      </c>
      <c r="E5546" s="9" t="str">
        <f t="shared" si="87"/>
        <v>East</v>
      </c>
    </row>
    <row r="5547" spans="1:5" x14ac:dyDescent="0.25">
      <c r="A5547" s="49">
        <v>41945</v>
      </c>
      <c r="B5547" s="45" t="s">
        <v>346</v>
      </c>
      <c r="C5547" s="45" t="s">
        <v>7</v>
      </c>
      <c r="D5547" s="50">
        <v>66.98</v>
      </c>
      <c r="E5547" s="9" t="str">
        <f t="shared" si="87"/>
        <v>MidWest</v>
      </c>
    </row>
    <row r="5548" spans="1:5" x14ac:dyDescent="0.25">
      <c r="A5548" s="49">
        <v>41599</v>
      </c>
      <c r="B5548" s="45" t="s">
        <v>402</v>
      </c>
      <c r="C5548" s="45" t="s">
        <v>10</v>
      </c>
      <c r="D5548" s="50">
        <v>22.26</v>
      </c>
      <c r="E5548" s="9" t="str">
        <f t="shared" si="87"/>
        <v>South</v>
      </c>
    </row>
    <row r="5549" spans="1:5" x14ac:dyDescent="0.25">
      <c r="A5549" s="49">
        <v>41627</v>
      </c>
      <c r="B5549" s="45" t="s">
        <v>381</v>
      </c>
      <c r="C5549" s="45" t="s">
        <v>371</v>
      </c>
      <c r="D5549" s="50">
        <v>299.44</v>
      </c>
      <c r="E5549" s="9" t="str">
        <f t="shared" si="87"/>
        <v>MidWest</v>
      </c>
    </row>
    <row r="5550" spans="1:5" x14ac:dyDescent="0.25">
      <c r="A5550" s="49">
        <v>41963</v>
      </c>
      <c r="B5550" s="45" t="s">
        <v>383</v>
      </c>
      <c r="C5550" s="45" t="s">
        <v>337</v>
      </c>
      <c r="D5550" s="50">
        <v>48.5</v>
      </c>
      <c r="E5550" s="9" t="str">
        <f t="shared" si="87"/>
        <v>South</v>
      </c>
    </row>
    <row r="5551" spans="1:5" x14ac:dyDescent="0.25">
      <c r="A5551" s="49">
        <v>41673</v>
      </c>
      <c r="B5551" s="45" t="s">
        <v>361</v>
      </c>
      <c r="C5551" s="45" t="s">
        <v>347</v>
      </c>
      <c r="D5551" s="50">
        <v>82.5</v>
      </c>
      <c r="E5551" s="9" t="str">
        <f t="shared" si="87"/>
        <v>MidWest</v>
      </c>
    </row>
    <row r="5552" spans="1:5" x14ac:dyDescent="0.25">
      <c r="A5552" s="49">
        <v>41915</v>
      </c>
      <c r="B5552" s="45" t="s">
        <v>360</v>
      </c>
      <c r="C5552" s="45" t="s">
        <v>324</v>
      </c>
      <c r="D5552" s="50">
        <v>39.5</v>
      </c>
      <c r="E5552" s="9" t="str">
        <f t="shared" si="87"/>
        <v>West</v>
      </c>
    </row>
    <row r="5553" spans="1:5" x14ac:dyDescent="0.25">
      <c r="A5553" s="49">
        <v>41997</v>
      </c>
      <c r="B5553" s="45" t="s">
        <v>393</v>
      </c>
      <c r="C5553" s="45" t="s">
        <v>321</v>
      </c>
      <c r="D5553" s="50">
        <v>235.05</v>
      </c>
      <c r="E5553" s="9" t="str">
        <f t="shared" si="87"/>
        <v>MidWest</v>
      </c>
    </row>
    <row r="5554" spans="1:5" x14ac:dyDescent="0.25">
      <c r="A5554" s="49">
        <v>41543</v>
      </c>
      <c r="B5554" s="45" t="s">
        <v>363</v>
      </c>
      <c r="C5554" s="45" t="s">
        <v>191</v>
      </c>
      <c r="D5554" s="50">
        <v>22.49</v>
      </c>
      <c r="E5554" s="9" t="str">
        <f t="shared" si="87"/>
        <v>West</v>
      </c>
    </row>
    <row r="5555" spans="1:5" x14ac:dyDescent="0.25">
      <c r="A5555" s="49">
        <v>41627</v>
      </c>
      <c r="B5555" s="45" t="s">
        <v>326</v>
      </c>
      <c r="C5555" s="45" t="s">
        <v>10</v>
      </c>
      <c r="D5555" s="50">
        <v>68.849999999999994</v>
      </c>
      <c r="E5555" s="9" t="str">
        <f t="shared" si="87"/>
        <v>West</v>
      </c>
    </row>
    <row r="5556" spans="1:5" x14ac:dyDescent="0.25">
      <c r="A5556" s="49">
        <v>41882</v>
      </c>
      <c r="B5556" s="45" t="s">
        <v>400</v>
      </c>
      <c r="C5556" s="45" t="s">
        <v>191</v>
      </c>
      <c r="D5556" s="50">
        <v>45.9</v>
      </c>
      <c r="E5556" s="9" t="str">
        <f t="shared" si="87"/>
        <v>West</v>
      </c>
    </row>
    <row r="5557" spans="1:5" x14ac:dyDescent="0.25">
      <c r="A5557" s="49">
        <v>41947</v>
      </c>
      <c r="B5557" s="45" t="s">
        <v>397</v>
      </c>
      <c r="C5557" s="45" t="s">
        <v>349</v>
      </c>
      <c r="D5557" s="50">
        <v>21</v>
      </c>
      <c r="E5557" s="9" t="str">
        <f t="shared" si="87"/>
        <v>West</v>
      </c>
    </row>
    <row r="5558" spans="1:5" x14ac:dyDescent="0.25">
      <c r="A5558" s="49">
        <v>41583</v>
      </c>
      <c r="B5558" s="45" t="s">
        <v>348</v>
      </c>
      <c r="C5558" s="45" t="s">
        <v>337</v>
      </c>
      <c r="D5558" s="50">
        <v>48.5</v>
      </c>
      <c r="E5558" s="9" t="str">
        <f t="shared" si="87"/>
        <v>South</v>
      </c>
    </row>
    <row r="5559" spans="1:5" x14ac:dyDescent="0.25">
      <c r="A5559" s="49">
        <v>41947</v>
      </c>
      <c r="B5559" s="45" t="s">
        <v>369</v>
      </c>
      <c r="C5559" s="45" t="s">
        <v>10</v>
      </c>
      <c r="D5559" s="50">
        <v>45.21</v>
      </c>
      <c r="E5559" s="9" t="str">
        <f t="shared" si="87"/>
        <v>South</v>
      </c>
    </row>
    <row r="5560" spans="1:5" x14ac:dyDescent="0.25">
      <c r="A5560" s="49">
        <v>41518</v>
      </c>
      <c r="B5560" s="45" t="s">
        <v>357</v>
      </c>
      <c r="C5560" s="45" t="s">
        <v>337</v>
      </c>
      <c r="D5560" s="50">
        <v>48.5</v>
      </c>
      <c r="E5560" s="9" t="str">
        <f t="shared" si="87"/>
        <v>South</v>
      </c>
    </row>
    <row r="5561" spans="1:5" x14ac:dyDescent="0.25">
      <c r="A5561" s="49">
        <v>41993</v>
      </c>
      <c r="B5561" s="45" t="s">
        <v>320</v>
      </c>
      <c r="C5561" s="45" t="s">
        <v>327</v>
      </c>
      <c r="D5561" s="50">
        <v>475</v>
      </c>
      <c r="E5561" s="9" t="str">
        <f t="shared" si="87"/>
        <v>West</v>
      </c>
    </row>
    <row r="5562" spans="1:5" x14ac:dyDescent="0.25">
      <c r="A5562" s="49">
        <v>41323</v>
      </c>
      <c r="B5562" s="45" t="s">
        <v>340</v>
      </c>
      <c r="C5562" s="45" t="s">
        <v>347</v>
      </c>
      <c r="D5562" s="50">
        <v>107.8</v>
      </c>
      <c r="E5562" s="9" t="str">
        <f t="shared" si="87"/>
        <v>MidWest</v>
      </c>
    </row>
    <row r="5563" spans="1:5" x14ac:dyDescent="0.25">
      <c r="A5563" s="49">
        <v>41632</v>
      </c>
      <c r="B5563" s="45" t="s">
        <v>329</v>
      </c>
      <c r="C5563" s="45" t="s">
        <v>10</v>
      </c>
      <c r="D5563" s="50">
        <v>45.9</v>
      </c>
      <c r="E5563" s="9" t="str">
        <f t="shared" si="87"/>
        <v>MidWest</v>
      </c>
    </row>
    <row r="5564" spans="1:5" x14ac:dyDescent="0.25">
      <c r="A5564" s="49">
        <v>41979</v>
      </c>
      <c r="B5564" s="45" t="s">
        <v>329</v>
      </c>
      <c r="C5564" s="45" t="s">
        <v>7</v>
      </c>
      <c r="D5564" s="50">
        <v>66.3</v>
      </c>
      <c r="E5564" s="9" t="str">
        <f t="shared" si="87"/>
        <v>MidWest</v>
      </c>
    </row>
    <row r="5565" spans="1:5" x14ac:dyDescent="0.25">
      <c r="A5565" s="49">
        <v>41590</v>
      </c>
      <c r="B5565" s="45" t="s">
        <v>320</v>
      </c>
      <c r="C5565" s="45" t="s">
        <v>7</v>
      </c>
      <c r="D5565" s="50">
        <v>102</v>
      </c>
      <c r="E5565" s="9" t="str">
        <f t="shared" si="87"/>
        <v>West</v>
      </c>
    </row>
    <row r="5566" spans="1:5" x14ac:dyDescent="0.25">
      <c r="A5566" s="49">
        <v>41573</v>
      </c>
      <c r="B5566" s="45" t="s">
        <v>397</v>
      </c>
      <c r="C5566" s="45" t="s">
        <v>10</v>
      </c>
      <c r="D5566" s="50">
        <v>22.72</v>
      </c>
      <c r="E5566" s="9" t="str">
        <f t="shared" si="87"/>
        <v>West</v>
      </c>
    </row>
    <row r="5567" spans="1:5" x14ac:dyDescent="0.25">
      <c r="A5567" s="49">
        <v>41605</v>
      </c>
      <c r="B5567" s="45" t="s">
        <v>338</v>
      </c>
      <c r="C5567" s="45" t="s">
        <v>7</v>
      </c>
      <c r="D5567" s="50">
        <v>32.979999999999997</v>
      </c>
      <c r="E5567" s="9" t="str">
        <f t="shared" si="87"/>
        <v>South</v>
      </c>
    </row>
    <row r="5568" spans="1:5" x14ac:dyDescent="0.25">
      <c r="A5568" s="49">
        <v>41908</v>
      </c>
      <c r="B5568" s="45" t="s">
        <v>394</v>
      </c>
      <c r="C5568" s="45" t="s">
        <v>324</v>
      </c>
      <c r="D5568" s="50">
        <v>59.85</v>
      </c>
      <c r="E5568" s="9" t="str">
        <f t="shared" si="87"/>
        <v>West</v>
      </c>
    </row>
    <row r="5569" spans="1:5" x14ac:dyDescent="0.25">
      <c r="A5569" s="49">
        <v>41952</v>
      </c>
      <c r="B5569" s="45" t="s">
        <v>346</v>
      </c>
      <c r="C5569" s="45" t="s">
        <v>191</v>
      </c>
      <c r="D5569" s="50">
        <v>68.849999999999994</v>
      </c>
      <c r="E5569" s="9" t="str">
        <f t="shared" si="87"/>
        <v>MidWest</v>
      </c>
    </row>
    <row r="5570" spans="1:5" x14ac:dyDescent="0.25">
      <c r="A5570" s="49">
        <v>41595</v>
      </c>
      <c r="B5570" s="45" t="s">
        <v>328</v>
      </c>
      <c r="C5570" s="45" t="s">
        <v>337</v>
      </c>
      <c r="D5570" s="50">
        <v>25</v>
      </c>
      <c r="E5570" s="9" t="str">
        <f t="shared" si="87"/>
        <v>MidWest</v>
      </c>
    </row>
    <row r="5571" spans="1:5" x14ac:dyDescent="0.25">
      <c r="A5571" s="49">
        <v>41945</v>
      </c>
      <c r="B5571" s="45" t="s">
        <v>323</v>
      </c>
      <c r="C5571" s="45" t="s">
        <v>10</v>
      </c>
      <c r="D5571" s="50">
        <v>68.16</v>
      </c>
      <c r="E5571" s="9" t="str">
        <f t="shared" ref="E5571:E5634" si="88">VLOOKUP(B5571,$G$2:$H$73,2,0)</f>
        <v>MidWest</v>
      </c>
    </row>
    <row r="5572" spans="1:5" x14ac:dyDescent="0.25">
      <c r="A5572" s="49">
        <v>41609</v>
      </c>
      <c r="B5572" s="45" t="s">
        <v>366</v>
      </c>
      <c r="C5572" s="45" t="s">
        <v>334</v>
      </c>
      <c r="D5572" s="50">
        <v>46.53</v>
      </c>
      <c r="E5572" s="9" t="str">
        <f t="shared" si="88"/>
        <v>West</v>
      </c>
    </row>
    <row r="5573" spans="1:5" x14ac:dyDescent="0.25">
      <c r="A5573" s="49">
        <v>41950</v>
      </c>
      <c r="B5573" s="45" t="s">
        <v>401</v>
      </c>
      <c r="C5573" s="45" t="s">
        <v>347</v>
      </c>
      <c r="D5573" s="50">
        <v>80.03</v>
      </c>
      <c r="E5573" s="9" t="str">
        <f t="shared" si="88"/>
        <v>East</v>
      </c>
    </row>
    <row r="5574" spans="1:5" x14ac:dyDescent="0.25">
      <c r="A5574" s="49">
        <v>41313</v>
      </c>
      <c r="B5574" s="45" t="s">
        <v>376</v>
      </c>
      <c r="C5574" s="45" t="s">
        <v>321</v>
      </c>
      <c r="D5574" s="50">
        <v>232.65</v>
      </c>
      <c r="E5574" s="9" t="str">
        <f t="shared" si="88"/>
        <v>East</v>
      </c>
    </row>
    <row r="5575" spans="1:5" x14ac:dyDescent="0.25">
      <c r="A5575" s="49">
        <v>41975</v>
      </c>
      <c r="B5575" s="45" t="s">
        <v>366</v>
      </c>
      <c r="C5575" s="45" t="s">
        <v>7</v>
      </c>
      <c r="D5575" s="50">
        <v>33.15</v>
      </c>
      <c r="E5575" s="9" t="str">
        <f t="shared" si="88"/>
        <v>West</v>
      </c>
    </row>
    <row r="5576" spans="1:5" x14ac:dyDescent="0.25">
      <c r="A5576" s="49">
        <v>41599</v>
      </c>
      <c r="B5576" s="45" t="s">
        <v>328</v>
      </c>
      <c r="C5576" s="45" t="s">
        <v>10</v>
      </c>
      <c r="D5576" s="50">
        <v>68.849999999999994</v>
      </c>
      <c r="E5576" s="9" t="str">
        <f t="shared" si="88"/>
        <v>MidWest</v>
      </c>
    </row>
    <row r="5577" spans="1:5" x14ac:dyDescent="0.25">
      <c r="A5577" s="49">
        <v>41594</v>
      </c>
      <c r="B5577" s="45" t="s">
        <v>356</v>
      </c>
      <c r="C5577" s="45" t="s">
        <v>337</v>
      </c>
      <c r="D5577" s="50">
        <v>75</v>
      </c>
      <c r="E5577" s="9" t="str">
        <f t="shared" si="88"/>
        <v>MidWest</v>
      </c>
    </row>
    <row r="5578" spans="1:5" x14ac:dyDescent="0.25">
      <c r="A5578" s="49">
        <v>41536</v>
      </c>
      <c r="B5578" s="45" t="s">
        <v>358</v>
      </c>
      <c r="C5578" s="45" t="s">
        <v>191</v>
      </c>
      <c r="D5578" s="50">
        <v>67.819999999999993</v>
      </c>
      <c r="E5578" s="9" t="str">
        <f t="shared" si="88"/>
        <v>MidWest</v>
      </c>
    </row>
    <row r="5579" spans="1:5" x14ac:dyDescent="0.25">
      <c r="A5579" s="49">
        <v>41978</v>
      </c>
      <c r="B5579" s="45" t="s">
        <v>395</v>
      </c>
      <c r="C5579" s="45" t="s">
        <v>321</v>
      </c>
      <c r="D5579" s="50">
        <v>232.65</v>
      </c>
      <c r="E5579" s="9" t="str">
        <f t="shared" si="88"/>
        <v>East</v>
      </c>
    </row>
    <row r="5580" spans="1:5" x14ac:dyDescent="0.25">
      <c r="A5580" s="49">
        <v>41738</v>
      </c>
      <c r="B5580" s="45" t="s">
        <v>400</v>
      </c>
      <c r="C5580" s="45" t="s">
        <v>349</v>
      </c>
      <c r="D5580" s="50">
        <v>61.43</v>
      </c>
      <c r="E5580" s="9" t="str">
        <f t="shared" si="88"/>
        <v>West</v>
      </c>
    </row>
    <row r="5581" spans="1:5" x14ac:dyDescent="0.25">
      <c r="A5581" s="49">
        <v>41980</v>
      </c>
      <c r="B5581" s="45" t="s">
        <v>323</v>
      </c>
      <c r="C5581" s="45" t="s">
        <v>337</v>
      </c>
      <c r="D5581" s="50">
        <v>48.5</v>
      </c>
      <c r="E5581" s="9" t="str">
        <f t="shared" si="88"/>
        <v>MidWest</v>
      </c>
    </row>
    <row r="5582" spans="1:5" x14ac:dyDescent="0.25">
      <c r="A5582" s="49">
        <v>41599</v>
      </c>
      <c r="B5582" s="45" t="s">
        <v>375</v>
      </c>
      <c r="C5582" s="45" t="s">
        <v>191</v>
      </c>
      <c r="D5582" s="50">
        <v>45.21</v>
      </c>
      <c r="E5582" s="9" t="str">
        <f t="shared" si="88"/>
        <v>East</v>
      </c>
    </row>
    <row r="5583" spans="1:5" x14ac:dyDescent="0.25">
      <c r="A5583" s="49">
        <v>41463</v>
      </c>
      <c r="B5583" s="45" t="s">
        <v>387</v>
      </c>
      <c r="C5583" s="45" t="s">
        <v>327</v>
      </c>
      <c r="D5583" s="50">
        <v>24.63</v>
      </c>
      <c r="E5583" s="9" t="str">
        <f t="shared" si="88"/>
        <v>MidWest</v>
      </c>
    </row>
    <row r="5584" spans="1:5" x14ac:dyDescent="0.25">
      <c r="A5584" s="49">
        <v>41603</v>
      </c>
      <c r="B5584" s="45" t="s">
        <v>346</v>
      </c>
      <c r="C5584" s="45" t="s">
        <v>334</v>
      </c>
      <c r="D5584" s="50">
        <v>423</v>
      </c>
      <c r="E5584" s="9" t="str">
        <f t="shared" si="88"/>
        <v>MidWest</v>
      </c>
    </row>
    <row r="5585" spans="1:5" x14ac:dyDescent="0.25">
      <c r="A5585" s="49">
        <v>41616</v>
      </c>
      <c r="B5585" s="45" t="s">
        <v>356</v>
      </c>
      <c r="C5585" s="45" t="s">
        <v>337</v>
      </c>
      <c r="D5585" s="50">
        <v>50</v>
      </c>
      <c r="E5585" s="9" t="str">
        <f t="shared" si="88"/>
        <v>MidWest</v>
      </c>
    </row>
    <row r="5586" spans="1:5" x14ac:dyDescent="0.25">
      <c r="A5586" s="49">
        <v>41953</v>
      </c>
      <c r="B5586" s="45" t="s">
        <v>372</v>
      </c>
      <c r="C5586" s="45" t="s">
        <v>10</v>
      </c>
      <c r="D5586" s="50">
        <v>22.72</v>
      </c>
      <c r="E5586" s="9" t="str">
        <f t="shared" si="88"/>
        <v>West</v>
      </c>
    </row>
    <row r="5587" spans="1:5" x14ac:dyDescent="0.25">
      <c r="A5587" s="49">
        <v>41605</v>
      </c>
      <c r="B5587" s="45" t="s">
        <v>336</v>
      </c>
      <c r="C5587" s="45" t="s">
        <v>324</v>
      </c>
      <c r="D5587" s="50">
        <v>19.350000000000001</v>
      </c>
      <c r="E5587" s="9" t="str">
        <f t="shared" si="88"/>
        <v>West</v>
      </c>
    </row>
    <row r="5588" spans="1:5" x14ac:dyDescent="0.25">
      <c r="A5588" s="49">
        <v>41573</v>
      </c>
      <c r="B5588" s="45" t="s">
        <v>394</v>
      </c>
      <c r="C5588" s="45" t="s">
        <v>324</v>
      </c>
      <c r="D5588" s="50">
        <v>58.95</v>
      </c>
      <c r="E5588" s="9" t="str">
        <f t="shared" si="88"/>
        <v>West</v>
      </c>
    </row>
    <row r="5589" spans="1:5" x14ac:dyDescent="0.25">
      <c r="A5589" s="49">
        <v>41625</v>
      </c>
      <c r="B5589" s="45" t="s">
        <v>401</v>
      </c>
      <c r="C5589" s="45" t="s">
        <v>334</v>
      </c>
      <c r="D5589" s="50">
        <v>141</v>
      </c>
      <c r="E5589" s="9" t="str">
        <f t="shared" si="88"/>
        <v>East</v>
      </c>
    </row>
    <row r="5590" spans="1:5" x14ac:dyDescent="0.25">
      <c r="A5590" s="49">
        <v>41988</v>
      </c>
      <c r="B5590" s="45" t="s">
        <v>348</v>
      </c>
      <c r="C5590" s="45" t="s">
        <v>324</v>
      </c>
      <c r="D5590" s="50">
        <v>38.700000000000003</v>
      </c>
      <c r="E5590" s="9" t="str">
        <f t="shared" si="88"/>
        <v>South</v>
      </c>
    </row>
    <row r="5591" spans="1:5" x14ac:dyDescent="0.25">
      <c r="A5591" s="49">
        <v>41969</v>
      </c>
      <c r="B5591" s="45" t="s">
        <v>357</v>
      </c>
      <c r="C5591" s="45" t="s">
        <v>321</v>
      </c>
      <c r="D5591" s="50">
        <v>159.9</v>
      </c>
      <c r="E5591" s="9" t="str">
        <f t="shared" si="88"/>
        <v>South</v>
      </c>
    </row>
    <row r="5592" spans="1:5" x14ac:dyDescent="0.25">
      <c r="A5592" s="49">
        <v>41797</v>
      </c>
      <c r="B5592" s="45" t="s">
        <v>370</v>
      </c>
      <c r="C5592" s="45" t="s">
        <v>347</v>
      </c>
      <c r="D5592" s="50">
        <v>54.45</v>
      </c>
      <c r="E5592" s="9" t="str">
        <f t="shared" si="88"/>
        <v>South</v>
      </c>
    </row>
    <row r="5593" spans="1:5" x14ac:dyDescent="0.25">
      <c r="A5593" s="49">
        <v>41636</v>
      </c>
      <c r="B5593" s="45" t="s">
        <v>374</v>
      </c>
      <c r="C5593" s="45" t="s">
        <v>7</v>
      </c>
      <c r="D5593" s="50">
        <v>68</v>
      </c>
      <c r="E5593" s="9" t="str">
        <f t="shared" si="88"/>
        <v>West</v>
      </c>
    </row>
    <row r="5594" spans="1:5" x14ac:dyDescent="0.25">
      <c r="A5594" s="49">
        <v>41336</v>
      </c>
      <c r="B5594" s="45" t="s">
        <v>393</v>
      </c>
      <c r="C5594" s="45" t="s">
        <v>7</v>
      </c>
      <c r="D5594" s="50">
        <v>134.63999999999999</v>
      </c>
      <c r="E5594" s="9" t="str">
        <f t="shared" si="88"/>
        <v>MidWest</v>
      </c>
    </row>
    <row r="5595" spans="1:5" x14ac:dyDescent="0.25">
      <c r="A5595" s="49">
        <v>41764</v>
      </c>
      <c r="B5595" s="45" t="s">
        <v>338</v>
      </c>
      <c r="C5595" s="45" t="s">
        <v>334</v>
      </c>
      <c r="D5595" s="50">
        <v>45.59</v>
      </c>
      <c r="E5595" s="9" t="str">
        <f t="shared" si="88"/>
        <v>South</v>
      </c>
    </row>
    <row r="5596" spans="1:5" x14ac:dyDescent="0.25">
      <c r="A5596" s="49">
        <v>41442</v>
      </c>
      <c r="B5596" s="45" t="s">
        <v>365</v>
      </c>
      <c r="C5596" s="45" t="s">
        <v>7</v>
      </c>
      <c r="D5596" s="50">
        <v>133.28</v>
      </c>
      <c r="E5596" s="9" t="str">
        <f t="shared" si="88"/>
        <v>West</v>
      </c>
    </row>
    <row r="5597" spans="1:5" x14ac:dyDescent="0.25">
      <c r="A5597" s="49">
        <v>41606</v>
      </c>
      <c r="B5597" s="45" t="s">
        <v>341</v>
      </c>
      <c r="C5597" s="45" t="s">
        <v>337</v>
      </c>
      <c r="D5597" s="50">
        <v>49.5</v>
      </c>
      <c r="E5597" s="9" t="str">
        <f t="shared" si="88"/>
        <v>East</v>
      </c>
    </row>
    <row r="5598" spans="1:5" x14ac:dyDescent="0.25">
      <c r="A5598" s="49">
        <v>41604</v>
      </c>
      <c r="B5598" s="45" t="s">
        <v>378</v>
      </c>
      <c r="C5598" s="45" t="s">
        <v>331</v>
      </c>
      <c r="D5598" s="50">
        <v>30</v>
      </c>
      <c r="E5598" s="9" t="str">
        <f t="shared" si="88"/>
        <v>South</v>
      </c>
    </row>
    <row r="5599" spans="1:5" x14ac:dyDescent="0.25">
      <c r="A5599" s="49">
        <v>41595</v>
      </c>
      <c r="B5599" s="45" t="s">
        <v>365</v>
      </c>
      <c r="C5599" s="45" t="s">
        <v>331</v>
      </c>
      <c r="D5599" s="50">
        <v>87.3</v>
      </c>
      <c r="E5599" s="9" t="str">
        <f t="shared" si="88"/>
        <v>West</v>
      </c>
    </row>
    <row r="5600" spans="1:5" x14ac:dyDescent="0.25">
      <c r="A5600" s="49">
        <v>41621</v>
      </c>
      <c r="B5600" s="45" t="s">
        <v>326</v>
      </c>
      <c r="C5600" s="45" t="s">
        <v>10</v>
      </c>
      <c r="D5600" s="50">
        <v>22.38</v>
      </c>
      <c r="E5600" s="9" t="str">
        <f t="shared" si="88"/>
        <v>West</v>
      </c>
    </row>
    <row r="5601" spans="1:5" x14ac:dyDescent="0.25">
      <c r="A5601" s="49">
        <v>41638</v>
      </c>
      <c r="B5601" s="45" t="s">
        <v>394</v>
      </c>
      <c r="C5601" s="45" t="s">
        <v>7</v>
      </c>
      <c r="D5601" s="50">
        <v>33.49</v>
      </c>
      <c r="E5601" s="9" t="str">
        <f t="shared" si="88"/>
        <v>West</v>
      </c>
    </row>
    <row r="5602" spans="1:5" x14ac:dyDescent="0.25">
      <c r="A5602" s="49">
        <v>41595</v>
      </c>
      <c r="B5602" s="45" t="s">
        <v>330</v>
      </c>
      <c r="C5602" s="45" t="s">
        <v>191</v>
      </c>
      <c r="D5602" s="50">
        <v>45.44</v>
      </c>
      <c r="E5602" s="9" t="str">
        <f t="shared" si="88"/>
        <v>East</v>
      </c>
    </row>
    <row r="5603" spans="1:5" x14ac:dyDescent="0.25">
      <c r="A5603" s="49">
        <v>41911</v>
      </c>
      <c r="B5603" s="45" t="s">
        <v>374</v>
      </c>
      <c r="C5603" s="45" t="s">
        <v>331</v>
      </c>
      <c r="D5603" s="50">
        <v>60</v>
      </c>
      <c r="E5603" s="9" t="str">
        <f t="shared" si="88"/>
        <v>West</v>
      </c>
    </row>
    <row r="5604" spans="1:5" x14ac:dyDescent="0.25">
      <c r="A5604" s="49">
        <v>41308</v>
      </c>
      <c r="B5604" s="45" t="s">
        <v>363</v>
      </c>
      <c r="C5604" s="45" t="s">
        <v>331</v>
      </c>
      <c r="D5604" s="50">
        <v>30</v>
      </c>
      <c r="E5604" s="9" t="str">
        <f t="shared" si="88"/>
        <v>West</v>
      </c>
    </row>
    <row r="5605" spans="1:5" x14ac:dyDescent="0.25">
      <c r="A5605" s="49">
        <v>41443</v>
      </c>
      <c r="B5605" s="45" t="s">
        <v>342</v>
      </c>
      <c r="C5605" s="45" t="s">
        <v>191</v>
      </c>
      <c r="D5605" s="50">
        <v>22.49</v>
      </c>
      <c r="E5605" s="9" t="str">
        <f t="shared" si="88"/>
        <v>MidWest</v>
      </c>
    </row>
    <row r="5606" spans="1:5" x14ac:dyDescent="0.25">
      <c r="A5606" s="49">
        <v>41972</v>
      </c>
      <c r="B5606" s="45" t="s">
        <v>381</v>
      </c>
      <c r="C5606" s="45" t="s">
        <v>331</v>
      </c>
      <c r="D5606" s="50">
        <v>58.8</v>
      </c>
      <c r="E5606" s="9" t="str">
        <f t="shared" si="88"/>
        <v>MidWest</v>
      </c>
    </row>
    <row r="5607" spans="1:5" x14ac:dyDescent="0.25">
      <c r="A5607" s="49">
        <v>41986</v>
      </c>
      <c r="B5607" s="45" t="s">
        <v>341</v>
      </c>
      <c r="C5607" s="45" t="s">
        <v>324</v>
      </c>
      <c r="D5607" s="50">
        <v>19.95</v>
      </c>
      <c r="E5607" s="9" t="str">
        <f t="shared" si="88"/>
        <v>East</v>
      </c>
    </row>
    <row r="5608" spans="1:5" x14ac:dyDescent="0.25">
      <c r="A5608" s="49">
        <v>41996</v>
      </c>
      <c r="B5608" s="45" t="s">
        <v>340</v>
      </c>
      <c r="C5608" s="45" t="s">
        <v>10</v>
      </c>
      <c r="D5608" s="50">
        <v>67.13</v>
      </c>
      <c r="E5608" s="9" t="str">
        <f t="shared" si="88"/>
        <v>MidWest</v>
      </c>
    </row>
    <row r="5609" spans="1:5" x14ac:dyDescent="0.25">
      <c r="A5609" s="49">
        <v>41990</v>
      </c>
      <c r="B5609" s="45" t="s">
        <v>393</v>
      </c>
      <c r="C5609" s="45" t="s">
        <v>334</v>
      </c>
      <c r="D5609" s="50">
        <v>70.5</v>
      </c>
      <c r="E5609" s="9" t="str">
        <f t="shared" si="88"/>
        <v>MidWest</v>
      </c>
    </row>
    <row r="5610" spans="1:5" x14ac:dyDescent="0.25">
      <c r="A5610" s="49">
        <v>41974</v>
      </c>
      <c r="B5610" s="45" t="s">
        <v>392</v>
      </c>
      <c r="C5610" s="45" t="s">
        <v>7</v>
      </c>
      <c r="D5610" s="50">
        <v>66.98</v>
      </c>
      <c r="E5610" s="9" t="str">
        <f t="shared" si="88"/>
        <v>South</v>
      </c>
    </row>
    <row r="5611" spans="1:5" x14ac:dyDescent="0.25">
      <c r="A5611" s="49">
        <v>41981</v>
      </c>
      <c r="B5611" s="45" t="s">
        <v>363</v>
      </c>
      <c r="C5611" s="45" t="s">
        <v>347</v>
      </c>
      <c r="D5611" s="50">
        <v>27.5</v>
      </c>
      <c r="E5611" s="9" t="str">
        <f t="shared" si="88"/>
        <v>West</v>
      </c>
    </row>
    <row r="5612" spans="1:5" x14ac:dyDescent="0.25">
      <c r="A5612" s="49">
        <v>41636</v>
      </c>
      <c r="B5612" s="45" t="s">
        <v>350</v>
      </c>
      <c r="C5612" s="45" t="s">
        <v>324</v>
      </c>
      <c r="D5612" s="50">
        <v>59.85</v>
      </c>
      <c r="E5612" s="9" t="str">
        <f t="shared" si="88"/>
        <v>East</v>
      </c>
    </row>
    <row r="5613" spans="1:5" x14ac:dyDescent="0.25">
      <c r="A5613" s="49">
        <v>41947</v>
      </c>
      <c r="B5613" s="45" t="s">
        <v>354</v>
      </c>
      <c r="C5613" s="45" t="s">
        <v>324</v>
      </c>
      <c r="D5613" s="50">
        <v>412.67</v>
      </c>
      <c r="E5613" s="9" t="str">
        <f t="shared" si="88"/>
        <v>MidWest</v>
      </c>
    </row>
    <row r="5614" spans="1:5" x14ac:dyDescent="0.25">
      <c r="A5614" s="49">
        <v>41607</v>
      </c>
      <c r="B5614" s="45" t="s">
        <v>360</v>
      </c>
      <c r="C5614" s="45" t="s">
        <v>324</v>
      </c>
      <c r="D5614" s="50">
        <v>58.05</v>
      </c>
      <c r="E5614" s="9" t="str">
        <f t="shared" si="88"/>
        <v>West</v>
      </c>
    </row>
    <row r="5615" spans="1:5" x14ac:dyDescent="0.25">
      <c r="A5615" s="49">
        <v>41627</v>
      </c>
      <c r="B5615" s="45" t="s">
        <v>328</v>
      </c>
      <c r="C5615" s="45" t="s">
        <v>324</v>
      </c>
      <c r="D5615" s="50">
        <v>58.95</v>
      </c>
      <c r="E5615" s="9" t="str">
        <f t="shared" si="88"/>
        <v>MidWest</v>
      </c>
    </row>
    <row r="5616" spans="1:5" x14ac:dyDescent="0.25">
      <c r="A5616" s="49">
        <v>41897</v>
      </c>
      <c r="B5616" s="45" t="s">
        <v>360</v>
      </c>
      <c r="C5616" s="45" t="s">
        <v>371</v>
      </c>
      <c r="D5616" s="50">
        <v>73.72</v>
      </c>
      <c r="E5616" s="9" t="str">
        <f t="shared" si="88"/>
        <v>West</v>
      </c>
    </row>
    <row r="5617" spans="1:5" x14ac:dyDescent="0.25">
      <c r="A5617" s="49">
        <v>41462</v>
      </c>
      <c r="B5617" s="45" t="s">
        <v>338</v>
      </c>
      <c r="C5617" s="45" t="s">
        <v>7</v>
      </c>
      <c r="D5617" s="50">
        <v>66.64</v>
      </c>
      <c r="E5617" s="9" t="str">
        <f t="shared" si="88"/>
        <v>South</v>
      </c>
    </row>
    <row r="5618" spans="1:5" x14ac:dyDescent="0.25">
      <c r="A5618" s="49">
        <v>41959</v>
      </c>
      <c r="B5618" s="45" t="s">
        <v>401</v>
      </c>
      <c r="C5618" s="45" t="s">
        <v>334</v>
      </c>
      <c r="D5618" s="50">
        <v>47</v>
      </c>
      <c r="E5618" s="9" t="str">
        <f t="shared" si="88"/>
        <v>East</v>
      </c>
    </row>
    <row r="5619" spans="1:5" x14ac:dyDescent="0.25">
      <c r="A5619" s="49">
        <v>41532</v>
      </c>
      <c r="B5619" s="45" t="s">
        <v>400</v>
      </c>
      <c r="C5619" s="45" t="s">
        <v>191</v>
      </c>
      <c r="D5619" s="50">
        <v>252.45</v>
      </c>
      <c r="E5619" s="9" t="str">
        <f t="shared" si="88"/>
        <v>West</v>
      </c>
    </row>
    <row r="5620" spans="1:5" x14ac:dyDescent="0.25">
      <c r="A5620" s="49">
        <v>41618</v>
      </c>
      <c r="B5620" s="45" t="s">
        <v>328</v>
      </c>
      <c r="C5620" s="45" t="s">
        <v>7</v>
      </c>
      <c r="D5620" s="50">
        <v>34</v>
      </c>
      <c r="E5620" s="9" t="str">
        <f t="shared" si="88"/>
        <v>MidWest</v>
      </c>
    </row>
    <row r="5621" spans="1:5" x14ac:dyDescent="0.25">
      <c r="A5621" s="49">
        <v>41595</v>
      </c>
      <c r="B5621" s="45" t="s">
        <v>348</v>
      </c>
      <c r="C5621" s="45" t="s">
        <v>334</v>
      </c>
      <c r="D5621" s="50">
        <v>46.06</v>
      </c>
      <c r="E5621" s="9" t="str">
        <f t="shared" si="88"/>
        <v>South</v>
      </c>
    </row>
    <row r="5622" spans="1:5" x14ac:dyDescent="0.25">
      <c r="A5622" s="49">
        <v>41984</v>
      </c>
      <c r="B5622" s="45" t="s">
        <v>374</v>
      </c>
      <c r="C5622" s="45" t="s">
        <v>10</v>
      </c>
      <c r="D5622" s="50">
        <v>90.88</v>
      </c>
      <c r="E5622" s="9" t="str">
        <f t="shared" si="88"/>
        <v>West</v>
      </c>
    </row>
    <row r="5623" spans="1:5" x14ac:dyDescent="0.25">
      <c r="A5623" s="49">
        <v>41415</v>
      </c>
      <c r="B5623" s="45" t="s">
        <v>333</v>
      </c>
      <c r="C5623" s="45" t="s">
        <v>191</v>
      </c>
      <c r="D5623" s="50">
        <v>22.38</v>
      </c>
      <c r="E5623" s="9" t="str">
        <f t="shared" si="88"/>
        <v>MidWest</v>
      </c>
    </row>
    <row r="5624" spans="1:5" x14ac:dyDescent="0.25">
      <c r="A5624" s="49">
        <v>41771</v>
      </c>
      <c r="B5624" s="45" t="s">
        <v>348</v>
      </c>
      <c r="C5624" s="45" t="s">
        <v>324</v>
      </c>
      <c r="D5624" s="50">
        <v>19.95</v>
      </c>
      <c r="E5624" s="9" t="str">
        <f t="shared" si="88"/>
        <v>South</v>
      </c>
    </row>
    <row r="5625" spans="1:5" x14ac:dyDescent="0.25">
      <c r="A5625" s="49">
        <v>41953</v>
      </c>
      <c r="B5625" s="45" t="s">
        <v>377</v>
      </c>
      <c r="C5625" s="45" t="s">
        <v>331</v>
      </c>
      <c r="D5625" s="50">
        <v>29.25</v>
      </c>
      <c r="E5625" s="9" t="str">
        <f t="shared" si="88"/>
        <v>West</v>
      </c>
    </row>
    <row r="5626" spans="1:5" x14ac:dyDescent="0.25">
      <c r="A5626" s="49">
        <v>41971</v>
      </c>
      <c r="B5626" s="45" t="s">
        <v>391</v>
      </c>
      <c r="C5626" s="45" t="s">
        <v>7</v>
      </c>
      <c r="D5626" s="50">
        <v>66.64</v>
      </c>
      <c r="E5626" s="9" t="str">
        <f t="shared" si="88"/>
        <v>South</v>
      </c>
    </row>
    <row r="5627" spans="1:5" x14ac:dyDescent="0.25">
      <c r="A5627" s="49">
        <v>41619</v>
      </c>
      <c r="B5627" s="45" t="s">
        <v>335</v>
      </c>
      <c r="C5627" s="45" t="s">
        <v>327</v>
      </c>
      <c r="D5627" s="50">
        <v>625</v>
      </c>
      <c r="E5627" s="9" t="str">
        <f t="shared" si="88"/>
        <v>West</v>
      </c>
    </row>
    <row r="5628" spans="1:5" x14ac:dyDescent="0.25">
      <c r="A5628" s="49">
        <v>41592</v>
      </c>
      <c r="B5628" s="45" t="s">
        <v>357</v>
      </c>
      <c r="C5628" s="45" t="s">
        <v>7</v>
      </c>
      <c r="D5628" s="50">
        <v>99.96</v>
      </c>
      <c r="E5628" s="9" t="str">
        <f t="shared" si="88"/>
        <v>South</v>
      </c>
    </row>
    <row r="5629" spans="1:5" x14ac:dyDescent="0.25">
      <c r="A5629" s="49">
        <v>41972</v>
      </c>
      <c r="B5629" s="45" t="s">
        <v>363</v>
      </c>
      <c r="C5629" s="45" t="s">
        <v>7</v>
      </c>
      <c r="D5629" s="50">
        <v>102</v>
      </c>
      <c r="E5629" s="9" t="str">
        <f t="shared" si="88"/>
        <v>West</v>
      </c>
    </row>
    <row r="5630" spans="1:5" x14ac:dyDescent="0.25">
      <c r="A5630" s="49">
        <v>41595</v>
      </c>
      <c r="B5630" s="45" t="s">
        <v>342</v>
      </c>
      <c r="C5630" s="45" t="s">
        <v>10</v>
      </c>
      <c r="D5630" s="50">
        <v>22.72</v>
      </c>
      <c r="E5630" s="9" t="str">
        <f t="shared" si="88"/>
        <v>MidWest</v>
      </c>
    </row>
    <row r="5631" spans="1:5" x14ac:dyDescent="0.25">
      <c r="A5631" s="49">
        <v>41995</v>
      </c>
      <c r="B5631" s="45" t="s">
        <v>365</v>
      </c>
      <c r="C5631" s="45" t="s">
        <v>7</v>
      </c>
      <c r="D5631" s="50">
        <v>67.319999999999993</v>
      </c>
      <c r="E5631" s="9" t="str">
        <f t="shared" si="88"/>
        <v>West</v>
      </c>
    </row>
    <row r="5632" spans="1:5" x14ac:dyDescent="0.25">
      <c r="A5632" s="49">
        <v>41599</v>
      </c>
      <c r="B5632" s="45" t="s">
        <v>363</v>
      </c>
      <c r="C5632" s="45" t="s">
        <v>324</v>
      </c>
      <c r="D5632" s="50">
        <v>39.299999999999997</v>
      </c>
      <c r="E5632" s="9" t="str">
        <f t="shared" si="88"/>
        <v>West</v>
      </c>
    </row>
    <row r="5633" spans="1:5" x14ac:dyDescent="0.25">
      <c r="A5633" s="49">
        <v>42003</v>
      </c>
      <c r="B5633" s="45" t="s">
        <v>326</v>
      </c>
      <c r="C5633" s="45" t="s">
        <v>7</v>
      </c>
      <c r="D5633" s="50">
        <v>102</v>
      </c>
      <c r="E5633" s="9" t="str">
        <f t="shared" si="88"/>
        <v>West</v>
      </c>
    </row>
    <row r="5634" spans="1:5" x14ac:dyDescent="0.25">
      <c r="A5634" s="49">
        <v>41991</v>
      </c>
      <c r="B5634" s="45" t="s">
        <v>356</v>
      </c>
      <c r="C5634" s="45" t="s">
        <v>10</v>
      </c>
      <c r="D5634" s="50">
        <v>44.52</v>
      </c>
      <c r="E5634" s="9" t="str">
        <f t="shared" si="88"/>
        <v>MidWest</v>
      </c>
    </row>
    <row r="5635" spans="1:5" x14ac:dyDescent="0.25">
      <c r="A5635" s="49">
        <v>41953</v>
      </c>
      <c r="B5635" s="45" t="s">
        <v>384</v>
      </c>
      <c r="C5635" s="45" t="s">
        <v>349</v>
      </c>
      <c r="D5635" s="50">
        <v>40.950000000000003</v>
      </c>
      <c r="E5635" s="9" t="str">
        <f t="shared" ref="E5635:E5698" si="89">VLOOKUP(B5635,$G$2:$H$73,2,0)</f>
        <v>East</v>
      </c>
    </row>
    <row r="5636" spans="1:5" x14ac:dyDescent="0.25">
      <c r="A5636" s="49">
        <v>41609</v>
      </c>
      <c r="B5636" s="45" t="s">
        <v>342</v>
      </c>
      <c r="C5636" s="45" t="s">
        <v>191</v>
      </c>
      <c r="D5636" s="50">
        <v>67.819999999999993</v>
      </c>
      <c r="E5636" s="9" t="str">
        <f t="shared" si="89"/>
        <v>MidWest</v>
      </c>
    </row>
    <row r="5637" spans="1:5" x14ac:dyDescent="0.25">
      <c r="A5637" s="49">
        <v>41595</v>
      </c>
      <c r="B5637" s="45" t="s">
        <v>388</v>
      </c>
      <c r="C5637" s="45" t="s">
        <v>10</v>
      </c>
      <c r="D5637" s="50">
        <v>22.49</v>
      </c>
      <c r="E5637" s="9" t="str">
        <f t="shared" si="89"/>
        <v>West</v>
      </c>
    </row>
    <row r="5638" spans="1:5" x14ac:dyDescent="0.25">
      <c r="A5638" s="49">
        <v>41605</v>
      </c>
      <c r="B5638" s="45" t="s">
        <v>394</v>
      </c>
      <c r="C5638" s="45" t="s">
        <v>191</v>
      </c>
      <c r="D5638" s="50">
        <v>114.75</v>
      </c>
      <c r="E5638" s="9" t="str">
        <f t="shared" si="89"/>
        <v>West</v>
      </c>
    </row>
    <row r="5639" spans="1:5" x14ac:dyDescent="0.25">
      <c r="A5639" s="49">
        <v>41978</v>
      </c>
      <c r="B5639" s="45" t="s">
        <v>330</v>
      </c>
      <c r="C5639" s="45" t="s">
        <v>324</v>
      </c>
      <c r="D5639" s="50">
        <v>438.9</v>
      </c>
      <c r="E5639" s="9" t="str">
        <f t="shared" si="89"/>
        <v>East</v>
      </c>
    </row>
    <row r="5640" spans="1:5" x14ac:dyDescent="0.25">
      <c r="A5640" s="49">
        <v>41960</v>
      </c>
      <c r="B5640" s="45" t="s">
        <v>393</v>
      </c>
      <c r="C5640" s="45" t="s">
        <v>327</v>
      </c>
      <c r="D5640" s="50">
        <v>73.13</v>
      </c>
      <c r="E5640" s="9" t="str">
        <f t="shared" si="89"/>
        <v>MidWest</v>
      </c>
    </row>
    <row r="5641" spans="1:5" x14ac:dyDescent="0.25">
      <c r="A5641" s="49">
        <v>41587</v>
      </c>
      <c r="B5641" s="45" t="s">
        <v>377</v>
      </c>
      <c r="C5641" s="45" t="s">
        <v>327</v>
      </c>
      <c r="D5641" s="50">
        <v>73.13</v>
      </c>
      <c r="E5641" s="9" t="str">
        <f t="shared" si="89"/>
        <v>West</v>
      </c>
    </row>
    <row r="5642" spans="1:5" x14ac:dyDescent="0.25">
      <c r="A5642" s="49">
        <v>41958</v>
      </c>
      <c r="B5642" s="45" t="s">
        <v>355</v>
      </c>
      <c r="C5642" s="45" t="s">
        <v>334</v>
      </c>
      <c r="D5642" s="50">
        <v>23.27</v>
      </c>
      <c r="E5642" s="9" t="str">
        <f t="shared" si="89"/>
        <v>MidWest</v>
      </c>
    </row>
    <row r="5643" spans="1:5" x14ac:dyDescent="0.25">
      <c r="A5643" s="49">
        <v>41955</v>
      </c>
      <c r="B5643" s="45" t="s">
        <v>380</v>
      </c>
      <c r="C5643" s="45" t="s">
        <v>337</v>
      </c>
      <c r="D5643" s="50">
        <v>436.5</v>
      </c>
      <c r="E5643" s="9" t="str">
        <f t="shared" si="89"/>
        <v>South</v>
      </c>
    </row>
    <row r="5644" spans="1:5" x14ac:dyDescent="0.25">
      <c r="A5644" s="49">
        <v>41963</v>
      </c>
      <c r="B5644" s="45" t="s">
        <v>356</v>
      </c>
      <c r="C5644" s="45" t="s">
        <v>334</v>
      </c>
      <c r="D5644" s="50">
        <v>45.59</v>
      </c>
      <c r="E5644" s="9" t="str">
        <f t="shared" si="89"/>
        <v>MidWest</v>
      </c>
    </row>
    <row r="5645" spans="1:5" x14ac:dyDescent="0.25">
      <c r="A5645" s="49">
        <v>41610</v>
      </c>
      <c r="B5645" s="45" t="s">
        <v>346</v>
      </c>
      <c r="C5645" s="45" t="s">
        <v>321</v>
      </c>
      <c r="D5645" s="50">
        <v>239.85</v>
      </c>
      <c r="E5645" s="9" t="str">
        <f t="shared" si="89"/>
        <v>MidWest</v>
      </c>
    </row>
    <row r="5646" spans="1:5" x14ac:dyDescent="0.25">
      <c r="A5646" s="49">
        <v>41610</v>
      </c>
      <c r="B5646" s="45" t="s">
        <v>390</v>
      </c>
      <c r="C5646" s="45" t="s">
        <v>324</v>
      </c>
      <c r="D5646" s="50">
        <v>78.599999999999994</v>
      </c>
      <c r="E5646" s="9" t="str">
        <f t="shared" si="89"/>
        <v>South</v>
      </c>
    </row>
    <row r="5647" spans="1:5" x14ac:dyDescent="0.25">
      <c r="A5647" s="49">
        <v>41625</v>
      </c>
      <c r="B5647" s="45" t="s">
        <v>340</v>
      </c>
      <c r="C5647" s="45" t="s">
        <v>347</v>
      </c>
      <c r="D5647" s="50">
        <v>54.18</v>
      </c>
      <c r="E5647" s="9" t="str">
        <f t="shared" si="89"/>
        <v>MidWest</v>
      </c>
    </row>
    <row r="5648" spans="1:5" x14ac:dyDescent="0.25">
      <c r="A5648" s="49">
        <v>41747</v>
      </c>
      <c r="B5648" s="45" t="s">
        <v>353</v>
      </c>
      <c r="C5648" s="45" t="s">
        <v>191</v>
      </c>
      <c r="D5648" s="50">
        <v>45.9</v>
      </c>
      <c r="E5648" s="9" t="str">
        <f t="shared" si="89"/>
        <v>MidWest</v>
      </c>
    </row>
    <row r="5649" spans="1:5" x14ac:dyDescent="0.25">
      <c r="A5649" s="49">
        <v>41970</v>
      </c>
      <c r="B5649" s="45" t="s">
        <v>338</v>
      </c>
      <c r="C5649" s="45" t="s">
        <v>371</v>
      </c>
      <c r="D5649" s="50">
        <v>38</v>
      </c>
      <c r="E5649" s="9" t="str">
        <f t="shared" si="89"/>
        <v>South</v>
      </c>
    </row>
    <row r="5650" spans="1:5" x14ac:dyDescent="0.25">
      <c r="A5650" s="49">
        <v>41956</v>
      </c>
      <c r="B5650" s="45" t="s">
        <v>348</v>
      </c>
      <c r="C5650" s="45" t="s">
        <v>337</v>
      </c>
      <c r="D5650" s="50">
        <v>50</v>
      </c>
      <c r="E5650" s="9" t="str">
        <f t="shared" si="89"/>
        <v>South</v>
      </c>
    </row>
    <row r="5651" spans="1:5" x14ac:dyDescent="0.25">
      <c r="A5651" s="49">
        <v>41630</v>
      </c>
      <c r="B5651" s="45" t="s">
        <v>378</v>
      </c>
      <c r="C5651" s="45" t="s">
        <v>334</v>
      </c>
      <c r="D5651" s="50">
        <v>69.44</v>
      </c>
      <c r="E5651" s="9" t="str">
        <f t="shared" si="89"/>
        <v>South</v>
      </c>
    </row>
    <row r="5652" spans="1:5" x14ac:dyDescent="0.25">
      <c r="A5652" s="49">
        <v>41978</v>
      </c>
      <c r="B5652" s="45" t="s">
        <v>403</v>
      </c>
      <c r="C5652" s="45" t="s">
        <v>324</v>
      </c>
      <c r="D5652" s="50">
        <v>39.9</v>
      </c>
      <c r="E5652" s="9" t="str">
        <f t="shared" si="89"/>
        <v>West</v>
      </c>
    </row>
    <row r="5653" spans="1:5" x14ac:dyDescent="0.25">
      <c r="A5653" s="49">
        <v>41458</v>
      </c>
      <c r="B5653" s="45" t="s">
        <v>398</v>
      </c>
      <c r="C5653" s="45" t="s">
        <v>337</v>
      </c>
      <c r="D5653" s="50">
        <v>75</v>
      </c>
      <c r="E5653" s="9" t="str">
        <f t="shared" si="89"/>
        <v>East</v>
      </c>
    </row>
    <row r="5654" spans="1:5" x14ac:dyDescent="0.25">
      <c r="A5654" s="49">
        <v>41557</v>
      </c>
      <c r="B5654" s="45" t="s">
        <v>330</v>
      </c>
      <c r="C5654" s="45" t="s">
        <v>324</v>
      </c>
      <c r="D5654" s="50">
        <v>19.350000000000001</v>
      </c>
      <c r="E5654" s="9" t="str">
        <f t="shared" si="89"/>
        <v>East</v>
      </c>
    </row>
    <row r="5655" spans="1:5" x14ac:dyDescent="0.25">
      <c r="A5655" s="49">
        <v>41966</v>
      </c>
      <c r="B5655" s="45" t="s">
        <v>379</v>
      </c>
      <c r="C5655" s="45" t="s">
        <v>327</v>
      </c>
      <c r="D5655" s="50">
        <v>24.5</v>
      </c>
      <c r="E5655" s="9" t="str">
        <f t="shared" si="89"/>
        <v>East</v>
      </c>
    </row>
    <row r="5656" spans="1:5" x14ac:dyDescent="0.25">
      <c r="A5656" s="49">
        <v>41594</v>
      </c>
      <c r="B5656" s="45" t="s">
        <v>364</v>
      </c>
      <c r="C5656" s="45" t="s">
        <v>327</v>
      </c>
      <c r="D5656" s="50">
        <v>50</v>
      </c>
      <c r="E5656" s="9" t="str">
        <f t="shared" si="89"/>
        <v>West</v>
      </c>
    </row>
    <row r="5657" spans="1:5" x14ac:dyDescent="0.25">
      <c r="A5657" s="49">
        <v>41966</v>
      </c>
      <c r="B5657" s="45" t="s">
        <v>400</v>
      </c>
      <c r="C5657" s="45" t="s">
        <v>191</v>
      </c>
      <c r="D5657" s="50">
        <v>44.52</v>
      </c>
      <c r="E5657" s="9" t="str">
        <f t="shared" si="89"/>
        <v>West</v>
      </c>
    </row>
    <row r="5658" spans="1:5" x14ac:dyDescent="0.25">
      <c r="A5658" s="49">
        <v>41607</v>
      </c>
      <c r="B5658" s="45" t="s">
        <v>379</v>
      </c>
      <c r="C5658" s="45" t="s">
        <v>337</v>
      </c>
      <c r="D5658" s="50">
        <v>48.75</v>
      </c>
      <c r="E5658" s="9" t="str">
        <f t="shared" si="89"/>
        <v>East</v>
      </c>
    </row>
    <row r="5659" spans="1:5" x14ac:dyDescent="0.25">
      <c r="A5659" s="49">
        <v>41971</v>
      </c>
      <c r="B5659" s="45" t="s">
        <v>351</v>
      </c>
      <c r="C5659" s="45" t="s">
        <v>349</v>
      </c>
      <c r="D5659" s="50">
        <v>63</v>
      </c>
      <c r="E5659" s="9" t="str">
        <f t="shared" si="89"/>
        <v>MidWest</v>
      </c>
    </row>
    <row r="5660" spans="1:5" x14ac:dyDescent="0.25">
      <c r="A5660" s="49">
        <v>41590</v>
      </c>
      <c r="B5660" s="45" t="s">
        <v>328</v>
      </c>
      <c r="C5660" s="45" t="s">
        <v>371</v>
      </c>
      <c r="D5660" s="50">
        <v>18.72</v>
      </c>
      <c r="E5660" s="9" t="str">
        <f t="shared" si="89"/>
        <v>MidWest</v>
      </c>
    </row>
    <row r="5661" spans="1:5" x14ac:dyDescent="0.25">
      <c r="A5661" s="49">
        <v>42004</v>
      </c>
      <c r="B5661" s="45" t="s">
        <v>351</v>
      </c>
      <c r="C5661" s="45" t="s">
        <v>334</v>
      </c>
      <c r="D5661" s="50">
        <v>68.739999999999995</v>
      </c>
      <c r="E5661" s="9" t="str">
        <f t="shared" si="89"/>
        <v>MidWest</v>
      </c>
    </row>
    <row r="5662" spans="1:5" x14ac:dyDescent="0.25">
      <c r="A5662" s="49">
        <v>41677</v>
      </c>
      <c r="B5662" s="45" t="s">
        <v>382</v>
      </c>
      <c r="C5662" s="45" t="s">
        <v>327</v>
      </c>
      <c r="D5662" s="50">
        <v>24.38</v>
      </c>
      <c r="E5662" s="9" t="str">
        <f t="shared" si="89"/>
        <v>East</v>
      </c>
    </row>
    <row r="5663" spans="1:5" x14ac:dyDescent="0.25">
      <c r="A5663" s="49">
        <v>41390</v>
      </c>
      <c r="B5663" s="45" t="s">
        <v>353</v>
      </c>
      <c r="C5663" s="45" t="s">
        <v>191</v>
      </c>
      <c r="D5663" s="50">
        <v>68.849999999999994</v>
      </c>
      <c r="E5663" s="9" t="str">
        <f t="shared" si="89"/>
        <v>MidWest</v>
      </c>
    </row>
    <row r="5664" spans="1:5" x14ac:dyDescent="0.25">
      <c r="A5664" s="49">
        <v>41414</v>
      </c>
      <c r="B5664" s="45" t="s">
        <v>346</v>
      </c>
      <c r="C5664" s="45" t="s">
        <v>191</v>
      </c>
      <c r="D5664" s="50">
        <v>45.21</v>
      </c>
      <c r="E5664" s="9" t="str">
        <f t="shared" si="89"/>
        <v>MidWest</v>
      </c>
    </row>
    <row r="5665" spans="1:5" x14ac:dyDescent="0.25">
      <c r="A5665" s="49">
        <v>41654</v>
      </c>
      <c r="B5665" s="45" t="s">
        <v>376</v>
      </c>
      <c r="C5665" s="45" t="s">
        <v>10</v>
      </c>
      <c r="D5665" s="50">
        <v>22.95</v>
      </c>
      <c r="E5665" s="9" t="str">
        <f t="shared" si="89"/>
        <v>East</v>
      </c>
    </row>
    <row r="5666" spans="1:5" x14ac:dyDescent="0.25">
      <c r="A5666" s="49">
        <v>41805</v>
      </c>
      <c r="B5666" s="45" t="s">
        <v>326</v>
      </c>
      <c r="C5666" s="45" t="s">
        <v>10</v>
      </c>
      <c r="D5666" s="50">
        <v>114.75</v>
      </c>
      <c r="E5666" s="9" t="str">
        <f t="shared" si="89"/>
        <v>West</v>
      </c>
    </row>
    <row r="5667" spans="1:5" x14ac:dyDescent="0.25">
      <c r="A5667" s="49">
        <v>41720</v>
      </c>
      <c r="B5667" s="45" t="s">
        <v>376</v>
      </c>
      <c r="C5667" s="45" t="s">
        <v>337</v>
      </c>
      <c r="D5667" s="50">
        <v>49</v>
      </c>
      <c r="E5667" s="9" t="str">
        <f t="shared" si="89"/>
        <v>East</v>
      </c>
    </row>
    <row r="5668" spans="1:5" x14ac:dyDescent="0.25">
      <c r="A5668" s="49">
        <v>41372</v>
      </c>
      <c r="B5668" s="45" t="s">
        <v>356</v>
      </c>
      <c r="C5668" s="45" t="s">
        <v>331</v>
      </c>
      <c r="D5668" s="50">
        <v>88.65</v>
      </c>
      <c r="E5668" s="9" t="str">
        <f t="shared" si="89"/>
        <v>MidWest</v>
      </c>
    </row>
    <row r="5669" spans="1:5" x14ac:dyDescent="0.25">
      <c r="A5669" s="49">
        <v>41969</v>
      </c>
      <c r="B5669" s="45" t="s">
        <v>402</v>
      </c>
      <c r="C5669" s="45" t="s">
        <v>321</v>
      </c>
      <c r="D5669" s="50">
        <v>1279.2</v>
      </c>
      <c r="E5669" s="9" t="str">
        <f t="shared" si="89"/>
        <v>South</v>
      </c>
    </row>
    <row r="5670" spans="1:5" x14ac:dyDescent="0.25">
      <c r="A5670" s="49">
        <v>41950</v>
      </c>
      <c r="B5670" s="45" t="s">
        <v>330</v>
      </c>
      <c r="C5670" s="45" t="s">
        <v>327</v>
      </c>
      <c r="D5670" s="50">
        <v>73.13</v>
      </c>
      <c r="E5670" s="9" t="str">
        <f t="shared" si="89"/>
        <v>East</v>
      </c>
    </row>
    <row r="5671" spans="1:5" x14ac:dyDescent="0.25">
      <c r="A5671" s="49">
        <v>41983</v>
      </c>
      <c r="B5671" s="45" t="s">
        <v>338</v>
      </c>
      <c r="C5671" s="45" t="s">
        <v>337</v>
      </c>
      <c r="D5671" s="50">
        <v>24.25</v>
      </c>
      <c r="E5671" s="9" t="str">
        <f t="shared" si="89"/>
        <v>South</v>
      </c>
    </row>
    <row r="5672" spans="1:5" x14ac:dyDescent="0.25">
      <c r="A5672" s="49">
        <v>41291</v>
      </c>
      <c r="B5672" s="45" t="s">
        <v>397</v>
      </c>
      <c r="C5672" s="45" t="s">
        <v>324</v>
      </c>
      <c r="D5672" s="50">
        <v>19.95</v>
      </c>
      <c r="E5672" s="9" t="str">
        <f t="shared" si="89"/>
        <v>West</v>
      </c>
    </row>
    <row r="5673" spans="1:5" x14ac:dyDescent="0.25">
      <c r="A5673" s="49">
        <v>41978</v>
      </c>
      <c r="B5673" s="45" t="s">
        <v>330</v>
      </c>
      <c r="C5673" s="45" t="s">
        <v>327</v>
      </c>
      <c r="D5673" s="50">
        <v>24.5</v>
      </c>
      <c r="E5673" s="9" t="str">
        <f t="shared" si="89"/>
        <v>East</v>
      </c>
    </row>
    <row r="5674" spans="1:5" x14ac:dyDescent="0.25">
      <c r="A5674" s="49">
        <v>41595</v>
      </c>
      <c r="B5674" s="45" t="s">
        <v>363</v>
      </c>
      <c r="C5674" s="45" t="s">
        <v>337</v>
      </c>
      <c r="D5674" s="50">
        <v>50</v>
      </c>
      <c r="E5674" s="9" t="str">
        <f t="shared" si="89"/>
        <v>West</v>
      </c>
    </row>
    <row r="5675" spans="1:5" x14ac:dyDescent="0.25">
      <c r="A5675" s="49">
        <v>41594</v>
      </c>
      <c r="B5675" s="45" t="s">
        <v>404</v>
      </c>
      <c r="C5675" s="45" t="s">
        <v>7</v>
      </c>
      <c r="D5675" s="50">
        <v>33.659999999999997</v>
      </c>
      <c r="E5675" s="9" t="str">
        <f t="shared" si="89"/>
        <v>MidWest</v>
      </c>
    </row>
    <row r="5676" spans="1:5" x14ac:dyDescent="0.25">
      <c r="A5676" s="49">
        <v>41606</v>
      </c>
      <c r="B5676" s="45" t="s">
        <v>400</v>
      </c>
      <c r="C5676" s="45" t="s">
        <v>191</v>
      </c>
      <c r="D5676" s="50">
        <v>68.16</v>
      </c>
      <c r="E5676" s="9" t="str">
        <f t="shared" si="89"/>
        <v>West</v>
      </c>
    </row>
    <row r="5677" spans="1:5" x14ac:dyDescent="0.25">
      <c r="A5677" s="49">
        <v>41954</v>
      </c>
      <c r="B5677" s="45" t="s">
        <v>344</v>
      </c>
      <c r="C5677" s="45" t="s">
        <v>324</v>
      </c>
      <c r="D5677" s="50">
        <v>39.5</v>
      </c>
      <c r="E5677" s="9" t="str">
        <f t="shared" si="89"/>
        <v>West</v>
      </c>
    </row>
    <row r="5678" spans="1:5" x14ac:dyDescent="0.25">
      <c r="A5678" s="49">
        <v>42004</v>
      </c>
      <c r="B5678" s="45" t="s">
        <v>340</v>
      </c>
      <c r="C5678" s="45" t="s">
        <v>337</v>
      </c>
      <c r="D5678" s="50">
        <v>24.38</v>
      </c>
      <c r="E5678" s="9" t="str">
        <f t="shared" si="89"/>
        <v>MidWest</v>
      </c>
    </row>
    <row r="5679" spans="1:5" x14ac:dyDescent="0.25">
      <c r="A5679" s="49">
        <v>41945</v>
      </c>
      <c r="B5679" s="45" t="s">
        <v>344</v>
      </c>
      <c r="C5679" s="45" t="s">
        <v>321</v>
      </c>
      <c r="D5679" s="50">
        <v>79.95</v>
      </c>
      <c r="E5679" s="9" t="str">
        <f t="shared" si="89"/>
        <v>West</v>
      </c>
    </row>
    <row r="5680" spans="1:5" x14ac:dyDescent="0.25">
      <c r="A5680" s="49">
        <v>41632</v>
      </c>
      <c r="B5680" s="45" t="s">
        <v>330</v>
      </c>
      <c r="C5680" s="45" t="s">
        <v>349</v>
      </c>
      <c r="D5680" s="50">
        <v>63</v>
      </c>
      <c r="E5680" s="9" t="str">
        <f t="shared" si="89"/>
        <v>East</v>
      </c>
    </row>
    <row r="5681" spans="1:5" x14ac:dyDescent="0.25">
      <c r="A5681" s="49">
        <v>42001</v>
      </c>
      <c r="B5681" s="45" t="s">
        <v>320</v>
      </c>
      <c r="C5681" s="45" t="s">
        <v>327</v>
      </c>
      <c r="D5681" s="50">
        <v>48.75</v>
      </c>
      <c r="E5681" s="9" t="str">
        <f t="shared" si="89"/>
        <v>West</v>
      </c>
    </row>
    <row r="5682" spans="1:5" x14ac:dyDescent="0.25">
      <c r="A5682" s="49">
        <v>41326</v>
      </c>
      <c r="B5682" s="45" t="s">
        <v>398</v>
      </c>
      <c r="C5682" s="45" t="s">
        <v>10</v>
      </c>
      <c r="D5682" s="50">
        <v>22.95</v>
      </c>
      <c r="E5682" s="9" t="str">
        <f t="shared" si="89"/>
        <v>East</v>
      </c>
    </row>
    <row r="5683" spans="1:5" x14ac:dyDescent="0.25">
      <c r="A5683" s="49">
        <v>42003</v>
      </c>
      <c r="B5683" s="45" t="s">
        <v>330</v>
      </c>
      <c r="C5683" s="45" t="s">
        <v>337</v>
      </c>
      <c r="D5683" s="50">
        <v>475</v>
      </c>
      <c r="E5683" s="9" t="str">
        <f t="shared" si="89"/>
        <v>East</v>
      </c>
    </row>
    <row r="5684" spans="1:5" x14ac:dyDescent="0.25">
      <c r="A5684" s="49">
        <v>41547</v>
      </c>
      <c r="B5684" s="45" t="s">
        <v>335</v>
      </c>
      <c r="C5684" s="45" t="s">
        <v>337</v>
      </c>
      <c r="D5684" s="50">
        <v>50</v>
      </c>
      <c r="E5684" s="9" t="str">
        <f t="shared" si="89"/>
        <v>West</v>
      </c>
    </row>
    <row r="5685" spans="1:5" x14ac:dyDescent="0.25">
      <c r="A5685" s="49">
        <v>41604</v>
      </c>
      <c r="B5685" s="45" t="s">
        <v>342</v>
      </c>
      <c r="C5685" s="45" t="s">
        <v>334</v>
      </c>
      <c r="D5685" s="50">
        <v>47</v>
      </c>
      <c r="E5685" s="9" t="str">
        <f t="shared" si="89"/>
        <v>MidWest</v>
      </c>
    </row>
    <row r="5686" spans="1:5" x14ac:dyDescent="0.25">
      <c r="A5686" s="49">
        <v>41468</v>
      </c>
      <c r="B5686" s="45" t="s">
        <v>328</v>
      </c>
      <c r="C5686" s="45" t="s">
        <v>324</v>
      </c>
      <c r="D5686" s="50">
        <v>19.55</v>
      </c>
      <c r="E5686" s="9" t="str">
        <f t="shared" si="89"/>
        <v>MidWest</v>
      </c>
    </row>
    <row r="5687" spans="1:5" x14ac:dyDescent="0.25">
      <c r="A5687" s="49">
        <v>41842</v>
      </c>
      <c r="B5687" s="45" t="s">
        <v>378</v>
      </c>
      <c r="C5687" s="45" t="s">
        <v>321</v>
      </c>
      <c r="D5687" s="50">
        <v>236.25</v>
      </c>
      <c r="E5687" s="9" t="str">
        <f t="shared" si="89"/>
        <v>South</v>
      </c>
    </row>
    <row r="5688" spans="1:5" x14ac:dyDescent="0.25">
      <c r="A5688" s="49">
        <v>42002</v>
      </c>
      <c r="B5688" s="45" t="s">
        <v>372</v>
      </c>
      <c r="C5688" s="45" t="s">
        <v>191</v>
      </c>
      <c r="D5688" s="50">
        <v>22.26</v>
      </c>
      <c r="E5688" s="9" t="str">
        <f t="shared" si="89"/>
        <v>West</v>
      </c>
    </row>
    <row r="5689" spans="1:5" x14ac:dyDescent="0.25">
      <c r="A5689" s="49">
        <v>41738</v>
      </c>
      <c r="B5689" s="45" t="s">
        <v>348</v>
      </c>
      <c r="C5689" s="45" t="s">
        <v>349</v>
      </c>
      <c r="D5689" s="50">
        <v>61.74</v>
      </c>
      <c r="E5689" s="9" t="str">
        <f t="shared" si="89"/>
        <v>South</v>
      </c>
    </row>
    <row r="5690" spans="1:5" x14ac:dyDescent="0.25">
      <c r="A5690" s="49">
        <v>41604</v>
      </c>
      <c r="B5690" s="45" t="s">
        <v>338</v>
      </c>
      <c r="C5690" s="45" t="s">
        <v>191</v>
      </c>
      <c r="D5690" s="50">
        <v>68.849999999999994</v>
      </c>
      <c r="E5690" s="9" t="str">
        <f t="shared" si="89"/>
        <v>South</v>
      </c>
    </row>
    <row r="5691" spans="1:5" x14ac:dyDescent="0.25">
      <c r="A5691" s="49">
        <v>41994</v>
      </c>
      <c r="B5691" s="45" t="s">
        <v>374</v>
      </c>
      <c r="C5691" s="45" t="s">
        <v>347</v>
      </c>
      <c r="D5691" s="50">
        <v>53.9</v>
      </c>
      <c r="E5691" s="9" t="str">
        <f t="shared" si="89"/>
        <v>West</v>
      </c>
    </row>
    <row r="5692" spans="1:5" x14ac:dyDescent="0.25">
      <c r="A5692" s="49">
        <v>41961</v>
      </c>
      <c r="B5692" s="45" t="s">
        <v>370</v>
      </c>
      <c r="C5692" s="45" t="s">
        <v>324</v>
      </c>
      <c r="D5692" s="50">
        <v>59.85</v>
      </c>
      <c r="E5692" s="9" t="str">
        <f t="shared" si="89"/>
        <v>South</v>
      </c>
    </row>
    <row r="5693" spans="1:5" x14ac:dyDescent="0.25">
      <c r="A5693" s="49">
        <v>41598</v>
      </c>
      <c r="B5693" s="45" t="s">
        <v>369</v>
      </c>
      <c r="C5693" s="45" t="s">
        <v>337</v>
      </c>
      <c r="D5693" s="50">
        <v>50</v>
      </c>
      <c r="E5693" s="9" t="str">
        <f t="shared" si="89"/>
        <v>South</v>
      </c>
    </row>
    <row r="5694" spans="1:5" x14ac:dyDescent="0.25">
      <c r="A5694" s="49">
        <v>41867</v>
      </c>
      <c r="B5694" s="45" t="s">
        <v>338</v>
      </c>
      <c r="C5694" s="45" t="s">
        <v>334</v>
      </c>
      <c r="D5694" s="50">
        <v>69.8</v>
      </c>
      <c r="E5694" s="9" t="str">
        <f t="shared" si="89"/>
        <v>South</v>
      </c>
    </row>
    <row r="5695" spans="1:5" x14ac:dyDescent="0.25">
      <c r="A5695" s="49">
        <v>41725</v>
      </c>
      <c r="B5695" s="45" t="s">
        <v>374</v>
      </c>
      <c r="C5695" s="45" t="s">
        <v>337</v>
      </c>
      <c r="D5695" s="50">
        <v>75</v>
      </c>
      <c r="E5695" s="9" t="str">
        <f t="shared" si="89"/>
        <v>West</v>
      </c>
    </row>
    <row r="5696" spans="1:5" x14ac:dyDescent="0.25">
      <c r="A5696" s="49">
        <v>41946</v>
      </c>
      <c r="B5696" s="45" t="s">
        <v>367</v>
      </c>
      <c r="C5696" s="45" t="s">
        <v>7</v>
      </c>
      <c r="D5696" s="50">
        <v>66.64</v>
      </c>
      <c r="E5696" s="9" t="str">
        <f t="shared" si="89"/>
        <v>MidWest</v>
      </c>
    </row>
    <row r="5697" spans="1:5" x14ac:dyDescent="0.25">
      <c r="A5697" s="49">
        <v>41613</v>
      </c>
      <c r="B5697" s="45" t="s">
        <v>378</v>
      </c>
      <c r="C5697" s="45" t="s">
        <v>347</v>
      </c>
      <c r="D5697" s="50">
        <v>27.5</v>
      </c>
      <c r="E5697" s="9" t="str">
        <f t="shared" si="89"/>
        <v>South</v>
      </c>
    </row>
    <row r="5698" spans="1:5" x14ac:dyDescent="0.25">
      <c r="A5698" s="49">
        <v>42004</v>
      </c>
      <c r="B5698" s="45" t="s">
        <v>346</v>
      </c>
      <c r="C5698" s="45" t="s">
        <v>324</v>
      </c>
      <c r="D5698" s="50">
        <v>59.85</v>
      </c>
      <c r="E5698" s="9" t="str">
        <f t="shared" si="89"/>
        <v>MidWest</v>
      </c>
    </row>
    <row r="5699" spans="1:5" x14ac:dyDescent="0.25">
      <c r="A5699" s="49">
        <v>41630</v>
      </c>
      <c r="B5699" s="45" t="s">
        <v>385</v>
      </c>
      <c r="C5699" s="45" t="s">
        <v>371</v>
      </c>
      <c r="D5699" s="50">
        <v>38</v>
      </c>
      <c r="E5699" s="9" t="str">
        <f t="shared" ref="E5699:E5762" si="90">VLOOKUP(B5699,$G$2:$H$73,2,0)</f>
        <v>MidWest</v>
      </c>
    </row>
    <row r="5700" spans="1:5" x14ac:dyDescent="0.25">
      <c r="A5700" s="49">
        <v>41617</v>
      </c>
      <c r="B5700" s="45" t="s">
        <v>354</v>
      </c>
      <c r="C5700" s="45" t="s">
        <v>331</v>
      </c>
      <c r="D5700" s="50">
        <v>59.4</v>
      </c>
      <c r="E5700" s="9" t="str">
        <f t="shared" si="90"/>
        <v>MidWest</v>
      </c>
    </row>
    <row r="5701" spans="1:5" x14ac:dyDescent="0.25">
      <c r="A5701" s="49">
        <v>41949</v>
      </c>
      <c r="B5701" s="45" t="s">
        <v>343</v>
      </c>
      <c r="C5701" s="45" t="s">
        <v>331</v>
      </c>
      <c r="D5701" s="50">
        <v>60</v>
      </c>
      <c r="E5701" s="9" t="str">
        <f t="shared" si="90"/>
        <v>West</v>
      </c>
    </row>
    <row r="5702" spans="1:5" x14ac:dyDescent="0.25">
      <c r="A5702" s="49">
        <v>41968</v>
      </c>
      <c r="B5702" s="45" t="s">
        <v>368</v>
      </c>
      <c r="C5702" s="45" t="s">
        <v>191</v>
      </c>
      <c r="D5702" s="50">
        <v>22.95</v>
      </c>
      <c r="E5702" s="9" t="str">
        <f t="shared" si="90"/>
        <v>West</v>
      </c>
    </row>
    <row r="5703" spans="1:5" x14ac:dyDescent="0.25">
      <c r="A5703" s="49">
        <v>41375</v>
      </c>
      <c r="B5703" s="45" t="s">
        <v>323</v>
      </c>
      <c r="C5703" s="45" t="s">
        <v>347</v>
      </c>
      <c r="D5703" s="50">
        <v>55</v>
      </c>
      <c r="E5703" s="9" t="str">
        <f t="shared" si="90"/>
        <v>MidWest</v>
      </c>
    </row>
    <row r="5704" spans="1:5" x14ac:dyDescent="0.25">
      <c r="A5704" s="49">
        <v>41507</v>
      </c>
      <c r="B5704" s="45" t="s">
        <v>373</v>
      </c>
      <c r="C5704" s="45" t="s">
        <v>10</v>
      </c>
      <c r="D5704" s="50">
        <v>44.52</v>
      </c>
      <c r="E5704" s="9" t="str">
        <f t="shared" si="90"/>
        <v>MidWest</v>
      </c>
    </row>
    <row r="5705" spans="1:5" x14ac:dyDescent="0.25">
      <c r="A5705" s="49">
        <v>41596</v>
      </c>
      <c r="B5705" s="45" t="s">
        <v>397</v>
      </c>
      <c r="C5705" s="45" t="s">
        <v>337</v>
      </c>
      <c r="D5705" s="50">
        <v>73.88</v>
      </c>
      <c r="E5705" s="9" t="str">
        <f t="shared" si="90"/>
        <v>West</v>
      </c>
    </row>
    <row r="5706" spans="1:5" x14ac:dyDescent="0.25">
      <c r="A5706" s="49">
        <v>41993</v>
      </c>
      <c r="B5706" s="45" t="s">
        <v>368</v>
      </c>
      <c r="C5706" s="45" t="s">
        <v>334</v>
      </c>
      <c r="D5706" s="50">
        <v>517</v>
      </c>
      <c r="E5706" s="9" t="str">
        <f t="shared" si="90"/>
        <v>West</v>
      </c>
    </row>
    <row r="5707" spans="1:5" x14ac:dyDescent="0.25">
      <c r="A5707" s="49">
        <v>41952</v>
      </c>
      <c r="B5707" s="45" t="s">
        <v>375</v>
      </c>
      <c r="C5707" s="45" t="s">
        <v>7</v>
      </c>
      <c r="D5707" s="50">
        <v>68</v>
      </c>
      <c r="E5707" s="9" t="str">
        <f t="shared" si="90"/>
        <v>East</v>
      </c>
    </row>
    <row r="5708" spans="1:5" x14ac:dyDescent="0.25">
      <c r="A5708" s="49">
        <v>41316</v>
      </c>
      <c r="B5708" s="45" t="s">
        <v>386</v>
      </c>
      <c r="C5708" s="45" t="s">
        <v>327</v>
      </c>
      <c r="D5708" s="50">
        <v>73.13</v>
      </c>
      <c r="E5708" s="9" t="str">
        <f t="shared" si="90"/>
        <v>MidWest</v>
      </c>
    </row>
    <row r="5709" spans="1:5" x14ac:dyDescent="0.25">
      <c r="A5709" s="49">
        <v>41354</v>
      </c>
      <c r="B5709" s="45" t="s">
        <v>346</v>
      </c>
      <c r="C5709" s="45" t="s">
        <v>331</v>
      </c>
      <c r="D5709" s="50">
        <v>29.4</v>
      </c>
      <c r="E5709" s="9" t="str">
        <f t="shared" si="90"/>
        <v>MidWest</v>
      </c>
    </row>
    <row r="5710" spans="1:5" x14ac:dyDescent="0.25">
      <c r="A5710" s="49">
        <v>41894</v>
      </c>
      <c r="B5710" s="45" t="s">
        <v>381</v>
      </c>
      <c r="C5710" s="45" t="s">
        <v>324</v>
      </c>
      <c r="D5710" s="50">
        <v>58.05</v>
      </c>
      <c r="E5710" s="9" t="str">
        <f t="shared" si="90"/>
        <v>MidWest</v>
      </c>
    </row>
    <row r="5711" spans="1:5" x14ac:dyDescent="0.25">
      <c r="A5711" s="49">
        <v>41619</v>
      </c>
      <c r="B5711" s="45" t="s">
        <v>356</v>
      </c>
      <c r="C5711" s="45" t="s">
        <v>7</v>
      </c>
      <c r="D5711" s="50">
        <v>65.959999999999994</v>
      </c>
      <c r="E5711" s="9" t="str">
        <f t="shared" si="90"/>
        <v>MidWest</v>
      </c>
    </row>
    <row r="5712" spans="1:5" x14ac:dyDescent="0.25">
      <c r="A5712" s="49">
        <v>41977</v>
      </c>
      <c r="B5712" s="45" t="s">
        <v>320</v>
      </c>
      <c r="C5712" s="45" t="s">
        <v>337</v>
      </c>
      <c r="D5712" s="50">
        <v>50</v>
      </c>
      <c r="E5712" s="9" t="str">
        <f t="shared" si="90"/>
        <v>West</v>
      </c>
    </row>
    <row r="5713" spans="1:5" x14ac:dyDescent="0.25">
      <c r="A5713" s="49">
        <v>41583</v>
      </c>
      <c r="B5713" s="45" t="s">
        <v>326</v>
      </c>
      <c r="C5713" s="45" t="s">
        <v>321</v>
      </c>
      <c r="D5713" s="50">
        <v>155.1</v>
      </c>
      <c r="E5713" s="9" t="str">
        <f t="shared" si="90"/>
        <v>West</v>
      </c>
    </row>
    <row r="5714" spans="1:5" x14ac:dyDescent="0.25">
      <c r="A5714" s="49">
        <v>41999</v>
      </c>
      <c r="B5714" s="45" t="s">
        <v>330</v>
      </c>
      <c r="C5714" s="45" t="s">
        <v>7</v>
      </c>
      <c r="D5714" s="50">
        <v>65.959999999999994</v>
      </c>
      <c r="E5714" s="9" t="str">
        <f t="shared" si="90"/>
        <v>East</v>
      </c>
    </row>
    <row r="5715" spans="1:5" x14ac:dyDescent="0.25">
      <c r="A5715" s="49">
        <v>41984</v>
      </c>
      <c r="B5715" s="45" t="s">
        <v>356</v>
      </c>
      <c r="C5715" s="45" t="s">
        <v>10</v>
      </c>
      <c r="D5715" s="50">
        <v>67.819999999999993</v>
      </c>
      <c r="E5715" s="9" t="str">
        <f t="shared" si="90"/>
        <v>MidWest</v>
      </c>
    </row>
    <row r="5716" spans="1:5" x14ac:dyDescent="0.25">
      <c r="A5716" s="49">
        <v>41987</v>
      </c>
      <c r="B5716" s="45" t="s">
        <v>398</v>
      </c>
      <c r="C5716" s="45" t="s">
        <v>349</v>
      </c>
      <c r="D5716" s="50">
        <v>315</v>
      </c>
      <c r="E5716" s="9" t="str">
        <f t="shared" si="90"/>
        <v>East</v>
      </c>
    </row>
    <row r="5717" spans="1:5" x14ac:dyDescent="0.25">
      <c r="A5717" s="49">
        <v>41980</v>
      </c>
      <c r="B5717" s="45" t="s">
        <v>323</v>
      </c>
      <c r="C5717" s="45" t="s">
        <v>191</v>
      </c>
      <c r="D5717" s="50">
        <v>67.819999999999993</v>
      </c>
      <c r="E5717" s="9" t="str">
        <f t="shared" si="90"/>
        <v>MidWest</v>
      </c>
    </row>
    <row r="5718" spans="1:5" x14ac:dyDescent="0.25">
      <c r="A5718" s="49">
        <v>41686</v>
      </c>
      <c r="B5718" s="45" t="s">
        <v>340</v>
      </c>
      <c r="C5718" s="45" t="s">
        <v>371</v>
      </c>
      <c r="D5718" s="50">
        <v>73.72</v>
      </c>
      <c r="E5718" s="9" t="str">
        <f t="shared" si="90"/>
        <v>MidWest</v>
      </c>
    </row>
    <row r="5719" spans="1:5" x14ac:dyDescent="0.25">
      <c r="A5719" s="49">
        <v>41591</v>
      </c>
      <c r="B5719" s="45" t="s">
        <v>383</v>
      </c>
      <c r="C5719" s="45" t="s">
        <v>327</v>
      </c>
      <c r="D5719" s="50">
        <v>24.5</v>
      </c>
      <c r="E5719" s="9" t="str">
        <f t="shared" si="90"/>
        <v>South</v>
      </c>
    </row>
    <row r="5720" spans="1:5" x14ac:dyDescent="0.25">
      <c r="A5720" s="49">
        <v>41999</v>
      </c>
      <c r="B5720" s="45" t="s">
        <v>356</v>
      </c>
      <c r="C5720" s="45" t="s">
        <v>349</v>
      </c>
      <c r="D5720" s="50">
        <v>21</v>
      </c>
      <c r="E5720" s="9" t="str">
        <f t="shared" si="90"/>
        <v>MidWest</v>
      </c>
    </row>
    <row r="5721" spans="1:5" x14ac:dyDescent="0.25">
      <c r="A5721" s="49">
        <v>41617</v>
      </c>
      <c r="B5721" s="45" t="s">
        <v>366</v>
      </c>
      <c r="C5721" s="45" t="s">
        <v>10</v>
      </c>
      <c r="D5721" s="50">
        <v>44.52</v>
      </c>
      <c r="E5721" s="9" t="str">
        <f t="shared" si="90"/>
        <v>West</v>
      </c>
    </row>
    <row r="5722" spans="1:5" x14ac:dyDescent="0.25">
      <c r="A5722" s="49">
        <v>41277</v>
      </c>
      <c r="B5722" s="45" t="s">
        <v>363</v>
      </c>
      <c r="C5722" s="45" t="s">
        <v>321</v>
      </c>
      <c r="D5722" s="50">
        <v>159.9</v>
      </c>
      <c r="E5722" s="9" t="str">
        <f t="shared" si="90"/>
        <v>West</v>
      </c>
    </row>
    <row r="5723" spans="1:5" x14ac:dyDescent="0.25">
      <c r="A5723" s="49">
        <v>41761</v>
      </c>
      <c r="B5723" s="45" t="s">
        <v>346</v>
      </c>
      <c r="C5723" s="45" t="s">
        <v>337</v>
      </c>
      <c r="D5723" s="50">
        <v>72.75</v>
      </c>
      <c r="E5723" s="9" t="str">
        <f t="shared" si="90"/>
        <v>MidWest</v>
      </c>
    </row>
    <row r="5724" spans="1:5" x14ac:dyDescent="0.25">
      <c r="A5724" s="49">
        <v>41959</v>
      </c>
      <c r="B5724" s="45" t="s">
        <v>336</v>
      </c>
      <c r="C5724" s="45" t="s">
        <v>324</v>
      </c>
      <c r="D5724" s="50">
        <v>59.25</v>
      </c>
      <c r="E5724" s="9" t="str">
        <f t="shared" si="90"/>
        <v>West</v>
      </c>
    </row>
    <row r="5725" spans="1:5" x14ac:dyDescent="0.25">
      <c r="A5725" s="49">
        <v>41527</v>
      </c>
      <c r="B5725" s="45" t="s">
        <v>377</v>
      </c>
      <c r="C5725" s="45" t="s">
        <v>7</v>
      </c>
      <c r="D5725" s="50">
        <v>68</v>
      </c>
      <c r="E5725" s="9" t="str">
        <f t="shared" si="90"/>
        <v>West</v>
      </c>
    </row>
    <row r="5726" spans="1:5" x14ac:dyDescent="0.25">
      <c r="A5726" s="49">
        <v>41975</v>
      </c>
      <c r="B5726" s="45" t="s">
        <v>370</v>
      </c>
      <c r="C5726" s="45" t="s">
        <v>331</v>
      </c>
      <c r="D5726" s="50">
        <v>30</v>
      </c>
      <c r="E5726" s="9" t="str">
        <f t="shared" si="90"/>
        <v>South</v>
      </c>
    </row>
    <row r="5727" spans="1:5" x14ac:dyDescent="0.25">
      <c r="A5727" s="49">
        <v>41968</v>
      </c>
      <c r="B5727" s="45" t="s">
        <v>378</v>
      </c>
      <c r="C5727" s="45" t="s">
        <v>7</v>
      </c>
      <c r="D5727" s="50">
        <v>66.98</v>
      </c>
      <c r="E5727" s="9" t="str">
        <f t="shared" si="90"/>
        <v>South</v>
      </c>
    </row>
    <row r="5728" spans="1:5" x14ac:dyDescent="0.25">
      <c r="A5728" s="49">
        <v>41969</v>
      </c>
      <c r="B5728" s="45" t="s">
        <v>323</v>
      </c>
      <c r="C5728" s="45" t="s">
        <v>7</v>
      </c>
      <c r="D5728" s="50">
        <v>34</v>
      </c>
      <c r="E5728" s="9" t="str">
        <f t="shared" si="90"/>
        <v>MidWest</v>
      </c>
    </row>
    <row r="5729" spans="1:5" x14ac:dyDescent="0.25">
      <c r="A5729" s="49">
        <v>41607</v>
      </c>
      <c r="B5729" s="45" t="s">
        <v>368</v>
      </c>
      <c r="C5729" s="45" t="s">
        <v>10</v>
      </c>
      <c r="D5729" s="50">
        <v>68.849999999999994</v>
      </c>
      <c r="E5729" s="9" t="str">
        <f t="shared" si="90"/>
        <v>West</v>
      </c>
    </row>
    <row r="5730" spans="1:5" x14ac:dyDescent="0.25">
      <c r="A5730" s="49">
        <v>41930</v>
      </c>
      <c r="B5730" s="45" t="s">
        <v>374</v>
      </c>
      <c r="C5730" s="45" t="s">
        <v>334</v>
      </c>
      <c r="D5730" s="50">
        <v>211.5</v>
      </c>
      <c r="E5730" s="9" t="str">
        <f t="shared" si="90"/>
        <v>West</v>
      </c>
    </row>
    <row r="5731" spans="1:5" x14ac:dyDescent="0.25">
      <c r="A5731" s="49">
        <v>41453</v>
      </c>
      <c r="B5731" s="45" t="s">
        <v>355</v>
      </c>
      <c r="C5731" s="45" t="s">
        <v>10</v>
      </c>
      <c r="D5731" s="50">
        <v>68.849999999999994</v>
      </c>
      <c r="E5731" s="9" t="str">
        <f t="shared" si="90"/>
        <v>MidWest</v>
      </c>
    </row>
    <row r="5732" spans="1:5" x14ac:dyDescent="0.25">
      <c r="A5732" s="49">
        <v>41962</v>
      </c>
      <c r="B5732" s="45" t="s">
        <v>387</v>
      </c>
      <c r="C5732" s="45" t="s">
        <v>331</v>
      </c>
      <c r="D5732" s="50">
        <v>30</v>
      </c>
      <c r="E5732" s="9" t="str">
        <f t="shared" si="90"/>
        <v>MidWest</v>
      </c>
    </row>
    <row r="5733" spans="1:5" x14ac:dyDescent="0.25">
      <c r="A5733" s="49">
        <v>41965</v>
      </c>
      <c r="B5733" s="45" t="s">
        <v>323</v>
      </c>
      <c r="C5733" s="45" t="s">
        <v>337</v>
      </c>
      <c r="D5733" s="50">
        <v>75</v>
      </c>
      <c r="E5733" s="9" t="str">
        <f t="shared" si="90"/>
        <v>MidWest</v>
      </c>
    </row>
    <row r="5734" spans="1:5" x14ac:dyDescent="0.25">
      <c r="A5734" s="49">
        <v>41432</v>
      </c>
      <c r="B5734" s="45" t="s">
        <v>365</v>
      </c>
      <c r="C5734" s="45" t="s">
        <v>337</v>
      </c>
      <c r="D5734" s="50">
        <v>75</v>
      </c>
      <c r="E5734" s="9" t="str">
        <f t="shared" si="90"/>
        <v>West</v>
      </c>
    </row>
    <row r="5735" spans="1:5" x14ac:dyDescent="0.25">
      <c r="A5735" s="49">
        <v>41983</v>
      </c>
      <c r="B5735" s="45" t="s">
        <v>401</v>
      </c>
      <c r="C5735" s="45" t="s">
        <v>349</v>
      </c>
      <c r="D5735" s="50">
        <v>63</v>
      </c>
      <c r="E5735" s="9" t="str">
        <f t="shared" si="90"/>
        <v>East</v>
      </c>
    </row>
    <row r="5736" spans="1:5" x14ac:dyDescent="0.25">
      <c r="A5736" s="49">
        <v>41652</v>
      </c>
      <c r="B5736" s="45" t="s">
        <v>384</v>
      </c>
      <c r="C5736" s="45" t="s">
        <v>331</v>
      </c>
      <c r="D5736" s="50">
        <v>653.4</v>
      </c>
      <c r="E5736" s="9" t="str">
        <f t="shared" si="90"/>
        <v>East</v>
      </c>
    </row>
    <row r="5737" spans="1:5" x14ac:dyDescent="0.25">
      <c r="A5737" s="49">
        <v>41889</v>
      </c>
      <c r="B5737" s="45" t="s">
        <v>374</v>
      </c>
      <c r="C5737" s="45" t="s">
        <v>191</v>
      </c>
      <c r="D5737" s="50">
        <v>66.78</v>
      </c>
      <c r="E5737" s="9" t="str">
        <f t="shared" si="90"/>
        <v>West</v>
      </c>
    </row>
    <row r="5738" spans="1:5" x14ac:dyDescent="0.25">
      <c r="A5738" s="49">
        <v>41620</v>
      </c>
      <c r="B5738" s="45" t="s">
        <v>386</v>
      </c>
      <c r="C5738" s="45" t="s">
        <v>337</v>
      </c>
      <c r="D5738" s="50">
        <v>49.5</v>
      </c>
      <c r="E5738" s="9" t="str">
        <f t="shared" si="90"/>
        <v>MidWest</v>
      </c>
    </row>
    <row r="5739" spans="1:5" x14ac:dyDescent="0.25">
      <c r="A5739" s="49">
        <v>41992</v>
      </c>
      <c r="B5739" s="45" t="s">
        <v>364</v>
      </c>
      <c r="C5739" s="45" t="s">
        <v>324</v>
      </c>
      <c r="D5739" s="50">
        <v>19.350000000000001</v>
      </c>
      <c r="E5739" s="9" t="str">
        <f t="shared" si="90"/>
        <v>West</v>
      </c>
    </row>
    <row r="5740" spans="1:5" x14ac:dyDescent="0.25">
      <c r="A5740" s="49">
        <v>42000</v>
      </c>
      <c r="B5740" s="45" t="s">
        <v>326</v>
      </c>
      <c r="C5740" s="45" t="s">
        <v>324</v>
      </c>
      <c r="D5740" s="50">
        <v>19.75</v>
      </c>
      <c r="E5740" s="9" t="str">
        <f t="shared" si="90"/>
        <v>West</v>
      </c>
    </row>
    <row r="5741" spans="1:5" x14ac:dyDescent="0.25">
      <c r="A5741" s="49">
        <v>41602</v>
      </c>
      <c r="B5741" s="45" t="s">
        <v>351</v>
      </c>
      <c r="C5741" s="45" t="s">
        <v>7</v>
      </c>
      <c r="D5741" s="50">
        <v>34</v>
      </c>
      <c r="E5741" s="9" t="str">
        <f t="shared" si="90"/>
        <v>MidWest</v>
      </c>
    </row>
    <row r="5742" spans="1:5" x14ac:dyDescent="0.25">
      <c r="A5742" s="49">
        <v>41994</v>
      </c>
      <c r="B5742" s="45" t="s">
        <v>333</v>
      </c>
      <c r="C5742" s="45" t="s">
        <v>10</v>
      </c>
      <c r="D5742" s="50">
        <v>22.95</v>
      </c>
      <c r="E5742" s="9" t="str">
        <f t="shared" si="90"/>
        <v>MidWest</v>
      </c>
    </row>
    <row r="5743" spans="1:5" x14ac:dyDescent="0.25">
      <c r="A5743" s="49">
        <v>41927</v>
      </c>
      <c r="B5743" s="45" t="s">
        <v>375</v>
      </c>
      <c r="C5743" s="45" t="s">
        <v>337</v>
      </c>
      <c r="D5743" s="50">
        <v>24.75</v>
      </c>
      <c r="E5743" s="9" t="str">
        <f t="shared" si="90"/>
        <v>East</v>
      </c>
    </row>
    <row r="5744" spans="1:5" x14ac:dyDescent="0.25">
      <c r="A5744" s="49">
        <v>41957</v>
      </c>
      <c r="B5744" s="45" t="s">
        <v>389</v>
      </c>
      <c r="C5744" s="45" t="s">
        <v>10</v>
      </c>
      <c r="D5744" s="50">
        <v>45.9</v>
      </c>
      <c r="E5744" s="9" t="str">
        <f t="shared" si="90"/>
        <v>MidWest</v>
      </c>
    </row>
    <row r="5745" spans="1:5" x14ac:dyDescent="0.25">
      <c r="A5745" s="49">
        <v>41579</v>
      </c>
      <c r="B5745" s="45" t="s">
        <v>379</v>
      </c>
      <c r="C5745" s="45" t="s">
        <v>324</v>
      </c>
      <c r="D5745" s="50">
        <v>19.350000000000001</v>
      </c>
      <c r="E5745" s="9" t="str">
        <f t="shared" si="90"/>
        <v>East</v>
      </c>
    </row>
    <row r="5746" spans="1:5" x14ac:dyDescent="0.25">
      <c r="A5746" s="49">
        <v>41296</v>
      </c>
      <c r="B5746" s="45" t="s">
        <v>360</v>
      </c>
      <c r="C5746" s="45" t="s">
        <v>191</v>
      </c>
      <c r="D5746" s="50">
        <v>22.72</v>
      </c>
      <c r="E5746" s="9" t="str">
        <f t="shared" si="90"/>
        <v>West</v>
      </c>
    </row>
    <row r="5747" spans="1:5" x14ac:dyDescent="0.25">
      <c r="A5747" s="49">
        <v>41521</v>
      </c>
      <c r="B5747" s="45" t="s">
        <v>382</v>
      </c>
      <c r="C5747" s="45" t="s">
        <v>349</v>
      </c>
      <c r="D5747" s="50">
        <v>42</v>
      </c>
      <c r="E5747" s="9" t="str">
        <f t="shared" si="90"/>
        <v>East</v>
      </c>
    </row>
    <row r="5748" spans="1:5" x14ac:dyDescent="0.25">
      <c r="A5748" s="49">
        <v>41626</v>
      </c>
      <c r="B5748" s="45" t="s">
        <v>360</v>
      </c>
      <c r="C5748" s="45" t="s">
        <v>371</v>
      </c>
      <c r="D5748" s="50">
        <v>93.58</v>
      </c>
      <c r="E5748" s="9" t="str">
        <f t="shared" si="90"/>
        <v>West</v>
      </c>
    </row>
    <row r="5749" spans="1:5" x14ac:dyDescent="0.25">
      <c r="A5749" s="49">
        <v>41915</v>
      </c>
      <c r="B5749" s="45" t="s">
        <v>378</v>
      </c>
      <c r="C5749" s="45" t="s">
        <v>334</v>
      </c>
      <c r="D5749" s="50">
        <v>70.5</v>
      </c>
      <c r="E5749" s="9" t="str">
        <f t="shared" si="90"/>
        <v>South</v>
      </c>
    </row>
    <row r="5750" spans="1:5" x14ac:dyDescent="0.25">
      <c r="A5750" s="49">
        <v>41550</v>
      </c>
      <c r="B5750" s="45" t="s">
        <v>346</v>
      </c>
      <c r="C5750" s="45" t="s">
        <v>337</v>
      </c>
      <c r="D5750" s="50">
        <v>50</v>
      </c>
      <c r="E5750" s="9" t="str">
        <f t="shared" si="90"/>
        <v>MidWest</v>
      </c>
    </row>
    <row r="5751" spans="1:5" x14ac:dyDescent="0.25">
      <c r="A5751" s="49">
        <v>41950</v>
      </c>
      <c r="B5751" s="45" t="s">
        <v>326</v>
      </c>
      <c r="C5751" s="45" t="s">
        <v>191</v>
      </c>
      <c r="D5751" s="50">
        <v>45.9</v>
      </c>
      <c r="E5751" s="9" t="str">
        <f t="shared" si="90"/>
        <v>West</v>
      </c>
    </row>
    <row r="5752" spans="1:5" x14ac:dyDescent="0.25">
      <c r="A5752" s="49">
        <v>41987</v>
      </c>
      <c r="B5752" s="45" t="s">
        <v>342</v>
      </c>
      <c r="C5752" s="45" t="s">
        <v>324</v>
      </c>
      <c r="D5752" s="50">
        <v>39.9</v>
      </c>
      <c r="E5752" s="9" t="str">
        <f t="shared" si="90"/>
        <v>MidWest</v>
      </c>
    </row>
    <row r="5753" spans="1:5" x14ac:dyDescent="0.25">
      <c r="A5753" s="49">
        <v>41601</v>
      </c>
      <c r="B5753" s="45" t="s">
        <v>329</v>
      </c>
      <c r="C5753" s="45" t="s">
        <v>337</v>
      </c>
      <c r="D5753" s="50">
        <v>75</v>
      </c>
      <c r="E5753" s="9" t="str">
        <f t="shared" si="90"/>
        <v>MidWest</v>
      </c>
    </row>
    <row r="5754" spans="1:5" x14ac:dyDescent="0.25">
      <c r="A5754" s="49">
        <v>41712</v>
      </c>
      <c r="B5754" s="45" t="s">
        <v>390</v>
      </c>
      <c r="C5754" s="45" t="s">
        <v>331</v>
      </c>
      <c r="D5754" s="50">
        <v>88.2</v>
      </c>
      <c r="E5754" s="9" t="str">
        <f t="shared" si="90"/>
        <v>South</v>
      </c>
    </row>
    <row r="5755" spans="1:5" x14ac:dyDescent="0.25">
      <c r="A5755" s="49">
        <v>41604</v>
      </c>
      <c r="B5755" s="45" t="s">
        <v>391</v>
      </c>
      <c r="C5755" s="45" t="s">
        <v>347</v>
      </c>
      <c r="D5755" s="50">
        <v>53.63</v>
      </c>
      <c r="E5755" s="9" t="str">
        <f t="shared" si="90"/>
        <v>South</v>
      </c>
    </row>
    <row r="5756" spans="1:5" x14ac:dyDescent="0.25">
      <c r="A5756" s="49">
        <v>41950</v>
      </c>
      <c r="B5756" s="45" t="s">
        <v>374</v>
      </c>
      <c r="C5756" s="45" t="s">
        <v>324</v>
      </c>
      <c r="D5756" s="50">
        <v>39.9</v>
      </c>
      <c r="E5756" s="9" t="str">
        <f t="shared" si="90"/>
        <v>West</v>
      </c>
    </row>
    <row r="5757" spans="1:5" x14ac:dyDescent="0.25">
      <c r="A5757" s="49">
        <v>41949</v>
      </c>
      <c r="B5757" s="45" t="s">
        <v>374</v>
      </c>
      <c r="C5757" s="45" t="s">
        <v>10</v>
      </c>
      <c r="D5757" s="50">
        <v>44.75</v>
      </c>
      <c r="E5757" s="9" t="str">
        <f t="shared" si="90"/>
        <v>West</v>
      </c>
    </row>
    <row r="5758" spans="1:5" x14ac:dyDescent="0.25">
      <c r="A5758" s="49">
        <v>41619</v>
      </c>
      <c r="B5758" s="45" t="s">
        <v>378</v>
      </c>
      <c r="C5758" s="45" t="s">
        <v>10</v>
      </c>
      <c r="D5758" s="50">
        <v>68.849999999999994</v>
      </c>
      <c r="E5758" s="9" t="str">
        <f t="shared" si="90"/>
        <v>South</v>
      </c>
    </row>
    <row r="5759" spans="1:5" x14ac:dyDescent="0.25">
      <c r="A5759" s="49">
        <v>41614</v>
      </c>
      <c r="B5759" s="45" t="s">
        <v>343</v>
      </c>
      <c r="C5759" s="45" t="s">
        <v>7</v>
      </c>
      <c r="D5759" s="50">
        <v>102</v>
      </c>
      <c r="E5759" s="9" t="str">
        <f t="shared" si="90"/>
        <v>West</v>
      </c>
    </row>
    <row r="5760" spans="1:5" x14ac:dyDescent="0.25">
      <c r="A5760" s="49">
        <v>41719</v>
      </c>
      <c r="B5760" s="45" t="s">
        <v>352</v>
      </c>
      <c r="C5760" s="45" t="s">
        <v>7</v>
      </c>
      <c r="D5760" s="50">
        <v>34</v>
      </c>
      <c r="E5760" s="9" t="str">
        <f t="shared" si="90"/>
        <v>MidWest</v>
      </c>
    </row>
    <row r="5761" spans="1:5" x14ac:dyDescent="0.25">
      <c r="A5761" s="49">
        <v>41598</v>
      </c>
      <c r="B5761" s="45" t="s">
        <v>356</v>
      </c>
      <c r="C5761" s="45" t="s">
        <v>327</v>
      </c>
      <c r="D5761" s="50">
        <v>25</v>
      </c>
      <c r="E5761" s="9" t="str">
        <f t="shared" si="90"/>
        <v>MidWest</v>
      </c>
    </row>
    <row r="5762" spans="1:5" x14ac:dyDescent="0.25">
      <c r="A5762" s="49">
        <v>41949</v>
      </c>
      <c r="B5762" s="45" t="s">
        <v>346</v>
      </c>
      <c r="C5762" s="45" t="s">
        <v>371</v>
      </c>
      <c r="D5762" s="50">
        <v>56.43</v>
      </c>
      <c r="E5762" s="9" t="str">
        <f t="shared" si="90"/>
        <v>MidWest</v>
      </c>
    </row>
    <row r="5763" spans="1:5" x14ac:dyDescent="0.25">
      <c r="A5763" s="49">
        <v>41637</v>
      </c>
      <c r="B5763" s="45" t="s">
        <v>342</v>
      </c>
      <c r="C5763" s="45" t="s">
        <v>191</v>
      </c>
      <c r="D5763" s="50">
        <v>68.849999999999994</v>
      </c>
      <c r="E5763" s="9" t="str">
        <f t="shared" ref="E5763:E5826" si="91">VLOOKUP(B5763,$G$2:$H$73,2,0)</f>
        <v>MidWest</v>
      </c>
    </row>
    <row r="5764" spans="1:5" x14ac:dyDescent="0.25">
      <c r="A5764" s="49">
        <v>41620</v>
      </c>
      <c r="B5764" s="45" t="s">
        <v>380</v>
      </c>
      <c r="C5764" s="45" t="s">
        <v>324</v>
      </c>
      <c r="D5764" s="50">
        <v>58.95</v>
      </c>
      <c r="E5764" s="9" t="str">
        <f t="shared" si="91"/>
        <v>South</v>
      </c>
    </row>
    <row r="5765" spans="1:5" x14ac:dyDescent="0.25">
      <c r="A5765" s="49">
        <v>41962</v>
      </c>
      <c r="B5765" s="45" t="s">
        <v>342</v>
      </c>
      <c r="C5765" s="45" t="s">
        <v>7</v>
      </c>
      <c r="D5765" s="50">
        <v>102</v>
      </c>
      <c r="E5765" s="9" t="str">
        <f t="shared" si="91"/>
        <v>MidWest</v>
      </c>
    </row>
    <row r="5766" spans="1:5" x14ac:dyDescent="0.25">
      <c r="A5766" s="49">
        <v>41701</v>
      </c>
      <c r="B5766" s="45" t="s">
        <v>380</v>
      </c>
      <c r="C5766" s="45" t="s">
        <v>337</v>
      </c>
      <c r="D5766" s="50">
        <v>73.88</v>
      </c>
      <c r="E5766" s="9" t="str">
        <f t="shared" si="91"/>
        <v>South</v>
      </c>
    </row>
    <row r="5767" spans="1:5" x14ac:dyDescent="0.25">
      <c r="A5767" s="49">
        <v>41470</v>
      </c>
      <c r="B5767" s="45" t="s">
        <v>330</v>
      </c>
      <c r="C5767" s="45" t="s">
        <v>10</v>
      </c>
      <c r="D5767" s="50">
        <v>44.52</v>
      </c>
      <c r="E5767" s="9" t="str">
        <f t="shared" si="91"/>
        <v>East</v>
      </c>
    </row>
    <row r="5768" spans="1:5" x14ac:dyDescent="0.25">
      <c r="A5768" s="49">
        <v>41609</v>
      </c>
      <c r="B5768" s="45" t="s">
        <v>351</v>
      </c>
      <c r="C5768" s="45" t="s">
        <v>10</v>
      </c>
      <c r="D5768" s="50">
        <v>45.9</v>
      </c>
      <c r="E5768" s="9" t="str">
        <f t="shared" si="91"/>
        <v>MidWest</v>
      </c>
    </row>
    <row r="5769" spans="1:5" x14ac:dyDescent="0.25">
      <c r="A5769" s="49">
        <v>41285</v>
      </c>
      <c r="B5769" s="45" t="s">
        <v>361</v>
      </c>
      <c r="C5769" s="45" t="s">
        <v>324</v>
      </c>
      <c r="D5769" s="50">
        <v>39.299999999999997</v>
      </c>
      <c r="E5769" s="9" t="str">
        <f t="shared" si="91"/>
        <v>MidWest</v>
      </c>
    </row>
    <row r="5770" spans="1:5" x14ac:dyDescent="0.25">
      <c r="A5770" s="49">
        <v>41579</v>
      </c>
      <c r="B5770" s="45" t="s">
        <v>400</v>
      </c>
      <c r="C5770" s="45" t="s">
        <v>337</v>
      </c>
      <c r="D5770" s="50">
        <v>24.38</v>
      </c>
      <c r="E5770" s="9" t="str">
        <f t="shared" si="91"/>
        <v>West</v>
      </c>
    </row>
    <row r="5771" spans="1:5" x14ac:dyDescent="0.25">
      <c r="A5771" s="49">
        <v>41846</v>
      </c>
      <c r="B5771" s="45" t="s">
        <v>351</v>
      </c>
      <c r="C5771" s="45" t="s">
        <v>331</v>
      </c>
      <c r="D5771" s="50">
        <v>29.1</v>
      </c>
      <c r="E5771" s="9" t="str">
        <f t="shared" si="91"/>
        <v>MidWest</v>
      </c>
    </row>
    <row r="5772" spans="1:5" x14ac:dyDescent="0.25">
      <c r="A5772" s="49">
        <v>41969</v>
      </c>
      <c r="B5772" s="45" t="s">
        <v>390</v>
      </c>
      <c r="C5772" s="45" t="s">
        <v>7</v>
      </c>
      <c r="D5772" s="50">
        <v>133.96</v>
      </c>
      <c r="E5772" s="9" t="str">
        <f t="shared" si="91"/>
        <v>South</v>
      </c>
    </row>
    <row r="5773" spans="1:5" x14ac:dyDescent="0.25">
      <c r="A5773" s="49">
        <v>41605</v>
      </c>
      <c r="B5773" s="45" t="s">
        <v>367</v>
      </c>
      <c r="C5773" s="45" t="s">
        <v>324</v>
      </c>
      <c r="D5773" s="50">
        <v>498.75</v>
      </c>
      <c r="E5773" s="9" t="str">
        <f t="shared" si="91"/>
        <v>MidWest</v>
      </c>
    </row>
    <row r="5774" spans="1:5" x14ac:dyDescent="0.25">
      <c r="A5774" s="49">
        <v>41997</v>
      </c>
      <c r="B5774" s="45" t="s">
        <v>358</v>
      </c>
      <c r="C5774" s="45" t="s">
        <v>7</v>
      </c>
      <c r="D5774" s="50">
        <v>68</v>
      </c>
      <c r="E5774" s="9" t="str">
        <f t="shared" si="91"/>
        <v>MidWest</v>
      </c>
    </row>
    <row r="5775" spans="1:5" x14ac:dyDescent="0.25">
      <c r="A5775" s="49">
        <v>42003</v>
      </c>
      <c r="B5775" s="45" t="s">
        <v>379</v>
      </c>
      <c r="C5775" s="45" t="s">
        <v>7</v>
      </c>
      <c r="D5775" s="50">
        <v>99.96</v>
      </c>
      <c r="E5775" s="9" t="str">
        <f t="shared" si="91"/>
        <v>East</v>
      </c>
    </row>
    <row r="5776" spans="1:5" x14ac:dyDescent="0.25">
      <c r="A5776" s="49">
        <v>41801</v>
      </c>
      <c r="B5776" s="45" t="s">
        <v>387</v>
      </c>
      <c r="C5776" s="45" t="s">
        <v>331</v>
      </c>
      <c r="D5776" s="50">
        <v>88.65</v>
      </c>
      <c r="E5776" s="9" t="str">
        <f t="shared" si="91"/>
        <v>MidWest</v>
      </c>
    </row>
    <row r="5777" spans="1:5" x14ac:dyDescent="0.25">
      <c r="A5777" s="49">
        <v>41992</v>
      </c>
      <c r="B5777" s="45" t="s">
        <v>343</v>
      </c>
      <c r="C5777" s="45" t="s">
        <v>327</v>
      </c>
      <c r="D5777" s="50">
        <v>73.88</v>
      </c>
      <c r="E5777" s="9" t="str">
        <f t="shared" si="91"/>
        <v>West</v>
      </c>
    </row>
    <row r="5778" spans="1:5" x14ac:dyDescent="0.25">
      <c r="A5778" s="49">
        <v>41621</v>
      </c>
      <c r="B5778" s="45" t="s">
        <v>373</v>
      </c>
      <c r="C5778" s="45" t="s">
        <v>191</v>
      </c>
      <c r="D5778" s="50">
        <v>22.95</v>
      </c>
      <c r="E5778" s="9" t="str">
        <f t="shared" si="91"/>
        <v>MidWest</v>
      </c>
    </row>
    <row r="5779" spans="1:5" x14ac:dyDescent="0.25">
      <c r="A5779" s="49">
        <v>41604</v>
      </c>
      <c r="B5779" s="45" t="s">
        <v>326</v>
      </c>
      <c r="C5779" s="45" t="s">
        <v>324</v>
      </c>
      <c r="D5779" s="50">
        <v>19.95</v>
      </c>
      <c r="E5779" s="9" t="str">
        <f t="shared" si="91"/>
        <v>West</v>
      </c>
    </row>
    <row r="5780" spans="1:5" x14ac:dyDescent="0.25">
      <c r="A5780" s="49">
        <v>42002</v>
      </c>
      <c r="B5780" s="45" t="s">
        <v>360</v>
      </c>
      <c r="C5780" s="45" t="s">
        <v>331</v>
      </c>
      <c r="D5780" s="50">
        <v>87.3</v>
      </c>
      <c r="E5780" s="9" t="str">
        <f t="shared" si="91"/>
        <v>West</v>
      </c>
    </row>
    <row r="5781" spans="1:5" x14ac:dyDescent="0.25">
      <c r="A5781" s="49">
        <v>41585</v>
      </c>
      <c r="B5781" s="45" t="s">
        <v>346</v>
      </c>
      <c r="C5781" s="45" t="s">
        <v>349</v>
      </c>
      <c r="D5781" s="50">
        <v>434.39</v>
      </c>
      <c r="E5781" s="9" t="str">
        <f t="shared" si="91"/>
        <v>MidWest</v>
      </c>
    </row>
    <row r="5782" spans="1:5" x14ac:dyDescent="0.25">
      <c r="A5782" s="49">
        <v>41892</v>
      </c>
      <c r="B5782" s="45" t="s">
        <v>346</v>
      </c>
      <c r="C5782" s="45" t="s">
        <v>10</v>
      </c>
      <c r="D5782" s="50">
        <v>44.98</v>
      </c>
      <c r="E5782" s="9" t="str">
        <f t="shared" si="91"/>
        <v>MidWest</v>
      </c>
    </row>
    <row r="5783" spans="1:5" x14ac:dyDescent="0.25">
      <c r="A5783" s="49">
        <v>41417</v>
      </c>
      <c r="B5783" s="45" t="s">
        <v>354</v>
      </c>
      <c r="C5783" s="45" t="s">
        <v>371</v>
      </c>
      <c r="D5783" s="50">
        <v>361</v>
      </c>
      <c r="E5783" s="9" t="str">
        <f t="shared" si="91"/>
        <v>MidWest</v>
      </c>
    </row>
    <row r="5784" spans="1:5" x14ac:dyDescent="0.25">
      <c r="A5784" s="49">
        <v>41964</v>
      </c>
      <c r="B5784" s="45" t="s">
        <v>392</v>
      </c>
      <c r="C5784" s="45" t="s">
        <v>371</v>
      </c>
      <c r="D5784" s="50">
        <v>56.15</v>
      </c>
      <c r="E5784" s="9" t="str">
        <f t="shared" si="91"/>
        <v>South</v>
      </c>
    </row>
    <row r="5785" spans="1:5" x14ac:dyDescent="0.25">
      <c r="A5785" s="49">
        <v>41284</v>
      </c>
      <c r="B5785" s="45" t="s">
        <v>373</v>
      </c>
      <c r="C5785" s="45" t="s">
        <v>321</v>
      </c>
      <c r="D5785" s="50">
        <v>159.9</v>
      </c>
      <c r="E5785" s="9" t="str">
        <f t="shared" si="91"/>
        <v>MidWest</v>
      </c>
    </row>
    <row r="5786" spans="1:5" x14ac:dyDescent="0.25">
      <c r="A5786" s="49">
        <v>41949</v>
      </c>
      <c r="B5786" s="45" t="s">
        <v>374</v>
      </c>
      <c r="C5786" s="45" t="s">
        <v>324</v>
      </c>
      <c r="D5786" s="50">
        <v>59.85</v>
      </c>
      <c r="E5786" s="9" t="str">
        <f t="shared" si="91"/>
        <v>West</v>
      </c>
    </row>
    <row r="5787" spans="1:5" x14ac:dyDescent="0.25">
      <c r="A5787" s="49">
        <v>41883</v>
      </c>
      <c r="B5787" s="45" t="s">
        <v>354</v>
      </c>
      <c r="C5787" s="45" t="s">
        <v>324</v>
      </c>
      <c r="D5787" s="50">
        <v>19.45</v>
      </c>
      <c r="E5787" s="9" t="str">
        <f t="shared" si="91"/>
        <v>MidWest</v>
      </c>
    </row>
    <row r="5788" spans="1:5" x14ac:dyDescent="0.25">
      <c r="A5788" s="49">
        <v>41725</v>
      </c>
      <c r="B5788" s="45" t="s">
        <v>369</v>
      </c>
      <c r="C5788" s="45" t="s">
        <v>7</v>
      </c>
      <c r="D5788" s="50">
        <v>99.96</v>
      </c>
      <c r="E5788" s="9" t="str">
        <f t="shared" si="91"/>
        <v>South</v>
      </c>
    </row>
    <row r="5789" spans="1:5" x14ac:dyDescent="0.25">
      <c r="A5789" s="49">
        <v>41633</v>
      </c>
      <c r="B5789" s="45" t="s">
        <v>354</v>
      </c>
      <c r="C5789" s="45" t="s">
        <v>337</v>
      </c>
      <c r="D5789" s="50">
        <v>73.88</v>
      </c>
      <c r="E5789" s="9" t="str">
        <f t="shared" si="91"/>
        <v>MidWest</v>
      </c>
    </row>
    <row r="5790" spans="1:5" x14ac:dyDescent="0.25">
      <c r="A5790" s="49">
        <v>41464</v>
      </c>
      <c r="B5790" s="45" t="s">
        <v>384</v>
      </c>
      <c r="C5790" s="45" t="s">
        <v>10</v>
      </c>
      <c r="D5790" s="50">
        <v>22.72</v>
      </c>
      <c r="E5790" s="9" t="str">
        <f t="shared" si="91"/>
        <v>East</v>
      </c>
    </row>
    <row r="5791" spans="1:5" x14ac:dyDescent="0.25">
      <c r="A5791" s="49">
        <v>41872</v>
      </c>
      <c r="B5791" s="45" t="s">
        <v>363</v>
      </c>
      <c r="C5791" s="45" t="s">
        <v>7</v>
      </c>
      <c r="D5791" s="50">
        <v>99.45</v>
      </c>
      <c r="E5791" s="9" t="str">
        <f t="shared" si="91"/>
        <v>West</v>
      </c>
    </row>
    <row r="5792" spans="1:5" x14ac:dyDescent="0.25">
      <c r="A5792" s="49">
        <v>41786</v>
      </c>
      <c r="B5792" s="45" t="s">
        <v>387</v>
      </c>
      <c r="C5792" s="45" t="s">
        <v>334</v>
      </c>
      <c r="D5792" s="50">
        <v>23.5</v>
      </c>
      <c r="E5792" s="9" t="str">
        <f t="shared" si="91"/>
        <v>MidWest</v>
      </c>
    </row>
    <row r="5793" spans="1:5" x14ac:dyDescent="0.25">
      <c r="A5793" s="49">
        <v>41403</v>
      </c>
      <c r="B5793" s="45" t="s">
        <v>335</v>
      </c>
      <c r="C5793" s="45" t="s">
        <v>349</v>
      </c>
      <c r="D5793" s="50">
        <v>42</v>
      </c>
      <c r="E5793" s="9" t="str">
        <f t="shared" si="91"/>
        <v>West</v>
      </c>
    </row>
    <row r="5794" spans="1:5" x14ac:dyDescent="0.25">
      <c r="A5794" s="49">
        <v>41453</v>
      </c>
      <c r="B5794" s="45" t="s">
        <v>366</v>
      </c>
      <c r="C5794" s="45" t="s">
        <v>331</v>
      </c>
      <c r="D5794" s="50">
        <v>59.1</v>
      </c>
      <c r="E5794" s="9" t="str">
        <f t="shared" si="91"/>
        <v>West</v>
      </c>
    </row>
    <row r="5795" spans="1:5" x14ac:dyDescent="0.25">
      <c r="A5795" s="49">
        <v>41981</v>
      </c>
      <c r="B5795" s="45" t="s">
        <v>342</v>
      </c>
      <c r="C5795" s="45" t="s">
        <v>331</v>
      </c>
      <c r="D5795" s="50">
        <v>60</v>
      </c>
      <c r="E5795" s="9" t="str">
        <f t="shared" si="91"/>
        <v>MidWest</v>
      </c>
    </row>
    <row r="5796" spans="1:5" x14ac:dyDescent="0.25">
      <c r="A5796" s="49">
        <v>41596</v>
      </c>
      <c r="B5796" s="45" t="s">
        <v>401</v>
      </c>
      <c r="C5796" s="45" t="s">
        <v>191</v>
      </c>
      <c r="D5796" s="50">
        <v>44.52</v>
      </c>
      <c r="E5796" s="9" t="str">
        <f t="shared" si="91"/>
        <v>East</v>
      </c>
    </row>
    <row r="5797" spans="1:5" x14ac:dyDescent="0.25">
      <c r="A5797" s="49">
        <v>41585</v>
      </c>
      <c r="B5797" s="45" t="s">
        <v>342</v>
      </c>
      <c r="C5797" s="45" t="s">
        <v>10</v>
      </c>
      <c r="D5797" s="50">
        <v>45.9</v>
      </c>
      <c r="E5797" s="9" t="str">
        <f t="shared" si="91"/>
        <v>MidWest</v>
      </c>
    </row>
    <row r="5798" spans="1:5" x14ac:dyDescent="0.25">
      <c r="A5798" s="49">
        <v>41601</v>
      </c>
      <c r="B5798" s="45" t="s">
        <v>375</v>
      </c>
      <c r="C5798" s="45" t="s">
        <v>10</v>
      </c>
      <c r="D5798" s="50">
        <v>68.16</v>
      </c>
      <c r="E5798" s="9" t="str">
        <f t="shared" si="91"/>
        <v>East</v>
      </c>
    </row>
    <row r="5799" spans="1:5" x14ac:dyDescent="0.25">
      <c r="A5799" s="49">
        <v>41977</v>
      </c>
      <c r="B5799" s="45" t="s">
        <v>366</v>
      </c>
      <c r="C5799" s="45" t="s">
        <v>7</v>
      </c>
      <c r="D5799" s="50">
        <v>66.3</v>
      </c>
      <c r="E5799" s="9" t="str">
        <f t="shared" si="91"/>
        <v>West</v>
      </c>
    </row>
    <row r="5800" spans="1:5" x14ac:dyDescent="0.25">
      <c r="A5800" s="49">
        <v>41974</v>
      </c>
      <c r="B5800" s="45" t="s">
        <v>357</v>
      </c>
      <c r="C5800" s="45" t="s">
        <v>191</v>
      </c>
      <c r="D5800" s="50">
        <v>252.45</v>
      </c>
      <c r="E5800" s="9" t="str">
        <f t="shared" si="91"/>
        <v>South</v>
      </c>
    </row>
    <row r="5801" spans="1:5" x14ac:dyDescent="0.25">
      <c r="A5801" s="49">
        <v>41983</v>
      </c>
      <c r="B5801" s="45" t="s">
        <v>387</v>
      </c>
      <c r="C5801" s="45" t="s">
        <v>331</v>
      </c>
      <c r="D5801" s="50">
        <v>203.7</v>
      </c>
      <c r="E5801" s="9" t="str">
        <f t="shared" si="91"/>
        <v>MidWest</v>
      </c>
    </row>
    <row r="5802" spans="1:5" x14ac:dyDescent="0.25">
      <c r="A5802" s="49">
        <v>41410</v>
      </c>
      <c r="B5802" s="45" t="s">
        <v>355</v>
      </c>
      <c r="C5802" s="45" t="s">
        <v>349</v>
      </c>
      <c r="D5802" s="50">
        <v>63</v>
      </c>
      <c r="E5802" s="9" t="str">
        <f t="shared" si="91"/>
        <v>MidWest</v>
      </c>
    </row>
    <row r="5803" spans="1:5" x14ac:dyDescent="0.25">
      <c r="A5803" s="49">
        <v>41614</v>
      </c>
      <c r="B5803" s="45" t="s">
        <v>346</v>
      </c>
      <c r="C5803" s="45" t="s">
        <v>191</v>
      </c>
      <c r="D5803" s="50">
        <v>44.75</v>
      </c>
      <c r="E5803" s="9" t="str">
        <f t="shared" si="91"/>
        <v>MidWest</v>
      </c>
    </row>
    <row r="5804" spans="1:5" x14ac:dyDescent="0.25">
      <c r="A5804" s="49">
        <v>41652</v>
      </c>
      <c r="B5804" s="45" t="s">
        <v>403</v>
      </c>
      <c r="C5804" s="45" t="s">
        <v>7</v>
      </c>
      <c r="D5804" s="50">
        <v>102</v>
      </c>
      <c r="E5804" s="9" t="str">
        <f t="shared" si="91"/>
        <v>West</v>
      </c>
    </row>
    <row r="5805" spans="1:5" x14ac:dyDescent="0.25">
      <c r="A5805" s="49">
        <v>41416</v>
      </c>
      <c r="B5805" s="45" t="s">
        <v>358</v>
      </c>
      <c r="C5805" s="45" t="s">
        <v>324</v>
      </c>
      <c r="D5805" s="50">
        <v>39.9</v>
      </c>
      <c r="E5805" s="9" t="str">
        <f t="shared" si="91"/>
        <v>MidWest</v>
      </c>
    </row>
    <row r="5806" spans="1:5" x14ac:dyDescent="0.25">
      <c r="A5806" s="49">
        <v>41739</v>
      </c>
      <c r="B5806" s="45" t="s">
        <v>356</v>
      </c>
      <c r="C5806" s="45" t="s">
        <v>7</v>
      </c>
      <c r="D5806" s="50">
        <v>34</v>
      </c>
      <c r="E5806" s="9" t="str">
        <f t="shared" si="91"/>
        <v>MidWest</v>
      </c>
    </row>
    <row r="5807" spans="1:5" x14ac:dyDescent="0.25">
      <c r="A5807" s="49">
        <v>41623</v>
      </c>
      <c r="B5807" s="45" t="s">
        <v>361</v>
      </c>
      <c r="C5807" s="45" t="s">
        <v>337</v>
      </c>
      <c r="D5807" s="50">
        <v>72.75</v>
      </c>
      <c r="E5807" s="9" t="str">
        <f t="shared" si="91"/>
        <v>MidWest</v>
      </c>
    </row>
    <row r="5808" spans="1:5" x14ac:dyDescent="0.25">
      <c r="A5808" s="49">
        <v>42003</v>
      </c>
      <c r="B5808" s="45" t="s">
        <v>383</v>
      </c>
      <c r="C5808" s="45" t="s">
        <v>10</v>
      </c>
      <c r="D5808" s="50">
        <v>45.9</v>
      </c>
      <c r="E5808" s="9" t="str">
        <f t="shared" si="91"/>
        <v>South</v>
      </c>
    </row>
    <row r="5809" spans="1:5" x14ac:dyDescent="0.25">
      <c r="A5809" s="49">
        <v>41982</v>
      </c>
      <c r="B5809" s="45" t="s">
        <v>370</v>
      </c>
      <c r="C5809" s="45" t="s">
        <v>10</v>
      </c>
      <c r="D5809" s="50">
        <v>44.75</v>
      </c>
      <c r="E5809" s="9" t="str">
        <f t="shared" si="91"/>
        <v>South</v>
      </c>
    </row>
    <row r="5810" spans="1:5" x14ac:dyDescent="0.25">
      <c r="A5810" s="49">
        <v>41995</v>
      </c>
      <c r="B5810" s="45" t="s">
        <v>374</v>
      </c>
      <c r="C5810" s="45" t="s">
        <v>191</v>
      </c>
      <c r="D5810" s="50">
        <v>22.95</v>
      </c>
      <c r="E5810" s="9" t="str">
        <f t="shared" si="91"/>
        <v>West</v>
      </c>
    </row>
    <row r="5811" spans="1:5" x14ac:dyDescent="0.25">
      <c r="A5811" s="49">
        <v>41634</v>
      </c>
      <c r="B5811" s="45" t="s">
        <v>360</v>
      </c>
      <c r="C5811" s="45" t="s">
        <v>347</v>
      </c>
      <c r="D5811" s="50">
        <v>53.9</v>
      </c>
      <c r="E5811" s="9" t="str">
        <f t="shared" si="91"/>
        <v>West</v>
      </c>
    </row>
    <row r="5812" spans="1:5" x14ac:dyDescent="0.25">
      <c r="A5812" s="49">
        <v>41979</v>
      </c>
      <c r="B5812" s="45" t="s">
        <v>404</v>
      </c>
      <c r="C5812" s="45" t="s">
        <v>337</v>
      </c>
      <c r="D5812" s="50">
        <v>24.38</v>
      </c>
      <c r="E5812" s="9" t="str">
        <f t="shared" si="91"/>
        <v>MidWest</v>
      </c>
    </row>
    <row r="5813" spans="1:5" x14ac:dyDescent="0.25">
      <c r="A5813" s="49">
        <v>41949</v>
      </c>
      <c r="B5813" s="45" t="s">
        <v>391</v>
      </c>
      <c r="C5813" s="45" t="s">
        <v>337</v>
      </c>
      <c r="D5813" s="50">
        <v>24.25</v>
      </c>
      <c r="E5813" s="9" t="str">
        <f t="shared" si="91"/>
        <v>South</v>
      </c>
    </row>
    <row r="5814" spans="1:5" x14ac:dyDescent="0.25">
      <c r="A5814" s="49">
        <v>41598</v>
      </c>
      <c r="B5814" s="45" t="s">
        <v>385</v>
      </c>
      <c r="C5814" s="45" t="s">
        <v>327</v>
      </c>
      <c r="D5814" s="50">
        <v>125</v>
      </c>
      <c r="E5814" s="9" t="str">
        <f t="shared" si="91"/>
        <v>MidWest</v>
      </c>
    </row>
    <row r="5815" spans="1:5" x14ac:dyDescent="0.25">
      <c r="A5815" s="49">
        <v>41990</v>
      </c>
      <c r="B5815" s="45" t="s">
        <v>346</v>
      </c>
      <c r="C5815" s="45" t="s">
        <v>324</v>
      </c>
      <c r="D5815" s="50">
        <v>38.9</v>
      </c>
      <c r="E5815" s="9" t="str">
        <f t="shared" si="91"/>
        <v>MidWest</v>
      </c>
    </row>
    <row r="5816" spans="1:5" x14ac:dyDescent="0.25">
      <c r="A5816" s="49">
        <v>41626</v>
      </c>
      <c r="B5816" s="45" t="s">
        <v>357</v>
      </c>
      <c r="C5816" s="45" t="s">
        <v>334</v>
      </c>
      <c r="D5816" s="50">
        <v>45.83</v>
      </c>
      <c r="E5816" s="9" t="str">
        <f t="shared" si="91"/>
        <v>South</v>
      </c>
    </row>
    <row r="5817" spans="1:5" x14ac:dyDescent="0.25">
      <c r="A5817" s="49">
        <v>41964</v>
      </c>
      <c r="B5817" s="45" t="s">
        <v>385</v>
      </c>
      <c r="C5817" s="45" t="s">
        <v>321</v>
      </c>
      <c r="D5817" s="50">
        <v>1163.27</v>
      </c>
      <c r="E5817" s="9" t="str">
        <f t="shared" si="91"/>
        <v>MidWest</v>
      </c>
    </row>
    <row r="5818" spans="1:5" x14ac:dyDescent="0.25">
      <c r="A5818" s="49">
        <v>41947</v>
      </c>
      <c r="B5818" s="45" t="s">
        <v>357</v>
      </c>
      <c r="C5818" s="45" t="s">
        <v>10</v>
      </c>
      <c r="D5818" s="50">
        <v>45.9</v>
      </c>
      <c r="E5818" s="9" t="str">
        <f t="shared" si="91"/>
        <v>South</v>
      </c>
    </row>
    <row r="5819" spans="1:5" x14ac:dyDescent="0.25">
      <c r="A5819" s="49">
        <v>41971</v>
      </c>
      <c r="B5819" s="45" t="s">
        <v>390</v>
      </c>
      <c r="C5819" s="45" t="s">
        <v>324</v>
      </c>
      <c r="D5819" s="50">
        <v>59.85</v>
      </c>
      <c r="E5819" s="9" t="str">
        <f t="shared" si="91"/>
        <v>South</v>
      </c>
    </row>
    <row r="5820" spans="1:5" x14ac:dyDescent="0.25">
      <c r="A5820" s="49">
        <v>41995</v>
      </c>
      <c r="B5820" s="45" t="s">
        <v>396</v>
      </c>
      <c r="C5820" s="45" t="s">
        <v>7</v>
      </c>
      <c r="D5820" s="50">
        <v>34</v>
      </c>
      <c r="E5820" s="9" t="str">
        <f t="shared" si="91"/>
        <v>West</v>
      </c>
    </row>
    <row r="5821" spans="1:5" x14ac:dyDescent="0.25">
      <c r="A5821" s="49">
        <v>41950</v>
      </c>
      <c r="B5821" s="45" t="s">
        <v>320</v>
      </c>
      <c r="C5821" s="45" t="s">
        <v>337</v>
      </c>
      <c r="D5821" s="50">
        <v>24.63</v>
      </c>
      <c r="E5821" s="9" t="str">
        <f t="shared" si="91"/>
        <v>West</v>
      </c>
    </row>
    <row r="5822" spans="1:5" x14ac:dyDescent="0.25">
      <c r="A5822" s="49">
        <v>41595</v>
      </c>
      <c r="B5822" s="45" t="s">
        <v>381</v>
      </c>
      <c r="C5822" s="45" t="s">
        <v>349</v>
      </c>
      <c r="D5822" s="50">
        <v>20.37</v>
      </c>
      <c r="E5822" s="9" t="str">
        <f t="shared" si="91"/>
        <v>MidWest</v>
      </c>
    </row>
    <row r="5823" spans="1:5" x14ac:dyDescent="0.25">
      <c r="A5823" s="49">
        <v>41966</v>
      </c>
      <c r="B5823" s="45" t="s">
        <v>338</v>
      </c>
      <c r="C5823" s="45" t="s">
        <v>191</v>
      </c>
      <c r="D5823" s="50">
        <v>45.21</v>
      </c>
      <c r="E5823" s="9" t="str">
        <f t="shared" si="91"/>
        <v>South</v>
      </c>
    </row>
    <row r="5824" spans="1:5" x14ac:dyDescent="0.25">
      <c r="A5824" s="49">
        <v>41977</v>
      </c>
      <c r="B5824" s="45" t="s">
        <v>340</v>
      </c>
      <c r="C5824" s="45" t="s">
        <v>191</v>
      </c>
      <c r="D5824" s="50">
        <v>68.849999999999994</v>
      </c>
      <c r="E5824" s="9" t="str">
        <f t="shared" si="91"/>
        <v>MidWest</v>
      </c>
    </row>
    <row r="5825" spans="1:5" x14ac:dyDescent="0.25">
      <c r="A5825" s="49">
        <v>41710</v>
      </c>
      <c r="B5825" s="45" t="s">
        <v>368</v>
      </c>
      <c r="C5825" s="45" t="s">
        <v>331</v>
      </c>
      <c r="D5825" s="50">
        <v>29.4</v>
      </c>
      <c r="E5825" s="9" t="str">
        <f t="shared" si="91"/>
        <v>West</v>
      </c>
    </row>
    <row r="5826" spans="1:5" x14ac:dyDescent="0.25">
      <c r="A5826" s="49">
        <v>41288</v>
      </c>
      <c r="B5826" s="45" t="s">
        <v>345</v>
      </c>
      <c r="C5826" s="45" t="s">
        <v>191</v>
      </c>
      <c r="D5826" s="50">
        <v>44.98</v>
      </c>
      <c r="E5826" s="9" t="str">
        <f t="shared" si="91"/>
        <v>West</v>
      </c>
    </row>
    <row r="5827" spans="1:5" x14ac:dyDescent="0.25">
      <c r="A5827" s="49">
        <v>41632</v>
      </c>
      <c r="B5827" s="45" t="s">
        <v>395</v>
      </c>
      <c r="C5827" s="45" t="s">
        <v>191</v>
      </c>
      <c r="D5827" s="50">
        <v>91.8</v>
      </c>
      <c r="E5827" s="9" t="str">
        <f t="shared" ref="E5827:E5890" si="92">VLOOKUP(B5827,$G$2:$H$73,2,0)</f>
        <v>East</v>
      </c>
    </row>
    <row r="5828" spans="1:5" x14ac:dyDescent="0.25">
      <c r="A5828" s="49">
        <v>41936</v>
      </c>
      <c r="B5828" s="45" t="s">
        <v>368</v>
      </c>
      <c r="C5828" s="45" t="s">
        <v>324</v>
      </c>
      <c r="D5828" s="50">
        <v>59.85</v>
      </c>
      <c r="E5828" s="9" t="str">
        <f t="shared" si="92"/>
        <v>West</v>
      </c>
    </row>
    <row r="5829" spans="1:5" x14ac:dyDescent="0.25">
      <c r="A5829" s="49">
        <v>41999</v>
      </c>
      <c r="B5829" s="45" t="s">
        <v>374</v>
      </c>
      <c r="C5829" s="45" t="s">
        <v>191</v>
      </c>
      <c r="D5829" s="50">
        <v>45.21</v>
      </c>
      <c r="E5829" s="9" t="str">
        <f t="shared" si="92"/>
        <v>West</v>
      </c>
    </row>
    <row r="5830" spans="1:5" x14ac:dyDescent="0.25">
      <c r="A5830" s="49">
        <v>41991</v>
      </c>
      <c r="B5830" s="45" t="s">
        <v>326</v>
      </c>
      <c r="C5830" s="45" t="s">
        <v>327</v>
      </c>
      <c r="D5830" s="50">
        <v>49.25</v>
      </c>
      <c r="E5830" s="9" t="str">
        <f t="shared" si="92"/>
        <v>West</v>
      </c>
    </row>
    <row r="5831" spans="1:5" x14ac:dyDescent="0.25">
      <c r="A5831" s="49">
        <v>41278</v>
      </c>
      <c r="B5831" s="45" t="s">
        <v>329</v>
      </c>
      <c r="C5831" s="45" t="s">
        <v>349</v>
      </c>
      <c r="D5831" s="50">
        <v>42</v>
      </c>
      <c r="E5831" s="9" t="str">
        <f t="shared" si="92"/>
        <v>MidWest</v>
      </c>
    </row>
    <row r="5832" spans="1:5" x14ac:dyDescent="0.25">
      <c r="A5832" s="49">
        <v>41360</v>
      </c>
      <c r="B5832" s="45" t="s">
        <v>330</v>
      </c>
      <c r="C5832" s="45" t="s">
        <v>349</v>
      </c>
      <c r="D5832" s="50">
        <v>41.37</v>
      </c>
      <c r="E5832" s="9" t="str">
        <f t="shared" si="92"/>
        <v>East</v>
      </c>
    </row>
    <row r="5833" spans="1:5" x14ac:dyDescent="0.25">
      <c r="A5833" s="49">
        <v>41928</v>
      </c>
      <c r="B5833" s="45" t="s">
        <v>368</v>
      </c>
      <c r="C5833" s="45" t="s">
        <v>324</v>
      </c>
      <c r="D5833" s="50">
        <v>58.95</v>
      </c>
      <c r="E5833" s="9" t="str">
        <f t="shared" si="92"/>
        <v>West</v>
      </c>
    </row>
    <row r="5834" spans="1:5" x14ac:dyDescent="0.25">
      <c r="A5834" s="49">
        <v>41569</v>
      </c>
      <c r="B5834" s="45" t="s">
        <v>329</v>
      </c>
      <c r="C5834" s="45" t="s">
        <v>324</v>
      </c>
      <c r="D5834" s="50">
        <v>38.700000000000003</v>
      </c>
      <c r="E5834" s="9" t="str">
        <f t="shared" si="92"/>
        <v>MidWest</v>
      </c>
    </row>
    <row r="5835" spans="1:5" x14ac:dyDescent="0.25">
      <c r="A5835" s="49">
        <v>41950</v>
      </c>
      <c r="B5835" s="45" t="s">
        <v>330</v>
      </c>
      <c r="C5835" s="45" t="s">
        <v>347</v>
      </c>
      <c r="D5835" s="50">
        <v>673.75</v>
      </c>
      <c r="E5835" s="9" t="str">
        <f t="shared" si="92"/>
        <v>East</v>
      </c>
    </row>
    <row r="5836" spans="1:5" x14ac:dyDescent="0.25">
      <c r="A5836" s="49">
        <v>41393</v>
      </c>
      <c r="B5836" s="45" t="s">
        <v>363</v>
      </c>
      <c r="C5836" s="45" t="s">
        <v>191</v>
      </c>
      <c r="D5836" s="50">
        <v>44.75</v>
      </c>
      <c r="E5836" s="9" t="str">
        <f t="shared" si="92"/>
        <v>West</v>
      </c>
    </row>
    <row r="5837" spans="1:5" x14ac:dyDescent="0.25">
      <c r="A5837" s="49">
        <v>41959</v>
      </c>
      <c r="B5837" s="45" t="s">
        <v>356</v>
      </c>
      <c r="C5837" s="45" t="s">
        <v>7</v>
      </c>
      <c r="D5837" s="50">
        <v>34</v>
      </c>
      <c r="E5837" s="9" t="str">
        <f t="shared" si="92"/>
        <v>MidWest</v>
      </c>
    </row>
    <row r="5838" spans="1:5" x14ac:dyDescent="0.25">
      <c r="A5838" s="49">
        <v>41869</v>
      </c>
      <c r="B5838" s="45" t="s">
        <v>338</v>
      </c>
      <c r="C5838" s="45" t="s">
        <v>324</v>
      </c>
      <c r="D5838" s="50">
        <v>58.05</v>
      </c>
      <c r="E5838" s="9" t="str">
        <f t="shared" si="92"/>
        <v>South</v>
      </c>
    </row>
    <row r="5839" spans="1:5" x14ac:dyDescent="0.25">
      <c r="A5839" s="49">
        <v>41688</v>
      </c>
      <c r="B5839" s="45" t="s">
        <v>343</v>
      </c>
      <c r="C5839" s="45" t="s">
        <v>327</v>
      </c>
      <c r="D5839" s="50">
        <v>74.25</v>
      </c>
      <c r="E5839" s="9" t="str">
        <f t="shared" si="92"/>
        <v>West</v>
      </c>
    </row>
    <row r="5840" spans="1:5" x14ac:dyDescent="0.25">
      <c r="A5840" s="49">
        <v>41629</v>
      </c>
      <c r="B5840" s="45" t="s">
        <v>402</v>
      </c>
      <c r="C5840" s="45" t="s">
        <v>7</v>
      </c>
      <c r="D5840" s="50">
        <v>99.45</v>
      </c>
      <c r="E5840" s="9" t="str">
        <f t="shared" si="92"/>
        <v>South</v>
      </c>
    </row>
    <row r="5841" spans="1:5" x14ac:dyDescent="0.25">
      <c r="A5841" s="49">
        <v>41969</v>
      </c>
      <c r="B5841" s="45" t="s">
        <v>381</v>
      </c>
      <c r="C5841" s="45" t="s">
        <v>337</v>
      </c>
      <c r="D5841" s="50">
        <v>50</v>
      </c>
      <c r="E5841" s="9" t="str">
        <f t="shared" si="92"/>
        <v>MidWest</v>
      </c>
    </row>
    <row r="5842" spans="1:5" x14ac:dyDescent="0.25">
      <c r="A5842" s="49">
        <v>41956</v>
      </c>
      <c r="B5842" s="45" t="s">
        <v>326</v>
      </c>
      <c r="C5842" s="45" t="s">
        <v>324</v>
      </c>
      <c r="D5842" s="50">
        <v>59.85</v>
      </c>
      <c r="E5842" s="9" t="str">
        <f t="shared" si="92"/>
        <v>West</v>
      </c>
    </row>
    <row r="5843" spans="1:5" x14ac:dyDescent="0.25">
      <c r="A5843" s="49">
        <v>41596</v>
      </c>
      <c r="B5843" s="45" t="s">
        <v>362</v>
      </c>
      <c r="C5843" s="45" t="s">
        <v>337</v>
      </c>
      <c r="D5843" s="50">
        <v>24.38</v>
      </c>
      <c r="E5843" s="9" t="str">
        <f t="shared" si="92"/>
        <v>East</v>
      </c>
    </row>
    <row r="5844" spans="1:5" x14ac:dyDescent="0.25">
      <c r="A5844" s="49">
        <v>41946</v>
      </c>
      <c r="B5844" s="45" t="s">
        <v>370</v>
      </c>
      <c r="C5844" s="45" t="s">
        <v>191</v>
      </c>
      <c r="D5844" s="50">
        <v>68.849999999999994</v>
      </c>
      <c r="E5844" s="9" t="str">
        <f t="shared" si="92"/>
        <v>South</v>
      </c>
    </row>
    <row r="5845" spans="1:5" x14ac:dyDescent="0.25">
      <c r="A5845" s="49">
        <v>42004</v>
      </c>
      <c r="B5845" s="45" t="s">
        <v>330</v>
      </c>
      <c r="C5845" s="45" t="s">
        <v>334</v>
      </c>
      <c r="D5845" s="50">
        <v>70.5</v>
      </c>
      <c r="E5845" s="9" t="str">
        <f t="shared" si="92"/>
        <v>East</v>
      </c>
    </row>
    <row r="5846" spans="1:5" x14ac:dyDescent="0.25">
      <c r="A5846" s="49">
        <v>41752</v>
      </c>
      <c r="B5846" s="45" t="s">
        <v>366</v>
      </c>
      <c r="C5846" s="45" t="s">
        <v>7</v>
      </c>
      <c r="D5846" s="50">
        <v>136</v>
      </c>
      <c r="E5846" s="9" t="str">
        <f t="shared" si="92"/>
        <v>West</v>
      </c>
    </row>
    <row r="5847" spans="1:5" x14ac:dyDescent="0.25">
      <c r="A5847" s="49">
        <v>41967</v>
      </c>
      <c r="B5847" s="45" t="s">
        <v>328</v>
      </c>
      <c r="C5847" s="45" t="s">
        <v>324</v>
      </c>
      <c r="D5847" s="50">
        <v>39.299999999999997</v>
      </c>
      <c r="E5847" s="9" t="str">
        <f t="shared" si="92"/>
        <v>MidWest</v>
      </c>
    </row>
    <row r="5848" spans="1:5" x14ac:dyDescent="0.25">
      <c r="A5848" s="49">
        <v>41387</v>
      </c>
      <c r="B5848" s="45" t="s">
        <v>376</v>
      </c>
      <c r="C5848" s="45" t="s">
        <v>321</v>
      </c>
      <c r="D5848" s="50">
        <v>79.95</v>
      </c>
      <c r="E5848" s="9" t="str">
        <f t="shared" si="92"/>
        <v>East</v>
      </c>
    </row>
    <row r="5849" spans="1:5" x14ac:dyDescent="0.25">
      <c r="A5849" s="49">
        <v>41617</v>
      </c>
      <c r="B5849" s="45" t="s">
        <v>367</v>
      </c>
      <c r="C5849" s="45" t="s">
        <v>324</v>
      </c>
      <c r="D5849" s="50">
        <v>256.76</v>
      </c>
      <c r="E5849" s="9" t="str">
        <f t="shared" si="92"/>
        <v>MidWest</v>
      </c>
    </row>
    <row r="5850" spans="1:5" x14ac:dyDescent="0.25">
      <c r="A5850" s="49">
        <v>41822</v>
      </c>
      <c r="B5850" s="45" t="s">
        <v>329</v>
      </c>
      <c r="C5850" s="45" t="s">
        <v>331</v>
      </c>
      <c r="D5850" s="50">
        <v>120</v>
      </c>
      <c r="E5850" s="9" t="str">
        <f t="shared" si="92"/>
        <v>MidWest</v>
      </c>
    </row>
    <row r="5851" spans="1:5" x14ac:dyDescent="0.25">
      <c r="A5851" s="49">
        <v>41947</v>
      </c>
      <c r="B5851" s="45" t="s">
        <v>393</v>
      </c>
      <c r="C5851" s="45" t="s">
        <v>349</v>
      </c>
      <c r="D5851" s="50">
        <v>63</v>
      </c>
      <c r="E5851" s="9" t="str">
        <f t="shared" si="92"/>
        <v>MidWest</v>
      </c>
    </row>
    <row r="5852" spans="1:5" x14ac:dyDescent="0.25">
      <c r="A5852" s="49">
        <v>41968</v>
      </c>
      <c r="B5852" s="45" t="s">
        <v>358</v>
      </c>
      <c r="C5852" s="45" t="s">
        <v>10</v>
      </c>
      <c r="D5852" s="50">
        <v>45.44</v>
      </c>
      <c r="E5852" s="9" t="str">
        <f t="shared" si="92"/>
        <v>MidWest</v>
      </c>
    </row>
    <row r="5853" spans="1:5" x14ac:dyDescent="0.25">
      <c r="A5853" s="49">
        <v>41590</v>
      </c>
      <c r="B5853" s="45" t="s">
        <v>360</v>
      </c>
      <c r="C5853" s="45" t="s">
        <v>191</v>
      </c>
      <c r="D5853" s="50">
        <v>22.95</v>
      </c>
      <c r="E5853" s="9" t="str">
        <f t="shared" si="92"/>
        <v>West</v>
      </c>
    </row>
    <row r="5854" spans="1:5" x14ac:dyDescent="0.25">
      <c r="A5854" s="49">
        <v>41314</v>
      </c>
      <c r="B5854" s="45" t="s">
        <v>377</v>
      </c>
      <c r="C5854" s="45" t="s">
        <v>337</v>
      </c>
      <c r="D5854" s="50">
        <v>73.88</v>
      </c>
      <c r="E5854" s="9" t="str">
        <f t="shared" si="92"/>
        <v>West</v>
      </c>
    </row>
    <row r="5855" spans="1:5" x14ac:dyDescent="0.25">
      <c r="A5855" s="49">
        <v>41977</v>
      </c>
      <c r="B5855" s="45" t="s">
        <v>365</v>
      </c>
      <c r="C5855" s="45" t="s">
        <v>321</v>
      </c>
      <c r="D5855" s="50">
        <v>236.25</v>
      </c>
      <c r="E5855" s="9" t="str">
        <f t="shared" si="92"/>
        <v>West</v>
      </c>
    </row>
    <row r="5856" spans="1:5" x14ac:dyDescent="0.25">
      <c r="A5856" s="49">
        <v>41997</v>
      </c>
      <c r="B5856" s="45" t="s">
        <v>390</v>
      </c>
      <c r="C5856" s="45" t="s">
        <v>324</v>
      </c>
      <c r="D5856" s="50">
        <v>97.76</v>
      </c>
      <c r="E5856" s="9" t="str">
        <f t="shared" si="92"/>
        <v>South</v>
      </c>
    </row>
    <row r="5857" spans="1:5" x14ac:dyDescent="0.25">
      <c r="A5857" s="49">
        <v>41961</v>
      </c>
      <c r="B5857" s="45" t="s">
        <v>359</v>
      </c>
      <c r="C5857" s="45" t="s">
        <v>337</v>
      </c>
      <c r="D5857" s="50">
        <v>100</v>
      </c>
      <c r="E5857" s="9" t="str">
        <f t="shared" si="92"/>
        <v>MidWest</v>
      </c>
    </row>
    <row r="5858" spans="1:5" x14ac:dyDescent="0.25">
      <c r="A5858" s="49">
        <v>41987</v>
      </c>
      <c r="B5858" s="45" t="s">
        <v>379</v>
      </c>
      <c r="C5858" s="45" t="s">
        <v>349</v>
      </c>
      <c r="D5858" s="50">
        <v>41.37</v>
      </c>
      <c r="E5858" s="9" t="str">
        <f t="shared" si="92"/>
        <v>East</v>
      </c>
    </row>
    <row r="5859" spans="1:5" x14ac:dyDescent="0.25">
      <c r="A5859" s="49">
        <v>41967</v>
      </c>
      <c r="B5859" s="45" t="s">
        <v>377</v>
      </c>
      <c r="C5859" s="45" t="s">
        <v>331</v>
      </c>
      <c r="D5859" s="50">
        <v>29.7</v>
      </c>
      <c r="E5859" s="9" t="str">
        <f t="shared" si="92"/>
        <v>West</v>
      </c>
    </row>
    <row r="5860" spans="1:5" x14ac:dyDescent="0.25">
      <c r="A5860" s="49">
        <v>41963</v>
      </c>
      <c r="B5860" s="45" t="s">
        <v>328</v>
      </c>
      <c r="C5860" s="45" t="s">
        <v>321</v>
      </c>
      <c r="D5860" s="50">
        <v>866.26</v>
      </c>
      <c r="E5860" s="9" t="str">
        <f t="shared" si="92"/>
        <v>MidWest</v>
      </c>
    </row>
    <row r="5861" spans="1:5" x14ac:dyDescent="0.25">
      <c r="A5861" s="49">
        <v>41574</v>
      </c>
      <c r="B5861" s="45" t="s">
        <v>350</v>
      </c>
      <c r="C5861" s="45" t="s">
        <v>334</v>
      </c>
      <c r="D5861" s="50">
        <v>70.5</v>
      </c>
      <c r="E5861" s="9" t="str">
        <f t="shared" si="92"/>
        <v>East</v>
      </c>
    </row>
    <row r="5862" spans="1:5" x14ac:dyDescent="0.25">
      <c r="A5862" s="49">
        <v>41953</v>
      </c>
      <c r="B5862" s="45" t="s">
        <v>338</v>
      </c>
      <c r="C5862" s="45" t="s">
        <v>10</v>
      </c>
      <c r="D5862" s="50">
        <v>44.52</v>
      </c>
      <c r="E5862" s="9" t="str">
        <f t="shared" si="92"/>
        <v>South</v>
      </c>
    </row>
    <row r="5863" spans="1:5" x14ac:dyDescent="0.25">
      <c r="A5863" s="49">
        <v>41768</v>
      </c>
      <c r="B5863" s="45" t="s">
        <v>356</v>
      </c>
      <c r="C5863" s="45" t="s">
        <v>10</v>
      </c>
      <c r="D5863" s="50">
        <v>68.849999999999994</v>
      </c>
      <c r="E5863" s="9" t="str">
        <f t="shared" si="92"/>
        <v>MidWest</v>
      </c>
    </row>
    <row r="5864" spans="1:5" x14ac:dyDescent="0.25">
      <c r="A5864" s="49">
        <v>41596</v>
      </c>
      <c r="B5864" s="45" t="s">
        <v>338</v>
      </c>
      <c r="C5864" s="45" t="s">
        <v>7</v>
      </c>
      <c r="D5864" s="50">
        <v>132.6</v>
      </c>
      <c r="E5864" s="9" t="str">
        <f t="shared" si="92"/>
        <v>South</v>
      </c>
    </row>
    <row r="5865" spans="1:5" x14ac:dyDescent="0.25">
      <c r="A5865" s="49">
        <v>41970</v>
      </c>
      <c r="B5865" s="45" t="s">
        <v>344</v>
      </c>
      <c r="C5865" s="45" t="s">
        <v>371</v>
      </c>
      <c r="D5865" s="50">
        <v>18.72</v>
      </c>
      <c r="E5865" s="9" t="str">
        <f t="shared" si="92"/>
        <v>West</v>
      </c>
    </row>
    <row r="5866" spans="1:5" x14ac:dyDescent="0.25">
      <c r="A5866" s="49">
        <v>41586</v>
      </c>
      <c r="B5866" s="45" t="s">
        <v>369</v>
      </c>
      <c r="C5866" s="45" t="s">
        <v>10</v>
      </c>
      <c r="D5866" s="50">
        <v>45.9</v>
      </c>
      <c r="E5866" s="9" t="str">
        <f t="shared" si="92"/>
        <v>South</v>
      </c>
    </row>
    <row r="5867" spans="1:5" x14ac:dyDescent="0.25">
      <c r="A5867" s="49">
        <v>41591</v>
      </c>
      <c r="B5867" s="45" t="s">
        <v>403</v>
      </c>
      <c r="C5867" s="45" t="s">
        <v>191</v>
      </c>
      <c r="D5867" s="50">
        <v>67.13</v>
      </c>
      <c r="E5867" s="9" t="str">
        <f t="shared" si="92"/>
        <v>West</v>
      </c>
    </row>
    <row r="5868" spans="1:5" x14ac:dyDescent="0.25">
      <c r="A5868" s="49">
        <v>41584</v>
      </c>
      <c r="B5868" s="45" t="s">
        <v>342</v>
      </c>
      <c r="C5868" s="45" t="s">
        <v>324</v>
      </c>
      <c r="D5868" s="50">
        <v>59.85</v>
      </c>
      <c r="E5868" s="9" t="str">
        <f t="shared" si="92"/>
        <v>MidWest</v>
      </c>
    </row>
    <row r="5869" spans="1:5" x14ac:dyDescent="0.25">
      <c r="A5869" s="49">
        <v>41946</v>
      </c>
      <c r="B5869" s="45" t="s">
        <v>338</v>
      </c>
      <c r="C5869" s="45" t="s">
        <v>349</v>
      </c>
      <c r="D5869" s="50">
        <v>62.06</v>
      </c>
      <c r="E5869" s="9" t="str">
        <f t="shared" si="92"/>
        <v>South</v>
      </c>
    </row>
    <row r="5870" spans="1:5" x14ac:dyDescent="0.25">
      <c r="A5870" s="49">
        <v>41683</v>
      </c>
      <c r="B5870" s="45" t="s">
        <v>394</v>
      </c>
      <c r="C5870" s="45" t="s">
        <v>324</v>
      </c>
      <c r="D5870" s="50">
        <v>19.95</v>
      </c>
      <c r="E5870" s="9" t="str">
        <f t="shared" si="92"/>
        <v>West</v>
      </c>
    </row>
    <row r="5871" spans="1:5" x14ac:dyDescent="0.25">
      <c r="A5871" s="49">
        <v>41982</v>
      </c>
      <c r="B5871" s="45" t="s">
        <v>370</v>
      </c>
      <c r="C5871" s="45" t="s">
        <v>331</v>
      </c>
      <c r="D5871" s="50">
        <v>60</v>
      </c>
      <c r="E5871" s="9" t="str">
        <f t="shared" si="92"/>
        <v>South</v>
      </c>
    </row>
    <row r="5872" spans="1:5" x14ac:dyDescent="0.25">
      <c r="A5872" s="49">
        <v>41418</v>
      </c>
      <c r="B5872" s="45" t="s">
        <v>329</v>
      </c>
      <c r="C5872" s="45" t="s">
        <v>10</v>
      </c>
      <c r="D5872" s="50">
        <v>44.98</v>
      </c>
      <c r="E5872" s="9" t="str">
        <f t="shared" si="92"/>
        <v>MidWest</v>
      </c>
    </row>
    <row r="5873" spans="1:5" x14ac:dyDescent="0.25">
      <c r="A5873" s="49">
        <v>41986</v>
      </c>
      <c r="B5873" s="45" t="s">
        <v>328</v>
      </c>
      <c r="C5873" s="45" t="s">
        <v>321</v>
      </c>
      <c r="D5873" s="50">
        <v>1424.71</v>
      </c>
      <c r="E5873" s="9" t="str">
        <f t="shared" si="92"/>
        <v>MidWest</v>
      </c>
    </row>
    <row r="5874" spans="1:5" x14ac:dyDescent="0.25">
      <c r="A5874" s="49">
        <v>41995</v>
      </c>
      <c r="B5874" s="45" t="s">
        <v>375</v>
      </c>
      <c r="C5874" s="45" t="s">
        <v>191</v>
      </c>
      <c r="D5874" s="50">
        <v>66.78</v>
      </c>
      <c r="E5874" s="9" t="str">
        <f t="shared" si="92"/>
        <v>East</v>
      </c>
    </row>
    <row r="5875" spans="1:5" x14ac:dyDescent="0.25">
      <c r="A5875" s="49">
        <v>41523</v>
      </c>
      <c r="B5875" s="45" t="s">
        <v>369</v>
      </c>
      <c r="C5875" s="45" t="s">
        <v>324</v>
      </c>
      <c r="D5875" s="50">
        <v>59.85</v>
      </c>
      <c r="E5875" s="9" t="str">
        <f t="shared" si="92"/>
        <v>South</v>
      </c>
    </row>
    <row r="5876" spans="1:5" x14ac:dyDescent="0.25">
      <c r="A5876" s="49">
        <v>41603</v>
      </c>
      <c r="B5876" s="45" t="s">
        <v>382</v>
      </c>
      <c r="C5876" s="45" t="s">
        <v>10</v>
      </c>
      <c r="D5876" s="50">
        <v>68.849999999999994</v>
      </c>
      <c r="E5876" s="9" t="str">
        <f t="shared" si="92"/>
        <v>East</v>
      </c>
    </row>
    <row r="5877" spans="1:5" x14ac:dyDescent="0.25">
      <c r="A5877" s="49">
        <v>41626</v>
      </c>
      <c r="B5877" s="45" t="s">
        <v>391</v>
      </c>
      <c r="C5877" s="45" t="s">
        <v>10</v>
      </c>
      <c r="D5877" s="50">
        <v>22.95</v>
      </c>
      <c r="E5877" s="9" t="str">
        <f t="shared" si="92"/>
        <v>South</v>
      </c>
    </row>
    <row r="5878" spans="1:5" x14ac:dyDescent="0.25">
      <c r="A5878" s="49">
        <v>41969</v>
      </c>
      <c r="B5878" s="45" t="s">
        <v>383</v>
      </c>
      <c r="C5878" s="45" t="s">
        <v>321</v>
      </c>
      <c r="D5878" s="50">
        <v>239.85</v>
      </c>
      <c r="E5878" s="9" t="str">
        <f t="shared" si="92"/>
        <v>South</v>
      </c>
    </row>
    <row r="5879" spans="1:5" x14ac:dyDescent="0.25">
      <c r="A5879" s="49">
        <v>41982</v>
      </c>
      <c r="B5879" s="45" t="s">
        <v>356</v>
      </c>
      <c r="C5879" s="45" t="s">
        <v>10</v>
      </c>
      <c r="D5879" s="50">
        <v>45.9</v>
      </c>
      <c r="E5879" s="9" t="str">
        <f t="shared" si="92"/>
        <v>MidWest</v>
      </c>
    </row>
    <row r="5880" spans="1:5" x14ac:dyDescent="0.25">
      <c r="A5880" s="49">
        <v>41965</v>
      </c>
      <c r="B5880" s="45" t="s">
        <v>345</v>
      </c>
      <c r="C5880" s="45" t="s">
        <v>324</v>
      </c>
      <c r="D5880" s="50">
        <v>19.75</v>
      </c>
      <c r="E5880" s="9" t="str">
        <f t="shared" si="92"/>
        <v>West</v>
      </c>
    </row>
    <row r="5881" spans="1:5" x14ac:dyDescent="0.25">
      <c r="A5881" s="49">
        <v>41638</v>
      </c>
      <c r="B5881" s="45" t="s">
        <v>375</v>
      </c>
      <c r="C5881" s="45" t="s">
        <v>324</v>
      </c>
      <c r="D5881" s="50">
        <v>19.95</v>
      </c>
      <c r="E5881" s="9" t="str">
        <f t="shared" si="92"/>
        <v>East</v>
      </c>
    </row>
    <row r="5882" spans="1:5" x14ac:dyDescent="0.25">
      <c r="A5882" s="49">
        <v>41814</v>
      </c>
      <c r="B5882" s="45" t="s">
        <v>402</v>
      </c>
      <c r="C5882" s="45" t="s">
        <v>337</v>
      </c>
      <c r="D5882" s="50">
        <v>50</v>
      </c>
      <c r="E5882" s="9" t="str">
        <f t="shared" si="92"/>
        <v>South</v>
      </c>
    </row>
    <row r="5883" spans="1:5" x14ac:dyDescent="0.25">
      <c r="A5883" s="49">
        <v>41944</v>
      </c>
      <c r="B5883" s="45" t="s">
        <v>350</v>
      </c>
      <c r="C5883" s="45" t="s">
        <v>10</v>
      </c>
      <c r="D5883" s="50">
        <v>22.95</v>
      </c>
      <c r="E5883" s="9" t="str">
        <f t="shared" si="92"/>
        <v>East</v>
      </c>
    </row>
    <row r="5884" spans="1:5" x14ac:dyDescent="0.25">
      <c r="A5884" s="49">
        <v>41636</v>
      </c>
      <c r="B5884" s="45" t="s">
        <v>368</v>
      </c>
      <c r="C5884" s="45" t="s">
        <v>191</v>
      </c>
      <c r="D5884" s="50">
        <v>431.69</v>
      </c>
      <c r="E5884" s="9" t="str">
        <f t="shared" si="92"/>
        <v>West</v>
      </c>
    </row>
    <row r="5885" spans="1:5" x14ac:dyDescent="0.25">
      <c r="A5885" s="49">
        <v>41634</v>
      </c>
      <c r="B5885" s="45" t="s">
        <v>330</v>
      </c>
      <c r="C5885" s="45" t="s">
        <v>7</v>
      </c>
      <c r="D5885" s="50">
        <v>34</v>
      </c>
      <c r="E5885" s="9" t="str">
        <f t="shared" si="92"/>
        <v>East</v>
      </c>
    </row>
    <row r="5886" spans="1:5" x14ac:dyDescent="0.25">
      <c r="A5886" s="49">
        <v>41947</v>
      </c>
      <c r="B5886" s="45" t="s">
        <v>379</v>
      </c>
      <c r="C5886" s="45" t="s">
        <v>7</v>
      </c>
      <c r="D5886" s="50">
        <v>782</v>
      </c>
      <c r="E5886" s="9" t="str">
        <f t="shared" si="92"/>
        <v>East</v>
      </c>
    </row>
    <row r="5887" spans="1:5" x14ac:dyDescent="0.25">
      <c r="A5887" s="49">
        <v>41949</v>
      </c>
      <c r="B5887" s="45" t="s">
        <v>352</v>
      </c>
      <c r="C5887" s="45" t="s">
        <v>10</v>
      </c>
      <c r="D5887" s="50">
        <v>22.95</v>
      </c>
      <c r="E5887" s="9" t="str">
        <f t="shared" si="92"/>
        <v>MidWest</v>
      </c>
    </row>
    <row r="5888" spans="1:5" x14ac:dyDescent="0.25">
      <c r="A5888" s="49">
        <v>41630</v>
      </c>
      <c r="B5888" s="45" t="s">
        <v>382</v>
      </c>
      <c r="C5888" s="45" t="s">
        <v>7</v>
      </c>
      <c r="D5888" s="50">
        <v>399.84</v>
      </c>
      <c r="E5888" s="9" t="str">
        <f t="shared" si="92"/>
        <v>East</v>
      </c>
    </row>
    <row r="5889" spans="1:5" x14ac:dyDescent="0.25">
      <c r="A5889" s="49">
        <v>41612</v>
      </c>
      <c r="B5889" s="45" t="s">
        <v>355</v>
      </c>
      <c r="C5889" s="45" t="s">
        <v>347</v>
      </c>
      <c r="D5889" s="50">
        <v>55</v>
      </c>
      <c r="E5889" s="9" t="str">
        <f t="shared" si="92"/>
        <v>MidWest</v>
      </c>
    </row>
    <row r="5890" spans="1:5" x14ac:dyDescent="0.25">
      <c r="A5890" s="49">
        <v>41614</v>
      </c>
      <c r="B5890" s="45" t="s">
        <v>378</v>
      </c>
      <c r="C5890" s="45" t="s">
        <v>191</v>
      </c>
      <c r="D5890" s="50">
        <v>45.9</v>
      </c>
      <c r="E5890" s="9" t="str">
        <f t="shared" si="92"/>
        <v>South</v>
      </c>
    </row>
    <row r="5891" spans="1:5" x14ac:dyDescent="0.25">
      <c r="A5891" s="49">
        <v>41620</v>
      </c>
      <c r="B5891" s="45" t="s">
        <v>329</v>
      </c>
      <c r="C5891" s="45" t="s">
        <v>7</v>
      </c>
      <c r="D5891" s="50">
        <v>66.98</v>
      </c>
      <c r="E5891" s="9" t="str">
        <f t="shared" ref="E5891:E5954" si="93">VLOOKUP(B5891,$G$2:$H$73,2,0)</f>
        <v>MidWest</v>
      </c>
    </row>
    <row r="5892" spans="1:5" x14ac:dyDescent="0.25">
      <c r="A5892" s="49">
        <v>41957</v>
      </c>
      <c r="B5892" s="45" t="s">
        <v>385</v>
      </c>
      <c r="C5892" s="45" t="s">
        <v>324</v>
      </c>
      <c r="D5892" s="50">
        <v>119.7</v>
      </c>
      <c r="E5892" s="9" t="str">
        <f t="shared" si="93"/>
        <v>MidWest</v>
      </c>
    </row>
    <row r="5893" spans="1:5" x14ac:dyDescent="0.25">
      <c r="A5893" s="49">
        <v>41993</v>
      </c>
      <c r="B5893" s="45" t="s">
        <v>389</v>
      </c>
      <c r="C5893" s="45" t="s">
        <v>334</v>
      </c>
      <c r="D5893" s="50">
        <v>46.06</v>
      </c>
      <c r="E5893" s="9" t="str">
        <f t="shared" si="93"/>
        <v>MidWest</v>
      </c>
    </row>
    <row r="5894" spans="1:5" x14ac:dyDescent="0.25">
      <c r="A5894" s="49">
        <v>41598</v>
      </c>
      <c r="B5894" s="45" t="s">
        <v>320</v>
      </c>
      <c r="C5894" s="45" t="s">
        <v>321</v>
      </c>
      <c r="D5894" s="50">
        <v>79.95</v>
      </c>
      <c r="E5894" s="9" t="str">
        <f t="shared" si="93"/>
        <v>West</v>
      </c>
    </row>
    <row r="5895" spans="1:5" x14ac:dyDescent="0.25">
      <c r="A5895" s="49">
        <v>41594</v>
      </c>
      <c r="B5895" s="45" t="s">
        <v>382</v>
      </c>
      <c r="C5895" s="45" t="s">
        <v>337</v>
      </c>
      <c r="D5895" s="50">
        <v>73.13</v>
      </c>
      <c r="E5895" s="9" t="str">
        <f t="shared" si="93"/>
        <v>East</v>
      </c>
    </row>
    <row r="5896" spans="1:5" x14ac:dyDescent="0.25">
      <c r="A5896" s="49">
        <v>41956</v>
      </c>
      <c r="B5896" s="45" t="s">
        <v>363</v>
      </c>
      <c r="C5896" s="45" t="s">
        <v>7</v>
      </c>
      <c r="D5896" s="50">
        <v>102</v>
      </c>
      <c r="E5896" s="9" t="str">
        <f t="shared" si="93"/>
        <v>West</v>
      </c>
    </row>
    <row r="5897" spans="1:5" x14ac:dyDescent="0.25">
      <c r="A5897" s="49">
        <v>41991</v>
      </c>
      <c r="B5897" s="45" t="s">
        <v>340</v>
      </c>
      <c r="C5897" s="45" t="s">
        <v>10</v>
      </c>
      <c r="D5897" s="50">
        <v>22.95</v>
      </c>
      <c r="E5897" s="9" t="str">
        <f t="shared" si="93"/>
        <v>MidWest</v>
      </c>
    </row>
    <row r="5898" spans="1:5" x14ac:dyDescent="0.25">
      <c r="A5898" s="49">
        <v>41953</v>
      </c>
      <c r="B5898" s="45" t="s">
        <v>384</v>
      </c>
      <c r="C5898" s="45" t="s">
        <v>337</v>
      </c>
      <c r="D5898" s="50">
        <v>24.75</v>
      </c>
      <c r="E5898" s="9" t="str">
        <f t="shared" si="93"/>
        <v>East</v>
      </c>
    </row>
    <row r="5899" spans="1:5" x14ac:dyDescent="0.25">
      <c r="A5899" s="49">
        <v>41952</v>
      </c>
      <c r="B5899" s="45" t="s">
        <v>355</v>
      </c>
      <c r="C5899" s="45" t="s">
        <v>331</v>
      </c>
      <c r="D5899" s="50">
        <v>60</v>
      </c>
      <c r="E5899" s="9" t="str">
        <f t="shared" si="93"/>
        <v>MidWest</v>
      </c>
    </row>
    <row r="5900" spans="1:5" x14ac:dyDescent="0.25">
      <c r="A5900" s="49">
        <v>41978</v>
      </c>
      <c r="B5900" s="45" t="s">
        <v>366</v>
      </c>
      <c r="C5900" s="45" t="s">
        <v>191</v>
      </c>
      <c r="D5900" s="50">
        <v>45.9</v>
      </c>
      <c r="E5900" s="9" t="str">
        <f t="shared" si="93"/>
        <v>West</v>
      </c>
    </row>
    <row r="5901" spans="1:5" x14ac:dyDescent="0.25">
      <c r="A5901" s="49">
        <v>41963</v>
      </c>
      <c r="B5901" s="45" t="s">
        <v>338</v>
      </c>
      <c r="C5901" s="45" t="s">
        <v>7</v>
      </c>
      <c r="D5901" s="50">
        <v>100.98</v>
      </c>
      <c r="E5901" s="9" t="str">
        <f t="shared" si="93"/>
        <v>South</v>
      </c>
    </row>
    <row r="5902" spans="1:5" x14ac:dyDescent="0.25">
      <c r="A5902" s="49">
        <v>41613</v>
      </c>
      <c r="B5902" s="45" t="s">
        <v>338</v>
      </c>
      <c r="C5902" s="45" t="s">
        <v>7</v>
      </c>
      <c r="D5902" s="50">
        <v>544</v>
      </c>
      <c r="E5902" s="9" t="str">
        <f t="shared" si="93"/>
        <v>South</v>
      </c>
    </row>
    <row r="5903" spans="1:5" x14ac:dyDescent="0.25">
      <c r="A5903" s="49">
        <v>41615</v>
      </c>
      <c r="B5903" s="45" t="s">
        <v>351</v>
      </c>
      <c r="C5903" s="45" t="s">
        <v>371</v>
      </c>
      <c r="D5903" s="50">
        <v>37.049999999999997</v>
      </c>
      <c r="E5903" s="9" t="str">
        <f t="shared" si="93"/>
        <v>MidWest</v>
      </c>
    </row>
    <row r="5904" spans="1:5" x14ac:dyDescent="0.25">
      <c r="A5904" s="49">
        <v>41601</v>
      </c>
      <c r="B5904" s="45" t="s">
        <v>360</v>
      </c>
      <c r="C5904" s="45" t="s">
        <v>10</v>
      </c>
      <c r="D5904" s="50">
        <v>22.95</v>
      </c>
      <c r="E5904" s="9" t="str">
        <f t="shared" si="93"/>
        <v>West</v>
      </c>
    </row>
    <row r="5905" spans="1:5" x14ac:dyDescent="0.25">
      <c r="A5905" s="49">
        <v>41415</v>
      </c>
      <c r="B5905" s="45" t="s">
        <v>392</v>
      </c>
      <c r="C5905" s="45" t="s">
        <v>327</v>
      </c>
      <c r="D5905" s="50">
        <v>50</v>
      </c>
      <c r="E5905" s="9" t="str">
        <f t="shared" si="93"/>
        <v>South</v>
      </c>
    </row>
    <row r="5906" spans="1:5" x14ac:dyDescent="0.25">
      <c r="A5906" s="49">
        <v>41637</v>
      </c>
      <c r="B5906" s="45" t="s">
        <v>346</v>
      </c>
      <c r="C5906" s="45" t="s">
        <v>327</v>
      </c>
      <c r="D5906" s="50">
        <v>73.5</v>
      </c>
      <c r="E5906" s="9" t="str">
        <f t="shared" si="93"/>
        <v>MidWest</v>
      </c>
    </row>
    <row r="5907" spans="1:5" x14ac:dyDescent="0.25">
      <c r="A5907" s="49">
        <v>41596</v>
      </c>
      <c r="B5907" s="45" t="s">
        <v>326</v>
      </c>
      <c r="C5907" s="45" t="s">
        <v>7</v>
      </c>
      <c r="D5907" s="50">
        <v>33.32</v>
      </c>
      <c r="E5907" s="9" t="str">
        <f t="shared" si="93"/>
        <v>West</v>
      </c>
    </row>
    <row r="5908" spans="1:5" x14ac:dyDescent="0.25">
      <c r="A5908" s="49">
        <v>41960</v>
      </c>
      <c r="B5908" s="45" t="s">
        <v>374</v>
      </c>
      <c r="C5908" s="45" t="s">
        <v>349</v>
      </c>
      <c r="D5908" s="50">
        <v>62.37</v>
      </c>
      <c r="E5908" s="9" t="str">
        <f t="shared" si="93"/>
        <v>West</v>
      </c>
    </row>
    <row r="5909" spans="1:5" x14ac:dyDescent="0.25">
      <c r="A5909" s="49">
        <v>41614</v>
      </c>
      <c r="B5909" s="45" t="s">
        <v>330</v>
      </c>
      <c r="C5909" s="45" t="s">
        <v>7</v>
      </c>
      <c r="D5909" s="50">
        <v>34</v>
      </c>
      <c r="E5909" s="9" t="str">
        <f t="shared" si="93"/>
        <v>East</v>
      </c>
    </row>
    <row r="5910" spans="1:5" x14ac:dyDescent="0.25">
      <c r="A5910" s="49">
        <v>41783</v>
      </c>
      <c r="B5910" s="45" t="s">
        <v>381</v>
      </c>
      <c r="C5910" s="45" t="s">
        <v>337</v>
      </c>
      <c r="D5910" s="50">
        <v>50</v>
      </c>
      <c r="E5910" s="9" t="str">
        <f t="shared" si="93"/>
        <v>MidWest</v>
      </c>
    </row>
    <row r="5911" spans="1:5" x14ac:dyDescent="0.25">
      <c r="A5911" s="49">
        <v>41949</v>
      </c>
      <c r="B5911" s="45" t="s">
        <v>345</v>
      </c>
      <c r="C5911" s="45" t="s">
        <v>347</v>
      </c>
      <c r="D5911" s="50">
        <v>53.9</v>
      </c>
      <c r="E5911" s="9" t="str">
        <f t="shared" si="93"/>
        <v>West</v>
      </c>
    </row>
    <row r="5912" spans="1:5" x14ac:dyDescent="0.25">
      <c r="A5912" s="49">
        <v>41584</v>
      </c>
      <c r="B5912" s="45" t="s">
        <v>336</v>
      </c>
      <c r="C5912" s="45" t="s">
        <v>191</v>
      </c>
      <c r="D5912" s="50">
        <v>68.849999999999994</v>
      </c>
      <c r="E5912" s="9" t="str">
        <f t="shared" si="93"/>
        <v>West</v>
      </c>
    </row>
    <row r="5913" spans="1:5" x14ac:dyDescent="0.25">
      <c r="A5913" s="49">
        <v>41984</v>
      </c>
      <c r="B5913" s="45" t="s">
        <v>344</v>
      </c>
      <c r="C5913" s="45" t="s">
        <v>324</v>
      </c>
      <c r="D5913" s="50">
        <v>19.350000000000001</v>
      </c>
      <c r="E5913" s="9" t="str">
        <f t="shared" si="93"/>
        <v>West</v>
      </c>
    </row>
    <row r="5914" spans="1:5" x14ac:dyDescent="0.25">
      <c r="A5914" s="49">
        <v>42003</v>
      </c>
      <c r="B5914" s="45" t="s">
        <v>356</v>
      </c>
      <c r="C5914" s="45" t="s">
        <v>191</v>
      </c>
      <c r="D5914" s="50">
        <v>44.75</v>
      </c>
      <c r="E5914" s="9" t="str">
        <f t="shared" si="93"/>
        <v>MidWest</v>
      </c>
    </row>
    <row r="5915" spans="1:5" x14ac:dyDescent="0.25">
      <c r="A5915" s="49">
        <v>41625</v>
      </c>
      <c r="B5915" s="45" t="s">
        <v>338</v>
      </c>
      <c r="C5915" s="45" t="s">
        <v>191</v>
      </c>
      <c r="D5915" s="50">
        <v>68.849999999999994</v>
      </c>
      <c r="E5915" s="9" t="str">
        <f t="shared" si="93"/>
        <v>South</v>
      </c>
    </row>
    <row r="5916" spans="1:5" x14ac:dyDescent="0.25">
      <c r="A5916" s="49">
        <v>41628</v>
      </c>
      <c r="B5916" s="45" t="s">
        <v>370</v>
      </c>
      <c r="C5916" s="45" t="s">
        <v>191</v>
      </c>
      <c r="D5916" s="50">
        <v>22.72</v>
      </c>
      <c r="E5916" s="9" t="str">
        <f t="shared" si="93"/>
        <v>South</v>
      </c>
    </row>
    <row r="5917" spans="1:5" x14ac:dyDescent="0.25">
      <c r="A5917" s="49">
        <v>41966</v>
      </c>
      <c r="B5917" s="45" t="s">
        <v>328</v>
      </c>
      <c r="C5917" s="45" t="s">
        <v>337</v>
      </c>
      <c r="D5917" s="50">
        <v>25</v>
      </c>
      <c r="E5917" s="9" t="str">
        <f t="shared" si="93"/>
        <v>MidWest</v>
      </c>
    </row>
    <row r="5918" spans="1:5" x14ac:dyDescent="0.25">
      <c r="A5918" s="49">
        <v>41342</v>
      </c>
      <c r="B5918" s="45" t="s">
        <v>335</v>
      </c>
      <c r="C5918" s="45" t="s">
        <v>7</v>
      </c>
      <c r="D5918" s="50">
        <v>68</v>
      </c>
      <c r="E5918" s="9" t="str">
        <f t="shared" si="93"/>
        <v>West</v>
      </c>
    </row>
    <row r="5919" spans="1:5" x14ac:dyDescent="0.25">
      <c r="A5919" s="49">
        <v>41395</v>
      </c>
      <c r="B5919" s="45" t="s">
        <v>326</v>
      </c>
      <c r="C5919" s="45" t="s">
        <v>191</v>
      </c>
      <c r="D5919" s="50">
        <v>45.21</v>
      </c>
      <c r="E5919" s="9" t="str">
        <f t="shared" si="93"/>
        <v>West</v>
      </c>
    </row>
    <row r="5920" spans="1:5" x14ac:dyDescent="0.25">
      <c r="A5920" s="49">
        <v>41638</v>
      </c>
      <c r="B5920" s="45" t="s">
        <v>342</v>
      </c>
      <c r="C5920" s="45" t="s">
        <v>349</v>
      </c>
      <c r="D5920" s="50">
        <v>42</v>
      </c>
      <c r="E5920" s="9" t="str">
        <f t="shared" si="93"/>
        <v>MidWest</v>
      </c>
    </row>
    <row r="5921" spans="1:5" x14ac:dyDescent="0.25">
      <c r="A5921" s="49">
        <v>41613</v>
      </c>
      <c r="B5921" s="45" t="s">
        <v>365</v>
      </c>
      <c r="C5921" s="45" t="s">
        <v>10</v>
      </c>
      <c r="D5921" s="50">
        <v>68.849999999999994</v>
      </c>
      <c r="E5921" s="9" t="str">
        <f t="shared" si="93"/>
        <v>West</v>
      </c>
    </row>
    <row r="5922" spans="1:5" x14ac:dyDescent="0.25">
      <c r="A5922" s="49">
        <v>41688</v>
      </c>
      <c r="B5922" s="45" t="s">
        <v>393</v>
      </c>
      <c r="C5922" s="45" t="s">
        <v>337</v>
      </c>
      <c r="D5922" s="50">
        <v>48.5</v>
      </c>
      <c r="E5922" s="9" t="str">
        <f t="shared" si="93"/>
        <v>MidWest</v>
      </c>
    </row>
    <row r="5923" spans="1:5" x14ac:dyDescent="0.25">
      <c r="A5923" s="49">
        <v>41856</v>
      </c>
      <c r="B5923" s="45" t="s">
        <v>374</v>
      </c>
      <c r="C5923" s="45" t="s">
        <v>349</v>
      </c>
      <c r="D5923" s="50">
        <v>20.58</v>
      </c>
      <c r="E5923" s="9" t="str">
        <f t="shared" si="93"/>
        <v>West</v>
      </c>
    </row>
    <row r="5924" spans="1:5" x14ac:dyDescent="0.25">
      <c r="A5924" s="49">
        <v>41619</v>
      </c>
      <c r="B5924" s="45" t="s">
        <v>367</v>
      </c>
      <c r="C5924" s="45" t="s">
        <v>331</v>
      </c>
      <c r="D5924" s="50">
        <v>59.1</v>
      </c>
      <c r="E5924" s="9" t="str">
        <f t="shared" si="93"/>
        <v>MidWest</v>
      </c>
    </row>
    <row r="5925" spans="1:5" x14ac:dyDescent="0.25">
      <c r="A5925" s="49">
        <v>41281</v>
      </c>
      <c r="B5925" s="45" t="s">
        <v>367</v>
      </c>
      <c r="C5925" s="45" t="s">
        <v>334</v>
      </c>
      <c r="D5925" s="50">
        <v>47</v>
      </c>
      <c r="E5925" s="9" t="str">
        <f t="shared" si="93"/>
        <v>MidWest</v>
      </c>
    </row>
    <row r="5926" spans="1:5" x14ac:dyDescent="0.25">
      <c r="A5926" s="49">
        <v>41603</v>
      </c>
      <c r="B5926" s="45" t="s">
        <v>397</v>
      </c>
      <c r="C5926" s="45" t="s">
        <v>334</v>
      </c>
      <c r="D5926" s="50">
        <v>47</v>
      </c>
      <c r="E5926" s="9" t="str">
        <f t="shared" si="93"/>
        <v>West</v>
      </c>
    </row>
    <row r="5927" spans="1:5" x14ac:dyDescent="0.25">
      <c r="A5927" s="49">
        <v>41953</v>
      </c>
      <c r="B5927" s="45" t="s">
        <v>375</v>
      </c>
      <c r="C5927" s="45" t="s">
        <v>321</v>
      </c>
      <c r="D5927" s="50">
        <v>159.9</v>
      </c>
      <c r="E5927" s="9" t="str">
        <f t="shared" si="93"/>
        <v>East</v>
      </c>
    </row>
    <row r="5928" spans="1:5" x14ac:dyDescent="0.25">
      <c r="A5928" s="49">
        <v>41619</v>
      </c>
      <c r="B5928" s="45" t="s">
        <v>329</v>
      </c>
      <c r="C5928" s="45" t="s">
        <v>10</v>
      </c>
      <c r="D5928" s="50">
        <v>67.819999999999993</v>
      </c>
      <c r="E5928" s="9" t="str">
        <f t="shared" si="93"/>
        <v>MidWest</v>
      </c>
    </row>
    <row r="5929" spans="1:5" x14ac:dyDescent="0.25">
      <c r="A5929" s="49">
        <v>41771</v>
      </c>
      <c r="B5929" s="45" t="s">
        <v>404</v>
      </c>
      <c r="C5929" s="45" t="s">
        <v>321</v>
      </c>
      <c r="D5929" s="50">
        <v>1567.02</v>
      </c>
      <c r="E5929" s="9" t="str">
        <f t="shared" si="93"/>
        <v>MidWest</v>
      </c>
    </row>
    <row r="5930" spans="1:5" x14ac:dyDescent="0.25">
      <c r="A5930" s="49">
        <v>42003</v>
      </c>
      <c r="B5930" s="45" t="s">
        <v>329</v>
      </c>
      <c r="C5930" s="45" t="s">
        <v>191</v>
      </c>
      <c r="D5930" s="50">
        <v>22.61</v>
      </c>
      <c r="E5930" s="9" t="str">
        <f t="shared" si="93"/>
        <v>MidWest</v>
      </c>
    </row>
    <row r="5931" spans="1:5" x14ac:dyDescent="0.25">
      <c r="A5931" s="49">
        <v>41990</v>
      </c>
      <c r="B5931" s="45" t="s">
        <v>354</v>
      </c>
      <c r="C5931" s="45" t="s">
        <v>337</v>
      </c>
      <c r="D5931" s="50">
        <v>24.63</v>
      </c>
      <c r="E5931" s="9" t="str">
        <f t="shared" si="93"/>
        <v>MidWest</v>
      </c>
    </row>
    <row r="5932" spans="1:5" x14ac:dyDescent="0.25">
      <c r="A5932" s="49">
        <v>41622</v>
      </c>
      <c r="B5932" s="45" t="s">
        <v>370</v>
      </c>
      <c r="C5932" s="45" t="s">
        <v>334</v>
      </c>
      <c r="D5932" s="50">
        <v>70.5</v>
      </c>
      <c r="E5932" s="9" t="str">
        <f t="shared" si="93"/>
        <v>South</v>
      </c>
    </row>
    <row r="5933" spans="1:5" x14ac:dyDescent="0.25">
      <c r="A5933" s="49">
        <v>41815</v>
      </c>
      <c r="B5933" s="45" t="s">
        <v>374</v>
      </c>
      <c r="C5933" s="45" t="s">
        <v>337</v>
      </c>
      <c r="D5933" s="50">
        <v>74.25</v>
      </c>
      <c r="E5933" s="9" t="str">
        <f t="shared" si="93"/>
        <v>West</v>
      </c>
    </row>
    <row r="5934" spans="1:5" x14ac:dyDescent="0.25">
      <c r="A5934" s="49">
        <v>41750</v>
      </c>
      <c r="B5934" s="45" t="s">
        <v>400</v>
      </c>
      <c r="C5934" s="45" t="s">
        <v>337</v>
      </c>
      <c r="D5934" s="50">
        <v>50</v>
      </c>
      <c r="E5934" s="9" t="str">
        <f t="shared" si="93"/>
        <v>West</v>
      </c>
    </row>
    <row r="5935" spans="1:5" x14ac:dyDescent="0.25">
      <c r="A5935" s="49">
        <v>41616</v>
      </c>
      <c r="B5935" s="45" t="s">
        <v>330</v>
      </c>
      <c r="C5935" s="45" t="s">
        <v>324</v>
      </c>
      <c r="D5935" s="50">
        <v>19.350000000000001</v>
      </c>
      <c r="E5935" s="9" t="str">
        <f t="shared" si="93"/>
        <v>East</v>
      </c>
    </row>
    <row r="5936" spans="1:5" x14ac:dyDescent="0.25">
      <c r="A5936" s="49">
        <v>41988</v>
      </c>
      <c r="B5936" s="45" t="s">
        <v>397</v>
      </c>
      <c r="C5936" s="45" t="s">
        <v>191</v>
      </c>
      <c r="D5936" s="50">
        <v>45.21</v>
      </c>
      <c r="E5936" s="9" t="str">
        <f t="shared" si="93"/>
        <v>West</v>
      </c>
    </row>
    <row r="5937" spans="1:5" x14ac:dyDescent="0.25">
      <c r="A5937" s="49">
        <v>41970</v>
      </c>
      <c r="B5937" s="45" t="s">
        <v>329</v>
      </c>
      <c r="C5937" s="45" t="s">
        <v>334</v>
      </c>
      <c r="D5937" s="50">
        <v>45.59</v>
      </c>
      <c r="E5937" s="9" t="str">
        <f t="shared" si="93"/>
        <v>MidWest</v>
      </c>
    </row>
    <row r="5938" spans="1:5" x14ac:dyDescent="0.25">
      <c r="A5938" s="49">
        <v>41957</v>
      </c>
      <c r="B5938" s="45" t="s">
        <v>356</v>
      </c>
      <c r="C5938" s="45" t="s">
        <v>7</v>
      </c>
      <c r="D5938" s="50">
        <v>68</v>
      </c>
      <c r="E5938" s="9" t="str">
        <f t="shared" si="93"/>
        <v>MidWest</v>
      </c>
    </row>
    <row r="5939" spans="1:5" x14ac:dyDescent="0.25">
      <c r="A5939" s="49">
        <v>41609</v>
      </c>
      <c r="B5939" s="45" t="s">
        <v>375</v>
      </c>
      <c r="C5939" s="45" t="s">
        <v>10</v>
      </c>
      <c r="D5939" s="50">
        <v>22.72</v>
      </c>
      <c r="E5939" s="9" t="str">
        <f t="shared" si="93"/>
        <v>East</v>
      </c>
    </row>
    <row r="5940" spans="1:5" x14ac:dyDescent="0.25">
      <c r="A5940" s="49">
        <v>41625</v>
      </c>
      <c r="B5940" s="45" t="s">
        <v>355</v>
      </c>
      <c r="C5940" s="45" t="s">
        <v>327</v>
      </c>
      <c r="D5940" s="50">
        <v>24.75</v>
      </c>
      <c r="E5940" s="9" t="str">
        <f t="shared" si="93"/>
        <v>MidWest</v>
      </c>
    </row>
    <row r="5941" spans="1:5" x14ac:dyDescent="0.25">
      <c r="A5941" s="49">
        <v>42001</v>
      </c>
      <c r="B5941" s="45" t="s">
        <v>342</v>
      </c>
      <c r="C5941" s="45" t="s">
        <v>7</v>
      </c>
      <c r="D5941" s="50">
        <v>134.63999999999999</v>
      </c>
      <c r="E5941" s="9" t="str">
        <f t="shared" si="93"/>
        <v>MidWest</v>
      </c>
    </row>
    <row r="5942" spans="1:5" x14ac:dyDescent="0.25">
      <c r="A5942" s="49">
        <v>41623</v>
      </c>
      <c r="B5942" s="45" t="s">
        <v>350</v>
      </c>
      <c r="C5942" s="45" t="s">
        <v>7</v>
      </c>
      <c r="D5942" s="50">
        <v>33.15</v>
      </c>
      <c r="E5942" s="9" t="str">
        <f t="shared" si="93"/>
        <v>East</v>
      </c>
    </row>
    <row r="5943" spans="1:5" x14ac:dyDescent="0.25">
      <c r="A5943" s="49">
        <v>41992</v>
      </c>
      <c r="B5943" s="45" t="s">
        <v>375</v>
      </c>
      <c r="C5943" s="45" t="s">
        <v>7</v>
      </c>
      <c r="D5943" s="50">
        <v>102</v>
      </c>
      <c r="E5943" s="9" t="str">
        <f t="shared" si="93"/>
        <v>East</v>
      </c>
    </row>
    <row r="5944" spans="1:5" x14ac:dyDescent="0.25">
      <c r="A5944" s="49">
        <v>41970</v>
      </c>
      <c r="B5944" s="45" t="s">
        <v>367</v>
      </c>
      <c r="C5944" s="45" t="s">
        <v>337</v>
      </c>
      <c r="D5944" s="50">
        <v>24.25</v>
      </c>
      <c r="E5944" s="9" t="str">
        <f t="shared" si="93"/>
        <v>MidWest</v>
      </c>
    </row>
    <row r="5945" spans="1:5" x14ac:dyDescent="0.25">
      <c r="A5945" s="49">
        <v>41895</v>
      </c>
      <c r="B5945" s="45" t="s">
        <v>390</v>
      </c>
      <c r="C5945" s="45" t="s">
        <v>337</v>
      </c>
      <c r="D5945" s="50">
        <v>73.88</v>
      </c>
      <c r="E5945" s="9" t="str">
        <f t="shared" si="93"/>
        <v>South</v>
      </c>
    </row>
    <row r="5946" spans="1:5" x14ac:dyDescent="0.25">
      <c r="A5946" s="49">
        <v>41586</v>
      </c>
      <c r="B5946" s="45" t="s">
        <v>383</v>
      </c>
      <c r="C5946" s="45" t="s">
        <v>324</v>
      </c>
      <c r="D5946" s="50">
        <v>39.9</v>
      </c>
      <c r="E5946" s="9" t="str">
        <f t="shared" si="93"/>
        <v>South</v>
      </c>
    </row>
    <row r="5947" spans="1:5" x14ac:dyDescent="0.25">
      <c r="A5947" s="49">
        <v>41632</v>
      </c>
      <c r="B5947" s="45" t="s">
        <v>370</v>
      </c>
      <c r="C5947" s="45" t="s">
        <v>349</v>
      </c>
      <c r="D5947" s="50">
        <v>63</v>
      </c>
      <c r="E5947" s="9" t="str">
        <f t="shared" si="93"/>
        <v>South</v>
      </c>
    </row>
    <row r="5948" spans="1:5" x14ac:dyDescent="0.25">
      <c r="A5948" s="49">
        <v>41774</v>
      </c>
      <c r="B5948" s="45" t="s">
        <v>400</v>
      </c>
      <c r="C5948" s="45" t="s">
        <v>10</v>
      </c>
      <c r="D5948" s="50">
        <v>67.819999999999993</v>
      </c>
      <c r="E5948" s="9" t="str">
        <f t="shared" si="93"/>
        <v>West</v>
      </c>
    </row>
    <row r="5949" spans="1:5" x14ac:dyDescent="0.25">
      <c r="A5949" s="49">
        <v>41629</v>
      </c>
      <c r="B5949" s="45" t="s">
        <v>396</v>
      </c>
      <c r="C5949" s="45" t="s">
        <v>347</v>
      </c>
      <c r="D5949" s="50">
        <v>54.45</v>
      </c>
      <c r="E5949" s="9" t="str">
        <f t="shared" si="93"/>
        <v>West</v>
      </c>
    </row>
    <row r="5950" spans="1:5" x14ac:dyDescent="0.25">
      <c r="A5950" s="49">
        <v>41627</v>
      </c>
      <c r="B5950" s="45" t="s">
        <v>330</v>
      </c>
      <c r="C5950" s="45" t="s">
        <v>10</v>
      </c>
      <c r="D5950" s="50">
        <v>89.51</v>
      </c>
      <c r="E5950" s="9" t="str">
        <f t="shared" si="93"/>
        <v>East</v>
      </c>
    </row>
    <row r="5951" spans="1:5" x14ac:dyDescent="0.25">
      <c r="A5951" s="49">
        <v>41509</v>
      </c>
      <c r="B5951" s="45" t="s">
        <v>329</v>
      </c>
      <c r="C5951" s="45" t="s">
        <v>191</v>
      </c>
      <c r="D5951" s="50">
        <v>22.95</v>
      </c>
      <c r="E5951" s="9" t="str">
        <f t="shared" si="93"/>
        <v>MidWest</v>
      </c>
    </row>
    <row r="5952" spans="1:5" x14ac:dyDescent="0.25">
      <c r="A5952" s="49">
        <v>41975</v>
      </c>
      <c r="B5952" s="45" t="s">
        <v>330</v>
      </c>
      <c r="C5952" s="45" t="s">
        <v>10</v>
      </c>
      <c r="D5952" s="50">
        <v>45.9</v>
      </c>
      <c r="E5952" s="9" t="str">
        <f t="shared" si="93"/>
        <v>East</v>
      </c>
    </row>
    <row r="5953" spans="1:5" x14ac:dyDescent="0.25">
      <c r="A5953" s="49">
        <v>41978</v>
      </c>
      <c r="B5953" s="45" t="s">
        <v>342</v>
      </c>
      <c r="C5953" s="45" t="s">
        <v>7</v>
      </c>
      <c r="D5953" s="50">
        <v>33.32</v>
      </c>
      <c r="E5953" s="9" t="str">
        <f t="shared" si="93"/>
        <v>MidWest</v>
      </c>
    </row>
    <row r="5954" spans="1:5" x14ac:dyDescent="0.25">
      <c r="A5954" s="49">
        <v>41961</v>
      </c>
      <c r="B5954" s="45" t="s">
        <v>396</v>
      </c>
      <c r="C5954" s="45" t="s">
        <v>331</v>
      </c>
      <c r="D5954" s="50">
        <v>118.8</v>
      </c>
      <c r="E5954" s="9" t="str">
        <f t="shared" si="93"/>
        <v>West</v>
      </c>
    </row>
    <row r="5955" spans="1:5" x14ac:dyDescent="0.25">
      <c r="A5955" s="49">
        <v>41983</v>
      </c>
      <c r="B5955" s="45" t="s">
        <v>365</v>
      </c>
      <c r="C5955" s="45" t="s">
        <v>349</v>
      </c>
      <c r="D5955" s="50">
        <v>462</v>
      </c>
      <c r="E5955" s="9" t="str">
        <f t="shared" ref="E5955:E6018" si="94">VLOOKUP(B5955,$G$2:$H$73,2,0)</f>
        <v>West</v>
      </c>
    </row>
    <row r="5956" spans="1:5" x14ac:dyDescent="0.25">
      <c r="A5956" s="49">
        <v>41628</v>
      </c>
      <c r="B5956" s="45" t="s">
        <v>400</v>
      </c>
      <c r="C5956" s="45" t="s">
        <v>337</v>
      </c>
      <c r="D5956" s="50">
        <v>24.63</v>
      </c>
      <c r="E5956" s="9" t="str">
        <f t="shared" si="94"/>
        <v>West</v>
      </c>
    </row>
    <row r="5957" spans="1:5" x14ac:dyDescent="0.25">
      <c r="A5957" s="49">
        <v>41977</v>
      </c>
      <c r="B5957" s="45" t="s">
        <v>338</v>
      </c>
      <c r="C5957" s="45" t="s">
        <v>337</v>
      </c>
      <c r="D5957" s="50">
        <v>100</v>
      </c>
      <c r="E5957" s="9" t="str">
        <f t="shared" si="94"/>
        <v>South</v>
      </c>
    </row>
    <row r="5958" spans="1:5" x14ac:dyDescent="0.25">
      <c r="A5958" s="49">
        <v>41539</v>
      </c>
      <c r="B5958" s="45" t="s">
        <v>330</v>
      </c>
      <c r="C5958" s="45" t="s">
        <v>371</v>
      </c>
      <c r="D5958" s="50">
        <v>19</v>
      </c>
      <c r="E5958" s="9" t="str">
        <f t="shared" si="94"/>
        <v>East</v>
      </c>
    </row>
    <row r="5959" spans="1:5" x14ac:dyDescent="0.25">
      <c r="A5959" s="49">
        <v>41750</v>
      </c>
      <c r="B5959" s="45" t="s">
        <v>320</v>
      </c>
      <c r="C5959" s="45" t="s">
        <v>347</v>
      </c>
      <c r="D5959" s="50">
        <v>385</v>
      </c>
      <c r="E5959" s="9" t="str">
        <f t="shared" si="94"/>
        <v>West</v>
      </c>
    </row>
    <row r="5960" spans="1:5" x14ac:dyDescent="0.25">
      <c r="A5960" s="49">
        <v>41619</v>
      </c>
      <c r="B5960" s="45" t="s">
        <v>387</v>
      </c>
      <c r="C5960" s="45" t="s">
        <v>324</v>
      </c>
      <c r="D5960" s="50">
        <v>39.9</v>
      </c>
      <c r="E5960" s="9" t="str">
        <f t="shared" si="94"/>
        <v>MidWest</v>
      </c>
    </row>
    <row r="5961" spans="1:5" x14ac:dyDescent="0.25">
      <c r="A5961" s="49">
        <v>41281</v>
      </c>
      <c r="B5961" s="45" t="s">
        <v>391</v>
      </c>
      <c r="C5961" s="45" t="s">
        <v>10</v>
      </c>
      <c r="D5961" s="50">
        <v>22.95</v>
      </c>
      <c r="E5961" s="9" t="str">
        <f t="shared" si="94"/>
        <v>South</v>
      </c>
    </row>
    <row r="5962" spans="1:5" x14ac:dyDescent="0.25">
      <c r="A5962" s="49">
        <v>41599</v>
      </c>
      <c r="B5962" s="45" t="s">
        <v>390</v>
      </c>
      <c r="C5962" s="45" t="s">
        <v>334</v>
      </c>
      <c r="D5962" s="50">
        <v>23.5</v>
      </c>
      <c r="E5962" s="9" t="str">
        <f t="shared" si="94"/>
        <v>South</v>
      </c>
    </row>
    <row r="5963" spans="1:5" x14ac:dyDescent="0.25">
      <c r="A5963" s="49">
        <v>41583</v>
      </c>
      <c r="B5963" s="45" t="s">
        <v>340</v>
      </c>
      <c r="C5963" s="45" t="s">
        <v>331</v>
      </c>
      <c r="D5963" s="50">
        <v>90</v>
      </c>
      <c r="E5963" s="9" t="str">
        <f t="shared" si="94"/>
        <v>MidWest</v>
      </c>
    </row>
    <row r="5964" spans="1:5" x14ac:dyDescent="0.25">
      <c r="A5964" s="49">
        <v>41600</v>
      </c>
      <c r="B5964" s="45" t="s">
        <v>379</v>
      </c>
      <c r="C5964" s="45" t="s">
        <v>324</v>
      </c>
      <c r="D5964" s="50">
        <v>59.25</v>
      </c>
      <c r="E5964" s="9" t="str">
        <f t="shared" si="94"/>
        <v>East</v>
      </c>
    </row>
    <row r="5965" spans="1:5" x14ac:dyDescent="0.25">
      <c r="A5965" s="49">
        <v>41592</v>
      </c>
      <c r="B5965" s="45" t="s">
        <v>367</v>
      </c>
      <c r="C5965" s="45" t="s">
        <v>347</v>
      </c>
      <c r="D5965" s="50">
        <v>27.5</v>
      </c>
      <c r="E5965" s="9" t="str">
        <f t="shared" si="94"/>
        <v>MidWest</v>
      </c>
    </row>
    <row r="5966" spans="1:5" x14ac:dyDescent="0.25">
      <c r="A5966" s="49">
        <v>41949</v>
      </c>
      <c r="B5966" s="45" t="s">
        <v>344</v>
      </c>
      <c r="C5966" s="45" t="s">
        <v>337</v>
      </c>
      <c r="D5966" s="50">
        <v>72.75</v>
      </c>
      <c r="E5966" s="9" t="str">
        <f t="shared" si="94"/>
        <v>West</v>
      </c>
    </row>
    <row r="5967" spans="1:5" x14ac:dyDescent="0.25">
      <c r="A5967" s="49">
        <v>41590</v>
      </c>
      <c r="B5967" s="45" t="s">
        <v>364</v>
      </c>
      <c r="C5967" s="45" t="s">
        <v>7</v>
      </c>
      <c r="D5967" s="50">
        <v>68</v>
      </c>
      <c r="E5967" s="9" t="str">
        <f t="shared" si="94"/>
        <v>West</v>
      </c>
    </row>
    <row r="5968" spans="1:5" x14ac:dyDescent="0.25">
      <c r="A5968" s="49">
        <v>41863</v>
      </c>
      <c r="B5968" s="45" t="s">
        <v>355</v>
      </c>
      <c r="C5968" s="45" t="s">
        <v>337</v>
      </c>
      <c r="D5968" s="50">
        <v>49.25</v>
      </c>
      <c r="E5968" s="9" t="str">
        <f t="shared" si="94"/>
        <v>MidWest</v>
      </c>
    </row>
    <row r="5969" spans="1:5" x14ac:dyDescent="0.25">
      <c r="A5969" s="49">
        <v>42004</v>
      </c>
      <c r="B5969" s="45" t="s">
        <v>356</v>
      </c>
      <c r="C5969" s="45" t="s">
        <v>10</v>
      </c>
      <c r="D5969" s="50">
        <v>178.09</v>
      </c>
      <c r="E5969" s="9" t="str">
        <f t="shared" si="94"/>
        <v>MidWest</v>
      </c>
    </row>
    <row r="5970" spans="1:5" x14ac:dyDescent="0.25">
      <c r="A5970" s="49">
        <v>41635</v>
      </c>
      <c r="B5970" s="45" t="s">
        <v>390</v>
      </c>
      <c r="C5970" s="45" t="s">
        <v>347</v>
      </c>
      <c r="D5970" s="50">
        <v>53.35</v>
      </c>
      <c r="E5970" s="9" t="str">
        <f t="shared" si="94"/>
        <v>South</v>
      </c>
    </row>
    <row r="5971" spans="1:5" x14ac:dyDescent="0.25">
      <c r="A5971" s="49">
        <v>41995</v>
      </c>
      <c r="B5971" s="45" t="s">
        <v>374</v>
      </c>
      <c r="C5971" s="45" t="s">
        <v>10</v>
      </c>
      <c r="D5971" s="50">
        <v>45.9</v>
      </c>
      <c r="E5971" s="9" t="str">
        <f t="shared" si="94"/>
        <v>West</v>
      </c>
    </row>
    <row r="5972" spans="1:5" x14ac:dyDescent="0.25">
      <c r="A5972" s="49">
        <v>41584</v>
      </c>
      <c r="B5972" s="45" t="s">
        <v>345</v>
      </c>
      <c r="C5972" s="45" t="s">
        <v>191</v>
      </c>
      <c r="D5972" s="50">
        <v>22.38</v>
      </c>
      <c r="E5972" s="9" t="str">
        <f t="shared" si="94"/>
        <v>West</v>
      </c>
    </row>
    <row r="5973" spans="1:5" x14ac:dyDescent="0.25">
      <c r="A5973" s="49">
        <v>41585</v>
      </c>
      <c r="B5973" s="45" t="s">
        <v>366</v>
      </c>
      <c r="C5973" s="45" t="s">
        <v>334</v>
      </c>
      <c r="D5973" s="50">
        <v>23.15</v>
      </c>
      <c r="E5973" s="9" t="str">
        <f t="shared" si="94"/>
        <v>West</v>
      </c>
    </row>
    <row r="5974" spans="1:5" x14ac:dyDescent="0.25">
      <c r="A5974" s="49">
        <v>41598</v>
      </c>
      <c r="B5974" s="45" t="s">
        <v>360</v>
      </c>
      <c r="C5974" s="45" t="s">
        <v>10</v>
      </c>
      <c r="D5974" s="50">
        <v>68.849999999999994</v>
      </c>
      <c r="E5974" s="9" t="str">
        <f t="shared" si="94"/>
        <v>West</v>
      </c>
    </row>
    <row r="5975" spans="1:5" x14ac:dyDescent="0.25">
      <c r="A5975" s="49">
        <v>41316</v>
      </c>
      <c r="B5975" s="45" t="s">
        <v>398</v>
      </c>
      <c r="C5975" s="45" t="s">
        <v>7</v>
      </c>
      <c r="D5975" s="50">
        <v>100.47</v>
      </c>
      <c r="E5975" s="9" t="str">
        <f t="shared" si="94"/>
        <v>East</v>
      </c>
    </row>
    <row r="5976" spans="1:5" x14ac:dyDescent="0.25">
      <c r="A5976" s="49">
        <v>41396</v>
      </c>
      <c r="B5976" s="45" t="s">
        <v>377</v>
      </c>
      <c r="C5976" s="45" t="s">
        <v>7</v>
      </c>
      <c r="D5976" s="50">
        <v>34</v>
      </c>
      <c r="E5976" s="9" t="str">
        <f t="shared" si="94"/>
        <v>West</v>
      </c>
    </row>
    <row r="5977" spans="1:5" x14ac:dyDescent="0.25">
      <c r="A5977" s="49">
        <v>41957</v>
      </c>
      <c r="B5977" s="45" t="s">
        <v>356</v>
      </c>
      <c r="C5977" s="45" t="s">
        <v>349</v>
      </c>
      <c r="D5977" s="50">
        <v>42</v>
      </c>
      <c r="E5977" s="9" t="str">
        <f t="shared" si="94"/>
        <v>MidWest</v>
      </c>
    </row>
    <row r="5978" spans="1:5" x14ac:dyDescent="0.25">
      <c r="A5978" s="49">
        <v>41613</v>
      </c>
      <c r="B5978" s="45" t="s">
        <v>393</v>
      </c>
      <c r="C5978" s="45" t="s">
        <v>7</v>
      </c>
      <c r="D5978" s="50">
        <v>100.98</v>
      </c>
      <c r="E5978" s="9" t="str">
        <f t="shared" si="94"/>
        <v>MidWest</v>
      </c>
    </row>
    <row r="5979" spans="1:5" x14ac:dyDescent="0.25">
      <c r="A5979" s="49">
        <v>41944</v>
      </c>
      <c r="B5979" s="45" t="s">
        <v>330</v>
      </c>
      <c r="C5979" s="45" t="s">
        <v>349</v>
      </c>
      <c r="D5979" s="50">
        <v>20.37</v>
      </c>
      <c r="E5979" s="9" t="str">
        <f t="shared" si="94"/>
        <v>East</v>
      </c>
    </row>
    <row r="5980" spans="1:5" x14ac:dyDescent="0.25">
      <c r="A5980" s="49">
        <v>41997</v>
      </c>
      <c r="B5980" s="45" t="s">
        <v>341</v>
      </c>
      <c r="C5980" s="45" t="s">
        <v>337</v>
      </c>
      <c r="D5980" s="50">
        <v>50</v>
      </c>
      <c r="E5980" s="9" t="str">
        <f t="shared" si="94"/>
        <v>East</v>
      </c>
    </row>
    <row r="5981" spans="1:5" x14ac:dyDescent="0.25">
      <c r="A5981" s="49">
        <v>41966</v>
      </c>
      <c r="B5981" s="45" t="s">
        <v>392</v>
      </c>
      <c r="C5981" s="45" t="s">
        <v>327</v>
      </c>
      <c r="D5981" s="50">
        <v>75</v>
      </c>
      <c r="E5981" s="9" t="str">
        <f t="shared" si="94"/>
        <v>South</v>
      </c>
    </row>
    <row r="5982" spans="1:5" x14ac:dyDescent="0.25">
      <c r="A5982" s="49">
        <v>41587</v>
      </c>
      <c r="B5982" s="45" t="s">
        <v>368</v>
      </c>
      <c r="C5982" s="45" t="s">
        <v>191</v>
      </c>
      <c r="D5982" s="50">
        <v>45.44</v>
      </c>
      <c r="E5982" s="9" t="str">
        <f t="shared" si="94"/>
        <v>West</v>
      </c>
    </row>
    <row r="5983" spans="1:5" x14ac:dyDescent="0.25">
      <c r="A5983" s="49">
        <v>41327</v>
      </c>
      <c r="B5983" s="45" t="s">
        <v>368</v>
      </c>
      <c r="C5983" s="45" t="s">
        <v>349</v>
      </c>
      <c r="D5983" s="50">
        <v>20.48</v>
      </c>
      <c r="E5983" s="9" t="str">
        <f t="shared" si="94"/>
        <v>West</v>
      </c>
    </row>
    <row r="5984" spans="1:5" x14ac:dyDescent="0.25">
      <c r="A5984" s="49">
        <v>41892</v>
      </c>
      <c r="B5984" s="45" t="s">
        <v>402</v>
      </c>
      <c r="C5984" s="45" t="s">
        <v>337</v>
      </c>
      <c r="D5984" s="50">
        <v>50</v>
      </c>
      <c r="E5984" s="9" t="str">
        <f t="shared" si="94"/>
        <v>South</v>
      </c>
    </row>
    <row r="5985" spans="1:5" x14ac:dyDescent="0.25">
      <c r="A5985" s="49">
        <v>41392</v>
      </c>
      <c r="B5985" s="45" t="s">
        <v>351</v>
      </c>
      <c r="C5985" s="45" t="s">
        <v>191</v>
      </c>
      <c r="D5985" s="50">
        <v>44.98</v>
      </c>
      <c r="E5985" s="9" t="str">
        <f t="shared" si="94"/>
        <v>MidWest</v>
      </c>
    </row>
    <row r="5986" spans="1:5" x14ac:dyDescent="0.25">
      <c r="A5986" s="49">
        <v>41605</v>
      </c>
      <c r="B5986" s="45" t="s">
        <v>393</v>
      </c>
      <c r="C5986" s="45" t="s">
        <v>347</v>
      </c>
      <c r="D5986" s="50">
        <v>616.69000000000005</v>
      </c>
      <c r="E5986" s="9" t="str">
        <f t="shared" si="94"/>
        <v>MidWest</v>
      </c>
    </row>
    <row r="5987" spans="1:5" x14ac:dyDescent="0.25">
      <c r="A5987" s="49">
        <v>41630</v>
      </c>
      <c r="B5987" s="45" t="s">
        <v>399</v>
      </c>
      <c r="C5987" s="45" t="s">
        <v>191</v>
      </c>
      <c r="D5987" s="50">
        <v>249.93</v>
      </c>
      <c r="E5987" s="9" t="str">
        <f t="shared" si="94"/>
        <v>West</v>
      </c>
    </row>
    <row r="5988" spans="1:5" x14ac:dyDescent="0.25">
      <c r="A5988" s="49">
        <v>41555</v>
      </c>
      <c r="B5988" s="45" t="s">
        <v>374</v>
      </c>
      <c r="C5988" s="45" t="s">
        <v>331</v>
      </c>
      <c r="D5988" s="50">
        <v>30</v>
      </c>
      <c r="E5988" s="9" t="str">
        <f t="shared" si="94"/>
        <v>West</v>
      </c>
    </row>
    <row r="5989" spans="1:5" x14ac:dyDescent="0.25">
      <c r="A5989" s="49">
        <v>42002</v>
      </c>
      <c r="B5989" s="45" t="s">
        <v>330</v>
      </c>
      <c r="C5989" s="45" t="s">
        <v>349</v>
      </c>
      <c r="D5989" s="50">
        <v>42</v>
      </c>
      <c r="E5989" s="9" t="str">
        <f t="shared" si="94"/>
        <v>East</v>
      </c>
    </row>
    <row r="5990" spans="1:5" x14ac:dyDescent="0.25">
      <c r="A5990" s="49">
        <v>41626</v>
      </c>
      <c r="B5990" s="45" t="s">
        <v>390</v>
      </c>
      <c r="C5990" s="45" t="s">
        <v>324</v>
      </c>
      <c r="D5990" s="50">
        <v>58.65</v>
      </c>
      <c r="E5990" s="9" t="str">
        <f t="shared" si="94"/>
        <v>South</v>
      </c>
    </row>
    <row r="5991" spans="1:5" x14ac:dyDescent="0.25">
      <c r="A5991" s="49">
        <v>41589</v>
      </c>
      <c r="B5991" s="45" t="s">
        <v>400</v>
      </c>
      <c r="C5991" s="45" t="s">
        <v>337</v>
      </c>
      <c r="D5991" s="50">
        <v>50</v>
      </c>
      <c r="E5991" s="9" t="str">
        <f t="shared" si="94"/>
        <v>West</v>
      </c>
    </row>
    <row r="5992" spans="1:5" x14ac:dyDescent="0.25">
      <c r="A5992" s="49">
        <v>41947</v>
      </c>
      <c r="B5992" s="45" t="s">
        <v>342</v>
      </c>
      <c r="C5992" s="45" t="s">
        <v>337</v>
      </c>
      <c r="D5992" s="50">
        <v>500</v>
      </c>
      <c r="E5992" s="9" t="str">
        <f t="shared" si="94"/>
        <v>MidWest</v>
      </c>
    </row>
    <row r="5993" spans="1:5" x14ac:dyDescent="0.25">
      <c r="A5993" s="49">
        <v>41997</v>
      </c>
      <c r="B5993" s="45" t="s">
        <v>375</v>
      </c>
      <c r="C5993" s="45" t="s">
        <v>10</v>
      </c>
      <c r="D5993" s="50">
        <v>67.47</v>
      </c>
      <c r="E5993" s="9" t="str">
        <f t="shared" si="94"/>
        <v>East</v>
      </c>
    </row>
    <row r="5994" spans="1:5" x14ac:dyDescent="0.25">
      <c r="A5994" s="49">
        <v>41632</v>
      </c>
      <c r="B5994" s="45" t="s">
        <v>338</v>
      </c>
      <c r="C5994" s="45" t="s">
        <v>10</v>
      </c>
      <c r="D5994" s="50">
        <v>68.849999999999994</v>
      </c>
      <c r="E5994" s="9" t="str">
        <f t="shared" si="94"/>
        <v>South</v>
      </c>
    </row>
    <row r="5995" spans="1:5" x14ac:dyDescent="0.25">
      <c r="A5995" s="49">
        <v>41395</v>
      </c>
      <c r="B5995" s="45" t="s">
        <v>340</v>
      </c>
      <c r="C5995" s="45" t="s">
        <v>349</v>
      </c>
      <c r="D5995" s="50">
        <v>231</v>
      </c>
      <c r="E5995" s="9" t="str">
        <f t="shared" si="94"/>
        <v>MidWest</v>
      </c>
    </row>
    <row r="5996" spans="1:5" x14ac:dyDescent="0.25">
      <c r="A5996" s="49">
        <v>41607</v>
      </c>
      <c r="B5996" s="45" t="s">
        <v>400</v>
      </c>
      <c r="C5996" s="45" t="s">
        <v>337</v>
      </c>
      <c r="D5996" s="50">
        <v>75</v>
      </c>
      <c r="E5996" s="9" t="str">
        <f t="shared" si="94"/>
        <v>West</v>
      </c>
    </row>
    <row r="5997" spans="1:5" x14ac:dyDescent="0.25">
      <c r="A5997" s="49">
        <v>41615</v>
      </c>
      <c r="B5997" s="45" t="s">
        <v>374</v>
      </c>
      <c r="C5997" s="45" t="s">
        <v>10</v>
      </c>
      <c r="D5997" s="50">
        <v>67.13</v>
      </c>
      <c r="E5997" s="9" t="str">
        <f t="shared" si="94"/>
        <v>West</v>
      </c>
    </row>
    <row r="5998" spans="1:5" x14ac:dyDescent="0.25">
      <c r="A5998" s="49">
        <v>41981</v>
      </c>
      <c r="B5998" s="45" t="s">
        <v>340</v>
      </c>
      <c r="C5998" s="45" t="s">
        <v>349</v>
      </c>
      <c r="D5998" s="50">
        <v>63</v>
      </c>
      <c r="E5998" s="9" t="str">
        <f t="shared" si="94"/>
        <v>MidWest</v>
      </c>
    </row>
    <row r="5999" spans="1:5" x14ac:dyDescent="0.25">
      <c r="A5999" s="49">
        <v>41621</v>
      </c>
      <c r="B5999" s="45" t="s">
        <v>380</v>
      </c>
      <c r="C5999" s="45" t="s">
        <v>7</v>
      </c>
      <c r="D5999" s="50">
        <v>102</v>
      </c>
      <c r="E5999" s="9" t="str">
        <f t="shared" si="94"/>
        <v>South</v>
      </c>
    </row>
    <row r="6000" spans="1:5" x14ac:dyDescent="0.25">
      <c r="A6000" s="49">
        <v>41805</v>
      </c>
      <c r="B6000" s="45" t="s">
        <v>391</v>
      </c>
      <c r="C6000" s="45" t="s">
        <v>321</v>
      </c>
      <c r="D6000" s="50">
        <v>239.85</v>
      </c>
      <c r="E6000" s="9" t="str">
        <f t="shared" si="94"/>
        <v>South</v>
      </c>
    </row>
    <row r="6001" spans="1:5" x14ac:dyDescent="0.25">
      <c r="A6001" s="49">
        <v>41528</v>
      </c>
      <c r="B6001" s="45" t="s">
        <v>369</v>
      </c>
      <c r="C6001" s="45" t="s">
        <v>191</v>
      </c>
      <c r="D6001" s="50">
        <v>45.9</v>
      </c>
      <c r="E6001" s="9" t="str">
        <f t="shared" si="94"/>
        <v>South</v>
      </c>
    </row>
    <row r="6002" spans="1:5" x14ac:dyDescent="0.25">
      <c r="A6002" s="49">
        <v>41672</v>
      </c>
      <c r="B6002" s="45" t="s">
        <v>356</v>
      </c>
      <c r="C6002" s="45" t="s">
        <v>10</v>
      </c>
      <c r="D6002" s="50">
        <v>222.62</v>
      </c>
      <c r="E6002" s="9" t="str">
        <f t="shared" si="94"/>
        <v>MidWest</v>
      </c>
    </row>
    <row r="6003" spans="1:5" x14ac:dyDescent="0.25">
      <c r="A6003" s="49">
        <v>41628</v>
      </c>
      <c r="B6003" s="45" t="s">
        <v>368</v>
      </c>
      <c r="C6003" s="45" t="s">
        <v>10</v>
      </c>
      <c r="D6003" s="50">
        <v>90.88</v>
      </c>
      <c r="E6003" s="9" t="str">
        <f t="shared" si="94"/>
        <v>West</v>
      </c>
    </row>
    <row r="6004" spans="1:5" x14ac:dyDescent="0.25">
      <c r="A6004" s="49">
        <v>41954</v>
      </c>
      <c r="B6004" s="45" t="s">
        <v>328</v>
      </c>
      <c r="C6004" s="45" t="s">
        <v>10</v>
      </c>
      <c r="D6004" s="50">
        <v>390.15</v>
      </c>
      <c r="E6004" s="9" t="str">
        <f t="shared" si="94"/>
        <v>MidWest</v>
      </c>
    </row>
    <row r="6005" spans="1:5" x14ac:dyDescent="0.25">
      <c r="A6005" s="49">
        <v>41811</v>
      </c>
      <c r="B6005" s="45" t="s">
        <v>378</v>
      </c>
      <c r="C6005" s="45" t="s">
        <v>324</v>
      </c>
      <c r="D6005" s="50">
        <v>483.79</v>
      </c>
      <c r="E6005" s="9" t="str">
        <f t="shared" si="94"/>
        <v>South</v>
      </c>
    </row>
    <row r="6006" spans="1:5" x14ac:dyDescent="0.25">
      <c r="A6006" s="49">
        <v>41910</v>
      </c>
      <c r="B6006" s="45" t="s">
        <v>389</v>
      </c>
      <c r="C6006" s="45" t="s">
        <v>10</v>
      </c>
      <c r="D6006" s="50">
        <v>45.9</v>
      </c>
      <c r="E6006" s="9" t="str">
        <f t="shared" si="94"/>
        <v>MidWest</v>
      </c>
    </row>
    <row r="6007" spans="1:5" x14ac:dyDescent="0.25">
      <c r="A6007" s="49">
        <v>41963</v>
      </c>
      <c r="B6007" s="45" t="s">
        <v>357</v>
      </c>
      <c r="C6007" s="45" t="s">
        <v>7</v>
      </c>
      <c r="D6007" s="50">
        <v>33.32</v>
      </c>
      <c r="E6007" s="9" t="str">
        <f t="shared" si="94"/>
        <v>South</v>
      </c>
    </row>
    <row r="6008" spans="1:5" x14ac:dyDescent="0.25">
      <c r="A6008" s="49">
        <v>41778</v>
      </c>
      <c r="B6008" s="45" t="s">
        <v>358</v>
      </c>
      <c r="C6008" s="45" t="s">
        <v>337</v>
      </c>
      <c r="D6008" s="50">
        <v>24.75</v>
      </c>
      <c r="E6008" s="9" t="str">
        <f t="shared" si="94"/>
        <v>MidWest</v>
      </c>
    </row>
    <row r="6009" spans="1:5" x14ac:dyDescent="0.25">
      <c r="A6009" s="49">
        <v>41606</v>
      </c>
      <c r="B6009" s="45" t="s">
        <v>336</v>
      </c>
      <c r="C6009" s="45" t="s">
        <v>337</v>
      </c>
      <c r="D6009" s="50">
        <v>275</v>
      </c>
      <c r="E6009" s="9" t="str">
        <f t="shared" si="94"/>
        <v>West</v>
      </c>
    </row>
    <row r="6010" spans="1:5" x14ac:dyDescent="0.25">
      <c r="A6010" s="49">
        <v>41596</v>
      </c>
      <c r="B6010" s="45" t="s">
        <v>370</v>
      </c>
      <c r="C6010" s="45" t="s">
        <v>7</v>
      </c>
      <c r="D6010" s="50">
        <v>134.63999999999999</v>
      </c>
      <c r="E6010" s="9" t="str">
        <f t="shared" si="94"/>
        <v>South</v>
      </c>
    </row>
    <row r="6011" spans="1:5" x14ac:dyDescent="0.25">
      <c r="A6011" s="49">
        <v>41982</v>
      </c>
      <c r="B6011" s="45" t="s">
        <v>330</v>
      </c>
      <c r="C6011" s="45" t="s">
        <v>337</v>
      </c>
      <c r="D6011" s="50">
        <v>73.13</v>
      </c>
      <c r="E6011" s="9" t="str">
        <f t="shared" si="94"/>
        <v>East</v>
      </c>
    </row>
    <row r="6012" spans="1:5" x14ac:dyDescent="0.25">
      <c r="A6012" s="49">
        <v>41835</v>
      </c>
      <c r="B6012" s="45" t="s">
        <v>400</v>
      </c>
      <c r="C6012" s="45" t="s">
        <v>324</v>
      </c>
      <c r="D6012" s="50">
        <v>59.85</v>
      </c>
      <c r="E6012" s="9" t="str">
        <f t="shared" si="94"/>
        <v>West</v>
      </c>
    </row>
    <row r="6013" spans="1:5" x14ac:dyDescent="0.25">
      <c r="A6013" s="49">
        <v>41958</v>
      </c>
      <c r="B6013" s="45" t="s">
        <v>374</v>
      </c>
      <c r="C6013" s="45" t="s">
        <v>327</v>
      </c>
      <c r="D6013" s="50">
        <v>73.88</v>
      </c>
      <c r="E6013" s="9" t="str">
        <f t="shared" si="94"/>
        <v>West</v>
      </c>
    </row>
    <row r="6014" spans="1:5" x14ac:dyDescent="0.25">
      <c r="A6014" s="49">
        <v>41596</v>
      </c>
      <c r="B6014" s="45" t="s">
        <v>372</v>
      </c>
      <c r="C6014" s="45" t="s">
        <v>191</v>
      </c>
      <c r="D6014" s="50">
        <v>44.98</v>
      </c>
      <c r="E6014" s="9" t="str">
        <f t="shared" si="94"/>
        <v>West</v>
      </c>
    </row>
    <row r="6015" spans="1:5" x14ac:dyDescent="0.25">
      <c r="A6015" s="49">
        <v>41939</v>
      </c>
      <c r="B6015" s="45" t="s">
        <v>320</v>
      </c>
      <c r="C6015" s="45" t="s">
        <v>7</v>
      </c>
      <c r="D6015" s="50">
        <v>65.959999999999994</v>
      </c>
      <c r="E6015" s="9" t="str">
        <f t="shared" si="94"/>
        <v>West</v>
      </c>
    </row>
    <row r="6016" spans="1:5" x14ac:dyDescent="0.25">
      <c r="A6016" s="49">
        <v>41992</v>
      </c>
      <c r="B6016" s="45" t="s">
        <v>340</v>
      </c>
      <c r="C6016" s="45" t="s">
        <v>337</v>
      </c>
      <c r="D6016" s="50">
        <v>74.25</v>
      </c>
      <c r="E6016" s="9" t="str">
        <f t="shared" si="94"/>
        <v>MidWest</v>
      </c>
    </row>
    <row r="6017" spans="1:5" x14ac:dyDescent="0.25">
      <c r="A6017" s="49">
        <v>41572</v>
      </c>
      <c r="B6017" s="45" t="s">
        <v>335</v>
      </c>
      <c r="C6017" s="45" t="s">
        <v>324</v>
      </c>
      <c r="D6017" s="50">
        <v>19.95</v>
      </c>
      <c r="E6017" s="9" t="str">
        <f t="shared" si="94"/>
        <v>West</v>
      </c>
    </row>
    <row r="6018" spans="1:5" x14ac:dyDescent="0.25">
      <c r="A6018" s="49">
        <v>41636</v>
      </c>
      <c r="B6018" s="45" t="s">
        <v>368</v>
      </c>
      <c r="C6018" s="45" t="s">
        <v>7</v>
      </c>
      <c r="D6018" s="50">
        <v>68</v>
      </c>
      <c r="E6018" s="9" t="str">
        <f t="shared" si="94"/>
        <v>West</v>
      </c>
    </row>
    <row r="6019" spans="1:5" x14ac:dyDescent="0.25">
      <c r="A6019" s="49">
        <v>41933</v>
      </c>
      <c r="B6019" s="45" t="s">
        <v>380</v>
      </c>
      <c r="C6019" s="45" t="s">
        <v>334</v>
      </c>
      <c r="D6019" s="50">
        <v>69.44</v>
      </c>
      <c r="E6019" s="9" t="str">
        <f t="shared" ref="E6019:E6082" si="95">VLOOKUP(B6019,$G$2:$H$73,2,0)</f>
        <v>South</v>
      </c>
    </row>
    <row r="6020" spans="1:5" x14ac:dyDescent="0.25">
      <c r="A6020" s="49">
        <v>41634</v>
      </c>
      <c r="B6020" s="45" t="s">
        <v>377</v>
      </c>
      <c r="C6020" s="45" t="s">
        <v>7</v>
      </c>
      <c r="D6020" s="50">
        <v>98.94</v>
      </c>
      <c r="E6020" s="9" t="str">
        <f t="shared" si="95"/>
        <v>West</v>
      </c>
    </row>
    <row r="6021" spans="1:5" x14ac:dyDescent="0.25">
      <c r="A6021" s="49">
        <v>41591</v>
      </c>
      <c r="B6021" s="45" t="s">
        <v>340</v>
      </c>
      <c r="C6021" s="45" t="s">
        <v>347</v>
      </c>
      <c r="D6021" s="50">
        <v>55</v>
      </c>
      <c r="E6021" s="9" t="str">
        <f t="shared" si="95"/>
        <v>MidWest</v>
      </c>
    </row>
    <row r="6022" spans="1:5" x14ac:dyDescent="0.25">
      <c r="A6022" s="49">
        <v>41415</v>
      </c>
      <c r="B6022" s="45" t="s">
        <v>375</v>
      </c>
      <c r="C6022" s="45" t="s">
        <v>331</v>
      </c>
      <c r="D6022" s="50">
        <v>504.9</v>
      </c>
      <c r="E6022" s="9" t="str">
        <f t="shared" si="95"/>
        <v>East</v>
      </c>
    </row>
    <row r="6023" spans="1:5" x14ac:dyDescent="0.25">
      <c r="A6023" s="49">
        <v>41408</v>
      </c>
      <c r="B6023" s="45" t="s">
        <v>375</v>
      </c>
      <c r="C6023" s="45" t="s">
        <v>334</v>
      </c>
      <c r="D6023" s="50">
        <v>47</v>
      </c>
      <c r="E6023" s="9" t="str">
        <f t="shared" si="95"/>
        <v>East</v>
      </c>
    </row>
    <row r="6024" spans="1:5" x14ac:dyDescent="0.25">
      <c r="A6024" s="49">
        <v>41606</v>
      </c>
      <c r="B6024" s="45" t="s">
        <v>342</v>
      </c>
      <c r="C6024" s="45" t="s">
        <v>7</v>
      </c>
      <c r="D6024" s="50">
        <v>98.94</v>
      </c>
      <c r="E6024" s="9" t="str">
        <f t="shared" si="95"/>
        <v>MidWest</v>
      </c>
    </row>
    <row r="6025" spans="1:5" x14ac:dyDescent="0.25">
      <c r="A6025" s="49">
        <v>41634</v>
      </c>
      <c r="B6025" s="45" t="s">
        <v>335</v>
      </c>
      <c r="C6025" s="45" t="s">
        <v>334</v>
      </c>
      <c r="D6025" s="50">
        <v>45.59</v>
      </c>
      <c r="E6025" s="9" t="str">
        <f t="shared" si="95"/>
        <v>West</v>
      </c>
    </row>
    <row r="6026" spans="1:5" x14ac:dyDescent="0.25">
      <c r="A6026" s="49">
        <v>41588</v>
      </c>
      <c r="B6026" s="45" t="s">
        <v>375</v>
      </c>
      <c r="C6026" s="45" t="s">
        <v>321</v>
      </c>
      <c r="D6026" s="50">
        <v>77.95</v>
      </c>
      <c r="E6026" s="9" t="str">
        <f t="shared" si="95"/>
        <v>East</v>
      </c>
    </row>
    <row r="6027" spans="1:5" x14ac:dyDescent="0.25">
      <c r="A6027" s="49">
        <v>41961</v>
      </c>
      <c r="B6027" s="45" t="s">
        <v>340</v>
      </c>
      <c r="C6027" s="45" t="s">
        <v>334</v>
      </c>
      <c r="D6027" s="50">
        <v>47</v>
      </c>
      <c r="E6027" s="9" t="str">
        <f t="shared" si="95"/>
        <v>MidWest</v>
      </c>
    </row>
    <row r="6028" spans="1:5" x14ac:dyDescent="0.25">
      <c r="A6028" s="49">
        <v>41627</v>
      </c>
      <c r="B6028" s="45" t="s">
        <v>375</v>
      </c>
      <c r="C6028" s="45" t="s">
        <v>321</v>
      </c>
      <c r="D6028" s="50">
        <v>239.85</v>
      </c>
      <c r="E6028" s="9" t="str">
        <f t="shared" si="95"/>
        <v>East</v>
      </c>
    </row>
    <row r="6029" spans="1:5" x14ac:dyDescent="0.25">
      <c r="A6029" s="49">
        <v>41416</v>
      </c>
      <c r="B6029" s="45" t="s">
        <v>323</v>
      </c>
      <c r="C6029" s="45" t="s">
        <v>337</v>
      </c>
      <c r="D6029" s="50">
        <v>74.25</v>
      </c>
      <c r="E6029" s="9" t="str">
        <f t="shared" si="95"/>
        <v>MidWest</v>
      </c>
    </row>
    <row r="6030" spans="1:5" x14ac:dyDescent="0.25">
      <c r="A6030" s="49">
        <v>41818</v>
      </c>
      <c r="B6030" s="45" t="s">
        <v>345</v>
      </c>
      <c r="C6030" s="45" t="s">
        <v>334</v>
      </c>
      <c r="D6030" s="50">
        <v>23.27</v>
      </c>
      <c r="E6030" s="9" t="str">
        <f t="shared" si="95"/>
        <v>West</v>
      </c>
    </row>
    <row r="6031" spans="1:5" x14ac:dyDescent="0.25">
      <c r="A6031" s="49">
        <v>41547</v>
      </c>
      <c r="B6031" s="45" t="s">
        <v>373</v>
      </c>
      <c r="C6031" s="45" t="s">
        <v>334</v>
      </c>
      <c r="D6031" s="50">
        <v>70.5</v>
      </c>
      <c r="E6031" s="9" t="str">
        <f t="shared" si="95"/>
        <v>MidWest</v>
      </c>
    </row>
    <row r="6032" spans="1:5" x14ac:dyDescent="0.25">
      <c r="A6032" s="49">
        <v>41947</v>
      </c>
      <c r="B6032" s="45" t="s">
        <v>389</v>
      </c>
      <c r="C6032" s="45" t="s">
        <v>191</v>
      </c>
      <c r="D6032" s="50">
        <v>22.72</v>
      </c>
      <c r="E6032" s="9" t="str">
        <f t="shared" si="95"/>
        <v>MidWest</v>
      </c>
    </row>
    <row r="6033" spans="1:5" x14ac:dyDescent="0.25">
      <c r="A6033" s="49">
        <v>41952</v>
      </c>
      <c r="B6033" s="45" t="s">
        <v>346</v>
      </c>
      <c r="C6033" s="45" t="s">
        <v>331</v>
      </c>
      <c r="D6033" s="50">
        <v>90</v>
      </c>
      <c r="E6033" s="9" t="str">
        <f t="shared" si="95"/>
        <v>MidWest</v>
      </c>
    </row>
    <row r="6034" spans="1:5" x14ac:dyDescent="0.25">
      <c r="A6034" s="49">
        <v>41997</v>
      </c>
      <c r="B6034" s="45" t="s">
        <v>336</v>
      </c>
      <c r="C6034" s="45" t="s">
        <v>331</v>
      </c>
      <c r="D6034" s="50">
        <v>60</v>
      </c>
      <c r="E6034" s="9" t="str">
        <f t="shared" si="95"/>
        <v>West</v>
      </c>
    </row>
    <row r="6035" spans="1:5" x14ac:dyDescent="0.25">
      <c r="A6035" s="49">
        <v>41632</v>
      </c>
      <c r="B6035" s="45" t="s">
        <v>338</v>
      </c>
      <c r="C6035" s="45" t="s">
        <v>7</v>
      </c>
      <c r="D6035" s="50">
        <v>102</v>
      </c>
      <c r="E6035" s="9" t="str">
        <f t="shared" si="95"/>
        <v>South</v>
      </c>
    </row>
    <row r="6036" spans="1:5" x14ac:dyDescent="0.25">
      <c r="A6036" s="49">
        <v>41621</v>
      </c>
      <c r="B6036" s="45" t="s">
        <v>367</v>
      </c>
      <c r="C6036" s="45" t="s">
        <v>324</v>
      </c>
      <c r="D6036" s="50">
        <v>78.2</v>
      </c>
      <c r="E6036" s="9" t="str">
        <f t="shared" si="95"/>
        <v>MidWest</v>
      </c>
    </row>
    <row r="6037" spans="1:5" x14ac:dyDescent="0.25">
      <c r="A6037" s="49">
        <v>41896</v>
      </c>
      <c r="B6037" s="45" t="s">
        <v>375</v>
      </c>
      <c r="C6037" s="45" t="s">
        <v>337</v>
      </c>
      <c r="D6037" s="50">
        <v>48.75</v>
      </c>
      <c r="E6037" s="9" t="str">
        <f t="shared" si="95"/>
        <v>East</v>
      </c>
    </row>
    <row r="6038" spans="1:5" x14ac:dyDescent="0.25">
      <c r="A6038" s="49">
        <v>41630</v>
      </c>
      <c r="B6038" s="45" t="s">
        <v>386</v>
      </c>
      <c r="C6038" s="45" t="s">
        <v>324</v>
      </c>
      <c r="D6038" s="50">
        <v>58.65</v>
      </c>
      <c r="E6038" s="9" t="str">
        <f t="shared" si="95"/>
        <v>MidWest</v>
      </c>
    </row>
    <row r="6039" spans="1:5" x14ac:dyDescent="0.25">
      <c r="A6039" s="49">
        <v>41613</v>
      </c>
      <c r="B6039" s="45" t="s">
        <v>392</v>
      </c>
      <c r="C6039" s="45" t="s">
        <v>10</v>
      </c>
      <c r="D6039" s="50">
        <v>45.9</v>
      </c>
      <c r="E6039" s="9" t="str">
        <f t="shared" si="95"/>
        <v>South</v>
      </c>
    </row>
    <row r="6040" spans="1:5" x14ac:dyDescent="0.25">
      <c r="A6040" s="49">
        <v>41637</v>
      </c>
      <c r="B6040" s="45" t="s">
        <v>391</v>
      </c>
      <c r="C6040" s="45" t="s">
        <v>10</v>
      </c>
      <c r="D6040" s="50">
        <v>22.26</v>
      </c>
      <c r="E6040" s="9" t="str">
        <f t="shared" si="95"/>
        <v>South</v>
      </c>
    </row>
    <row r="6041" spans="1:5" x14ac:dyDescent="0.25">
      <c r="A6041" s="49">
        <v>41584</v>
      </c>
      <c r="B6041" s="45" t="s">
        <v>385</v>
      </c>
      <c r="C6041" s="45" t="s">
        <v>7</v>
      </c>
      <c r="D6041" s="50">
        <v>68</v>
      </c>
      <c r="E6041" s="9" t="str">
        <f t="shared" si="95"/>
        <v>MidWest</v>
      </c>
    </row>
    <row r="6042" spans="1:5" x14ac:dyDescent="0.25">
      <c r="A6042" s="49">
        <v>41398</v>
      </c>
      <c r="B6042" s="45" t="s">
        <v>357</v>
      </c>
      <c r="C6042" s="45" t="s">
        <v>324</v>
      </c>
      <c r="D6042" s="50">
        <v>39.9</v>
      </c>
      <c r="E6042" s="9" t="str">
        <f t="shared" si="95"/>
        <v>South</v>
      </c>
    </row>
    <row r="6043" spans="1:5" x14ac:dyDescent="0.25">
      <c r="A6043" s="49">
        <v>41586</v>
      </c>
      <c r="B6043" s="45" t="s">
        <v>377</v>
      </c>
      <c r="C6043" s="45" t="s">
        <v>191</v>
      </c>
      <c r="D6043" s="50">
        <v>66.78</v>
      </c>
      <c r="E6043" s="9" t="str">
        <f t="shared" si="95"/>
        <v>West</v>
      </c>
    </row>
    <row r="6044" spans="1:5" x14ac:dyDescent="0.25">
      <c r="A6044" s="49">
        <v>41638</v>
      </c>
      <c r="B6044" s="45" t="s">
        <v>373</v>
      </c>
      <c r="C6044" s="45" t="s">
        <v>191</v>
      </c>
      <c r="D6044" s="50">
        <v>67.47</v>
      </c>
      <c r="E6044" s="9" t="str">
        <f t="shared" si="95"/>
        <v>MidWest</v>
      </c>
    </row>
    <row r="6045" spans="1:5" x14ac:dyDescent="0.25">
      <c r="A6045" s="49">
        <v>41373</v>
      </c>
      <c r="B6045" s="45" t="s">
        <v>370</v>
      </c>
      <c r="C6045" s="45" t="s">
        <v>10</v>
      </c>
      <c r="D6045" s="50">
        <v>68.849999999999994</v>
      </c>
      <c r="E6045" s="9" t="str">
        <f t="shared" si="95"/>
        <v>South</v>
      </c>
    </row>
    <row r="6046" spans="1:5" x14ac:dyDescent="0.25">
      <c r="A6046" s="49">
        <v>41972</v>
      </c>
      <c r="B6046" s="45" t="s">
        <v>376</v>
      </c>
      <c r="C6046" s="45" t="s">
        <v>324</v>
      </c>
      <c r="D6046" s="50">
        <v>199.5</v>
      </c>
      <c r="E6046" s="9" t="str">
        <f t="shared" si="95"/>
        <v>East</v>
      </c>
    </row>
    <row r="6047" spans="1:5" x14ac:dyDescent="0.25">
      <c r="A6047" s="49">
        <v>41946</v>
      </c>
      <c r="B6047" s="45" t="s">
        <v>385</v>
      </c>
      <c r="C6047" s="45" t="s">
        <v>324</v>
      </c>
      <c r="D6047" s="50">
        <v>78.2</v>
      </c>
      <c r="E6047" s="9" t="str">
        <f t="shared" si="95"/>
        <v>MidWest</v>
      </c>
    </row>
    <row r="6048" spans="1:5" x14ac:dyDescent="0.25">
      <c r="A6048" s="49">
        <v>41607</v>
      </c>
      <c r="B6048" s="45" t="s">
        <v>375</v>
      </c>
      <c r="C6048" s="45" t="s">
        <v>7</v>
      </c>
      <c r="D6048" s="50">
        <v>68</v>
      </c>
      <c r="E6048" s="9" t="str">
        <f t="shared" si="95"/>
        <v>East</v>
      </c>
    </row>
    <row r="6049" spans="1:5" x14ac:dyDescent="0.25">
      <c r="A6049" s="49">
        <v>41344</v>
      </c>
      <c r="B6049" s="45" t="s">
        <v>355</v>
      </c>
      <c r="C6049" s="45" t="s">
        <v>347</v>
      </c>
      <c r="D6049" s="50">
        <v>27.5</v>
      </c>
      <c r="E6049" s="9" t="str">
        <f t="shared" si="95"/>
        <v>MidWest</v>
      </c>
    </row>
    <row r="6050" spans="1:5" x14ac:dyDescent="0.25">
      <c r="A6050" s="49">
        <v>41624</v>
      </c>
      <c r="B6050" s="45" t="s">
        <v>389</v>
      </c>
      <c r="C6050" s="45" t="s">
        <v>327</v>
      </c>
      <c r="D6050" s="50">
        <v>50</v>
      </c>
      <c r="E6050" s="9" t="str">
        <f t="shared" si="95"/>
        <v>MidWest</v>
      </c>
    </row>
    <row r="6051" spans="1:5" x14ac:dyDescent="0.25">
      <c r="A6051" s="49">
        <v>42004</v>
      </c>
      <c r="B6051" s="45" t="s">
        <v>329</v>
      </c>
      <c r="C6051" s="45" t="s">
        <v>337</v>
      </c>
      <c r="D6051" s="50">
        <v>72.75</v>
      </c>
      <c r="E6051" s="9" t="str">
        <f t="shared" si="95"/>
        <v>MidWest</v>
      </c>
    </row>
    <row r="6052" spans="1:5" x14ac:dyDescent="0.25">
      <c r="A6052" s="49">
        <v>41969</v>
      </c>
      <c r="B6052" s="45" t="s">
        <v>346</v>
      </c>
      <c r="C6052" s="45" t="s">
        <v>349</v>
      </c>
      <c r="D6052" s="50">
        <v>21</v>
      </c>
      <c r="E6052" s="9" t="str">
        <f t="shared" si="95"/>
        <v>MidWest</v>
      </c>
    </row>
    <row r="6053" spans="1:5" x14ac:dyDescent="0.25">
      <c r="A6053" s="49">
        <v>41857</v>
      </c>
      <c r="B6053" s="45" t="s">
        <v>374</v>
      </c>
      <c r="C6053" s="45" t="s">
        <v>191</v>
      </c>
      <c r="D6053" s="50">
        <v>67.13</v>
      </c>
      <c r="E6053" s="9" t="str">
        <f t="shared" si="95"/>
        <v>West</v>
      </c>
    </row>
    <row r="6054" spans="1:5" x14ac:dyDescent="0.25">
      <c r="A6054" s="49">
        <v>41614</v>
      </c>
      <c r="B6054" s="45" t="s">
        <v>348</v>
      </c>
      <c r="C6054" s="45" t="s">
        <v>10</v>
      </c>
      <c r="D6054" s="50">
        <v>22.61</v>
      </c>
      <c r="E6054" s="9" t="str">
        <f t="shared" si="95"/>
        <v>South</v>
      </c>
    </row>
    <row r="6055" spans="1:5" x14ac:dyDescent="0.25">
      <c r="A6055" s="49">
        <v>41795</v>
      </c>
      <c r="B6055" s="45" t="s">
        <v>396</v>
      </c>
      <c r="C6055" s="45" t="s">
        <v>191</v>
      </c>
      <c r="D6055" s="50">
        <v>44.98</v>
      </c>
      <c r="E6055" s="9" t="str">
        <f t="shared" si="95"/>
        <v>West</v>
      </c>
    </row>
    <row r="6056" spans="1:5" x14ac:dyDescent="0.25">
      <c r="A6056" s="49">
        <v>41286</v>
      </c>
      <c r="B6056" s="45" t="s">
        <v>320</v>
      </c>
      <c r="C6056" s="45" t="s">
        <v>7</v>
      </c>
      <c r="D6056" s="50">
        <v>66.3</v>
      </c>
      <c r="E6056" s="9" t="str">
        <f t="shared" si="95"/>
        <v>West</v>
      </c>
    </row>
    <row r="6057" spans="1:5" x14ac:dyDescent="0.25">
      <c r="A6057" s="49">
        <v>41983</v>
      </c>
      <c r="B6057" s="45" t="s">
        <v>401</v>
      </c>
      <c r="C6057" s="45" t="s">
        <v>10</v>
      </c>
      <c r="D6057" s="50">
        <v>45.9</v>
      </c>
      <c r="E6057" s="9" t="str">
        <f t="shared" si="95"/>
        <v>East</v>
      </c>
    </row>
    <row r="6058" spans="1:5" x14ac:dyDescent="0.25">
      <c r="A6058" s="49">
        <v>42000</v>
      </c>
      <c r="B6058" s="45" t="s">
        <v>370</v>
      </c>
      <c r="C6058" s="45" t="s">
        <v>337</v>
      </c>
      <c r="D6058" s="50">
        <v>48.75</v>
      </c>
      <c r="E6058" s="9" t="str">
        <f t="shared" si="95"/>
        <v>South</v>
      </c>
    </row>
    <row r="6059" spans="1:5" x14ac:dyDescent="0.25">
      <c r="A6059" s="49">
        <v>41504</v>
      </c>
      <c r="B6059" s="45" t="s">
        <v>393</v>
      </c>
      <c r="C6059" s="45" t="s">
        <v>324</v>
      </c>
      <c r="D6059" s="50">
        <v>19.95</v>
      </c>
      <c r="E6059" s="9" t="str">
        <f t="shared" si="95"/>
        <v>MidWest</v>
      </c>
    </row>
    <row r="6060" spans="1:5" x14ac:dyDescent="0.25">
      <c r="A6060" s="49">
        <v>41981</v>
      </c>
      <c r="B6060" s="45" t="s">
        <v>363</v>
      </c>
      <c r="C6060" s="45" t="s">
        <v>337</v>
      </c>
      <c r="D6060" s="50">
        <v>24.5</v>
      </c>
      <c r="E6060" s="9" t="str">
        <f t="shared" si="95"/>
        <v>West</v>
      </c>
    </row>
    <row r="6061" spans="1:5" x14ac:dyDescent="0.25">
      <c r="A6061" s="49">
        <v>41605</v>
      </c>
      <c r="B6061" s="45" t="s">
        <v>403</v>
      </c>
      <c r="C6061" s="45" t="s">
        <v>7</v>
      </c>
      <c r="D6061" s="50">
        <v>34</v>
      </c>
      <c r="E6061" s="9" t="str">
        <f t="shared" si="95"/>
        <v>West</v>
      </c>
    </row>
    <row r="6062" spans="1:5" x14ac:dyDescent="0.25">
      <c r="A6062" s="49">
        <v>41600</v>
      </c>
      <c r="B6062" s="45" t="s">
        <v>361</v>
      </c>
      <c r="C6062" s="45" t="s">
        <v>191</v>
      </c>
      <c r="D6062" s="50">
        <v>67.819999999999993</v>
      </c>
      <c r="E6062" s="9" t="str">
        <f t="shared" si="95"/>
        <v>MidWest</v>
      </c>
    </row>
    <row r="6063" spans="1:5" x14ac:dyDescent="0.25">
      <c r="A6063" s="49">
        <v>41962</v>
      </c>
      <c r="B6063" s="45" t="s">
        <v>373</v>
      </c>
      <c r="C6063" s="45" t="s">
        <v>371</v>
      </c>
      <c r="D6063" s="50">
        <v>57</v>
      </c>
      <c r="E6063" s="9" t="str">
        <f t="shared" si="95"/>
        <v>MidWest</v>
      </c>
    </row>
    <row r="6064" spans="1:5" x14ac:dyDescent="0.25">
      <c r="A6064" s="49">
        <v>41626</v>
      </c>
      <c r="B6064" s="45" t="s">
        <v>357</v>
      </c>
      <c r="C6064" s="45" t="s">
        <v>324</v>
      </c>
      <c r="D6064" s="50">
        <v>197.51</v>
      </c>
      <c r="E6064" s="9" t="str">
        <f t="shared" si="95"/>
        <v>South</v>
      </c>
    </row>
    <row r="6065" spans="1:5" x14ac:dyDescent="0.25">
      <c r="A6065" s="49">
        <v>41975</v>
      </c>
      <c r="B6065" s="45" t="s">
        <v>338</v>
      </c>
      <c r="C6065" s="45" t="s">
        <v>10</v>
      </c>
      <c r="D6065" s="50">
        <v>45.9</v>
      </c>
      <c r="E6065" s="9" t="str">
        <f t="shared" si="95"/>
        <v>South</v>
      </c>
    </row>
    <row r="6066" spans="1:5" x14ac:dyDescent="0.25">
      <c r="A6066" s="49">
        <v>41592</v>
      </c>
      <c r="B6066" s="45" t="s">
        <v>379</v>
      </c>
      <c r="C6066" s="45" t="s">
        <v>191</v>
      </c>
      <c r="D6066" s="50">
        <v>45.9</v>
      </c>
      <c r="E6066" s="9" t="str">
        <f t="shared" si="95"/>
        <v>East</v>
      </c>
    </row>
    <row r="6067" spans="1:5" x14ac:dyDescent="0.25">
      <c r="A6067" s="49">
        <v>41615</v>
      </c>
      <c r="B6067" s="45" t="s">
        <v>348</v>
      </c>
      <c r="C6067" s="45" t="s">
        <v>7</v>
      </c>
      <c r="D6067" s="50">
        <v>100.98</v>
      </c>
      <c r="E6067" s="9" t="str">
        <f t="shared" si="95"/>
        <v>South</v>
      </c>
    </row>
    <row r="6068" spans="1:5" x14ac:dyDescent="0.25">
      <c r="A6068" s="49">
        <v>41602</v>
      </c>
      <c r="B6068" s="45" t="s">
        <v>377</v>
      </c>
      <c r="C6068" s="45" t="s">
        <v>337</v>
      </c>
      <c r="D6068" s="50">
        <v>75</v>
      </c>
      <c r="E6068" s="9" t="str">
        <f t="shared" si="95"/>
        <v>West</v>
      </c>
    </row>
    <row r="6069" spans="1:5" x14ac:dyDescent="0.25">
      <c r="A6069" s="49">
        <v>41726</v>
      </c>
      <c r="B6069" s="45" t="s">
        <v>385</v>
      </c>
      <c r="C6069" s="45" t="s">
        <v>191</v>
      </c>
      <c r="D6069" s="50">
        <v>68.16</v>
      </c>
      <c r="E6069" s="9" t="str">
        <f t="shared" si="95"/>
        <v>MidWest</v>
      </c>
    </row>
    <row r="6070" spans="1:5" x14ac:dyDescent="0.25">
      <c r="A6070" s="49">
        <v>41325</v>
      </c>
      <c r="B6070" s="45" t="s">
        <v>356</v>
      </c>
      <c r="C6070" s="45" t="s">
        <v>324</v>
      </c>
      <c r="D6070" s="50">
        <v>59.85</v>
      </c>
      <c r="E6070" s="9" t="str">
        <f t="shared" si="95"/>
        <v>MidWest</v>
      </c>
    </row>
    <row r="6071" spans="1:5" x14ac:dyDescent="0.25">
      <c r="A6071" s="49">
        <v>41618</v>
      </c>
      <c r="B6071" s="45" t="s">
        <v>376</v>
      </c>
      <c r="C6071" s="45" t="s">
        <v>7</v>
      </c>
      <c r="D6071" s="50">
        <v>102</v>
      </c>
      <c r="E6071" s="9" t="str">
        <f t="shared" si="95"/>
        <v>East</v>
      </c>
    </row>
    <row r="6072" spans="1:5" x14ac:dyDescent="0.25">
      <c r="A6072" s="49">
        <v>41992</v>
      </c>
      <c r="B6072" s="45" t="s">
        <v>330</v>
      </c>
      <c r="C6072" s="45" t="s">
        <v>331</v>
      </c>
      <c r="D6072" s="50">
        <v>270</v>
      </c>
      <c r="E6072" s="9" t="str">
        <f t="shared" si="95"/>
        <v>East</v>
      </c>
    </row>
    <row r="6073" spans="1:5" x14ac:dyDescent="0.25">
      <c r="A6073" s="49">
        <v>41625</v>
      </c>
      <c r="B6073" s="45" t="s">
        <v>390</v>
      </c>
      <c r="C6073" s="45" t="s">
        <v>349</v>
      </c>
      <c r="D6073" s="50">
        <v>41.37</v>
      </c>
      <c r="E6073" s="9" t="str">
        <f t="shared" si="95"/>
        <v>South</v>
      </c>
    </row>
    <row r="6074" spans="1:5" x14ac:dyDescent="0.25">
      <c r="A6074" s="49">
        <v>41580</v>
      </c>
      <c r="B6074" s="45" t="s">
        <v>368</v>
      </c>
      <c r="C6074" s="45" t="s">
        <v>327</v>
      </c>
      <c r="D6074" s="50">
        <v>49.5</v>
      </c>
      <c r="E6074" s="9" t="str">
        <f t="shared" si="95"/>
        <v>West</v>
      </c>
    </row>
    <row r="6075" spans="1:5" x14ac:dyDescent="0.25">
      <c r="A6075" s="49">
        <v>41923</v>
      </c>
      <c r="B6075" s="45" t="s">
        <v>374</v>
      </c>
      <c r="C6075" s="45" t="s">
        <v>331</v>
      </c>
      <c r="D6075" s="50">
        <v>206.85</v>
      </c>
      <c r="E6075" s="9" t="str">
        <f t="shared" si="95"/>
        <v>West</v>
      </c>
    </row>
    <row r="6076" spans="1:5" x14ac:dyDescent="0.25">
      <c r="A6076" s="49">
        <v>41961</v>
      </c>
      <c r="B6076" s="45" t="s">
        <v>372</v>
      </c>
      <c r="C6076" s="45" t="s">
        <v>10</v>
      </c>
      <c r="D6076" s="50">
        <v>67.47</v>
      </c>
      <c r="E6076" s="9" t="str">
        <f t="shared" si="95"/>
        <v>West</v>
      </c>
    </row>
    <row r="6077" spans="1:5" x14ac:dyDescent="0.25">
      <c r="A6077" s="49">
        <v>41608</v>
      </c>
      <c r="B6077" s="45" t="s">
        <v>340</v>
      </c>
      <c r="C6077" s="45" t="s">
        <v>349</v>
      </c>
      <c r="D6077" s="50">
        <v>41.37</v>
      </c>
      <c r="E6077" s="9" t="str">
        <f t="shared" si="95"/>
        <v>MidWest</v>
      </c>
    </row>
    <row r="6078" spans="1:5" x14ac:dyDescent="0.25">
      <c r="A6078" s="49">
        <v>41611</v>
      </c>
      <c r="B6078" s="45" t="s">
        <v>342</v>
      </c>
      <c r="C6078" s="45" t="s">
        <v>337</v>
      </c>
      <c r="D6078" s="50">
        <v>318.5</v>
      </c>
      <c r="E6078" s="9" t="str">
        <f t="shared" si="95"/>
        <v>MidWest</v>
      </c>
    </row>
    <row r="6079" spans="1:5" x14ac:dyDescent="0.25">
      <c r="A6079" s="49">
        <v>41464</v>
      </c>
      <c r="B6079" s="45" t="s">
        <v>340</v>
      </c>
      <c r="C6079" s="45" t="s">
        <v>7</v>
      </c>
      <c r="D6079" s="50">
        <v>65.959999999999994</v>
      </c>
      <c r="E6079" s="9" t="str">
        <f t="shared" si="95"/>
        <v>MidWest</v>
      </c>
    </row>
    <row r="6080" spans="1:5" x14ac:dyDescent="0.25">
      <c r="A6080" s="49">
        <v>41989</v>
      </c>
      <c r="B6080" s="45" t="s">
        <v>379</v>
      </c>
      <c r="C6080" s="45" t="s">
        <v>334</v>
      </c>
      <c r="D6080" s="50">
        <v>69.8</v>
      </c>
      <c r="E6080" s="9" t="str">
        <f t="shared" si="95"/>
        <v>East</v>
      </c>
    </row>
    <row r="6081" spans="1:5" x14ac:dyDescent="0.25">
      <c r="A6081" s="49">
        <v>41420</v>
      </c>
      <c r="B6081" s="45" t="s">
        <v>342</v>
      </c>
      <c r="C6081" s="45" t="s">
        <v>10</v>
      </c>
      <c r="D6081" s="50">
        <v>44.52</v>
      </c>
      <c r="E6081" s="9" t="str">
        <f t="shared" si="95"/>
        <v>MidWest</v>
      </c>
    </row>
    <row r="6082" spans="1:5" x14ac:dyDescent="0.25">
      <c r="A6082" s="49">
        <v>41611</v>
      </c>
      <c r="B6082" s="45" t="s">
        <v>370</v>
      </c>
      <c r="C6082" s="45" t="s">
        <v>191</v>
      </c>
      <c r="D6082" s="50">
        <v>44.98</v>
      </c>
      <c r="E6082" s="9" t="str">
        <f t="shared" si="95"/>
        <v>South</v>
      </c>
    </row>
    <row r="6083" spans="1:5" x14ac:dyDescent="0.25">
      <c r="A6083" s="49">
        <v>41892</v>
      </c>
      <c r="B6083" s="45" t="s">
        <v>356</v>
      </c>
      <c r="C6083" s="45" t="s">
        <v>331</v>
      </c>
      <c r="D6083" s="50">
        <v>58.8</v>
      </c>
      <c r="E6083" s="9" t="str">
        <f t="shared" ref="E6083:E6146" si="96">VLOOKUP(B6083,$G$2:$H$73,2,0)</f>
        <v>MidWest</v>
      </c>
    </row>
    <row r="6084" spans="1:5" x14ac:dyDescent="0.25">
      <c r="A6084" s="49">
        <v>41364</v>
      </c>
      <c r="B6084" s="45" t="s">
        <v>391</v>
      </c>
      <c r="C6084" s="45" t="s">
        <v>191</v>
      </c>
      <c r="D6084" s="50">
        <v>44.52</v>
      </c>
      <c r="E6084" s="9" t="str">
        <f t="shared" si="96"/>
        <v>South</v>
      </c>
    </row>
    <row r="6085" spans="1:5" x14ac:dyDescent="0.25">
      <c r="A6085" s="49">
        <v>41689</v>
      </c>
      <c r="B6085" s="45" t="s">
        <v>368</v>
      </c>
      <c r="C6085" s="45" t="s">
        <v>7</v>
      </c>
      <c r="D6085" s="50">
        <v>68</v>
      </c>
      <c r="E6085" s="9" t="str">
        <f t="shared" si="96"/>
        <v>West</v>
      </c>
    </row>
    <row r="6086" spans="1:5" x14ac:dyDescent="0.25">
      <c r="A6086" s="49">
        <v>41652</v>
      </c>
      <c r="B6086" s="45" t="s">
        <v>340</v>
      </c>
      <c r="C6086" s="45" t="s">
        <v>349</v>
      </c>
      <c r="D6086" s="50">
        <v>62.06</v>
      </c>
      <c r="E6086" s="9" t="str">
        <f t="shared" si="96"/>
        <v>MidWest</v>
      </c>
    </row>
    <row r="6087" spans="1:5" x14ac:dyDescent="0.25">
      <c r="A6087" s="49">
        <v>41947</v>
      </c>
      <c r="B6087" s="45" t="s">
        <v>372</v>
      </c>
      <c r="C6087" s="45" t="s">
        <v>7</v>
      </c>
      <c r="D6087" s="50">
        <v>98.94</v>
      </c>
      <c r="E6087" s="9" t="str">
        <f t="shared" si="96"/>
        <v>West</v>
      </c>
    </row>
    <row r="6088" spans="1:5" x14ac:dyDescent="0.25">
      <c r="A6088" s="49">
        <v>41620</v>
      </c>
      <c r="B6088" s="45" t="s">
        <v>348</v>
      </c>
      <c r="C6088" s="45" t="s">
        <v>191</v>
      </c>
      <c r="D6088" s="50">
        <v>44.75</v>
      </c>
      <c r="E6088" s="9" t="str">
        <f t="shared" si="96"/>
        <v>South</v>
      </c>
    </row>
    <row r="6089" spans="1:5" x14ac:dyDescent="0.25">
      <c r="A6089" s="49">
        <v>41992</v>
      </c>
      <c r="B6089" s="45" t="s">
        <v>340</v>
      </c>
      <c r="C6089" s="45" t="s">
        <v>10</v>
      </c>
      <c r="D6089" s="50">
        <v>67.13</v>
      </c>
      <c r="E6089" s="9" t="str">
        <f t="shared" si="96"/>
        <v>MidWest</v>
      </c>
    </row>
    <row r="6090" spans="1:5" x14ac:dyDescent="0.25">
      <c r="A6090" s="49">
        <v>41602</v>
      </c>
      <c r="B6090" s="45" t="s">
        <v>357</v>
      </c>
      <c r="C6090" s="45" t="s">
        <v>7</v>
      </c>
      <c r="D6090" s="50">
        <v>68</v>
      </c>
      <c r="E6090" s="9" t="str">
        <f t="shared" si="96"/>
        <v>South</v>
      </c>
    </row>
    <row r="6091" spans="1:5" x14ac:dyDescent="0.25">
      <c r="A6091" s="49">
        <v>41976</v>
      </c>
      <c r="B6091" s="45" t="s">
        <v>376</v>
      </c>
      <c r="C6091" s="45" t="s">
        <v>337</v>
      </c>
      <c r="D6091" s="50">
        <v>72.75</v>
      </c>
      <c r="E6091" s="9" t="str">
        <f t="shared" si="96"/>
        <v>East</v>
      </c>
    </row>
    <row r="6092" spans="1:5" x14ac:dyDescent="0.25">
      <c r="A6092" s="49">
        <v>41627</v>
      </c>
      <c r="B6092" s="45" t="s">
        <v>397</v>
      </c>
      <c r="C6092" s="45" t="s">
        <v>10</v>
      </c>
      <c r="D6092" s="50">
        <v>67.819999999999993</v>
      </c>
      <c r="E6092" s="9" t="str">
        <f t="shared" si="96"/>
        <v>West</v>
      </c>
    </row>
    <row r="6093" spans="1:5" x14ac:dyDescent="0.25">
      <c r="A6093" s="49">
        <v>41616</v>
      </c>
      <c r="B6093" s="45" t="s">
        <v>368</v>
      </c>
      <c r="C6093" s="45" t="s">
        <v>327</v>
      </c>
      <c r="D6093" s="50">
        <v>606.25</v>
      </c>
      <c r="E6093" s="9" t="str">
        <f t="shared" si="96"/>
        <v>West</v>
      </c>
    </row>
    <row r="6094" spans="1:5" x14ac:dyDescent="0.25">
      <c r="A6094" s="49">
        <v>41630</v>
      </c>
      <c r="B6094" s="45" t="s">
        <v>390</v>
      </c>
      <c r="C6094" s="45" t="s">
        <v>337</v>
      </c>
      <c r="D6094" s="50">
        <v>50</v>
      </c>
      <c r="E6094" s="9" t="str">
        <f t="shared" si="96"/>
        <v>South</v>
      </c>
    </row>
    <row r="6095" spans="1:5" x14ac:dyDescent="0.25">
      <c r="A6095" s="49">
        <v>41980</v>
      </c>
      <c r="B6095" s="45" t="s">
        <v>338</v>
      </c>
      <c r="C6095" s="45" t="s">
        <v>7</v>
      </c>
      <c r="D6095" s="50">
        <v>433.16</v>
      </c>
      <c r="E6095" s="9" t="str">
        <f t="shared" si="96"/>
        <v>South</v>
      </c>
    </row>
    <row r="6096" spans="1:5" x14ac:dyDescent="0.25">
      <c r="A6096" s="49">
        <v>41811</v>
      </c>
      <c r="B6096" s="45" t="s">
        <v>362</v>
      </c>
      <c r="C6096" s="45" t="s">
        <v>191</v>
      </c>
      <c r="D6096" s="50">
        <v>22.72</v>
      </c>
      <c r="E6096" s="9" t="str">
        <f t="shared" si="96"/>
        <v>East</v>
      </c>
    </row>
    <row r="6097" spans="1:5" x14ac:dyDescent="0.25">
      <c r="A6097" s="49">
        <v>41976</v>
      </c>
      <c r="B6097" s="45" t="s">
        <v>368</v>
      </c>
      <c r="C6097" s="45" t="s">
        <v>7</v>
      </c>
      <c r="D6097" s="50">
        <v>102</v>
      </c>
      <c r="E6097" s="9" t="str">
        <f t="shared" si="96"/>
        <v>West</v>
      </c>
    </row>
    <row r="6098" spans="1:5" x14ac:dyDescent="0.25">
      <c r="A6098" s="49">
        <v>41464</v>
      </c>
      <c r="B6098" s="45" t="s">
        <v>400</v>
      </c>
      <c r="C6098" s="45" t="s">
        <v>334</v>
      </c>
      <c r="D6098" s="50">
        <v>70.5</v>
      </c>
      <c r="E6098" s="9" t="str">
        <f t="shared" si="96"/>
        <v>West</v>
      </c>
    </row>
    <row r="6099" spans="1:5" x14ac:dyDescent="0.25">
      <c r="A6099" s="49">
        <v>41949</v>
      </c>
      <c r="B6099" s="45" t="s">
        <v>383</v>
      </c>
      <c r="C6099" s="45" t="s">
        <v>191</v>
      </c>
      <c r="D6099" s="50">
        <v>22.95</v>
      </c>
      <c r="E6099" s="9" t="str">
        <f t="shared" si="96"/>
        <v>South</v>
      </c>
    </row>
    <row r="6100" spans="1:5" x14ac:dyDescent="0.25">
      <c r="A6100" s="49">
        <v>41384</v>
      </c>
      <c r="B6100" s="45" t="s">
        <v>375</v>
      </c>
      <c r="C6100" s="45" t="s">
        <v>337</v>
      </c>
      <c r="D6100" s="50">
        <v>73.13</v>
      </c>
      <c r="E6100" s="9" t="str">
        <f t="shared" si="96"/>
        <v>East</v>
      </c>
    </row>
    <row r="6101" spans="1:5" x14ac:dyDescent="0.25">
      <c r="A6101" s="49">
        <v>41378</v>
      </c>
      <c r="B6101" s="45" t="s">
        <v>338</v>
      </c>
      <c r="C6101" s="45" t="s">
        <v>7</v>
      </c>
      <c r="D6101" s="50">
        <v>33.32</v>
      </c>
      <c r="E6101" s="9" t="str">
        <f t="shared" si="96"/>
        <v>South</v>
      </c>
    </row>
    <row r="6102" spans="1:5" x14ac:dyDescent="0.25">
      <c r="A6102" s="49">
        <v>41995</v>
      </c>
      <c r="B6102" s="45" t="s">
        <v>357</v>
      </c>
      <c r="C6102" s="45" t="s">
        <v>7</v>
      </c>
      <c r="D6102" s="50">
        <v>68</v>
      </c>
      <c r="E6102" s="9" t="str">
        <f t="shared" si="96"/>
        <v>South</v>
      </c>
    </row>
    <row r="6103" spans="1:5" x14ac:dyDescent="0.25">
      <c r="A6103" s="49">
        <v>41972</v>
      </c>
      <c r="B6103" s="45" t="s">
        <v>369</v>
      </c>
      <c r="C6103" s="45" t="s">
        <v>331</v>
      </c>
      <c r="D6103" s="50">
        <v>30</v>
      </c>
      <c r="E6103" s="9" t="str">
        <f t="shared" si="96"/>
        <v>South</v>
      </c>
    </row>
    <row r="6104" spans="1:5" x14ac:dyDescent="0.25">
      <c r="A6104" s="49">
        <v>41610</v>
      </c>
      <c r="B6104" s="45" t="s">
        <v>342</v>
      </c>
      <c r="C6104" s="45" t="s">
        <v>331</v>
      </c>
      <c r="D6104" s="50">
        <v>90</v>
      </c>
      <c r="E6104" s="9" t="str">
        <f t="shared" si="96"/>
        <v>MidWest</v>
      </c>
    </row>
    <row r="6105" spans="1:5" x14ac:dyDescent="0.25">
      <c r="A6105" s="49">
        <v>41619</v>
      </c>
      <c r="B6105" s="45" t="s">
        <v>391</v>
      </c>
      <c r="C6105" s="45" t="s">
        <v>324</v>
      </c>
      <c r="D6105" s="50">
        <v>19.95</v>
      </c>
      <c r="E6105" s="9" t="str">
        <f t="shared" si="96"/>
        <v>South</v>
      </c>
    </row>
    <row r="6106" spans="1:5" x14ac:dyDescent="0.25">
      <c r="A6106" s="49">
        <v>41917</v>
      </c>
      <c r="B6106" s="45" t="s">
        <v>396</v>
      </c>
      <c r="C6106" s="45" t="s">
        <v>7</v>
      </c>
      <c r="D6106" s="50">
        <v>102</v>
      </c>
      <c r="E6106" s="9" t="str">
        <f t="shared" si="96"/>
        <v>West</v>
      </c>
    </row>
    <row r="6107" spans="1:5" x14ac:dyDescent="0.25">
      <c r="A6107" s="49">
        <v>41580</v>
      </c>
      <c r="B6107" s="45" t="s">
        <v>330</v>
      </c>
      <c r="C6107" s="45" t="s">
        <v>10</v>
      </c>
      <c r="D6107" s="50">
        <v>45.9</v>
      </c>
      <c r="E6107" s="9" t="str">
        <f t="shared" si="96"/>
        <v>East</v>
      </c>
    </row>
    <row r="6108" spans="1:5" x14ac:dyDescent="0.25">
      <c r="A6108" s="49">
        <v>41602</v>
      </c>
      <c r="B6108" s="45" t="s">
        <v>398</v>
      </c>
      <c r="C6108" s="45" t="s">
        <v>327</v>
      </c>
      <c r="D6108" s="50">
        <v>25</v>
      </c>
      <c r="E6108" s="9" t="str">
        <f t="shared" si="96"/>
        <v>East</v>
      </c>
    </row>
    <row r="6109" spans="1:5" x14ac:dyDescent="0.25">
      <c r="A6109" s="49">
        <v>41605</v>
      </c>
      <c r="B6109" s="45" t="s">
        <v>340</v>
      </c>
      <c r="C6109" s="45" t="s">
        <v>324</v>
      </c>
      <c r="D6109" s="50">
        <v>272.32</v>
      </c>
      <c r="E6109" s="9" t="str">
        <f t="shared" si="96"/>
        <v>MidWest</v>
      </c>
    </row>
    <row r="6110" spans="1:5" x14ac:dyDescent="0.25">
      <c r="A6110" s="49">
        <v>41955</v>
      </c>
      <c r="B6110" s="45" t="s">
        <v>329</v>
      </c>
      <c r="C6110" s="45" t="s">
        <v>7</v>
      </c>
      <c r="D6110" s="50">
        <v>535.84</v>
      </c>
      <c r="E6110" s="9" t="str">
        <f t="shared" si="96"/>
        <v>MidWest</v>
      </c>
    </row>
    <row r="6111" spans="1:5" x14ac:dyDescent="0.25">
      <c r="A6111" s="49">
        <v>41968</v>
      </c>
      <c r="B6111" s="45" t="s">
        <v>360</v>
      </c>
      <c r="C6111" s="45" t="s">
        <v>331</v>
      </c>
      <c r="D6111" s="50">
        <v>89.1</v>
      </c>
      <c r="E6111" s="9" t="str">
        <f t="shared" si="96"/>
        <v>West</v>
      </c>
    </row>
    <row r="6112" spans="1:5" x14ac:dyDescent="0.25">
      <c r="A6112" s="49">
        <v>41630</v>
      </c>
      <c r="B6112" s="45" t="s">
        <v>386</v>
      </c>
      <c r="C6112" s="45" t="s">
        <v>334</v>
      </c>
      <c r="D6112" s="50">
        <v>69.09</v>
      </c>
      <c r="E6112" s="9" t="str">
        <f t="shared" si="96"/>
        <v>MidWest</v>
      </c>
    </row>
    <row r="6113" spans="1:5" x14ac:dyDescent="0.25">
      <c r="A6113" s="49">
        <v>41955</v>
      </c>
      <c r="B6113" s="45" t="s">
        <v>363</v>
      </c>
      <c r="C6113" s="45" t="s">
        <v>7</v>
      </c>
      <c r="D6113" s="50">
        <v>68</v>
      </c>
      <c r="E6113" s="9" t="str">
        <f t="shared" si="96"/>
        <v>West</v>
      </c>
    </row>
    <row r="6114" spans="1:5" x14ac:dyDescent="0.25">
      <c r="A6114" s="49">
        <v>41579</v>
      </c>
      <c r="B6114" s="45" t="s">
        <v>372</v>
      </c>
      <c r="C6114" s="45" t="s">
        <v>10</v>
      </c>
      <c r="D6114" s="50">
        <v>22.95</v>
      </c>
      <c r="E6114" s="9" t="str">
        <f t="shared" si="96"/>
        <v>West</v>
      </c>
    </row>
    <row r="6115" spans="1:5" x14ac:dyDescent="0.25">
      <c r="A6115" s="49">
        <v>41968</v>
      </c>
      <c r="B6115" s="45" t="s">
        <v>375</v>
      </c>
      <c r="C6115" s="45" t="s">
        <v>347</v>
      </c>
      <c r="D6115" s="50">
        <v>80.849999999999994</v>
      </c>
      <c r="E6115" s="9" t="str">
        <f t="shared" si="96"/>
        <v>East</v>
      </c>
    </row>
    <row r="6116" spans="1:5" x14ac:dyDescent="0.25">
      <c r="A6116" s="49">
        <v>41580</v>
      </c>
      <c r="B6116" s="45" t="s">
        <v>394</v>
      </c>
      <c r="C6116" s="45" t="s">
        <v>10</v>
      </c>
      <c r="D6116" s="50">
        <v>45.44</v>
      </c>
      <c r="E6116" s="9" t="str">
        <f t="shared" si="96"/>
        <v>West</v>
      </c>
    </row>
    <row r="6117" spans="1:5" x14ac:dyDescent="0.25">
      <c r="A6117" s="49">
        <v>41619</v>
      </c>
      <c r="B6117" s="45" t="s">
        <v>340</v>
      </c>
      <c r="C6117" s="45" t="s">
        <v>327</v>
      </c>
      <c r="D6117" s="50">
        <v>24.5</v>
      </c>
      <c r="E6117" s="9" t="str">
        <f t="shared" si="96"/>
        <v>MidWest</v>
      </c>
    </row>
    <row r="6118" spans="1:5" x14ac:dyDescent="0.25">
      <c r="A6118" s="49">
        <v>41958</v>
      </c>
      <c r="B6118" s="45" t="s">
        <v>329</v>
      </c>
      <c r="C6118" s="45" t="s">
        <v>334</v>
      </c>
      <c r="D6118" s="50">
        <v>138.88999999999999</v>
      </c>
      <c r="E6118" s="9" t="str">
        <f t="shared" si="96"/>
        <v>MidWest</v>
      </c>
    </row>
    <row r="6119" spans="1:5" x14ac:dyDescent="0.25">
      <c r="A6119" s="49">
        <v>41581</v>
      </c>
      <c r="B6119" s="45" t="s">
        <v>360</v>
      </c>
      <c r="C6119" s="45" t="s">
        <v>324</v>
      </c>
      <c r="D6119" s="50">
        <v>59.25</v>
      </c>
      <c r="E6119" s="9" t="str">
        <f t="shared" si="96"/>
        <v>West</v>
      </c>
    </row>
    <row r="6120" spans="1:5" x14ac:dyDescent="0.25">
      <c r="A6120" s="49">
        <v>41981</v>
      </c>
      <c r="B6120" s="45" t="s">
        <v>356</v>
      </c>
      <c r="C6120" s="45" t="s">
        <v>191</v>
      </c>
      <c r="D6120" s="50">
        <v>68.849999999999994</v>
      </c>
      <c r="E6120" s="9" t="str">
        <f t="shared" si="96"/>
        <v>MidWest</v>
      </c>
    </row>
    <row r="6121" spans="1:5" x14ac:dyDescent="0.25">
      <c r="A6121" s="49">
        <v>41898</v>
      </c>
      <c r="B6121" s="45" t="s">
        <v>329</v>
      </c>
      <c r="C6121" s="45" t="s">
        <v>324</v>
      </c>
      <c r="D6121" s="50">
        <v>59.25</v>
      </c>
      <c r="E6121" s="9" t="str">
        <f t="shared" si="96"/>
        <v>MidWest</v>
      </c>
    </row>
    <row r="6122" spans="1:5" x14ac:dyDescent="0.25">
      <c r="A6122" s="49">
        <v>41909</v>
      </c>
      <c r="B6122" s="45" t="s">
        <v>330</v>
      </c>
      <c r="C6122" s="45" t="s">
        <v>337</v>
      </c>
      <c r="D6122" s="50">
        <v>50</v>
      </c>
      <c r="E6122" s="9" t="str">
        <f t="shared" si="96"/>
        <v>East</v>
      </c>
    </row>
    <row r="6123" spans="1:5" x14ac:dyDescent="0.25">
      <c r="A6123" s="49">
        <v>41616</v>
      </c>
      <c r="B6123" s="45" t="s">
        <v>373</v>
      </c>
      <c r="C6123" s="45" t="s">
        <v>7</v>
      </c>
      <c r="D6123" s="50">
        <v>67.319999999999993</v>
      </c>
      <c r="E6123" s="9" t="str">
        <f t="shared" si="96"/>
        <v>MidWest</v>
      </c>
    </row>
    <row r="6124" spans="1:5" x14ac:dyDescent="0.25">
      <c r="A6124" s="49">
        <v>41625</v>
      </c>
      <c r="B6124" s="45" t="s">
        <v>329</v>
      </c>
      <c r="C6124" s="45" t="s">
        <v>324</v>
      </c>
      <c r="D6124" s="50">
        <v>39.299999999999997</v>
      </c>
      <c r="E6124" s="9" t="str">
        <f t="shared" si="96"/>
        <v>MidWest</v>
      </c>
    </row>
    <row r="6125" spans="1:5" x14ac:dyDescent="0.25">
      <c r="A6125" s="49">
        <v>41959</v>
      </c>
      <c r="B6125" s="45" t="s">
        <v>358</v>
      </c>
      <c r="C6125" s="45" t="s">
        <v>334</v>
      </c>
      <c r="D6125" s="50">
        <v>69.44</v>
      </c>
      <c r="E6125" s="9" t="str">
        <f t="shared" si="96"/>
        <v>MidWest</v>
      </c>
    </row>
    <row r="6126" spans="1:5" x14ac:dyDescent="0.25">
      <c r="A6126" s="49">
        <v>41636</v>
      </c>
      <c r="B6126" s="45" t="s">
        <v>329</v>
      </c>
      <c r="C6126" s="45" t="s">
        <v>321</v>
      </c>
      <c r="D6126" s="50">
        <v>79.95</v>
      </c>
      <c r="E6126" s="9" t="str">
        <f t="shared" si="96"/>
        <v>MidWest</v>
      </c>
    </row>
    <row r="6127" spans="1:5" x14ac:dyDescent="0.25">
      <c r="A6127" s="49">
        <v>41572</v>
      </c>
      <c r="B6127" s="45" t="s">
        <v>323</v>
      </c>
      <c r="C6127" s="45" t="s">
        <v>324</v>
      </c>
      <c r="D6127" s="50">
        <v>38.700000000000003</v>
      </c>
      <c r="E6127" s="9" t="str">
        <f t="shared" si="96"/>
        <v>MidWest</v>
      </c>
    </row>
    <row r="6128" spans="1:5" x14ac:dyDescent="0.25">
      <c r="A6128" s="49">
        <v>41976</v>
      </c>
      <c r="B6128" s="45" t="s">
        <v>368</v>
      </c>
      <c r="C6128" s="45" t="s">
        <v>10</v>
      </c>
      <c r="D6128" s="50">
        <v>66.78</v>
      </c>
      <c r="E6128" s="9" t="str">
        <f t="shared" si="96"/>
        <v>West</v>
      </c>
    </row>
    <row r="6129" spans="1:5" x14ac:dyDescent="0.25">
      <c r="A6129" s="49">
        <v>41518</v>
      </c>
      <c r="B6129" s="45" t="s">
        <v>372</v>
      </c>
      <c r="C6129" s="45" t="s">
        <v>7</v>
      </c>
      <c r="D6129" s="50">
        <v>34</v>
      </c>
      <c r="E6129" s="9" t="str">
        <f t="shared" si="96"/>
        <v>West</v>
      </c>
    </row>
    <row r="6130" spans="1:5" x14ac:dyDescent="0.25">
      <c r="A6130" s="49">
        <v>41384</v>
      </c>
      <c r="B6130" s="45" t="s">
        <v>364</v>
      </c>
      <c r="C6130" s="45" t="s">
        <v>331</v>
      </c>
      <c r="D6130" s="50">
        <v>58.2</v>
      </c>
      <c r="E6130" s="9" t="str">
        <f t="shared" si="96"/>
        <v>West</v>
      </c>
    </row>
    <row r="6131" spans="1:5" x14ac:dyDescent="0.25">
      <c r="A6131" s="49">
        <v>41530</v>
      </c>
      <c r="B6131" s="45" t="s">
        <v>375</v>
      </c>
      <c r="C6131" s="45" t="s">
        <v>337</v>
      </c>
      <c r="D6131" s="50">
        <v>75</v>
      </c>
      <c r="E6131" s="9" t="str">
        <f t="shared" si="96"/>
        <v>East</v>
      </c>
    </row>
    <row r="6132" spans="1:5" x14ac:dyDescent="0.25">
      <c r="A6132" s="49">
        <v>41733</v>
      </c>
      <c r="B6132" s="45" t="s">
        <v>377</v>
      </c>
      <c r="C6132" s="45" t="s">
        <v>334</v>
      </c>
      <c r="D6132" s="50">
        <v>159.57</v>
      </c>
      <c r="E6132" s="9" t="str">
        <f t="shared" si="96"/>
        <v>West</v>
      </c>
    </row>
    <row r="6133" spans="1:5" x14ac:dyDescent="0.25">
      <c r="A6133" s="49">
        <v>41296</v>
      </c>
      <c r="B6133" s="45" t="s">
        <v>352</v>
      </c>
      <c r="C6133" s="45" t="s">
        <v>331</v>
      </c>
      <c r="D6133" s="50">
        <v>570</v>
      </c>
      <c r="E6133" s="9" t="str">
        <f t="shared" si="96"/>
        <v>MidWest</v>
      </c>
    </row>
    <row r="6134" spans="1:5" x14ac:dyDescent="0.25">
      <c r="A6134" s="49">
        <v>41946</v>
      </c>
      <c r="B6134" s="45" t="s">
        <v>366</v>
      </c>
      <c r="C6134" s="45" t="s">
        <v>7</v>
      </c>
      <c r="D6134" s="50">
        <v>98.94</v>
      </c>
      <c r="E6134" s="9" t="str">
        <f t="shared" si="96"/>
        <v>West</v>
      </c>
    </row>
    <row r="6135" spans="1:5" x14ac:dyDescent="0.25">
      <c r="A6135" s="49">
        <v>41618</v>
      </c>
      <c r="B6135" s="45" t="s">
        <v>346</v>
      </c>
      <c r="C6135" s="45" t="s">
        <v>191</v>
      </c>
      <c r="D6135" s="50">
        <v>68.849999999999994</v>
      </c>
      <c r="E6135" s="9" t="str">
        <f t="shared" si="96"/>
        <v>MidWest</v>
      </c>
    </row>
    <row r="6136" spans="1:5" x14ac:dyDescent="0.25">
      <c r="A6136" s="49">
        <v>41560</v>
      </c>
      <c r="B6136" s="45" t="s">
        <v>342</v>
      </c>
      <c r="C6136" s="45" t="s">
        <v>191</v>
      </c>
      <c r="D6136" s="50">
        <v>22.95</v>
      </c>
      <c r="E6136" s="9" t="str">
        <f t="shared" si="96"/>
        <v>MidWest</v>
      </c>
    </row>
    <row r="6137" spans="1:5" x14ac:dyDescent="0.25">
      <c r="A6137" s="49">
        <v>41291</v>
      </c>
      <c r="B6137" s="45" t="s">
        <v>402</v>
      </c>
      <c r="C6137" s="45" t="s">
        <v>10</v>
      </c>
      <c r="D6137" s="50">
        <v>22.49</v>
      </c>
      <c r="E6137" s="9" t="str">
        <f t="shared" si="96"/>
        <v>South</v>
      </c>
    </row>
    <row r="6138" spans="1:5" x14ac:dyDescent="0.25">
      <c r="A6138" s="49">
        <v>41599</v>
      </c>
      <c r="B6138" s="45" t="s">
        <v>333</v>
      </c>
      <c r="C6138" s="45" t="s">
        <v>331</v>
      </c>
      <c r="D6138" s="50">
        <v>87.3</v>
      </c>
      <c r="E6138" s="9" t="str">
        <f t="shared" si="96"/>
        <v>MidWest</v>
      </c>
    </row>
    <row r="6139" spans="1:5" x14ac:dyDescent="0.25">
      <c r="A6139" s="49">
        <v>41929</v>
      </c>
      <c r="B6139" s="45" t="s">
        <v>328</v>
      </c>
      <c r="C6139" s="45" t="s">
        <v>10</v>
      </c>
      <c r="D6139" s="50">
        <v>44.52</v>
      </c>
      <c r="E6139" s="9" t="str">
        <f t="shared" si="96"/>
        <v>MidWest</v>
      </c>
    </row>
    <row r="6140" spans="1:5" x14ac:dyDescent="0.25">
      <c r="A6140" s="49">
        <v>41614</v>
      </c>
      <c r="B6140" s="45" t="s">
        <v>391</v>
      </c>
      <c r="C6140" s="45" t="s">
        <v>327</v>
      </c>
      <c r="D6140" s="50">
        <v>24.5</v>
      </c>
      <c r="E6140" s="9" t="str">
        <f t="shared" si="96"/>
        <v>South</v>
      </c>
    </row>
    <row r="6141" spans="1:5" x14ac:dyDescent="0.25">
      <c r="A6141" s="49">
        <v>41832</v>
      </c>
      <c r="B6141" s="45" t="s">
        <v>338</v>
      </c>
      <c r="C6141" s="45" t="s">
        <v>324</v>
      </c>
      <c r="D6141" s="50">
        <v>39.9</v>
      </c>
      <c r="E6141" s="9" t="str">
        <f t="shared" si="96"/>
        <v>South</v>
      </c>
    </row>
    <row r="6142" spans="1:5" x14ac:dyDescent="0.25">
      <c r="A6142" s="49">
        <v>41651</v>
      </c>
      <c r="B6142" s="45" t="s">
        <v>367</v>
      </c>
      <c r="C6142" s="45" t="s">
        <v>7</v>
      </c>
      <c r="D6142" s="50">
        <v>98.94</v>
      </c>
      <c r="E6142" s="9" t="str">
        <f t="shared" si="96"/>
        <v>MidWest</v>
      </c>
    </row>
    <row r="6143" spans="1:5" x14ac:dyDescent="0.25">
      <c r="A6143" s="49">
        <v>41394</v>
      </c>
      <c r="B6143" s="45" t="s">
        <v>368</v>
      </c>
      <c r="C6143" s="45" t="s">
        <v>10</v>
      </c>
      <c r="D6143" s="50">
        <v>22.26</v>
      </c>
      <c r="E6143" s="9" t="str">
        <f t="shared" si="96"/>
        <v>West</v>
      </c>
    </row>
    <row r="6144" spans="1:5" x14ac:dyDescent="0.25">
      <c r="A6144" s="49">
        <v>41835</v>
      </c>
      <c r="B6144" s="45" t="s">
        <v>338</v>
      </c>
      <c r="C6144" s="45" t="s">
        <v>191</v>
      </c>
      <c r="D6144" s="50">
        <v>22.95</v>
      </c>
      <c r="E6144" s="9" t="str">
        <f t="shared" si="96"/>
        <v>South</v>
      </c>
    </row>
    <row r="6145" spans="1:5" x14ac:dyDescent="0.25">
      <c r="A6145" s="49">
        <v>41946</v>
      </c>
      <c r="B6145" s="45" t="s">
        <v>329</v>
      </c>
      <c r="C6145" s="45" t="s">
        <v>321</v>
      </c>
      <c r="D6145" s="50">
        <v>79.95</v>
      </c>
      <c r="E6145" s="9" t="str">
        <f t="shared" si="96"/>
        <v>MidWest</v>
      </c>
    </row>
    <row r="6146" spans="1:5" x14ac:dyDescent="0.25">
      <c r="A6146" s="49">
        <v>41593</v>
      </c>
      <c r="B6146" s="45" t="s">
        <v>378</v>
      </c>
      <c r="C6146" s="45" t="s">
        <v>349</v>
      </c>
      <c r="D6146" s="50">
        <v>63</v>
      </c>
      <c r="E6146" s="9" t="str">
        <f t="shared" si="96"/>
        <v>South</v>
      </c>
    </row>
    <row r="6147" spans="1:5" x14ac:dyDescent="0.25">
      <c r="A6147" s="49">
        <v>41976</v>
      </c>
      <c r="B6147" s="45" t="s">
        <v>370</v>
      </c>
      <c r="C6147" s="45" t="s">
        <v>7</v>
      </c>
      <c r="D6147" s="50">
        <v>605.88</v>
      </c>
      <c r="E6147" s="9" t="str">
        <f t="shared" ref="E6147:E6210" si="97">VLOOKUP(B6147,$G$2:$H$73,2,0)</f>
        <v>South</v>
      </c>
    </row>
    <row r="6148" spans="1:5" x14ac:dyDescent="0.25">
      <c r="A6148" s="49">
        <v>41585</v>
      </c>
      <c r="B6148" s="45" t="s">
        <v>401</v>
      </c>
      <c r="C6148" s="45" t="s">
        <v>321</v>
      </c>
      <c r="D6148" s="50">
        <v>158.30000000000001</v>
      </c>
      <c r="E6148" s="9" t="str">
        <f t="shared" si="97"/>
        <v>East</v>
      </c>
    </row>
    <row r="6149" spans="1:5" x14ac:dyDescent="0.25">
      <c r="A6149" s="49">
        <v>41970</v>
      </c>
      <c r="B6149" s="45" t="s">
        <v>396</v>
      </c>
      <c r="C6149" s="45" t="s">
        <v>334</v>
      </c>
      <c r="D6149" s="50">
        <v>70.5</v>
      </c>
      <c r="E6149" s="9" t="str">
        <f t="shared" si="97"/>
        <v>West</v>
      </c>
    </row>
    <row r="6150" spans="1:5" x14ac:dyDescent="0.25">
      <c r="A6150" s="49">
        <v>41630</v>
      </c>
      <c r="B6150" s="45" t="s">
        <v>387</v>
      </c>
      <c r="C6150" s="45" t="s">
        <v>327</v>
      </c>
      <c r="D6150" s="50">
        <v>25</v>
      </c>
      <c r="E6150" s="9" t="str">
        <f t="shared" si="97"/>
        <v>MidWest</v>
      </c>
    </row>
    <row r="6151" spans="1:5" x14ac:dyDescent="0.25">
      <c r="A6151" s="49">
        <v>41630</v>
      </c>
      <c r="B6151" s="45" t="s">
        <v>374</v>
      </c>
      <c r="C6151" s="45" t="s">
        <v>327</v>
      </c>
      <c r="D6151" s="50">
        <v>25</v>
      </c>
      <c r="E6151" s="9" t="str">
        <f t="shared" si="97"/>
        <v>West</v>
      </c>
    </row>
    <row r="6152" spans="1:5" x14ac:dyDescent="0.25">
      <c r="A6152" s="49">
        <v>41606</v>
      </c>
      <c r="B6152" s="45" t="s">
        <v>374</v>
      </c>
      <c r="C6152" s="45" t="s">
        <v>10</v>
      </c>
      <c r="D6152" s="50">
        <v>22.72</v>
      </c>
      <c r="E6152" s="9" t="str">
        <f t="shared" si="97"/>
        <v>West</v>
      </c>
    </row>
    <row r="6153" spans="1:5" x14ac:dyDescent="0.25">
      <c r="A6153" s="49">
        <v>41950</v>
      </c>
      <c r="B6153" s="45" t="s">
        <v>329</v>
      </c>
      <c r="C6153" s="45" t="s">
        <v>191</v>
      </c>
      <c r="D6153" s="50">
        <v>45.9</v>
      </c>
      <c r="E6153" s="9" t="str">
        <f t="shared" si="97"/>
        <v>MidWest</v>
      </c>
    </row>
    <row r="6154" spans="1:5" x14ac:dyDescent="0.25">
      <c r="A6154" s="49">
        <v>41616</v>
      </c>
      <c r="B6154" s="45" t="s">
        <v>375</v>
      </c>
      <c r="C6154" s="45" t="s">
        <v>327</v>
      </c>
      <c r="D6154" s="50">
        <v>50</v>
      </c>
      <c r="E6154" s="9" t="str">
        <f t="shared" si="97"/>
        <v>East</v>
      </c>
    </row>
    <row r="6155" spans="1:5" x14ac:dyDescent="0.25">
      <c r="A6155" s="49">
        <v>42001</v>
      </c>
      <c r="B6155" s="45" t="s">
        <v>346</v>
      </c>
      <c r="C6155" s="45" t="s">
        <v>334</v>
      </c>
      <c r="D6155" s="50">
        <v>235</v>
      </c>
      <c r="E6155" s="9" t="str">
        <f t="shared" si="97"/>
        <v>MidWest</v>
      </c>
    </row>
    <row r="6156" spans="1:5" x14ac:dyDescent="0.25">
      <c r="A6156" s="49">
        <v>41584</v>
      </c>
      <c r="B6156" s="45" t="s">
        <v>367</v>
      </c>
      <c r="C6156" s="45" t="s">
        <v>337</v>
      </c>
      <c r="D6156" s="50">
        <v>24.5</v>
      </c>
      <c r="E6156" s="9" t="str">
        <f t="shared" si="97"/>
        <v>MidWest</v>
      </c>
    </row>
    <row r="6157" spans="1:5" x14ac:dyDescent="0.25">
      <c r="A6157" s="49">
        <v>41777</v>
      </c>
      <c r="B6157" s="45" t="s">
        <v>365</v>
      </c>
      <c r="C6157" s="45" t="s">
        <v>7</v>
      </c>
      <c r="D6157" s="50">
        <v>34</v>
      </c>
      <c r="E6157" s="9" t="str">
        <f t="shared" si="97"/>
        <v>West</v>
      </c>
    </row>
    <row r="6158" spans="1:5" x14ac:dyDescent="0.25">
      <c r="A6158" s="49">
        <v>41620</v>
      </c>
      <c r="B6158" s="45" t="s">
        <v>372</v>
      </c>
      <c r="C6158" s="45" t="s">
        <v>349</v>
      </c>
      <c r="D6158" s="50">
        <v>21</v>
      </c>
      <c r="E6158" s="9" t="str">
        <f t="shared" si="97"/>
        <v>West</v>
      </c>
    </row>
    <row r="6159" spans="1:5" x14ac:dyDescent="0.25">
      <c r="A6159" s="49">
        <v>42001</v>
      </c>
      <c r="B6159" s="45" t="s">
        <v>356</v>
      </c>
      <c r="C6159" s="45" t="s">
        <v>331</v>
      </c>
      <c r="D6159" s="50">
        <v>60</v>
      </c>
      <c r="E6159" s="9" t="str">
        <f t="shared" si="97"/>
        <v>MidWest</v>
      </c>
    </row>
    <row r="6160" spans="1:5" x14ac:dyDescent="0.25">
      <c r="A6160" s="49">
        <v>41955</v>
      </c>
      <c r="B6160" s="45" t="s">
        <v>356</v>
      </c>
      <c r="C6160" s="45" t="s">
        <v>327</v>
      </c>
      <c r="D6160" s="50">
        <v>350</v>
      </c>
      <c r="E6160" s="9" t="str">
        <f t="shared" si="97"/>
        <v>MidWest</v>
      </c>
    </row>
    <row r="6161" spans="1:5" x14ac:dyDescent="0.25">
      <c r="A6161" s="49">
        <v>41580</v>
      </c>
      <c r="B6161" s="45" t="s">
        <v>394</v>
      </c>
      <c r="C6161" s="45" t="s">
        <v>7</v>
      </c>
      <c r="D6161" s="50">
        <v>66.3</v>
      </c>
      <c r="E6161" s="9" t="str">
        <f t="shared" si="97"/>
        <v>West</v>
      </c>
    </row>
    <row r="6162" spans="1:5" x14ac:dyDescent="0.25">
      <c r="A6162" s="49">
        <v>41973</v>
      </c>
      <c r="B6162" s="45" t="s">
        <v>373</v>
      </c>
      <c r="C6162" s="45" t="s">
        <v>191</v>
      </c>
      <c r="D6162" s="50">
        <v>44.98</v>
      </c>
      <c r="E6162" s="9" t="str">
        <f t="shared" si="97"/>
        <v>MidWest</v>
      </c>
    </row>
    <row r="6163" spans="1:5" x14ac:dyDescent="0.25">
      <c r="A6163" s="49">
        <v>41997</v>
      </c>
      <c r="B6163" s="45" t="s">
        <v>323</v>
      </c>
      <c r="C6163" s="45" t="s">
        <v>327</v>
      </c>
      <c r="D6163" s="50">
        <v>24.38</v>
      </c>
      <c r="E6163" s="9" t="str">
        <f t="shared" si="97"/>
        <v>MidWest</v>
      </c>
    </row>
    <row r="6164" spans="1:5" x14ac:dyDescent="0.25">
      <c r="A6164" s="49">
        <v>42002</v>
      </c>
      <c r="B6164" s="45" t="s">
        <v>387</v>
      </c>
      <c r="C6164" s="45" t="s">
        <v>191</v>
      </c>
      <c r="D6164" s="50">
        <v>44.52</v>
      </c>
      <c r="E6164" s="9" t="str">
        <f t="shared" si="97"/>
        <v>MidWest</v>
      </c>
    </row>
    <row r="6165" spans="1:5" x14ac:dyDescent="0.25">
      <c r="A6165" s="49">
        <v>41959</v>
      </c>
      <c r="B6165" s="45" t="s">
        <v>354</v>
      </c>
      <c r="C6165" s="45" t="s">
        <v>10</v>
      </c>
      <c r="D6165" s="50">
        <v>45.9</v>
      </c>
      <c r="E6165" s="9" t="str">
        <f t="shared" si="97"/>
        <v>MidWest</v>
      </c>
    </row>
    <row r="6166" spans="1:5" x14ac:dyDescent="0.25">
      <c r="A6166" s="49">
        <v>41987</v>
      </c>
      <c r="B6166" s="45" t="s">
        <v>338</v>
      </c>
      <c r="C6166" s="45" t="s">
        <v>337</v>
      </c>
      <c r="D6166" s="50">
        <v>75</v>
      </c>
      <c r="E6166" s="9" t="str">
        <f t="shared" si="97"/>
        <v>South</v>
      </c>
    </row>
    <row r="6167" spans="1:5" x14ac:dyDescent="0.25">
      <c r="A6167" s="49">
        <v>41373</v>
      </c>
      <c r="B6167" s="45" t="s">
        <v>387</v>
      </c>
      <c r="C6167" s="45" t="s">
        <v>7</v>
      </c>
      <c r="D6167" s="50">
        <v>476</v>
      </c>
      <c r="E6167" s="9" t="str">
        <f t="shared" si="97"/>
        <v>MidWest</v>
      </c>
    </row>
    <row r="6168" spans="1:5" x14ac:dyDescent="0.25">
      <c r="A6168" s="49">
        <v>41631</v>
      </c>
      <c r="B6168" s="45" t="s">
        <v>368</v>
      </c>
      <c r="C6168" s="45" t="s">
        <v>349</v>
      </c>
      <c r="D6168" s="50">
        <v>210</v>
      </c>
      <c r="E6168" s="9" t="str">
        <f t="shared" si="97"/>
        <v>West</v>
      </c>
    </row>
    <row r="6169" spans="1:5" x14ac:dyDescent="0.25">
      <c r="A6169" s="49">
        <v>41595</v>
      </c>
      <c r="B6169" s="45" t="s">
        <v>353</v>
      </c>
      <c r="C6169" s="45" t="s">
        <v>337</v>
      </c>
      <c r="D6169" s="50">
        <v>100</v>
      </c>
      <c r="E6169" s="9" t="str">
        <f t="shared" si="97"/>
        <v>MidWest</v>
      </c>
    </row>
    <row r="6170" spans="1:5" x14ac:dyDescent="0.25">
      <c r="A6170" s="49">
        <v>41642</v>
      </c>
      <c r="B6170" s="45" t="s">
        <v>369</v>
      </c>
      <c r="C6170" s="45" t="s">
        <v>331</v>
      </c>
      <c r="D6170" s="50">
        <v>88.65</v>
      </c>
      <c r="E6170" s="9" t="str">
        <f t="shared" si="97"/>
        <v>South</v>
      </c>
    </row>
    <row r="6171" spans="1:5" x14ac:dyDescent="0.25">
      <c r="A6171" s="49">
        <v>41460</v>
      </c>
      <c r="B6171" s="45" t="s">
        <v>356</v>
      </c>
      <c r="C6171" s="45" t="s">
        <v>327</v>
      </c>
      <c r="D6171" s="50">
        <v>50</v>
      </c>
      <c r="E6171" s="9" t="str">
        <f t="shared" si="97"/>
        <v>MidWest</v>
      </c>
    </row>
    <row r="6172" spans="1:5" x14ac:dyDescent="0.25">
      <c r="A6172" s="49">
        <v>41584</v>
      </c>
      <c r="B6172" s="45" t="s">
        <v>344</v>
      </c>
      <c r="C6172" s="45" t="s">
        <v>371</v>
      </c>
      <c r="D6172" s="50">
        <v>55.58</v>
      </c>
      <c r="E6172" s="9" t="str">
        <f t="shared" si="97"/>
        <v>West</v>
      </c>
    </row>
    <row r="6173" spans="1:5" x14ac:dyDescent="0.25">
      <c r="A6173" s="49">
        <v>41945</v>
      </c>
      <c r="B6173" s="45" t="s">
        <v>333</v>
      </c>
      <c r="C6173" s="45" t="s">
        <v>10</v>
      </c>
      <c r="D6173" s="50">
        <v>66.78</v>
      </c>
      <c r="E6173" s="9" t="str">
        <f t="shared" si="97"/>
        <v>MidWest</v>
      </c>
    </row>
    <row r="6174" spans="1:5" x14ac:dyDescent="0.25">
      <c r="A6174" s="49">
        <v>41952</v>
      </c>
      <c r="B6174" s="45" t="s">
        <v>370</v>
      </c>
      <c r="C6174" s="45" t="s">
        <v>7</v>
      </c>
      <c r="D6174" s="50">
        <v>68</v>
      </c>
      <c r="E6174" s="9" t="str">
        <f t="shared" si="97"/>
        <v>South</v>
      </c>
    </row>
    <row r="6175" spans="1:5" x14ac:dyDescent="0.25">
      <c r="A6175" s="49">
        <v>41991</v>
      </c>
      <c r="B6175" s="45" t="s">
        <v>338</v>
      </c>
      <c r="C6175" s="45" t="s">
        <v>10</v>
      </c>
      <c r="D6175" s="50">
        <v>22.49</v>
      </c>
      <c r="E6175" s="9" t="str">
        <f t="shared" si="97"/>
        <v>South</v>
      </c>
    </row>
    <row r="6176" spans="1:5" x14ac:dyDescent="0.25">
      <c r="A6176" s="49">
        <v>41638</v>
      </c>
      <c r="B6176" s="45" t="s">
        <v>340</v>
      </c>
      <c r="C6176" s="45" t="s">
        <v>10</v>
      </c>
      <c r="D6176" s="50">
        <v>44.75</v>
      </c>
      <c r="E6176" s="9" t="str">
        <f t="shared" si="97"/>
        <v>MidWest</v>
      </c>
    </row>
    <row r="6177" spans="1:5" x14ac:dyDescent="0.25">
      <c r="A6177" s="49">
        <v>41367</v>
      </c>
      <c r="B6177" s="45" t="s">
        <v>326</v>
      </c>
      <c r="C6177" s="45" t="s">
        <v>10</v>
      </c>
      <c r="D6177" s="50">
        <v>44.52</v>
      </c>
      <c r="E6177" s="9" t="str">
        <f t="shared" si="97"/>
        <v>West</v>
      </c>
    </row>
    <row r="6178" spans="1:5" x14ac:dyDescent="0.25">
      <c r="A6178" s="49">
        <v>41432</v>
      </c>
      <c r="B6178" s="45" t="s">
        <v>330</v>
      </c>
      <c r="C6178" s="45" t="s">
        <v>334</v>
      </c>
      <c r="D6178" s="50">
        <v>94</v>
      </c>
      <c r="E6178" s="9" t="str">
        <f t="shared" si="97"/>
        <v>East</v>
      </c>
    </row>
    <row r="6179" spans="1:5" x14ac:dyDescent="0.25">
      <c r="A6179" s="49">
        <v>41999</v>
      </c>
      <c r="B6179" s="45" t="s">
        <v>363</v>
      </c>
      <c r="C6179" s="45" t="s">
        <v>337</v>
      </c>
      <c r="D6179" s="50">
        <v>24.25</v>
      </c>
      <c r="E6179" s="9" t="str">
        <f t="shared" si="97"/>
        <v>West</v>
      </c>
    </row>
    <row r="6180" spans="1:5" x14ac:dyDescent="0.25">
      <c r="A6180" s="49">
        <v>42003</v>
      </c>
      <c r="B6180" s="45" t="s">
        <v>362</v>
      </c>
      <c r="C6180" s="45" t="s">
        <v>349</v>
      </c>
      <c r="D6180" s="50">
        <v>40.950000000000003</v>
      </c>
      <c r="E6180" s="9" t="str">
        <f t="shared" si="97"/>
        <v>East</v>
      </c>
    </row>
    <row r="6181" spans="1:5" x14ac:dyDescent="0.25">
      <c r="A6181" s="49">
        <v>41999</v>
      </c>
      <c r="B6181" s="45" t="s">
        <v>374</v>
      </c>
      <c r="C6181" s="45" t="s">
        <v>7</v>
      </c>
      <c r="D6181" s="50">
        <v>34</v>
      </c>
      <c r="E6181" s="9" t="str">
        <f t="shared" si="97"/>
        <v>West</v>
      </c>
    </row>
    <row r="6182" spans="1:5" x14ac:dyDescent="0.25">
      <c r="A6182" s="49">
        <v>41629</v>
      </c>
      <c r="B6182" s="45" t="s">
        <v>346</v>
      </c>
      <c r="C6182" s="45" t="s">
        <v>10</v>
      </c>
      <c r="D6182" s="50">
        <v>45.21</v>
      </c>
      <c r="E6182" s="9" t="str">
        <f t="shared" si="97"/>
        <v>MidWest</v>
      </c>
    </row>
    <row r="6183" spans="1:5" x14ac:dyDescent="0.25">
      <c r="A6183" s="49">
        <v>41721</v>
      </c>
      <c r="B6183" s="45" t="s">
        <v>362</v>
      </c>
      <c r="C6183" s="45" t="s">
        <v>334</v>
      </c>
      <c r="D6183" s="50">
        <v>47</v>
      </c>
      <c r="E6183" s="9" t="str">
        <f t="shared" si="97"/>
        <v>East</v>
      </c>
    </row>
    <row r="6184" spans="1:5" x14ac:dyDescent="0.25">
      <c r="A6184" s="49">
        <v>41969</v>
      </c>
      <c r="B6184" s="45" t="s">
        <v>404</v>
      </c>
      <c r="C6184" s="45" t="s">
        <v>191</v>
      </c>
      <c r="D6184" s="50">
        <v>22.26</v>
      </c>
      <c r="E6184" s="9" t="str">
        <f t="shared" si="97"/>
        <v>MidWest</v>
      </c>
    </row>
    <row r="6185" spans="1:5" x14ac:dyDescent="0.25">
      <c r="A6185" s="49">
        <v>41627</v>
      </c>
      <c r="B6185" s="45" t="s">
        <v>336</v>
      </c>
      <c r="C6185" s="45" t="s">
        <v>331</v>
      </c>
      <c r="D6185" s="50">
        <v>29.25</v>
      </c>
      <c r="E6185" s="9" t="str">
        <f t="shared" si="97"/>
        <v>West</v>
      </c>
    </row>
    <row r="6186" spans="1:5" x14ac:dyDescent="0.25">
      <c r="A6186" s="49">
        <v>41968</v>
      </c>
      <c r="B6186" s="45" t="s">
        <v>363</v>
      </c>
      <c r="C6186" s="45" t="s">
        <v>331</v>
      </c>
      <c r="D6186" s="50">
        <v>58.2</v>
      </c>
      <c r="E6186" s="9" t="str">
        <f t="shared" si="97"/>
        <v>West</v>
      </c>
    </row>
    <row r="6187" spans="1:5" x14ac:dyDescent="0.25">
      <c r="A6187" s="49">
        <v>41600</v>
      </c>
      <c r="B6187" s="45" t="s">
        <v>397</v>
      </c>
      <c r="C6187" s="45" t="s">
        <v>191</v>
      </c>
      <c r="D6187" s="50">
        <v>68.849999999999994</v>
      </c>
      <c r="E6187" s="9" t="str">
        <f t="shared" si="97"/>
        <v>West</v>
      </c>
    </row>
    <row r="6188" spans="1:5" x14ac:dyDescent="0.25">
      <c r="A6188" s="49">
        <v>41884</v>
      </c>
      <c r="B6188" s="45" t="s">
        <v>323</v>
      </c>
      <c r="C6188" s="45" t="s">
        <v>191</v>
      </c>
      <c r="D6188" s="50">
        <v>44.52</v>
      </c>
      <c r="E6188" s="9" t="str">
        <f t="shared" si="97"/>
        <v>MidWest</v>
      </c>
    </row>
    <row r="6189" spans="1:5" x14ac:dyDescent="0.25">
      <c r="A6189" s="49">
        <v>41545</v>
      </c>
      <c r="B6189" s="45" t="s">
        <v>360</v>
      </c>
      <c r="C6189" s="45" t="s">
        <v>7</v>
      </c>
      <c r="D6189" s="50">
        <v>132.6</v>
      </c>
      <c r="E6189" s="9" t="str">
        <f t="shared" si="97"/>
        <v>West</v>
      </c>
    </row>
    <row r="6190" spans="1:5" x14ac:dyDescent="0.25">
      <c r="A6190" s="49">
        <v>41616</v>
      </c>
      <c r="B6190" s="45" t="s">
        <v>394</v>
      </c>
      <c r="C6190" s="45" t="s">
        <v>10</v>
      </c>
      <c r="D6190" s="50">
        <v>22.26</v>
      </c>
      <c r="E6190" s="9" t="str">
        <f t="shared" si="97"/>
        <v>West</v>
      </c>
    </row>
    <row r="6191" spans="1:5" x14ac:dyDescent="0.25">
      <c r="A6191" s="49">
        <v>41975</v>
      </c>
      <c r="B6191" s="45" t="s">
        <v>343</v>
      </c>
      <c r="C6191" s="45" t="s">
        <v>7</v>
      </c>
      <c r="D6191" s="50">
        <v>68</v>
      </c>
      <c r="E6191" s="9" t="str">
        <f t="shared" si="97"/>
        <v>West</v>
      </c>
    </row>
    <row r="6192" spans="1:5" x14ac:dyDescent="0.25">
      <c r="A6192" s="49">
        <v>41629</v>
      </c>
      <c r="B6192" s="45" t="s">
        <v>395</v>
      </c>
      <c r="C6192" s="45" t="s">
        <v>10</v>
      </c>
      <c r="D6192" s="50">
        <v>44.52</v>
      </c>
      <c r="E6192" s="9" t="str">
        <f t="shared" si="97"/>
        <v>East</v>
      </c>
    </row>
    <row r="6193" spans="1:5" x14ac:dyDescent="0.25">
      <c r="A6193" s="49">
        <v>41605</v>
      </c>
      <c r="B6193" s="45" t="s">
        <v>372</v>
      </c>
      <c r="C6193" s="45" t="s">
        <v>349</v>
      </c>
      <c r="D6193" s="50">
        <v>41.58</v>
      </c>
      <c r="E6193" s="9" t="str">
        <f t="shared" si="97"/>
        <v>West</v>
      </c>
    </row>
    <row r="6194" spans="1:5" x14ac:dyDescent="0.25">
      <c r="A6194" s="49">
        <v>41951</v>
      </c>
      <c r="B6194" s="45" t="s">
        <v>382</v>
      </c>
      <c r="C6194" s="45" t="s">
        <v>349</v>
      </c>
      <c r="D6194" s="50">
        <v>42</v>
      </c>
      <c r="E6194" s="9" t="str">
        <f t="shared" si="97"/>
        <v>East</v>
      </c>
    </row>
    <row r="6195" spans="1:5" x14ac:dyDescent="0.25">
      <c r="A6195" s="49">
        <v>41795</v>
      </c>
      <c r="B6195" s="45" t="s">
        <v>375</v>
      </c>
      <c r="C6195" s="45" t="s">
        <v>337</v>
      </c>
      <c r="D6195" s="50">
        <v>74.25</v>
      </c>
      <c r="E6195" s="9" t="str">
        <f t="shared" si="97"/>
        <v>East</v>
      </c>
    </row>
    <row r="6196" spans="1:5" x14ac:dyDescent="0.25">
      <c r="A6196" s="49">
        <v>41589</v>
      </c>
      <c r="B6196" s="45" t="s">
        <v>379</v>
      </c>
      <c r="C6196" s="45" t="s">
        <v>10</v>
      </c>
      <c r="D6196" s="50">
        <v>44.52</v>
      </c>
      <c r="E6196" s="9" t="str">
        <f t="shared" si="97"/>
        <v>East</v>
      </c>
    </row>
    <row r="6197" spans="1:5" x14ac:dyDescent="0.25">
      <c r="A6197" s="49">
        <v>41960</v>
      </c>
      <c r="B6197" s="45" t="s">
        <v>368</v>
      </c>
      <c r="C6197" s="45" t="s">
        <v>10</v>
      </c>
      <c r="D6197" s="50">
        <v>22.61</v>
      </c>
      <c r="E6197" s="9" t="str">
        <f t="shared" si="97"/>
        <v>West</v>
      </c>
    </row>
    <row r="6198" spans="1:5" x14ac:dyDescent="0.25">
      <c r="A6198" s="49">
        <v>41626</v>
      </c>
      <c r="B6198" s="45" t="s">
        <v>367</v>
      </c>
      <c r="C6198" s="45" t="s">
        <v>7</v>
      </c>
      <c r="D6198" s="50">
        <v>34</v>
      </c>
      <c r="E6198" s="9" t="str">
        <f t="shared" si="97"/>
        <v>MidWest</v>
      </c>
    </row>
    <row r="6199" spans="1:5" x14ac:dyDescent="0.25">
      <c r="A6199" s="49">
        <v>41958</v>
      </c>
      <c r="B6199" s="45" t="s">
        <v>369</v>
      </c>
      <c r="C6199" s="45" t="s">
        <v>324</v>
      </c>
      <c r="D6199" s="50">
        <v>38.700000000000003</v>
      </c>
      <c r="E6199" s="9" t="str">
        <f t="shared" si="97"/>
        <v>South</v>
      </c>
    </row>
    <row r="6200" spans="1:5" x14ac:dyDescent="0.25">
      <c r="A6200" s="49">
        <v>41554</v>
      </c>
      <c r="B6200" s="45" t="s">
        <v>379</v>
      </c>
      <c r="C6200" s="45" t="s">
        <v>7</v>
      </c>
      <c r="D6200" s="50">
        <v>98.94</v>
      </c>
      <c r="E6200" s="9" t="str">
        <f t="shared" si="97"/>
        <v>East</v>
      </c>
    </row>
    <row r="6201" spans="1:5" x14ac:dyDescent="0.25">
      <c r="A6201" s="49">
        <v>41637</v>
      </c>
      <c r="B6201" s="45" t="s">
        <v>392</v>
      </c>
      <c r="C6201" s="45" t="s">
        <v>7</v>
      </c>
      <c r="D6201" s="50">
        <v>803.76</v>
      </c>
      <c r="E6201" s="9" t="str">
        <f t="shared" si="97"/>
        <v>South</v>
      </c>
    </row>
    <row r="6202" spans="1:5" x14ac:dyDescent="0.25">
      <c r="A6202" s="49">
        <v>41964</v>
      </c>
      <c r="B6202" s="45" t="s">
        <v>330</v>
      </c>
      <c r="C6202" s="45" t="s">
        <v>347</v>
      </c>
      <c r="D6202" s="50">
        <v>27.5</v>
      </c>
      <c r="E6202" s="9" t="str">
        <f t="shared" si="97"/>
        <v>East</v>
      </c>
    </row>
    <row r="6203" spans="1:5" x14ac:dyDescent="0.25">
      <c r="A6203" s="49">
        <v>41430</v>
      </c>
      <c r="B6203" s="45" t="s">
        <v>344</v>
      </c>
      <c r="C6203" s="45" t="s">
        <v>347</v>
      </c>
      <c r="D6203" s="50">
        <v>80.849999999999994</v>
      </c>
      <c r="E6203" s="9" t="str">
        <f t="shared" si="97"/>
        <v>West</v>
      </c>
    </row>
    <row r="6204" spans="1:5" x14ac:dyDescent="0.25">
      <c r="A6204" s="49">
        <v>41432</v>
      </c>
      <c r="B6204" s="45" t="s">
        <v>373</v>
      </c>
      <c r="C6204" s="45" t="s">
        <v>349</v>
      </c>
      <c r="D6204" s="50">
        <v>61.43</v>
      </c>
      <c r="E6204" s="9" t="str">
        <f t="shared" si="97"/>
        <v>MidWest</v>
      </c>
    </row>
    <row r="6205" spans="1:5" x14ac:dyDescent="0.25">
      <c r="A6205" s="49">
        <v>42004</v>
      </c>
      <c r="B6205" s="45" t="s">
        <v>340</v>
      </c>
      <c r="C6205" s="45" t="s">
        <v>324</v>
      </c>
      <c r="D6205" s="50">
        <v>59.25</v>
      </c>
      <c r="E6205" s="9" t="str">
        <f t="shared" si="97"/>
        <v>MidWest</v>
      </c>
    </row>
    <row r="6206" spans="1:5" x14ac:dyDescent="0.25">
      <c r="A6206" s="49">
        <v>41626</v>
      </c>
      <c r="B6206" s="45" t="s">
        <v>393</v>
      </c>
      <c r="C6206" s="45" t="s">
        <v>371</v>
      </c>
      <c r="D6206" s="50">
        <v>57</v>
      </c>
      <c r="E6206" s="9" t="str">
        <f t="shared" si="97"/>
        <v>MidWest</v>
      </c>
    </row>
    <row r="6207" spans="1:5" x14ac:dyDescent="0.25">
      <c r="A6207" s="49">
        <v>42004</v>
      </c>
      <c r="B6207" s="45" t="s">
        <v>374</v>
      </c>
      <c r="C6207" s="45" t="s">
        <v>7</v>
      </c>
      <c r="D6207" s="50">
        <v>102</v>
      </c>
      <c r="E6207" s="9" t="str">
        <f t="shared" si="97"/>
        <v>West</v>
      </c>
    </row>
    <row r="6208" spans="1:5" x14ac:dyDescent="0.25">
      <c r="A6208" s="49">
        <v>41571</v>
      </c>
      <c r="B6208" s="45" t="s">
        <v>346</v>
      </c>
      <c r="C6208" s="45" t="s">
        <v>337</v>
      </c>
      <c r="D6208" s="50">
        <v>73.13</v>
      </c>
      <c r="E6208" s="9" t="str">
        <f t="shared" si="97"/>
        <v>MidWest</v>
      </c>
    </row>
    <row r="6209" spans="1:5" x14ac:dyDescent="0.25">
      <c r="A6209" s="49">
        <v>41992</v>
      </c>
      <c r="B6209" s="45" t="s">
        <v>338</v>
      </c>
      <c r="C6209" s="45" t="s">
        <v>349</v>
      </c>
      <c r="D6209" s="50">
        <v>252</v>
      </c>
      <c r="E6209" s="9" t="str">
        <f t="shared" si="97"/>
        <v>South</v>
      </c>
    </row>
    <row r="6210" spans="1:5" x14ac:dyDescent="0.25">
      <c r="A6210" s="49">
        <v>41999</v>
      </c>
      <c r="B6210" s="45" t="s">
        <v>402</v>
      </c>
      <c r="C6210" s="45" t="s">
        <v>337</v>
      </c>
      <c r="D6210" s="50">
        <v>75</v>
      </c>
      <c r="E6210" s="9" t="str">
        <f t="shared" si="97"/>
        <v>South</v>
      </c>
    </row>
    <row r="6211" spans="1:5" x14ac:dyDescent="0.25">
      <c r="A6211" s="49">
        <v>41624</v>
      </c>
      <c r="B6211" s="45" t="s">
        <v>368</v>
      </c>
      <c r="C6211" s="45" t="s">
        <v>191</v>
      </c>
      <c r="D6211" s="50">
        <v>68.849999999999994</v>
      </c>
      <c r="E6211" s="9" t="str">
        <f t="shared" ref="E6211:E6274" si="98">VLOOKUP(B6211,$G$2:$H$73,2,0)</f>
        <v>West</v>
      </c>
    </row>
    <row r="6212" spans="1:5" x14ac:dyDescent="0.25">
      <c r="A6212" s="49">
        <v>41709</v>
      </c>
      <c r="B6212" s="45" t="s">
        <v>363</v>
      </c>
      <c r="C6212" s="45" t="s">
        <v>7</v>
      </c>
      <c r="D6212" s="50">
        <v>68</v>
      </c>
      <c r="E6212" s="9" t="str">
        <f t="shared" si="98"/>
        <v>West</v>
      </c>
    </row>
    <row r="6213" spans="1:5" x14ac:dyDescent="0.25">
      <c r="A6213" s="49">
        <v>41990</v>
      </c>
      <c r="B6213" s="45" t="s">
        <v>336</v>
      </c>
      <c r="C6213" s="45" t="s">
        <v>321</v>
      </c>
      <c r="D6213" s="50">
        <v>239.85</v>
      </c>
      <c r="E6213" s="9" t="str">
        <f t="shared" si="98"/>
        <v>West</v>
      </c>
    </row>
    <row r="6214" spans="1:5" x14ac:dyDescent="0.25">
      <c r="A6214" s="49">
        <v>41951</v>
      </c>
      <c r="B6214" s="45" t="s">
        <v>378</v>
      </c>
      <c r="C6214" s="45" t="s">
        <v>10</v>
      </c>
      <c r="D6214" s="50">
        <v>45.9</v>
      </c>
      <c r="E6214" s="9" t="str">
        <f t="shared" si="98"/>
        <v>South</v>
      </c>
    </row>
    <row r="6215" spans="1:5" x14ac:dyDescent="0.25">
      <c r="A6215" s="49">
        <v>41626</v>
      </c>
      <c r="B6215" s="45" t="s">
        <v>367</v>
      </c>
      <c r="C6215" s="45" t="s">
        <v>347</v>
      </c>
      <c r="D6215" s="50">
        <v>82.5</v>
      </c>
      <c r="E6215" s="9" t="str">
        <f t="shared" si="98"/>
        <v>MidWest</v>
      </c>
    </row>
    <row r="6216" spans="1:5" x14ac:dyDescent="0.25">
      <c r="A6216" s="49">
        <v>41979</v>
      </c>
      <c r="B6216" s="45" t="s">
        <v>401</v>
      </c>
      <c r="C6216" s="45" t="s">
        <v>371</v>
      </c>
      <c r="D6216" s="50">
        <v>19</v>
      </c>
      <c r="E6216" s="9" t="str">
        <f t="shared" si="98"/>
        <v>East</v>
      </c>
    </row>
    <row r="6217" spans="1:5" x14ac:dyDescent="0.25">
      <c r="A6217" s="49">
        <v>41597</v>
      </c>
      <c r="B6217" s="45" t="s">
        <v>367</v>
      </c>
      <c r="C6217" s="45" t="s">
        <v>349</v>
      </c>
      <c r="D6217" s="50">
        <v>61.74</v>
      </c>
      <c r="E6217" s="9" t="str">
        <f t="shared" si="98"/>
        <v>MidWest</v>
      </c>
    </row>
    <row r="6218" spans="1:5" x14ac:dyDescent="0.25">
      <c r="A6218" s="49">
        <v>41612</v>
      </c>
      <c r="B6218" s="45" t="s">
        <v>326</v>
      </c>
      <c r="C6218" s="45" t="s">
        <v>327</v>
      </c>
      <c r="D6218" s="50">
        <v>25</v>
      </c>
      <c r="E6218" s="9" t="str">
        <f t="shared" si="98"/>
        <v>West</v>
      </c>
    </row>
    <row r="6219" spans="1:5" x14ac:dyDescent="0.25">
      <c r="A6219" s="49">
        <v>41837</v>
      </c>
      <c r="B6219" s="45" t="s">
        <v>360</v>
      </c>
      <c r="C6219" s="45" t="s">
        <v>324</v>
      </c>
      <c r="D6219" s="50">
        <v>219.45</v>
      </c>
      <c r="E6219" s="9" t="str">
        <f t="shared" si="98"/>
        <v>West</v>
      </c>
    </row>
    <row r="6220" spans="1:5" x14ac:dyDescent="0.25">
      <c r="A6220" s="49">
        <v>41950</v>
      </c>
      <c r="B6220" s="45" t="s">
        <v>338</v>
      </c>
      <c r="C6220" s="45" t="s">
        <v>331</v>
      </c>
      <c r="D6220" s="50">
        <v>510</v>
      </c>
      <c r="E6220" s="9" t="str">
        <f t="shared" si="98"/>
        <v>South</v>
      </c>
    </row>
    <row r="6221" spans="1:5" x14ac:dyDescent="0.25">
      <c r="A6221" s="49">
        <v>41660</v>
      </c>
      <c r="B6221" s="45" t="s">
        <v>338</v>
      </c>
      <c r="C6221" s="45" t="s">
        <v>349</v>
      </c>
      <c r="D6221" s="50">
        <v>62.37</v>
      </c>
      <c r="E6221" s="9" t="str">
        <f t="shared" si="98"/>
        <v>South</v>
      </c>
    </row>
    <row r="6222" spans="1:5" x14ac:dyDescent="0.25">
      <c r="A6222" s="49">
        <v>41386</v>
      </c>
      <c r="B6222" s="45" t="s">
        <v>326</v>
      </c>
      <c r="C6222" s="45" t="s">
        <v>347</v>
      </c>
      <c r="D6222" s="50">
        <v>55</v>
      </c>
      <c r="E6222" s="9" t="str">
        <f t="shared" si="98"/>
        <v>West</v>
      </c>
    </row>
    <row r="6223" spans="1:5" x14ac:dyDescent="0.25">
      <c r="A6223" s="49">
        <v>41604</v>
      </c>
      <c r="B6223" s="45" t="s">
        <v>330</v>
      </c>
      <c r="C6223" s="45" t="s">
        <v>327</v>
      </c>
      <c r="D6223" s="50">
        <v>50</v>
      </c>
      <c r="E6223" s="9" t="str">
        <f t="shared" si="98"/>
        <v>East</v>
      </c>
    </row>
    <row r="6224" spans="1:5" x14ac:dyDescent="0.25">
      <c r="A6224" s="49">
        <v>41998</v>
      </c>
      <c r="B6224" s="45" t="s">
        <v>360</v>
      </c>
      <c r="C6224" s="45" t="s">
        <v>324</v>
      </c>
      <c r="D6224" s="50">
        <v>59.85</v>
      </c>
      <c r="E6224" s="9" t="str">
        <f t="shared" si="98"/>
        <v>West</v>
      </c>
    </row>
    <row r="6225" spans="1:5" x14ac:dyDescent="0.25">
      <c r="A6225" s="49">
        <v>41594</v>
      </c>
      <c r="B6225" s="45" t="s">
        <v>386</v>
      </c>
      <c r="C6225" s="45" t="s">
        <v>337</v>
      </c>
      <c r="D6225" s="50">
        <v>50</v>
      </c>
      <c r="E6225" s="9" t="str">
        <f t="shared" si="98"/>
        <v>MidWest</v>
      </c>
    </row>
    <row r="6226" spans="1:5" x14ac:dyDescent="0.25">
      <c r="A6226" s="49">
        <v>42002</v>
      </c>
      <c r="B6226" s="45" t="s">
        <v>363</v>
      </c>
      <c r="C6226" s="45" t="s">
        <v>7</v>
      </c>
      <c r="D6226" s="50">
        <v>102</v>
      </c>
      <c r="E6226" s="9" t="str">
        <f t="shared" si="98"/>
        <v>West</v>
      </c>
    </row>
    <row r="6227" spans="1:5" x14ac:dyDescent="0.25">
      <c r="A6227" s="49">
        <v>41952</v>
      </c>
      <c r="B6227" s="45" t="s">
        <v>356</v>
      </c>
      <c r="C6227" s="45" t="s">
        <v>371</v>
      </c>
      <c r="D6227" s="50">
        <v>56.43</v>
      </c>
      <c r="E6227" s="9" t="str">
        <f t="shared" si="98"/>
        <v>MidWest</v>
      </c>
    </row>
    <row r="6228" spans="1:5" x14ac:dyDescent="0.25">
      <c r="A6228" s="49">
        <v>41595</v>
      </c>
      <c r="B6228" s="45" t="s">
        <v>326</v>
      </c>
      <c r="C6228" s="45" t="s">
        <v>334</v>
      </c>
      <c r="D6228" s="50">
        <v>23.5</v>
      </c>
      <c r="E6228" s="9" t="str">
        <f t="shared" si="98"/>
        <v>West</v>
      </c>
    </row>
    <row r="6229" spans="1:5" x14ac:dyDescent="0.25">
      <c r="A6229" s="49">
        <v>41596</v>
      </c>
      <c r="B6229" s="45" t="s">
        <v>342</v>
      </c>
      <c r="C6229" s="45" t="s">
        <v>347</v>
      </c>
      <c r="D6229" s="50">
        <v>53.9</v>
      </c>
      <c r="E6229" s="9" t="str">
        <f t="shared" si="98"/>
        <v>MidWest</v>
      </c>
    </row>
    <row r="6230" spans="1:5" x14ac:dyDescent="0.25">
      <c r="A6230" s="49">
        <v>41620</v>
      </c>
      <c r="B6230" s="45" t="s">
        <v>335</v>
      </c>
      <c r="C6230" s="45" t="s">
        <v>349</v>
      </c>
      <c r="D6230" s="50">
        <v>21</v>
      </c>
      <c r="E6230" s="9" t="str">
        <f t="shared" si="98"/>
        <v>West</v>
      </c>
    </row>
    <row r="6231" spans="1:5" x14ac:dyDescent="0.25">
      <c r="A6231" s="49">
        <v>41973</v>
      </c>
      <c r="B6231" s="45" t="s">
        <v>373</v>
      </c>
      <c r="C6231" s="45" t="s">
        <v>191</v>
      </c>
      <c r="D6231" s="50">
        <v>67.47</v>
      </c>
      <c r="E6231" s="9" t="str">
        <f t="shared" si="98"/>
        <v>MidWest</v>
      </c>
    </row>
    <row r="6232" spans="1:5" x14ac:dyDescent="0.25">
      <c r="A6232" s="49">
        <v>41811</v>
      </c>
      <c r="B6232" s="45" t="s">
        <v>384</v>
      </c>
      <c r="C6232" s="45" t="s">
        <v>191</v>
      </c>
      <c r="D6232" s="50">
        <v>45.9</v>
      </c>
      <c r="E6232" s="9" t="str">
        <f t="shared" si="98"/>
        <v>East</v>
      </c>
    </row>
    <row r="6233" spans="1:5" x14ac:dyDescent="0.25">
      <c r="A6233" s="49">
        <v>41987</v>
      </c>
      <c r="B6233" s="45" t="s">
        <v>402</v>
      </c>
      <c r="C6233" s="45" t="s">
        <v>321</v>
      </c>
      <c r="D6233" s="50">
        <v>159.9</v>
      </c>
      <c r="E6233" s="9" t="str">
        <f t="shared" si="98"/>
        <v>South</v>
      </c>
    </row>
    <row r="6234" spans="1:5" x14ac:dyDescent="0.25">
      <c r="A6234" s="49">
        <v>41578</v>
      </c>
      <c r="B6234" s="45" t="s">
        <v>380</v>
      </c>
      <c r="C6234" s="45" t="s">
        <v>331</v>
      </c>
      <c r="D6234" s="50">
        <v>90</v>
      </c>
      <c r="E6234" s="9" t="str">
        <f t="shared" si="98"/>
        <v>South</v>
      </c>
    </row>
    <row r="6235" spans="1:5" x14ac:dyDescent="0.25">
      <c r="A6235" s="49">
        <v>41961</v>
      </c>
      <c r="B6235" s="45" t="s">
        <v>358</v>
      </c>
      <c r="C6235" s="45" t="s">
        <v>7</v>
      </c>
      <c r="D6235" s="50">
        <v>100.47</v>
      </c>
      <c r="E6235" s="9" t="str">
        <f t="shared" si="98"/>
        <v>MidWest</v>
      </c>
    </row>
    <row r="6236" spans="1:5" x14ac:dyDescent="0.25">
      <c r="A6236" s="49">
        <v>41795</v>
      </c>
      <c r="B6236" s="45" t="s">
        <v>352</v>
      </c>
      <c r="C6236" s="45" t="s">
        <v>337</v>
      </c>
      <c r="D6236" s="50">
        <v>50</v>
      </c>
      <c r="E6236" s="9" t="str">
        <f t="shared" si="98"/>
        <v>MidWest</v>
      </c>
    </row>
    <row r="6237" spans="1:5" x14ac:dyDescent="0.25">
      <c r="A6237" s="49">
        <v>41377</v>
      </c>
      <c r="B6237" s="45" t="s">
        <v>372</v>
      </c>
      <c r="C6237" s="45" t="s">
        <v>327</v>
      </c>
      <c r="D6237" s="50">
        <v>390</v>
      </c>
      <c r="E6237" s="9" t="str">
        <f t="shared" si="98"/>
        <v>West</v>
      </c>
    </row>
    <row r="6238" spans="1:5" x14ac:dyDescent="0.25">
      <c r="A6238" s="49">
        <v>41596</v>
      </c>
      <c r="B6238" s="45" t="s">
        <v>383</v>
      </c>
      <c r="C6238" s="45" t="s">
        <v>191</v>
      </c>
      <c r="D6238" s="50">
        <v>436.05</v>
      </c>
      <c r="E6238" s="9" t="str">
        <f t="shared" si="98"/>
        <v>South</v>
      </c>
    </row>
    <row r="6239" spans="1:5" x14ac:dyDescent="0.25">
      <c r="A6239" s="49">
        <v>41787</v>
      </c>
      <c r="B6239" s="45" t="s">
        <v>338</v>
      </c>
      <c r="C6239" s="45" t="s">
        <v>349</v>
      </c>
      <c r="D6239" s="50">
        <v>40.74</v>
      </c>
      <c r="E6239" s="9" t="str">
        <f t="shared" si="98"/>
        <v>South</v>
      </c>
    </row>
    <row r="6240" spans="1:5" x14ac:dyDescent="0.25">
      <c r="A6240" s="49">
        <v>41994</v>
      </c>
      <c r="B6240" s="45" t="s">
        <v>357</v>
      </c>
      <c r="C6240" s="45" t="s">
        <v>324</v>
      </c>
      <c r="D6240" s="50">
        <v>59.85</v>
      </c>
      <c r="E6240" s="9" t="str">
        <f t="shared" si="98"/>
        <v>South</v>
      </c>
    </row>
    <row r="6241" spans="1:5" x14ac:dyDescent="0.25">
      <c r="A6241" s="49">
        <v>41356</v>
      </c>
      <c r="B6241" s="45" t="s">
        <v>382</v>
      </c>
      <c r="C6241" s="45" t="s">
        <v>324</v>
      </c>
      <c r="D6241" s="50">
        <v>79.8</v>
      </c>
      <c r="E6241" s="9" t="str">
        <f t="shared" si="98"/>
        <v>East</v>
      </c>
    </row>
    <row r="6242" spans="1:5" x14ac:dyDescent="0.25">
      <c r="A6242" s="49">
        <v>41984</v>
      </c>
      <c r="B6242" s="45" t="s">
        <v>336</v>
      </c>
      <c r="C6242" s="45" t="s">
        <v>347</v>
      </c>
      <c r="D6242" s="50">
        <v>80.849999999999994</v>
      </c>
      <c r="E6242" s="9" t="str">
        <f t="shared" si="98"/>
        <v>West</v>
      </c>
    </row>
    <row r="6243" spans="1:5" x14ac:dyDescent="0.25">
      <c r="A6243" s="49">
        <v>41637</v>
      </c>
      <c r="B6243" s="45" t="s">
        <v>374</v>
      </c>
      <c r="C6243" s="45" t="s">
        <v>337</v>
      </c>
      <c r="D6243" s="50">
        <v>148.5</v>
      </c>
      <c r="E6243" s="9" t="str">
        <f t="shared" si="98"/>
        <v>West</v>
      </c>
    </row>
    <row r="6244" spans="1:5" x14ac:dyDescent="0.25">
      <c r="A6244" s="49">
        <v>41618</v>
      </c>
      <c r="B6244" s="45" t="s">
        <v>396</v>
      </c>
      <c r="C6244" s="45" t="s">
        <v>349</v>
      </c>
      <c r="D6244" s="50">
        <v>41.16</v>
      </c>
      <c r="E6244" s="9" t="str">
        <f t="shared" si="98"/>
        <v>West</v>
      </c>
    </row>
    <row r="6245" spans="1:5" x14ac:dyDescent="0.25">
      <c r="A6245" s="49">
        <v>41958</v>
      </c>
      <c r="B6245" s="45" t="s">
        <v>340</v>
      </c>
      <c r="C6245" s="45" t="s">
        <v>191</v>
      </c>
      <c r="D6245" s="50">
        <v>358.02</v>
      </c>
      <c r="E6245" s="9" t="str">
        <f t="shared" si="98"/>
        <v>MidWest</v>
      </c>
    </row>
    <row r="6246" spans="1:5" x14ac:dyDescent="0.25">
      <c r="A6246" s="49">
        <v>41627</v>
      </c>
      <c r="B6246" s="45" t="s">
        <v>389</v>
      </c>
      <c r="C6246" s="45" t="s">
        <v>7</v>
      </c>
      <c r="D6246" s="50">
        <v>66.64</v>
      </c>
      <c r="E6246" s="9" t="str">
        <f t="shared" si="98"/>
        <v>MidWest</v>
      </c>
    </row>
    <row r="6247" spans="1:5" x14ac:dyDescent="0.25">
      <c r="A6247" s="49">
        <v>41655</v>
      </c>
      <c r="B6247" s="45" t="s">
        <v>376</v>
      </c>
      <c r="C6247" s="45" t="s">
        <v>191</v>
      </c>
      <c r="D6247" s="50">
        <v>68.849999999999994</v>
      </c>
      <c r="E6247" s="9" t="str">
        <f t="shared" si="98"/>
        <v>East</v>
      </c>
    </row>
    <row r="6248" spans="1:5" x14ac:dyDescent="0.25">
      <c r="A6248" s="49">
        <v>41337</v>
      </c>
      <c r="B6248" s="45" t="s">
        <v>320</v>
      </c>
      <c r="C6248" s="45" t="s">
        <v>324</v>
      </c>
      <c r="D6248" s="50">
        <v>19.95</v>
      </c>
      <c r="E6248" s="9" t="str">
        <f t="shared" si="98"/>
        <v>West</v>
      </c>
    </row>
    <row r="6249" spans="1:5" x14ac:dyDescent="0.25">
      <c r="A6249" s="49">
        <v>41982</v>
      </c>
      <c r="B6249" s="45" t="s">
        <v>338</v>
      </c>
      <c r="C6249" s="45" t="s">
        <v>7</v>
      </c>
      <c r="D6249" s="50">
        <v>102</v>
      </c>
      <c r="E6249" s="9" t="str">
        <f t="shared" si="98"/>
        <v>South</v>
      </c>
    </row>
    <row r="6250" spans="1:5" x14ac:dyDescent="0.25">
      <c r="A6250" s="49">
        <v>41971</v>
      </c>
      <c r="B6250" s="45" t="s">
        <v>384</v>
      </c>
      <c r="C6250" s="45" t="s">
        <v>327</v>
      </c>
      <c r="D6250" s="50">
        <v>75</v>
      </c>
      <c r="E6250" s="9" t="str">
        <f t="shared" si="98"/>
        <v>East</v>
      </c>
    </row>
    <row r="6251" spans="1:5" x14ac:dyDescent="0.25">
      <c r="A6251" s="49">
        <v>41332</v>
      </c>
      <c r="B6251" s="45" t="s">
        <v>396</v>
      </c>
      <c r="C6251" s="45" t="s">
        <v>371</v>
      </c>
      <c r="D6251" s="50">
        <v>57</v>
      </c>
      <c r="E6251" s="9" t="str">
        <f t="shared" si="98"/>
        <v>West</v>
      </c>
    </row>
    <row r="6252" spans="1:5" x14ac:dyDescent="0.25">
      <c r="A6252" s="49">
        <v>41610</v>
      </c>
      <c r="B6252" s="45" t="s">
        <v>381</v>
      </c>
      <c r="C6252" s="45" t="s">
        <v>191</v>
      </c>
      <c r="D6252" s="50">
        <v>45.9</v>
      </c>
      <c r="E6252" s="9" t="str">
        <f t="shared" si="98"/>
        <v>MidWest</v>
      </c>
    </row>
    <row r="6253" spans="1:5" x14ac:dyDescent="0.25">
      <c r="A6253" s="49">
        <v>41708</v>
      </c>
      <c r="B6253" s="45" t="s">
        <v>367</v>
      </c>
      <c r="C6253" s="45" t="s">
        <v>349</v>
      </c>
      <c r="D6253" s="50">
        <v>84</v>
      </c>
      <c r="E6253" s="9" t="str">
        <f t="shared" si="98"/>
        <v>MidWest</v>
      </c>
    </row>
    <row r="6254" spans="1:5" x14ac:dyDescent="0.25">
      <c r="A6254" s="49">
        <v>41941</v>
      </c>
      <c r="B6254" s="45" t="s">
        <v>352</v>
      </c>
      <c r="C6254" s="45" t="s">
        <v>191</v>
      </c>
      <c r="D6254" s="50">
        <v>67.13</v>
      </c>
      <c r="E6254" s="9" t="str">
        <f t="shared" si="98"/>
        <v>MidWest</v>
      </c>
    </row>
    <row r="6255" spans="1:5" x14ac:dyDescent="0.25">
      <c r="A6255" s="49">
        <v>41629</v>
      </c>
      <c r="B6255" s="45" t="s">
        <v>363</v>
      </c>
      <c r="C6255" s="45" t="s">
        <v>191</v>
      </c>
      <c r="D6255" s="50">
        <v>45.21</v>
      </c>
      <c r="E6255" s="9" t="str">
        <f t="shared" si="98"/>
        <v>West</v>
      </c>
    </row>
    <row r="6256" spans="1:5" x14ac:dyDescent="0.25">
      <c r="A6256" s="49">
        <v>41594</v>
      </c>
      <c r="B6256" s="45" t="s">
        <v>365</v>
      </c>
      <c r="C6256" s="45" t="s">
        <v>371</v>
      </c>
      <c r="D6256" s="50">
        <v>37.049999999999997</v>
      </c>
      <c r="E6256" s="9" t="str">
        <f t="shared" si="98"/>
        <v>West</v>
      </c>
    </row>
    <row r="6257" spans="1:5" x14ac:dyDescent="0.25">
      <c r="A6257" s="49">
        <v>41951</v>
      </c>
      <c r="B6257" s="45" t="s">
        <v>367</v>
      </c>
      <c r="C6257" s="45" t="s">
        <v>347</v>
      </c>
      <c r="D6257" s="50">
        <v>82.5</v>
      </c>
      <c r="E6257" s="9" t="str">
        <f t="shared" si="98"/>
        <v>MidWest</v>
      </c>
    </row>
    <row r="6258" spans="1:5" x14ac:dyDescent="0.25">
      <c r="A6258" s="49">
        <v>41612</v>
      </c>
      <c r="B6258" s="45" t="s">
        <v>388</v>
      </c>
      <c r="C6258" s="45" t="s">
        <v>347</v>
      </c>
      <c r="D6258" s="50">
        <v>27.23</v>
      </c>
      <c r="E6258" s="9" t="str">
        <f t="shared" si="98"/>
        <v>West</v>
      </c>
    </row>
    <row r="6259" spans="1:5" x14ac:dyDescent="0.25">
      <c r="A6259" s="49">
        <v>41845</v>
      </c>
      <c r="B6259" s="45" t="s">
        <v>375</v>
      </c>
      <c r="C6259" s="45" t="s">
        <v>7</v>
      </c>
      <c r="D6259" s="50">
        <v>340</v>
      </c>
      <c r="E6259" s="9" t="str">
        <f t="shared" si="98"/>
        <v>East</v>
      </c>
    </row>
    <row r="6260" spans="1:5" x14ac:dyDescent="0.25">
      <c r="A6260" s="49">
        <v>41753</v>
      </c>
      <c r="B6260" s="45" t="s">
        <v>368</v>
      </c>
      <c r="C6260" s="45" t="s">
        <v>10</v>
      </c>
      <c r="D6260" s="50">
        <v>68.849999999999994</v>
      </c>
      <c r="E6260" s="9" t="str">
        <f t="shared" si="98"/>
        <v>West</v>
      </c>
    </row>
    <row r="6261" spans="1:5" x14ac:dyDescent="0.25">
      <c r="A6261" s="49">
        <v>41281</v>
      </c>
      <c r="B6261" s="45" t="s">
        <v>386</v>
      </c>
      <c r="C6261" s="45" t="s">
        <v>327</v>
      </c>
      <c r="D6261" s="50">
        <v>75</v>
      </c>
      <c r="E6261" s="9" t="str">
        <f t="shared" si="98"/>
        <v>MidWest</v>
      </c>
    </row>
    <row r="6262" spans="1:5" x14ac:dyDescent="0.25">
      <c r="A6262" s="49">
        <v>41623</v>
      </c>
      <c r="B6262" s="45" t="s">
        <v>398</v>
      </c>
      <c r="C6262" s="45" t="s">
        <v>191</v>
      </c>
      <c r="D6262" s="50">
        <v>45.9</v>
      </c>
      <c r="E6262" s="9" t="str">
        <f t="shared" si="98"/>
        <v>East</v>
      </c>
    </row>
    <row r="6263" spans="1:5" x14ac:dyDescent="0.25">
      <c r="A6263" s="49">
        <v>41694</v>
      </c>
      <c r="B6263" s="45" t="s">
        <v>338</v>
      </c>
      <c r="C6263" s="45" t="s">
        <v>191</v>
      </c>
      <c r="D6263" s="50">
        <v>45.9</v>
      </c>
      <c r="E6263" s="9" t="str">
        <f t="shared" si="98"/>
        <v>South</v>
      </c>
    </row>
    <row r="6264" spans="1:5" x14ac:dyDescent="0.25">
      <c r="A6264" s="49">
        <v>41988</v>
      </c>
      <c r="B6264" s="45" t="s">
        <v>363</v>
      </c>
      <c r="C6264" s="45" t="s">
        <v>7</v>
      </c>
      <c r="D6264" s="50">
        <v>68</v>
      </c>
      <c r="E6264" s="9" t="str">
        <f t="shared" si="98"/>
        <v>West</v>
      </c>
    </row>
    <row r="6265" spans="1:5" x14ac:dyDescent="0.25">
      <c r="A6265" s="49">
        <v>41590</v>
      </c>
      <c r="B6265" s="45" t="s">
        <v>367</v>
      </c>
      <c r="C6265" s="45" t="s">
        <v>7</v>
      </c>
      <c r="D6265" s="50">
        <v>99.45</v>
      </c>
      <c r="E6265" s="9" t="str">
        <f t="shared" si="98"/>
        <v>MidWest</v>
      </c>
    </row>
    <row r="6266" spans="1:5" x14ac:dyDescent="0.25">
      <c r="A6266" s="49">
        <v>41969</v>
      </c>
      <c r="B6266" s="45" t="s">
        <v>373</v>
      </c>
      <c r="C6266" s="45" t="s">
        <v>324</v>
      </c>
      <c r="D6266" s="50">
        <v>59.85</v>
      </c>
      <c r="E6266" s="9" t="str">
        <f t="shared" si="98"/>
        <v>MidWest</v>
      </c>
    </row>
    <row r="6267" spans="1:5" x14ac:dyDescent="0.25">
      <c r="A6267" s="49">
        <v>41611</v>
      </c>
      <c r="B6267" s="45" t="s">
        <v>356</v>
      </c>
      <c r="C6267" s="45" t="s">
        <v>7</v>
      </c>
      <c r="D6267" s="50">
        <v>65.959999999999994</v>
      </c>
      <c r="E6267" s="9" t="str">
        <f t="shared" si="98"/>
        <v>MidWest</v>
      </c>
    </row>
    <row r="6268" spans="1:5" x14ac:dyDescent="0.25">
      <c r="A6268" s="49">
        <v>41645</v>
      </c>
      <c r="B6268" s="45" t="s">
        <v>344</v>
      </c>
      <c r="C6268" s="45" t="s">
        <v>7</v>
      </c>
      <c r="D6268" s="50">
        <v>99.96</v>
      </c>
      <c r="E6268" s="9" t="str">
        <f t="shared" si="98"/>
        <v>West</v>
      </c>
    </row>
    <row r="6269" spans="1:5" x14ac:dyDescent="0.25">
      <c r="A6269" s="49">
        <v>41961</v>
      </c>
      <c r="B6269" s="45" t="s">
        <v>323</v>
      </c>
      <c r="C6269" s="45" t="s">
        <v>191</v>
      </c>
      <c r="D6269" s="50">
        <v>45.9</v>
      </c>
      <c r="E6269" s="9" t="str">
        <f t="shared" si="98"/>
        <v>MidWest</v>
      </c>
    </row>
    <row r="6270" spans="1:5" x14ac:dyDescent="0.25">
      <c r="A6270" s="49">
        <v>41595</v>
      </c>
      <c r="B6270" s="45" t="s">
        <v>398</v>
      </c>
      <c r="C6270" s="45" t="s">
        <v>10</v>
      </c>
      <c r="D6270" s="50">
        <v>45.9</v>
      </c>
      <c r="E6270" s="9" t="str">
        <f t="shared" si="98"/>
        <v>East</v>
      </c>
    </row>
    <row r="6271" spans="1:5" x14ac:dyDescent="0.25">
      <c r="A6271" s="49">
        <v>42004</v>
      </c>
      <c r="B6271" s="45" t="s">
        <v>400</v>
      </c>
      <c r="C6271" s="45" t="s">
        <v>7</v>
      </c>
      <c r="D6271" s="50">
        <v>100.98</v>
      </c>
      <c r="E6271" s="9" t="str">
        <f t="shared" si="98"/>
        <v>West</v>
      </c>
    </row>
    <row r="6272" spans="1:5" x14ac:dyDescent="0.25">
      <c r="A6272" s="49">
        <v>41961</v>
      </c>
      <c r="B6272" s="45" t="s">
        <v>372</v>
      </c>
      <c r="C6272" s="45" t="s">
        <v>191</v>
      </c>
      <c r="D6272" s="50">
        <v>66.78</v>
      </c>
      <c r="E6272" s="9" t="str">
        <f t="shared" si="98"/>
        <v>West</v>
      </c>
    </row>
    <row r="6273" spans="1:5" x14ac:dyDescent="0.25">
      <c r="A6273" s="49">
        <v>42002</v>
      </c>
      <c r="B6273" s="45" t="s">
        <v>356</v>
      </c>
      <c r="C6273" s="45" t="s">
        <v>7</v>
      </c>
      <c r="D6273" s="50">
        <v>34</v>
      </c>
      <c r="E6273" s="9" t="str">
        <f t="shared" si="98"/>
        <v>MidWest</v>
      </c>
    </row>
    <row r="6274" spans="1:5" x14ac:dyDescent="0.25">
      <c r="A6274" s="49">
        <v>41773</v>
      </c>
      <c r="B6274" s="45" t="s">
        <v>346</v>
      </c>
      <c r="C6274" s="45" t="s">
        <v>324</v>
      </c>
      <c r="D6274" s="50">
        <v>39.5</v>
      </c>
      <c r="E6274" s="9" t="str">
        <f t="shared" si="98"/>
        <v>MidWest</v>
      </c>
    </row>
    <row r="6275" spans="1:5" x14ac:dyDescent="0.25">
      <c r="A6275" s="49">
        <v>41976</v>
      </c>
      <c r="B6275" s="45" t="s">
        <v>330</v>
      </c>
      <c r="C6275" s="45" t="s">
        <v>327</v>
      </c>
      <c r="D6275" s="50">
        <v>50</v>
      </c>
      <c r="E6275" s="9" t="str">
        <f t="shared" ref="E6275:E6338" si="99">VLOOKUP(B6275,$G$2:$H$73,2,0)</f>
        <v>East</v>
      </c>
    </row>
    <row r="6276" spans="1:5" x14ac:dyDescent="0.25">
      <c r="A6276" s="49">
        <v>41976</v>
      </c>
      <c r="B6276" s="45" t="s">
        <v>320</v>
      </c>
      <c r="C6276" s="45" t="s">
        <v>337</v>
      </c>
      <c r="D6276" s="50">
        <v>25</v>
      </c>
      <c r="E6276" s="9" t="str">
        <f t="shared" si="99"/>
        <v>West</v>
      </c>
    </row>
    <row r="6277" spans="1:5" x14ac:dyDescent="0.25">
      <c r="A6277" s="49">
        <v>41863</v>
      </c>
      <c r="B6277" s="45" t="s">
        <v>341</v>
      </c>
      <c r="C6277" s="45" t="s">
        <v>349</v>
      </c>
      <c r="D6277" s="50">
        <v>61.74</v>
      </c>
      <c r="E6277" s="9" t="str">
        <f t="shared" si="99"/>
        <v>East</v>
      </c>
    </row>
    <row r="6278" spans="1:5" x14ac:dyDescent="0.25">
      <c r="A6278" s="49">
        <v>41740</v>
      </c>
      <c r="B6278" s="45" t="s">
        <v>356</v>
      </c>
      <c r="C6278" s="45" t="s">
        <v>347</v>
      </c>
      <c r="D6278" s="50">
        <v>54.18</v>
      </c>
      <c r="E6278" s="9" t="str">
        <f t="shared" si="99"/>
        <v>MidWest</v>
      </c>
    </row>
    <row r="6279" spans="1:5" x14ac:dyDescent="0.25">
      <c r="A6279" s="49">
        <v>41336</v>
      </c>
      <c r="B6279" s="45" t="s">
        <v>389</v>
      </c>
      <c r="C6279" s="45" t="s">
        <v>10</v>
      </c>
      <c r="D6279" s="50">
        <v>68.849999999999994</v>
      </c>
      <c r="E6279" s="9" t="str">
        <f t="shared" si="99"/>
        <v>MidWest</v>
      </c>
    </row>
    <row r="6280" spans="1:5" x14ac:dyDescent="0.25">
      <c r="A6280" s="49">
        <v>41606</v>
      </c>
      <c r="B6280" s="45" t="s">
        <v>342</v>
      </c>
      <c r="C6280" s="45" t="s">
        <v>371</v>
      </c>
      <c r="D6280" s="50">
        <v>56.43</v>
      </c>
      <c r="E6280" s="9" t="str">
        <f t="shared" si="99"/>
        <v>MidWest</v>
      </c>
    </row>
    <row r="6281" spans="1:5" x14ac:dyDescent="0.25">
      <c r="A6281" s="49">
        <v>41608</v>
      </c>
      <c r="B6281" s="45" t="s">
        <v>352</v>
      </c>
      <c r="C6281" s="45" t="s">
        <v>10</v>
      </c>
      <c r="D6281" s="50">
        <v>45.9</v>
      </c>
      <c r="E6281" s="9" t="str">
        <f t="shared" si="99"/>
        <v>MidWest</v>
      </c>
    </row>
    <row r="6282" spans="1:5" x14ac:dyDescent="0.25">
      <c r="A6282" s="49">
        <v>41645</v>
      </c>
      <c r="B6282" s="45" t="s">
        <v>389</v>
      </c>
      <c r="C6282" s="45" t="s">
        <v>10</v>
      </c>
      <c r="D6282" s="50">
        <v>45.21</v>
      </c>
      <c r="E6282" s="9" t="str">
        <f t="shared" si="99"/>
        <v>MidWest</v>
      </c>
    </row>
    <row r="6283" spans="1:5" x14ac:dyDescent="0.25">
      <c r="A6283" s="49">
        <v>41987</v>
      </c>
      <c r="B6283" s="45" t="s">
        <v>375</v>
      </c>
      <c r="C6283" s="45" t="s">
        <v>7</v>
      </c>
      <c r="D6283" s="50">
        <v>100.98</v>
      </c>
      <c r="E6283" s="9" t="str">
        <f t="shared" si="99"/>
        <v>East</v>
      </c>
    </row>
    <row r="6284" spans="1:5" x14ac:dyDescent="0.25">
      <c r="A6284" s="49">
        <v>41922</v>
      </c>
      <c r="B6284" s="45" t="s">
        <v>343</v>
      </c>
      <c r="C6284" s="45" t="s">
        <v>7</v>
      </c>
      <c r="D6284" s="50">
        <v>99.96</v>
      </c>
      <c r="E6284" s="9" t="str">
        <f t="shared" si="99"/>
        <v>West</v>
      </c>
    </row>
    <row r="6285" spans="1:5" x14ac:dyDescent="0.25">
      <c r="A6285" s="49">
        <v>41724</v>
      </c>
      <c r="B6285" s="45" t="s">
        <v>377</v>
      </c>
      <c r="C6285" s="45" t="s">
        <v>10</v>
      </c>
      <c r="D6285" s="50">
        <v>45.9</v>
      </c>
      <c r="E6285" s="9" t="str">
        <f t="shared" si="99"/>
        <v>West</v>
      </c>
    </row>
    <row r="6286" spans="1:5" x14ac:dyDescent="0.25">
      <c r="A6286" s="49">
        <v>41990</v>
      </c>
      <c r="B6286" s="45" t="s">
        <v>394</v>
      </c>
      <c r="C6286" s="45" t="s">
        <v>7</v>
      </c>
      <c r="D6286" s="50">
        <v>66.3</v>
      </c>
      <c r="E6286" s="9" t="str">
        <f t="shared" si="99"/>
        <v>West</v>
      </c>
    </row>
    <row r="6287" spans="1:5" x14ac:dyDescent="0.25">
      <c r="A6287" s="49">
        <v>41613</v>
      </c>
      <c r="B6287" s="45" t="s">
        <v>380</v>
      </c>
      <c r="C6287" s="45" t="s">
        <v>324</v>
      </c>
      <c r="D6287" s="50">
        <v>59.85</v>
      </c>
      <c r="E6287" s="9" t="str">
        <f t="shared" si="99"/>
        <v>South</v>
      </c>
    </row>
    <row r="6288" spans="1:5" x14ac:dyDescent="0.25">
      <c r="A6288" s="49">
        <v>41597</v>
      </c>
      <c r="B6288" s="45" t="s">
        <v>381</v>
      </c>
      <c r="C6288" s="45" t="s">
        <v>321</v>
      </c>
      <c r="D6288" s="50">
        <v>159.9</v>
      </c>
      <c r="E6288" s="9" t="str">
        <f t="shared" si="99"/>
        <v>MidWest</v>
      </c>
    </row>
    <row r="6289" spans="1:5" x14ac:dyDescent="0.25">
      <c r="A6289" s="49">
        <v>41997</v>
      </c>
      <c r="B6289" s="45" t="s">
        <v>376</v>
      </c>
      <c r="C6289" s="45" t="s">
        <v>324</v>
      </c>
      <c r="D6289" s="50">
        <v>39.9</v>
      </c>
      <c r="E6289" s="9" t="str">
        <f t="shared" si="99"/>
        <v>East</v>
      </c>
    </row>
    <row r="6290" spans="1:5" x14ac:dyDescent="0.25">
      <c r="A6290" s="49">
        <v>41599</v>
      </c>
      <c r="B6290" s="45" t="s">
        <v>356</v>
      </c>
      <c r="C6290" s="45" t="s">
        <v>321</v>
      </c>
      <c r="D6290" s="50">
        <v>319.8</v>
      </c>
      <c r="E6290" s="9" t="str">
        <f t="shared" si="99"/>
        <v>MidWest</v>
      </c>
    </row>
    <row r="6291" spans="1:5" x14ac:dyDescent="0.25">
      <c r="A6291" s="49">
        <v>41888</v>
      </c>
      <c r="B6291" s="45" t="s">
        <v>342</v>
      </c>
      <c r="C6291" s="45" t="s">
        <v>331</v>
      </c>
      <c r="D6291" s="50">
        <v>59.4</v>
      </c>
      <c r="E6291" s="9" t="str">
        <f t="shared" si="99"/>
        <v>MidWest</v>
      </c>
    </row>
    <row r="6292" spans="1:5" x14ac:dyDescent="0.25">
      <c r="A6292" s="49">
        <v>41949</v>
      </c>
      <c r="B6292" s="45" t="s">
        <v>366</v>
      </c>
      <c r="C6292" s="45" t="s">
        <v>10</v>
      </c>
      <c r="D6292" s="50">
        <v>67.47</v>
      </c>
      <c r="E6292" s="9" t="str">
        <f t="shared" si="99"/>
        <v>West</v>
      </c>
    </row>
    <row r="6293" spans="1:5" x14ac:dyDescent="0.25">
      <c r="A6293" s="49">
        <v>41984</v>
      </c>
      <c r="B6293" s="45" t="s">
        <v>370</v>
      </c>
      <c r="C6293" s="45" t="s">
        <v>331</v>
      </c>
      <c r="D6293" s="50">
        <v>29.25</v>
      </c>
      <c r="E6293" s="9" t="str">
        <f t="shared" si="99"/>
        <v>South</v>
      </c>
    </row>
    <row r="6294" spans="1:5" x14ac:dyDescent="0.25">
      <c r="A6294" s="49">
        <v>41962</v>
      </c>
      <c r="B6294" s="45" t="s">
        <v>386</v>
      </c>
      <c r="C6294" s="45" t="s">
        <v>321</v>
      </c>
      <c r="D6294" s="50">
        <v>235.05</v>
      </c>
      <c r="E6294" s="9" t="str">
        <f t="shared" si="99"/>
        <v>MidWest</v>
      </c>
    </row>
    <row r="6295" spans="1:5" x14ac:dyDescent="0.25">
      <c r="A6295" s="49">
        <v>41946</v>
      </c>
      <c r="B6295" s="45" t="s">
        <v>360</v>
      </c>
      <c r="C6295" s="45" t="s">
        <v>371</v>
      </c>
      <c r="D6295" s="50">
        <v>18.53</v>
      </c>
      <c r="E6295" s="9" t="str">
        <f t="shared" si="99"/>
        <v>West</v>
      </c>
    </row>
    <row r="6296" spans="1:5" x14ac:dyDescent="0.25">
      <c r="A6296" s="49">
        <v>41600</v>
      </c>
      <c r="B6296" s="45" t="s">
        <v>340</v>
      </c>
      <c r="C6296" s="45" t="s">
        <v>321</v>
      </c>
      <c r="D6296" s="50">
        <v>235.05</v>
      </c>
      <c r="E6296" s="9" t="str">
        <f t="shared" si="99"/>
        <v>MidWest</v>
      </c>
    </row>
    <row r="6297" spans="1:5" x14ac:dyDescent="0.25">
      <c r="A6297" s="49">
        <v>41627</v>
      </c>
      <c r="B6297" s="45" t="s">
        <v>368</v>
      </c>
      <c r="C6297" s="45" t="s">
        <v>191</v>
      </c>
      <c r="D6297" s="50">
        <v>22.95</v>
      </c>
      <c r="E6297" s="9" t="str">
        <f t="shared" si="99"/>
        <v>West</v>
      </c>
    </row>
    <row r="6298" spans="1:5" x14ac:dyDescent="0.25">
      <c r="A6298" s="49">
        <v>41959</v>
      </c>
      <c r="B6298" s="45" t="s">
        <v>329</v>
      </c>
      <c r="C6298" s="45" t="s">
        <v>191</v>
      </c>
      <c r="D6298" s="50">
        <v>44.52</v>
      </c>
      <c r="E6298" s="9" t="str">
        <f t="shared" si="99"/>
        <v>MidWest</v>
      </c>
    </row>
    <row r="6299" spans="1:5" x14ac:dyDescent="0.25">
      <c r="A6299" s="49">
        <v>41891</v>
      </c>
      <c r="B6299" s="45" t="s">
        <v>361</v>
      </c>
      <c r="C6299" s="45" t="s">
        <v>10</v>
      </c>
      <c r="D6299" s="50">
        <v>89.96</v>
      </c>
      <c r="E6299" s="9" t="str">
        <f t="shared" si="99"/>
        <v>MidWest</v>
      </c>
    </row>
    <row r="6300" spans="1:5" x14ac:dyDescent="0.25">
      <c r="A6300" s="49">
        <v>41973</v>
      </c>
      <c r="B6300" s="45" t="s">
        <v>320</v>
      </c>
      <c r="C6300" s="45" t="s">
        <v>10</v>
      </c>
      <c r="D6300" s="50">
        <v>68.16</v>
      </c>
      <c r="E6300" s="9" t="str">
        <f t="shared" si="99"/>
        <v>West</v>
      </c>
    </row>
    <row r="6301" spans="1:5" x14ac:dyDescent="0.25">
      <c r="A6301" s="49">
        <v>41974</v>
      </c>
      <c r="B6301" s="45" t="s">
        <v>343</v>
      </c>
      <c r="C6301" s="45" t="s">
        <v>7</v>
      </c>
      <c r="D6301" s="50">
        <v>68</v>
      </c>
      <c r="E6301" s="9" t="str">
        <f t="shared" si="99"/>
        <v>West</v>
      </c>
    </row>
    <row r="6302" spans="1:5" x14ac:dyDescent="0.25">
      <c r="A6302" s="49">
        <v>41617</v>
      </c>
      <c r="B6302" s="45" t="s">
        <v>320</v>
      </c>
      <c r="C6302" s="45" t="s">
        <v>334</v>
      </c>
      <c r="D6302" s="50">
        <v>70.5</v>
      </c>
      <c r="E6302" s="9" t="str">
        <f t="shared" si="99"/>
        <v>West</v>
      </c>
    </row>
    <row r="6303" spans="1:5" x14ac:dyDescent="0.25">
      <c r="A6303" s="49">
        <v>41976</v>
      </c>
      <c r="B6303" s="45" t="s">
        <v>395</v>
      </c>
      <c r="C6303" s="45" t="s">
        <v>331</v>
      </c>
      <c r="D6303" s="50">
        <v>60</v>
      </c>
      <c r="E6303" s="9" t="str">
        <f t="shared" si="99"/>
        <v>East</v>
      </c>
    </row>
    <row r="6304" spans="1:5" x14ac:dyDescent="0.25">
      <c r="A6304" s="49">
        <v>41638</v>
      </c>
      <c r="B6304" s="45" t="s">
        <v>393</v>
      </c>
      <c r="C6304" s="45" t="s">
        <v>334</v>
      </c>
      <c r="D6304" s="50">
        <v>70.5</v>
      </c>
      <c r="E6304" s="9" t="str">
        <f t="shared" si="99"/>
        <v>MidWest</v>
      </c>
    </row>
    <row r="6305" spans="1:5" x14ac:dyDescent="0.25">
      <c r="A6305" s="49">
        <v>41596</v>
      </c>
      <c r="B6305" s="45" t="s">
        <v>338</v>
      </c>
      <c r="C6305" s="45" t="s">
        <v>324</v>
      </c>
      <c r="D6305" s="50">
        <v>19.350000000000001</v>
      </c>
      <c r="E6305" s="9" t="str">
        <f t="shared" si="99"/>
        <v>South</v>
      </c>
    </row>
    <row r="6306" spans="1:5" x14ac:dyDescent="0.25">
      <c r="A6306" s="49">
        <v>41634</v>
      </c>
      <c r="B6306" s="45" t="s">
        <v>346</v>
      </c>
      <c r="C6306" s="45" t="s">
        <v>334</v>
      </c>
      <c r="D6306" s="50">
        <v>526.99</v>
      </c>
      <c r="E6306" s="9" t="str">
        <f t="shared" si="99"/>
        <v>MidWest</v>
      </c>
    </row>
    <row r="6307" spans="1:5" x14ac:dyDescent="0.25">
      <c r="A6307" s="49">
        <v>41558</v>
      </c>
      <c r="B6307" s="45" t="s">
        <v>376</v>
      </c>
      <c r="C6307" s="45" t="s">
        <v>337</v>
      </c>
      <c r="D6307" s="50">
        <v>48.5</v>
      </c>
      <c r="E6307" s="9" t="str">
        <f t="shared" si="99"/>
        <v>East</v>
      </c>
    </row>
    <row r="6308" spans="1:5" x14ac:dyDescent="0.25">
      <c r="A6308" s="49">
        <v>41952</v>
      </c>
      <c r="B6308" s="45" t="s">
        <v>355</v>
      </c>
      <c r="C6308" s="45" t="s">
        <v>7</v>
      </c>
      <c r="D6308" s="50">
        <v>33.49</v>
      </c>
      <c r="E6308" s="9" t="str">
        <f t="shared" si="99"/>
        <v>MidWest</v>
      </c>
    </row>
    <row r="6309" spans="1:5" x14ac:dyDescent="0.25">
      <c r="A6309" s="49">
        <v>41999</v>
      </c>
      <c r="B6309" s="45" t="s">
        <v>360</v>
      </c>
      <c r="C6309" s="45" t="s">
        <v>334</v>
      </c>
      <c r="D6309" s="50">
        <v>91.18</v>
      </c>
      <c r="E6309" s="9" t="str">
        <f t="shared" si="99"/>
        <v>West</v>
      </c>
    </row>
    <row r="6310" spans="1:5" x14ac:dyDescent="0.25">
      <c r="A6310" s="49">
        <v>41964</v>
      </c>
      <c r="B6310" s="45" t="s">
        <v>330</v>
      </c>
      <c r="C6310" s="45" t="s">
        <v>7</v>
      </c>
      <c r="D6310" s="50">
        <v>68</v>
      </c>
      <c r="E6310" s="9" t="str">
        <f t="shared" si="99"/>
        <v>East</v>
      </c>
    </row>
    <row r="6311" spans="1:5" x14ac:dyDescent="0.25">
      <c r="A6311" s="49">
        <v>41998</v>
      </c>
      <c r="B6311" s="45" t="s">
        <v>367</v>
      </c>
      <c r="C6311" s="45" t="s">
        <v>10</v>
      </c>
      <c r="D6311" s="50">
        <v>22.72</v>
      </c>
      <c r="E6311" s="9" t="str">
        <f t="shared" si="99"/>
        <v>MidWest</v>
      </c>
    </row>
    <row r="6312" spans="1:5" x14ac:dyDescent="0.25">
      <c r="A6312" s="49">
        <v>41282</v>
      </c>
      <c r="B6312" s="45" t="s">
        <v>330</v>
      </c>
      <c r="C6312" s="45" t="s">
        <v>324</v>
      </c>
      <c r="D6312" s="50">
        <v>59.25</v>
      </c>
      <c r="E6312" s="9" t="str">
        <f t="shared" si="99"/>
        <v>East</v>
      </c>
    </row>
    <row r="6313" spans="1:5" x14ac:dyDescent="0.25">
      <c r="A6313" s="49">
        <v>41631</v>
      </c>
      <c r="B6313" s="45" t="s">
        <v>346</v>
      </c>
      <c r="C6313" s="45" t="s">
        <v>324</v>
      </c>
      <c r="D6313" s="50">
        <v>39.9</v>
      </c>
      <c r="E6313" s="9" t="str">
        <f t="shared" si="99"/>
        <v>MidWest</v>
      </c>
    </row>
    <row r="6314" spans="1:5" x14ac:dyDescent="0.25">
      <c r="A6314" s="49">
        <v>41603</v>
      </c>
      <c r="B6314" s="45" t="s">
        <v>342</v>
      </c>
      <c r="C6314" s="45" t="s">
        <v>7</v>
      </c>
      <c r="D6314" s="50">
        <v>66.98</v>
      </c>
      <c r="E6314" s="9" t="str">
        <f t="shared" si="99"/>
        <v>MidWest</v>
      </c>
    </row>
    <row r="6315" spans="1:5" x14ac:dyDescent="0.25">
      <c r="A6315" s="49">
        <v>41945</v>
      </c>
      <c r="B6315" s="45" t="s">
        <v>396</v>
      </c>
      <c r="C6315" s="45" t="s">
        <v>324</v>
      </c>
      <c r="D6315" s="50">
        <v>59.25</v>
      </c>
      <c r="E6315" s="9" t="str">
        <f t="shared" si="99"/>
        <v>West</v>
      </c>
    </row>
    <row r="6316" spans="1:5" x14ac:dyDescent="0.25">
      <c r="A6316" s="49">
        <v>41991</v>
      </c>
      <c r="B6316" s="45" t="s">
        <v>367</v>
      </c>
      <c r="C6316" s="45" t="s">
        <v>191</v>
      </c>
      <c r="D6316" s="50">
        <v>44.52</v>
      </c>
      <c r="E6316" s="9" t="str">
        <f t="shared" si="99"/>
        <v>MidWest</v>
      </c>
    </row>
    <row r="6317" spans="1:5" x14ac:dyDescent="0.25">
      <c r="A6317" s="49">
        <v>41954</v>
      </c>
      <c r="B6317" s="45" t="s">
        <v>386</v>
      </c>
      <c r="C6317" s="45" t="s">
        <v>7</v>
      </c>
      <c r="D6317" s="50">
        <v>66.64</v>
      </c>
      <c r="E6317" s="9" t="str">
        <f t="shared" si="99"/>
        <v>MidWest</v>
      </c>
    </row>
    <row r="6318" spans="1:5" x14ac:dyDescent="0.25">
      <c r="A6318" s="49">
        <v>41624</v>
      </c>
      <c r="B6318" s="45" t="s">
        <v>356</v>
      </c>
      <c r="C6318" s="45" t="s">
        <v>7</v>
      </c>
      <c r="D6318" s="50">
        <v>102</v>
      </c>
      <c r="E6318" s="9" t="str">
        <f t="shared" si="99"/>
        <v>MidWest</v>
      </c>
    </row>
    <row r="6319" spans="1:5" x14ac:dyDescent="0.25">
      <c r="A6319" s="49">
        <v>41591</v>
      </c>
      <c r="B6319" s="45" t="s">
        <v>323</v>
      </c>
      <c r="C6319" s="45" t="s">
        <v>7</v>
      </c>
      <c r="D6319" s="50">
        <v>65.959999999999994</v>
      </c>
      <c r="E6319" s="9" t="str">
        <f t="shared" si="99"/>
        <v>MidWest</v>
      </c>
    </row>
    <row r="6320" spans="1:5" x14ac:dyDescent="0.25">
      <c r="A6320" s="49">
        <v>41954</v>
      </c>
      <c r="B6320" s="45" t="s">
        <v>338</v>
      </c>
      <c r="C6320" s="45" t="s">
        <v>191</v>
      </c>
      <c r="D6320" s="50">
        <v>22.95</v>
      </c>
      <c r="E6320" s="9" t="str">
        <f t="shared" si="99"/>
        <v>South</v>
      </c>
    </row>
    <row r="6321" spans="1:5" x14ac:dyDescent="0.25">
      <c r="A6321" s="49">
        <v>41606</v>
      </c>
      <c r="B6321" s="45" t="s">
        <v>360</v>
      </c>
      <c r="C6321" s="45" t="s">
        <v>324</v>
      </c>
      <c r="D6321" s="50">
        <v>58.65</v>
      </c>
      <c r="E6321" s="9" t="str">
        <f t="shared" si="99"/>
        <v>West</v>
      </c>
    </row>
    <row r="6322" spans="1:5" x14ac:dyDescent="0.25">
      <c r="A6322" s="49">
        <v>41603</v>
      </c>
      <c r="B6322" s="45" t="s">
        <v>348</v>
      </c>
      <c r="C6322" s="45" t="s">
        <v>324</v>
      </c>
      <c r="D6322" s="50">
        <v>58.35</v>
      </c>
      <c r="E6322" s="9" t="str">
        <f t="shared" si="99"/>
        <v>South</v>
      </c>
    </row>
    <row r="6323" spans="1:5" x14ac:dyDescent="0.25">
      <c r="A6323" s="49">
        <v>41638</v>
      </c>
      <c r="B6323" s="45" t="s">
        <v>363</v>
      </c>
      <c r="C6323" s="45" t="s">
        <v>10</v>
      </c>
      <c r="D6323" s="50">
        <v>22.26</v>
      </c>
      <c r="E6323" s="9" t="str">
        <f t="shared" si="99"/>
        <v>West</v>
      </c>
    </row>
    <row r="6324" spans="1:5" x14ac:dyDescent="0.25">
      <c r="A6324" s="49">
        <v>41596</v>
      </c>
      <c r="B6324" s="45" t="s">
        <v>384</v>
      </c>
      <c r="C6324" s="45" t="s">
        <v>349</v>
      </c>
      <c r="D6324" s="50">
        <v>41.58</v>
      </c>
      <c r="E6324" s="9" t="str">
        <f t="shared" si="99"/>
        <v>East</v>
      </c>
    </row>
    <row r="6325" spans="1:5" x14ac:dyDescent="0.25">
      <c r="A6325" s="49">
        <v>41731</v>
      </c>
      <c r="B6325" s="45" t="s">
        <v>384</v>
      </c>
      <c r="C6325" s="45" t="s">
        <v>10</v>
      </c>
      <c r="D6325" s="50">
        <v>22.95</v>
      </c>
      <c r="E6325" s="9" t="str">
        <f t="shared" si="99"/>
        <v>East</v>
      </c>
    </row>
    <row r="6326" spans="1:5" x14ac:dyDescent="0.25">
      <c r="A6326" s="49">
        <v>41634</v>
      </c>
      <c r="B6326" s="45" t="s">
        <v>340</v>
      </c>
      <c r="C6326" s="45" t="s">
        <v>337</v>
      </c>
      <c r="D6326" s="50">
        <v>49.5</v>
      </c>
      <c r="E6326" s="9" t="str">
        <f t="shared" si="99"/>
        <v>MidWest</v>
      </c>
    </row>
    <row r="6327" spans="1:5" x14ac:dyDescent="0.25">
      <c r="A6327" s="49">
        <v>41976</v>
      </c>
      <c r="B6327" s="45" t="s">
        <v>329</v>
      </c>
      <c r="C6327" s="45" t="s">
        <v>337</v>
      </c>
      <c r="D6327" s="50">
        <v>48.75</v>
      </c>
      <c r="E6327" s="9" t="str">
        <f t="shared" si="99"/>
        <v>MidWest</v>
      </c>
    </row>
    <row r="6328" spans="1:5" x14ac:dyDescent="0.25">
      <c r="A6328" s="49">
        <v>41631</v>
      </c>
      <c r="B6328" s="45" t="s">
        <v>357</v>
      </c>
      <c r="C6328" s="45" t="s">
        <v>191</v>
      </c>
      <c r="D6328" s="50">
        <v>44.75</v>
      </c>
      <c r="E6328" s="9" t="str">
        <f t="shared" si="99"/>
        <v>South</v>
      </c>
    </row>
    <row r="6329" spans="1:5" x14ac:dyDescent="0.25">
      <c r="A6329" s="49">
        <v>41947</v>
      </c>
      <c r="B6329" s="45" t="s">
        <v>391</v>
      </c>
      <c r="C6329" s="45" t="s">
        <v>337</v>
      </c>
      <c r="D6329" s="50">
        <v>50</v>
      </c>
      <c r="E6329" s="9" t="str">
        <f t="shared" si="99"/>
        <v>South</v>
      </c>
    </row>
    <row r="6330" spans="1:5" x14ac:dyDescent="0.25">
      <c r="A6330" s="49">
        <v>41970</v>
      </c>
      <c r="B6330" s="45" t="s">
        <v>375</v>
      </c>
      <c r="C6330" s="45" t="s">
        <v>324</v>
      </c>
      <c r="D6330" s="50">
        <v>79.8</v>
      </c>
      <c r="E6330" s="9" t="str">
        <f t="shared" si="99"/>
        <v>East</v>
      </c>
    </row>
    <row r="6331" spans="1:5" x14ac:dyDescent="0.25">
      <c r="A6331" s="49">
        <v>41620</v>
      </c>
      <c r="B6331" s="45" t="s">
        <v>326</v>
      </c>
      <c r="C6331" s="45" t="s">
        <v>337</v>
      </c>
      <c r="D6331" s="50">
        <v>25</v>
      </c>
      <c r="E6331" s="9" t="str">
        <f t="shared" si="99"/>
        <v>West</v>
      </c>
    </row>
    <row r="6332" spans="1:5" x14ac:dyDescent="0.25">
      <c r="A6332" s="49">
        <v>41712</v>
      </c>
      <c r="B6332" s="45" t="s">
        <v>374</v>
      </c>
      <c r="C6332" s="45" t="s">
        <v>331</v>
      </c>
      <c r="D6332" s="50">
        <v>60</v>
      </c>
      <c r="E6332" s="9" t="str">
        <f t="shared" si="99"/>
        <v>West</v>
      </c>
    </row>
    <row r="6333" spans="1:5" x14ac:dyDescent="0.25">
      <c r="A6333" s="49">
        <v>41608</v>
      </c>
      <c r="B6333" s="45" t="s">
        <v>329</v>
      </c>
      <c r="C6333" s="45" t="s">
        <v>371</v>
      </c>
      <c r="D6333" s="50">
        <v>38</v>
      </c>
      <c r="E6333" s="9" t="str">
        <f t="shared" si="99"/>
        <v>MidWest</v>
      </c>
    </row>
    <row r="6334" spans="1:5" x14ac:dyDescent="0.25">
      <c r="A6334" s="49">
        <v>41961</v>
      </c>
      <c r="B6334" s="45" t="s">
        <v>383</v>
      </c>
      <c r="C6334" s="45" t="s">
        <v>10</v>
      </c>
      <c r="D6334" s="50">
        <v>44.75</v>
      </c>
      <c r="E6334" s="9" t="str">
        <f t="shared" si="99"/>
        <v>South</v>
      </c>
    </row>
    <row r="6335" spans="1:5" x14ac:dyDescent="0.25">
      <c r="A6335" s="49">
        <v>41581</v>
      </c>
      <c r="B6335" s="45" t="s">
        <v>377</v>
      </c>
      <c r="C6335" s="45" t="s">
        <v>324</v>
      </c>
      <c r="D6335" s="50">
        <v>39.9</v>
      </c>
      <c r="E6335" s="9" t="str">
        <f t="shared" si="99"/>
        <v>West</v>
      </c>
    </row>
    <row r="6336" spans="1:5" x14ac:dyDescent="0.25">
      <c r="A6336" s="49">
        <v>41955</v>
      </c>
      <c r="B6336" s="45" t="s">
        <v>393</v>
      </c>
      <c r="C6336" s="45" t="s">
        <v>191</v>
      </c>
      <c r="D6336" s="50">
        <v>45.9</v>
      </c>
      <c r="E6336" s="9" t="str">
        <f t="shared" si="99"/>
        <v>MidWest</v>
      </c>
    </row>
    <row r="6337" spans="1:5" x14ac:dyDescent="0.25">
      <c r="A6337" s="49">
        <v>41626</v>
      </c>
      <c r="B6337" s="45" t="s">
        <v>368</v>
      </c>
      <c r="C6337" s="45" t="s">
        <v>327</v>
      </c>
      <c r="D6337" s="50">
        <v>75</v>
      </c>
      <c r="E6337" s="9" t="str">
        <f t="shared" si="99"/>
        <v>West</v>
      </c>
    </row>
    <row r="6338" spans="1:5" x14ac:dyDescent="0.25">
      <c r="A6338" s="49">
        <v>42003</v>
      </c>
      <c r="B6338" s="45" t="s">
        <v>368</v>
      </c>
      <c r="C6338" s="45" t="s">
        <v>337</v>
      </c>
      <c r="D6338" s="50">
        <v>49.5</v>
      </c>
      <c r="E6338" s="9" t="str">
        <f t="shared" si="99"/>
        <v>West</v>
      </c>
    </row>
    <row r="6339" spans="1:5" x14ac:dyDescent="0.25">
      <c r="A6339" s="49">
        <v>41974</v>
      </c>
      <c r="B6339" s="45" t="s">
        <v>340</v>
      </c>
      <c r="C6339" s="45" t="s">
        <v>7</v>
      </c>
      <c r="D6339" s="50">
        <v>98.94</v>
      </c>
      <c r="E6339" s="9" t="str">
        <f t="shared" ref="E6339:E6402" si="100">VLOOKUP(B6339,$G$2:$H$73,2,0)</f>
        <v>MidWest</v>
      </c>
    </row>
    <row r="6340" spans="1:5" x14ac:dyDescent="0.25">
      <c r="A6340" s="49">
        <v>41584</v>
      </c>
      <c r="B6340" s="45" t="s">
        <v>341</v>
      </c>
      <c r="C6340" s="45" t="s">
        <v>7</v>
      </c>
      <c r="D6340" s="50">
        <v>65.959999999999994</v>
      </c>
      <c r="E6340" s="9" t="str">
        <f t="shared" si="100"/>
        <v>East</v>
      </c>
    </row>
    <row r="6341" spans="1:5" x14ac:dyDescent="0.25">
      <c r="A6341" s="49">
        <v>41582</v>
      </c>
      <c r="B6341" s="45" t="s">
        <v>367</v>
      </c>
      <c r="C6341" s="45" t="s">
        <v>10</v>
      </c>
      <c r="D6341" s="50">
        <v>67.13</v>
      </c>
      <c r="E6341" s="9" t="str">
        <f t="shared" si="100"/>
        <v>MidWest</v>
      </c>
    </row>
    <row r="6342" spans="1:5" x14ac:dyDescent="0.25">
      <c r="A6342" s="49">
        <v>41949</v>
      </c>
      <c r="B6342" s="45" t="s">
        <v>335</v>
      </c>
      <c r="C6342" s="45" t="s">
        <v>10</v>
      </c>
      <c r="D6342" s="50">
        <v>45.21</v>
      </c>
      <c r="E6342" s="9" t="str">
        <f t="shared" si="100"/>
        <v>West</v>
      </c>
    </row>
    <row r="6343" spans="1:5" x14ac:dyDescent="0.25">
      <c r="A6343" s="49">
        <v>41497</v>
      </c>
      <c r="B6343" s="45" t="s">
        <v>360</v>
      </c>
      <c r="C6343" s="45" t="s">
        <v>371</v>
      </c>
      <c r="D6343" s="50">
        <v>38</v>
      </c>
      <c r="E6343" s="9" t="str">
        <f t="shared" si="100"/>
        <v>West</v>
      </c>
    </row>
    <row r="6344" spans="1:5" x14ac:dyDescent="0.25">
      <c r="A6344" s="49">
        <v>42002</v>
      </c>
      <c r="B6344" s="45" t="s">
        <v>357</v>
      </c>
      <c r="C6344" s="45" t="s">
        <v>324</v>
      </c>
      <c r="D6344" s="50">
        <v>39.1</v>
      </c>
      <c r="E6344" s="9" t="str">
        <f t="shared" si="100"/>
        <v>South</v>
      </c>
    </row>
    <row r="6345" spans="1:5" x14ac:dyDescent="0.25">
      <c r="A6345" s="49">
        <v>41952</v>
      </c>
      <c r="B6345" s="45" t="s">
        <v>345</v>
      </c>
      <c r="C6345" s="45" t="s">
        <v>10</v>
      </c>
      <c r="D6345" s="50">
        <v>22.95</v>
      </c>
      <c r="E6345" s="9" t="str">
        <f t="shared" si="100"/>
        <v>West</v>
      </c>
    </row>
    <row r="6346" spans="1:5" x14ac:dyDescent="0.25">
      <c r="A6346" s="49">
        <v>41983</v>
      </c>
      <c r="B6346" s="45" t="s">
        <v>329</v>
      </c>
      <c r="C6346" s="45" t="s">
        <v>191</v>
      </c>
      <c r="D6346" s="50">
        <v>45.9</v>
      </c>
      <c r="E6346" s="9" t="str">
        <f t="shared" si="100"/>
        <v>MidWest</v>
      </c>
    </row>
    <row r="6347" spans="1:5" x14ac:dyDescent="0.25">
      <c r="A6347" s="49">
        <v>41593</v>
      </c>
      <c r="B6347" s="45" t="s">
        <v>340</v>
      </c>
      <c r="C6347" s="45" t="s">
        <v>327</v>
      </c>
      <c r="D6347" s="50">
        <v>339.5</v>
      </c>
      <c r="E6347" s="9" t="str">
        <f t="shared" si="100"/>
        <v>MidWest</v>
      </c>
    </row>
    <row r="6348" spans="1:5" x14ac:dyDescent="0.25">
      <c r="A6348" s="49">
        <v>41951</v>
      </c>
      <c r="B6348" s="45" t="s">
        <v>329</v>
      </c>
      <c r="C6348" s="45" t="s">
        <v>331</v>
      </c>
      <c r="D6348" s="50">
        <v>58.2</v>
      </c>
      <c r="E6348" s="9" t="str">
        <f t="shared" si="100"/>
        <v>MidWest</v>
      </c>
    </row>
    <row r="6349" spans="1:5" x14ac:dyDescent="0.25">
      <c r="A6349" s="49">
        <v>41972</v>
      </c>
      <c r="B6349" s="45" t="s">
        <v>342</v>
      </c>
      <c r="C6349" s="45" t="s">
        <v>10</v>
      </c>
      <c r="D6349" s="50">
        <v>45.44</v>
      </c>
      <c r="E6349" s="9" t="str">
        <f t="shared" si="100"/>
        <v>MidWest</v>
      </c>
    </row>
    <row r="6350" spans="1:5" x14ac:dyDescent="0.25">
      <c r="A6350" s="49">
        <v>41606</v>
      </c>
      <c r="B6350" s="45" t="s">
        <v>355</v>
      </c>
      <c r="C6350" s="45" t="s">
        <v>7</v>
      </c>
      <c r="D6350" s="50">
        <v>98.94</v>
      </c>
      <c r="E6350" s="9" t="str">
        <f t="shared" si="100"/>
        <v>MidWest</v>
      </c>
    </row>
    <row r="6351" spans="1:5" x14ac:dyDescent="0.25">
      <c r="A6351" s="49">
        <v>41978</v>
      </c>
      <c r="B6351" s="45" t="s">
        <v>403</v>
      </c>
      <c r="C6351" s="45" t="s">
        <v>10</v>
      </c>
      <c r="D6351" s="50">
        <v>179.01</v>
      </c>
      <c r="E6351" s="9" t="str">
        <f t="shared" si="100"/>
        <v>West</v>
      </c>
    </row>
    <row r="6352" spans="1:5" x14ac:dyDescent="0.25">
      <c r="A6352" s="49">
        <v>41618</v>
      </c>
      <c r="B6352" s="45" t="s">
        <v>330</v>
      </c>
      <c r="C6352" s="45" t="s">
        <v>10</v>
      </c>
      <c r="D6352" s="50">
        <v>45.9</v>
      </c>
      <c r="E6352" s="9" t="str">
        <f t="shared" si="100"/>
        <v>East</v>
      </c>
    </row>
    <row r="6353" spans="1:5" x14ac:dyDescent="0.25">
      <c r="A6353" s="49">
        <v>41415</v>
      </c>
      <c r="B6353" s="45" t="s">
        <v>370</v>
      </c>
      <c r="C6353" s="45" t="s">
        <v>324</v>
      </c>
      <c r="D6353" s="50">
        <v>19.55</v>
      </c>
      <c r="E6353" s="9" t="str">
        <f t="shared" si="100"/>
        <v>South</v>
      </c>
    </row>
    <row r="6354" spans="1:5" x14ac:dyDescent="0.25">
      <c r="A6354" s="49">
        <v>41582</v>
      </c>
      <c r="B6354" s="45" t="s">
        <v>345</v>
      </c>
      <c r="C6354" s="45" t="s">
        <v>331</v>
      </c>
      <c r="D6354" s="50">
        <v>29.7</v>
      </c>
      <c r="E6354" s="9" t="str">
        <f t="shared" si="100"/>
        <v>West</v>
      </c>
    </row>
    <row r="6355" spans="1:5" x14ac:dyDescent="0.25">
      <c r="A6355" s="49">
        <v>41588</v>
      </c>
      <c r="B6355" s="45" t="s">
        <v>329</v>
      </c>
      <c r="C6355" s="45" t="s">
        <v>321</v>
      </c>
      <c r="D6355" s="50">
        <v>79.95</v>
      </c>
      <c r="E6355" s="9" t="str">
        <f t="shared" si="100"/>
        <v>MidWest</v>
      </c>
    </row>
    <row r="6356" spans="1:5" x14ac:dyDescent="0.25">
      <c r="A6356" s="49">
        <v>41971</v>
      </c>
      <c r="B6356" s="45" t="s">
        <v>345</v>
      </c>
      <c r="C6356" s="45" t="s">
        <v>7</v>
      </c>
      <c r="D6356" s="50">
        <v>102</v>
      </c>
      <c r="E6356" s="9" t="str">
        <f t="shared" si="100"/>
        <v>West</v>
      </c>
    </row>
    <row r="6357" spans="1:5" x14ac:dyDescent="0.25">
      <c r="A6357" s="49">
        <v>41708</v>
      </c>
      <c r="B6357" s="45" t="s">
        <v>399</v>
      </c>
      <c r="C6357" s="45" t="s">
        <v>7</v>
      </c>
      <c r="D6357" s="50">
        <v>100.98</v>
      </c>
      <c r="E6357" s="9" t="str">
        <f t="shared" si="100"/>
        <v>West</v>
      </c>
    </row>
    <row r="6358" spans="1:5" x14ac:dyDescent="0.25">
      <c r="A6358" s="49">
        <v>41945</v>
      </c>
      <c r="B6358" s="45" t="s">
        <v>362</v>
      </c>
      <c r="C6358" s="45" t="s">
        <v>324</v>
      </c>
      <c r="D6358" s="50">
        <v>38.9</v>
      </c>
      <c r="E6358" s="9" t="str">
        <f t="shared" si="100"/>
        <v>East</v>
      </c>
    </row>
    <row r="6359" spans="1:5" x14ac:dyDescent="0.25">
      <c r="A6359" s="49">
        <v>41997</v>
      </c>
      <c r="B6359" s="45" t="s">
        <v>342</v>
      </c>
      <c r="C6359" s="45" t="s">
        <v>349</v>
      </c>
      <c r="D6359" s="50">
        <v>42</v>
      </c>
      <c r="E6359" s="9" t="str">
        <f t="shared" si="100"/>
        <v>MidWest</v>
      </c>
    </row>
    <row r="6360" spans="1:5" x14ac:dyDescent="0.25">
      <c r="A6360" s="49">
        <v>41976</v>
      </c>
      <c r="B6360" s="45" t="s">
        <v>328</v>
      </c>
      <c r="C6360" s="45" t="s">
        <v>7</v>
      </c>
      <c r="D6360" s="50">
        <v>34</v>
      </c>
      <c r="E6360" s="9" t="str">
        <f t="shared" si="100"/>
        <v>MidWest</v>
      </c>
    </row>
    <row r="6361" spans="1:5" x14ac:dyDescent="0.25">
      <c r="A6361" s="49">
        <v>41967</v>
      </c>
      <c r="B6361" s="45" t="s">
        <v>365</v>
      </c>
      <c r="C6361" s="45" t="s">
        <v>324</v>
      </c>
      <c r="D6361" s="50">
        <v>39.5</v>
      </c>
      <c r="E6361" s="9" t="str">
        <f t="shared" si="100"/>
        <v>West</v>
      </c>
    </row>
    <row r="6362" spans="1:5" x14ac:dyDescent="0.25">
      <c r="A6362" s="49">
        <v>41517</v>
      </c>
      <c r="B6362" s="45" t="s">
        <v>374</v>
      </c>
      <c r="C6362" s="45" t="s">
        <v>349</v>
      </c>
      <c r="D6362" s="50">
        <v>82.74</v>
      </c>
      <c r="E6362" s="9" t="str">
        <f t="shared" si="100"/>
        <v>West</v>
      </c>
    </row>
    <row r="6363" spans="1:5" x14ac:dyDescent="0.25">
      <c r="A6363" s="49">
        <v>41637</v>
      </c>
      <c r="B6363" s="45" t="s">
        <v>329</v>
      </c>
      <c r="C6363" s="45" t="s">
        <v>371</v>
      </c>
      <c r="D6363" s="50">
        <v>38</v>
      </c>
      <c r="E6363" s="9" t="str">
        <f t="shared" si="100"/>
        <v>MidWest</v>
      </c>
    </row>
    <row r="6364" spans="1:5" x14ac:dyDescent="0.25">
      <c r="A6364" s="49">
        <v>41627</v>
      </c>
      <c r="B6364" s="45" t="s">
        <v>340</v>
      </c>
      <c r="C6364" s="45" t="s">
        <v>7</v>
      </c>
      <c r="D6364" s="50">
        <v>100.98</v>
      </c>
      <c r="E6364" s="9" t="str">
        <f t="shared" si="100"/>
        <v>MidWest</v>
      </c>
    </row>
    <row r="6365" spans="1:5" x14ac:dyDescent="0.25">
      <c r="A6365" s="49">
        <v>41976</v>
      </c>
      <c r="B6365" s="45" t="s">
        <v>372</v>
      </c>
      <c r="C6365" s="45" t="s">
        <v>327</v>
      </c>
      <c r="D6365" s="50">
        <v>50</v>
      </c>
      <c r="E6365" s="9" t="str">
        <f t="shared" si="100"/>
        <v>West</v>
      </c>
    </row>
    <row r="6366" spans="1:5" x14ac:dyDescent="0.25">
      <c r="A6366" s="49">
        <v>41361</v>
      </c>
      <c r="B6366" s="45" t="s">
        <v>358</v>
      </c>
      <c r="C6366" s="45" t="s">
        <v>331</v>
      </c>
      <c r="D6366" s="50">
        <v>499.8</v>
      </c>
      <c r="E6366" s="9" t="str">
        <f t="shared" si="100"/>
        <v>MidWest</v>
      </c>
    </row>
    <row r="6367" spans="1:5" x14ac:dyDescent="0.25">
      <c r="A6367" s="49">
        <v>41347</v>
      </c>
      <c r="B6367" s="45" t="s">
        <v>377</v>
      </c>
      <c r="C6367" s="45" t="s">
        <v>324</v>
      </c>
      <c r="D6367" s="50">
        <v>58.35</v>
      </c>
      <c r="E6367" s="9" t="str">
        <f t="shared" si="100"/>
        <v>West</v>
      </c>
    </row>
    <row r="6368" spans="1:5" x14ac:dyDescent="0.25">
      <c r="A6368" s="49">
        <v>41624</v>
      </c>
      <c r="B6368" s="45" t="s">
        <v>344</v>
      </c>
      <c r="C6368" s="45" t="s">
        <v>7</v>
      </c>
      <c r="D6368" s="50">
        <v>68</v>
      </c>
      <c r="E6368" s="9" t="str">
        <f t="shared" si="100"/>
        <v>West</v>
      </c>
    </row>
    <row r="6369" spans="1:5" x14ac:dyDescent="0.25">
      <c r="A6369" s="49">
        <v>41968</v>
      </c>
      <c r="B6369" s="45" t="s">
        <v>375</v>
      </c>
      <c r="C6369" s="45" t="s">
        <v>321</v>
      </c>
      <c r="D6369" s="50">
        <v>158.30000000000001</v>
      </c>
      <c r="E6369" s="9" t="str">
        <f t="shared" si="100"/>
        <v>East</v>
      </c>
    </row>
    <row r="6370" spans="1:5" x14ac:dyDescent="0.25">
      <c r="A6370" s="49">
        <v>41999</v>
      </c>
      <c r="B6370" s="45" t="s">
        <v>345</v>
      </c>
      <c r="C6370" s="45" t="s">
        <v>7</v>
      </c>
      <c r="D6370" s="50">
        <v>33.15</v>
      </c>
      <c r="E6370" s="9" t="str">
        <f t="shared" si="100"/>
        <v>West</v>
      </c>
    </row>
    <row r="6371" spans="1:5" x14ac:dyDescent="0.25">
      <c r="A6371" s="49">
        <v>41427</v>
      </c>
      <c r="B6371" s="45" t="s">
        <v>348</v>
      </c>
      <c r="C6371" s="45" t="s">
        <v>371</v>
      </c>
      <c r="D6371" s="50">
        <v>57</v>
      </c>
      <c r="E6371" s="9" t="str">
        <f t="shared" si="100"/>
        <v>South</v>
      </c>
    </row>
    <row r="6372" spans="1:5" x14ac:dyDescent="0.25">
      <c r="A6372" s="49">
        <v>41630</v>
      </c>
      <c r="B6372" s="45" t="s">
        <v>356</v>
      </c>
      <c r="C6372" s="45" t="s">
        <v>191</v>
      </c>
      <c r="D6372" s="50">
        <v>91.8</v>
      </c>
      <c r="E6372" s="9" t="str">
        <f t="shared" si="100"/>
        <v>MidWest</v>
      </c>
    </row>
    <row r="6373" spans="1:5" x14ac:dyDescent="0.25">
      <c r="A6373" s="49">
        <v>41562</v>
      </c>
      <c r="B6373" s="45" t="s">
        <v>328</v>
      </c>
      <c r="C6373" s="45" t="s">
        <v>10</v>
      </c>
      <c r="D6373" s="50">
        <v>67.47</v>
      </c>
      <c r="E6373" s="9" t="str">
        <f t="shared" si="100"/>
        <v>MidWest</v>
      </c>
    </row>
    <row r="6374" spans="1:5" x14ac:dyDescent="0.25">
      <c r="A6374" s="49">
        <v>41427</v>
      </c>
      <c r="B6374" s="45" t="s">
        <v>354</v>
      </c>
      <c r="C6374" s="45" t="s">
        <v>347</v>
      </c>
      <c r="D6374" s="50">
        <v>80.849999999999994</v>
      </c>
      <c r="E6374" s="9" t="str">
        <f t="shared" si="100"/>
        <v>MidWest</v>
      </c>
    </row>
    <row r="6375" spans="1:5" x14ac:dyDescent="0.25">
      <c r="A6375" s="49">
        <v>41660</v>
      </c>
      <c r="B6375" s="45" t="s">
        <v>340</v>
      </c>
      <c r="C6375" s="45" t="s">
        <v>337</v>
      </c>
      <c r="D6375" s="50">
        <v>74.25</v>
      </c>
      <c r="E6375" s="9" t="str">
        <f t="shared" si="100"/>
        <v>MidWest</v>
      </c>
    </row>
    <row r="6376" spans="1:5" x14ac:dyDescent="0.25">
      <c r="A6376" s="49">
        <v>41935</v>
      </c>
      <c r="B6376" s="45" t="s">
        <v>329</v>
      </c>
      <c r="C6376" s="45" t="s">
        <v>337</v>
      </c>
      <c r="D6376" s="50">
        <v>74.25</v>
      </c>
      <c r="E6376" s="9" t="str">
        <f t="shared" si="100"/>
        <v>MidWest</v>
      </c>
    </row>
    <row r="6377" spans="1:5" x14ac:dyDescent="0.25">
      <c r="A6377" s="49">
        <v>41973</v>
      </c>
      <c r="B6377" s="45" t="s">
        <v>320</v>
      </c>
      <c r="C6377" s="45" t="s">
        <v>191</v>
      </c>
      <c r="D6377" s="50">
        <v>67.13</v>
      </c>
      <c r="E6377" s="9" t="str">
        <f t="shared" si="100"/>
        <v>West</v>
      </c>
    </row>
    <row r="6378" spans="1:5" x14ac:dyDescent="0.25">
      <c r="A6378" s="49">
        <v>41583</v>
      </c>
      <c r="B6378" s="45" t="s">
        <v>342</v>
      </c>
      <c r="C6378" s="45" t="s">
        <v>7</v>
      </c>
      <c r="D6378" s="50">
        <v>100.98</v>
      </c>
      <c r="E6378" s="9" t="str">
        <f t="shared" si="100"/>
        <v>MidWest</v>
      </c>
    </row>
    <row r="6379" spans="1:5" x14ac:dyDescent="0.25">
      <c r="A6379" s="49">
        <v>41965</v>
      </c>
      <c r="B6379" s="45" t="s">
        <v>367</v>
      </c>
      <c r="C6379" s="45" t="s">
        <v>337</v>
      </c>
      <c r="D6379" s="50">
        <v>75</v>
      </c>
      <c r="E6379" s="9" t="str">
        <f t="shared" si="100"/>
        <v>MidWest</v>
      </c>
    </row>
    <row r="6380" spans="1:5" x14ac:dyDescent="0.25">
      <c r="A6380" s="49">
        <v>41968</v>
      </c>
      <c r="B6380" s="45" t="s">
        <v>350</v>
      </c>
      <c r="C6380" s="45" t="s">
        <v>337</v>
      </c>
      <c r="D6380" s="50">
        <v>49.5</v>
      </c>
      <c r="E6380" s="9" t="str">
        <f t="shared" si="100"/>
        <v>East</v>
      </c>
    </row>
    <row r="6381" spans="1:5" x14ac:dyDescent="0.25">
      <c r="A6381" s="49">
        <v>41961</v>
      </c>
      <c r="B6381" s="45" t="s">
        <v>397</v>
      </c>
      <c r="C6381" s="45" t="s">
        <v>324</v>
      </c>
      <c r="D6381" s="50">
        <v>39.9</v>
      </c>
      <c r="E6381" s="9" t="str">
        <f t="shared" si="100"/>
        <v>West</v>
      </c>
    </row>
    <row r="6382" spans="1:5" x14ac:dyDescent="0.25">
      <c r="A6382" s="49">
        <v>41618</v>
      </c>
      <c r="B6382" s="45" t="s">
        <v>326</v>
      </c>
      <c r="C6382" s="45" t="s">
        <v>327</v>
      </c>
      <c r="D6382" s="50">
        <v>48.5</v>
      </c>
      <c r="E6382" s="9" t="str">
        <f t="shared" si="100"/>
        <v>West</v>
      </c>
    </row>
    <row r="6383" spans="1:5" x14ac:dyDescent="0.25">
      <c r="A6383" s="49">
        <v>41630</v>
      </c>
      <c r="B6383" s="45" t="s">
        <v>391</v>
      </c>
      <c r="C6383" s="45" t="s">
        <v>347</v>
      </c>
      <c r="D6383" s="50">
        <v>53.9</v>
      </c>
      <c r="E6383" s="9" t="str">
        <f t="shared" si="100"/>
        <v>South</v>
      </c>
    </row>
    <row r="6384" spans="1:5" x14ac:dyDescent="0.25">
      <c r="A6384" s="49">
        <v>41616</v>
      </c>
      <c r="B6384" s="45" t="s">
        <v>328</v>
      </c>
      <c r="C6384" s="45" t="s">
        <v>321</v>
      </c>
      <c r="D6384" s="50">
        <v>233.85</v>
      </c>
      <c r="E6384" s="9" t="str">
        <f t="shared" si="100"/>
        <v>MidWest</v>
      </c>
    </row>
    <row r="6385" spans="1:5" x14ac:dyDescent="0.25">
      <c r="A6385" s="49">
        <v>41988</v>
      </c>
      <c r="B6385" s="45" t="s">
        <v>375</v>
      </c>
      <c r="C6385" s="45" t="s">
        <v>324</v>
      </c>
      <c r="D6385" s="50">
        <v>19.95</v>
      </c>
      <c r="E6385" s="9" t="str">
        <f t="shared" si="100"/>
        <v>East</v>
      </c>
    </row>
    <row r="6386" spans="1:5" x14ac:dyDescent="0.25">
      <c r="A6386" s="49">
        <v>41664</v>
      </c>
      <c r="B6386" s="45" t="s">
        <v>346</v>
      </c>
      <c r="C6386" s="45" t="s">
        <v>331</v>
      </c>
      <c r="D6386" s="50">
        <v>58.5</v>
      </c>
      <c r="E6386" s="9" t="str">
        <f t="shared" si="100"/>
        <v>MidWest</v>
      </c>
    </row>
    <row r="6387" spans="1:5" x14ac:dyDescent="0.25">
      <c r="A6387" s="49">
        <v>41397</v>
      </c>
      <c r="B6387" s="45" t="s">
        <v>363</v>
      </c>
      <c r="C6387" s="45" t="s">
        <v>324</v>
      </c>
      <c r="D6387" s="50">
        <v>39.299999999999997</v>
      </c>
      <c r="E6387" s="9" t="str">
        <f t="shared" si="100"/>
        <v>West</v>
      </c>
    </row>
    <row r="6388" spans="1:5" x14ac:dyDescent="0.25">
      <c r="A6388" s="49">
        <v>41935</v>
      </c>
      <c r="B6388" s="45" t="s">
        <v>326</v>
      </c>
      <c r="C6388" s="45" t="s">
        <v>337</v>
      </c>
      <c r="D6388" s="50">
        <v>25</v>
      </c>
      <c r="E6388" s="9" t="str">
        <f t="shared" si="100"/>
        <v>West</v>
      </c>
    </row>
    <row r="6389" spans="1:5" x14ac:dyDescent="0.25">
      <c r="A6389" s="49">
        <v>41637</v>
      </c>
      <c r="B6389" s="45" t="s">
        <v>346</v>
      </c>
      <c r="C6389" s="45" t="s">
        <v>349</v>
      </c>
      <c r="D6389" s="50">
        <v>105</v>
      </c>
      <c r="E6389" s="9" t="str">
        <f t="shared" si="100"/>
        <v>MidWest</v>
      </c>
    </row>
    <row r="6390" spans="1:5" x14ac:dyDescent="0.25">
      <c r="A6390" s="49">
        <v>41515</v>
      </c>
      <c r="B6390" s="45" t="s">
        <v>379</v>
      </c>
      <c r="C6390" s="45" t="s">
        <v>10</v>
      </c>
      <c r="D6390" s="50">
        <v>344.25</v>
      </c>
      <c r="E6390" s="9" t="str">
        <f t="shared" si="100"/>
        <v>East</v>
      </c>
    </row>
    <row r="6391" spans="1:5" x14ac:dyDescent="0.25">
      <c r="A6391" s="49">
        <v>41951</v>
      </c>
      <c r="B6391" s="45" t="s">
        <v>380</v>
      </c>
      <c r="C6391" s="45" t="s">
        <v>191</v>
      </c>
      <c r="D6391" s="50">
        <v>68.849999999999994</v>
      </c>
      <c r="E6391" s="9" t="str">
        <f t="shared" si="100"/>
        <v>South</v>
      </c>
    </row>
    <row r="6392" spans="1:5" x14ac:dyDescent="0.25">
      <c r="A6392" s="49">
        <v>41605</v>
      </c>
      <c r="B6392" s="45" t="s">
        <v>356</v>
      </c>
      <c r="C6392" s="45" t="s">
        <v>191</v>
      </c>
      <c r="D6392" s="50">
        <v>22.95</v>
      </c>
      <c r="E6392" s="9" t="str">
        <f t="shared" si="100"/>
        <v>MidWest</v>
      </c>
    </row>
    <row r="6393" spans="1:5" x14ac:dyDescent="0.25">
      <c r="A6393" s="49">
        <v>41839</v>
      </c>
      <c r="B6393" s="45" t="s">
        <v>387</v>
      </c>
      <c r="C6393" s="45" t="s">
        <v>337</v>
      </c>
      <c r="D6393" s="50">
        <v>25</v>
      </c>
      <c r="E6393" s="9" t="str">
        <f t="shared" si="100"/>
        <v>MidWest</v>
      </c>
    </row>
    <row r="6394" spans="1:5" x14ac:dyDescent="0.25">
      <c r="A6394" s="49">
        <v>41990</v>
      </c>
      <c r="B6394" s="45" t="s">
        <v>364</v>
      </c>
      <c r="C6394" s="45" t="s">
        <v>327</v>
      </c>
      <c r="D6394" s="50">
        <v>50</v>
      </c>
      <c r="E6394" s="9" t="str">
        <f t="shared" si="100"/>
        <v>West</v>
      </c>
    </row>
    <row r="6395" spans="1:5" x14ac:dyDescent="0.25">
      <c r="A6395" s="49">
        <v>41901</v>
      </c>
      <c r="B6395" s="45" t="s">
        <v>363</v>
      </c>
      <c r="C6395" s="45" t="s">
        <v>7</v>
      </c>
      <c r="D6395" s="50">
        <v>67.319999999999993</v>
      </c>
      <c r="E6395" s="9" t="str">
        <f t="shared" si="100"/>
        <v>West</v>
      </c>
    </row>
    <row r="6396" spans="1:5" x14ac:dyDescent="0.25">
      <c r="A6396" s="49">
        <v>42001</v>
      </c>
      <c r="B6396" s="45" t="s">
        <v>366</v>
      </c>
      <c r="C6396" s="45" t="s">
        <v>334</v>
      </c>
      <c r="D6396" s="50">
        <v>23.5</v>
      </c>
      <c r="E6396" s="9" t="str">
        <f t="shared" si="100"/>
        <v>West</v>
      </c>
    </row>
    <row r="6397" spans="1:5" x14ac:dyDescent="0.25">
      <c r="A6397" s="49">
        <v>41787</v>
      </c>
      <c r="B6397" s="45" t="s">
        <v>390</v>
      </c>
      <c r="C6397" s="45" t="s">
        <v>371</v>
      </c>
      <c r="D6397" s="50">
        <v>55.86</v>
      </c>
      <c r="E6397" s="9" t="str">
        <f t="shared" si="100"/>
        <v>South</v>
      </c>
    </row>
    <row r="6398" spans="1:5" x14ac:dyDescent="0.25">
      <c r="A6398" s="49">
        <v>41602</v>
      </c>
      <c r="B6398" s="45" t="s">
        <v>352</v>
      </c>
      <c r="C6398" s="45" t="s">
        <v>337</v>
      </c>
      <c r="D6398" s="50">
        <v>48.5</v>
      </c>
      <c r="E6398" s="9" t="str">
        <f t="shared" si="100"/>
        <v>MidWest</v>
      </c>
    </row>
    <row r="6399" spans="1:5" x14ac:dyDescent="0.25">
      <c r="A6399" s="49">
        <v>41960</v>
      </c>
      <c r="B6399" s="45" t="s">
        <v>381</v>
      </c>
      <c r="C6399" s="45" t="s">
        <v>324</v>
      </c>
      <c r="D6399" s="50">
        <v>58.95</v>
      </c>
      <c r="E6399" s="9" t="str">
        <f t="shared" si="100"/>
        <v>MidWest</v>
      </c>
    </row>
    <row r="6400" spans="1:5" x14ac:dyDescent="0.25">
      <c r="A6400" s="49">
        <v>41946</v>
      </c>
      <c r="B6400" s="45" t="s">
        <v>375</v>
      </c>
      <c r="C6400" s="45" t="s">
        <v>327</v>
      </c>
      <c r="D6400" s="50">
        <v>73.88</v>
      </c>
      <c r="E6400" s="9" t="str">
        <f t="shared" si="100"/>
        <v>East</v>
      </c>
    </row>
    <row r="6401" spans="1:5" x14ac:dyDescent="0.25">
      <c r="A6401" s="49">
        <v>41477</v>
      </c>
      <c r="B6401" s="45" t="s">
        <v>338</v>
      </c>
      <c r="C6401" s="45" t="s">
        <v>347</v>
      </c>
      <c r="D6401" s="50">
        <v>54.18</v>
      </c>
      <c r="E6401" s="9" t="str">
        <f t="shared" si="100"/>
        <v>South</v>
      </c>
    </row>
    <row r="6402" spans="1:5" x14ac:dyDescent="0.25">
      <c r="A6402" s="49">
        <v>41536</v>
      </c>
      <c r="B6402" s="45" t="s">
        <v>391</v>
      </c>
      <c r="C6402" s="45" t="s">
        <v>7</v>
      </c>
      <c r="D6402" s="50">
        <v>803.76</v>
      </c>
      <c r="E6402" s="9" t="str">
        <f t="shared" si="100"/>
        <v>South</v>
      </c>
    </row>
    <row r="6403" spans="1:5" x14ac:dyDescent="0.25">
      <c r="A6403" s="49">
        <v>41768</v>
      </c>
      <c r="B6403" s="45" t="s">
        <v>395</v>
      </c>
      <c r="C6403" s="45" t="s">
        <v>7</v>
      </c>
      <c r="D6403" s="50">
        <v>34</v>
      </c>
      <c r="E6403" s="9" t="str">
        <f t="shared" ref="E6403:E6466" si="101">VLOOKUP(B6403,$G$2:$H$73,2,0)</f>
        <v>East</v>
      </c>
    </row>
    <row r="6404" spans="1:5" x14ac:dyDescent="0.25">
      <c r="A6404" s="49">
        <v>41610</v>
      </c>
      <c r="B6404" s="45" t="s">
        <v>338</v>
      </c>
      <c r="C6404" s="45" t="s">
        <v>10</v>
      </c>
      <c r="D6404" s="50">
        <v>67.819999999999993</v>
      </c>
      <c r="E6404" s="9" t="str">
        <f t="shared" si="101"/>
        <v>South</v>
      </c>
    </row>
    <row r="6405" spans="1:5" x14ac:dyDescent="0.25">
      <c r="A6405" s="49">
        <v>41766</v>
      </c>
      <c r="B6405" s="45" t="s">
        <v>400</v>
      </c>
      <c r="C6405" s="45" t="s">
        <v>10</v>
      </c>
      <c r="D6405" s="50">
        <v>137.69999999999999</v>
      </c>
      <c r="E6405" s="9" t="str">
        <f t="shared" si="101"/>
        <v>West</v>
      </c>
    </row>
    <row r="6406" spans="1:5" x14ac:dyDescent="0.25">
      <c r="A6406" s="49">
        <v>41974</v>
      </c>
      <c r="B6406" s="45" t="s">
        <v>381</v>
      </c>
      <c r="C6406" s="45" t="s">
        <v>10</v>
      </c>
      <c r="D6406" s="50">
        <v>22.95</v>
      </c>
      <c r="E6406" s="9" t="str">
        <f t="shared" si="101"/>
        <v>MidWest</v>
      </c>
    </row>
    <row r="6407" spans="1:5" x14ac:dyDescent="0.25">
      <c r="A6407" s="49">
        <v>41946</v>
      </c>
      <c r="B6407" s="45" t="s">
        <v>356</v>
      </c>
      <c r="C6407" s="45" t="s">
        <v>191</v>
      </c>
      <c r="D6407" s="50">
        <v>68.849999999999994</v>
      </c>
      <c r="E6407" s="9" t="str">
        <f t="shared" si="101"/>
        <v>MidWest</v>
      </c>
    </row>
    <row r="6408" spans="1:5" x14ac:dyDescent="0.25">
      <c r="A6408" s="49">
        <v>41965</v>
      </c>
      <c r="B6408" s="45" t="s">
        <v>375</v>
      </c>
      <c r="C6408" s="45" t="s">
        <v>7</v>
      </c>
      <c r="D6408" s="50">
        <v>34</v>
      </c>
      <c r="E6408" s="9" t="str">
        <f t="shared" si="101"/>
        <v>East</v>
      </c>
    </row>
    <row r="6409" spans="1:5" x14ac:dyDescent="0.25">
      <c r="A6409" s="49">
        <v>41993</v>
      </c>
      <c r="B6409" s="45" t="s">
        <v>360</v>
      </c>
      <c r="C6409" s="45" t="s">
        <v>327</v>
      </c>
      <c r="D6409" s="50">
        <v>72.75</v>
      </c>
      <c r="E6409" s="9" t="str">
        <f t="shared" si="101"/>
        <v>West</v>
      </c>
    </row>
    <row r="6410" spans="1:5" x14ac:dyDescent="0.25">
      <c r="A6410" s="49">
        <v>41995</v>
      </c>
      <c r="B6410" s="45" t="s">
        <v>361</v>
      </c>
      <c r="C6410" s="45" t="s">
        <v>331</v>
      </c>
      <c r="D6410" s="50">
        <v>540</v>
      </c>
      <c r="E6410" s="9" t="str">
        <f t="shared" si="101"/>
        <v>MidWest</v>
      </c>
    </row>
    <row r="6411" spans="1:5" x14ac:dyDescent="0.25">
      <c r="A6411" s="49">
        <v>41941</v>
      </c>
      <c r="B6411" s="45" t="s">
        <v>402</v>
      </c>
      <c r="C6411" s="45" t="s">
        <v>331</v>
      </c>
      <c r="D6411" s="50">
        <v>88.2</v>
      </c>
      <c r="E6411" s="9" t="str">
        <f t="shared" si="101"/>
        <v>South</v>
      </c>
    </row>
    <row r="6412" spans="1:5" x14ac:dyDescent="0.25">
      <c r="A6412" s="49">
        <v>42003</v>
      </c>
      <c r="B6412" s="45" t="s">
        <v>374</v>
      </c>
      <c r="C6412" s="45" t="s">
        <v>327</v>
      </c>
      <c r="D6412" s="50">
        <v>49.25</v>
      </c>
      <c r="E6412" s="9" t="str">
        <f t="shared" si="101"/>
        <v>West</v>
      </c>
    </row>
    <row r="6413" spans="1:5" x14ac:dyDescent="0.25">
      <c r="A6413" s="49">
        <v>41592</v>
      </c>
      <c r="B6413" s="45" t="s">
        <v>380</v>
      </c>
      <c r="C6413" s="45" t="s">
        <v>337</v>
      </c>
      <c r="D6413" s="50">
        <v>24.75</v>
      </c>
      <c r="E6413" s="9" t="str">
        <f t="shared" si="101"/>
        <v>South</v>
      </c>
    </row>
    <row r="6414" spans="1:5" x14ac:dyDescent="0.25">
      <c r="A6414" s="49">
        <v>41833</v>
      </c>
      <c r="B6414" s="45" t="s">
        <v>328</v>
      </c>
      <c r="C6414" s="45" t="s">
        <v>191</v>
      </c>
      <c r="D6414" s="50">
        <v>89.05</v>
      </c>
      <c r="E6414" s="9" t="str">
        <f t="shared" si="101"/>
        <v>MidWest</v>
      </c>
    </row>
    <row r="6415" spans="1:5" x14ac:dyDescent="0.25">
      <c r="A6415" s="49">
        <v>41954</v>
      </c>
      <c r="B6415" s="45" t="s">
        <v>345</v>
      </c>
      <c r="C6415" s="45" t="s">
        <v>349</v>
      </c>
      <c r="D6415" s="50">
        <v>63</v>
      </c>
      <c r="E6415" s="9" t="str">
        <f t="shared" si="101"/>
        <v>West</v>
      </c>
    </row>
    <row r="6416" spans="1:5" x14ac:dyDescent="0.25">
      <c r="A6416" s="49">
        <v>42001</v>
      </c>
      <c r="B6416" s="45" t="s">
        <v>387</v>
      </c>
      <c r="C6416" s="45" t="s">
        <v>327</v>
      </c>
      <c r="D6416" s="50">
        <v>49.25</v>
      </c>
      <c r="E6416" s="9" t="str">
        <f t="shared" si="101"/>
        <v>MidWest</v>
      </c>
    </row>
    <row r="6417" spans="1:5" x14ac:dyDescent="0.25">
      <c r="A6417" s="49">
        <v>41957</v>
      </c>
      <c r="B6417" s="45" t="s">
        <v>358</v>
      </c>
      <c r="C6417" s="45" t="s">
        <v>7</v>
      </c>
      <c r="D6417" s="50">
        <v>102</v>
      </c>
      <c r="E6417" s="9" t="str">
        <f t="shared" si="101"/>
        <v>MidWest</v>
      </c>
    </row>
    <row r="6418" spans="1:5" x14ac:dyDescent="0.25">
      <c r="A6418" s="49">
        <v>41579</v>
      </c>
      <c r="B6418" s="45" t="s">
        <v>336</v>
      </c>
      <c r="C6418" s="45" t="s">
        <v>337</v>
      </c>
      <c r="D6418" s="50">
        <v>72.75</v>
      </c>
      <c r="E6418" s="9" t="str">
        <f t="shared" si="101"/>
        <v>West</v>
      </c>
    </row>
    <row r="6419" spans="1:5" x14ac:dyDescent="0.25">
      <c r="A6419" s="49">
        <v>41981</v>
      </c>
      <c r="B6419" s="45" t="s">
        <v>358</v>
      </c>
      <c r="C6419" s="45" t="s">
        <v>331</v>
      </c>
      <c r="D6419" s="50">
        <v>58.5</v>
      </c>
      <c r="E6419" s="9" t="str">
        <f t="shared" si="101"/>
        <v>MidWest</v>
      </c>
    </row>
    <row r="6420" spans="1:5" x14ac:dyDescent="0.25">
      <c r="A6420" s="49">
        <v>41731</v>
      </c>
      <c r="B6420" s="45" t="s">
        <v>340</v>
      </c>
      <c r="C6420" s="45" t="s">
        <v>10</v>
      </c>
      <c r="D6420" s="50">
        <v>45.21</v>
      </c>
      <c r="E6420" s="9" t="str">
        <f t="shared" si="101"/>
        <v>MidWest</v>
      </c>
    </row>
    <row r="6421" spans="1:5" x14ac:dyDescent="0.25">
      <c r="A6421" s="49">
        <v>41979</v>
      </c>
      <c r="B6421" s="45" t="s">
        <v>346</v>
      </c>
      <c r="C6421" s="45" t="s">
        <v>331</v>
      </c>
      <c r="D6421" s="50">
        <v>118.8</v>
      </c>
      <c r="E6421" s="9" t="str">
        <f t="shared" si="101"/>
        <v>MidWest</v>
      </c>
    </row>
    <row r="6422" spans="1:5" x14ac:dyDescent="0.25">
      <c r="A6422" s="49">
        <v>41607</v>
      </c>
      <c r="B6422" s="45" t="s">
        <v>333</v>
      </c>
      <c r="C6422" s="45" t="s">
        <v>321</v>
      </c>
      <c r="D6422" s="50">
        <v>159.9</v>
      </c>
      <c r="E6422" s="9" t="str">
        <f t="shared" si="101"/>
        <v>MidWest</v>
      </c>
    </row>
    <row r="6423" spans="1:5" x14ac:dyDescent="0.25">
      <c r="A6423" s="49">
        <v>41952</v>
      </c>
      <c r="B6423" s="45" t="s">
        <v>366</v>
      </c>
      <c r="C6423" s="45" t="s">
        <v>321</v>
      </c>
      <c r="D6423" s="50">
        <v>158.30000000000001</v>
      </c>
      <c r="E6423" s="9" t="str">
        <f t="shared" si="101"/>
        <v>West</v>
      </c>
    </row>
    <row r="6424" spans="1:5" x14ac:dyDescent="0.25">
      <c r="A6424" s="49">
        <v>41995</v>
      </c>
      <c r="B6424" s="45" t="s">
        <v>368</v>
      </c>
      <c r="C6424" s="45" t="s">
        <v>191</v>
      </c>
      <c r="D6424" s="50">
        <v>22.95</v>
      </c>
      <c r="E6424" s="9" t="str">
        <f t="shared" si="101"/>
        <v>West</v>
      </c>
    </row>
    <row r="6425" spans="1:5" x14ac:dyDescent="0.25">
      <c r="A6425" s="49">
        <v>41607</v>
      </c>
      <c r="B6425" s="45" t="s">
        <v>383</v>
      </c>
      <c r="C6425" s="45" t="s">
        <v>334</v>
      </c>
      <c r="D6425" s="50">
        <v>68.739999999999995</v>
      </c>
      <c r="E6425" s="9" t="str">
        <f t="shared" si="101"/>
        <v>South</v>
      </c>
    </row>
    <row r="6426" spans="1:5" x14ac:dyDescent="0.25">
      <c r="A6426" s="49">
        <v>41636</v>
      </c>
      <c r="B6426" s="45" t="s">
        <v>398</v>
      </c>
      <c r="C6426" s="45" t="s">
        <v>7</v>
      </c>
      <c r="D6426" s="50">
        <v>762.45</v>
      </c>
      <c r="E6426" s="9" t="str">
        <f t="shared" si="101"/>
        <v>East</v>
      </c>
    </row>
    <row r="6427" spans="1:5" x14ac:dyDescent="0.25">
      <c r="A6427" s="49">
        <v>41921</v>
      </c>
      <c r="B6427" s="45" t="s">
        <v>404</v>
      </c>
      <c r="C6427" s="45" t="s">
        <v>191</v>
      </c>
      <c r="D6427" s="50">
        <v>91.8</v>
      </c>
      <c r="E6427" s="9" t="str">
        <f t="shared" si="101"/>
        <v>MidWest</v>
      </c>
    </row>
    <row r="6428" spans="1:5" x14ac:dyDescent="0.25">
      <c r="A6428" s="49">
        <v>41957</v>
      </c>
      <c r="B6428" s="45" t="s">
        <v>335</v>
      </c>
      <c r="C6428" s="45" t="s">
        <v>337</v>
      </c>
      <c r="D6428" s="50">
        <v>24.63</v>
      </c>
      <c r="E6428" s="9" t="str">
        <f t="shared" si="101"/>
        <v>West</v>
      </c>
    </row>
    <row r="6429" spans="1:5" x14ac:dyDescent="0.25">
      <c r="A6429" s="49">
        <v>41712</v>
      </c>
      <c r="B6429" s="45" t="s">
        <v>330</v>
      </c>
      <c r="C6429" s="45" t="s">
        <v>331</v>
      </c>
      <c r="D6429" s="50">
        <v>60</v>
      </c>
      <c r="E6429" s="9" t="str">
        <f t="shared" si="101"/>
        <v>East</v>
      </c>
    </row>
    <row r="6430" spans="1:5" x14ac:dyDescent="0.25">
      <c r="A6430" s="49">
        <v>41837</v>
      </c>
      <c r="B6430" s="45" t="s">
        <v>403</v>
      </c>
      <c r="C6430" s="45" t="s">
        <v>191</v>
      </c>
      <c r="D6430" s="50">
        <v>22.95</v>
      </c>
      <c r="E6430" s="9" t="str">
        <f t="shared" si="101"/>
        <v>West</v>
      </c>
    </row>
    <row r="6431" spans="1:5" x14ac:dyDescent="0.25">
      <c r="A6431" s="49">
        <v>41781</v>
      </c>
      <c r="B6431" s="45" t="s">
        <v>379</v>
      </c>
      <c r="C6431" s="45" t="s">
        <v>371</v>
      </c>
      <c r="D6431" s="50">
        <v>18.62</v>
      </c>
      <c r="E6431" s="9" t="str">
        <f t="shared" si="101"/>
        <v>East</v>
      </c>
    </row>
    <row r="6432" spans="1:5" x14ac:dyDescent="0.25">
      <c r="A6432" s="49">
        <v>41929</v>
      </c>
      <c r="B6432" s="45" t="s">
        <v>397</v>
      </c>
      <c r="C6432" s="45" t="s">
        <v>331</v>
      </c>
      <c r="D6432" s="50">
        <v>87.3</v>
      </c>
      <c r="E6432" s="9" t="str">
        <f t="shared" si="101"/>
        <v>West</v>
      </c>
    </row>
    <row r="6433" spans="1:5" x14ac:dyDescent="0.25">
      <c r="A6433" s="49">
        <v>41917</v>
      </c>
      <c r="B6433" s="45" t="s">
        <v>320</v>
      </c>
      <c r="C6433" s="45" t="s">
        <v>337</v>
      </c>
      <c r="D6433" s="50">
        <v>72.75</v>
      </c>
      <c r="E6433" s="9" t="str">
        <f t="shared" si="101"/>
        <v>West</v>
      </c>
    </row>
    <row r="6434" spans="1:5" x14ac:dyDescent="0.25">
      <c r="A6434" s="49">
        <v>41992</v>
      </c>
      <c r="B6434" s="45" t="s">
        <v>384</v>
      </c>
      <c r="C6434" s="45" t="s">
        <v>337</v>
      </c>
      <c r="D6434" s="50">
        <v>24.63</v>
      </c>
      <c r="E6434" s="9" t="str">
        <f t="shared" si="101"/>
        <v>East</v>
      </c>
    </row>
    <row r="6435" spans="1:5" x14ac:dyDescent="0.25">
      <c r="A6435" s="49">
        <v>41812</v>
      </c>
      <c r="B6435" s="45" t="s">
        <v>379</v>
      </c>
      <c r="C6435" s="45" t="s">
        <v>324</v>
      </c>
      <c r="D6435" s="50">
        <v>39.1</v>
      </c>
      <c r="E6435" s="9" t="str">
        <f t="shared" si="101"/>
        <v>East</v>
      </c>
    </row>
    <row r="6436" spans="1:5" x14ac:dyDescent="0.25">
      <c r="A6436" s="49">
        <v>41959</v>
      </c>
      <c r="B6436" s="45" t="s">
        <v>382</v>
      </c>
      <c r="C6436" s="45" t="s">
        <v>337</v>
      </c>
      <c r="D6436" s="50">
        <v>50</v>
      </c>
      <c r="E6436" s="9" t="str">
        <f t="shared" si="101"/>
        <v>East</v>
      </c>
    </row>
    <row r="6437" spans="1:5" x14ac:dyDescent="0.25">
      <c r="A6437" s="49">
        <v>41968</v>
      </c>
      <c r="B6437" s="45" t="s">
        <v>391</v>
      </c>
      <c r="C6437" s="45" t="s">
        <v>321</v>
      </c>
      <c r="D6437" s="50">
        <v>236.25</v>
      </c>
      <c r="E6437" s="9" t="str">
        <f t="shared" si="101"/>
        <v>South</v>
      </c>
    </row>
    <row r="6438" spans="1:5" x14ac:dyDescent="0.25">
      <c r="A6438" s="49">
        <v>41401</v>
      </c>
      <c r="B6438" s="45" t="s">
        <v>386</v>
      </c>
      <c r="C6438" s="45" t="s">
        <v>10</v>
      </c>
      <c r="D6438" s="50">
        <v>22.38</v>
      </c>
      <c r="E6438" s="9" t="str">
        <f t="shared" si="101"/>
        <v>MidWest</v>
      </c>
    </row>
    <row r="6439" spans="1:5" x14ac:dyDescent="0.25">
      <c r="A6439" s="49">
        <v>41840</v>
      </c>
      <c r="B6439" s="45" t="s">
        <v>346</v>
      </c>
      <c r="C6439" s="45" t="s">
        <v>327</v>
      </c>
      <c r="D6439" s="50">
        <v>73.88</v>
      </c>
      <c r="E6439" s="9" t="str">
        <f t="shared" si="101"/>
        <v>MidWest</v>
      </c>
    </row>
    <row r="6440" spans="1:5" x14ac:dyDescent="0.25">
      <c r="A6440" s="49">
        <v>41384</v>
      </c>
      <c r="B6440" s="45" t="s">
        <v>400</v>
      </c>
      <c r="C6440" s="45" t="s">
        <v>349</v>
      </c>
      <c r="D6440" s="50">
        <v>61.43</v>
      </c>
      <c r="E6440" s="9" t="str">
        <f t="shared" si="101"/>
        <v>West</v>
      </c>
    </row>
    <row r="6441" spans="1:5" x14ac:dyDescent="0.25">
      <c r="A6441" s="49">
        <v>41975</v>
      </c>
      <c r="B6441" s="45" t="s">
        <v>356</v>
      </c>
      <c r="C6441" s="45" t="s">
        <v>191</v>
      </c>
      <c r="D6441" s="50">
        <v>67.47</v>
      </c>
      <c r="E6441" s="9" t="str">
        <f t="shared" si="101"/>
        <v>MidWest</v>
      </c>
    </row>
    <row r="6442" spans="1:5" x14ac:dyDescent="0.25">
      <c r="A6442" s="49">
        <v>41626</v>
      </c>
      <c r="B6442" s="45" t="s">
        <v>338</v>
      </c>
      <c r="C6442" s="45" t="s">
        <v>10</v>
      </c>
      <c r="D6442" s="50">
        <v>68.849999999999994</v>
      </c>
      <c r="E6442" s="9" t="str">
        <f t="shared" si="101"/>
        <v>South</v>
      </c>
    </row>
    <row r="6443" spans="1:5" x14ac:dyDescent="0.25">
      <c r="A6443" s="49">
        <v>41727</v>
      </c>
      <c r="B6443" s="45" t="s">
        <v>365</v>
      </c>
      <c r="C6443" s="45" t="s">
        <v>337</v>
      </c>
      <c r="D6443" s="50">
        <v>73.13</v>
      </c>
      <c r="E6443" s="9" t="str">
        <f t="shared" si="101"/>
        <v>West</v>
      </c>
    </row>
    <row r="6444" spans="1:5" x14ac:dyDescent="0.25">
      <c r="A6444" s="49">
        <v>41629</v>
      </c>
      <c r="B6444" s="45" t="s">
        <v>397</v>
      </c>
      <c r="C6444" s="45" t="s">
        <v>324</v>
      </c>
      <c r="D6444" s="50">
        <v>58.95</v>
      </c>
      <c r="E6444" s="9" t="str">
        <f t="shared" si="101"/>
        <v>West</v>
      </c>
    </row>
    <row r="6445" spans="1:5" x14ac:dyDescent="0.25">
      <c r="A6445" s="49">
        <v>41649</v>
      </c>
      <c r="B6445" s="45" t="s">
        <v>368</v>
      </c>
      <c r="C6445" s="45" t="s">
        <v>10</v>
      </c>
      <c r="D6445" s="50">
        <v>298.35000000000002</v>
      </c>
      <c r="E6445" s="9" t="str">
        <f t="shared" si="101"/>
        <v>West</v>
      </c>
    </row>
    <row r="6446" spans="1:5" x14ac:dyDescent="0.25">
      <c r="A6446" s="49">
        <v>41619</v>
      </c>
      <c r="B6446" s="45" t="s">
        <v>370</v>
      </c>
      <c r="C6446" s="45" t="s">
        <v>321</v>
      </c>
      <c r="D6446" s="50">
        <v>158.30000000000001</v>
      </c>
      <c r="E6446" s="9" t="str">
        <f t="shared" si="101"/>
        <v>South</v>
      </c>
    </row>
    <row r="6447" spans="1:5" x14ac:dyDescent="0.25">
      <c r="A6447" s="49">
        <v>41493</v>
      </c>
      <c r="B6447" s="45" t="s">
        <v>375</v>
      </c>
      <c r="C6447" s="45" t="s">
        <v>337</v>
      </c>
      <c r="D6447" s="50">
        <v>72.75</v>
      </c>
      <c r="E6447" s="9" t="str">
        <f t="shared" si="101"/>
        <v>East</v>
      </c>
    </row>
    <row r="6448" spans="1:5" x14ac:dyDescent="0.25">
      <c r="A6448" s="49">
        <v>41475</v>
      </c>
      <c r="B6448" s="45" t="s">
        <v>389</v>
      </c>
      <c r="C6448" s="45" t="s">
        <v>191</v>
      </c>
      <c r="D6448" s="50">
        <v>45.9</v>
      </c>
      <c r="E6448" s="9" t="str">
        <f t="shared" si="101"/>
        <v>MidWest</v>
      </c>
    </row>
    <row r="6449" spans="1:5" x14ac:dyDescent="0.25">
      <c r="A6449" s="49">
        <v>41644</v>
      </c>
      <c r="B6449" s="45" t="s">
        <v>376</v>
      </c>
      <c r="C6449" s="45" t="s">
        <v>371</v>
      </c>
      <c r="D6449" s="50">
        <v>55.86</v>
      </c>
      <c r="E6449" s="9" t="str">
        <f t="shared" si="101"/>
        <v>East</v>
      </c>
    </row>
    <row r="6450" spans="1:5" x14ac:dyDescent="0.25">
      <c r="A6450" s="49">
        <v>41526</v>
      </c>
      <c r="B6450" s="45" t="s">
        <v>333</v>
      </c>
      <c r="C6450" s="45" t="s">
        <v>337</v>
      </c>
      <c r="D6450" s="50">
        <v>24.63</v>
      </c>
      <c r="E6450" s="9" t="str">
        <f t="shared" si="101"/>
        <v>MidWest</v>
      </c>
    </row>
    <row r="6451" spans="1:5" x14ac:dyDescent="0.25">
      <c r="A6451" s="49">
        <v>41985</v>
      </c>
      <c r="B6451" s="45" t="s">
        <v>330</v>
      </c>
      <c r="C6451" s="45" t="s">
        <v>334</v>
      </c>
      <c r="D6451" s="50">
        <v>45.83</v>
      </c>
      <c r="E6451" s="9" t="str">
        <f t="shared" si="101"/>
        <v>East</v>
      </c>
    </row>
    <row r="6452" spans="1:5" x14ac:dyDescent="0.25">
      <c r="A6452" s="49">
        <v>41969</v>
      </c>
      <c r="B6452" s="45" t="s">
        <v>335</v>
      </c>
      <c r="C6452" s="45" t="s">
        <v>337</v>
      </c>
      <c r="D6452" s="50">
        <v>24.5</v>
      </c>
      <c r="E6452" s="9" t="str">
        <f t="shared" si="101"/>
        <v>West</v>
      </c>
    </row>
    <row r="6453" spans="1:5" x14ac:dyDescent="0.25">
      <c r="A6453" s="49">
        <v>41982</v>
      </c>
      <c r="B6453" s="45" t="s">
        <v>388</v>
      </c>
      <c r="C6453" s="45" t="s">
        <v>7</v>
      </c>
      <c r="D6453" s="50">
        <v>65.959999999999994</v>
      </c>
      <c r="E6453" s="9" t="str">
        <f t="shared" si="101"/>
        <v>West</v>
      </c>
    </row>
    <row r="6454" spans="1:5" x14ac:dyDescent="0.25">
      <c r="A6454" s="49">
        <v>41947</v>
      </c>
      <c r="B6454" s="45" t="s">
        <v>328</v>
      </c>
      <c r="C6454" s="45" t="s">
        <v>337</v>
      </c>
      <c r="D6454" s="50">
        <v>73.5</v>
      </c>
      <c r="E6454" s="9" t="str">
        <f t="shared" si="101"/>
        <v>MidWest</v>
      </c>
    </row>
    <row r="6455" spans="1:5" x14ac:dyDescent="0.25">
      <c r="A6455" s="49">
        <v>41622</v>
      </c>
      <c r="B6455" s="45" t="s">
        <v>375</v>
      </c>
      <c r="C6455" s="45" t="s">
        <v>191</v>
      </c>
      <c r="D6455" s="50">
        <v>45.21</v>
      </c>
      <c r="E6455" s="9" t="str">
        <f t="shared" si="101"/>
        <v>East</v>
      </c>
    </row>
    <row r="6456" spans="1:5" x14ac:dyDescent="0.25">
      <c r="A6456" s="49">
        <v>41599</v>
      </c>
      <c r="B6456" s="45" t="s">
        <v>390</v>
      </c>
      <c r="C6456" s="45" t="s">
        <v>337</v>
      </c>
      <c r="D6456" s="50">
        <v>25</v>
      </c>
      <c r="E6456" s="9" t="str">
        <f t="shared" si="101"/>
        <v>South</v>
      </c>
    </row>
    <row r="6457" spans="1:5" x14ac:dyDescent="0.25">
      <c r="A6457" s="49">
        <v>41986</v>
      </c>
      <c r="B6457" s="45" t="s">
        <v>346</v>
      </c>
      <c r="C6457" s="45" t="s">
        <v>349</v>
      </c>
      <c r="D6457" s="50">
        <v>81.900000000000006</v>
      </c>
      <c r="E6457" s="9" t="str">
        <f t="shared" si="101"/>
        <v>MidWest</v>
      </c>
    </row>
    <row r="6458" spans="1:5" x14ac:dyDescent="0.25">
      <c r="A6458" s="49">
        <v>41969</v>
      </c>
      <c r="B6458" s="45" t="s">
        <v>393</v>
      </c>
      <c r="C6458" s="45" t="s">
        <v>327</v>
      </c>
      <c r="D6458" s="50">
        <v>73.13</v>
      </c>
      <c r="E6458" s="9" t="str">
        <f t="shared" si="101"/>
        <v>MidWest</v>
      </c>
    </row>
    <row r="6459" spans="1:5" x14ac:dyDescent="0.25">
      <c r="A6459" s="49">
        <v>41601</v>
      </c>
      <c r="B6459" s="45" t="s">
        <v>380</v>
      </c>
      <c r="C6459" s="45" t="s">
        <v>7</v>
      </c>
      <c r="D6459" s="50">
        <v>98.94</v>
      </c>
      <c r="E6459" s="9" t="str">
        <f t="shared" si="101"/>
        <v>South</v>
      </c>
    </row>
    <row r="6460" spans="1:5" x14ac:dyDescent="0.25">
      <c r="A6460" s="49">
        <v>41285</v>
      </c>
      <c r="B6460" s="45" t="s">
        <v>401</v>
      </c>
      <c r="C6460" s="45" t="s">
        <v>331</v>
      </c>
      <c r="D6460" s="50">
        <v>59.4</v>
      </c>
      <c r="E6460" s="9" t="str">
        <f t="shared" si="101"/>
        <v>East</v>
      </c>
    </row>
    <row r="6461" spans="1:5" x14ac:dyDescent="0.25">
      <c r="A6461" s="49">
        <v>41633</v>
      </c>
      <c r="B6461" s="45" t="s">
        <v>353</v>
      </c>
      <c r="C6461" s="45" t="s">
        <v>324</v>
      </c>
      <c r="D6461" s="50">
        <v>59.25</v>
      </c>
      <c r="E6461" s="9" t="str">
        <f t="shared" si="101"/>
        <v>MidWest</v>
      </c>
    </row>
    <row r="6462" spans="1:5" x14ac:dyDescent="0.25">
      <c r="A6462" s="49">
        <v>41861</v>
      </c>
      <c r="B6462" s="45" t="s">
        <v>345</v>
      </c>
      <c r="C6462" s="45" t="s">
        <v>10</v>
      </c>
      <c r="D6462" s="50">
        <v>67.47</v>
      </c>
      <c r="E6462" s="9" t="str">
        <f t="shared" si="101"/>
        <v>West</v>
      </c>
    </row>
    <row r="6463" spans="1:5" x14ac:dyDescent="0.25">
      <c r="A6463" s="49">
        <v>41607</v>
      </c>
      <c r="B6463" s="45" t="s">
        <v>372</v>
      </c>
      <c r="C6463" s="45" t="s">
        <v>7</v>
      </c>
      <c r="D6463" s="50">
        <v>34</v>
      </c>
      <c r="E6463" s="9" t="str">
        <f t="shared" si="101"/>
        <v>West</v>
      </c>
    </row>
    <row r="6464" spans="1:5" x14ac:dyDescent="0.25">
      <c r="A6464" s="49">
        <v>41606</v>
      </c>
      <c r="B6464" s="45" t="s">
        <v>359</v>
      </c>
      <c r="C6464" s="45" t="s">
        <v>10</v>
      </c>
      <c r="D6464" s="50">
        <v>44.98</v>
      </c>
      <c r="E6464" s="9" t="str">
        <f t="shared" si="101"/>
        <v>MidWest</v>
      </c>
    </row>
    <row r="6465" spans="1:5" x14ac:dyDescent="0.25">
      <c r="A6465" s="49">
        <v>41486</v>
      </c>
      <c r="B6465" s="45" t="s">
        <v>364</v>
      </c>
      <c r="C6465" s="45" t="s">
        <v>371</v>
      </c>
      <c r="D6465" s="50">
        <v>19</v>
      </c>
      <c r="E6465" s="9" t="str">
        <f t="shared" si="101"/>
        <v>West</v>
      </c>
    </row>
    <row r="6466" spans="1:5" x14ac:dyDescent="0.25">
      <c r="A6466" s="49">
        <v>41995</v>
      </c>
      <c r="B6466" s="45" t="s">
        <v>356</v>
      </c>
      <c r="C6466" s="45" t="s">
        <v>324</v>
      </c>
      <c r="D6466" s="50">
        <v>19.45</v>
      </c>
      <c r="E6466" s="9" t="str">
        <f t="shared" si="101"/>
        <v>MidWest</v>
      </c>
    </row>
    <row r="6467" spans="1:5" x14ac:dyDescent="0.25">
      <c r="A6467" s="49">
        <v>41674</v>
      </c>
      <c r="B6467" s="45" t="s">
        <v>370</v>
      </c>
      <c r="C6467" s="45" t="s">
        <v>349</v>
      </c>
      <c r="D6467" s="50">
        <v>224.07</v>
      </c>
      <c r="E6467" s="9" t="str">
        <f t="shared" ref="E6467:E6530" si="102">VLOOKUP(B6467,$G$2:$H$73,2,0)</f>
        <v>South</v>
      </c>
    </row>
    <row r="6468" spans="1:5" x14ac:dyDescent="0.25">
      <c r="A6468" s="49">
        <v>41593</v>
      </c>
      <c r="B6468" s="45" t="s">
        <v>360</v>
      </c>
      <c r="C6468" s="45" t="s">
        <v>7</v>
      </c>
      <c r="D6468" s="50">
        <v>100.98</v>
      </c>
      <c r="E6468" s="9" t="str">
        <f t="shared" si="102"/>
        <v>West</v>
      </c>
    </row>
    <row r="6469" spans="1:5" x14ac:dyDescent="0.25">
      <c r="A6469" s="49">
        <v>41594</v>
      </c>
      <c r="B6469" s="45" t="s">
        <v>379</v>
      </c>
      <c r="C6469" s="45" t="s">
        <v>10</v>
      </c>
      <c r="D6469" s="50">
        <v>44.52</v>
      </c>
      <c r="E6469" s="9" t="str">
        <f t="shared" si="102"/>
        <v>East</v>
      </c>
    </row>
    <row r="6470" spans="1:5" x14ac:dyDescent="0.25">
      <c r="A6470" s="49">
        <v>42004</v>
      </c>
      <c r="B6470" s="45" t="s">
        <v>374</v>
      </c>
      <c r="C6470" s="45" t="s">
        <v>334</v>
      </c>
      <c r="D6470" s="50">
        <v>188</v>
      </c>
      <c r="E6470" s="9" t="str">
        <f t="shared" si="102"/>
        <v>West</v>
      </c>
    </row>
    <row r="6471" spans="1:5" x14ac:dyDescent="0.25">
      <c r="A6471" s="49">
        <v>41580</v>
      </c>
      <c r="B6471" s="45" t="s">
        <v>359</v>
      </c>
      <c r="C6471" s="45" t="s">
        <v>191</v>
      </c>
      <c r="D6471" s="50">
        <v>66.78</v>
      </c>
      <c r="E6471" s="9" t="str">
        <f t="shared" si="102"/>
        <v>MidWest</v>
      </c>
    </row>
    <row r="6472" spans="1:5" x14ac:dyDescent="0.25">
      <c r="A6472" s="49">
        <v>41950</v>
      </c>
      <c r="B6472" s="45" t="s">
        <v>330</v>
      </c>
      <c r="C6472" s="45" t="s">
        <v>7</v>
      </c>
      <c r="D6472" s="50">
        <v>102</v>
      </c>
      <c r="E6472" s="9" t="str">
        <f t="shared" si="102"/>
        <v>East</v>
      </c>
    </row>
    <row r="6473" spans="1:5" x14ac:dyDescent="0.25">
      <c r="A6473" s="49">
        <v>41895</v>
      </c>
      <c r="B6473" s="45" t="s">
        <v>382</v>
      </c>
      <c r="C6473" s="45" t="s">
        <v>10</v>
      </c>
      <c r="D6473" s="50">
        <v>67.13</v>
      </c>
      <c r="E6473" s="9" t="str">
        <f t="shared" si="102"/>
        <v>East</v>
      </c>
    </row>
    <row r="6474" spans="1:5" x14ac:dyDescent="0.25">
      <c r="A6474" s="49">
        <v>41625</v>
      </c>
      <c r="B6474" s="45" t="s">
        <v>338</v>
      </c>
      <c r="C6474" s="45" t="s">
        <v>334</v>
      </c>
      <c r="D6474" s="50">
        <v>69.09</v>
      </c>
      <c r="E6474" s="9" t="str">
        <f t="shared" si="102"/>
        <v>South</v>
      </c>
    </row>
    <row r="6475" spans="1:5" x14ac:dyDescent="0.25">
      <c r="A6475" s="49">
        <v>41319</v>
      </c>
      <c r="B6475" s="45" t="s">
        <v>329</v>
      </c>
      <c r="C6475" s="45" t="s">
        <v>371</v>
      </c>
      <c r="D6475" s="50">
        <v>18.53</v>
      </c>
      <c r="E6475" s="9" t="str">
        <f t="shared" si="102"/>
        <v>MidWest</v>
      </c>
    </row>
    <row r="6476" spans="1:5" x14ac:dyDescent="0.25">
      <c r="A6476" s="49">
        <v>41591</v>
      </c>
      <c r="B6476" s="45" t="s">
        <v>377</v>
      </c>
      <c r="C6476" s="45" t="s">
        <v>321</v>
      </c>
      <c r="D6476" s="50">
        <v>233.85</v>
      </c>
      <c r="E6476" s="9" t="str">
        <f t="shared" si="102"/>
        <v>West</v>
      </c>
    </row>
    <row r="6477" spans="1:5" x14ac:dyDescent="0.25">
      <c r="A6477" s="49">
        <v>41563</v>
      </c>
      <c r="B6477" s="45" t="s">
        <v>356</v>
      </c>
      <c r="C6477" s="45" t="s">
        <v>349</v>
      </c>
      <c r="D6477" s="50">
        <v>61.11</v>
      </c>
      <c r="E6477" s="9" t="str">
        <f t="shared" si="102"/>
        <v>MidWest</v>
      </c>
    </row>
    <row r="6478" spans="1:5" x14ac:dyDescent="0.25">
      <c r="A6478" s="49">
        <v>41611</v>
      </c>
      <c r="B6478" s="45" t="s">
        <v>329</v>
      </c>
      <c r="C6478" s="45" t="s">
        <v>10</v>
      </c>
      <c r="D6478" s="50">
        <v>91.8</v>
      </c>
      <c r="E6478" s="9" t="str">
        <f t="shared" si="102"/>
        <v>MidWest</v>
      </c>
    </row>
    <row r="6479" spans="1:5" x14ac:dyDescent="0.25">
      <c r="A6479" s="49">
        <v>41579</v>
      </c>
      <c r="B6479" s="45" t="s">
        <v>380</v>
      </c>
      <c r="C6479" s="45" t="s">
        <v>371</v>
      </c>
      <c r="D6479" s="50">
        <v>19</v>
      </c>
      <c r="E6479" s="9" t="str">
        <f t="shared" si="102"/>
        <v>South</v>
      </c>
    </row>
    <row r="6480" spans="1:5" x14ac:dyDescent="0.25">
      <c r="A6480" s="49">
        <v>41580</v>
      </c>
      <c r="B6480" s="45" t="s">
        <v>404</v>
      </c>
      <c r="C6480" s="45" t="s">
        <v>191</v>
      </c>
      <c r="D6480" s="50">
        <v>44.75</v>
      </c>
      <c r="E6480" s="9" t="str">
        <f t="shared" si="102"/>
        <v>MidWest</v>
      </c>
    </row>
    <row r="6481" spans="1:5" x14ac:dyDescent="0.25">
      <c r="A6481" s="49">
        <v>41579</v>
      </c>
      <c r="B6481" s="45" t="s">
        <v>400</v>
      </c>
      <c r="C6481" s="45" t="s">
        <v>349</v>
      </c>
      <c r="D6481" s="50">
        <v>40.74</v>
      </c>
      <c r="E6481" s="9" t="str">
        <f t="shared" si="102"/>
        <v>West</v>
      </c>
    </row>
    <row r="6482" spans="1:5" x14ac:dyDescent="0.25">
      <c r="A6482" s="49">
        <v>41994</v>
      </c>
      <c r="B6482" s="45" t="s">
        <v>344</v>
      </c>
      <c r="C6482" s="45" t="s">
        <v>324</v>
      </c>
      <c r="D6482" s="50">
        <v>58.35</v>
      </c>
      <c r="E6482" s="9" t="str">
        <f t="shared" si="102"/>
        <v>West</v>
      </c>
    </row>
    <row r="6483" spans="1:5" x14ac:dyDescent="0.25">
      <c r="A6483" s="49">
        <v>41865</v>
      </c>
      <c r="B6483" s="45" t="s">
        <v>396</v>
      </c>
      <c r="C6483" s="45" t="s">
        <v>337</v>
      </c>
      <c r="D6483" s="50">
        <v>475</v>
      </c>
      <c r="E6483" s="9" t="str">
        <f t="shared" si="102"/>
        <v>West</v>
      </c>
    </row>
    <row r="6484" spans="1:5" x14ac:dyDescent="0.25">
      <c r="A6484" s="49">
        <v>41965</v>
      </c>
      <c r="B6484" s="45" t="s">
        <v>360</v>
      </c>
      <c r="C6484" s="45" t="s">
        <v>10</v>
      </c>
      <c r="D6484" s="50">
        <v>67.13</v>
      </c>
      <c r="E6484" s="9" t="str">
        <f t="shared" si="102"/>
        <v>West</v>
      </c>
    </row>
    <row r="6485" spans="1:5" x14ac:dyDescent="0.25">
      <c r="A6485" s="49">
        <v>41997</v>
      </c>
      <c r="B6485" s="45" t="s">
        <v>342</v>
      </c>
      <c r="C6485" s="45" t="s">
        <v>349</v>
      </c>
      <c r="D6485" s="50">
        <v>61.11</v>
      </c>
      <c r="E6485" s="9" t="str">
        <f t="shared" si="102"/>
        <v>MidWest</v>
      </c>
    </row>
    <row r="6486" spans="1:5" x14ac:dyDescent="0.25">
      <c r="A6486" s="49">
        <v>41559</v>
      </c>
      <c r="B6486" s="45" t="s">
        <v>380</v>
      </c>
      <c r="C6486" s="45" t="s">
        <v>347</v>
      </c>
      <c r="D6486" s="50">
        <v>26.81</v>
      </c>
      <c r="E6486" s="9" t="str">
        <f t="shared" si="102"/>
        <v>South</v>
      </c>
    </row>
    <row r="6487" spans="1:5" x14ac:dyDescent="0.25">
      <c r="A6487" s="49">
        <v>41972</v>
      </c>
      <c r="B6487" s="45" t="s">
        <v>390</v>
      </c>
      <c r="C6487" s="45" t="s">
        <v>349</v>
      </c>
      <c r="D6487" s="50">
        <v>20.48</v>
      </c>
      <c r="E6487" s="9" t="str">
        <f t="shared" si="102"/>
        <v>South</v>
      </c>
    </row>
    <row r="6488" spans="1:5" x14ac:dyDescent="0.25">
      <c r="A6488" s="49">
        <v>41968</v>
      </c>
      <c r="B6488" s="45" t="s">
        <v>398</v>
      </c>
      <c r="C6488" s="45" t="s">
        <v>331</v>
      </c>
      <c r="D6488" s="50">
        <v>87.3</v>
      </c>
      <c r="E6488" s="9" t="str">
        <f t="shared" si="102"/>
        <v>East</v>
      </c>
    </row>
    <row r="6489" spans="1:5" x14ac:dyDescent="0.25">
      <c r="A6489" s="49">
        <v>41630</v>
      </c>
      <c r="B6489" s="45" t="s">
        <v>394</v>
      </c>
      <c r="C6489" s="45" t="s">
        <v>327</v>
      </c>
      <c r="D6489" s="50">
        <v>25</v>
      </c>
      <c r="E6489" s="9" t="str">
        <f t="shared" si="102"/>
        <v>West</v>
      </c>
    </row>
    <row r="6490" spans="1:5" x14ac:dyDescent="0.25">
      <c r="A6490" s="49">
        <v>41967</v>
      </c>
      <c r="B6490" s="45" t="s">
        <v>351</v>
      </c>
      <c r="C6490" s="45" t="s">
        <v>334</v>
      </c>
      <c r="D6490" s="50">
        <v>70.5</v>
      </c>
      <c r="E6490" s="9" t="str">
        <f t="shared" si="102"/>
        <v>MidWest</v>
      </c>
    </row>
    <row r="6491" spans="1:5" x14ac:dyDescent="0.25">
      <c r="A6491" s="49">
        <v>41438</v>
      </c>
      <c r="B6491" s="45" t="s">
        <v>326</v>
      </c>
      <c r="C6491" s="45" t="s">
        <v>191</v>
      </c>
      <c r="D6491" s="50">
        <v>91.8</v>
      </c>
      <c r="E6491" s="9" t="str">
        <f t="shared" si="102"/>
        <v>West</v>
      </c>
    </row>
    <row r="6492" spans="1:5" x14ac:dyDescent="0.25">
      <c r="A6492" s="49">
        <v>41613</v>
      </c>
      <c r="B6492" s="45" t="s">
        <v>351</v>
      </c>
      <c r="C6492" s="45" t="s">
        <v>371</v>
      </c>
      <c r="D6492" s="50">
        <v>37.049999999999997</v>
      </c>
      <c r="E6492" s="9" t="str">
        <f t="shared" si="102"/>
        <v>MidWest</v>
      </c>
    </row>
    <row r="6493" spans="1:5" x14ac:dyDescent="0.25">
      <c r="A6493" s="49">
        <v>41306</v>
      </c>
      <c r="B6493" s="45" t="s">
        <v>340</v>
      </c>
      <c r="C6493" s="45" t="s">
        <v>7</v>
      </c>
      <c r="D6493" s="50">
        <v>32.979999999999997</v>
      </c>
      <c r="E6493" s="9" t="str">
        <f t="shared" si="102"/>
        <v>MidWest</v>
      </c>
    </row>
    <row r="6494" spans="1:5" x14ac:dyDescent="0.25">
      <c r="A6494" s="49">
        <v>41998</v>
      </c>
      <c r="B6494" s="45" t="s">
        <v>368</v>
      </c>
      <c r="C6494" s="45" t="s">
        <v>7</v>
      </c>
      <c r="D6494" s="50">
        <v>34</v>
      </c>
      <c r="E6494" s="9" t="str">
        <f t="shared" si="102"/>
        <v>West</v>
      </c>
    </row>
    <row r="6495" spans="1:5" x14ac:dyDescent="0.25">
      <c r="A6495" s="49">
        <v>41337</v>
      </c>
      <c r="B6495" s="45" t="s">
        <v>372</v>
      </c>
      <c r="C6495" s="45" t="s">
        <v>10</v>
      </c>
      <c r="D6495" s="50">
        <v>223.76</v>
      </c>
      <c r="E6495" s="9" t="str">
        <f t="shared" si="102"/>
        <v>West</v>
      </c>
    </row>
    <row r="6496" spans="1:5" x14ac:dyDescent="0.25">
      <c r="A6496" s="49">
        <v>41718</v>
      </c>
      <c r="B6496" s="45" t="s">
        <v>342</v>
      </c>
      <c r="C6496" s="45" t="s">
        <v>10</v>
      </c>
      <c r="D6496" s="50">
        <v>45.21</v>
      </c>
      <c r="E6496" s="9" t="str">
        <f t="shared" si="102"/>
        <v>MidWest</v>
      </c>
    </row>
    <row r="6497" spans="1:5" x14ac:dyDescent="0.25">
      <c r="A6497" s="49">
        <v>41741</v>
      </c>
      <c r="B6497" s="45" t="s">
        <v>329</v>
      </c>
      <c r="C6497" s="45" t="s">
        <v>191</v>
      </c>
      <c r="D6497" s="50">
        <v>67.13</v>
      </c>
      <c r="E6497" s="9" t="str">
        <f t="shared" si="102"/>
        <v>MidWest</v>
      </c>
    </row>
    <row r="6498" spans="1:5" x14ac:dyDescent="0.25">
      <c r="A6498" s="49">
        <v>41602</v>
      </c>
      <c r="B6498" s="45" t="s">
        <v>329</v>
      </c>
      <c r="C6498" s="45" t="s">
        <v>347</v>
      </c>
      <c r="D6498" s="50">
        <v>54.18</v>
      </c>
      <c r="E6498" s="9" t="str">
        <f t="shared" si="102"/>
        <v>MidWest</v>
      </c>
    </row>
    <row r="6499" spans="1:5" x14ac:dyDescent="0.25">
      <c r="A6499" s="49">
        <v>41949</v>
      </c>
      <c r="B6499" s="45" t="s">
        <v>328</v>
      </c>
      <c r="C6499" s="45" t="s">
        <v>347</v>
      </c>
      <c r="D6499" s="50">
        <v>27.5</v>
      </c>
      <c r="E6499" s="9" t="str">
        <f t="shared" si="102"/>
        <v>MidWest</v>
      </c>
    </row>
    <row r="6500" spans="1:5" x14ac:dyDescent="0.25">
      <c r="A6500" s="49">
        <v>41979</v>
      </c>
      <c r="B6500" s="45" t="s">
        <v>333</v>
      </c>
      <c r="C6500" s="45" t="s">
        <v>191</v>
      </c>
      <c r="D6500" s="50">
        <v>22.72</v>
      </c>
      <c r="E6500" s="9" t="str">
        <f t="shared" si="102"/>
        <v>MidWest</v>
      </c>
    </row>
    <row r="6501" spans="1:5" x14ac:dyDescent="0.25">
      <c r="A6501" s="49">
        <v>41946</v>
      </c>
      <c r="B6501" s="45" t="s">
        <v>328</v>
      </c>
      <c r="C6501" s="45" t="s">
        <v>324</v>
      </c>
      <c r="D6501" s="50">
        <v>59.25</v>
      </c>
      <c r="E6501" s="9" t="str">
        <f t="shared" si="102"/>
        <v>MidWest</v>
      </c>
    </row>
    <row r="6502" spans="1:5" x14ac:dyDescent="0.25">
      <c r="A6502" s="49">
        <v>41966</v>
      </c>
      <c r="B6502" s="45" t="s">
        <v>368</v>
      </c>
      <c r="C6502" s="45" t="s">
        <v>334</v>
      </c>
      <c r="D6502" s="50">
        <v>47</v>
      </c>
      <c r="E6502" s="9" t="str">
        <f t="shared" si="102"/>
        <v>West</v>
      </c>
    </row>
    <row r="6503" spans="1:5" x14ac:dyDescent="0.25">
      <c r="A6503" s="49">
        <v>41579</v>
      </c>
      <c r="B6503" s="45" t="s">
        <v>329</v>
      </c>
      <c r="C6503" s="45" t="s">
        <v>327</v>
      </c>
      <c r="D6503" s="50">
        <v>48.5</v>
      </c>
      <c r="E6503" s="9" t="str">
        <f t="shared" si="102"/>
        <v>MidWest</v>
      </c>
    </row>
    <row r="6504" spans="1:5" x14ac:dyDescent="0.25">
      <c r="A6504" s="49">
        <v>41967</v>
      </c>
      <c r="B6504" s="45" t="s">
        <v>338</v>
      </c>
      <c r="C6504" s="45" t="s">
        <v>371</v>
      </c>
      <c r="D6504" s="50">
        <v>38</v>
      </c>
      <c r="E6504" s="9" t="str">
        <f t="shared" si="102"/>
        <v>South</v>
      </c>
    </row>
    <row r="6505" spans="1:5" x14ac:dyDescent="0.25">
      <c r="A6505" s="49">
        <v>41667</v>
      </c>
      <c r="B6505" s="45" t="s">
        <v>396</v>
      </c>
      <c r="C6505" s="45" t="s">
        <v>10</v>
      </c>
      <c r="D6505" s="50">
        <v>44.52</v>
      </c>
      <c r="E6505" s="9" t="str">
        <f t="shared" si="102"/>
        <v>West</v>
      </c>
    </row>
    <row r="6506" spans="1:5" x14ac:dyDescent="0.25">
      <c r="A6506" s="49">
        <v>41994</v>
      </c>
      <c r="B6506" s="45" t="s">
        <v>346</v>
      </c>
      <c r="C6506" s="45" t="s">
        <v>10</v>
      </c>
      <c r="D6506" s="50">
        <v>45.21</v>
      </c>
      <c r="E6506" s="9" t="str">
        <f t="shared" si="102"/>
        <v>MidWest</v>
      </c>
    </row>
    <row r="6507" spans="1:5" x14ac:dyDescent="0.25">
      <c r="A6507" s="49">
        <v>41846</v>
      </c>
      <c r="B6507" s="45" t="s">
        <v>386</v>
      </c>
      <c r="C6507" s="45" t="s">
        <v>334</v>
      </c>
      <c r="D6507" s="50">
        <v>23.15</v>
      </c>
      <c r="E6507" s="9" t="str">
        <f t="shared" si="102"/>
        <v>MidWest</v>
      </c>
    </row>
    <row r="6508" spans="1:5" x14ac:dyDescent="0.25">
      <c r="A6508" s="49">
        <v>41626</v>
      </c>
      <c r="B6508" s="45" t="s">
        <v>330</v>
      </c>
      <c r="C6508" s="45" t="s">
        <v>10</v>
      </c>
      <c r="D6508" s="50">
        <v>45.9</v>
      </c>
      <c r="E6508" s="9" t="str">
        <f t="shared" si="102"/>
        <v>East</v>
      </c>
    </row>
    <row r="6509" spans="1:5" x14ac:dyDescent="0.25">
      <c r="A6509" s="49">
        <v>42004</v>
      </c>
      <c r="B6509" s="45" t="s">
        <v>330</v>
      </c>
      <c r="C6509" s="45" t="s">
        <v>349</v>
      </c>
      <c r="D6509" s="50">
        <v>42</v>
      </c>
      <c r="E6509" s="9" t="str">
        <f t="shared" si="102"/>
        <v>East</v>
      </c>
    </row>
    <row r="6510" spans="1:5" x14ac:dyDescent="0.25">
      <c r="A6510" s="49">
        <v>42001</v>
      </c>
      <c r="B6510" s="45" t="s">
        <v>376</v>
      </c>
      <c r="C6510" s="45" t="s">
        <v>191</v>
      </c>
      <c r="D6510" s="50">
        <v>45.9</v>
      </c>
      <c r="E6510" s="9" t="str">
        <f t="shared" si="102"/>
        <v>East</v>
      </c>
    </row>
    <row r="6511" spans="1:5" x14ac:dyDescent="0.25">
      <c r="A6511" s="49">
        <v>41798</v>
      </c>
      <c r="B6511" s="45" t="s">
        <v>388</v>
      </c>
      <c r="C6511" s="45" t="s">
        <v>334</v>
      </c>
      <c r="D6511" s="50">
        <v>46.06</v>
      </c>
      <c r="E6511" s="9" t="str">
        <f t="shared" si="102"/>
        <v>West</v>
      </c>
    </row>
    <row r="6512" spans="1:5" x14ac:dyDescent="0.25">
      <c r="A6512" s="49">
        <v>41949</v>
      </c>
      <c r="B6512" s="45" t="s">
        <v>373</v>
      </c>
      <c r="C6512" s="45" t="s">
        <v>324</v>
      </c>
      <c r="D6512" s="50">
        <v>19.55</v>
      </c>
      <c r="E6512" s="9" t="str">
        <f t="shared" si="102"/>
        <v>MidWest</v>
      </c>
    </row>
    <row r="6513" spans="1:5" x14ac:dyDescent="0.25">
      <c r="A6513" s="49">
        <v>41955</v>
      </c>
      <c r="B6513" s="45" t="s">
        <v>375</v>
      </c>
      <c r="C6513" s="45" t="s">
        <v>191</v>
      </c>
      <c r="D6513" s="50">
        <v>67.13</v>
      </c>
      <c r="E6513" s="9" t="str">
        <f t="shared" si="102"/>
        <v>East</v>
      </c>
    </row>
    <row r="6514" spans="1:5" x14ac:dyDescent="0.25">
      <c r="A6514" s="49">
        <v>41357</v>
      </c>
      <c r="B6514" s="45" t="s">
        <v>394</v>
      </c>
      <c r="C6514" s="45" t="s">
        <v>337</v>
      </c>
      <c r="D6514" s="50">
        <v>49.25</v>
      </c>
      <c r="E6514" s="9" t="str">
        <f t="shared" si="102"/>
        <v>West</v>
      </c>
    </row>
    <row r="6515" spans="1:5" x14ac:dyDescent="0.25">
      <c r="A6515" s="49">
        <v>41584</v>
      </c>
      <c r="B6515" s="45" t="s">
        <v>385</v>
      </c>
      <c r="C6515" s="45" t="s">
        <v>191</v>
      </c>
      <c r="D6515" s="50">
        <v>68.849999999999994</v>
      </c>
      <c r="E6515" s="9" t="str">
        <f t="shared" si="102"/>
        <v>MidWest</v>
      </c>
    </row>
    <row r="6516" spans="1:5" x14ac:dyDescent="0.25">
      <c r="A6516" s="49">
        <v>41285</v>
      </c>
      <c r="B6516" s="45" t="s">
        <v>346</v>
      </c>
      <c r="C6516" s="45" t="s">
        <v>347</v>
      </c>
      <c r="D6516" s="50">
        <v>55</v>
      </c>
      <c r="E6516" s="9" t="str">
        <f t="shared" si="102"/>
        <v>MidWest</v>
      </c>
    </row>
    <row r="6517" spans="1:5" x14ac:dyDescent="0.25">
      <c r="A6517" s="49">
        <v>41713</v>
      </c>
      <c r="B6517" s="45" t="s">
        <v>375</v>
      </c>
      <c r="C6517" s="45" t="s">
        <v>334</v>
      </c>
      <c r="D6517" s="50">
        <v>23.5</v>
      </c>
      <c r="E6517" s="9" t="str">
        <f t="shared" si="102"/>
        <v>East</v>
      </c>
    </row>
    <row r="6518" spans="1:5" x14ac:dyDescent="0.25">
      <c r="A6518" s="49">
        <v>41322</v>
      </c>
      <c r="B6518" s="45" t="s">
        <v>329</v>
      </c>
      <c r="C6518" s="45" t="s">
        <v>10</v>
      </c>
      <c r="D6518" s="50">
        <v>298.35000000000002</v>
      </c>
      <c r="E6518" s="9" t="str">
        <f t="shared" si="102"/>
        <v>MidWest</v>
      </c>
    </row>
    <row r="6519" spans="1:5" x14ac:dyDescent="0.25">
      <c r="A6519" s="49">
        <v>41955</v>
      </c>
      <c r="B6519" s="45" t="s">
        <v>367</v>
      </c>
      <c r="C6519" s="45" t="s">
        <v>349</v>
      </c>
      <c r="D6519" s="50">
        <v>61.43</v>
      </c>
      <c r="E6519" s="9" t="str">
        <f t="shared" si="102"/>
        <v>MidWest</v>
      </c>
    </row>
    <row r="6520" spans="1:5" x14ac:dyDescent="0.25">
      <c r="A6520" s="49">
        <v>41519</v>
      </c>
      <c r="B6520" s="45" t="s">
        <v>363</v>
      </c>
      <c r="C6520" s="45" t="s">
        <v>324</v>
      </c>
      <c r="D6520" s="50">
        <v>39.5</v>
      </c>
      <c r="E6520" s="9" t="str">
        <f t="shared" si="102"/>
        <v>West</v>
      </c>
    </row>
    <row r="6521" spans="1:5" x14ac:dyDescent="0.25">
      <c r="A6521" s="49">
        <v>41416</v>
      </c>
      <c r="B6521" s="45" t="s">
        <v>348</v>
      </c>
      <c r="C6521" s="45" t="s">
        <v>327</v>
      </c>
      <c r="D6521" s="50">
        <v>325</v>
      </c>
      <c r="E6521" s="9" t="str">
        <f t="shared" si="102"/>
        <v>South</v>
      </c>
    </row>
    <row r="6522" spans="1:5" x14ac:dyDescent="0.25">
      <c r="A6522" s="49">
        <v>41278</v>
      </c>
      <c r="B6522" s="45" t="s">
        <v>372</v>
      </c>
      <c r="C6522" s="45" t="s">
        <v>191</v>
      </c>
      <c r="D6522" s="50">
        <v>45.21</v>
      </c>
      <c r="E6522" s="9" t="str">
        <f t="shared" si="102"/>
        <v>West</v>
      </c>
    </row>
    <row r="6523" spans="1:5" x14ac:dyDescent="0.25">
      <c r="A6523" s="49">
        <v>41886</v>
      </c>
      <c r="B6523" s="45" t="s">
        <v>367</v>
      </c>
      <c r="C6523" s="45" t="s">
        <v>327</v>
      </c>
      <c r="D6523" s="50">
        <v>73.5</v>
      </c>
      <c r="E6523" s="9" t="str">
        <f t="shared" si="102"/>
        <v>MidWest</v>
      </c>
    </row>
    <row r="6524" spans="1:5" x14ac:dyDescent="0.25">
      <c r="A6524" s="49">
        <v>41632</v>
      </c>
      <c r="B6524" s="45" t="s">
        <v>385</v>
      </c>
      <c r="C6524" s="45" t="s">
        <v>334</v>
      </c>
      <c r="D6524" s="50">
        <v>69.09</v>
      </c>
      <c r="E6524" s="9" t="str">
        <f t="shared" si="102"/>
        <v>MidWest</v>
      </c>
    </row>
    <row r="6525" spans="1:5" x14ac:dyDescent="0.25">
      <c r="A6525" s="49">
        <v>41627</v>
      </c>
      <c r="B6525" s="45" t="s">
        <v>396</v>
      </c>
      <c r="C6525" s="45" t="s">
        <v>10</v>
      </c>
      <c r="D6525" s="50">
        <v>68.849999999999994</v>
      </c>
      <c r="E6525" s="9" t="str">
        <f t="shared" si="102"/>
        <v>West</v>
      </c>
    </row>
    <row r="6526" spans="1:5" x14ac:dyDescent="0.25">
      <c r="A6526" s="49">
        <v>41987</v>
      </c>
      <c r="B6526" s="45" t="s">
        <v>383</v>
      </c>
      <c r="C6526" s="45" t="s">
        <v>191</v>
      </c>
      <c r="D6526" s="50">
        <v>44.75</v>
      </c>
      <c r="E6526" s="9" t="str">
        <f t="shared" si="102"/>
        <v>South</v>
      </c>
    </row>
    <row r="6527" spans="1:5" x14ac:dyDescent="0.25">
      <c r="A6527" s="49">
        <v>42003</v>
      </c>
      <c r="B6527" s="45" t="s">
        <v>338</v>
      </c>
      <c r="C6527" s="45" t="s">
        <v>10</v>
      </c>
      <c r="D6527" s="50">
        <v>44.52</v>
      </c>
      <c r="E6527" s="9" t="str">
        <f t="shared" si="102"/>
        <v>South</v>
      </c>
    </row>
    <row r="6528" spans="1:5" x14ac:dyDescent="0.25">
      <c r="A6528" s="49">
        <v>41847</v>
      </c>
      <c r="B6528" s="45" t="s">
        <v>393</v>
      </c>
      <c r="C6528" s="45" t="s">
        <v>10</v>
      </c>
      <c r="D6528" s="50">
        <v>67.47</v>
      </c>
      <c r="E6528" s="9" t="str">
        <f t="shared" si="102"/>
        <v>MidWest</v>
      </c>
    </row>
    <row r="6529" spans="1:5" x14ac:dyDescent="0.25">
      <c r="A6529" s="49">
        <v>41965</v>
      </c>
      <c r="B6529" s="45" t="s">
        <v>398</v>
      </c>
      <c r="C6529" s="45" t="s">
        <v>191</v>
      </c>
      <c r="D6529" s="50">
        <v>22.72</v>
      </c>
      <c r="E6529" s="9" t="str">
        <f t="shared" si="102"/>
        <v>East</v>
      </c>
    </row>
    <row r="6530" spans="1:5" x14ac:dyDescent="0.25">
      <c r="A6530" s="49">
        <v>41580</v>
      </c>
      <c r="B6530" s="45" t="s">
        <v>357</v>
      </c>
      <c r="C6530" s="45" t="s">
        <v>324</v>
      </c>
      <c r="D6530" s="50">
        <v>58.95</v>
      </c>
      <c r="E6530" s="9" t="str">
        <f t="shared" si="102"/>
        <v>South</v>
      </c>
    </row>
    <row r="6531" spans="1:5" x14ac:dyDescent="0.25">
      <c r="A6531" s="49">
        <v>41949</v>
      </c>
      <c r="B6531" s="45" t="s">
        <v>376</v>
      </c>
      <c r="C6531" s="45" t="s">
        <v>347</v>
      </c>
      <c r="D6531" s="50">
        <v>26.81</v>
      </c>
      <c r="E6531" s="9" t="str">
        <f t="shared" ref="E6531:E6594" si="103">VLOOKUP(B6531,$G$2:$H$73,2,0)</f>
        <v>East</v>
      </c>
    </row>
    <row r="6532" spans="1:5" x14ac:dyDescent="0.25">
      <c r="A6532" s="49">
        <v>41619</v>
      </c>
      <c r="B6532" s="45" t="s">
        <v>388</v>
      </c>
      <c r="C6532" s="45" t="s">
        <v>7</v>
      </c>
      <c r="D6532" s="50">
        <v>68</v>
      </c>
      <c r="E6532" s="9" t="str">
        <f t="shared" si="103"/>
        <v>West</v>
      </c>
    </row>
    <row r="6533" spans="1:5" x14ac:dyDescent="0.25">
      <c r="A6533" s="49">
        <v>41945</v>
      </c>
      <c r="B6533" s="45" t="s">
        <v>375</v>
      </c>
      <c r="C6533" s="45" t="s">
        <v>191</v>
      </c>
      <c r="D6533" s="50">
        <v>44.75</v>
      </c>
      <c r="E6533" s="9" t="str">
        <f t="shared" si="103"/>
        <v>East</v>
      </c>
    </row>
    <row r="6534" spans="1:5" x14ac:dyDescent="0.25">
      <c r="A6534" s="49">
        <v>41959</v>
      </c>
      <c r="B6534" s="45" t="s">
        <v>355</v>
      </c>
      <c r="C6534" s="45" t="s">
        <v>337</v>
      </c>
      <c r="D6534" s="50">
        <v>73.5</v>
      </c>
      <c r="E6534" s="9" t="str">
        <f t="shared" si="103"/>
        <v>MidWest</v>
      </c>
    </row>
    <row r="6535" spans="1:5" x14ac:dyDescent="0.25">
      <c r="A6535" s="49">
        <v>41974</v>
      </c>
      <c r="B6535" s="45" t="s">
        <v>380</v>
      </c>
      <c r="C6535" s="45" t="s">
        <v>324</v>
      </c>
      <c r="D6535" s="50">
        <v>19.95</v>
      </c>
      <c r="E6535" s="9" t="str">
        <f t="shared" si="103"/>
        <v>South</v>
      </c>
    </row>
    <row r="6536" spans="1:5" x14ac:dyDescent="0.25">
      <c r="A6536" s="49">
        <v>41623</v>
      </c>
      <c r="B6536" s="45" t="s">
        <v>389</v>
      </c>
      <c r="C6536" s="45" t="s">
        <v>331</v>
      </c>
      <c r="D6536" s="50">
        <v>59.4</v>
      </c>
      <c r="E6536" s="9" t="str">
        <f t="shared" si="103"/>
        <v>MidWest</v>
      </c>
    </row>
    <row r="6537" spans="1:5" x14ac:dyDescent="0.25">
      <c r="A6537" s="49">
        <v>41949</v>
      </c>
      <c r="B6537" s="45" t="s">
        <v>387</v>
      </c>
      <c r="C6537" s="45" t="s">
        <v>7</v>
      </c>
      <c r="D6537" s="50">
        <v>102</v>
      </c>
      <c r="E6537" s="9" t="str">
        <f t="shared" si="103"/>
        <v>MidWest</v>
      </c>
    </row>
    <row r="6538" spans="1:5" x14ac:dyDescent="0.25">
      <c r="A6538" s="49">
        <v>41972</v>
      </c>
      <c r="B6538" s="45" t="s">
        <v>348</v>
      </c>
      <c r="C6538" s="45" t="s">
        <v>7</v>
      </c>
      <c r="D6538" s="50">
        <v>659.6</v>
      </c>
      <c r="E6538" s="9" t="str">
        <f t="shared" si="103"/>
        <v>South</v>
      </c>
    </row>
    <row r="6539" spans="1:5" x14ac:dyDescent="0.25">
      <c r="A6539" s="49">
        <v>41989</v>
      </c>
      <c r="B6539" s="45" t="s">
        <v>323</v>
      </c>
      <c r="C6539" s="45" t="s">
        <v>334</v>
      </c>
      <c r="D6539" s="50">
        <v>47</v>
      </c>
      <c r="E6539" s="9" t="str">
        <f t="shared" si="103"/>
        <v>MidWest</v>
      </c>
    </row>
    <row r="6540" spans="1:5" x14ac:dyDescent="0.25">
      <c r="A6540" s="49">
        <v>41949</v>
      </c>
      <c r="B6540" s="45" t="s">
        <v>346</v>
      </c>
      <c r="C6540" s="45" t="s">
        <v>331</v>
      </c>
      <c r="D6540" s="50">
        <v>88.65</v>
      </c>
      <c r="E6540" s="9" t="str">
        <f t="shared" si="103"/>
        <v>MidWest</v>
      </c>
    </row>
    <row r="6541" spans="1:5" x14ac:dyDescent="0.25">
      <c r="A6541" s="49">
        <v>41583</v>
      </c>
      <c r="B6541" s="45" t="s">
        <v>402</v>
      </c>
      <c r="C6541" s="45" t="s">
        <v>324</v>
      </c>
      <c r="D6541" s="50">
        <v>58.95</v>
      </c>
      <c r="E6541" s="9" t="str">
        <f t="shared" si="103"/>
        <v>South</v>
      </c>
    </row>
    <row r="6542" spans="1:5" x14ac:dyDescent="0.25">
      <c r="A6542" s="49">
        <v>41342</v>
      </c>
      <c r="B6542" s="45" t="s">
        <v>346</v>
      </c>
      <c r="C6542" s="45" t="s">
        <v>337</v>
      </c>
      <c r="D6542" s="50">
        <v>49.5</v>
      </c>
      <c r="E6542" s="9" t="str">
        <f t="shared" si="103"/>
        <v>MidWest</v>
      </c>
    </row>
    <row r="6543" spans="1:5" x14ac:dyDescent="0.25">
      <c r="A6543" s="49">
        <v>41958</v>
      </c>
      <c r="B6543" s="45" t="s">
        <v>330</v>
      </c>
      <c r="C6543" s="45" t="s">
        <v>334</v>
      </c>
      <c r="D6543" s="50">
        <v>552.72</v>
      </c>
      <c r="E6543" s="9" t="str">
        <f t="shared" si="103"/>
        <v>East</v>
      </c>
    </row>
    <row r="6544" spans="1:5" x14ac:dyDescent="0.25">
      <c r="A6544" s="49">
        <v>41602</v>
      </c>
      <c r="B6544" s="45" t="s">
        <v>338</v>
      </c>
      <c r="C6544" s="45" t="s">
        <v>347</v>
      </c>
      <c r="D6544" s="50">
        <v>82.5</v>
      </c>
      <c r="E6544" s="9" t="str">
        <f t="shared" si="103"/>
        <v>South</v>
      </c>
    </row>
    <row r="6545" spans="1:5" x14ac:dyDescent="0.25">
      <c r="A6545" s="49">
        <v>41971</v>
      </c>
      <c r="B6545" s="45" t="s">
        <v>365</v>
      </c>
      <c r="C6545" s="45" t="s">
        <v>191</v>
      </c>
      <c r="D6545" s="50">
        <v>44.52</v>
      </c>
      <c r="E6545" s="9" t="str">
        <f t="shared" si="103"/>
        <v>West</v>
      </c>
    </row>
    <row r="6546" spans="1:5" x14ac:dyDescent="0.25">
      <c r="A6546" s="49">
        <v>41772</v>
      </c>
      <c r="B6546" s="45" t="s">
        <v>357</v>
      </c>
      <c r="C6546" s="45" t="s">
        <v>347</v>
      </c>
      <c r="D6546" s="50">
        <v>54.45</v>
      </c>
      <c r="E6546" s="9" t="str">
        <f t="shared" si="103"/>
        <v>South</v>
      </c>
    </row>
    <row r="6547" spans="1:5" x14ac:dyDescent="0.25">
      <c r="A6547" s="49">
        <v>41622</v>
      </c>
      <c r="B6547" s="45" t="s">
        <v>356</v>
      </c>
      <c r="C6547" s="45" t="s">
        <v>7</v>
      </c>
      <c r="D6547" s="50">
        <v>68</v>
      </c>
      <c r="E6547" s="9" t="str">
        <f t="shared" si="103"/>
        <v>MidWest</v>
      </c>
    </row>
    <row r="6548" spans="1:5" x14ac:dyDescent="0.25">
      <c r="A6548" s="49">
        <v>41615</v>
      </c>
      <c r="B6548" s="45" t="s">
        <v>399</v>
      </c>
      <c r="C6548" s="45" t="s">
        <v>191</v>
      </c>
      <c r="D6548" s="50">
        <v>22.49</v>
      </c>
      <c r="E6548" s="9" t="str">
        <f t="shared" si="103"/>
        <v>West</v>
      </c>
    </row>
    <row r="6549" spans="1:5" x14ac:dyDescent="0.25">
      <c r="A6549" s="49">
        <v>41802</v>
      </c>
      <c r="B6549" s="45" t="s">
        <v>360</v>
      </c>
      <c r="C6549" s="45" t="s">
        <v>10</v>
      </c>
      <c r="D6549" s="50">
        <v>45.21</v>
      </c>
      <c r="E6549" s="9" t="str">
        <f t="shared" si="103"/>
        <v>West</v>
      </c>
    </row>
    <row r="6550" spans="1:5" x14ac:dyDescent="0.25">
      <c r="A6550" s="49">
        <v>41660</v>
      </c>
      <c r="B6550" s="45" t="s">
        <v>330</v>
      </c>
      <c r="C6550" s="45" t="s">
        <v>7</v>
      </c>
      <c r="D6550" s="50">
        <v>66.3</v>
      </c>
      <c r="E6550" s="9" t="str">
        <f t="shared" si="103"/>
        <v>East</v>
      </c>
    </row>
    <row r="6551" spans="1:5" x14ac:dyDescent="0.25">
      <c r="A6551" s="49">
        <v>41630</v>
      </c>
      <c r="B6551" s="45" t="s">
        <v>329</v>
      </c>
      <c r="C6551" s="45" t="s">
        <v>191</v>
      </c>
      <c r="D6551" s="50">
        <v>44.75</v>
      </c>
      <c r="E6551" s="9" t="str">
        <f t="shared" si="103"/>
        <v>MidWest</v>
      </c>
    </row>
    <row r="6552" spans="1:5" x14ac:dyDescent="0.25">
      <c r="A6552" s="49">
        <v>42000</v>
      </c>
      <c r="B6552" s="45" t="s">
        <v>340</v>
      </c>
      <c r="C6552" s="45" t="s">
        <v>7</v>
      </c>
      <c r="D6552" s="50">
        <v>102</v>
      </c>
      <c r="E6552" s="9" t="str">
        <f t="shared" si="103"/>
        <v>MidWest</v>
      </c>
    </row>
    <row r="6553" spans="1:5" x14ac:dyDescent="0.25">
      <c r="A6553" s="49">
        <v>41619</v>
      </c>
      <c r="B6553" s="45" t="s">
        <v>326</v>
      </c>
      <c r="C6553" s="45" t="s">
        <v>337</v>
      </c>
      <c r="D6553" s="50">
        <v>49</v>
      </c>
      <c r="E6553" s="9" t="str">
        <f t="shared" si="103"/>
        <v>West</v>
      </c>
    </row>
    <row r="6554" spans="1:5" x14ac:dyDescent="0.25">
      <c r="A6554" s="49">
        <v>41983</v>
      </c>
      <c r="B6554" s="45" t="s">
        <v>400</v>
      </c>
      <c r="C6554" s="45" t="s">
        <v>321</v>
      </c>
      <c r="D6554" s="50">
        <v>237.45</v>
      </c>
      <c r="E6554" s="9" t="str">
        <f t="shared" si="103"/>
        <v>West</v>
      </c>
    </row>
    <row r="6555" spans="1:5" x14ac:dyDescent="0.25">
      <c r="A6555" s="49">
        <v>41633</v>
      </c>
      <c r="B6555" s="45" t="s">
        <v>326</v>
      </c>
      <c r="C6555" s="45" t="s">
        <v>324</v>
      </c>
      <c r="D6555" s="50">
        <v>59.25</v>
      </c>
      <c r="E6555" s="9" t="str">
        <f t="shared" si="103"/>
        <v>West</v>
      </c>
    </row>
    <row r="6556" spans="1:5" x14ac:dyDescent="0.25">
      <c r="A6556" s="49">
        <v>41319</v>
      </c>
      <c r="B6556" s="45" t="s">
        <v>362</v>
      </c>
      <c r="C6556" s="45" t="s">
        <v>324</v>
      </c>
      <c r="D6556" s="50">
        <v>19.95</v>
      </c>
      <c r="E6556" s="9" t="str">
        <f t="shared" si="103"/>
        <v>East</v>
      </c>
    </row>
    <row r="6557" spans="1:5" x14ac:dyDescent="0.25">
      <c r="A6557" s="49">
        <v>41633</v>
      </c>
      <c r="B6557" s="45" t="s">
        <v>352</v>
      </c>
      <c r="C6557" s="45" t="s">
        <v>327</v>
      </c>
      <c r="D6557" s="50">
        <v>24.63</v>
      </c>
      <c r="E6557" s="9" t="str">
        <f t="shared" si="103"/>
        <v>MidWest</v>
      </c>
    </row>
    <row r="6558" spans="1:5" x14ac:dyDescent="0.25">
      <c r="A6558" s="49">
        <v>41895</v>
      </c>
      <c r="B6558" s="45" t="s">
        <v>342</v>
      </c>
      <c r="C6558" s="45" t="s">
        <v>347</v>
      </c>
      <c r="D6558" s="50">
        <v>27.23</v>
      </c>
      <c r="E6558" s="9" t="str">
        <f t="shared" si="103"/>
        <v>MidWest</v>
      </c>
    </row>
    <row r="6559" spans="1:5" x14ac:dyDescent="0.25">
      <c r="A6559" s="49">
        <v>41963</v>
      </c>
      <c r="B6559" s="45" t="s">
        <v>346</v>
      </c>
      <c r="C6559" s="45" t="s">
        <v>331</v>
      </c>
      <c r="D6559" s="50">
        <v>614.25</v>
      </c>
      <c r="E6559" s="9" t="str">
        <f t="shared" si="103"/>
        <v>MidWest</v>
      </c>
    </row>
    <row r="6560" spans="1:5" x14ac:dyDescent="0.25">
      <c r="A6560" s="49">
        <v>41772</v>
      </c>
      <c r="B6560" s="45" t="s">
        <v>377</v>
      </c>
      <c r="C6560" s="45" t="s">
        <v>371</v>
      </c>
      <c r="D6560" s="50">
        <v>56.43</v>
      </c>
      <c r="E6560" s="9" t="str">
        <f t="shared" si="103"/>
        <v>West</v>
      </c>
    </row>
    <row r="6561" spans="1:5" x14ac:dyDescent="0.25">
      <c r="A6561" s="49">
        <v>41997</v>
      </c>
      <c r="B6561" s="45" t="s">
        <v>373</v>
      </c>
      <c r="C6561" s="45" t="s">
        <v>334</v>
      </c>
      <c r="D6561" s="50">
        <v>23.5</v>
      </c>
      <c r="E6561" s="9" t="str">
        <f t="shared" si="103"/>
        <v>MidWest</v>
      </c>
    </row>
    <row r="6562" spans="1:5" x14ac:dyDescent="0.25">
      <c r="A6562" s="49">
        <v>41625</v>
      </c>
      <c r="B6562" s="45" t="s">
        <v>359</v>
      </c>
      <c r="C6562" s="45" t="s">
        <v>191</v>
      </c>
      <c r="D6562" s="50">
        <v>68.849999999999994</v>
      </c>
      <c r="E6562" s="9" t="str">
        <f t="shared" si="103"/>
        <v>MidWest</v>
      </c>
    </row>
    <row r="6563" spans="1:5" x14ac:dyDescent="0.25">
      <c r="A6563" s="49">
        <v>41582</v>
      </c>
      <c r="B6563" s="45" t="s">
        <v>360</v>
      </c>
      <c r="C6563" s="45" t="s">
        <v>324</v>
      </c>
      <c r="D6563" s="50">
        <v>59.85</v>
      </c>
      <c r="E6563" s="9" t="str">
        <f t="shared" si="103"/>
        <v>West</v>
      </c>
    </row>
    <row r="6564" spans="1:5" x14ac:dyDescent="0.25">
      <c r="A6564" s="49">
        <v>41290</v>
      </c>
      <c r="B6564" s="45" t="s">
        <v>354</v>
      </c>
      <c r="C6564" s="45" t="s">
        <v>10</v>
      </c>
      <c r="D6564" s="50">
        <v>67.819999999999993</v>
      </c>
      <c r="E6564" s="9" t="str">
        <f t="shared" si="103"/>
        <v>MidWest</v>
      </c>
    </row>
    <row r="6565" spans="1:5" x14ac:dyDescent="0.25">
      <c r="A6565" s="49">
        <v>41790</v>
      </c>
      <c r="B6565" s="45" t="s">
        <v>326</v>
      </c>
      <c r="C6565" s="45" t="s">
        <v>334</v>
      </c>
      <c r="D6565" s="50">
        <v>68.739999999999995</v>
      </c>
      <c r="E6565" s="9" t="str">
        <f t="shared" si="103"/>
        <v>West</v>
      </c>
    </row>
    <row r="6566" spans="1:5" x14ac:dyDescent="0.25">
      <c r="A6566" s="49">
        <v>41580</v>
      </c>
      <c r="B6566" s="45" t="s">
        <v>394</v>
      </c>
      <c r="C6566" s="45" t="s">
        <v>191</v>
      </c>
      <c r="D6566" s="50">
        <v>68.849999999999994</v>
      </c>
      <c r="E6566" s="9" t="str">
        <f t="shared" si="103"/>
        <v>West</v>
      </c>
    </row>
    <row r="6567" spans="1:5" x14ac:dyDescent="0.25">
      <c r="A6567" s="49">
        <v>41992</v>
      </c>
      <c r="B6567" s="45" t="s">
        <v>330</v>
      </c>
      <c r="C6567" s="45" t="s">
        <v>337</v>
      </c>
      <c r="D6567" s="50">
        <v>74.25</v>
      </c>
      <c r="E6567" s="9" t="str">
        <f t="shared" si="103"/>
        <v>East</v>
      </c>
    </row>
    <row r="6568" spans="1:5" x14ac:dyDescent="0.25">
      <c r="A6568" s="49">
        <v>41625</v>
      </c>
      <c r="B6568" s="45" t="s">
        <v>353</v>
      </c>
      <c r="C6568" s="45" t="s">
        <v>191</v>
      </c>
      <c r="D6568" s="50">
        <v>44.52</v>
      </c>
      <c r="E6568" s="9" t="str">
        <f t="shared" si="103"/>
        <v>MidWest</v>
      </c>
    </row>
    <row r="6569" spans="1:5" x14ac:dyDescent="0.25">
      <c r="A6569" s="49">
        <v>41626</v>
      </c>
      <c r="B6569" s="45" t="s">
        <v>389</v>
      </c>
      <c r="C6569" s="45" t="s">
        <v>334</v>
      </c>
      <c r="D6569" s="50">
        <v>22.91</v>
      </c>
      <c r="E6569" s="9" t="str">
        <f t="shared" si="103"/>
        <v>MidWest</v>
      </c>
    </row>
    <row r="6570" spans="1:5" x14ac:dyDescent="0.25">
      <c r="A6570" s="49">
        <v>41918</v>
      </c>
      <c r="B6570" s="45" t="s">
        <v>360</v>
      </c>
      <c r="C6570" s="45" t="s">
        <v>191</v>
      </c>
      <c r="D6570" s="50">
        <v>44.75</v>
      </c>
      <c r="E6570" s="9" t="str">
        <f t="shared" si="103"/>
        <v>West</v>
      </c>
    </row>
    <row r="6571" spans="1:5" x14ac:dyDescent="0.25">
      <c r="A6571" s="49">
        <v>41791</v>
      </c>
      <c r="B6571" s="45" t="s">
        <v>382</v>
      </c>
      <c r="C6571" s="45" t="s">
        <v>327</v>
      </c>
      <c r="D6571" s="50">
        <v>49.5</v>
      </c>
      <c r="E6571" s="9" t="str">
        <f t="shared" si="103"/>
        <v>East</v>
      </c>
    </row>
    <row r="6572" spans="1:5" x14ac:dyDescent="0.25">
      <c r="A6572" s="49">
        <v>41542</v>
      </c>
      <c r="B6572" s="45" t="s">
        <v>404</v>
      </c>
      <c r="C6572" s="45" t="s">
        <v>327</v>
      </c>
      <c r="D6572" s="50">
        <v>50</v>
      </c>
      <c r="E6572" s="9" t="str">
        <f t="shared" si="103"/>
        <v>MidWest</v>
      </c>
    </row>
    <row r="6573" spans="1:5" x14ac:dyDescent="0.25">
      <c r="A6573" s="49">
        <v>41971</v>
      </c>
      <c r="B6573" s="45" t="s">
        <v>346</v>
      </c>
      <c r="C6573" s="45" t="s">
        <v>334</v>
      </c>
      <c r="D6573" s="50">
        <v>68.39</v>
      </c>
      <c r="E6573" s="9" t="str">
        <f t="shared" si="103"/>
        <v>MidWest</v>
      </c>
    </row>
    <row r="6574" spans="1:5" x14ac:dyDescent="0.25">
      <c r="A6574" s="49">
        <v>41973</v>
      </c>
      <c r="B6574" s="45" t="s">
        <v>403</v>
      </c>
      <c r="C6574" s="45" t="s">
        <v>331</v>
      </c>
      <c r="D6574" s="50">
        <v>620.54999999999995</v>
      </c>
      <c r="E6574" s="9" t="str">
        <f t="shared" si="103"/>
        <v>West</v>
      </c>
    </row>
    <row r="6575" spans="1:5" x14ac:dyDescent="0.25">
      <c r="A6575" s="49">
        <v>41960</v>
      </c>
      <c r="B6575" s="45" t="s">
        <v>366</v>
      </c>
      <c r="C6575" s="45" t="s">
        <v>334</v>
      </c>
      <c r="D6575" s="50">
        <v>555.54</v>
      </c>
      <c r="E6575" s="9" t="str">
        <f t="shared" si="103"/>
        <v>West</v>
      </c>
    </row>
    <row r="6576" spans="1:5" x14ac:dyDescent="0.25">
      <c r="A6576" s="49">
        <v>41927</v>
      </c>
      <c r="B6576" s="45" t="s">
        <v>346</v>
      </c>
      <c r="C6576" s="45" t="s">
        <v>337</v>
      </c>
      <c r="D6576" s="50">
        <v>74.25</v>
      </c>
      <c r="E6576" s="9" t="str">
        <f t="shared" si="103"/>
        <v>MidWest</v>
      </c>
    </row>
    <row r="6577" spans="1:5" x14ac:dyDescent="0.25">
      <c r="A6577" s="49">
        <v>41992</v>
      </c>
      <c r="B6577" s="45" t="s">
        <v>385</v>
      </c>
      <c r="C6577" s="45" t="s">
        <v>10</v>
      </c>
      <c r="D6577" s="50">
        <v>45.21</v>
      </c>
      <c r="E6577" s="9" t="str">
        <f t="shared" si="103"/>
        <v>MidWest</v>
      </c>
    </row>
    <row r="6578" spans="1:5" x14ac:dyDescent="0.25">
      <c r="A6578" s="49">
        <v>41613</v>
      </c>
      <c r="B6578" s="45" t="s">
        <v>333</v>
      </c>
      <c r="C6578" s="45" t="s">
        <v>7</v>
      </c>
      <c r="D6578" s="50">
        <v>32.979999999999997</v>
      </c>
      <c r="E6578" s="9" t="str">
        <f t="shared" si="103"/>
        <v>MidWest</v>
      </c>
    </row>
    <row r="6579" spans="1:5" x14ac:dyDescent="0.25">
      <c r="A6579" s="49">
        <v>41907</v>
      </c>
      <c r="B6579" s="45" t="s">
        <v>320</v>
      </c>
      <c r="C6579" s="45" t="s">
        <v>324</v>
      </c>
      <c r="D6579" s="50">
        <v>59.25</v>
      </c>
      <c r="E6579" s="9" t="str">
        <f t="shared" si="103"/>
        <v>West</v>
      </c>
    </row>
    <row r="6580" spans="1:5" x14ac:dyDescent="0.25">
      <c r="A6580" s="49">
        <v>41596</v>
      </c>
      <c r="B6580" s="45" t="s">
        <v>403</v>
      </c>
      <c r="C6580" s="45" t="s">
        <v>324</v>
      </c>
      <c r="D6580" s="50">
        <v>19.95</v>
      </c>
      <c r="E6580" s="9" t="str">
        <f t="shared" si="103"/>
        <v>West</v>
      </c>
    </row>
    <row r="6581" spans="1:5" x14ac:dyDescent="0.25">
      <c r="A6581" s="49">
        <v>41991</v>
      </c>
      <c r="B6581" s="45" t="s">
        <v>367</v>
      </c>
      <c r="C6581" s="45" t="s">
        <v>7</v>
      </c>
      <c r="D6581" s="50">
        <v>66.98</v>
      </c>
      <c r="E6581" s="9" t="str">
        <f t="shared" si="103"/>
        <v>MidWest</v>
      </c>
    </row>
    <row r="6582" spans="1:5" x14ac:dyDescent="0.25">
      <c r="A6582" s="49">
        <v>41636</v>
      </c>
      <c r="B6582" s="45" t="s">
        <v>399</v>
      </c>
      <c r="C6582" s="45" t="s">
        <v>324</v>
      </c>
      <c r="D6582" s="50">
        <v>58.65</v>
      </c>
      <c r="E6582" s="9" t="str">
        <f t="shared" si="103"/>
        <v>West</v>
      </c>
    </row>
    <row r="6583" spans="1:5" x14ac:dyDescent="0.25">
      <c r="A6583" s="49">
        <v>41987</v>
      </c>
      <c r="B6583" s="45" t="s">
        <v>326</v>
      </c>
      <c r="C6583" s="45" t="s">
        <v>10</v>
      </c>
      <c r="D6583" s="50">
        <v>22.95</v>
      </c>
      <c r="E6583" s="9" t="str">
        <f t="shared" si="103"/>
        <v>West</v>
      </c>
    </row>
    <row r="6584" spans="1:5" x14ac:dyDescent="0.25">
      <c r="A6584" s="49">
        <v>41579</v>
      </c>
      <c r="B6584" s="45" t="s">
        <v>372</v>
      </c>
      <c r="C6584" s="45" t="s">
        <v>10</v>
      </c>
      <c r="D6584" s="50">
        <v>45.9</v>
      </c>
      <c r="E6584" s="9" t="str">
        <f t="shared" si="103"/>
        <v>West</v>
      </c>
    </row>
    <row r="6585" spans="1:5" x14ac:dyDescent="0.25">
      <c r="A6585" s="49">
        <v>41703</v>
      </c>
      <c r="B6585" s="45" t="s">
        <v>361</v>
      </c>
      <c r="C6585" s="45" t="s">
        <v>191</v>
      </c>
      <c r="D6585" s="50">
        <v>45.9</v>
      </c>
      <c r="E6585" s="9" t="str">
        <f t="shared" si="103"/>
        <v>MidWest</v>
      </c>
    </row>
    <row r="6586" spans="1:5" x14ac:dyDescent="0.25">
      <c r="A6586" s="49">
        <v>41625</v>
      </c>
      <c r="B6586" s="45" t="s">
        <v>374</v>
      </c>
      <c r="C6586" s="45" t="s">
        <v>7</v>
      </c>
      <c r="D6586" s="50">
        <v>34</v>
      </c>
      <c r="E6586" s="9" t="str">
        <f t="shared" si="103"/>
        <v>West</v>
      </c>
    </row>
    <row r="6587" spans="1:5" x14ac:dyDescent="0.25">
      <c r="A6587" s="49">
        <v>41971</v>
      </c>
      <c r="B6587" s="45" t="s">
        <v>346</v>
      </c>
      <c r="C6587" s="45" t="s">
        <v>337</v>
      </c>
      <c r="D6587" s="50">
        <v>100</v>
      </c>
      <c r="E6587" s="9" t="str">
        <f t="shared" si="103"/>
        <v>MidWest</v>
      </c>
    </row>
    <row r="6588" spans="1:5" x14ac:dyDescent="0.25">
      <c r="A6588" s="49">
        <v>41966</v>
      </c>
      <c r="B6588" s="45" t="s">
        <v>320</v>
      </c>
      <c r="C6588" s="45" t="s">
        <v>10</v>
      </c>
      <c r="D6588" s="50">
        <v>67.47</v>
      </c>
      <c r="E6588" s="9" t="str">
        <f t="shared" si="103"/>
        <v>West</v>
      </c>
    </row>
    <row r="6589" spans="1:5" x14ac:dyDescent="0.25">
      <c r="A6589" s="49">
        <v>41990</v>
      </c>
      <c r="B6589" s="45" t="s">
        <v>394</v>
      </c>
      <c r="C6589" s="45" t="s">
        <v>327</v>
      </c>
      <c r="D6589" s="50">
        <v>25</v>
      </c>
      <c r="E6589" s="9" t="str">
        <f t="shared" si="103"/>
        <v>West</v>
      </c>
    </row>
    <row r="6590" spans="1:5" x14ac:dyDescent="0.25">
      <c r="A6590" s="49">
        <v>41587</v>
      </c>
      <c r="B6590" s="45" t="s">
        <v>404</v>
      </c>
      <c r="C6590" s="45" t="s">
        <v>191</v>
      </c>
      <c r="D6590" s="50">
        <v>67.13</v>
      </c>
      <c r="E6590" s="9" t="str">
        <f t="shared" si="103"/>
        <v>MidWest</v>
      </c>
    </row>
    <row r="6591" spans="1:5" x14ac:dyDescent="0.25">
      <c r="A6591" s="49">
        <v>41622</v>
      </c>
      <c r="B6591" s="45" t="s">
        <v>401</v>
      </c>
      <c r="C6591" s="45" t="s">
        <v>334</v>
      </c>
      <c r="D6591" s="50">
        <v>69.44</v>
      </c>
      <c r="E6591" s="9" t="str">
        <f t="shared" si="103"/>
        <v>East</v>
      </c>
    </row>
    <row r="6592" spans="1:5" x14ac:dyDescent="0.25">
      <c r="A6592" s="49">
        <v>41409</v>
      </c>
      <c r="B6592" s="45" t="s">
        <v>379</v>
      </c>
      <c r="C6592" s="45" t="s">
        <v>7</v>
      </c>
      <c r="D6592" s="50">
        <v>68</v>
      </c>
      <c r="E6592" s="9" t="str">
        <f t="shared" si="103"/>
        <v>East</v>
      </c>
    </row>
    <row r="6593" spans="1:5" x14ac:dyDescent="0.25">
      <c r="A6593" s="49">
        <v>41591</v>
      </c>
      <c r="B6593" s="45" t="s">
        <v>326</v>
      </c>
      <c r="C6593" s="45" t="s">
        <v>371</v>
      </c>
      <c r="D6593" s="50">
        <v>18.62</v>
      </c>
      <c r="E6593" s="9" t="str">
        <f t="shared" si="103"/>
        <v>West</v>
      </c>
    </row>
    <row r="6594" spans="1:5" x14ac:dyDescent="0.25">
      <c r="A6594" s="49">
        <v>41583</v>
      </c>
      <c r="B6594" s="45" t="s">
        <v>383</v>
      </c>
      <c r="C6594" s="45" t="s">
        <v>10</v>
      </c>
      <c r="D6594" s="50">
        <v>22.38</v>
      </c>
      <c r="E6594" s="9" t="str">
        <f t="shared" si="103"/>
        <v>South</v>
      </c>
    </row>
    <row r="6595" spans="1:5" x14ac:dyDescent="0.25">
      <c r="A6595" s="49">
        <v>41604</v>
      </c>
      <c r="B6595" s="45" t="s">
        <v>342</v>
      </c>
      <c r="C6595" s="45" t="s">
        <v>7</v>
      </c>
      <c r="D6595" s="50">
        <v>102</v>
      </c>
      <c r="E6595" s="9" t="str">
        <f t="shared" ref="E6595:E6658" si="104">VLOOKUP(B6595,$G$2:$H$73,2,0)</f>
        <v>MidWest</v>
      </c>
    </row>
    <row r="6596" spans="1:5" x14ac:dyDescent="0.25">
      <c r="A6596" s="49">
        <v>41596</v>
      </c>
      <c r="B6596" s="45" t="s">
        <v>328</v>
      </c>
      <c r="C6596" s="45" t="s">
        <v>327</v>
      </c>
      <c r="D6596" s="50">
        <v>50</v>
      </c>
      <c r="E6596" s="9" t="str">
        <f t="shared" si="104"/>
        <v>MidWest</v>
      </c>
    </row>
    <row r="6597" spans="1:5" x14ac:dyDescent="0.25">
      <c r="A6597" s="49">
        <v>41587</v>
      </c>
      <c r="B6597" s="45" t="s">
        <v>346</v>
      </c>
      <c r="C6597" s="45" t="s">
        <v>337</v>
      </c>
      <c r="D6597" s="50">
        <v>75</v>
      </c>
      <c r="E6597" s="9" t="str">
        <f t="shared" si="104"/>
        <v>MidWest</v>
      </c>
    </row>
    <row r="6598" spans="1:5" x14ac:dyDescent="0.25">
      <c r="A6598" s="49">
        <v>41989</v>
      </c>
      <c r="B6598" s="45" t="s">
        <v>368</v>
      </c>
      <c r="C6598" s="45" t="s">
        <v>331</v>
      </c>
      <c r="D6598" s="50">
        <v>29.7</v>
      </c>
      <c r="E6598" s="9" t="str">
        <f t="shared" si="104"/>
        <v>West</v>
      </c>
    </row>
    <row r="6599" spans="1:5" x14ac:dyDescent="0.25">
      <c r="A6599" s="49">
        <v>41392</v>
      </c>
      <c r="B6599" s="45" t="s">
        <v>340</v>
      </c>
      <c r="C6599" s="45" t="s">
        <v>371</v>
      </c>
      <c r="D6599" s="50">
        <v>57</v>
      </c>
      <c r="E6599" s="9" t="str">
        <f t="shared" si="104"/>
        <v>MidWest</v>
      </c>
    </row>
    <row r="6600" spans="1:5" x14ac:dyDescent="0.25">
      <c r="A6600" s="49">
        <v>41393</v>
      </c>
      <c r="B6600" s="45" t="s">
        <v>342</v>
      </c>
      <c r="C6600" s="45" t="s">
        <v>7</v>
      </c>
      <c r="D6600" s="50">
        <v>34</v>
      </c>
      <c r="E6600" s="9" t="str">
        <f t="shared" si="104"/>
        <v>MidWest</v>
      </c>
    </row>
    <row r="6601" spans="1:5" x14ac:dyDescent="0.25">
      <c r="A6601" s="49">
        <v>41536</v>
      </c>
      <c r="B6601" s="45" t="s">
        <v>375</v>
      </c>
      <c r="C6601" s="45" t="s">
        <v>334</v>
      </c>
      <c r="D6601" s="50">
        <v>23.03</v>
      </c>
      <c r="E6601" s="9" t="str">
        <f t="shared" si="104"/>
        <v>East</v>
      </c>
    </row>
    <row r="6602" spans="1:5" x14ac:dyDescent="0.25">
      <c r="A6602" s="49">
        <v>41594</v>
      </c>
      <c r="B6602" s="45" t="s">
        <v>356</v>
      </c>
      <c r="C6602" s="45" t="s">
        <v>337</v>
      </c>
      <c r="D6602" s="50">
        <v>50</v>
      </c>
      <c r="E6602" s="9" t="str">
        <f t="shared" si="104"/>
        <v>MidWest</v>
      </c>
    </row>
    <row r="6603" spans="1:5" x14ac:dyDescent="0.25">
      <c r="A6603" s="49">
        <v>41994</v>
      </c>
      <c r="B6603" s="45" t="s">
        <v>394</v>
      </c>
      <c r="C6603" s="45" t="s">
        <v>7</v>
      </c>
      <c r="D6603" s="50">
        <v>68</v>
      </c>
      <c r="E6603" s="9" t="str">
        <f t="shared" si="104"/>
        <v>West</v>
      </c>
    </row>
    <row r="6604" spans="1:5" x14ac:dyDescent="0.25">
      <c r="A6604" s="49">
        <v>41600</v>
      </c>
      <c r="B6604" s="45" t="s">
        <v>342</v>
      </c>
      <c r="C6604" s="45" t="s">
        <v>10</v>
      </c>
      <c r="D6604" s="50">
        <v>45.9</v>
      </c>
      <c r="E6604" s="9" t="str">
        <f t="shared" si="104"/>
        <v>MidWest</v>
      </c>
    </row>
    <row r="6605" spans="1:5" x14ac:dyDescent="0.25">
      <c r="A6605" s="49">
        <v>41983</v>
      </c>
      <c r="B6605" s="45" t="s">
        <v>328</v>
      </c>
      <c r="C6605" s="45" t="s">
        <v>347</v>
      </c>
      <c r="D6605" s="50">
        <v>82.5</v>
      </c>
      <c r="E6605" s="9" t="str">
        <f t="shared" si="104"/>
        <v>MidWest</v>
      </c>
    </row>
    <row r="6606" spans="1:5" x14ac:dyDescent="0.25">
      <c r="A6606" s="49">
        <v>41620</v>
      </c>
      <c r="B6606" s="45" t="s">
        <v>372</v>
      </c>
      <c r="C6606" s="45" t="s">
        <v>191</v>
      </c>
      <c r="D6606" s="50">
        <v>45.9</v>
      </c>
      <c r="E6606" s="9" t="str">
        <f t="shared" si="104"/>
        <v>West</v>
      </c>
    </row>
    <row r="6607" spans="1:5" x14ac:dyDescent="0.25">
      <c r="A6607" s="49">
        <v>41949</v>
      </c>
      <c r="B6607" s="45" t="s">
        <v>375</v>
      </c>
      <c r="C6607" s="45" t="s">
        <v>7</v>
      </c>
      <c r="D6607" s="50">
        <v>433.16</v>
      </c>
      <c r="E6607" s="9" t="str">
        <f t="shared" si="104"/>
        <v>East</v>
      </c>
    </row>
    <row r="6608" spans="1:5" x14ac:dyDescent="0.25">
      <c r="A6608" s="49">
        <v>41973</v>
      </c>
      <c r="B6608" s="45" t="s">
        <v>378</v>
      </c>
      <c r="C6608" s="45" t="s">
        <v>10</v>
      </c>
      <c r="D6608" s="50">
        <v>67.13</v>
      </c>
      <c r="E6608" s="9" t="str">
        <f t="shared" si="104"/>
        <v>South</v>
      </c>
    </row>
    <row r="6609" spans="1:5" x14ac:dyDescent="0.25">
      <c r="A6609" s="49">
        <v>41607</v>
      </c>
      <c r="B6609" s="45" t="s">
        <v>326</v>
      </c>
      <c r="C6609" s="45" t="s">
        <v>191</v>
      </c>
      <c r="D6609" s="50">
        <v>68.16</v>
      </c>
      <c r="E6609" s="9" t="str">
        <f t="shared" si="104"/>
        <v>West</v>
      </c>
    </row>
    <row r="6610" spans="1:5" x14ac:dyDescent="0.25">
      <c r="A6610" s="49">
        <v>41957</v>
      </c>
      <c r="B6610" s="45" t="s">
        <v>379</v>
      </c>
      <c r="C6610" s="45" t="s">
        <v>7</v>
      </c>
      <c r="D6610" s="50">
        <v>98.94</v>
      </c>
      <c r="E6610" s="9" t="str">
        <f t="shared" si="104"/>
        <v>East</v>
      </c>
    </row>
    <row r="6611" spans="1:5" x14ac:dyDescent="0.25">
      <c r="A6611" s="49">
        <v>41895</v>
      </c>
      <c r="B6611" s="45" t="s">
        <v>370</v>
      </c>
      <c r="C6611" s="45" t="s">
        <v>10</v>
      </c>
      <c r="D6611" s="50">
        <v>22.95</v>
      </c>
      <c r="E6611" s="9" t="str">
        <f t="shared" si="104"/>
        <v>South</v>
      </c>
    </row>
    <row r="6612" spans="1:5" x14ac:dyDescent="0.25">
      <c r="A6612" s="49">
        <v>41971</v>
      </c>
      <c r="B6612" s="45" t="s">
        <v>330</v>
      </c>
      <c r="C6612" s="45" t="s">
        <v>7</v>
      </c>
      <c r="D6612" s="50">
        <v>68</v>
      </c>
      <c r="E6612" s="9" t="str">
        <f t="shared" si="104"/>
        <v>East</v>
      </c>
    </row>
    <row r="6613" spans="1:5" x14ac:dyDescent="0.25">
      <c r="A6613" s="49">
        <v>41592</v>
      </c>
      <c r="B6613" s="45" t="s">
        <v>342</v>
      </c>
      <c r="C6613" s="45" t="s">
        <v>7</v>
      </c>
      <c r="D6613" s="50">
        <v>68</v>
      </c>
      <c r="E6613" s="9" t="str">
        <f t="shared" si="104"/>
        <v>MidWest</v>
      </c>
    </row>
    <row r="6614" spans="1:5" x14ac:dyDescent="0.25">
      <c r="A6614" s="49">
        <v>41599</v>
      </c>
      <c r="B6614" s="45" t="s">
        <v>383</v>
      </c>
      <c r="C6614" s="45" t="s">
        <v>191</v>
      </c>
      <c r="D6614" s="50">
        <v>67.13</v>
      </c>
      <c r="E6614" s="9" t="str">
        <f t="shared" si="104"/>
        <v>South</v>
      </c>
    </row>
    <row r="6615" spans="1:5" x14ac:dyDescent="0.25">
      <c r="A6615" s="49">
        <v>41579</v>
      </c>
      <c r="B6615" s="45" t="s">
        <v>343</v>
      </c>
      <c r="C6615" s="45" t="s">
        <v>10</v>
      </c>
      <c r="D6615" s="50">
        <v>67.13</v>
      </c>
      <c r="E6615" s="9" t="str">
        <f t="shared" si="104"/>
        <v>West</v>
      </c>
    </row>
    <row r="6616" spans="1:5" x14ac:dyDescent="0.25">
      <c r="A6616" s="49">
        <v>41954</v>
      </c>
      <c r="B6616" s="45" t="s">
        <v>392</v>
      </c>
      <c r="C6616" s="45" t="s">
        <v>324</v>
      </c>
      <c r="D6616" s="50">
        <v>19.95</v>
      </c>
      <c r="E6616" s="9" t="str">
        <f t="shared" si="104"/>
        <v>South</v>
      </c>
    </row>
    <row r="6617" spans="1:5" x14ac:dyDescent="0.25">
      <c r="A6617" s="49">
        <v>41591</v>
      </c>
      <c r="B6617" s="45" t="s">
        <v>368</v>
      </c>
      <c r="C6617" s="45" t="s">
        <v>10</v>
      </c>
      <c r="D6617" s="50">
        <v>22.72</v>
      </c>
      <c r="E6617" s="9" t="str">
        <f t="shared" si="104"/>
        <v>West</v>
      </c>
    </row>
    <row r="6618" spans="1:5" x14ac:dyDescent="0.25">
      <c r="A6618" s="49">
        <v>41412</v>
      </c>
      <c r="B6618" s="45" t="s">
        <v>370</v>
      </c>
      <c r="C6618" s="45" t="s">
        <v>7</v>
      </c>
      <c r="D6618" s="50">
        <v>32.979999999999997</v>
      </c>
      <c r="E6618" s="9" t="str">
        <f t="shared" si="104"/>
        <v>South</v>
      </c>
    </row>
    <row r="6619" spans="1:5" x14ac:dyDescent="0.25">
      <c r="A6619" s="49">
        <v>41963</v>
      </c>
      <c r="B6619" s="45" t="s">
        <v>382</v>
      </c>
      <c r="C6619" s="45" t="s">
        <v>191</v>
      </c>
      <c r="D6619" s="50">
        <v>22.49</v>
      </c>
      <c r="E6619" s="9" t="str">
        <f t="shared" si="104"/>
        <v>East</v>
      </c>
    </row>
    <row r="6620" spans="1:5" x14ac:dyDescent="0.25">
      <c r="A6620" s="49">
        <v>41581</v>
      </c>
      <c r="B6620" s="45" t="s">
        <v>360</v>
      </c>
      <c r="C6620" s="45" t="s">
        <v>327</v>
      </c>
      <c r="D6620" s="50">
        <v>49.25</v>
      </c>
      <c r="E6620" s="9" t="str">
        <f t="shared" si="104"/>
        <v>West</v>
      </c>
    </row>
    <row r="6621" spans="1:5" x14ac:dyDescent="0.25">
      <c r="A6621" s="49">
        <v>41960</v>
      </c>
      <c r="B6621" s="45" t="s">
        <v>328</v>
      </c>
      <c r="C6621" s="45" t="s">
        <v>7</v>
      </c>
      <c r="D6621" s="50">
        <v>34</v>
      </c>
      <c r="E6621" s="9" t="str">
        <f t="shared" si="104"/>
        <v>MidWest</v>
      </c>
    </row>
    <row r="6622" spans="1:5" x14ac:dyDescent="0.25">
      <c r="A6622" s="49">
        <v>41687</v>
      </c>
      <c r="B6622" s="45" t="s">
        <v>370</v>
      </c>
      <c r="C6622" s="45" t="s">
        <v>191</v>
      </c>
      <c r="D6622" s="50">
        <v>22.38</v>
      </c>
      <c r="E6622" s="9" t="str">
        <f t="shared" si="104"/>
        <v>South</v>
      </c>
    </row>
    <row r="6623" spans="1:5" x14ac:dyDescent="0.25">
      <c r="A6623" s="49">
        <v>41903</v>
      </c>
      <c r="B6623" s="45" t="s">
        <v>357</v>
      </c>
      <c r="C6623" s="45" t="s">
        <v>331</v>
      </c>
      <c r="D6623" s="50">
        <v>58.5</v>
      </c>
      <c r="E6623" s="9" t="str">
        <f t="shared" si="104"/>
        <v>South</v>
      </c>
    </row>
    <row r="6624" spans="1:5" x14ac:dyDescent="0.25">
      <c r="A6624" s="49">
        <v>41354</v>
      </c>
      <c r="B6624" s="45" t="s">
        <v>335</v>
      </c>
      <c r="C6624" s="45" t="s">
        <v>324</v>
      </c>
      <c r="D6624" s="50">
        <v>39.9</v>
      </c>
      <c r="E6624" s="9" t="str">
        <f t="shared" si="104"/>
        <v>West</v>
      </c>
    </row>
    <row r="6625" spans="1:5" x14ac:dyDescent="0.25">
      <c r="A6625" s="49">
        <v>41956</v>
      </c>
      <c r="B6625" s="45" t="s">
        <v>364</v>
      </c>
      <c r="C6625" s="45" t="s">
        <v>324</v>
      </c>
      <c r="D6625" s="50">
        <v>78.2</v>
      </c>
      <c r="E6625" s="9" t="str">
        <f t="shared" si="104"/>
        <v>West</v>
      </c>
    </row>
    <row r="6626" spans="1:5" x14ac:dyDescent="0.25">
      <c r="A6626" s="49">
        <v>41949</v>
      </c>
      <c r="B6626" s="45" t="s">
        <v>343</v>
      </c>
      <c r="C6626" s="45" t="s">
        <v>327</v>
      </c>
      <c r="D6626" s="50">
        <v>75</v>
      </c>
      <c r="E6626" s="9" t="str">
        <f t="shared" si="104"/>
        <v>West</v>
      </c>
    </row>
    <row r="6627" spans="1:5" x14ac:dyDescent="0.25">
      <c r="A6627" s="49">
        <v>41391</v>
      </c>
      <c r="B6627" s="45" t="s">
        <v>341</v>
      </c>
      <c r="C6627" s="45" t="s">
        <v>337</v>
      </c>
      <c r="D6627" s="50">
        <v>48.5</v>
      </c>
      <c r="E6627" s="9" t="str">
        <f t="shared" si="104"/>
        <v>East</v>
      </c>
    </row>
    <row r="6628" spans="1:5" x14ac:dyDescent="0.25">
      <c r="A6628" s="49">
        <v>41594</v>
      </c>
      <c r="B6628" s="45" t="s">
        <v>350</v>
      </c>
      <c r="C6628" s="45" t="s">
        <v>371</v>
      </c>
      <c r="D6628" s="50">
        <v>37.43</v>
      </c>
      <c r="E6628" s="9" t="str">
        <f t="shared" si="104"/>
        <v>East</v>
      </c>
    </row>
    <row r="6629" spans="1:5" x14ac:dyDescent="0.25">
      <c r="A6629" s="49">
        <v>41627</v>
      </c>
      <c r="B6629" s="45" t="s">
        <v>379</v>
      </c>
      <c r="C6629" s="45" t="s">
        <v>337</v>
      </c>
      <c r="D6629" s="50">
        <v>24.25</v>
      </c>
      <c r="E6629" s="9" t="str">
        <f t="shared" si="104"/>
        <v>East</v>
      </c>
    </row>
    <row r="6630" spans="1:5" x14ac:dyDescent="0.25">
      <c r="A6630" s="49">
        <v>41600</v>
      </c>
      <c r="B6630" s="45" t="s">
        <v>362</v>
      </c>
      <c r="C6630" s="45" t="s">
        <v>324</v>
      </c>
      <c r="D6630" s="50">
        <v>59.85</v>
      </c>
      <c r="E6630" s="9" t="str">
        <f t="shared" si="104"/>
        <v>East</v>
      </c>
    </row>
    <row r="6631" spans="1:5" x14ac:dyDescent="0.25">
      <c r="A6631" s="49">
        <v>41616</v>
      </c>
      <c r="B6631" s="45" t="s">
        <v>373</v>
      </c>
      <c r="C6631" s="45" t="s">
        <v>191</v>
      </c>
      <c r="D6631" s="50">
        <v>45.9</v>
      </c>
      <c r="E6631" s="9" t="str">
        <f t="shared" si="104"/>
        <v>MidWest</v>
      </c>
    </row>
    <row r="6632" spans="1:5" x14ac:dyDescent="0.25">
      <c r="A6632" s="49">
        <v>41977</v>
      </c>
      <c r="B6632" s="45" t="s">
        <v>351</v>
      </c>
      <c r="C6632" s="45" t="s">
        <v>7</v>
      </c>
      <c r="D6632" s="50">
        <v>102</v>
      </c>
      <c r="E6632" s="9" t="str">
        <f t="shared" si="104"/>
        <v>MidWest</v>
      </c>
    </row>
    <row r="6633" spans="1:5" x14ac:dyDescent="0.25">
      <c r="A6633" s="49">
        <v>41627</v>
      </c>
      <c r="B6633" s="45" t="s">
        <v>352</v>
      </c>
      <c r="C6633" s="45" t="s">
        <v>7</v>
      </c>
      <c r="D6633" s="50">
        <v>66.98</v>
      </c>
      <c r="E6633" s="9" t="str">
        <f t="shared" si="104"/>
        <v>MidWest</v>
      </c>
    </row>
    <row r="6634" spans="1:5" x14ac:dyDescent="0.25">
      <c r="A6634" s="49">
        <v>41596</v>
      </c>
      <c r="B6634" s="45" t="s">
        <v>329</v>
      </c>
      <c r="C6634" s="45" t="s">
        <v>7</v>
      </c>
      <c r="D6634" s="50">
        <v>68</v>
      </c>
      <c r="E6634" s="9" t="str">
        <f t="shared" si="104"/>
        <v>MidWest</v>
      </c>
    </row>
    <row r="6635" spans="1:5" x14ac:dyDescent="0.25">
      <c r="A6635" s="49">
        <v>41970</v>
      </c>
      <c r="B6635" s="45" t="s">
        <v>399</v>
      </c>
      <c r="C6635" s="45" t="s">
        <v>371</v>
      </c>
      <c r="D6635" s="50">
        <v>399</v>
      </c>
      <c r="E6635" s="9" t="str">
        <f t="shared" si="104"/>
        <v>West</v>
      </c>
    </row>
    <row r="6636" spans="1:5" x14ac:dyDescent="0.25">
      <c r="A6636" s="49">
        <v>41984</v>
      </c>
      <c r="B6636" s="45" t="s">
        <v>355</v>
      </c>
      <c r="C6636" s="45" t="s">
        <v>324</v>
      </c>
      <c r="D6636" s="50">
        <v>38.700000000000003</v>
      </c>
      <c r="E6636" s="9" t="str">
        <f t="shared" si="104"/>
        <v>MidWest</v>
      </c>
    </row>
    <row r="6637" spans="1:5" x14ac:dyDescent="0.25">
      <c r="A6637" s="49">
        <v>41588</v>
      </c>
      <c r="B6637" s="45" t="s">
        <v>379</v>
      </c>
      <c r="C6637" s="45" t="s">
        <v>337</v>
      </c>
      <c r="D6637" s="50">
        <v>475</v>
      </c>
      <c r="E6637" s="9" t="str">
        <f t="shared" si="104"/>
        <v>East</v>
      </c>
    </row>
    <row r="6638" spans="1:5" x14ac:dyDescent="0.25">
      <c r="A6638" s="49">
        <v>41596</v>
      </c>
      <c r="B6638" s="45" t="s">
        <v>329</v>
      </c>
      <c r="C6638" s="45" t="s">
        <v>347</v>
      </c>
      <c r="D6638" s="50">
        <v>27.5</v>
      </c>
      <c r="E6638" s="9" t="str">
        <f t="shared" si="104"/>
        <v>MidWest</v>
      </c>
    </row>
    <row r="6639" spans="1:5" x14ac:dyDescent="0.25">
      <c r="A6639" s="49">
        <v>41596</v>
      </c>
      <c r="B6639" s="45" t="s">
        <v>397</v>
      </c>
      <c r="C6639" s="45" t="s">
        <v>349</v>
      </c>
      <c r="D6639" s="50">
        <v>62.37</v>
      </c>
      <c r="E6639" s="9" t="str">
        <f t="shared" si="104"/>
        <v>West</v>
      </c>
    </row>
    <row r="6640" spans="1:5" x14ac:dyDescent="0.25">
      <c r="A6640" s="49">
        <v>41949</v>
      </c>
      <c r="B6640" s="45" t="s">
        <v>358</v>
      </c>
      <c r="C6640" s="45" t="s">
        <v>10</v>
      </c>
      <c r="D6640" s="50">
        <v>67.819999999999993</v>
      </c>
      <c r="E6640" s="9" t="str">
        <f t="shared" si="104"/>
        <v>MidWest</v>
      </c>
    </row>
    <row r="6641" spans="1:5" x14ac:dyDescent="0.25">
      <c r="A6641" s="49">
        <v>41492</v>
      </c>
      <c r="B6641" s="45" t="s">
        <v>368</v>
      </c>
      <c r="C6641" s="45" t="s">
        <v>191</v>
      </c>
      <c r="D6641" s="50">
        <v>45.21</v>
      </c>
      <c r="E6641" s="9" t="str">
        <f t="shared" si="104"/>
        <v>West</v>
      </c>
    </row>
    <row r="6642" spans="1:5" x14ac:dyDescent="0.25">
      <c r="A6642" s="49">
        <v>41765</v>
      </c>
      <c r="B6642" s="45" t="s">
        <v>346</v>
      </c>
      <c r="C6642" s="45" t="s">
        <v>7</v>
      </c>
      <c r="D6642" s="50">
        <v>100.47</v>
      </c>
      <c r="E6642" s="9" t="str">
        <f t="shared" si="104"/>
        <v>MidWest</v>
      </c>
    </row>
    <row r="6643" spans="1:5" x14ac:dyDescent="0.25">
      <c r="A6643" s="49">
        <v>41545</v>
      </c>
      <c r="B6643" s="45" t="s">
        <v>360</v>
      </c>
      <c r="C6643" s="45" t="s">
        <v>7</v>
      </c>
      <c r="D6643" s="50">
        <v>33.15</v>
      </c>
      <c r="E6643" s="9" t="str">
        <f t="shared" si="104"/>
        <v>West</v>
      </c>
    </row>
    <row r="6644" spans="1:5" x14ac:dyDescent="0.25">
      <c r="A6644" s="49">
        <v>41535</v>
      </c>
      <c r="B6644" s="45" t="s">
        <v>403</v>
      </c>
      <c r="C6644" s="45" t="s">
        <v>324</v>
      </c>
      <c r="D6644" s="50">
        <v>39.9</v>
      </c>
      <c r="E6644" s="9" t="str">
        <f t="shared" si="104"/>
        <v>West</v>
      </c>
    </row>
    <row r="6645" spans="1:5" x14ac:dyDescent="0.25">
      <c r="A6645" s="49">
        <v>41956</v>
      </c>
      <c r="B6645" s="45" t="s">
        <v>329</v>
      </c>
      <c r="C6645" s="45" t="s">
        <v>349</v>
      </c>
      <c r="D6645" s="50">
        <v>61.74</v>
      </c>
      <c r="E6645" s="9" t="str">
        <f t="shared" si="104"/>
        <v>MidWest</v>
      </c>
    </row>
    <row r="6646" spans="1:5" x14ac:dyDescent="0.25">
      <c r="A6646" s="49">
        <v>41597</v>
      </c>
      <c r="B6646" s="45" t="s">
        <v>361</v>
      </c>
      <c r="C6646" s="45" t="s">
        <v>10</v>
      </c>
      <c r="D6646" s="50">
        <v>67.13</v>
      </c>
      <c r="E6646" s="9" t="str">
        <f t="shared" si="104"/>
        <v>MidWest</v>
      </c>
    </row>
    <row r="6647" spans="1:5" x14ac:dyDescent="0.25">
      <c r="A6647" s="49">
        <v>41985</v>
      </c>
      <c r="B6647" s="45" t="s">
        <v>367</v>
      </c>
      <c r="C6647" s="45" t="s">
        <v>347</v>
      </c>
      <c r="D6647" s="50">
        <v>54.18</v>
      </c>
      <c r="E6647" s="9" t="str">
        <f t="shared" si="104"/>
        <v>MidWest</v>
      </c>
    </row>
    <row r="6648" spans="1:5" x14ac:dyDescent="0.25">
      <c r="A6648" s="49">
        <v>41958</v>
      </c>
      <c r="B6648" s="45" t="s">
        <v>389</v>
      </c>
      <c r="C6648" s="45" t="s">
        <v>337</v>
      </c>
      <c r="D6648" s="50">
        <v>98.5</v>
      </c>
      <c r="E6648" s="9" t="str">
        <f t="shared" si="104"/>
        <v>MidWest</v>
      </c>
    </row>
    <row r="6649" spans="1:5" x14ac:dyDescent="0.25">
      <c r="A6649" s="49">
        <v>41959</v>
      </c>
      <c r="B6649" s="45" t="s">
        <v>367</v>
      </c>
      <c r="C6649" s="45" t="s">
        <v>7</v>
      </c>
      <c r="D6649" s="50">
        <v>66.3</v>
      </c>
      <c r="E6649" s="9" t="str">
        <f t="shared" si="104"/>
        <v>MidWest</v>
      </c>
    </row>
    <row r="6650" spans="1:5" x14ac:dyDescent="0.25">
      <c r="A6650" s="49">
        <v>41595</v>
      </c>
      <c r="B6650" s="45" t="s">
        <v>396</v>
      </c>
      <c r="C6650" s="45" t="s">
        <v>331</v>
      </c>
      <c r="D6650" s="50">
        <v>630</v>
      </c>
      <c r="E6650" s="9" t="str">
        <f t="shared" si="104"/>
        <v>West</v>
      </c>
    </row>
    <row r="6651" spans="1:5" x14ac:dyDescent="0.25">
      <c r="A6651" s="49">
        <v>41382</v>
      </c>
      <c r="B6651" s="45" t="s">
        <v>400</v>
      </c>
      <c r="C6651" s="45" t="s">
        <v>7</v>
      </c>
      <c r="D6651" s="50">
        <v>66.3</v>
      </c>
      <c r="E6651" s="9" t="str">
        <f t="shared" si="104"/>
        <v>West</v>
      </c>
    </row>
    <row r="6652" spans="1:5" x14ac:dyDescent="0.25">
      <c r="A6652" s="49">
        <v>41638</v>
      </c>
      <c r="B6652" s="45" t="s">
        <v>353</v>
      </c>
      <c r="C6652" s="45" t="s">
        <v>334</v>
      </c>
      <c r="D6652" s="50">
        <v>46.53</v>
      </c>
      <c r="E6652" s="9" t="str">
        <f t="shared" si="104"/>
        <v>MidWest</v>
      </c>
    </row>
    <row r="6653" spans="1:5" x14ac:dyDescent="0.25">
      <c r="A6653" s="49">
        <v>41436</v>
      </c>
      <c r="B6653" s="45" t="s">
        <v>344</v>
      </c>
      <c r="C6653" s="45" t="s">
        <v>191</v>
      </c>
      <c r="D6653" s="50">
        <v>45.9</v>
      </c>
      <c r="E6653" s="9" t="str">
        <f t="shared" si="104"/>
        <v>West</v>
      </c>
    </row>
    <row r="6654" spans="1:5" x14ac:dyDescent="0.25">
      <c r="A6654" s="49">
        <v>41549</v>
      </c>
      <c r="B6654" s="45" t="s">
        <v>328</v>
      </c>
      <c r="C6654" s="45" t="s">
        <v>331</v>
      </c>
      <c r="D6654" s="50">
        <v>59.4</v>
      </c>
      <c r="E6654" s="9" t="str">
        <f t="shared" si="104"/>
        <v>MidWest</v>
      </c>
    </row>
    <row r="6655" spans="1:5" x14ac:dyDescent="0.25">
      <c r="A6655" s="49">
        <v>41632</v>
      </c>
      <c r="B6655" s="45" t="s">
        <v>350</v>
      </c>
      <c r="C6655" s="45" t="s">
        <v>327</v>
      </c>
      <c r="D6655" s="50">
        <v>48.75</v>
      </c>
      <c r="E6655" s="9" t="str">
        <f t="shared" si="104"/>
        <v>East</v>
      </c>
    </row>
    <row r="6656" spans="1:5" x14ac:dyDescent="0.25">
      <c r="A6656" s="49">
        <v>41955</v>
      </c>
      <c r="B6656" s="45" t="s">
        <v>361</v>
      </c>
      <c r="C6656" s="45" t="s">
        <v>10</v>
      </c>
      <c r="D6656" s="50">
        <v>45.21</v>
      </c>
      <c r="E6656" s="9" t="str">
        <f t="shared" si="104"/>
        <v>MidWest</v>
      </c>
    </row>
    <row r="6657" spans="1:5" x14ac:dyDescent="0.25">
      <c r="A6657" s="49">
        <v>41617</v>
      </c>
      <c r="B6657" s="45" t="s">
        <v>395</v>
      </c>
      <c r="C6657" s="45" t="s">
        <v>7</v>
      </c>
      <c r="D6657" s="50">
        <v>99.96</v>
      </c>
      <c r="E6657" s="9" t="str">
        <f t="shared" si="104"/>
        <v>East</v>
      </c>
    </row>
    <row r="6658" spans="1:5" x14ac:dyDescent="0.25">
      <c r="A6658" s="49">
        <v>41952</v>
      </c>
      <c r="B6658" s="45" t="s">
        <v>333</v>
      </c>
      <c r="C6658" s="45" t="s">
        <v>349</v>
      </c>
      <c r="D6658" s="50">
        <v>20.48</v>
      </c>
      <c r="E6658" s="9" t="str">
        <f t="shared" si="104"/>
        <v>MidWest</v>
      </c>
    </row>
    <row r="6659" spans="1:5" x14ac:dyDescent="0.25">
      <c r="A6659" s="49">
        <v>42004</v>
      </c>
      <c r="B6659" s="45" t="s">
        <v>379</v>
      </c>
      <c r="C6659" s="45" t="s">
        <v>324</v>
      </c>
      <c r="D6659" s="50">
        <v>39.5</v>
      </c>
      <c r="E6659" s="9" t="str">
        <f t="shared" ref="E6659:E6722" si="105">VLOOKUP(B6659,$G$2:$H$73,2,0)</f>
        <v>East</v>
      </c>
    </row>
    <row r="6660" spans="1:5" x14ac:dyDescent="0.25">
      <c r="A6660" s="49">
        <v>41635</v>
      </c>
      <c r="B6660" s="45" t="s">
        <v>392</v>
      </c>
      <c r="C6660" s="45" t="s">
        <v>324</v>
      </c>
      <c r="D6660" s="50">
        <v>59.85</v>
      </c>
      <c r="E6660" s="9" t="str">
        <f t="shared" si="105"/>
        <v>South</v>
      </c>
    </row>
    <row r="6661" spans="1:5" x14ac:dyDescent="0.25">
      <c r="A6661" s="49">
        <v>41704</v>
      </c>
      <c r="B6661" s="45" t="s">
        <v>356</v>
      </c>
      <c r="C6661" s="45" t="s">
        <v>331</v>
      </c>
      <c r="D6661" s="50">
        <v>29.55</v>
      </c>
      <c r="E6661" s="9" t="str">
        <f t="shared" si="105"/>
        <v>MidWest</v>
      </c>
    </row>
    <row r="6662" spans="1:5" x14ac:dyDescent="0.25">
      <c r="A6662" s="49">
        <v>41280</v>
      </c>
      <c r="B6662" s="45" t="s">
        <v>335</v>
      </c>
      <c r="C6662" s="45" t="s">
        <v>7</v>
      </c>
      <c r="D6662" s="50">
        <v>33.15</v>
      </c>
      <c r="E6662" s="9" t="str">
        <f t="shared" si="105"/>
        <v>West</v>
      </c>
    </row>
    <row r="6663" spans="1:5" x14ac:dyDescent="0.25">
      <c r="A6663" s="49">
        <v>41950</v>
      </c>
      <c r="B6663" s="45" t="s">
        <v>400</v>
      </c>
      <c r="C6663" s="45" t="s">
        <v>349</v>
      </c>
      <c r="D6663" s="50">
        <v>41.58</v>
      </c>
      <c r="E6663" s="9" t="str">
        <f t="shared" si="105"/>
        <v>West</v>
      </c>
    </row>
    <row r="6664" spans="1:5" x14ac:dyDescent="0.25">
      <c r="A6664" s="49">
        <v>41596</v>
      </c>
      <c r="B6664" s="45" t="s">
        <v>364</v>
      </c>
      <c r="C6664" s="45" t="s">
        <v>331</v>
      </c>
      <c r="D6664" s="50">
        <v>60</v>
      </c>
      <c r="E6664" s="9" t="str">
        <f t="shared" si="105"/>
        <v>West</v>
      </c>
    </row>
    <row r="6665" spans="1:5" x14ac:dyDescent="0.25">
      <c r="A6665" s="49">
        <v>41611</v>
      </c>
      <c r="B6665" s="45" t="s">
        <v>368</v>
      </c>
      <c r="C6665" s="45" t="s">
        <v>337</v>
      </c>
      <c r="D6665" s="50">
        <v>50</v>
      </c>
      <c r="E6665" s="9" t="str">
        <f t="shared" si="105"/>
        <v>West</v>
      </c>
    </row>
    <row r="6666" spans="1:5" x14ac:dyDescent="0.25">
      <c r="A6666" s="49">
        <v>41615</v>
      </c>
      <c r="B6666" s="45" t="s">
        <v>377</v>
      </c>
      <c r="C6666" s="45" t="s">
        <v>347</v>
      </c>
      <c r="D6666" s="50">
        <v>54.18</v>
      </c>
      <c r="E6666" s="9" t="str">
        <f t="shared" si="105"/>
        <v>West</v>
      </c>
    </row>
    <row r="6667" spans="1:5" x14ac:dyDescent="0.25">
      <c r="A6667" s="49">
        <v>41976</v>
      </c>
      <c r="B6667" s="45" t="s">
        <v>333</v>
      </c>
      <c r="C6667" s="45" t="s">
        <v>10</v>
      </c>
      <c r="D6667" s="50">
        <v>67.13</v>
      </c>
      <c r="E6667" s="9" t="str">
        <f t="shared" si="105"/>
        <v>MidWest</v>
      </c>
    </row>
    <row r="6668" spans="1:5" x14ac:dyDescent="0.25">
      <c r="A6668" s="49">
        <v>41595</v>
      </c>
      <c r="B6668" s="45" t="s">
        <v>356</v>
      </c>
      <c r="C6668" s="45" t="s">
        <v>10</v>
      </c>
      <c r="D6668" s="50">
        <v>45.9</v>
      </c>
      <c r="E6668" s="9" t="str">
        <f t="shared" si="105"/>
        <v>MidWest</v>
      </c>
    </row>
    <row r="6669" spans="1:5" x14ac:dyDescent="0.25">
      <c r="A6669" s="49">
        <v>41952</v>
      </c>
      <c r="B6669" s="45" t="s">
        <v>374</v>
      </c>
      <c r="C6669" s="45" t="s">
        <v>10</v>
      </c>
      <c r="D6669" s="50">
        <v>67.13</v>
      </c>
      <c r="E6669" s="9" t="str">
        <f t="shared" si="105"/>
        <v>West</v>
      </c>
    </row>
    <row r="6670" spans="1:5" x14ac:dyDescent="0.25">
      <c r="A6670" s="49">
        <v>41610</v>
      </c>
      <c r="B6670" s="45" t="s">
        <v>375</v>
      </c>
      <c r="C6670" s="45" t="s">
        <v>7</v>
      </c>
      <c r="D6670" s="50">
        <v>468.86</v>
      </c>
      <c r="E6670" s="9" t="str">
        <f t="shared" si="105"/>
        <v>East</v>
      </c>
    </row>
    <row r="6671" spans="1:5" x14ac:dyDescent="0.25">
      <c r="A6671" s="49">
        <v>41988</v>
      </c>
      <c r="B6671" s="45" t="s">
        <v>398</v>
      </c>
      <c r="C6671" s="45" t="s">
        <v>327</v>
      </c>
      <c r="D6671" s="50">
        <v>74.25</v>
      </c>
      <c r="E6671" s="9" t="str">
        <f t="shared" si="105"/>
        <v>East</v>
      </c>
    </row>
    <row r="6672" spans="1:5" x14ac:dyDescent="0.25">
      <c r="A6672" s="49">
        <v>41285</v>
      </c>
      <c r="B6672" s="45" t="s">
        <v>364</v>
      </c>
      <c r="C6672" s="45" t="s">
        <v>347</v>
      </c>
      <c r="D6672" s="50">
        <v>82.5</v>
      </c>
      <c r="E6672" s="9" t="str">
        <f t="shared" si="105"/>
        <v>West</v>
      </c>
    </row>
    <row r="6673" spans="1:5" x14ac:dyDescent="0.25">
      <c r="A6673" s="49">
        <v>41375</v>
      </c>
      <c r="B6673" s="45" t="s">
        <v>365</v>
      </c>
      <c r="C6673" s="45" t="s">
        <v>10</v>
      </c>
      <c r="D6673" s="50">
        <v>91.8</v>
      </c>
      <c r="E6673" s="9" t="str">
        <f t="shared" si="105"/>
        <v>West</v>
      </c>
    </row>
    <row r="6674" spans="1:5" x14ac:dyDescent="0.25">
      <c r="A6674" s="49">
        <v>41597</v>
      </c>
      <c r="B6674" s="45" t="s">
        <v>323</v>
      </c>
      <c r="C6674" s="45" t="s">
        <v>10</v>
      </c>
      <c r="D6674" s="50">
        <v>22.95</v>
      </c>
      <c r="E6674" s="9" t="str">
        <f t="shared" si="105"/>
        <v>MidWest</v>
      </c>
    </row>
    <row r="6675" spans="1:5" x14ac:dyDescent="0.25">
      <c r="A6675" s="49">
        <v>41704</v>
      </c>
      <c r="B6675" s="45" t="s">
        <v>394</v>
      </c>
      <c r="C6675" s="45" t="s">
        <v>334</v>
      </c>
      <c r="D6675" s="50">
        <v>68.739999999999995</v>
      </c>
      <c r="E6675" s="9" t="str">
        <f t="shared" si="105"/>
        <v>West</v>
      </c>
    </row>
    <row r="6676" spans="1:5" x14ac:dyDescent="0.25">
      <c r="A6676" s="49">
        <v>42004</v>
      </c>
      <c r="B6676" s="45" t="s">
        <v>351</v>
      </c>
      <c r="C6676" s="45" t="s">
        <v>334</v>
      </c>
      <c r="D6676" s="50">
        <v>70.5</v>
      </c>
      <c r="E6676" s="9" t="str">
        <f t="shared" si="105"/>
        <v>MidWest</v>
      </c>
    </row>
    <row r="6677" spans="1:5" x14ac:dyDescent="0.25">
      <c r="A6677" s="49">
        <v>41988</v>
      </c>
      <c r="B6677" s="45" t="s">
        <v>400</v>
      </c>
      <c r="C6677" s="45" t="s">
        <v>7</v>
      </c>
      <c r="D6677" s="50">
        <v>782</v>
      </c>
      <c r="E6677" s="9" t="str">
        <f t="shared" si="105"/>
        <v>West</v>
      </c>
    </row>
    <row r="6678" spans="1:5" x14ac:dyDescent="0.25">
      <c r="A6678" s="49">
        <v>41617</v>
      </c>
      <c r="B6678" s="45" t="s">
        <v>352</v>
      </c>
      <c r="C6678" s="45" t="s">
        <v>7</v>
      </c>
      <c r="D6678" s="50">
        <v>102</v>
      </c>
      <c r="E6678" s="9" t="str">
        <f t="shared" si="105"/>
        <v>MidWest</v>
      </c>
    </row>
    <row r="6679" spans="1:5" x14ac:dyDescent="0.25">
      <c r="A6679" s="49">
        <v>41955</v>
      </c>
      <c r="B6679" s="45" t="s">
        <v>358</v>
      </c>
      <c r="C6679" s="45" t="s">
        <v>371</v>
      </c>
      <c r="D6679" s="50">
        <v>228</v>
      </c>
      <c r="E6679" s="9" t="str">
        <f t="shared" si="105"/>
        <v>MidWest</v>
      </c>
    </row>
    <row r="6680" spans="1:5" x14ac:dyDescent="0.25">
      <c r="A6680" s="49">
        <v>41815</v>
      </c>
      <c r="B6680" s="45" t="s">
        <v>368</v>
      </c>
      <c r="C6680" s="45" t="s">
        <v>10</v>
      </c>
      <c r="D6680" s="50">
        <v>45.44</v>
      </c>
      <c r="E6680" s="9" t="str">
        <f t="shared" si="105"/>
        <v>West</v>
      </c>
    </row>
    <row r="6681" spans="1:5" x14ac:dyDescent="0.25">
      <c r="A6681" s="49">
        <v>41621</v>
      </c>
      <c r="B6681" s="45" t="s">
        <v>329</v>
      </c>
      <c r="C6681" s="45" t="s">
        <v>349</v>
      </c>
      <c r="D6681" s="50">
        <v>20.69</v>
      </c>
      <c r="E6681" s="9" t="str">
        <f t="shared" si="105"/>
        <v>MidWest</v>
      </c>
    </row>
    <row r="6682" spans="1:5" x14ac:dyDescent="0.25">
      <c r="A6682" s="49">
        <v>41680</v>
      </c>
      <c r="B6682" s="45" t="s">
        <v>377</v>
      </c>
      <c r="C6682" s="45" t="s">
        <v>331</v>
      </c>
      <c r="D6682" s="50">
        <v>58.8</v>
      </c>
      <c r="E6682" s="9" t="str">
        <f t="shared" si="105"/>
        <v>West</v>
      </c>
    </row>
    <row r="6683" spans="1:5" x14ac:dyDescent="0.25">
      <c r="A6683" s="49">
        <v>41597</v>
      </c>
      <c r="B6683" s="45" t="s">
        <v>333</v>
      </c>
      <c r="C6683" s="45" t="s">
        <v>10</v>
      </c>
      <c r="D6683" s="50">
        <v>45.9</v>
      </c>
      <c r="E6683" s="9" t="str">
        <f t="shared" si="105"/>
        <v>MidWest</v>
      </c>
    </row>
    <row r="6684" spans="1:5" x14ac:dyDescent="0.25">
      <c r="A6684" s="49">
        <v>41849</v>
      </c>
      <c r="B6684" s="45" t="s">
        <v>375</v>
      </c>
      <c r="C6684" s="45" t="s">
        <v>371</v>
      </c>
      <c r="D6684" s="50">
        <v>37.619999999999997</v>
      </c>
      <c r="E6684" s="9" t="str">
        <f t="shared" si="105"/>
        <v>East</v>
      </c>
    </row>
    <row r="6685" spans="1:5" x14ac:dyDescent="0.25">
      <c r="A6685" s="49">
        <v>41602</v>
      </c>
      <c r="B6685" s="45" t="s">
        <v>346</v>
      </c>
      <c r="C6685" s="45" t="s">
        <v>327</v>
      </c>
      <c r="D6685" s="50">
        <v>73.5</v>
      </c>
      <c r="E6685" s="9" t="str">
        <f t="shared" si="105"/>
        <v>MidWest</v>
      </c>
    </row>
    <row r="6686" spans="1:5" x14ac:dyDescent="0.25">
      <c r="A6686" s="49">
        <v>41603</v>
      </c>
      <c r="B6686" s="45" t="s">
        <v>368</v>
      </c>
      <c r="C6686" s="45" t="s">
        <v>324</v>
      </c>
      <c r="D6686" s="50">
        <v>19.55</v>
      </c>
      <c r="E6686" s="9" t="str">
        <f t="shared" si="105"/>
        <v>West</v>
      </c>
    </row>
    <row r="6687" spans="1:5" x14ac:dyDescent="0.25">
      <c r="A6687" s="49">
        <v>41622</v>
      </c>
      <c r="B6687" s="45" t="s">
        <v>354</v>
      </c>
      <c r="C6687" s="45" t="s">
        <v>334</v>
      </c>
      <c r="D6687" s="50">
        <v>70.5</v>
      </c>
      <c r="E6687" s="9" t="str">
        <f t="shared" si="105"/>
        <v>MidWest</v>
      </c>
    </row>
    <row r="6688" spans="1:5" x14ac:dyDescent="0.25">
      <c r="A6688" s="49">
        <v>41596</v>
      </c>
      <c r="B6688" s="45" t="s">
        <v>362</v>
      </c>
      <c r="C6688" s="45" t="s">
        <v>337</v>
      </c>
      <c r="D6688" s="50">
        <v>48.5</v>
      </c>
      <c r="E6688" s="9" t="str">
        <f t="shared" si="105"/>
        <v>East</v>
      </c>
    </row>
    <row r="6689" spans="1:5" x14ac:dyDescent="0.25">
      <c r="A6689" s="49">
        <v>41969</v>
      </c>
      <c r="B6689" s="45" t="s">
        <v>323</v>
      </c>
      <c r="C6689" s="45" t="s">
        <v>191</v>
      </c>
      <c r="D6689" s="50">
        <v>45.9</v>
      </c>
      <c r="E6689" s="9" t="str">
        <f t="shared" si="105"/>
        <v>MidWest</v>
      </c>
    </row>
    <row r="6690" spans="1:5" x14ac:dyDescent="0.25">
      <c r="A6690" s="49">
        <v>41591</v>
      </c>
      <c r="B6690" s="45" t="s">
        <v>365</v>
      </c>
      <c r="C6690" s="45" t="s">
        <v>349</v>
      </c>
      <c r="D6690" s="50">
        <v>41.16</v>
      </c>
      <c r="E6690" s="9" t="str">
        <f t="shared" si="105"/>
        <v>West</v>
      </c>
    </row>
    <row r="6691" spans="1:5" x14ac:dyDescent="0.25">
      <c r="A6691" s="49">
        <v>41956</v>
      </c>
      <c r="B6691" s="45" t="s">
        <v>400</v>
      </c>
      <c r="C6691" s="45" t="s">
        <v>337</v>
      </c>
      <c r="D6691" s="50">
        <v>98</v>
      </c>
      <c r="E6691" s="9" t="str">
        <f t="shared" si="105"/>
        <v>West</v>
      </c>
    </row>
    <row r="6692" spans="1:5" x14ac:dyDescent="0.25">
      <c r="A6692" s="49">
        <v>41978</v>
      </c>
      <c r="B6692" s="45" t="s">
        <v>378</v>
      </c>
      <c r="C6692" s="45" t="s">
        <v>337</v>
      </c>
      <c r="D6692" s="50">
        <v>50</v>
      </c>
      <c r="E6692" s="9" t="str">
        <f t="shared" si="105"/>
        <v>South</v>
      </c>
    </row>
    <row r="6693" spans="1:5" x14ac:dyDescent="0.25">
      <c r="A6693" s="49">
        <v>41833</v>
      </c>
      <c r="B6693" s="45" t="s">
        <v>342</v>
      </c>
      <c r="C6693" s="45" t="s">
        <v>191</v>
      </c>
      <c r="D6693" s="50">
        <v>44.52</v>
      </c>
      <c r="E6693" s="9" t="str">
        <f t="shared" si="105"/>
        <v>MidWest</v>
      </c>
    </row>
    <row r="6694" spans="1:5" x14ac:dyDescent="0.25">
      <c r="A6694" s="49">
        <v>41982</v>
      </c>
      <c r="B6694" s="45" t="s">
        <v>344</v>
      </c>
      <c r="C6694" s="45" t="s">
        <v>331</v>
      </c>
      <c r="D6694" s="50">
        <v>30</v>
      </c>
      <c r="E6694" s="9" t="str">
        <f t="shared" si="105"/>
        <v>West</v>
      </c>
    </row>
    <row r="6695" spans="1:5" x14ac:dyDescent="0.25">
      <c r="A6695" s="49">
        <v>41964</v>
      </c>
      <c r="B6695" s="45" t="s">
        <v>357</v>
      </c>
      <c r="C6695" s="45" t="s">
        <v>10</v>
      </c>
      <c r="D6695" s="50">
        <v>22.95</v>
      </c>
      <c r="E6695" s="9" t="str">
        <f t="shared" si="105"/>
        <v>South</v>
      </c>
    </row>
    <row r="6696" spans="1:5" x14ac:dyDescent="0.25">
      <c r="A6696" s="49">
        <v>41608</v>
      </c>
      <c r="B6696" s="45" t="s">
        <v>382</v>
      </c>
      <c r="C6696" s="45" t="s">
        <v>349</v>
      </c>
      <c r="D6696" s="50">
        <v>20.69</v>
      </c>
      <c r="E6696" s="9" t="str">
        <f t="shared" si="105"/>
        <v>East</v>
      </c>
    </row>
    <row r="6697" spans="1:5" x14ac:dyDescent="0.25">
      <c r="A6697" s="49">
        <v>41585</v>
      </c>
      <c r="B6697" s="45" t="s">
        <v>368</v>
      </c>
      <c r="C6697" s="45" t="s">
        <v>7</v>
      </c>
      <c r="D6697" s="50">
        <v>34</v>
      </c>
      <c r="E6697" s="9" t="str">
        <f t="shared" si="105"/>
        <v>West</v>
      </c>
    </row>
    <row r="6698" spans="1:5" x14ac:dyDescent="0.25">
      <c r="A6698" s="49">
        <v>41889</v>
      </c>
      <c r="B6698" s="45" t="s">
        <v>381</v>
      </c>
      <c r="C6698" s="45" t="s">
        <v>347</v>
      </c>
      <c r="D6698" s="50">
        <v>26.95</v>
      </c>
      <c r="E6698" s="9" t="str">
        <f t="shared" si="105"/>
        <v>MidWest</v>
      </c>
    </row>
    <row r="6699" spans="1:5" x14ac:dyDescent="0.25">
      <c r="A6699" s="49">
        <v>41624</v>
      </c>
      <c r="B6699" s="45" t="s">
        <v>383</v>
      </c>
      <c r="C6699" s="45" t="s">
        <v>324</v>
      </c>
      <c r="D6699" s="50">
        <v>39.9</v>
      </c>
      <c r="E6699" s="9" t="str">
        <f t="shared" si="105"/>
        <v>South</v>
      </c>
    </row>
    <row r="6700" spans="1:5" x14ac:dyDescent="0.25">
      <c r="A6700" s="49">
        <v>41623</v>
      </c>
      <c r="B6700" s="45" t="s">
        <v>388</v>
      </c>
      <c r="C6700" s="45" t="s">
        <v>7</v>
      </c>
      <c r="D6700" s="50">
        <v>66.3</v>
      </c>
      <c r="E6700" s="9" t="str">
        <f t="shared" si="105"/>
        <v>West</v>
      </c>
    </row>
    <row r="6701" spans="1:5" x14ac:dyDescent="0.25">
      <c r="A6701" s="49">
        <v>41954</v>
      </c>
      <c r="B6701" s="45" t="s">
        <v>344</v>
      </c>
      <c r="C6701" s="45" t="s">
        <v>337</v>
      </c>
      <c r="D6701" s="50">
        <v>50</v>
      </c>
      <c r="E6701" s="9" t="str">
        <f t="shared" si="105"/>
        <v>West</v>
      </c>
    </row>
    <row r="6702" spans="1:5" x14ac:dyDescent="0.25">
      <c r="A6702" s="49">
        <v>41607</v>
      </c>
      <c r="B6702" s="45" t="s">
        <v>404</v>
      </c>
      <c r="C6702" s="45" t="s">
        <v>331</v>
      </c>
      <c r="D6702" s="50">
        <v>87.75</v>
      </c>
      <c r="E6702" s="9" t="str">
        <f t="shared" si="105"/>
        <v>MidWest</v>
      </c>
    </row>
    <row r="6703" spans="1:5" x14ac:dyDescent="0.25">
      <c r="A6703" s="49">
        <v>41610</v>
      </c>
      <c r="B6703" s="45" t="s">
        <v>397</v>
      </c>
      <c r="C6703" s="45" t="s">
        <v>324</v>
      </c>
      <c r="D6703" s="50">
        <v>58.65</v>
      </c>
      <c r="E6703" s="9" t="str">
        <f t="shared" si="105"/>
        <v>West</v>
      </c>
    </row>
    <row r="6704" spans="1:5" x14ac:dyDescent="0.25">
      <c r="A6704" s="49">
        <v>41975</v>
      </c>
      <c r="B6704" s="45" t="s">
        <v>398</v>
      </c>
      <c r="C6704" s="45" t="s">
        <v>334</v>
      </c>
      <c r="D6704" s="50">
        <v>47</v>
      </c>
      <c r="E6704" s="9" t="str">
        <f t="shared" si="105"/>
        <v>East</v>
      </c>
    </row>
    <row r="6705" spans="1:5" x14ac:dyDescent="0.25">
      <c r="A6705" s="49">
        <v>41601</v>
      </c>
      <c r="B6705" s="45" t="s">
        <v>373</v>
      </c>
      <c r="C6705" s="45" t="s">
        <v>324</v>
      </c>
      <c r="D6705" s="50">
        <v>59.85</v>
      </c>
      <c r="E6705" s="9" t="str">
        <f t="shared" si="105"/>
        <v>MidWest</v>
      </c>
    </row>
    <row r="6706" spans="1:5" x14ac:dyDescent="0.25">
      <c r="A6706" s="49">
        <v>41767</v>
      </c>
      <c r="B6706" s="45" t="s">
        <v>386</v>
      </c>
      <c r="C6706" s="45" t="s">
        <v>191</v>
      </c>
      <c r="D6706" s="50">
        <v>68.16</v>
      </c>
      <c r="E6706" s="9" t="str">
        <f t="shared" si="105"/>
        <v>MidWest</v>
      </c>
    </row>
    <row r="6707" spans="1:5" x14ac:dyDescent="0.25">
      <c r="A6707" s="49">
        <v>41607</v>
      </c>
      <c r="B6707" s="45" t="s">
        <v>404</v>
      </c>
      <c r="C6707" s="45" t="s">
        <v>191</v>
      </c>
      <c r="D6707" s="50">
        <v>68.849999999999994</v>
      </c>
      <c r="E6707" s="9" t="str">
        <f t="shared" si="105"/>
        <v>MidWest</v>
      </c>
    </row>
    <row r="6708" spans="1:5" x14ac:dyDescent="0.25">
      <c r="A6708" s="49">
        <v>41379</v>
      </c>
      <c r="B6708" s="45" t="s">
        <v>374</v>
      </c>
      <c r="C6708" s="45" t="s">
        <v>7</v>
      </c>
      <c r="D6708" s="50">
        <v>100.98</v>
      </c>
      <c r="E6708" s="9" t="str">
        <f t="shared" si="105"/>
        <v>West</v>
      </c>
    </row>
    <row r="6709" spans="1:5" x14ac:dyDescent="0.25">
      <c r="A6709" s="49">
        <v>41610</v>
      </c>
      <c r="B6709" s="45" t="s">
        <v>344</v>
      </c>
      <c r="C6709" s="45" t="s">
        <v>349</v>
      </c>
      <c r="D6709" s="50">
        <v>42</v>
      </c>
      <c r="E6709" s="9" t="str">
        <f t="shared" si="105"/>
        <v>West</v>
      </c>
    </row>
    <row r="6710" spans="1:5" x14ac:dyDescent="0.25">
      <c r="A6710" s="49">
        <v>41408</v>
      </c>
      <c r="B6710" s="45" t="s">
        <v>380</v>
      </c>
      <c r="C6710" s="45" t="s">
        <v>337</v>
      </c>
      <c r="D6710" s="50">
        <v>73.13</v>
      </c>
      <c r="E6710" s="9" t="str">
        <f t="shared" si="105"/>
        <v>South</v>
      </c>
    </row>
    <row r="6711" spans="1:5" x14ac:dyDescent="0.25">
      <c r="A6711" s="49">
        <v>41357</v>
      </c>
      <c r="B6711" s="45" t="s">
        <v>326</v>
      </c>
      <c r="C6711" s="45" t="s">
        <v>337</v>
      </c>
      <c r="D6711" s="50">
        <v>416.5</v>
      </c>
      <c r="E6711" s="9" t="str">
        <f t="shared" si="105"/>
        <v>West</v>
      </c>
    </row>
    <row r="6712" spans="1:5" x14ac:dyDescent="0.25">
      <c r="A6712" s="49">
        <v>41582</v>
      </c>
      <c r="B6712" s="45" t="s">
        <v>367</v>
      </c>
      <c r="C6712" s="45" t="s">
        <v>371</v>
      </c>
      <c r="D6712" s="50">
        <v>55.29</v>
      </c>
      <c r="E6712" s="9" t="str">
        <f t="shared" si="105"/>
        <v>MidWest</v>
      </c>
    </row>
    <row r="6713" spans="1:5" x14ac:dyDescent="0.25">
      <c r="A6713" s="49">
        <v>41946</v>
      </c>
      <c r="B6713" s="45" t="s">
        <v>333</v>
      </c>
      <c r="C6713" s="45" t="s">
        <v>10</v>
      </c>
      <c r="D6713" s="50">
        <v>22.49</v>
      </c>
      <c r="E6713" s="9" t="str">
        <f t="shared" si="105"/>
        <v>MidWest</v>
      </c>
    </row>
    <row r="6714" spans="1:5" x14ac:dyDescent="0.25">
      <c r="A6714" s="49">
        <v>41862</v>
      </c>
      <c r="B6714" s="45" t="s">
        <v>381</v>
      </c>
      <c r="C6714" s="45" t="s">
        <v>334</v>
      </c>
      <c r="D6714" s="50">
        <v>70.5</v>
      </c>
      <c r="E6714" s="9" t="str">
        <f t="shared" si="105"/>
        <v>MidWest</v>
      </c>
    </row>
    <row r="6715" spans="1:5" x14ac:dyDescent="0.25">
      <c r="A6715" s="49">
        <v>41346</v>
      </c>
      <c r="B6715" s="45" t="s">
        <v>370</v>
      </c>
      <c r="C6715" s="45" t="s">
        <v>10</v>
      </c>
      <c r="D6715" s="50">
        <v>45.9</v>
      </c>
      <c r="E6715" s="9" t="str">
        <f t="shared" si="105"/>
        <v>South</v>
      </c>
    </row>
    <row r="6716" spans="1:5" x14ac:dyDescent="0.25">
      <c r="A6716" s="49">
        <v>41624</v>
      </c>
      <c r="B6716" s="45" t="s">
        <v>372</v>
      </c>
      <c r="C6716" s="45" t="s">
        <v>371</v>
      </c>
      <c r="D6716" s="50">
        <v>19</v>
      </c>
      <c r="E6716" s="9" t="str">
        <f t="shared" si="105"/>
        <v>West</v>
      </c>
    </row>
    <row r="6717" spans="1:5" x14ac:dyDescent="0.25">
      <c r="A6717" s="49">
        <v>41611</v>
      </c>
      <c r="B6717" s="45" t="s">
        <v>338</v>
      </c>
      <c r="C6717" s="45" t="s">
        <v>7</v>
      </c>
      <c r="D6717" s="50">
        <v>34</v>
      </c>
      <c r="E6717" s="9" t="str">
        <f t="shared" si="105"/>
        <v>South</v>
      </c>
    </row>
    <row r="6718" spans="1:5" x14ac:dyDescent="0.25">
      <c r="A6718" s="49">
        <v>41628</v>
      </c>
      <c r="B6718" s="45" t="s">
        <v>368</v>
      </c>
      <c r="C6718" s="45" t="s">
        <v>191</v>
      </c>
      <c r="D6718" s="50">
        <v>275.39999999999998</v>
      </c>
      <c r="E6718" s="9" t="str">
        <f t="shared" si="105"/>
        <v>West</v>
      </c>
    </row>
    <row r="6719" spans="1:5" x14ac:dyDescent="0.25">
      <c r="A6719" s="49">
        <v>41986</v>
      </c>
      <c r="B6719" s="45" t="s">
        <v>338</v>
      </c>
      <c r="C6719" s="45" t="s">
        <v>331</v>
      </c>
      <c r="D6719" s="50">
        <v>540</v>
      </c>
      <c r="E6719" s="9" t="str">
        <f t="shared" si="105"/>
        <v>South</v>
      </c>
    </row>
    <row r="6720" spans="1:5" x14ac:dyDescent="0.25">
      <c r="A6720" s="49">
        <v>41391</v>
      </c>
      <c r="B6720" s="45" t="s">
        <v>328</v>
      </c>
      <c r="C6720" s="45" t="s">
        <v>337</v>
      </c>
      <c r="D6720" s="50">
        <v>75</v>
      </c>
      <c r="E6720" s="9" t="str">
        <f t="shared" si="105"/>
        <v>MidWest</v>
      </c>
    </row>
    <row r="6721" spans="1:5" x14ac:dyDescent="0.25">
      <c r="A6721" s="49">
        <v>41951</v>
      </c>
      <c r="B6721" s="45" t="s">
        <v>345</v>
      </c>
      <c r="C6721" s="45" t="s">
        <v>321</v>
      </c>
      <c r="D6721" s="50">
        <v>232.65</v>
      </c>
      <c r="E6721" s="9" t="str">
        <f t="shared" si="105"/>
        <v>West</v>
      </c>
    </row>
    <row r="6722" spans="1:5" x14ac:dyDescent="0.25">
      <c r="A6722" s="49">
        <v>41973</v>
      </c>
      <c r="B6722" s="45" t="s">
        <v>354</v>
      </c>
      <c r="C6722" s="45" t="s">
        <v>337</v>
      </c>
      <c r="D6722" s="50">
        <v>49.5</v>
      </c>
      <c r="E6722" s="9" t="str">
        <f t="shared" si="105"/>
        <v>MidWest</v>
      </c>
    </row>
    <row r="6723" spans="1:5" x14ac:dyDescent="0.25">
      <c r="A6723" s="49">
        <v>41834</v>
      </c>
      <c r="B6723" s="45" t="s">
        <v>396</v>
      </c>
      <c r="C6723" s="45" t="s">
        <v>331</v>
      </c>
      <c r="D6723" s="50">
        <v>29.55</v>
      </c>
      <c r="E6723" s="9" t="str">
        <f t="shared" ref="E6723:E6786" si="106">VLOOKUP(B6723,$G$2:$H$73,2,0)</f>
        <v>West</v>
      </c>
    </row>
    <row r="6724" spans="1:5" x14ac:dyDescent="0.25">
      <c r="A6724" s="49">
        <v>41979</v>
      </c>
      <c r="B6724" s="45" t="s">
        <v>330</v>
      </c>
      <c r="C6724" s="45" t="s">
        <v>349</v>
      </c>
      <c r="D6724" s="50">
        <v>21</v>
      </c>
      <c r="E6724" s="9" t="str">
        <f t="shared" si="106"/>
        <v>East</v>
      </c>
    </row>
    <row r="6725" spans="1:5" x14ac:dyDescent="0.25">
      <c r="A6725" s="49">
        <v>41410</v>
      </c>
      <c r="B6725" s="45" t="s">
        <v>403</v>
      </c>
      <c r="C6725" s="45" t="s">
        <v>349</v>
      </c>
      <c r="D6725" s="50">
        <v>61.43</v>
      </c>
      <c r="E6725" s="9" t="str">
        <f t="shared" si="106"/>
        <v>West</v>
      </c>
    </row>
    <row r="6726" spans="1:5" x14ac:dyDescent="0.25">
      <c r="A6726" s="49">
        <v>41996</v>
      </c>
      <c r="B6726" s="45" t="s">
        <v>362</v>
      </c>
      <c r="C6726" s="45" t="s">
        <v>337</v>
      </c>
      <c r="D6726" s="50">
        <v>72.75</v>
      </c>
      <c r="E6726" s="9" t="str">
        <f t="shared" si="106"/>
        <v>East</v>
      </c>
    </row>
    <row r="6727" spans="1:5" x14ac:dyDescent="0.25">
      <c r="A6727" s="49">
        <v>41979</v>
      </c>
      <c r="B6727" s="45" t="s">
        <v>366</v>
      </c>
      <c r="C6727" s="45" t="s">
        <v>371</v>
      </c>
      <c r="D6727" s="50">
        <v>56.15</v>
      </c>
      <c r="E6727" s="9" t="str">
        <f t="shared" si="106"/>
        <v>West</v>
      </c>
    </row>
    <row r="6728" spans="1:5" x14ac:dyDescent="0.25">
      <c r="A6728" s="49">
        <v>41982</v>
      </c>
      <c r="B6728" s="45" t="s">
        <v>398</v>
      </c>
      <c r="C6728" s="45" t="s">
        <v>371</v>
      </c>
      <c r="D6728" s="50">
        <v>55.58</v>
      </c>
      <c r="E6728" s="9" t="str">
        <f t="shared" si="106"/>
        <v>East</v>
      </c>
    </row>
    <row r="6729" spans="1:5" x14ac:dyDescent="0.25">
      <c r="A6729" s="49">
        <v>41848</v>
      </c>
      <c r="B6729" s="45" t="s">
        <v>329</v>
      </c>
      <c r="C6729" s="45" t="s">
        <v>10</v>
      </c>
      <c r="D6729" s="50">
        <v>44.52</v>
      </c>
      <c r="E6729" s="9" t="str">
        <f t="shared" si="106"/>
        <v>MidWest</v>
      </c>
    </row>
    <row r="6730" spans="1:5" x14ac:dyDescent="0.25">
      <c r="A6730" s="49">
        <v>41378</v>
      </c>
      <c r="B6730" s="45" t="s">
        <v>338</v>
      </c>
      <c r="C6730" s="45" t="s">
        <v>321</v>
      </c>
      <c r="D6730" s="50">
        <v>159.9</v>
      </c>
      <c r="E6730" s="9" t="str">
        <f t="shared" si="106"/>
        <v>South</v>
      </c>
    </row>
    <row r="6731" spans="1:5" x14ac:dyDescent="0.25">
      <c r="A6731" s="49">
        <v>42001</v>
      </c>
      <c r="B6731" s="45" t="s">
        <v>355</v>
      </c>
      <c r="C6731" s="45" t="s">
        <v>321</v>
      </c>
      <c r="D6731" s="50">
        <v>159.9</v>
      </c>
      <c r="E6731" s="9" t="str">
        <f t="shared" si="106"/>
        <v>MidWest</v>
      </c>
    </row>
    <row r="6732" spans="1:5" x14ac:dyDescent="0.25">
      <c r="A6732" s="49">
        <v>41981</v>
      </c>
      <c r="B6732" s="45" t="s">
        <v>392</v>
      </c>
      <c r="C6732" s="45" t="s">
        <v>324</v>
      </c>
      <c r="D6732" s="50">
        <v>59.85</v>
      </c>
      <c r="E6732" s="9" t="str">
        <f t="shared" si="106"/>
        <v>South</v>
      </c>
    </row>
    <row r="6733" spans="1:5" x14ac:dyDescent="0.25">
      <c r="A6733" s="49">
        <v>41666</v>
      </c>
      <c r="B6733" s="45" t="s">
        <v>399</v>
      </c>
      <c r="C6733" s="45" t="s">
        <v>347</v>
      </c>
      <c r="D6733" s="50">
        <v>27.23</v>
      </c>
      <c r="E6733" s="9" t="str">
        <f t="shared" si="106"/>
        <v>West</v>
      </c>
    </row>
    <row r="6734" spans="1:5" x14ac:dyDescent="0.25">
      <c r="A6734" s="49">
        <v>41608</v>
      </c>
      <c r="B6734" s="45" t="s">
        <v>348</v>
      </c>
      <c r="C6734" s="45" t="s">
        <v>191</v>
      </c>
      <c r="D6734" s="50">
        <v>67.13</v>
      </c>
      <c r="E6734" s="9" t="str">
        <f t="shared" si="106"/>
        <v>South</v>
      </c>
    </row>
    <row r="6735" spans="1:5" x14ac:dyDescent="0.25">
      <c r="A6735" s="49">
        <v>41986</v>
      </c>
      <c r="B6735" s="45" t="s">
        <v>387</v>
      </c>
      <c r="C6735" s="45" t="s">
        <v>191</v>
      </c>
      <c r="D6735" s="50">
        <v>22.95</v>
      </c>
      <c r="E6735" s="9" t="str">
        <f t="shared" si="106"/>
        <v>MidWest</v>
      </c>
    </row>
    <row r="6736" spans="1:5" x14ac:dyDescent="0.25">
      <c r="A6736" s="49">
        <v>41432</v>
      </c>
      <c r="B6736" s="45" t="s">
        <v>346</v>
      </c>
      <c r="C6736" s="45" t="s">
        <v>324</v>
      </c>
      <c r="D6736" s="50">
        <v>39.299999999999997</v>
      </c>
      <c r="E6736" s="9" t="str">
        <f t="shared" si="106"/>
        <v>MidWest</v>
      </c>
    </row>
    <row r="6737" spans="1:5" x14ac:dyDescent="0.25">
      <c r="A6737" s="49">
        <v>41984</v>
      </c>
      <c r="B6737" s="45" t="s">
        <v>360</v>
      </c>
      <c r="C6737" s="45" t="s">
        <v>10</v>
      </c>
      <c r="D6737" s="50">
        <v>90.42</v>
      </c>
      <c r="E6737" s="9" t="str">
        <f t="shared" si="106"/>
        <v>West</v>
      </c>
    </row>
    <row r="6738" spans="1:5" x14ac:dyDescent="0.25">
      <c r="A6738" s="49">
        <v>42003</v>
      </c>
      <c r="B6738" s="45" t="s">
        <v>358</v>
      </c>
      <c r="C6738" s="45" t="s">
        <v>7</v>
      </c>
      <c r="D6738" s="50">
        <v>98.94</v>
      </c>
      <c r="E6738" s="9" t="str">
        <f t="shared" si="106"/>
        <v>MidWest</v>
      </c>
    </row>
    <row r="6739" spans="1:5" x14ac:dyDescent="0.25">
      <c r="A6739" s="49">
        <v>41637</v>
      </c>
      <c r="B6739" s="45" t="s">
        <v>375</v>
      </c>
      <c r="C6739" s="45" t="s">
        <v>349</v>
      </c>
      <c r="D6739" s="50">
        <v>20.69</v>
      </c>
      <c r="E6739" s="9" t="str">
        <f t="shared" si="106"/>
        <v>East</v>
      </c>
    </row>
    <row r="6740" spans="1:5" x14ac:dyDescent="0.25">
      <c r="A6740" s="49">
        <v>41313</v>
      </c>
      <c r="B6740" s="45" t="s">
        <v>365</v>
      </c>
      <c r="C6740" s="45" t="s">
        <v>191</v>
      </c>
      <c r="D6740" s="50">
        <v>44.52</v>
      </c>
      <c r="E6740" s="9" t="str">
        <f t="shared" si="106"/>
        <v>West</v>
      </c>
    </row>
    <row r="6741" spans="1:5" x14ac:dyDescent="0.25">
      <c r="A6741" s="49">
        <v>41999</v>
      </c>
      <c r="B6741" s="45" t="s">
        <v>350</v>
      </c>
      <c r="C6741" s="45" t="s">
        <v>321</v>
      </c>
      <c r="D6741" s="50">
        <v>239.85</v>
      </c>
      <c r="E6741" s="9" t="str">
        <f t="shared" si="106"/>
        <v>East</v>
      </c>
    </row>
    <row r="6742" spans="1:5" x14ac:dyDescent="0.25">
      <c r="A6742" s="49">
        <v>41995</v>
      </c>
      <c r="B6742" s="45" t="s">
        <v>355</v>
      </c>
      <c r="C6742" s="45" t="s">
        <v>324</v>
      </c>
      <c r="D6742" s="50">
        <v>39.9</v>
      </c>
      <c r="E6742" s="9" t="str">
        <f t="shared" si="106"/>
        <v>MidWest</v>
      </c>
    </row>
    <row r="6743" spans="1:5" x14ac:dyDescent="0.25">
      <c r="A6743" s="49">
        <v>41986</v>
      </c>
      <c r="B6743" s="45" t="s">
        <v>364</v>
      </c>
      <c r="C6743" s="45" t="s">
        <v>337</v>
      </c>
      <c r="D6743" s="50">
        <v>25</v>
      </c>
      <c r="E6743" s="9" t="str">
        <f t="shared" si="106"/>
        <v>West</v>
      </c>
    </row>
    <row r="6744" spans="1:5" x14ac:dyDescent="0.25">
      <c r="A6744" s="49">
        <v>41623</v>
      </c>
      <c r="B6744" s="45" t="s">
        <v>389</v>
      </c>
      <c r="C6744" s="45" t="s">
        <v>347</v>
      </c>
      <c r="D6744" s="50">
        <v>53.35</v>
      </c>
      <c r="E6744" s="9" t="str">
        <f t="shared" si="106"/>
        <v>MidWest</v>
      </c>
    </row>
    <row r="6745" spans="1:5" x14ac:dyDescent="0.25">
      <c r="A6745" s="49">
        <v>41610</v>
      </c>
      <c r="B6745" s="45" t="s">
        <v>333</v>
      </c>
      <c r="C6745" s="45" t="s">
        <v>324</v>
      </c>
      <c r="D6745" s="50">
        <v>39.9</v>
      </c>
      <c r="E6745" s="9" t="str">
        <f t="shared" si="106"/>
        <v>MidWest</v>
      </c>
    </row>
    <row r="6746" spans="1:5" x14ac:dyDescent="0.25">
      <c r="A6746" s="49">
        <v>41594</v>
      </c>
      <c r="B6746" s="45" t="s">
        <v>382</v>
      </c>
      <c r="C6746" s="45" t="s">
        <v>327</v>
      </c>
      <c r="D6746" s="50">
        <v>72.75</v>
      </c>
      <c r="E6746" s="9" t="str">
        <f t="shared" si="106"/>
        <v>East</v>
      </c>
    </row>
    <row r="6747" spans="1:5" x14ac:dyDescent="0.25">
      <c r="A6747" s="49">
        <v>41636</v>
      </c>
      <c r="B6747" s="45" t="s">
        <v>336</v>
      </c>
      <c r="C6747" s="45" t="s">
        <v>337</v>
      </c>
      <c r="D6747" s="50">
        <v>73.5</v>
      </c>
      <c r="E6747" s="9" t="str">
        <f t="shared" si="106"/>
        <v>West</v>
      </c>
    </row>
    <row r="6748" spans="1:5" x14ac:dyDescent="0.25">
      <c r="A6748" s="49">
        <v>41812</v>
      </c>
      <c r="B6748" s="45" t="s">
        <v>343</v>
      </c>
      <c r="C6748" s="45" t="s">
        <v>10</v>
      </c>
      <c r="D6748" s="50">
        <v>45.21</v>
      </c>
      <c r="E6748" s="9" t="str">
        <f t="shared" si="106"/>
        <v>West</v>
      </c>
    </row>
    <row r="6749" spans="1:5" x14ac:dyDescent="0.25">
      <c r="A6749" s="49">
        <v>41628</v>
      </c>
      <c r="B6749" s="45" t="s">
        <v>404</v>
      </c>
      <c r="C6749" s="45" t="s">
        <v>7</v>
      </c>
      <c r="D6749" s="50">
        <v>33.659999999999997</v>
      </c>
      <c r="E6749" s="9" t="str">
        <f t="shared" si="106"/>
        <v>MidWest</v>
      </c>
    </row>
    <row r="6750" spans="1:5" x14ac:dyDescent="0.25">
      <c r="A6750" s="49">
        <v>41712</v>
      </c>
      <c r="B6750" s="45" t="s">
        <v>400</v>
      </c>
      <c r="C6750" s="45" t="s">
        <v>337</v>
      </c>
      <c r="D6750" s="50">
        <v>75</v>
      </c>
      <c r="E6750" s="9" t="str">
        <f t="shared" si="106"/>
        <v>West</v>
      </c>
    </row>
    <row r="6751" spans="1:5" x14ac:dyDescent="0.25">
      <c r="A6751" s="49">
        <v>41600</v>
      </c>
      <c r="B6751" s="45" t="s">
        <v>385</v>
      </c>
      <c r="C6751" s="45" t="s">
        <v>331</v>
      </c>
      <c r="D6751" s="50">
        <v>58.2</v>
      </c>
      <c r="E6751" s="9" t="str">
        <f t="shared" si="106"/>
        <v>MidWest</v>
      </c>
    </row>
    <row r="6752" spans="1:5" x14ac:dyDescent="0.25">
      <c r="A6752" s="49">
        <v>41892</v>
      </c>
      <c r="B6752" s="45" t="s">
        <v>335</v>
      </c>
      <c r="C6752" s="45" t="s">
        <v>321</v>
      </c>
      <c r="D6752" s="50">
        <v>857.46</v>
      </c>
      <c r="E6752" s="9" t="str">
        <f t="shared" si="106"/>
        <v>West</v>
      </c>
    </row>
    <row r="6753" spans="1:5" x14ac:dyDescent="0.25">
      <c r="A6753" s="49">
        <v>41605</v>
      </c>
      <c r="B6753" s="45" t="s">
        <v>336</v>
      </c>
      <c r="C6753" s="45" t="s">
        <v>10</v>
      </c>
      <c r="D6753" s="50">
        <v>45.9</v>
      </c>
      <c r="E6753" s="9" t="str">
        <f t="shared" si="106"/>
        <v>West</v>
      </c>
    </row>
    <row r="6754" spans="1:5" x14ac:dyDescent="0.25">
      <c r="A6754" s="49">
        <v>41963</v>
      </c>
      <c r="B6754" s="45" t="s">
        <v>396</v>
      </c>
      <c r="C6754" s="45" t="s">
        <v>191</v>
      </c>
      <c r="D6754" s="50">
        <v>22.72</v>
      </c>
      <c r="E6754" s="9" t="str">
        <f t="shared" si="106"/>
        <v>West</v>
      </c>
    </row>
    <row r="6755" spans="1:5" x14ac:dyDescent="0.25">
      <c r="A6755" s="49">
        <v>41635</v>
      </c>
      <c r="B6755" s="45" t="s">
        <v>320</v>
      </c>
      <c r="C6755" s="45" t="s">
        <v>7</v>
      </c>
      <c r="D6755" s="50">
        <v>99.45</v>
      </c>
      <c r="E6755" s="9" t="str">
        <f t="shared" si="106"/>
        <v>West</v>
      </c>
    </row>
    <row r="6756" spans="1:5" x14ac:dyDescent="0.25">
      <c r="A6756" s="49">
        <v>41849</v>
      </c>
      <c r="B6756" s="45" t="s">
        <v>390</v>
      </c>
      <c r="C6756" s="45" t="s">
        <v>331</v>
      </c>
      <c r="D6756" s="50">
        <v>89.1</v>
      </c>
      <c r="E6756" s="9" t="str">
        <f t="shared" si="106"/>
        <v>South</v>
      </c>
    </row>
    <row r="6757" spans="1:5" x14ac:dyDescent="0.25">
      <c r="A6757" s="49">
        <v>41833</v>
      </c>
      <c r="B6757" s="45" t="s">
        <v>369</v>
      </c>
      <c r="C6757" s="45" t="s">
        <v>337</v>
      </c>
      <c r="D6757" s="50">
        <v>75</v>
      </c>
      <c r="E6757" s="9" t="str">
        <f t="shared" si="106"/>
        <v>South</v>
      </c>
    </row>
    <row r="6758" spans="1:5" x14ac:dyDescent="0.25">
      <c r="A6758" s="49">
        <v>41623</v>
      </c>
      <c r="B6758" s="45" t="s">
        <v>320</v>
      </c>
      <c r="C6758" s="45" t="s">
        <v>7</v>
      </c>
      <c r="D6758" s="50">
        <v>33.49</v>
      </c>
      <c r="E6758" s="9" t="str">
        <f t="shared" si="106"/>
        <v>West</v>
      </c>
    </row>
    <row r="6759" spans="1:5" x14ac:dyDescent="0.25">
      <c r="A6759" s="49">
        <v>41621</v>
      </c>
      <c r="B6759" s="45" t="s">
        <v>367</v>
      </c>
      <c r="C6759" s="45" t="s">
        <v>7</v>
      </c>
      <c r="D6759" s="50">
        <v>33.659999999999997</v>
      </c>
      <c r="E6759" s="9" t="str">
        <f t="shared" si="106"/>
        <v>MidWest</v>
      </c>
    </row>
    <row r="6760" spans="1:5" x14ac:dyDescent="0.25">
      <c r="A6760" s="49">
        <v>41281</v>
      </c>
      <c r="B6760" s="45" t="s">
        <v>363</v>
      </c>
      <c r="C6760" s="45" t="s">
        <v>331</v>
      </c>
      <c r="D6760" s="50">
        <v>29.25</v>
      </c>
      <c r="E6760" s="9" t="str">
        <f t="shared" si="106"/>
        <v>West</v>
      </c>
    </row>
    <row r="6761" spans="1:5" x14ac:dyDescent="0.25">
      <c r="A6761" s="49">
        <v>41306</v>
      </c>
      <c r="B6761" s="45" t="s">
        <v>368</v>
      </c>
      <c r="C6761" s="45" t="s">
        <v>337</v>
      </c>
      <c r="D6761" s="50">
        <v>24.38</v>
      </c>
      <c r="E6761" s="9" t="str">
        <f t="shared" si="106"/>
        <v>West</v>
      </c>
    </row>
    <row r="6762" spans="1:5" x14ac:dyDescent="0.25">
      <c r="A6762" s="49">
        <v>41685</v>
      </c>
      <c r="B6762" s="45" t="s">
        <v>343</v>
      </c>
      <c r="C6762" s="45" t="s">
        <v>10</v>
      </c>
      <c r="D6762" s="50">
        <v>22.61</v>
      </c>
      <c r="E6762" s="9" t="str">
        <f t="shared" si="106"/>
        <v>West</v>
      </c>
    </row>
    <row r="6763" spans="1:5" x14ac:dyDescent="0.25">
      <c r="A6763" s="49">
        <v>41971</v>
      </c>
      <c r="B6763" s="45" t="s">
        <v>330</v>
      </c>
      <c r="C6763" s="45" t="s">
        <v>349</v>
      </c>
      <c r="D6763" s="50">
        <v>63</v>
      </c>
      <c r="E6763" s="9" t="str">
        <f t="shared" si="106"/>
        <v>East</v>
      </c>
    </row>
    <row r="6764" spans="1:5" x14ac:dyDescent="0.25">
      <c r="A6764" s="49">
        <v>41572</v>
      </c>
      <c r="B6764" s="45" t="s">
        <v>372</v>
      </c>
      <c r="C6764" s="45" t="s">
        <v>324</v>
      </c>
      <c r="D6764" s="50">
        <v>59.85</v>
      </c>
      <c r="E6764" s="9" t="str">
        <f t="shared" si="106"/>
        <v>West</v>
      </c>
    </row>
    <row r="6765" spans="1:5" x14ac:dyDescent="0.25">
      <c r="A6765" s="49">
        <v>41871</v>
      </c>
      <c r="B6765" s="45" t="s">
        <v>336</v>
      </c>
      <c r="C6765" s="45" t="s">
        <v>10</v>
      </c>
      <c r="D6765" s="50">
        <v>44.98</v>
      </c>
      <c r="E6765" s="9" t="str">
        <f t="shared" si="106"/>
        <v>West</v>
      </c>
    </row>
    <row r="6766" spans="1:5" x14ac:dyDescent="0.25">
      <c r="A6766" s="49">
        <v>41614</v>
      </c>
      <c r="B6766" s="45" t="s">
        <v>370</v>
      </c>
      <c r="C6766" s="45" t="s">
        <v>324</v>
      </c>
      <c r="D6766" s="50">
        <v>39.9</v>
      </c>
      <c r="E6766" s="9" t="str">
        <f t="shared" si="106"/>
        <v>South</v>
      </c>
    </row>
    <row r="6767" spans="1:5" x14ac:dyDescent="0.25">
      <c r="A6767" s="49">
        <v>41963</v>
      </c>
      <c r="B6767" s="45" t="s">
        <v>374</v>
      </c>
      <c r="C6767" s="45" t="s">
        <v>7</v>
      </c>
      <c r="D6767" s="50">
        <v>102</v>
      </c>
      <c r="E6767" s="9" t="str">
        <f t="shared" si="106"/>
        <v>West</v>
      </c>
    </row>
    <row r="6768" spans="1:5" x14ac:dyDescent="0.25">
      <c r="A6768" s="49">
        <v>41583</v>
      </c>
      <c r="B6768" s="45" t="s">
        <v>357</v>
      </c>
      <c r="C6768" s="45" t="s">
        <v>191</v>
      </c>
      <c r="D6768" s="50">
        <v>481.95</v>
      </c>
      <c r="E6768" s="9" t="str">
        <f t="shared" si="106"/>
        <v>South</v>
      </c>
    </row>
    <row r="6769" spans="1:5" x14ac:dyDescent="0.25">
      <c r="A6769" s="49">
        <v>41543</v>
      </c>
      <c r="B6769" s="45" t="s">
        <v>354</v>
      </c>
      <c r="C6769" s="45" t="s">
        <v>7</v>
      </c>
      <c r="D6769" s="50">
        <v>99.96</v>
      </c>
      <c r="E6769" s="9" t="str">
        <f t="shared" si="106"/>
        <v>MidWest</v>
      </c>
    </row>
    <row r="6770" spans="1:5" x14ac:dyDescent="0.25">
      <c r="A6770" s="49">
        <v>41947</v>
      </c>
      <c r="B6770" s="45" t="s">
        <v>326</v>
      </c>
      <c r="C6770" s="45" t="s">
        <v>10</v>
      </c>
      <c r="D6770" s="50">
        <v>44.52</v>
      </c>
      <c r="E6770" s="9" t="str">
        <f t="shared" si="106"/>
        <v>West</v>
      </c>
    </row>
    <row r="6771" spans="1:5" x14ac:dyDescent="0.25">
      <c r="A6771" s="49">
        <v>41993</v>
      </c>
      <c r="B6771" s="45" t="s">
        <v>340</v>
      </c>
      <c r="C6771" s="45" t="s">
        <v>337</v>
      </c>
      <c r="D6771" s="50">
        <v>73.13</v>
      </c>
      <c r="E6771" s="9" t="str">
        <f t="shared" si="106"/>
        <v>MidWest</v>
      </c>
    </row>
    <row r="6772" spans="1:5" x14ac:dyDescent="0.25">
      <c r="A6772" s="49">
        <v>41620</v>
      </c>
      <c r="B6772" s="45" t="s">
        <v>370</v>
      </c>
      <c r="C6772" s="45" t="s">
        <v>324</v>
      </c>
      <c r="D6772" s="50">
        <v>39.9</v>
      </c>
      <c r="E6772" s="9" t="str">
        <f t="shared" si="106"/>
        <v>South</v>
      </c>
    </row>
    <row r="6773" spans="1:5" x14ac:dyDescent="0.25">
      <c r="A6773" s="49">
        <v>41340</v>
      </c>
      <c r="B6773" s="45" t="s">
        <v>329</v>
      </c>
      <c r="C6773" s="45" t="s">
        <v>324</v>
      </c>
      <c r="D6773" s="50">
        <v>312.82</v>
      </c>
      <c r="E6773" s="9" t="str">
        <f t="shared" si="106"/>
        <v>MidWest</v>
      </c>
    </row>
    <row r="6774" spans="1:5" x14ac:dyDescent="0.25">
      <c r="A6774" s="49">
        <v>41529</v>
      </c>
      <c r="B6774" s="45" t="s">
        <v>368</v>
      </c>
      <c r="C6774" s="45" t="s">
        <v>10</v>
      </c>
      <c r="D6774" s="50">
        <v>67.13</v>
      </c>
      <c r="E6774" s="9" t="str">
        <f t="shared" si="106"/>
        <v>West</v>
      </c>
    </row>
    <row r="6775" spans="1:5" x14ac:dyDescent="0.25">
      <c r="A6775" s="49">
        <v>41885</v>
      </c>
      <c r="B6775" s="45" t="s">
        <v>368</v>
      </c>
      <c r="C6775" s="45" t="s">
        <v>349</v>
      </c>
      <c r="D6775" s="50">
        <v>40.74</v>
      </c>
      <c r="E6775" s="9" t="str">
        <f t="shared" si="106"/>
        <v>West</v>
      </c>
    </row>
    <row r="6776" spans="1:5" x14ac:dyDescent="0.25">
      <c r="A6776" s="49">
        <v>41589</v>
      </c>
      <c r="B6776" s="45" t="s">
        <v>364</v>
      </c>
      <c r="C6776" s="45" t="s">
        <v>10</v>
      </c>
      <c r="D6776" s="50">
        <v>68.849999999999994</v>
      </c>
      <c r="E6776" s="9" t="str">
        <f t="shared" si="106"/>
        <v>West</v>
      </c>
    </row>
    <row r="6777" spans="1:5" x14ac:dyDescent="0.25">
      <c r="A6777" s="49">
        <v>41608</v>
      </c>
      <c r="B6777" s="45" t="s">
        <v>350</v>
      </c>
      <c r="C6777" s="45" t="s">
        <v>191</v>
      </c>
      <c r="D6777" s="50">
        <v>22.95</v>
      </c>
      <c r="E6777" s="9" t="str">
        <f t="shared" si="106"/>
        <v>East</v>
      </c>
    </row>
    <row r="6778" spans="1:5" x14ac:dyDescent="0.25">
      <c r="A6778" s="49">
        <v>41308</v>
      </c>
      <c r="B6778" s="45" t="s">
        <v>357</v>
      </c>
      <c r="C6778" s="45" t="s">
        <v>191</v>
      </c>
      <c r="D6778" s="50">
        <v>22.95</v>
      </c>
      <c r="E6778" s="9" t="str">
        <f t="shared" si="106"/>
        <v>South</v>
      </c>
    </row>
    <row r="6779" spans="1:5" x14ac:dyDescent="0.25">
      <c r="A6779" s="49">
        <v>41983</v>
      </c>
      <c r="B6779" s="45" t="s">
        <v>377</v>
      </c>
      <c r="C6779" s="45" t="s">
        <v>327</v>
      </c>
      <c r="D6779" s="50">
        <v>75</v>
      </c>
      <c r="E6779" s="9" t="str">
        <f t="shared" si="106"/>
        <v>West</v>
      </c>
    </row>
    <row r="6780" spans="1:5" x14ac:dyDescent="0.25">
      <c r="A6780" s="49">
        <v>41390</v>
      </c>
      <c r="B6780" s="45" t="s">
        <v>368</v>
      </c>
      <c r="C6780" s="45" t="s">
        <v>327</v>
      </c>
      <c r="D6780" s="50">
        <v>25</v>
      </c>
      <c r="E6780" s="9" t="str">
        <f t="shared" si="106"/>
        <v>West</v>
      </c>
    </row>
    <row r="6781" spans="1:5" x14ac:dyDescent="0.25">
      <c r="A6781" s="49">
        <v>41989</v>
      </c>
      <c r="B6781" s="45" t="s">
        <v>333</v>
      </c>
      <c r="C6781" s="45" t="s">
        <v>324</v>
      </c>
      <c r="D6781" s="50">
        <v>19.649999999999999</v>
      </c>
      <c r="E6781" s="9" t="str">
        <f t="shared" si="106"/>
        <v>MidWest</v>
      </c>
    </row>
    <row r="6782" spans="1:5" x14ac:dyDescent="0.25">
      <c r="A6782" s="49">
        <v>41988</v>
      </c>
      <c r="B6782" s="45" t="s">
        <v>326</v>
      </c>
      <c r="C6782" s="45" t="s">
        <v>191</v>
      </c>
      <c r="D6782" s="50">
        <v>68.849999999999994</v>
      </c>
      <c r="E6782" s="9" t="str">
        <f t="shared" si="106"/>
        <v>West</v>
      </c>
    </row>
    <row r="6783" spans="1:5" x14ac:dyDescent="0.25">
      <c r="A6783" s="49">
        <v>41606</v>
      </c>
      <c r="B6783" s="45" t="s">
        <v>330</v>
      </c>
      <c r="C6783" s="45" t="s">
        <v>334</v>
      </c>
      <c r="D6783" s="50">
        <v>47</v>
      </c>
      <c r="E6783" s="9" t="str">
        <f t="shared" si="106"/>
        <v>East</v>
      </c>
    </row>
    <row r="6784" spans="1:5" x14ac:dyDescent="0.25">
      <c r="A6784" s="49">
        <v>41763</v>
      </c>
      <c r="B6784" s="45" t="s">
        <v>360</v>
      </c>
      <c r="C6784" s="45" t="s">
        <v>7</v>
      </c>
      <c r="D6784" s="50">
        <v>65.959999999999994</v>
      </c>
      <c r="E6784" s="9" t="str">
        <f t="shared" si="106"/>
        <v>West</v>
      </c>
    </row>
    <row r="6785" spans="1:5" x14ac:dyDescent="0.25">
      <c r="A6785" s="49">
        <v>41960</v>
      </c>
      <c r="B6785" s="45" t="s">
        <v>389</v>
      </c>
      <c r="C6785" s="45" t="s">
        <v>191</v>
      </c>
      <c r="D6785" s="50">
        <v>68.849999999999994</v>
      </c>
      <c r="E6785" s="9" t="str">
        <f t="shared" si="106"/>
        <v>MidWest</v>
      </c>
    </row>
    <row r="6786" spans="1:5" x14ac:dyDescent="0.25">
      <c r="A6786" s="49">
        <v>41844</v>
      </c>
      <c r="B6786" s="45" t="s">
        <v>377</v>
      </c>
      <c r="C6786" s="45" t="s">
        <v>7</v>
      </c>
      <c r="D6786" s="50">
        <v>100.98</v>
      </c>
      <c r="E6786" s="9" t="str">
        <f t="shared" si="106"/>
        <v>West</v>
      </c>
    </row>
    <row r="6787" spans="1:5" x14ac:dyDescent="0.25">
      <c r="A6787" s="49">
        <v>41965</v>
      </c>
      <c r="B6787" s="45" t="s">
        <v>359</v>
      </c>
      <c r="C6787" s="45" t="s">
        <v>337</v>
      </c>
      <c r="D6787" s="50">
        <v>75</v>
      </c>
      <c r="E6787" s="9" t="str">
        <f t="shared" ref="E6787:E6850" si="107">VLOOKUP(B6787,$G$2:$H$73,2,0)</f>
        <v>MidWest</v>
      </c>
    </row>
    <row r="6788" spans="1:5" x14ac:dyDescent="0.25">
      <c r="A6788" s="49">
        <v>41608</v>
      </c>
      <c r="B6788" s="45" t="s">
        <v>399</v>
      </c>
      <c r="C6788" s="45" t="s">
        <v>349</v>
      </c>
      <c r="D6788" s="50">
        <v>40.74</v>
      </c>
      <c r="E6788" s="9" t="str">
        <f t="shared" si="107"/>
        <v>West</v>
      </c>
    </row>
    <row r="6789" spans="1:5" x14ac:dyDescent="0.25">
      <c r="A6789" s="49">
        <v>41584</v>
      </c>
      <c r="B6789" s="45" t="s">
        <v>389</v>
      </c>
      <c r="C6789" s="45" t="s">
        <v>349</v>
      </c>
      <c r="D6789" s="50">
        <v>61.74</v>
      </c>
      <c r="E6789" s="9" t="str">
        <f t="shared" si="107"/>
        <v>MidWest</v>
      </c>
    </row>
    <row r="6790" spans="1:5" x14ac:dyDescent="0.25">
      <c r="A6790" s="49">
        <v>41972</v>
      </c>
      <c r="B6790" s="45" t="s">
        <v>352</v>
      </c>
      <c r="C6790" s="45" t="s">
        <v>371</v>
      </c>
      <c r="D6790" s="50">
        <v>19</v>
      </c>
      <c r="E6790" s="9" t="str">
        <f t="shared" si="107"/>
        <v>MidWest</v>
      </c>
    </row>
    <row r="6791" spans="1:5" x14ac:dyDescent="0.25">
      <c r="A6791" s="49">
        <v>41959</v>
      </c>
      <c r="B6791" s="45" t="s">
        <v>329</v>
      </c>
      <c r="C6791" s="45" t="s">
        <v>334</v>
      </c>
      <c r="D6791" s="50">
        <v>47</v>
      </c>
      <c r="E6791" s="9" t="str">
        <f t="shared" si="107"/>
        <v>MidWest</v>
      </c>
    </row>
    <row r="6792" spans="1:5" x14ac:dyDescent="0.25">
      <c r="A6792" s="49">
        <v>41921</v>
      </c>
      <c r="B6792" s="45" t="s">
        <v>351</v>
      </c>
      <c r="C6792" s="45" t="s">
        <v>327</v>
      </c>
      <c r="D6792" s="50">
        <v>50</v>
      </c>
      <c r="E6792" s="9" t="str">
        <f t="shared" si="107"/>
        <v>MidWest</v>
      </c>
    </row>
    <row r="6793" spans="1:5" x14ac:dyDescent="0.25">
      <c r="A6793" s="49">
        <v>41617</v>
      </c>
      <c r="B6793" s="45" t="s">
        <v>388</v>
      </c>
      <c r="C6793" s="45" t="s">
        <v>349</v>
      </c>
      <c r="D6793" s="50">
        <v>61.74</v>
      </c>
      <c r="E6793" s="9" t="str">
        <f t="shared" si="107"/>
        <v>West</v>
      </c>
    </row>
    <row r="6794" spans="1:5" x14ac:dyDescent="0.25">
      <c r="A6794" s="49">
        <v>41618</v>
      </c>
      <c r="B6794" s="45" t="s">
        <v>403</v>
      </c>
      <c r="C6794" s="45" t="s">
        <v>324</v>
      </c>
      <c r="D6794" s="50">
        <v>58.95</v>
      </c>
      <c r="E6794" s="9" t="str">
        <f t="shared" si="107"/>
        <v>West</v>
      </c>
    </row>
    <row r="6795" spans="1:5" x14ac:dyDescent="0.25">
      <c r="A6795" s="49">
        <v>41999</v>
      </c>
      <c r="B6795" s="45" t="s">
        <v>367</v>
      </c>
      <c r="C6795" s="45" t="s">
        <v>331</v>
      </c>
      <c r="D6795" s="50">
        <v>676.2</v>
      </c>
      <c r="E6795" s="9" t="str">
        <f t="shared" si="107"/>
        <v>MidWest</v>
      </c>
    </row>
    <row r="6796" spans="1:5" x14ac:dyDescent="0.25">
      <c r="A6796" s="49">
        <v>42001</v>
      </c>
      <c r="B6796" s="45" t="s">
        <v>393</v>
      </c>
      <c r="C6796" s="45" t="s">
        <v>349</v>
      </c>
      <c r="D6796" s="50">
        <v>42</v>
      </c>
      <c r="E6796" s="9" t="str">
        <f t="shared" si="107"/>
        <v>MidWest</v>
      </c>
    </row>
    <row r="6797" spans="1:5" x14ac:dyDescent="0.25">
      <c r="A6797" s="49">
        <v>41625</v>
      </c>
      <c r="B6797" s="45" t="s">
        <v>346</v>
      </c>
      <c r="C6797" s="45" t="s">
        <v>324</v>
      </c>
      <c r="D6797" s="50">
        <v>58.35</v>
      </c>
      <c r="E6797" s="9" t="str">
        <f t="shared" si="107"/>
        <v>MidWest</v>
      </c>
    </row>
    <row r="6798" spans="1:5" x14ac:dyDescent="0.25">
      <c r="A6798" s="49">
        <v>41611</v>
      </c>
      <c r="B6798" s="45" t="s">
        <v>362</v>
      </c>
      <c r="C6798" s="45" t="s">
        <v>347</v>
      </c>
      <c r="D6798" s="50">
        <v>54.45</v>
      </c>
      <c r="E6798" s="9" t="str">
        <f t="shared" si="107"/>
        <v>East</v>
      </c>
    </row>
    <row r="6799" spans="1:5" x14ac:dyDescent="0.25">
      <c r="A6799" s="49">
        <v>41391</v>
      </c>
      <c r="B6799" s="45" t="s">
        <v>380</v>
      </c>
      <c r="C6799" s="45" t="s">
        <v>324</v>
      </c>
      <c r="D6799" s="50">
        <v>19.45</v>
      </c>
      <c r="E6799" s="9" t="str">
        <f t="shared" si="107"/>
        <v>South</v>
      </c>
    </row>
    <row r="6800" spans="1:5" x14ac:dyDescent="0.25">
      <c r="A6800" s="49">
        <v>41716</v>
      </c>
      <c r="B6800" s="45" t="s">
        <v>320</v>
      </c>
      <c r="C6800" s="45" t="s">
        <v>10</v>
      </c>
      <c r="D6800" s="50">
        <v>22.61</v>
      </c>
      <c r="E6800" s="9" t="str">
        <f t="shared" si="107"/>
        <v>West</v>
      </c>
    </row>
    <row r="6801" spans="1:5" x14ac:dyDescent="0.25">
      <c r="A6801" s="49">
        <v>41595</v>
      </c>
      <c r="B6801" s="45" t="s">
        <v>353</v>
      </c>
      <c r="C6801" s="45" t="s">
        <v>7</v>
      </c>
      <c r="D6801" s="50">
        <v>68</v>
      </c>
      <c r="E6801" s="9" t="str">
        <f t="shared" si="107"/>
        <v>MidWest</v>
      </c>
    </row>
    <row r="6802" spans="1:5" x14ac:dyDescent="0.25">
      <c r="A6802" s="49">
        <v>41635</v>
      </c>
      <c r="B6802" s="45" t="s">
        <v>336</v>
      </c>
      <c r="C6802" s="45" t="s">
        <v>331</v>
      </c>
      <c r="D6802" s="50">
        <v>60</v>
      </c>
      <c r="E6802" s="9" t="str">
        <f t="shared" si="107"/>
        <v>West</v>
      </c>
    </row>
    <row r="6803" spans="1:5" x14ac:dyDescent="0.25">
      <c r="A6803" s="49">
        <v>41596</v>
      </c>
      <c r="B6803" s="45" t="s">
        <v>356</v>
      </c>
      <c r="C6803" s="45" t="s">
        <v>324</v>
      </c>
      <c r="D6803" s="50">
        <v>39.9</v>
      </c>
      <c r="E6803" s="9" t="str">
        <f t="shared" si="107"/>
        <v>MidWest</v>
      </c>
    </row>
    <row r="6804" spans="1:5" x14ac:dyDescent="0.25">
      <c r="A6804" s="49">
        <v>41998</v>
      </c>
      <c r="B6804" s="45" t="s">
        <v>353</v>
      </c>
      <c r="C6804" s="45" t="s">
        <v>324</v>
      </c>
      <c r="D6804" s="50">
        <v>39.9</v>
      </c>
      <c r="E6804" s="9" t="str">
        <f t="shared" si="107"/>
        <v>MidWest</v>
      </c>
    </row>
    <row r="6805" spans="1:5" x14ac:dyDescent="0.25">
      <c r="A6805" s="49">
        <v>41634</v>
      </c>
      <c r="B6805" s="45" t="s">
        <v>375</v>
      </c>
      <c r="C6805" s="45" t="s">
        <v>191</v>
      </c>
      <c r="D6805" s="50">
        <v>68.849999999999994</v>
      </c>
      <c r="E6805" s="9" t="str">
        <f t="shared" si="107"/>
        <v>East</v>
      </c>
    </row>
    <row r="6806" spans="1:5" x14ac:dyDescent="0.25">
      <c r="A6806" s="49">
        <v>41434</v>
      </c>
      <c r="B6806" s="45" t="s">
        <v>353</v>
      </c>
      <c r="C6806" s="45" t="s">
        <v>349</v>
      </c>
      <c r="D6806" s="50">
        <v>61.43</v>
      </c>
      <c r="E6806" s="9" t="str">
        <f t="shared" si="107"/>
        <v>MidWest</v>
      </c>
    </row>
    <row r="6807" spans="1:5" x14ac:dyDescent="0.25">
      <c r="A6807" s="49">
        <v>41637</v>
      </c>
      <c r="B6807" s="45" t="s">
        <v>375</v>
      </c>
      <c r="C6807" s="45" t="s">
        <v>10</v>
      </c>
      <c r="D6807" s="50">
        <v>45.9</v>
      </c>
      <c r="E6807" s="9" t="str">
        <f t="shared" si="107"/>
        <v>East</v>
      </c>
    </row>
    <row r="6808" spans="1:5" x14ac:dyDescent="0.25">
      <c r="A6808" s="49">
        <v>41987</v>
      </c>
      <c r="B6808" s="45" t="s">
        <v>370</v>
      </c>
      <c r="C6808" s="45" t="s">
        <v>347</v>
      </c>
      <c r="D6808" s="50">
        <v>80.849999999999994</v>
      </c>
      <c r="E6808" s="9" t="str">
        <f t="shared" si="107"/>
        <v>South</v>
      </c>
    </row>
    <row r="6809" spans="1:5" x14ac:dyDescent="0.25">
      <c r="A6809" s="49">
        <v>41918</v>
      </c>
      <c r="B6809" s="45" t="s">
        <v>328</v>
      </c>
      <c r="C6809" s="45" t="s">
        <v>7</v>
      </c>
      <c r="D6809" s="50">
        <v>33.32</v>
      </c>
      <c r="E6809" s="9" t="str">
        <f t="shared" si="107"/>
        <v>MidWest</v>
      </c>
    </row>
    <row r="6810" spans="1:5" x14ac:dyDescent="0.25">
      <c r="A6810" s="49">
        <v>41566</v>
      </c>
      <c r="B6810" s="45" t="s">
        <v>326</v>
      </c>
      <c r="C6810" s="45" t="s">
        <v>334</v>
      </c>
      <c r="D6810" s="50">
        <v>69.09</v>
      </c>
      <c r="E6810" s="9" t="str">
        <f t="shared" si="107"/>
        <v>West</v>
      </c>
    </row>
    <row r="6811" spans="1:5" x14ac:dyDescent="0.25">
      <c r="A6811" s="49">
        <v>41581</v>
      </c>
      <c r="B6811" s="45" t="s">
        <v>393</v>
      </c>
      <c r="C6811" s="45" t="s">
        <v>334</v>
      </c>
      <c r="D6811" s="50">
        <v>47</v>
      </c>
      <c r="E6811" s="9" t="str">
        <f t="shared" si="107"/>
        <v>MidWest</v>
      </c>
    </row>
    <row r="6812" spans="1:5" x14ac:dyDescent="0.25">
      <c r="A6812" s="49">
        <v>42004</v>
      </c>
      <c r="B6812" s="45" t="s">
        <v>330</v>
      </c>
      <c r="C6812" s="45" t="s">
        <v>7</v>
      </c>
      <c r="D6812" s="50">
        <v>34</v>
      </c>
      <c r="E6812" s="9" t="str">
        <f t="shared" si="107"/>
        <v>East</v>
      </c>
    </row>
    <row r="6813" spans="1:5" x14ac:dyDescent="0.25">
      <c r="A6813" s="49">
        <v>41606</v>
      </c>
      <c r="B6813" s="45" t="s">
        <v>330</v>
      </c>
      <c r="C6813" s="45" t="s">
        <v>347</v>
      </c>
      <c r="D6813" s="50">
        <v>514.66</v>
      </c>
      <c r="E6813" s="9" t="str">
        <f t="shared" si="107"/>
        <v>East</v>
      </c>
    </row>
    <row r="6814" spans="1:5" x14ac:dyDescent="0.25">
      <c r="A6814" s="49">
        <v>41505</v>
      </c>
      <c r="B6814" s="45" t="s">
        <v>329</v>
      </c>
      <c r="C6814" s="45" t="s">
        <v>337</v>
      </c>
      <c r="D6814" s="50">
        <v>49.5</v>
      </c>
      <c r="E6814" s="9" t="str">
        <f t="shared" si="107"/>
        <v>MidWest</v>
      </c>
    </row>
    <row r="6815" spans="1:5" x14ac:dyDescent="0.25">
      <c r="A6815" s="49">
        <v>41891</v>
      </c>
      <c r="B6815" s="45" t="s">
        <v>348</v>
      </c>
      <c r="C6815" s="45" t="s">
        <v>191</v>
      </c>
      <c r="D6815" s="50">
        <v>22.95</v>
      </c>
      <c r="E6815" s="9" t="str">
        <f t="shared" si="107"/>
        <v>South</v>
      </c>
    </row>
    <row r="6816" spans="1:5" x14ac:dyDescent="0.25">
      <c r="A6816" s="49">
        <v>41892</v>
      </c>
      <c r="B6816" s="45" t="s">
        <v>394</v>
      </c>
      <c r="C6816" s="45" t="s">
        <v>10</v>
      </c>
      <c r="D6816" s="50">
        <v>45.9</v>
      </c>
      <c r="E6816" s="9" t="str">
        <f t="shared" si="107"/>
        <v>West</v>
      </c>
    </row>
    <row r="6817" spans="1:5" x14ac:dyDescent="0.25">
      <c r="A6817" s="49">
        <v>41998</v>
      </c>
      <c r="B6817" s="45" t="s">
        <v>333</v>
      </c>
      <c r="C6817" s="45" t="s">
        <v>337</v>
      </c>
      <c r="D6817" s="50">
        <v>75</v>
      </c>
      <c r="E6817" s="9" t="str">
        <f t="shared" si="107"/>
        <v>MidWest</v>
      </c>
    </row>
    <row r="6818" spans="1:5" x14ac:dyDescent="0.25">
      <c r="A6818" s="49">
        <v>41969</v>
      </c>
      <c r="B6818" s="45" t="s">
        <v>363</v>
      </c>
      <c r="C6818" s="45" t="s">
        <v>7</v>
      </c>
      <c r="D6818" s="50">
        <v>132.6</v>
      </c>
      <c r="E6818" s="9" t="str">
        <f t="shared" si="107"/>
        <v>West</v>
      </c>
    </row>
    <row r="6819" spans="1:5" x14ac:dyDescent="0.25">
      <c r="A6819" s="49">
        <v>41716</v>
      </c>
      <c r="B6819" s="45" t="s">
        <v>344</v>
      </c>
      <c r="C6819" s="45" t="s">
        <v>191</v>
      </c>
      <c r="D6819" s="50">
        <v>22.95</v>
      </c>
      <c r="E6819" s="9" t="str">
        <f t="shared" si="107"/>
        <v>West</v>
      </c>
    </row>
    <row r="6820" spans="1:5" x14ac:dyDescent="0.25">
      <c r="A6820" s="49">
        <v>41404</v>
      </c>
      <c r="B6820" s="45" t="s">
        <v>379</v>
      </c>
      <c r="C6820" s="45" t="s">
        <v>337</v>
      </c>
      <c r="D6820" s="50">
        <v>75</v>
      </c>
      <c r="E6820" s="9" t="str">
        <f t="shared" si="107"/>
        <v>East</v>
      </c>
    </row>
    <row r="6821" spans="1:5" x14ac:dyDescent="0.25">
      <c r="A6821" s="49">
        <v>41618</v>
      </c>
      <c r="B6821" s="45" t="s">
        <v>328</v>
      </c>
      <c r="C6821" s="45" t="s">
        <v>334</v>
      </c>
      <c r="D6821" s="50">
        <v>70.5</v>
      </c>
      <c r="E6821" s="9" t="str">
        <f t="shared" si="107"/>
        <v>MidWest</v>
      </c>
    </row>
    <row r="6822" spans="1:5" x14ac:dyDescent="0.25">
      <c r="A6822" s="49">
        <v>41316</v>
      </c>
      <c r="B6822" s="45" t="s">
        <v>384</v>
      </c>
      <c r="C6822" s="45" t="s">
        <v>321</v>
      </c>
      <c r="D6822" s="50">
        <v>79.95</v>
      </c>
      <c r="E6822" s="9" t="str">
        <f t="shared" si="107"/>
        <v>East</v>
      </c>
    </row>
    <row r="6823" spans="1:5" x14ac:dyDescent="0.25">
      <c r="A6823" s="49">
        <v>41929</v>
      </c>
      <c r="B6823" s="45" t="s">
        <v>372</v>
      </c>
      <c r="C6823" s="45" t="s">
        <v>7</v>
      </c>
      <c r="D6823" s="50">
        <v>67.319999999999993</v>
      </c>
      <c r="E6823" s="9" t="str">
        <f t="shared" si="107"/>
        <v>West</v>
      </c>
    </row>
    <row r="6824" spans="1:5" x14ac:dyDescent="0.25">
      <c r="A6824" s="49">
        <v>41953</v>
      </c>
      <c r="B6824" s="45" t="s">
        <v>399</v>
      </c>
      <c r="C6824" s="45" t="s">
        <v>334</v>
      </c>
      <c r="D6824" s="50">
        <v>70.5</v>
      </c>
      <c r="E6824" s="9" t="str">
        <f t="shared" si="107"/>
        <v>West</v>
      </c>
    </row>
    <row r="6825" spans="1:5" x14ac:dyDescent="0.25">
      <c r="A6825" s="49">
        <v>41350</v>
      </c>
      <c r="B6825" s="45" t="s">
        <v>320</v>
      </c>
      <c r="C6825" s="45" t="s">
        <v>7</v>
      </c>
      <c r="D6825" s="50">
        <v>66.98</v>
      </c>
      <c r="E6825" s="9" t="str">
        <f t="shared" si="107"/>
        <v>West</v>
      </c>
    </row>
    <row r="6826" spans="1:5" x14ac:dyDescent="0.25">
      <c r="A6826" s="49">
        <v>41624</v>
      </c>
      <c r="B6826" s="45" t="s">
        <v>374</v>
      </c>
      <c r="C6826" s="45" t="s">
        <v>334</v>
      </c>
      <c r="D6826" s="50">
        <v>23.5</v>
      </c>
      <c r="E6826" s="9" t="str">
        <f t="shared" si="107"/>
        <v>West</v>
      </c>
    </row>
    <row r="6827" spans="1:5" x14ac:dyDescent="0.25">
      <c r="A6827" s="49">
        <v>41297</v>
      </c>
      <c r="B6827" s="45" t="s">
        <v>326</v>
      </c>
      <c r="C6827" s="45" t="s">
        <v>349</v>
      </c>
      <c r="D6827" s="50">
        <v>470.93</v>
      </c>
      <c r="E6827" s="9" t="str">
        <f t="shared" si="107"/>
        <v>West</v>
      </c>
    </row>
    <row r="6828" spans="1:5" x14ac:dyDescent="0.25">
      <c r="A6828" s="49">
        <v>41824</v>
      </c>
      <c r="B6828" s="45" t="s">
        <v>375</v>
      </c>
      <c r="C6828" s="45" t="s">
        <v>10</v>
      </c>
      <c r="D6828" s="50">
        <v>45.44</v>
      </c>
      <c r="E6828" s="9" t="str">
        <f t="shared" si="107"/>
        <v>East</v>
      </c>
    </row>
    <row r="6829" spans="1:5" x14ac:dyDescent="0.25">
      <c r="A6829" s="49">
        <v>41945</v>
      </c>
      <c r="B6829" s="45" t="s">
        <v>367</v>
      </c>
      <c r="C6829" s="45" t="s">
        <v>327</v>
      </c>
      <c r="D6829" s="50">
        <v>25</v>
      </c>
      <c r="E6829" s="9" t="str">
        <f t="shared" si="107"/>
        <v>MidWest</v>
      </c>
    </row>
    <row r="6830" spans="1:5" x14ac:dyDescent="0.25">
      <c r="A6830" s="49">
        <v>41970</v>
      </c>
      <c r="B6830" s="45" t="s">
        <v>404</v>
      </c>
      <c r="C6830" s="45" t="s">
        <v>191</v>
      </c>
      <c r="D6830" s="50">
        <v>68.849999999999994</v>
      </c>
      <c r="E6830" s="9" t="str">
        <f t="shared" si="107"/>
        <v>MidWest</v>
      </c>
    </row>
    <row r="6831" spans="1:5" x14ac:dyDescent="0.25">
      <c r="A6831" s="49">
        <v>41592</v>
      </c>
      <c r="B6831" s="45" t="s">
        <v>340</v>
      </c>
      <c r="C6831" s="45" t="s">
        <v>10</v>
      </c>
      <c r="D6831" s="50">
        <v>45.44</v>
      </c>
      <c r="E6831" s="9" t="str">
        <f t="shared" si="107"/>
        <v>MidWest</v>
      </c>
    </row>
    <row r="6832" spans="1:5" x14ac:dyDescent="0.25">
      <c r="A6832" s="49">
        <v>41751</v>
      </c>
      <c r="B6832" s="45" t="s">
        <v>341</v>
      </c>
      <c r="C6832" s="45" t="s">
        <v>334</v>
      </c>
      <c r="D6832" s="50">
        <v>92.59</v>
      </c>
      <c r="E6832" s="9" t="str">
        <f t="shared" si="107"/>
        <v>East</v>
      </c>
    </row>
    <row r="6833" spans="1:5" x14ac:dyDescent="0.25">
      <c r="A6833" s="49">
        <v>41633</v>
      </c>
      <c r="B6833" s="45" t="s">
        <v>394</v>
      </c>
      <c r="C6833" s="45" t="s">
        <v>10</v>
      </c>
      <c r="D6833" s="50">
        <v>67.819999999999993</v>
      </c>
      <c r="E6833" s="9" t="str">
        <f t="shared" si="107"/>
        <v>West</v>
      </c>
    </row>
    <row r="6834" spans="1:5" x14ac:dyDescent="0.25">
      <c r="A6834" s="49">
        <v>41632</v>
      </c>
      <c r="B6834" s="45" t="s">
        <v>335</v>
      </c>
      <c r="C6834" s="45" t="s">
        <v>7</v>
      </c>
      <c r="D6834" s="50">
        <v>67.319999999999993</v>
      </c>
      <c r="E6834" s="9" t="str">
        <f t="shared" si="107"/>
        <v>West</v>
      </c>
    </row>
    <row r="6835" spans="1:5" x14ac:dyDescent="0.25">
      <c r="A6835" s="49">
        <v>41276</v>
      </c>
      <c r="B6835" s="45" t="s">
        <v>363</v>
      </c>
      <c r="C6835" s="45" t="s">
        <v>331</v>
      </c>
      <c r="D6835" s="50">
        <v>120</v>
      </c>
      <c r="E6835" s="9" t="str">
        <f t="shared" si="107"/>
        <v>West</v>
      </c>
    </row>
    <row r="6836" spans="1:5" x14ac:dyDescent="0.25">
      <c r="A6836" s="49">
        <v>41612</v>
      </c>
      <c r="B6836" s="45" t="s">
        <v>385</v>
      </c>
      <c r="C6836" s="45" t="s">
        <v>324</v>
      </c>
      <c r="D6836" s="50">
        <v>58.65</v>
      </c>
      <c r="E6836" s="9" t="str">
        <f t="shared" si="107"/>
        <v>MidWest</v>
      </c>
    </row>
    <row r="6837" spans="1:5" x14ac:dyDescent="0.25">
      <c r="A6837" s="49">
        <v>41972</v>
      </c>
      <c r="B6837" s="45" t="s">
        <v>368</v>
      </c>
      <c r="C6837" s="45" t="s">
        <v>371</v>
      </c>
      <c r="D6837" s="50">
        <v>55.29</v>
      </c>
      <c r="E6837" s="9" t="str">
        <f t="shared" si="107"/>
        <v>West</v>
      </c>
    </row>
    <row r="6838" spans="1:5" x14ac:dyDescent="0.25">
      <c r="A6838" s="49">
        <v>41625</v>
      </c>
      <c r="B6838" s="45" t="s">
        <v>367</v>
      </c>
      <c r="C6838" s="45" t="s">
        <v>10</v>
      </c>
      <c r="D6838" s="50">
        <v>45.9</v>
      </c>
      <c r="E6838" s="9" t="str">
        <f t="shared" si="107"/>
        <v>MidWest</v>
      </c>
    </row>
    <row r="6839" spans="1:5" x14ac:dyDescent="0.25">
      <c r="A6839" s="49">
        <v>41611</v>
      </c>
      <c r="B6839" s="45" t="s">
        <v>336</v>
      </c>
      <c r="C6839" s="45" t="s">
        <v>371</v>
      </c>
      <c r="D6839" s="50">
        <v>37.619999999999997</v>
      </c>
      <c r="E6839" s="9" t="str">
        <f t="shared" si="107"/>
        <v>West</v>
      </c>
    </row>
    <row r="6840" spans="1:5" x14ac:dyDescent="0.25">
      <c r="A6840" s="49">
        <v>41843</v>
      </c>
      <c r="B6840" s="45" t="s">
        <v>340</v>
      </c>
      <c r="C6840" s="45" t="s">
        <v>327</v>
      </c>
      <c r="D6840" s="50">
        <v>73.88</v>
      </c>
      <c r="E6840" s="9" t="str">
        <f t="shared" si="107"/>
        <v>MidWest</v>
      </c>
    </row>
    <row r="6841" spans="1:5" x14ac:dyDescent="0.25">
      <c r="A6841" s="49">
        <v>41360</v>
      </c>
      <c r="B6841" s="45" t="s">
        <v>342</v>
      </c>
      <c r="C6841" s="45" t="s">
        <v>191</v>
      </c>
      <c r="D6841" s="50">
        <v>44.98</v>
      </c>
      <c r="E6841" s="9" t="str">
        <f t="shared" si="107"/>
        <v>MidWest</v>
      </c>
    </row>
    <row r="6842" spans="1:5" x14ac:dyDescent="0.25">
      <c r="A6842" s="49">
        <v>41588</v>
      </c>
      <c r="B6842" s="45" t="s">
        <v>340</v>
      </c>
      <c r="C6842" s="45" t="s">
        <v>337</v>
      </c>
      <c r="D6842" s="50">
        <v>73.88</v>
      </c>
      <c r="E6842" s="9" t="str">
        <f t="shared" si="107"/>
        <v>MidWest</v>
      </c>
    </row>
    <row r="6843" spans="1:5" x14ac:dyDescent="0.25">
      <c r="A6843" s="49">
        <v>41409</v>
      </c>
      <c r="B6843" s="45" t="s">
        <v>380</v>
      </c>
      <c r="C6843" s="45" t="s">
        <v>324</v>
      </c>
      <c r="D6843" s="50">
        <v>478.8</v>
      </c>
      <c r="E6843" s="9" t="str">
        <f t="shared" si="107"/>
        <v>South</v>
      </c>
    </row>
    <row r="6844" spans="1:5" x14ac:dyDescent="0.25">
      <c r="A6844" s="49">
        <v>41579</v>
      </c>
      <c r="B6844" s="45" t="s">
        <v>343</v>
      </c>
      <c r="C6844" s="45" t="s">
        <v>7</v>
      </c>
      <c r="D6844" s="50">
        <v>100.98</v>
      </c>
      <c r="E6844" s="9" t="str">
        <f t="shared" si="107"/>
        <v>West</v>
      </c>
    </row>
    <row r="6845" spans="1:5" x14ac:dyDescent="0.25">
      <c r="A6845" s="49">
        <v>41981</v>
      </c>
      <c r="B6845" s="45" t="s">
        <v>342</v>
      </c>
      <c r="C6845" s="45" t="s">
        <v>7</v>
      </c>
      <c r="D6845" s="50">
        <v>102</v>
      </c>
      <c r="E6845" s="9" t="str">
        <f t="shared" si="107"/>
        <v>MidWest</v>
      </c>
    </row>
    <row r="6846" spans="1:5" x14ac:dyDescent="0.25">
      <c r="A6846" s="49">
        <v>41588</v>
      </c>
      <c r="B6846" s="45" t="s">
        <v>394</v>
      </c>
      <c r="C6846" s="45" t="s">
        <v>334</v>
      </c>
      <c r="D6846" s="50">
        <v>69.09</v>
      </c>
      <c r="E6846" s="9" t="str">
        <f t="shared" si="107"/>
        <v>West</v>
      </c>
    </row>
    <row r="6847" spans="1:5" x14ac:dyDescent="0.25">
      <c r="A6847" s="49">
        <v>41599</v>
      </c>
      <c r="B6847" s="45" t="s">
        <v>362</v>
      </c>
      <c r="C6847" s="45" t="s">
        <v>337</v>
      </c>
      <c r="D6847" s="50">
        <v>74.25</v>
      </c>
      <c r="E6847" s="9" t="str">
        <f t="shared" si="107"/>
        <v>East</v>
      </c>
    </row>
    <row r="6848" spans="1:5" x14ac:dyDescent="0.25">
      <c r="A6848" s="49">
        <v>41921</v>
      </c>
      <c r="B6848" s="45" t="s">
        <v>372</v>
      </c>
      <c r="C6848" s="45" t="s">
        <v>337</v>
      </c>
      <c r="D6848" s="50">
        <v>73.5</v>
      </c>
      <c r="E6848" s="9" t="str">
        <f t="shared" si="107"/>
        <v>West</v>
      </c>
    </row>
    <row r="6849" spans="1:5" x14ac:dyDescent="0.25">
      <c r="A6849" s="49">
        <v>41614</v>
      </c>
      <c r="B6849" s="45" t="s">
        <v>356</v>
      </c>
      <c r="C6849" s="45" t="s">
        <v>7</v>
      </c>
      <c r="D6849" s="50">
        <v>102</v>
      </c>
      <c r="E6849" s="9" t="str">
        <f t="shared" si="107"/>
        <v>MidWest</v>
      </c>
    </row>
    <row r="6850" spans="1:5" x14ac:dyDescent="0.25">
      <c r="A6850" s="49">
        <v>41971</v>
      </c>
      <c r="B6850" s="45" t="s">
        <v>329</v>
      </c>
      <c r="C6850" s="45" t="s">
        <v>324</v>
      </c>
      <c r="D6850" s="50">
        <v>39.5</v>
      </c>
      <c r="E6850" s="9" t="str">
        <f t="shared" si="107"/>
        <v>MidWest</v>
      </c>
    </row>
    <row r="6851" spans="1:5" x14ac:dyDescent="0.25">
      <c r="A6851" s="49">
        <v>41956</v>
      </c>
      <c r="B6851" s="45" t="s">
        <v>400</v>
      </c>
      <c r="C6851" s="45" t="s">
        <v>191</v>
      </c>
      <c r="D6851" s="50">
        <v>454.41</v>
      </c>
      <c r="E6851" s="9" t="str">
        <f t="shared" ref="E6851:E6914" si="108">VLOOKUP(B6851,$G$2:$H$73,2,0)</f>
        <v>West</v>
      </c>
    </row>
    <row r="6852" spans="1:5" x14ac:dyDescent="0.25">
      <c r="A6852" s="49">
        <v>41408</v>
      </c>
      <c r="B6852" s="45" t="s">
        <v>393</v>
      </c>
      <c r="C6852" s="45" t="s">
        <v>7</v>
      </c>
      <c r="D6852" s="50">
        <v>68</v>
      </c>
      <c r="E6852" s="9" t="str">
        <f t="shared" si="108"/>
        <v>MidWest</v>
      </c>
    </row>
    <row r="6853" spans="1:5" x14ac:dyDescent="0.25">
      <c r="A6853" s="49">
        <v>41872</v>
      </c>
      <c r="B6853" s="45" t="s">
        <v>373</v>
      </c>
      <c r="C6853" s="45" t="s">
        <v>10</v>
      </c>
      <c r="D6853" s="50">
        <v>45.21</v>
      </c>
      <c r="E6853" s="9" t="str">
        <f t="shared" si="108"/>
        <v>MidWest</v>
      </c>
    </row>
    <row r="6854" spans="1:5" x14ac:dyDescent="0.25">
      <c r="A6854" s="49">
        <v>41293</v>
      </c>
      <c r="B6854" s="45" t="s">
        <v>326</v>
      </c>
      <c r="C6854" s="45" t="s">
        <v>10</v>
      </c>
      <c r="D6854" s="50">
        <v>67.47</v>
      </c>
      <c r="E6854" s="9" t="str">
        <f t="shared" si="108"/>
        <v>West</v>
      </c>
    </row>
    <row r="6855" spans="1:5" x14ac:dyDescent="0.25">
      <c r="A6855" s="49">
        <v>41976</v>
      </c>
      <c r="B6855" s="45" t="s">
        <v>370</v>
      </c>
      <c r="C6855" s="45" t="s">
        <v>327</v>
      </c>
      <c r="D6855" s="50">
        <v>125</v>
      </c>
      <c r="E6855" s="9" t="str">
        <f t="shared" si="108"/>
        <v>South</v>
      </c>
    </row>
    <row r="6856" spans="1:5" x14ac:dyDescent="0.25">
      <c r="A6856" s="49">
        <v>41713</v>
      </c>
      <c r="B6856" s="45" t="s">
        <v>328</v>
      </c>
      <c r="C6856" s="45" t="s">
        <v>10</v>
      </c>
      <c r="D6856" s="50">
        <v>44.52</v>
      </c>
      <c r="E6856" s="9" t="str">
        <f t="shared" si="108"/>
        <v>MidWest</v>
      </c>
    </row>
    <row r="6857" spans="1:5" x14ac:dyDescent="0.25">
      <c r="A6857" s="49">
        <v>41995</v>
      </c>
      <c r="B6857" s="45" t="s">
        <v>400</v>
      </c>
      <c r="C6857" s="45" t="s">
        <v>10</v>
      </c>
      <c r="D6857" s="50">
        <v>44.75</v>
      </c>
      <c r="E6857" s="9" t="str">
        <f t="shared" si="108"/>
        <v>West</v>
      </c>
    </row>
    <row r="6858" spans="1:5" x14ac:dyDescent="0.25">
      <c r="A6858" s="49">
        <v>41990</v>
      </c>
      <c r="B6858" s="45" t="s">
        <v>328</v>
      </c>
      <c r="C6858" s="45" t="s">
        <v>324</v>
      </c>
      <c r="D6858" s="50">
        <v>39.9</v>
      </c>
      <c r="E6858" s="9" t="str">
        <f t="shared" si="108"/>
        <v>MidWest</v>
      </c>
    </row>
    <row r="6859" spans="1:5" x14ac:dyDescent="0.25">
      <c r="A6859" s="49">
        <v>41949</v>
      </c>
      <c r="B6859" s="45" t="s">
        <v>393</v>
      </c>
      <c r="C6859" s="45" t="s">
        <v>191</v>
      </c>
      <c r="D6859" s="50">
        <v>68.849999999999994</v>
      </c>
      <c r="E6859" s="9" t="str">
        <f t="shared" si="108"/>
        <v>MidWest</v>
      </c>
    </row>
    <row r="6860" spans="1:5" x14ac:dyDescent="0.25">
      <c r="A6860" s="49">
        <v>42002</v>
      </c>
      <c r="B6860" s="45" t="s">
        <v>342</v>
      </c>
      <c r="C6860" s="45" t="s">
        <v>334</v>
      </c>
      <c r="D6860" s="50">
        <v>22.91</v>
      </c>
      <c r="E6860" s="9" t="str">
        <f t="shared" si="108"/>
        <v>MidWest</v>
      </c>
    </row>
    <row r="6861" spans="1:5" x14ac:dyDescent="0.25">
      <c r="A6861" s="49">
        <v>41636</v>
      </c>
      <c r="B6861" s="45" t="s">
        <v>348</v>
      </c>
      <c r="C6861" s="45" t="s">
        <v>324</v>
      </c>
      <c r="D6861" s="50">
        <v>39.1</v>
      </c>
      <c r="E6861" s="9" t="str">
        <f t="shared" si="108"/>
        <v>South</v>
      </c>
    </row>
    <row r="6862" spans="1:5" x14ac:dyDescent="0.25">
      <c r="A6862" s="49">
        <v>41808</v>
      </c>
      <c r="B6862" s="45" t="s">
        <v>338</v>
      </c>
      <c r="C6862" s="45" t="s">
        <v>371</v>
      </c>
      <c r="D6862" s="50">
        <v>38</v>
      </c>
      <c r="E6862" s="9" t="str">
        <f t="shared" si="108"/>
        <v>South</v>
      </c>
    </row>
    <row r="6863" spans="1:5" x14ac:dyDescent="0.25">
      <c r="A6863" s="49">
        <v>41630</v>
      </c>
      <c r="B6863" s="45" t="s">
        <v>338</v>
      </c>
      <c r="C6863" s="45" t="s">
        <v>324</v>
      </c>
      <c r="D6863" s="50">
        <v>19.95</v>
      </c>
      <c r="E6863" s="9" t="str">
        <f t="shared" si="108"/>
        <v>South</v>
      </c>
    </row>
    <row r="6864" spans="1:5" x14ac:dyDescent="0.25">
      <c r="A6864" s="49">
        <v>41636</v>
      </c>
      <c r="B6864" s="45" t="s">
        <v>326</v>
      </c>
      <c r="C6864" s="45" t="s">
        <v>191</v>
      </c>
      <c r="D6864" s="50">
        <v>68.849999999999994</v>
      </c>
      <c r="E6864" s="9" t="str">
        <f t="shared" si="108"/>
        <v>West</v>
      </c>
    </row>
    <row r="6865" spans="1:5" x14ac:dyDescent="0.25">
      <c r="A6865" s="49">
        <v>41953</v>
      </c>
      <c r="B6865" s="45" t="s">
        <v>376</v>
      </c>
      <c r="C6865" s="45" t="s">
        <v>327</v>
      </c>
      <c r="D6865" s="50">
        <v>74.25</v>
      </c>
      <c r="E6865" s="9" t="str">
        <f t="shared" si="108"/>
        <v>East</v>
      </c>
    </row>
    <row r="6866" spans="1:5" x14ac:dyDescent="0.25">
      <c r="A6866" s="49">
        <v>41595</v>
      </c>
      <c r="B6866" s="45" t="s">
        <v>340</v>
      </c>
      <c r="C6866" s="45" t="s">
        <v>347</v>
      </c>
      <c r="D6866" s="50">
        <v>81.680000000000007</v>
      </c>
      <c r="E6866" s="9" t="str">
        <f t="shared" si="108"/>
        <v>MidWest</v>
      </c>
    </row>
    <row r="6867" spans="1:5" x14ac:dyDescent="0.25">
      <c r="A6867" s="49">
        <v>41615</v>
      </c>
      <c r="B6867" s="45" t="s">
        <v>351</v>
      </c>
      <c r="C6867" s="45" t="s">
        <v>191</v>
      </c>
      <c r="D6867" s="50">
        <v>356.18</v>
      </c>
      <c r="E6867" s="9" t="str">
        <f t="shared" si="108"/>
        <v>MidWest</v>
      </c>
    </row>
    <row r="6868" spans="1:5" x14ac:dyDescent="0.25">
      <c r="A6868" s="49">
        <v>41605</v>
      </c>
      <c r="B6868" s="45" t="s">
        <v>357</v>
      </c>
      <c r="C6868" s="45" t="s">
        <v>337</v>
      </c>
      <c r="D6868" s="50">
        <v>48.75</v>
      </c>
      <c r="E6868" s="9" t="str">
        <f t="shared" si="108"/>
        <v>South</v>
      </c>
    </row>
    <row r="6869" spans="1:5" x14ac:dyDescent="0.25">
      <c r="A6869" s="49">
        <v>41634</v>
      </c>
      <c r="B6869" s="45" t="s">
        <v>346</v>
      </c>
      <c r="C6869" s="45" t="s">
        <v>191</v>
      </c>
      <c r="D6869" s="50">
        <v>91.8</v>
      </c>
      <c r="E6869" s="9" t="str">
        <f t="shared" si="108"/>
        <v>MidWest</v>
      </c>
    </row>
    <row r="6870" spans="1:5" x14ac:dyDescent="0.25">
      <c r="A6870" s="49">
        <v>41818</v>
      </c>
      <c r="B6870" s="45" t="s">
        <v>330</v>
      </c>
      <c r="C6870" s="45" t="s">
        <v>324</v>
      </c>
      <c r="D6870" s="50">
        <v>39.9</v>
      </c>
      <c r="E6870" s="9" t="str">
        <f t="shared" si="108"/>
        <v>East</v>
      </c>
    </row>
    <row r="6871" spans="1:5" x14ac:dyDescent="0.25">
      <c r="A6871" s="49">
        <v>41960</v>
      </c>
      <c r="B6871" s="45" t="s">
        <v>399</v>
      </c>
      <c r="C6871" s="45" t="s">
        <v>349</v>
      </c>
      <c r="D6871" s="50">
        <v>41.58</v>
      </c>
      <c r="E6871" s="9" t="str">
        <f t="shared" si="108"/>
        <v>West</v>
      </c>
    </row>
    <row r="6872" spans="1:5" x14ac:dyDescent="0.25">
      <c r="A6872" s="49">
        <v>41599</v>
      </c>
      <c r="B6872" s="45" t="s">
        <v>328</v>
      </c>
      <c r="C6872" s="45" t="s">
        <v>191</v>
      </c>
      <c r="D6872" s="50">
        <v>45.9</v>
      </c>
      <c r="E6872" s="9" t="str">
        <f t="shared" si="108"/>
        <v>MidWest</v>
      </c>
    </row>
    <row r="6873" spans="1:5" x14ac:dyDescent="0.25">
      <c r="A6873" s="49">
        <v>41743</v>
      </c>
      <c r="B6873" s="45" t="s">
        <v>329</v>
      </c>
      <c r="C6873" s="45" t="s">
        <v>324</v>
      </c>
      <c r="D6873" s="50">
        <v>19.95</v>
      </c>
      <c r="E6873" s="9" t="str">
        <f t="shared" si="108"/>
        <v>MidWest</v>
      </c>
    </row>
    <row r="6874" spans="1:5" x14ac:dyDescent="0.25">
      <c r="A6874" s="49">
        <v>41991</v>
      </c>
      <c r="B6874" s="45" t="s">
        <v>372</v>
      </c>
      <c r="C6874" s="45" t="s">
        <v>349</v>
      </c>
      <c r="D6874" s="50">
        <v>63</v>
      </c>
      <c r="E6874" s="9" t="str">
        <f t="shared" si="108"/>
        <v>West</v>
      </c>
    </row>
    <row r="6875" spans="1:5" x14ac:dyDescent="0.25">
      <c r="A6875" s="49">
        <v>41590</v>
      </c>
      <c r="B6875" s="45" t="s">
        <v>352</v>
      </c>
      <c r="C6875" s="45" t="s">
        <v>327</v>
      </c>
      <c r="D6875" s="50">
        <v>50</v>
      </c>
      <c r="E6875" s="9" t="str">
        <f t="shared" si="108"/>
        <v>MidWest</v>
      </c>
    </row>
    <row r="6876" spans="1:5" x14ac:dyDescent="0.25">
      <c r="A6876" s="49">
        <v>41703</v>
      </c>
      <c r="B6876" s="45" t="s">
        <v>340</v>
      </c>
      <c r="C6876" s="45" t="s">
        <v>327</v>
      </c>
      <c r="D6876" s="50">
        <v>25</v>
      </c>
      <c r="E6876" s="9" t="str">
        <f t="shared" si="108"/>
        <v>MidWest</v>
      </c>
    </row>
    <row r="6877" spans="1:5" x14ac:dyDescent="0.25">
      <c r="A6877" s="49">
        <v>41909</v>
      </c>
      <c r="B6877" s="45" t="s">
        <v>394</v>
      </c>
      <c r="C6877" s="45" t="s">
        <v>371</v>
      </c>
      <c r="D6877" s="50">
        <v>18.62</v>
      </c>
      <c r="E6877" s="9" t="str">
        <f t="shared" si="108"/>
        <v>West</v>
      </c>
    </row>
    <row r="6878" spans="1:5" x14ac:dyDescent="0.25">
      <c r="A6878" s="49">
        <v>41590</v>
      </c>
      <c r="B6878" s="45" t="s">
        <v>326</v>
      </c>
      <c r="C6878" s="45" t="s">
        <v>191</v>
      </c>
      <c r="D6878" s="50">
        <v>22.49</v>
      </c>
      <c r="E6878" s="9" t="str">
        <f t="shared" si="108"/>
        <v>West</v>
      </c>
    </row>
    <row r="6879" spans="1:5" x14ac:dyDescent="0.25">
      <c r="A6879" s="49">
        <v>41618</v>
      </c>
      <c r="B6879" s="45" t="s">
        <v>338</v>
      </c>
      <c r="C6879" s="45" t="s">
        <v>349</v>
      </c>
      <c r="D6879" s="50">
        <v>42</v>
      </c>
      <c r="E6879" s="9" t="str">
        <f t="shared" si="108"/>
        <v>South</v>
      </c>
    </row>
    <row r="6880" spans="1:5" x14ac:dyDescent="0.25">
      <c r="A6880" s="49">
        <v>41947</v>
      </c>
      <c r="B6880" s="45" t="s">
        <v>340</v>
      </c>
      <c r="C6880" s="45" t="s">
        <v>337</v>
      </c>
      <c r="D6880" s="50">
        <v>24.38</v>
      </c>
      <c r="E6880" s="9" t="str">
        <f t="shared" si="108"/>
        <v>MidWest</v>
      </c>
    </row>
    <row r="6881" spans="1:5" x14ac:dyDescent="0.25">
      <c r="A6881" s="49">
        <v>42001</v>
      </c>
      <c r="B6881" s="45" t="s">
        <v>346</v>
      </c>
      <c r="C6881" s="45" t="s">
        <v>347</v>
      </c>
      <c r="D6881" s="50">
        <v>326.7</v>
      </c>
      <c r="E6881" s="9" t="str">
        <f t="shared" si="108"/>
        <v>MidWest</v>
      </c>
    </row>
    <row r="6882" spans="1:5" x14ac:dyDescent="0.25">
      <c r="A6882" s="49">
        <v>41655</v>
      </c>
      <c r="B6882" s="45" t="s">
        <v>394</v>
      </c>
      <c r="C6882" s="45" t="s">
        <v>7</v>
      </c>
      <c r="D6882" s="50">
        <v>68</v>
      </c>
      <c r="E6882" s="9" t="str">
        <f t="shared" si="108"/>
        <v>West</v>
      </c>
    </row>
    <row r="6883" spans="1:5" x14ac:dyDescent="0.25">
      <c r="A6883" s="49">
        <v>41603</v>
      </c>
      <c r="B6883" s="45" t="s">
        <v>374</v>
      </c>
      <c r="C6883" s="45" t="s">
        <v>327</v>
      </c>
      <c r="D6883" s="50">
        <v>24.38</v>
      </c>
      <c r="E6883" s="9" t="str">
        <f t="shared" si="108"/>
        <v>West</v>
      </c>
    </row>
    <row r="6884" spans="1:5" x14ac:dyDescent="0.25">
      <c r="A6884" s="49">
        <v>41623</v>
      </c>
      <c r="B6884" s="45" t="s">
        <v>370</v>
      </c>
      <c r="C6884" s="45" t="s">
        <v>324</v>
      </c>
      <c r="D6884" s="50">
        <v>19.95</v>
      </c>
      <c r="E6884" s="9" t="str">
        <f t="shared" si="108"/>
        <v>South</v>
      </c>
    </row>
    <row r="6885" spans="1:5" x14ac:dyDescent="0.25">
      <c r="A6885" s="49">
        <v>41579</v>
      </c>
      <c r="B6885" s="45" t="s">
        <v>357</v>
      </c>
      <c r="C6885" s="45" t="s">
        <v>324</v>
      </c>
      <c r="D6885" s="50">
        <v>39.1</v>
      </c>
      <c r="E6885" s="9" t="str">
        <f t="shared" si="108"/>
        <v>South</v>
      </c>
    </row>
    <row r="6886" spans="1:5" x14ac:dyDescent="0.25">
      <c r="A6886" s="49">
        <v>41833</v>
      </c>
      <c r="B6886" s="45" t="s">
        <v>320</v>
      </c>
      <c r="C6886" s="45" t="s">
        <v>334</v>
      </c>
      <c r="D6886" s="50">
        <v>70.5</v>
      </c>
      <c r="E6886" s="9" t="str">
        <f t="shared" si="108"/>
        <v>West</v>
      </c>
    </row>
    <row r="6887" spans="1:5" x14ac:dyDescent="0.25">
      <c r="A6887" s="49">
        <v>41959</v>
      </c>
      <c r="B6887" s="45" t="s">
        <v>398</v>
      </c>
      <c r="C6887" s="45" t="s">
        <v>334</v>
      </c>
      <c r="D6887" s="50">
        <v>22.91</v>
      </c>
      <c r="E6887" s="9" t="str">
        <f t="shared" si="108"/>
        <v>East</v>
      </c>
    </row>
    <row r="6888" spans="1:5" x14ac:dyDescent="0.25">
      <c r="A6888" s="49">
        <v>41944</v>
      </c>
      <c r="B6888" s="45" t="s">
        <v>370</v>
      </c>
      <c r="C6888" s="45" t="s">
        <v>349</v>
      </c>
      <c r="D6888" s="50">
        <v>21</v>
      </c>
      <c r="E6888" s="9" t="str">
        <f t="shared" si="108"/>
        <v>South</v>
      </c>
    </row>
    <row r="6889" spans="1:5" x14ac:dyDescent="0.25">
      <c r="A6889" s="49">
        <v>42003</v>
      </c>
      <c r="B6889" s="45" t="s">
        <v>326</v>
      </c>
      <c r="C6889" s="45" t="s">
        <v>337</v>
      </c>
      <c r="D6889" s="50">
        <v>50</v>
      </c>
      <c r="E6889" s="9" t="str">
        <f t="shared" si="108"/>
        <v>West</v>
      </c>
    </row>
    <row r="6890" spans="1:5" x14ac:dyDescent="0.25">
      <c r="A6890" s="49">
        <v>41956</v>
      </c>
      <c r="B6890" s="45" t="s">
        <v>377</v>
      </c>
      <c r="C6890" s="45" t="s">
        <v>371</v>
      </c>
      <c r="D6890" s="50">
        <v>19</v>
      </c>
      <c r="E6890" s="9" t="str">
        <f t="shared" si="108"/>
        <v>West</v>
      </c>
    </row>
    <row r="6891" spans="1:5" x14ac:dyDescent="0.25">
      <c r="A6891" s="49">
        <v>41654</v>
      </c>
      <c r="B6891" s="45" t="s">
        <v>399</v>
      </c>
      <c r="C6891" s="45" t="s">
        <v>371</v>
      </c>
      <c r="D6891" s="50">
        <v>18.53</v>
      </c>
      <c r="E6891" s="9" t="str">
        <f t="shared" si="108"/>
        <v>West</v>
      </c>
    </row>
    <row r="6892" spans="1:5" x14ac:dyDescent="0.25">
      <c r="A6892" s="49">
        <v>42002</v>
      </c>
      <c r="B6892" s="45" t="s">
        <v>338</v>
      </c>
      <c r="C6892" s="45" t="s">
        <v>10</v>
      </c>
      <c r="D6892" s="50">
        <v>45.44</v>
      </c>
      <c r="E6892" s="9" t="str">
        <f t="shared" si="108"/>
        <v>South</v>
      </c>
    </row>
    <row r="6893" spans="1:5" x14ac:dyDescent="0.25">
      <c r="A6893" s="49">
        <v>41972</v>
      </c>
      <c r="B6893" s="45" t="s">
        <v>380</v>
      </c>
      <c r="C6893" s="45" t="s">
        <v>7</v>
      </c>
      <c r="D6893" s="50">
        <v>66.98</v>
      </c>
      <c r="E6893" s="9" t="str">
        <f t="shared" si="108"/>
        <v>South</v>
      </c>
    </row>
    <row r="6894" spans="1:5" x14ac:dyDescent="0.25">
      <c r="A6894" s="49">
        <v>41593</v>
      </c>
      <c r="B6894" s="45" t="s">
        <v>323</v>
      </c>
      <c r="C6894" s="45" t="s">
        <v>10</v>
      </c>
      <c r="D6894" s="50">
        <v>22.95</v>
      </c>
      <c r="E6894" s="9" t="str">
        <f t="shared" si="108"/>
        <v>MidWest</v>
      </c>
    </row>
    <row r="6895" spans="1:5" x14ac:dyDescent="0.25">
      <c r="A6895" s="49">
        <v>41620</v>
      </c>
      <c r="B6895" s="45" t="s">
        <v>330</v>
      </c>
      <c r="C6895" s="45" t="s">
        <v>324</v>
      </c>
      <c r="D6895" s="50">
        <v>19.95</v>
      </c>
      <c r="E6895" s="9" t="str">
        <f t="shared" si="108"/>
        <v>East</v>
      </c>
    </row>
    <row r="6896" spans="1:5" x14ac:dyDescent="0.25">
      <c r="A6896" s="49">
        <v>41779</v>
      </c>
      <c r="B6896" s="45" t="s">
        <v>368</v>
      </c>
      <c r="C6896" s="45" t="s">
        <v>331</v>
      </c>
      <c r="D6896" s="50">
        <v>60</v>
      </c>
      <c r="E6896" s="9" t="str">
        <f t="shared" si="108"/>
        <v>West</v>
      </c>
    </row>
    <row r="6897" spans="1:5" x14ac:dyDescent="0.25">
      <c r="A6897" s="49">
        <v>41968</v>
      </c>
      <c r="B6897" s="45" t="s">
        <v>363</v>
      </c>
      <c r="C6897" s="45" t="s">
        <v>7</v>
      </c>
      <c r="D6897" s="50">
        <v>68</v>
      </c>
      <c r="E6897" s="9" t="str">
        <f t="shared" si="108"/>
        <v>West</v>
      </c>
    </row>
    <row r="6898" spans="1:5" x14ac:dyDescent="0.25">
      <c r="A6898" s="49">
        <v>41613</v>
      </c>
      <c r="B6898" s="45" t="s">
        <v>401</v>
      </c>
      <c r="C6898" s="45" t="s">
        <v>191</v>
      </c>
      <c r="D6898" s="50">
        <v>68.849999999999994</v>
      </c>
      <c r="E6898" s="9" t="str">
        <f t="shared" si="108"/>
        <v>East</v>
      </c>
    </row>
    <row r="6899" spans="1:5" x14ac:dyDescent="0.25">
      <c r="A6899" s="49">
        <v>41884</v>
      </c>
      <c r="B6899" s="45" t="s">
        <v>361</v>
      </c>
      <c r="C6899" s="45" t="s">
        <v>327</v>
      </c>
      <c r="D6899" s="50">
        <v>24.5</v>
      </c>
      <c r="E6899" s="9" t="str">
        <f t="shared" si="108"/>
        <v>MidWest</v>
      </c>
    </row>
    <row r="6900" spans="1:5" x14ac:dyDescent="0.25">
      <c r="A6900" s="49">
        <v>41292</v>
      </c>
      <c r="B6900" s="45" t="s">
        <v>356</v>
      </c>
      <c r="C6900" s="45" t="s">
        <v>327</v>
      </c>
      <c r="D6900" s="50">
        <v>50</v>
      </c>
      <c r="E6900" s="9" t="str">
        <f t="shared" si="108"/>
        <v>MidWest</v>
      </c>
    </row>
    <row r="6901" spans="1:5" x14ac:dyDescent="0.25">
      <c r="A6901" s="49">
        <v>41996</v>
      </c>
      <c r="B6901" s="45" t="s">
        <v>399</v>
      </c>
      <c r="C6901" s="45" t="s">
        <v>371</v>
      </c>
      <c r="D6901" s="50">
        <v>19</v>
      </c>
      <c r="E6901" s="9" t="str">
        <f t="shared" si="108"/>
        <v>West</v>
      </c>
    </row>
    <row r="6902" spans="1:5" x14ac:dyDescent="0.25">
      <c r="A6902" s="49">
        <v>41784</v>
      </c>
      <c r="B6902" s="45" t="s">
        <v>393</v>
      </c>
      <c r="C6902" s="45" t="s">
        <v>334</v>
      </c>
      <c r="D6902" s="50">
        <v>45.59</v>
      </c>
      <c r="E6902" s="9" t="str">
        <f t="shared" si="108"/>
        <v>MidWest</v>
      </c>
    </row>
    <row r="6903" spans="1:5" x14ac:dyDescent="0.25">
      <c r="A6903" s="49">
        <v>41958</v>
      </c>
      <c r="B6903" s="45" t="s">
        <v>367</v>
      </c>
      <c r="C6903" s="45" t="s">
        <v>7</v>
      </c>
      <c r="D6903" s="50">
        <v>66.3</v>
      </c>
      <c r="E6903" s="9" t="str">
        <f t="shared" si="108"/>
        <v>MidWest</v>
      </c>
    </row>
    <row r="6904" spans="1:5" x14ac:dyDescent="0.25">
      <c r="A6904" s="49">
        <v>41983</v>
      </c>
      <c r="B6904" s="45" t="s">
        <v>342</v>
      </c>
      <c r="C6904" s="45" t="s">
        <v>7</v>
      </c>
      <c r="D6904" s="50">
        <v>68</v>
      </c>
      <c r="E6904" s="9" t="str">
        <f t="shared" si="108"/>
        <v>MidWest</v>
      </c>
    </row>
    <row r="6905" spans="1:5" x14ac:dyDescent="0.25">
      <c r="A6905" s="49">
        <v>41965</v>
      </c>
      <c r="B6905" s="45" t="s">
        <v>375</v>
      </c>
      <c r="C6905" s="45" t="s">
        <v>349</v>
      </c>
      <c r="D6905" s="50">
        <v>40.950000000000003</v>
      </c>
      <c r="E6905" s="9" t="str">
        <f t="shared" si="108"/>
        <v>East</v>
      </c>
    </row>
    <row r="6906" spans="1:5" x14ac:dyDescent="0.25">
      <c r="A6906" s="49">
        <v>41721</v>
      </c>
      <c r="B6906" s="45" t="s">
        <v>365</v>
      </c>
      <c r="C6906" s="45" t="s">
        <v>7</v>
      </c>
      <c r="D6906" s="50">
        <v>560.66</v>
      </c>
      <c r="E6906" s="9" t="str">
        <f t="shared" si="108"/>
        <v>West</v>
      </c>
    </row>
    <row r="6907" spans="1:5" x14ac:dyDescent="0.25">
      <c r="A6907" s="49">
        <v>41965</v>
      </c>
      <c r="B6907" s="45" t="s">
        <v>328</v>
      </c>
      <c r="C6907" s="45" t="s">
        <v>7</v>
      </c>
      <c r="D6907" s="50">
        <v>33.659999999999997</v>
      </c>
      <c r="E6907" s="9" t="str">
        <f t="shared" si="108"/>
        <v>MidWest</v>
      </c>
    </row>
    <row r="6908" spans="1:5" x14ac:dyDescent="0.25">
      <c r="A6908" s="49">
        <v>41579</v>
      </c>
      <c r="B6908" s="45" t="s">
        <v>386</v>
      </c>
      <c r="C6908" s="45" t="s">
        <v>334</v>
      </c>
      <c r="D6908" s="50">
        <v>94</v>
      </c>
      <c r="E6908" s="9" t="str">
        <f t="shared" si="108"/>
        <v>MidWest</v>
      </c>
    </row>
    <row r="6909" spans="1:5" x14ac:dyDescent="0.25">
      <c r="A6909" s="49">
        <v>41625</v>
      </c>
      <c r="B6909" s="45" t="s">
        <v>370</v>
      </c>
      <c r="C6909" s="45" t="s">
        <v>10</v>
      </c>
      <c r="D6909" s="50">
        <v>68.849999999999994</v>
      </c>
      <c r="E6909" s="9" t="str">
        <f t="shared" si="108"/>
        <v>South</v>
      </c>
    </row>
    <row r="6910" spans="1:5" x14ac:dyDescent="0.25">
      <c r="A6910" s="49">
        <v>41594</v>
      </c>
      <c r="B6910" s="45" t="s">
        <v>329</v>
      </c>
      <c r="C6910" s="45" t="s">
        <v>371</v>
      </c>
      <c r="D6910" s="50">
        <v>55.58</v>
      </c>
      <c r="E6910" s="9" t="str">
        <f t="shared" si="108"/>
        <v>MidWest</v>
      </c>
    </row>
    <row r="6911" spans="1:5" x14ac:dyDescent="0.25">
      <c r="A6911" s="49">
        <v>41383</v>
      </c>
      <c r="B6911" s="45" t="s">
        <v>375</v>
      </c>
      <c r="C6911" s="45" t="s">
        <v>7</v>
      </c>
      <c r="D6911" s="50">
        <v>504.9</v>
      </c>
      <c r="E6911" s="9" t="str">
        <f t="shared" si="108"/>
        <v>East</v>
      </c>
    </row>
    <row r="6912" spans="1:5" x14ac:dyDescent="0.25">
      <c r="A6912" s="49">
        <v>41593</v>
      </c>
      <c r="B6912" s="45" t="s">
        <v>346</v>
      </c>
      <c r="C6912" s="45" t="s">
        <v>327</v>
      </c>
      <c r="D6912" s="50">
        <v>73.13</v>
      </c>
      <c r="E6912" s="9" t="str">
        <f t="shared" si="108"/>
        <v>MidWest</v>
      </c>
    </row>
    <row r="6913" spans="1:5" x14ac:dyDescent="0.25">
      <c r="A6913" s="49">
        <v>41618</v>
      </c>
      <c r="B6913" s="45" t="s">
        <v>397</v>
      </c>
      <c r="C6913" s="45" t="s">
        <v>331</v>
      </c>
      <c r="D6913" s="50">
        <v>88.2</v>
      </c>
      <c r="E6913" s="9" t="str">
        <f t="shared" si="108"/>
        <v>West</v>
      </c>
    </row>
    <row r="6914" spans="1:5" x14ac:dyDescent="0.25">
      <c r="A6914" s="49">
        <v>41982</v>
      </c>
      <c r="B6914" s="45" t="s">
        <v>374</v>
      </c>
      <c r="C6914" s="45" t="s">
        <v>10</v>
      </c>
      <c r="D6914" s="50">
        <v>44.75</v>
      </c>
      <c r="E6914" s="9" t="str">
        <f t="shared" si="108"/>
        <v>West</v>
      </c>
    </row>
    <row r="6915" spans="1:5" x14ac:dyDescent="0.25">
      <c r="A6915" s="49">
        <v>41606</v>
      </c>
      <c r="B6915" s="45" t="s">
        <v>330</v>
      </c>
      <c r="C6915" s="45" t="s">
        <v>331</v>
      </c>
      <c r="D6915" s="50">
        <v>29.4</v>
      </c>
      <c r="E6915" s="9" t="str">
        <f t="shared" ref="E6915:E6978" si="109">VLOOKUP(B6915,$G$2:$H$73,2,0)</f>
        <v>East</v>
      </c>
    </row>
    <row r="6916" spans="1:5" x14ac:dyDescent="0.25">
      <c r="A6916" s="49">
        <v>41979</v>
      </c>
      <c r="B6916" s="45" t="s">
        <v>400</v>
      </c>
      <c r="C6916" s="45" t="s">
        <v>324</v>
      </c>
      <c r="D6916" s="50">
        <v>39.5</v>
      </c>
      <c r="E6916" s="9" t="str">
        <f t="shared" si="109"/>
        <v>West</v>
      </c>
    </row>
    <row r="6917" spans="1:5" x14ac:dyDescent="0.25">
      <c r="A6917" s="49">
        <v>41582</v>
      </c>
      <c r="B6917" s="45" t="s">
        <v>367</v>
      </c>
      <c r="C6917" s="45" t="s">
        <v>7</v>
      </c>
      <c r="D6917" s="50">
        <v>67.319999999999993</v>
      </c>
      <c r="E6917" s="9" t="str">
        <f t="shared" si="109"/>
        <v>MidWest</v>
      </c>
    </row>
    <row r="6918" spans="1:5" x14ac:dyDescent="0.25">
      <c r="A6918" s="49">
        <v>41617</v>
      </c>
      <c r="B6918" s="45" t="s">
        <v>367</v>
      </c>
      <c r="C6918" s="45" t="s">
        <v>337</v>
      </c>
      <c r="D6918" s="50">
        <v>49</v>
      </c>
      <c r="E6918" s="9" t="str">
        <f t="shared" si="109"/>
        <v>MidWest</v>
      </c>
    </row>
    <row r="6919" spans="1:5" x14ac:dyDescent="0.25">
      <c r="A6919" s="49">
        <v>41621</v>
      </c>
      <c r="B6919" s="45" t="s">
        <v>377</v>
      </c>
      <c r="C6919" s="45" t="s">
        <v>337</v>
      </c>
      <c r="D6919" s="50">
        <v>73.13</v>
      </c>
      <c r="E6919" s="9" t="str">
        <f t="shared" si="109"/>
        <v>West</v>
      </c>
    </row>
    <row r="6920" spans="1:5" x14ac:dyDescent="0.25">
      <c r="A6920" s="49">
        <v>41369</v>
      </c>
      <c r="B6920" s="45" t="s">
        <v>352</v>
      </c>
      <c r="C6920" s="45" t="s">
        <v>334</v>
      </c>
      <c r="D6920" s="50">
        <v>45.59</v>
      </c>
      <c r="E6920" s="9" t="str">
        <f t="shared" si="109"/>
        <v>MidWest</v>
      </c>
    </row>
    <row r="6921" spans="1:5" x14ac:dyDescent="0.25">
      <c r="A6921" s="49">
        <v>41987</v>
      </c>
      <c r="B6921" s="45" t="s">
        <v>389</v>
      </c>
      <c r="C6921" s="45" t="s">
        <v>324</v>
      </c>
      <c r="D6921" s="50">
        <v>77.41</v>
      </c>
      <c r="E6921" s="9" t="str">
        <f t="shared" si="109"/>
        <v>MidWest</v>
      </c>
    </row>
    <row r="6922" spans="1:5" x14ac:dyDescent="0.25">
      <c r="A6922" s="49">
        <v>41374</v>
      </c>
      <c r="B6922" s="45" t="s">
        <v>357</v>
      </c>
      <c r="C6922" s="45" t="s">
        <v>10</v>
      </c>
      <c r="D6922" s="50">
        <v>22.95</v>
      </c>
      <c r="E6922" s="9" t="str">
        <f t="shared" si="109"/>
        <v>South</v>
      </c>
    </row>
    <row r="6923" spans="1:5" x14ac:dyDescent="0.25">
      <c r="A6923" s="49">
        <v>41586</v>
      </c>
      <c r="B6923" s="45" t="s">
        <v>370</v>
      </c>
      <c r="C6923" s="45" t="s">
        <v>334</v>
      </c>
      <c r="D6923" s="50">
        <v>94</v>
      </c>
      <c r="E6923" s="9" t="str">
        <f t="shared" si="109"/>
        <v>South</v>
      </c>
    </row>
    <row r="6924" spans="1:5" x14ac:dyDescent="0.25">
      <c r="A6924" s="49">
        <v>41710</v>
      </c>
      <c r="B6924" s="45" t="s">
        <v>329</v>
      </c>
      <c r="C6924" s="45" t="s">
        <v>324</v>
      </c>
      <c r="D6924" s="50">
        <v>19.75</v>
      </c>
      <c r="E6924" s="9" t="str">
        <f t="shared" si="109"/>
        <v>MidWest</v>
      </c>
    </row>
    <row r="6925" spans="1:5" x14ac:dyDescent="0.25">
      <c r="A6925" s="49">
        <v>41723</v>
      </c>
      <c r="B6925" s="45" t="s">
        <v>393</v>
      </c>
      <c r="C6925" s="45" t="s">
        <v>331</v>
      </c>
      <c r="D6925" s="50">
        <v>60</v>
      </c>
      <c r="E6925" s="9" t="str">
        <f t="shared" si="109"/>
        <v>MidWest</v>
      </c>
    </row>
    <row r="6926" spans="1:5" x14ac:dyDescent="0.25">
      <c r="A6926" s="49">
        <v>41618</v>
      </c>
      <c r="B6926" s="45" t="s">
        <v>357</v>
      </c>
      <c r="C6926" s="45" t="s">
        <v>191</v>
      </c>
      <c r="D6926" s="50">
        <v>45.9</v>
      </c>
      <c r="E6926" s="9" t="str">
        <f t="shared" si="109"/>
        <v>South</v>
      </c>
    </row>
    <row r="6927" spans="1:5" x14ac:dyDescent="0.25">
      <c r="A6927" s="49">
        <v>41631</v>
      </c>
      <c r="B6927" s="45" t="s">
        <v>329</v>
      </c>
      <c r="C6927" s="45" t="s">
        <v>331</v>
      </c>
      <c r="D6927" s="50">
        <v>118.2</v>
      </c>
      <c r="E6927" s="9" t="str">
        <f t="shared" si="109"/>
        <v>MidWest</v>
      </c>
    </row>
    <row r="6928" spans="1:5" x14ac:dyDescent="0.25">
      <c r="A6928" s="49">
        <v>41915</v>
      </c>
      <c r="B6928" s="45" t="s">
        <v>392</v>
      </c>
      <c r="C6928" s="45" t="s">
        <v>327</v>
      </c>
      <c r="D6928" s="50">
        <v>50</v>
      </c>
      <c r="E6928" s="9" t="str">
        <f t="shared" si="109"/>
        <v>South</v>
      </c>
    </row>
    <row r="6929" spans="1:5" x14ac:dyDescent="0.25">
      <c r="A6929" s="49">
        <v>41630</v>
      </c>
      <c r="B6929" s="45" t="s">
        <v>401</v>
      </c>
      <c r="C6929" s="45" t="s">
        <v>10</v>
      </c>
      <c r="D6929" s="50">
        <v>68.849999999999994</v>
      </c>
      <c r="E6929" s="9" t="str">
        <f t="shared" si="109"/>
        <v>East</v>
      </c>
    </row>
    <row r="6930" spans="1:5" x14ac:dyDescent="0.25">
      <c r="A6930" s="49">
        <v>41613</v>
      </c>
      <c r="B6930" s="45" t="s">
        <v>350</v>
      </c>
      <c r="C6930" s="45" t="s">
        <v>191</v>
      </c>
      <c r="D6930" s="50">
        <v>45.9</v>
      </c>
      <c r="E6930" s="9" t="str">
        <f t="shared" si="109"/>
        <v>East</v>
      </c>
    </row>
    <row r="6931" spans="1:5" x14ac:dyDescent="0.25">
      <c r="A6931" s="49">
        <v>41967</v>
      </c>
      <c r="B6931" s="45" t="s">
        <v>393</v>
      </c>
      <c r="C6931" s="45" t="s">
        <v>7</v>
      </c>
      <c r="D6931" s="50">
        <v>33.659999999999997</v>
      </c>
      <c r="E6931" s="9" t="str">
        <f t="shared" si="109"/>
        <v>MidWest</v>
      </c>
    </row>
    <row r="6932" spans="1:5" x14ac:dyDescent="0.25">
      <c r="A6932" s="49">
        <v>41961</v>
      </c>
      <c r="B6932" s="45" t="s">
        <v>329</v>
      </c>
      <c r="C6932" s="45" t="s">
        <v>327</v>
      </c>
      <c r="D6932" s="50">
        <v>49.5</v>
      </c>
      <c r="E6932" s="9" t="str">
        <f t="shared" si="109"/>
        <v>MidWest</v>
      </c>
    </row>
    <row r="6933" spans="1:5" x14ac:dyDescent="0.25">
      <c r="A6933" s="49">
        <v>41591</v>
      </c>
      <c r="B6933" s="45" t="s">
        <v>366</v>
      </c>
      <c r="C6933" s="45" t="s">
        <v>327</v>
      </c>
      <c r="D6933" s="50">
        <v>50</v>
      </c>
      <c r="E6933" s="9" t="str">
        <f t="shared" si="109"/>
        <v>West</v>
      </c>
    </row>
    <row r="6934" spans="1:5" x14ac:dyDescent="0.25">
      <c r="A6934" s="49">
        <v>41625</v>
      </c>
      <c r="B6934" s="45" t="s">
        <v>364</v>
      </c>
      <c r="C6934" s="45" t="s">
        <v>349</v>
      </c>
      <c r="D6934" s="50">
        <v>20.79</v>
      </c>
      <c r="E6934" s="9" t="str">
        <f t="shared" si="109"/>
        <v>West</v>
      </c>
    </row>
    <row r="6935" spans="1:5" x14ac:dyDescent="0.25">
      <c r="A6935" s="49">
        <v>41621</v>
      </c>
      <c r="B6935" s="45" t="s">
        <v>362</v>
      </c>
      <c r="C6935" s="45" t="s">
        <v>324</v>
      </c>
      <c r="D6935" s="50">
        <v>59.85</v>
      </c>
      <c r="E6935" s="9" t="str">
        <f t="shared" si="109"/>
        <v>East</v>
      </c>
    </row>
    <row r="6936" spans="1:5" x14ac:dyDescent="0.25">
      <c r="A6936" s="49">
        <v>41393</v>
      </c>
      <c r="B6936" s="45" t="s">
        <v>329</v>
      </c>
      <c r="C6936" s="45" t="s">
        <v>327</v>
      </c>
      <c r="D6936" s="50">
        <v>100</v>
      </c>
      <c r="E6936" s="9" t="str">
        <f t="shared" si="109"/>
        <v>MidWest</v>
      </c>
    </row>
    <row r="6937" spans="1:5" x14ac:dyDescent="0.25">
      <c r="A6937" s="49">
        <v>41997</v>
      </c>
      <c r="B6937" s="45" t="s">
        <v>338</v>
      </c>
      <c r="C6937" s="45" t="s">
        <v>191</v>
      </c>
      <c r="D6937" s="50">
        <v>22.38</v>
      </c>
      <c r="E6937" s="9" t="str">
        <f t="shared" si="109"/>
        <v>South</v>
      </c>
    </row>
    <row r="6938" spans="1:5" x14ac:dyDescent="0.25">
      <c r="A6938" s="49">
        <v>41710</v>
      </c>
      <c r="B6938" s="45" t="s">
        <v>379</v>
      </c>
      <c r="C6938" s="45" t="s">
        <v>191</v>
      </c>
      <c r="D6938" s="50">
        <v>45.9</v>
      </c>
      <c r="E6938" s="9" t="str">
        <f t="shared" si="109"/>
        <v>East</v>
      </c>
    </row>
    <row r="6939" spans="1:5" x14ac:dyDescent="0.25">
      <c r="A6939" s="49">
        <v>41961</v>
      </c>
      <c r="B6939" s="45" t="s">
        <v>386</v>
      </c>
      <c r="C6939" s="45" t="s">
        <v>7</v>
      </c>
      <c r="D6939" s="50">
        <v>66.98</v>
      </c>
      <c r="E6939" s="9" t="str">
        <f t="shared" si="109"/>
        <v>MidWest</v>
      </c>
    </row>
    <row r="6940" spans="1:5" x14ac:dyDescent="0.25">
      <c r="A6940" s="49">
        <v>41581</v>
      </c>
      <c r="B6940" s="45" t="s">
        <v>373</v>
      </c>
      <c r="C6940" s="45" t="s">
        <v>327</v>
      </c>
      <c r="D6940" s="50">
        <v>48.5</v>
      </c>
      <c r="E6940" s="9" t="str">
        <f t="shared" si="109"/>
        <v>MidWest</v>
      </c>
    </row>
    <row r="6941" spans="1:5" x14ac:dyDescent="0.25">
      <c r="A6941" s="49">
        <v>41593</v>
      </c>
      <c r="B6941" s="45" t="s">
        <v>326</v>
      </c>
      <c r="C6941" s="45" t="s">
        <v>334</v>
      </c>
      <c r="D6941" s="50">
        <v>23.15</v>
      </c>
      <c r="E6941" s="9" t="str">
        <f t="shared" si="109"/>
        <v>West</v>
      </c>
    </row>
    <row r="6942" spans="1:5" x14ac:dyDescent="0.25">
      <c r="A6942" s="49">
        <v>41344</v>
      </c>
      <c r="B6942" s="45" t="s">
        <v>326</v>
      </c>
      <c r="C6942" s="45" t="s">
        <v>191</v>
      </c>
      <c r="D6942" s="50">
        <v>67.13</v>
      </c>
      <c r="E6942" s="9" t="str">
        <f t="shared" si="109"/>
        <v>West</v>
      </c>
    </row>
    <row r="6943" spans="1:5" x14ac:dyDescent="0.25">
      <c r="A6943" s="49">
        <v>41964</v>
      </c>
      <c r="B6943" s="45" t="s">
        <v>399</v>
      </c>
      <c r="C6943" s="45" t="s">
        <v>337</v>
      </c>
      <c r="D6943" s="50">
        <v>48.75</v>
      </c>
      <c r="E6943" s="9" t="str">
        <f t="shared" si="109"/>
        <v>West</v>
      </c>
    </row>
    <row r="6944" spans="1:5" x14ac:dyDescent="0.25">
      <c r="A6944" s="49">
        <v>41972</v>
      </c>
      <c r="B6944" s="45" t="s">
        <v>338</v>
      </c>
      <c r="C6944" s="45" t="s">
        <v>321</v>
      </c>
      <c r="D6944" s="50">
        <v>233.85</v>
      </c>
      <c r="E6944" s="9" t="str">
        <f t="shared" si="109"/>
        <v>South</v>
      </c>
    </row>
    <row r="6945" spans="1:5" x14ac:dyDescent="0.25">
      <c r="A6945" s="49">
        <v>42002</v>
      </c>
      <c r="B6945" s="45" t="s">
        <v>363</v>
      </c>
      <c r="C6945" s="45" t="s">
        <v>324</v>
      </c>
      <c r="D6945" s="50">
        <v>19.95</v>
      </c>
      <c r="E6945" s="9" t="str">
        <f t="shared" si="109"/>
        <v>West</v>
      </c>
    </row>
    <row r="6946" spans="1:5" x14ac:dyDescent="0.25">
      <c r="A6946" s="49">
        <v>41616</v>
      </c>
      <c r="B6946" s="45" t="s">
        <v>338</v>
      </c>
      <c r="C6946" s="45" t="s">
        <v>191</v>
      </c>
      <c r="D6946" s="50">
        <v>44.75</v>
      </c>
      <c r="E6946" s="9" t="str">
        <f t="shared" si="109"/>
        <v>South</v>
      </c>
    </row>
    <row r="6947" spans="1:5" x14ac:dyDescent="0.25">
      <c r="A6947" s="49">
        <v>41868</v>
      </c>
      <c r="B6947" s="45" t="s">
        <v>350</v>
      </c>
      <c r="C6947" s="45" t="s">
        <v>327</v>
      </c>
      <c r="D6947" s="50">
        <v>25</v>
      </c>
      <c r="E6947" s="9" t="str">
        <f t="shared" si="109"/>
        <v>East</v>
      </c>
    </row>
    <row r="6948" spans="1:5" x14ac:dyDescent="0.25">
      <c r="A6948" s="49">
        <v>41601</v>
      </c>
      <c r="B6948" s="45" t="s">
        <v>342</v>
      </c>
      <c r="C6948" s="45" t="s">
        <v>324</v>
      </c>
      <c r="D6948" s="50">
        <v>39.1</v>
      </c>
      <c r="E6948" s="9" t="str">
        <f t="shared" si="109"/>
        <v>MidWest</v>
      </c>
    </row>
    <row r="6949" spans="1:5" x14ac:dyDescent="0.25">
      <c r="A6949" s="49">
        <v>41964</v>
      </c>
      <c r="B6949" s="45" t="s">
        <v>404</v>
      </c>
      <c r="C6949" s="45" t="s">
        <v>321</v>
      </c>
      <c r="D6949" s="50">
        <v>156.69999999999999</v>
      </c>
      <c r="E6949" s="9" t="str">
        <f t="shared" si="109"/>
        <v>MidWest</v>
      </c>
    </row>
    <row r="6950" spans="1:5" x14ac:dyDescent="0.25">
      <c r="A6950" s="49">
        <v>41596</v>
      </c>
      <c r="B6950" s="45" t="s">
        <v>391</v>
      </c>
      <c r="C6950" s="45" t="s">
        <v>337</v>
      </c>
      <c r="D6950" s="50">
        <v>50</v>
      </c>
      <c r="E6950" s="9" t="str">
        <f t="shared" si="109"/>
        <v>South</v>
      </c>
    </row>
    <row r="6951" spans="1:5" x14ac:dyDescent="0.25">
      <c r="A6951" s="49">
        <v>41497</v>
      </c>
      <c r="B6951" s="45" t="s">
        <v>381</v>
      </c>
      <c r="C6951" s="45" t="s">
        <v>327</v>
      </c>
      <c r="D6951" s="50">
        <v>50</v>
      </c>
      <c r="E6951" s="9" t="str">
        <f t="shared" si="109"/>
        <v>MidWest</v>
      </c>
    </row>
    <row r="6952" spans="1:5" x14ac:dyDescent="0.25">
      <c r="A6952" s="49">
        <v>41584</v>
      </c>
      <c r="B6952" s="45" t="s">
        <v>402</v>
      </c>
      <c r="C6952" s="45" t="s">
        <v>337</v>
      </c>
      <c r="D6952" s="50">
        <v>48.75</v>
      </c>
      <c r="E6952" s="9" t="str">
        <f t="shared" si="109"/>
        <v>South</v>
      </c>
    </row>
    <row r="6953" spans="1:5" x14ac:dyDescent="0.25">
      <c r="A6953" s="49">
        <v>41553</v>
      </c>
      <c r="B6953" s="45" t="s">
        <v>394</v>
      </c>
      <c r="C6953" s="45" t="s">
        <v>327</v>
      </c>
      <c r="D6953" s="50">
        <v>75</v>
      </c>
      <c r="E6953" s="9" t="str">
        <f t="shared" si="109"/>
        <v>West</v>
      </c>
    </row>
    <row r="6954" spans="1:5" x14ac:dyDescent="0.25">
      <c r="A6954" s="49">
        <v>41611</v>
      </c>
      <c r="B6954" s="45" t="s">
        <v>364</v>
      </c>
      <c r="C6954" s="45" t="s">
        <v>327</v>
      </c>
      <c r="D6954" s="50">
        <v>49.25</v>
      </c>
      <c r="E6954" s="9" t="str">
        <f t="shared" si="109"/>
        <v>West</v>
      </c>
    </row>
    <row r="6955" spans="1:5" x14ac:dyDescent="0.25">
      <c r="A6955" s="49">
        <v>41627</v>
      </c>
      <c r="B6955" s="45" t="s">
        <v>355</v>
      </c>
      <c r="C6955" s="45" t="s">
        <v>349</v>
      </c>
      <c r="D6955" s="50">
        <v>63</v>
      </c>
      <c r="E6955" s="9" t="str">
        <f t="shared" si="109"/>
        <v>MidWest</v>
      </c>
    </row>
    <row r="6956" spans="1:5" x14ac:dyDescent="0.25">
      <c r="A6956" s="49">
        <v>41929</v>
      </c>
      <c r="B6956" s="45" t="s">
        <v>360</v>
      </c>
      <c r="C6956" s="45" t="s">
        <v>10</v>
      </c>
      <c r="D6956" s="50">
        <v>298.35000000000002</v>
      </c>
      <c r="E6956" s="9" t="str">
        <f t="shared" si="109"/>
        <v>West</v>
      </c>
    </row>
    <row r="6957" spans="1:5" x14ac:dyDescent="0.25">
      <c r="A6957" s="49">
        <v>41967</v>
      </c>
      <c r="B6957" s="45" t="s">
        <v>343</v>
      </c>
      <c r="C6957" s="45" t="s">
        <v>10</v>
      </c>
      <c r="D6957" s="50">
        <v>68.849999999999994</v>
      </c>
      <c r="E6957" s="9" t="str">
        <f t="shared" si="109"/>
        <v>West</v>
      </c>
    </row>
    <row r="6958" spans="1:5" x14ac:dyDescent="0.25">
      <c r="A6958" s="49">
        <v>41987</v>
      </c>
      <c r="B6958" s="45" t="s">
        <v>384</v>
      </c>
      <c r="C6958" s="45" t="s">
        <v>331</v>
      </c>
      <c r="D6958" s="50">
        <v>90</v>
      </c>
      <c r="E6958" s="9" t="str">
        <f t="shared" si="109"/>
        <v>East</v>
      </c>
    </row>
    <row r="6959" spans="1:5" x14ac:dyDescent="0.25">
      <c r="A6959" s="49">
        <v>41978</v>
      </c>
      <c r="B6959" s="45" t="s">
        <v>368</v>
      </c>
      <c r="C6959" s="45" t="s">
        <v>191</v>
      </c>
      <c r="D6959" s="50">
        <v>45.21</v>
      </c>
      <c r="E6959" s="9" t="str">
        <f t="shared" si="109"/>
        <v>West</v>
      </c>
    </row>
    <row r="6960" spans="1:5" x14ac:dyDescent="0.25">
      <c r="A6960" s="49">
        <v>41584</v>
      </c>
      <c r="B6960" s="45" t="s">
        <v>382</v>
      </c>
      <c r="C6960" s="45" t="s">
        <v>7</v>
      </c>
      <c r="D6960" s="50">
        <v>68</v>
      </c>
      <c r="E6960" s="9" t="str">
        <f t="shared" si="109"/>
        <v>East</v>
      </c>
    </row>
    <row r="6961" spans="1:5" x14ac:dyDescent="0.25">
      <c r="A6961" s="49">
        <v>41633</v>
      </c>
      <c r="B6961" s="45" t="s">
        <v>350</v>
      </c>
      <c r="C6961" s="45" t="s">
        <v>10</v>
      </c>
      <c r="D6961" s="50">
        <v>45.9</v>
      </c>
      <c r="E6961" s="9" t="str">
        <f t="shared" si="109"/>
        <v>East</v>
      </c>
    </row>
    <row r="6962" spans="1:5" x14ac:dyDescent="0.25">
      <c r="A6962" s="49">
        <v>41994</v>
      </c>
      <c r="B6962" s="45" t="s">
        <v>341</v>
      </c>
      <c r="C6962" s="45" t="s">
        <v>7</v>
      </c>
      <c r="D6962" s="50">
        <v>34</v>
      </c>
      <c r="E6962" s="9" t="str">
        <f t="shared" si="109"/>
        <v>East</v>
      </c>
    </row>
    <row r="6963" spans="1:5" x14ac:dyDescent="0.25">
      <c r="A6963" s="49">
        <v>41588</v>
      </c>
      <c r="B6963" s="45" t="s">
        <v>384</v>
      </c>
      <c r="C6963" s="45" t="s">
        <v>331</v>
      </c>
      <c r="D6963" s="50">
        <v>59.4</v>
      </c>
      <c r="E6963" s="9" t="str">
        <f t="shared" si="109"/>
        <v>East</v>
      </c>
    </row>
    <row r="6964" spans="1:5" x14ac:dyDescent="0.25">
      <c r="A6964" s="49">
        <v>41589</v>
      </c>
      <c r="B6964" s="45" t="s">
        <v>382</v>
      </c>
      <c r="C6964" s="45" t="s">
        <v>191</v>
      </c>
      <c r="D6964" s="50">
        <v>44.52</v>
      </c>
      <c r="E6964" s="9" t="str">
        <f t="shared" si="109"/>
        <v>East</v>
      </c>
    </row>
    <row r="6965" spans="1:5" x14ac:dyDescent="0.25">
      <c r="A6965" s="49">
        <v>41585</v>
      </c>
      <c r="B6965" s="45" t="s">
        <v>320</v>
      </c>
      <c r="C6965" s="45" t="s">
        <v>334</v>
      </c>
      <c r="D6965" s="50">
        <v>45.83</v>
      </c>
      <c r="E6965" s="9" t="str">
        <f t="shared" si="109"/>
        <v>West</v>
      </c>
    </row>
    <row r="6966" spans="1:5" x14ac:dyDescent="0.25">
      <c r="A6966" s="49">
        <v>41626</v>
      </c>
      <c r="B6966" s="45" t="s">
        <v>397</v>
      </c>
      <c r="C6966" s="45" t="s">
        <v>10</v>
      </c>
      <c r="D6966" s="50">
        <v>45.9</v>
      </c>
      <c r="E6966" s="9" t="str">
        <f t="shared" si="109"/>
        <v>West</v>
      </c>
    </row>
    <row r="6967" spans="1:5" x14ac:dyDescent="0.25">
      <c r="A6967" s="49">
        <v>41972</v>
      </c>
      <c r="B6967" s="45" t="s">
        <v>368</v>
      </c>
      <c r="C6967" s="45" t="s">
        <v>321</v>
      </c>
      <c r="D6967" s="50">
        <v>1439.1</v>
      </c>
      <c r="E6967" s="9" t="str">
        <f t="shared" si="109"/>
        <v>West</v>
      </c>
    </row>
    <row r="6968" spans="1:5" x14ac:dyDescent="0.25">
      <c r="A6968" s="49">
        <v>41945</v>
      </c>
      <c r="B6968" s="45" t="s">
        <v>384</v>
      </c>
      <c r="C6968" s="45" t="s">
        <v>337</v>
      </c>
      <c r="D6968" s="50">
        <v>72.75</v>
      </c>
      <c r="E6968" s="9" t="str">
        <f t="shared" si="109"/>
        <v>East</v>
      </c>
    </row>
    <row r="6969" spans="1:5" x14ac:dyDescent="0.25">
      <c r="A6969" s="49">
        <v>41945</v>
      </c>
      <c r="B6969" s="45" t="s">
        <v>357</v>
      </c>
      <c r="C6969" s="45" t="s">
        <v>321</v>
      </c>
      <c r="D6969" s="50">
        <v>79.95</v>
      </c>
      <c r="E6969" s="9" t="str">
        <f t="shared" si="109"/>
        <v>South</v>
      </c>
    </row>
    <row r="6970" spans="1:5" x14ac:dyDescent="0.25">
      <c r="A6970" s="49">
        <v>41988</v>
      </c>
      <c r="B6970" s="45" t="s">
        <v>344</v>
      </c>
      <c r="C6970" s="45" t="s">
        <v>191</v>
      </c>
      <c r="D6970" s="50">
        <v>66.78</v>
      </c>
      <c r="E6970" s="9" t="str">
        <f t="shared" si="109"/>
        <v>West</v>
      </c>
    </row>
    <row r="6971" spans="1:5" x14ac:dyDescent="0.25">
      <c r="A6971" s="49">
        <v>41975</v>
      </c>
      <c r="B6971" s="45" t="s">
        <v>377</v>
      </c>
      <c r="C6971" s="45" t="s">
        <v>347</v>
      </c>
      <c r="D6971" s="50">
        <v>53.35</v>
      </c>
      <c r="E6971" s="9" t="str">
        <f t="shared" si="109"/>
        <v>West</v>
      </c>
    </row>
    <row r="6972" spans="1:5" x14ac:dyDescent="0.25">
      <c r="A6972" s="49">
        <v>41584</v>
      </c>
      <c r="B6972" s="45" t="s">
        <v>329</v>
      </c>
      <c r="C6972" s="45" t="s">
        <v>334</v>
      </c>
      <c r="D6972" s="50">
        <v>188</v>
      </c>
      <c r="E6972" s="9" t="str">
        <f t="shared" si="109"/>
        <v>MidWest</v>
      </c>
    </row>
    <row r="6973" spans="1:5" x14ac:dyDescent="0.25">
      <c r="A6973" s="49">
        <v>41621</v>
      </c>
      <c r="B6973" s="45" t="s">
        <v>364</v>
      </c>
      <c r="C6973" s="45" t="s">
        <v>191</v>
      </c>
      <c r="D6973" s="50">
        <v>68.16</v>
      </c>
      <c r="E6973" s="9" t="str">
        <f t="shared" si="109"/>
        <v>West</v>
      </c>
    </row>
    <row r="6974" spans="1:5" x14ac:dyDescent="0.25">
      <c r="A6974" s="49">
        <v>41593</v>
      </c>
      <c r="B6974" s="45" t="s">
        <v>360</v>
      </c>
      <c r="C6974" s="45" t="s">
        <v>337</v>
      </c>
      <c r="D6974" s="50">
        <v>49.5</v>
      </c>
      <c r="E6974" s="9" t="str">
        <f t="shared" si="109"/>
        <v>West</v>
      </c>
    </row>
    <row r="6975" spans="1:5" x14ac:dyDescent="0.25">
      <c r="A6975" s="49">
        <v>41604</v>
      </c>
      <c r="B6975" s="45" t="s">
        <v>364</v>
      </c>
      <c r="C6975" s="45" t="s">
        <v>10</v>
      </c>
      <c r="D6975" s="50">
        <v>68.16</v>
      </c>
      <c r="E6975" s="9" t="str">
        <f t="shared" si="109"/>
        <v>West</v>
      </c>
    </row>
    <row r="6976" spans="1:5" x14ac:dyDescent="0.25">
      <c r="A6976" s="49">
        <v>41610</v>
      </c>
      <c r="B6976" s="45" t="s">
        <v>394</v>
      </c>
      <c r="C6976" s="45" t="s">
        <v>349</v>
      </c>
      <c r="D6976" s="50">
        <v>42</v>
      </c>
      <c r="E6976" s="9" t="str">
        <f t="shared" si="109"/>
        <v>West</v>
      </c>
    </row>
    <row r="6977" spans="1:5" x14ac:dyDescent="0.25">
      <c r="A6977" s="49">
        <v>41969</v>
      </c>
      <c r="B6977" s="45" t="s">
        <v>397</v>
      </c>
      <c r="C6977" s="45" t="s">
        <v>334</v>
      </c>
      <c r="D6977" s="50">
        <v>47</v>
      </c>
      <c r="E6977" s="9" t="str">
        <f t="shared" si="109"/>
        <v>West</v>
      </c>
    </row>
    <row r="6978" spans="1:5" x14ac:dyDescent="0.25">
      <c r="A6978" s="49">
        <v>41983</v>
      </c>
      <c r="B6978" s="45" t="s">
        <v>357</v>
      </c>
      <c r="C6978" s="45" t="s">
        <v>191</v>
      </c>
      <c r="D6978" s="50">
        <v>68.849999999999994</v>
      </c>
      <c r="E6978" s="9" t="str">
        <f t="shared" si="109"/>
        <v>South</v>
      </c>
    </row>
    <row r="6979" spans="1:5" x14ac:dyDescent="0.25">
      <c r="A6979" s="49">
        <v>41618</v>
      </c>
      <c r="B6979" s="45" t="s">
        <v>403</v>
      </c>
      <c r="C6979" s="45" t="s">
        <v>371</v>
      </c>
      <c r="D6979" s="50">
        <v>38</v>
      </c>
      <c r="E6979" s="9" t="str">
        <f t="shared" ref="E6979:E7042" si="110">VLOOKUP(B6979,$G$2:$H$73,2,0)</f>
        <v>West</v>
      </c>
    </row>
    <row r="6980" spans="1:5" x14ac:dyDescent="0.25">
      <c r="A6980" s="49">
        <v>41960</v>
      </c>
      <c r="B6980" s="45" t="s">
        <v>400</v>
      </c>
      <c r="C6980" s="45" t="s">
        <v>7</v>
      </c>
      <c r="D6980" s="50">
        <v>66.98</v>
      </c>
      <c r="E6980" s="9" t="str">
        <f t="shared" si="110"/>
        <v>West</v>
      </c>
    </row>
    <row r="6981" spans="1:5" x14ac:dyDescent="0.25">
      <c r="A6981" s="49">
        <v>41711</v>
      </c>
      <c r="B6981" s="45" t="s">
        <v>359</v>
      </c>
      <c r="C6981" s="45" t="s">
        <v>324</v>
      </c>
      <c r="D6981" s="50">
        <v>59.25</v>
      </c>
      <c r="E6981" s="9" t="str">
        <f t="shared" si="110"/>
        <v>MidWest</v>
      </c>
    </row>
    <row r="6982" spans="1:5" x14ac:dyDescent="0.25">
      <c r="A6982" s="49">
        <v>41466</v>
      </c>
      <c r="B6982" s="45" t="s">
        <v>326</v>
      </c>
      <c r="C6982" s="45" t="s">
        <v>10</v>
      </c>
      <c r="D6982" s="50">
        <v>45.9</v>
      </c>
      <c r="E6982" s="9" t="str">
        <f t="shared" si="110"/>
        <v>West</v>
      </c>
    </row>
    <row r="6983" spans="1:5" x14ac:dyDescent="0.25">
      <c r="A6983" s="49">
        <v>41584</v>
      </c>
      <c r="B6983" s="45" t="s">
        <v>364</v>
      </c>
      <c r="C6983" s="45" t="s">
        <v>10</v>
      </c>
      <c r="D6983" s="50">
        <v>45.9</v>
      </c>
      <c r="E6983" s="9" t="str">
        <f t="shared" si="110"/>
        <v>West</v>
      </c>
    </row>
    <row r="6984" spans="1:5" x14ac:dyDescent="0.25">
      <c r="A6984" s="49">
        <v>41603</v>
      </c>
      <c r="B6984" s="45" t="s">
        <v>390</v>
      </c>
      <c r="C6984" s="45" t="s">
        <v>7</v>
      </c>
      <c r="D6984" s="50">
        <v>68</v>
      </c>
      <c r="E6984" s="9" t="str">
        <f t="shared" si="110"/>
        <v>South</v>
      </c>
    </row>
    <row r="6985" spans="1:5" x14ac:dyDescent="0.25">
      <c r="A6985" s="49">
        <v>41627</v>
      </c>
      <c r="B6985" s="45" t="s">
        <v>326</v>
      </c>
      <c r="C6985" s="45" t="s">
        <v>331</v>
      </c>
      <c r="D6985" s="50">
        <v>58.5</v>
      </c>
      <c r="E6985" s="9" t="str">
        <f t="shared" si="110"/>
        <v>West</v>
      </c>
    </row>
    <row r="6986" spans="1:5" x14ac:dyDescent="0.25">
      <c r="A6986" s="49">
        <v>41759</v>
      </c>
      <c r="B6986" s="45" t="s">
        <v>369</v>
      </c>
      <c r="C6986" s="45" t="s">
        <v>10</v>
      </c>
      <c r="D6986" s="50">
        <v>22.26</v>
      </c>
      <c r="E6986" s="9" t="str">
        <f t="shared" si="110"/>
        <v>South</v>
      </c>
    </row>
    <row r="6987" spans="1:5" x14ac:dyDescent="0.25">
      <c r="A6987" s="49">
        <v>41326</v>
      </c>
      <c r="B6987" s="45" t="s">
        <v>378</v>
      </c>
      <c r="C6987" s="45" t="s">
        <v>347</v>
      </c>
      <c r="D6987" s="50">
        <v>82.5</v>
      </c>
      <c r="E6987" s="9" t="str">
        <f t="shared" si="110"/>
        <v>South</v>
      </c>
    </row>
    <row r="6988" spans="1:5" x14ac:dyDescent="0.25">
      <c r="A6988" s="49">
        <v>41876</v>
      </c>
      <c r="B6988" s="45" t="s">
        <v>342</v>
      </c>
      <c r="C6988" s="45" t="s">
        <v>10</v>
      </c>
      <c r="D6988" s="50">
        <v>494.8</v>
      </c>
      <c r="E6988" s="9" t="str">
        <f t="shared" si="110"/>
        <v>MidWest</v>
      </c>
    </row>
    <row r="6989" spans="1:5" x14ac:dyDescent="0.25">
      <c r="A6989" s="49">
        <v>41953</v>
      </c>
      <c r="B6989" s="45" t="s">
        <v>396</v>
      </c>
      <c r="C6989" s="45" t="s">
        <v>324</v>
      </c>
      <c r="D6989" s="50">
        <v>239.4</v>
      </c>
      <c r="E6989" s="9" t="str">
        <f t="shared" si="110"/>
        <v>West</v>
      </c>
    </row>
    <row r="6990" spans="1:5" x14ac:dyDescent="0.25">
      <c r="A6990" s="49">
        <v>41428</v>
      </c>
      <c r="B6990" s="45" t="s">
        <v>382</v>
      </c>
      <c r="C6990" s="45" t="s">
        <v>191</v>
      </c>
      <c r="D6990" s="50">
        <v>22.95</v>
      </c>
      <c r="E6990" s="9" t="str">
        <f t="shared" si="110"/>
        <v>East</v>
      </c>
    </row>
    <row r="6991" spans="1:5" x14ac:dyDescent="0.25">
      <c r="A6991" s="49">
        <v>41967</v>
      </c>
      <c r="B6991" s="45" t="s">
        <v>380</v>
      </c>
      <c r="C6991" s="45" t="s">
        <v>337</v>
      </c>
      <c r="D6991" s="50">
        <v>25</v>
      </c>
      <c r="E6991" s="9" t="str">
        <f t="shared" si="110"/>
        <v>South</v>
      </c>
    </row>
    <row r="6992" spans="1:5" x14ac:dyDescent="0.25">
      <c r="A6992" s="49">
        <v>41615</v>
      </c>
      <c r="B6992" s="45" t="s">
        <v>375</v>
      </c>
      <c r="C6992" s="45" t="s">
        <v>10</v>
      </c>
      <c r="D6992" s="50">
        <v>22.95</v>
      </c>
      <c r="E6992" s="9" t="str">
        <f t="shared" si="110"/>
        <v>East</v>
      </c>
    </row>
    <row r="6993" spans="1:5" x14ac:dyDescent="0.25">
      <c r="A6993" s="49">
        <v>41622</v>
      </c>
      <c r="B6993" s="45" t="s">
        <v>374</v>
      </c>
      <c r="C6993" s="45" t="s">
        <v>10</v>
      </c>
      <c r="D6993" s="50">
        <v>67.819999999999993</v>
      </c>
      <c r="E6993" s="9" t="str">
        <f t="shared" si="110"/>
        <v>West</v>
      </c>
    </row>
    <row r="6994" spans="1:5" x14ac:dyDescent="0.25">
      <c r="A6994" s="49">
        <v>41964</v>
      </c>
      <c r="B6994" s="45" t="s">
        <v>374</v>
      </c>
      <c r="C6994" s="45" t="s">
        <v>337</v>
      </c>
      <c r="D6994" s="50">
        <v>48.5</v>
      </c>
      <c r="E6994" s="9" t="str">
        <f t="shared" si="110"/>
        <v>West</v>
      </c>
    </row>
    <row r="6995" spans="1:5" x14ac:dyDescent="0.25">
      <c r="A6995" s="49">
        <v>41976</v>
      </c>
      <c r="B6995" s="45" t="s">
        <v>396</v>
      </c>
      <c r="C6995" s="45" t="s">
        <v>7</v>
      </c>
      <c r="D6995" s="50">
        <v>66.3</v>
      </c>
      <c r="E6995" s="9" t="str">
        <f t="shared" si="110"/>
        <v>West</v>
      </c>
    </row>
    <row r="6996" spans="1:5" x14ac:dyDescent="0.25">
      <c r="A6996" s="49">
        <v>41720</v>
      </c>
      <c r="B6996" s="45" t="s">
        <v>365</v>
      </c>
      <c r="C6996" s="45" t="s">
        <v>337</v>
      </c>
      <c r="D6996" s="50">
        <v>266.75</v>
      </c>
      <c r="E6996" s="9" t="str">
        <f t="shared" si="110"/>
        <v>West</v>
      </c>
    </row>
    <row r="6997" spans="1:5" x14ac:dyDescent="0.25">
      <c r="A6997" s="49">
        <v>41979</v>
      </c>
      <c r="B6997" s="45" t="s">
        <v>392</v>
      </c>
      <c r="C6997" s="45" t="s">
        <v>7</v>
      </c>
      <c r="D6997" s="50">
        <v>136</v>
      </c>
      <c r="E6997" s="9" t="str">
        <f t="shared" si="110"/>
        <v>South</v>
      </c>
    </row>
    <row r="6998" spans="1:5" x14ac:dyDescent="0.25">
      <c r="A6998" s="49">
        <v>41607</v>
      </c>
      <c r="B6998" s="45" t="s">
        <v>365</v>
      </c>
      <c r="C6998" s="45" t="s">
        <v>191</v>
      </c>
      <c r="D6998" s="50">
        <v>22.95</v>
      </c>
      <c r="E6998" s="9" t="str">
        <f t="shared" si="110"/>
        <v>West</v>
      </c>
    </row>
    <row r="6999" spans="1:5" x14ac:dyDescent="0.25">
      <c r="A6999" s="49">
        <v>41597</v>
      </c>
      <c r="B6999" s="45" t="s">
        <v>367</v>
      </c>
      <c r="C6999" s="45" t="s">
        <v>321</v>
      </c>
      <c r="D6999" s="50">
        <v>159.9</v>
      </c>
      <c r="E6999" s="9" t="str">
        <f t="shared" si="110"/>
        <v>MidWest</v>
      </c>
    </row>
    <row r="7000" spans="1:5" x14ac:dyDescent="0.25">
      <c r="A7000" s="49">
        <v>41739</v>
      </c>
      <c r="B7000" s="45" t="s">
        <v>367</v>
      </c>
      <c r="C7000" s="45" t="s">
        <v>7</v>
      </c>
      <c r="D7000" s="50">
        <v>33.659999999999997</v>
      </c>
      <c r="E7000" s="9" t="str">
        <f t="shared" si="110"/>
        <v>MidWest</v>
      </c>
    </row>
    <row r="7001" spans="1:5" x14ac:dyDescent="0.25">
      <c r="A7001" s="49">
        <v>41988</v>
      </c>
      <c r="B7001" s="45" t="s">
        <v>386</v>
      </c>
      <c r="C7001" s="45" t="s">
        <v>334</v>
      </c>
      <c r="D7001" s="50">
        <v>302.45</v>
      </c>
      <c r="E7001" s="9" t="str">
        <f t="shared" si="110"/>
        <v>MidWest</v>
      </c>
    </row>
    <row r="7002" spans="1:5" x14ac:dyDescent="0.25">
      <c r="A7002" s="49">
        <v>41482</v>
      </c>
      <c r="B7002" s="45" t="s">
        <v>398</v>
      </c>
      <c r="C7002" s="45" t="s">
        <v>7</v>
      </c>
      <c r="D7002" s="50">
        <v>68</v>
      </c>
      <c r="E7002" s="9" t="str">
        <f t="shared" si="110"/>
        <v>East</v>
      </c>
    </row>
    <row r="7003" spans="1:5" x14ac:dyDescent="0.25">
      <c r="A7003" s="49">
        <v>41966</v>
      </c>
      <c r="B7003" s="45" t="s">
        <v>330</v>
      </c>
      <c r="C7003" s="45" t="s">
        <v>337</v>
      </c>
      <c r="D7003" s="50">
        <v>25</v>
      </c>
      <c r="E7003" s="9" t="str">
        <f t="shared" si="110"/>
        <v>East</v>
      </c>
    </row>
    <row r="7004" spans="1:5" x14ac:dyDescent="0.25">
      <c r="A7004" s="49">
        <v>41597</v>
      </c>
      <c r="B7004" s="45" t="s">
        <v>329</v>
      </c>
      <c r="C7004" s="45" t="s">
        <v>347</v>
      </c>
      <c r="D7004" s="50">
        <v>54.18</v>
      </c>
      <c r="E7004" s="9" t="str">
        <f t="shared" si="110"/>
        <v>MidWest</v>
      </c>
    </row>
    <row r="7005" spans="1:5" x14ac:dyDescent="0.25">
      <c r="A7005" s="49">
        <v>41291</v>
      </c>
      <c r="B7005" s="45" t="s">
        <v>374</v>
      </c>
      <c r="C7005" s="45" t="s">
        <v>7</v>
      </c>
      <c r="D7005" s="50">
        <v>68</v>
      </c>
      <c r="E7005" s="9" t="str">
        <f t="shared" si="110"/>
        <v>West</v>
      </c>
    </row>
    <row r="7006" spans="1:5" x14ac:dyDescent="0.25">
      <c r="A7006" s="49">
        <v>41590</v>
      </c>
      <c r="B7006" s="45" t="s">
        <v>374</v>
      </c>
      <c r="C7006" s="45" t="s">
        <v>327</v>
      </c>
      <c r="D7006" s="50">
        <v>24.25</v>
      </c>
      <c r="E7006" s="9" t="str">
        <f t="shared" si="110"/>
        <v>West</v>
      </c>
    </row>
    <row r="7007" spans="1:5" x14ac:dyDescent="0.25">
      <c r="A7007" s="49">
        <v>41694</v>
      </c>
      <c r="B7007" s="45" t="s">
        <v>374</v>
      </c>
      <c r="C7007" s="45" t="s">
        <v>337</v>
      </c>
      <c r="D7007" s="50">
        <v>100</v>
      </c>
      <c r="E7007" s="9" t="str">
        <f t="shared" si="110"/>
        <v>West</v>
      </c>
    </row>
    <row r="7008" spans="1:5" x14ac:dyDescent="0.25">
      <c r="A7008" s="49">
        <v>41611</v>
      </c>
      <c r="B7008" s="45" t="s">
        <v>404</v>
      </c>
      <c r="C7008" s="45" t="s">
        <v>10</v>
      </c>
      <c r="D7008" s="50">
        <v>45.21</v>
      </c>
      <c r="E7008" s="9" t="str">
        <f t="shared" si="110"/>
        <v>MidWest</v>
      </c>
    </row>
    <row r="7009" spans="1:5" x14ac:dyDescent="0.25">
      <c r="A7009" s="49">
        <v>41957</v>
      </c>
      <c r="B7009" s="45" t="s">
        <v>389</v>
      </c>
      <c r="C7009" s="45" t="s">
        <v>324</v>
      </c>
      <c r="D7009" s="50">
        <v>58.35</v>
      </c>
      <c r="E7009" s="9" t="str">
        <f t="shared" si="110"/>
        <v>MidWest</v>
      </c>
    </row>
    <row r="7010" spans="1:5" x14ac:dyDescent="0.25">
      <c r="A7010" s="49">
        <v>41597</v>
      </c>
      <c r="B7010" s="45" t="s">
        <v>338</v>
      </c>
      <c r="C7010" s="45" t="s">
        <v>334</v>
      </c>
      <c r="D7010" s="50">
        <v>70.5</v>
      </c>
      <c r="E7010" s="9" t="str">
        <f t="shared" si="110"/>
        <v>South</v>
      </c>
    </row>
    <row r="7011" spans="1:5" x14ac:dyDescent="0.25">
      <c r="A7011" s="49">
        <v>41978</v>
      </c>
      <c r="B7011" s="45" t="s">
        <v>388</v>
      </c>
      <c r="C7011" s="45" t="s">
        <v>324</v>
      </c>
      <c r="D7011" s="50">
        <v>19.75</v>
      </c>
      <c r="E7011" s="9" t="str">
        <f t="shared" si="110"/>
        <v>West</v>
      </c>
    </row>
    <row r="7012" spans="1:5" x14ac:dyDescent="0.25">
      <c r="A7012" s="49">
        <v>41623</v>
      </c>
      <c r="B7012" s="45" t="s">
        <v>330</v>
      </c>
      <c r="C7012" s="45" t="s">
        <v>10</v>
      </c>
      <c r="D7012" s="50">
        <v>68.16</v>
      </c>
      <c r="E7012" s="9" t="str">
        <f t="shared" si="110"/>
        <v>East</v>
      </c>
    </row>
    <row r="7013" spans="1:5" x14ac:dyDescent="0.25">
      <c r="A7013" s="49">
        <v>41635</v>
      </c>
      <c r="B7013" s="45" t="s">
        <v>346</v>
      </c>
      <c r="C7013" s="45" t="s">
        <v>327</v>
      </c>
      <c r="D7013" s="50">
        <v>75</v>
      </c>
      <c r="E7013" s="9" t="str">
        <f t="shared" si="110"/>
        <v>MidWest</v>
      </c>
    </row>
    <row r="7014" spans="1:5" x14ac:dyDescent="0.25">
      <c r="A7014" s="49">
        <v>41466</v>
      </c>
      <c r="B7014" s="45" t="s">
        <v>388</v>
      </c>
      <c r="C7014" s="45" t="s">
        <v>321</v>
      </c>
      <c r="D7014" s="50">
        <v>232.65</v>
      </c>
      <c r="E7014" s="9" t="str">
        <f t="shared" si="110"/>
        <v>West</v>
      </c>
    </row>
    <row r="7015" spans="1:5" x14ac:dyDescent="0.25">
      <c r="A7015" s="49">
        <v>41600</v>
      </c>
      <c r="B7015" s="45" t="s">
        <v>329</v>
      </c>
      <c r="C7015" s="45" t="s">
        <v>337</v>
      </c>
      <c r="D7015" s="50">
        <v>24.25</v>
      </c>
      <c r="E7015" s="9" t="str">
        <f t="shared" si="110"/>
        <v>MidWest</v>
      </c>
    </row>
    <row r="7016" spans="1:5" x14ac:dyDescent="0.25">
      <c r="A7016" s="49">
        <v>41968</v>
      </c>
      <c r="B7016" s="45" t="s">
        <v>379</v>
      </c>
      <c r="C7016" s="45" t="s">
        <v>349</v>
      </c>
      <c r="D7016" s="50">
        <v>20.48</v>
      </c>
      <c r="E7016" s="9" t="str">
        <f t="shared" si="110"/>
        <v>East</v>
      </c>
    </row>
    <row r="7017" spans="1:5" x14ac:dyDescent="0.25">
      <c r="A7017" s="49">
        <v>41966</v>
      </c>
      <c r="B7017" s="45" t="s">
        <v>348</v>
      </c>
      <c r="C7017" s="45" t="s">
        <v>191</v>
      </c>
      <c r="D7017" s="50">
        <v>22.95</v>
      </c>
      <c r="E7017" s="9" t="str">
        <f t="shared" si="110"/>
        <v>South</v>
      </c>
    </row>
    <row r="7018" spans="1:5" x14ac:dyDescent="0.25">
      <c r="A7018" s="49">
        <v>41947</v>
      </c>
      <c r="B7018" s="45" t="s">
        <v>338</v>
      </c>
      <c r="C7018" s="45" t="s">
        <v>337</v>
      </c>
      <c r="D7018" s="50">
        <v>24.75</v>
      </c>
      <c r="E7018" s="9" t="str">
        <f t="shared" si="110"/>
        <v>South</v>
      </c>
    </row>
    <row r="7019" spans="1:5" x14ac:dyDescent="0.25">
      <c r="A7019" s="49">
        <v>41902</v>
      </c>
      <c r="B7019" s="45" t="s">
        <v>374</v>
      </c>
      <c r="C7019" s="45" t="s">
        <v>337</v>
      </c>
      <c r="D7019" s="50">
        <v>75</v>
      </c>
      <c r="E7019" s="9" t="str">
        <f t="shared" si="110"/>
        <v>West</v>
      </c>
    </row>
    <row r="7020" spans="1:5" x14ac:dyDescent="0.25">
      <c r="A7020" s="49">
        <v>41962</v>
      </c>
      <c r="B7020" s="45" t="s">
        <v>348</v>
      </c>
      <c r="C7020" s="45" t="s">
        <v>10</v>
      </c>
      <c r="D7020" s="50">
        <v>45.9</v>
      </c>
      <c r="E7020" s="9" t="str">
        <f t="shared" si="110"/>
        <v>South</v>
      </c>
    </row>
    <row r="7021" spans="1:5" x14ac:dyDescent="0.25">
      <c r="A7021" s="49">
        <v>41986</v>
      </c>
      <c r="B7021" s="45" t="s">
        <v>389</v>
      </c>
      <c r="C7021" s="45" t="s">
        <v>191</v>
      </c>
      <c r="D7021" s="50">
        <v>45.21</v>
      </c>
      <c r="E7021" s="9" t="str">
        <f t="shared" si="110"/>
        <v>MidWest</v>
      </c>
    </row>
    <row r="7022" spans="1:5" x14ac:dyDescent="0.25">
      <c r="A7022" s="49">
        <v>41609</v>
      </c>
      <c r="B7022" s="45" t="s">
        <v>328</v>
      </c>
      <c r="C7022" s="45" t="s">
        <v>327</v>
      </c>
      <c r="D7022" s="50">
        <v>24.63</v>
      </c>
      <c r="E7022" s="9" t="str">
        <f t="shared" si="110"/>
        <v>MidWest</v>
      </c>
    </row>
    <row r="7023" spans="1:5" x14ac:dyDescent="0.25">
      <c r="A7023" s="49">
        <v>41670</v>
      </c>
      <c r="B7023" s="45" t="s">
        <v>333</v>
      </c>
      <c r="C7023" s="45" t="s">
        <v>349</v>
      </c>
      <c r="D7023" s="50">
        <v>20.79</v>
      </c>
      <c r="E7023" s="9" t="str">
        <f t="shared" si="110"/>
        <v>MidWest</v>
      </c>
    </row>
    <row r="7024" spans="1:5" x14ac:dyDescent="0.25">
      <c r="A7024" s="49">
        <v>41997</v>
      </c>
      <c r="B7024" s="45" t="s">
        <v>377</v>
      </c>
      <c r="C7024" s="45" t="s">
        <v>349</v>
      </c>
      <c r="D7024" s="50">
        <v>61.43</v>
      </c>
      <c r="E7024" s="9" t="str">
        <f t="shared" si="110"/>
        <v>West</v>
      </c>
    </row>
    <row r="7025" spans="1:5" x14ac:dyDescent="0.25">
      <c r="A7025" s="49">
        <v>41951</v>
      </c>
      <c r="B7025" s="45" t="s">
        <v>388</v>
      </c>
      <c r="C7025" s="45" t="s">
        <v>371</v>
      </c>
      <c r="D7025" s="50">
        <v>18.53</v>
      </c>
      <c r="E7025" s="9" t="str">
        <f t="shared" si="110"/>
        <v>West</v>
      </c>
    </row>
    <row r="7026" spans="1:5" x14ac:dyDescent="0.25">
      <c r="A7026" s="49">
        <v>41618</v>
      </c>
      <c r="B7026" s="45" t="s">
        <v>363</v>
      </c>
      <c r="C7026" s="45" t="s">
        <v>334</v>
      </c>
      <c r="D7026" s="50">
        <v>23.27</v>
      </c>
      <c r="E7026" s="9" t="str">
        <f t="shared" si="110"/>
        <v>West</v>
      </c>
    </row>
    <row r="7027" spans="1:5" x14ac:dyDescent="0.25">
      <c r="A7027" s="49">
        <v>41944</v>
      </c>
      <c r="B7027" s="45" t="s">
        <v>356</v>
      </c>
      <c r="C7027" s="45" t="s">
        <v>10</v>
      </c>
      <c r="D7027" s="50">
        <v>45.44</v>
      </c>
      <c r="E7027" s="9" t="str">
        <f t="shared" si="110"/>
        <v>MidWest</v>
      </c>
    </row>
    <row r="7028" spans="1:5" x14ac:dyDescent="0.25">
      <c r="A7028" s="49">
        <v>41992</v>
      </c>
      <c r="B7028" s="45" t="s">
        <v>360</v>
      </c>
      <c r="C7028" s="45" t="s">
        <v>10</v>
      </c>
      <c r="D7028" s="50">
        <v>68.849999999999994</v>
      </c>
      <c r="E7028" s="9" t="str">
        <f t="shared" si="110"/>
        <v>West</v>
      </c>
    </row>
    <row r="7029" spans="1:5" x14ac:dyDescent="0.25">
      <c r="A7029" s="49">
        <v>41972</v>
      </c>
      <c r="B7029" s="45" t="s">
        <v>360</v>
      </c>
      <c r="C7029" s="45" t="s">
        <v>327</v>
      </c>
      <c r="D7029" s="50">
        <v>49.5</v>
      </c>
      <c r="E7029" s="9" t="str">
        <f t="shared" si="110"/>
        <v>West</v>
      </c>
    </row>
    <row r="7030" spans="1:5" x14ac:dyDescent="0.25">
      <c r="A7030" s="49">
        <v>41981</v>
      </c>
      <c r="B7030" s="45" t="s">
        <v>387</v>
      </c>
      <c r="C7030" s="45" t="s">
        <v>371</v>
      </c>
      <c r="D7030" s="50">
        <v>18.43</v>
      </c>
      <c r="E7030" s="9" t="str">
        <f t="shared" si="110"/>
        <v>MidWest</v>
      </c>
    </row>
    <row r="7031" spans="1:5" x14ac:dyDescent="0.25">
      <c r="A7031" s="49">
        <v>41972</v>
      </c>
      <c r="B7031" s="45" t="s">
        <v>369</v>
      </c>
      <c r="C7031" s="45" t="s">
        <v>191</v>
      </c>
      <c r="D7031" s="50">
        <v>45.9</v>
      </c>
      <c r="E7031" s="9" t="str">
        <f t="shared" si="110"/>
        <v>South</v>
      </c>
    </row>
    <row r="7032" spans="1:5" x14ac:dyDescent="0.25">
      <c r="A7032" s="49">
        <v>41590</v>
      </c>
      <c r="B7032" s="45" t="s">
        <v>364</v>
      </c>
      <c r="C7032" s="45" t="s">
        <v>349</v>
      </c>
      <c r="D7032" s="50">
        <v>63</v>
      </c>
      <c r="E7032" s="9" t="str">
        <f t="shared" si="110"/>
        <v>West</v>
      </c>
    </row>
    <row r="7033" spans="1:5" x14ac:dyDescent="0.25">
      <c r="A7033" s="49">
        <v>41593</v>
      </c>
      <c r="B7033" s="45" t="s">
        <v>383</v>
      </c>
      <c r="C7033" s="45" t="s">
        <v>191</v>
      </c>
      <c r="D7033" s="50">
        <v>45.9</v>
      </c>
      <c r="E7033" s="9" t="str">
        <f t="shared" si="110"/>
        <v>South</v>
      </c>
    </row>
    <row r="7034" spans="1:5" x14ac:dyDescent="0.25">
      <c r="A7034" s="49">
        <v>41632</v>
      </c>
      <c r="B7034" s="45" t="s">
        <v>380</v>
      </c>
      <c r="C7034" s="45" t="s">
        <v>10</v>
      </c>
      <c r="D7034" s="50">
        <v>45.9</v>
      </c>
      <c r="E7034" s="9" t="str">
        <f t="shared" si="110"/>
        <v>South</v>
      </c>
    </row>
    <row r="7035" spans="1:5" x14ac:dyDescent="0.25">
      <c r="A7035" s="49">
        <v>41771</v>
      </c>
      <c r="B7035" s="45" t="s">
        <v>379</v>
      </c>
      <c r="C7035" s="45" t="s">
        <v>7</v>
      </c>
      <c r="D7035" s="50">
        <v>34</v>
      </c>
      <c r="E7035" s="9" t="str">
        <f t="shared" si="110"/>
        <v>East</v>
      </c>
    </row>
    <row r="7036" spans="1:5" x14ac:dyDescent="0.25">
      <c r="A7036" s="49">
        <v>41603</v>
      </c>
      <c r="B7036" s="45" t="s">
        <v>385</v>
      </c>
      <c r="C7036" s="45" t="s">
        <v>334</v>
      </c>
      <c r="D7036" s="50">
        <v>23.27</v>
      </c>
      <c r="E7036" s="9" t="str">
        <f t="shared" si="110"/>
        <v>MidWest</v>
      </c>
    </row>
    <row r="7037" spans="1:5" x14ac:dyDescent="0.25">
      <c r="A7037" s="49">
        <v>41638</v>
      </c>
      <c r="B7037" s="45" t="s">
        <v>356</v>
      </c>
      <c r="C7037" s="45" t="s">
        <v>347</v>
      </c>
      <c r="D7037" s="50">
        <v>26.81</v>
      </c>
      <c r="E7037" s="9" t="str">
        <f t="shared" si="110"/>
        <v>MidWest</v>
      </c>
    </row>
    <row r="7038" spans="1:5" x14ac:dyDescent="0.25">
      <c r="A7038" s="49">
        <v>41984</v>
      </c>
      <c r="B7038" s="45" t="s">
        <v>363</v>
      </c>
      <c r="C7038" s="45" t="s">
        <v>331</v>
      </c>
      <c r="D7038" s="50">
        <v>87.3</v>
      </c>
      <c r="E7038" s="9" t="str">
        <f t="shared" si="110"/>
        <v>West</v>
      </c>
    </row>
    <row r="7039" spans="1:5" x14ac:dyDescent="0.25">
      <c r="A7039" s="49">
        <v>41616</v>
      </c>
      <c r="B7039" s="45" t="s">
        <v>358</v>
      </c>
      <c r="C7039" s="45" t="s">
        <v>7</v>
      </c>
      <c r="D7039" s="50">
        <v>132.6</v>
      </c>
      <c r="E7039" s="9" t="str">
        <f t="shared" si="110"/>
        <v>MidWest</v>
      </c>
    </row>
    <row r="7040" spans="1:5" x14ac:dyDescent="0.25">
      <c r="A7040" s="49">
        <v>41966</v>
      </c>
      <c r="B7040" s="45" t="s">
        <v>393</v>
      </c>
      <c r="C7040" s="45" t="s">
        <v>349</v>
      </c>
      <c r="D7040" s="50">
        <v>63</v>
      </c>
      <c r="E7040" s="9" t="str">
        <f t="shared" si="110"/>
        <v>MidWest</v>
      </c>
    </row>
    <row r="7041" spans="1:5" x14ac:dyDescent="0.25">
      <c r="A7041" s="49">
        <v>41691</v>
      </c>
      <c r="B7041" s="45" t="s">
        <v>357</v>
      </c>
      <c r="C7041" s="45" t="s">
        <v>327</v>
      </c>
      <c r="D7041" s="50">
        <v>125</v>
      </c>
      <c r="E7041" s="9" t="str">
        <f t="shared" si="110"/>
        <v>South</v>
      </c>
    </row>
    <row r="7042" spans="1:5" x14ac:dyDescent="0.25">
      <c r="A7042" s="49">
        <v>41621</v>
      </c>
      <c r="B7042" s="45" t="s">
        <v>381</v>
      </c>
      <c r="C7042" s="45" t="s">
        <v>191</v>
      </c>
      <c r="D7042" s="50">
        <v>45.44</v>
      </c>
      <c r="E7042" s="9" t="str">
        <f t="shared" si="110"/>
        <v>MidWest</v>
      </c>
    </row>
    <row r="7043" spans="1:5" x14ac:dyDescent="0.25">
      <c r="A7043" s="49">
        <v>41627</v>
      </c>
      <c r="B7043" s="45" t="s">
        <v>330</v>
      </c>
      <c r="C7043" s="45" t="s">
        <v>10</v>
      </c>
      <c r="D7043" s="50">
        <v>67.819999999999993</v>
      </c>
      <c r="E7043" s="9" t="str">
        <f t="shared" ref="E7043:E7106" si="111">VLOOKUP(B7043,$G$2:$H$73,2,0)</f>
        <v>East</v>
      </c>
    </row>
    <row r="7044" spans="1:5" x14ac:dyDescent="0.25">
      <c r="A7044" s="49">
        <v>41954</v>
      </c>
      <c r="B7044" s="45" t="s">
        <v>346</v>
      </c>
      <c r="C7044" s="45" t="s">
        <v>7</v>
      </c>
      <c r="D7044" s="50">
        <v>100.98</v>
      </c>
      <c r="E7044" s="9" t="str">
        <f t="shared" si="111"/>
        <v>MidWest</v>
      </c>
    </row>
    <row r="7045" spans="1:5" x14ac:dyDescent="0.25">
      <c r="A7045" s="49">
        <v>41960</v>
      </c>
      <c r="B7045" s="45" t="s">
        <v>368</v>
      </c>
      <c r="C7045" s="45" t="s">
        <v>191</v>
      </c>
      <c r="D7045" s="50">
        <v>45.21</v>
      </c>
      <c r="E7045" s="9" t="str">
        <f t="shared" si="111"/>
        <v>West</v>
      </c>
    </row>
    <row r="7046" spans="1:5" x14ac:dyDescent="0.25">
      <c r="A7046" s="49">
        <v>41984</v>
      </c>
      <c r="B7046" s="45" t="s">
        <v>375</v>
      </c>
      <c r="C7046" s="45" t="s">
        <v>10</v>
      </c>
      <c r="D7046" s="50">
        <v>22.49</v>
      </c>
      <c r="E7046" s="9" t="str">
        <f t="shared" si="111"/>
        <v>East</v>
      </c>
    </row>
    <row r="7047" spans="1:5" x14ac:dyDescent="0.25">
      <c r="A7047" s="49">
        <v>41438</v>
      </c>
      <c r="B7047" s="45" t="s">
        <v>398</v>
      </c>
      <c r="C7047" s="45" t="s">
        <v>334</v>
      </c>
      <c r="D7047" s="50">
        <v>47</v>
      </c>
      <c r="E7047" s="9" t="str">
        <f t="shared" si="111"/>
        <v>East</v>
      </c>
    </row>
    <row r="7048" spans="1:5" x14ac:dyDescent="0.25">
      <c r="A7048" s="49">
        <v>41581</v>
      </c>
      <c r="B7048" s="45" t="s">
        <v>340</v>
      </c>
      <c r="C7048" s="45" t="s">
        <v>7</v>
      </c>
      <c r="D7048" s="50">
        <v>68</v>
      </c>
      <c r="E7048" s="9" t="str">
        <f t="shared" si="111"/>
        <v>MidWest</v>
      </c>
    </row>
    <row r="7049" spans="1:5" x14ac:dyDescent="0.25">
      <c r="A7049" s="49">
        <v>41991</v>
      </c>
      <c r="B7049" s="45" t="s">
        <v>396</v>
      </c>
      <c r="C7049" s="45" t="s">
        <v>327</v>
      </c>
      <c r="D7049" s="50">
        <v>72.75</v>
      </c>
      <c r="E7049" s="9" t="str">
        <f t="shared" si="111"/>
        <v>West</v>
      </c>
    </row>
    <row r="7050" spans="1:5" x14ac:dyDescent="0.25">
      <c r="A7050" s="49">
        <v>41628</v>
      </c>
      <c r="B7050" s="45" t="s">
        <v>404</v>
      </c>
      <c r="C7050" s="45" t="s">
        <v>337</v>
      </c>
      <c r="D7050" s="50">
        <v>49</v>
      </c>
      <c r="E7050" s="9" t="str">
        <f t="shared" si="111"/>
        <v>MidWest</v>
      </c>
    </row>
    <row r="7051" spans="1:5" x14ac:dyDescent="0.25">
      <c r="A7051" s="49">
        <v>41580</v>
      </c>
      <c r="B7051" s="45" t="s">
        <v>350</v>
      </c>
      <c r="C7051" s="45" t="s">
        <v>10</v>
      </c>
      <c r="D7051" s="50">
        <v>45.9</v>
      </c>
      <c r="E7051" s="9" t="str">
        <f t="shared" si="111"/>
        <v>East</v>
      </c>
    </row>
    <row r="7052" spans="1:5" x14ac:dyDescent="0.25">
      <c r="A7052" s="49">
        <v>41959</v>
      </c>
      <c r="B7052" s="45" t="s">
        <v>374</v>
      </c>
      <c r="C7052" s="45" t="s">
        <v>331</v>
      </c>
      <c r="D7052" s="50">
        <v>88.65</v>
      </c>
      <c r="E7052" s="9" t="str">
        <f t="shared" si="111"/>
        <v>West</v>
      </c>
    </row>
    <row r="7053" spans="1:5" x14ac:dyDescent="0.25">
      <c r="A7053" s="49">
        <v>41981</v>
      </c>
      <c r="B7053" s="45" t="s">
        <v>370</v>
      </c>
      <c r="C7053" s="45" t="s">
        <v>10</v>
      </c>
      <c r="D7053" s="50">
        <v>229.5</v>
      </c>
      <c r="E7053" s="9" t="str">
        <f t="shared" si="111"/>
        <v>South</v>
      </c>
    </row>
    <row r="7054" spans="1:5" x14ac:dyDescent="0.25">
      <c r="A7054" s="49">
        <v>41606</v>
      </c>
      <c r="B7054" s="45" t="s">
        <v>376</v>
      </c>
      <c r="C7054" s="45" t="s">
        <v>324</v>
      </c>
      <c r="D7054" s="50">
        <v>58.35</v>
      </c>
      <c r="E7054" s="9" t="str">
        <f t="shared" si="111"/>
        <v>East</v>
      </c>
    </row>
    <row r="7055" spans="1:5" x14ac:dyDescent="0.25">
      <c r="A7055" s="49">
        <v>41984</v>
      </c>
      <c r="B7055" s="45" t="s">
        <v>357</v>
      </c>
      <c r="C7055" s="45" t="s">
        <v>349</v>
      </c>
      <c r="D7055" s="50">
        <v>21</v>
      </c>
      <c r="E7055" s="9" t="str">
        <f t="shared" si="111"/>
        <v>South</v>
      </c>
    </row>
    <row r="7056" spans="1:5" x14ac:dyDescent="0.25">
      <c r="A7056" s="49">
        <v>41619</v>
      </c>
      <c r="B7056" s="45" t="s">
        <v>350</v>
      </c>
      <c r="C7056" s="45" t="s">
        <v>331</v>
      </c>
      <c r="D7056" s="50">
        <v>60</v>
      </c>
      <c r="E7056" s="9" t="str">
        <f t="shared" si="111"/>
        <v>East</v>
      </c>
    </row>
    <row r="7057" spans="1:5" x14ac:dyDescent="0.25">
      <c r="A7057" s="49">
        <v>41428</v>
      </c>
      <c r="B7057" s="45" t="s">
        <v>330</v>
      </c>
      <c r="C7057" s="45" t="s">
        <v>334</v>
      </c>
      <c r="D7057" s="50">
        <v>320.77999999999997</v>
      </c>
      <c r="E7057" s="9" t="str">
        <f t="shared" si="111"/>
        <v>East</v>
      </c>
    </row>
    <row r="7058" spans="1:5" x14ac:dyDescent="0.25">
      <c r="A7058" s="49">
        <v>41661</v>
      </c>
      <c r="B7058" s="45" t="s">
        <v>387</v>
      </c>
      <c r="C7058" s="45" t="s">
        <v>331</v>
      </c>
      <c r="D7058" s="50">
        <v>58.5</v>
      </c>
      <c r="E7058" s="9" t="str">
        <f t="shared" si="111"/>
        <v>MidWest</v>
      </c>
    </row>
    <row r="7059" spans="1:5" x14ac:dyDescent="0.25">
      <c r="A7059" s="49">
        <v>41557</v>
      </c>
      <c r="B7059" s="45" t="s">
        <v>367</v>
      </c>
      <c r="C7059" s="45" t="s">
        <v>334</v>
      </c>
      <c r="D7059" s="50">
        <v>68.739999999999995</v>
      </c>
      <c r="E7059" s="9" t="str">
        <f t="shared" si="111"/>
        <v>MidWest</v>
      </c>
    </row>
    <row r="7060" spans="1:5" x14ac:dyDescent="0.25">
      <c r="A7060" s="49">
        <v>41327</v>
      </c>
      <c r="B7060" s="45" t="s">
        <v>404</v>
      </c>
      <c r="C7060" s="45" t="s">
        <v>349</v>
      </c>
      <c r="D7060" s="50">
        <v>273</v>
      </c>
      <c r="E7060" s="9" t="str">
        <f t="shared" si="111"/>
        <v>MidWest</v>
      </c>
    </row>
    <row r="7061" spans="1:5" x14ac:dyDescent="0.25">
      <c r="A7061" s="49">
        <v>41831</v>
      </c>
      <c r="B7061" s="45" t="s">
        <v>387</v>
      </c>
      <c r="C7061" s="45" t="s">
        <v>331</v>
      </c>
      <c r="D7061" s="50">
        <v>30</v>
      </c>
      <c r="E7061" s="9" t="str">
        <f t="shared" si="111"/>
        <v>MidWest</v>
      </c>
    </row>
    <row r="7062" spans="1:5" x14ac:dyDescent="0.25">
      <c r="A7062" s="49">
        <v>41594</v>
      </c>
      <c r="B7062" s="45" t="s">
        <v>326</v>
      </c>
      <c r="C7062" s="45" t="s">
        <v>10</v>
      </c>
      <c r="D7062" s="50">
        <v>22.61</v>
      </c>
      <c r="E7062" s="9" t="str">
        <f t="shared" si="111"/>
        <v>West</v>
      </c>
    </row>
    <row r="7063" spans="1:5" x14ac:dyDescent="0.25">
      <c r="A7063" s="49">
        <v>41447</v>
      </c>
      <c r="B7063" s="45" t="s">
        <v>379</v>
      </c>
      <c r="C7063" s="45" t="s">
        <v>191</v>
      </c>
      <c r="D7063" s="50">
        <v>22.95</v>
      </c>
      <c r="E7063" s="9" t="str">
        <f t="shared" si="111"/>
        <v>East</v>
      </c>
    </row>
    <row r="7064" spans="1:5" x14ac:dyDescent="0.25">
      <c r="A7064" s="49">
        <v>41773</v>
      </c>
      <c r="B7064" s="45" t="s">
        <v>340</v>
      </c>
      <c r="C7064" s="45" t="s">
        <v>327</v>
      </c>
      <c r="D7064" s="50">
        <v>585</v>
      </c>
      <c r="E7064" s="9" t="str">
        <f t="shared" si="111"/>
        <v>MidWest</v>
      </c>
    </row>
    <row r="7065" spans="1:5" x14ac:dyDescent="0.25">
      <c r="A7065" s="49">
        <v>41627</v>
      </c>
      <c r="B7065" s="45" t="s">
        <v>355</v>
      </c>
      <c r="C7065" s="45" t="s">
        <v>347</v>
      </c>
      <c r="D7065" s="50">
        <v>81.680000000000007</v>
      </c>
      <c r="E7065" s="9" t="str">
        <f t="shared" si="111"/>
        <v>MidWest</v>
      </c>
    </row>
    <row r="7066" spans="1:5" x14ac:dyDescent="0.25">
      <c r="A7066" s="49">
        <v>41606</v>
      </c>
      <c r="B7066" s="45" t="s">
        <v>330</v>
      </c>
      <c r="C7066" s="45" t="s">
        <v>331</v>
      </c>
      <c r="D7066" s="50">
        <v>58.5</v>
      </c>
      <c r="E7066" s="9" t="str">
        <f t="shared" si="111"/>
        <v>East</v>
      </c>
    </row>
    <row r="7067" spans="1:5" x14ac:dyDescent="0.25">
      <c r="A7067" s="49">
        <v>41628</v>
      </c>
      <c r="B7067" s="45" t="s">
        <v>329</v>
      </c>
      <c r="C7067" s="45" t="s">
        <v>349</v>
      </c>
      <c r="D7067" s="50">
        <v>21</v>
      </c>
      <c r="E7067" s="9" t="str">
        <f t="shared" si="111"/>
        <v>MidWest</v>
      </c>
    </row>
    <row r="7068" spans="1:5" x14ac:dyDescent="0.25">
      <c r="A7068" s="49">
        <v>41977</v>
      </c>
      <c r="B7068" s="45" t="s">
        <v>367</v>
      </c>
      <c r="C7068" s="45" t="s">
        <v>7</v>
      </c>
      <c r="D7068" s="50">
        <v>306</v>
      </c>
      <c r="E7068" s="9" t="str">
        <f t="shared" si="111"/>
        <v>MidWest</v>
      </c>
    </row>
    <row r="7069" spans="1:5" x14ac:dyDescent="0.25">
      <c r="A7069" s="49">
        <v>41866</v>
      </c>
      <c r="B7069" s="45" t="s">
        <v>364</v>
      </c>
      <c r="C7069" s="45" t="s">
        <v>331</v>
      </c>
      <c r="D7069" s="50">
        <v>90</v>
      </c>
      <c r="E7069" s="9" t="str">
        <f t="shared" si="111"/>
        <v>West</v>
      </c>
    </row>
    <row r="7070" spans="1:5" x14ac:dyDescent="0.25">
      <c r="A7070" s="49">
        <v>41900</v>
      </c>
      <c r="B7070" s="45" t="s">
        <v>358</v>
      </c>
      <c r="C7070" s="45" t="s">
        <v>10</v>
      </c>
      <c r="D7070" s="50">
        <v>68.849999999999994</v>
      </c>
      <c r="E7070" s="9" t="str">
        <f t="shared" si="111"/>
        <v>MidWest</v>
      </c>
    </row>
    <row r="7071" spans="1:5" x14ac:dyDescent="0.25">
      <c r="A7071" s="49">
        <v>41950</v>
      </c>
      <c r="B7071" s="45" t="s">
        <v>362</v>
      </c>
      <c r="C7071" s="45" t="s">
        <v>10</v>
      </c>
      <c r="D7071" s="50">
        <v>22.72</v>
      </c>
      <c r="E7071" s="9" t="str">
        <f t="shared" si="111"/>
        <v>East</v>
      </c>
    </row>
    <row r="7072" spans="1:5" x14ac:dyDescent="0.25">
      <c r="A7072" s="49">
        <v>41579</v>
      </c>
      <c r="B7072" s="45" t="s">
        <v>399</v>
      </c>
      <c r="C7072" s="45" t="s">
        <v>7</v>
      </c>
      <c r="D7072" s="50">
        <v>68</v>
      </c>
      <c r="E7072" s="9" t="str">
        <f t="shared" si="111"/>
        <v>West</v>
      </c>
    </row>
    <row r="7073" spans="1:5" x14ac:dyDescent="0.25">
      <c r="A7073" s="49">
        <v>41956</v>
      </c>
      <c r="B7073" s="45" t="s">
        <v>330</v>
      </c>
      <c r="C7073" s="45" t="s">
        <v>334</v>
      </c>
      <c r="D7073" s="50">
        <v>46.3</v>
      </c>
      <c r="E7073" s="9" t="str">
        <f t="shared" si="111"/>
        <v>East</v>
      </c>
    </row>
    <row r="7074" spans="1:5" x14ac:dyDescent="0.25">
      <c r="A7074" s="49">
        <v>41712</v>
      </c>
      <c r="B7074" s="45" t="s">
        <v>380</v>
      </c>
      <c r="C7074" s="45" t="s">
        <v>337</v>
      </c>
      <c r="D7074" s="50">
        <v>49.5</v>
      </c>
      <c r="E7074" s="9" t="str">
        <f t="shared" si="111"/>
        <v>South</v>
      </c>
    </row>
    <row r="7075" spans="1:5" x14ac:dyDescent="0.25">
      <c r="A7075" s="49">
        <v>41989</v>
      </c>
      <c r="B7075" s="45" t="s">
        <v>345</v>
      </c>
      <c r="C7075" s="45" t="s">
        <v>7</v>
      </c>
      <c r="D7075" s="50">
        <v>68</v>
      </c>
      <c r="E7075" s="9" t="str">
        <f t="shared" si="111"/>
        <v>West</v>
      </c>
    </row>
    <row r="7076" spans="1:5" x14ac:dyDescent="0.25">
      <c r="A7076" s="49">
        <v>41923</v>
      </c>
      <c r="B7076" s="45" t="s">
        <v>348</v>
      </c>
      <c r="C7076" s="45" t="s">
        <v>371</v>
      </c>
      <c r="D7076" s="50">
        <v>171</v>
      </c>
      <c r="E7076" s="9" t="str">
        <f t="shared" si="111"/>
        <v>South</v>
      </c>
    </row>
    <row r="7077" spans="1:5" x14ac:dyDescent="0.25">
      <c r="A7077" s="49">
        <v>41627</v>
      </c>
      <c r="B7077" s="45" t="s">
        <v>393</v>
      </c>
      <c r="C7077" s="45" t="s">
        <v>334</v>
      </c>
      <c r="D7077" s="50">
        <v>282</v>
      </c>
      <c r="E7077" s="9" t="str">
        <f t="shared" si="111"/>
        <v>MidWest</v>
      </c>
    </row>
    <row r="7078" spans="1:5" x14ac:dyDescent="0.25">
      <c r="A7078" s="49">
        <v>41988</v>
      </c>
      <c r="B7078" s="45" t="s">
        <v>372</v>
      </c>
      <c r="C7078" s="45" t="s">
        <v>331</v>
      </c>
      <c r="D7078" s="50">
        <v>29.55</v>
      </c>
      <c r="E7078" s="9" t="str">
        <f t="shared" si="111"/>
        <v>West</v>
      </c>
    </row>
    <row r="7079" spans="1:5" x14ac:dyDescent="0.25">
      <c r="A7079" s="49">
        <v>41979</v>
      </c>
      <c r="B7079" s="45" t="s">
        <v>368</v>
      </c>
      <c r="C7079" s="45" t="s">
        <v>321</v>
      </c>
      <c r="D7079" s="50">
        <v>233.85</v>
      </c>
      <c r="E7079" s="9" t="str">
        <f t="shared" si="111"/>
        <v>West</v>
      </c>
    </row>
    <row r="7080" spans="1:5" x14ac:dyDescent="0.25">
      <c r="A7080" s="49">
        <v>41969</v>
      </c>
      <c r="B7080" s="45" t="s">
        <v>393</v>
      </c>
      <c r="C7080" s="45" t="s">
        <v>7</v>
      </c>
      <c r="D7080" s="50">
        <v>442</v>
      </c>
      <c r="E7080" s="9" t="str">
        <f t="shared" si="111"/>
        <v>MidWest</v>
      </c>
    </row>
    <row r="7081" spans="1:5" x14ac:dyDescent="0.25">
      <c r="A7081" s="49">
        <v>41955</v>
      </c>
      <c r="B7081" s="45" t="s">
        <v>383</v>
      </c>
      <c r="C7081" s="45" t="s">
        <v>7</v>
      </c>
      <c r="D7081" s="50">
        <v>68</v>
      </c>
      <c r="E7081" s="9" t="str">
        <f t="shared" si="111"/>
        <v>South</v>
      </c>
    </row>
    <row r="7082" spans="1:5" x14ac:dyDescent="0.25">
      <c r="A7082" s="49">
        <v>41621</v>
      </c>
      <c r="B7082" s="45" t="s">
        <v>330</v>
      </c>
      <c r="C7082" s="45" t="s">
        <v>10</v>
      </c>
      <c r="D7082" s="50">
        <v>44.98</v>
      </c>
      <c r="E7082" s="9" t="str">
        <f t="shared" si="111"/>
        <v>East</v>
      </c>
    </row>
    <row r="7083" spans="1:5" x14ac:dyDescent="0.25">
      <c r="A7083" s="49">
        <v>41614</v>
      </c>
      <c r="B7083" s="45" t="s">
        <v>338</v>
      </c>
      <c r="C7083" s="45" t="s">
        <v>7</v>
      </c>
      <c r="D7083" s="50">
        <v>66.3</v>
      </c>
      <c r="E7083" s="9" t="str">
        <f t="shared" si="111"/>
        <v>South</v>
      </c>
    </row>
    <row r="7084" spans="1:5" x14ac:dyDescent="0.25">
      <c r="A7084" s="49">
        <v>41944</v>
      </c>
      <c r="B7084" s="45" t="s">
        <v>403</v>
      </c>
      <c r="C7084" s="45" t="s">
        <v>331</v>
      </c>
      <c r="D7084" s="50">
        <v>29.55</v>
      </c>
      <c r="E7084" s="9" t="str">
        <f t="shared" si="111"/>
        <v>West</v>
      </c>
    </row>
    <row r="7085" spans="1:5" x14ac:dyDescent="0.25">
      <c r="A7085" s="49">
        <v>41635</v>
      </c>
      <c r="B7085" s="45" t="s">
        <v>326</v>
      </c>
      <c r="C7085" s="45" t="s">
        <v>7</v>
      </c>
      <c r="D7085" s="50">
        <v>100.47</v>
      </c>
      <c r="E7085" s="9" t="str">
        <f t="shared" si="111"/>
        <v>West</v>
      </c>
    </row>
    <row r="7086" spans="1:5" x14ac:dyDescent="0.25">
      <c r="A7086" s="49">
        <v>41332</v>
      </c>
      <c r="B7086" s="45" t="s">
        <v>356</v>
      </c>
      <c r="C7086" s="45" t="s">
        <v>321</v>
      </c>
      <c r="D7086" s="50">
        <v>159.9</v>
      </c>
      <c r="E7086" s="9" t="str">
        <f t="shared" si="111"/>
        <v>MidWest</v>
      </c>
    </row>
    <row r="7087" spans="1:5" x14ac:dyDescent="0.25">
      <c r="A7087" s="49">
        <v>41622</v>
      </c>
      <c r="B7087" s="45" t="s">
        <v>367</v>
      </c>
      <c r="C7087" s="45" t="s">
        <v>347</v>
      </c>
      <c r="D7087" s="50">
        <v>106.7</v>
      </c>
      <c r="E7087" s="9" t="str">
        <f t="shared" si="111"/>
        <v>MidWest</v>
      </c>
    </row>
    <row r="7088" spans="1:5" x14ac:dyDescent="0.25">
      <c r="A7088" s="49">
        <v>41998</v>
      </c>
      <c r="B7088" s="45" t="s">
        <v>357</v>
      </c>
      <c r="C7088" s="45" t="s">
        <v>324</v>
      </c>
      <c r="D7088" s="50">
        <v>19.95</v>
      </c>
      <c r="E7088" s="9" t="str">
        <f t="shared" si="111"/>
        <v>South</v>
      </c>
    </row>
    <row r="7089" spans="1:5" x14ac:dyDescent="0.25">
      <c r="A7089" s="49">
        <v>41966</v>
      </c>
      <c r="B7089" s="45" t="s">
        <v>361</v>
      </c>
      <c r="C7089" s="45" t="s">
        <v>10</v>
      </c>
      <c r="D7089" s="50">
        <v>68.849999999999994</v>
      </c>
      <c r="E7089" s="9" t="str">
        <f t="shared" si="111"/>
        <v>MidWest</v>
      </c>
    </row>
    <row r="7090" spans="1:5" x14ac:dyDescent="0.25">
      <c r="A7090" s="49">
        <v>41586</v>
      </c>
      <c r="B7090" s="45" t="s">
        <v>346</v>
      </c>
      <c r="C7090" s="45" t="s">
        <v>7</v>
      </c>
      <c r="D7090" s="50">
        <v>100.98</v>
      </c>
      <c r="E7090" s="9" t="str">
        <f t="shared" si="111"/>
        <v>MidWest</v>
      </c>
    </row>
    <row r="7091" spans="1:5" x14ac:dyDescent="0.25">
      <c r="A7091" s="49">
        <v>41991</v>
      </c>
      <c r="B7091" s="45" t="s">
        <v>375</v>
      </c>
      <c r="C7091" s="45" t="s">
        <v>191</v>
      </c>
      <c r="D7091" s="50">
        <v>68.849999999999994</v>
      </c>
      <c r="E7091" s="9" t="str">
        <f t="shared" si="111"/>
        <v>East</v>
      </c>
    </row>
    <row r="7092" spans="1:5" x14ac:dyDescent="0.25">
      <c r="A7092" s="49">
        <v>41636</v>
      </c>
      <c r="B7092" s="45" t="s">
        <v>360</v>
      </c>
      <c r="C7092" s="45" t="s">
        <v>327</v>
      </c>
      <c r="D7092" s="50">
        <v>49</v>
      </c>
      <c r="E7092" s="9" t="str">
        <f t="shared" si="111"/>
        <v>West</v>
      </c>
    </row>
    <row r="7093" spans="1:5" x14ac:dyDescent="0.25">
      <c r="A7093" s="49">
        <v>41637</v>
      </c>
      <c r="B7093" s="45" t="s">
        <v>367</v>
      </c>
      <c r="C7093" s="45" t="s">
        <v>321</v>
      </c>
      <c r="D7093" s="50">
        <v>159.9</v>
      </c>
      <c r="E7093" s="9" t="str">
        <f t="shared" si="111"/>
        <v>MidWest</v>
      </c>
    </row>
    <row r="7094" spans="1:5" x14ac:dyDescent="0.25">
      <c r="A7094" s="49">
        <v>41888</v>
      </c>
      <c r="B7094" s="45" t="s">
        <v>359</v>
      </c>
      <c r="C7094" s="45" t="s">
        <v>10</v>
      </c>
      <c r="D7094" s="50">
        <v>22.95</v>
      </c>
      <c r="E7094" s="9" t="str">
        <f t="shared" si="111"/>
        <v>MidWest</v>
      </c>
    </row>
    <row r="7095" spans="1:5" x14ac:dyDescent="0.25">
      <c r="A7095" s="49">
        <v>41696</v>
      </c>
      <c r="B7095" s="45" t="s">
        <v>404</v>
      </c>
      <c r="C7095" s="45" t="s">
        <v>327</v>
      </c>
      <c r="D7095" s="50">
        <v>50</v>
      </c>
      <c r="E7095" s="9" t="str">
        <f t="shared" si="111"/>
        <v>MidWest</v>
      </c>
    </row>
    <row r="7096" spans="1:5" x14ac:dyDescent="0.25">
      <c r="A7096" s="49">
        <v>41623</v>
      </c>
      <c r="B7096" s="45" t="s">
        <v>359</v>
      </c>
      <c r="C7096" s="45" t="s">
        <v>324</v>
      </c>
      <c r="D7096" s="50">
        <v>59.25</v>
      </c>
      <c r="E7096" s="9" t="str">
        <f t="shared" si="111"/>
        <v>MidWest</v>
      </c>
    </row>
    <row r="7097" spans="1:5" x14ac:dyDescent="0.25">
      <c r="A7097" s="49">
        <v>41625</v>
      </c>
      <c r="B7097" s="45" t="s">
        <v>346</v>
      </c>
      <c r="C7097" s="45" t="s">
        <v>7</v>
      </c>
      <c r="D7097" s="50">
        <v>68</v>
      </c>
      <c r="E7097" s="9" t="str">
        <f t="shared" si="111"/>
        <v>MidWest</v>
      </c>
    </row>
    <row r="7098" spans="1:5" x14ac:dyDescent="0.25">
      <c r="A7098" s="49">
        <v>41607</v>
      </c>
      <c r="B7098" s="45" t="s">
        <v>393</v>
      </c>
      <c r="C7098" s="45" t="s">
        <v>324</v>
      </c>
      <c r="D7098" s="50">
        <v>19.95</v>
      </c>
      <c r="E7098" s="9" t="str">
        <f t="shared" si="111"/>
        <v>MidWest</v>
      </c>
    </row>
    <row r="7099" spans="1:5" x14ac:dyDescent="0.25">
      <c r="A7099" s="49">
        <v>41978</v>
      </c>
      <c r="B7099" s="45" t="s">
        <v>370</v>
      </c>
      <c r="C7099" s="45" t="s">
        <v>321</v>
      </c>
      <c r="D7099" s="50">
        <v>235.05</v>
      </c>
      <c r="E7099" s="9" t="str">
        <f t="shared" si="111"/>
        <v>South</v>
      </c>
    </row>
    <row r="7100" spans="1:5" x14ac:dyDescent="0.25">
      <c r="A7100" s="49">
        <v>41876</v>
      </c>
      <c r="B7100" s="45" t="s">
        <v>375</v>
      </c>
      <c r="C7100" s="45" t="s">
        <v>327</v>
      </c>
      <c r="D7100" s="50">
        <v>75</v>
      </c>
      <c r="E7100" s="9" t="str">
        <f t="shared" si="111"/>
        <v>East</v>
      </c>
    </row>
    <row r="7101" spans="1:5" x14ac:dyDescent="0.25">
      <c r="A7101" s="49">
        <v>41606</v>
      </c>
      <c r="B7101" s="45" t="s">
        <v>383</v>
      </c>
      <c r="C7101" s="45" t="s">
        <v>324</v>
      </c>
      <c r="D7101" s="50">
        <v>59.85</v>
      </c>
      <c r="E7101" s="9" t="str">
        <f t="shared" si="111"/>
        <v>South</v>
      </c>
    </row>
    <row r="7102" spans="1:5" x14ac:dyDescent="0.25">
      <c r="A7102" s="49">
        <v>41616</v>
      </c>
      <c r="B7102" s="45" t="s">
        <v>346</v>
      </c>
      <c r="C7102" s="45" t="s">
        <v>371</v>
      </c>
      <c r="D7102" s="50">
        <v>37.43</v>
      </c>
      <c r="E7102" s="9" t="str">
        <f t="shared" si="111"/>
        <v>MidWest</v>
      </c>
    </row>
    <row r="7103" spans="1:5" x14ac:dyDescent="0.25">
      <c r="A7103" s="49">
        <v>41599</v>
      </c>
      <c r="B7103" s="45" t="s">
        <v>320</v>
      </c>
      <c r="C7103" s="45" t="s">
        <v>7</v>
      </c>
      <c r="D7103" s="50">
        <v>66.98</v>
      </c>
      <c r="E7103" s="9" t="str">
        <f t="shared" si="111"/>
        <v>West</v>
      </c>
    </row>
    <row r="7104" spans="1:5" x14ac:dyDescent="0.25">
      <c r="A7104" s="49">
        <v>41852</v>
      </c>
      <c r="B7104" s="45" t="s">
        <v>351</v>
      </c>
      <c r="C7104" s="45" t="s">
        <v>347</v>
      </c>
      <c r="D7104" s="50">
        <v>80.849999999999994</v>
      </c>
      <c r="E7104" s="9" t="str">
        <f t="shared" si="111"/>
        <v>MidWest</v>
      </c>
    </row>
    <row r="7105" spans="1:5" x14ac:dyDescent="0.25">
      <c r="A7105" s="49">
        <v>41972</v>
      </c>
      <c r="B7105" s="45" t="s">
        <v>346</v>
      </c>
      <c r="C7105" s="45" t="s">
        <v>371</v>
      </c>
      <c r="D7105" s="50">
        <v>38</v>
      </c>
      <c r="E7105" s="9" t="str">
        <f t="shared" si="111"/>
        <v>MidWest</v>
      </c>
    </row>
    <row r="7106" spans="1:5" x14ac:dyDescent="0.25">
      <c r="A7106" s="49">
        <v>41295</v>
      </c>
      <c r="B7106" s="45" t="s">
        <v>374</v>
      </c>
      <c r="C7106" s="45" t="s">
        <v>327</v>
      </c>
      <c r="D7106" s="50">
        <v>24.5</v>
      </c>
      <c r="E7106" s="9" t="str">
        <f t="shared" si="111"/>
        <v>West</v>
      </c>
    </row>
    <row r="7107" spans="1:5" x14ac:dyDescent="0.25">
      <c r="A7107" s="49">
        <v>41633</v>
      </c>
      <c r="B7107" s="45" t="s">
        <v>359</v>
      </c>
      <c r="C7107" s="45" t="s">
        <v>7</v>
      </c>
      <c r="D7107" s="50">
        <v>99.45</v>
      </c>
      <c r="E7107" s="9" t="str">
        <f t="shared" ref="E7107:E7170" si="112">VLOOKUP(B7107,$G$2:$H$73,2,0)</f>
        <v>MidWest</v>
      </c>
    </row>
    <row r="7108" spans="1:5" x14ac:dyDescent="0.25">
      <c r="A7108" s="49">
        <v>41601</v>
      </c>
      <c r="B7108" s="45" t="s">
        <v>368</v>
      </c>
      <c r="C7108" s="45" t="s">
        <v>191</v>
      </c>
      <c r="D7108" s="50">
        <v>91.8</v>
      </c>
      <c r="E7108" s="9" t="str">
        <f t="shared" si="112"/>
        <v>West</v>
      </c>
    </row>
    <row r="7109" spans="1:5" x14ac:dyDescent="0.25">
      <c r="A7109" s="49">
        <v>41990</v>
      </c>
      <c r="B7109" s="45" t="s">
        <v>375</v>
      </c>
      <c r="C7109" s="45" t="s">
        <v>324</v>
      </c>
      <c r="D7109" s="50">
        <v>39.5</v>
      </c>
      <c r="E7109" s="9" t="str">
        <f t="shared" si="112"/>
        <v>East</v>
      </c>
    </row>
    <row r="7110" spans="1:5" x14ac:dyDescent="0.25">
      <c r="A7110" s="49">
        <v>41731</v>
      </c>
      <c r="B7110" s="45" t="s">
        <v>369</v>
      </c>
      <c r="C7110" s="45" t="s">
        <v>7</v>
      </c>
      <c r="D7110" s="50">
        <v>364.65</v>
      </c>
      <c r="E7110" s="9" t="str">
        <f t="shared" si="112"/>
        <v>South</v>
      </c>
    </row>
    <row r="7111" spans="1:5" x14ac:dyDescent="0.25">
      <c r="A7111" s="49">
        <v>41622</v>
      </c>
      <c r="B7111" s="45" t="s">
        <v>400</v>
      </c>
      <c r="C7111" s="45" t="s">
        <v>7</v>
      </c>
      <c r="D7111" s="50">
        <v>66.98</v>
      </c>
      <c r="E7111" s="9" t="str">
        <f t="shared" si="112"/>
        <v>West</v>
      </c>
    </row>
    <row r="7112" spans="1:5" x14ac:dyDescent="0.25">
      <c r="A7112" s="49">
        <v>41574</v>
      </c>
      <c r="B7112" s="45" t="s">
        <v>340</v>
      </c>
      <c r="C7112" s="45" t="s">
        <v>324</v>
      </c>
      <c r="D7112" s="50">
        <v>39.1</v>
      </c>
      <c r="E7112" s="9" t="str">
        <f t="shared" si="112"/>
        <v>MidWest</v>
      </c>
    </row>
    <row r="7113" spans="1:5" x14ac:dyDescent="0.25">
      <c r="A7113" s="49">
        <v>41988</v>
      </c>
      <c r="B7113" s="45" t="s">
        <v>346</v>
      </c>
      <c r="C7113" s="45" t="s">
        <v>334</v>
      </c>
      <c r="D7113" s="50">
        <v>70.5</v>
      </c>
      <c r="E7113" s="9" t="str">
        <f t="shared" si="112"/>
        <v>MidWest</v>
      </c>
    </row>
    <row r="7114" spans="1:5" x14ac:dyDescent="0.25">
      <c r="A7114" s="49">
        <v>41612</v>
      </c>
      <c r="B7114" s="45" t="s">
        <v>359</v>
      </c>
      <c r="C7114" s="45" t="s">
        <v>10</v>
      </c>
      <c r="D7114" s="50">
        <v>67.819999999999993</v>
      </c>
      <c r="E7114" s="9" t="str">
        <f t="shared" si="112"/>
        <v>MidWest</v>
      </c>
    </row>
    <row r="7115" spans="1:5" x14ac:dyDescent="0.25">
      <c r="A7115" s="49">
        <v>42002</v>
      </c>
      <c r="B7115" s="45" t="s">
        <v>397</v>
      </c>
      <c r="C7115" s="45" t="s">
        <v>324</v>
      </c>
      <c r="D7115" s="50">
        <v>279.3</v>
      </c>
      <c r="E7115" s="9" t="str">
        <f t="shared" si="112"/>
        <v>West</v>
      </c>
    </row>
    <row r="7116" spans="1:5" x14ac:dyDescent="0.25">
      <c r="A7116" s="49">
        <v>41986</v>
      </c>
      <c r="B7116" s="45" t="s">
        <v>378</v>
      </c>
      <c r="C7116" s="45" t="s">
        <v>324</v>
      </c>
      <c r="D7116" s="50">
        <v>39.9</v>
      </c>
      <c r="E7116" s="9" t="str">
        <f t="shared" si="112"/>
        <v>South</v>
      </c>
    </row>
    <row r="7117" spans="1:5" x14ac:dyDescent="0.25">
      <c r="A7117" s="49">
        <v>41762</v>
      </c>
      <c r="B7117" s="45" t="s">
        <v>338</v>
      </c>
      <c r="C7117" s="45" t="s">
        <v>324</v>
      </c>
      <c r="D7117" s="50">
        <v>39.1</v>
      </c>
      <c r="E7117" s="9" t="str">
        <f t="shared" si="112"/>
        <v>South</v>
      </c>
    </row>
    <row r="7118" spans="1:5" x14ac:dyDescent="0.25">
      <c r="A7118" s="49">
        <v>41594</v>
      </c>
      <c r="B7118" s="45" t="s">
        <v>370</v>
      </c>
      <c r="C7118" s="45" t="s">
        <v>321</v>
      </c>
      <c r="D7118" s="50">
        <v>235.05</v>
      </c>
      <c r="E7118" s="9" t="str">
        <f t="shared" si="112"/>
        <v>South</v>
      </c>
    </row>
    <row r="7119" spans="1:5" x14ac:dyDescent="0.25">
      <c r="A7119" s="49">
        <v>41977</v>
      </c>
      <c r="B7119" s="45" t="s">
        <v>350</v>
      </c>
      <c r="C7119" s="45" t="s">
        <v>7</v>
      </c>
      <c r="D7119" s="50">
        <v>66.64</v>
      </c>
      <c r="E7119" s="9" t="str">
        <f t="shared" si="112"/>
        <v>East</v>
      </c>
    </row>
    <row r="7120" spans="1:5" x14ac:dyDescent="0.25">
      <c r="A7120" s="49">
        <v>41446</v>
      </c>
      <c r="B7120" s="45" t="s">
        <v>342</v>
      </c>
      <c r="C7120" s="45" t="s">
        <v>331</v>
      </c>
      <c r="D7120" s="50">
        <v>87.75</v>
      </c>
      <c r="E7120" s="9" t="str">
        <f t="shared" si="112"/>
        <v>MidWest</v>
      </c>
    </row>
    <row r="7121" spans="1:5" x14ac:dyDescent="0.25">
      <c r="A7121" s="49">
        <v>41950</v>
      </c>
      <c r="B7121" s="45" t="s">
        <v>357</v>
      </c>
      <c r="C7121" s="45" t="s">
        <v>371</v>
      </c>
      <c r="D7121" s="50">
        <v>19</v>
      </c>
      <c r="E7121" s="9" t="str">
        <f t="shared" si="112"/>
        <v>South</v>
      </c>
    </row>
    <row r="7122" spans="1:5" x14ac:dyDescent="0.25">
      <c r="A7122" s="49">
        <v>41448</v>
      </c>
      <c r="B7122" s="45" t="s">
        <v>365</v>
      </c>
      <c r="C7122" s="45" t="s">
        <v>347</v>
      </c>
      <c r="D7122" s="50">
        <v>27.5</v>
      </c>
      <c r="E7122" s="9" t="str">
        <f t="shared" si="112"/>
        <v>West</v>
      </c>
    </row>
    <row r="7123" spans="1:5" x14ac:dyDescent="0.25">
      <c r="A7123" s="49">
        <v>41618</v>
      </c>
      <c r="B7123" s="45" t="s">
        <v>357</v>
      </c>
      <c r="C7123" s="45" t="s">
        <v>371</v>
      </c>
      <c r="D7123" s="50">
        <v>57</v>
      </c>
      <c r="E7123" s="9" t="str">
        <f t="shared" si="112"/>
        <v>South</v>
      </c>
    </row>
    <row r="7124" spans="1:5" x14ac:dyDescent="0.25">
      <c r="A7124" s="49">
        <v>41611</v>
      </c>
      <c r="B7124" s="45" t="s">
        <v>390</v>
      </c>
      <c r="C7124" s="45" t="s">
        <v>191</v>
      </c>
      <c r="D7124" s="50">
        <v>45.44</v>
      </c>
      <c r="E7124" s="9" t="str">
        <f t="shared" si="112"/>
        <v>South</v>
      </c>
    </row>
    <row r="7125" spans="1:5" x14ac:dyDescent="0.25">
      <c r="A7125" s="49">
        <v>41939</v>
      </c>
      <c r="B7125" s="45" t="s">
        <v>346</v>
      </c>
      <c r="C7125" s="45" t="s">
        <v>334</v>
      </c>
      <c r="D7125" s="50">
        <v>45.83</v>
      </c>
      <c r="E7125" s="9" t="str">
        <f t="shared" si="112"/>
        <v>MidWest</v>
      </c>
    </row>
    <row r="7126" spans="1:5" x14ac:dyDescent="0.25">
      <c r="A7126" s="49">
        <v>41613</v>
      </c>
      <c r="B7126" s="45" t="s">
        <v>329</v>
      </c>
      <c r="C7126" s="45" t="s">
        <v>324</v>
      </c>
      <c r="D7126" s="50">
        <v>39.9</v>
      </c>
      <c r="E7126" s="9" t="str">
        <f t="shared" si="112"/>
        <v>MidWest</v>
      </c>
    </row>
    <row r="7127" spans="1:5" x14ac:dyDescent="0.25">
      <c r="A7127" s="49">
        <v>41945</v>
      </c>
      <c r="B7127" s="45" t="s">
        <v>365</v>
      </c>
      <c r="C7127" s="45" t="s">
        <v>347</v>
      </c>
      <c r="D7127" s="50">
        <v>522.5</v>
      </c>
      <c r="E7127" s="9" t="str">
        <f t="shared" si="112"/>
        <v>West</v>
      </c>
    </row>
    <row r="7128" spans="1:5" x14ac:dyDescent="0.25">
      <c r="A7128" s="49">
        <v>41574</v>
      </c>
      <c r="B7128" s="45" t="s">
        <v>390</v>
      </c>
      <c r="C7128" s="45" t="s">
        <v>347</v>
      </c>
      <c r="D7128" s="50">
        <v>81.260000000000005</v>
      </c>
      <c r="E7128" s="9" t="str">
        <f t="shared" si="112"/>
        <v>South</v>
      </c>
    </row>
    <row r="7129" spans="1:5" x14ac:dyDescent="0.25">
      <c r="A7129" s="49">
        <v>41960</v>
      </c>
      <c r="B7129" s="45" t="s">
        <v>367</v>
      </c>
      <c r="C7129" s="45" t="s">
        <v>337</v>
      </c>
      <c r="D7129" s="50">
        <v>24.75</v>
      </c>
      <c r="E7129" s="9" t="str">
        <f t="shared" si="112"/>
        <v>MidWest</v>
      </c>
    </row>
    <row r="7130" spans="1:5" x14ac:dyDescent="0.25">
      <c r="A7130" s="49">
        <v>41593</v>
      </c>
      <c r="B7130" s="45" t="s">
        <v>344</v>
      </c>
      <c r="C7130" s="45" t="s">
        <v>7</v>
      </c>
      <c r="D7130" s="50">
        <v>136</v>
      </c>
      <c r="E7130" s="9" t="str">
        <f t="shared" si="112"/>
        <v>West</v>
      </c>
    </row>
    <row r="7131" spans="1:5" x14ac:dyDescent="0.25">
      <c r="A7131" s="49">
        <v>41971</v>
      </c>
      <c r="B7131" s="45" t="s">
        <v>366</v>
      </c>
      <c r="C7131" s="45" t="s">
        <v>191</v>
      </c>
      <c r="D7131" s="50">
        <v>67.13</v>
      </c>
      <c r="E7131" s="9" t="str">
        <f t="shared" si="112"/>
        <v>West</v>
      </c>
    </row>
    <row r="7132" spans="1:5" x14ac:dyDescent="0.25">
      <c r="A7132" s="49">
        <v>41622</v>
      </c>
      <c r="B7132" s="45" t="s">
        <v>361</v>
      </c>
      <c r="C7132" s="45" t="s">
        <v>324</v>
      </c>
      <c r="D7132" s="50">
        <v>19.95</v>
      </c>
      <c r="E7132" s="9" t="str">
        <f t="shared" si="112"/>
        <v>MidWest</v>
      </c>
    </row>
    <row r="7133" spans="1:5" x14ac:dyDescent="0.25">
      <c r="A7133" s="49">
        <v>41459</v>
      </c>
      <c r="B7133" s="45" t="s">
        <v>398</v>
      </c>
      <c r="C7133" s="45" t="s">
        <v>191</v>
      </c>
      <c r="D7133" s="50">
        <v>22.61</v>
      </c>
      <c r="E7133" s="9" t="str">
        <f t="shared" si="112"/>
        <v>East</v>
      </c>
    </row>
    <row r="7134" spans="1:5" x14ac:dyDescent="0.25">
      <c r="A7134" s="49">
        <v>41959</v>
      </c>
      <c r="B7134" s="45" t="s">
        <v>366</v>
      </c>
      <c r="C7134" s="45" t="s">
        <v>191</v>
      </c>
      <c r="D7134" s="50">
        <v>45.9</v>
      </c>
      <c r="E7134" s="9" t="str">
        <f t="shared" si="112"/>
        <v>West</v>
      </c>
    </row>
    <row r="7135" spans="1:5" x14ac:dyDescent="0.25">
      <c r="A7135" s="49">
        <v>41987</v>
      </c>
      <c r="B7135" s="45" t="s">
        <v>341</v>
      </c>
      <c r="C7135" s="45" t="s">
        <v>337</v>
      </c>
      <c r="D7135" s="50">
        <v>73.5</v>
      </c>
      <c r="E7135" s="9" t="str">
        <f t="shared" si="112"/>
        <v>East</v>
      </c>
    </row>
    <row r="7136" spans="1:5" x14ac:dyDescent="0.25">
      <c r="A7136" s="49">
        <v>41432</v>
      </c>
      <c r="B7136" s="45" t="s">
        <v>374</v>
      </c>
      <c r="C7136" s="45" t="s">
        <v>7</v>
      </c>
      <c r="D7136" s="50">
        <v>34</v>
      </c>
      <c r="E7136" s="9" t="str">
        <f t="shared" si="112"/>
        <v>West</v>
      </c>
    </row>
    <row r="7137" spans="1:5" x14ac:dyDescent="0.25">
      <c r="A7137" s="49">
        <v>41610</v>
      </c>
      <c r="B7137" s="45" t="s">
        <v>353</v>
      </c>
      <c r="C7137" s="45" t="s">
        <v>191</v>
      </c>
      <c r="D7137" s="50">
        <v>454.41</v>
      </c>
      <c r="E7137" s="9" t="str">
        <f t="shared" si="112"/>
        <v>MidWest</v>
      </c>
    </row>
    <row r="7138" spans="1:5" x14ac:dyDescent="0.25">
      <c r="A7138" s="49">
        <v>41563</v>
      </c>
      <c r="B7138" s="45" t="s">
        <v>386</v>
      </c>
      <c r="C7138" s="45" t="s">
        <v>321</v>
      </c>
      <c r="D7138" s="50">
        <v>77.95</v>
      </c>
      <c r="E7138" s="9" t="str">
        <f t="shared" si="112"/>
        <v>MidWest</v>
      </c>
    </row>
    <row r="7139" spans="1:5" x14ac:dyDescent="0.25">
      <c r="A7139" s="49">
        <v>41994</v>
      </c>
      <c r="B7139" s="45" t="s">
        <v>335</v>
      </c>
      <c r="C7139" s="45" t="s">
        <v>337</v>
      </c>
      <c r="D7139" s="50">
        <v>24.75</v>
      </c>
      <c r="E7139" s="9" t="str">
        <f t="shared" si="112"/>
        <v>West</v>
      </c>
    </row>
    <row r="7140" spans="1:5" x14ac:dyDescent="0.25">
      <c r="A7140" s="49">
        <v>41595</v>
      </c>
      <c r="B7140" s="45" t="s">
        <v>379</v>
      </c>
      <c r="C7140" s="45" t="s">
        <v>7</v>
      </c>
      <c r="D7140" s="50">
        <v>66.64</v>
      </c>
      <c r="E7140" s="9" t="str">
        <f t="shared" si="112"/>
        <v>East</v>
      </c>
    </row>
    <row r="7141" spans="1:5" x14ac:dyDescent="0.25">
      <c r="A7141" s="49">
        <v>41963</v>
      </c>
      <c r="B7141" s="45" t="s">
        <v>372</v>
      </c>
      <c r="C7141" s="45" t="s">
        <v>349</v>
      </c>
      <c r="D7141" s="50">
        <v>82.74</v>
      </c>
      <c r="E7141" s="9" t="str">
        <f t="shared" si="112"/>
        <v>West</v>
      </c>
    </row>
    <row r="7142" spans="1:5" x14ac:dyDescent="0.25">
      <c r="A7142" s="49">
        <v>41598</v>
      </c>
      <c r="B7142" s="45" t="s">
        <v>370</v>
      </c>
      <c r="C7142" s="45" t="s">
        <v>7</v>
      </c>
      <c r="D7142" s="50">
        <v>99.45</v>
      </c>
      <c r="E7142" s="9" t="str">
        <f t="shared" si="112"/>
        <v>South</v>
      </c>
    </row>
    <row r="7143" spans="1:5" x14ac:dyDescent="0.25">
      <c r="A7143" s="49">
        <v>41742</v>
      </c>
      <c r="B7143" s="45" t="s">
        <v>373</v>
      </c>
      <c r="C7143" s="45" t="s">
        <v>337</v>
      </c>
      <c r="D7143" s="50">
        <v>25</v>
      </c>
      <c r="E7143" s="9" t="str">
        <f t="shared" si="112"/>
        <v>MidWest</v>
      </c>
    </row>
    <row r="7144" spans="1:5" x14ac:dyDescent="0.25">
      <c r="A7144" s="49">
        <v>41985</v>
      </c>
      <c r="B7144" s="45" t="s">
        <v>392</v>
      </c>
      <c r="C7144" s="45" t="s">
        <v>191</v>
      </c>
      <c r="D7144" s="50">
        <v>68.16</v>
      </c>
      <c r="E7144" s="9" t="str">
        <f t="shared" si="112"/>
        <v>South</v>
      </c>
    </row>
    <row r="7145" spans="1:5" x14ac:dyDescent="0.25">
      <c r="A7145" s="49">
        <v>41614</v>
      </c>
      <c r="B7145" s="45" t="s">
        <v>391</v>
      </c>
      <c r="C7145" s="45" t="s">
        <v>334</v>
      </c>
      <c r="D7145" s="50">
        <v>69.8</v>
      </c>
      <c r="E7145" s="9" t="str">
        <f t="shared" si="112"/>
        <v>South</v>
      </c>
    </row>
    <row r="7146" spans="1:5" x14ac:dyDescent="0.25">
      <c r="A7146" s="49">
        <v>41622</v>
      </c>
      <c r="B7146" s="45" t="s">
        <v>343</v>
      </c>
      <c r="C7146" s="45" t="s">
        <v>349</v>
      </c>
      <c r="D7146" s="50">
        <v>20.37</v>
      </c>
      <c r="E7146" s="9" t="str">
        <f t="shared" si="112"/>
        <v>West</v>
      </c>
    </row>
    <row r="7147" spans="1:5" x14ac:dyDescent="0.25">
      <c r="A7147" s="49">
        <v>41840</v>
      </c>
      <c r="B7147" s="45" t="s">
        <v>330</v>
      </c>
      <c r="C7147" s="45" t="s">
        <v>371</v>
      </c>
      <c r="D7147" s="50">
        <v>18.43</v>
      </c>
      <c r="E7147" s="9" t="str">
        <f t="shared" si="112"/>
        <v>East</v>
      </c>
    </row>
    <row r="7148" spans="1:5" x14ac:dyDescent="0.25">
      <c r="A7148" s="49">
        <v>41949</v>
      </c>
      <c r="B7148" s="45" t="s">
        <v>341</v>
      </c>
      <c r="C7148" s="45" t="s">
        <v>10</v>
      </c>
      <c r="D7148" s="50">
        <v>91.8</v>
      </c>
      <c r="E7148" s="9" t="str">
        <f t="shared" si="112"/>
        <v>East</v>
      </c>
    </row>
    <row r="7149" spans="1:5" x14ac:dyDescent="0.25">
      <c r="A7149" s="49">
        <v>41996</v>
      </c>
      <c r="B7149" s="45" t="s">
        <v>370</v>
      </c>
      <c r="C7149" s="45" t="s">
        <v>191</v>
      </c>
      <c r="D7149" s="50">
        <v>68.849999999999994</v>
      </c>
      <c r="E7149" s="9" t="str">
        <f t="shared" si="112"/>
        <v>South</v>
      </c>
    </row>
    <row r="7150" spans="1:5" x14ac:dyDescent="0.25">
      <c r="A7150" s="49">
        <v>41964</v>
      </c>
      <c r="B7150" s="45" t="s">
        <v>342</v>
      </c>
      <c r="C7150" s="45" t="s">
        <v>337</v>
      </c>
      <c r="D7150" s="50">
        <v>48.75</v>
      </c>
      <c r="E7150" s="9" t="str">
        <f t="shared" si="112"/>
        <v>MidWest</v>
      </c>
    </row>
    <row r="7151" spans="1:5" x14ac:dyDescent="0.25">
      <c r="A7151" s="49">
        <v>41946</v>
      </c>
      <c r="B7151" s="45" t="s">
        <v>403</v>
      </c>
      <c r="C7151" s="45" t="s">
        <v>10</v>
      </c>
      <c r="D7151" s="50">
        <v>202.42</v>
      </c>
      <c r="E7151" s="9" t="str">
        <f t="shared" si="112"/>
        <v>West</v>
      </c>
    </row>
    <row r="7152" spans="1:5" x14ac:dyDescent="0.25">
      <c r="A7152" s="49">
        <v>41995</v>
      </c>
      <c r="B7152" s="45" t="s">
        <v>388</v>
      </c>
      <c r="C7152" s="45" t="s">
        <v>327</v>
      </c>
      <c r="D7152" s="50">
        <v>72.75</v>
      </c>
      <c r="E7152" s="9" t="str">
        <f t="shared" si="112"/>
        <v>West</v>
      </c>
    </row>
    <row r="7153" spans="1:5" x14ac:dyDescent="0.25">
      <c r="A7153" s="49">
        <v>41953</v>
      </c>
      <c r="B7153" s="45" t="s">
        <v>399</v>
      </c>
      <c r="C7153" s="45" t="s">
        <v>324</v>
      </c>
      <c r="D7153" s="50">
        <v>39.1</v>
      </c>
      <c r="E7153" s="9" t="str">
        <f t="shared" si="112"/>
        <v>West</v>
      </c>
    </row>
    <row r="7154" spans="1:5" x14ac:dyDescent="0.25">
      <c r="A7154" s="49">
        <v>41976</v>
      </c>
      <c r="B7154" s="45" t="s">
        <v>365</v>
      </c>
      <c r="C7154" s="45" t="s">
        <v>10</v>
      </c>
      <c r="D7154" s="50">
        <v>67.47</v>
      </c>
      <c r="E7154" s="9" t="str">
        <f t="shared" si="112"/>
        <v>West</v>
      </c>
    </row>
    <row r="7155" spans="1:5" x14ac:dyDescent="0.25">
      <c r="A7155" s="49">
        <v>41961</v>
      </c>
      <c r="B7155" s="45" t="s">
        <v>373</v>
      </c>
      <c r="C7155" s="45" t="s">
        <v>349</v>
      </c>
      <c r="D7155" s="50">
        <v>62.06</v>
      </c>
      <c r="E7155" s="9" t="str">
        <f t="shared" si="112"/>
        <v>MidWest</v>
      </c>
    </row>
    <row r="7156" spans="1:5" x14ac:dyDescent="0.25">
      <c r="A7156" s="49">
        <v>41900</v>
      </c>
      <c r="B7156" s="45" t="s">
        <v>370</v>
      </c>
      <c r="C7156" s="45" t="s">
        <v>337</v>
      </c>
      <c r="D7156" s="50">
        <v>48.5</v>
      </c>
      <c r="E7156" s="9" t="str">
        <f t="shared" si="112"/>
        <v>South</v>
      </c>
    </row>
    <row r="7157" spans="1:5" x14ac:dyDescent="0.25">
      <c r="A7157" s="49">
        <v>41593</v>
      </c>
      <c r="B7157" s="45" t="s">
        <v>323</v>
      </c>
      <c r="C7157" s="45" t="s">
        <v>371</v>
      </c>
      <c r="D7157" s="50">
        <v>19</v>
      </c>
      <c r="E7157" s="9" t="str">
        <f t="shared" si="112"/>
        <v>MidWest</v>
      </c>
    </row>
    <row r="7158" spans="1:5" x14ac:dyDescent="0.25">
      <c r="A7158" s="49">
        <v>41591</v>
      </c>
      <c r="B7158" s="45" t="s">
        <v>393</v>
      </c>
      <c r="C7158" s="45" t="s">
        <v>10</v>
      </c>
      <c r="D7158" s="50">
        <v>68.16</v>
      </c>
      <c r="E7158" s="9" t="str">
        <f t="shared" si="112"/>
        <v>MidWest</v>
      </c>
    </row>
    <row r="7159" spans="1:5" x14ac:dyDescent="0.25">
      <c r="A7159" s="49">
        <v>41629</v>
      </c>
      <c r="B7159" s="45" t="s">
        <v>335</v>
      </c>
      <c r="C7159" s="45" t="s">
        <v>7</v>
      </c>
      <c r="D7159" s="50">
        <v>68</v>
      </c>
      <c r="E7159" s="9" t="str">
        <f t="shared" si="112"/>
        <v>West</v>
      </c>
    </row>
    <row r="7160" spans="1:5" x14ac:dyDescent="0.25">
      <c r="A7160" s="49">
        <v>41958</v>
      </c>
      <c r="B7160" s="45" t="s">
        <v>329</v>
      </c>
      <c r="C7160" s="45" t="s">
        <v>10</v>
      </c>
      <c r="D7160" s="50">
        <v>494.8</v>
      </c>
      <c r="E7160" s="9" t="str">
        <f t="shared" si="112"/>
        <v>MidWest</v>
      </c>
    </row>
    <row r="7161" spans="1:5" x14ac:dyDescent="0.25">
      <c r="A7161" s="49">
        <v>41975</v>
      </c>
      <c r="B7161" s="45" t="s">
        <v>330</v>
      </c>
      <c r="C7161" s="45" t="s">
        <v>337</v>
      </c>
      <c r="D7161" s="50">
        <v>73.88</v>
      </c>
      <c r="E7161" s="9" t="str">
        <f t="shared" si="112"/>
        <v>East</v>
      </c>
    </row>
    <row r="7162" spans="1:5" x14ac:dyDescent="0.25">
      <c r="A7162" s="49">
        <v>41951</v>
      </c>
      <c r="B7162" s="45" t="s">
        <v>368</v>
      </c>
      <c r="C7162" s="45" t="s">
        <v>7</v>
      </c>
      <c r="D7162" s="50">
        <v>67.319999999999993</v>
      </c>
      <c r="E7162" s="9" t="str">
        <f t="shared" si="112"/>
        <v>West</v>
      </c>
    </row>
    <row r="7163" spans="1:5" x14ac:dyDescent="0.25">
      <c r="A7163" s="49">
        <v>41601</v>
      </c>
      <c r="B7163" s="45" t="s">
        <v>329</v>
      </c>
      <c r="C7163" s="45" t="s">
        <v>324</v>
      </c>
      <c r="D7163" s="50">
        <v>19.95</v>
      </c>
      <c r="E7163" s="9" t="str">
        <f t="shared" si="112"/>
        <v>MidWest</v>
      </c>
    </row>
    <row r="7164" spans="1:5" x14ac:dyDescent="0.25">
      <c r="A7164" s="49">
        <v>41985</v>
      </c>
      <c r="B7164" s="45" t="s">
        <v>368</v>
      </c>
      <c r="C7164" s="45" t="s">
        <v>334</v>
      </c>
      <c r="D7164" s="50">
        <v>235</v>
      </c>
      <c r="E7164" s="9" t="str">
        <f t="shared" si="112"/>
        <v>West</v>
      </c>
    </row>
    <row r="7165" spans="1:5" x14ac:dyDescent="0.25">
      <c r="A7165" s="49">
        <v>41976</v>
      </c>
      <c r="B7165" s="45" t="s">
        <v>370</v>
      </c>
      <c r="C7165" s="45" t="s">
        <v>337</v>
      </c>
      <c r="D7165" s="50">
        <v>272.25</v>
      </c>
      <c r="E7165" s="9" t="str">
        <f t="shared" si="112"/>
        <v>South</v>
      </c>
    </row>
    <row r="7166" spans="1:5" x14ac:dyDescent="0.25">
      <c r="A7166" s="49">
        <v>41569</v>
      </c>
      <c r="B7166" s="45" t="s">
        <v>342</v>
      </c>
      <c r="C7166" s="45" t="s">
        <v>334</v>
      </c>
      <c r="D7166" s="50">
        <v>46.06</v>
      </c>
      <c r="E7166" s="9" t="str">
        <f t="shared" si="112"/>
        <v>MidWest</v>
      </c>
    </row>
    <row r="7167" spans="1:5" x14ac:dyDescent="0.25">
      <c r="A7167" s="49">
        <v>41967</v>
      </c>
      <c r="B7167" s="45" t="s">
        <v>374</v>
      </c>
      <c r="C7167" s="45" t="s">
        <v>10</v>
      </c>
      <c r="D7167" s="50">
        <v>67.47</v>
      </c>
      <c r="E7167" s="9" t="str">
        <f t="shared" si="112"/>
        <v>West</v>
      </c>
    </row>
    <row r="7168" spans="1:5" x14ac:dyDescent="0.25">
      <c r="A7168" s="49">
        <v>41901</v>
      </c>
      <c r="B7168" s="45" t="s">
        <v>382</v>
      </c>
      <c r="C7168" s="45" t="s">
        <v>191</v>
      </c>
      <c r="D7168" s="50">
        <v>44.52</v>
      </c>
      <c r="E7168" s="9" t="str">
        <f t="shared" si="112"/>
        <v>East</v>
      </c>
    </row>
    <row r="7169" spans="1:5" x14ac:dyDescent="0.25">
      <c r="A7169" s="49">
        <v>41971</v>
      </c>
      <c r="B7169" s="45" t="s">
        <v>366</v>
      </c>
      <c r="C7169" s="45" t="s">
        <v>10</v>
      </c>
      <c r="D7169" s="50">
        <v>45.9</v>
      </c>
      <c r="E7169" s="9" t="str">
        <f t="shared" si="112"/>
        <v>West</v>
      </c>
    </row>
    <row r="7170" spans="1:5" x14ac:dyDescent="0.25">
      <c r="A7170" s="49">
        <v>41969</v>
      </c>
      <c r="B7170" s="45" t="s">
        <v>335</v>
      </c>
      <c r="C7170" s="45" t="s">
        <v>327</v>
      </c>
      <c r="D7170" s="50">
        <v>75</v>
      </c>
      <c r="E7170" s="9" t="str">
        <f t="shared" si="112"/>
        <v>West</v>
      </c>
    </row>
    <row r="7171" spans="1:5" x14ac:dyDescent="0.25">
      <c r="A7171" s="49">
        <v>41592</v>
      </c>
      <c r="B7171" s="45" t="s">
        <v>385</v>
      </c>
      <c r="C7171" s="45" t="s">
        <v>7</v>
      </c>
      <c r="D7171" s="50">
        <v>102</v>
      </c>
      <c r="E7171" s="9" t="str">
        <f t="shared" ref="E7171:E7234" si="113">VLOOKUP(B7171,$G$2:$H$73,2,0)</f>
        <v>MidWest</v>
      </c>
    </row>
    <row r="7172" spans="1:5" x14ac:dyDescent="0.25">
      <c r="A7172" s="49">
        <v>41625</v>
      </c>
      <c r="B7172" s="45" t="s">
        <v>394</v>
      </c>
      <c r="C7172" s="45" t="s">
        <v>347</v>
      </c>
      <c r="D7172" s="50">
        <v>81.260000000000005</v>
      </c>
      <c r="E7172" s="9" t="str">
        <f t="shared" si="113"/>
        <v>West</v>
      </c>
    </row>
    <row r="7173" spans="1:5" x14ac:dyDescent="0.25">
      <c r="A7173" s="49">
        <v>42004</v>
      </c>
      <c r="B7173" s="45" t="s">
        <v>375</v>
      </c>
      <c r="C7173" s="45" t="s">
        <v>334</v>
      </c>
      <c r="D7173" s="50">
        <v>94</v>
      </c>
      <c r="E7173" s="9" t="str">
        <f t="shared" si="113"/>
        <v>East</v>
      </c>
    </row>
    <row r="7174" spans="1:5" x14ac:dyDescent="0.25">
      <c r="A7174" s="49">
        <v>41995</v>
      </c>
      <c r="B7174" s="45" t="s">
        <v>336</v>
      </c>
      <c r="C7174" s="45" t="s">
        <v>349</v>
      </c>
      <c r="D7174" s="50">
        <v>63</v>
      </c>
      <c r="E7174" s="9" t="str">
        <f t="shared" si="113"/>
        <v>West</v>
      </c>
    </row>
    <row r="7175" spans="1:5" x14ac:dyDescent="0.25">
      <c r="A7175" s="49">
        <v>41958</v>
      </c>
      <c r="B7175" s="45" t="s">
        <v>340</v>
      </c>
      <c r="C7175" s="45" t="s">
        <v>191</v>
      </c>
      <c r="D7175" s="50">
        <v>91.8</v>
      </c>
      <c r="E7175" s="9" t="str">
        <f t="shared" si="113"/>
        <v>MidWest</v>
      </c>
    </row>
    <row r="7176" spans="1:5" x14ac:dyDescent="0.25">
      <c r="A7176" s="49">
        <v>41975</v>
      </c>
      <c r="B7176" s="45" t="s">
        <v>338</v>
      </c>
      <c r="C7176" s="45" t="s">
        <v>334</v>
      </c>
      <c r="D7176" s="50">
        <v>305.5</v>
      </c>
      <c r="E7176" s="9" t="str">
        <f t="shared" si="113"/>
        <v>South</v>
      </c>
    </row>
    <row r="7177" spans="1:5" x14ac:dyDescent="0.25">
      <c r="A7177" s="49">
        <v>41580</v>
      </c>
      <c r="B7177" s="45" t="s">
        <v>385</v>
      </c>
      <c r="C7177" s="45" t="s">
        <v>324</v>
      </c>
      <c r="D7177" s="50">
        <v>59.85</v>
      </c>
      <c r="E7177" s="9" t="str">
        <f t="shared" si="113"/>
        <v>MidWest</v>
      </c>
    </row>
    <row r="7178" spans="1:5" x14ac:dyDescent="0.25">
      <c r="A7178" s="49">
        <v>41953</v>
      </c>
      <c r="B7178" s="45" t="s">
        <v>344</v>
      </c>
      <c r="C7178" s="45" t="s">
        <v>10</v>
      </c>
      <c r="D7178" s="50">
        <v>67.47</v>
      </c>
      <c r="E7178" s="9" t="str">
        <f t="shared" si="113"/>
        <v>West</v>
      </c>
    </row>
    <row r="7179" spans="1:5" x14ac:dyDescent="0.25">
      <c r="A7179" s="49">
        <v>41951</v>
      </c>
      <c r="B7179" s="45" t="s">
        <v>385</v>
      </c>
      <c r="C7179" s="45" t="s">
        <v>191</v>
      </c>
      <c r="D7179" s="50">
        <v>45.9</v>
      </c>
      <c r="E7179" s="9" t="str">
        <f t="shared" si="113"/>
        <v>MidWest</v>
      </c>
    </row>
    <row r="7180" spans="1:5" x14ac:dyDescent="0.25">
      <c r="A7180" s="49">
        <v>41955</v>
      </c>
      <c r="B7180" s="45" t="s">
        <v>338</v>
      </c>
      <c r="C7180" s="45" t="s">
        <v>334</v>
      </c>
      <c r="D7180" s="50">
        <v>47</v>
      </c>
      <c r="E7180" s="9" t="str">
        <f t="shared" si="113"/>
        <v>South</v>
      </c>
    </row>
    <row r="7181" spans="1:5" x14ac:dyDescent="0.25">
      <c r="A7181" s="49">
        <v>41986</v>
      </c>
      <c r="B7181" s="45" t="s">
        <v>330</v>
      </c>
      <c r="C7181" s="45" t="s">
        <v>337</v>
      </c>
      <c r="D7181" s="50">
        <v>72.75</v>
      </c>
      <c r="E7181" s="9" t="str">
        <f t="shared" si="113"/>
        <v>East</v>
      </c>
    </row>
    <row r="7182" spans="1:5" x14ac:dyDescent="0.25">
      <c r="A7182" s="49">
        <v>41982</v>
      </c>
      <c r="B7182" s="45" t="s">
        <v>342</v>
      </c>
      <c r="C7182" s="45" t="s">
        <v>191</v>
      </c>
      <c r="D7182" s="50">
        <v>66.78</v>
      </c>
      <c r="E7182" s="9" t="str">
        <f t="shared" si="113"/>
        <v>MidWest</v>
      </c>
    </row>
    <row r="7183" spans="1:5" x14ac:dyDescent="0.25">
      <c r="A7183" s="49">
        <v>41604</v>
      </c>
      <c r="B7183" s="45" t="s">
        <v>326</v>
      </c>
      <c r="C7183" s="45" t="s">
        <v>371</v>
      </c>
      <c r="D7183" s="50">
        <v>19</v>
      </c>
      <c r="E7183" s="9" t="str">
        <f t="shared" si="113"/>
        <v>West</v>
      </c>
    </row>
    <row r="7184" spans="1:5" x14ac:dyDescent="0.25">
      <c r="A7184" s="49">
        <v>41626</v>
      </c>
      <c r="B7184" s="45" t="s">
        <v>338</v>
      </c>
      <c r="C7184" s="45" t="s">
        <v>324</v>
      </c>
      <c r="D7184" s="50">
        <v>119.7</v>
      </c>
      <c r="E7184" s="9" t="str">
        <f t="shared" si="113"/>
        <v>South</v>
      </c>
    </row>
    <row r="7185" spans="1:5" x14ac:dyDescent="0.25">
      <c r="A7185" s="49">
        <v>41974</v>
      </c>
      <c r="B7185" s="45" t="s">
        <v>328</v>
      </c>
      <c r="C7185" s="45" t="s">
        <v>324</v>
      </c>
      <c r="D7185" s="50">
        <v>58.65</v>
      </c>
      <c r="E7185" s="9" t="str">
        <f t="shared" si="113"/>
        <v>MidWest</v>
      </c>
    </row>
    <row r="7186" spans="1:5" x14ac:dyDescent="0.25">
      <c r="A7186" s="49">
        <v>41981</v>
      </c>
      <c r="B7186" s="45" t="s">
        <v>402</v>
      </c>
      <c r="C7186" s="45" t="s">
        <v>347</v>
      </c>
      <c r="D7186" s="50">
        <v>27.09</v>
      </c>
      <c r="E7186" s="9" t="str">
        <f t="shared" si="113"/>
        <v>South</v>
      </c>
    </row>
    <row r="7187" spans="1:5" x14ac:dyDescent="0.25">
      <c r="A7187" s="49">
        <v>41961</v>
      </c>
      <c r="B7187" s="45" t="s">
        <v>368</v>
      </c>
      <c r="C7187" s="45" t="s">
        <v>7</v>
      </c>
      <c r="D7187" s="50">
        <v>102</v>
      </c>
      <c r="E7187" s="9" t="str">
        <f t="shared" si="113"/>
        <v>West</v>
      </c>
    </row>
    <row r="7188" spans="1:5" x14ac:dyDescent="0.25">
      <c r="A7188" s="49">
        <v>42002</v>
      </c>
      <c r="B7188" s="45" t="s">
        <v>404</v>
      </c>
      <c r="C7188" s="45" t="s">
        <v>191</v>
      </c>
      <c r="D7188" s="50">
        <v>45.44</v>
      </c>
      <c r="E7188" s="9" t="str">
        <f t="shared" si="113"/>
        <v>MidWest</v>
      </c>
    </row>
    <row r="7189" spans="1:5" x14ac:dyDescent="0.25">
      <c r="A7189" s="49">
        <v>41944</v>
      </c>
      <c r="B7189" s="45" t="s">
        <v>385</v>
      </c>
      <c r="C7189" s="45" t="s">
        <v>191</v>
      </c>
      <c r="D7189" s="50">
        <v>66.78</v>
      </c>
      <c r="E7189" s="9" t="str">
        <f t="shared" si="113"/>
        <v>MidWest</v>
      </c>
    </row>
    <row r="7190" spans="1:5" x14ac:dyDescent="0.25">
      <c r="A7190" s="49">
        <v>41960</v>
      </c>
      <c r="B7190" s="45" t="s">
        <v>340</v>
      </c>
      <c r="C7190" s="45" t="s">
        <v>10</v>
      </c>
      <c r="D7190" s="50">
        <v>66.78</v>
      </c>
      <c r="E7190" s="9" t="str">
        <f t="shared" si="113"/>
        <v>MidWest</v>
      </c>
    </row>
    <row r="7191" spans="1:5" x14ac:dyDescent="0.25">
      <c r="A7191" s="49">
        <v>41973</v>
      </c>
      <c r="B7191" s="45" t="s">
        <v>368</v>
      </c>
      <c r="C7191" s="45" t="s">
        <v>337</v>
      </c>
      <c r="D7191" s="50">
        <v>73.88</v>
      </c>
      <c r="E7191" s="9" t="str">
        <f t="shared" si="113"/>
        <v>West</v>
      </c>
    </row>
    <row r="7192" spans="1:5" x14ac:dyDescent="0.25">
      <c r="A7192" s="49">
        <v>41978</v>
      </c>
      <c r="B7192" s="45" t="s">
        <v>357</v>
      </c>
      <c r="C7192" s="45" t="s">
        <v>324</v>
      </c>
      <c r="D7192" s="50">
        <v>38.700000000000003</v>
      </c>
      <c r="E7192" s="9" t="str">
        <f t="shared" si="113"/>
        <v>South</v>
      </c>
    </row>
    <row r="7193" spans="1:5" x14ac:dyDescent="0.25">
      <c r="A7193" s="49">
        <v>41613</v>
      </c>
      <c r="B7193" s="45" t="s">
        <v>357</v>
      </c>
      <c r="C7193" s="45" t="s">
        <v>347</v>
      </c>
      <c r="D7193" s="50">
        <v>53.63</v>
      </c>
      <c r="E7193" s="9" t="str">
        <f t="shared" si="113"/>
        <v>South</v>
      </c>
    </row>
    <row r="7194" spans="1:5" x14ac:dyDescent="0.25">
      <c r="A7194" s="49">
        <v>41717</v>
      </c>
      <c r="B7194" s="45" t="s">
        <v>387</v>
      </c>
      <c r="C7194" s="45" t="s">
        <v>324</v>
      </c>
      <c r="D7194" s="50">
        <v>77.41</v>
      </c>
      <c r="E7194" s="9" t="str">
        <f t="shared" si="113"/>
        <v>MidWest</v>
      </c>
    </row>
    <row r="7195" spans="1:5" x14ac:dyDescent="0.25">
      <c r="A7195" s="49">
        <v>41742</v>
      </c>
      <c r="B7195" s="45" t="s">
        <v>328</v>
      </c>
      <c r="C7195" s="45" t="s">
        <v>7</v>
      </c>
      <c r="D7195" s="50">
        <v>99.45</v>
      </c>
      <c r="E7195" s="9" t="str">
        <f t="shared" si="113"/>
        <v>MidWest</v>
      </c>
    </row>
    <row r="7196" spans="1:5" x14ac:dyDescent="0.25">
      <c r="A7196" s="49">
        <v>41624</v>
      </c>
      <c r="B7196" s="45" t="s">
        <v>346</v>
      </c>
      <c r="C7196" s="45" t="s">
        <v>331</v>
      </c>
      <c r="D7196" s="50">
        <v>59.1</v>
      </c>
      <c r="E7196" s="9" t="str">
        <f t="shared" si="113"/>
        <v>MidWest</v>
      </c>
    </row>
    <row r="7197" spans="1:5" x14ac:dyDescent="0.25">
      <c r="A7197" s="49">
        <v>41366</v>
      </c>
      <c r="B7197" s="45" t="s">
        <v>346</v>
      </c>
      <c r="C7197" s="45" t="s">
        <v>7</v>
      </c>
      <c r="D7197" s="50">
        <v>33.32</v>
      </c>
      <c r="E7197" s="9" t="str">
        <f t="shared" si="113"/>
        <v>MidWest</v>
      </c>
    </row>
    <row r="7198" spans="1:5" x14ac:dyDescent="0.25">
      <c r="A7198" s="49">
        <v>41856</v>
      </c>
      <c r="B7198" s="45" t="s">
        <v>340</v>
      </c>
      <c r="C7198" s="45" t="s">
        <v>349</v>
      </c>
      <c r="D7198" s="50">
        <v>41.58</v>
      </c>
      <c r="E7198" s="9" t="str">
        <f t="shared" si="113"/>
        <v>MidWest</v>
      </c>
    </row>
    <row r="7199" spans="1:5" x14ac:dyDescent="0.25">
      <c r="A7199" s="49">
        <v>42004</v>
      </c>
      <c r="B7199" s="45" t="s">
        <v>385</v>
      </c>
      <c r="C7199" s="45" t="s">
        <v>327</v>
      </c>
      <c r="D7199" s="50">
        <v>24.63</v>
      </c>
      <c r="E7199" s="9" t="str">
        <f t="shared" si="113"/>
        <v>MidWest</v>
      </c>
    </row>
    <row r="7200" spans="1:5" x14ac:dyDescent="0.25">
      <c r="A7200" s="49">
        <v>41616</v>
      </c>
      <c r="B7200" s="45" t="s">
        <v>353</v>
      </c>
      <c r="C7200" s="45" t="s">
        <v>331</v>
      </c>
      <c r="D7200" s="50">
        <v>30</v>
      </c>
      <c r="E7200" s="9" t="str">
        <f t="shared" si="113"/>
        <v>MidWest</v>
      </c>
    </row>
    <row r="7201" spans="1:5" x14ac:dyDescent="0.25">
      <c r="A7201" s="49">
        <v>41590</v>
      </c>
      <c r="B7201" s="45" t="s">
        <v>342</v>
      </c>
      <c r="C7201" s="45" t="s">
        <v>7</v>
      </c>
      <c r="D7201" s="50">
        <v>32.979999999999997</v>
      </c>
      <c r="E7201" s="9" t="str">
        <f t="shared" si="113"/>
        <v>MidWest</v>
      </c>
    </row>
    <row r="7202" spans="1:5" x14ac:dyDescent="0.25">
      <c r="A7202" s="49">
        <v>41516</v>
      </c>
      <c r="B7202" s="45" t="s">
        <v>357</v>
      </c>
      <c r="C7202" s="45" t="s">
        <v>337</v>
      </c>
      <c r="D7202" s="50">
        <v>75</v>
      </c>
      <c r="E7202" s="9" t="str">
        <f t="shared" si="113"/>
        <v>South</v>
      </c>
    </row>
    <row r="7203" spans="1:5" x14ac:dyDescent="0.25">
      <c r="A7203" s="49">
        <v>41630</v>
      </c>
      <c r="B7203" s="45" t="s">
        <v>380</v>
      </c>
      <c r="C7203" s="45" t="s">
        <v>7</v>
      </c>
      <c r="D7203" s="50">
        <v>102</v>
      </c>
      <c r="E7203" s="9" t="str">
        <f t="shared" si="113"/>
        <v>South</v>
      </c>
    </row>
    <row r="7204" spans="1:5" x14ac:dyDescent="0.25">
      <c r="A7204" s="49">
        <v>41635</v>
      </c>
      <c r="B7204" s="45" t="s">
        <v>363</v>
      </c>
      <c r="C7204" s="45" t="s">
        <v>10</v>
      </c>
      <c r="D7204" s="50">
        <v>22.95</v>
      </c>
      <c r="E7204" s="9" t="str">
        <f t="shared" si="113"/>
        <v>West</v>
      </c>
    </row>
    <row r="7205" spans="1:5" x14ac:dyDescent="0.25">
      <c r="A7205" s="49">
        <v>41978</v>
      </c>
      <c r="B7205" s="45" t="s">
        <v>345</v>
      </c>
      <c r="C7205" s="45" t="s">
        <v>191</v>
      </c>
      <c r="D7205" s="50">
        <v>68.849999999999994</v>
      </c>
      <c r="E7205" s="9" t="str">
        <f t="shared" si="113"/>
        <v>West</v>
      </c>
    </row>
    <row r="7206" spans="1:5" x14ac:dyDescent="0.25">
      <c r="A7206" s="49">
        <v>41754</v>
      </c>
      <c r="B7206" s="45" t="s">
        <v>366</v>
      </c>
      <c r="C7206" s="45" t="s">
        <v>324</v>
      </c>
      <c r="D7206" s="50">
        <v>19.95</v>
      </c>
      <c r="E7206" s="9" t="str">
        <f t="shared" si="113"/>
        <v>West</v>
      </c>
    </row>
    <row r="7207" spans="1:5" x14ac:dyDescent="0.25">
      <c r="A7207" s="49">
        <v>41603</v>
      </c>
      <c r="B7207" s="45" t="s">
        <v>376</v>
      </c>
      <c r="C7207" s="45" t="s">
        <v>10</v>
      </c>
      <c r="D7207" s="50">
        <v>45.9</v>
      </c>
      <c r="E7207" s="9" t="str">
        <f t="shared" si="113"/>
        <v>East</v>
      </c>
    </row>
    <row r="7208" spans="1:5" x14ac:dyDescent="0.25">
      <c r="A7208" s="49">
        <v>41976</v>
      </c>
      <c r="B7208" s="45" t="s">
        <v>354</v>
      </c>
      <c r="C7208" s="45" t="s">
        <v>334</v>
      </c>
      <c r="D7208" s="50">
        <v>69.8</v>
      </c>
      <c r="E7208" s="9" t="str">
        <f t="shared" si="113"/>
        <v>MidWest</v>
      </c>
    </row>
    <row r="7209" spans="1:5" x14ac:dyDescent="0.25">
      <c r="A7209" s="49">
        <v>41764</v>
      </c>
      <c r="B7209" s="45" t="s">
        <v>357</v>
      </c>
      <c r="C7209" s="45" t="s">
        <v>191</v>
      </c>
      <c r="D7209" s="50">
        <v>156.63</v>
      </c>
      <c r="E7209" s="9" t="str">
        <f t="shared" si="113"/>
        <v>South</v>
      </c>
    </row>
    <row r="7210" spans="1:5" x14ac:dyDescent="0.25">
      <c r="A7210" s="49">
        <v>41995</v>
      </c>
      <c r="B7210" s="45" t="s">
        <v>335</v>
      </c>
      <c r="C7210" s="45" t="s">
        <v>7</v>
      </c>
      <c r="D7210" s="50">
        <v>33.15</v>
      </c>
      <c r="E7210" s="9" t="str">
        <f t="shared" si="113"/>
        <v>West</v>
      </c>
    </row>
    <row r="7211" spans="1:5" x14ac:dyDescent="0.25">
      <c r="A7211" s="49">
        <v>41951</v>
      </c>
      <c r="B7211" s="45" t="s">
        <v>360</v>
      </c>
      <c r="C7211" s="45" t="s">
        <v>191</v>
      </c>
      <c r="D7211" s="50">
        <v>67.819999999999993</v>
      </c>
      <c r="E7211" s="9" t="str">
        <f t="shared" si="113"/>
        <v>West</v>
      </c>
    </row>
    <row r="7212" spans="1:5" x14ac:dyDescent="0.25">
      <c r="A7212" s="49">
        <v>41579</v>
      </c>
      <c r="B7212" s="45" t="s">
        <v>345</v>
      </c>
      <c r="C7212" s="45" t="s">
        <v>321</v>
      </c>
      <c r="D7212" s="50">
        <v>311.81</v>
      </c>
      <c r="E7212" s="9" t="str">
        <f t="shared" si="113"/>
        <v>West</v>
      </c>
    </row>
    <row r="7213" spans="1:5" x14ac:dyDescent="0.25">
      <c r="A7213" s="49">
        <v>41906</v>
      </c>
      <c r="B7213" s="45" t="s">
        <v>326</v>
      </c>
      <c r="C7213" s="45" t="s">
        <v>191</v>
      </c>
      <c r="D7213" s="50">
        <v>156.63</v>
      </c>
      <c r="E7213" s="9" t="str">
        <f t="shared" si="113"/>
        <v>West</v>
      </c>
    </row>
    <row r="7214" spans="1:5" x14ac:dyDescent="0.25">
      <c r="A7214" s="49">
        <v>41467</v>
      </c>
      <c r="B7214" s="45" t="s">
        <v>368</v>
      </c>
      <c r="C7214" s="45" t="s">
        <v>327</v>
      </c>
      <c r="D7214" s="50">
        <v>73.5</v>
      </c>
      <c r="E7214" s="9" t="str">
        <f t="shared" si="113"/>
        <v>West</v>
      </c>
    </row>
    <row r="7215" spans="1:5" x14ac:dyDescent="0.25">
      <c r="A7215" s="49">
        <v>42003</v>
      </c>
      <c r="B7215" s="45" t="s">
        <v>380</v>
      </c>
      <c r="C7215" s="45" t="s">
        <v>349</v>
      </c>
      <c r="D7215" s="50">
        <v>41.16</v>
      </c>
      <c r="E7215" s="9" t="str">
        <f t="shared" si="113"/>
        <v>South</v>
      </c>
    </row>
    <row r="7216" spans="1:5" x14ac:dyDescent="0.25">
      <c r="A7216" s="49">
        <v>41971</v>
      </c>
      <c r="B7216" s="45" t="s">
        <v>356</v>
      </c>
      <c r="C7216" s="45" t="s">
        <v>331</v>
      </c>
      <c r="D7216" s="50">
        <v>29.7</v>
      </c>
      <c r="E7216" s="9" t="str">
        <f t="shared" si="113"/>
        <v>MidWest</v>
      </c>
    </row>
    <row r="7217" spans="1:5" x14ac:dyDescent="0.25">
      <c r="A7217" s="49">
        <v>41956</v>
      </c>
      <c r="B7217" s="45" t="s">
        <v>353</v>
      </c>
      <c r="C7217" s="45" t="s">
        <v>191</v>
      </c>
      <c r="D7217" s="50">
        <v>67.819999999999993</v>
      </c>
      <c r="E7217" s="9" t="str">
        <f t="shared" si="113"/>
        <v>MidWest</v>
      </c>
    </row>
    <row r="7218" spans="1:5" x14ac:dyDescent="0.25">
      <c r="A7218" s="49">
        <v>41704</v>
      </c>
      <c r="B7218" s="45" t="s">
        <v>375</v>
      </c>
      <c r="C7218" s="45" t="s">
        <v>327</v>
      </c>
      <c r="D7218" s="50">
        <v>48.5</v>
      </c>
      <c r="E7218" s="9" t="str">
        <f t="shared" si="113"/>
        <v>East</v>
      </c>
    </row>
    <row r="7219" spans="1:5" x14ac:dyDescent="0.25">
      <c r="A7219" s="49">
        <v>41940</v>
      </c>
      <c r="B7219" s="45" t="s">
        <v>403</v>
      </c>
      <c r="C7219" s="45" t="s">
        <v>334</v>
      </c>
      <c r="D7219" s="50">
        <v>70.5</v>
      </c>
      <c r="E7219" s="9" t="str">
        <f t="shared" si="113"/>
        <v>West</v>
      </c>
    </row>
    <row r="7220" spans="1:5" x14ac:dyDescent="0.25">
      <c r="A7220" s="49">
        <v>41594</v>
      </c>
      <c r="B7220" s="45" t="s">
        <v>328</v>
      </c>
      <c r="C7220" s="45" t="s">
        <v>337</v>
      </c>
      <c r="D7220" s="50">
        <v>48.5</v>
      </c>
      <c r="E7220" s="9" t="str">
        <f t="shared" si="113"/>
        <v>MidWest</v>
      </c>
    </row>
    <row r="7221" spans="1:5" x14ac:dyDescent="0.25">
      <c r="A7221" s="49">
        <v>41727</v>
      </c>
      <c r="B7221" s="45" t="s">
        <v>396</v>
      </c>
      <c r="C7221" s="45" t="s">
        <v>337</v>
      </c>
      <c r="D7221" s="50">
        <v>50</v>
      </c>
      <c r="E7221" s="9" t="str">
        <f t="shared" si="113"/>
        <v>West</v>
      </c>
    </row>
    <row r="7222" spans="1:5" x14ac:dyDescent="0.25">
      <c r="A7222" s="49">
        <v>41610</v>
      </c>
      <c r="B7222" s="45" t="s">
        <v>340</v>
      </c>
      <c r="C7222" s="45" t="s">
        <v>327</v>
      </c>
      <c r="D7222" s="50">
        <v>73.5</v>
      </c>
      <c r="E7222" s="9" t="str">
        <f t="shared" si="113"/>
        <v>MidWest</v>
      </c>
    </row>
    <row r="7223" spans="1:5" x14ac:dyDescent="0.25">
      <c r="A7223" s="49">
        <v>42000</v>
      </c>
      <c r="B7223" s="45" t="s">
        <v>367</v>
      </c>
      <c r="C7223" s="45" t="s">
        <v>324</v>
      </c>
      <c r="D7223" s="50">
        <v>58.05</v>
      </c>
      <c r="E7223" s="9" t="str">
        <f t="shared" si="113"/>
        <v>MidWest</v>
      </c>
    </row>
    <row r="7224" spans="1:5" x14ac:dyDescent="0.25">
      <c r="A7224" s="49">
        <v>41616</v>
      </c>
      <c r="B7224" s="45" t="s">
        <v>340</v>
      </c>
      <c r="C7224" s="45" t="s">
        <v>10</v>
      </c>
      <c r="D7224" s="50">
        <v>22.49</v>
      </c>
      <c r="E7224" s="9" t="str">
        <f t="shared" si="113"/>
        <v>MidWest</v>
      </c>
    </row>
    <row r="7225" spans="1:5" x14ac:dyDescent="0.25">
      <c r="A7225" s="49">
        <v>41625</v>
      </c>
      <c r="B7225" s="45" t="s">
        <v>356</v>
      </c>
      <c r="C7225" s="45" t="s">
        <v>10</v>
      </c>
      <c r="D7225" s="50">
        <v>44.52</v>
      </c>
      <c r="E7225" s="9" t="str">
        <f t="shared" si="113"/>
        <v>MidWest</v>
      </c>
    </row>
    <row r="7226" spans="1:5" x14ac:dyDescent="0.25">
      <c r="A7226" s="49">
        <v>41583</v>
      </c>
      <c r="B7226" s="45" t="s">
        <v>360</v>
      </c>
      <c r="C7226" s="45" t="s">
        <v>334</v>
      </c>
      <c r="D7226" s="50">
        <v>23.5</v>
      </c>
      <c r="E7226" s="9" t="str">
        <f t="shared" si="113"/>
        <v>West</v>
      </c>
    </row>
    <row r="7227" spans="1:5" x14ac:dyDescent="0.25">
      <c r="A7227" s="49">
        <v>41968</v>
      </c>
      <c r="B7227" s="45" t="s">
        <v>360</v>
      </c>
      <c r="C7227" s="45" t="s">
        <v>10</v>
      </c>
      <c r="D7227" s="50">
        <v>68.849999999999994</v>
      </c>
      <c r="E7227" s="9" t="str">
        <f t="shared" si="113"/>
        <v>West</v>
      </c>
    </row>
    <row r="7228" spans="1:5" x14ac:dyDescent="0.25">
      <c r="A7228" s="49">
        <v>41355</v>
      </c>
      <c r="B7228" s="45" t="s">
        <v>376</v>
      </c>
      <c r="C7228" s="45" t="s">
        <v>191</v>
      </c>
      <c r="D7228" s="50">
        <v>68.849999999999994</v>
      </c>
      <c r="E7228" s="9" t="str">
        <f t="shared" si="113"/>
        <v>East</v>
      </c>
    </row>
    <row r="7229" spans="1:5" x14ac:dyDescent="0.25">
      <c r="A7229" s="49">
        <v>41581</v>
      </c>
      <c r="B7229" s="45" t="s">
        <v>374</v>
      </c>
      <c r="C7229" s="45" t="s">
        <v>324</v>
      </c>
      <c r="D7229" s="50">
        <v>19.95</v>
      </c>
      <c r="E7229" s="9" t="str">
        <f t="shared" si="113"/>
        <v>West</v>
      </c>
    </row>
    <row r="7230" spans="1:5" x14ac:dyDescent="0.25">
      <c r="A7230" s="49">
        <v>41461</v>
      </c>
      <c r="B7230" s="45" t="s">
        <v>370</v>
      </c>
      <c r="C7230" s="45" t="s">
        <v>349</v>
      </c>
      <c r="D7230" s="50">
        <v>21</v>
      </c>
      <c r="E7230" s="9" t="str">
        <f t="shared" si="113"/>
        <v>South</v>
      </c>
    </row>
    <row r="7231" spans="1:5" x14ac:dyDescent="0.25">
      <c r="A7231" s="49">
        <v>41999</v>
      </c>
      <c r="B7231" s="45" t="s">
        <v>400</v>
      </c>
      <c r="C7231" s="45" t="s">
        <v>349</v>
      </c>
      <c r="D7231" s="50">
        <v>393.02</v>
      </c>
      <c r="E7231" s="9" t="str">
        <f t="shared" si="113"/>
        <v>West</v>
      </c>
    </row>
    <row r="7232" spans="1:5" x14ac:dyDescent="0.25">
      <c r="A7232" s="49">
        <v>41471</v>
      </c>
      <c r="B7232" s="45" t="s">
        <v>400</v>
      </c>
      <c r="C7232" s="45" t="s">
        <v>191</v>
      </c>
      <c r="D7232" s="50">
        <v>22.49</v>
      </c>
      <c r="E7232" s="9" t="str">
        <f t="shared" si="113"/>
        <v>West</v>
      </c>
    </row>
    <row r="7233" spans="1:5" x14ac:dyDescent="0.25">
      <c r="A7233" s="49">
        <v>41586</v>
      </c>
      <c r="B7233" s="45" t="s">
        <v>378</v>
      </c>
      <c r="C7233" s="45" t="s">
        <v>331</v>
      </c>
      <c r="D7233" s="50">
        <v>59.4</v>
      </c>
      <c r="E7233" s="9" t="str">
        <f t="shared" si="113"/>
        <v>South</v>
      </c>
    </row>
    <row r="7234" spans="1:5" x14ac:dyDescent="0.25">
      <c r="A7234" s="49">
        <v>41908</v>
      </c>
      <c r="B7234" s="45" t="s">
        <v>401</v>
      </c>
      <c r="C7234" s="45" t="s">
        <v>10</v>
      </c>
      <c r="D7234" s="50">
        <v>22.49</v>
      </c>
      <c r="E7234" s="9" t="str">
        <f t="shared" si="113"/>
        <v>East</v>
      </c>
    </row>
    <row r="7235" spans="1:5" x14ac:dyDescent="0.25">
      <c r="A7235" s="49">
        <v>41962</v>
      </c>
      <c r="B7235" s="45" t="s">
        <v>401</v>
      </c>
      <c r="C7235" s="45" t="s">
        <v>10</v>
      </c>
      <c r="D7235" s="50">
        <v>68.849999999999994</v>
      </c>
      <c r="E7235" s="9" t="str">
        <f t="shared" ref="E7235:E7298" si="114">VLOOKUP(B7235,$G$2:$H$73,2,0)</f>
        <v>East</v>
      </c>
    </row>
    <row r="7236" spans="1:5" x14ac:dyDescent="0.25">
      <c r="A7236" s="49">
        <v>41626</v>
      </c>
      <c r="B7236" s="45" t="s">
        <v>375</v>
      </c>
      <c r="C7236" s="45" t="s">
        <v>347</v>
      </c>
      <c r="D7236" s="50">
        <v>80.849999999999994</v>
      </c>
      <c r="E7236" s="9" t="str">
        <f t="shared" si="114"/>
        <v>East</v>
      </c>
    </row>
    <row r="7237" spans="1:5" x14ac:dyDescent="0.25">
      <c r="A7237" s="49">
        <v>41420</v>
      </c>
      <c r="B7237" s="45" t="s">
        <v>351</v>
      </c>
      <c r="C7237" s="45" t="s">
        <v>10</v>
      </c>
      <c r="D7237" s="50">
        <v>114.75</v>
      </c>
      <c r="E7237" s="9" t="str">
        <f t="shared" si="114"/>
        <v>MidWest</v>
      </c>
    </row>
    <row r="7238" spans="1:5" x14ac:dyDescent="0.25">
      <c r="A7238" s="49">
        <v>41582</v>
      </c>
      <c r="B7238" s="45" t="s">
        <v>346</v>
      </c>
      <c r="C7238" s="45" t="s">
        <v>337</v>
      </c>
      <c r="D7238" s="50">
        <v>49</v>
      </c>
      <c r="E7238" s="9" t="str">
        <f t="shared" si="114"/>
        <v>MidWest</v>
      </c>
    </row>
    <row r="7239" spans="1:5" x14ac:dyDescent="0.25">
      <c r="A7239" s="49">
        <v>41476</v>
      </c>
      <c r="B7239" s="45" t="s">
        <v>384</v>
      </c>
      <c r="C7239" s="45" t="s">
        <v>349</v>
      </c>
      <c r="D7239" s="50">
        <v>21</v>
      </c>
      <c r="E7239" s="9" t="str">
        <f t="shared" si="114"/>
        <v>East</v>
      </c>
    </row>
    <row r="7240" spans="1:5" x14ac:dyDescent="0.25">
      <c r="A7240" s="49">
        <v>41964</v>
      </c>
      <c r="B7240" s="45" t="s">
        <v>346</v>
      </c>
      <c r="C7240" s="45" t="s">
        <v>324</v>
      </c>
      <c r="D7240" s="50">
        <v>155.61000000000001</v>
      </c>
      <c r="E7240" s="9" t="str">
        <f t="shared" si="114"/>
        <v>MidWest</v>
      </c>
    </row>
    <row r="7241" spans="1:5" x14ac:dyDescent="0.25">
      <c r="A7241" s="49">
        <v>41582</v>
      </c>
      <c r="B7241" s="45" t="s">
        <v>370</v>
      </c>
      <c r="C7241" s="45" t="s">
        <v>349</v>
      </c>
      <c r="D7241" s="50">
        <v>84</v>
      </c>
      <c r="E7241" s="9" t="str">
        <f t="shared" si="114"/>
        <v>South</v>
      </c>
    </row>
    <row r="7242" spans="1:5" x14ac:dyDescent="0.25">
      <c r="A7242" s="49">
        <v>41597</v>
      </c>
      <c r="B7242" s="45" t="s">
        <v>320</v>
      </c>
      <c r="C7242" s="45" t="s">
        <v>10</v>
      </c>
      <c r="D7242" s="50">
        <v>22.95</v>
      </c>
      <c r="E7242" s="9" t="str">
        <f t="shared" si="114"/>
        <v>West</v>
      </c>
    </row>
    <row r="7243" spans="1:5" x14ac:dyDescent="0.25">
      <c r="A7243" s="49">
        <v>41638</v>
      </c>
      <c r="B7243" s="45" t="s">
        <v>372</v>
      </c>
      <c r="C7243" s="45" t="s">
        <v>10</v>
      </c>
      <c r="D7243" s="50">
        <v>22.95</v>
      </c>
      <c r="E7243" s="9" t="str">
        <f t="shared" si="114"/>
        <v>West</v>
      </c>
    </row>
    <row r="7244" spans="1:5" x14ac:dyDescent="0.25">
      <c r="A7244" s="49">
        <v>41586</v>
      </c>
      <c r="B7244" s="45" t="s">
        <v>342</v>
      </c>
      <c r="C7244" s="45" t="s">
        <v>324</v>
      </c>
      <c r="D7244" s="50">
        <v>19.350000000000001</v>
      </c>
      <c r="E7244" s="9" t="str">
        <f t="shared" si="114"/>
        <v>MidWest</v>
      </c>
    </row>
    <row r="7245" spans="1:5" x14ac:dyDescent="0.25">
      <c r="A7245" s="49">
        <v>41926</v>
      </c>
      <c r="B7245" s="45" t="s">
        <v>393</v>
      </c>
      <c r="C7245" s="45" t="s">
        <v>7</v>
      </c>
      <c r="D7245" s="50">
        <v>34</v>
      </c>
      <c r="E7245" s="9" t="str">
        <f t="shared" si="114"/>
        <v>MidWest</v>
      </c>
    </row>
    <row r="7246" spans="1:5" x14ac:dyDescent="0.25">
      <c r="A7246" s="49">
        <v>41602</v>
      </c>
      <c r="B7246" s="45" t="s">
        <v>367</v>
      </c>
      <c r="C7246" s="45" t="s">
        <v>10</v>
      </c>
      <c r="D7246" s="50">
        <v>91.8</v>
      </c>
      <c r="E7246" s="9" t="str">
        <f t="shared" si="114"/>
        <v>MidWest</v>
      </c>
    </row>
    <row r="7247" spans="1:5" x14ac:dyDescent="0.25">
      <c r="A7247" s="49">
        <v>41578</v>
      </c>
      <c r="B7247" s="45" t="s">
        <v>368</v>
      </c>
      <c r="C7247" s="45" t="s">
        <v>334</v>
      </c>
      <c r="D7247" s="50">
        <v>70.5</v>
      </c>
      <c r="E7247" s="9" t="str">
        <f t="shared" si="114"/>
        <v>West</v>
      </c>
    </row>
    <row r="7248" spans="1:5" x14ac:dyDescent="0.25">
      <c r="A7248" s="49">
        <v>41944</v>
      </c>
      <c r="B7248" s="45" t="s">
        <v>367</v>
      </c>
      <c r="C7248" s="45" t="s">
        <v>10</v>
      </c>
      <c r="D7248" s="50">
        <v>66.78</v>
      </c>
      <c r="E7248" s="9" t="str">
        <f t="shared" si="114"/>
        <v>MidWest</v>
      </c>
    </row>
    <row r="7249" spans="1:5" x14ac:dyDescent="0.25">
      <c r="A7249" s="49">
        <v>41371</v>
      </c>
      <c r="B7249" s="45" t="s">
        <v>380</v>
      </c>
      <c r="C7249" s="45" t="s">
        <v>7</v>
      </c>
      <c r="D7249" s="50">
        <v>98.94</v>
      </c>
      <c r="E7249" s="9" t="str">
        <f t="shared" si="114"/>
        <v>South</v>
      </c>
    </row>
    <row r="7250" spans="1:5" x14ac:dyDescent="0.25">
      <c r="A7250" s="49">
        <v>41988</v>
      </c>
      <c r="B7250" s="45" t="s">
        <v>353</v>
      </c>
      <c r="C7250" s="45" t="s">
        <v>324</v>
      </c>
      <c r="D7250" s="50">
        <v>359.1</v>
      </c>
      <c r="E7250" s="9" t="str">
        <f t="shared" si="114"/>
        <v>MidWest</v>
      </c>
    </row>
    <row r="7251" spans="1:5" x14ac:dyDescent="0.25">
      <c r="A7251" s="49">
        <v>41596</v>
      </c>
      <c r="B7251" s="45" t="s">
        <v>343</v>
      </c>
      <c r="C7251" s="45" t="s">
        <v>191</v>
      </c>
      <c r="D7251" s="50">
        <v>44.52</v>
      </c>
      <c r="E7251" s="9" t="str">
        <f t="shared" si="114"/>
        <v>West</v>
      </c>
    </row>
    <row r="7252" spans="1:5" x14ac:dyDescent="0.25">
      <c r="A7252" s="49">
        <v>41986</v>
      </c>
      <c r="B7252" s="45" t="s">
        <v>362</v>
      </c>
      <c r="C7252" s="45" t="s">
        <v>337</v>
      </c>
      <c r="D7252" s="50">
        <v>49.25</v>
      </c>
      <c r="E7252" s="9" t="str">
        <f t="shared" si="114"/>
        <v>East</v>
      </c>
    </row>
    <row r="7253" spans="1:5" x14ac:dyDescent="0.25">
      <c r="A7253" s="49">
        <v>41570</v>
      </c>
      <c r="B7253" s="45" t="s">
        <v>330</v>
      </c>
      <c r="C7253" s="45" t="s">
        <v>349</v>
      </c>
      <c r="D7253" s="50">
        <v>84</v>
      </c>
      <c r="E7253" s="9" t="str">
        <f t="shared" si="114"/>
        <v>East</v>
      </c>
    </row>
    <row r="7254" spans="1:5" x14ac:dyDescent="0.25">
      <c r="A7254" s="49">
        <v>41612</v>
      </c>
      <c r="B7254" s="45" t="s">
        <v>329</v>
      </c>
      <c r="C7254" s="45" t="s">
        <v>349</v>
      </c>
      <c r="D7254" s="50">
        <v>42</v>
      </c>
      <c r="E7254" s="9" t="str">
        <f t="shared" si="114"/>
        <v>MidWest</v>
      </c>
    </row>
    <row r="7255" spans="1:5" x14ac:dyDescent="0.25">
      <c r="A7255" s="49">
        <v>41405</v>
      </c>
      <c r="B7255" s="45" t="s">
        <v>364</v>
      </c>
      <c r="C7255" s="45" t="s">
        <v>331</v>
      </c>
      <c r="D7255" s="50">
        <v>30</v>
      </c>
      <c r="E7255" s="9" t="str">
        <f t="shared" si="114"/>
        <v>West</v>
      </c>
    </row>
    <row r="7256" spans="1:5" x14ac:dyDescent="0.25">
      <c r="A7256" s="49">
        <v>41947</v>
      </c>
      <c r="B7256" s="45" t="s">
        <v>381</v>
      </c>
      <c r="C7256" s="45" t="s">
        <v>7</v>
      </c>
      <c r="D7256" s="50">
        <v>102</v>
      </c>
      <c r="E7256" s="9" t="str">
        <f t="shared" si="114"/>
        <v>MidWest</v>
      </c>
    </row>
    <row r="7257" spans="1:5" x14ac:dyDescent="0.25">
      <c r="A7257" s="49">
        <v>41951</v>
      </c>
      <c r="B7257" s="45" t="s">
        <v>379</v>
      </c>
      <c r="C7257" s="45" t="s">
        <v>327</v>
      </c>
      <c r="D7257" s="50">
        <v>73.5</v>
      </c>
      <c r="E7257" s="9" t="str">
        <f t="shared" si="114"/>
        <v>East</v>
      </c>
    </row>
    <row r="7258" spans="1:5" x14ac:dyDescent="0.25">
      <c r="A7258" s="49">
        <v>41835</v>
      </c>
      <c r="B7258" s="45" t="s">
        <v>335</v>
      </c>
      <c r="C7258" s="45" t="s">
        <v>337</v>
      </c>
      <c r="D7258" s="50">
        <v>295.5</v>
      </c>
      <c r="E7258" s="9" t="str">
        <f t="shared" si="114"/>
        <v>West</v>
      </c>
    </row>
    <row r="7259" spans="1:5" x14ac:dyDescent="0.25">
      <c r="A7259" s="49">
        <v>41631</v>
      </c>
      <c r="B7259" s="45" t="s">
        <v>336</v>
      </c>
      <c r="C7259" s="45" t="s">
        <v>191</v>
      </c>
      <c r="D7259" s="50">
        <v>22.95</v>
      </c>
      <c r="E7259" s="9" t="str">
        <f t="shared" si="114"/>
        <v>West</v>
      </c>
    </row>
    <row r="7260" spans="1:5" x14ac:dyDescent="0.25">
      <c r="A7260" s="49">
        <v>41764</v>
      </c>
      <c r="B7260" s="45" t="s">
        <v>401</v>
      </c>
      <c r="C7260" s="45" t="s">
        <v>334</v>
      </c>
      <c r="D7260" s="50">
        <v>23.5</v>
      </c>
      <c r="E7260" s="9" t="str">
        <f t="shared" si="114"/>
        <v>East</v>
      </c>
    </row>
    <row r="7261" spans="1:5" x14ac:dyDescent="0.25">
      <c r="A7261" s="49">
        <v>41590</v>
      </c>
      <c r="B7261" s="45" t="s">
        <v>358</v>
      </c>
      <c r="C7261" s="45" t="s">
        <v>337</v>
      </c>
      <c r="D7261" s="50">
        <v>25</v>
      </c>
      <c r="E7261" s="9" t="str">
        <f t="shared" si="114"/>
        <v>MidWest</v>
      </c>
    </row>
    <row r="7262" spans="1:5" x14ac:dyDescent="0.25">
      <c r="A7262" s="49">
        <v>41966</v>
      </c>
      <c r="B7262" s="45" t="s">
        <v>375</v>
      </c>
      <c r="C7262" s="45" t="s">
        <v>324</v>
      </c>
      <c r="D7262" s="50">
        <v>19.95</v>
      </c>
      <c r="E7262" s="9" t="str">
        <f t="shared" si="114"/>
        <v>East</v>
      </c>
    </row>
    <row r="7263" spans="1:5" x14ac:dyDescent="0.25">
      <c r="A7263" s="49">
        <v>41572</v>
      </c>
      <c r="B7263" s="45" t="s">
        <v>343</v>
      </c>
      <c r="C7263" s="45" t="s">
        <v>191</v>
      </c>
      <c r="D7263" s="50">
        <v>22.95</v>
      </c>
      <c r="E7263" s="9" t="str">
        <f t="shared" si="114"/>
        <v>West</v>
      </c>
    </row>
    <row r="7264" spans="1:5" x14ac:dyDescent="0.25">
      <c r="A7264" s="49">
        <v>41968</v>
      </c>
      <c r="B7264" s="45" t="s">
        <v>367</v>
      </c>
      <c r="C7264" s="45" t="s">
        <v>10</v>
      </c>
      <c r="D7264" s="50">
        <v>89.51</v>
      </c>
      <c r="E7264" s="9" t="str">
        <f t="shared" si="114"/>
        <v>MidWest</v>
      </c>
    </row>
    <row r="7265" spans="1:5" x14ac:dyDescent="0.25">
      <c r="A7265" s="49">
        <v>41984</v>
      </c>
      <c r="B7265" s="45" t="s">
        <v>374</v>
      </c>
      <c r="C7265" s="45" t="s">
        <v>347</v>
      </c>
      <c r="D7265" s="50">
        <v>53.35</v>
      </c>
      <c r="E7265" s="9" t="str">
        <f t="shared" si="114"/>
        <v>West</v>
      </c>
    </row>
    <row r="7266" spans="1:5" x14ac:dyDescent="0.25">
      <c r="A7266" s="49">
        <v>41633</v>
      </c>
      <c r="B7266" s="45" t="s">
        <v>356</v>
      </c>
      <c r="C7266" s="45" t="s">
        <v>337</v>
      </c>
      <c r="D7266" s="50">
        <v>73.5</v>
      </c>
      <c r="E7266" s="9" t="str">
        <f t="shared" si="114"/>
        <v>MidWest</v>
      </c>
    </row>
    <row r="7267" spans="1:5" x14ac:dyDescent="0.25">
      <c r="A7267" s="49">
        <v>41960</v>
      </c>
      <c r="B7267" s="45" t="s">
        <v>330</v>
      </c>
      <c r="C7267" s="45" t="s">
        <v>191</v>
      </c>
      <c r="D7267" s="50">
        <v>22.26</v>
      </c>
      <c r="E7267" s="9" t="str">
        <f t="shared" si="114"/>
        <v>East</v>
      </c>
    </row>
    <row r="7268" spans="1:5" x14ac:dyDescent="0.25">
      <c r="A7268" s="49">
        <v>41289</v>
      </c>
      <c r="B7268" s="45" t="s">
        <v>340</v>
      </c>
      <c r="C7268" s="45" t="s">
        <v>349</v>
      </c>
      <c r="D7268" s="50">
        <v>21</v>
      </c>
      <c r="E7268" s="9" t="str">
        <f t="shared" si="114"/>
        <v>MidWest</v>
      </c>
    </row>
    <row r="7269" spans="1:5" x14ac:dyDescent="0.25">
      <c r="A7269" s="49">
        <v>41514</v>
      </c>
      <c r="B7269" s="45" t="s">
        <v>368</v>
      </c>
      <c r="C7269" s="45" t="s">
        <v>7</v>
      </c>
      <c r="D7269" s="50">
        <v>102</v>
      </c>
      <c r="E7269" s="9" t="str">
        <f t="shared" si="114"/>
        <v>West</v>
      </c>
    </row>
    <row r="7270" spans="1:5" x14ac:dyDescent="0.25">
      <c r="A7270" s="49">
        <v>41588</v>
      </c>
      <c r="B7270" s="45" t="s">
        <v>399</v>
      </c>
      <c r="C7270" s="45" t="s">
        <v>7</v>
      </c>
      <c r="D7270" s="50">
        <v>102</v>
      </c>
      <c r="E7270" s="9" t="str">
        <f t="shared" si="114"/>
        <v>West</v>
      </c>
    </row>
    <row r="7271" spans="1:5" x14ac:dyDescent="0.25">
      <c r="A7271" s="49">
        <v>41904</v>
      </c>
      <c r="B7271" s="45" t="s">
        <v>340</v>
      </c>
      <c r="C7271" s="45" t="s">
        <v>349</v>
      </c>
      <c r="D7271" s="50">
        <v>40.74</v>
      </c>
      <c r="E7271" s="9" t="str">
        <f t="shared" si="114"/>
        <v>MidWest</v>
      </c>
    </row>
    <row r="7272" spans="1:5" x14ac:dyDescent="0.25">
      <c r="A7272" s="49">
        <v>41992</v>
      </c>
      <c r="B7272" s="45" t="s">
        <v>340</v>
      </c>
      <c r="C7272" s="45" t="s">
        <v>331</v>
      </c>
      <c r="D7272" s="50">
        <v>60</v>
      </c>
      <c r="E7272" s="9" t="str">
        <f t="shared" si="114"/>
        <v>MidWest</v>
      </c>
    </row>
    <row r="7273" spans="1:5" x14ac:dyDescent="0.25">
      <c r="A7273" s="49">
        <v>41593</v>
      </c>
      <c r="B7273" s="45" t="s">
        <v>383</v>
      </c>
      <c r="C7273" s="45" t="s">
        <v>327</v>
      </c>
      <c r="D7273" s="50">
        <v>24.75</v>
      </c>
      <c r="E7273" s="9" t="str">
        <f t="shared" si="114"/>
        <v>South</v>
      </c>
    </row>
    <row r="7274" spans="1:5" x14ac:dyDescent="0.25">
      <c r="A7274" s="49">
        <v>41745</v>
      </c>
      <c r="B7274" s="45" t="s">
        <v>353</v>
      </c>
      <c r="C7274" s="45" t="s">
        <v>10</v>
      </c>
      <c r="D7274" s="50">
        <v>68.849999999999994</v>
      </c>
      <c r="E7274" s="9" t="str">
        <f t="shared" si="114"/>
        <v>MidWest</v>
      </c>
    </row>
    <row r="7275" spans="1:5" x14ac:dyDescent="0.25">
      <c r="A7275" s="49">
        <v>41582</v>
      </c>
      <c r="B7275" s="45" t="s">
        <v>374</v>
      </c>
      <c r="C7275" s="45" t="s">
        <v>7</v>
      </c>
      <c r="D7275" s="50">
        <v>68</v>
      </c>
      <c r="E7275" s="9" t="str">
        <f t="shared" si="114"/>
        <v>West</v>
      </c>
    </row>
    <row r="7276" spans="1:5" x14ac:dyDescent="0.25">
      <c r="A7276" s="49">
        <v>41337</v>
      </c>
      <c r="B7276" s="45" t="s">
        <v>374</v>
      </c>
      <c r="C7276" s="45" t="s">
        <v>347</v>
      </c>
      <c r="D7276" s="50">
        <v>27.09</v>
      </c>
      <c r="E7276" s="9" t="str">
        <f t="shared" si="114"/>
        <v>West</v>
      </c>
    </row>
    <row r="7277" spans="1:5" x14ac:dyDescent="0.25">
      <c r="A7277" s="49">
        <v>41957</v>
      </c>
      <c r="B7277" s="45" t="s">
        <v>359</v>
      </c>
      <c r="C7277" s="45" t="s">
        <v>324</v>
      </c>
      <c r="D7277" s="50">
        <v>39.9</v>
      </c>
      <c r="E7277" s="9" t="str">
        <f t="shared" si="114"/>
        <v>MidWest</v>
      </c>
    </row>
    <row r="7278" spans="1:5" x14ac:dyDescent="0.25">
      <c r="A7278" s="49">
        <v>41615</v>
      </c>
      <c r="B7278" s="45" t="s">
        <v>394</v>
      </c>
      <c r="C7278" s="45" t="s">
        <v>334</v>
      </c>
      <c r="D7278" s="50">
        <v>47</v>
      </c>
      <c r="E7278" s="9" t="str">
        <f t="shared" si="114"/>
        <v>West</v>
      </c>
    </row>
    <row r="7279" spans="1:5" x14ac:dyDescent="0.25">
      <c r="A7279" s="49">
        <v>41605</v>
      </c>
      <c r="B7279" s="45" t="s">
        <v>346</v>
      </c>
      <c r="C7279" s="45" t="s">
        <v>324</v>
      </c>
      <c r="D7279" s="50">
        <v>19.45</v>
      </c>
      <c r="E7279" s="9" t="str">
        <f t="shared" si="114"/>
        <v>MidWest</v>
      </c>
    </row>
    <row r="7280" spans="1:5" x14ac:dyDescent="0.25">
      <c r="A7280" s="49">
        <v>41957</v>
      </c>
      <c r="B7280" s="45" t="s">
        <v>367</v>
      </c>
      <c r="C7280" s="45" t="s">
        <v>334</v>
      </c>
      <c r="D7280" s="50">
        <v>69.8</v>
      </c>
      <c r="E7280" s="9" t="str">
        <f t="shared" si="114"/>
        <v>MidWest</v>
      </c>
    </row>
    <row r="7281" spans="1:5" x14ac:dyDescent="0.25">
      <c r="A7281" s="49">
        <v>41554</v>
      </c>
      <c r="B7281" s="45" t="s">
        <v>366</v>
      </c>
      <c r="C7281" s="45" t="s">
        <v>337</v>
      </c>
      <c r="D7281" s="50">
        <v>50</v>
      </c>
      <c r="E7281" s="9" t="str">
        <f t="shared" si="114"/>
        <v>West</v>
      </c>
    </row>
    <row r="7282" spans="1:5" x14ac:dyDescent="0.25">
      <c r="A7282" s="49">
        <v>41998</v>
      </c>
      <c r="B7282" s="45" t="s">
        <v>361</v>
      </c>
      <c r="C7282" s="45" t="s">
        <v>331</v>
      </c>
      <c r="D7282" s="50">
        <v>720</v>
      </c>
      <c r="E7282" s="9" t="str">
        <f t="shared" si="114"/>
        <v>MidWest</v>
      </c>
    </row>
    <row r="7283" spans="1:5" x14ac:dyDescent="0.25">
      <c r="A7283" s="49">
        <v>41987</v>
      </c>
      <c r="B7283" s="45" t="s">
        <v>345</v>
      </c>
      <c r="C7283" s="45" t="s">
        <v>327</v>
      </c>
      <c r="D7283" s="50">
        <v>48.5</v>
      </c>
      <c r="E7283" s="9" t="str">
        <f t="shared" si="114"/>
        <v>West</v>
      </c>
    </row>
    <row r="7284" spans="1:5" x14ac:dyDescent="0.25">
      <c r="A7284" s="49">
        <v>41403</v>
      </c>
      <c r="B7284" s="45" t="s">
        <v>390</v>
      </c>
      <c r="C7284" s="45" t="s">
        <v>7</v>
      </c>
      <c r="D7284" s="50">
        <v>34</v>
      </c>
      <c r="E7284" s="9" t="str">
        <f t="shared" si="114"/>
        <v>South</v>
      </c>
    </row>
    <row r="7285" spans="1:5" x14ac:dyDescent="0.25">
      <c r="A7285" s="49">
        <v>42002</v>
      </c>
      <c r="B7285" s="45" t="s">
        <v>368</v>
      </c>
      <c r="C7285" s="45" t="s">
        <v>324</v>
      </c>
      <c r="D7285" s="50">
        <v>19.350000000000001</v>
      </c>
      <c r="E7285" s="9" t="str">
        <f t="shared" si="114"/>
        <v>West</v>
      </c>
    </row>
    <row r="7286" spans="1:5" x14ac:dyDescent="0.25">
      <c r="A7286" s="49">
        <v>42002</v>
      </c>
      <c r="B7286" s="45" t="s">
        <v>397</v>
      </c>
      <c r="C7286" s="45" t="s">
        <v>7</v>
      </c>
      <c r="D7286" s="50">
        <v>33.659999999999997</v>
      </c>
      <c r="E7286" s="9" t="str">
        <f t="shared" si="114"/>
        <v>West</v>
      </c>
    </row>
    <row r="7287" spans="1:5" x14ac:dyDescent="0.25">
      <c r="A7287" s="49">
        <v>41664</v>
      </c>
      <c r="B7287" s="45" t="s">
        <v>340</v>
      </c>
      <c r="C7287" s="45" t="s">
        <v>324</v>
      </c>
      <c r="D7287" s="50">
        <v>39.1</v>
      </c>
      <c r="E7287" s="9" t="str">
        <f t="shared" si="114"/>
        <v>MidWest</v>
      </c>
    </row>
    <row r="7288" spans="1:5" x14ac:dyDescent="0.25">
      <c r="A7288" s="49">
        <v>41553</v>
      </c>
      <c r="B7288" s="45" t="s">
        <v>355</v>
      </c>
      <c r="C7288" s="45" t="s">
        <v>10</v>
      </c>
      <c r="D7288" s="50">
        <v>45.9</v>
      </c>
      <c r="E7288" s="9" t="str">
        <f t="shared" si="114"/>
        <v>MidWest</v>
      </c>
    </row>
    <row r="7289" spans="1:5" x14ac:dyDescent="0.25">
      <c r="A7289" s="49">
        <v>41978</v>
      </c>
      <c r="B7289" s="45" t="s">
        <v>397</v>
      </c>
      <c r="C7289" s="45" t="s">
        <v>337</v>
      </c>
      <c r="D7289" s="50">
        <v>74.25</v>
      </c>
      <c r="E7289" s="9" t="str">
        <f t="shared" si="114"/>
        <v>West</v>
      </c>
    </row>
    <row r="7290" spans="1:5" x14ac:dyDescent="0.25">
      <c r="A7290" s="49">
        <v>41835</v>
      </c>
      <c r="B7290" s="45" t="s">
        <v>359</v>
      </c>
      <c r="C7290" s="45" t="s">
        <v>10</v>
      </c>
      <c r="D7290" s="50">
        <v>67.13</v>
      </c>
      <c r="E7290" s="9" t="str">
        <f t="shared" si="114"/>
        <v>MidWest</v>
      </c>
    </row>
    <row r="7291" spans="1:5" x14ac:dyDescent="0.25">
      <c r="A7291" s="49">
        <v>41957</v>
      </c>
      <c r="B7291" s="45" t="s">
        <v>329</v>
      </c>
      <c r="C7291" s="45" t="s">
        <v>349</v>
      </c>
      <c r="D7291" s="50">
        <v>20.48</v>
      </c>
      <c r="E7291" s="9" t="str">
        <f t="shared" si="114"/>
        <v>MidWest</v>
      </c>
    </row>
    <row r="7292" spans="1:5" x14ac:dyDescent="0.25">
      <c r="A7292" s="49">
        <v>41602</v>
      </c>
      <c r="B7292" s="45" t="s">
        <v>355</v>
      </c>
      <c r="C7292" s="45" t="s">
        <v>191</v>
      </c>
      <c r="D7292" s="50">
        <v>44.98</v>
      </c>
      <c r="E7292" s="9" t="str">
        <f t="shared" si="114"/>
        <v>MidWest</v>
      </c>
    </row>
    <row r="7293" spans="1:5" x14ac:dyDescent="0.25">
      <c r="A7293" s="49">
        <v>41981</v>
      </c>
      <c r="B7293" s="45" t="s">
        <v>368</v>
      </c>
      <c r="C7293" s="45" t="s">
        <v>337</v>
      </c>
      <c r="D7293" s="50">
        <v>25</v>
      </c>
      <c r="E7293" s="9" t="str">
        <f t="shared" si="114"/>
        <v>West</v>
      </c>
    </row>
    <row r="7294" spans="1:5" x14ac:dyDescent="0.25">
      <c r="A7294" s="49">
        <v>41976</v>
      </c>
      <c r="B7294" s="45" t="s">
        <v>387</v>
      </c>
      <c r="C7294" s="45" t="s">
        <v>337</v>
      </c>
      <c r="D7294" s="50">
        <v>75</v>
      </c>
      <c r="E7294" s="9" t="str">
        <f t="shared" si="114"/>
        <v>MidWest</v>
      </c>
    </row>
    <row r="7295" spans="1:5" x14ac:dyDescent="0.25">
      <c r="A7295" s="49">
        <v>41624</v>
      </c>
      <c r="B7295" s="45" t="s">
        <v>360</v>
      </c>
      <c r="C7295" s="45" t="s">
        <v>327</v>
      </c>
      <c r="D7295" s="50">
        <v>50</v>
      </c>
      <c r="E7295" s="9" t="str">
        <f t="shared" si="114"/>
        <v>West</v>
      </c>
    </row>
    <row r="7296" spans="1:5" x14ac:dyDescent="0.25">
      <c r="A7296" s="49">
        <v>41905</v>
      </c>
      <c r="B7296" s="45" t="s">
        <v>346</v>
      </c>
      <c r="C7296" s="45" t="s">
        <v>347</v>
      </c>
      <c r="D7296" s="50">
        <v>53.35</v>
      </c>
      <c r="E7296" s="9" t="str">
        <f t="shared" si="114"/>
        <v>MidWest</v>
      </c>
    </row>
    <row r="7297" spans="1:5" x14ac:dyDescent="0.25">
      <c r="A7297" s="49">
        <v>41979</v>
      </c>
      <c r="B7297" s="45" t="s">
        <v>374</v>
      </c>
      <c r="C7297" s="45" t="s">
        <v>334</v>
      </c>
      <c r="D7297" s="50">
        <v>46.3</v>
      </c>
      <c r="E7297" s="9" t="str">
        <f t="shared" si="114"/>
        <v>West</v>
      </c>
    </row>
    <row r="7298" spans="1:5" x14ac:dyDescent="0.25">
      <c r="A7298" s="49">
        <v>41986</v>
      </c>
      <c r="B7298" s="45" t="s">
        <v>395</v>
      </c>
      <c r="C7298" s="45" t="s">
        <v>10</v>
      </c>
      <c r="D7298" s="50">
        <v>66.78</v>
      </c>
      <c r="E7298" s="9" t="str">
        <f t="shared" si="114"/>
        <v>East</v>
      </c>
    </row>
    <row r="7299" spans="1:5" x14ac:dyDescent="0.25">
      <c r="A7299" s="49">
        <v>41620</v>
      </c>
      <c r="B7299" s="45" t="s">
        <v>338</v>
      </c>
      <c r="C7299" s="45" t="s">
        <v>10</v>
      </c>
      <c r="D7299" s="50">
        <v>68.849999999999994</v>
      </c>
      <c r="E7299" s="9" t="str">
        <f t="shared" ref="E7299:E7362" si="115">VLOOKUP(B7299,$G$2:$H$73,2,0)</f>
        <v>South</v>
      </c>
    </row>
    <row r="7300" spans="1:5" x14ac:dyDescent="0.25">
      <c r="A7300" s="49">
        <v>41320</v>
      </c>
      <c r="B7300" s="45" t="s">
        <v>338</v>
      </c>
      <c r="C7300" s="45" t="s">
        <v>334</v>
      </c>
      <c r="D7300" s="50">
        <v>45.83</v>
      </c>
      <c r="E7300" s="9" t="str">
        <f t="shared" si="115"/>
        <v>South</v>
      </c>
    </row>
    <row r="7301" spans="1:5" x14ac:dyDescent="0.25">
      <c r="A7301" s="49">
        <v>41736</v>
      </c>
      <c r="B7301" s="45" t="s">
        <v>367</v>
      </c>
      <c r="C7301" s="45" t="s">
        <v>10</v>
      </c>
      <c r="D7301" s="50">
        <v>449.82</v>
      </c>
      <c r="E7301" s="9" t="str">
        <f t="shared" si="115"/>
        <v>MidWest</v>
      </c>
    </row>
    <row r="7302" spans="1:5" x14ac:dyDescent="0.25">
      <c r="A7302" s="49">
        <v>41959</v>
      </c>
      <c r="B7302" s="45" t="s">
        <v>369</v>
      </c>
      <c r="C7302" s="45" t="s">
        <v>347</v>
      </c>
      <c r="D7302" s="50">
        <v>53.9</v>
      </c>
      <c r="E7302" s="9" t="str">
        <f t="shared" si="115"/>
        <v>South</v>
      </c>
    </row>
    <row r="7303" spans="1:5" x14ac:dyDescent="0.25">
      <c r="A7303" s="49">
        <v>41637</v>
      </c>
      <c r="B7303" s="45" t="s">
        <v>373</v>
      </c>
      <c r="C7303" s="45" t="s">
        <v>7</v>
      </c>
      <c r="D7303" s="50">
        <v>66.3</v>
      </c>
      <c r="E7303" s="9" t="str">
        <f t="shared" si="115"/>
        <v>MidWest</v>
      </c>
    </row>
    <row r="7304" spans="1:5" x14ac:dyDescent="0.25">
      <c r="A7304" s="49">
        <v>42003</v>
      </c>
      <c r="B7304" s="45" t="s">
        <v>338</v>
      </c>
      <c r="C7304" s="45" t="s">
        <v>10</v>
      </c>
      <c r="D7304" s="50">
        <v>91.8</v>
      </c>
      <c r="E7304" s="9" t="str">
        <f t="shared" si="115"/>
        <v>South</v>
      </c>
    </row>
    <row r="7305" spans="1:5" x14ac:dyDescent="0.25">
      <c r="A7305" s="49">
        <v>41593</v>
      </c>
      <c r="B7305" s="45" t="s">
        <v>360</v>
      </c>
      <c r="C7305" s="45" t="s">
        <v>337</v>
      </c>
      <c r="D7305" s="50">
        <v>49</v>
      </c>
      <c r="E7305" s="9" t="str">
        <f t="shared" si="115"/>
        <v>West</v>
      </c>
    </row>
    <row r="7306" spans="1:5" x14ac:dyDescent="0.25">
      <c r="A7306" s="49">
        <v>41624</v>
      </c>
      <c r="B7306" s="45" t="s">
        <v>356</v>
      </c>
      <c r="C7306" s="45" t="s">
        <v>349</v>
      </c>
      <c r="D7306" s="50">
        <v>42</v>
      </c>
      <c r="E7306" s="9" t="str">
        <f t="shared" si="115"/>
        <v>MidWest</v>
      </c>
    </row>
    <row r="7307" spans="1:5" x14ac:dyDescent="0.25">
      <c r="A7307" s="49">
        <v>41621</v>
      </c>
      <c r="B7307" s="45" t="s">
        <v>386</v>
      </c>
      <c r="C7307" s="45" t="s">
        <v>334</v>
      </c>
      <c r="D7307" s="50">
        <v>47</v>
      </c>
      <c r="E7307" s="9" t="str">
        <f t="shared" si="115"/>
        <v>MidWest</v>
      </c>
    </row>
    <row r="7308" spans="1:5" x14ac:dyDescent="0.25">
      <c r="A7308" s="49">
        <v>41628</v>
      </c>
      <c r="B7308" s="45" t="s">
        <v>329</v>
      </c>
      <c r="C7308" s="45" t="s">
        <v>7</v>
      </c>
      <c r="D7308" s="50">
        <v>67.319999999999993</v>
      </c>
      <c r="E7308" s="9" t="str">
        <f t="shared" si="115"/>
        <v>MidWest</v>
      </c>
    </row>
    <row r="7309" spans="1:5" x14ac:dyDescent="0.25">
      <c r="A7309" s="49">
        <v>41960</v>
      </c>
      <c r="B7309" s="45" t="s">
        <v>352</v>
      </c>
      <c r="C7309" s="45" t="s">
        <v>331</v>
      </c>
      <c r="D7309" s="50">
        <v>60</v>
      </c>
      <c r="E7309" s="9" t="str">
        <f t="shared" si="115"/>
        <v>MidWest</v>
      </c>
    </row>
    <row r="7310" spans="1:5" x14ac:dyDescent="0.25">
      <c r="A7310" s="49">
        <v>41609</v>
      </c>
      <c r="B7310" s="45" t="s">
        <v>403</v>
      </c>
      <c r="C7310" s="45" t="s">
        <v>334</v>
      </c>
      <c r="D7310" s="50">
        <v>23.5</v>
      </c>
      <c r="E7310" s="9" t="str">
        <f t="shared" si="115"/>
        <v>West</v>
      </c>
    </row>
    <row r="7311" spans="1:5" x14ac:dyDescent="0.25">
      <c r="A7311" s="49">
        <v>41990</v>
      </c>
      <c r="B7311" s="45" t="s">
        <v>368</v>
      </c>
      <c r="C7311" s="45" t="s">
        <v>191</v>
      </c>
      <c r="D7311" s="50">
        <v>45.9</v>
      </c>
      <c r="E7311" s="9" t="str">
        <f t="shared" si="115"/>
        <v>West</v>
      </c>
    </row>
    <row r="7312" spans="1:5" x14ac:dyDescent="0.25">
      <c r="A7312" s="49">
        <v>41940</v>
      </c>
      <c r="B7312" s="45" t="s">
        <v>342</v>
      </c>
      <c r="C7312" s="45" t="s">
        <v>10</v>
      </c>
      <c r="D7312" s="50">
        <v>45.9</v>
      </c>
      <c r="E7312" s="9" t="str">
        <f t="shared" si="115"/>
        <v>MidWest</v>
      </c>
    </row>
    <row r="7313" spans="1:5" x14ac:dyDescent="0.25">
      <c r="A7313" s="49">
        <v>41972</v>
      </c>
      <c r="B7313" s="45" t="s">
        <v>360</v>
      </c>
      <c r="C7313" s="45" t="s">
        <v>7</v>
      </c>
      <c r="D7313" s="50">
        <v>66.98</v>
      </c>
      <c r="E7313" s="9" t="str">
        <f t="shared" si="115"/>
        <v>West</v>
      </c>
    </row>
    <row r="7314" spans="1:5" x14ac:dyDescent="0.25">
      <c r="A7314" s="49">
        <v>41972</v>
      </c>
      <c r="B7314" s="45" t="s">
        <v>328</v>
      </c>
      <c r="C7314" s="45" t="s">
        <v>191</v>
      </c>
      <c r="D7314" s="50">
        <v>44.98</v>
      </c>
      <c r="E7314" s="9" t="str">
        <f t="shared" si="115"/>
        <v>MidWest</v>
      </c>
    </row>
    <row r="7315" spans="1:5" x14ac:dyDescent="0.25">
      <c r="A7315" s="49">
        <v>41968</v>
      </c>
      <c r="B7315" s="45" t="s">
        <v>360</v>
      </c>
      <c r="C7315" s="45" t="s">
        <v>334</v>
      </c>
      <c r="D7315" s="50">
        <v>68.739999999999995</v>
      </c>
      <c r="E7315" s="9" t="str">
        <f t="shared" si="115"/>
        <v>West</v>
      </c>
    </row>
    <row r="7316" spans="1:5" x14ac:dyDescent="0.25">
      <c r="A7316" s="49">
        <v>41918</v>
      </c>
      <c r="B7316" s="45" t="s">
        <v>359</v>
      </c>
      <c r="C7316" s="45" t="s">
        <v>324</v>
      </c>
      <c r="D7316" s="50">
        <v>59.85</v>
      </c>
      <c r="E7316" s="9" t="str">
        <f t="shared" si="115"/>
        <v>MidWest</v>
      </c>
    </row>
    <row r="7317" spans="1:5" x14ac:dyDescent="0.25">
      <c r="A7317" s="49">
        <v>41806</v>
      </c>
      <c r="B7317" s="45" t="s">
        <v>335</v>
      </c>
      <c r="C7317" s="45" t="s">
        <v>327</v>
      </c>
      <c r="D7317" s="50">
        <v>24.38</v>
      </c>
      <c r="E7317" s="9" t="str">
        <f t="shared" si="115"/>
        <v>West</v>
      </c>
    </row>
    <row r="7318" spans="1:5" x14ac:dyDescent="0.25">
      <c r="A7318" s="49">
        <v>42000</v>
      </c>
      <c r="B7318" s="45" t="s">
        <v>379</v>
      </c>
      <c r="C7318" s="45" t="s">
        <v>10</v>
      </c>
      <c r="D7318" s="50">
        <v>344.25</v>
      </c>
      <c r="E7318" s="9" t="str">
        <f t="shared" si="115"/>
        <v>East</v>
      </c>
    </row>
    <row r="7319" spans="1:5" x14ac:dyDescent="0.25">
      <c r="A7319" s="49">
        <v>41618</v>
      </c>
      <c r="B7319" s="45" t="s">
        <v>375</v>
      </c>
      <c r="C7319" s="45" t="s">
        <v>324</v>
      </c>
      <c r="D7319" s="50">
        <v>139.65</v>
      </c>
      <c r="E7319" s="9" t="str">
        <f t="shared" si="115"/>
        <v>East</v>
      </c>
    </row>
    <row r="7320" spans="1:5" x14ac:dyDescent="0.25">
      <c r="A7320" s="49">
        <v>41616</v>
      </c>
      <c r="B7320" s="45" t="s">
        <v>373</v>
      </c>
      <c r="C7320" s="45" t="s">
        <v>371</v>
      </c>
      <c r="D7320" s="50">
        <v>19</v>
      </c>
      <c r="E7320" s="9" t="str">
        <f t="shared" si="115"/>
        <v>MidWest</v>
      </c>
    </row>
    <row r="7321" spans="1:5" x14ac:dyDescent="0.25">
      <c r="A7321" s="49">
        <v>41585</v>
      </c>
      <c r="B7321" s="45" t="s">
        <v>364</v>
      </c>
      <c r="C7321" s="45" t="s">
        <v>7</v>
      </c>
      <c r="D7321" s="50">
        <v>98.94</v>
      </c>
      <c r="E7321" s="9" t="str">
        <f t="shared" si="115"/>
        <v>West</v>
      </c>
    </row>
    <row r="7322" spans="1:5" x14ac:dyDescent="0.25">
      <c r="A7322" s="49">
        <v>41978</v>
      </c>
      <c r="B7322" s="45" t="s">
        <v>348</v>
      </c>
      <c r="C7322" s="45" t="s">
        <v>349</v>
      </c>
      <c r="D7322" s="50">
        <v>61.11</v>
      </c>
      <c r="E7322" s="9" t="str">
        <f t="shared" si="115"/>
        <v>South</v>
      </c>
    </row>
    <row r="7323" spans="1:5" x14ac:dyDescent="0.25">
      <c r="A7323" s="49">
        <v>41583</v>
      </c>
      <c r="B7323" s="45" t="s">
        <v>368</v>
      </c>
      <c r="C7323" s="45" t="s">
        <v>7</v>
      </c>
      <c r="D7323" s="50">
        <v>100.47</v>
      </c>
      <c r="E7323" s="9" t="str">
        <f t="shared" si="115"/>
        <v>West</v>
      </c>
    </row>
    <row r="7324" spans="1:5" x14ac:dyDescent="0.25">
      <c r="A7324" s="49">
        <v>41608</v>
      </c>
      <c r="B7324" s="45" t="s">
        <v>387</v>
      </c>
      <c r="C7324" s="45" t="s">
        <v>324</v>
      </c>
      <c r="D7324" s="50">
        <v>389.03</v>
      </c>
      <c r="E7324" s="9" t="str">
        <f t="shared" si="115"/>
        <v>MidWest</v>
      </c>
    </row>
    <row r="7325" spans="1:5" x14ac:dyDescent="0.25">
      <c r="A7325" s="49">
        <v>42001</v>
      </c>
      <c r="B7325" s="45" t="s">
        <v>403</v>
      </c>
      <c r="C7325" s="45" t="s">
        <v>7</v>
      </c>
      <c r="D7325" s="50">
        <v>102</v>
      </c>
      <c r="E7325" s="9" t="str">
        <f t="shared" si="115"/>
        <v>West</v>
      </c>
    </row>
    <row r="7326" spans="1:5" x14ac:dyDescent="0.25">
      <c r="A7326" s="49">
        <v>41409</v>
      </c>
      <c r="B7326" s="45" t="s">
        <v>398</v>
      </c>
      <c r="C7326" s="45" t="s">
        <v>10</v>
      </c>
      <c r="D7326" s="50">
        <v>45.9</v>
      </c>
      <c r="E7326" s="9" t="str">
        <f t="shared" si="115"/>
        <v>East</v>
      </c>
    </row>
    <row r="7327" spans="1:5" x14ac:dyDescent="0.25">
      <c r="A7327" s="49">
        <v>41990</v>
      </c>
      <c r="B7327" s="45" t="s">
        <v>328</v>
      </c>
      <c r="C7327" s="45" t="s">
        <v>371</v>
      </c>
      <c r="D7327" s="50">
        <v>57</v>
      </c>
      <c r="E7327" s="9" t="str">
        <f t="shared" si="115"/>
        <v>MidWest</v>
      </c>
    </row>
    <row r="7328" spans="1:5" x14ac:dyDescent="0.25">
      <c r="A7328" s="49">
        <v>41960</v>
      </c>
      <c r="B7328" s="45" t="s">
        <v>345</v>
      </c>
      <c r="C7328" s="45" t="s">
        <v>10</v>
      </c>
      <c r="D7328" s="50">
        <v>44.75</v>
      </c>
      <c r="E7328" s="9" t="str">
        <f t="shared" si="115"/>
        <v>West</v>
      </c>
    </row>
    <row r="7329" spans="1:5" x14ac:dyDescent="0.25">
      <c r="A7329" s="49">
        <v>41970</v>
      </c>
      <c r="B7329" s="45" t="s">
        <v>369</v>
      </c>
      <c r="C7329" s="45" t="s">
        <v>7</v>
      </c>
      <c r="D7329" s="50">
        <v>102</v>
      </c>
      <c r="E7329" s="9" t="str">
        <f t="shared" si="115"/>
        <v>South</v>
      </c>
    </row>
    <row r="7330" spans="1:5" x14ac:dyDescent="0.25">
      <c r="A7330" s="49">
        <v>41959</v>
      </c>
      <c r="B7330" s="45" t="s">
        <v>384</v>
      </c>
      <c r="C7330" s="45" t="s">
        <v>334</v>
      </c>
      <c r="D7330" s="50">
        <v>46.3</v>
      </c>
      <c r="E7330" s="9" t="str">
        <f t="shared" si="115"/>
        <v>East</v>
      </c>
    </row>
    <row r="7331" spans="1:5" x14ac:dyDescent="0.25">
      <c r="A7331" s="49">
        <v>41611</v>
      </c>
      <c r="B7331" s="45" t="s">
        <v>364</v>
      </c>
      <c r="C7331" s="45" t="s">
        <v>321</v>
      </c>
      <c r="D7331" s="50">
        <v>155.1</v>
      </c>
      <c r="E7331" s="9" t="str">
        <f t="shared" si="115"/>
        <v>West</v>
      </c>
    </row>
    <row r="7332" spans="1:5" x14ac:dyDescent="0.25">
      <c r="A7332" s="49">
        <v>41300</v>
      </c>
      <c r="B7332" s="45" t="s">
        <v>361</v>
      </c>
      <c r="C7332" s="45" t="s">
        <v>7</v>
      </c>
      <c r="D7332" s="50">
        <v>238</v>
      </c>
      <c r="E7332" s="9" t="str">
        <f t="shared" si="115"/>
        <v>MidWest</v>
      </c>
    </row>
    <row r="7333" spans="1:5" x14ac:dyDescent="0.25">
      <c r="A7333" s="49">
        <v>41638</v>
      </c>
      <c r="B7333" s="45" t="s">
        <v>329</v>
      </c>
      <c r="C7333" s="45" t="s">
        <v>337</v>
      </c>
      <c r="D7333" s="50">
        <v>24.5</v>
      </c>
      <c r="E7333" s="9" t="str">
        <f t="shared" si="115"/>
        <v>MidWest</v>
      </c>
    </row>
    <row r="7334" spans="1:5" x14ac:dyDescent="0.25">
      <c r="A7334" s="49">
        <v>41462</v>
      </c>
      <c r="B7334" s="45" t="s">
        <v>375</v>
      </c>
      <c r="C7334" s="45" t="s">
        <v>7</v>
      </c>
      <c r="D7334" s="50">
        <v>99.96</v>
      </c>
      <c r="E7334" s="9" t="str">
        <f t="shared" si="115"/>
        <v>East</v>
      </c>
    </row>
    <row r="7335" spans="1:5" x14ac:dyDescent="0.25">
      <c r="A7335" s="49">
        <v>41964</v>
      </c>
      <c r="B7335" s="45" t="s">
        <v>370</v>
      </c>
      <c r="C7335" s="45" t="s">
        <v>7</v>
      </c>
      <c r="D7335" s="50">
        <v>395.76</v>
      </c>
      <c r="E7335" s="9" t="str">
        <f t="shared" si="115"/>
        <v>South</v>
      </c>
    </row>
    <row r="7336" spans="1:5" x14ac:dyDescent="0.25">
      <c r="A7336" s="49">
        <v>41803</v>
      </c>
      <c r="B7336" s="45" t="s">
        <v>338</v>
      </c>
      <c r="C7336" s="45" t="s">
        <v>327</v>
      </c>
      <c r="D7336" s="50">
        <v>350</v>
      </c>
      <c r="E7336" s="9" t="str">
        <f t="shared" si="115"/>
        <v>South</v>
      </c>
    </row>
    <row r="7337" spans="1:5" x14ac:dyDescent="0.25">
      <c r="A7337" s="49">
        <v>41630</v>
      </c>
      <c r="B7337" s="45" t="s">
        <v>398</v>
      </c>
      <c r="C7337" s="45" t="s">
        <v>10</v>
      </c>
      <c r="D7337" s="50">
        <v>522.57000000000005</v>
      </c>
      <c r="E7337" s="9" t="str">
        <f t="shared" si="115"/>
        <v>East</v>
      </c>
    </row>
    <row r="7338" spans="1:5" x14ac:dyDescent="0.25">
      <c r="A7338" s="49">
        <v>41972</v>
      </c>
      <c r="B7338" s="45" t="s">
        <v>328</v>
      </c>
      <c r="C7338" s="45" t="s">
        <v>7</v>
      </c>
      <c r="D7338" s="50">
        <v>98.94</v>
      </c>
      <c r="E7338" s="9" t="str">
        <f t="shared" si="115"/>
        <v>MidWest</v>
      </c>
    </row>
    <row r="7339" spans="1:5" x14ac:dyDescent="0.25">
      <c r="A7339" s="49">
        <v>41993</v>
      </c>
      <c r="B7339" s="45" t="s">
        <v>336</v>
      </c>
      <c r="C7339" s="45" t="s">
        <v>10</v>
      </c>
      <c r="D7339" s="50">
        <v>22.72</v>
      </c>
      <c r="E7339" s="9" t="str">
        <f t="shared" si="115"/>
        <v>West</v>
      </c>
    </row>
    <row r="7340" spans="1:5" x14ac:dyDescent="0.25">
      <c r="A7340" s="49">
        <v>41979</v>
      </c>
      <c r="B7340" s="45" t="s">
        <v>387</v>
      </c>
      <c r="C7340" s="45" t="s">
        <v>337</v>
      </c>
      <c r="D7340" s="50">
        <v>49.5</v>
      </c>
      <c r="E7340" s="9" t="str">
        <f t="shared" si="115"/>
        <v>MidWest</v>
      </c>
    </row>
    <row r="7341" spans="1:5" x14ac:dyDescent="0.25">
      <c r="A7341" s="49">
        <v>41607</v>
      </c>
      <c r="B7341" s="45" t="s">
        <v>356</v>
      </c>
      <c r="C7341" s="45" t="s">
        <v>191</v>
      </c>
      <c r="D7341" s="50">
        <v>45.21</v>
      </c>
      <c r="E7341" s="9" t="str">
        <f t="shared" si="115"/>
        <v>MidWest</v>
      </c>
    </row>
    <row r="7342" spans="1:5" x14ac:dyDescent="0.25">
      <c r="A7342" s="49">
        <v>41978</v>
      </c>
      <c r="B7342" s="45" t="s">
        <v>368</v>
      </c>
      <c r="C7342" s="45" t="s">
        <v>347</v>
      </c>
      <c r="D7342" s="50">
        <v>54.45</v>
      </c>
      <c r="E7342" s="9" t="str">
        <f t="shared" si="115"/>
        <v>West</v>
      </c>
    </row>
    <row r="7343" spans="1:5" x14ac:dyDescent="0.25">
      <c r="A7343" s="49">
        <v>41620</v>
      </c>
      <c r="B7343" s="45" t="s">
        <v>329</v>
      </c>
      <c r="C7343" s="45" t="s">
        <v>191</v>
      </c>
      <c r="D7343" s="50">
        <v>45.9</v>
      </c>
      <c r="E7343" s="9" t="str">
        <f t="shared" si="115"/>
        <v>MidWest</v>
      </c>
    </row>
    <row r="7344" spans="1:5" x14ac:dyDescent="0.25">
      <c r="A7344" s="49">
        <v>41599</v>
      </c>
      <c r="B7344" s="45" t="s">
        <v>363</v>
      </c>
      <c r="C7344" s="45" t="s">
        <v>334</v>
      </c>
      <c r="D7344" s="50">
        <v>46.3</v>
      </c>
      <c r="E7344" s="9" t="str">
        <f t="shared" si="115"/>
        <v>West</v>
      </c>
    </row>
    <row r="7345" spans="1:5" x14ac:dyDescent="0.25">
      <c r="A7345" s="49">
        <v>41584</v>
      </c>
      <c r="B7345" s="45" t="s">
        <v>359</v>
      </c>
      <c r="C7345" s="45" t="s">
        <v>331</v>
      </c>
      <c r="D7345" s="50">
        <v>60</v>
      </c>
      <c r="E7345" s="9" t="str">
        <f t="shared" si="115"/>
        <v>MidWest</v>
      </c>
    </row>
    <row r="7346" spans="1:5" x14ac:dyDescent="0.25">
      <c r="A7346" s="49">
        <v>41602</v>
      </c>
      <c r="B7346" s="45" t="s">
        <v>330</v>
      </c>
      <c r="C7346" s="45" t="s">
        <v>347</v>
      </c>
      <c r="D7346" s="50">
        <v>80.03</v>
      </c>
      <c r="E7346" s="9" t="str">
        <f t="shared" si="115"/>
        <v>East</v>
      </c>
    </row>
    <row r="7347" spans="1:5" x14ac:dyDescent="0.25">
      <c r="A7347" s="49">
        <v>41966</v>
      </c>
      <c r="B7347" s="45" t="s">
        <v>400</v>
      </c>
      <c r="C7347" s="45" t="s">
        <v>191</v>
      </c>
      <c r="D7347" s="50">
        <v>67.47</v>
      </c>
      <c r="E7347" s="9" t="str">
        <f t="shared" si="115"/>
        <v>West</v>
      </c>
    </row>
    <row r="7348" spans="1:5" x14ac:dyDescent="0.25">
      <c r="A7348" s="49">
        <v>41622</v>
      </c>
      <c r="B7348" s="45" t="s">
        <v>328</v>
      </c>
      <c r="C7348" s="45" t="s">
        <v>337</v>
      </c>
      <c r="D7348" s="50">
        <v>50</v>
      </c>
      <c r="E7348" s="9" t="str">
        <f t="shared" si="115"/>
        <v>MidWest</v>
      </c>
    </row>
    <row r="7349" spans="1:5" x14ac:dyDescent="0.25">
      <c r="A7349" s="49">
        <v>41283</v>
      </c>
      <c r="B7349" s="45" t="s">
        <v>338</v>
      </c>
      <c r="C7349" s="45" t="s">
        <v>324</v>
      </c>
      <c r="D7349" s="50">
        <v>38.700000000000003</v>
      </c>
      <c r="E7349" s="9" t="str">
        <f t="shared" si="115"/>
        <v>South</v>
      </c>
    </row>
    <row r="7350" spans="1:5" x14ac:dyDescent="0.25">
      <c r="A7350" s="49">
        <v>41945</v>
      </c>
      <c r="B7350" s="45" t="s">
        <v>395</v>
      </c>
      <c r="C7350" s="45" t="s">
        <v>321</v>
      </c>
      <c r="D7350" s="50">
        <v>159.9</v>
      </c>
      <c r="E7350" s="9" t="str">
        <f t="shared" si="115"/>
        <v>East</v>
      </c>
    </row>
    <row r="7351" spans="1:5" x14ac:dyDescent="0.25">
      <c r="A7351" s="49">
        <v>41998</v>
      </c>
      <c r="B7351" s="45" t="s">
        <v>344</v>
      </c>
      <c r="C7351" s="45" t="s">
        <v>349</v>
      </c>
      <c r="D7351" s="50">
        <v>63</v>
      </c>
      <c r="E7351" s="9" t="str">
        <f t="shared" si="115"/>
        <v>West</v>
      </c>
    </row>
    <row r="7352" spans="1:5" x14ac:dyDescent="0.25">
      <c r="A7352" s="49">
        <v>41979</v>
      </c>
      <c r="B7352" s="45" t="s">
        <v>363</v>
      </c>
      <c r="C7352" s="45" t="s">
        <v>334</v>
      </c>
      <c r="D7352" s="50">
        <v>22.8</v>
      </c>
      <c r="E7352" s="9" t="str">
        <f t="shared" si="115"/>
        <v>West</v>
      </c>
    </row>
    <row r="7353" spans="1:5" x14ac:dyDescent="0.25">
      <c r="A7353" s="49">
        <v>41353</v>
      </c>
      <c r="B7353" s="45" t="s">
        <v>382</v>
      </c>
      <c r="C7353" s="45" t="s">
        <v>191</v>
      </c>
      <c r="D7353" s="50">
        <v>45.21</v>
      </c>
      <c r="E7353" s="9" t="str">
        <f t="shared" si="115"/>
        <v>East</v>
      </c>
    </row>
    <row r="7354" spans="1:5" x14ac:dyDescent="0.25">
      <c r="A7354" s="49">
        <v>41997</v>
      </c>
      <c r="B7354" s="45" t="s">
        <v>391</v>
      </c>
      <c r="C7354" s="45" t="s">
        <v>324</v>
      </c>
      <c r="D7354" s="50">
        <v>19.55</v>
      </c>
      <c r="E7354" s="9" t="str">
        <f t="shared" si="115"/>
        <v>South</v>
      </c>
    </row>
    <row r="7355" spans="1:5" x14ac:dyDescent="0.25">
      <c r="A7355" s="49">
        <v>41960</v>
      </c>
      <c r="B7355" s="45" t="s">
        <v>390</v>
      </c>
      <c r="C7355" s="45" t="s">
        <v>324</v>
      </c>
      <c r="D7355" s="50">
        <v>39.299999999999997</v>
      </c>
      <c r="E7355" s="9" t="str">
        <f t="shared" si="115"/>
        <v>South</v>
      </c>
    </row>
    <row r="7356" spans="1:5" x14ac:dyDescent="0.25">
      <c r="A7356" s="49">
        <v>41856</v>
      </c>
      <c r="B7356" s="45" t="s">
        <v>385</v>
      </c>
      <c r="C7356" s="45" t="s">
        <v>347</v>
      </c>
      <c r="D7356" s="50">
        <v>80.03</v>
      </c>
      <c r="E7356" s="9" t="str">
        <f t="shared" si="115"/>
        <v>MidWest</v>
      </c>
    </row>
    <row r="7357" spans="1:5" x14ac:dyDescent="0.25">
      <c r="A7357" s="49">
        <v>41959</v>
      </c>
      <c r="B7357" s="45" t="s">
        <v>367</v>
      </c>
      <c r="C7357" s="45" t="s">
        <v>321</v>
      </c>
      <c r="D7357" s="50">
        <v>79.95</v>
      </c>
      <c r="E7357" s="9" t="str">
        <f t="shared" si="115"/>
        <v>MidWest</v>
      </c>
    </row>
    <row r="7358" spans="1:5" x14ac:dyDescent="0.25">
      <c r="A7358" s="49">
        <v>41638</v>
      </c>
      <c r="B7358" s="45" t="s">
        <v>340</v>
      </c>
      <c r="C7358" s="45" t="s">
        <v>324</v>
      </c>
      <c r="D7358" s="50">
        <v>59.25</v>
      </c>
      <c r="E7358" s="9" t="str">
        <f t="shared" si="115"/>
        <v>MidWest</v>
      </c>
    </row>
    <row r="7359" spans="1:5" x14ac:dyDescent="0.25">
      <c r="A7359" s="49">
        <v>41953</v>
      </c>
      <c r="B7359" s="45" t="s">
        <v>393</v>
      </c>
      <c r="C7359" s="45" t="s">
        <v>349</v>
      </c>
      <c r="D7359" s="50">
        <v>63</v>
      </c>
      <c r="E7359" s="9" t="str">
        <f t="shared" si="115"/>
        <v>MidWest</v>
      </c>
    </row>
    <row r="7360" spans="1:5" x14ac:dyDescent="0.25">
      <c r="A7360" s="49">
        <v>41490</v>
      </c>
      <c r="B7360" s="45" t="s">
        <v>358</v>
      </c>
      <c r="C7360" s="45" t="s">
        <v>347</v>
      </c>
      <c r="D7360" s="50">
        <v>82.5</v>
      </c>
      <c r="E7360" s="9" t="str">
        <f t="shared" si="115"/>
        <v>MidWest</v>
      </c>
    </row>
    <row r="7361" spans="1:5" x14ac:dyDescent="0.25">
      <c r="A7361" s="49">
        <v>41962</v>
      </c>
      <c r="B7361" s="45" t="s">
        <v>340</v>
      </c>
      <c r="C7361" s="45" t="s">
        <v>334</v>
      </c>
      <c r="D7361" s="50">
        <v>70.5</v>
      </c>
      <c r="E7361" s="9" t="str">
        <f t="shared" si="115"/>
        <v>MidWest</v>
      </c>
    </row>
    <row r="7362" spans="1:5" x14ac:dyDescent="0.25">
      <c r="A7362" s="49">
        <v>41553</v>
      </c>
      <c r="B7362" s="45" t="s">
        <v>387</v>
      </c>
      <c r="C7362" s="45" t="s">
        <v>10</v>
      </c>
      <c r="D7362" s="50">
        <v>45.9</v>
      </c>
      <c r="E7362" s="9" t="str">
        <f t="shared" si="115"/>
        <v>MidWest</v>
      </c>
    </row>
    <row r="7363" spans="1:5" x14ac:dyDescent="0.25">
      <c r="A7363" s="49">
        <v>41982</v>
      </c>
      <c r="B7363" s="45" t="s">
        <v>368</v>
      </c>
      <c r="C7363" s="45" t="s">
        <v>10</v>
      </c>
      <c r="D7363" s="50">
        <v>45.21</v>
      </c>
      <c r="E7363" s="9" t="str">
        <f t="shared" ref="E7363:E7426" si="116">VLOOKUP(B7363,$G$2:$H$73,2,0)</f>
        <v>West</v>
      </c>
    </row>
    <row r="7364" spans="1:5" x14ac:dyDescent="0.25">
      <c r="A7364" s="49">
        <v>41969</v>
      </c>
      <c r="B7364" s="45" t="s">
        <v>379</v>
      </c>
      <c r="C7364" s="45" t="s">
        <v>7</v>
      </c>
      <c r="D7364" s="50">
        <v>33.15</v>
      </c>
      <c r="E7364" s="9" t="str">
        <f t="shared" si="116"/>
        <v>East</v>
      </c>
    </row>
    <row r="7365" spans="1:5" x14ac:dyDescent="0.25">
      <c r="A7365" s="49">
        <v>41976</v>
      </c>
      <c r="B7365" s="45" t="s">
        <v>342</v>
      </c>
      <c r="C7365" s="45" t="s">
        <v>7</v>
      </c>
      <c r="D7365" s="50">
        <v>33.49</v>
      </c>
      <c r="E7365" s="9" t="str">
        <f t="shared" si="116"/>
        <v>MidWest</v>
      </c>
    </row>
    <row r="7366" spans="1:5" x14ac:dyDescent="0.25">
      <c r="A7366" s="49">
        <v>41946</v>
      </c>
      <c r="B7366" s="45" t="s">
        <v>387</v>
      </c>
      <c r="C7366" s="45" t="s">
        <v>337</v>
      </c>
      <c r="D7366" s="50">
        <v>49</v>
      </c>
      <c r="E7366" s="9" t="str">
        <f t="shared" si="116"/>
        <v>MidWest</v>
      </c>
    </row>
    <row r="7367" spans="1:5" x14ac:dyDescent="0.25">
      <c r="A7367" s="49">
        <v>41988</v>
      </c>
      <c r="B7367" s="45" t="s">
        <v>364</v>
      </c>
      <c r="C7367" s="45" t="s">
        <v>191</v>
      </c>
      <c r="D7367" s="50">
        <v>45.21</v>
      </c>
      <c r="E7367" s="9" t="str">
        <f t="shared" si="116"/>
        <v>West</v>
      </c>
    </row>
    <row r="7368" spans="1:5" x14ac:dyDescent="0.25">
      <c r="A7368" s="49">
        <v>41616</v>
      </c>
      <c r="B7368" s="45" t="s">
        <v>404</v>
      </c>
      <c r="C7368" s="45" t="s">
        <v>331</v>
      </c>
      <c r="D7368" s="50">
        <v>88.65</v>
      </c>
      <c r="E7368" s="9" t="str">
        <f t="shared" si="116"/>
        <v>MidWest</v>
      </c>
    </row>
    <row r="7369" spans="1:5" x14ac:dyDescent="0.25">
      <c r="A7369" s="49">
        <v>41627</v>
      </c>
      <c r="B7369" s="45" t="s">
        <v>377</v>
      </c>
      <c r="C7369" s="45" t="s">
        <v>331</v>
      </c>
      <c r="D7369" s="50">
        <v>480</v>
      </c>
      <c r="E7369" s="9" t="str">
        <f t="shared" si="116"/>
        <v>West</v>
      </c>
    </row>
    <row r="7370" spans="1:5" x14ac:dyDescent="0.25">
      <c r="A7370" s="49">
        <v>41614</v>
      </c>
      <c r="B7370" s="45" t="s">
        <v>346</v>
      </c>
      <c r="C7370" s="45" t="s">
        <v>349</v>
      </c>
      <c r="D7370" s="50">
        <v>21</v>
      </c>
      <c r="E7370" s="9" t="str">
        <f t="shared" si="116"/>
        <v>MidWest</v>
      </c>
    </row>
    <row r="7371" spans="1:5" x14ac:dyDescent="0.25">
      <c r="A7371" s="49">
        <v>41637</v>
      </c>
      <c r="B7371" s="45" t="s">
        <v>394</v>
      </c>
      <c r="C7371" s="45" t="s">
        <v>324</v>
      </c>
      <c r="D7371" s="50">
        <v>19.45</v>
      </c>
      <c r="E7371" s="9" t="str">
        <f t="shared" si="116"/>
        <v>West</v>
      </c>
    </row>
    <row r="7372" spans="1:5" x14ac:dyDescent="0.25">
      <c r="A7372" s="49">
        <v>41387</v>
      </c>
      <c r="B7372" s="45" t="s">
        <v>395</v>
      </c>
      <c r="C7372" s="45" t="s">
        <v>7</v>
      </c>
      <c r="D7372" s="50">
        <v>102</v>
      </c>
      <c r="E7372" s="9" t="str">
        <f t="shared" si="116"/>
        <v>East</v>
      </c>
    </row>
    <row r="7373" spans="1:5" x14ac:dyDescent="0.25">
      <c r="A7373" s="49">
        <v>41637</v>
      </c>
      <c r="B7373" s="45" t="s">
        <v>367</v>
      </c>
      <c r="C7373" s="45" t="s">
        <v>331</v>
      </c>
      <c r="D7373" s="50">
        <v>29.4</v>
      </c>
      <c r="E7373" s="9" t="str">
        <f t="shared" si="116"/>
        <v>MidWest</v>
      </c>
    </row>
    <row r="7374" spans="1:5" x14ac:dyDescent="0.25">
      <c r="A7374" s="49">
        <v>41967</v>
      </c>
      <c r="B7374" s="45" t="s">
        <v>379</v>
      </c>
      <c r="C7374" s="45" t="s">
        <v>324</v>
      </c>
      <c r="D7374" s="50">
        <v>38.9</v>
      </c>
      <c r="E7374" s="9" t="str">
        <f t="shared" si="116"/>
        <v>East</v>
      </c>
    </row>
    <row r="7375" spans="1:5" x14ac:dyDescent="0.25">
      <c r="A7375" s="49">
        <v>41608</v>
      </c>
      <c r="B7375" s="45" t="s">
        <v>384</v>
      </c>
      <c r="C7375" s="45" t="s">
        <v>334</v>
      </c>
      <c r="D7375" s="50">
        <v>23.15</v>
      </c>
      <c r="E7375" s="9" t="str">
        <f t="shared" si="116"/>
        <v>East</v>
      </c>
    </row>
    <row r="7376" spans="1:5" x14ac:dyDescent="0.25">
      <c r="A7376" s="49">
        <v>41609</v>
      </c>
      <c r="B7376" s="45" t="s">
        <v>399</v>
      </c>
      <c r="C7376" s="45" t="s">
        <v>7</v>
      </c>
      <c r="D7376" s="50">
        <v>33.15</v>
      </c>
      <c r="E7376" s="9" t="str">
        <f t="shared" si="116"/>
        <v>West</v>
      </c>
    </row>
    <row r="7377" spans="1:5" x14ac:dyDescent="0.25">
      <c r="A7377" s="49">
        <v>41580</v>
      </c>
      <c r="B7377" s="45" t="s">
        <v>374</v>
      </c>
      <c r="C7377" s="45" t="s">
        <v>321</v>
      </c>
      <c r="D7377" s="50">
        <v>239.85</v>
      </c>
      <c r="E7377" s="9" t="str">
        <f t="shared" si="116"/>
        <v>West</v>
      </c>
    </row>
    <row r="7378" spans="1:5" x14ac:dyDescent="0.25">
      <c r="A7378" s="49">
        <v>41982</v>
      </c>
      <c r="B7378" s="45" t="s">
        <v>326</v>
      </c>
      <c r="C7378" s="45" t="s">
        <v>334</v>
      </c>
      <c r="D7378" s="50">
        <v>470</v>
      </c>
      <c r="E7378" s="9" t="str">
        <f t="shared" si="116"/>
        <v>West</v>
      </c>
    </row>
    <row r="7379" spans="1:5" x14ac:dyDescent="0.25">
      <c r="A7379" s="49">
        <v>41534</v>
      </c>
      <c r="B7379" s="45" t="s">
        <v>356</v>
      </c>
      <c r="C7379" s="45" t="s">
        <v>10</v>
      </c>
      <c r="D7379" s="50">
        <v>481.95</v>
      </c>
      <c r="E7379" s="9" t="str">
        <f t="shared" si="116"/>
        <v>MidWest</v>
      </c>
    </row>
    <row r="7380" spans="1:5" x14ac:dyDescent="0.25">
      <c r="A7380" s="49">
        <v>41639</v>
      </c>
      <c r="B7380" s="45" t="s">
        <v>363</v>
      </c>
      <c r="C7380" s="45" t="s">
        <v>334</v>
      </c>
      <c r="D7380" s="50">
        <v>22.91</v>
      </c>
      <c r="E7380" s="9" t="str">
        <f t="shared" si="116"/>
        <v>West</v>
      </c>
    </row>
    <row r="7381" spans="1:5" x14ac:dyDescent="0.25">
      <c r="A7381" s="49">
        <v>41620</v>
      </c>
      <c r="B7381" s="45" t="s">
        <v>329</v>
      </c>
      <c r="C7381" s="45" t="s">
        <v>10</v>
      </c>
      <c r="D7381" s="50">
        <v>45.9</v>
      </c>
      <c r="E7381" s="9" t="str">
        <f t="shared" si="116"/>
        <v>MidWest</v>
      </c>
    </row>
    <row r="7382" spans="1:5" x14ac:dyDescent="0.25">
      <c r="A7382" s="49">
        <v>41973</v>
      </c>
      <c r="B7382" s="45" t="s">
        <v>340</v>
      </c>
      <c r="C7382" s="45" t="s">
        <v>7</v>
      </c>
      <c r="D7382" s="50">
        <v>98.94</v>
      </c>
      <c r="E7382" s="9" t="str">
        <f t="shared" si="116"/>
        <v>MidWest</v>
      </c>
    </row>
    <row r="7383" spans="1:5" x14ac:dyDescent="0.25">
      <c r="A7383" s="49">
        <v>41904</v>
      </c>
      <c r="B7383" s="45" t="s">
        <v>393</v>
      </c>
      <c r="C7383" s="45" t="s">
        <v>347</v>
      </c>
      <c r="D7383" s="50">
        <v>81.260000000000005</v>
      </c>
      <c r="E7383" s="9" t="str">
        <f t="shared" si="116"/>
        <v>MidWest</v>
      </c>
    </row>
    <row r="7384" spans="1:5" x14ac:dyDescent="0.25">
      <c r="A7384" s="49">
        <v>41954</v>
      </c>
      <c r="B7384" s="45" t="s">
        <v>381</v>
      </c>
      <c r="C7384" s="45" t="s">
        <v>321</v>
      </c>
      <c r="D7384" s="50">
        <v>78.75</v>
      </c>
      <c r="E7384" s="9" t="str">
        <f t="shared" si="116"/>
        <v>MidWest</v>
      </c>
    </row>
    <row r="7385" spans="1:5" x14ac:dyDescent="0.25">
      <c r="A7385" s="49">
        <v>41588</v>
      </c>
      <c r="B7385" s="45" t="s">
        <v>388</v>
      </c>
      <c r="C7385" s="45" t="s">
        <v>327</v>
      </c>
      <c r="D7385" s="50">
        <v>73.13</v>
      </c>
      <c r="E7385" s="9" t="str">
        <f t="shared" si="116"/>
        <v>West</v>
      </c>
    </row>
    <row r="7386" spans="1:5" x14ac:dyDescent="0.25">
      <c r="A7386" s="49">
        <v>41621</v>
      </c>
      <c r="B7386" s="45" t="s">
        <v>363</v>
      </c>
      <c r="C7386" s="45" t="s">
        <v>10</v>
      </c>
      <c r="D7386" s="50">
        <v>68.849999999999994</v>
      </c>
      <c r="E7386" s="9" t="str">
        <f t="shared" si="116"/>
        <v>West</v>
      </c>
    </row>
    <row r="7387" spans="1:5" x14ac:dyDescent="0.25">
      <c r="A7387" s="49">
        <v>41610</v>
      </c>
      <c r="B7387" s="45" t="s">
        <v>396</v>
      </c>
      <c r="C7387" s="45" t="s">
        <v>10</v>
      </c>
      <c r="D7387" s="50">
        <v>44.98</v>
      </c>
      <c r="E7387" s="9" t="str">
        <f t="shared" si="116"/>
        <v>West</v>
      </c>
    </row>
    <row r="7388" spans="1:5" x14ac:dyDescent="0.25">
      <c r="A7388" s="49">
        <v>41977</v>
      </c>
      <c r="B7388" s="45" t="s">
        <v>333</v>
      </c>
      <c r="C7388" s="45" t="s">
        <v>191</v>
      </c>
      <c r="D7388" s="50">
        <v>68.849999999999994</v>
      </c>
      <c r="E7388" s="9" t="str">
        <f t="shared" si="116"/>
        <v>MidWest</v>
      </c>
    </row>
    <row r="7389" spans="1:5" x14ac:dyDescent="0.25">
      <c r="A7389" s="49">
        <v>41684</v>
      </c>
      <c r="B7389" s="45" t="s">
        <v>375</v>
      </c>
      <c r="C7389" s="45" t="s">
        <v>337</v>
      </c>
      <c r="D7389" s="50">
        <v>49.25</v>
      </c>
      <c r="E7389" s="9" t="str">
        <f t="shared" si="116"/>
        <v>East</v>
      </c>
    </row>
    <row r="7390" spans="1:5" x14ac:dyDescent="0.25">
      <c r="A7390" s="49">
        <v>41396</v>
      </c>
      <c r="B7390" s="45" t="s">
        <v>328</v>
      </c>
      <c r="C7390" s="45" t="s">
        <v>7</v>
      </c>
      <c r="D7390" s="50">
        <v>102</v>
      </c>
      <c r="E7390" s="9" t="str">
        <f t="shared" si="116"/>
        <v>MidWest</v>
      </c>
    </row>
    <row r="7391" spans="1:5" x14ac:dyDescent="0.25">
      <c r="A7391" s="49">
        <v>41949</v>
      </c>
      <c r="B7391" s="45" t="s">
        <v>381</v>
      </c>
      <c r="C7391" s="45" t="s">
        <v>337</v>
      </c>
      <c r="D7391" s="50">
        <v>73.5</v>
      </c>
      <c r="E7391" s="9" t="str">
        <f t="shared" si="116"/>
        <v>MidWest</v>
      </c>
    </row>
    <row r="7392" spans="1:5" x14ac:dyDescent="0.25">
      <c r="A7392" s="49">
        <v>41579</v>
      </c>
      <c r="B7392" s="45" t="s">
        <v>387</v>
      </c>
      <c r="C7392" s="45" t="s">
        <v>331</v>
      </c>
      <c r="D7392" s="50">
        <v>90</v>
      </c>
      <c r="E7392" s="9" t="str">
        <f t="shared" si="116"/>
        <v>MidWest</v>
      </c>
    </row>
    <row r="7393" spans="1:5" x14ac:dyDescent="0.25">
      <c r="A7393" s="49">
        <v>41967</v>
      </c>
      <c r="B7393" s="45" t="s">
        <v>329</v>
      </c>
      <c r="C7393" s="45" t="s">
        <v>7</v>
      </c>
      <c r="D7393" s="50">
        <v>66.3</v>
      </c>
      <c r="E7393" s="9" t="str">
        <f t="shared" si="116"/>
        <v>MidWest</v>
      </c>
    </row>
    <row r="7394" spans="1:5" x14ac:dyDescent="0.25">
      <c r="A7394" s="49">
        <v>41596</v>
      </c>
      <c r="B7394" s="45" t="s">
        <v>376</v>
      </c>
      <c r="C7394" s="45" t="s">
        <v>337</v>
      </c>
      <c r="D7394" s="50">
        <v>73.88</v>
      </c>
      <c r="E7394" s="9" t="str">
        <f t="shared" si="116"/>
        <v>East</v>
      </c>
    </row>
    <row r="7395" spans="1:5" x14ac:dyDescent="0.25">
      <c r="A7395" s="49">
        <v>41605</v>
      </c>
      <c r="B7395" s="45" t="s">
        <v>394</v>
      </c>
      <c r="C7395" s="45" t="s">
        <v>324</v>
      </c>
      <c r="D7395" s="50">
        <v>38.700000000000003</v>
      </c>
      <c r="E7395" s="9" t="str">
        <f t="shared" si="116"/>
        <v>West</v>
      </c>
    </row>
    <row r="7396" spans="1:5" x14ac:dyDescent="0.25">
      <c r="A7396" s="49">
        <v>41965</v>
      </c>
      <c r="B7396" s="45" t="s">
        <v>385</v>
      </c>
      <c r="C7396" s="45" t="s">
        <v>347</v>
      </c>
      <c r="D7396" s="50">
        <v>54.45</v>
      </c>
      <c r="E7396" s="9" t="str">
        <f t="shared" si="116"/>
        <v>MidWest</v>
      </c>
    </row>
    <row r="7397" spans="1:5" x14ac:dyDescent="0.25">
      <c r="A7397" s="49">
        <v>41625</v>
      </c>
      <c r="B7397" s="45" t="s">
        <v>330</v>
      </c>
      <c r="C7397" s="45" t="s">
        <v>10</v>
      </c>
      <c r="D7397" s="50">
        <v>44.75</v>
      </c>
      <c r="E7397" s="9" t="str">
        <f t="shared" si="116"/>
        <v>East</v>
      </c>
    </row>
    <row r="7398" spans="1:5" x14ac:dyDescent="0.25">
      <c r="A7398" s="49">
        <v>41595</v>
      </c>
      <c r="B7398" s="45" t="s">
        <v>379</v>
      </c>
      <c r="C7398" s="45" t="s">
        <v>327</v>
      </c>
      <c r="D7398" s="50">
        <v>73.5</v>
      </c>
      <c r="E7398" s="9" t="str">
        <f t="shared" si="116"/>
        <v>East</v>
      </c>
    </row>
    <row r="7399" spans="1:5" x14ac:dyDescent="0.25">
      <c r="A7399" s="49">
        <v>41985</v>
      </c>
      <c r="B7399" s="45" t="s">
        <v>369</v>
      </c>
      <c r="C7399" s="45" t="s">
        <v>337</v>
      </c>
      <c r="D7399" s="50">
        <v>50</v>
      </c>
      <c r="E7399" s="9" t="str">
        <f t="shared" si="116"/>
        <v>South</v>
      </c>
    </row>
    <row r="7400" spans="1:5" x14ac:dyDescent="0.25">
      <c r="A7400" s="49">
        <v>41595</v>
      </c>
      <c r="B7400" s="45" t="s">
        <v>356</v>
      </c>
      <c r="C7400" s="45" t="s">
        <v>191</v>
      </c>
      <c r="D7400" s="50">
        <v>22.49</v>
      </c>
      <c r="E7400" s="9" t="str">
        <f t="shared" si="116"/>
        <v>MidWest</v>
      </c>
    </row>
    <row r="7401" spans="1:5" x14ac:dyDescent="0.25">
      <c r="A7401" s="49">
        <v>41991</v>
      </c>
      <c r="B7401" s="45" t="s">
        <v>357</v>
      </c>
      <c r="C7401" s="45" t="s">
        <v>337</v>
      </c>
      <c r="D7401" s="50">
        <v>450</v>
      </c>
      <c r="E7401" s="9" t="str">
        <f t="shared" si="116"/>
        <v>South</v>
      </c>
    </row>
    <row r="7402" spans="1:5" x14ac:dyDescent="0.25">
      <c r="A7402" s="49">
        <v>41958</v>
      </c>
      <c r="B7402" s="45" t="s">
        <v>330</v>
      </c>
      <c r="C7402" s="45" t="s">
        <v>191</v>
      </c>
      <c r="D7402" s="50">
        <v>45.9</v>
      </c>
      <c r="E7402" s="9" t="str">
        <f t="shared" si="116"/>
        <v>East</v>
      </c>
    </row>
    <row r="7403" spans="1:5" x14ac:dyDescent="0.25">
      <c r="A7403" s="49">
        <v>41976</v>
      </c>
      <c r="B7403" s="45" t="s">
        <v>384</v>
      </c>
      <c r="C7403" s="45" t="s">
        <v>10</v>
      </c>
      <c r="D7403" s="50">
        <v>22.26</v>
      </c>
      <c r="E7403" s="9" t="str">
        <f t="shared" si="116"/>
        <v>East</v>
      </c>
    </row>
    <row r="7404" spans="1:5" x14ac:dyDescent="0.25">
      <c r="A7404" s="49">
        <v>41617</v>
      </c>
      <c r="B7404" s="45" t="s">
        <v>368</v>
      </c>
      <c r="C7404" s="45" t="s">
        <v>10</v>
      </c>
      <c r="D7404" s="50">
        <v>22.95</v>
      </c>
      <c r="E7404" s="9" t="str">
        <f t="shared" si="116"/>
        <v>West</v>
      </c>
    </row>
    <row r="7405" spans="1:5" x14ac:dyDescent="0.25">
      <c r="A7405" s="49">
        <v>41951</v>
      </c>
      <c r="B7405" s="45" t="s">
        <v>361</v>
      </c>
      <c r="C7405" s="45" t="s">
        <v>10</v>
      </c>
      <c r="D7405" s="50">
        <v>45.9</v>
      </c>
      <c r="E7405" s="9" t="str">
        <f t="shared" si="116"/>
        <v>MidWest</v>
      </c>
    </row>
    <row r="7406" spans="1:5" x14ac:dyDescent="0.25">
      <c r="A7406" s="49">
        <v>41959</v>
      </c>
      <c r="B7406" s="45" t="s">
        <v>374</v>
      </c>
      <c r="C7406" s="45" t="s">
        <v>324</v>
      </c>
      <c r="D7406" s="50">
        <v>39.9</v>
      </c>
      <c r="E7406" s="9" t="str">
        <f t="shared" si="116"/>
        <v>West</v>
      </c>
    </row>
    <row r="7407" spans="1:5" x14ac:dyDescent="0.25">
      <c r="A7407" s="49">
        <v>41979</v>
      </c>
      <c r="B7407" s="45" t="s">
        <v>377</v>
      </c>
      <c r="C7407" s="45" t="s">
        <v>10</v>
      </c>
      <c r="D7407" s="50">
        <v>68.849999999999994</v>
      </c>
      <c r="E7407" s="9" t="str">
        <f t="shared" si="116"/>
        <v>West</v>
      </c>
    </row>
    <row r="7408" spans="1:5" x14ac:dyDescent="0.25">
      <c r="A7408" s="49">
        <v>41954</v>
      </c>
      <c r="B7408" s="45" t="s">
        <v>383</v>
      </c>
      <c r="C7408" s="45" t="s">
        <v>347</v>
      </c>
      <c r="D7408" s="50">
        <v>80.44</v>
      </c>
      <c r="E7408" s="9" t="str">
        <f t="shared" si="116"/>
        <v>South</v>
      </c>
    </row>
    <row r="7409" spans="1:5" x14ac:dyDescent="0.25">
      <c r="A7409" s="49">
        <v>41895</v>
      </c>
      <c r="B7409" s="45" t="s">
        <v>373</v>
      </c>
      <c r="C7409" s="45" t="s">
        <v>331</v>
      </c>
      <c r="D7409" s="50">
        <v>90</v>
      </c>
      <c r="E7409" s="9" t="str">
        <f t="shared" si="116"/>
        <v>MidWest</v>
      </c>
    </row>
    <row r="7410" spans="1:5" x14ac:dyDescent="0.25">
      <c r="A7410" s="49">
        <v>41434</v>
      </c>
      <c r="B7410" s="45" t="s">
        <v>375</v>
      </c>
      <c r="C7410" s="45" t="s">
        <v>327</v>
      </c>
      <c r="D7410" s="50">
        <v>269.5</v>
      </c>
      <c r="E7410" s="9" t="str">
        <f t="shared" si="116"/>
        <v>East</v>
      </c>
    </row>
    <row r="7411" spans="1:5" x14ac:dyDescent="0.25">
      <c r="A7411" s="49">
        <v>41626</v>
      </c>
      <c r="B7411" s="45" t="s">
        <v>382</v>
      </c>
      <c r="C7411" s="45" t="s">
        <v>191</v>
      </c>
      <c r="D7411" s="50">
        <v>45.21</v>
      </c>
      <c r="E7411" s="9" t="str">
        <f t="shared" si="116"/>
        <v>East</v>
      </c>
    </row>
    <row r="7412" spans="1:5" x14ac:dyDescent="0.25">
      <c r="A7412" s="49">
        <v>41603</v>
      </c>
      <c r="B7412" s="45" t="s">
        <v>383</v>
      </c>
      <c r="C7412" s="45" t="s">
        <v>10</v>
      </c>
      <c r="D7412" s="50">
        <v>44.98</v>
      </c>
      <c r="E7412" s="9" t="str">
        <f t="shared" si="116"/>
        <v>South</v>
      </c>
    </row>
    <row r="7413" spans="1:5" x14ac:dyDescent="0.25">
      <c r="A7413" s="49">
        <v>41677</v>
      </c>
      <c r="B7413" s="45" t="s">
        <v>340</v>
      </c>
      <c r="C7413" s="45" t="s">
        <v>191</v>
      </c>
      <c r="D7413" s="50">
        <v>67.47</v>
      </c>
      <c r="E7413" s="9" t="str">
        <f t="shared" si="116"/>
        <v>MidWest</v>
      </c>
    </row>
    <row r="7414" spans="1:5" x14ac:dyDescent="0.25">
      <c r="A7414" s="49">
        <v>41374</v>
      </c>
      <c r="B7414" s="45" t="s">
        <v>359</v>
      </c>
      <c r="C7414" s="45" t="s">
        <v>334</v>
      </c>
      <c r="D7414" s="50">
        <v>45.59</v>
      </c>
      <c r="E7414" s="9" t="str">
        <f t="shared" si="116"/>
        <v>MidWest</v>
      </c>
    </row>
    <row r="7415" spans="1:5" x14ac:dyDescent="0.25">
      <c r="A7415" s="49">
        <v>41598</v>
      </c>
      <c r="B7415" s="45" t="s">
        <v>375</v>
      </c>
      <c r="C7415" s="45" t="s">
        <v>324</v>
      </c>
      <c r="D7415" s="50">
        <v>38.9</v>
      </c>
      <c r="E7415" s="9" t="str">
        <f t="shared" si="116"/>
        <v>East</v>
      </c>
    </row>
    <row r="7416" spans="1:5" x14ac:dyDescent="0.25">
      <c r="A7416" s="49">
        <v>41963</v>
      </c>
      <c r="B7416" s="45" t="s">
        <v>359</v>
      </c>
      <c r="C7416" s="45" t="s">
        <v>324</v>
      </c>
      <c r="D7416" s="50">
        <v>39.9</v>
      </c>
      <c r="E7416" s="9" t="str">
        <f t="shared" si="116"/>
        <v>MidWest</v>
      </c>
    </row>
    <row r="7417" spans="1:5" x14ac:dyDescent="0.25">
      <c r="A7417" s="49">
        <v>41496</v>
      </c>
      <c r="B7417" s="45" t="s">
        <v>375</v>
      </c>
      <c r="C7417" s="45" t="s">
        <v>7</v>
      </c>
      <c r="D7417" s="50">
        <v>98.94</v>
      </c>
      <c r="E7417" s="9" t="str">
        <f t="shared" si="116"/>
        <v>East</v>
      </c>
    </row>
    <row r="7418" spans="1:5" x14ac:dyDescent="0.25">
      <c r="A7418" s="49">
        <v>41948</v>
      </c>
      <c r="B7418" s="45" t="s">
        <v>367</v>
      </c>
      <c r="C7418" s="45" t="s">
        <v>337</v>
      </c>
      <c r="D7418" s="50">
        <v>514.5</v>
      </c>
      <c r="E7418" s="9" t="str">
        <f t="shared" si="116"/>
        <v>MidWest</v>
      </c>
    </row>
    <row r="7419" spans="1:5" x14ac:dyDescent="0.25">
      <c r="A7419" s="49">
        <v>41975</v>
      </c>
      <c r="B7419" s="45" t="s">
        <v>328</v>
      </c>
      <c r="C7419" s="45" t="s">
        <v>331</v>
      </c>
      <c r="D7419" s="50">
        <v>29.7</v>
      </c>
      <c r="E7419" s="9" t="str">
        <f t="shared" si="116"/>
        <v>MidWest</v>
      </c>
    </row>
    <row r="7420" spans="1:5" x14ac:dyDescent="0.25">
      <c r="A7420" s="49">
        <v>41594</v>
      </c>
      <c r="B7420" s="45" t="s">
        <v>323</v>
      </c>
      <c r="C7420" s="45" t="s">
        <v>334</v>
      </c>
      <c r="D7420" s="50">
        <v>46.3</v>
      </c>
      <c r="E7420" s="9" t="str">
        <f t="shared" si="116"/>
        <v>MidWest</v>
      </c>
    </row>
    <row r="7421" spans="1:5" x14ac:dyDescent="0.25">
      <c r="A7421" s="49">
        <v>41607</v>
      </c>
      <c r="B7421" s="45" t="s">
        <v>333</v>
      </c>
      <c r="C7421" s="45" t="s">
        <v>7</v>
      </c>
      <c r="D7421" s="50">
        <v>68</v>
      </c>
      <c r="E7421" s="9" t="str">
        <f t="shared" si="116"/>
        <v>MidWest</v>
      </c>
    </row>
    <row r="7422" spans="1:5" x14ac:dyDescent="0.25">
      <c r="A7422" s="49">
        <v>41580</v>
      </c>
      <c r="B7422" s="45" t="s">
        <v>359</v>
      </c>
      <c r="C7422" s="45" t="s">
        <v>10</v>
      </c>
      <c r="D7422" s="50">
        <v>22.95</v>
      </c>
      <c r="E7422" s="9" t="str">
        <f t="shared" si="116"/>
        <v>MidWest</v>
      </c>
    </row>
    <row r="7423" spans="1:5" x14ac:dyDescent="0.25">
      <c r="A7423" s="49">
        <v>41606</v>
      </c>
      <c r="B7423" s="45" t="s">
        <v>390</v>
      </c>
      <c r="C7423" s="45" t="s">
        <v>334</v>
      </c>
      <c r="D7423" s="50">
        <v>70.5</v>
      </c>
      <c r="E7423" s="9" t="str">
        <f t="shared" si="116"/>
        <v>South</v>
      </c>
    </row>
    <row r="7424" spans="1:5" x14ac:dyDescent="0.25">
      <c r="A7424" s="49">
        <v>41592</v>
      </c>
      <c r="B7424" s="45" t="s">
        <v>362</v>
      </c>
      <c r="C7424" s="45" t="s">
        <v>7</v>
      </c>
      <c r="D7424" s="50">
        <v>33.49</v>
      </c>
      <c r="E7424" s="9" t="str">
        <f t="shared" si="116"/>
        <v>East</v>
      </c>
    </row>
    <row r="7425" spans="1:5" x14ac:dyDescent="0.25">
      <c r="A7425" s="49">
        <v>41636</v>
      </c>
      <c r="B7425" s="45" t="s">
        <v>335</v>
      </c>
      <c r="C7425" s="45" t="s">
        <v>331</v>
      </c>
      <c r="D7425" s="50">
        <v>510</v>
      </c>
      <c r="E7425" s="9" t="str">
        <f t="shared" si="116"/>
        <v>West</v>
      </c>
    </row>
    <row r="7426" spans="1:5" x14ac:dyDescent="0.25">
      <c r="A7426" s="49">
        <v>41613</v>
      </c>
      <c r="B7426" s="45" t="s">
        <v>368</v>
      </c>
      <c r="C7426" s="45" t="s">
        <v>10</v>
      </c>
      <c r="D7426" s="50">
        <v>44.75</v>
      </c>
      <c r="E7426" s="9" t="str">
        <f t="shared" si="116"/>
        <v>West</v>
      </c>
    </row>
    <row r="7427" spans="1:5" x14ac:dyDescent="0.25">
      <c r="A7427" s="49">
        <v>41850</v>
      </c>
      <c r="B7427" s="45" t="s">
        <v>363</v>
      </c>
      <c r="C7427" s="45" t="s">
        <v>7</v>
      </c>
      <c r="D7427" s="50">
        <v>68</v>
      </c>
      <c r="E7427" s="9" t="str">
        <f t="shared" ref="E7427:E7490" si="117">VLOOKUP(B7427,$G$2:$H$73,2,0)</f>
        <v>West</v>
      </c>
    </row>
    <row r="7428" spans="1:5" x14ac:dyDescent="0.25">
      <c r="A7428" s="49">
        <v>41600</v>
      </c>
      <c r="B7428" s="45" t="s">
        <v>363</v>
      </c>
      <c r="C7428" s="45" t="s">
        <v>191</v>
      </c>
      <c r="D7428" s="50">
        <v>22.95</v>
      </c>
      <c r="E7428" s="9" t="str">
        <f t="shared" si="117"/>
        <v>West</v>
      </c>
    </row>
    <row r="7429" spans="1:5" x14ac:dyDescent="0.25">
      <c r="A7429" s="49">
        <v>41956</v>
      </c>
      <c r="B7429" s="45" t="s">
        <v>370</v>
      </c>
      <c r="C7429" s="45" t="s">
        <v>191</v>
      </c>
      <c r="D7429" s="50">
        <v>44.52</v>
      </c>
      <c r="E7429" s="9" t="str">
        <f t="shared" si="117"/>
        <v>South</v>
      </c>
    </row>
    <row r="7430" spans="1:5" x14ac:dyDescent="0.25">
      <c r="A7430" s="49">
        <v>41678</v>
      </c>
      <c r="B7430" s="45" t="s">
        <v>340</v>
      </c>
      <c r="C7430" s="45" t="s">
        <v>7</v>
      </c>
      <c r="D7430" s="50">
        <v>68</v>
      </c>
      <c r="E7430" s="9" t="str">
        <f t="shared" si="117"/>
        <v>MidWest</v>
      </c>
    </row>
    <row r="7431" spans="1:5" x14ac:dyDescent="0.25">
      <c r="A7431" s="49">
        <v>41594</v>
      </c>
      <c r="B7431" s="45" t="s">
        <v>348</v>
      </c>
      <c r="C7431" s="45" t="s">
        <v>324</v>
      </c>
      <c r="D7431" s="50">
        <v>19.75</v>
      </c>
      <c r="E7431" s="9" t="str">
        <f t="shared" si="117"/>
        <v>South</v>
      </c>
    </row>
    <row r="7432" spans="1:5" x14ac:dyDescent="0.25">
      <c r="A7432" s="49">
        <v>41974</v>
      </c>
      <c r="B7432" s="45" t="s">
        <v>363</v>
      </c>
      <c r="C7432" s="45" t="s">
        <v>10</v>
      </c>
      <c r="D7432" s="50">
        <v>67.13</v>
      </c>
      <c r="E7432" s="9" t="str">
        <f t="shared" si="117"/>
        <v>West</v>
      </c>
    </row>
    <row r="7433" spans="1:5" x14ac:dyDescent="0.25">
      <c r="A7433" s="49">
        <v>41414</v>
      </c>
      <c r="B7433" s="45" t="s">
        <v>336</v>
      </c>
      <c r="C7433" s="45" t="s">
        <v>191</v>
      </c>
      <c r="D7433" s="50">
        <v>45.9</v>
      </c>
      <c r="E7433" s="9" t="str">
        <f t="shared" si="117"/>
        <v>West</v>
      </c>
    </row>
    <row r="7434" spans="1:5" x14ac:dyDescent="0.25">
      <c r="A7434" s="49">
        <v>41714</v>
      </c>
      <c r="B7434" s="45" t="s">
        <v>370</v>
      </c>
      <c r="C7434" s="45" t="s">
        <v>7</v>
      </c>
      <c r="D7434" s="50">
        <v>34</v>
      </c>
      <c r="E7434" s="9" t="str">
        <f t="shared" si="117"/>
        <v>South</v>
      </c>
    </row>
    <row r="7435" spans="1:5" x14ac:dyDescent="0.25">
      <c r="A7435" s="49">
        <v>41585</v>
      </c>
      <c r="B7435" s="45" t="s">
        <v>364</v>
      </c>
      <c r="C7435" s="45" t="s">
        <v>327</v>
      </c>
      <c r="D7435" s="50">
        <v>75</v>
      </c>
      <c r="E7435" s="9" t="str">
        <f t="shared" si="117"/>
        <v>West</v>
      </c>
    </row>
    <row r="7436" spans="1:5" x14ac:dyDescent="0.25">
      <c r="A7436" s="49">
        <v>41965</v>
      </c>
      <c r="B7436" s="45" t="s">
        <v>389</v>
      </c>
      <c r="C7436" s="45" t="s">
        <v>331</v>
      </c>
      <c r="D7436" s="50">
        <v>87.75</v>
      </c>
      <c r="E7436" s="9" t="str">
        <f t="shared" si="117"/>
        <v>MidWest</v>
      </c>
    </row>
    <row r="7437" spans="1:5" x14ac:dyDescent="0.25">
      <c r="A7437" s="49">
        <v>41625</v>
      </c>
      <c r="B7437" s="45" t="s">
        <v>367</v>
      </c>
      <c r="C7437" s="45" t="s">
        <v>349</v>
      </c>
      <c r="D7437" s="50">
        <v>61.11</v>
      </c>
      <c r="E7437" s="9" t="str">
        <f t="shared" si="117"/>
        <v>MidWest</v>
      </c>
    </row>
    <row r="7438" spans="1:5" x14ac:dyDescent="0.25">
      <c r="A7438" s="49">
        <v>41965</v>
      </c>
      <c r="B7438" s="45" t="s">
        <v>373</v>
      </c>
      <c r="C7438" s="45" t="s">
        <v>191</v>
      </c>
      <c r="D7438" s="50">
        <v>45.9</v>
      </c>
      <c r="E7438" s="9" t="str">
        <f t="shared" si="117"/>
        <v>MidWest</v>
      </c>
    </row>
    <row r="7439" spans="1:5" x14ac:dyDescent="0.25">
      <c r="A7439" s="49">
        <v>41695</v>
      </c>
      <c r="B7439" s="45" t="s">
        <v>328</v>
      </c>
      <c r="C7439" s="45" t="s">
        <v>324</v>
      </c>
      <c r="D7439" s="50">
        <v>19.75</v>
      </c>
      <c r="E7439" s="9" t="str">
        <f t="shared" si="117"/>
        <v>MidWest</v>
      </c>
    </row>
    <row r="7440" spans="1:5" x14ac:dyDescent="0.25">
      <c r="A7440" s="49">
        <v>41586</v>
      </c>
      <c r="B7440" s="45" t="s">
        <v>330</v>
      </c>
      <c r="C7440" s="45" t="s">
        <v>7</v>
      </c>
      <c r="D7440" s="50">
        <v>65.959999999999994</v>
      </c>
      <c r="E7440" s="9" t="str">
        <f t="shared" si="117"/>
        <v>East</v>
      </c>
    </row>
    <row r="7441" spans="1:5" x14ac:dyDescent="0.25">
      <c r="A7441" s="49">
        <v>41973</v>
      </c>
      <c r="B7441" s="45" t="s">
        <v>363</v>
      </c>
      <c r="C7441" s="45" t="s">
        <v>7</v>
      </c>
      <c r="D7441" s="50">
        <v>68</v>
      </c>
      <c r="E7441" s="9" t="str">
        <f t="shared" si="117"/>
        <v>West</v>
      </c>
    </row>
    <row r="7442" spans="1:5" x14ac:dyDescent="0.25">
      <c r="A7442" s="49">
        <v>41974</v>
      </c>
      <c r="B7442" s="45" t="s">
        <v>368</v>
      </c>
      <c r="C7442" s="45" t="s">
        <v>191</v>
      </c>
      <c r="D7442" s="50">
        <v>67.47</v>
      </c>
      <c r="E7442" s="9" t="str">
        <f t="shared" si="117"/>
        <v>West</v>
      </c>
    </row>
    <row r="7443" spans="1:5" x14ac:dyDescent="0.25">
      <c r="A7443" s="49">
        <v>41998</v>
      </c>
      <c r="B7443" s="45" t="s">
        <v>374</v>
      </c>
      <c r="C7443" s="45" t="s">
        <v>10</v>
      </c>
      <c r="D7443" s="50">
        <v>45.44</v>
      </c>
      <c r="E7443" s="9" t="str">
        <f t="shared" si="117"/>
        <v>West</v>
      </c>
    </row>
    <row r="7444" spans="1:5" x14ac:dyDescent="0.25">
      <c r="A7444" s="49">
        <v>41574</v>
      </c>
      <c r="B7444" s="45" t="s">
        <v>357</v>
      </c>
      <c r="C7444" s="45" t="s">
        <v>349</v>
      </c>
      <c r="D7444" s="50">
        <v>63</v>
      </c>
      <c r="E7444" s="9" t="str">
        <f t="shared" si="117"/>
        <v>South</v>
      </c>
    </row>
    <row r="7445" spans="1:5" x14ac:dyDescent="0.25">
      <c r="A7445" s="49">
        <v>41617</v>
      </c>
      <c r="B7445" s="45" t="s">
        <v>360</v>
      </c>
      <c r="C7445" s="45" t="s">
        <v>331</v>
      </c>
      <c r="D7445" s="50">
        <v>30</v>
      </c>
      <c r="E7445" s="9" t="str">
        <f t="shared" si="117"/>
        <v>West</v>
      </c>
    </row>
    <row r="7446" spans="1:5" x14ac:dyDescent="0.25">
      <c r="A7446" s="49">
        <v>41995</v>
      </c>
      <c r="B7446" s="45" t="s">
        <v>375</v>
      </c>
      <c r="C7446" s="45" t="s">
        <v>347</v>
      </c>
      <c r="D7446" s="50">
        <v>27.5</v>
      </c>
      <c r="E7446" s="9" t="str">
        <f t="shared" si="117"/>
        <v>East</v>
      </c>
    </row>
    <row r="7447" spans="1:5" x14ac:dyDescent="0.25">
      <c r="A7447" s="49">
        <v>41625</v>
      </c>
      <c r="B7447" s="45" t="s">
        <v>353</v>
      </c>
      <c r="C7447" s="45" t="s">
        <v>7</v>
      </c>
      <c r="D7447" s="50">
        <v>66.98</v>
      </c>
      <c r="E7447" s="9" t="str">
        <f t="shared" si="117"/>
        <v>MidWest</v>
      </c>
    </row>
    <row r="7448" spans="1:5" x14ac:dyDescent="0.25">
      <c r="A7448" s="49">
        <v>41960</v>
      </c>
      <c r="B7448" s="45" t="s">
        <v>380</v>
      </c>
      <c r="C7448" s="45" t="s">
        <v>10</v>
      </c>
      <c r="D7448" s="50">
        <v>44.75</v>
      </c>
      <c r="E7448" s="9" t="str">
        <f t="shared" si="117"/>
        <v>South</v>
      </c>
    </row>
    <row r="7449" spans="1:5" x14ac:dyDescent="0.25">
      <c r="A7449" s="49">
        <v>41669</v>
      </c>
      <c r="B7449" s="45" t="s">
        <v>372</v>
      </c>
      <c r="C7449" s="45" t="s">
        <v>324</v>
      </c>
      <c r="D7449" s="50">
        <v>58.95</v>
      </c>
      <c r="E7449" s="9" t="str">
        <f t="shared" si="117"/>
        <v>West</v>
      </c>
    </row>
    <row r="7450" spans="1:5" x14ac:dyDescent="0.25">
      <c r="A7450" s="49">
        <v>41962</v>
      </c>
      <c r="B7450" s="45" t="s">
        <v>390</v>
      </c>
      <c r="C7450" s="45" t="s">
        <v>337</v>
      </c>
      <c r="D7450" s="50">
        <v>49.5</v>
      </c>
      <c r="E7450" s="9" t="str">
        <f t="shared" si="117"/>
        <v>South</v>
      </c>
    </row>
    <row r="7451" spans="1:5" x14ac:dyDescent="0.25">
      <c r="A7451" s="49">
        <v>41971</v>
      </c>
      <c r="B7451" s="45" t="s">
        <v>394</v>
      </c>
      <c r="C7451" s="45" t="s">
        <v>331</v>
      </c>
      <c r="D7451" s="50">
        <v>380.25</v>
      </c>
      <c r="E7451" s="9" t="str">
        <f t="shared" si="117"/>
        <v>West</v>
      </c>
    </row>
    <row r="7452" spans="1:5" x14ac:dyDescent="0.25">
      <c r="A7452" s="49">
        <v>41597</v>
      </c>
      <c r="B7452" s="45" t="s">
        <v>355</v>
      </c>
      <c r="C7452" s="45" t="s">
        <v>334</v>
      </c>
      <c r="D7452" s="50">
        <v>70.5</v>
      </c>
      <c r="E7452" s="9" t="str">
        <f t="shared" si="117"/>
        <v>MidWest</v>
      </c>
    </row>
    <row r="7453" spans="1:5" x14ac:dyDescent="0.25">
      <c r="A7453" s="49">
        <v>41972</v>
      </c>
      <c r="B7453" s="45" t="s">
        <v>338</v>
      </c>
      <c r="C7453" s="45" t="s">
        <v>191</v>
      </c>
      <c r="D7453" s="50">
        <v>68.849999999999994</v>
      </c>
      <c r="E7453" s="9" t="str">
        <f t="shared" si="117"/>
        <v>South</v>
      </c>
    </row>
    <row r="7454" spans="1:5" x14ac:dyDescent="0.25">
      <c r="A7454" s="49">
        <v>41636</v>
      </c>
      <c r="B7454" s="45" t="s">
        <v>354</v>
      </c>
      <c r="C7454" s="45" t="s">
        <v>7</v>
      </c>
      <c r="D7454" s="50">
        <v>68</v>
      </c>
      <c r="E7454" s="9" t="str">
        <f t="shared" si="117"/>
        <v>MidWest</v>
      </c>
    </row>
    <row r="7455" spans="1:5" x14ac:dyDescent="0.25">
      <c r="A7455" s="49">
        <v>41974</v>
      </c>
      <c r="B7455" s="45" t="s">
        <v>323</v>
      </c>
      <c r="C7455" s="45" t="s">
        <v>334</v>
      </c>
      <c r="D7455" s="50">
        <v>23.5</v>
      </c>
      <c r="E7455" s="9" t="str">
        <f t="shared" si="117"/>
        <v>MidWest</v>
      </c>
    </row>
    <row r="7456" spans="1:5" x14ac:dyDescent="0.25">
      <c r="A7456" s="49">
        <v>41883</v>
      </c>
      <c r="B7456" s="45" t="s">
        <v>348</v>
      </c>
      <c r="C7456" s="45" t="s">
        <v>321</v>
      </c>
      <c r="D7456" s="50">
        <v>712.35</v>
      </c>
      <c r="E7456" s="9" t="str">
        <f t="shared" si="117"/>
        <v>South</v>
      </c>
    </row>
    <row r="7457" spans="1:5" x14ac:dyDescent="0.25">
      <c r="A7457" s="49">
        <v>41837</v>
      </c>
      <c r="B7457" s="45" t="s">
        <v>330</v>
      </c>
      <c r="C7457" s="45" t="s">
        <v>7</v>
      </c>
      <c r="D7457" s="50">
        <v>131.91999999999999</v>
      </c>
      <c r="E7457" s="9" t="str">
        <f t="shared" si="117"/>
        <v>East</v>
      </c>
    </row>
    <row r="7458" spans="1:5" x14ac:dyDescent="0.25">
      <c r="A7458" s="49">
        <v>41886</v>
      </c>
      <c r="B7458" s="45" t="s">
        <v>363</v>
      </c>
      <c r="C7458" s="45" t="s">
        <v>191</v>
      </c>
      <c r="D7458" s="50">
        <v>90.88</v>
      </c>
      <c r="E7458" s="9" t="str">
        <f t="shared" si="117"/>
        <v>West</v>
      </c>
    </row>
    <row r="7459" spans="1:5" x14ac:dyDescent="0.25">
      <c r="A7459" s="49">
        <v>42002</v>
      </c>
      <c r="B7459" s="45" t="s">
        <v>363</v>
      </c>
      <c r="C7459" s="45" t="s">
        <v>327</v>
      </c>
      <c r="D7459" s="50">
        <v>72.75</v>
      </c>
      <c r="E7459" s="9" t="str">
        <f t="shared" si="117"/>
        <v>West</v>
      </c>
    </row>
    <row r="7460" spans="1:5" x14ac:dyDescent="0.25">
      <c r="A7460" s="49">
        <v>41612</v>
      </c>
      <c r="B7460" s="45" t="s">
        <v>360</v>
      </c>
      <c r="C7460" s="45" t="s">
        <v>324</v>
      </c>
      <c r="D7460" s="50">
        <v>59.85</v>
      </c>
      <c r="E7460" s="9" t="str">
        <f t="shared" si="117"/>
        <v>West</v>
      </c>
    </row>
    <row r="7461" spans="1:5" x14ac:dyDescent="0.25">
      <c r="A7461" s="49">
        <v>41844</v>
      </c>
      <c r="B7461" s="45" t="s">
        <v>387</v>
      </c>
      <c r="C7461" s="45" t="s">
        <v>324</v>
      </c>
      <c r="D7461" s="50">
        <v>39.299999999999997</v>
      </c>
      <c r="E7461" s="9" t="str">
        <f t="shared" si="117"/>
        <v>MidWest</v>
      </c>
    </row>
    <row r="7462" spans="1:5" x14ac:dyDescent="0.25">
      <c r="A7462" s="49">
        <v>41361</v>
      </c>
      <c r="B7462" s="45" t="s">
        <v>393</v>
      </c>
      <c r="C7462" s="45" t="s">
        <v>191</v>
      </c>
      <c r="D7462" s="50">
        <v>22.95</v>
      </c>
      <c r="E7462" s="9" t="str">
        <f t="shared" si="117"/>
        <v>MidWest</v>
      </c>
    </row>
    <row r="7463" spans="1:5" x14ac:dyDescent="0.25">
      <c r="A7463" s="49">
        <v>41621</v>
      </c>
      <c r="B7463" s="45" t="s">
        <v>361</v>
      </c>
      <c r="C7463" s="45" t="s">
        <v>10</v>
      </c>
      <c r="D7463" s="50">
        <v>22.38</v>
      </c>
      <c r="E7463" s="9" t="str">
        <f t="shared" si="117"/>
        <v>MidWest</v>
      </c>
    </row>
    <row r="7464" spans="1:5" x14ac:dyDescent="0.25">
      <c r="A7464" s="49">
        <v>41988</v>
      </c>
      <c r="B7464" s="45" t="s">
        <v>323</v>
      </c>
      <c r="C7464" s="45" t="s">
        <v>7</v>
      </c>
      <c r="D7464" s="50">
        <v>578</v>
      </c>
      <c r="E7464" s="9" t="str">
        <f t="shared" si="117"/>
        <v>MidWest</v>
      </c>
    </row>
    <row r="7465" spans="1:5" x14ac:dyDescent="0.25">
      <c r="A7465" s="49">
        <v>42003</v>
      </c>
      <c r="B7465" s="45" t="s">
        <v>357</v>
      </c>
      <c r="C7465" s="45" t="s">
        <v>334</v>
      </c>
      <c r="D7465" s="50">
        <v>47</v>
      </c>
      <c r="E7465" s="9" t="str">
        <f t="shared" si="117"/>
        <v>South</v>
      </c>
    </row>
    <row r="7466" spans="1:5" x14ac:dyDescent="0.25">
      <c r="A7466" s="49">
        <v>41946</v>
      </c>
      <c r="B7466" s="45" t="s">
        <v>342</v>
      </c>
      <c r="C7466" s="45" t="s">
        <v>331</v>
      </c>
      <c r="D7466" s="50">
        <v>87.3</v>
      </c>
      <c r="E7466" s="9" t="str">
        <f t="shared" si="117"/>
        <v>MidWest</v>
      </c>
    </row>
    <row r="7467" spans="1:5" x14ac:dyDescent="0.25">
      <c r="A7467" s="49">
        <v>41979</v>
      </c>
      <c r="B7467" s="45" t="s">
        <v>330</v>
      </c>
      <c r="C7467" s="45" t="s">
        <v>324</v>
      </c>
      <c r="D7467" s="50">
        <v>39.9</v>
      </c>
      <c r="E7467" s="9" t="str">
        <f t="shared" si="117"/>
        <v>East</v>
      </c>
    </row>
    <row r="7468" spans="1:5" x14ac:dyDescent="0.25">
      <c r="A7468" s="49">
        <v>41898</v>
      </c>
      <c r="B7468" s="45" t="s">
        <v>351</v>
      </c>
      <c r="C7468" s="45" t="s">
        <v>10</v>
      </c>
      <c r="D7468" s="50">
        <v>114.75</v>
      </c>
      <c r="E7468" s="9" t="str">
        <f t="shared" si="117"/>
        <v>MidWest</v>
      </c>
    </row>
    <row r="7469" spans="1:5" x14ac:dyDescent="0.25">
      <c r="A7469" s="49">
        <v>41892</v>
      </c>
      <c r="B7469" s="45" t="s">
        <v>320</v>
      </c>
      <c r="C7469" s="45" t="s">
        <v>324</v>
      </c>
      <c r="D7469" s="50">
        <v>19.95</v>
      </c>
      <c r="E7469" s="9" t="str">
        <f t="shared" si="117"/>
        <v>West</v>
      </c>
    </row>
    <row r="7470" spans="1:5" x14ac:dyDescent="0.25">
      <c r="A7470" s="49">
        <v>41856</v>
      </c>
      <c r="B7470" s="45" t="s">
        <v>402</v>
      </c>
      <c r="C7470" s="45" t="s">
        <v>10</v>
      </c>
      <c r="D7470" s="50">
        <v>44.75</v>
      </c>
      <c r="E7470" s="9" t="str">
        <f t="shared" si="117"/>
        <v>South</v>
      </c>
    </row>
    <row r="7471" spans="1:5" x14ac:dyDescent="0.25">
      <c r="A7471" s="49">
        <v>41994</v>
      </c>
      <c r="B7471" s="45" t="s">
        <v>403</v>
      </c>
      <c r="C7471" s="45" t="s">
        <v>334</v>
      </c>
      <c r="D7471" s="50">
        <v>69.44</v>
      </c>
      <c r="E7471" s="9" t="str">
        <f t="shared" si="117"/>
        <v>West</v>
      </c>
    </row>
    <row r="7472" spans="1:5" x14ac:dyDescent="0.25">
      <c r="A7472" s="49">
        <v>41970</v>
      </c>
      <c r="B7472" s="45" t="s">
        <v>343</v>
      </c>
      <c r="C7472" s="45" t="s">
        <v>324</v>
      </c>
      <c r="D7472" s="50">
        <v>58.05</v>
      </c>
      <c r="E7472" s="9" t="str">
        <f t="shared" si="117"/>
        <v>West</v>
      </c>
    </row>
    <row r="7473" spans="1:5" x14ac:dyDescent="0.25">
      <c r="A7473" s="49">
        <v>41486</v>
      </c>
      <c r="B7473" s="45" t="s">
        <v>393</v>
      </c>
      <c r="C7473" s="45" t="s">
        <v>337</v>
      </c>
      <c r="D7473" s="50">
        <v>75</v>
      </c>
      <c r="E7473" s="9" t="str">
        <f t="shared" si="117"/>
        <v>MidWest</v>
      </c>
    </row>
    <row r="7474" spans="1:5" x14ac:dyDescent="0.25">
      <c r="A7474" s="49">
        <v>41358</v>
      </c>
      <c r="B7474" s="45" t="s">
        <v>344</v>
      </c>
      <c r="C7474" s="45" t="s">
        <v>7</v>
      </c>
      <c r="D7474" s="50">
        <v>68</v>
      </c>
      <c r="E7474" s="9" t="str">
        <f t="shared" si="117"/>
        <v>West</v>
      </c>
    </row>
    <row r="7475" spans="1:5" x14ac:dyDescent="0.25">
      <c r="A7475" s="49">
        <v>41963</v>
      </c>
      <c r="B7475" s="45" t="s">
        <v>369</v>
      </c>
      <c r="C7475" s="45" t="s">
        <v>371</v>
      </c>
      <c r="D7475" s="50">
        <v>19</v>
      </c>
      <c r="E7475" s="9" t="str">
        <f t="shared" si="117"/>
        <v>South</v>
      </c>
    </row>
    <row r="7476" spans="1:5" x14ac:dyDescent="0.25">
      <c r="A7476" s="49">
        <v>41614</v>
      </c>
      <c r="B7476" s="45" t="s">
        <v>375</v>
      </c>
      <c r="C7476" s="45" t="s">
        <v>349</v>
      </c>
      <c r="D7476" s="50">
        <v>61.11</v>
      </c>
      <c r="E7476" s="9" t="str">
        <f t="shared" si="117"/>
        <v>East</v>
      </c>
    </row>
    <row r="7477" spans="1:5" x14ac:dyDescent="0.25">
      <c r="A7477" s="49">
        <v>41822</v>
      </c>
      <c r="B7477" s="45" t="s">
        <v>385</v>
      </c>
      <c r="C7477" s="45" t="s">
        <v>337</v>
      </c>
      <c r="D7477" s="50">
        <v>325</v>
      </c>
      <c r="E7477" s="9" t="str">
        <f t="shared" si="117"/>
        <v>MidWest</v>
      </c>
    </row>
    <row r="7478" spans="1:5" x14ac:dyDescent="0.25">
      <c r="A7478" s="49">
        <v>42001</v>
      </c>
      <c r="B7478" s="45" t="s">
        <v>372</v>
      </c>
      <c r="C7478" s="45" t="s">
        <v>349</v>
      </c>
      <c r="D7478" s="50">
        <v>42</v>
      </c>
      <c r="E7478" s="9" t="str">
        <f t="shared" si="117"/>
        <v>West</v>
      </c>
    </row>
    <row r="7479" spans="1:5" x14ac:dyDescent="0.25">
      <c r="A7479" s="49">
        <v>41338</v>
      </c>
      <c r="B7479" s="45" t="s">
        <v>368</v>
      </c>
      <c r="C7479" s="45" t="s">
        <v>7</v>
      </c>
      <c r="D7479" s="50">
        <v>100.47</v>
      </c>
      <c r="E7479" s="9" t="str">
        <f t="shared" si="117"/>
        <v>West</v>
      </c>
    </row>
    <row r="7480" spans="1:5" x14ac:dyDescent="0.25">
      <c r="A7480" s="49">
        <v>41984</v>
      </c>
      <c r="B7480" s="45" t="s">
        <v>390</v>
      </c>
      <c r="C7480" s="45" t="s">
        <v>7</v>
      </c>
      <c r="D7480" s="50">
        <v>66.64</v>
      </c>
      <c r="E7480" s="9" t="str">
        <f t="shared" si="117"/>
        <v>South</v>
      </c>
    </row>
    <row r="7481" spans="1:5" x14ac:dyDescent="0.25">
      <c r="A7481" s="49">
        <v>41673</v>
      </c>
      <c r="B7481" s="45" t="s">
        <v>386</v>
      </c>
      <c r="C7481" s="45" t="s">
        <v>334</v>
      </c>
      <c r="D7481" s="50">
        <v>22.91</v>
      </c>
      <c r="E7481" s="9" t="str">
        <f t="shared" si="117"/>
        <v>MidWest</v>
      </c>
    </row>
    <row r="7482" spans="1:5" x14ac:dyDescent="0.25">
      <c r="A7482" s="49">
        <v>41567</v>
      </c>
      <c r="B7482" s="45" t="s">
        <v>330</v>
      </c>
      <c r="C7482" s="45" t="s">
        <v>349</v>
      </c>
      <c r="D7482" s="50">
        <v>61.43</v>
      </c>
      <c r="E7482" s="9" t="str">
        <f t="shared" si="117"/>
        <v>East</v>
      </c>
    </row>
    <row r="7483" spans="1:5" x14ac:dyDescent="0.25">
      <c r="A7483" s="49">
        <v>41613</v>
      </c>
      <c r="B7483" s="45" t="s">
        <v>367</v>
      </c>
      <c r="C7483" s="45" t="s">
        <v>7</v>
      </c>
      <c r="D7483" s="50">
        <v>626.62</v>
      </c>
      <c r="E7483" s="9" t="str">
        <f t="shared" si="117"/>
        <v>MidWest</v>
      </c>
    </row>
    <row r="7484" spans="1:5" x14ac:dyDescent="0.25">
      <c r="A7484" s="49">
        <v>41923</v>
      </c>
      <c r="B7484" s="45" t="s">
        <v>346</v>
      </c>
      <c r="C7484" s="45" t="s">
        <v>347</v>
      </c>
      <c r="D7484" s="50">
        <v>165</v>
      </c>
      <c r="E7484" s="9" t="str">
        <f t="shared" si="117"/>
        <v>MidWest</v>
      </c>
    </row>
    <row r="7485" spans="1:5" x14ac:dyDescent="0.25">
      <c r="A7485" s="49">
        <v>41583</v>
      </c>
      <c r="B7485" s="45" t="s">
        <v>363</v>
      </c>
      <c r="C7485" s="45" t="s">
        <v>331</v>
      </c>
      <c r="D7485" s="50">
        <v>240</v>
      </c>
      <c r="E7485" s="9" t="str">
        <f t="shared" si="117"/>
        <v>West</v>
      </c>
    </row>
    <row r="7486" spans="1:5" x14ac:dyDescent="0.25">
      <c r="A7486" s="49">
        <v>41606</v>
      </c>
      <c r="B7486" s="45" t="s">
        <v>338</v>
      </c>
      <c r="C7486" s="45" t="s">
        <v>191</v>
      </c>
      <c r="D7486" s="50">
        <v>66.78</v>
      </c>
      <c r="E7486" s="9" t="str">
        <f t="shared" si="117"/>
        <v>South</v>
      </c>
    </row>
    <row r="7487" spans="1:5" x14ac:dyDescent="0.25">
      <c r="A7487" s="49">
        <v>41983</v>
      </c>
      <c r="B7487" s="45" t="s">
        <v>328</v>
      </c>
      <c r="C7487" s="45" t="s">
        <v>7</v>
      </c>
      <c r="D7487" s="50">
        <v>102</v>
      </c>
      <c r="E7487" s="9" t="str">
        <f t="shared" si="117"/>
        <v>MidWest</v>
      </c>
    </row>
    <row r="7488" spans="1:5" x14ac:dyDescent="0.25">
      <c r="A7488" s="49">
        <v>42001</v>
      </c>
      <c r="B7488" s="45" t="s">
        <v>329</v>
      </c>
      <c r="C7488" s="45" t="s">
        <v>331</v>
      </c>
      <c r="D7488" s="50">
        <v>58.5</v>
      </c>
      <c r="E7488" s="9" t="str">
        <f t="shared" si="117"/>
        <v>MidWest</v>
      </c>
    </row>
    <row r="7489" spans="1:5" x14ac:dyDescent="0.25">
      <c r="A7489" s="49">
        <v>41488</v>
      </c>
      <c r="B7489" s="45" t="s">
        <v>384</v>
      </c>
      <c r="C7489" s="45" t="s">
        <v>321</v>
      </c>
      <c r="D7489" s="50">
        <v>239.85</v>
      </c>
      <c r="E7489" s="9" t="str">
        <f t="shared" si="117"/>
        <v>East</v>
      </c>
    </row>
    <row r="7490" spans="1:5" x14ac:dyDescent="0.25">
      <c r="A7490" s="49">
        <v>41911</v>
      </c>
      <c r="B7490" s="45" t="s">
        <v>366</v>
      </c>
      <c r="C7490" s="45" t="s">
        <v>7</v>
      </c>
      <c r="D7490" s="50">
        <v>68</v>
      </c>
      <c r="E7490" s="9" t="str">
        <f t="shared" si="117"/>
        <v>West</v>
      </c>
    </row>
    <row r="7491" spans="1:5" x14ac:dyDescent="0.25">
      <c r="A7491" s="49">
        <v>41410</v>
      </c>
      <c r="B7491" s="45" t="s">
        <v>403</v>
      </c>
      <c r="C7491" s="45" t="s">
        <v>347</v>
      </c>
      <c r="D7491" s="50">
        <v>26.81</v>
      </c>
      <c r="E7491" s="9" t="str">
        <f t="shared" ref="E7491:E7554" si="118">VLOOKUP(B7491,$G$2:$H$73,2,0)</f>
        <v>West</v>
      </c>
    </row>
    <row r="7492" spans="1:5" x14ac:dyDescent="0.25">
      <c r="A7492" s="49">
        <v>41987</v>
      </c>
      <c r="B7492" s="45" t="s">
        <v>330</v>
      </c>
      <c r="C7492" s="45" t="s">
        <v>327</v>
      </c>
      <c r="D7492" s="50">
        <v>49.5</v>
      </c>
      <c r="E7492" s="9" t="str">
        <f t="shared" si="118"/>
        <v>East</v>
      </c>
    </row>
    <row r="7493" spans="1:5" x14ac:dyDescent="0.25">
      <c r="A7493" s="49">
        <v>41901</v>
      </c>
      <c r="B7493" s="45" t="s">
        <v>369</v>
      </c>
      <c r="C7493" s="45" t="s">
        <v>191</v>
      </c>
      <c r="D7493" s="50">
        <v>45.44</v>
      </c>
      <c r="E7493" s="9" t="str">
        <f t="shared" si="118"/>
        <v>South</v>
      </c>
    </row>
    <row r="7494" spans="1:5" x14ac:dyDescent="0.25">
      <c r="A7494" s="49">
        <v>41737</v>
      </c>
      <c r="B7494" s="45" t="s">
        <v>375</v>
      </c>
      <c r="C7494" s="45" t="s">
        <v>10</v>
      </c>
      <c r="D7494" s="50">
        <v>22.95</v>
      </c>
      <c r="E7494" s="9" t="str">
        <f t="shared" si="118"/>
        <v>East</v>
      </c>
    </row>
    <row r="7495" spans="1:5" x14ac:dyDescent="0.25">
      <c r="A7495" s="49">
        <v>41589</v>
      </c>
      <c r="B7495" s="45" t="s">
        <v>363</v>
      </c>
      <c r="C7495" s="45" t="s">
        <v>331</v>
      </c>
      <c r="D7495" s="50">
        <v>58.8</v>
      </c>
      <c r="E7495" s="9" t="str">
        <f t="shared" si="118"/>
        <v>West</v>
      </c>
    </row>
    <row r="7496" spans="1:5" x14ac:dyDescent="0.25">
      <c r="A7496" s="49">
        <v>41863</v>
      </c>
      <c r="B7496" s="45" t="s">
        <v>394</v>
      </c>
      <c r="C7496" s="45" t="s">
        <v>349</v>
      </c>
      <c r="D7496" s="50">
        <v>42</v>
      </c>
      <c r="E7496" s="9" t="str">
        <f t="shared" si="118"/>
        <v>West</v>
      </c>
    </row>
    <row r="7497" spans="1:5" x14ac:dyDescent="0.25">
      <c r="A7497" s="49">
        <v>41967</v>
      </c>
      <c r="B7497" s="45" t="s">
        <v>378</v>
      </c>
      <c r="C7497" s="45" t="s">
        <v>7</v>
      </c>
      <c r="D7497" s="50">
        <v>99.96</v>
      </c>
      <c r="E7497" s="9" t="str">
        <f t="shared" si="118"/>
        <v>South</v>
      </c>
    </row>
    <row r="7498" spans="1:5" x14ac:dyDescent="0.25">
      <c r="A7498" s="49">
        <v>41994</v>
      </c>
      <c r="B7498" s="45" t="s">
        <v>330</v>
      </c>
      <c r="C7498" s="45" t="s">
        <v>349</v>
      </c>
      <c r="D7498" s="50">
        <v>20.37</v>
      </c>
      <c r="E7498" s="9" t="str">
        <f t="shared" si="118"/>
        <v>East</v>
      </c>
    </row>
    <row r="7499" spans="1:5" x14ac:dyDescent="0.25">
      <c r="A7499" s="49">
        <v>41649</v>
      </c>
      <c r="B7499" s="45" t="s">
        <v>390</v>
      </c>
      <c r="C7499" s="45" t="s">
        <v>191</v>
      </c>
      <c r="D7499" s="50">
        <v>68.849999999999994</v>
      </c>
      <c r="E7499" s="9" t="str">
        <f t="shared" si="118"/>
        <v>South</v>
      </c>
    </row>
    <row r="7500" spans="1:5" x14ac:dyDescent="0.25">
      <c r="A7500" s="49">
        <v>41951</v>
      </c>
      <c r="B7500" s="45" t="s">
        <v>330</v>
      </c>
      <c r="C7500" s="45" t="s">
        <v>7</v>
      </c>
      <c r="D7500" s="50">
        <v>100.98</v>
      </c>
      <c r="E7500" s="9" t="str">
        <f t="shared" si="118"/>
        <v>East</v>
      </c>
    </row>
    <row r="7501" spans="1:5" x14ac:dyDescent="0.25">
      <c r="A7501" s="49">
        <v>41954</v>
      </c>
      <c r="B7501" s="45" t="s">
        <v>404</v>
      </c>
      <c r="C7501" s="45" t="s">
        <v>10</v>
      </c>
      <c r="D7501" s="50">
        <v>68.849999999999994</v>
      </c>
      <c r="E7501" s="9" t="str">
        <f t="shared" si="118"/>
        <v>MidWest</v>
      </c>
    </row>
    <row r="7502" spans="1:5" x14ac:dyDescent="0.25">
      <c r="A7502" s="49">
        <v>41316</v>
      </c>
      <c r="B7502" s="45" t="s">
        <v>351</v>
      </c>
      <c r="C7502" s="45" t="s">
        <v>334</v>
      </c>
      <c r="D7502" s="50">
        <v>68.39</v>
      </c>
      <c r="E7502" s="9" t="str">
        <f t="shared" si="118"/>
        <v>MidWest</v>
      </c>
    </row>
    <row r="7503" spans="1:5" x14ac:dyDescent="0.25">
      <c r="A7503" s="49">
        <v>41977</v>
      </c>
      <c r="B7503" s="45" t="s">
        <v>393</v>
      </c>
      <c r="C7503" s="45" t="s">
        <v>7</v>
      </c>
      <c r="D7503" s="50">
        <v>68</v>
      </c>
      <c r="E7503" s="9" t="str">
        <f t="shared" si="118"/>
        <v>MidWest</v>
      </c>
    </row>
    <row r="7504" spans="1:5" x14ac:dyDescent="0.25">
      <c r="A7504" s="49">
        <v>41953</v>
      </c>
      <c r="B7504" s="45" t="s">
        <v>378</v>
      </c>
      <c r="C7504" s="45" t="s">
        <v>10</v>
      </c>
      <c r="D7504" s="50">
        <v>68.849999999999994</v>
      </c>
      <c r="E7504" s="9" t="str">
        <f t="shared" si="118"/>
        <v>South</v>
      </c>
    </row>
    <row r="7505" spans="1:5" x14ac:dyDescent="0.25">
      <c r="A7505" s="49">
        <v>41996</v>
      </c>
      <c r="B7505" s="45" t="s">
        <v>342</v>
      </c>
      <c r="C7505" s="45" t="s">
        <v>334</v>
      </c>
      <c r="D7505" s="50">
        <v>68.39</v>
      </c>
      <c r="E7505" s="9" t="str">
        <f t="shared" si="118"/>
        <v>MidWest</v>
      </c>
    </row>
    <row r="7506" spans="1:5" x14ac:dyDescent="0.25">
      <c r="A7506" s="49">
        <v>42000</v>
      </c>
      <c r="B7506" s="45" t="s">
        <v>373</v>
      </c>
      <c r="C7506" s="45" t="s">
        <v>324</v>
      </c>
      <c r="D7506" s="50">
        <v>78.2</v>
      </c>
      <c r="E7506" s="9" t="str">
        <f t="shared" si="118"/>
        <v>MidWest</v>
      </c>
    </row>
    <row r="7507" spans="1:5" x14ac:dyDescent="0.25">
      <c r="A7507" s="49">
        <v>41632</v>
      </c>
      <c r="B7507" s="45" t="s">
        <v>342</v>
      </c>
      <c r="C7507" s="45" t="s">
        <v>331</v>
      </c>
      <c r="D7507" s="50">
        <v>59.4</v>
      </c>
      <c r="E7507" s="9" t="str">
        <f t="shared" si="118"/>
        <v>MidWest</v>
      </c>
    </row>
    <row r="7508" spans="1:5" x14ac:dyDescent="0.25">
      <c r="A7508" s="49">
        <v>41922</v>
      </c>
      <c r="B7508" s="45" t="s">
        <v>389</v>
      </c>
      <c r="C7508" s="45" t="s">
        <v>334</v>
      </c>
      <c r="D7508" s="50">
        <v>46.06</v>
      </c>
      <c r="E7508" s="9" t="str">
        <f t="shared" si="118"/>
        <v>MidWest</v>
      </c>
    </row>
    <row r="7509" spans="1:5" x14ac:dyDescent="0.25">
      <c r="A7509" s="49">
        <v>41937</v>
      </c>
      <c r="B7509" s="45" t="s">
        <v>393</v>
      </c>
      <c r="C7509" s="45" t="s">
        <v>7</v>
      </c>
      <c r="D7509" s="50">
        <v>68</v>
      </c>
      <c r="E7509" s="9" t="str">
        <f t="shared" si="118"/>
        <v>MidWest</v>
      </c>
    </row>
    <row r="7510" spans="1:5" x14ac:dyDescent="0.25">
      <c r="A7510" s="49">
        <v>41595</v>
      </c>
      <c r="B7510" s="45" t="s">
        <v>384</v>
      </c>
      <c r="C7510" s="45" t="s">
        <v>7</v>
      </c>
      <c r="D7510" s="50">
        <v>66.64</v>
      </c>
      <c r="E7510" s="9" t="str">
        <f t="shared" si="118"/>
        <v>East</v>
      </c>
    </row>
    <row r="7511" spans="1:5" x14ac:dyDescent="0.25">
      <c r="A7511" s="49">
        <v>41576</v>
      </c>
      <c r="B7511" s="45" t="s">
        <v>329</v>
      </c>
      <c r="C7511" s="45" t="s">
        <v>324</v>
      </c>
      <c r="D7511" s="50">
        <v>39.5</v>
      </c>
      <c r="E7511" s="9" t="str">
        <f t="shared" si="118"/>
        <v>MidWest</v>
      </c>
    </row>
    <row r="7512" spans="1:5" x14ac:dyDescent="0.25">
      <c r="A7512" s="49">
        <v>41964</v>
      </c>
      <c r="B7512" s="45" t="s">
        <v>384</v>
      </c>
      <c r="C7512" s="45" t="s">
        <v>327</v>
      </c>
      <c r="D7512" s="50">
        <v>100</v>
      </c>
      <c r="E7512" s="9" t="str">
        <f t="shared" si="118"/>
        <v>East</v>
      </c>
    </row>
    <row r="7513" spans="1:5" x14ac:dyDescent="0.25">
      <c r="A7513" s="49">
        <v>41911</v>
      </c>
      <c r="B7513" s="45" t="s">
        <v>402</v>
      </c>
      <c r="C7513" s="45" t="s">
        <v>324</v>
      </c>
      <c r="D7513" s="50">
        <v>59.25</v>
      </c>
      <c r="E7513" s="9" t="str">
        <f t="shared" si="118"/>
        <v>South</v>
      </c>
    </row>
    <row r="7514" spans="1:5" x14ac:dyDescent="0.25">
      <c r="A7514" s="49">
        <v>41899</v>
      </c>
      <c r="B7514" s="45" t="s">
        <v>330</v>
      </c>
      <c r="C7514" s="45" t="s">
        <v>7</v>
      </c>
      <c r="D7514" s="50">
        <v>66.98</v>
      </c>
      <c r="E7514" s="9" t="str">
        <f t="shared" si="118"/>
        <v>East</v>
      </c>
    </row>
    <row r="7515" spans="1:5" x14ac:dyDescent="0.25">
      <c r="A7515" s="49">
        <v>41997</v>
      </c>
      <c r="B7515" s="45" t="s">
        <v>352</v>
      </c>
      <c r="C7515" s="45" t="s">
        <v>7</v>
      </c>
      <c r="D7515" s="50">
        <v>67.319999999999993</v>
      </c>
      <c r="E7515" s="9" t="str">
        <f t="shared" si="118"/>
        <v>MidWest</v>
      </c>
    </row>
    <row r="7516" spans="1:5" x14ac:dyDescent="0.25">
      <c r="A7516" s="49">
        <v>41682</v>
      </c>
      <c r="B7516" s="45" t="s">
        <v>375</v>
      </c>
      <c r="C7516" s="45" t="s">
        <v>324</v>
      </c>
      <c r="D7516" s="50">
        <v>59.85</v>
      </c>
      <c r="E7516" s="9" t="str">
        <f t="shared" si="118"/>
        <v>East</v>
      </c>
    </row>
    <row r="7517" spans="1:5" x14ac:dyDescent="0.25">
      <c r="A7517" s="49">
        <v>41961</v>
      </c>
      <c r="B7517" s="45" t="s">
        <v>376</v>
      </c>
      <c r="C7517" s="45" t="s">
        <v>10</v>
      </c>
      <c r="D7517" s="50">
        <v>45.21</v>
      </c>
      <c r="E7517" s="9" t="str">
        <f t="shared" si="118"/>
        <v>East</v>
      </c>
    </row>
    <row r="7518" spans="1:5" x14ac:dyDescent="0.25">
      <c r="A7518" s="49">
        <v>41988</v>
      </c>
      <c r="B7518" s="45" t="s">
        <v>401</v>
      </c>
      <c r="C7518" s="45" t="s">
        <v>191</v>
      </c>
      <c r="D7518" s="50">
        <v>22.38</v>
      </c>
      <c r="E7518" s="9" t="str">
        <f t="shared" si="118"/>
        <v>East</v>
      </c>
    </row>
    <row r="7519" spans="1:5" x14ac:dyDescent="0.25">
      <c r="A7519" s="49">
        <v>41592</v>
      </c>
      <c r="B7519" s="45" t="s">
        <v>354</v>
      </c>
      <c r="C7519" s="45" t="s">
        <v>331</v>
      </c>
      <c r="D7519" s="50">
        <v>29.55</v>
      </c>
      <c r="E7519" s="9" t="str">
        <f t="shared" si="118"/>
        <v>MidWest</v>
      </c>
    </row>
    <row r="7520" spans="1:5" x14ac:dyDescent="0.25">
      <c r="A7520" s="49">
        <v>41612</v>
      </c>
      <c r="B7520" s="45" t="s">
        <v>346</v>
      </c>
      <c r="C7520" s="45" t="s">
        <v>349</v>
      </c>
      <c r="D7520" s="50">
        <v>61.74</v>
      </c>
      <c r="E7520" s="9" t="str">
        <f t="shared" si="118"/>
        <v>MidWest</v>
      </c>
    </row>
    <row r="7521" spans="1:5" x14ac:dyDescent="0.25">
      <c r="A7521" s="49">
        <v>41590</v>
      </c>
      <c r="B7521" s="45" t="s">
        <v>343</v>
      </c>
      <c r="C7521" s="45" t="s">
        <v>321</v>
      </c>
      <c r="D7521" s="50">
        <v>233.85</v>
      </c>
      <c r="E7521" s="9" t="str">
        <f t="shared" si="118"/>
        <v>West</v>
      </c>
    </row>
    <row r="7522" spans="1:5" x14ac:dyDescent="0.25">
      <c r="A7522" s="49">
        <v>41627</v>
      </c>
      <c r="B7522" s="45" t="s">
        <v>369</v>
      </c>
      <c r="C7522" s="45" t="s">
        <v>337</v>
      </c>
      <c r="D7522" s="50">
        <v>72.75</v>
      </c>
      <c r="E7522" s="9" t="str">
        <f t="shared" si="118"/>
        <v>South</v>
      </c>
    </row>
    <row r="7523" spans="1:5" x14ac:dyDescent="0.25">
      <c r="A7523" s="49">
        <v>41606</v>
      </c>
      <c r="B7523" s="45" t="s">
        <v>387</v>
      </c>
      <c r="C7523" s="45" t="s">
        <v>321</v>
      </c>
      <c r="D7523" s="50">
        <v>159.9</v>
      </c>
      <c r="E7523" s="9" t="str">
        <f t="shared" si="118"/>
        <v>MidWest</v>
      </c>
    </row>
    <row r="7524" spans="1:5" x14ac:dyDescent="0.25">
      <c r="A7524" s="49">
        <v>41602</v>
      </c>
      <c r="B7524" s="45" t="s">
        <v>397</v>
      </c>
      <c r="C7524" s="45" t="s">
        <v>327</v>
      </c>
      <c r="D7524" s="50">
        <v>50</v>
      </c>
      <c r="E7524" s="9" t="str">
        <f t="shared" si="118"/>
        <v>West</v>
      </c>
    </row>
    <row r="7525" spans="1:5" x14ac:dyDescent="0.25">
      <c r="A7525" s="49">
        <v>41602</v>
      </c>
      <c r="B7525" s="45" t="s">
        <v>373</v>
      </c>
      <c r="C7525" s="45" t="s">
        <v>10</v>
      </c>
      <c r="D7525" s="50">
        <v>68.849999999999994</v>
      </c>
      <c r="E7525" s="9" t="str">
        <f t="shared" si="118"/>
        <v>MidWest</v>
      </c>
    </row>
    <row r="7526" spans="1:5" x14ac:dyDescent="0.25">
      <c r="A7526" s="49">
        <v>41969</v>
      </c>
      <c r="B7526" s="45" t="s">
        <v>329</v>
      </c>
      <c r="C7526" s="45" t="s">
        <v>337</v>
      </c>
      <c r="D7526" s="50">
        <v>49.25</v>
      </c>
      <c r="E7526" s="9" t="str">
        <f t="shared" si="118"/>
        <v>MidWest</v>
      </c>
    </row>
    <row r="7527" spans="1:5" x14ac:dyDescent="0.25">
      <c r="A7527" s="49">
        <v>41601</v>
      </c>
      <c r="B7527" s="45" t="s">
        <v>358</v>
      </c>
      <c r="C7527" s="45" t="s">
        <v>10</v>
      </c>
      <c r="D7527" s="50">
        <v>91.8</v>
      </c>
      <c r="E7527" s="9" t="str">
        <f t="shared" si="118"/>
        <v>MidWest</v>
      </c>
    </row>
    <row r="7528" spans="1:5" x14ac:dyDescent="0.25">
      <c r="A7528" s="49">
        <v>41598</v>
      </c>
      <c r="B7528" s="45" t="s">
        <v>385</v>
      </c>
      <c r="C7528" s="45" t="s">
        <v>10</v>
      </c>
      <c r="D7528" s="50">
        <v>67.819999999999993</v>
      </c>
      <c r="E7528" s="9" t="str">
        <f t="shared" si="118"/>
        <v>MidWest</v>
      </c>
    </row>
    <row r="7529" spans="1:5" x14ac:dyDescent="0.25">
      <c r="A7529" s="49">
        <v>41605</v>
      </c>
      <c r="B7529" s="45" t="s">
        <v>355</v>
      </c>
      <c r="C7529" s="45" t="s">
        <v>10</v>
      </c>
      <c r="D7529" s="50">
        <v>68.16</v>
      </c>
      <c r="E7529" s="9" t="str">
        <f t="shared" si="118"/>
        <v>MidWest</v>
      </c>
    </row>
    <row r="7530" spans="1:5" x14ac:dyDescent="0.25">
      <c r="A7530" s="49">
        <v>41760</v>
      </c>
      <c r="B7530" s="45" t="s">
        <v>341</v>
      </c>
      <c r="C7530" s="45" t="s">
        <v>10</v>
      </c>
      <c r="D7530" s="50">
        <v>45.44</v>
      </c>
      <c r="E7530" s="9" t="str">
        <f t="shared" si="118"/>
        <v>East</v>
      </c>
    </row>
    <row r="7531" spans="1:5" x14ac:dyDescent="0.25">
      <c r="A7531" s="49">
        <v>41612</v>
      </c>
      <c r="B7531" s="45" t="s">
        <v>362</v>
      </c>
      <c r="C7531" s="45" t="s">
        <v>7</v>
      </c>
      <c r="D7531" s="50">
        <v>99.96</v>
      </c>
      <c r="E7531" s="9" t="str">
        <f t="shared" si="118"/>
        <v>East</v>
      </c>
    </row>
    <row r="7532" spans="1:5" x14ac:dyDescent="0.25">
      <c r="A7532" s="49">
        <v>41362</v>
      </c>
      <c r="B7532" s="45" t="s">
        <v>367</v>
      </c>
      <c r="C7532" s="45" t="s">
        <v>349</v>
      </c>
      <c r="D7532" s="50">
        <v>21</v>
      </c>
      <c r="E7532" s="9" t="str">
        <f t="shared" si="118"/>
        <v>MidWest</v>
      </c>
    </row>
    <row r="7533" spans="1:5" x14ac:dyDescent="0.25">
      <c r="A7533" s="49">
        <v>41606</v>
      </c>
      <c r="B7533" s="45" t="s">
        <v>351</v>
      </c>
      <c r="C7533" s="45" t="s">
        <v>337</v>
      </c>
      <c r="D7533" s="50">
        <v>75</v>
      </c>
      <c r="E7533" s="9" t="str">
        <f t="shared" si="118"/>
        <v>MidWest</v>
      </c>
    </row>
    <row r="7534" spans="1:5" x14ac:dyDescent="0.25">
      <c r="A7534" s="49">
        <v>41530</v>
      </c>
      <c r="B7534" s="45" t="s">
        <v>379</v>
      </c>
      <c r="C7534" s="45" t="s">
        <v>191</v>
      </c>
      <c r="D7534" s="50">
        <v>45.9</v>
      </c>
      <c r="E7534" s="9" t="str">
        <f t="shared" si="118"/>
        <v>East</v>
      </c>
    </row>
    <row r="7535" spans="1:5" x14ac:dyDescent="0.25">
      <c r="A7535" s="49">
        <v>41995</v>
      </c>
      <c r="B7535" s="45" t="s">
        <v>355</v>
      </c>
      <c r="C7535" s="45" t="s">
        <v>191</v>
      </c>
      <c r="D7535" s="50">
        <v>45.9</v>
      </c>
      <c r="E7535" s="9" t="str">
        <f t="shared" si="118"/>
        <v>MidWest</v>
      </c>
    </row>
    <row r="7536" spans="1:5" x14ac:dyDescent="0.25">
      <c r="A7536" s="49">
        <v>41601</v>
      </c>
      <c r="B7536" s="45" t="s">
        <v>357</v>
      </c>
      <c r="C7536" s="45" t="s">
        <v>327</v>
      </c>
      <c r="D7536" s="50">
        <v>72.75</v>
      </c>
      <c r="E7536" s="9" t="str">
        <f t="shared" si="118"/>
        <v>South</v>
      </c>
    </row>
    <row r="7537" spans="1:5" x14ac:dyDescent="0.25">
      <c r="A7537" s="49">
        <v>41776</v>
      </c>
      <c r="B7537" s="45" t="s">
        <v>393</v>
      </c>
      <c r="C7537" s="45" t="s">
        <v>324</v>
      </c>
      <c r="D7537" s="50">
        <v>39.9</v>
      </c>
      <c r="E7537" s="9" t="str">
        <f t="shared" si="118"/>
        <v>MidWest</v>
      </c>
    </row>
    <row r="7538" spans="1:5" x14ac:dyDescent="0.25">
      <c r="A7538" s="49">
        <v>41617</v>
      </c>
      <c r="B7538" s="45" t="s">
        <v>374</v>
      </c>
      <c r="C7538" s="45" t="s">
        <v>327</v>
      </c>
      <c r="D7538" s="50">
        <v>25</v>
      </c>
      <c r="E7538" s="9" t="str">
        <f t="shared" si="118"/>
        <v>West</v>
      </c>
    </row>
    <row r="7539" spans="1:5" x14ac:dyDescent="0.25">
      <c r="A7539" s="49">
        <v>41883</v>
      </c>
      <c r="B7539" s="45" t="s">
        <v>370</v>
      </c>
      <c r="C7539" s="45" t="s">
        <v>347</v>
      </c>
      <c r="D7539" s="50">
        <v>135.44</v>
      </c>
      <c r="E7539" s="9" t="str">
        <f t="shared" si="118"/>
        <v>South</v>
      </c>
    </row>
    <row r="7540" spans="1:5" x14ac:dyDescent="0.25">
      <c r="A7540" s="49">
        <v>41966</v>
      </c>
      <c r="B7540" s="45" t="s">
        <v>346</v>
      </c>
      <c r="C7540" s="45" t="s">
        <v>349</v>
      </c>
      <c r="D7540" s="50">
        <v>42</v>
      </c>
      <c r="E7540" s="9" t="str">
        <f t="shared" si="118"/>
        <v>MidWest</v>
      </c>
    </row>
    <row r="7541" spans="1:5" x14ac:dyDescent="0.25">
      <c r="A7541" s="49">
        <v>41973</v>
      </c>
      <c r="B7541" s="45" t="s">
        <v>404</v>
      </c>
      <c r="C7541" s="45" t="s">
        <v>337</v>
      </c>
      <c r="D7541" s="50">
        <v>72.75</v>
      </c>
      <c r="E7541" s="9" t="str">
        <f t="shared" si="118"/>
        <v>MidWest</v>
      </c>
    </row>
    <row r="7542" spans="1:5" x14ac:dyDescent="0.25">
      <c r="A7542" s="49">
        <v>42002</v>
      </c>
      <c r="B7542" s="45" t="s">
        <v>342</v>
      </c>
      <c r="C7542" s="45" t="s">
        <v>334</v>
      </c>
      <c r="D7542" s="50">
        <v>91.65</v>
      </c>
      <c r="E7542" s="9" t="str">
        <f t="shared" si="118"/>
        <v>MidWest</v>
      </c>
    </row>
    <row r="7543" spans="1:5" x14ac:dyDescent="0.25">
      <c r="A7543" s="49">
        <v>41766</v>
      </c>
      <c r="B7543" s="45" t="s">
        <v>383</v>
      </c>
      <c r="C7543" s="45" t="s">
        <v>349</v>
      </c>
      <c r="D7543" s="50">
        <v>42</v>
      </c>
      <c r="E7543" s="9" t="str">
        <f t="shared" si="118"/>
        <v>South</v>
      </c>
    </row>
    <row r="7544" spans="1:5" x14ac:dyDescent="0.25">
      <c r="A7544" s="49">
        <v>41773</v>
      </c>
      <c r="B7544" s="45" t="s">
        <v>388</v>
      </c>
      <c r="C7544" s="45" t="s">
        <v>331</v>
      </c>
      <c r="D7544" s="50">
        <v>59.4</v>
      </c>
      <c r="E7544" s="9" t="str">
        <f t="shared" si="118"/>
        <v>West</v>
      </c>
    </row>
    <row r="7545" spans="1:5" x14ac:dyDescent="0.25">
      <c r="A7545" s="49">
        <v>41984</v>
      </c>
      <c r="B7545" s="45" t="s">
        <v>377</v>
      </c>
      <c r="C7545" s="45" t="s">
        <v>7</v>
      </c>
      <c r="D7545" s="50">
        <v>340</v>
      </c>
      <c r="E7545" s="9" t="str">
        <f t="shared" si="118"/>
        <v>West</v>
      </c>
    </row>
    <row r="7546" spans="1:5" x14ac:dyDescent="0.25">
      <c r="A7546" s="49">
        <v>41588</v>
      </c>
      <c r="B7546" s="45" t="s">
        <v>375</v>
      </c>
      <c r="C7546" s="45" t="s">
        <v>337</v>
      </c>
      <c r="D7546" s="50">
        <v>24.5</v>
      </c>
      <c r="E7546" s="9" t="str">
        <f t="shared" si="118"/>
        <v>East</v>
      </c>
    </row>
    <row r="7547" spans="1:5" x14ac:dyDescent="0.25">
      <c r="A7547" s="49">
        <v>41848</v>
      </c>
      <c r="B7547" s="45" t="s">
        <v>379</v>
      </c>
      <c r="C7547" s="45" t="s">
        <v>331</v>
      </c>
      <c r="D7547" s="50">
        <v>30</v>
      </c>
      <c r="E7547" s="9" t="str">
        <f t="shared" si="118"/>
        <v>East</v>
      </c>
    </row>
    <row r="7548" spans="1:5" x14ac:dyDescent="0.25">
      <c r="A7548" s="49">
        <v>41960</v>
      </c>
      <c r="B7548" s="45" t="s">
        <v>344</v>
      </c>
      <c r="C7548" s="45" t="s">
        <v>327</v>
      </c>
      <c r="D7548" s="50">
        <v>615.63</v>
      </c>
      <c r="E7548" s="9" t="str">
        <f t="shared" si="118"/>
        <v>West</v>
      </c>
    </row>
    <row r="7549" spans="1:5" x14ac:dyDescent="0.25">
      <c r="A7549" s="49">
        <v>41596</v>
      </c>
      <c r="B7549" s="45" t="s">
        <v>329</v>
      </c>
      <c r="C7549" s="45" t="s">
        <v>7</v>
      </c>
      <c r="D7549" s="50">
        <v>136</v>
      </c>
      <c r="E7549" s="9" t="str">
        <f t="shared" si="118"/>
        <v>MidWest</v>
      </c>
    </row>
    <row r="7550" spans="1:5" x14ac:dyDescent="0.25">
      <c r="A7550" s="49">
        <v>41989</v>
      </c>
      <c r="B7550" s="45" t="s">
        <v>358</v>
      </c>
      <c r="C7550" s="45" t="s">
        <v>371</v>
      </c>
      <c r="D7550" s="50">
        <v>296.39999999999998</v>
      </c>
      <c r="E7550" s="9" t="str">
        <f t="shared" si="118"/>
        <v>MidWest</v>
      </c>
    </row>
    <row r="7551" spans="1:5" x14ac:dyDescent="0.25">
      <c r="A7551" s="49">
        <v>41598</v>
      </c>
      <c r="B7551" s="45" t="s">
        <v>402</v>
      </c>
      <c r="C7551" s="45" t="s">
        <v>327</v>
      </c>
      <c r="D7551" s="50">
        <v>73.13</v>
      </c>
      <c r="E7551" s="9" t="str">
        <f t="shared" si="118"/>
        <v>South</v>
      </c>
    </row>
    <row r="7552" spans="1:5" x14ac:dyDescent="0.25">
      <c r="A7552" s="49">
        <v>41977</v>
      </c>
      <c r="B7552" s="45" t="s">
        <v>359</v>
      </c>
      <c r="C7552" s="45" t="s">
        <v>371</v>
      </c>
      <c r="D7552" s="50">
        <v>38</v>
      </c>
      <c r="E7552" s="9" t="str">
        <f t="shared" si="118"/>
        <v>MidWest</v>
      </c>
    </row>
    <row r="7553" spans="1:5" x14ac:dyDescent="0.25">
      <c r="A7553" s="49">
        <v>42000</v>
      </c>
      <c r="B7553" s="45" t="s">
        <v>369</v>
      </c>
      <c r="C7553" s="45" t="s">
        <v>327</v>
      </c>
      <c r="D7553" s="50">
        <v>48.5</v>
      </c>
      <c r="E7553" s="9" t="str">
        <f t="shared" si="118"/>
        <v>South</v>
      </c>
    </row>
    <row r="7554" spans="1:5" x14ac:dyDescent="0.25">
      <c r="A7554" s="49">
        <v>41605</v>
      </c>
      <c r="B7554" s="45" t="s">
        <v>323</v>
      </c>
      <c r="C7554" s="45" t="s">
        <v>10</v>
      </c>
      <c r="D7554" s="50">
        <v>68.849999999999994</v>
      </c>
      <c r="E7554" s="9" t="str">
        <f t="shared" si="118"/>
        <v>MidWest</v>
      </c>
    </row>
    <row r="7555" spans="1:5" x14ac:dyDescent="0.25">
      <c r="A7555" s="49">
        <v>41644</v>
      </c>
      <c r="B7555" s="45" t="s">
        <v>383</v>
      </c>
      <c r="C7555" s="45" t="s">
        <v>10</v>
      </c>
      <c r="D7555" s="50">
        <v>67.13</v>
      </c>
      <c r="E7555" s="9" t="str">
        <f t="shared" ref="E7555:E7618" si="119">VLOOKUP(B7555,$G$2:$H$73,2,0)</f>
        <v>South</v>
      </c>
    </row>
    <row r="7556" spans="1:5" x14ac:dyDescent="0.25">
      <c r="A7556" s="49">
        <v>41597</v>
      </c>
      <c r="B7556" s="45" t="s">
        <v>330</v>
      </c>
      <c r="C7556" s="45" t="s">
        <v>324</v>
      </c>
      <c r="D7556" s="50">
        <v>39.9</v>
      </c>
      <c r="E7556" s="9" t="str">
        <f t="shared" si="119"/>
        <v>East</v>
      </c>
    </row>
    <row r="7557" spans="1:5" x14ac:dyDescent="0.25">
      <c r="A7557" s="49">
        <v>41599</v>
      </c>
      <c r="B7557" s="45" t="s">
        <v>404</v>
      </c>
      <c r="C7557" s="45" t="s">
        <v>7</v>
      </c>
      <c r="D7557" s="50">
        <v>68</v>
      </c>
      <c r="E7557" s="9" t="str">
        <f t="shared" si="119"/>
        <v>MidWest</v>
      </c>
    </row>
    <row r="7558" spans="1:5" x14ac:dyDescent="0.25">
      <c r="A7558" s="49">
        <v>41610</v>
      </c>
      <c r="B7558" s="45" t="s">
        <v>375</v>
      </c>
      <c r="C7558" s="45" t="s">
        <v>349</v>
      </c>
      <c r="D7558" s="50">
        <v>41.37</v>
      </c>
      <c r="E7558" s="9" t="str">
        <f t="shared" si="119"/>
        <v>East</v>
      </c>
    </row>
    <row r="7559" spans="1:5" x14ac:dyDescent="0.25">
      <c r="A7559" s="49">
        <v>41766</v>
      </c>
      <c r="B7559" s="45" t="s">
        <v>391</v>
      </c>
      <c r="C7559" s="45" t="s">
        <v>371</v>
      </c>
      <c r="D7559" s="50">
        <v>449.16</v>
      </c>
      <c r="E7559" s="9" t="str">
        <f t="shared" si="119"/>
        <v>South</v>
      </c>
    </row>
    <row r="7560" spans="1:5" x14ac:dyDescent="0.25">
      <c r="A7560" s="49">
        <v>41607</v>
      </c>
      <c r="B7560" s="45" t="s">
        <v>388</v>
      </c>
      <c r="C7560" s="45" t="s">
        <v>331</v>
      </c>
      <c r="D7560" s="50">
        <v>120</v>
      </c>
      <c r="E7560" s="9" t="str">
        <f t="shared" si="119"/>
        <v>West</v>
      </c>
    </row>
    <row r="7561" spans="1:5" x14ac:dyDescent="0.25">
      <c r="A7561" s="49">
        <v>41797</v>
      </c>
      <c r="B7561" s="45" t="s">
        <v>401</v>
      </c>
      <c r="C7561" s="45" t="s">
        <v>324</v>
      </c>
      <c r="D7561" s="50">
        <v>39.299999999999997</v>
      </c>
      <c r="E7561" s="9" t="str">
        <f t="shared" si="119"/>
        <v>East</v>
      </c>
    </row>
    <row r="7562" spans="1:5" x14ac:dyDescent="0.25">
      <c r="A7562" s="49">
        <v>41990</v>
      </c>
      <c r="B7562" s="45" t="s">
        <v>395</v>
      </c>
      <c r="C7562" s="45" t="s">
        <v>324</v>
      </c>
      <c r="D7562" s="50">
        <v>369.57</v>
      </c>
      <c r="E7562" s="9" t="str">
        <f t="shared" si="119"/>
        <v>East</v>
      </c>
    </row>
    <row r="7563" spans="1:5" x14ac:dyDescent="0.25">
      <c r="A7563" s="49">
        <v>41445</v>
      </c>
      <c r="B7563" s="45" t="s">
        <v>368</v>
      </c>
      <c r="C7563" s="45" t="s">
        <v>10</v>
      </c>
      <c r="D7563" s="50">
        <v>45.9</v>
      </c>
      <c r="E7563" s="9" t="str">
        <f t="shared" si="119"/>
        <v>West</v>
      </c>
    </row>
    <row r="7564" spans="1:5" x14ac:dyDescent="0.25">
      <c r="A7564" s="49">
        <v>41589</v>
      </c>
      <c r="B7564" s="45" t="s">
        <v>388</v>
      </c>
      <c r="C7564" s="45" t="s">
        <v>349</v>
      </c>
      <c r="D7564" s="50">
        <v>41.58</v>
      </c>
      <c r="E7564" s="9" t="str">
        <f t="shared" si="119"/>
        <v>West</v>
      </c>
    </row>
    <row r="7565" spans="1:5" x14ac:dyDescent="0.25">
      <c r="A7565" s="49">
        <v>41990</v>
      </c>
      <c r="B7565" s="45" t="s">
        <v>363</v>
      </c>
      <c r="C7565" s="45" t="s">
        <v>334</v>
      </c>
      <c r="D7565" s="50">
        <v>23.5</v>
      </c>
      <c r="E7565" s="9" t="str">
        <f t="shared" si="119"/>
        <v>West</v>
      </c>
    </row>
    <row r="7566" spans="1:5" x14ac:dyDescent="0.25">
      <c r="A7566" s="49">
        <v>41944</v>
      </c>
      <c r="B7566" s="45" t="s">
        <v>320</v>
      </c>
      <c r="C7566" s="45" t="s">
        <v>327</v>
      </c>
      <c r="D7566" s="50">
        <v>72.75</v>
      </c>
      <c r="E7566" s="9" t="str">
        <f t="shared" si="119"/>
        <v>West</v>
      </c>
    </row>
    <row r="7567" spans="1:5" x14ac:dyDescent="0.25">
      <c r="A7567" s="49">
        <v>41596</v>
      </c>
      <c r="B7567" s="45" t="s">
        <v>374</v>
      </c>
      <c r="C7567" s="45" t="s">
        <v>7</v>
      </c>
      <c r="D7567" s="50">
        <v>33.32</v>
      </c>
      <c r="E7567" s="9" t="str">
        <f t="shared" si="119"/>
        <v>West</v>
      </c>
    </row>
    <row r="7568" spans="1:5" x14ac:dyDescent="0.25">
      <c r="A7568" s="49">
        <v>41311</v>
      </c>
      <c r="B7568" s="45" t="s">
        <v>403</v>
      </c>
      <c r="C7568" s="45" t="s">
        <v>334</v>
      </c>
      <c r="D7568" s="50">
        <v>23.03</v>
      </c>
      <c r="E7568" s="9" t="str">
        <f t="shared" si="119"/>
        <v>West</v>
      </c>
    </row>
    <row r="7569" spans="1:5" x14ac:dyDescent="0.25">
      <c r="A7569" s="49">
        <v>41584</v>
      </c>
      <c r="B7569" s="45" t="s">
        <v>374</v>
      </c>
      <c r="C7569" s="45" t="s">
        <v>371</v>
      </c>
      <c r="D7569" s="50">
        <v>37.43</v>
      </c>
      <c r="E7569" s="9" t="str">
        <f t="shared" si="119"/>
        <v>West</v>
      </c>
    </row>
    <row r="7570" spans="1:5" x14ac:dyDescent="0.25">
      <c r="A7570" s="49">
        <v>41599</v>
      </c>
      <c r="B7570" s="45" t="s">
        <v>360</v>
      </c>
      <c r="C7570" s="45" t="s">
        <v>331</v>
      </c>
      <c r="D7570" s="50">
        <v>90</v>
      </c>
      <c r="E7570" s="9" t="str">
        <f t="shared" si="119"/>
        <v>West</v>
      </c>
    </row>
    <row r="7571" spans="1:5" x14ac:dyDescent="0.25">
      <c r="A7571" s="49">
        <v>41400</v>
      </c>
      <c r="B7571" s="45" t="s">
        <v>379</v>
      </c>
      <c r="C7571" s="45" t="s">
        <v>7</v>
      </c>
      <c r="D7571" s="50">
        <v>32.979999999999997</v>
      </c>
      <c r="E7571" s="9" t="str">
        <f t="shared" si="119"/>
        <v>East</v>
      </c>
    </row>
    <row r="7572" spans="1:5" x14ac:dyDescent="0.25">
      <c r="A7572" s="49">
        <v>41911</v>
      </c>
      <c r="B7572" s="45" t="s">
        <v>400</v>
      </c>
      <c r="C7572" s="45" t="s">
        <v>7</v>
      </c>
      <c r="D7572" s="50">
        <v>102</v>
      </c>
      <c r="E7572" s="9" t="str">
        <f t="shared" si="119"/>
        <v>West</v>
      </c>
    </row>
    <row r="7573" spans="1:5" x14ac:dyDescent="0.25">
      <c r="A7573" s="49">
        <v>41939</v>
      </c>
      <c r="B7573" s="45" t="s">
        <v>386</v>
      </c>
      <c r="C7573" s="45" t="s">
        <v>331</v>
      </c>
      <c r="D7573" s="50">
        <v>60</v>
      </c>
      <c r="E7573" s="9" t="str">
        <f t="shared" si="119"/>
        <v>MidWest</v>
      </c>
    </row>
    <row r="7574" spans="1:5" x14ac:dyDescent="0.25">
      <c r="A7574" s="49">
        <v>41309</v>
      </c>
      <c r="B7574" s="45" t="s">
        <v>368</v>
      </c>
      <c r="C7574" s="45" t="s">
        <v>371</v>
      </c>
      <c r="D7574" s="50">
        <v>19</v>
      </c>
      <c r="E7574" s="9" t="str">
        <f t="shared" si="119"/>
        <v>West</v>
      </c>
    </row>
    <row r="7575" spans="1:5" x14ac:dyDescent="0.25">
      <c r="A7575" s="49">
        <v>41596</v>
      </c>
      <c r="B7575" s="45" t="s">
        <v>361</v>
      </c>
      <c r="C7575" s="45" t="s">
        <v>331</v>
      </c>
      <c r="D7575" s="50">
        <v>59.4</v>
      </c>
      <c r="E7575" s="9" t="str">
        <f t="shared" si="119"/>
        <v>MidWest</v>
      </c>
    </row>
    <row r="7576" spans="1:5" x14ac:dyDescent="0.25">
      <c r="A7576" s="49">
        <v>41985</v>
      </c>
      <c r="B7576" s="45" t="s">
        <v>387</v>
      </c>
      <c r="C7576" s="45" t="s">
        <v>337</v>
      </c>
      <c r="D7576" s="50">
        <v>73.13</v>
      </c>
      <c r="E7576" s="9" t="str">
        <f t="shared" si="119"/>
        <v>MidWest</v>
      </c>
    </row>
    <row r="7577" spans="1:5" x14ac:dyDescent="0.25">
      <c r="A7577" s="49">
        <v>41584</v>
      </c>
      <c r="B7577" s="45" t="s">
        <v>362</v>
      </c>
      <c r="C7577" s="45" t="s">
        <v>349</v>
      </c>
      <c r="D7577" s="50">
        <v>40.950000000000003</v>
      </c>
      <c r="E7577" s="9" t="str">
        <f t="shared" si="119"/>
        <v>East</v>
      </c>
    </row>
    <row r="7578" spans="1:5" x14ac:dyDescent="0.25">
      <c r="A7578" s="49">
        <v>41623</v>
      </c>
      <c r="B7578" s="45" t="s">
        <v>320</v>
      </c>
      <c r="C7578" s="45" t="s">
        <v>349</v>
      </c>
      <c r="D7578" s="50">
        <v>20.58</v>
      </c>
      <c r="E7578" s="9" t="str">
        <f t="shared" si="119"/>
        <v>West</v>
      </c>
    </row>
    <row r="7579" spans="1:5" x14ac:dyDescent="0.25">
      <c r="A7579" s="49">
        <v>41421</v>
      </c>
      <c r="B7579" s="45" t="s">
        <v>338</v>
      </c>
      <c r="C7579" s="45" t="s">
        <v>191</v>
      </c>
      <c r="D7579" s="50">
        <v>22.26</v>
      </c>
      <c r="E7579" s="9" t="str">
        <f t="shared" si="119"/>
        <v>South</v>
      </c>
    </row>
    <row r="7580" spans="1:5" x14ac:dyDescent="0.25">
      <c r="A7580" s="49">
        <v>41979</v>
      </c>
      <c r="B7580" s="45" t="s">
        <v>366</v>
      </c>
      <c r="C7580" s="45" t="s">
        <v>334</v>
      </c>
      <c r="D7580" s="50">
        <v>22.8</v>
      </c>
      <c r="E7580" s="9" t="str">
        <f t="shared" si="119"/>
        <v>West</v>
      </c>
    </row>
    <row r="7581" spans="1:5" x14ac:dyDescent="0.25">
      <c r="A7581" s="49">
        <v>42002</v>
      </c>
      <c r="B7581" s="45" t="s">
        <v>346</v>
      </c>
      <c r="C7581" s="45" t="s">
        <v>324</v>
      </c>
      <c r="D7581" s="50">
        <v>59.85</v>
      </c>
      <c r="E7581" s="9" t="str">
        <f t="shared" si="119"/>
        <v>MidWest</v>
      </c>
    </row>
    <row r="7582" spans="1:5" x14ac:dyDescent="0.25">
      <c r="A7582" s="49">
        <v>41977</v>
      </c>
      <c r="B7582" s="45" t="s">
        <v>364</v>
      </c>
      <c r="C7582" s="45" t="s">
        <v>7</v>
      </c>
      <c r="D7582" s="50">
        <v>98.94</v>
      </c>
      <c r="E7582" s="9" t="str">
        <f t="shared" si="119"/>
        <v>West</v>
      </c>
    </row>
    <row r="7583" spans="1:5" x14ac:dyDescent="0.25">
      <c r="A7583" s="49">
        <v>41485</v>
      </c>
      <c r="B7583" s="45" t="s">
        <v>374</v>
      </c>
      <c r="C7583" s="45" t="s">
        <v>10</v>
      </c>
      <c r="D7583" s="50">
        <v>67.47</v>
      </c>
      <c r="E7583" s="9" t="str">
        <f t="shared" si="119"/>
        <v>West</v>
      </c>
    </row>
    <row r="7584" spans="1:5" x14ac:dyDescent="0.25">
      <c r="A7584" s="49">
        <v>41608</v>
      </c>
      <c r="B7584" s="45" t="s">
        <v>335</v>
      </c>
      <c r="C7584" s="45" t="s">
        <v>10</v>
      </c>
      <c r="D7584" s="50">
        <v>68.16</v>
      </c>
      <c r="E7584" s="9" t="str">
        <f t="shared" si="119"/>
        <v>West</v>
      </c>
    </row>
    <row r="7585" spans="1:5" x14ac:dyDescent="0.25">
      <c r="A7585" s="49">
        <v>41988</v>
      </c>
      <c r="B7585" s="45" t="s">
        <v>381</v>
      </c>
      <c r="C7585" s="45" t="s">
        <v>191</v>
      </c>
      <c r="D7585" s="50">
        <v>45.9</v>
      </c>
      <c r="E7585" s="9" t="str">
        <f t="shared" si="119"/>
        <v>MidWest</v>
      </c>
    </row>
    <row r="7586" spans="1:5" x14ac:dyDescent="0.25">
      <c r="A7586" s="49">
        <v>41668</v>
      </c>
      <c r="B7586" s="45" t="s">
        <v>388</v>
      </c>
      <c r="C7586" s="45" t="s">
        <v>191</v>
      </c>
      <c r="D7586" s="50">
        <v>45.9</v>
      </c>
      <c r="E7586" s="9" t="str">
        <f t="shared" si="119"/>
        <v>West</v>
      </c>
    </row>
    <row r="7587" spans="1:5" x14ac:dyDescent="0.25">
      <c r="A7587" s="49">
        <v>41979</v>
      </c>
      <c r="B7587" s="45" t="s">
        <v>388</v>
      </c>
      <c r="C7587" s="45" t="s">
        <v>331</v>
      </c>
      <c r="D7587" s="50">
        <v>90</v>
      </c>
      <c r="E7587" s="9" t="str">
        <f t="shared" si="119"/>
        <v>West</v>
      </c>
    </row>
    <row r="7588" spans="1:5" x14ac:dyDescent="0.25">
      <c r="A7588" s="49">
        <v>41988</v>
      </c>
      <c r="B7588" s="45" t="s">
        <v>390</v>
      </c>
      <c r="C7588" s="45" t="s">
        <v>324</v>
      </c>
      <c r="D7588" s="50">
        <v>58.05</v>
      </c>
      <c r="E7588" s="9" t="str">
        <f t="shared" si="119"/>
        <v>South</v>
      </c>
    </row>
    <row r="7589" spans="1:5" x14ac:dyDescent="0.25">
      <c r="A7589" s="49">
        <v>41583</v>
      </c>
      <c r="B7589" s="45" t="s">
        <v>350</v>
      </c>
      <c r="C7589" s="45" t="s">
        <v>349</v>
      </c>
      <c r="D7589" s="50">
        <v>41.58</v>
      </c>
      <c r="E7589" s="9" t="str">
        <f t="shared" si="119"/>
        <v>East</v>
      </c>
    </row>
    <row r="7590" spans="1:5" x14ac:dyDescent="0.25">
      <c r="A7590" s="49">
        <v>41995</v>
      </c>
      <c r="B7590" s="45" t="s">
        <v>393</v>
      </c>
      <c r="C7590" s="45" t="s">
        <v>337</v>
      </c>
      <c r="D7590" s="50">
        <v>50</v>
      </c>
      <c r="E7590" s="9" t="str">
        <f t="shared" si="119"/>
        <v>MidWest</v>
      </c>
    </row>
    <row r="7591" spans="1:5" x14ac:dyDescent="0.25">
      <c r="A7591" s="49">
        <v>41604</v>
      </c>
      <c r="B7591" s="45" t="s">
        <v>362</v>
      </c>
      <c r="C7591" s="45" t="s">
        <v>331</v>
      </c>
      <c r="D7591" s="50">
        <v>60</v>
      </c>
      <c r="E7591" s="9" t="str">
        <f t="shared" si="119"/>
        <v>East</v>
      </c>
    </row>
    <row r="7592" spans="1:5" x14ac:dyDescent="0.25">
      <c r="A7592" s="49">
        <v>41657</v>
      </c>
      <c r="B7592" s="45" t="s">
        <v>351</v>
      </c>
      <c r="C7592" s="45" t="s">
        <v>7</v>
      </c>
      <c r="D7592" s="50">
        <v>102</v>
      </c>
      <c r="E7592" s="9" t="str">
        <f t="shared" si="119"/>
        <v>MidWest</v>
      </c>
    </row>
    <row r="7593" spans="1:5" x14ac:dyDescent="0.25">
      <c r="A7593" s="49">
        <v>41607</v>
      </c>
      <c r="B7593" s="45" t="s">
        <v>329</v>
      </c>
      <c r="C7593" s="45" t="s">
        <v>331</v>
      </c>
      <c r="D7593" s="50">
        <v>29.25</v>
      </c>
      <c r="E7593" s="9" t="str">
        <f t="shared" si="119"/>
        <v>MidWest</v>
      </c>
    </row>
    <row r="7594" spans="1:5" x14ac:dyDescent="0.25">
      <c r="A7594" s="49">
        <v>41338</v>
      </c>
      <c r="B7594" s="45" t="s">
        <v>404</v>
      </c>
      <c r="C7594" s="45" t="s">
        <v>191</v>
      </c>
      <c r="D7594" s="50">
        <v>67.47</v>
      </c>
      <c r="E7594" s="9" t="str">
        <f t="shared" si="119"/>
        <v>MidWest</v>
      </c>
    </row>
    <row r="7595" spans="1:5" x14ac:dyDescent="0.25">
      <c r="A7595" s="49">
        <v>41981</v>
      </c>
      <c r="B7595" s="45" t="s">
        <v>396</v>
      </c>
      <c r="C7595" s="45" t="s">
        <v>7</v>
      </c>
      <c r="D7595" s="50">
        <v>204</v>
      </c>
      <c r="E7595" s="9" t="str">
        <f t="shared" si="119"/>
        <v>West</v>
      </c>
    </row>
    <row r="7596" spans="1:5" x14ac:dyDescent="0.25">
      <c r="A7596" s="49">
        <v>41296</v>
      </c>
      <c r="B7596" s="45" t="s">
        <v>402</v>
      </c>
      <c r="C7596" s="45" t="s">
        <v>337</v>
      </c>
      <c r="D7596" s="50">
        <v>25</v>
      </c>
      <c r="E7596" s="9" t="str">
        <f t="shared" si="119"/>
        <v>South</v>
      </c>
    </row>
    <row r="7597" spans="1:5" x14ac:dyDescent="0.25">
      <c r="A7597" s="49">
        <v>41756</v>
      </c>
      <c r="B7597" s="45" t="s">
        <v>326</v>
      </c>
      <c r="C7597" s="45" t="s">
        <v>334</v>
      </c>
      <c r="D7597" s="50">
        <v>70.5</v>
      </c>
      <c r="E7597" s="9" t="str">
        <f t="shared" si="119"/>
        <v>West</v>
      </c>
    </row>
    <row r="7598" spans="1:5" x14ac:dyDescent="0.25">
      <c r="A7598" s="49">
        <v>41988</v>
      </c>
      <c r="B7598" s="45" t="s">
        <v>340</v>
      </c>
      <c r="C7598" s="45" t="s">
        <v>10</v>
      </c>
      <c r="D7598" s="50">
        <v>22.26</v>
      </c>
      <c r="E7598" s="9" t="str">
        <f t="shared" si="119"/>
        <v>MidWest</v>
      </c>
    </row>
    <row r="7599" spans="1:5" x14ac:dyDescent="0.25">
      <c r="A7599" s="49">
        <v>41707</v>
      </c>
      <c r="B7599" s="45" t="s">
        <v>370</v>
      </c>
      <c r="C7599" s="45" t="s">
        <v>10</v>
      </c>
      <c r="D7599" s="50">
        <v>22.95</v>
      </c>
      <c r="E7599" s="9" t="str">
        <f t="shared" si="119"/>
        <v>South</v>
      </c>
    </row>
    <row r="7600" spans="1:5" x14ac:dyDescent="0.25">
      <c r="A7600" s="49">
        <v>41761</v>
      </c>
      <c r="B7600" s="45" t="s">
        <v>396</v>
      </c>
      <c r="C7600" s="45" t="s">
        <v>331</v>
      </c>
      <c r="D7600" s="50">
        <v>300</v>
      </c>
      <c r="E7600" s="9" t="str">
        <f t="shared" si="119"/>
        <v>West</v>
      </c>
    </row>
    <row r="7601" spans="1:5" x14ac:dyDescent="0.25">
      <c r="A7601" s="49">
        <v>41967</v>
      </c>
      <c r="B7601" s="45" t="s">
        <v>330</v>
      </c>
      <c r="C7601" s="45" t="s">
        <v>7</v>
      </c>
      <c r="D7601" s="50">
        <v>98.94</v>
      </c>
      <c r="E7601" s="9" t="str">
        <f t="shared" si="119"/>
        <v>East</v>
      </c>
    </row>
    <row r="7602" spans="1:5" x14ac:dyDescent="0.25">
      <c r="A7602" s="49">
        <v>41398</v>
      </c>
      <c r="B7602" s="45" t="s">
        <v>348</v>
      </c>
      <c r="C7602" s="45" t="s">
        <v>7</v>
      </c>
      <c r="D7602" s="50">
        <v>100.98</v>
      </c>
      <c r="E7602" s="9" t="str">
        <f t="shared" si="119"/>
        <v>South</v>
      </c>
    </row>
    <row r="7603" spans="1:5" x14ac:dyDescent="0.25">
      <c r="A7603" s="49">
        <v>41958</v>
      </c>
      <c r="B7603" s="45" t="s">
        <v>372</v>
      </c>
      <c r="C7603" s="45" t="s">
        <v>10</v>
      </c>
      <c r="D7603" s="50">
        <v>45.44</v>
      </c>
      <c r="E7603" s="9" t="str">
        <f t="shared" si="119"/>
        <v>West</v>
      </c>
    </row>
    <row r="7604" spans="1:5" x14ac:dyDescent="0.25">
      <c r="A7604" s="49">
        <v>41635</v>
      </c>
      <c r="B7604" s="45" t="s">
        <v>353</v>
      </c>
      <c r="C7604" s="45" t="s">
        <v>337</v>
      </c>
      <c r="D7604" s="50">
        <v>75</v>
      </c>
      <c r="E7604" s="9" t="str">
        <f t="shared" si="119"/>
        <v>MidWest</v>
      </c>
    </row>
    <row r="7605" spans="1:5" x14ac:dyDescent="0.25">
      <c r="A7605" s="49">
        <v>41966</v>
      </c>
      <c r="B7605" s="45" t="s">
        <v>369</v>
      </c>
      <c r="C7605" s="45" t="s">
        <v>191</v>
      </c>
      <c r="D7605" s="50">
        <v>45.21</v>
      </c>
      <c r="E7605" s="9" t="str">
        <f t="shared" si="119"/>
        <v>South</v>
      </c>
    </row>
    <row r="7606" spans="1:5" x14ac:dyDescent="0.25">
      <c r="A7606" s="49">
        <v>41617</v>
      </c>
      <c r="B7606" s="45" t="s">
        <v>358</v>
      </c>
      <c r="C7606" s="45" t="s">
        <v>327</v>
      </c>
      <c r="D7606" s="50">
        <v>390</v>
      </c>
      <c r="E7606" s="9" t="str">
        <f t="shared" si="119"/>
        <v>MidWest</v>
      </c>
    </row>
    <row r="7607" spans="1:5" x14ac:dyDescent="0.25">
      <c r="A7607" s="49">
        <v>41876</v>
      </c>
      <c r="B7607" s="45" t="s">
        <v>336</v>
      </c>
      <c r="C7607" s="45" t="s">
        <v>7</v>
      </c>
      <c r="D7607" s="50">
        <v>102</v>
      </c>
      <c r="E7607" s="9" t="str">
        <f t="shared" si="119"/>
        <v>West</v>
      </c>
    </row>
    <row r="7608" spans="1:5" x14ac:dyDescent="0.25">
      <c r="A7608" s="49">
        <v>41626</v>
      </c>
      <c r="B7608" s="45" t="s">
        <v>338</v>
      </c>
      <c r="C7608" s="45" t="s">
        <v>337</v>
      </c>
      <c r="D7608" s="50">
        <v>24.63</v>
      </c>
      <c r="E7608" s="9" t="str">
        <f t="shared" si="119"/>
        <v>South</v>
      </c>
    </row>
    <row r="7609" spans="1:5" x14ac:dyDescent="0.25">
      <c r="A7609" s="49">
        <v>41579</v>
      </c>
      <c r="B7609" s="45" t="s">
        <v>328</v>
      </c>
      <c r="C7609" s="45" t="s">
        <v>337</v>
      </c>
      <c r="D7609" s="50">
        <v>49.5</v>
      </c>
      <c r="E7609" s="9" t="str">
        <f t="shared" si="119"/>
        <v>MidWest</v>
      </c>
    </row>
    <row r="7610" spans="1:5" x14ac:dyDescent="0.25">
      <c r="A7610" s="49">
        <v>41948</v>
      </c>
      <c r="B7610" s="45" t="s">
        <v>370</v>
      </c>
      <c r="C7610" s="45" t="s">
        <v>324</v>
      </c>
      <c r="D7610" s="50">
        <v>58.95</v>
      </c>
      <c r="E7610" s="9" t="str">
        <f t="shared" si="119"/>
        <v>South</v>
      </c>
    </row>
    <row r="7611" spans="1:5" x14ac:dyDescent="0.25">
      <c r="A7611" s="49">
        <v>41417</v>
      </c>
      <c r="B7611" s="45" t="s">
        <v>340</v>
      </c>
      <c r="C7611" s="45" t="s">
        <v>337</v>
      </c>
      <c r="D7611" s="50">
        <v>49.25</v>
      </c>
      <c r="E7611" s="9" t="str">
        <f t="shared" si="119"/>
        <v>MidWest</v>
      </c>
    </row>
    <row r="7612" spans="1:5" x14ac:dyDescent="0.25">
      <c r="A7612" s="49">
        <v>41990</v>
      </c>
      <c r="B7612" s="45" t="s">
        <v>350</v>
      </c>
      <c r="C7612" s="45" t="s">
        <v>331</v>
      </c>
      <c r="D7612" s="50">
        <v>90</v>
      </c>
      <c r="E7612" s="9" t="str">
        <f t="shared" si="119"/>
        <v>East</v>
      </c>
    </row>
    <row r="7613" spans="1:5" x14ac:dyDescent="0.25">
      <c r="A7613" s="49">
        <v>41634</v>
      </c>
      <c r="B7613" s="45" t="s">
        <v>382</v>
      </c>
      <c r="C7613" s="45" t="s">
        <v>337</v>
      </c>
      <c r="D7613" s="50">
        <v>50</v>
      </c>
      <c r="E7613" s="9" t="str">
        <f t="shared" si="119"/>
        <v>East</v>
      </c>
    </row>
    <row r="7614" spans="1:5" x14ac:dyDescent="0.25">
      <c r="A7614" s="49">
        <v>41956</v>
      </c>
      <c r="B7614" s="45" t="s">
        <v>354</v>
      </c>
      <c r="C7614" s="45" t="s">
        <v>10</v>
      </c>
      <c r="D7614" s="50">
        <v>22.26</v>
      </c>
      <c r="E7614" s="9" t="str">
        <f t="shared" si="119"/>
        <v>MidWest</v>
      </c>
    </row>
    <row r="7615" spans="1:5" x14ac:dyDescent="0.25">
      <c r="A7615" s="49">
        <v>41610</v>
      </c>
      <c r="B7615" s="45" t="s">
        <v>342</v>
      </c>
      <c r="C7615" s="45" t="s">
        <v>324</v>
      </c>
      <c r="D7615" s="50">
        <v>19.95</v>
      </c>
      <c r="E7615" s="9" t="str">
        <f t="shared" si="119"/>
        <v>MidWest</v>
      </c>
    </row>
    <row r="7616" spans="1:5" x14ac:dyDescent="0.25">
      <c r="A7616" s="49">
        <v>41631</v>
      </c>
      <c r="B7616" s="45" t="s">
        <v>335</v>
      </c>
      <c r="C7616" s="45" t="s">
        <v>191</v>
      </c>
      <c r="D7616" s="50">
        <v>44.98</v>
      </c>
      <c r="E7616" s="9" t="str">
        <f t="shared" si="119"/>
        <v>West</v>
      </c>
    </row>
    <row r="7617" spans="1:5" x14ac:dyDescent="0.25">
      <c r="A7617" s="49">
        <v>41873</v>
      </c>
      <c r="B7617" s="45" t="s">
        <v>352</v>
      </c>
      <c r="C7617" s="45" t="s">
        <v>7</v>
      </c>
      <c r="D7617" s="50">
        <v>67.319999999999993</v>
      </c>
      <c r="E7617" s="9" t="str">
        <f t="shared" si="119"/>
        <v>MidWest</v>
      </c>
    </row>
    <row r="7618" spans="1:5" x14ac:dyDescent="0.25">
      <c r="A7618" s="49">
        <v>41587</v>
      </c>
      <c r="B7618" s="45" t="s">
        <v>399</v>
      </c>
      <c r="C7618" s="45" t="s">
        <v>349</v>
      </c>
      <c r="D7618" s="50">
        <v>20.48</v>
      </c>
      <c r="E7618" s="9" t="str">
        <f t="shared" si="119"/>
        <v>West</v>
      </c>
    </row>
    <row r="7619" spans="1:5" x14ac:dyDescent="0.25">
      <c r="A7619" s="49">
        <v>41353</v>
      </c>
      <c r="B7619" s="45" t="s">
        <v>359</v>
      </c>
      <c r="C7619" s="45" t="s">
        <v>10</v>
      </c>
      <c r="D7619" s="50">
        <v>45.44</v>
      </c>
      <c r="E7619" s="9" t="str">
        <f t="shared" ref="E7619:E7682" si="120">VLOOKUP(B7619,$G$2:$H$73,2,0)</f>
        <v>MidWest</v>
      </c>
    </row>
    <row r="7620" spans="1:5" x14ac:dyDescent="0.25">
      <c r="A7620" s="49">
        <v>41504</v>
      </c>
      <c r="B7620" s="45" t="s">
        <v>348</v>
      </c>
      <c r="C7620" s="45" t="s">
        <v>349</v>
      </c>
      <c r="D7620" s="50">
        <v>145.53</v>
      </c>
      <c r="E7620" s="9" t="str">
        <f t="shared" si="120"/>
        <v>South</v>
      </c>
    </row>
    <row r="7621" spans="1:5" x14ac:dyDescent="0.25">
      <c r="A7621" s="49">
        <v>41612</v>
      </c>
      <c r="B7621" s="45" t="s">
        <v>402</v>
      </c>
      <c r="C7621" s="45" t="s">
        <v>349</v>
      </c>
      <c r="D7621" s="50">
        <v>61.43</v>
      </c>
      <c r="E7621" s="9" t="str">
        <f t="shared" si="120"/>
        <v>South</v>
      </c>
    </row>
    <row r="7622" spans="1:5" x14ac:dyDescent="0.25">
      <c r="A7622" s="49">
        <v>41631</v>
      </c>
      <c r="B7622" s="45" t="s">
        <v>361</v>
      </c>
      <c r="C7622" s="45" t="s">
        <v>334</v>
      </c>
      <c r="D7622" s="50">
        <v>69.09</v>
      </c>
      <c r="E7622" s="9" t="str">
        <f t="shared" si="120"/>
        <v>MidWest</v>
      </c>
    </row>
    <row r="7623" spans="1:5" x14ac:dyDescent="0.25">
      <c r="A7623" s="49">
        <v>41354</v>
      </c>
      <c r="B7623" s="45" t="s">
        <v>375</v>
      </c>
      <c r="C7623" s="45" t="s">
        <v>191</v>
      </c>
      <c r="D7623" s="50">
        <v>22.38</v>
      </c>
      <c r="E7623" s="9" t="str">
        <f t="shared" si="120"/>
        <v>East</v>
      </c>
    </row>
    <row r="7624" spans="1:5" x14ac:dyDescent="0.25">
      <c r="A7624" s="49">
        <v>41583</v>
      </c>
      <c r="B7624" s="45" t="s">
        <v>356</v>
      </c>
      <c r="C7624" s="45" t="s">
        <v>327</v>
      </c>
      <c r="D7624" s="50">
        <v>24.25</v>
      </c>
      <c r="E7624" s="9" t="str">
        <f t="shared" si="120"/>
        <v>MidWest</v>
      </c>
    </row>
    <row r="7625" spans="1:5" x14ac:dyDescent="0.25">
      <c r="A7625" s="49">
        <v>41366</v>
      </c>
      <c r="B7625" s="45" t="s">
        <v>326</v>
      </c>
      <c r="C7625" s="45" t="s">
        <v>191</v>
      </c>
      <c r="D7625" s="50">
        <v>44.75</v>
      </c>
      <c r="E7625" s="9" t="str">
        <f t="shared" si="120"/>
        <v>West</v>
      </c>
    </row>
    <row r="7626" spans="1:5" x14ac:dyDescent="0.25">
      <c r="A7626" s="49">
        <v>41971</v>
      </c>
      <c r="B7626" s="45" t="s">
        <v>385</v>
      </c>
      <c r="C7626" s="45" t="s">
        <v>349</v>
      </c>
      <c r="D7626" s="50">
        <v>63</v>
      </c>
      <c r="E7626" s="9" t="str">
        <f t="shared" si="120"/>
        <v>MidWest</v>
      </c>
    </row>
    <row r="7627" spans="1:5" x14ac:dyDescent="0.25">
      <c r="A7627" s="49">
        <v>41363</v>
      </c>
      <c r="B7627" s="45" t="s">
        <v>340</v>
      </c>
      <c r="C7627" s="45" t="s">
        <v>331</v>
      </c>
      <c r="D7627" s="50">
        <v>750</v>
      </c>
      <c r="E7627" s="9" t="str">
        <f t="shared" si="120"/>
        <v>MidWest</v>
      </c>
    </row>
    <row r="7628" spans="1:5" x14ac:dyDescent="0.25">
      <c r="A7628" s="49">
        <v>41602</v>
      </c>
      <c r="B7628" s="45" t="s">
        <v>404</v>
      </c>
      <c r="C7628" s="45" t="s">
        <v>324</v>
      </c>
      <c r="D7628" s="50">
        <v>19.95</v>
      </c>
      <c r="E7628" s="9" t="str">
        <f t="shared" si="120"/>
        <v>MidWest</v>
      </c>
    </row>
    <row r="7629" spans="1:5" x14ac:dyDescent="0.25">
      <c r="A7629" s="49">
        <v>41579</v>
      </c>
      <c r="B7629" s="45" t="s">
        <v>399</v>
      </c>
      <c r="C7629" s="45" t="s">
        <v>324</v>
      </c>
      <c r="D7629" s="50">
        <v>39.1</v>
      </c>
      <c r="E7629" s="9" t="str">
        <f t="shared" si="120"/>
        <v>West</v>
      </c>
    </row>
    <row r="7630" spans="1:5" x14ac:dyDescent="0.25">
      <c r="A7630" s="49">
        <v>41523</v>
      </c>
      <c r="B7630" s="45" t="s">
        <v>370</v>
      </c>
      <c r="C7630" s="45" t="s">
        <v>334</v>
      </c>
      <c r="D7630" s="50">
        <v>70.5</v>
      </c>
      <c r="E7630" s="9" t="str">
        <f t="shared" si="120"/>
        <v>South</v>
      </c>
    </row>
    <row r="7631" spans="1:5" x14ac:dyDescent="0.25">
      <c r="A7631" s="49">
        <v>41978</v>
      </c>
      <c r="B7631" s="45" t="s">
        <v>357</v>
      </c>
      <c r="C7631" s="45" t="s">
        <v>334</v>
      </c>
      <c r="D7631" s="50">
        <v>23.5</v>
      </c>
      <c r="E7631" s="9" t="str">
        <f t="shared" si="120"/>
        <v>South</v>
      </c>
    </row>
    <row r="7632" spans="1:5" x14ac:dyDescent="0.25">
      <c r="A7632" s="49">
        <v>41633</v>
      </c>
      <c r="B7632" s="45" t="s">
        <v>375</v>
      </c>
      <c r="C7632" s="45" t="s">
        <v>349</v>
      </c>
      <c r="D7632" s="50">
        <v>63</v>
      </c>
      <c r="E7632" s="9" t="str">
        <f t="shared" si="120"/>
        <v>East</v>
      </c>
    </row>
    <row r="7633" spans="1:5" x14ac:dyDescent="0.25">
      <c r="A7633" s="49">
        <v>41633</v>
      </c>
      <c r="B7633" s="45" t="s">
        <v>367</v>
      </c>
      <c r="C7633" s="45" t="s">
        <v>321</v>
      </c>
      <c r="D7633" s="50">
        <v>159.9</v>
      </c>
      <c r="E7633" s="9" t="str">
        <f t="shared" si="120"/>
        <v>MidWest</v>
      </c>
    </row>
    <row r="7634" spans="1:5" x14ac:dyDescent="0.25">
      <c r="A7634" s="49">
        <v>41621</v>
      </c>
      <c r="B7634" s="45" t="s">
        <v>392</v>
      </c>
      <c r="C7634" s="45" t="s">
        <v>331</v>
      </c>
      <c r="D7634" s="50">
        <v>90</v>
      </c>
      <c r="E7634" s="9" t="str">
        <f t="shared" si="120"/>
        <v>South</v>
      </c>
    </row>
    <row r="7635" spans="1:5" x14ac:dyDescent="0.25">
      <c r="A7635" s="49">
        <v>42001</v>
      </c>
      <c r="B7635" s="45" t="s">
        <v>362</v>
      </c>
      <c r="C7635" s="45" t="s">
        <v>324</v>
      </c>
      <c r="D7635" s="50">
        <v>39.299999999999997</v>
      </c>
      <c r="E7635" s="9" t="str">
        <f t="shared" si="120"/>
        <v>East</v>
      </c>
    </row>
    <row r="7636" spans="1:5" x14ac:dyDescent="0.25">
      <c r="A7636" s="49">
        <v>41630</v>
      </c>
      <c r="B7636" s="45" t="s">
        <v>390</v>
      </c>
      <c r="C7636" s="45" t="s">
        <v>191</v>
      </c>
      <c r="D7636" s="50">
        <v>66.78</v>
      </c>
      <c r="E7636" s="9" t="str">
        <f t="shared" si="120"/>
        <v>South</v>
      </c>
    </row>
    <row r="7637" spans="1:5" x14ac:dyDescent="0.25">
      <c r="A7637" s="49">
        <v>41946</v>
      </c>
      <c r="B7637" s="45" t="s">
        <v>369</v>
      </c>
      <c r="C7637" s="45" t="s">
        <v>371</v>
      </c>
      <c r="D7637" s="50">
        <v>56.43</v>
      </c>
      <c r="E7637" s="9" t="str">
        <f t="shared" si="120"/>
        <v>South</v>
      </c>
    </row>
    <row r="7638" spans="1:5" x14ac:dyDescent="0.25">
      <c r="A7638" s="49">
        <v>41383</v>
      </c>
      <c r="B7638" s="45" t="s">
        <v>367</v>
      </c>
      <c r="C7638" s="45" t="s">
        <v>324</v>
      </c>
      <c r="D7638" s="50">
        <v>59.85</v>
      </c>
      <c r="E7638" s="9" t="str">
        <f t="shared" si="120"/>
        <v>MidWest</v>
      </c>
    </row>
    <row r="7639" spans="1:5" x14ac:dyDescent="0.25">
      <c r="A7639" s="49">
        <v>41631</v>
      </c>
      <c r="B7639" s="45" t="s">
        <v>364</v>
      </c>
      <c r="C7639" s="45" t="s">
        <v>321</v>
      </c>
      <c r="D7639" s="50">
        <v>232.65</v>
      </c>
      <c r="E7639" s="9" t="str">
        <f t="shared" si="120"/>
        <v>West</v>
      </c>
    </row>
    <row r="7640" spans="1:5" x14ac:dyDescent="0.25">
      <c r="A7640" s="49">
        <v>41605</v>
      </c>
      <c r="B7640" s="45" t="s">
        <v>328</v>
      </c>
      <c r="C7640" s="45" t="s">
        <v>331</v>
      </c>
      <c r="D7640" s="50">
        <v>90</v>
      </c>
      <c r="E7640" s="9" t="str">
        <f t="shared" si="120"/>
        <v>MidWest</v>
      </c>
    </row>
    <row r="7641" spans="1:5" x14ac:dyDescent="0.25">
      <c r="A7641" s="49">
        <v>41614</v>
      </c>
      <c r="B7641" s="45" t="s">
        <v>342</v>
      </c>
      <c r="C7641" s="45" t="s">
        <v>10</v>
      </c>
      <c r="D7641" s="50">
        <v>45.9</v>
      </c>
      <c r="E7641" s="9" t="str">
        <f t="shared" si="120"/>
        <v>MidWest</v>
      </c>
    </row>
    <row r="7642" spans="1:5" x14ac:dyDescent="0.25">
      <c r="A7642" s="49">
        <v>41346</v>
      </c>
      <c r="B7642" s="45" t="s">
        <v>365</v>
      </c>
      <c r="C7642" s="45" t="s">
        <v>331</v>
      </c>
      <c r="D7642" s="50">
        <v>60</v>
      </c>
      <c r="E7642" s="9" t="str">
        <f t="shared" si="120"/>
        <v>West</v>
      </c>
    </row>
    <row r="7643" spans="1:5" x14ac:dyDescent="0.25">
      <c r="A7643" s="49">
        <v>41963</v>
      </c>
      <c r="B7643" s="45" t="s">
        <v>389</v>
      </c>
      <c r="C7643" s="45" t="s">
        <v>334</v>
      </c>
      <c r="D7643" s="50">
        <v>46.06</v>
      </c>
      <c r="E7643" s="9" t="str">
        <f t="shared" si="120"/>
        <v>MidWest</v>
      </c>
    </row>
    <row r="7644" spans="1:5" x14ac:dyDescent="0.25">
      <c r="A7644" s="49">
        <v>41972</v>
      </c>
      <c r="B7644" s="45" t="s">
        <v>338</v>
      </c>
      <c r="C7644" s="45" t="s">
        <v>7</v>
      </c>
      <c r="D7644" s="50">
        <v>65.959999999999994</v>
      </c>
      <c r="E7644" s="9" t="str">
        <f t="shared" si="120"/>
        <v>South</v>
      </c>
    </row>
    <row r="7645" spans="1:5" x14ac:dyDescent="0.25">
      <c r="A7645" s="49">
        <v>41960</v>
      </c>
      <c r="B7645" s="45" t="s">
        <v>340</v>
      </c>
      <c r="C7645" s="45" t="s">
        <v>349</v>
      </c>
      <c r="D7645" s="50">
        <v>144.06</v>
      </c>
      <c r="E7645" s="9" t="str">
        <f t="shared" si="120"/>
        <v>MidWest</v>
      </c>
    </row>
    <row r="7646" spans="1:5" x14ac:dyDescent="0.25">
      <c r="A7646" s="49">
        <v>41980</v>
      </c>
      <c r="B7646" s="45" t="s">
        <v>375</v>
      </c>
      <c r="C7646" s="45" t="s">
        <v>10</v>
      </c>
      <c r="D7646" s="50">
        <v>67.13</v>
      </c>
      <c r="E7646" s="9" t="str">
        <f t="shared" si="120"/>
        <v>East</v>
      </c>
    </row>
    <row r="7647" spans="1:5" x14ac:dyDescent="0.25">
      <c r="A7647" s="49">
        <v>41603</v>
      </c>
      <c r="B7647" s="45" t="s">
        <v>368</v>
      </c>
      <c r="C7647" s="45" t="s">
        <v>7</v>
      </c>
      <c r="D7647" s="50">
        <v>66.64</v>
      </c>
      <c r="E7647" s="9" t="str">
        <f t="shared" si="120"/>
        <v>West</v>
      </c>
    </row>
    <row r="7648" spans="1:5" x14ac:dyDescent="0.25">
      <c r="A7648" s="49">
        <v>41662</v>
      </c>
      <c r="B7648" s="45" t="s">
        <v>341</v>
      </c>
      <c r="C7648" s="45" t="s">
        <v>347</v>
      </c>
      <c r="D7648" s="50">
        <v>82.5</v>
      </c>
      <c r="E7648" s="9" t="str">
        <f t="shared" si="120"/>
        <v>East</v>
      </c>
    </row>
    <row r="7649" spans="1:5" x14ac:dyDescent="0.25">
      <c r="A7649" s="49">
        <v>41557</v>
      </c>
      <c r="B7649" s="45" t="s">
        <v>402</v>
      </c>
      <c r="C7649" s="45" t="s">
        <v>337</v>
      </c>
      <c r="D7649" s="50">
        <v>72.75</v>
      </c>
      <c r="E7649" s="9" t="str">
        <f t="shared" si="120"/>
        <v>South</v>
      </c>
    </row>
    <row r="7650" spans="1:5" x14ac:dyDescent="0.25">
      <c r="A7650" s="49">
        <v>41968</v>
      </c>
      <c r="B7650" s="45" t="s">
        <v>369</v>
      </c>
      <c r="C7650" s="45" t="s">
        <v>324</v>
      </c>
      <c r="D7650" s="50">
        <v>19.95</v>
      </c>
      <c r="E7650" s="9" t="str">
        <f t="shared" si="120"/>
        <v>South</v>
      </c>
    </row>
    <row r="7651" spans="1:5" x14ac:dyDescent="0.25">
      <c r="A7651" s="49">
        <v>41749</v>
      </c>
      <c r="B7651" s="45" t="s">
        <v>380</v>
      </c>
      <c r="C7651" s="45" t="s">
        <v>10</v>
      </c>
      <c r="D7651" s="50">
        <v>67.819999999999993</v>
      </c>
      <c r="E7651" s="9" t="str">
        <f t="shared" si="120"/>
        <v>South</v>
      </c>
    </row>
    <row r="7652" spans="1:5" x14ac:dyDescent="0.25">
      <c r="A7652" s="49">
        <v>41959</v>
      </c>
      <c r="B7652" s="45" t="s">
        <v>386</v>
      </c>
      <c r="C7652" s="45" t="s">
        <v>10</v>
      </c>
      <c r="D7652" s="50">
        <v>45.9</v>
      </c>
      <c r="E7652" s="9" t="str">
        <f t="shared" si="120"/>
        <v>MidWest</v>
      </c>
    </row>
    <row r="7653" spans="1:5" x14ac:dyDescent="0.25">
      <c r="A7653" s="49">
        <v>41691</v>
      </c>
      <c r="B7653" s="45" t="s">
        <v>338</v>
      </c>
      <c r="C7653" s="45" t="s">
        <v>10</v>
      </c>
      <c r="D7653" s="50">
        <v>44.98</v>
      </c>
      <c r="E7653" s="9" t="str">
        <f t="shared" si="120"/>
        <v>South</v>
      </c>
    </row>
    <row r="7654" spans="1:5" x14ac:dyDescent="0.25">
      <c r="A7654" s="49">
        <v>41604</v>
      </c>
      <c r="B7654" s="45" t="s">
        <v>398</v>
      </c>
      <c r="C7654" s="45" t="s">
        <v>321</v>
      </c>
      <c r="D7654" s="50">
        <v>77.95</v>
      </c>
      <c r="E7654" s="9" t="str">
        <f t="shared" si="120"/>
        <v>East</v>
      </c>
    </row>
    <row r="7655" spans="1:5" x14ac:dyDescent="0.25">
      <c r="A7655" s="49">
        <v>41446</v>
      </c>
      <c r="B7655" s="45" t="s">
        <v>342</v>
      </c>
      <c r="C7655" s="45" t="s">
        <v>347</v>
      </c>
      <c r="D7655" s="50">
        <v>55</v>
      </c>
      <c r="E7655" s="9" t="str">
        <f t="shared" si="120"/>
        <v>MidWest</v>
      </c>
    </row>
    <row r="7656" spans="1:5" x14ac:dyDescent="0.25">
      <c r="A7656" s="49">
        <v>41970</v>
      </c>
      <c r="B7656" s="45" t="s">
        <v>333</v>
      </c>
      <c r="C7656" s="45" t="s">
        <v>7</v>
      </c>
      <c r="D7656" s="50">
        <v>33.49</v>
      </c>
      <c r="E7656" s="9" t="str">
        <f t="shared" si="120"/>
        <v>MidWest</v>
      </c>
    </row>
    <row r="7657" spans="1:5" x14ac:dyDescent="0.25">
      <c r="A7657" s="49">
        <v>41956</v>
      </c>
      <c r="B7657" s="45" t="s">
        <v>338</v>
      </c>
      <c r="C7657" s="45" t="s">
        <v>321</v>
      </c>
      <c r="D7657" s="50">
        <v>235.05</v>
      </c>
      <c r="E7657" s="9" t="str">
        <f t="shared" si="120"/>
        <v>South</v>
      </c>
    </row>
    <row r="7658" spans="1:5" x14ac:dyDescent="0.25">
      <c r="A7658" s="49">
        <v>41667</v>
      </c>
      <c r="B7658" s="45" t="s">
        <v>330</v>
      </c>
      <c r="C7658" s="45" t="s">
        <v>7</v>
      </c>
      <c r="D7658" s="50">
        <v>102</v>
      </c>
      <c r="E7658" s="9" t="str">
        <f t="shared" si="120"/>
        <v>East</v>
      </c>
    </row>
    <row r="7659" spans="1:5" x14ac:dyDescent="0.25">
      <c r="A7659" s="49">
        <v>41398</v>
      </c>
      <c r="B7659" s="45" t="s">
        <v>390</v>
      </c>
      <c r="C7659" s="45" t="s">
        <v>7</v>
      </c>
      <c r="D7659" s="50">
        <v>68</v>
      </c>
      <c r="E7659" s="9" t="str">
        <f t="shared" si="120"/>
        <v>South</v>
      </c>
    </row>
    <row r="7660" spans="1:5" x14ac:dyDescent="0.25">
      <c r="A7660" s="49">
        <v>41595</v>
      </c>
      <c r="B7660" s="45" t="s">
        <v>396</v>
      </c>
      <c r="C7660" s="45" t="s">
        <v>7</v>
      </c>
      <c r="D7660" s="50">
        <v>136</v>
      </c>
      <c r="E7660" s="9" t="str">
        <f t="shared" si="120"/>
        <v>West</v>
      </c>
    </row>
    <row r="7661" spans="1:5" x14ac:dyDescent="0.25">
      <c r="A7661" s="49">
        <v>41954</v>
      </c>
      <c r="B7661" s="45" t="s">
        <v>338</v>
      </c>
      <c r="C7661" s="45" t="s">
        <v>191</v>
      </c>
      <c r="D7661" s="50">
        <v>45.21</v>
      </c>
      <c r="E7661" s="9" t="str">
        <f t="shared" si="120"/>
        <v>South</v>
      </c>
    </row>
    <row r="7662" spans="1:5" x14ac:dyDescent="0.25">
      <c r="A7662" s="49">
        <v>41576</v>
      </c>
      <c r="B7662" s="45" t="s">
        <v>379</v>
      </c>
      <c r="C7662" s="45" t="s">
        <v>371</v>
      </c>
      <c r="D7662" s="50">
        <v>56.43</v>
      </c>
      <c r="E7662" s="9" t="str">
        <f t="shared" si="120"/>
        <v>East</v>
      </c>
    </row>
    <row r="7663" spans="1:5" x14ac:dyDescent="0.25">
      <c r="A7663" s="49">
        <v>42003</v>
      </c>
      <c r="B7663" s="45" t="s">
        <v>402</v>
      </c>
      <c r="C7663" s="45" t="s">
        <v>191</v>
      </c>
      <c r="D7663" s="50">
        <v>22.26</v>
      </c>
      <c r="E7663" s="9" t="str">
        <f t="shared" si="120"/>
        <v>South</v>
      </c>
    </row>
    <row r="7664" spans="1:5" x14ac:dyDescent="0.25">
      <c r="A7664" s="49">
        <v>41912</v>
      </c>
      <c r="B7664" s="45" t="s">
        <v>330</v>
      </c>
      <c r="C7664" s="45" t="s">
        <v>7</v>
      </c>
      <c r="D7664" s="50">
        <v>102</v>
      </c>
      <c r="E7664" s="9" t="str">
        <f t="shared" si="120"/>
        <v>East</v>
      </c>
    </row>
    <row r="7665" spans="1:5" x14ac:dyDescent="0.25">
      <c r="A7665" s="49">
        <v>41592</v>
      </c>
      <c r="B7665" s="45" t="s">
        <v>342</v>
      </c>
      <c r="C7665" s="45" t="s">
        <v>371</v>
      </c>
      <c r="D7665" s="50">
        <v>57</v>
      </c>
      <c r="E7665" s="9" t="str">
        <f t="shared" si="120"/>
        <v>MidWest</v>
      </c>
    </row>
    <row r="7666" spans="1:5" x14ac:dyDescent="0.25">
      <c r="A7666" s="49">
        <v>41545</v>
      </c>
      <c r="B7666" s="45" t="s">
        <v>384</v>
      </c>
      <c r="C7666" s="45" t="s">
        <v>10</v>
      </c>
      <c r="D7666" s="50">
        <v>66.78</v>
      </c>
      <c r="E7666" s="9" t="str">
        <f t="shared" si="120"/>
        <v>East</v>
      </c>
    </row>
    <row r="7667" spans="1:5" x14ac:dyDescent="0.25">
      <c r="A7667" s="49">
        <v>41636</v>
      </c>
      <c r="B7667" s="45" t="s">
        <v>330</v>
      </c>
      <c r="C7667" s="45" t="s">
        <v>334</v>
      </c>
      <c r="D7667" s="50">
        <v>552.72</v>
      </c>
      <c r="E7667" s="9" t="str">
        <f t="shared" si="120"/>
        <v>East</v>
      </c>
    </row>
    <row r="7668" spans="1:5" x14ac:dyDescent="0.25">
      <c r="A7668" s="49">
        <v>41944</v>
      </c>
      <c r="B7668" s="45" t="s">
        <v>375</v>
      </c>
      <c r="C7668" s="45" t="s">
        <v>331</v>
      </c>
      <c r="D7668" s="50">
        <v>58.2</v>
      </c>
      <c r="E7668" s="9" t="str">
        <f t="shared" si="120"/>
        <v>East</v>
      </c>
    </row>
    <row r="7669" spans="1:5" x14ac:dyDescent="0.25">
      <c r="A7669" s="49">
        <v>41887</v>
      </c>
      <c r="B7669" s="45" t="s">
        <v>359</v>
      </c>
      <c r="C7669" s="45" t="s">
        <v>7</v>
      </c>
      <c r="D7669" s="50">
        <v>99.96</v>
      </c>
      <c r="E7669" s="9" t="str">
        <f t="shared" si="120"/>
        <v>MidWest</v>
      </c>
    </row>
    <row r="7670" spans="1:5" x14ac:dyDescent="0.25">
      <c r="A7670" s="49">
        <v>41611</v>
      </c>
      <c r="B7670" s="45" t="s">
        <v>359</v>
      </c>
      <c r="C7670" s="45" t="s">
        <v>10</v>
      </c>
      <c r="D7670" s="50">
        <v>22.26</v>
      </c>
      <c r="E7670" s="9" t="str">
        <f t="shared" si="120"/>
        <v>MidWest</v>
      </c>
    </row>
    <row r="7671" spans="1:5" x14ac:dyDescent="0.25">
      <c r="A7671" s="49">
        <v>41619</v>
      </c>
      <c r="B7671" s="45" t="s">
        <v>348</v>
      </c>
      <c r="C7671" s="45" t="s">
        <v>7</v>
      </c>
      <c r="D7671" s="50">
        <v>66.98</v>
      </c>
      <c r="E7671" s="9" t="str">
        <f t="shared" si="120"/>
        <v>South</v>
      </c>
    </row>
    <row r="7672" spans="1:5" x14ac:dyDescent="0.25">
      <c r="A7672" s="49">
        <v>41802</v>
      </c>
      <c r="B7672" s="45" t="s">
        <v>379</v>
      </c>
      <c r="C7672" s="45" t="s">
        <v>191</v>
      </c>
      <c r="D7672" s="50">
        <v>22.49</v>
      </c>
      <c r="E7672" s="9" t="str">
        <f t="shared" si="120"/>
        <v>East</v>
      </c>
    </row>
    <row r="7673" spans="1:5" x14ac:dyDescent="0.25">
      <c r="A7673" s="49">
        <v>41618</v>
      </c>
      <c r="B7673" s="45" t="s">
        <v>340</v>
      </c>
      <c r="C7673" s="45" t="s">
        <v>349</v>
      </c>
      <c r="D7673" s="50">
        <v>62.37</v>
      </c>
      <c r="E7673" s="9" t="str">
        <f t="shared" si="120"/>
        <v>MidWest</v>
      </c>
    </row>
    <row r="7674" spans="1:5" x14ac:dyDescent="0.25">
      <c r="A7674" s="49">
        <v>41301</v>
      </c>
      <c r="B7674" s="45" t="s">
        <v>403</v>
      </c>
      <c r="C7674" s="45" t="s">
        <v>10</v>
      </c>
      <c r="D7674" s="50">
        <v>22.95</v>
      </c>
      <c r="E7674" s="9" t="str">
        <f t="shared" si="120"/>
        <v>West</v>
      </c>
    </row>
    <row r="7675" spans="1:5" x14ac:dyDescent="0.25">
      <c r="A7675" s="49">
        <v>41963</v>
      </c>
      <c r="B7675" s="45" t="s">
        <v>374</v>
      </c>
      <c r="C7675" s="45" t="s">
        <v>324</v>
      </c>
      <c r="D7675" s="50">
        <v>19.95</v>
      </c>
      <c r="E7675" s="9" t="str">
        <f t="shared" si="120"/>
        <v>West</v>
      </c>
    </row>
    <row r="7676" spans="1:5" x14ac:dyDescent="0.25">
      <c r="A7676" s="49">
        <v>41587</v>
      </c>
      <c r="B7676" s="45" t="s">
        <v>374</v>
      </c>
      <c r="C7676" s="45" t="s">
        <v>324</v>
      </c>
      <c r="D7676" s="50">
        <v>39.1</v>
      </c>
      <c r="E7676" s="9" t="str">
        <f t="shared" si="120"/>
        <v>West</v>
      </c>
    </row>
    <row r="7677" spans="1:5" x14ac:dyDescent="0.25">
      <c r="A7677" s="49">
        <v>41627</v>
      </c>
      <c r="B7677" s="45" t="s">
        <v>333</v>
      </c>
      <c r="C7677" s="45" t="s">
        <v>324</v>
      </c>
      <c r="D7677" s="50">
        <v>39.9</v>
      </c>
      <c r="E7677" s="9" t="str">
        <f t="shared" si="120"/>
        <v>MidWest</v>
      </c>
    </row>
    <row r="7678" spans="1:5" x14ac:dyDescent="0.25">
      <c r="A7678" s="49">
        <v>41581</v>
      </c>
      <c r="B7678" s="45" t="s">
        <v>338</v>
      </c>
      <c r="C7678" s="45" t="s">
        <v>349</v>
      </c>
      <c r="D7678" s="50">
        <v>21</v>
      </c>
      <c r="E7678" s="9" t="str">
        <f t="shared" si="120"/>
        <v>South</v>
      </c>
    </row>
    <row r="7679" spans="1:5" x14ac:dyDescent="0.25">
      <c r="A7679" s="49">
        <v>41979</v>
      </c>
      <c r="B7679" s="45" t="s">
        <v>375</v>
      </c>
      <c r="C7679" s="45" t="s">
        <v>334</v>
      </c>
      <c r="D7679" s="50">
        <v>22.91</v>
      </c>
      <c r="E7679" s="9" t="str">
        <f t="shared" si="120"/>
        <v>East</v>
      </c>
    </row>
    <row r="7680" spans="1:5" x14ac:dyDescent="0.25">
      <c r="A7680" s="49">
        <v>41590</v>
      </c>
      <c r="B7680" s="45" t="s">
        <v>350</v>
      </c>
      <c r="C7680" s="45" t="s">
        <v>191</v>
      </c>
      <c r="D7680" s="50">
        <v>44.52</v>
      </c>
      <c r="E7680" s="9" t="str">
        <f t="shared" si="120"/>
        <v>East</v>
      </c>
    </row>
    <row r="7681" spans="1:5" x14ac:dyDescent="0.25">
      <c r="A7681" s="49">
        <v>41998</v>
      </c>
      <c r="B7681" s="45" t="s">
        <v>394</v>
      </c>
      <c r="C7681" s="45" t="s">
        <v>324</v>
      </c>
      <c r="D7681" s="50">
        <v>19.75</v>
      </c>
      <c r="E7681" s="9" t="str">
        <f t="shared" si="120"/>
        <v>West</v>
      </c>
    </row>
    <row r="7682" spans="1:5" x14ac:dyDescent="0.25">
      <c r="A7682" s="49">
        <v>41634</v>
      </c>
      <c r="B7682" s="45" t="s">
        <v>346</v>
      </c>
      <c r="C7682" s="45" t="s">
        <v>10</v>
      </c>
      <c r="D7682" s="50">
        <v>45.9</v>
      </c>
      <c r="E7682" s="9" t="str">
        <f t="shared" si="120"/>
        <v>MidWest</v>
      </c>
    </row>
    <row r="7683" spans="1:5" x14ac:dyDescent="0.25">
      <c r="A7683" s="49">
        <v>41629</v>
      </c>
      <c r="B7683" s="45" t="s">
        <v>357</v>
      </c>
      <c r="C7683" s="45" t="s">
        <v>7</v>
      </c>
      <c r="D7683" s="50">
        <v>100.98</v>
      </c>
      <c r="E7683" s="9" t="str">
        <f t="shared" ref="E7683:E7746" si="121">VLOOKUP(B7683,$G$2:$H$73,2,0)</f>
        <v>South</v>
      </c>
    </row>
    <row r="7684" spans="1:5" x14ac:dyDescent="0.25">
      <c r="A7684" s="49">
        <v>41991</v>
      </c>
      <c r="B7684" s="45" t="s">
        <v>379</v>
      </c>
      <c r="C7684" s="45" t="s">
        <v>324</v>
      </c>
      <c r="D7684" s="50">
        <v>58.65</v>
      </c>
      <c r="E7684" s="9" t="str">
        <f t="shared" si="121"/>
        <v>East</v>
      </c>
    </row>
    <row r="7685" spans="1:5" x14ac:dyDescent="0.25">
      <c r="A7685" s="49">
        <v>41600</v>
      </c>
      <c r="B7685" s="45" t="s">
        <v>376</v>
      </c>
      <c r="C7685" s="45" t="s">
        <v>349</v>
      </c>
      <c r="D7685" s="50">
        <v>61.43</v>
      </c>
      <c r="E7685" s="9" t="str">
        <f t="shared" si="121"/>
        <v>East</v>
      </c>
    </row>
    <row r="7686" spans="1:5" x14ac:dyDescent="0.25">
      <c r="A7686" s="49">
        <v>41995</v>
      </c>
      <c r="B7686" s="45" t="s">
        <v>329</v>
      </c>
      <c r="C7686" s="45" t="s">
        <v>324</v>
      </c>
      <c r="D7686" s="50">
        <v>19.55</v>
      </c>
      <c r="E7686" s="9" t="str">
        <f t="shared" si="121"/>
        <v>MidWest</v>
      </c>
    </row>
    <row r="7687" spans="1:5" x14ac:dyDescent="0.25">
      <c r="A7687" s="49">
        <v>41586</v>
      </c>
      <c r="B7687" s="45" t="s">
        <v>343</v>
      </c>
      <c r="C7687" s="45" t="s">
        <v>334</v>
      </c>
      <c r="D7687" s="50">
        <v>399.5</v>
      </c>
      <c r="E7687" s="9" t="str">
        <f t="shared" si="121"/>
        <v>West</v>
      </c>
    </row>
    <row r="7688" spans="1:5" x14ac:dyDescent="0.25">
      <c r="A7688" s="49">
        <v>41299</v>
      </c>
      <c r="B7688" s="45" t="s">
        <v>338</v>
      </c>
      <c r="C7688" s="45" t="s">
        <v>327</v>
      </c>
      <c r="D7688" s="50">
        <v>50</v>
      </c>
      <c r="E7688" s="9" t="str">
        <f t="shared" si="121"/>
        <v>South</v>
      </c>
    </row>
    <row r="7689" spans="1:5" x14ac:dyDescent="0.25">
      <c r="A7689" s="49">
        <v>42002</v>
      </c>
      <c r="B7689" s="45" t="s">
        <v>370</v>
      </c>
      <c r="C7689" s="45" t="s">
        <v>191</v>
      </c>
      <c r="D7689" s="50">
        <v>66.78</v>
      </c>
      <c r="E7689" s="9" t="str">
        <f t="shared" si="121"/>
        <v>South</v>
      </c>
    </row>
    <row r="7690" spans="1:5" x14ac:dyDescent="0.25">
      <c r="A7690" s="49">
        <v>41993</v>
      </c>
      <c r="B7690" s="45" t="s">
        <v>367</v>
      </c>
      <c r="C7690" s="45" t="s">
        <v>337</v>
      </c>
      <c r="D7690" s="50">
        <v>600</v>
      </c>
      <c r="E7690" s="9" t="str">
        <f t="shared" si="121"/>
        <v>MidWest</v>
      </c>
    </row>
    <row r="7691" spans="1:5" x14ac:dyDescent="0.25">
      <c r="A7691" s="49">
        <v>41973</v>
      </c>
      <c r="B7691" s="45" t="s">
        <v>396</v>
      </c>
      <c r="C7691" s="45" t="s">
        <v>10</v>
      </c>
      <c r="D7691" s="50">
        <v>45.9</v>
      </c>
      <c r="E7691" s="9" t="str">
        <f t="shared" si="121"/>
        <v>West</v>
      </c>
    </row>
    <row r="7692" spans="1:5" x14ac:dyDescent="0.25">
      <c r="A7692" s="49">
        <v>41459</v>
      </c>
      <c r="B7692" s="45" t="s">
        <v>399</v>
      </c>
      <c r="C7692" s="45" t="s">
        <v>337</v>
      </c>
      <c r="D7692" s="50">
        <v>24.25</v>
      </c>
      <c r="E7692" s="9" t="str">
        <f t="shared" si="121"/>
        <v>West</v>
      </c>
    </row>
    <row r="7693" spans="1:5" x14ac:dyDescent="0.25">
      <c r="A7693" s="49">
        <v>41636</v>
      </c>
      <c r="B7693" s="45" t="s">
        <v>374</v>
      </c>
      <c r="C7693" s="45" t="s">
        <v>371</v>
      </c>
      <c r="D7693" s="50">
        <v>18.809999999999999</v>
      </c>
      <c r="E7693" s="9" t="str">
        <f t="shared" si="121"/>
        <v>West</v>
      </c>
    </row>
    <row r="7694" spans="1:5" x14ac:dyDescent="0.25">
      <c r="A7694" s="49">
        <v>41504</v>
      </c>
      <c r="B7694" s="45" t="s">
        <v>375</v>
      </c>
      <c r="C7694" s="45" t="s">
        <v>331</v>
      </c>
      <c r="D7694" s="50">
        <v>178.2</v>
      </c>
      <c r="E7694" s="9" t="str">
        <f t="shared" si="121"/>
        <v>East</v>
      </c>
    </row>
    <row r="7695" spans="1:5" x14ac:dyDescent="0.25">
      <c r="A7695" s="49">
        <v>41469</v>
      </c>
      <c r="B7695" s="45" t="s">
        <v>348</v>
      </c>
      <c r="C7695" s="45" t="s">
        <v>331</v>
      </c>
      <c r="D7695" s="50">
        <v>88.2</v>
      </c>
      <c r="E7695" s="9" t="str">
        <f t="shared" si="121"/>
        <v>South</v>
      </c>
    </row>
    <row r="7696" spans="1:5" x14ac:dyDescent="0.25">
      <c r="A7696" s="49">
        <v>41658</v>
      </c>
      <c r="B7696" s="45" t="s">
        <v>323</v>
      </c>
      <c r="C7696" s="45" t="s">
        <v>10</v>
      </c>
      <c r="D7696" s="50">
        <v>22.95</v>
      </c>
      <c r="E7696" s="9" t="str">
        <f t="shared" si="121"/>
        <v>MidWest</v>
      </c>
    </row>
    <row r="7697" spans="1:5" x14ac:dyDescent="0.25">
      <c r="A7697" s="49">
        <v>41823</v>
      </c>
      <c r="B7697" s="45" t="s">
        <v>346</v>
      </c>
      <c r="C7697" s="45" t="s">
        <v>349</v>
      </c>
      <c r="D7697" s="50">
        <v>42</v>
      </c>
      <c r="E7697" s="9" t="str">
        <f t="shared" si="121"/>
        <v>MidWest</v>
      </c>
    </row>
    <row r="7698" spans="1:5" x14ac:dyDescent="0.25">
      <c r="A7698" s="49">
        <v>41298</v>
      </c>
      <c r="B7698" s="45" t="s">
        <v>370</v>
      </c>
      <c r="C7698" s="45" t="s">
        <v>334</v>
      </c>
      <c r="D7698" s="50">
        <v>258.5</v>
      </c>
      <c r="E7698" s="9" t="str">
        <f t="shared" si="121"/>
        <v>South</v>
      </c>
    </row>
    <row r="7699" spans="1:5" x14ac:dyDescent="0.25">
      <c r="A7699" s="49">
        <v>41956</v>
      </c>
      <c r="B7699" s="45" t="s">
        <v>368</v>
      </c>
      <c r="C7699" s="45" t="s">
        <v>334</v>
      </c>
      <c r="D7699" s="50">
        <v>69.8</v>
      </c>
      <c r="E7699" s="9" t="str">
        <f t="shared" si="121"/>
        <v>West</v>
      </c>
    </row>
    <row r="7700" spans="1:5" x14ac:dyDescent="0.25">
      <c r="A7700" s="49">
        <v>41972</v>
      </c>
      <c r="B7700" s="45" t="s">
        <v>344</v>
      </c>
      <c r="C7700" s="45" t="s">
        <v>331</v>
      </c>
      <c r="D7700" s="50">
        <v>90</v>
      </c>
      <c r="E7700" s="9" t="str">
        <f t="shared" si="121"/>
        <v>West</v>
      </c>
    </row>
    <row r="7701" spans="1:5" x14ac:dyDescent="0.25">
      <c r="A7701" s="49">
        <v>41306</v>
      </c>
      <c r="B7701" s="45" t="s">
        <v>326</v>
      </c>
      <c r="C7701" s="45" t="s">
        <v>10</v>
      </c>
      <c r="D7701" s="50">
        <v>45.9</v>
      </c>
      <c r="E7701" s="9" t="str">
        <f t="shared" si="121"/>
        <v>West</v>
      </c>
    </row>
    <row r="7702" spans="1:5" x14ac:dyDescent="0.25">
      <c r="A7702" s="49">
        <v>41283</v>
      </c>
      <c r="B7702" s="45" t="s">
        <v>368</v>
      </c>
      <c r="C7702" s="45" t="s">
        <v>324</v>
      </c>
      <c r="D7702" s="50">
        <v>59.85</v>
      </c>
      <c r="E7702" s="9" t="str">
        <f t="shared" si="121"/>
        <v>West</v>
      </c>
    </row>
    <row r="7703" spans="1:5" x14ac:dyDescent="0.25">
      <c r="A7703" s="49">
        <v>41485</v>
      </c>
      <c r="B7703" s="45" t="s">
        <v>366</v>
      </c>
      <c r="C7703" s="45" t="s">
        <v>324</v>
      </c>
      <c r="D7703" s="50">
        <v>39.1</v>
      </c>
      <c r="E7703" s="9" t="str">
        <f t="shared" si="121"/>
        <v>West</v>
      </c>
    </row>
    <row r="7704" spans="1:5" x14ac:dyDescent="0.25">
      <c r="A7704" s="49">
        <v>41638</v>
      </c>
      <c r="B7704" s="45" t="s">
        <v>382</v>
      </c>
      <c r="C7704" s="45" t="s">
        <v>331</v>
      </c>
      <c r="D7704" s="50">
        <v>118.2</v>
      </c>
      <c r="E7704" s="9" t="str">
        <f t="shared" si="121"/>
        <v>East</v>
      </c>
    </row>
    <row r="7705" spans="1:5" x14ac:dyDescent="0.25">
      <c r="A7705" s="49">
        <v>41980</v>
      </c>
      <c r="B7705" s="45" t="s">
        <v>397</v>
      </c>
      <c r="C7705" s="45" t="s">
        <v>334</v>
      </c>
      <c r="D7705" s="50">
        <v>540.5</v>
      </c>
      <c r="E7705" s="9" t="str">
        <f t="shared" si="121"/>
        <v>West</v>
      </c>
    </row>
    <row r="7706" spans="1:5" x14ac:dyDescent="0.25">
      <c r="A7706" s="49">
        <v>41975</v>
      </c>
      <c r="B7706" s="45" t="s">
        <v>381</v>
      </c>
      <c r="C7706" s="45" t="s">
        <v>191</v>
      </c>
      <c r="D7706" s="50">
        <v>68.16</v>
      </c>
      <c r="E7706" s="9" t="str">
        <f t="shared" si="121"/>
        <v>MidWest</v>
      </c>
    </row>
    <row r="7707" spans="1:5" x14ac:dyDescent="0.25">
      <c r="A7707" s="49">
        <v>41637</v>
      </c>
      <c r="B7707" s="45" t="s">
        <v>363</v>
      </c>
      <c r="C7707" s="45" t="s">
        <v>371</v>
      </c>
      <c r="D7707" s="50">
        <v>57</v>
      </c>
      <c r="E7707" s="9" t="str">
        <f t="shared" si="121"/>
        <v>West</v>
      </c>
    </row>
    <row r="7708" spans="1:5" x14ac:dyDescent="0.25">
      <c r="A7708" s="49">
        <v>41998</v>
      </c>
      <c r="B7708" s="45" t="s">
        <v>326</v>
      </c>
      <c r="C7708" s="45" t="s">
        <v>191</v>
      </c>
      <c r="D7708" s="50">
        <v>22.38</v>
      </c>
      <c r="E7708" s="9" t="str">
        <f t="shared" si="121"/>
        <v>West</v>
      </c>
    </row>
    <row r="7709" spans="1:5" x14ac:dyDescent="0.25">
      <c r="A7709" s="49">
        <v>41438</v>
      </c>
      <c r="B7709" s="45" t="s">
        <v>372</v>
      </c>
      <c r="C7709" s="45" t="s">
        <v>331</v>
      </c>
      <c r="D7709" s="50">
        <v>59.4</v>
      </c>
      <c r="E7709" s="9" t="str">
        <f t="shared" si="121"/>
        <v>West</v>
      </c>
    </row>
    <row r="7710" spans="1:5" x14ac:dyDescent="0.25">
      <c r="A7710" s="49">
        <v>42003</v>
      </c>
      <c r="B7710" s="45" t="s">
        <v>338</v>
      </c>
      <c r="C7710" s="45" t="s">
        <v>327</v>
      </c>
      <c r="D7710" s="50">
        <v>25</v>
      </c>
      <c r="E7710" s="9" t="str">
        <f t="shared" si="121"/>
        <v>South</v>
      </c>
    </row>
    <row r="7711" spans="1:5" x14ac:dyDescent="0.25">
      <c r="A7711" s="49">
        <v>41735</v>
      </c>
      <c r="B7711" s="45" t="s">
        <v>366</v>
      </c>
      <c r="C7711" s="45" t="s">
        <v>321</v>
      </c>
      <c r="D7711" s="50">
        <v>78.75</v>
      </c>
      <c r="E7711" s="9" t="str">
        <f t="shared" si="121"/>
        <v>West</v>
      </c>
    </row>
    <row r="7712" spans="1:5" x14ac:dyDescent="0.25">
      <c r="A7712" s="49">
        <v>41278</v>
      </c>
      <c r="B7712" s="45" t="s">
        <v>360</v>
      </c>
      <c r="C7712" s="45" t="s">
        <v>324</v>
      </c>
      <c r="D7712" s="50">
        <v>116.71</v>
      </c>
      <c r="E7712" s="9" t="str">
        <f t="shared" si="121"/>
        <v>West</v>
      </c>
    </row>
    <row r="7713" spans="1:5" x14ac:dyDescent="0.25">
      <c r="A7713" s="49">
        <v>41579</v>
      </c>
      <c r="B7713" s="45" t="s">
        <v>375</v>
      </c>
      <c r="C7713" s="45" t="s">
        <v>334</v>
      </c>
      <c r="D7713" s="50">
        <v>70.5</v>
      </c>
      <c r="E7713" s="9" t="str">
        <f t="shared" si="121"/>
        <v>East</v>
      </c>
    </row>
    <row r="7714" spans="1:5" x14ac:dyDescent="0.25">
      <c r="A7714" s="49">
        <v>41945</v>
      </c>
      <c r="B7714" s="45" t="s">
        <v>348</v>
      </c>
      <c r="C7714" s="45" t="s">
        <v>7</v>
      </c>
      <c r="D7714" s="50">
        <v>99.45</v>
      </c>
      <c r="E7714" s="9" t="str">
        <f t="shared" si="121"/>
        <v>South</v>
      </c>
    </row>
    <row r="7715" spans="1:5" x14ac:dyDescent="0.25">
      <c r="A7715" s="49">
        <v>41982</v>
      </c>
      <c r="B7715" s="45" t="s">
        <v>360</v>
      </c>
      <c r="C7715" s="45" t="s">
        <v>324</v>
      </c>
      <c r="D7715" s="50">
        <v>59.85</v>
      </c>
      <c r="E7715" s="9" t="str">
        <f t="shared" si="121"/>
        <v>West</v>
      </c>
    </row>
    <row r="7716" spans="1:5" x14ac:dyDescent="0.25">
      <c r="A7716" s="49">
        <v>41993</v>
      </c>
      <c r="B7716" s="45" t="s">
        <v>374</v>
      </c>
      <c r="C7716" s="45" t="s">
        <v>324</v>
      </c>
      <c r="D7716" s="50">
        <v>58.65</v>
      </c>
      <c r="E7716" s="9" t="str">
        <f t="shared" si="121"/>
        <v>West</v>
      </c>
    </row>
    <row r="7717" spans="1:5" x14ac:dyDescent="0.25">
      <c r="A7717" s="49">
        <v>41996</v>
      </c>
      <c r="B7717" s="45" t="s">
        <v>365</v>
      </c>
      <c r="C7717" s="45" t="s">
        <v>337</v>
      </c>
      <c r="D7717" s="50">
        <v>75</v>
      </c>
      <c r="E7717" s="9" t="str">
        <f t="shared" si="121"/>
        <v>West</v>
      </c>
    </row>
    <row r="7718" spans="1:5" x14ac:dyDescent="0.25">
      <c r="A7718" s="49">
        <v>41636</v>
      </c>
      <c r="B7718" s="45" t="s">
        <v>402</v>
      </c>
      <c r="C7718" s="45" t="s">
        <v>10</v>
      </c>
      <c r="D7718" s="50">
        <v>22.61</v>
      </c>
      <c r="E7718" s="9" t="str">
        <f t="shared" si="121"/>
        <v>South</v>
      </c>
    </row>
    <row r="7719" spans="1:5" x14ac:dyDescent="0.25">
      <c r="A7719" s="49">
        <v>41982</v>
      </c>
      <c r="B7719" s="45" t="s">
        <v>363</v>
      </c>
      <c r="C7719" s="45" t="s">
        <v>324</v>
      </c>
      <c r="D7719" s="50">
        <v>38.9</v>
      </c>
      <c r="E7719" s="9" t="str">
        <f t="shared" si="121"/>
        <v>West</v>
      </c>
    </row>
    <row r="7720" spans="1:5" x14ac:dyDescent="0.25">
      <c r="A7720" s="49">
        <v>41904</v>
      </c>
      <c r="B7720" s="45" t="s">
        <v>330</v>
      </c>
      <c r="C7720" s="45" t="s">
        <v>10</v>
      </c>
      <c r="D7720" s="50">
        <v>134.26</v>
      </c>
      <c r="E7720" s="9" t="str">
        <f t="shared" si="121"/>
        <v>East</v>
      </c>
    </row>
    <row r="7721" spans="1:5" x14ac:dyDescent="0.25">
      <c r="A7721" s="49">
        <v>41954</v>
      </c>
      <c r="B7721" s="45" t="s">
        <v>378</v>
      </c>
      <c r="C7721" s="45" t="s">
        <v>321</v>
      </c>
      <c r="D7721" s="50">
        <v>239.85</v>
      </c>
      <c r="E7721" s="9" t="str">
        <f t="shared" si="121"/>
        <v>South</v>
      </c>
    </row>
    <row r="7722" spans="1:5" x14ac:dyDescent="0.25">
      <c r="A7722" s="49">
        <v>41939</v>
      </c>
      <c r="B7722" s="45" t="s">
        <v>338</v>
      </c>
      <c r="C7722" s="45" t="s">
        <v>10</v>
      </c>
      <c r="D7722" s="50">
        <v>44.52</v>
      </c>
      <c r="E7722" s="9" t="str">
        <f t="shared" si="121"/>
        <v>South</v>
      </c>
    </row>
    <row r="7723" spans="1:5" x14ac:dyDescent="0.25">
      <c r="A7723" s="49">
        <v>41975</v>
      </c>
      <c r="B7723" s="45" t="s">
        <v>374</v>
      </c>
      <c r="C7723" s="45" t="s">
        <v>327</v>
      </c>
      <c r="D7723" s="50">
        <v>72.75</v>
      </c>
      <c r="E7723" s="9" t="str">
        <f t="shared" si="121"/>
        <v>West</v>
      </c>
    </row>
    <row r="7724" spans="1:5" x14ac:dyDescent="0.25">
      <c r="A7724" s="49">
        <v>41767</v>
      </c>
      <c r="B7724" s="45" t="s">
        <v>342</v>
      </c>
      <c r="C7724" s="45" t="s">
        <v>191</v>
      </c>
      <c r="D7724" s="50">
        <v>68.849999999999994</v>
      </c>
      <c r="E7724" s="9" t="str">
        <f t="shared" si="121"/>
        <v>MidWest</v>
      </c>
    </row>
    <row r="7725" spans="1:5" x14ac:dyDescent="0.25">
      <c r="A7725" s="49">
        <v>41583</v>
      </c>
      <c r="B7725" s="45" t="s">
        <v>356</v>
      </c>
      <c r="C7725" s="45" t="s">
        <v>10</v>
      </c>
      <c r="D7725" s="50">
        <v>22.95</v>
      </c>
      <c r="E7725" s="9" t="str">
        <f t="shared" si="121"/>
        <v>MidWest</v>
      </c>
    </row>
    <row r="7726" spans="1:5" x14ac:dyDescent="0.25">
      <c r="A7726" s="49">
        <v>41982</v>
      </c>
      <c r="B7726" s="45" t="s">
        <v>383</v>
      </c>
      <c r="C7726" s="45" t="s">
        <v>7</v>
      </c>
      <c r="D7726" s="50">
        <v>66.98</v>
      </c>
      <c r="E7726" s="9" t="str">
        <f t="shared" si="121"/>
        <v>South</v>
      </c>
    </row>
    <row r="7727" spans="1:5" x14ac:dyDescent="0.25">
      <c r="A7727" s="49">
        <v>41837</v>
      </c>
      <c r="B7727" s="45" t="s">
        <v>350</v>
      </c>
      <c r="C7727" s="45" t="s">
        <v>10</v>
      </c>
      <c r="D7727" s="50">
        <v>67.47</v>
      </c>
      <c r="E7727" s="9" t="str">
        <f t="shared" si="121"/>
        <v>East</v>
      </c>
    </row>
    <row r="7728" spans="1:5" x14ac:dyDescent="0.25">
      <c r="A7728" s="49">
        <v>41814</v>
      </c>
      <c r="B7728" s="45" t="s">
        <v>356</v>
      </c>
      <c r="C7728" s="45" t="s">
        <v>7</v>
      </c>
      <c r="D7728" s="50">
        <v>32.979999999999997</v>
      </c>
      <c r="E7728" s="9" t="str">
        <f t="shared" si="121"/>
        <v>MidWest</v>
      </c>
    </row>
    <row r="7729" spans="1:5" x14ac:dyDescent="0.25">
      <c r="A7729" s="49">
        <v>41620</v>
      </c>
      <c r="B7729" s="45" t="s">
        <v>365</v>
      </c>
      <c r="C7729" s="45" t="s">
        <v>327</v>
      </c>
      <c r="D7729" s="50">
        <v>25</v>
      </c>
      <c r="E7729" s="9" t="str">
        <f t="shared" si="121"/>
        <v>West</v>
      </c>
    </row>
    <row r="7730" spans="1:5" x14ac:dyDescent="0.25">
      <c r="A7730" s="49">
        <v>41614</v>
      </c>
      <c r="B7730" s="45" t="s">
        <v>394</v>
      </c>
      <c r="C7730" s="45" t="s">
        <v>191</v>
      </c>
      <c r="D7730" s="50">
        <v>390.15</v>
      </c>
      <c r="E7730" s="9" t="str">
        <f t="shared" si="121"/>
        <v>West</v>
      </c>
    </row>
    <row r="7731" spans="1:5" x14ac:dyDescent="0.25">
      <c r="A7731" s="49">
        <v>41471</v>
      </c>
      <c r="B7731" s="45" t="s">
        <v>329</v>
      </c>
      <c r="C7731" s="45" t="s">
        <v>349</v>
      </c>
      <c r="D7731" s="50">
        <v>81.900000000000006</v>
      </c>
      <c r="E7731" s="9" t="str">
        <f t="shared" si="121"/>
        <v>MidWest</v>
      </c>
    </row>
    <row r="7732" spans="1:5" x14ac:dyDescent="0.25">
      <c r="A7732" s="49">
        <v>41624</v>
      </c>
      <c r="B7732" s="45" t="s">
        <v>366</v>
      </c>
      <c r="C7732" s="45" t="s">
        <v>337</v>
      </c>
      <c r="D7732" s="50">
        <v>50</v>
      </c>
      <c r="E7732" s="9" t="str">
        <f t="shared" si="121"/>
        <v>West</v>
      </c>
    </row>
    <row r="7733" spans="1:5" x14ac:dyDescent="0.25">
      <c r="A7733" s="49">
        <v>42002</v>
      </c>
      <c r="B7733" s="45" t="s">
        <v>326</v>
      </c>
      <c r="C7733" s="45" t="s">
        <v>191</v>
      </c>
      <c r="D7733" s="50">
        <v>45.9</v>
      </c>
      <c r="E7733" s="9" t="str">
        <f t="shared" si="121"/>
        <v>West</v>
      </c>
    </row>
    <row r="7734" spans="1:5" x14ac:dyDescent="0.25">
      <c r="A7734" s="49">
        <v>41849</v>
      </c>
      <c r="B7734" s="45" t="s">
        <v>340</v>
      </c>
      <c r="C7734" s="45" t="s">
        <v>371</v>
      </c>
      <c r="D7734" s="50">
        <v>57</v>
      </c>
      <c r="E7734" s="9" t="str">
        <f t="shared" si="121"/>
        <v>MidWest</v>
      </c>
    </row>
    <row r="7735" spans="1:5" x14ac:dyDescent="0.25">
      <c r="A7735" s="49">
        <v>41585</v>
      </c>
      <c r="B7735" s="45" t="s">
        <v>374</v>
      </c>
      <c r="C7735" s="45" t="s">
        <v>337</v>
      </c>
      <c r="D7735" s="50">
        <v>75</v>
      </c>
      <c r="E7735" s="9" t="str">
        <f t="shared" si="121"/>
        <v>West</v>
      </c>
    </row>
    <row r="7736" spans="1:5" x14ac:dyDescent="0.25">
      <c r="A7736" s="49">
        <v>41606</v>
      </c>
      <c r="B7736" s="45" t="s">
        <v>338</v>
      </c>
      <c r="C7736" s="45" t="s">
        <v>191</v>
      </c>
      <c r="D7736" s="50">
        <v>90.88</v>
      </c>
      <c r="E7736" s="9" t="str">
        <f t="shared" si="121"/>
        <v>South</v>
      </c>
    </row>
    <row r="7737" spans="1:5" x14ac:dyDescent="0.25">
      <c r="A7737" s="49">
        <v>41612</v>
      </c>
      <c r="B7737" s="45" t="s">
        <v>376</v>
      </c>
      <c r="C7737" s="45" t="s">
        <v>10</v>
      </c>
      <c r="D7737" s="50">
        <v>68.16</v>
      </c>
      <c r="E7737" s="9" t="str">
        <f t="shared" si="121"/>
        <v>East</v>
      </c>
    </row>
    <row r="7738" spans="1:5" x14ac:dyDescent="0.25">
      <c r="A7738" s="49">
        <v>41585</v>
      </c>
      <c r="B7738" s="45" t="s">
        <v>357</v>
      </c>
      <c r="C7738" s="45" t="s">
        <v>191</v>
      </c>
      <c r="D7738" s="50">
        <v>44.75</v>
      </c>
      <c r="E7738" s="9" t="str">
        <f t="shared" si="121"/>
        <v>South</v>
      </c>
    </row>
    <row r="7739" spans="1:5" x14ac:dyDescent="0.25">
      <c r="A7739" s="49">
        <v>41807</v>
      </c>
      <c r="B7739" s="45" t="s">
        <v>358</v>
      </c>
      <c r="C7739" s="45" t="s">
        <v>321</v>
      </c>
      <c r="D7739" s="50">
        <v>857.46</v>
      </c>
      <c r="E7739" s="9" t="str">
        <f t="shared" si="121"/>
        <v>MidWest</v>
      </c>
    </row>
    <row r="7740" spans="1:5" x14ac:dyDescent="0.25">
      <c r="A7740" s="49">
        <v>41947</v>
      </c>
      <c r="B7740" s="45" t="s">
        <v>375</v>
      </c>
      <c r="C7740" s="45" t="s">
        <v>10</v>
      </c>
      <c r="D7740" s="50">
        <v>67.13</v>
      </c>
      <c r="E7740" s="9" t="str">
        <f t="shared" si="121"/>
        <v>East</v>
      </c>
    </row>
    <row r="7741" spans="1:5" x14ac:dyDescent="0.25">
      <c r="A7741" s="49">
        <v>41595</v>
      </c>
      <c r="B7741" s="45" t="s">
        <v>353</v>
      </c>
      <c r="C7741" s="45" t="s">
        <v>324</v>
      </c>
      <c r="D7741" s="50">
        <v>39.9</v>
      </c>
      <c r="E7741" s="9" t="str">
        <f t="shared" si="121"/>
        <v>MidWest</v>
      </c>
    </row>
    <row r="7742" spans="1:5" x14ac:dyDescent="0.25">
      <c r="A7742" s="49">
        <v>42000</v>
      </c>
      <c r="B7742" s="45" t="s">
        <v>330</v>
      </c>
      <c r="C7742" s="45" t="s">
        <v>327</v>
      </c>
      <c r="D7742" s="50">
        <v>48.75</v>
      </c>
      <c r="E7742" s="9" t="str">
        <f t="shared" si="121"/>
        <v>East</v>
      </c>
    </row>
    <row r="7743" spans="1:5" x14ac:dyDescent="0.25">
      <c r="A7743" s="49">
        <v>41599</v>
      </c>
      <c r="B7743" s="45" t="s">
        <v>372</v>
      </c>
      <c r="C7743" s="45" t="s">
        <v>334</v>
      </c>
      <c r="D7743" s="50">
        <v>69.8</v>
      </c>
      <c r="E7743" s="9" t="str">
        <f t="shared" si="121"/>
        <v>West</v>
      </c>
    </row>
    <row r="7744" spans="1:5" x14ac:dyDescent="0.25">
      <c r="A7744" s="49">
        <v>41962</v>
      </c>
      <c r="B7744" s="45" t="s">
        <v>356</v>
      </c>
      <c r="C7744" s="45" t="s">
        <v>191</v>
      </c>
      <c r="D7744" s="50">
        <v>45.9</v>
      </c>
      <c r="E7744" s="9" t="str">
        <f t="shared" si="121"/>
        <v>MidWest</v>
      </c>
    </row>
    <row r="7745" spans="1:5" x14ac:dyDescent="0.25">
      <c r="A7745" s="49">
        <v>41533</v>
      </c>
      <c r="B7745" s="45" t="s">
        <v>338</v>
      </c>
      <c r="C7745" s="45" t="s">
        <v>10</v>
      </c>
      <c r="D7745" s="50">
        <v>45.44</v>
      </c>
      <c r="E7745" s="9" t="str">
        <f t="shared" si="121"/>
        <v>South</v>
      </c>
    </row>
    <row r="7746" spans="1:5" x14ac:dyDescent="0.25">
      <c r="A7746" s="49">
        <v>41681</v>
      </c>
      <c r="B7746" s="45" t="s">
        <v>376</v>
      </c>
      <c r="C7746" s="45" t="s">
        <v>331</v>
      </c>
      <c r="D7746" s="50">
        <v>60</v>
      </c>
      <c r="E7746" s="9" t="str">
        <f t="shared" si="121"/>
        <v>East</v>
      </c>
    </row>
    <row r="7747" spans="1:5" x14ac:dyDescent="0.25">
      <c r="A7747" s="49">
        <v>41580</v>
      </c>
      <c r="B7747" s="45" t="s">
        <v>379</v>
      </c>
      <c r="C7747" s="45" t="s">
        <v>10</v>
      </c>
      <c r="D7747" s="50">
        <v>44.98</v>
      </c>
      <c r="E7747" s="9" t="str">
        <f t="shared" ref="E7747:E7810" si="122">VLOOKUP(B7747,$G$2:$H$73,2,0)</f>
        <v>East</v>
      </c>
    </row>
    <row r="7748" spans="1:5" x14ac:dyDescent="0.25">
      <c r="A7748" s="49">
        <v>41981</v>
      </c>
      <c r="B7748" s="45" t="s">
        <v>391</v>
      </c>
      <c r="C7748" s="45" t="s">
        <v>324</v>
      </c>
      <c r="D7748" s="50">
        <v>59.85</v>
      </c>
      <c r="E7748" s="9" t="str">
        <f t="shared" si="122"/>
        <v>South</v>
      </c>
    </row>
    <row r="7749" spans="1:5" x14ac:dyDescent="0.25">
      <c r="A7749" s="49">
        <v>41985</v>
      </c>
      <c r="B7749" s="45" t="s">
        <v>362</v>
      </c>
      <c r="C7749" s="45" t="s">
        <v>324</v>
      </c>
      <c r="D7749" s="50">
        <v>19.75</v>
      </c>
      <c r="E7749" s="9" t="str">
        <f t="shared" si="122"/>
        <v>East</v>
      </c>
    </row>
    <row r="7750" spans="1:5" x14ac:dyDescent="0.25">
      <c r="A7750" s="49">
        <v>41285</v>
      </c>
      <c r="B7750" s="45" t="s">
        <v>320</v>
      </c>
      <c r="C7750" s="45" t="s">
        <v>321</v>
      </c>
      <c r="D7750" s="50">
        <v>78.349999999999994</v>
      </c>
      <c r="E7750" s="9" t="str">
        <f t="shared" si="122"/>
        <v>West</v>
      </c>
    </row>
    <row r="7751" spans="1:5" x14ac:dyDescent="0.25">
      <c r="A7751" s="49">
        <v>41972</v>
      </c>
      <c r="B7751" s="45" t="s">
        <v>362</v>
      </c>
      <c r="C7751" s="45" t="s">
        <v>327</v>
      </c>
      <c r="D7751" s="50">
        <v>24.38</v>
      </c>
      <c r="E7751" s="9" t="str">
        <f t="shared" si="122"/>
        <v>East</v>
      </c>
    </row>
    <row r="7752" spans="1:5" x14ac:dyDescent="0.25">
      <c r="A7752" s="49">
        <v>41854</v>
      </c>
      <c r="B7752" s="45" t="s">
        <v>401</v>
      </c>
      <c r="C7752" s="45" t="s">
        <v>10</v>
      </c>
      <c r="D7752" s="50">
        <v>44.52</v>
      </c>
      <c r="E7752" s="9" t="str">
        <f t="shared" si="122"/>
        <v>East</v>
      </c>
    </row>
    <row r="7753" spans="1:5" x14ac:dyDescent="0.25">
      <c r="A7753" s="49">
        <v>41974</v>
      </c>
      <c r="B7753" s="45" t="s">
        <v>391</v>
      </c>
      <c r="C7753" s="45" t="s">
        <v>349</v>
      </c>
      <c r="D7753" s="50">
        <v>61.74</v>
      </c>
      <c r="E7753" s="9" t="str">
        <f t="shared" si="122"/>
        <v>South</v>
      </c>
    </row>
    <row r="7754" spans="1:5" x14ac:dyDescent="0.25">
      <c r="A7754" s="49">
        <v>41568</v>
      </c>
      <c r="B7754" s="45" t="s">
        <v>368</v>
      </c>
      <c r="C7754" s="45" t="s">
        <v>334</v>
      </c>
      <c r="D7754" s="50">
        <v>22.8</v>
      </c>
      <c r="E7754" s="9" t="str">
        <f t="shared" si="122"/>
        <v>West</v>
      </c>
    </row>
    <row r="7755" spans="1:5" x14ac:dyDescent="0.25">
      <c r="A7755" s="49">
        <v>41627</v>
      </c>
      <c r="B7755" s="45" t="s">
        <v>359</v>
      </c>
      <c r="C7755" s="45" t="s">
        <v>327</v>
      </c>
      <c r="D7755" s="50">
        <v>24.5</v>
      </c>
      <c r="E7755" s="9" t="str">
        <f t="shared" si="122"/>
        <v>MidWest</v>
      </c>
    </row>
    <row r="7756" spans="1:5" x14ac:dyDescent="0.25">
      <c r="A7756" s="49">
        <v>41966</v>
      </c>
      <c r="B7756" s="45" t="s">
        <v>338</v>
      </c>
      <c r="C7756" s="45" t="s">
        <v>337</v>
      </c>
      <c r="D7756" s="50">
        <v>73.88</v>
      </c>
      <c r="E7756" s="9" t="str">
        <f t="shared" si="122"/>
        <v>South</v>
      </c>
    </row>
    <row r="7757" spans="1:5" x14ac:dyDescent="0.25">
      <c r="A7757" s="49">
        <v>41404</v>
      </c>
      <c r="B7757" s="45" t="s">
        <v>363</v>
      </c>
      <c r="C7757" s="45" t="s">
        <v>331</v>
      </c>
      <c r="D7757" s="50">
        <v>30</v>
      </c>
      <c r="E7757" s="9" t="str">
        <f t="shared" si="122"/>
        <v>West</v>
      </c>
    </row>
    <row r="7758" spans="1:5" x14ac:dyDescent="0.25">
      <c r="A7758" s="49">
        <v>41638</v>
      </c>
      <c r="B7758" s="45" t="s">
        <v>380</v>
      </c>
      <c r="C7758" s="45" t="s">
        <v>324</v>
      </c>
      <c r="D7758" s="50">
        <v>59.85</v>
      </c>
      <c r="E7758" s="9" t="str">
        <f t="shared" si="122"/>
        <v>South</v>
      </c>
    </row>
    <row r="7759" spans="1:5" x14ac:dyDescent="0.25">
      <c r="A7759" s="49">
        <v>41598</v>
      </c>
      <c r="B7759" s="45" t="s">
        <v>360</v>
      </c>
      <c r="C7759" s="45" t="s">
        <v>334</v>
      </c>
      <c r="D7759" s="50">
        <v>70.5</v>
      </c>
      <c r="E7759" s="9" t="str">
        <f t="shared" si="122"/>
        <v>West</v>
      </c>
    </row>
    <row r="7760" spans="1:5" x14ac:dyDescent="0.25">
      <c r="A7760" s="49">
        <v>41973</v>
      </c>
      <c r="B7760" s="45" t="s">
        <v>364</v>
      </c>
      <c r="C7760" s="45" t="s">
        <v>191</v>
      </c>
      <c r="D7760" s="50">
        <v>67.13</v>
      </c>
      <c r="E7760" s="9" t="str">
        <f t="shared" si="122"/>
        <v>West</v>
      </c>
    </row>
    <row r="7761" spans="1:5" x14ac:dyDescent="0.25">
      <c r="A7761" s="49">
        <v>42002</v>
      </c>
      <c r="B7761" s="45" t="s">
        <v>376</v>
      </c>
      <c r="C7761" s="45" t="s">
        <v>324</v>
      </c>
      <c r="D7761" s="50">
        <v>59.85</v>
      </c>
      <c r="E7761" s="9" t="str">
        <f t="shared" si="122"/>
        <v>East</v>
      </c>
    </row>
    <row r="7762" spans="1:5" x14ac:dyDescent="0.25">
      <c r="A7762" s="49">
        <v>41599</v>
      </c>
      <c r="B7762" s="45" t="s">
        <v>342</v>
      </c>
      <c r="C7762" s="45" t="s">
        <v>324</v>
      </c>
      <c r="D7762" s="50">
        <v>39.5</v>
      </c>
      <c r="E7762" s="9" t="str">
        <f t="shared" si="122"/>
        <v>MidWest</v>
      </c>
    </row>
    <row r="7763" spans="1:5" x14ac:dyDescent="0.25">
      <c r="A7763" s="49">
        <v>41480</v>
      </c>
      <c r="B7763" s="45" t="s">
        <v>343</v>
      </c>
      <c r="C7763" s="45" t="s">
        <v>337</v>
      </c>
      <c r="D7763" s="50">
        <v>148.5</v>
      </c>
      <c r="E7763" s="9" t="str">
        <f t="shared" si="122"/>
        <v>West</v>
      </c>
    </row>
    <row r="7764" spans="1:5" x14ac:dyDescent="0.25">
      <c r="A7764" s="49">
        <v>41619</v>
      </c>
      <c r="B7764" s="45" t="s">
        <v>359</v>
      </c>
      <c r="C7764" s="45" t="s">
        <v>337</v>
      </c>
      <c r="D7764" s="50">
        <v>48.5</v>
      </c>
      <c r="E7764" s="9" t="str">
        <f t="shared" si="122"/>
        <v>MidWest</v>
      </c>
    </row>
    <row r="7765" spans="1:5" x14ac:dyDescent="0.25">
      <c r="A7765" s="49">
        <v>41977</v>
      </c>
      <c r="B7765" s="45" t="s">
        <v>336</v>
      </c>
      <c r="C7765" s="45" t="s">
        <v>7</v>
      </c>
      <c r="D7765" s="50">
        <v>461.72</v>
      </c>
      <c r="E7765" s="9" t="str">
        <f t="shared" si="122"/>
        <v>West</v>
      </c>
    </row>
    <row r="7766" spans="1:5" x14ac:dyDescent="0.25">
      <c r="A7766" s="49">
        <v>41616</v>
      </c>
      <c r="B7766" s="45" t="s">
        <v>330</v>
      </c>
      <c r="C7766" s="45" t="s">
        <v>334</v>
      </c>
      <c r="D7766" s="50">
        <v>376</v>
      </c>
      <c r="E7766" s="9" t="str">
        <f t="shared" si="122"/>
        <v>East</v>
      </c>
    </row>
    <row r="7767" spans="1:5" x14ac:dyDescent="0.25">
      <c r="A7767" s="49">
        <v>41901</v>
      </c>
      <c r="B7767" s="45" t="s">
        <v>343</v>
      </c>
      <c r="C7767" s="45" t="s">
        <v>337</v>
      </c>
      <c r="D7767" s="50">
        <v>50</v>
      </c>
      <c r="E7767" s="9" t="str">
        <f t="shared" si="122"/>
        <v>West</v>
      </c>
    </row>
    <row r="7768" spans="1:5" x14ac:dyDescent="0.25">
      <c r="A7768" s="49">
        <v>41604</v>
      </c>
      <c r="B7768" s="45" t="s">
        <v>330</v>
      </c>
      <c r="C7768" s="45" t="s">
        <v>321</v>
      </c>
      <c r="D7768" s="50">
        <v>239.85</v>
      </c>
      <c r="E7768" s="9" t="str">
        <f t="shared" si="122"/>
        <v>East</v>
      </c>
    </row>
    <row r="7769" spans="1:5" x14ac:dyDescent="0.25">
      <c r="A7769" s="49">
        <v>41966</v>
      </c>
      <c r="B7769" s="45" t="s">
        <v>392</v>
      </c>
      <c r="C7769" s="45" t="s">
        <v>324</v>
      </c>
      <c r="D7769" s="50">
        <v>58.05</v>
      </c>
      <c r="E7769" s="9" t="str">
        <f t="shared" si="122"/>
        <v>South</v>
      </c>
    </row>
    <row r="7770" spans="1:5" x14ac:dyDescent="0.25">
      <c r="A7770" s="49">
        <v>41999</v>
      </c>
      <c r="B7770" s="45" t="s">
        <v>360</v>
      </c>
      <c r="C7770" s="45" t="s">
        <v>10</v>
      </c>
      <c r="D7770" s="50">
        <v>91.8</v>
      </c>
      <c r="E7770" s="9" t="str">
        <f t="shared" si="122"/>
        <v>West</v>
      </c>
    </row>
    <row r="7771" spans="1:5" x14ac:dyDescent="0.25">
      <c r="A7771" s="49">
        <v>41629</v>
      </c>
      <c r="B7771" s="45" t="s">
        <v>365</v>
      </c>
      <c r="C7771" s="45" t="s">
        <v>191</v>
      </c>
      <c r="D7771" s="50">
        <v>90.88</v>
      </c>
      <c r="E7771" s="9" t="str">
        <f t="shared" si="122"/>
        <v>West</v>
      </c>
    </row>
    <row r="7772" spans="1:5" x14ac:dyDescent="0.25">
      <c r="A7772" s="49">
        <v>41993</v>
      </c>
      <c r="B7772" s="45" t="s">
        <v>357</v>
      </c>
      <c r="C7772" s="45" t="s">
        <v>327</v>
      </c>
      <c r="D7772" s="50">
        <v>50</v>
      </c>
      <c r="E7772" s="9" t="str">
        <f t="shared" si="122"/>
        <v>South</v>
      </c>
    </row>
    <row r="7773" spans="1:5" x14ac:dyDescent="0.25">
      <c r="A7773" s="49">
        <v>41615</v>
      </c>
      <c r="B7773" s="45" t="s">
        <v>379</v>
      </c>
      <c r="C7773" s="45" t="s">
        <v>327</v>
      </c>
      <c r="D7773" s="50">
        <v>75</v>
      </c>
      <c r="E7773" s="9" t="str">
        <f t="shared" si="122"/>
        <v>East</v>
      </c>
    </row>
    <row r="7774" spans="1:5" x14ac:dyDescent="0.25">
      <c r="A7774" s="49">
        <v>41980</v>
      </c>
      <c r="B7774" s="45" t="s">
        <v>336</v>
      </c>
      <c r="C7774" s="45" t="s">
        <v>10</v>
      </c>
      <c r="D7774" s="50">
        <v>22.49</v>
      </c>
      <c r="E7774" s="9" t="str">
        <f t="shared" si="122"/>
        <v>West</v>
      </c>
    </row>
    <row r="7775" spans="1:5" x14ac:dyDescent="0.25">
      <c r="A7775" s="49">
        <v>41621</v>
      </c>
      <c r="B7775" s="45" t="s">
        <v>370</v>
      </c>
      <c r="C7775" s="45" t="s">
        <v>324</v>
      </c>
      <c r="D7775" s="50">
        <v>79.8</v>
      </c>
      <c r="E7775" s="9" t="str">
        <f t="shared" si="122"/>
        <v>South</v>
      </c>
    </row>
    <row r="7776" spans="1:5" x14ac:dyDescent="0.25">
      <c r="A7776" s="49">
        <v>41602</v>
      </c>
      <c r="B7776" s="45" t="s">
        <v>391</v>
      </c>
      <c r="C7776" s="45" t="s">
        <v>191</v>
      </c>
      <c r="D7776" s="50">
        <v>45.9</v>
      </c>
      <c r="E7776" s="9" t="str">
        <f t="shared" si="122"/>
        <v>South</v>
      </c>
    </row>
    <row r="7777" spans="1:5" x14ac:dyDescent="0.25">
      <c r="A7777" s="49">
        <v>41622</v>
      </c>
      <c r="B7777" s="45" t="s">
        <v>342</v>
      </c>
      <c r="C7777" s="45" t="s">
        <v>191</v>
      </c>
      <c r="D7777" s="50">
        <v>44.75</v>
      </c>
      <c r="E7777" s="9" t="str">
        <f t="shared" si="122"/>
        <v>MidWest</v>
      </c>
    </row>
    <row r="7778" spans="1:5" x14ac:dyDescent="0.25">
      <c r="A7778" s="49">
        <v>41742</v>
      </c>
      <c r="B7778" s="45" t="s">
        <v>330</v>
      </c>
      <c r="C7778" s="45" t="s">
        <v>327</v>
      </c>
      <c r="D7778" s="50">
        <v>48.5</v>
      </c>
      <c r="E7778" s="9" t="str">
        <f t="shared" si="122"/>
        <v>East</v>
      </c>
    </row>
    <row r="7779" spans="1:5" x14ac:dyDescent="0.25">
      <c r="A7779" s="49">
        <v>41997</v>
      </c>
      <c r="B7779" s="45" t="s">
        <v>338</v>
      </c>
      <c r="C7779" s="45" t="s">
        <v>10</v>
      </c>
      <c r="D7779" s="50">
        <v>68.849999999999994</v>
      </c>
      <c r="E7779" s="9" t="str">
        <f t="shared" si="122"/>
        <v>South</v>
      </c>
    </row>
    <row r="7780" spans="1:5" x14ac:dyDescent="0.25">
      <c r="A7780" s="49">
        <v>42000</v>
      </c>
      <c r="B7780" s="45" t="s">
        <v>330</v>
      </c>
      <c r="C7780" s="45" t="s">
        <v>347</v>
      </c>
      <c r="D7780" s="50">
        <v>54.18</v>
      </c>
      <c r="E7780" s="9" t="str">
        <f t="shared" si="122"/>
        <v>East</v>
      </c>
    </row>
    <row r="7781" spans="1:5" x14ac:dyDescent="0.25">
      <c r="A7781" s="49">
        <v>41993</v>
      </c>
      <c r="B7781" s="45" t="s">
        <v>346</v>
      </c>
      <c r="C7781" s="45" t="s">
        <v>7</v>
      </c>
      <c r="D7781" s="50">
        <v>132.6</v>
      </c>
      <c r="E7781" s="9" t="str">
        <f t="shared" si="122"/>
        <v>MidWest</v>
      </c>
    </row>
    <row r="7782" spans="1:5" x14ac:dyDescent="0.25">
      <c r="A7782" s="49">
        <v>41892</v>
      </c>
      <c r="B7782" s="45" t="s">
        <v>350</v>
      </c>
      <c r="C7782" s="45" t="s">
        <v>337</v>
      </c>
      <c r="D7782" s="50">
        <v>48.5</v>
      </c>
      <c r="E7782" s="9" t="str">
        <f t="shared" si="122"/>
        <v>East</v>
      </c>
    </row>
    <row r="7783" spans="1:5" x14ac:dyDescent="0.25">
      <c r="A7783" s="49">
        <v>41613</v>
      </c>
      <c r="B7783" s="45" t="s">
        <v>363</v>
      </c>
      <c r="C7783" s="45" t="s">
        <v>337</v>
      </c>
      <c r="D7783" s="50">
        <v>609.38</v>
      </c>
      <c r="E7783" s="9" t="str">
        <f t="shared" si="122"/>
        <v>West</v>
      </c>
    </row>
    <row r="7784" spans="1:5" x14ac:dyDescent="0.25">
      <c r="A7784" s="49">
        <v>41702</v>
      </c>
      <c r="B7784" s="45" t="s">
        <v>367</v>
      </c>
      <c r="C7784" s="45" t="s">
        <v>10</v>
      </c>
      <c r="D7784" s="50">
        <v>45.9</v>
      </c>
      <c r="E7784" s="9" t="str">
        <f t="shared" si="122"/>
        <v>MidWest</v>
      </c>
    </row>
    <row r="7785" spans="1:5" x14ac:dyDescent="0.25">
      <c r="A7785" s="49">
        <v>41971</v>
      </c>
      <c r="B7785" s="45" t="s">
        <v>395</v>
      </c>
      <c r="C7785" s="45" t="s">
        <v>349</v>
      </c>
      <c r="D7785" s="50">
        <v>42</v>
      </c>
      <c r="E7785" s="9" t="str">
        <f t="shared" si="122"/>
        <v>East</v>
      </c>
    </row>
    <row r="7786" spans="1:5" x14ac:dyDescent="0.25">
      <c r="A7786" s="49">
        <v>41455</v>
      </c>
      <c r="B7786" s="45" t="s">
        <v>359</v>
      </c>
      <c r="C7786" s="45" t="s">
        <v>10</v>
      </c>
      <c r="D7786" s="50">
        <v>22.95</v>
      </c>
      <c r="E7786" s="9" t="str">
        <f t="shared" si="122"/>
        <v>MidWest</v>
      </c>
    </row>
    <row r="7787" spans="1:5" x14ac:dyDescent="0.25">
      <c r="A7787" s="49">
        <v>41589</v>
      </c>
      <c r="B7787" s="45" t="s">
        <v>359</v>
      </c>
      <c r="C7787" s="45" t="s">
        <v>7</v>
      </c>
      <c r="D7787" s="50">
        <v>99.96</v>
      </c>
      <c r="E7787" s="9" t="str">
        <f t="shared" si="122"/>
        <v>MidWest</v>
      </c>
    </row>
    <row r="7788" spans="1:5" x14ac:dyDescent="0.25">
      <c r="A7788" s="49">
        <v>41980</v>
      </c>
      <c r="B7788" s="45" t="s">
        <v>403</v>
      </c>
      <c r="C7788" s="45" t="s">
        <v>334</v>
      </c>
      <c r="D7788" s="50">
        <v>47</v>
      </c>
      <c r="E7788" s="9" t="str">
        <f t="shared" si="122"/>
        <v>West</v>
      </c>
    </row>
    <row r="7789" spans="1:5" x14ac:dyDescent="0.25">
      <c r="A7789" s="49">
        <v>41995</v>
      </c>
      <c r="B7789" s="45" t="s">
        <v>363</v>
      </c>
      <c r="C7789" s="45" t="s">
        <v>10</v>
      </c>
      <c r="D7789" s="50">
        <v>408.97</v>
      </c>
      <c r="E7789" s="9" t="str">
        <f t="shared" si="122"/>
        <v>West</v>
      </c>
    </row>
    <row r="7790" spans="1:5" x14ac:dyDescent="0.25">
      <c r="A7790" s="49">
        <v>41406</v>
      </c>
      <c r="B7790" s="45" t="s">
        <v>356</v>
      </c>
      <c r="C7790" s="45" t="s">
        <v>191</v>
      </c>
      <c r="D7790" s="50">
        <v>22.38</v>
      </c>
      <c r="E7790" s="9" t="str">
        <f t="shared" si="122"/>
        <v>MidWest</v>
      </c>
    </row>
    <row r="7791" spans="1:5" x14ac:dyDescent="0.25">
      <c r="A7791" s="49">
        <v>41949</v>
      </c>
      <c r="B7791" s="45" t="s">
        <v>328</v>
      </c>
      <c r="C7791" s="45" t="s">
        <v>371</v>
      </c>
      <c r="D7791" s="50">
        <v>57</v>
      </c>
      <c r="E7791" s="9" t="str">
        <f t="shared" si="122"/>
        <v>MidWest</v>
      </c>
    </row>
    <row r="7792" spans="1:5" x14ac:dyDescent="0.25">
      <c r="A7792" s="49">
        <v>41976</v>
      </c>
      <c r="B7792" s="45" t="s">
        <v>357</v>
      </c>
      <c r="C7792" s="45" t="s">
        <v>337</v>
      </c>
      <c r="D7792" s="50">
        <v>48.5</v>
      </c>
      <c r="E7792" s="9" t="str">
        <f t="shared" si="122"/>
        <v>South</v>
      </c>
    </row>
    <row r="7793" spans="1:5" x14ac:dyDescent="0.25">
      <c r="A7793" s="49">
        <v>41564</v>
      </c>
      <c r="B7793" s="45" t="s">
        <v>357</v>
      </c>
      <c r="C7793" s="45" t="s">
        <v>321</v>
      </c>
      <c r="D7793" s="50">
        <v>159.9</v>
      </c>
      <c r="E7793" s="9" t="str">
        <f t="shared" si="122"/>
        <v>South</v>
      </c>
    </row>
    <row r="7794" spans="1:5" x14ac:dyDescent="0.25">
      <c r="A7794" s="49">
        <v>41601</v>
      </c>
      <c r="B7794" s="45" t="s">
        <v>364</v>
      </c>
      <c r="C7794" s="45" t="s">
        <v>324</v>
      </c>
      <c r="D7794" s="50">
        <v>39.9</v>
      </c>
      <c r="E7794" s="9" t="str">
        <f t="shared" si="122"/>
        <v>West</v>
      </c>
    </row>
    <row r="7795" spans="1:5" x14ac:dyDescent="0.25">
      <c r="A7795" s="49">
        <v>41638</v>
      </c>
      <c r="B7795" s="45" t="s">
        <v>390</v>
      </c>
      <c r="C7795" s="45" t="s">
        <v>324</v>
      </c>
      <c r="D7795" s="50">
        <v>19.95</v>
      </c>
      <c r="E7795" s="9" t="str">
        <f t="shared" si="122"/>
        <v>South</v>
      </c>
    </row>
    <row r="7796" spans="1:5" x14ac:dyDescent="0.25">
      <c r="A7796" s="49">
        <v>41950</v>
      </c>
      <c r="B7796" s="45" t="s">
        <v>358</v>
      </c>
      <c r="C7796" s="45" t="s">
        <v>349</v>
      </c>
      <c r="D7796" s="50">
        <v>40.950000000000003</v>
      </c>
      <c r="E7796" s="9" t="str">
        <f t="shared" si="122"/>
        <v>MidWest</v>
      </c>
    </row>
    <row r="7797" spans="1:5" x14ac:dyDescent="0.25">
      <c r="A7797" s="49">
        <v>41613</v>
      </c>
      <c r="B7797" s="45" t="s">
        <v>368</v>
      </c>
      <c r="C7797" s="45" t="s">
        <v>327</v>
      </c>
      <c r="D7797" s="50">
        <v>50</v>
      </c>
      <c r="E7797" s="9" t="str">
        <f t="shared" si="122"/>
        <v>West</v>
      </c>
    </row>
    <row r="7798" spans="1:5" x14ac:dyDescent="0.25">
      <c r="A7798" s="49">
        <v>41976</v>
      </c>
      <c r="B7798" s="45" t="s">
        <v>320</v>
      </c>
      <c r="C7798" s="45" t="s">
        <v>324</v>
      </c>
      <c r="D7798" s="50">
        <v>19.75</v>
      </c>
      <c r="E7798" s="9" t="str">
        <f t="shared" si="122"/>
        <v>West</v>
      </c>
    </row>
    <row r="7799" spans="1:5" x14ac:dyDescent="0.25">
      <c r="A7799" s="49">
        <v>41418</v>
      </c>
      <c r="B7799" s="45" t="s">
        <v>340</v>
      </c>
      <c r="C7799" s="45" t="s">
        <v>324</v>
      </c>
      <c r="D7799" s="50">
        <v>19.75</v>
      </c>
      <c r="E7799" s="9" t="str">
        <f t="shared" si="122"/>
        <v>MidWest</v>
      </c>
    </row>
    <row r="7800" spans="1:5" x14ac:dyDescent="0.25">
      <c r="A7800" s="49">
        <v>41946</v>
      </c>
      <c r="B7800" s="45" t="s">
        <v>354</v>
      </c>
      <c r="C7800" s="45" t="s">
        <v>349</v>
      </c>
      <c r="D7800" s="50">
        <v>61.11</v>
      </c>
      <c r="E7800" s="9" t="str">
        <f t="shared" si="122"/>
        <v>MidWest</v>
      </c>
    </row>
    <row r="7801" spans="1:5" x14ac:dyDescent="0.25">
      <c r="A7801" s="49">
        <v>41783</v>
      </c>
      <c r="B7801" s="45" t="s">
        <v>365</v>
      </c>
      <c r="C7801" s="45" t="s">
        <v>334</v>
      </c>
      <c r="D7801" s="50">
        <v>564</v>
      </c>
      <c r="E7801" s="9" t="str">
        <f t="shared" si="122"/>
        <v>West</v>
      </c>
    </row>
    <row r="7802" spans="1:5" x14ac:dyDescent="0.25">
      <c r="A7802" s="49">
        <v>42001</v>
      </c>
      <c r="B7802" s="45" t="s">
        <v>328</v>
      </c>
      <c r="C7802" s="45" t="s">
        <v>324</v>
      </c>
      <c r="D7802" s="50">
        <v>59.85</v>
      </c>
      <c r="E7802" s="9" t="str">
        <f t="shared" si="122"/>
        <v>MidWest</v>
      </c>
    </row>
    <row r="7803" spans="1:5" x14ac:dyDescent="0.25">
      <c r="A7803" s="49">
        <v>41971</v>
      </c>
      <c r="B7803" s="45" t="s">
        <v>320</v>
      </c>
      <c r="C7803" s="45" t="s">
        <v>7</v>
      </c>
      <c r="D7803" s="50">
        <v>102</v>
      </c>
      <c r="E7803" s="9" t="str">
        <f t="shared" si="122"/>
        <v>West</v>
      </c>
    </row>
    <row r="7804" spans="1:5" x14ac:dyDescent="0.25">
      <c r="A7804" s="49">
        <v>41978</v>
      </c>
      <c r="B7804" s="45" t="s">
        <v>346</v>
      </c>
      <c r="C7804" s="45" t="s">
        <v>349</v>
      </c>
      <c r="D7804" s="50">
        <v>63</v>
      </c>
      <c r="E7804" s="9" t="str">
        <f t="shared" si="122"/>
        <v>MidWest</v>
      </c>
    </row>
    <row r="7805" spans="1:5" x14ac:dyDescent="0.25">
      <c r="A7805" s="49">
        <v>41870</v>
      </c>
      <c r="B7805" s="45" t="s">
        <v>377</v>
      </c>
      <c r="C7805" s="45" t="s">
        <v>7</v>
      </c>
      <c r="D7805" s="50">
        <v>165.75</v>
      </c>
      <c r="E7805" s="9" t="str">
        <f t="shared" si="122"/>
        <v>West</v>
      </c>
    </row>
    <row r="7806" spans="1:5" x14ac:dyDescent="0.25">
      <c r="A7806" s="49">
        <v>41361</v>
      </c>
      <c r="B7806" s="45" t="s">
        <v>346</v>
      </c>
      <c r="C7806" s="45" t="s">
        <v>7</v>
      </c>
      <c r="D7806" s="50">
        <v>102</v>
      </c>
      <c r="E7806" s="9" t="str">
        <f t="shared" si="122"/>
        <v>MidWest</v>
      </c>
    </row>
    <row r="7807" spans="1:5" x14ac:dyDescent="0.25">
      <c r="A7807" s="49">
        <v>41945</v>
      </c>
      <c r="B7807" s="45" t="s">
        <v>363</v>
      </c>
      <c r="C7807" s="45" t="s">
        <v>191</v>
      </c>
      <c r="D7807" s="50">
        <v>68.849999999999994</v>
      </c>
      <c r="E7807" s="9" t="str">
        <f t="shared" si="122"/>
        <v>West</v>
      </c>
    </row>
    <row r="7808" spans="1:5" x14ac:dyDescent="0.25">
      <c r="A7808" s="49">
        <v>41839</v>
      </c>
      <c r="B7808" s="45" t="s">
        <v>368</v>
      </c>
      <c r="C7808" s="45" t="s">
        <v>7</v>
      </c>
      <c r="D7808" s="50">
        <v>34</v>
      </c>
      <c r="E7808" s="9" t="str">
        <f t="shared" si="122"/>
        <v>West</v>
      </c>
    </row>
    <row r="7809" spans="1:5" x14ac:dyDescent="0.25">
      <c r="A7809" s="49">
        <v>41584</v>
      </c>
      <c r="B7809" s="45" t="s">
        <v>348</v>
      </c>
      <c r="C7809" s="45" t="s">
        <v>191</v>
      </c>
      <c r="D7809" s="50">
        <v>67.819999999999993</v>
      </c>
      <c r="E7809" s="9" t="str">
        <f t="shared" si="122"/>
        <v>South</v>
      </c>
    </row>
    <row r="7810" spans="1:5" x14ac:dyDescent="0.25">
      <c r="A7810" s="49">
        <v>41638</v>
      </c>
      <c r="B7810" s="45" t="s">
        <v>379</v>
      </c>
      <c r="C7810" s="45" t="s">
        <v>324</v>
      </c>
      <c r="D7810" s="50">
        <v>117.31</v>
      </c>
      <c r="E7810" s="9" t="str">
        <f t="shared" si="122"/>
        <v>East</v>
      </c>
    </row>
    <row r="7811" spans="1:5" x14ac:dyDescent="0.25">
      <c r="A7811" s="49">
        <v>41705</v>
      </c>
      <c r="B7811" s="45" t="s">
        <v>376</v>
      </c>
      <c r="C7811" s="45" t="s">
        <v>337</v>
      </c>
      <c r="D7811" s="50">
        <v>24.5</v>
      </c>
      <c r="E7811" s="9" t="str">
        <f t="shared" ref="E7811:E7874" si="123">VLOOKUP(B7811,$G$2:$H$73,2,0)</f>
        <v>East</v>
      </c>
    </row>
    <row r="7812" spans="1:5" x14ac:dyDescent="0.25">
      <c r="A7812" s="49">
        <v>41813</v>
      </c>
      <c r="B7812" s="45" t="s">
        <v>404</v>
      </c>
      <c r="C7812" s="45" t="s">
        <v>324</v>
      </c>
      <c r="D7812" s="50">
        <v>39.299999999999997</v>
      </c>
      <c r="E7812" s="9" t="str">
        <f t="shared" si="123"/>
        <v>MidWest</v>
      </c>
    </row>
    <row r="7813" spans="1:5" x14ac:dyDescent="0.25">
      <c r="A7813" s="49">
        <v>41977</v>
      </c>
      <c r="B7813" s="45" t="s">
        <v>346</v>
      </c>
      <c r="C7813" s="45" t="s">
        <v>324</v>
      </c>
      <c r="D7813" s="50">
        <v>58.05</v>
      </c>
      <c r="E7813" s="9" t="str">
        <f t="shared" si="123"/>
        <v>MidWest</v>
      </c>
    </row>
    <row r="7814" spans="1:5" x14ac:dyDescent="0.25">
      <c r="A7814" s="49">
        <v>41649</v>
      </c>
      <c r="B7814" s="45" t="s">
        <v>378</v>
      </c>
      <c r="C7814" s="45" t="s">
        <v>7</v>
      </c>
      <c r="D7814" s="50">
        <v>67.319999999999993</v>
      </c>
      <c r="E7814" s="9" t="str">
        <f t="shared" si="123"/>
        <v>South</v>
      </c>
    </row>
    <row r="7815" spans="1:5" x14ac:dyDescent="0.25">
      <c r="A7815" s="49">
        <v>41791</v>
      </c>
      <c r="B7815" s="45" t="s">
        <v>369</v>
      </c>
      <c r="C7815" s="45" t="s">
        <v>331</v>
      </c>
      <c r="D7815" s="50">
        <v>58.5</v>
      </c>
      <c r="E7815" s="9" t="str">
        <f t="shared" si="123"/>
        <v>South</v>
      </c>
    </row>
    <row r="7816" spans="1:5" x14ac:dyDescent="0.25">
      <c r="A7816" s="49">
        <v>41438</v>
      </c>
      <c r="B7816" s="45" t="s">
        <v>354</v>
      </c>
      <c r="C7816" s="45" t="s">
        <v>191</v>
      </c>
      <c r="D7816" s="50">
        <v>68.849999999999994</v>
      </c>
      <c r="E7816" s="9" t="str">
        <f t="shared" si="123"/>
        <v>MidWest</v>
      </c>
    </row>
    <row r="7817" spans="1:5" x14ac:dyDescent="0.25">
      <c r="A7817" s="49">
        <v>41597</v>
      </c>
      <c r="B7817" s="45" t="s">
        <v>386</v>
      </c>
      <c r="C7817" s="45" t="s">
        <v>191</v>
      </c>
      <c r="D7817" s="50">
        <v>44.98</v>
      </c>
      <c r="E7817" s="9" t="str">
        <f t="shared" si="123"/>
        <v>MidWest</v>
      </c>
    </row>
    <row r="7818" spans="1:5" x14ac:dyDescent="0.25">
      <c r="A7818" s="49">
        <v>41589</v>
      </c>
      <c r="B7818" s="45" t="s">
        <v>389</v>
      </c>
      <c r="C7818" s="45" t="s">
        <v>10</v>
      </c>
      <c r="D7818" s="50">
        <v>44.98</v>
      </c>
      <c r="E7818" s="9" t="str">
        <f t="shared" si="123"/>
        <v>MidWest</v>
      </c>
    </row>
    <row r="7819" spans="1:5" x14ac:dyDescent="0.25">
      <c r="A7819" s="49">
        <v>41971</v>
      </c>
      <c r="B7819" s="45" t="s">
        <v>346</v>
      </c>
      <c r="C7819" s="45" t="s">
        <v>337</v>
      </c>
      <c r="D7819" s="50">
        <v>49</v>
      </c>
      <c r="E7819" s="9" t="str">
        <f t="shared" si="123"/>
        <v>MidWest</v>
      </c>
    </row>
    <row r="7820" spans="1:5" x14ac:dyDescent="0.25">
      <c r="A7820" s="49">
        <v>41638</v>
      </c>
      <c r="B7820" s="45" t="s">
        <v>368</v>
      </c>
      <c r="C7820" s="45" t="s">
        <v>327</v>
      </c>
      <c r="D7820" s="50">
        <v>50</v>
      </c>
      <c r="E7820" s="9" t="str">
        <f t="shared" si="123"/>
        <v>West</v>
      </c>
    </row>
    <row r="7821" spans="1:5" x14ac:dyDescent="0.25">
      <c r="A7821" s="49">
        <v>41877</v>
      </c>
      <c r="B7821" s="45" t="s">
        <v>336</v>
      </c>
      <c r="C7821" s="45" t="s">
        <v>324</v>
      </c>
      <c r="D7821" s="50">
        <v>19.95</v>
      </c>
      <c r="E7821" s="9" t="str">
        <f t="shared" si="123"/>
        <v>West</v>
      </c>
    </row>
    <row r="7822" spans="1:5" x14ac:dyDescent="0.25">
      <c r="A7822" s="49">
        <v>41636</v>
      </c>
      <c r="B7822" s="45" t="s">
        <v>360</v>
      </c>
      <c r="C7822" s="45" t="s">
        <v>10</v>
      </c>
      <c r="D7822" s="50">
        <v>67.13</v>
      </c>
      <c r="E7822" s="9" t="str">
        <f t="shared" si="123"/>
        <v>West</v>
      </c>
    </row>
    <row r="7823" spans="1:5" x14ac:dyDescent="0.25">
      <c r="A7823" s="49">
        <v>41622</v>
      </c>
      <c r="B7823" s="45" t="s">
        <v>379</v>
      </c>
      <c r="C7823" s="45" t="s">
        <v>371</v>
      </c>
      <c r="D7823" s="50">
        <v>18.72</v>
      </c>
      <c r="E7823" s="9" t="str">
        <f t="shared" si="123"/>
        <v>East</v>
      </c>
    </row>
    <row r="7824" spans="1:5" x14ac:dyDescent="0.25">
      <c r="A7824" s="49">
        <v>41593</v>
      </c>
      <c r="B7824" s="45" t="s">
        <v>368</v>
      </c>
      <c r="C7824" s="45" t="s">
        <v>324</v>
      </c>
      <c r="D7824" s="50">
        <v>19.95</v>
      </c>
      <c r="E7824" s="9" t="str">
        <f t="shared" si="123"/>
        <v>West</v>
      </c>
    </row>
    <row r="7825" spans="1:5" x14ac:dyDescent="0.25">
      <c r="A7825" s="49">
        <v>41909</v>
      </c>
      <c r="B7825" s="45" t="s">
        <v>385</v>
      </c>
      <c r="C7825" s="45" t="s">
        <v>7</v>
      </c>
      <c r="D7825" s="50">
        <v>34</v>
      </c>
      <c r="E7825" s="9" t="str">
        <f t="shared" si="123"/>
        <v>MidWest</v>
      </c>
    </row>
    <row r="7826" spans="1:5" x14ac:dyDescent="0.25">
      <c r="A7826" s="49">
        <v>41415</v>
      </c>
      <c r="B7826" s="45" t="s">
        <v>329</v>
      </c>
      <c r="C7826" s="45" t="s">
        <v>324</v>
      </c>
      <c r="D7826" s="50">
        <v>39.9</v>
      </c>
      <c r="E7826" s="9" t="str">
        <f t="shared" si="123"/>
        <v>MidWest</v>
      </c>
    </row>
    <row r="7827" spans="1:5" x14ac:dyDescent="0.25">
      <c r="A7827" s="49">
        <v>41954</v>
      </c>
      <c r="B7827" s="45" t="s">
        <v>357</v>
      </c>
      <c r="C7827" s="45" t="s">
        <v>10</v>
      </c>
      <c r="D7827" s="50">
        <v>68.16</v>
      </c>
      <c r="E7827" s="9" t="str">
        <f t="shared" si="123"/>
        <v>South</v>
      </c>
    </row>
    <row r="7828" spans="1:5" x14ac:dyDescent="0.25">
      <c r="A7828" s="49">
        <v>41944</v>
      </c>
      <c r="B7828" s="45" t="s">
        <v>357</v>
      </c>
      <c r="C7828" s="45" t="s">
        <v>7</v>
      </c>
      <c r="D7828" s="50">
        <v>663</v>
      </c>
      <c r="E7828" s="9" t="str">
        <f t="shared" si="123"/>
        <v>South</v>
      </c>
    </row>
    <row r="7829" spans="1:5" x14ac:dyDescent="0.25">
      <c r="A7829" s="49">
        <v>41956</v>
      </c>
      <c r="B7829" s="45" t="s">
        <v>340</v>
      </c>
      <c r="C7829" s="45" t="s">
        <v>334</v>
      </c>
      <c r="D7829" s="50">
        <v>45.83</v>
      </c>
      <c r="E7829" s="9" t="str">
        <f t="shared" si="123"/>
        <v>MidWest</v>
      </c>
    </row>
    <row r="7830" spans="1:5" x14ac:dyDescent="0.25">
      <c r="A7830" s="49">
        <v>41594</v>
      </c>
      <c r="B7830" s="45" t="s">
        <v>323</v>
      </c>
      <c r="C7830" s="45" t="s">
        <v>324</v>
      </c>
      <c r="D7830" s="50">
        <v>39.299999999999997</v>
      </c>
      <c r="E7830" s="9" t="str">
        <f t="shared" si="123"/>
        <v>MidWest</v>
      </c>
    </row>
    <row r="7831" spans="1:5" x14ac:dyDescent="0.25">
      <c r="A7831" s="49">
        <v>41613</v>
      </c>
      <c r="B7831" s="45" t="s">
        <v>393</v>
      </c>
      <c r="C7831" s="45" t="s">
        <v>191</v>
      </c>
      <c r="D7831" s="50">
        <v>229.5</v>
      </c>
      <c r="E7831" s="9" t="str">
        <f t="shared" si="123"/>
        <v>MidWest</v>
      </c>
    </row>
    <row r="7832" spans="1:5" x14ac:dyDescent="0.25">
      <c r="A7832" s="49">
        <v>41973</v>
      </c>
      <c r="B7832" s="45" t="s">
        <v>346</v>
      </c>
      <c r="C7832" s="45" t="s">
        <v>191</v>
      </c>
      <c r="D7832" s="50">
        <v>44.75</v>
      </c>
      <c r="E7832" s="9" t="str">
        <f t="shared" si="123"/>
        <v>MidWest</v>
      </c>
    </row>
    <row r="7833" spans="1:5" x14ac:dyDescent="0.25">
      <c r="A7833" s="49">
        <v>41634</v>
      </c>
      <c r="B7833" s="45" t="s">
        <v>356</v>
      </c>
      <c r="C7833" s="45" t="s">
        <v>371</v>
      </c>
      <c r="D7833" s="50">
        <v>38</v>
      </c>
      <c r="E7833" s="9" t="str">
        <f t="shared" si="123"/>
        <v>MidWest</v>
      </c>
    </row>
    <row r="7834" spans="1:5" x14ac:dyDescent="0.25">
      <c r="A7834" s="49">
        <v>41596</v>
      </c>
      <c r="B7834" s="45" t="s">
        <v>329</v>
      </c>
      <c r="C7834" s="45" t="s">
        <v>10</v>
      </c>
      <c r="D7834" s="50">
        <v>22.95</v>
      </c>
      <c r="E7834" s="9" t="str">
        <f t="shared" si="123"/>
        <v>MidWest</v>
      </c>
    </row>
    <row r="7835" spans="1:5" x14ac:dyDescent="0.25">
      <c r="A7835" s="49">
        <v>41956</v>
      </c>
      <c r="B7835" s="45" t="s">
        <v>400</v>
      </c>
      <c r="C7835" s="45" t="s">
        <v>334</v>
      </c>
      <c r="D7835" s="50">
        <v>22.8</v>
      </c>
      <c r="E7835" s="9" t="str">
        <f t="shared" si="123"/>
        <v>West</v>
      </c>
    </row>
    <row r="7836" spans="1:5" x14ac:dyDescent="0.25">
      <c r="A7836" s="49">
        <v>41615</v>
      </c>
      <c r="B7836" s="45" t="s">
        <v>328</v>
      </c>
      <c r="C7836" s="45" t="s">
        <v>191</v>
      </c>
      <c r="D7836" s="50">
        <v>66.78</v>
      </c>
      <c r="E7836" s="9" t="str">
        <f t="shared" si="123"/>
        <v>MidWest</v>
      </c>
    </row>
    <row r="7837" spans="1:5" x14ac:dyDescent="0.25">
      <c r="A7837" s="49">
        <v>41656</v>
      </c>
      <c r="B7837" s="45" t="s">
        <v>338</v>
      </c>
      <c r="C7837" s="45" t="s">
        <v>334</v>
      </c>
      <c r="D7837" s="50">
        <v>22.8</v>
      </c>
      <c r="E7837" s="9" t="str">
        <f t="shared" si="123"/>
        <v>South</v>
      </c>
    </row>
    <row r="7838" spans="1:5" x14ac:dyDescent="0.25">
      <c r="A7838" s="49">
        <v>41392</v>
      </c>
      <c r="B7838" s="45" t="s">
        <v>342</v>
      </c>
      <c r="C7838" s="45" t="s">
        <v>337</v>
      </c>
      <c r="D7838" s="50">
        <v>24.5</v>
      </c>
      <c r="E7838" s="9" t="str">
        <f t="shared" si="123"/>
        <v>MidWest</v>
      </c>
    </row>
    <row r="7839" spans="1:5" x14ac:dyDescent="0.25">
      <c r="A7839" s="49">
        <v>41972</v>
      </c>
      <c r="B7839" s="45" t="s">
        <v>346</v>
      </c>
      <c r="C7839" s="45" t="s">
        <v>334</v>
      </c>
      <c r="D7839" s="50">
        <v>70.5</v>
      </c>
      <c r="E7839" s="9" t="str">
        <f t="shared" si="123"/>
        <v>MidWest</v>
      </c>
    </row>
    <row r="7840" spans="1:5" x14ac:dyDescent="0.25">
      <c r="A7840" s="49">
        <v>41622</v>
      </c>
      <c r="B7840" s="45" t="s">
        <v>340</v>
      </c>
      <c r="C7840" s="45" t="s">
        <v>334</v>
      </c>
      <c r="D7840" s="50">
        <v>23.5</v>
      </c>
      <c r="E7840" s="9" t="str">
        <f t="shared" si="123"/>
        <v>MidWest</v>
      </c>
    </row>
    <row r="7841" spans="1:5" x14ac:dyDescent="0.25">
      <c r="A7841" s="49">
        <v>41958</v>
      </c>
      <c r="B7841" s="45" t="s">
        <v>394</v>
      </c>
      <c r="C7841" s="45" t="s">
        <v>321</v>
      </c>
      <c r="D7841" s="50">
        <v>1473.48</v>
      </c>
      <c r="E7841" s="9" t="str">
        <f t="shared" si="123"/>
        <v>West</v>
      </c>
    </row>
    <row r="7842" spans="1:5" x14ac:dyDescent="0.25">
      <c r="A7842" s="49">
        <v>41697</v>
      </c>
      <c r="B7842" s="45" t="s">
        <v>375</v>
      </c>
      <c r="C7842" s="45" t="s">
        <v>327</v>
      </c>
      <c r="D7842" s="50">
        <v>25</v>
      </c>
      <c r="E7842" s="9" t="str">
        <f t="shared" si="123"/>
        <v>East</v>
      </c>
    </row>
    <row r="7843" spans="1:5" x14ac:dyDescent="0.25">
      <c r="A7843" s="49">
        <v>41377</v>
      </c>
      <c r="B7843" s="45" t="s">
        <v>333</v>
      </c>
      <c r="C7843" s="45" t="s">
        <v>331</v>
      </c>
      <c r="D7843" s="50">
        <v>29.7</v>
      </c>
      <c r="E7843" s="9" t="str">
        <f t="shared" si="123"/>
        <v>MidWest</v>
      </c>
    </row>
    <row r="7844" spans="1:5" x14ac:dyDescent="0.25">
      <c r="A7844" s="49">
        <v>41967</v>
      </c>
      <c r="B7844" s="45" t="s">
        <v>404</v>
      </c>
      <c r="C7844" s="45" t="s">
        <v>321</v>
      </c>
      <c r="D7844" s="50">
        <v>79.95</v>
      </c>
      <c r="E7844" s="9" t="str">
        <f t="shared" si="123"/>
        <v>MidWest</v>
      </c>
    </row>
    <row r="7845" spans="1:5" x14ac:dyDescent="0.25">
      <c r="A7845" s="49">
        <v>42001</v>
      </c>
      <c r="B7845" s="45" t="s">
        <v>373</v>
      </c>
      <c r="C7845" s="45" t="s">
        <v>337</v>
      </c>
      <c r="D7845" s="50">
        <v>48.5</v>
      </c>
      <c r="E7845" s="9" t="str">
        <f t="shared" si="123"/>
        <v>MidWest</v>
      </c>
    </row>
    <row r="7846" spans="1:5" x14ac:dyDescent="0.25">
      <c r="A7846" s="49">
        <v>41689</v>
      </c>
      <c r="B7846" s="45" t="s">
        <v>338</v>
      </c>
      <c r="C7846" s="45" t="s">
        <v>324</v>
      </c>
      <c r="D7846" s="50">
        <v>38.700000000000003</v>
      </c>
      <c r="E7846" s="9" t="str">
        <f t="shared" si="123"/>
        <v>South</v>
      </c>
    </row>
    <row r="7847" spans="1:5" x14ac:dyDescent="0.25">
      <c r="A7847" s="49">
        <v>42002</v>
      </c>
      <c r="B7847" s="45" t="s">
        <v>395</v>
      </c>
      <c r="C7847" s="45" t="s">
        <v>371</v>
      </c>
      <c r="D7847" s="50">
        <v>36.86</v>
      </c>
      <c r="E7847" s="9" t="str">
        <f t="shared" si="123"/>
        <v>East</v>
      </c>
    </row>
    <row r="7848" spans="1:5" x14ac:dyDescent="0.25">
      <c r="A7848" s="49">
        <v>41635</v>
      </c>
      <c r="B7848" s="45" t="s">
        <v>379</v>
      </c>
      <c r="C7848" s="45" t="s">
        <v>331</v>
      </c>
      <c r="D7848" s="50">
        <v>59.1</v>
      </c>
      <c r="E7848" s="9" t="str">
        <f t="shared" si="123"/>
        <v>East</v>
      </c>
    </row>
    <row r="7849" spans="1:5" x14ac:dyDescent="0.25">
      <c r="A7849" s="49">
        <v>41583</v>
      </c>
      <c r="B7849" s="45" t="s">
        <v>369</v>
      </c>
      <c r="C7849" s="45" t="s">
        <v>337</v>
      </c>
      <c r="D7849" s="50">
        <v>49.25</v>
      </c>
      <c r="E7849" s="9" t="str">
        <f t="shared" si="123"/>
        <v>South</v>
      </c>
    </row>
    <row r="7850" spans="1:5" x14ac:dyDescent="0.25">
      <c r="A7850" s="49">
        <v>41818</v>
      </c>
      <c r="B7850" s="45" t="s">
        <v>390</v>
      </c>
      <c r="C7850" s="45" t="s">
        <v>324</v>
      </c>
      <c r="D7850" s="50">
        <v>19.45</v>
      </c>
      <c r="E7850" s="9" t="str">
        <f t="shared" si="123"/>
        <v>South</v>
      </c>
    </row>
    <row r="7851" spans="1:5" x14ac:dyDescent="0.25">
      <c r="A7851" s="49">
        <v>41632</v>
      </c>
      <c r="B7851" s="45" t="s">
        <v>364</v>
      </c>
      <c r="C7851" s="45" t="s">
        <v>324</v>
      </c>
      <c r="D7851" s="50">
        <v>38.9</v>
      </c>
      <c r="E7851" s="9" t="str">
        <f t="shared" si="123"/>
        <v>West</v>
      </c>
    </row>
    <row r="7852" spans="1:5" x14ac:dyDescent="0.25">
      <c r="A7852" s="49">
        <v>41637</v>
      </c>
      <c r="B7852" s="45" t="s">
        <v>357</v>
      </c>
      <c r="C7852" s="45" t="s">
        <v>10</v>
      </c>
      <c r="D7852" s="50">
        <v>89.51</v>
      </c>
      <c r="E7852" s="9" t="str">
        <f t="shared" si="123"/>
        <v>South</v>
      </c>
    </row>
    <row r="7853" spans="1:5" x14ac:dyDescent="0.25">
      <c r="A7853" s="49">
        <v>41579</v>
      </c>
      <c r="B7853" s="45" t="s">
        <v>341</v>
      </c>
      <c r="C7853" s="45" t="s">
        <v>349</v>
      </c>
      <c r="D7853" s="50">
        <v>41.37</v>
      </c>
      <c r="E7853" s="9" t="str">
        <f t="shared" si="123"/>
        <v>East</v>
      </c>
    </row>
    <row r="7854" spans="1:5" x14ac:dyDescent="0.25">
      <c r="A7854" s="49">
        <v>41970</v>
      </c>
      <c r="B7854" s="45" t="s">
        <v>330</v>
      </c>
      <c r="C7854" s="45" t="s">
        <v>347</v>
      </c>
      <c r="D7854" s="50">
        <v>27.5</v>
      </c>
      <c r="E7854" s="9" t="str">
        <f t="shared" si="123"/>
        <v>East</v>
      </c>
    </row>
    <row r="7855" spans="1:5" x14ac:dyDescent="0.25">
      <c r="A7855" s="49">
        <v>41982</v>
      </c>
      <c r="B7855" s="45" t="s">
        <v>356</v>
      </c>
      <c r="C7855" s="45" t="s">
        <v>337</v>
      </c>
      <c r="D7855" s="50">
        <v>73.88</v>
      </c>
      <c r="E7855" s="9" t="str">
        <f t="shared" si="123"/>
        <v>MidWest</v>
      </c>
    </row>
    <row r="7856" spans="1:5" x14ac:dyDescent="0.25">
      <c r="A7856" s="49">
        <v>41605</v>
      </c>
      <c r="B7856" s="45" t="s">
        <v>384</v>
      </c>
      <c r="C7856" s="45" t="s">
        <v>331</v>
      </c>
      <c r="D7856" s="50">
        <v>88.65</v>
      </c>
      <c r="E7856" s="9" t="str">
        <f t="shared" si="123"/>
        <v>East</v>
      </c>
    </row>
    <row r="7857" spans="1:5" x14ac:dyDescent="0.25">
      <c r="A7857" s="49">
        <v>41741</v>
      </c>
      <c r="B7857" s="45" t="s">
        <v>329</v>
      </c>
      <c r="C7857" s="45" t="s">
        <v>191</v>
      </c>
      <c r="D7857" s="50">
        <v>519.92999999999995</v>
      </c>
      <c r="E7857" s="9" t="str">
        <f t="shared" si="123"/>
        <v>MidWest</v>
      </c>
    </row>
    <row r="7858" spans="1:5" x14ac:dyDescent="0.25">
      <c r="A7858" s="49">
        <v>41736</v>
      </c>
      <c r="B7858" s="45" t="s">
        <v>375</v>
      </c>
      <c r="C7858" s="45" t="s">
        <v>327</v>
      </c>
      <c r="D7858" s="50">
        <v>49</v>
      </c>
      <c r="E7858" s="9" t="str">
        <f t="shared" si="123"/>
        <v>East</v>
      </c>
    </row>
    <row r="7859" spans="1:5" x14ac:dyDescent="0.25">
      <c r="A7859" s="49">
        <v>41594</v>
      </c>
      <c r="B7859" s="45" t="s">
        <v>348</v>
      </c>
      <c r="C7859" s="45" t="s">
        <v>334</v>
      </c>
      <c r="D7859" s="50">
        <v>211.5</v>
      </c>
      <c r="E7859" s="9" t="str">
        <f t="shared" si="123"/>
        <v>South</v>
      </c>
    </row>
    <row r="7860" spans="1:5" x14ac:dyDescent="0.25">
      <c r="A7860" s="49">
        <v>41621</v>
      </c>
      <c r="B7860" s="45" t="s">
        <v>395</v>
      </c>
      <c r="C7860" s="45" t="s">
        <v>7</v>
      </c>
      <c r="D7860" s="50">
        <v>34</v>
      </c>
      <c r="E7860" s="9" t="str">
        <f t="shared" si="123"/>
        <v>East</v>
      </c>
    </row>
    <row r="7861" spans="1:5" x14ac:dyDescent="0.25">
      <c r="A7861" s="49">
        <v>41596</v>
      </c>
      <c r="B7861" s="45" t="s">
        <v>328</v>
      </c>
      <c r="C7861" s="45" t="s">
        <v>327</v>
      </c>
      <c r="D7861" s="50">
        <v>73.88</v>
      </c>
      <c r="E7861" s="9" t="str">
        <f t="shared" si="123"/>
        <v>MidWest</v>
      </c>
    </row>
    <row r="7862" spans="1:5" x14ac:dyDescent="0.25">
      <c r="A7862" s="49">
        <v>41595</v>
      </c>
      <c r="B7862" s="45" t="s">
        <v>382</v>
      </c>
      <c r="C7862" s="45" t="s">
        <v>191</v>
      </c>
      <c r="D7862" s="50">
        <v>436.05</v>
      </c>
      <c r="E7862" s="9" t="str">
        <f t="shared" si="123"/>
        <v>East</v>
      </c>
    </row>
    <row r="7863" spans="1:5" x14ac:dyDescent="0.25">
      <c r="A7863" s="49">
        <v>41822</v>
      </c>
      <c r="B7863" s="45" t="s">
        <v>378</v>
      </c>
      <c r="C7863" s="45" t="s">
        <v>7</v>
      </c>
      <c r="D7863" s="50">
        <v>34</v>
      </c>
      <c r="E7863" s="9" t="str">
        <f t="shared" si="123"/>
        <v>South</v>
      </c>
    </row>
    <row r="7864" spans="1:5" x14ac:dyDescent="0.25">
      <c r="A7864" s="49">
        <v>41626</v>
      </c>
      <c r="B7864" s="45" t="s">
        <v>403</v>
      </c>
      <c r="C7864" s="45" t="s">
        <v>349</v>
      </c>
      <c r="D7864" s="50">
        <v>42</v>
      </c>
      <c r="E7864" s="9" t="str">
        <f t="shared" si="123"/>
        <v>West</v>
      </c>
    </row>
    <row r="7865" spans="1:5" x14ac:dyDescent="0.25">
      <c r="A7865" s="49">
        <v>41944</v>
      </c>
      <c r="B7865" s="45" t="s">
        <v>354</v>
      </c>
      <c r="C7865" s="45" t="s">
        <v>337</v>
      </c>
      <c r="D7865" s="50">
        <v>24.63</v>
      </c>
      <c r="E7865" s="9" t="str">
        <f t="shared" si="123"/>
        <v>MidWest</v>
      </c>
    </row>
    <row r="7866" spans="1:5" x14ac:dyDescent="0.25">
      <c r="A7866" s="49">
        <v>41994</v>
      </c>
      <c r="B7866" s="45" t="s">
        <v>381</v>
      </c>
      <c r="C7866" s="45" t="s">
        <v>191</v>
      </c>
      <c r="D7866" s="50">
        <v>45.44</v>
      </c>
      <c r="E7866" s="9" t="str">
        <f t="shared" si="123"/>
        <v>MidWest</v>
      </c>
    </row>
    <row r="7867" spans="1:5" x14ac:dyDescent="0.25">
      <c r="A7867" s="49">
        <v>41966</v>
      </c>
      <c r="B7867" s="45" t="s">
        <v>367</v>
      </c>
      <c r="C7867" s="45" t="s">
        <v>10</v>
      </c>
      <c r="D7867" s="50">
        <v>67.47</v>
      </c>
      <c r="E7867" s="9" t="str">
        <f t="shared" si="123"/>
        <v>MidWest</v>
      </c>
    </row>
    <row r="7868" spans="1:5" x14ac:dyDescent="0.25">
      <c r="A7868" s="49">
        <v>41953</v>
      </c>
      <c r="B7868" s="45" t="s">
        <v>340</v>
      </c>
      <c r="C7868" s="45" t="s">
        <v>10</v>
      </c>
      <c r="D7868" s="50">
        <v>22.38</v>
      </c>
      <c r="E7868" s="9" t="str">
        <f t="shared" si="123"/>
        <v>MidWest</v>
      </c>
    </row>
    <row r="7869" spans="1:5" x14ac:dyDescent="0.25">
      <c r="A7869" s="49">
        <v>41615</v>
      </c>
      <c r="B7869" s="45" t="s">
        <v>342</v>
      </c>
      <c r="C7869" s="45" t="s">
        <v>191</v>
      </c>
      <c r="D7869" s="50">
        <v>45.9</v>
      </c>
      <c r="E7869" s="9" t="str">
        <f t="shared" si="123"/>
        <v>MidWest</v>
      </c>
    </row>
    <row r="7870" spans="1:5" x14ac:dyDescent="0.25">
      <c r="A7870" s="49">
        <v>41999</v>
      </c>
      <c r="B7870" s="45" t="s">
        <v>330</v>
      </c>
      <c r="C7870" s="45" t="s">
        <v>334</v>
      </c>
      <c r="D7870" s="50">
        <v>68.39</v>
      </c>
      <c r="E7870" s="9" t="str">
        <f t="shared" si="123"/>
        <v>East</v>
      </c>
    </row>
    <row r="7871" spans="1:5" x14ac:dyDescent="0.25">
      <c r="A7871" s="49">
        <v>41599</v>
      </c>
      <c r="B7871" s="45" t="s">
        <v>379</v>
      </c>
      <c r="C7871" s="45" t="s">
        <v>10</v>
      </c>
      <c r="D7871" s="50">
        <v>45.21</v>
      </c>
      <c r="E7871" s="9" t="str">
        <f t="shared" si="123"/>
        <v>East</v>
      </c>
    </row>
    <row r="7872" spans="1:5" x14ac:dyDescent="0.25">
      <c r="A7872" s="49">
        <v>41995</v>
      </c>
      <c r="B7872" s="45" t="s">
        <v>365</v>
      </c>
      <c r="C7872" s="45" t="s">
        <v>337</v>
      </c>
      <c r="D7872" s="50">
        <v>75</v>
      </c>
      <c r="E7872" s="9" t="str">
        <f t="shared" si="123"/>
        <v>West</v>
      </c>
    </row>
    <row r="7873" spans="1:5" x14ac:dyDescent="0.25">
      <c r="A7873" s="49">
        <v>41331</v>
      </c>
      <c r="B7873" s="45" t="s">
        <v>340</v>
      </c>
      <c r="C7873" s="45" t="s">
        <v>371</v>
      </c>
      <c r="D7873" s="50">
        <v>38</v>
      </c>
      <c r="E7873" s="9" t="str">
        <f t="shared" si="123"/>
        <v>MidWest</v>
      </c>
    </row>
    <row r="7874" spans="1:5" x14ac:dyDescent="0.25">
      <c r="A7874" s="49">
        <v>41590</v>
      </c>
      <c r="B7874" s="45" t="s">
        <v>400</v>
      </c>
      <c r="C7874" s="45" t="s">
        <v>191</v>
      </c>
      <c r="D7874" s="50">
        <v>44.98</v>
      </c>
      <c r="E7874" s="9" t="str">
        <f t="shared" si="123"/>
        <v>West</v>
      </c>
    </row>
    <row r="7875" spans="1:5" x14ac:dyDescent="0.25">
      <c r="A7875" s="49">
        <v>41761</v>
      </c>
      <c r="B7875" s="45" t="s">
        <v>329</v>
      </c>
      <c r="C7875" s="45" t="s">
        <v>334</v>
      </c>
      <c r="D7875" s="50">
        <v>68.39</v>
      </c>
      <c r="E7875" s="9" t="str">
        <f t="shared" ref="E7875:E7938" si="124">VLOOKUP(B7875,$G$2:$H$73,2,0)</f>
        <v>MidWest</v>
      </c>
    </row>
    <row r="7876" spans="1:5" x14ac:dyDescent="0.25">
      <c r="A7876" s="49">
        <v>41312</v>
      </c>
      <c r="B7876" s="45" t="s">
        <v>338</v>
      </c>
      <c r="C7876" s="45" t="s">
        <v>191</v>
      </c>
      <c r="D7876" s="50">
        <v>67.13</v>
      </c>
      <c r="E7876" s="9" t="str">
        <f t="shared" si="124"/>
        <v>South</v>
      </c>
    </row>
    <row r="7877" spans="1:5" x14ac:dyDescent="0.25">
      <c r="A7877" s="49">
        <v>42002</v>
      </c>
      <c r="B7877" s="45" t="s">
        <v>373</v>
      </c>
      <c r="C7877" s="45" t="s">
        <v>327</v>
      </c>
      <c r="D7877" s="50">
        <v>49.5</v>
      </c>
      <c r="E7877" s="9" t="str">
        <f t="shared" si="124"/>
        <v>MidWest</v>
      </c>
    </row>
    <row r="7878" spans="1:5" x14ac:dyDescent="0.25">
      <c r="A7878" s="49">
        <v>41968</v>
      </c>
      <c r="B7878" s="45" t="s">
        <v>365</v>
      </c>
      <c r="C7878" s="45" t="s">
        <v>334</v>
      </c>
      <c r="D7878" s="50">
        <v>138.18</v>
      </c>
      <c r="E7878" s="9" t="str">
        <f t="shared" si="124"/>
        <v>West</v>
      </c>
    </row>
    <row r="7879" spans="1:5" x14ac:dyDescent="0.25">
      <c r="A7879" s="49">
        <v>41591</v>
      </c>
      <c r="B7879" s="45" t="s">
        <v>330</v>
      </c>
      <c r="C7879" s="45" t="s">
        <v>371</v>
      </c>
      <c r="D7879" s="50">
        <v>75.239999999999995</v>
      </c>
      <c r="E7879" s="9" t="str">
        <f t="shared" si="124"/>
        <v>East</v>
      </c>
    </row>
    <row r="7880" spans="1:5" x14ac:dyDescent="0.25">
      <c r="A7880" s="49">
        <v>41585</v>
      </c>
      <c r="B7880" s="45" t="s">
        <v>346</v>
      </c>
      <c r="C7880" s="45" t="s">
        <v>191</v>
      </c>
      <c r="D7880" s="50">
        <v>44.52</v>
      </c>
      <c r="E7880" s="9" t="str">
        <f t="shared" si="124"/>
        <v>MidWest</v>
      </c>
    </row>
    <row r="7881" spans="1:5" x14ac:dyDescent="0.25">
      <c r="A7881" s="49">
        <v>41290</v>
      </c>
      <c r="B7881" s="45" t="s">
        <v>401</v>
      </c>
      <c r="C7881" s="45" t="s">
        <v>7</v>
      </c>
      <c r="D7881" s="50">
        <v>68</v>
      </c>
      <c r="E7881" s="9" t="str">
        <f t="shared" si="124"/>
        <v>East</v>
      </c>
    </row>
    <row r="7882" spans="1:5" x14ac:dyDescent="0.25">
      <c r="A7882" s="49">
        <v>41950</v>
      </c>
      <c r="B7882" s="45" t="s">
        <v>326</v>
      </c>
      <c r="C7882" s="45" t="s">
        <v>324</v>
      </c>
      <c r="D7882" s="50">
        <v>39.299999999999997</v>
      </c>
      <c r="E7882" s="9" t="str">
        <f t="shared" si="124"/>
        <v>West</v>
      </c>
    </row>
    <row r="7883" spans="1:5" x14ac:dyDescent="0.25">
      <c r="A7883" s="49">
        <v>41894</v>
      </c>
      <c r="B7883" s="45" t="s">
        <v>346</v>
      </c>
      <c r="C7883" s="45" t="s">
        <v>327</v>
      </c>
      <c r="D7883" s="50">
        <v>100</v>
      </c>
      <c r="E7883" s="9" t="str">
        <f t="shared" si="124"/>
        <v>MidWest</v>
      </c>
    </row>
    <row r="7884" spans="1:5" x14ac:dyDescent="0.25">
      <c r="A7884" s="49">
        <v>41311</v>
      </c>
      <c r="B7884" s="45" t="s">
        <v>379</v>
      </c>
      <c r="C7884" s="45" t="s">
        <v>349</v>
      </c>
      <c r="D7884" s="50">
        <v>20.48</v>
      </c>
      <c r="E7884" s="9" t="str">
        <f t="shared" si="124"/>
        <v>East</v>
      </c>
    </row>
    <row r="7885" spans="1:5" x14ac:dyDescent="0.25">
      <c r="A7885" s="49">
        <v>41347</v>
      </c>
      <c r="B7885" s="45" t="s">
        <v>330</v>
      </c>
      <c r="C7885" s="45" t="s">
        <v>321</v>
      </c>
      <c r="D7885" s="50">
        <v>157.5</v>
      </c>
      <c r="E7885" s="9" t="str">
        <f t="shared" si="124"/>
        <v>East</v>
      </c>
    </row>
    <row r="7886" spans="1:5" x14ac:dyDescent="0.25">
      <c r="A7886" s="49">
        <v>41950</v>
      </c>
      <c r="B7886" s="45" t="s">
        <v>354</v>
      </c>
      <c r="C7886" s="45" t="s">
        <v>191</v>
      </c>
      <c r="D7886" s="50">
        <v>44.52</v>
      </c>
      <c r="E7886" s="9" t="str">
        <f t="shared" si="124"/>
        <v>MidWest</v>
      </c>
    </row>
    <row r="7887" spans="1:5" x14ac:dyDescent="0.25">
      <c r="A7887" s="49">
        <v>41924</v>
      </c>
      <c r="B7887" s="45" t="s">
        <v>342</v>
      </c>
      <c r="C7887" s="45" t="s">
        <v>349</v>
      </c>
      <c r="D7887" s="50">
        <v>509.25</v>
      </c>
      <c r="E7887" s="9" t="str">
        <f t="shared" si="124"/>
        <v>MidWest</v>
      </c>
    </row>
    <row r="7888" spans="1:5" x14ac:dyDescent="0.25">
      <c r="A7888" s="49">
        <v>41984</v>
      </c>
      <c r="B7888" s="45" t="s">
        <v>320</v>
      </c>
      <c r="C7888" s="45" t="s">
        <v>331</v>
      </c>
      <c r="D7888" s="50">
        <v>90</v>
      </c>
      <c r="E7888" s="9" t="str">
        <f t="shared" si="124"/>
        <v>West</v>
      </c>
    </row>
    <row r="7889" spans="1:5" x14ac:dyDescent="0.25">
      <c r="A7889" s="49">
        <v>41888</v>
      </c>
      <c r="B7889" s="45" t="s">
        <v>340</v>
      </c>
      <c r="C7889" s="45" t="s">
        <v>337</v>
      </c>
      <c r="D7889" s="50">
        <v>98</v>
      </c>
      <c r="E7889" s="9" t="str">
        <f t="shared" si="124"/>
        <v>MidWest</v>
      </c>
    </row>
    <row r="7890" spans="1:5" x14ac:dyDescent="0.25">
      <c r="A7890" s="49">
        <v>41637</v>
      </c>
      <c r="B7890" s="45" t="s">
        <v>363</v>
      </c>
      <c r="C7890" s="45" t="s">
        <v>371</v>
      </c>
      <c r="D7890" s="50">
        <v>75.239999999999995</v>
      </c>
      <c r="E7890" s="9" t="str">
        <f t="shared" si="124"/>
        <v>West</v>
      </c>
    </row>
    <row r="7891" spans="1:5" x14ac:dyDescent="0.25">
      <c r="A7891" s="49">
        <v>41589</v>
      </c>
      <c r="B7891" s="45" t="s">
        <v>338</v>
      </c>
      <c r="C7891" s="45" t="s">
        <v>327</v>
      </c>
      <c r="D7891" s="50">
        <v>24.38</v>
      </c>
      <c r="E7891" s="9" t="str">
        <f t="shared" si="124"/>
        <v>South</v>
      </c>
    </row>
    <row r="7892" spans="1:5" x14ac:dyDescent="0.25">
      <c r="A7892" s="49">
        <v>41593</v>
      </c>
      <c r="B7892" s="45" t="s">
        <v>388</v>
      </c>
      <c r="C7892" s="45" t="s">
        <v>191</v>
      </c>
      <c r="D7892" s="50">
        <v>22.95</v>
      </c>
      <c r="E7892" s="9" t="str">
        <f t="shared" si="124"/>
        <v>West</v>
      </c>
    </row>
    <row r="7893" spans="1:5" x14ac:dyDescent="0.25">
      <c r="A7893" s="49">
        <v>41637</v>
      </c>
      <c r="B7893" s="45" t="s">
        <v>396</v>
      </c>
      <c r="C7893" s="45" t="s">
        <v>337</v>
      </c>
      <c r="D7893" s="50">
        <v>49.25</v>
      </c>
      <c r="E7893" s="9" t="str">
        <f t="shared" si="124"/>
        <v>West</v>
      </c>
    </row>
    <row r="7894" spans="1:5" x14ac:dyDescent="0.25">
      <c r="A7894" s="49">
        <v>41975</v>
      </c>
      <c r="B7894" s="45" t="s">
        <v>338</v>
      </c>
      <c r="C7894" s="45" t="s">
        <v>191</v>
      </c>
      <c r="D7894" s="50">
        <v>22.95</v>
      </c>
      <c r="E7894" s="9" t="str">
        <f t="shared" si="124"/>
        <v>South</v>
      </c>
    </row>
    <row r="7895" spans="1:5" x14ac:dyDescent="0.25">
      <c r="A7895" s="49">
        <v>41974</v>
      </c>
      <c r="B7895" s="45" t="s">
        <v>364</v>
      </c>
      <c r="C7895" s="45" t="s">
        <v>7</v>
      </c>
      <c r="D7895" s="50">
        <v>68</v>
      </c>
      <c r="E7895" s="9" t="str">
        <f t="shared" si="124"/>
        <v>West</v>
      </c>
    </row>
    <row r="7896" spans="1:5" x14ac:dyDescent="0.25">
      <c r="A7896" s="49">
        <v>41950</v>
      </c>
      <c r="B7896" s="45" t="s">
        <v>393</v>
      </c>
      <c r="C7896" s="45" t="s">
        <v>7</v>
      </c>
      <c r="D7896" s="50">
        <v>68</v>
      </c>
      <c r="E7896" s="9" t="str">
        <f t="shared" si="124"/>
        <v>MidWest</v>
      </c>
    </row>
    <row r="7897" spans="1:5" x14ac:dyDescent="0.25">
      <c r="A7897" s="49">
        <v>41976</v>
      </c>
      <c r="B7897" s="45" t="s">
        <v>372</v>
      </c>
      <c r="C7897" s="45" t="s">
        <v>191</v>
      </c>
      <c r="D7897" s="50">
        <v>44.98</v>
      </c>
      <c r="E7897" s="9" t="str">
        <f t="shared" si="124"/>
        <v>West</v>
      </c>
    </row>
    <row r="7898" spans="1:5" x14ac:dyDescent="0.25">
      <c r="A7898" s="49">
        <v>41954</v>
      </c>
      <c r="B7898" s="45" t="s">
        <v>391</v>
      </c>
      <c r="C7898" s="45" t="s">
        <v>191</v>
      </c>
      <c r="D7898" s="50">
        <v>68.849999999999994</v>
      </c>
      <c r="E7898" s="9" t="str">
        <f t="shared" si="124"/>
        <v>South</v>
      </c>
    </row>
    <row r="7899" spans="1:5" x14ac:dyDescent="0.25">
      <c r="A7899" s="49">
        <v>41941</v>
      </c>
      <c r="B7899" s="45" t="s">
        <v>387</v>
      </c>
      <c r="C7899" s="45" t="s">
        <v>321</v>
      </c>
      <c r="D7899" s="50">
        <v>239.85</v>
      </c>
      <c r="E7899" s="9" t="str">
        <f t="shared" si="124"/>
        <v>MidWest</v>
      </c>
    </row>
    <row r="7900" spans="1:5" x14ac:dyDescent="0.25">
      <c r="A7900" s="49">
        <v>41959</v>
      </c>
      <c r="B7900" s="45" t="s">
        <v>341</v>
      </c>
      <c r="C7900" s="45" t="s">
        <v>337</v>
      </c>
      <c r="D7900" s="50">
        <v>73.88</v>
      </c>
      <c r="E7900" s="9" t="str">
        <f t="shared" si="124"/>
        <v>East</v>
      </c>
    </row>
    <row r="7901" spans="1:5" x14ac:dyDescent="0.25">
      <c r="A7901" s="49">
        <v>41966</v>
      </c>
      <c r="B7901" s="45" t="s">
        <v>362</v>
      </c>
      <c r="C7901" s="45" t="s">
        <v>337</v>
      </c>
      <c r="D7901" s="50">
        <v>48.75</v>
      </c>
      <c r="E7901" s="9" t="str">
        <f t="shared" si="124"/>
        <v>East</v>
      </c>
    </row>
    <row r="7902" spans="1:5" x14ac:dyDescent="0.25">
      <c r="A7902" s="49">
        <v>41618</v>
      </c>
      <c r="B7902" s="45" t="s">
        <v>403</v>
      </c>
      <c r="C7902" s="45" t="s">
        <v>7</v>
      </c>
      <c r="D7902" s="50">
        <v>100.98</v>
      </c>
      <c r="E7902" s="9" t="str">
        <f t="shared" si="124"/>
        <v>West</v>
      </c>
    </row>
    <row r="7903" spans="1:5" x14ac:dyDescent="0.25">
      <c r="A7903" s="49">
        <v>41978</v>
      </c>
      <c r="B7903" s="45" t="s">
        <v>360</v>
      </c>
      <c r="C7903" s="45" t="s">
        <v>337</v>
      </c>
      <c r="D7903" s="50">
        <v>48.5</v>
      </c>
      <c r="E7903" s="9" t="str">
        <f t="shared" si="124"/>
        <v>West</v>
      </c>
    </row>
    <row r="7904" spans="1:5" x14ac:dyDescent="0.25">
      <c r="A7904" s="49">
        <v>41979</v>
      </c>
      <c r="B7904" s="45" t="s">
        <v>359</v>
      </c>
      <c r="C7904" s="45" t="s">
        <v>10</v>
      </c>
      <c r="D7904" s="50">
        <v>68.849999999999994</v>
      </c>
      <c r="E7904" s="9" t="str">
        <f t="shared" si="124"/>
        <v>MidWest</v>
      </c>
    </row>
    <row r="7905" spans="1:5" x14ac:dyDescent="0.25">
      <c r="A7905" s="49">
        <v>41997</v>
      </c>
      <c r="B7905" s="45" t="s">
        <v>354</v>
      </c>
      <c r="C7905" s="45" t="s">
        <v>371</v>
      </c>
      <c r="D7905" s="50">
        <v>19</v>
      </c>
      <c r="E7905" s="9" t="str">
        <f t="shared" si="124"/>
        <v>MidWest</v>
      </c>
    </row>
    <row r="7906" spans="1:5" x14ac:dyDescent="0.25">
      <c r="A7906" s="49">
        <v>42001</v>
      </c>
      <c r="B7906" s="45" t="s">
        <v>398</v>
      </c>
      <c r="C7906" s="45" t="s">
        <v>347</v>
      </c>
      <c r="D7906" s="50">
        <v>165</v>
      </c>
      <c r="E7906" s="9" t="str">
        <f t="shared" si="124"/>
        <v>East</v>
      </c>
    </row>
    <row r="7907" spans="1:5" x14ac:dyDescent="0.25">
      <c r="A7907" s="49">
        <v>41638</v>
      </c>
      <c r="B7907" s="45" t="s">
        <v>382</v>
      </c>
      <c r="C7907" s="45" t="s">
        <v>324</v>
      </c>
      <c r="D7907" s="50">
        <v>39.9</v>
      </c>
      <c r="E7907" s="9" t="str">
        <f t="shared" si="124"/>
        <v>East</v>
      </c>
    </row>
    <row r="7908" spans="1:5" x14ac:dyDescent="0.25">
      <c r="A7908" s="49">
        <v>41587</v>
      </c>
      <c r="B7908" s="45" t="s">
        <v>370</v>
      </c>
      <c r="C7908" s="45" t="s">
        <v>349</v>
      </c>
      <c r="D7908" s="50">
        <v>41.16</v>
      </c>
      <c r="E7908" s="9" t="str">
        <f t="shared" si="124"/>
        <v>South</v>
      </c>
    </row>
    <row r="7909" spans="1:5" x14ac:dyDescent="0.25">
      <c r="A7909" s="49">
        <v>41453</v>
      </c>
      <c r="B7909" s="45" t="s">
        <v>396</v>
      </c>
      <c r="C7909" s="45" t="s">
        <v>10</v>
      </c>
      <c r="D7909" s="50">
        <v>68.849999999999994</v>
      </c>
      <c r="E7909" s="9" t="str">
        <f t="shared" si="124"/>
        <v>West</v>
      </c>
    </row>
    <row r="7910" spans="1:5" x14ac:dyDescent="0.25">
      <c r="A7910" s="49">
        <v>41950</v>
      </c>
      <c r="B7910" s="45" t="s">
        <v>345</v>
      </c>
      <c r="C7910" s="45" t="s">
        <v>337</v>
      </c>
      <c r="D7910" s="50">
        <v>450</v>
      </c>
      <c r="E7910" s="9" t="str">
        <f t="shared" si="124"/>
        <v>West</v>
      </c>
    </row>
    <row r="7911" spans="1:5" x14ac:dyDescent="0.25">
      <c r="A7911" s="49">
        <v>41619</v>
      </c>
      <c r="B7911" s="45" t="s">
        <v>398</v>
      </c>
      <c r="C7911" s="45" t="s">
        <v>324</v>
      </c>
      <c r="D7911" s="50">
        <v>38.700000000000003</v>
      </c>
      <c r="E7911" s="9" t="str">
        <f t="shared" si="124"/>
        <v>East</v>
      </c>
    </row>
    <row r="7912" spans="1:5" x14ac:dyDescent="0.25">
      <c r="A7912" s="49">
        <v>41584</v>
      </c>
      <c r="B7912" s="45" t="s">
        <v>392</v>
      </c>
      <c r="C7912" s="45" t="s">
        <v>191</v>
      </c>
      <c r="D7912" s="50">
        <v>68.849999999999994</v>
      </c>
      <c r="E7912" s="9" t="str">
        <f t="shared" si="124"/>
        <v>South</v>
      </c>
    </row>
    <row r="7913" spans="1:5" x14ac:dyDescent="0.25">
      <c r="A7913" s="49">
        <v>41673</v>
      </c>
      <c r="B7913" s="45" t="s">
        <v>384</v>
      </c>
      <c r="C7913" s="45" t="s">
        <v>7</v>
      </c>
      <c r="D7913" s="50">
        <v>34</v>
      </c>
      <c r="E7913" s="9" t="str">
        <f t="shared" si="124"/>
        <v>East</v>
      </c>
    </row>
    <row r="7914" spans="1:5" x14ac:dyDescent="0.25">
      <c r="A7914" s="49">
        <v>41970</v>
      </c>
      <c r="B7914" s="45" t="s">
        <v>370</v>
      </c>
      <c r="C7914" s="45" t="s">
        <v>337</v>
      </c>
      <c r="D7914" s="50">
        <v>48.75</v>
      </c>
      <c r="E7914" s="9" t="str">
        <f t="shared" si="124"/>
        <v>South</v>
      </c>
    </row>
    <row r="7915" spans="1:5" x14ac:dyDescent="0.25">
      <c r="A7915" s="49">
        <v>41947</v>
      </c>
      <c r="B7915" s="45" t="s">
        <v>342</v>
      </c>
      <c r="C7915" s="45" t="s">
        <v>321</v>
      </c>
      <c r="D7915" s="50">
        <v>313.39999999999998</v>
      </c>
      <c r="E7915" s="9" t="str">
        <f t="shared" si="124"/>
        <v>MidWest</v>
      </c>
    </row>
    <row r="7916" spans="1:5" x14ac:dyDescent="0.25">
      <c r="A7916" s="49">
        <v>41448</v>
      </c>
      <c r="B7916" s="45" t="s">
        <v>398</v>
      </c>
      <c r="C7916" s="45" t="s">
        <v>7</v>
      </c>
      <c r="D7916" s="50">
        <v>102</v>
      </c>
      <c r="E7916" s="9" t="str">
        <f t="shared" si="124"/>
        <v>East</v>
      </c>
    </row>
    <row r="7917" spans="1:5" x14ac:dyDescent="0.25">
      <c r="A7917" s="49">
        <v>41581</v>
      </c>
      <c r="B7917" s="45" t="s">
        <v>351</v>
      </c>
      <c r="C7917" s="45" t="s">
        <v>347</v>
      </c>
      <c r="D7917" s="50">
        <v>27.5</v>
      </c>
      <c r="E7917" s="9" t="str">
        <f t="shared" si="124"/>
        <v>MidWest</v>
      </c>
    </row>
    <row r="7918" spans="1:5" x14ac:dyDescent="0.25">
      <c r="A7918" s="49">
        <v>41963</v>
      </c>
      <c r="B7918" s="45" t="s">
        <v>323</v>
      </c>
      <c r="C7918" s="45" t="s">
        <v>10</v>
      </c>
      <c r="D7918" s="50">
        <v>68.849999999999994</v>
      </c>
      <c r="E7918" s="9" t="str">
        <f t="shared" si="124"/>
        <v>MidWest</v>
      </c>
    </row>
    <row r="7919" spans="1:5" x14ac:dyDescent="0.25">
      <c r="A7919" s="49">
        <v>41979</v>
      </c>
      <c r="B7919" s="45" t="s">
        <v>329</v>
      </c>
      <c r="C7919" s="45" t="s">
        <v>324</v>
      </c>
      <c r="D7919" s="50">
        <v>58.35</v>
      </c>
      <c r="E7919" s="9" t="str">
        <f t="shared" si="124"/>
        <v>MidWest</v>
      </c>
    </row>
    <row r="7920" spans="1:5" x14ac:dyDescent="0.25">
      <c r="A7920" s="49">
        <v>41988</v>
      </c>
      <c r="B7920" s="45" t="s">
        <v>329</v>
      </c>
      <c r="C7920" s="45" t="s">
        <v>10</v>
      </c>
      <c r="D7920" s="50">
        <v>91.8</v>
      </c>
      <c r="E7920" s="9" t="str">
        <f t="shared" si="124"/>
        <v>MidWest</v>
      </c>
    </row>
    <row r="7921" spans="1:5" x14ac:dyDescent="0.25">
      <c r="A7921" s="49">
        <v>42000</v>
      </c>
      <c r="B7921" s="45" t="s">
        <v>379</v>
      </c>
      <c r="C7921" s="45" t="s">
        <v>334</v>
      </c>
      <c r="D7921" s="50">
        <v>22.91</v>
      </c>
      <c r="E7921" s="9" t="str">
        <f t="shared" si="124"/>
        <v>East</v>
      </c>
    </row>
    <row r="7922" spans="1:5" x14ac:dyDescent="0.25">
      <c r="A7922" s="49">
        <v>41832</v>
      </c>
      <c r="B7922" s="45" t="s">
        <v>389</v>
      </c>
      <c r="C7922" s="45" t="s">
        <v>324</v>
      </c>
      <c r="D7922" s="50">
        <v>19.45</v>
      </c>
      <c r="E7922" s="9" t="str">
        <f t="shared" si="124"/>
        <v>MidWest</v>
      </c>
    </row>
    <row r="7923" spans="1:5" x14ac:dyDescent="0.25">
      <c r="A7923" s="49">
        <v>41929</v>
      </c>
      <c r="B7923" s="45" t="s">
        <v>357</v>
      </c>
      <c r="C7923" s="45" t="s">
        <v>7</v>
      </c>
      <c r="D7923" s="50">
        <v>65.959999999999994</v>
      </c>
      <c r="E7923" s="9" t="str">
        <f t="shared" si="124"/>
        <v>South</v>
      </c>
    </row>
    <row r="7924" spans="1:5" x14ac:dyDescent="0.25">
      <c r="A7924" s="49">
        <v>41569</v>
      </c>
      <c r="B7924" s="45" t="s">
        <v>354</v>
      </c>
      <c r="C7924" s="45" t="s">
        <v>7</v>
      </c>
      <c r="D7924" s="50">
        <v>272</v>
      </c>
      <c r="E7924" s="9" t="str">
        <f t="shared" si="124"/>
        <v>MidWest</v>
      </c>
    </row>
    <row r="7925" spans="1:5" x14ac:dyDescent="0.25">
      <c r="A7925" s="49">
        <v>41602</v>
      </c>
      <c r="B7925" s="45" t="s">
        <v>381</v>
      </c>
      <c r="C7925" s="45" t="s">
        <v>371</v>
      </c>
      <c r="D7925" s="50">
        <v>37.24</v>
      </c>
      <c r="E7925" s="9" t="str">
        <f t="shared" si="124"/>
        <v>MidWest</v>
      </c>
    </row>
    <row r="7926" spans="1:5" x14ac:dyDescent="0.25">
      <c r="A7926" s="49">
        <v>41585</v>
      </c>
      <c r="B7926" s="45" t="s">
        <v>382</v>
      </c>
      <c r="C7926" s="45" t="s">
        <v>191</v>
      </c>
      <c r="D7926" s="50">
        <v>67.13</v>
      </c>
      <c r="E7926" s="9" t="str">
        <f t="shared" si="124"/>
        <v>East</v>
      </c>
    </row>
    <row r="7927" spans="1:5" x14ac:dyDescent="0.25">
      <c r="A7927" s="49">
        <v>41706</v>
      </c>
      <c r="B7927" s="45" t="s">
        <v>388</v>
      </c>
      <c r="C7927" s="45" t="s">
        <v>7</v>
      </c>
      <c r="D7927" s="50">
        <v>66.3</v>
      </c>
      <c r="E7927" s="9" t="str">
        <f t="shared" si="124"/>
        <v>West</v>
      </c>
    </row>
    <row r="7928" spans="1:5" x14ac:dyDescent="0.25">
      <c r="A7928" s="49">
        <v>41953</v>
      </c>
      <c r="B7928" s="45" t="s">
        <v>368</v>
      </c>
      <c r="C7928" s="45" t="s">
        <v>371</v>
      </c>
      <c r="D7928" s="50">
        <v>37.43</v>
      </c>
      <c r="E7928" s="9" t="str">
        <f t="shared" si="124"/>
        <v>West</v>
      </c>
    </row>
    <row r="7929" spans="1:5" x14ac:dyDescent="0.25">
      <c r="A7929" s="49">
        <v>41631</v>
      </c>
      <c r="B7929" s="45" t="s">
        <v>357</v>
      </c>
      <c r="C7929" s="45" t="s">
        <v>324</v>
      </c>
      <c r="D7929" s="50">
        <v>259.35000000000002</v>
      </c>
      <c r="E7929" s="9" t="str">
        <f t="shared" si="124"/>
        <v>South</v>
      </c>
    </row>
    <row r="7930" spans="1:5" x14ac:dyDescent="0.25">
      <c r="A7930" s="49">
        <v>41956</v>
      </c>
      <c r="B7930" s="45" t="s">
        <v>340</v>
      </c>
      <c r="C7930" s="45" t="s">
        <v>7</v>
      </c>
      <c r="D7930" s="50">
        <v>100.47</v>
      </c>
      <c r="E7930" s="9" t="str">
        <f t="shared" si="124"/>
        <v>MidWest</v>
      </c>
    </row>
    <row r="7931" spans="1:5" x14ac:dyDescent="0.25">
      <c r="A7931" s="49">
        <v>41971</v>
      </c>
      <c r="B7931" s="45" t="s">
        <v>379</v>
      </c>
      <c r="C7931" s="45" t="s">
        <v>7</v>
      </c>
      <c r="D7931" s="50">
        <v>133.96</v>
      </c>
      <c r="E7931" s="9" t="str">
        <f t="shared" si="124"/>
        <v>East</v>
      </c>
    </row>
    <row r="7932" spans="1:5" x14ac:dyDescent="0.25">
      <c r="A7932" s="49">
        <v>41759</v>
      </c>
      <c r="B7932" s="45" t="s">
        <v>368</v>
      </c>
      <c r="C7932" s="45" t="s">
        <v>347</v>
      </c>
      <c r="D7932" s="50">
        <v>26.68</v>
      </c>
      <c r="E7932" s="9" t="str">
        <f t="shared" si="124"/>
        <v>West</v>
      </c>
    </row>
    <row r="7933" spans="1:5" x14ac:dyDescent="0.25">
      <c r="A7933" s="49">
        <v>41948</v>
      </c>
      <c r="B7933" s="45" t="s">
        <v>388</v>
      </c>
      <c r="C7933" s="45" t="s">
        <v>321</v>
      </c>
      <c r="D7933" s="50">
        <v>775.52</v>
      </c>
      <c r="E7933" s="9" t="str">
        <f t="shared" si="124"/>
        <v>West</v>
      </c>
    </row>
    <row r="7934" spans="1:5" x14ac:dyDescent="0.25">
      <c r="A7934" s="49">
        <v>41616</v>
      </c>
      <c r="B7934" s="45" t="s">
        <v>365</v>
      </c>
      <c r="C7934" s="45" t="s">
        <v>7</v>
      </c>
      <c r="D7934" s="50">
        <v>102</v>
      </c>
      <c r="E7934" s="9" t="str">
        <f t="shared" si="124"/>
        <v>West</v>
      </c>
    </row>
    <row r="7935" spans="1:5" x14ac:dyDescent="0.25">
      <c r="A7935" s="49">
        <v>41603</v>
      </c>
      <c r="B7935" s="45" t="s">
        <v>356</v>
      </c>
      <c r="C7935" s="45" t="s">
        <v>10</v>
      </c>
      <c r="D7935" s="50">
        <v>44.98</v>
      </c>
      <c r="E7935" s="9" t="str">
        <f t="shared" si="124"/>
        <v>MidWest</v>
      </c>
    </row>
    <row r="7936" spans="1:5" x14ac:dyDescent="0.25">
      <c r="A7936" s="49">
        <v>41962</v>
      </c>
      <c r="B7936" s="45" t="s">
        <v>385</v>
      </c>
      <c r="C7936" s="45" t="s">
        <v>191</v>
      </c>
      <c r="D7936" s="50">
        <v>22.72</v>
      </c>
      <c r="E7936" s="9" t="str">
        <f t="shared" si="124"/>
        <v>MidWest</v>
      </c>
    </row>
    <row r="7937" spans="1:5" x14ac:dyDescent="0.25">
      <c r="A7937" s="49">
        <v>41986</v>
      </c>
      <c r="B7937" s="45" t="s">
        <v>338</v>
      </c>
      <c r="C7937" s="45" t="s">
        <v>7</v>
      </c>
      <c r="D7937" s="50">
        <v>68</v>
      </c>
      <c r="E7937" s="9" t="str">
        <f t="shared" si="124"/>
        <v>South</v>
      </c>
    </row>
    <row r="7938" spans="1:5" x14ac:dyDescent="0.25">
      <c r="A7938" s="49">
        <v>41951</v>
      </c>
      <c r="B7938" s="45" t="s">
        <v>400</v>
      </c>
      <c r="C7938" s="45" t="s">
        <v>371</v>
      </c>
      <c r="D7938" s="50">
        <v>37.049999999999997</v>
      </c>
      <c r="E7938" s="9" t="str">
        <f t="shared" si="124"/>
        <v>West</v>
      </c>
    </row>
    <row r="7939" spans="1:5" x14ac:dyDescent="0.25">
      <c r="A7939" s="49">
        <v>41590</v>
      </c>
      <c r="B7939" s="45" t="s">
        <v>400</v>
      </c>
      <c r="C7939" s="45" t="s">
        <v>191</v>
      </c>
      <c r="D7939" s="50">
        <v>22.26</v>
      </c>
      <c r="E7939" s="9" t="str">
        <f t="shared" ref="E7939:E8002" si="125">VLOOKUP(B7939,$G$2:$H$73,2,0)</f>
        <v>West</v>
      </c>
    </row>
    <row r="7940" spans="1:5" x14ac:dyDescent="0.25">
      <c r="A7940" s="49">
        <v>41628</v>
      </c>
      <c r="B7940" s="45" t="s">
        <v>329</v>
      </c>
      <c r="C7940" s="45" t="s">
        <v>7</v>
      </c>
      <c r="D7940" s="50">
        <v>33.32</v>
      </c>
      <c r="E7940" s="9" t="str">
        <f t="shared" si="125"/>
        <v>MidWest</v>
      </c>
    </row>
    <row r="7941" spans="1:5" x14ac:dyDescent="0.25">
      <c r="A7941" s="49">
        <v>41963</v>
      </c>
      <c r="B7941" s="45" t="s">
        <v>392</v>
      </c>
      <c r="C7941" s="45" t="s">
        <v>191</v>
      </c>
      <c r="D7941" s="50">
        <v>45.9</v>
      </c>
      <c r="E7941" s="9" t="str">
        <f t="shared" si="125"/>
        <v>South</v>
      </c>
    </row>
    <row r="7942" spans="1:5" x14ac:dyDescent="0.25">
      <c r="A7942" s="49">
        <v>41579</v>
      </c>
      <c r="B7942" s="45" t="s">
        <v>380</v>
      </c>
      <c r="C7942" s="45" t="s">
        <v>324</v>
      </c>
      <c r="D7942" s="50">
        <v>39.9</v>
      </c>
      <c r="E7942" s="9" t="str">
        <f t="shared" si="125"/>
        <v>South</v>
      </c>
    </row>
    <row r="7943" spans="1:5" x14ac:dyDescent="0.25">
      <c r="A7943" s="49">
        <v>41983</v>
      </c>
      <c r="B7943" s="45" t="s">
        <v>329</v>
      </c>
      <c r="C7943" s="45" t="s">
        <v>347</v>
      </c>
      <c r="D7943" s="50">
        <v>27.5</v>
      </c>
      <c r="E7943" s="9" t="str">
        <f t="shared" si="125"/>
        <v>MidWest</v>
      </c>
    </row>
    <row r="7944" spans="1:5" x14ac:dyDescent="0.25">
      <c r="A7944" s="49">
        <v>41393</v>
      </c>
      <c r="B7944" s="45" t="s">
        <v>351</v>
      </c>
      <c r="C7944" s="45" t="s">
        <v>334</v>
      </c>
      <c r="D7944" s="50">
        <v>47</v>
      </c>
      <c r="E7944" s="9" t="str">
        <f t="shared" si="125"/>
        <v>MidWest</v>
      </c>
    </row>
    <row r="7945" spans="1:5" x14ac:dyDescent="0.25">
      <c r="A7945" s="49">
        <v>41987</v>
      </c>
      <c r="B7945" s="45" t="s">
        <v>326</v>
      </c>
      <c r="C7945" s="45" t="s">
        <v>324</v>
      </c>
      <c r="D7945" s="50">
        <v>58.35</v>
      </c>
      <c r="E7945" s="9" t="str">
        <f t="shared" si="125"/>
        <v>West</v>
      </c>
    </row>
    <row r="7946" spans="1:5" x14ac:dyDescent="0.25">
      <c r="A7946" s="49">
        <v>41823</v>
      </c>
      <c r="B7946" s="45" t="s">
        <v>350</v>
      </c>
      <c r="C7946" s="45" t="s">
        <v>191</v>
      </c>
      <c r="D7946" s="50">
        <v>321.3</v>
      </c>
      <c r="E7946" s="9" t="str">
        <f t="shared" si="125"/>
        <v>East</v>
      </c>
    </row>
    <row r="7947" spans="1:5" x14ac:dyDescent="0.25">
      <c r="A7947" s="49">
        <v>41626</v>
      </c>
      <c r="B7947" s="45" t="s">
        <v>380</v>
      </c>
      <c r="C7947" s="45" t="s">
        <v>10</v>
      </c>
      <c r="D7947" s="50">
        <v>66.78</v>
      </c>
      <c r="E7947" s="9" t="str">
        <f t="shared" si="125"/>
        <v>South</v>
      </c>
    </row>
    <row r="7948" spans="1:5" x14ac:dyDescent="0.25">
      <c r="A7948" s="49">
        <v>41604</v>
      </c>
      <c r="B7948" s="45" t="s">
        <v>369</v>
      </c>
      <c r="C7948" s="45" t="s">
        <v>334</v>
      </c>
      <c r="D7948" s="50">
        <v>46.3</v>
      </c>
      <c r="E7948" s="9" t="str">
        <f t="shared" si="125"/>
        <v>South</v>
      </c>
    </row>
    <row r="7949" spans="1:5" x14ac:dyDescent="0.25">
      <c r="A7949" s="49">
        <v>41960</v>
      </c>
      <c r="B7949" s="45" t="s">
        <v>338</v>
      </c>
      <c r="C7949" s="45" t="s">
        <v>191</v>
      </c>
      <c r="D7949" s="50">
        <v>89.51</v>
      </c>
      <c r="E7949" s="9" t="str">
        <f t="shared" si="125"/>
        <v>South</v>
      </c>
    </row>
    <row r="7950" spans="1:5" x14ac:dyDescent="0.25">
      <c r="A7950" s="49">
        <v>41972</v>
      </c>
      <c r="B7950" s="45" t="s">
        <v>379</v>
      </c>
      <c r="C7950" s="45" t="s">
        <v>321</v>
      </c>
      <c r="D7950" s="50">
        <v>239.85</v>
      </c>
      <c r="E7950" s="9" t="str">
        <f t="shared" si="125"/>
        <v>East</v>
      </c>
    </row>
    <row r="7951" spans="1:5" x14ac:dyDescent="0.25">
      <c r="A7951" s="49">
        <v>41986</v>
      </c>
      <c r="B7951" s="45" t="s">
        <v>372</v>
      </c>
      <c r="C7951" s="45" t="s">
        <v>191</v>
      </c>
      <c r="D7951" s="50">
        <v>22.95</v>
      </c>
      <c r="E7951" s="9" t="str">
        <f t="shared" si="125"/>
        <v>West</v>
      </c>
    </row>
    <row r="7952" spans="1:5" x14ac:dyDescent="0.25">
      <c r="A7952" s="49">
        <v>41606</v>
      </c>
      <c r="B7952" s="45" t="s">
        <v>367</v>
      </c>
      <c r="C7952" s="45" t="s">
        <v>327</v>
      </c>
      <c r="D7952" s="50">
        <v>50</v>
      </c>
      <c r="E7952" s="9" t="str">
        <f t="shared" si="125"/>
        <v>MidWest</v>
      </c>
    </row>
    <row r="7953" spans="1:5" x14ac:dyDescent="0.25">
      <c r="A7953" s="49">
        <v>41971</v>
      </c>
      <c r="B7953" s="45" t="s">
        <v>378</v>
      </c>
      <c r="C7953" s="45" t="s">
        <v>191</v>
      </c>
      <c r="D7953" s="50">
        <v>68.16</v>
      </c>
      <c r="E7953" s="9" t="str">
        <f t="shared" si="125"/>
        <v>South</v>
      </c>
    </row>
    <row r="7954" spans="1:5" x14ac:dyDescent="0.25">
      <c r="A7954" s="49">
        <v>42001</v>
      </c>
      <c r="B7954" s="45" t="s">
        <v>360</v>
      </c>
      <c r="C7954" s="45" t="s">
        <v>337</v>
      </c>
      <c r="D7954" s="50">
        <v>350</v>
      </c>
      <c r="E7954" s="9" t="str">
        <f t="shared" si="125"/>
        <v>West</v>
      </c>
    </row>
    <row r="7955" spans="1:5" x14ac:dyDescent="0.25">
      <c r="A7955" s="49">
        <v>41963</v>
      </c>
      <c r="B7955" s="45" t="s">
        <v>323</v>
      </c>
      <c r="C7955" s="45" t="s">
        <v>349</v>
      </c>
      <c r="D7955" s="50">
        <v>20.58</v>
      </c>
      <c r="E7955" s="9" t="str">
        <f t="shared" si="125"/>
        <v>MidWest</v>
      </c>
    </row>
    <row r="7956" spans="1:5" x14ac:dyDescent="0.25">
      <c r="A7956" s="49">
        <v>41950</v>
      </c>
      <c r="B7956" s="45" t="s">
        <v>400</v>
      </c>
      <c r="C7956" s="45" t="s">
        <v>327</v>
      </c>
      <c r="D7956" s="50">
        <v>50</v>
      </c>
      <c r="E7956" s="9" t="str">
        <f t="shared" si="125"/>
        <v>West</v>
      </c>
    </row>
    <row r="7957" spans="1:5" x14ac:dyDescent="0.25">
      <c r="A7957" s="49">
        <v>41996</v>
      </c>
      <c r="B7957" s="45" t="s">
        <v>377</v>
      </c>
      <c r="C7957" s="45" t="s">
        <v>321</v>
      </c>
      <c r="D7957" s="50">
        <v>236.25</v>
      </c>
      <c r="E7957" s="9" t="str">
        <f t="shared" si="125"/>
        <v>West</v>
      </c>
    </row>
    <row r="7958" spans="1:5" x14ac:dyDescent="0.25">
      <c r="A7958" s="49">
        <v>41980</v>
      </c>
      <c r="B7958" s="45" t="s">
        <v>328</v>
      </c>
      <c r="C7958" s="45" t="s">
        <v>324</v>
      </c>
      <c r="D7958" s="50">
        <v>38.9</v>
      </c>
      <c r="E7958" s="9" t="str">
        <f t="shared" si="125"/>
        <v>MidWest</v>
      </c>
    </row>
    <row r="7959" spans="1:5" x14ac:dyDescent="0.25">
      <c r="A7959" s="49">
        <v>41614</v>
      </c>
      <c r="B7959" s="45" t="s">
        <v>354</v>
      </c>
      <c r="C7959" s="45" t="s">
        <v>327</v>
      </c>
      <c r="D7959" s="50">
        <v>75</v>
      </c>
      <c r="E7959" s="9" t="str">
        <f t="shared" si="125"/>
        <v>MidWest</v>
      </c>
    </row>
    <row r="7960" spans="1:5" x14ac:dyDescent="0.25">
      <c r="A7960" s="49">
        <v>41312</v>
      </c>
      <c r="B7960" s="45" t="s">
        <v>384</v>
      </c>
      <c r="C7960" s="45" t="s">
        <v>331</v>
      </c>
      <c r="D7960" s="50">
        <v>29.4</v>
      </c>
      <c r="E7960" s="9" t="str">
        <f t="shared" si="125"/>
        <v>East</v>
      </c>
    </row>
    <row r="7961" spans="1:5" x14ac:dyDescent="0.25">
      <c r="A7961" s="49">
        <v>41612</v>
      </c>
      <c r="B7961" s="45" t="s">
        <v>365</v>
      </c>
      <c r="C7961" s="45" t="s">
        <v>191</v>
      </c>
      <c r="D7961" s="50">
        <v>67.47</v>
      </c>
      <c r="E7961" s="9" t="str">
        <f t="shared" si="125"/>
        <v>West</v>
      </c>
    </row>
    <row r="7962" spans="1:5" x14ac:dyDescent="0.25">
      <c r="A7962" s="49">
        <v>41415</v>
      </c>
      <c r="B7962" s="45" t="s">
        <v>362</v>
      </c>
      <c r="C7962" s="45" t="s">
        <v>337</v>
      </c>
      <c r="D7962" s="50">
        <v>75</v>
      </c>
      <c r="E7962" s="9" t="str">
        <f t="shared" si="125"/>
        <v>East</v>
      </c>
    </row>
    <row r="7963" spans="1:5" x14ac:dyDescent="0.25">
      <c r="A7963" s="49">
        <v>41805</v>
      </c>
      <c r="B7963" s="45" t="s">
        <v>368</v>
      </c>
      <c r="C7963" s="45" t="s">
        <v>7</v>
      </c>
      <c r="D7963" s="50">
        <v>68</v>
      </c>
      <c r="E7963" s="9" t="str">
        <f t="shared" si="125"/>
        <v>West</v>
      </c>
    </row>
    <row r="7964" spans="1:5" x14ac:dyDescent="0.25">
      <c r="A7964" s="49">
        <v>41957</v>
      </c>
      <c r="B7964" s="45" t="s">
        <v>360</v>
      </c>
      <c r="C7964" s="45" t="s">
        <v>324</v>
      </c>
      <c r="D7964" s="50">
        <v>58.95</v>
      </c>
      <c r="E7964" s="9" t="str">
        <f t="shared" si="125"/>
        <v>West</v>
      </c>
    </row>
    <row r="7965" spans="1:5" x14ac:dyDescent="0.25">
      <c r="A7965" s="49">
        <v>41637</v>
      </c>
      <c r="B7965" s="45" t="s">
        <v>328</v>
      </c>
      <c r="C7965" s="45" t="s">
        <v>331</v>
      </c>
      <c r="D7965" s="50">
        <v>120</v>
      </c>
      <c r="E7965" s="9" t="str">
        <f t="shared" si="125"/>
        <v>MidWest</v>
      </c>
    </row>
    <row r="7966" spans="1:5" x14ac:dyDescent="0.25">
      <c r="A7966" s="49">
        <v>41611</v>
      </c>
      <c r="B7966" s="45" t="s">
        <v>351</v>
      </c>
      <c r="C7966" s="45" t="s">
        <v>337</v>
      </c>
      <c r="D7966" s="50">
        <v>49.25</v>
      </c>
      <c r="E7966" s="9" t="str">
        <f t="shared" si="125"/>
        <v>MidWest</v>
      </c>
    </row>
    <row r="7967" spans="1:5" x14ac:dyDescent="0.25">
      <c r="A7967" s="49">
        <v>41706</v>
      </c>
      <c r="B7967" s="45" t="s">
        <v>388</v>
      </c>
      <c r="C7967" s="45" t="s">
        <v>10</v>
      </c>
      <c r="D7967" s="50">
        <v>44.75</v>
      </c>
      <c r="E7967" s="9" t="str">
        <f t="shared" si="125"/>
        <v>West</v>
      </c>
    </row>
    <row r="7968" spans="1:5" x14ac:dyDescent="0.25">
      <c r="A7968" s="49">
        <v>41965</v>
      </c>
      <c r="B7968" s="45" t="s">
        <v>345</v>
      </c>
      <c r="C7968" s="45" t="s">
        <v>10</v>
      </c>
      <c r="D7968" s="50">
        <v>44.75</v>
      </c>
      <c r="E7968" s="9" t="str">
        <f t="shared" si="125"/>
        <v>West</v>
      </c>
    </row>
    <row r="7969" spans="1:5" x14ac:dyDescent="0.25">
      <c r="A7969" s="49">
        <v>41496</v>
      </c>
      <c r="B7969" s="45" t="s">
        <v>336</v>
      </c>
      <c r="C7969" s="45" t="s">
        <v>191</v>
      </c>
      <c r="D7969" s="50">
        <v>45.9</v>
      </c>
      <c r="E7969" s="9" t="str">
        <f t="shared" si="125"/>
        <v>West</v>
      </c>
    </row>
    <row r="7970" spans="1:5" x14ac:dyDescent="0.25">
      <c r="A7970" s="49">
        <v>41493</v>
      </c>
      <c r="B7970" s="45" t="s">
        <v>364</v>
      </c>
      <c r="C7970" s="45" t="s">
        <v>331</v>
      </c>
      <c r="D7970" s="50">
        <v>59.1</v>
      </c>
      <c r="E7970" s="9" t="str">
        <f t="shared" si="125"/>
        <v>West</v>
      </c>
    </row>
    <row r="7971" spans="1:5" x14ac:dyDescent="0.25">
      <c r="A7971" s="49">
        <v>41990</v>
      </c>
      <c r="B7971" s="45" t="s">
        <v>346</v>
      </c>
      <c r="C7971" s="45" t="s">
        <v>10</v>
      </c>
      <c r="D7971" s="50">
        <v>67.819999999999993</v>
      </c>
      <c r="E7971" s="9" t="str">
        <f t="shared" si="125"/>
        <v>MidWest</v>
      </c>
    </row>
    <row r="7972" spans="1:5" x14ac:dyDescent="0.25">
      <c r="A7972" s="49">
        <v>41958</v>
      </c>
      <c r="B7972" s="45" t="s">
        <v>363</v>
      </c>
      <c r="C7972" s="45" t="s">
        <v>7</v>
      </c>
      <c r="D7972" s="50">
        <v>68</v>
      </c>
      <c r="E7972" s="9" t="str">
        <f t="shared" si="125"/>
        <v>West</v>
      </c>
    </row>
    <row r="7973" spans="1:5" x14ac:dyDescent="0.25">
      <c r="A7973" s="49">
        <v>41964</v>
      </c>
      <c r="B7973" s="45" t="s">
        <v>338</v>
      </c>
      <c r="C7973" s="45" t="s">
        <v>10</v>
      </c>
      <c r="D7973" s="50">
        <v>68.849999999999994</v>
      </c>
      <c r="E7973" s="9" t="str">
        <f t="shared" si="125"/>
        <v>South</v>
      </c>
    </row>
    <row r="7974" spans="1:5" x14ac:dyDescent="0.25">
      <c r="A7974" s="49">
        <v>41626</v>
      </c>
      <c r="B7974" s="45" t="s">
        <v>340</v>
      </c>
      <c r="C7974" s="45" t="s">
        <v>191</v>
      </c>
      <c r="D7974" s="50">
        <v>22.95</v>
      </c>
      <c r="E7974" s="9" t="str">
        <f t="shared" si="125"/>
        <v>MidWest</v>
      </c>
    </row>
    <row r="7975" spans="1:5" x14ac:dyDescent="0.25">
      <c r="A7975" s="49">
        <v>42003</v>
      </c>
      <c r="B7975" s="45" t="s">
        <v>375</v>
      </c>
      <c r="C7975" s="45" t="s">
        <v>7</v>
      </c>
      <c r="D7975" s="50">
        <v>306</v>
      </c>
      <c r="E7975" s="9" t="str">
        <f t="shared" si="125"/>
        <v>East</v>
      </c>
    </row>
    <row r="7976" spans="1:5" x14ac:dyDescent="0.25">
      <c r="A7976" s="49">
        <v>41636</v>
      </c>
      <c r="B7976" s="45" t="s">
        <v>365</v>
      </c>
      <c r="C7976" s="45" t="s">
        <v>321</v>
      </c>
      <c r="D7976" s="50">
        <v>239.85</v>
      </c>
      <c r="E7976" s="9" t="str">
        <f t="shared" si="125"/>
        <v>West</v>
      </c>
    </row>
    <row r="7977" spans="1:5" x14ac:dyDescent="0.25">
      <c r="A7977" s="49">
        <v>41979</v>
      </c>
      <c r="B7977" s="45" t="s">
        <v>329</v>
      </c>
      <c r="C7977" s="45" t="s">
        <v>349</v>
      </c>
      <c r="D7977" s="50">
        <v>41.37</v>
      </c>
      <c r="E7977" s="9" t="str">
        <f t="shared" si="125"/>
        <v>MidWest</v>
      </c>
    </row>
    <row r="7978" spans="1:5" x14ac:dyDescent="0.25">
      <c r="A7978" s="49">
        <v>41963</v>
      </c>
      <c r="B7978" s="45" t="s">
        <v>373</v>
      </c>
      <c r="C7978" s="45" t="s">
        <v>337</v>
      </c>
      <c r="D7978" s="50">
        <v>73.13</v>
      </c>
      <c r="E7978" s="9" t="str">
        <f t="shared" si="125"/>
        <v>MidWest</v>
      </c>
    </row>
    <row r="7979" spans="1:5" x14ac:dyDescent="0.25">
      <c r="A7979" s="49">
        <v>41994</v>
      </c>
      <c r="B7979" s="45" t="s">
        <v>323</v>
      </c>
      <c r="C7979" s="45" t="s">
        <v>337</v>
      </c>
      <c r="D7979" s="50">
        <v>25</v>
      </c>
      <c r="E7979" s="9" t="str">
        <f t="shared" si="125"/>
        <v>MidWest</v>
      </c>
    </row>
    <row r="7980" spans="1:5" x14ac:dyDescent="0.25">
      <c r="A7980" s="49">
        <v>41757</v>
      </c>
      <c r="B7980" s="45" t="s">
        <v>369</v>
      </c>
      <c r="C7980" s="45" t="s">
        <v>347</v>
      </c>
      <c r="D7980" s="50">
        <v>80.44</v>
      </c>
      <c r="E7980" s="9" t="str">
        <f t="shared" si="125"/>
        <v>South</v>
      </c>
    </row>
    <row r="7981" spans="1:5" x14ac:dyDescent="0.25">
      <c r="A7981" s="49">
        <v>41332</v>
      </c>
      <c r="B7981" s="45" t="s">
        <v>360</v>
      </c>
      <c r="C7981" s="45" t="s">
        <v>191</v>
      </c>
      <c r="D7981" s="50">
        <v>45.9</v>
      </c>
      <c r="E7981" s="9" t="str">
        <f t="shared" si="125"/>
        <v>West</v>
      </c>
    </row>
    <row r="7982" spans="1:5" x14ac:dyDescent="0.25">
      <c r="A7982" s="49">
        <v>41987</v>
      </c>
      <c r="B7982" s="45" t="s">
        <v>377</v>
      </c>
      <c r="C7982" s="45" t="s">
        <v>327</v>
      </c>
      <c r="D7982" s="50">
        <v>50</v>
      </c>
      <c r="E7982" s="9" t="str">
        <f t="shared" si="125"/>
        <v>West</v>
      </c>
    </row>
    <row r="7983" spans="1:5" x14ac:dyDescent="0.25">
      <c r="A7983" s="49">
        <v>41984</v>
      </c>
      <c r="B7983" s="45" t="s">
        <v>362</v>
      </c>
      <c r="C7983" s="45" t="s">
        <v>337</v>
      </c>
      <c r="D7983" s="50">
        <v>50</v>
      </c>
      <c r="E7983" s="9" t="str">
        <f t="shared" si="125"/>
        <v>East</v>
      </c>
    </row>
    <row r="7984" spans="1:5" x14ac:dyDescent="0.25">
      <c r="A7984" s="49">
        <v>41984</v>
      </c>
      <c r="B7984" s="45" t="s">
        <v>357</v>
      </c>
      <c r="C7984" s="45" t="s">
        <v>7</v>
      </c>
      <c r="D7984" s="50">
        <v>66.98</v>
      </c>
      <c r="E7984" s="9" t="str">
        <f t="shared" si="125"/>
        <v>South</v>
      </c>
    </row>
    <row r="7985" spans="1:5" x14ac:dyDescent="0.25">
      <c r="A7985" s="49">
        <v>41709</v>
      </c>
      <c r="B7985" s="45" t="s">
        <v>342</v>
      </c>
      <c r="C7985" s="45" t="s">
        <v>331</v>
      </c>
      <c r="D7985" s="50">
        <v>240</v>
      </c>
      <c r="E7985" s="9" t="str">
        <f t="shared" si="125"/>
        <v>MidWest</v>
      </c>
    </row>
    <row r="7986" spans="1:5" x14ac:dyDescent="0.25">
      <c r="A7986" s="49">
        <v>41627</v>
      </c>
      <c r="B7986" s="45" t="s">
        <v>393</v>
      </c>
      <c r="C7986" s="45" t="s">
        <v>334</v>
      </c>
      <c r="D7986" s="50">
        <v>46.53</v>
      </c>
      <c r="E7986" s="9" t="str">
        <f t="shared" si="125"/>
        <v>MidWest</v>
      </c>
    </row>
    <row r="7987" spans="1:5" x14ac:dyDescent="0.25">
      <c r="A7987" s="49">
        <v>41525</v>
      </c>
      <c r="B7987" s="45" t="s">
        <v>367</v>
      </c>
      <c r="C7987" s="45" t="s">
        <v>337</v>
      </c>
      <c r="D7987" s="50">
        <v>49</v>
      </c>
      <c r="E7987" s="9" t="str">
        <f t="shared" si="125"/>
        <v>MidWest</v>
      </c>
    </row>
    <row r="7988" spans="1:5" x14ac:dyDescent="0.25">
      <c r="A7988" s="49">
        <v>41989</v>
      </c>
      <c r="B7988" s="45" t="s">
        <v>340</v>
      </c>
      <c r="C7988" s="45" t="s">
        <v>337</v>
      </c>
      <c r="D7988" s="50">
        <v>585</v>
      </c>
      <c r="E7988" s="9" t="str">
        <f t="shared" si="125"/>
        <v>MidWest</v>
      </c>
    </row>
    <row r="7989" spans="1:5" x14ac:dyDescent="0.25">
      <c r="A7989" s="49">
        <v>41596</v>
      </c>
      <c r="B7989" s="45" t="s">
        <v>343</v>
      </c>
      <c r="C7989" s="45" t="s">
        <v>337</v>
      </c>
      <c r="D7989" s="50">
        <v>75</v>
      </c>
      <c r="E7989" s="9" t="str">
        <f t="shared" si="125"/>
        <v>West</v>
      </c>
    </row>
    <row r="7990" spans="1:5" x14ac:dyDescent="0.25">
      <c r="A7990" s="49">
        <v>41970</v>
      </c>
      <c r="B7990" s="45" t="s">
        <v>375</v>
      </c>
      <c r="C7990" s="45" t="s">
        <v>7</v>
      </c>
      <c r="D7990" s="50">
        <v>100.98</v>
      </c>
      <c r="E7990" s="9" t="str">
        <f t="shared" si="125"/>
        <v>East</v>
      </c>
    </row>
    <row r="7991" spans="1:5" x14ac:dyDescent="0.25">
      <c r="A7991" s="49">
        <v>41623</v>
      </c>
      <c r="B7991" s="45" t="s">
        <v>374</v>
      </c>
      <c r="C7991" s="45" t="s">
        <v>7</v>
      </c>
      <c r="D7991" s="50">
        <v>68</v>
      </c>
      <c r="E7991" s="9" t="str">
        <f t="shared" si="125"/>
        <v>West</v>
      </c>
    </row>
    <row r="7992" spans="1:5" x14ac:dyDescent="0.25">
      <c r="A7992" s="49">
        <v>41627</v>
      </c>
      <c r="B7992" s="45" t="s">
        <v>353</v>
      </c>
      <c r="C7992" s="45" t="s">
        <v>331</v>
      </c>
      <c r="D7992" s="50">
        <v>88.2</v>
      </c>
      <c r="E7992" s="9" t="str">
        <f t="shared" si="125"/>
        <v>MidWest</v>
      </c>
    </row>
    <row r="7993" spans="1:5" x14ac:dyDescent="0.25">
      <c r="A7993" s="49">
        <v>41379</v>
      </c>
      <c r="B7993" s="45" t="s">
        <v>388</v>
      </c>
      <c r="C7993" s="45" t="s">
        <v>349</v>
      </c>
      <c r="D7993" s="50">
        <v>20.48</v>
      </c>
      <c r="E7993" s="9" t="str">
        <f t="shared" si="125"/>
        <v>West</v>
      </c>
    </row>
    <row r="7994" spans="1:5" x14ac:dyDescent="0.25">
      <c r="A7994" s="49">
        <v>41850</v>
      </c>
      <c r="B7994" s="45" t="s">
        <v>394</v>
      </c>
      <c r="C7994" s="45" t="s">
        <v>10</v>
      </c>
      <c r="D7994" s="50">
        <v>45.44</v>
      </c>
      <c r="E7994" s="9" t="str">
        <f t="shared" si="125"/>
        <v>West</v>
      </c>
    </row>
    <row r="7995" spans="1:5" x14ac:dyDescent="0.25">
      <c r="A7995" s="49">
        <v>41607</v>
      </c>
      <c r="B7995" s="45" t="s">
        <v>329</v>
      </c>
      <c r="C7995" s="45" t="s">
        <v>327</v>
      </c>
      <c r="D7995" s="50">
        <v>25</v>
      </c>
      <c r="E7995" s="9" t="str">
        <f t="shared" si="125"/>
        <v>MidWest</v>
      </c>
    </row>
    <row r="7996" spans="1:5" x14ac:dyDescent="0.25">
      <c r="A7996" s="49">
        <v>41589</v>
      </c>
      <c r="B7996" s="45" t="s">
        <v>338</v>
      </c>
      <c r="C7996" s="45" t="s">
        <v>324</v>
      </c>
      <c r="D7996" s="50">
        <v>59.85</v>
      </c>
      <c r="E7996" s="9" t="str">
        <f t="shared" si="125"/>
        <v>South</v>
      </c>
    </row>
    <row r="7997" spans="1:5" x14ac:dyDescent="0.25">
      <c r="A7997" s="49">
        <v>41986</v>
      </c>
      <c r="B7997" s="45" t="s">
        <v>342</v>
      </c>
      <c r="C7997" s="45" t="s">
        <v>191</v>
      </c>
      <c r="D7997" s="50">
        <v>22.38</v>
      </c>
      <c r="E7997" s="9" t="str">
        <f t="shared" si="125"/>
        <v>MidWest</v>
      </c>
    </row>
    <row r="7998" spans="1:5" x14ac:dyDescent="0.25">
      <c r="A7998" s="49">
        <v>41356</v>
      </c>
      <c r="B7998" s="45" t="s">
        <v>381</v>
      </c>
      <c r="C7998" s="45" t="s">
        <v>191</v>
      </c>
      <c r="D7998" s="50">
        <v>45.9</v>
      </c>
      <c r="E7998" s="9" t="str">
        <f t="shared" si="125"/>
        <v>MidWest</v>
      </c>
    </row>
    <row r="7999" spans="1:5" x14ac:dyDescent="0.25">
      <c r="A7999" s="49">
        <v>41592</v>
      </c>
      <c r="B7999" s="45" t="s">
        <v>394</v>
      </c>
      <c r="C7999" s="45" t="s">
        <v>327</v>
      </c>
      <c r="D7999" s="50">
        <v>75</v>
      </c>
      <c r="E7999" s="9" t="str">
        <f t="shared" si="125"/>
        <v>West</v>
      </c>
    </row>
    <row r="8000" spans="1:5" x14ac:dyDescent="0.25">
      <c r="A8000" s="49">
        <v>41635</v>
      </c>
      <c r="B8000" s="45" t="s">
        <v>323</v>
      </c>
      <c r="C8000" s="45" t="s">
        <v>324</v>
      </c>
      <c r="D8000" s="50">
        <v>59.25</v>
      </c>
      <c r="E8000" s="9" t="str">
        <f t="shared" si="125"/>
        <v>MidWest</v>
      </c>
    </row>
    <row r="8001" spans="1:5" x14ac:dyDescent="0.25">
      <c r="A8001" s="49">
        <v>41635</v>
      </c>
      <c r="B8001" s="45" t="s">
        <v>335</v>
      </c>
      <c r="C8001" s="45" t="s">
        <v>191</v>
      </c>
      <c r="D8001" s="50">
        <v>44.52</v>
      </c>
      <c r="E8001" s="9" t="str">
        <f t="shared" si="125"/>
        <v>West</v>
      </c>
    </row>
    <row r="8002" spans="1:5" x14ac:dyDescent="0.25">
      <c r="A8002" s="49">
        <v>41825</v>
      </c>
      <c r="B8002" s="45" t="s">
        <v>379</v>
      </c>
      <c r="C8002" s="45" t="s">
        <v>7</v>
      </c>
      <c r="D8002" s="50">
        <v>102</v>
      </c>
      <c r="E8002" s="9" t="str">
        <f t="shared" si="125"/>
        <v>East</v>
      </c>
    </row>
    <row r="8003" spans="1:5" x14ac:dyDescent="0.25">
      <c r="A8003" s="49">
        <v>41641</v>
      </c>
      <c r="B8003" s="45" t="s">
        <v>399</v>
      </c>
      <c r="C8003" s="45" t="s">
        <v>349</v>
      </c>
      <c r="D8003" s="50">
        <v>63</v>
      </c>
      <c r="E8003" s="9" t="str">
        <f t="shared" ref="E8003:E8066" si="126">VLOOKUP(B8003,$G$2:$H$73,2,0)</f>
        <v>West</v>
      </c>
    </row>
    <row r="8004" spans="1:5" x14ac:dyDescent="0.25">
      <c r="A8004" s="49">
        <v>41594</v>
      </c>
      <c r="B8004" s="45" t="s">
        <v>374</v>
      </c>
      <c r="C8004" s="45" t="s">
        <v>337</v>
      </c>
      <c r="D8004" s="50">
        <v>50</v>
      </c>
      <c r="E8004" s="9" t="str">
        <f t="shared" si="126"/>
        <v>West</v>
      </c>
    </row>
    <row r="8005" spans="1:5" x14ac:dyDescent="0.25">
      <c r="A8005" s="49">
        <v>41629</v>
      </c>
      <c r="B8005" s="45" t="s">
        <v>394</v>
      </c>
      <c r="C8005" s="45" t="s">
        <v>324</v>
      </c>
      <c r="D8005" s="50">
        <v>39.1</v>
      </c>
      <c r="E8005" s="9" t="str">
        <f t="shared" si="126"/>
        <v>West</v>
      </c>
    </row>
    <row r="8006" spans="1:5" x14ac:dyDescent="0.25">
      <c r="A8006" s="49">
        <v>41636</v>
      </c>
      <c r="B8006" s="45" t="s">
        <v>326</v>
      </c>
      <c r="C8006" s="45" t="s">
        <v>10</v>
      </c>
      <c r="D8006" s="50">
        <v>90.42</v>
      </c>
      <c r="E8006" s="9" t="str">
        <f t="shared" si="126"/>
        <v>West</v>
      </c>
    </row>
    <row r="8007" spans="1:5" x14ac:dyDescent="0.25">
      <c r="A8007" s="49">
        <v>42002</v>
      </c>
      <c r="B8007" s="45" t="s">
        <v>338</v>
      </c>
      <c r="C8007" s="45" t="s">
        <v>7</v>
      </c>
      <c r="D8007" s="50">
        <v>33.49</v>
      </c>
      <c r="E8007" s="9" t="str">
        <f t="shared" si="126"/>
        <v>South</v>
      </c>
    </row>
    <row r="8008" spans="1:5" x14ac:dyDescent="0.25">
      <c r="A8008" s="49">
        <v>41609</v>
      </c>
      <c r="B8008" s="45" t="s">
        <v>404</v>
      </c>
      <c r="C8008" s="45" t="s">
        <v>324</v>
      </c>
      <c r="D8008" s="50">
        <v>39.9</v>
      </c>
      <c r="E8008" s="9" t="str">
        <f t="shared" si="126"/>
        <v>MidWest</v>
      </c>
    </row>
    <row r="8009" spans="1:5" x14ac:dyDescent="0.25">
      <c r="A8009" s="49">
        <v>41547</v>
      </c>
      <c r="B8009" s="45" t="s">
        <v>351</v>
      </c>
      <c r="C8009" s="45" t="s">
        <v>327</v>
      </c>
      <c r="D8009" s="50">
        <v>73.13</v>
      </c>
      <c r="E8009" s="9" t="str">
        <f t="shared" si="126"/>
        <v>MidWest</v>
      </c>
    </row>
    <row r="8010" spans="1:5" x14ac:dyDescent="0.25">
      <c r="A8010" s="49">
        <v>41638</v>
      </c>
      <c r="B8010" s="45" t="s">
        <v>361</v>
      </c>
      <c r="C8010" s="45" t="s">
        <v>334</v>
      </c>
      <c r="D8010" s="50">
        <v>70.5</v>
      </c>
      <c r="E8010" s="9" t="str">
        <f t="shared" si="126"/>
        <v>MidWest</v>
      </c>
    </row>
    <row r="8011" spans="1:5" x14ac:dyDescent="0.25">
      <c r="A8011" s="49">
        <v>41618</v>
      </c>
      <c r="B8011" s="45" t="s">
        <v>379</v>
      </c>
      <c r="C8011" s="45" t="s">
        <v>324</v>
      </c>
      <c r="D8011" s="50">
        <v>19.55</v>
      </c>
      <c r="E8011" s="9" t="str">
        <f t="shared" si="126"/>
        <v>East</v>
      </c>
    </row>
    <row r="8012" spans="1:5" x14ac:dyDescent="0.25">
      <c r="A8012" s="49">
        <v>41983</v>
      </c>
      <c r="B8012" s="45" t="s">
        <v>355</v>
      </c>
      <c r="C8012" s="45" t="s">
        <v>7</v>
      </c>
      <c r="D8012" s="50">
        <v>33.15</v>
      </c>
      <c r="E8012" s="9" t="str">
        <f t="shared" si="126"/>
        <v>MidWest</v>
      </c>
    </row>
    <row r="8013" spans="1:5" x14ac:dyDescent="0.25">
      <c r="A8013" s="49">
        <v>41638</v>
      </c>
      <c r="B8013" s="45" t="s">
        <v>333</v>
      </c>
      <c r="C8013" s="45" t="s">
        <v>7</v>
      </c>
      <c r="D8013" s="50">
        <v>68</v>
      </c>
      <c r="E8013" s="9" t="str">
        <f t="shared" si="126"/>
        <v>MidWest</v>
      </c>
    </row>
    <row r="8014" spans="1:5" x14ac:dyDescent="0.25">
      <c r="A8014" s="49">
        <v>41848</v>
      </c>
      <c r="B8014" s="45" t="s">
        <v>326</v>
      </c>
      <c r="C8014" s="45" t="s">
        <v>10</v>
      </c>
      <c r="D8014" s="50">
        <v>22.95</v>
      </c>
      <c r="E8014" s="9" t="str">
        <f t="shared" si="126"/>
        <v>West</v>
      </c>
    </row>
    <row r="8015" spans="1:5" x14ac:dyDescent="0.25">
      <c r="A8015" s="49">
        <v>41990</v>
      </c>
      <c r="B8015" s="45" t="s">
        <v>369</v>
      </c>
      <c r="C8015" s="45" t="s">
        <v>191</v>
      </c>
      <c r="D8015" s="50">
        <v>22.26</v>
      </c>
      <c r="E8015" s="9" t="str">
        <f t="shared" si="126"/>
        <v>South</v>
      </c>
    </row>
    <row r="8016" spans="1:5" x14ac:dyDescent="0.25">
      <c r="A8016" s="49">
        <v>41600</v>
      </c>
      <c r="B8016" s="45" t="s">
        <v>352</v>
      </c>
      <c r="C8016" s="45" t="s">
        <v>191</v>
      </c>
      <c r="D8016" s="50">
        <v>22.95</v>
      </c>
      <c r="E8016" s="9" t="str">
        <f t="shared" si="126"/>
        <v>MidWest</v>
      </c>
    </row>
    <row r="8017" spans="1:5" x14ac:dyDescent="0.25">
      <c r="A8017" s="49">
        <v>41953</v>
      </c>
      <c r="B8017" s="45" t="s">
        <v>404</v>
      </c>
      <c r="C8017" s="45" t="s">
        <v>324</v>
      </c>
      <c r="D8017" s="50">
        <v>38.9</v>
      </c>
      <c r="E8017" s="9" t="str">
        <f t="shared" si="126"/>
        <v>MidWest</v>
      </c>
    </row>
    <row r="8018" spans="1:5" x14ac:dyDescent="0.25">
      <c r="A8018" s="49">
        <v>41633</v>
      </c>
      <c r="B8018" s="45" t="s">
        <v>377</v>
      </c>
      <c r="C8018" s="45" t="s">
        <v>349</v>
      </c>
      <c r="D8018" s="50">
        <v>21</v>
      </c>
      <c r="E8018" s="9" t="str">
        <f t="shared" si="126"/>
        <v>West</v>
      </c>
    </row>
    <row r="8019" spans="1:5" x14ac:dyDescent="0.25">
      <c r="A8019" s="49">
        <v>41982</v>
      </c>
      <c r="B8019" s="45" t="s">
        <v>374</v>
      </c>
      <c r="C8019" s="45" t="s">
        <v>327</v>
      </c>
      <c r="D8019" s="50">
        <v>50</v>
      </c>
      <c r="E8019" s="9" t="str">
        <f t="shared" si="126"/>
        <v>West</v>
      </c>
    </row>
    <row r="8020" spans="1:5" x14ac:dyDescent="0.25">
      <c r="A8020" s="49">
        <v>41993</v>
      </c>
      <c r="B8020" s="45" t="s">
        <v>368</v>
      </c>
      <c r="C8020" s="45" t="s">
        <v>321</v>
      </c>
      <c r="D8020" s="50">
        <v>697.96</v>
      </c>
      <c r="E8020" s="9" t="str">
        <f t="shared" si="126"/>
        <v>West</v>
      </c>
    </row>
    <row r="8021" spans="1:5" x14ac:dyDescent="0.25">
      <c r="A8021" s="49">
        <v>41628</v>
      </c>
      <c r="B8021" s="45" t="s">
        <v>328</v>
      </c>
      <c r="C8021" s="45" t="s">
        <v>7</v>
      </c>
      <c r="D8021" s="50">
        <v>99.96</v>
      </c>
      <c r="E8021" s="9" t="str">
        <f t="shared" si="126"/>
        <v>MidWest</v>
      </c>
    </row>
    <row r="8022" spans="1:5" x14ac:dyDescent="0.25">
      <c r="A8022" s="49">
        <v>41906</v>
      </c>
      <c r="B8022" s="45" t="s">
        <v>375</v>
      </c>
      <c r="C8022" s="45" t="s">
        <v>337</v>
      </c>
      <c r="D8022" s="50">
        <v>48.75</v>
      </c>
      <c r="E8022" s="9" t="str">
        <f t="shared" si="126"/>
        <v>East</v>
      </c>
    </row>
    <row r="8023" spans="1:5" x14ac:dyDescent="0.25">
      <c r="A8023" s="49">
        <v>41611</v>
      </c>
      <c r="B8023" s="45" t="s">
        <v>383</v>
      </c>
      <c r="C8023" s="45" t="s">
        <v>10</v>
      </c>
      <c r="D8023" s="50">
        <v>45.21</v>
      </c>
      <c r="E8023" s="9" t="str">
        <f t="shared" si="126"/>
        <v>South</v>
      </c>
    </row>
    <row r="8024" spans="1:5" x14ac:dyDescent="0.25">
      <c r="A8024" s="49">
        <v>41976</v>
      </c>
      <c r="B8024" s="45" t="s">
        <v>335</v>
      </c>
      <c r="C8024" s="45" t="s">
        <v>324</v>
      </c>
      <c r="D8024" s="50">
        <v>39.1</v>
      </c>
      <c r="E8024" s="9" t="str">
        <f t="shared" si="126"/>
        <v>West</v>
      </c>
    </row>
    <row r="8025" spans="1:5" x14ac:dyDescent="0.25">
      <c r="A8025" s="49">
        <v>41615</v>
      </c>
      <c r="B8025" s="45" t="s">
        <v>379</v>
      </c>
      <c r="C8025" s="45" t="s">
        <v>10</v>
      </c>
      <c r="D8025" s="50">
        <v>337.37</v>
      </c>
      <c r="E8025" s="9" t="str">
        <f t="shared" si="126"/>
        <v>East</v>
      </c>
    </row>
    <row r="8026" spans="1:5" x14ac:dyDescent="0.25">
      <c r="A8026" s="49">
        <v>41963</v>
      </c>
      <c r="B8026" s="45" t="s">
        <v>368</v>
      </c>
      <c r="C8026" s="45" t="s">
        <v>191</v>
      </c>
      <c r="D8026" s="50">
        <v>45.9</v>
      </c>
      <c r="E8026" s="9" t="str">
        <f t="shared" si="126"/>
        <v>West</v>
      </c>
    </row>
    <row r="8027" spans="1:5" x14ac:dyDescent="0.25">
      <c r="A8027" s="49">
        <v>41983</v>
      </c>
      <c r="B8027" s="45" t="s">
        <v>353</v>
      </c>
      <c r="C8027" s="45" t="s">
        <v>7</v>
      </c>
      <c r="D8027" s="50">
        <v>66.64</v>
      </c>
      <c r="E8027" s="9" t="str">
        <f t="shared" si="126"/>
        <v>MidWest</v>
      </c>
    </row>
    <row r="8028" spans="1:5" x14ac:dyDescent="0.25">
      <c r="A8028" s="49">
        <v>41972</v>
      </c>
      <c r="B8028" s="45" t="s">
        <v>391</v>
      </c>
      <c r="C8028" s="45" t="s">
        <v>7</v>
      </c>
      <c r="D8028" s="50">
        <v>33.32</v>
      </c>
      <c r="E8028" s="9" t="str">
        <f t="shared" si="126"/>
        <v>South</v>
      </c>
    </row>
    <row r="8029" spans="1:5" x14ac:dyDescent="0.25">
      <c r="A8029" s="49">
        <v>41638</v>
      </c>
      <c r="B8029" s="45" t="s">
        <v>385</v>
      </c>
      <c r="C8029" s="45" t="s">
        <v>7</v>
      </c>
      <c r="D8029" s="50">
        <v>33.15</v>
      </c>
      <c r="E8029" s="9" t="str">
        <f t="shared" si="126"/>
        <v>MidWest</v>
      </c>
    </row>
    <row r="8030" spans="1:5" x14ac:dyDescent="0.25">
      <c r="A8030" s="49">
        <v>41999</v>
      </c>
      <c r="B8030" s="45" t="s">
        <v>388</v>
      </c>
      <c r="C8030" s="45" t="s">
        <v>10</v>
      </c>
      <c r="D8030" s="50">
        <v>22.38</v>
      </c>
      <c r="E8030" s="9" t="str">
        <f t="shared" si="126"/>
        <v>West</v>
      </c>
    </row>
    <row r="8031" spans="1:5" x14ac:dyDescent="0.25">
      <c r="A8031" s="49">
        <v>41637</v>
      </c>
      <c r="B8031" s="45" t="s">
        <v>344</v>
      </c>
      <c r="C8031" s="45" t="s">
        <v>10</v>
      </c>
      <c r="D8031" s="50">
        <v>45.21</v>
      </c>
      <c r="E8031" s="9" t="str">
        <f t="shared" si="126"/>
        <v>West</v>
      </c>
    </row>
    <row r="8032" spans="1:5" x14ac:dyDescent="0.25">
      <c r="A8032" s="49">
        <v>41585</v>
      </c>
      <c r="B8032" s="45" t="s">
        <v>389</v>
      </c>
      <c r="C8032" s="45" t="s">
        <v>10</v>
      </c>
      <c r="D8032" s="50">
        <v>45.9</v>
      </c>
      <c r="E8032" s="9" t="str">
        <f t="shared" si="126"/>
        <v>MidWest</v>
      </c>
    </row>
    <row r="8033" spans="1:5" x14ac:dyDescent="0.25">
      <c r="A8033" s="49">
        <v>41570</v>
      </c>
      <c r="B8033" s="45" t="s">
        <v>397</v>
      </c>
      <c r="C8033" s="45" t="s">
        <v>324</v>
      </c>
      <c r="D8033" s="50">
        <v>38.9</v>
      </c>
      <c r="E8033" s="9" t="str">
        <f t="shared" si="126"/>
        <v>West</v>
      </c>
    </row>
    <row r="8034" spans="1:5" x14ac:dyDescent="0.25">
      <c r="A8034" s="49">
        <v>41619</v>
      </c>
      <c r="B8034" s="45" t="s">
        <v>397</v>
      </c>
      <c r="C8034" s="45" t="s">
        <v>331</v>
      </c>
      <c r="D8034" s="50">
        <v>30</v>
      </c>
      <c r="E8034" s="9" t="str">
        <f t="shared" si="126"/>
        <v>West</v>
      </c>
    </row>
    <row r="8035" spans="1:5" x14ac:dyDescent="0.25">
      <c r="A8035" s="49">
        <v>41598</v>
      </c>
      <c r="B8035" s="45" t="s">
        <v>368</v>
      </c>
      <c r="C8035" s="45" t="s">
        <v>334</v>
      </c>
      <c r="D8035" s="50">
        <v>68.739999999999995</v>
      </c>
      <c r="E8035" s="9" t="str">
        <f t="shared" si="126"/>
        <v>West</v>
      </c>
    </row>
    <row r="8036" spans="1:5" x14ac:dyDescent="0.25">
      <c r="A8036" s="49">
        <v>41988</v>
      </c>
      <c r="B8036" s="45" t="s">
        <v>363</v>
      </c>
      <c r="C8036" s="45" t="s">
        <v>337</v>
      </c>
      <c r="D8036" s="50">
        <v>73.5</v>
      </c>
      <c r="E8036" s="9" t="str">
        <f t="shared" si="126"/>
        <v>West</v>
      </c>
    </row>
    <row r="8037" spans="1:5" x14ac:dyDescent="0.25">
      <c r="A8037" s="49">
        <v>41622</v>
      </c>
      <c r="B8037" s="45" t="s">
        <v>379</v>
      </c>
      <c r="C8037" s="45" t="s">
        <v>324</v>
      </c>
      <c r="D8037" s="50">
        <v>39.9</v>
      </c>
      <c r="E8037" s="9" t="str">
        <f t="shared" si="126"/>
        <v>East</v>
      </c>
    </row>
    <row r="8038" spans="1:5" x14ac:dyDescent="0.25">
      <c r="A8038" s="49">
        <v>41588</v>
      </c>
      <c r="B8038" s="45" t="s">
        <v>395</v>
      </c>
      <c r="C8038" s="45" t="s">
        <v>337</v>
      </c>
      <c r="D8038" s="50">
        <v>73.88</v>
      </c>
      <c r="E8038" s="9" t="str">
        <f t="shared" si="126"/>
        <v>East</v>
      </c>
    </row>
    <row r="8039" spans="1:5" x14ac:dyDescent="0.25">
      <c r="A8039" s="49">
        <v>41635</v>
      </c>
      <c r="B8039" s="45" t="s">
        <v>329</v>
      </c>
      <c r="C8039" s="45" t="s">
        <v>324</v>
      </c>
      <c r="D8039" s="50">
        <v>58.65</v>
      </c>
      <c r="E8039" s="9" t="str">
        <f t="shared" si="126"/>
        <v>MidWest</v>
      </c>
    </row>
    <row r="8040" spans="1:5" x14ac:dyDescent="0.25">
      <c r="A8040" s="49">
        <v>41653</v>
      </c>
      <c r="B8040" s="45" t="s">
        <v>353</v>
      </c>
      <c r="C8040" s="45" t="s">
        <v>324</v>
      </c>
      <c r="D8040" s="50">
        <v>19.95</v>
      </c>
      <c r="E8040" s="9" t="str">
        <f t="shared" si="126"/>
        <v>MidWest</v>
      </c>
    </row>
    <row r="8041" spans="1:5" x14ac:dyDescent="0.25">
      <c r="A8041" s="49">
        <v>41468</v>
      </c>
      <c r="B8041" s="45" t="s">
        <v>333</v>
      </c>
      <c r="C8041" s="45" t="s">
        <v>349</v>
      </c>
      <c r="D8041" s="50">
        <v>63</v>
      </c>
      <c r="E8041" s="9" t="str">
        <f t="shared" si="126"/>
        <v>MidWest</v>
      </c>
    </row>
    <row r="8042" spans="1:5" x14ac:dyDescent="0.25">
      <c r="A8042" s="49">
        <v>41794</v>
      </c>
      <c r="B8042" s="45" t="s">
        <v>397</v>
      </c>
      <c r="C8042" s="45" t="s">
        <v>7</v>
      </c>
      <c r="D8042" s="50">
        <v>65.959999999999994</v>
      </c>
      <c r="E8042" s="9" t="str">
        <f t="shared" si="126"/>
        <v>West</v>
      </c>
    </row>
    <row r="8043" spans="1:5" x14ac:dyDescent="0.25">
      <c r="A8043" s="49">
        <v>41508</v>
      </c>
      <c r="B8043" s="45" t="s">
        <v>344</v>
      </c>
      <c r="C8043" s="45" t="s">
        <v>349</v>
      </c>
      <c r="D8043" s="50">
        <v>84</v>
      </c>
      <c r="E8043" s="9" t="str">
        <f t="shared" si="126"/>
        <v>West</v>
      </c>
    </row>
    <row r="8044" spans="1:5" x14ac:dyDescent="0.25">
      <c r="A8044" s="49">
        <v>41611</v>
      </c>
      <c r="B8044" s="45" t="s">
        <v>338</v>
      </c>
      <c r="C8044" s="45" t="s">
        <v>7</v>
      </c>
      <c r="D8044" s="50">
        <v>68</v>
      </c>
      <c r="E8044" s="9" t="str">
        <f t="shared" si="126"/>
        <v>South</v>
      </c>
    </row>
    <row r="8045" spans="1:5" x14ac:dyDescent="0.25">
      <c r="A8045" s="49">
        <v>41945</v>
      </c>
      <c r="B8045" s="45" t="s">
        <v>326</v>
      </c>
      <c r="C8045" s="45" t="s">
        <v>10</v>
      </c>
      <c r="D8045" s="50">
        <v>45.21</v>
      </c>
      <c r="E8045" s="9" t="str">
        <f t="shared" si="126"/>
        <v>West</v>
      </c>
    </row>
    <row r="8046" spans="1:5" x14ac:dyDescent="0.25">
      <c r="A8046" s="49">
        <v>41947</v>
      </c>
      <c r="B8046" s="45" t="s">
        <v>376</v>
      </c>
      <c r="C8046" s="45" t="s">
        <v>334</v>
      </c>
      <c r="D8046" s="50">
        <v>69.8</v>
      </c>
      <c r="E8046" s="9" t="str">
        <f t="shared" si="126"/>
        <v>East</v>
      </c>
    </row>
    <row r="8047" spans="1:5" x14ac:dyDescent="0.25">
      <c r="A8047" s="49">
        <v>41984</v>
      </c>
      <c r="B8047" s="45" t="s">
        <v>380</v>
      </c>
      <c r="C8047" s="45" t="s">
        <v>324</v>
      </c>
      <c r="D8047" s="50">
        <v>39.299999999999997</v>
      </c>
      <c r="E8047" s="9" t="str">
        <f t="shared" si="126"/>
        <v>South</v>
      </c>
    </row>
    <row r="8048" spans="1:5" x14ac:dyDescent="0.25">
      <c r="A8048" s="49">
        <v>41748</v>
      </c>
      <c r="B8048" s="45" t="s">
        <v>329</v>
      </c>
      <c r="C8048" s="45" t="s">
        <v>331</v>
      </c>
      <c r="D8048" s="50">
        <v>90</v>
      </c>
      <c r="E8048" s="9" t="str">
        <f t="shared" si="126"/>
        <v>MidWest</v>
      </c>
    </row>
    <row r="8049" spans="1:5" x14ac:dyDescent="0.25">
      <c r="A8049" s="49">
        <v>41957</v>
      </c>
      <c r="B8049" s="45" t="s">
        <v>367</v>
      </c>
      <c r="C8049" s="45" t="s">
        <v>191</v>
      </c>
      <c r="D8049" s="50">
        <v>68.849999999999994</v>
      </c>
      <c r="E8049" s="9" t="str">
        <f t="shared" si="126"/>
        <v>MidWest</v>
      </c>
    </row>
    <row r="8050" spans="1:5" x14ac:dyDescent="0.25">
      <c r="A8050" s="49">
        <v>41420</v>
      </c>
      <c r="B8050" s="45" t="s">
        <v>341</v>
      </c>
      <c r="C8050" s="45" t="s">
        <v>334</v>
      </c>
      <c r="D8050" s="50">
        <v>45.83</v>
      </c>
      <c r="E8050" s="9" t="str">
        <f t="shared" si="126"/>
        <v>East</v>
      </c>
    </row>
    <row r="8051" spans="1:5" x14ac:dyDescent="0.25">
      <c r="A8051" s="49">
        <v>41957</v>
      </c>
      <c r="B8051" s="45" t="s">
        <v>358</v>
      </c>
      <c r="C8051" s="45" t="s">
        <v>331</v>
      </c>
      <c r="D8051" s="50">
        <v>60</v>
      </c>
      <c r="E8051" s="9" t="str">
        <f t="shared" si="126"/>
        <v>MidWest</v>
      </c>
    </row>
    <row r="8052" spans="1:5" x14ac:dyDescent="0.25">
      <c r="A8052" s="49">
        <v>41947</v>
      </c>
      <c r="B8052" s="45" t="s">
        <v>370</v>
      </c>
      <c r="C8052" s="45" t="s">
        <v>371</v>
      </c>
      <c r="D8052" s="50">
        <v>38</v>
      </c>
      <c r="E8052" s="9" t="str">
        <f t="shared" si="126"/>
        <v>South</v>
      </c>
    </row>
    <row r="8053" spans="1:5" x14ac:dyDescent="0.25">
      <c r="A8053" s="49">
        <v>41582</v>
      </c>
      <c r="B8053" s="45" t="s">
        <v>381</v>
      </c>
      <c r="C8053" s="45" t="s">
        <v>347</v>
      </c>
      <c r="D8053" s="50">
        <v>81.680000000000007</v>
      </c>
      <c r="E8053" s="9" t="str">
        <f t="shared" si="126"/>
        <v>MidWest</v>
      </c>
    </row>
    <row r="8054" spans="1:5" x14ac:dyDescent="0.25">
      <c r="A8054" s="49">
        <v>41601</v>
      </c>
      <c r="B8054" s="45" t="s">
        <v>357</v>
      </c>
      <c r="C8054" s="45" t="s">
        <v>327</v>
      </c>
      <c r="D8054" s="50">
        <v>50</v>
      </c>
      <c r="E8054" s="9" t="str">
        <f t="shared" si="126"/>
        <v>South</v>
      </c>
    </row>
    <row r="8055" spans="1:5" x14ac:dyDescent="0.25">
      <c r="A8055" s="49">
        <v>41629</v>
      </c>
      <c r="B8055" s="45" t="s">
        <v>326</v>
      </c>
      <c r="C8055" s="45" t="s">
        <v>337</v>
      </c>
      <c r="D8055" s="50">
        <v>75</v>
      </c>
      <c r="E8055" s="9" t="str">
        <f t="shared" si="126"/>
        <v>West</v>
      </c>
    </row>
    <row r="8056" spans="1:5" x14ac:dyDescent="0.25">
      <c r="A8056" s="49">
        <v>41860</v>
      </c>
      <c r="B8056" s="45" t="s">
        <v>351</v>
      </c>
      <c r="C8056" s="45" t="s">
        <v>321</v>
      </c>
      <c r="D8056" s="50">
        <v>239.85</v>
      </c>
      <c r="E8056" s="9" t="str">
        <f t="shared" si="126"/>
        <v>MidWest</v>
      </c>
    </row>
    <row r="8057" spans="1:5" x14ac:dyDescent="0.25">
      <c r="A8057" s="49">
        <v>41659</v>
      </c>
      <c r="B8057" s="45" t="s">
        <v>363</v>
      </c>
      <c r="C8057" s="45" t="s">
        <v>191</v>
      </c>
      <c r="D8057" s="50">
        <v>68.849999999999994</v>
      </c>
      <c r="E8057" s="9" t="str">
        <f t="shared" si="126"/>
        <v>West</v>
      </c>
    </row>
    <row r="8058" spans="1:5" x14ac:dyDescent="0.25">
      <c r="A8058" s="49">
        <v>41970</v>
      </c>
      <c r="B8058" s="45" t="s">
        <v>370</v>
      </c>
      <c r="C8058" s="45" t="s">
        <v>7</v>
      </c>
      <c r="D8058" s="50">
        <v>66.64</v>
      </c>
      <c r="E8058" s="9" t="str">
        <f t="shared" si="126"/>
        <v>South</v>
      </c>
    </row>
    <row r="8059" spans="1:5" x14ac:dyDescent="0.25">
      <c r="A8059" s="49">
        <v>41614</v>
      </c>
      <c r="B8059" s="45" t="s">
        <v>390</v>
      </c>
      <c r="C8059" s="45" t="s">
        <v>10</v>
      </c>
      <c r="D8059" s="50">
        <v>22.95</v>
      </c>
      <c r="E8059" s="9" t="str">
        <f t="shared" si="126"/>
        <v>South</v>
      </c>
    </row>
    <row r="8060" spans="1:5" x14ac:dyDescent="0.25">
      <c r="A8060" s="49">
        <v>41611</v>
      </c>
      <c r="B8060" s="45" t="s">
        <v>370</v>
      </c>
      <c r="C8060" s="45" t="s">
        <v>324</v>
      </c>
      <c r="D8060" s="50">
        <v>19.95</v>
      </c>
      <c r="E8060" s="9" t="str">
        <f t="shared" si="126"/>
        <v>South</v>
      </c>
    </row>
    <row r="8061" spans="1:5" x14ac:dyDescent="0.25">
      <c r="A8061" s="49">
        <v>41373</v>
      </c>
      <c r="B8061" s="45" t="s">
        <v>367</v>
      </c>
      <c r="C8061" s="45" t="s">
        <v>10</v>
      </c>
      <c r="D8061" s="50">
        <v>68.849999999999994</v>
      </c>
      <c r="E8061" s="9" t="str">
        <f t="shared" si="126"/>
        <v>MidWest</v>
      </c>
    </row>
    <row r="8062" spans="1:5" x14ac:dyDescent="0.25">
      <c r="A8062" s="49">
        <v>41636</v>
      </c>
      <c r="B8062" s="45" t="s">
        <v>360</v>
      </c>
      <c r="C8062" s="45" t="s">
        <v>324</v>
      </c>
      <c r="D8062" s="50">
        <v>19.95</v>
      </c>
      <c r="E8062" s="9" t="str">
        <f t="shared" si="126"/>
        <v>West</v>
      </c>
    </row>
    <row r="8063" spans="1:5" x14ac:dyDescent="0.25">
      <c r="A8063" s="49">
        <v>41593</v>
      </c>
      <c r="B8063" s="45" t="s">
        <v>395</v>
      </c>
      <c r="C8063" s="45" t="s">
        <v>10</v>
      </c>
      <c r="D8063" s="50">
        <v>45.9</v>
      </c>
      <c r="E8063" s="9" t="str">
        <f t="shared" si="126"/>
        <v>East</v>
      </c>
    </row>
    <row r="8064" spans="1:5" x14ac:dyDescent="0.25">
      <c r="A8064" s="49">
        <v>41849</v>
      </c>
      <c r="B8064" s="45" t="s">
        <v>401</v>
      </c>
      <c r="C8064" s="45" t="s">
        <v>334</v>
      </c>
      <c r="D8064" s="50">
        <v>23.03</v>
      </c>
      <c r="E8064" s="9" t="str">
        <f t="shared" si="126"/>
        <v>East</v>
      </c>
    </row>
    <row r="8065" spans="1:5" x14ac:dyDescent="0.25">
      <c r="A8065" s="49">
        <v>41471</v>
      </c>
      <c r="B8065" s="45" t="s">
        <v>372</v>
      </c>
      <c r="C8065" s="45" t="s">
        <v>7</v>
      </c>
      <c r="D8065" s="50">
        <v>782</v>
      </c>
      <c r="E8065" s="9" t="str">
        <f t="shared" si="126"/>
        <v>West</v>
      </c>
    </row>
    <row r="8066" spans="1:5" x14ac:dyDescent="0.25">
      <c r="A8066" s="49">
        <v>41805</v>
      </c>
      <c r="B8066" s="45" t="s">
        <v>368</v>
      </c>
      <c r="C8066" s="45" t="s">
        <v>7</v>
      </c>
      <c r="D8066" s="50">
        <v>102</v>
      </c>
      <c r="E8066" s="9" t="str">
        <f t="shared" si="126"/>
        <v>West</v>
      </c>
    </row>
    <row r="8067" spans="1:5" x14ac:dyDescent="0.25">
      <c r="A8067" s="49">
        <v>41953</v>
      </c>
      <c r="B8067" s="45" t="s">
        <v>343</v>
      </c>
      <c r="C8067" s="45" t="s">
        <v>191</v>
      </c>
      <c r="D8067" s="50">
        <v>44.52</v>
      </c>
      <c r="E8067" s="9" t="str">
        <f t="shared" ref="E8067:E8130" si="127">VLOOKUP(B8067,$G$2:$H$73,2,0)</f>
        <v>West</v>
      </c>
    </row>
    <row r="8068" spans="1:5" x14ac:dyDescent="0.25">
      <c r="A8068" s="49">
        <v>41372</v>
      </c>
      <c r="B8068" s="45" t="s">
        <v>366</v>
      </c>
      <c r="C8068" s="45" t="s">
        <v>10</v>
      </c>
      <c r="D8068" s="50">
        <v>67.819999999999993</v>
      </c>
      <c r="E8068" s="9" t="str">
        <f t="shared" si="127"/>
        <v>West</v>
      </c>
    </row>
    <row r="8069" spans="1:5" x14ac:dyDescent="0.25">
      <c r="A8069" s="49">
        <v>41590</v>
      </c>
      <c r="B8069" s="45" t="s">
        <v>335</v>
      </c>
      <c r="C8069" s="45" t="s">
        <v>347</v>
      </c>
      <c r="D8069" s="50">
        <v>26.95</v>
      </c>
      <c r="E8069" s="9" t="str">
        <f t="shared" si="127"/>
        <v>West</v>
      </c>
    </row>
    <row r="8070" spans="1:5" x14ac:dyDescent="0.25">
      <c r="A8070" s="49">
        <v>41788</v>
      </c>
      <c r="B8070" s="45" t="s">
        <v>384</v>
      </c>
      <c r="C8070" s="45" t="s">
        <v>337</v>
      </c>
      <c r="D8070" s="50">
        <v>50</v>
      </c>
      <c r="E8070" s="9" t="str">
        <f t="shared" si="127"/>
        <v>East</v>
      </c>
    </row>
    <row r="8071" spans="1:5" x14ac:dyDescent="0.25">
      <c r="A8071" s="49">
        <v>41946</v>
      </c>
      <c r="B8071" s="45" t="s">
        <v>374</v>
      </c>
      <c r="C8071" s="45" t="s">
        <v>10</v>
      </c>
      <c r="D8071" s="50">
        <v>22.49</v>
      </c>
      <c r="E8071" s="9" t="str">
        <f t="shared" si="127"/>
        <v>West</v>
      </c>
    </row>
    <row r="8072" spans="1:5" x14ac:dyDescent="0.25">
      <c r="A8072" s="49">
        <v>41579</v>
      </c>
      <c r="B8072" s="45" t="s">
        <v>381</v>
      </c>
      <c r="C8072" s="45" t="s">
        <v>10</v>
      </c>
      <c r="D8072" s="50">
        <v>22.95</v>
      </c>
      <c r="E8072" s="9" t="str">
        <f t="shared" si="127"/>
        <v>MidWest</v>
      </c>
    </row>
    <row r="8073" spans="1:5" x14ac:dyDescent="0.25">
      <c r="A8073" s="49">
        <v>41982</v>
      </c>
      <c r="B8073" s="45" t="s">
        <v>365</v>
      </c>
      <c r="C8073" s="45" t="s">
        <v>324</v>
      </c>
      <c r="D8073" s="50">
        <v>197.51</v>
      </c>
      <c r="E8073" s="9" t="str">
        <f t="shared" si="127"/>
        <v>West</v>
      </c>
    </row>
    <row r="8074" spans="1:5" x14ac:dyDescent="0.25">
      <c r="A8074" s="49">
        <v>41952</v>
      </c>
      <c r="B8074" s="45" t="s">
        <v>368</v>
      </c>
      <c r="C8074" s="45" t="s">
        <v>10</v>
      </c>
      <c r="D8074" s="50">
        <v>68.849999999999994</v>
      </c>
      <c r="E8074" s="9" t="str">
        <f t="shared" si="127"/>
        <v>West</v>
      </c>
    </row>
    <row r="8075" spans="1:5" x14ac:dyDescent="0.25">
      <c r="A8075" s="49">
        <v>41599</v>
      </c>
      <c r="B8075" s="45" t="s">
        <v>394</v>
      </c>
      <c r="C8075" s="45" t="s">
        <v>349</v>
      </c>
      <c r="D8075" s="50">
        <v>63</v>
      </c>
      <c r="E8075" s="9" t="str">
        <f t="shared" si="127"/>
        <v>West</v>
      </c>
    </row>
    <row r="8076" spans="1:5" x14ac:dyDescent="0.25">
      <c r="A8076" s="49">
        <v>41882</v>
      </c>
      <c r="B8076" s="45" t="s">
        <v>369</v>
      </c>
      <c r="C8076" s="45" t="s">
        <v>347</v>
      </c>
      <c r="D8076" s="50">
        <v>269.5</v>
      </c>
      <c r="E8076" s="9" t="str">
        <f t="shared" si="127"/>
        <v>South</v>
      </c>
    </row>
    <row r="8077" spans="1:5" x14ac:dyDescent="0.25">
      <c r="A8077" s="49">
        <v>41289</v>
      </c>
      <c r="B8077" s="45" t="s">
        <v>329</v>
      </c>
      <c r="C8077" s="45" t="s">
        <v>191</v>
      </c>
      <c r="D8077" s="50">
        <v>44.52</v>
      </c>
      <c r="E8077" s="9" t="str">
        <f t="shared" si="127"/>
        <v>MidWest</v>
      </c>
    </row>
    <row r="8078" spans="1:5" x14ac:dyDescent="0.25">
      <c r="A8078" s="49">
        <v>41634</v>
      </c>
      <c r="B8078" s="45" t="s">
        <v>375</v>
      </c>
      <c r="C8078" s="45" t="s">
        <v>191</v>
      </c>
      <c r="D8078" s="50">
        <v>361.69</v>
      </c>
      <c r="E8078" s="9" t="str">
        <f t="shared" si="127"/>
        <v>East</v>
      </c>
    </row>
    <row r="8079" spans="1:5" x14ac:dyDescent="0.25">
      <c r="A8079" s="49">
        <v>41402</v>
      </c>
      <c r="B8079" s="45" t="s">
        <v>370</v>
      </c>
      <c r="C8079" s="45" t="s">
        <v>337</v>
      </c>
      <c r="D8079" s="50">
        <v>49</v>
      </c>
      <c r="E8079" s="9" t="str">
        <f t="shared" si="127"/>
        <v>South</v>
      </c>
    </row>
    <row r="8080" spans="1:5" x14ac:dyDescent="0.25">
      <c r="A8080" s="49">
        <v>42004</v>
      </c>
      <c r="B8080" s="45" t="s">
        <v>398</v>
      </c>
      <c r="C8080" s="45" t="s">
        <v>331</v>
      </c>
      <c r="D8080" s="50">
        <v>30</v>
      </c>
      <c r="E8080" s="9" t="str">
        <f t="shared" si="127"/>
        <v>East</v>
      </c>
    </row>
    <row r="8081" spans="1:5" x14ac:dyDescent="0.25">
      <c r="A8081" s="49">
        <v>41620</v>
      </c>
      <c r="B8081" s="45" t="s">
        <v>359</v>
      </c>
      <c r="C8081" s="45" t="s">
        <v>7</v>
      </c>
      <c r="D8081" s="50">
        <v>102</v>
      </c>
      <c r="E8081" s="9" t="str">
        <f t="shared" si="127"/>
        <v>MidWest</v>
      </c>
    </row>
    <row r="8082" spans="1:5" x14ac:dyDescent="0.25">
      <c r="A8082" s="49">
        <v>41406</v>
      </c>
      <c r="B8082" s="45" t="s">
        <v>382</v>
      </c>
      <c r="C8082" s="45" t="s">
        <v>324</v>
      </c>
      <c r="D8082" s="50">
        <v>59.85</v>
      </c>
      <c r="E8082" s="9" t="str">
        <f t="shared" si="127"/>
        <v>East</v>
      </c>
    </row>
    <row r="8083" spans="1:5" x14ac:dyDescent="0.25">
      <c r="A8083" s="49">
        <v>41380</v>
      </c>
      <c r="B8083" s="45" t="s">
        <v>329</v>
      </c>
      <c r="C8083" s="45" t="s">
        <v>10</v>
      </c>
      <c r="D8083" s="50">
        <v>22.72</v>
      </c>
      <c r="E8083" s="9" t="str">
        <f t="shared" si="127"/>
        <v>MidWest</v>
      </c>
    </row>
    <row r="8084" spans="1:5" x14ac:dyDescent="0.25">
      <c r="A8084" s="49">
        <v>41585</v>
      </c>
      <c r="B8084" s="45" t="s">
        <v>373</v>
      </c>
      <c r="C8084" s="45" t="s">
        <v>10</v>
      </c>
      <c r="D8084" s="50">
        <v>519.92999999999995</v>
      </c>
      <c r="E8084" s="9" t="str">
        <f t="shared" si="127"/>
        <v>MidWest</v>
      </c>
    </row>
    <row r="8085" spans="1:5" x14ac:dyDescent="0.25">
      <c r="A8085" s="49">
        <v>41969</v>
      </c>
      <c r="B8085" s="45" t="s">
        <v>388</v>
      </c>
      <c r="C8085" s="45" t="s">
        <v>331</v>
      </c>
      <c r="D8085" s="50">
        <v>87.75</v>
      </c>
      <c r="E8085" s="9" t="str">
        <f t="shared" si="127"/>
        <v>West</v>
      </c>
    </row>
    <row r="8086" spans="1:5" x14ac:dyDescent="0.25">
      <c r="A8086" s="49">
        <v>41989</v>
      </c>
      <c r="B8086" s="45" t="s">
        <v>330</v>
      </c>
      <c r="C8086" s="45" t="s">
        <v>10</v>
      </c>
      <c r="D8086" s="50">
        <v>68.849999999999994</v>
      </c>
      <c r="E8086" s="9" t="str">
        <f t="shared" si="127"/>
        <v>East</v>
      </c>
    </row>
    <row r="8087" spans="1:5" x14ac:dyDescent="0.25">
      <c r="A8087" s="49">
        <v>41981</v>
      </c>
      <c r="B8087" s="45" t="s">
        <v>359</v>
      </c>
      <c r="C8087" s="45" t="s">
        <v>191</v>
      </c>
      <c r="D8087" s="50">
        <v>68.849999999999994</v>
      </c>
      <c r="E8087" s="9" t="str">
        <f t="shared" si="127"/>
        <v>MidWest</v>
      </c>
    </row>
    <row r="8088" spans="1:5" x14ac:dyDescent="0.25">
      <c r="A8088" s="49">
        <v>41610</v>
      </c>
      <c r="B8088" s="45" t="s">
        <v>400</v>
      </c>
      <c r="C8088" s="45" t="s">
        <v>10</v>
      </c>
      <c r="D8088" s="50">
        <v>45.9</v>
      </c>
      <c r="E8088" s="9" t="str">
        <f t="shared" si="127"/>
        <v>West</v>
      </c>
    </row>
    <row r="8089" spans="1:5" x14ac:dyDescent="0.25">
      <c r="A8089" s="49">
        <v>41612</v>
      </c>
      <c r="B8089" s="45" t="s">
        <v>368</v>
      </c>
      <c r="C8089" s="45" t="s">
        <v>191</v>
      </c>
      <c r="D8089" s="50">
        <v>44.52</v>
      </c>
      <c r="E8089" s="9" t="str">
        <f t="shared" si="127"/>
        <v>West</v>
      </c>
    </row>
    <row r="8090" spans="1:5" x14ac:dyDescent="0.25">
      <c r="A8090" s="49">
        <v>41976</v>
      </c>
      <c r="B8090" s="45" t="s">
        <v>368</v>
      </c>
      <c r="C8090" s="45" t="s">
        <v>191</v>
      </c>
      <c r="D8090" s="50">
        <v>68.849999999999994</v>
      </c>
      <c r="E8090" s="9" t="str">
        <f t="shared" si="127"/>
        <v>West</v>
      </c>
    </row>
    <row r="8091" spans="1:5" x14ac:dyDescent="0.25">
      <c r="A8091" s="49">
        <v>41412</v>
      </c>
      <c r="B8091" s="45" t="s">
        <v>382</v>
      </c>
      <c r="C8091" s="45" t="s">
        <v>10</v>
      </c>
      <c r="D8091" s="50">
        <v>90.42</v>
      </c>
      <c r="E8091" s="9" t="str">
        <f t="shared" si="127"/>
        <v>East</v>
      </c>
    </row>
    <row r="8092" spans="1:5" x14ac:dyDescent="0.25">
      <c r="A8092" s="49">
        <v>41571</v>
      </c>
      <c r="B8092" s="45" t="s">
        <v>372</v>
      </c>
      <c r="C8092" s="45" t="s">
        <v>334</v>
      </c>
      <c r="D8092" s="50">
        <v>69.09</v>
      </c>
      <c r="E8092" s="9" t="str">
        <f t="shared" si="127"/>
        <v>West</v>
      </c>
    </row>
    <row r="8093" spans="1:5" x14ac:dyDescent="0.25">
      <c r="A8093" s="49">
        <v>41581</v>
      </c>
      <c r="B8093" s="45" t="s">
        <v>351</v>
      </c>
      <c r="C8093" s="45" t="s">
        <v>191</v>
      </c>
      <c r="D8093" s="50">
        <v>44.75</v>
      </c>
      <c r="E8093" s="9" t="str">
        <f t="shared" si="127"/>
        <v>MidWest</v>
      </c>
    </row>
    <row r="8094" spans="1:5" x14ac:dyDescent="0.25">
      <c r="A8094" s="49">
        <v>41980</v>
      </c>
      <c r="B8094" s="45" t="s">
        <v>394</v>
      </c>
      <c r="C8094" s="45" t="s">
        <v>10</v>
      </c>
      <c r="D8094" s="50">
        <v>68.849999999999994</v>
      </c>
      <c r="E8094" s="9" t="str">
        <f t="shared" si="127"/>
        <v>West</v>
      </c>
    </row>
    <row r="8095" spans="1:5" x14ac:dyDescent="0.25">
      <c r="A8095" s="49">
        <v>41648</v>
      </c>
      <c r="B8095" s="45" t="s">
        <v>338</v>
      </c>
      <c r="C8095" s="45" t="s">
        <v>191</v>
      </c>
      <c r="D8095" s="50">
        <v>367.2</v>
      </c>
      <c r="E8095" s="9" t="str">
        <f t="shared" si="127"/>
        <v>South</v>
      </c>
    </row>
    <row r="8096" spans="1:5" x14ac:dyDescent="0.25">
      <c r="A8096" s="49">
        <v>41438</v>
      </c>
      <c r="B8096" s="45" t="s">
        <v>368</v>
      </c>
      <c r="C8096" s="45" t="s">
        <v>349</v>
      </c>
      <c r="D8096" s="50">
        <v>42</v>
      </c>
      <c r="E8096" s="9" t="str">
        <f t="shared" si="127"/>
        <v>West</v>
      </c>
    </row>
    <row r="8097" spans="1:5" x14ac:dyDescent="0.25">
      <c r="A8097" s="49">
        <v>41960</v>
      </c>
      <c r="B8097" s="45" t="s">
        <v>357</v>
      </c>
      <c r="C8097" s="45" t="s">
        <v>191</v>
      </c>
      <c r="D8097" s="50">
        <v>22.95</v>
      </c>
      <c r="E8097" s="9" t="str">
        <f t="shared" si="127"/>
        <v>South</v>
      </c>
    </row>
    <row r="8098" spans="1:5" x14ac:dyDescent="0.25">
      <c r="A8098" s="49">
        <v>41582</v>
      </c>
      <c r="B8098" s="45" t="s">
        <v>389</v>
      </c>
      <c r="C8098" s="45" t="s">
        <v>337</v>
      </c>
      <c r="D8098" s="50">
        <v>24.75</v>
      </c>
      <c r="E8098" s="9" t="str">
        <f t="shared" si="127"/>
        <v>MidWest</v>
      </c>
    </row>
    <row r="8099" spans="1:5" x14ac:dyDescent="0.25">
      <c r="A8099" s="49">
        <v>41587</v>
      </c>
      <c r="B8099" s="45" t="s">
        <v>360</v>
      </c>
      <c r="C8099" s="45" t="s">
        <v>349</v>
      </c>
      <c r="D8099" s="50">
        <v>41.58</v>
      </c>
      <c r="E8099" s="9" t="str">
        <f t="shared" si="127"/>
        <v>West</v>
      </c>
    </row>
    <row r="8100" spans="1:5" x14ac:dyDescent="0.25">
      <c r="A8100" s="49">
        <v>41978</v>
      </c>
      <c r="B8100" s="45" t="s">
        <v>341</v>
      </c>
      <c r="C8100" s="45" t="s">
        <v>347</v>
      </c>
      <c r="D8100" s="50">
        <v>27.5</v>
      </c>
      <c r="E8100" s="9" t="str">
        <f t="shared" si="127"/>
        <v>East</v>
      </c>
    </row>
    <row r="8101" spans="1:5" x14ac:dyDescent="0.25">
      <c r="A8101" s="49">
        <v>41509</v>
      </c>
      <c r="B8101" s="45" t="s">
        <v>323</v>
      </c>
      <c r="C8101" s="45" t="s">
        <v>331</v>
      </c>
      <c r="D8101" s="50">
        <v>120</v>
      </c>
      <c r="E8101" s="9" t="str">
        <f t="shared" si="127"/>
        <v>MidWest</v>
      </c>
    </row>
    <row r="8102" spans="1:5" x14ac:dyDescent="0.25">
      <c r="A8102" s="49">
        <v>41995</v>
      </c>
      <c r="B8102" s="45" t="s">
        <v>355</v>
      </c>
      <c r="C8102" s="45" t="s">
        <v>324</v>
      </c>
      <c r="D8102" s="50">
        <v>59.25</v>
      </c>
      <c r="E8102" s="9" t="str">
        <f t="shared" si="127"/>
        <v>MidWest</v>
      </c>
    </row>
    <row r="8103" spans="1:5" x14ac:dyDescent="0.25">
      <c r="A8103" s="49">
        <v>41572</v>
      </c>
      <c r="B8103" s="45" t="s">
        <v>326</v>
      </c>
      <c r="C8103" s="45" t="s">
        <v>191</v>
      </c>
      <c r="D8103" s="50">
        <v>68.849999999999994</v>
      </c>
      <c r="E8103" s="9" t="str">
        <f t="shared" si="127"/>
        <v>West</v>
      </c>
    </row>
    <row r="8104" spans="1:5" x14ac:dyDescent="0.25">
      <c r="A8104" s="49">
        <v>41988</v>
      </c>
      <c r="B8104" s="45" t="s">
        <v>368</v>
      </c>
      <c r="C8104" s="45" t="s">
        <v>191</v>
      </c>
      <c r="D8104" s="50">
        <v>160.65</v>
      </c>
      <c r="E8104" s="9" t="str">
        <f t="shared" si="127"/>
        <v>West</v>
      </c>
    </row>
    <row r="8105" spans="1:5" x14ac:dyDescent="0.25">
      <c r="A8105" s="49">
        <v>41963</v>
      </c>
      <c r="B8105" s="45" t="s">
        <v>329</v>
      </c>
      <c r="C8105" s="45" t="s">
        <v>327</v>
      </c>
      <c r="D8105" s="50">
        <v>25</v>
      </c>
      <c r="E8105" s="9" t="str">
        <f t="shared" si="127"/>
        <v>MidWest</v>
      </c>
    </row>
    <row r="8106" spans="1:5" x14ac:dyDescent="0.25">
      <c r="A8106" s="49">
        <v>41956</v>
      </c>
      <c r="B8106" s="45" t="s">
        <v>348</v>
      </c>
      <c r="C8106" s="45" t="s">
        <v>324</v>
      </c>
      <c r="D8106" s="50">
        <v>319.2</v>
      </c>
      <c r="E8106" s="9" t="str">
        <f t="shared" si="127"/>
        <v>South</v>
      </c>
    </row>
    <row r="8107" spans="1:5" x14ac:dyDescent="0.25">
      <c r="A8107" s="49">
        <v>41994</v>
      </c>
      <c r="B8107" s="45" t="s">
        <v>357</v>
      </c>
      <c r="C8107" s="45" t="s">
        <v>7</v>
      </c>
      <c r="D8107" s="50">
        <v>100.47</v>
      </c>
      <c r="E8107" s="9" t="str">
        <f t="shared" si="127"/>
        <v>South</v>
      </c>
    </row>
    <row r="8108" spans="1:5" x14ac:dyDescent="0.25">
      <c r="A8108" s="49">
        <v>41692</v>
      </c>
      <c r="B8108" s="45" t="s">
        <v>382</v>
      </c>
      <c r="C8108" s="45" t="s">
        <v>7</v>
      </c>
      <c r="D8108" s="50">
        <v>34</v>
      </c>
      <c r="E8108" s="9" t="str">
        <f t="shared" si="127"/>
        <v>East</v>
      </c>
    </row>
    <row r="8109" spans="1:5" x14ac:dyDescent="0.25">
      <c r="A8109" s="49">
        <v>41587</v>
      </c>
      <c r="B8109" s="45" t="s">
        <v>357</v>
      </c>
      <c r="C8109" s="45" t="s">
        <v>324</v>
      </c>
      <c r="D8109" s="50">
        <v>58.65</v>
      </c>
      <c r="E8109" s="9" t="str">
        <f t="shared" si="127"/>
        <v>South</v>
      </c>
    </row>
    <row r="8110" spans="1:5" x14ac:dyDescent="0.25">
      <c r="A8110" s="49">
        <v>41583</v>
      </c>
      <c r="B8110" s="45" t="s">
        <v>328</v>
      </c>
      <c r="C8110" s="45" t="s">
        <v>324</v>
      </c>
      <c r="D8110" s="50">
        <v>58.05</v>
      </c>
      <c r="E8110" s="9" t="str">
        <f t="shared" si="127"/>
        <v>MidWest</v>
      </c>
    </row>
    <row r="8111" spans="1:5" x14ac:dyDescent="0.25">
      <c r="A8111" s="49">
        <v>41910</v>
      </c>
      <c r="B8111" s="45" t="s">
        <v>367</v>
      </c>
      <c r="C8111" s="45" t="s">
        <v>337</v>
      </c>
      <c r="D8111" s="50">
        <v>75</v>
      </c>
      <c r="E8111" s="9" t="str">
        <f t="shared" si="127"/>
        <v>MidWest</v>
      </c>
    </row>
    <row r="8112" spans="1:5" x14ac:dyDescent="0.25">
      <c r="A8112" s="49">
        <v>41596</v>
      </c>
      <c r="B8112" s="45" t="s">
        <v>387</v>
      </c>
      <c r="C8112" s="45" t="s">
        <v>7</v>
      </c>
      <c r="D8112" s="50">
        <v>34</v>
      </c>
      <c r="E8112" s="9" t="str">
        <f t="shared" si="127"/>
        <v>MidWest</v>
      </c>
    </row>
    <row r="8113" spans="1:5" x14ac:dyDescent="0.25">
      <c r="A8113" s="49">
        <v>42000</v>
      </c>
      <c r="B8113" s="45" t="s">
        <v>352</v>
      </c>
      <c r="C8113" s="45" t="s">
        <v>10</v>
      </c>
      <c r="D8113" s="50">
        <v>45.21</v>
      </c>
      <c r="E8113" s="9" t="str">
        <f t="shared" si="127"/>
        <v>MidWest</v>
      </c>
    </row>
    <row r="8114" spans="1:5" x14ac:dyDescent="0.25">
      <c r="A8114" s="49">
        <v>41597</v>
      </c>
      <c r="B8114" s="45" t="s">
        <v>373</v>
      </c>
      <c r="C8114" s="45" t="s">
        <v>10</v>
      </c>
      <c r="D8114" s="50">
        <v>68.849999999999994</v>
      </c>
      <c r="E8114" s="9" t="str">
        <f t="shared" si="127"/>
        <v>MidWest</v>
      </c>
    </row>
    <row r="8115" spans="1:5" x14ac:dyDescent="0.25">
      <c r="A8115" s="49">
        <v>41668</v>
      </c>
      <c r="B8115" s="45" t="s">
        <v>346</v>
      </c>
      <c r="C8115" s="45" t="s">
        <v>347</v>
      </c>
      <c r="D8115" s="50">
        <v>55</v>
      </c>
      <c r="E8115" s="9" t="str">
        <f t="shared" si="127"/>
        <v>MidWest</v>
      </c>
    </row>
    <row r="8116" spans="1:5" x14ac:dyDescent="0.25">
      <c r="A8116" s="49">
        <v>41586</v>
      </c>
      <c r="B8116" s="45" t="s">
        <v>391</v>
      </c>
      <c r="C8116" s="45" t="s">
        <v>324</v>
      </c>
      <c r="D8116" s="50">
        <v>59.85</v>
      </c>
      <c r="E8116" s="9" t="str">
        <f t="shared" si="127"/>
        <v>South</v>
      </c>
    </row>
    <row r="8117" spans="1:5" x14ac:dyDescent="0.25">
      <c r="A8117" s="49">
        <v>41596</v>
      </c>
      <c r="B8117" s="45" t="s">
        <v>345</v>
      </c>
      <c r="C8117" s="45" t="s">
        <v>10</v>
      </c>
      <c r="D8117" s="50">
        <v>22.95</v>
      </c>
      <c r="E8117" s="9" t="str">
        <f t="shared" si="127"/>
        <v>West</v>
      </c>
    </row>
    <row r="8118" spans="1:5" x14ac:dyDescent="0.25">
      <c r="A8118" s="49">
        <v>41687</v>
      </c>
      <c r="B8118" s="45" t="s">
        <v>323</v>
      </c>
      <c r="C8118" s="45" t="s">
        <v>7</v>
      </c>
      <c r="D8118" s="50">
        <v>100.98</v>
      </c>
      <c r="E8118" s="9" t="str">
        <f t="shared" si="127"/>
        <v>MidWest</v>
      </c>
    </row>
    <row r="8119" spans="1:5" x14ac:dyDescent="0.25">
      <c r="A8119" s="49">
        <v>41336</v>
      </c>
      <c r="B8119" s="45" t="s">
        <v>377</v>
      </c>
      <c r="C8119" s="45" t="s">
        <v>371</v>
      </c>
      <c r="D8119" s="50">
        <v>19</v>
      </c>
      <c r="E8119" s="9" t="str">
        <f t="shared" si="127"/>
        <v>West</v>
      </c>
    </row>
    <row r="8120" spans="1:5" x14ac:dyDescent="0.25">
      <c r="A8120" s="49">
        <v>41396</v>
      </c>
      <c r="B8120" s="45" t="s">
        <v>400</v>
      </c>
      <c r="C8120" s="45" t="s">
        <v>7</v>
      </c>
      <c r="D8120" s="50">
        <v>401.88</v>
      </c>
      <c r="E8120" s="9" t="str">
        <f t="shared" si="127"/>
        <v>West</v>
      </c>
    </row>
    <row r="8121" spans="1:5" x14ac:dyDescent="0.25">
      <c r="A8121" s="49">
        <v>41387</v>
      </c>
      <c r="B8121" s="45" t="s">
        <v>391</v>
      </c>
      <c r="C8121" s="45" t="s">
        <v>324</v>
      </c>
      <c r="D8121" s="50">
        <v>272.32</v>
      </c>
      <c r="E8121" s="9" t="str">
        <f t="shared" si="127"/>
        <v>South</v>
      </c>
    </row>
    <row r="8122" spans="1:5" x14ac:dyDescent="0.25">
      <c r="A8122" s="49">
        <v>41609</v>
      </c>
      <c r="B8122" s="45" t="s">
        <v>333</v>
      </c>
      <c r="C8122" s="45" t="s">
        <v>7</v>
      </c>
      <c r="D8122" s="50">
        <v>65.959999999999994</v>
      </c>
      <c r="E8122" s="9" t="str">
        <f t="shared" si="127"/>
        <v>MidWest</v>
      </c>
    </row>
    <row r="8123" spans="1:5" x14ac:dyDescent="0.25">
      <c r="A8123" s="49">
        <v>41590</v>
      </c>
      <c r="B8123" s="45" t="s">
        <v>401</v>
      </c>
      <c r="C8123" s="45" t="s">
        <v>331</v>
      </c>
      <c r="D8123" s="50">
        <v>59.4</v>
      </c>
      <c r="E8123" s="9" t="str">
        <f t="shared" si="127"/>
        <v>East</v>
      </c>
    </row>
    <row r="8124" spans="1:5" x14ac:dyDescent="0.25">
      <c r="A8124" s="49">
        <v>41960</v>
      </c>
      <c r="B8124" s="45" t="s">
        <v>360</v>
      </c>
      <c r="C8124" s="45" t="s">
        <v>7</v>
      </c>
      <c r="D8124" s="50">
        <v>102</v>
      </c>
      <c r="E8124" s="9" t="str">
        <f t="shared" si="127"/>
        <v>West</v>
      </c>
    </row>
    <row r="8125" spans="1:5" x14ac:dyDescent="0.25">
      <c r="A8125" s="49">
        <v>41536</v>
      </c>
      <c r="B8125" s="45" t="s">
        <v>359</v>
      </c>
      <c r="C8125" s="45" t="s">
        <v>191</v>
      </c>
      <c r="D8125" s="50">
        <v>44.52</v>
      </c>
      <c r="E8125" s="9" t="str">
        <f t="shared" si="127"/>
        <v>MidWest</v>
      </c>
    </row>
    <row r="8126" spans="1:5" x14ac:dyDescent="0.25">
      <c r="A8126" s="49">
        <v>41594</v>
      </c>
      <c r="B8126" s="45" t="s">
        <v>370</v>
      </c>
      <c r="C8126" s="45" t="s">
        <v>334</v>
      </c>
      <c r="D8126" s="50">
        <v>47</v>
      </c>
      <c r="E8126" s="9" t="str">
        <f t="shared" si="127"/>
        <v>South</v>
      </c>
    </row>
    <row r="8127" spans="1:5" x14ac:dyDescent="0.25">
      <c r="A8127" s="49">
        <v>41708</v>
      </c>
      <c r="B8127" s="45" t="s">
        <v>400</v>
      </c>
      <c r="C8127" s="45" t="s">
        <v>334</v>
      </c>
      <c r="D8127" s="50">
        <v>70.5</v>
      </c>
      <c r="E8127" s="9" t="str">
        <f t="shared" si="127"/>
        <v>West</v>
      </c>
    </row>
    <row r="8128" spans="1:5" x14ac:dyDescent="0.25">
      <c r="A8128" s="49">
        <v>41503</v>
      </c>
      <c r="B8128" s="45" t="s">
        <v>340</v>
      </c>
      <c r="C8128" s="45" t="s">
        <v>337</v>
      </c>
      <c r="D8128" s="50">
        <v>74.25</v>
      </c>
      <c r="E8128" s="9" t="str">
        <f t="shared" si="127"/>
        <v>MidWest</v>
      </c>
    </row>
    <row r="8129" spans="1:5" x14ac:dyDescent="0.25">
      <c r="A8129" s="49">
        <v>41606</v>
      </c>
      <c r="B8129" s="45" t="s">
        <v>366</v>
      </c>
      <c r="C8129" s="45" t="s">
        <v>327</v>
      </c>
      <c r="D8129" s="50">
        <v>74.25</v>
      </c>
      <c r="E8129" s="9" t="str">
        <f t="shared" si="127"/>
        <v>West</v>
      </c>
    </row>
    <row r="8130" spans="1:5" x14ac:dyDescent="0.25">
      <c r="A8130" s="49">
        <v>41998</v>
      </c>
      <c r="B8130" s="45" t="s">
        <v>320</v>
      </c>
      <c r="C8130" s="45" t="s">
        <v>7</v>
      </c>
      <c r="D8130" s="50">
        <v>66.3</v>
      </c>
      <c r="E8130" s="9" t="str">
        <f t="shared" si="127"/>
        <v>West</v>
      </c>
    </row>
    <row r="8131" spans="1:5" x14ac:dyDescent="0.25">
      <c r="A8131" s="49">
        <v>41966</v>
      </c>
      <c r="B8131" s="45" t="s">
        <v>382</v>
      </c>
      <c r="C8131" s="45" t="s">
        <v>10</v>
      </c>
      <c r="D8131" s="50">
        <v>68.16</v>
      </c>
      <c r="E8131" s="9" t="str">
        <f t="shared" ref="E8131:E8194" si="128">VLOOKUP(B8131,$G$2:$H$73,2,0)</f>
        <v>East</v>
      </c>
    </row>
    <row r="8132" spans="1:5" x14ac:dyDescent="0.25">
      <c r="A8132" s="49">
        <v>41978</v>
      </c>
      <c r="B8132" s="45" t="s">
        <v>330</v>
      </c>
      <c r="C8132" s="45" t="s">
        <v>334</v>
      </c>
      <c r="D8132" s="50">
        <v>504.08</v>
      </c>
      <c r="E8132" s="9" t="str">
        <f t="shared" si="128"/>
        <v>East</v>
      </c>
    </row>
    <row r="8133" spans="1:5" x14ac:dyDescent="0.25">
      <c r="A8133" s="49">
        <v>41977</v>
      </c>
      <c r="B8133" s="45" t="s">
        <v>386</v>
      </c>
      <c r="C8133" s="45" t="s">
        <v>327</v>
      </c>
      <c r="D8133" s="50">
        <v>73.88</v>
      </c>
      <c r="E8133" s="9" t="str">
        <f t="shared" si="128"/>
        <v>MidWest</v>
      </c>
    </row>
    <row r="8134" spans="1:5" x14ac:dyDescent="0.25">
      <c r="A8134" s="49">
        <v>41776</v>
      </c>
      <c r="B8134" s="45" t="s">
        <v>380</v>
      </c>
      <c r="C8134" s="45" t="s">
        <v>7</v>
      </c>
      <c r="D8134" s="50">
        <v>33.32</v>
      </c>
      <c r="E8134" s="9" t="str">
        <f t="shared" si="128"/>
        <v>South</v>
      </c>
    </row>
    <row r="8135" spans="1:5" x14ac:dyDescent="0.25">
      <c r="A8135" s="49">
        <v>41597</v>
      </c>
      <c r="B8135" s="45" t="s">
        <v>388</v>
      </c>
      <c r="C8135" s="45" t="s">
        <v>349</v>
      </c>
      <c r="D8135" s="50">
        <v>62.06</v>
      </c>
      <c r="E8135" s="9" t="str">
        <f t="shared" si="128"/>
        <v>West</v>
      </c>
    </row>
    <row r="8136" spans="1:5" x14ac:dyDescent="0.25">
      <c r="A8136" s="49">
        <v>41625</v>
      </c>
      <c r="B8136" s="45" t="s">
        <v>320</v>
      </c>
      <c r="C8136" s="45" t="s">
        <v>7</v>
      </c>
      <c r="D8136" s="50">
        <v>102</v>
      </c>
      <c r="E8136" s="9" t="str">
        <f t="shared" si="128"/>
        <v>West</v>
      </c>
    </row>
    <row r="8137" spans="1:5" x14ac:dyDescent="0.25">
      <c r="A8137" s="49">
        <v>41944</v>
      </c>
      <c r="B8137" s="45" t="s">
        <v>400</v>
      </c>
      <c r="C8137" s="45" t="s">
        <v>321</v>
      </c>
      <c r="D8137" s="50">
        <v>77.55</v>
      </c>
      <c r="E8137" s="9" t="str">
        <f t="shared" si="128"/>
        <v>West</v>
      </c>
    </row>
    <row r="8138" spans="1:5" x14ac:dyDescent="0.25">
      <c r="A8138" s="49">
        <v>41911</v>
      </c>
      <c r="B8138" s="45" t="s">
        <v>369</v>
      </c>
      <c r="C8138" s="45" t="s">
        <v>327</v>
      </c>
      <c r="D8138" s="50">
        <v>369.38</v>
      </c>
      <c r="E8138" s="9" t="str">
        <f t="shared" si="128"/>
        <v>South</v>
      </c>
    </row>
    <row r="8139" spans="1:5" x14ac:dyDescent="0.25">
      <c r="A8139" s="49">
        <v>41974</v>
      </c>
      <c r="B8139" s="45" t="s">
        <v>374</v>
      </c>
      <c r="C8139" s="45" t="s">
        <v>324</v>
      </c>
      <c r="D8139" s="50">
        <v>39.9</v>
      </c>
      <c r="E8139" s="9" t="str">
        <f t="shared" si="128"/>
        <v>West</v>
      </c>
    </row>
    <row r="8140" spans="1:5" x14ac:dyDescent="0.25">
      <c r="A8140" s="49">
        <v>41584</v>
      </c>
      <c r="B8140" s="45" t="s">
        <v>346</v>
      </c>
      <c r="C8140" s="45" t="s">
        <v>10</v>
      </c>
      <c r="D8140" s="50">
        <v>68.16</v>
      </c>
      <c r="E8140" s="9" t="str">
        <f t="shared" si="128"/>
        <v>MidWest</v>
      </c>
    </row>
    <row r="8141" spans="1:5" x14ac:dyDescent="0.25">
      <c r="A8141" s="49">
        <v>41635</v>
      </c>
      <c r="B8141" s="45" t="s">
        <v>357</v>
      </c>
      <c r="C8141" s="45" t="s">
        <v>331</v>
      </c>
      <c r="D8141" s="50">
        <v>570</v>
      </c>
      <c r="E8141" s="9" t="str">
        <f t="shared" si="128"/>
        <v>South</v>
      </c>
    </row>
    <row r="8142" spans="1:5" x14ac:dyDescent="0.25">
      <c r="A8142" s="49">
        <v>41629</v>
      </c>
      <c r="B8142" s="45" t="s">
        <v>375</v>
      </c>
      <c r="C8142" s="45" t="s">
        <v>337</v>
      </c>
      <c r="D8142" s="50">
        <v>50</v>
      </c>
      <c r="E8142" s="9" t="str">
        <f t="shared" si="128"/>
        <v>East</v>
      </c>
    </row>
    <row r="8143" spans="1:5" x14ac:dyDescent="0.25">
      <c r="A8143" s="49">
        <v>41909</v>
      </c>
      <c r="B8143" s="45" t="s">
        <v>370</v>
      </c>
      <c r="C8143" s="45" t="s">
        <v>334</v>
      </c>
      <c r="D8143" s="50">
        <v>68.39</v>
      </c>
      <c r="E8143" s="9" t="str">
        <f t="shared" si="128"/>
        <v>South</v>
      </c>
    </row>
    <row r="8144" spans="1:5" x14ac:dyDescent="0.25">
      <c r="A8144" s="49">
        <v>41779</v>
      </c>
      <c r="B8144" s="45" t="s">
        <v>394</v>
      </c>
      <c r="C8144" s="45" t="s">
        <v>7</v>
      </c>
      <c r="D8144" s="50">
        <v>102</v>
      </c>
      <c r="E8144" s="9" t="str">
        <f t="shared" si="128"/>
        <v>West</v>
      </c>
    </row>
    <row r="8145" spans="1:5" x14ac:dyDescent="0.25">
      <c r="A8145" s="49">
        <v>42004</v>
      </c>
      <c r="B8145" s="45" t="s">
        <v>342</v>
      </c>
      <c r="C8145" s="45" t="s">
        <v>191</v>
      </c>
      <c r="D8145" s="50">
        <v>68.16</v>
      </c>
      <c r="E8145" s="9" t="str">
        <f t="shared" si="128"/>
        <v>MidWest</v>
      </c>
    </row>
    <row r="8146" spans="1:5" x14ac:dyDescent="0.25">
      <c r="A8146" s="49">
        <v>41606</v>
      </c>
      <c r="B8146" s="45" t="s">
        <v>390</v>
      </c>
      <c r="C8146" s="45" t="s">
        <v>7</v>
      </c>
      <c r="D8146" s="50">
        <v>102</v>
      </c>
      <c r="E8146" s="9" t="str">
        <f t="shared" si="128"/>
        <v>South</v>
      </c>
    </row>
    <row r="8147" spans="1:5" x14ac:dyDescent="0.25">
      <c r="A8147" s="49">
        <v>41984</v>
      </c>
      <c r="B8147" s="45" t="s">
        <v>375</v>
      </c>
      <c r="C8147" s="45" t="s">
        <v>324</v>
      </c>
      <c r="D8147" s="50">
        <v>39.5</v>
      </c>
      <c r="E8147" s="9" t="str">
        <f t="shared" si="128"/>
        <v>East</v>
      </c>
    </row>
    <row r="8148" spans="1:5" x14ac:dyDescent="0.25">
      <c r="A8148" s="49">
        <v>41934</v>
      </c>
      <c r="B8148" s="45" t="s">
        <v>359</v>
      </c>
      <c r="C8148" s="45" t="s">
        <v>337</v>
      </c>
      <c r="D8148" s="50">
        <v>250</v>
      </c>
      <c r="E8148" s="9" t="str">
        <f t="shared" si="128"/>
        <v>MidWest</v>
      </c>
    </row>
    <row r="8149" spans="1:5" x14ac:dyDescent="0.25">
      <c r="A8149" s="49">
        <v>41582</v>
      </c>
      <c r="B8149" s="45" t="s">
        <v>333</v>
      </c>
      <c r="C8149" s="45" t="s">
        <v>321</v>
      </c>
      <c r="D8149" s="50">
        <v>159.9</v>
      </c>
      <c r="E8149" s="9" t="str">
        <f t="shared" si="128"/>
        <v>MidWest</v>
      </c>
    </row>
    <row r="8150" spans="1:5" x14ac:dyDescent="0.25">
      <c r="A8150" s="49">
        <v>41585</v>
      </c>
      <c r="B8150" s="45" t="s">
        <v>366</v>
      </c>
      <c r="C8150" s="45" t="s">
        <v>191</v>
      </c>
      <c r="D8150" s="50">
        <v>67.13</v>
      </c>
      <c r="E8150" s="9" t="str">
        <f t="shared" si="128"/>
        <v>West</v>
      </c>
    </row>
    <row r="8151" spans="1:5" x14ac:dyDescent="0.25">
      <c r="A8151" s="49">
        <v>41575</v>
      </c>
      <c r="B8151" s="45" t="s">
        <v>335</v>
      </c>
      <c r="C8151" s="45" t="s">
        <v>7</v>
      </c>
      <c r="D8151" s="50">
        <v>66.98</v>
      </c>
      <c r="E8151" s="9" t="str">
        <f t="shared" si="128"/>
        <v>West</v>
      </c>
    </row>
    <row r="8152" spans="1:5" x14ac:dyDescent="0.25">
      <c r="A8152" s="49">
        <v>41627</v>
      </c>
      <c r="B8152" s="45" t="s">
        <v>392</v>
      </c>
      <c r="C8152" s="45" t="s">
        <v>334</v>
      </c>
      <c r="D8152" s="50">
        <v>68.39</v>
      </c>
      <c r="E8152" s="9" t="str">
        <f t="shared" si="128"/>
        <v>South</v>
      </c>
    </row>
    <row r="8153" spans="1:5" x14ac:dyDescent="0.25">
      <c r="A8153" s="49">
        <v>41630</v>
      </c>
      <c r="B8153" s="45" t="s">
        <v>374</v>
      </c>
      <c r="C8153" s="45" t="s">
        <v>337</v>
      </c>
      <c r="D8153" s="50">
        <v>24.38</v>
      </c>
      <c r="E8153" s="9" t="str">
        <f t="shared" si="128"/>
        <v>West</v>
      </c>
    </row>
    <row r="8154" spans="1:5" x14ac:dyDescent="0.25">
      <c r="A8154" s="49">
        <v>41619</v>
      </c>
      <c r="B8154" s="45" t="s">
        <v>355</v>
      </c>
      <c r="C8154" s="45" t="s">
        <v>327</v>
      </c>
      <c r="D8154" s="50">
        <v>123.13</v>
      </c>
      <c r="E8154" s="9" t="str">
        <f t="shared" si="128"/>
        <v>MidWest</v>
      </c>
    </row>
    <row r="8155" spans="1:5" x14ac:dyDescent="0.25">
      <c r="A8155" s="49">
        <v>41630</v>
      </c>
      <c r="B8155" s="45" t="s">
        <v>397</v>
      </c>
      <c r="C8155" s="45" t="s">
        <v>321</v>
      </c>
      <c r="D8155" s="50">
        <v>159.9</v>
      </c>
      <c r="E8155" s="9" t="str">
        <f t="shared" si="128"/>
        <v>West</v>
      </c>
    </row>
    <row r="8156" spans="1:5" x14ac:dyDescent="0.25">
      <c r="A8156" s="49">
        <v>41957</v>
      </c>
      <c r="B8156" s="45" t="s">
        <v>367</v>
      </c>
      <c r="C8156" s="45" t="s">
        <v>334</v>
      </c>
      <c r="D8156" s="50">
        <v>23.27</v>
      </c>
      <c r="E8156" s="9" t="str">
        <f t="shared" si="128"/>
        <v>MidWest</v>
      </c>
    </row>
    <row r="8157" spans="1:5" x14ac:dyDescent="0.25">
      <c r="A8157" s="49">
        <v>41668</v>
      </c>
      <c r="B8157" s="45" t="s">
        <v>391</v>
      </c>
      <c r="C8157" s="45" t="s">
        <v>331</v>
      </c>
      <c r="D8157" s="50">
        <v>30</v>
      </c>
      <c r="E8157" s="9" t="str">
        <f t="shared" si="128"/>
        <v>South</v>
      </c>
    </row>
    <row r="8158" spans="1:5" x14ac:dyDescent="0.25">
      <c r="A8158" s="49">
        <v>41986</v>
      </c>
      <c r="B8158" s="45" t="s">
        <v>340</v>
      </c>
      <c r="C8158" s="45" t="s">
        <v>334</v>
      </c>
      <c r="D8158" s="50">
        <v>45.83</v>
      </c>
      <c r="E8158" s="9" t="str">
        <f t="shared" si="128"/>
        <v>MidWest</v>
      </c>
    </row>
    <row r="8159" spans="1:5" x14ac:dyDescent="0.25">
      <c r="A8159" s="49">
        <v>41945</v>
      </c>
      <c r="B8159" s="45" t="s">
        <v>363</v>
      </c>
      <c r="C8159" s="45" t="s">
        <v>324</v>
      </c>
      <c r="D8159" s="50">
        <v>59.85</v>
      </c>
      <c r="E8159" s="9" t="str">
        <f t="shared" si="128"/>
        <v>West</v>
      </c>
    </row>
    <row r="8160" spans="1:5" x14ac:dyDescent="0.25">
      <c r="A8160" s="49">
        <v>41586</v>
      </c>
      <c r="B8160" s="45" t="s">
        <v>356</v>
      </c>
      <c r="C8160" s="45" t="s">
        <v>334</v>
      </c>
      <c r="D8160" s="50">
        <v>45.83</v>
      </c>
      <c r="E8160" s="9" t="str">
        <f t="shared" si="128"/>
        <v>MidWest</v>
      </c>
    </row>
    <row r="8161" spans="1:5" x14ac:dyDescent="0.25">
      <c r="A8161" s="49">
        <v>41761</v>
      </c>
      <c r="B8161" s="45" t="s">
        <v>375</v>
      </c>
      <c r="C8161" s="45" t="s">
        <v>324</v>
      </c>
      <c r="D8161" s="50">
        <v>19.45</v>
      </c>
      <c r="E8161" s="9" t="str">
        <f t="shared" si="128"/>
        <v>East</v>
      </c>
    </row>
    <row r="8162" spans="1:5" x14ac:dyDescent="0.25">
      <c r="A8162" s="49">
        <v>41674</v>
      </c>
      <c r="B8162" s="45" t="s">
        <v>353</v>
      </c>
      <c r="C8162" s="45" t="s">
        <v>331</v>
      </c>
      <c r="D8162" s="50">
        <v>58.5</v>
      </c>
      <c r="E8162" s="9" t="str">
        <f t="shared" si="128"/>
        <v>MidWest</v>
      </c>
    </row>
    <row r="8163" spans="1:5" x14ac:dyDescent="0.25">
      <c r="A8163" s="49">
        <v>41998</v>
      </c>
      <c r="B8163" s="45" t="s">
        <v>360</v>
      </c>
      <c r="C8163" s="45" t="s">
        <v>349</v>
      </c>
      <c r="D8163" s="50">
        <v>21</v>
      </c>
      <c r="E8163" s="9" t="str">
        <f t="shared" si="128"/>
        <v>West</v>
      </c>
    </row>
    <row r="8164" spans="1:5" x14ac:dyDescent="0.25">
      <c r="A8164" s="49">
        <v>41872</v>
      </c>
      <c r="B8164" s="45" t="s">
        <v>399</v>
      </c>
      <c r="C8164" s="45" t="s">
        <v>7</v>
      </c>
      <c r="D8164" s="50">
        <v>34</v>
      </c>
      <c r="E8164" s="9" t="str">
        <f t="shared" si="128"/>
        <v>West</v>
      </c>
    </row>
    <row r="8165" spans="1:5" x14ac:dyDescent="0.25">
      <c r="A8165" s="49">
        <v>41614</v>
      </c>
      <c r="B8165" s="45" t="s">
        <v>330</v>
      </c>
      <c r="C8165" s="45" t="s">
        <v>331</v>
      </c>
      <c r="D8165" s="50">
        <v>87.75</v>
      </c>
      <c r="E8165" s="9" t="str">
        <f t="shared" si="128"/>
        <v>East</v>
      </c>
    </row>
    <row r="8166" spans="1:5" x14ac:dyDescent="0.25">
      <c r="A8166" s="49">
        <v>41990</v>
      </c>
      <c r="B8166" s="45" t="s">
        <v>365</v>
      </c>
      <c r="C8166" s="45" t="s">
        <v>10</v>
      </c>
      <c r="D8166" s="50">
        <v>67.819999999999993</v>
      </c>
      <c r="E8166" s="9" t="str">
        <f t="shared" si="128"/>
        <v>West</v>
      </c>
    </row>
    <row r="8167" spans="1:5" x14ac:dyDescent="0.25">
      <c r="A8167" s="49">
        <v>41998</v>
      </c>
      <c r="B8167" s="45" t="s">
        <v>330</v>
      </c>
      <c r="C8167" s="45" t="s">
        <v>191</v>
      </c>
      <c r="D8167" s="50">
        <v>44.98</v>
      </c>
      <c r="E8167" s="9" t="str">
        <f t="shared" si="128"/>
        <v>East</v>
      </c>
    </row>
    <row r="8168" spans="1:5" x14ac:dyDescent="0.25">
      <c r="A8168" s="49">
        <v>41628</v>
      </c>
      <c r="B8168" s="45" t="s">
        <v>380</v>
      </c>
      <c r="C8168" s="45" t="s">
        <v>191</v>
      </c>
      <c r="D8168" s="50">
        <v>22.95</v>
      </c>
      <c r="E8168" s="9" t="str">
        <f t="shared" si="128"/>
        <v>South</v>
      </c>
    </row>
    <row r="8169" spans="1:5" x14ac:dyDescent="0.25">
      <c r="A8169" s="49">
        <v>41620</v>
      </c>
      <c r="B8169" s="45" t="s">
        <v>370</v>
      </c>
      <c r="C8169" s="45" t="s">
        <v>331</v>
      </c>
      <c r="D8169" s="50">
        <v>58.8</v>
      </c>
      <c r="E8169" s="9" t="str">
        <f t="shared" si="128"/>
        <v>South</v>
      </c>
    </row>
    <row r="8170" spans="1:5" x14ac:dyDescent="0.25">
      <c r="A8170" s="49">
        <v>41493</v>
      </c>
      <c r="B8170" s="45" t="s">
        <v>326</v>
      </c>
      <c r="C8170" s="45" t="s">
        <v>10</v>
      </c>
      <c r="D8170" s="50">
        <v>45.9</v>
      </c>
      <c r="E8170" s="9" t="str">
        <f t="shared" si="128"/>
        <v>West</v>
      </c>
    </row>
    <row r="8171" spans="1:5" x14ac:dyDescent="0.25">
      <c r="A8171" s="49">
        <v>41709</v>
      </c>
      <c r="B8171" s="45" t="s">
        <v>330</v>
      </c>
      <c r="C8171" s="45" t="s">
        <v>331</v>
      </c>
      <c r="D8171" s="50">
        <v>29.25</v>
      </c>
      <c r="E8171" s="9" t="str">
        <f t="shared" si="128"/>
        <v>East</v>
      </c>
    </row>
    <row r="8172" spans="1:5" x14ac:dyDescent="0.25">
      <c r="A8172" s="49">
        <v>41350</v>
      </c>
      <c r="B8172" s="45" t="s">
        <v>367</v>
      </c>
      <c r="C8172" s="45" t="s">
        <v>321</v>
      </c>
      <c r="D8172" s="50">
        <v>233.85</v>
      </c>
      <c r="E8172" s="9" t="str">
        <f t="shared" si="128"/>
        <v>MidWest</v>
      </c>
    </row>
    <row r="8173" spans="1:5" x14ac:dyDescent="0.25">
      <c r="A8173" s="49">
        <v>41916</v>
      </c>
      <c r="B8173" s="45" t="s">
        <v>364</v>
      </c>
      <c r="C8173" s="45" t="s">
        <v>7</v>
      </c>
      <c r="D8173" s="50">
        <v>395.76</v>
      </c>
      <c r="E8173" s="9" t="str">
        <f t="shared" si="128"/>
        <v>West</v>
      </c>
    </row>
    <row r="8174" spans="1:5" x14ac:dyDescent="0.25">
      <c r="A8174" s="49">
        <v>41609</v>
      </c>
      <c r="B8174" s="45" t="s">
        <v>396</v>
      </c>
      <c r="C8174" s="45" t="s">
        <v>334</v>
      </c>
      <c r="D8174" s="50">
        <v>23.5</v>
      </c>
      <c r="E8174" s="9" t="str">
        <f t="shared" si="128"/>
        <v>West</v>
      </c>
    </row>
    <row r="8175" spans="1:5" x14ac:dyDescent="0.25">
      <c r="A8175" s="49">
        <v>41694</v>
      </c>
      <c r="B8175" s="45" t="s">
        <v>375</v>
      </c>
      <c r="C8175" s="45" t="s">
        <v>7</v>
      </c>
      <c r="D8175" s="50">
        <v>66.98</v>
      </c>
      <c r="E8175" s="9" t="str">
        <f t="shared" si="128"/>
        <v>East</v>
      </c>
    </row>
    <row r="8176" spans="1:5" x14ac:dyDescent="0.25">
      <c r="A8176" s="49">
        <v>41698</v>
      </c>
      <c r="B8176" s="45" t="s">
        <v>402</v>
      </c>
      <c r="C8176" s="45" t="s">
        <v>337</v>
      </c>
      <c r="D8176" s="50">
        <v>73.13</v>
      </c>
      <c r="E8176" s="9" t="str">
        <f t="shared" si="128"/>
        <v>South</v>
      </c>
    </row>
    <row r="8177" spans="1:5" x14ac:dyDescent="0.25">
      <c r="A8177" s="49">
        <v>41747</v>
      </c>
      <c r="B8177" s="45" t="s">
        <v>361</v>
      </c>
      <c r="C8177" s="45" t="s">
        <v>337</v>
      </c>
      <c r="D8177" s="50">
        <v>50</v>
      </c>
      <c r="E8177" s="9" t="str">
        <f t="shared" si="128"/>
        <v>MidWest</v>
      </c>
    </row>
    <row r="8178" spans="1:5" x14ac:dyDescent="0.25">
      <c r="A8178" s="49">
        <v>41629</v>
      </c>
      <c r="B8178" s="45" t="s">
        <v>342</v>
      </c>
      <c r="C8178" s="45" t="s">
        <v>337</v>
      </c>
      <c r="D8178" s="50">
        <v>72.75</v>
      </c>
      <c r="E8178" s="9" t="str">
        <f t="shared" si="128"/>
        <v>MidWest</v>
      </c>
    </row>
    <row r="8179" spans="1:5" x14ac:dyDescent="0.25">
      <c r="A8179" s="49">
        <v>41952</v>
      </c>
      <c r="B8179" s="45" t="s">
        <v>323</v>
      </c>
      <c r="C8179" s="45" t="s">
        <v>327</v>
      </c>
      <c r="D8179" s="50">
        <v>25</v>
      </c>
      <c r="E8179" s="9" t="str">
        <f t="shared" si="128"/>
        <v>MidWest</v>
      </c>
    </row>
    <row r="8180" spans="1:5" x14ac:dyDescent="0.25">
      <c r="A8180" s="49">
        <v>41990</v>
      </c>
      <c r="B8180" s="45" t="s">
        <v>329</v>
      </c>
      <c r="C8180" s="45" t="s">
        <v>327</v>
      </c>
      <c r="D8180" s="50">
        <v>75</v>
      </c>
      <c r="E8180" s="9" t="str">
        <f t="shared" si="128"/>
        <v>MidWest</v>
      </c>
    </row>
    <row r="8181" spans="1:5" x14ac:dyDescent="0.25">
      <c r="A8181" s="49">
        <v>41600</v>
      </c>
      <c r="B8181" s="45" t="s">
        <v>329</v>
      </c>
      <c r="C8181" s="45" t="s">
        <v>7</v>
      </c>
      <c r="D8181" s="50">
        <v>68</v>
      </c>
      <c r="E8181" s="9" t="str">
        <f t="shared" si="128"/>
        <v>MidWest</v>
      </c>
    </row>
    <row r="8182" spans="1:5" x14ac:dyDescent="0.25">
      <c r="A8182" s="49">
        <v>41604</v>
      </c>
      <c r="B8182" s="45" t="s">
        <v>379</v>
      </c>
      <c r="C8182" s="45" t="s">
        <v>7</v>
      </c>
      <c r="D8182" s="50">
        <v>33.49</v>
      </c>
      <c r="E8182" s="9" t="str">
        <f t="shared" si="128"/>
        <v>East</v>
      </c>
    </row>
    <row r="8183" spans="1:5" x14ac:dyDescent="0.25">
      <c r="A8183" s="49">
        <v>41966</v>
      </c>
      <c r="B8183" s="45" t="s">
        <v>366</v>
      </c>
      <c r="C8183" s="45" t="s">
        <v>10</v>
      </c>
      <c r="D8183" s="50">
        <v>67.13</v>
      </c>
      <c r="E8183" s="9" t="str">
        <f t="shared" si="128"/>
        <v>West</v>
      </c>
    </row>
    <row r="8184" spans="1:5" x14ac:dyDescent="0.25">
      <c r="A8184" s="49">
        <v>41962</v>
      </c>
      <c r="B8184" s="45" t="s">
        <v>374</v>
      </c>
      <c r="C8184" s="45" t="s">
        <v>349</v>
      </c>
      <c r="D8184" s="50">
        <v>63</v>
      </c>
      <c r="E8184" s="9" t="str">
        <f t="shared" si="128"/>
        <v>West</v>
      </c>
    </row>
    <row r="8185" spans="1:5" x14ac:dyDescent="0.25">
      <c r="A8185" s="49">
        <v>41624</v>
      </c>
      <c r="B8185" s="45" t="s">
        <v>348</v>
      </c>
      <c r="C8185" s="45" t="s">
        <v>10</v>
      </c>
      <c r="D8185" s="50">
        <v>67.47</v>
      </c>
      <c r="E8185" s="9" t="str">
        <f t="shared" si="128"/>
        <v>South</v>
      </c>
    </row>
    <row r="8186" spans="1:5" x14ac:dyDescent="0.25">
      <c r="A8186" s="49">
        <v>41962</v>
      </c>
      <c r="B8186" s="45" t="s">
        <v>350</v>
      </c>
      <c r="C8186" s="45" t="s">
        <v>331</v>
      </c>
      <c r="D8186" s="50">
        <v>60</v>
      </c>
      <c r="E8186" s="9" t="str">
        <f t="shared" si="128"/>
        <v>East</v>
      </c>
    </row>
    <row r="8187" spans="1:5" x14ac:dyDescent="0.25">
      <c r="A8187" s="49">
        <v>41596</v>
      </c>
      <c r="B8187" s="45" t="s">
        <v>394</v>
      </c>
      <c r="C8187" s="45" t="s">
        <v>324</v>
      </c>
      <c r="D8187" s="50">
        <v>19.95</v>
      </c>
      <c r="E8187" s="9" t="str">
        <f t="shared" si="128"/>
        <v>West</v>
      </c>
    </row>
    <row r="8188" spans="1:5" x14ac:dyDescent="0.25">
      <c r="A8188" s="49">
        <v>41584</v>
      </c>
      <c r="B8188" s="45" t="s">
        <v>348</v>
      </c>
      <c r="C8188" s="45" t="s">
        <v>7</v>
      </c>
      <c r="D8188" s="50">
        <v>102</v>
      </c>
      <c r="E8188" s="9" t="str">
        <f t="shared" si="128"/>
        <v>South</v>
      </c>
    </row>
    <row r="8189" spans="1:5" x14ac:dyDescent="0.25">
      <c r="A8189" s="49">
        <v>41606</v>
      </c>
      <c r="B8189" s="45" t="s">
        <v>358</v>
      </c>
      <c r="C8189" s="45" t="s">
        <v>10</v>
      </c>
      <c r="D8189" s="50">
        <v>22.61</v>
      </c>
      <c r="E8189" s="9" t="str">
        <f t="shared" si="128"/>
        <v>MidWest</v>
      </c>
    </row>
    <row r="8190" spans="1:5" x14ac:dyDescent="0.25">
      <c r="A8190" s="49">
        <v>41904</v>
      </c>
      <c r="B8190" s="45" t="s">
        <v>346</v>
      </c>
      <c r="C8190" s="45" t="s">
        <v>7</v>
      </c>
      <c r="D8190" s="50">
        <v>67.319999999999993</v>
      </c>
      <c r="E8190" s="9" t="str">
        <f t="shared" si="128"/>
        <v>MidWest</v>
      </c>
    </row>
    <row r="8191" spans="1:5" x14ac:dyDescent="0.25">
      <c r="A8191" s="49">
        <v>41483</v>
      </c>
      <c r="B8191" s="45" t="s">
        <v>397</v>
      </c>
      <c r="C8191" s="45" t="s">
        <v>334</v>
      </c>
      <c r="D8191" s="50">
        <v>47</v>
      </c>
      <c r="E8191" s="9" t="str">
        <f t="shared" si="128"/>
        <v>West</v>
      </c>
    </row>
    <row r="8192" spans="1:5" x14ac:dyDescent="0.25">
      <c r="A8192" s="49">
        <v>41617</v>
      </c>
      <c r="B8192" s="45" t="s">
        <v>357</v>
      </c>
      <c r="C8192" s="45" t="s">
        <v>7</v>
      </c>
      <c r="D8192" s="50">
        <v>612</v>
      </c>
      <c r="E8192" s="9" t="str">
        <f t="shared" si="128"/>
        <v>South</v>
      </c>
    </row>
    <row r="8193" spans="1:5" x14ac:dyDescent="0.25">
      <c r="A8193" s="49">
        <v>41611</v>
      </c>
      <c r="B8193" s="45" t="s">
        <v>344</v>
      </c>
      <c r="C8193" s="45" t="s">
        <v>191</v>
      </c>
      <c r="D8193" s="50">
        <v>22.95</v>
      </c>
      <c r="E8193" s="9" t="str">
        <f t="shared" si="128"/>
        <v>West</v>
      </c>
    </row>
    <row r="8194" spans="1:5" x14ac:dyDescent="0.25">
      <c r="A8194" s="49">
        <v>41761</v>
      </c>
      <c r="B8194" s="45" t="s">
        <v>326</v>
      </c>
      <c r="C8194" s="45" t="s">
        <v>349</v>
      </c>
      <c r="D8194" s="50">
        <v>62.06</v>
      </c>
      <c r="E8194" s="9" t="str">
        <f t="shared" si="128"/>
        <v>West</v>
      </c>
    </row>
    <row r="8195" spans="1:5" x14ac:dyDescent="0.25">
      <c r="A8195" s="49">
        <v>41612</v>
      </c>
      <c r="B8195" s="45" t="s">
        <v>336</v>
      </c>
      <c r="C8195" s="45" t="s">
        <v>324</v>
      </c>
      <c r="D8195" s="50">
        <v>38.700000000000003</v>
      </c>
      <c r="E8195" s="9" t="str">
        <f t="shared" ref="E8195:E8258" si="129">VLOOKUP(B8195,$G$2:$H$73,2,0)</f>
        <v>West</v>
      </c>
    </row>
    <row r="8196" spans="1:5" x14ac:dyDescent="0.25">
      <c r="A8196" s="49">
        <v>41581</v>
      </c>
      <c r="B8196" s="45" t="s">
        <v>333</v>
      </c>
      <c r="C8196" s="45" t="s">
        <v>334</v>
      </c>
      <c r="D8196" s="50">
        <v>47</v>
      </c>
      <c r="E8196" s="9" t="str">
        <f t="shared" si="129"/>
        <v>MidWest</v>
      </c>
    </row>
    <row r="8197" spans="1:5" x14ac:dyDescent="0.25">
      <c r="A8197" s="49">
        <v>41300</v>
      </c>
      <c r="B8197" s="45" t="s">
        <v>329</v>
      </c>
      <c r="C8197" s="45" t="s">
        <v>349</v>
      </c>
      <c r="D8197" s="50">
        <v>20.48</v>
      </c>
      <c r="E8197" s="9" t="str">
        <f t="shared" si="129"/>
        <v>MidWest</v>
      </c>
    </row>
    <row r="8198" spans="1:5" x14ac:dyDescent="0.25">
      <c r="A8198" s="49">
        <v>41993</v>
      </c>
      <c r="B8198" s="45" t="s">
        <v>361</v>
      </c>
      <c r="C8198" s="45" t="s">
        <v>337</v>
      </c>
      <c r="D8198" s="50">
        <v>50</v>
      </c>
      <c r="E8198" s="9" t="str">
        <f t="shared" si="129"/>
        <v>MidWest</v>
      </c>
    </row>
    <row r="8199" spans="1:5" x14ac:dyDescent="0.25">
      <c r="A8199" s="49">
        <v>41617</v>
      </c>
      <c r="B8199" s="45" t="s">
        <v>362</v>
      </c>
      <c r="C8199" s="45" t="s">
        <v>7</v>
      </c>
      <c r="D8199" s="50">
        <v>68</v>
      </c>
      <c r="E8199" s="9" t="str">
        <f t="shared" si="129"/>
        <v>East</v>
      </c>
    </row>
    <row r="8200" spans="1:5" x14ac:dyDescent="0.25">
      <c r="A8200" s="49">
        <v>41991</v>
      </c>
      <c r="B8200" s="45" t="s">
        <v>338</v>
      </c>
      <c r="C8200" s="45" t="s">
        <v>331</v>
      </c>
      <c r="D8200" s="50">
        <v>30</v>
      </c>
      <c r="E8200" s="9" t="str">
        <f t="shared" si="129"/>
        <v>South</v>
      </c>
    </row>
    <row r="8201" spans="1:5" x14ac:dyDescent="0.25">
      <c r="A8201" s="49">
        <v>41887</v>
      </c>
      <c r="B8201" s="45" t="s">
        <v>387</v>
      </c>
      <c r="C8201" s="45" t="s">
        <v>334</v>
      </c>
      <c r="D8201" s="50">
        <v>68.39</v>
      </c>
      <c r="E8201" s="9" t="str">
        <f t="shared" si="129"/>
        <v>MidWest</v>
      </c>
    </row>
    <row r="8202" spans="1:5" x14ac:dyDescent="0.25">
      <c r="A8202" s="49">
        <v>41976</v>
      </c>
      <c r="B8202" s="45" t="s">
        <v>343</v>
      </c>
      <c r="C8202" s="45" t="s">
        <v>7</v>
      </c>
      <c r="D8202" s="50">
        <v>33.659999999999997</v>
      </c>
      <c r="E8202" s="9" t="str">
        <f t="shared" si="129"/>
        <v>West</v>
      </c>
    </row>
    <row r="8203" spans="1:5" x14ac:dyDescent="0.25">
      <c r="A8203" s="49">
        <v>41596</v>
      </c>
      <c r="B8203" s="45" t="s">
        <v>336</v>
      </c>
      <c r="C8203" s="45" t="s">
        <v>321</v>
      </c>
      <c r="D8203" s="50">
        <v>159.9</v>
      </c>
      <c r="E8203" s="9" t="str">
        <f t="shared" si="129"/>
        <v>West</v>
      </c>
    </row>
    <row r="8204" spans="1:5" x14ac:dyDescent="0.25">
      <c r="A8204" s="49">
        <v>41621</v>
      </c>
      <c r="B8204" s="45" t="s">
        <v>397</v>
      </c>
      <c r="C8204" s="45" t="s">
        <v>10</v>
      </c>
      <c r="D8204" s="50">
        <v>45.9</v>
      </c>
      <c r="E8204" s="9" t="str">
        <f t="shared" si="129"/>
        <v>West</v>
      </c>
    </row>
    <row r="8205" spans="1:5" x14ac:dyDescent="0.25">
      <c r="A8205" s="49">
        <v>41618</v>
      </c>
      <c r="B8205" s="45" t="s">
        <v>390</v>
      </c>
      <c r="C8205" s="45" t="s">
        <v>347</v>
      </c>
      <c r="D8205" s="50">
        <v>80.44</v>
      </c>
      <c r="E8205" s="9" t="str">
        <f t="shared" si="129"/>
        <v>South</v>
      </c>
    </row>
    <row r="8206" spans="1:5" x14ac:dyDescent="0.25">
      <c r="A8206" s="49">
        <v>41768</v>
      </c>
      <c r="B8206" s="45" t="s">
        <v>396</v>
      </c>
      <c r="C8206" s="45" t="s">
        <v>349</v>
      </c>
      <c r="D8206" s="50">
        <v>21</v>
      </c>
      <c r="E8206" s="9" t="str">
        <f t="shared" si="129"/>
        <v>West</v>
      </c>
    </row>
    <row r="8207" spans="1:5" x14ac:dyDescent="0.25">
      <c r="A8207" s="49">
        <v>41610</v>
      </c>
      <c r="B8207" s="45" t="s">
        <v>388</v>
      </c>
      <c r="C8207" s="45" t="s">
        <v>321</v>
      </c>
      <c r="D8207" s="50">
        <v>79.95</v>
      </c>
      <c r="E8207" s="9" t="str">
        <f t="shared" si="129"/>
        <v>West</v>
      </c>
    </row>
    <row r="8208" spans="1:5" x14ac:dyDescent="0.25">
      <c r="A8208" s="49">
        <v>41822</v>
      </c>
      <c r="B8208" s="45" t="s">
        <v>368</v>
      </c>
      <c r="C8208" s="45" t="s">
        <v>327</v>
      </c>
      <c r="D8208" s="50">
        <v>75</v>
      </c>
      <c r="E8208" s="9" t="str">
        <f t="shared" si="129"/>
        <v>West</v>
      </c>
    </row>
    <row r="8209" spans="1:5" x14ac:dyDescent="0.25">
      <c r="A8209" s="49">
        <v>41297</v>
      </c>
      <c r="B8209" s="45" t="s">
        <v>397</v>
      </c>
      <c r="C8209" s="45" t="s">
        <v>324</v>
      </c>
      <c r="D8209" s="50">
        <v>58.95</v>
      </c>
      <c r="E8209" s="9" t="str">
        <f t="shared" si="129"/>
        <v>West</v>
      </c>
    </row>
    <row r="8210" spans="1:5" x14ac:dyDescent="0.25">
      <c r="A8210" s="49">
        <v>41627</v>
      </c>
      <c r="B8210" s="45" t="s">
        <v>330</v>
      </c>
      <c r="C8210" s="45" t="s">
        <v>7</v>
      </c>
      <c r="D8210" s="50">
        <v>34</v>
      </c>
      <c r="E8210" s="9" t="str">
        <f t="shared" si="129"/>
        <v>East</v>
      </c>
    </row>
    <row r="8211" spans="1:5" x14ac:dyDescent="0.25">
      <c r="A8211" s="49">
        <v>41929</v>
      </c>
      <c r="B8211" s="45" t="s">
        <v>360</v>
      </c>
      <c r="C8211" s="45" t="s">
        <v>191</v>
      </c>
      <c r="D8211" s="50">
        <v>67.47</v>
      </c>
      <c r="E8211" s="9" t="str">
        <f t="shared" si="129"/>
        <v>West</v>
      </c>
    </row>
    <row r="8212" spans="1:5" x14ac:dyDescent="0.25">
      <c r="A8212" s="49">
        <v>41596</v>
      </c>
      <c r="B8212" s="45" t="s">
        <v>394</v>
      </c>
      <c r="C8212" s="45" t="s">
        <v>331</v>
      </c>
      <c r="D8212" s="50">
        <v>29.1</v>
      </c>
      <c r="E8212" s="9" t="str">
        <f t="shared" si="129"/>
        <v>West</v>
      </c>
    </row>
    <row r="8213" spans="1:5" x14ac:dyDescent="0.25">
      <c r="A8213" s="49">
        <v>41617</v>
      </c>
      <c r="B8213" s="45" t="s">
        <v>363</v>
      </c>
      <c r="C8213" s="45" t="s">
        <v>337</v>
      </c>
      <c r="D8213" s="50">
        <v>75</v>
      </c>
      <c r="E8213" s="9" t="str">
        <f t="shared" si="129"/>
        <v>West</v>
      </c>
    </row>
    <row r="8214" spans="1:5" x14ac:dyDescent="0.25">
      <c r="A8214" s="49">
        <v>41397</v>
      </c>
      <c r="B8214" s="45" t="s">
        <v>401</v>
      </c>
      <c r="C8214" s="45" t="s">
        <v>324</v>
      </c>
      <c r="D8214" s="50">
        <v>19.75</v>
      </c>
      <c r="E8214" s="9" t="str">
        <f t="shared" si="129"/>
        <v>East</v>
      </c>
    </row>
    <row r="8215" spans="1:5" x14ac:dyDescent="0.25">
      <c r="A8215" s="49">
        <v>41998</v>
      </c>
      <c r="B8215" s="45" t="s">
        <v>329</v>
      </c>
      <c r="C8215" s="45" t="s">
        <v>334</v>
      </c>
      <c r="D8215" s="50">
        <v>45.83</v>
      </c>
      <c r="E8215" s="9" t="str">
        <f t="shared" si="129"/>
        <v>MidWest</v>
      </c>
    </row>
    <row r="8216" spans="1:5" x14ac:dyDescent="0.25">
      <c r="A8216" s="49">
        <v>41945</v>
      </c>
      <c r="B8216" s="45" t="s">
        <v>373</v>
      </c>
      <c r="C8216" s="45" t="s">
        <v>7</v>
      </c>
      <c r="D8216" s="50">
        <v>136</v>
      </c>
      <c r="E8216" s="9" t="str">
        <f t="shared" si="129"/>
        <v>MidWest</v>
      </c>
    </row>
    <row r="8217" spans="1:5" x14ac:dyDescent="0.25">
      <c r="A8217" s="49">
        <v>41944</v>
      </c>
      <c r="B8217" s="45" t="s">
        <v>328</v>
      </c>
      <c r="C8217" s="45" t="s">
        <v>371</v>
      </c>
      <c r="D8217" s="50">
        <v>18.809999999999999</v>
      </c>
      <c r="E8217" s="9" t="str">
        <f t="shared" si="129"/>
        <v>MidWest</v>
      </c>
    </row>
    <row r="8218" spans="1:5" x14ac:dyDescent="0.25">
      <c r="A8218" s="49">
        <v>41944</v>
      </c>
      <c r="B8218" s="45" t="s">
        <v>392</v>
      </c>
      <c r="C8218" s="45" t="s">
        <v>324</v>
      </c>
      <c r="D8218" s="50">
        <v>39.9</v>
      </c>
      <c r="E8218" s="9" t="str">
        <f t="shared" si="129"/>
        <v>South</v>
      </c>
    </row>
    <row r="8219" spans="1:5" x14ac:dyDescent="0.25">
      <c r="A8219" s="49">
        <v>41984</v>
      </c>
      <c r="B8219" s="45" t="s">
        <v>336</v>
      </c>
      <c r="C8219" s="45" t="s">
        <v>334</v>
      </c>
      <c r="D8219" s="50">
        <v>46.3</v>
      </c>
      <c r="E8219" s="9" t="str">
        <f t="shared" si="129"/>
        <v>West</v>
      </c>
    </row>
    <row r="8220" spans="1:5" x14ac:dyDescent="0.25">
      <c r="A8220" s="49">
        <v>41883</v>
      </c>
      <c r="B8220" s="45" t="s">
        <v>368</v>
      </c>
      <c r="C8220" s="45" t="s">
        <v>7</v>
      </c>
      <c r="D8220" s="50">
        <v>32.979999999999997</v>
      </c>
      <c r="E8220" s="9" t="str">
        <f t="shared" si="129"/>
        <v>West</v>
      </c>
    </row>
    <row r="8221" spans="1:5" x14ac:dyDescent="0.25">
      <c r="A8221" s="49">
        <v>41784</v>
      </c>
      <c r="B8221" s="45" t="s">
        <v>335</v>
      </c>
      <c r="C8221" s="45" t="s">
        <v>7</v>
      </c>
      <c r="D8221" s="50">
        <v>235.62</v>
      </c>
      <c r="E8221" s="9" t="str">
        <f t="shared" si="129"/>
        <v>West</v>
      </c>
    </row>
    <row r="8222" spans="1:5" x14ac:dyDescent="0.25">
      <c r="A8222" s="49">
        <v>41963</v>
      </c>
      <c r="B8222" s="45" t="s">
        <v>354</v>
      </c>
      <c r="C8222" s="45" t="s">
        <v>321</v>
      </c>
      <c r="D8222" s="50">
        <v>235.05</v>
      </c>
      <c r="E8222" s="9" t="str">
        <f t="shared" si="129"/>
        <v>MidWest</v>
      </c>
    </row>
    <row r="8223" spans="1:5" x14ac:dyDescent="0.25">
      <c r="A8223" s="49">
        <v>41384</v>
      </c>
      <c r="B8223" s="45" t="s">
        <v>365</v>
      </c>
      <c r="C8223" s="45" t="s">
        <v>191</v>
      </c>
      <c r="D8223" s="50">
        <v>45.9</v>
      </c>
      <c r="E8223" s="9" t="str">
        <f t="shared" si="129"/>
        <v>West</v>
      </c>
    </row>
    <row r="8224" spans="1:5" x14ac:dyDescent="0.25">
      <c r="A8224" s="49">
        <v>42004</v>
      </c>
      <c r="B8224" s="45" t="s">
        <v>365</v>
      </c>
      <c r="C8224" s="45" t="s">
        <v>10</v>
      </c>
      <c r="D8224" s="50">
        <v>66.78</v>
      </c>
      <c r="E8224" s="9" t="str">
        <f t="shared" si="129"/>
        <v>West</v>
      </c>
    </row>
    <row r="8225" spans="1:5" x14ac:dyDescent="0.25">
      <c r="A8225" s="49">
        <v>41363</v>
      </c>
      <c r="B8225" s="45" t="s">
        <v>340</v>
      </c>
      <c r="C8225" s="45" t="s">
        <v>334</v>
      </c>
      <c r="D8225" s="50">
        <v>46.06</v>
      </c>
      <c r="E8225" s="9" t="str">
        <f t="shared" si="129"/>
        <v>MidWest</v>
      </c>
    </row>
    <row r="8226" spans="1:5" x14ac:dyDescent="0.25">
      <c r="A8226" s="49">
        <v>41927</v>
      </c>
      <c r="B8226" s="45" t="s">
        <v>398</v>
      </c>
      <c r="C8226" s="45" t="s">
        <v>7</v>
      </c>
      <c r="D8226" s="50">
        <v>99.45</v>
      </c>
      <c r="E8226" s="9" t="str">
        <f t="shared" si="129"/>
        <v>East</v>
      </c>
    </row>
    <row r="8227" spans="1:5" x14ac:dyDescent="0.25">
      <c r="A8227" s="49">
        <v>41871</v>
      </c>
      <c r="B8227" s="45" t="s">
        <v>379</v>
      </c>
      <c r="C8227" s="45" t="s">
        <v>10</v>
      </c>
      <c r="D8227" s="50">
        <v>67.13</v>
      </c>
      <c r="E8227" s="9" t="str">
        <f t="shared" si="129"/>
        <v>East</v>
      </c>
    </row>
    <row r="8228" spans="1:5" x14ac:dyDescent="0.25">
      <c r="A8228" s="49">
        <v>41677</v>
      </c>
      <c r="B8228" s="45" t="s">
        <v>356</v>
      </c>
      <c r="C8228" s="45" t="s">
        <v>327</v>
      </c>
      <c r="D8228" s="50">
        <v>97.5</v>
      </c>
      <c r="E8228" s="9" t="str">
        <f t="shared" si="129"/>
        <v>MidWest</v>
      </c>
    </row>
    <row r="8229" spans="1:5" x14ac:dyDescent="0.25">
      <c r="A8229" s="49">
        <v>41976</v>
      </c>
      <c r="B8229" s="45" t="s">
        <v>386</v>
      </c>
      <c r="C8229" s="45" t="s">
        <v>337</v>
      </c>
      <c r="D8229" s="50">
        <v>73.88</v>
      </c>
      <c r="E8229" s="9" t="str">
        <f t="shared" si="129"/>
        <v>MidWest</v>
      </c>
    </row>
    <row r="8230" spans="1:5" x14ac:dyDescent="0.25">
      <c r="A8230" s="49">
        <v>41969</v>
      </c>
      <c r="B8230" s="45" t="s">
        <v>343</v>
      </c>
      <c r="C8230" s="45" t="s">
        <v>321</v>
      </c>
      <c r="D8230" s="50">
        <v>79.150000000000006</v>
      </c>
      <c r="E8230" s="9" t="str">
        <f t="shared" si="129"/>
        <v>West</v>
      </c>
    </row>
    <row r="8231" spans="1:5" x14ac:dyDescent="0.25">
      <c r="A8231" s="49">
        <v>41414</v>
      </c>
      <c r="B8231" s="45" t="s">
        <v>375</v>
      </c>
      <c r="C8231" s="45" t="s">
        <v>331</v>
      </c>
      <c r="D8231" s="50">
        <v>60</v>
      </c>
      <c r="E8231" s="9" t="str">
        <f t="shared" si="129"/>
        <v>East</v>
      </c>
    </row>
    <row r="8232" spans="1:5" x14ac:dyDescent="0.25">
      <c r="A8232" s="49">
        <v>41593</v>
      </c>
      <c r="B8232" s="45" t="s">
        <v>401</v>
      </c>
      <c r="C8232" s="45" t="s">
        <v>331</v>
      </c>
      <c r="D8232" s="50">
        <v>87.3</v>
      </c>
      <c r="E8232" s="9" t="str">
        <f t="shared" si="129"/>
        <v>East</v>
      </c>
    </row>
    <row r="8233" spans="1:5" x14ac:dyDescent="0.25">
      <c r="A8233" s="49">
        <v>41589</v>
      </c>
      <c r="B8233" s="45" t="s">
        <v>364</v>
      </c>
      <c r="C8233" s="45" t="s">
        <v>371</v>
      </c>
      <c r="D8233" s="50">
        <v>19</v>
      </c>
      <c r="E8233" s="9" t="str">
        <f t="shared" si="129"/>
        <v>West</v>
      </c>
    </row>
    <row r="8234" spans="1:5" x14ac:dyDescent="0.25">
      <c r="A8234" s="49">
        <v>41536</v>
      </c>
      <c r="B8234" s="45" t="s">
        <v>365</v>
      </c>
      <c r="C8234" s="45" t="s">
        <v>337</v>
      </c>
      <c r="D8234" s="50">
        <v>50</v>
      </c>
      <c r="E8234" s="9" t="str">
        <f t="shared" si="129"/>
        <v>West</v>
      </c>
    </row>
    <row r="8235" spans="1:5" x14ac:dyDescent="0.25">
      <c r="A8235" s="49">
        <v>41603</v>
      </c>
      <c r="B8235" s="45" t="s">
        <v>383</v>
      </c>
      <c r="C8235" s="45" t="s">
        <v>7</v>
      </c>
      <c r="D8235" s="50">
        <v>66.3</v>
      </c>
      <c r="E8235" s="9" t="str">
        <f t="shared" si="129"/>
        <v>South</v>
      </c>
    </row>
    <row r="8236" spans="1:5" x14ac:dyDescent="0.25">
      <c r="A8236" s="49">
        <v>41619</v>
      </c>
      <c r="B8236" s="45" t="s">
        <v>368</v>
      </c>
      <c r="C8236" s="45" t="s">
        <v>334</v>
      </c>
      <c r="D8236" s="50">
        <v>69.8</v>
      </c>
      <c r="E8236" s="9" t="str">
        <f t="shared" si="129"/>
        <v>West</v>
      </c>
    </row>
    <row r="8237" spans="1:5" x14ac:dyDescent="0.25">
      <c r="A8237" s="49">
        <v>41774</v>
      </c>
      <c r="B8237" s="45" t="s">
        <v>377</v>
      </c>
      <c r="C8237" s="45" t="s">
        <v>191</v>
      </c>
      <c r="D8237" s="50">
        <v>67.13</v>
      </c>
      <c r="E8237" s="9" t="str">
        <f t="shared" si="129"/>
        <v>West</v>
      </c>
    </row>
    <row r="8238" spans="1:5" x14ac:dyDescent="0.25">
      <c r="A8238" s="49">
        <v>42001</v>
      </c>
      <c r="B8238" s="45" t="s">
        <v>404</v>
      </c>
      <c r="C8238" s="45" t="s">
        <v>10</v>
      </c>
      <c r="D8238" s="50">
        <v>22.95</v>
      </c>
      <c r="E8238" s="9" t="str">
        <f t="shared" si="129"/>
        <v>MidWest</v>
      </c>
    </row>
    <row r="8239" spans="1:5" x14ac:dyDescent="0.25">
      <c r="A8239" s="49">
        <v>41588</v>
      </c>
      <c r="B8239" s="45" t="s">
        <v>390</v>
      </c>
      <c r="C8239" s="45" t="s">
        <v>7</v>
      </c>
      <c r="D8239" s="50">
        <v>34</v>
      </c>
      <c r="E8239" s="9" t="str">
        <f t="shared" si="129"/>
        <v>South</v>
      </c>
    </row>
    <row r="8240" spans="1:5" x14ac:dyDescent="0.25">
      <c r="A8240" s="49">
        <v>41387</v>
      </c>
      <c r="B8240" s="45" t="s">
        <v>354</v>
      </c>
      <c r="C8240" s="45" t="s">
        <v>324</v>
      </c>
      <c r="D8240" s="50">
        <v>39.299999999999997</v>
      </c>
      <c r="E8240" s="9" t="str">
        <f t="shared" si="129"/>
        <v>MidWest</v>
      </c>
    </row>
    <row r="8241" spans="1:5" x14ac:dyDescent="0.25">
      <c r="A8241" s="49">
        <v>41593</v>
      </c>
      <c r="B8241" s="45" t="s">
        <v>382</v>
      </c>
      <c r="C8241" s="45" t="s">
        <v>10</v>
      </c>
      <c r="D8241" s="50">
        <v>45.21</v>
      </c>
      <c r="E8241" s="9" t="str">
        <f t="shared" si="129"/>
        <v>East</v>
      </c>
    </row>
    <row r="8242" spans="1:5" x14ac:dyDescent="0.25">
      <c r="A8242" s="49">
        <v>41969</v>
      </c>
      <c r="B8242" s="45" t="s">
        <v>326</v>
      </c>
      <c r="C8242" s="45" t="s">
        <v>327</v>
      </c>
      <c r="D8242" s="50">
        <v>75</v>
      </c>
      <c r="E8242" s="9" t="str">
        <f t="shared" si="129"/>
        <v>West</v>
      </c>
    </row>
    <row r="8243" spans="1:5" x14ac:dyDescent="0.25">
      <c r="A8243" s="49">
        <v>41789</v>
      </c>
      <c r="B8243" s="45" t="s">
        <v>389</v>
      </c>
      <c r="C8243" s="45" t="s">
        <v>337</v>
      </c>
      <c r="D8243" s="50">
        <v>73.88</v>
      </c>
      <c r="E8243" s="9" t="str">
        <f t="shared" si="129"/>
        <v>MidWest</v>
      </c>
    </row>
    <row r="8244" spans="1:5" x14ac:dyDescent="0.25">
      <c r="A8244" s="49">
        <v>41780</v>
      </c>
      <c r="B8244" s="45" t="s">
        <v>375</v>
      </c>
      <c r="C8244" s="45" t="s">
        <v>331</v>
      </c>
      <c r="D8244" s="50">
        <v>30</v>
      </c>
      <c r="E8244" s="9" t="str">
        <f t="shared" si="129"/>
        <v>East</v>
      </c>
    </row>
    <row r="8245" spans="1:5" x14ac:dyDescent="0.25">
      <c r="A8245" s="49">
        <v>41958</v>
      </c>
      <c r="B8245" s="45" t="s">
        <v>377</v>
      </c>
      <c r="C8245" s="45" t="s">
        <v>324</v>
      </c>
      <c r="D8245" s="50">
        <v>19.45</v>
      </c>
      <c r="E8245" s="9" t="str">
        <f t="shared" si="129"/>
        <v>West</v>
      </c>
    </row>
    <row r="8246" spans="1:5" x14ac:dyDescent="0.25">
      <c r="A8246" s="49">
        <v>41998</v>
      </c>
      <c r="B8246" s="45" t="s">
        <v>387</v>
      </c>
      <c r="C8246" s="45" t="s">
        <v>324</v>
      </c>
      <c r="D8246" s="50">
        <v>59.85</v>
      </c>
      <c r="E8246" s="9" t="str">
        <f t="shared" si="129"/>
        <v>MidWest</v>
      </c>
    </row>
    <row r="8247" spans="1:5" x14ac:dyDescent="0.25">
      <c r="A8247" s="49">
        <v>41582</v>
      </c>
      <c r="B8247" s="45" t="s">
        <v>404</v>
      </c>
      <c r="C8247" s="45" t="s">
        <v>349</v>
      </c>
      <c r="D8247" s="50">
        <v>20.48</v>
      </c>
      <c r="E8247" s="9" t="str">
        <f t="shared" si="129"/>
        <v>MidWest</v>
      </c>
    </row>
    <row r="8248" spans="1:5" x14ac:dyDescent="0.25">
      <c r="A8248" s="49">
        <v>41990</v>
      </c>
      <c r="B8248" s="45" t="s">
        <v>391</v>
      </c>
      <c r="C8248" s="45" t="s">
        <v>324</v>
      </c>
      <c r="D8248" s="50">
        <v>38.9</v>
      </c>
      <c r="E8248" s="9" t="str">
        <f t="shared" si="129"/>
        <v>South</v>
      </c>
    </row>
    <row r="8249" spans="1:5" x14ac:dyDescent="0.25">
      <c r="A8249" s="49">
        <v>41530</v>
      </c>
      <c r="B8249" s="45" t="s">
        <v>388</v>
      </c>
      <c r="C8249" s="45" t="s">
        <v>349</v>
      </c>
      <c r="D8249" s="50">
        <v>20.69</v>
      </c>
      <c r="E8249" s="9" t="str">
        <f t="shared" si="129"/>
        <v>West</v>
      </c>
    </row>
    <row r="8250" spans="1:5" x14ac:dyDescent="0.25">
      <c r="A8250" s="49">
        <v>41986</v>
      </c>
      <c r="B8250" s="45" t="s">
        <v>397</v>
      </c>
      <c r="C8250" s="45" t="s">
        <v>327</v>
      </c>
      <c r="D8250" s="50">
        <v>72.75</v>
      </c>
      <c r="E8250" s="9" t="str">
        <f t="shared" si="129"/>
        <v>West</v>
      </c>
    </row>
    <row r="8251" spans="1:5" x14ac:dyDescent="0.25">
      <c r="A8251" s="49">
        <v>41500</v>
      </c>
      <c r="B8251" s="45" t="s">
        <v>390</v>
      </c>
      <c r="C8251" s="45" t="s">
        <v>7</v>
      </c>
      <c r="D8251" s="50">
        <v>99.96</v>
      </c>
      <c r="E8251" s="9" t="str">
        <f t="shared" si="129"/>
        <v>South</v>
      </c>
    </row>
    <row r="8252" spans="1:5" x14ac:dyDescent="0.25">
      <c r="A8252" s="49">
        <v>41629</v>
      </c>
      <c r="B8252" s="45" t="s">
        <v>369</v>
      </c>
      <c r="C8252" s="45" t="s">
        <v>7</v>
      </c>
      <c r="D8252" s="50">
        <v>102</v>
      </c>
      <c r="E8252" s="9" t="str">
        <f t="shared" si="129"/>
        <v>South</v>
      </c>
    </row>
    <row r="8253" spans="1:5" x14ac:dyDescent="0.25">
      <c r="A8253" s="49">
        <v>41998</v>
      </c>
      <c r="B8253" s="45" t="s">
        <v>356</v>
      </c>
      <c r="C8253" s="45" t="s">
        <v>337</v>
      </c>
      <c r="D8253" s="50">
        <v>425</v>
      </c>
      <c r="E8253" s="9" t="str">
        <f t="shared" si="129"/>
        <v>MidWest</v>
      </c>
    </row>
    <row r="8254" spans="1:5" x14ac:dyDescent="0.25">
      <c r="A8254" s="49">
        <v>41994</v>
      </c>
      <c r="B8254" s="45" t="s">
        <v>351</v>
      </c>
      <c r="C8254" s="45" t="s">
        <v>10</v>
      </c>
      <c r="D8254" s="50">
        <v>45.9</v>
      </c>
      <c r="E8254" s="9" t="str">
        <f t="shared" si="129"/>
        <v>MidWest</v>
      </c>
    </row>
    <row r="8255" spans="1:5" x14ac:dyDescent="0.25">
      <c r="A8255" s="49">
        <v>42002</v>
      </c>
      <c r="B8255" s="45" t="s">
        <v>388</v>
      </c>
      <c r="C8255" s="45" t="s">
        <v>10</v>
      </c>
      <c r="D8255" s="50">
        <v>91.8</v>
      </c>
      <c r="E8255" s="9" t="str">
        <f t="shared" si="129"/>
        <v>West</v>
      </c>
    </row>
    <row r="8256" spans="1:5" x14ac:dyDescent="0.25">
      <c r="A8256" s="49">
        <v>41985</v>
      </c>
      <c r="B8256" s="45" t="s">
        <v>386</v>
      </c>
      <c r="C8256" s="45" t="s">
        <v>327</v>
      </c>
      <c r="D8256" s="50">
        <v>25</v>
      </c>
      <c r="E8256" s="9" t="str">
        <f t="shared" si="129"/>
        <v>MidWest</v>
      </c>
    </row>
    <row r="8257" spans="1:5" x14ac:dyDescent="0.25">
      <c r="A8257" s="49">
        <v>41809</v>
      </c>
      <c r="B8257" s="45" t="s">
        <v>368</v>
      </c>
      <c r="C8257" s="45" t="s">
        <v>7</v>
      </c>
      <c r="D8257" s="50">
        <v>68</v>
      </c>
      <c r="E8257" s="9" t="str">
        <f t="shared" si="129"/>
        <v>West</v>
      </c>
    </row>
    <row r="8258" spans="1:5" x14ac:dyDescent="0.25">
      <c r="A8258" s="49">
        <v>41617</v>
      </c>
      <c r="B8258" s="45" t="s">
        <v>338</v>
      </c>
      <c r="C8258" s="45" t="s">
        <v>324</v>
      </c>
      <c r="D8258" s="50">
        <v>79</v>
      </c>
      <c r="E8258" s="9" t="str">
        <f t="shared" si="129"/>
        <v>South</v>
      </c>
    </row>
    <row r="8259" spans="1:5" x14ac:dyDescent="0.25">
      <c r="A8259" s="49">
        <v>41605</v>
      </c>
      <c r="B8259" s="45" t="s">
        <v>336</v>
      </c>
      <c r="C8259" s="45" t="s">
        <v>7</v>
      </c>
      <c r="D8259" s="50">
        <v>68</v>
      </c>
      <c r="E8259" s="9" t="str">
        <f t="shared" ref="E8259:E8322" si="130">VLOOKUP(B8259,$G$2:$H$73,2,0)</f>
        <v>West</v>
      </c>
    </row>
    <row r="8260" spans="1:5" x14ac:dyDescent="0.25">
      <c r="A8260" s="49">
        <v>41638</v>
      </c>
      <c r="B8260" s="45" t="s">
        <v>367</v>
      </c>
      <c r="C8260" s="45" t="s">
        <v>321</v>
      </c>
      <c r="D8260" s="50">
        <v>158.30000000000001</v>
      </c>
      <c r="E8260" s="9" t="str">
        <f t="shared" si="130"/>
        <v>MidWest</v>
      </c>
    </row>
    <row r="8261" spans="1:5" x14ac:dyDescent="0.25">
      <c r="A8261" s="49">
        <v>41980</v>
      </c>
      <c r="B8261" s="45" t="s">
        <v>365</v>
      </c>
      <c r="C8261" s="45" t="s">
        <v>334</v>
      </c>
      <c r="D8261" s="50">
        <v>47</v>
      </c>
      <c r="E8261" s="9" t="str">
        <f t="shared" si="130"/>
        <v>West</v>
      </c>
    </row>
    <row r="8262" spans="1:5" x14ac:dyDescent="0.25">
      <c r="A8262" s="49">
        <v>41610</v>
      </c>
      <c r="B8262" s="45" t="s">
        <v>386</v>
      </c>
      <c r="C8262" s="45" t="s">
        <v>321</v>
      </c>
      <c r="D8262" s="50">
        <v>159.9</v>
      </c>
      <c r="E8262" s="9" t="str">
        <f t="shared" si="130"/>
        <v>MidWest</v>
      </c>
    </row>
    <row r="8263" spans="1:5" x14ac:dyDescent="0.25">
      <c r="A8263" s="49">
        <v>41630</v>
      </c>
      <c r="B8263" s="45" t="s">
        <v>364</v>
      </c>
      <c r="C8263" s="45" t="s">
        <v>337</v>
      </c>
      <c r="D8263" s="50">
        <v>25</v>
      </c>
      <c r="E8263" s="9" t="str">
        <f t="shared" si="130"/>
        <v>West</v>
      </c>
    </row>
    <row r="8264" spans="1:5" x14ac:dyDescent="0.25">
      <c r="A8264" s="49">
        <v>41992</v>
      </c>
      <c r="B8264" s="45" t="s">
        <v>362</v>
      </c>
      <c r="C8264" s="45" t="s">
        <v>191</v>
      </c>
      <c r="D8264" s="50">
        <v>22.95</v>
      </c>
      <c r="E8264" s="9" t="str">
        <f t="shared" si="130"/>
        <v>East</v>
      </c>
    </row>
    <row r="8265" spans="1:5" x14ac:dyDescent="0.25">
      <c r="A8265" s="49">
        <v>41283</v>
      </c>
      <c r="B8265" s="45" t="s">
        <v>353</v>
      </c>
      <c r="C8265" s="45" t="s">
        <v>327</v>
      </c>
      <c r="D8265" s="50">
        <v>49.25</v>
      </c>
      <c r="E8265" s="9" t="str">
        <f t="shared" si="130"/>
        <v>MidWest</v>
      </c>
    </row>
    <row r="8266" spans="1:5" x14ac:dyDescent="0.25">
      <c r="A8266" s="49">
        <v>41588</v>
      </c>
      <c r="B8266" s="45" t="s">
        <v>356</v>
      </c>
      <c r="C8266" s="45" t="s">
        <v>191</v>
      </c>
      <c r="D8266" s="50">
        <v>22.26</v>
      </c>
      <c r="E8266" s="9" t="str">
        <f t="shared" si="130"/>
        <v>MidWest</v>
      </c>
    </row>
    <row r="8267" spans="1:5" x14ac:dyDescent="0.25">
      <c r="A8267" s="49">
        <v>41956</v>
      </c>
      <c r="B8267" s="45" t="s">
        <v>352</v>
      </c>
      <c r="C8267" s="45" t="s">
        <v>324</v>
      </c>
      <c r="D8267" s="50">
        <v>59.85</v>
      </c>
      <c r="E8267" s="9" t="str">
        <f t="shared" si="130"/>
        <v>MidWest</v>
      </c>
    </row>
    <row r="8268" spans="1:5" x14ac:dyDescent="0.25">
      <c r="A8268" s="49">
        <v>41495</v>
      </c>
      <c r="B8268" s="45" t="s">
        <v>340</v>
      </c>
      <c r="C8268" s="45" t="s">
        <v>324</v>
      </c>
      <c r="D8268" s="50">
        <v>39.5</v>
      </c>
      <c r="E8268" s="9" t="str">
        <f t="shared" si="130"/>
        <v>MidWest</v>
      </c>
    </row>
    <row r="8269" spans="1:5" x14ac:dyDescent="0.25">
      <c r="A8269" s="49">
        <v>41597</v>
      </c>
      <c r="B8269" s="45" t="s">
        <v>373</v>
      </c>
      <c r="C8269" s="45" t="s">
        <v>334</v>
      </c>
      <c r="D8269" s="50">
        <v>68.739999999999995</v>
      </c>
      <c r="E8269" s="9" t="str">
        <f t="shared" si="130"/>
        <v>MidWest</v>
      </c>
    </row>
    <row r="8270" spans="1:5" x14ac:dyDescent="0.25">
      <c r="A8270" s="49">
        <v>41588</v>
      </c>
      <c r="B8270" s="45" t="s">
        <v>367</v>
      </c>
      <c r="C8270" s="45" t="s">
        <v>334</v>
      </c>
      <c r="D8270" s="50">
        <v>23.03</v>
      </c>
      <c r="E8270" s="9" t="str">
        <f t="shared" si="130"/>
        <v>MidWest</v>
      </c>
    </row>
    <row r="8271" spans="1:5" x14ac:dyDescent="0.25">
      <c r="A8271" s="49">
        <v>41428</v>
      </c>
      <c r="B8271" s="45" t="s">
        <v>372</v>
      </c>
      <c r="C8271" s="45" t="s">
        <v>337</v>
      </c>
      <c r="D8271" s="50">
        <v>72.75</v>
      </c>
      <c r="E8271" s="9" t="str">
        <f t="shared" si="130"/>
        <v>West</v>
      </c>
    </row>
    <row r="8272" spans="1:5" x14ac:dyDescent="0.25">
      <c r="A8272" s="49">
        <v>41590</v>
      </c>
      <c r="B8272" s="45" t="s">
        <v>380</v>
      </c>
      <c r="C8272" s="45" t="s">
        <v>331</v>
      </c>
      <c r="D8272" s="50">
        <v>89.1</v>
      </c>
      <c r="E8272" s="9" t="str">
        <f t="shared" si="130"/>
        <v>South</v>
      </c>
    </row>
    <row r="8273" spans="1:5" x14ac:dyDescent="0.25">
      <c r="A8273" s="49">
        <v>41490</v>
      </c>
      <c r="B8273" s="45" t="s">
        <v>338</v>
      </c>
      <c r="C8273" s="45" t="s">
        <v>191</v>
      </c>
      <c r="D8273" s="50">
        <v>44.75</v>
      </c>
      <c r="E8273" s="9" t="str">
        <f t="shared" si="130"/>
        <v>South</v>
      </c>
    </row>
    <row r="8274" spans="1:5" x14ac:dyDescent="0.25">
      <c r="A8274" s="49">
        <v>41984</v>
      </c>
      <c r="B8274" s="45" t="s">
        <v>344</v>
      </c>
      <c r="C8274" s="45" t="s">
        <v>191</v>
      </c>
      <c r="D8274" s="50">
        <v>68.849999999999994</v>
      </c>
      <c r="E8274" s="9" t="str">
        <f t="shared" si="130"/>
        <v>West</v>
      </c>
    </row>
    <row r="8275" spans="1:5" x14ac:dyDescent="0.25">
      <c r="A8275" s="49">
        <v>41478</v>
      </c>
      <c r="B8275" s="45" t="s">
        <v>379</v>
      </c>
      <c r="C8275" s="45" t="s">
        <v>7</v>
      </c>
      <c r="D8275" s="50">
        <v>66.64</v>
      </c>
      <c r="E8275" s="9" t="str">
        <f t="shared" si="130"/>
        <v>East</v>
      </c>
    </row>
    <row r="8276" spans="1:5" x14ac:dyDescent="0.25">
      <c r="A8276" s="49">
        <v>41292</v>
      </c>
      <c r="B8276" s="45" t="s">
        <v>390</v>
      </c>
      <c r="C8276" s="45" t="s">
        <v>191</v>
      </c>
      <c r="D8276" s="50">
        <v>67.13</v>
      </c>
      <c r="E8276" s="9" t="str">
        <f t="shared" si="130"/>
        <v>South</v>
      </c>
    </row>
    <row r="8277" spans="1:5" x14ac:dyDescent="0.25">
      <c r="A8277" s="49">
        <v>41636</v>
      </c>
      <c r="B8277" s="45" t="s">
        <v>370</v>
      </c>
      <c r="C8277" s="45" t="s">
        <v>7</v>
      </c>
      <c r="D8277" s="50">
        <v>68</v>
      </c>
      <c r="E8277" s="9" t="str">
        <f t="shared" si="130"/>
        <v>South</v>
      </c>
    </row>
    <row r="8278" spans="1:5" x14ac:dyDescent="0.25">
      <c r="A8278" s="49">
        <v>42003</v>
      </c>
      <c r="B8278" s="45" t="s">
        <v>390</v>
      </c>
      <c r="C8278" s="45" t="s">
        <v>7</v>
      </c>
      <c r="D8278" s="50">
        <v>67.319999999999993</v>
      </c>
      <c r="E8278" s="9" t="str">
        <f t="shared" si="130"/>
        <v>South</v>
      </c>
    </row>
    <row r="8279" spans="1:5" x14ac:dyDescent="0.25">
      <c r="A8279" s="49">
        <v>41939</v>
      </c>
      <c r="B8279" s="45" t="s">
        <v>333</v>
      </c>
      <c r="C8279" s="45" t="s">
        <v>10</v>
      </c>
      <c r="D8279" s="50">
        <v>67.47</v>
      </c>
      <c r="E8279" s="9" t="str">
        <f t="shared" si="130"/>
        <v>MidWest</v>
      </c>
    </row>
    <row r="8280" spans="1:5" x14ac:dyDescent="0.25">
      <c r="A8280" s="49">
        <v>41946</v>
      </c>
      <c r="B8280" s="45" t="s">
        <v>395</v>
      </c>
      <c r="C8280" s="45" t="s">
        <v>7</v>
      </c>
      <c r="D8280" s="50">
        <v>67.319999999999993</v>
      </c>
      <c r="E8280" s="9" t="str">
        <f t="shared" si="130"/>
        <v>East</v>
      </c>
    </row>
    <row r="8281" spans="1:5" x14ac:dyDescent="0.25">
      <c r="A8281" s="49">
        <v>41979</v>
      </c>
      <c r="B8281" s="45" t="s">
        <v>350</v>
      </c>
      <c r="C8281" s="45" t="s">
        <v>191</v>
      </c>
      <c r="D8281" s="50">
        <v>68.849999999999994</v>
      </c>
      <c r="E8281" s="9" t="str">
        <f t="shared" si="130"/>
        <v>East</v>
      </c>
    </row>
    <row r="8282" spans="1:5" x14ac:dyDescent="0.25">
      <c r="A8282" s="49">
        <v>41948</v>
      </c>
      <c r="B8282" s="45" t="s">
        <v>356</v>
      </c>
      <c r="C8282" s="45" t="s">
        <v>7</v>
      </c>
      <c r="D8282" s="50">
        <v>408</v>
      </c>
      <c r="E8282" s="9" t="str">
        <f t="shared" si="130"/>
        <v>MidWest</v>
      </c>
    </row>
    <row r="8283" spans="1:5" x14ac:dyDescent="0.25">
      <c r="A8283" s="49">
        <v>41356</v>
      </c>
      <c r="B8283" s="45" t="s">
        <v>379</v>
      </c>
      <c r="C8283" s="45" t="s">
        <v>10</v>
      </c>
      <c r="D8283" s="50">
        <v>22.95</v>
      </c>
      <c r="E8283" s="9" t="str">
        <f t="shared" si="130"/>
        <v>East</v>
      </c>
    </row>
    <row r="8284" spans="1:5" x14ac:dyDescent="0.25">
      <c r="A8284" s="49">
        <v>41725</v>
      </c>
      <c r="B8284" s="45" t="s">
        <v>323</v>
      </c>
      <c r="C8284" s="45" t="s">
        <v>7</v>
      </c>
      <c r="D8284" s="50">
        <v>66.98</v>
      </c>
      <c r="E8284" s="9" t="str">
        <f t="shared" si="130"/>
        <v>MidWest</v>
      </c>
    </row>
    <row r="8285" spans="1:5" x14ac:dyDescent="0.25">
      <c r="A8285" s="49">
        <v>41988</v>
      </c>
      <c r="B8285" s="45" t="s">
        <v>398</v>
      </c>
      <c r="C8285" s="45" t="s">
        <v>327</v>
      </c>
      <c r="D8285" s="50">
        <v>24.38</v>
      </c>
      <c r="E8285" s="9" t="str">
        <f t="shared" si="130"/>
        <v>East</v>
      </c>
    </row>
    <row r="8286" spans="1:5" x14ac:dyDescent="0.25">
      <c r="A8286" s="49">
        <v>41631</v>
      </c>
      <c r="B8286" s="45" t="s">
        <v>338</v>
      </c>
      <c r="C8286" s="45" t="s">
        <v>337</v>
      </c>
      <c r="D8286" s="50">
        <v>49.5</v>
      </c>
      <c r="E8286" s="9" t="str">
        <f t="shared" si="130"/>
        <v>South</v>
      </c>
    </row>
    <row r="8287" spans="1:5" x14ac:dyDescent="0.25">
      <c r="A8287" s="49">
        <v>41640</v>
      </c>
      <c r="B8287" s="45" t="s">
        <v>367</v>
      </c>
      <c r="C8287" s="45" t="s">
        <v>191</v>
      </c>
      <c r="D8287" s="50">
        <v>67.13</v>
      </c>
      <c r="E8287" s="9" t="str">
        <f t="shared" si="130"/>
        <v>MidWest</v>
      </c>
    </row>
    <row r="8288" spans="1:5" x14ac:dyDescent="0.25">
      <c r="A8288" s="49">
        <v>41774</v>
      </c>
      <c r="B8288" s="45" t="s">
        <v>379</v>
      </c>
      <c r="C8288" s="45" t="s">
        <v>10</v>
      </c>
      <c r="D8288" s="50">
        <v>66.78</v>
      </c>
      <c r="E8288" s="9" t="str">
        <f t="shared" si="130"/>
        <v>East</v>
      </c>
    </row>
    <row r="8289" spans="1:5" x14ac:dyDescent="0.25">
      <c r="A8289" s="49">
        <v>41995</v>
      </c>
      <c r="B8289" s="45" t="s">
        <v>344</v>
      </c>
      <c r="C8289" s="45" t="s">
        <v>191</v>
      </c>
      <c r="D8289" s="50">
        <v>45.9</v>
      </c>
      <c r="E8289" s="9" t="str">
        <f t="shared" si="130"/>
        <v>West</v>
      </c>
    </row>
    <row r="8290" spans="1:5" x14ac:dyDescent="0.25">
      <c r="A8290" s="49">
        <v>41693</v>
      </c>
      <c r="B8290" s="45" t="s">
        <v>338</v>
      </c>
      <c r="C8290" s="45" t="s">
        <v>10</v>
      </c>
      <c r="D8290" s="50">
        <v>68.849999999999994</v>
      </c>
      <c r="E8290" s="9" t="str">
        <f t="shared" si="130"/>
        <v>South</v>
      </c>
    </row>
    <row r="8291" spans="1:5" x14ac:dyDescent="0.25">
      <c r="A8291" s="49">
        <v>41985</v>
      </c>
      <c r="B8291" s="45" t="s">
        <v>364</v>
      </c>
      <c r="C8291" s="45" t="s">
        <v>7</v>
      </c>
      <c r="D8291" s="50">
        <v>230.86</v>
      </c>
      <c r="E8291" s="9" t="str">
        <f t="shared" si="130"/>
        <v>West</v>
      </c>
    </row>
    <row r="8292" spans="1:5" x14ac:dyDescent="0.25">
      <c r="A8292" s="49">
        <v>41696</v>
      </c>
      <c r="B8292" s="45" t="s">
        <v>363</v>
      </c>
      <c r="C8292" s="45" t="s">
        <v>10</v>
      </c>
      <c r="D8292" s="50">
        <v>45.9</v>
      </c>
      <c r="E8292" s="9" t="str">
        <f t="shared" si="130"/>
        <v>West</v>
      </c>
    </row>
    <row r="8293" spans="1:5" x14ac:dyDescent="0.25">
      <c r="A8293" s="49">
        <v>41590</v>
      </c>
      <c r="B8293" s="45" t="s">
        <v>402</v>
      </c>
      <c r="C8293" s="45" t="s">
        <v>349</v>
      </c>
      <c r="D8293" s="50">
        <v>41.16</v>
      </c>
      <c r="E8293" s="9" t="str">
        <f t="shared" si="130"/>
        <v>South</v>
      </c>
    </row>
    <row r="8294" spans="1:5" x14ac:dyDescent="0.25">
      <c r="A8294" s="49">
        <v>41583</v>
      </c>
      <c r="B8294" s="45" t="s">
        <v>373</v>
      </c>
      <c r="C8294" s="45" t="s">
        <v>324</v>
      </c>
      <c r="D8294" s="50">
        <v>79.8</v>
      </c>
      <c r="E8294" s="9" t="str">
        <f t="shared" si="130"/>
        <v>MidWest</v>
      </c>
    </row>
    <row r="8295" spans="1:5" x14ac:dyDescent="0.25">
      <c r="A8295" s="49">
        <v>41609</v>
      </c>
      <c r="B8295" s="45" t="s">
        <v>363</v>
      </c>
      <c r="C8295" s="45" t="s">
        <v>331</v>
      </c>
      <c r="D8295" s="50">
        <v>58.5</v>
      </c>
      <c r="E8295" s="9" t="str">
        <f t="shared" si="130"/>
        <v>West</v>
      </c>
    </row>
    <row r="8296" spans="1:5" x14ac:dyDescent="0.25">
      <c r="A8296" s="49">
        <v>41579</v>
      </c>
      <c r="B8296" s="45" t="s">
        <v>374</v>
      </c>
      <c r="C8296" s="45" t="s">
        <v>7</v>
      </c>
      <c r="D8296" s="50">
        <v>527.67999999999995</v>
      </c>
      <c r="E8296" s="9" t="str">
        <f t="shared" si="130"/>
        <v>West</v>
      </c>
    </row>
    <row r="8297" spans="1:5" x14ac:dyDescent="0.25">
      <c r="A8297" s="49">
        <v>41370</v>
      </c>
      <c r="B8297" s="45" t="s">
        <v>326</v>
      </c>
      <c r="C8297" s="45" t="s">
        <v>324</v>
      </c>
      <c r="D8297" s="50">
        <v>39.5</v>
      </c>
      <c r="E8297" s="9" t="str">
        <f t="shared" si="130"/>
        <v>West</v>
      </c>
    </row>
    <row r="8298" spans="1:5" x14ac:dyDescent="0.25">
      <c r="A8298" s="49">
        <v>41582</v>
      </c>
      <c r="B8298" s="45" t="s">
        <v>376</v>
      </c>
      <c r="C8298" s="45" t="s">
        <v>7</v>
      </c>
      <c r="D8298" s="50">
        <v>646</v>
      </c>
      <c r="E8298" s="9" t="str">
        <f t="shared" si="130"/>
        <v>East</v>
      </c>
    </row>
    <row r="8299" spans="1:5" x14ac:dyDescent="0.25">
      <c r="A8299" s="49">
        <v>41277</v>
      </c>
      <c r="B8299" s="45" t="s">
        <v>363</v>
      </c>
      <c r="C8299" s="45" t="s">
        <v>191</v>
      </c>
      <c r="D8299" s="50">
        <v>66.78</v>
      </c>
      <c r="E8299" s="9" t="str">
        <f t="shared" si="130"/>
        <v>West</v>
      </c>
    </row>
    <row r="8300" spans="1:5" x14ac:dyDescent="0.25">
      <c r="A8300" s="49">
        <v>41683</v>
      </c>
      <c r="B8300" s="45" t="s">
        <v>370</v>
      </c>
      <c r="C8300" s="45" t="s">
        <v>10</v>
      </c>
      <c r="D8300" s="50">
        <v>45.9</v>
      </c>
      <c r="E8300" s="9" t="str">
        <f t="shared" si="130"/>
        <v>South</v>
      </c>
    </row>
    <row r="8301" spans="1:5" x14ac:dyDescent="0.25">
      <c r="A8301" s="49">
        <v>41394</v>
      </c>
      <c r="B8301" s="45" t="s">
        <v>401</v>
      </c>
      <c r="C8301" s="45" t="s">
        <v>10</v>
      </c>
      <c r="D8301" s="50">
        <v>45.21</v>
      </c>
      <c r="E8301" s="9" t="str">
        <f t="shared" si="130"/>
        <v>East</v>
      </c>
    </row>
    <row r="8302" spans="1:5" x14ac:dyDescent="0.25">
      <c r="A8302" s="49">
        <v>41958</v>
      </c>
      <c r="B8302" s="45" t="s">
        <v>342</v>
      </c>
      <c r="C8302" s="45" t="s">
        <v>7</v>
      </c>
      <c r="D8302" s="50">
        <v>34</v>
      </c>
      <c r="E8302" s="9" t="str">
        <f t="shared" si="130"/>
        <v>MidWest</v>
      </c>
    </row>
    <row r="8303" spans="1:5" x14ac:dyDescent="0.25">
      <c r="A8303" s="49">
        <v>41585</v>
      </c>
      <c r="B8303" s="45" t="s">
        <v>403</v>
      </c>
      <c r="C8303" s="45" t="s">
        <v>349</v>
      </c>
      <c r="D8303" s="50">
        <v>20.79</v>
      </c>
      <c r="E8303" s="9" t="str">
        <f t="shared" si="130"/>
        <v>West</v>
      </c>
    </row>
    <row r="8304" spans="1:5" x14ac:dyDescent="0.25">
      <c r="A8304" s="49">
        <v>41953</v>
      </c>
      <c r="B8304" s="45" t="s">
        <v>329</v>
      </c>
      <c r="C8304" s="45" t="s">
        <v>191</v>
      </c>
      <c r="D8304" s="50">
        <v>67.819999999999993</v>
      </c>
      <c r="E8304" s="9" t="str">
        <f t="shared" si="130"/>
        <v>MidWest</v>
      </c>
    </row>
    <row r="8305" spans="1:5" x14ac:dyDescent="0.25">
      <c r="A8305" s="49">
        <v>41975</v>
      </c>
      <c r="B8305" s="45" t="s">
        <v>402</v>
      </c>
      <c r="C8305" s="45" t="s">
        <v>337</v>
      </c>
      <c r="D8305" s="50">
        <v>73.88</v>
      </c>
      <c r="E8305" s="9" t="str">
        <f t="shared" si="130"/>
        <v>South</v>
      </c>
    </row>
    <row r="8306" spans="1:5" x14ac:dyDescent="0.25">
      <c r="A8306" s="49">
        <v>41634</v>
      </c>
      <c r="B8306" s="45" t="s">
        <v>367</v>
      </c>
      <c r="C8306" s="45" t="s">
        <v>337</v>
      </c>
      <c r="D8306" s="50">
        <v>48.5</v>
      </c>
      <c r="E8306" s="9" t="str">
        <f t="shared" si="130"/>
        <v>MidWest</v>
      </c>
    </row>
    <row r="8307" spans="1:5" x14ac:dyDescent="0.25">
      <c r="A8307" s="49">
        <v>41593</v>
      </c>
      <c r="B8307" s="45" t="s">
        <v>352</v>
      </c>
      <c r="C8307" s="45" t="s">
        <v>191</v>
      </c>
      <c r="D8307" s="50">
        <v>44.75</v>
      </c>
      <c r="E8307" s="9" t="str">
        <f t="shared" si="130"/>
        <v>MidWest</v>
      </c>
    </row>
    <row r="8308" spans="1:5" x14ac:dyDescent="0.25">
      <c r="A8308" s="49">
        <v>41608</v>
      </c>
      <c r="B8308" s="45" t="s">
        <v>338</v>
      </c>
      <c r="C8308" s="45" t="s">
        <v>324</v>
      </c>
      <c r="D8308" s="50">
        <v>39.9</v>
      </c>
      <c r="E8308" s="9" t="str">
        <f t="shared" si="130"/>
        <v>South</v>
      </c>
    </row>
    <row r="8309" spans="1:5" x14ac:dyDescent="0.25">
      <c r="A8309" s="49">
        <v>41580</v>
      </c>
      <c r="B8309" s="45" t="s">
        <v>395</v>
      </c>
      <c r="C8309" s="45" t="s">
        <v>334</v>
      </c>
      <c r="D8309" s="50">
        <v>446.5</v>
      </c>
      <c r="E8309" s="9" t="str">
        <f t="shared" si="130"/>
        <v>East</v>
      </c>
    </row>
    <row r="8310" spans="1:5" x14ac:dyDescent="0.25">
      <c r="A8310" s="49">
        <v>41618</v>
      </c>
      <c r="B8310" s="45" t="s">
        <v>379</v>
      </c>
      <c r="C8310" s="45" t="s">
        <v>337</v>
      </c>
      <c r="D8310" s="50">
        <v>24.38</v>
      </c>
      <c r="E8310" s="9" t="str">
        <f t="shared" si="130"/>
        <v>East</v>
      </c>
    </row>
    <row r="8311" spans="1:5" x14ac:dyDescent="0.25">
      <c r="A8311" s="49">
        <v>41954</v>
      </c>
      <c r="B8311" s="45" t="s">
        <v>330</v>
      </c>
      <c r="C8311" s="45" t="s">
        <v>349</v>
      </c>
      <c r="D8311" s="50">
        <v>61.74</v>
      </c>
      <c r="E8311" s="9" t="str">
        <f t="shared" si="130"/>
        <v>East</v>
      </c>
    </row>
    <row r="8312" spans="1:5" x14ac:dyDescent="0.25">
      <c r="A8312" s="49">
        <v>41944</v>
      </c>
      <c r="B8312" s="45" t="s">
        <v>403</v>
      </c>
      <c r="C8312" s="45" t="s">
        <v>371</v>
      </c>
      <c r="D8312" s="50">
        <v>19</v>
      </c>
      <c r="E8312" s="9" t="str">
        <f t="shared" si="130"/>
        <v>West</v>
      </c>
    </row>
    <row r="8313" spans="1:5" x14ac:dyDescent="0.25">
      <c r="A8313" s="49">
        <v>41591</v>
      </c>
      <c r="B8313" s="45" t="s">
        <v>357</v>
      </c>
      <c r="C8313" s="45" t="s">
        <v>7</v>
      </c>
      <c r="D8313" s="50">
        <v>68</v>
      </c>
      <c r="E8313" s="9" t="str">
        <f t="shared" si="130"/>
        <v>South</v>
      </c>
    </row>
    <row r="8314" spans="1:5" x14ac:dyDescent="0.25">
      <c r="A8314" s="49">
        <v>41810</v>
      </c>
      <c r="B8314" s="45" t="s">
        <v>402</v>
      </c>
      <c r="C8314" s="45" t="s">
        <v>10</v>
      </c>
      <c r="D8314" s="50">
        <v>45.9</v>
      </c>
      <c r="E8314" s="9" t="str">
        <f t="shared" si="130"/>
        <v>South</v>
      </c>
    </row>
    <row r="8315" spans="1:5" x14ac:dyDescent="0.25">
      <c r="A8315" s="49">
        <v>41895</v>
      </c>
      <c r="B8315" s="45" t="s">
        <v>323</v>
      </c>
      <c r="C8315" s="45" t="s">
        <v>331</v>
      </c>
      <c r="D8315" s="50">
        <v>58.5</v>
      </c>
      <c r="E8315" s="9" t="str">
        <f t="shared" si="130"/>
        <v>MidWest</v>
      </c>
    </row>
    <row r="8316" spans="1:5" x14ac:dyDescent="0.25">
      <c r="A8316" s="49">
        <v>41965</v>
      </c>
      <c r="B8316" s="45" t="s">
        <v>389</v>
      </c>
      <c r="C8316" s="45" t="s">
        <v>7</v>
      </c>
      <c r="D8316" s="50">
        <v>34</v>
      </c>
      <c r="E8316" s="9" t="str">
        <f t="shared" si="130"/>
        <v>MidWest</v>
      </c>
    </row>
    <row r="8317" spans="1:5" x14ac:dyDescent="0.25">
      <c r="A8317" s="49">
        <v>41958</v>
      </c>
      <c r="B8317" s="45" t="s">
        <v>387</v>
      </c>
      <c r="C8317" s="45" t="s">
        <v>7</v>
      </c>
      <c r="D8317" s="50">
        <v>98.94</v>
      </c>
      <c r="E8317" s="9" t="str">
        <f t="shared" si="130"/>
        <v>MidWest</v>
      </c>
    </row>
    <row r="8318" spans="1:5" x14ac:dyDescent="0.25">
      <c r="A8318" s="49">
        <v>41426</v>
      </c>
      <c r="B8318" s="45" t="s">
        <v>356</v>
      </c>
      <c r="C8318" s="45" t="s">
        <v>324</v>
      </c>
      <c r="D8318" s="50">
        <v>39.5</v>
      </c>
      <c r="E8318" s="9" t="str">
        <f t="shared" si="130"/>
        <v>MidWest</v>
      </c>
    </row>
    <row r="8319" spans="1:5" x14ac:dyDescent="0.25">
      <c r="A8319" s="49">
        <v>41973</v>
      </c>
      <c r="B8319" s="45" t="s">
        <v>384</v>
      </c>
      <c r="C8319" s="45" t="s">
        <v>334</v>
      </c>
      <c r="D8319" s="50">
        <v>68.739999999999995</v>
      </c>
      <c r="E8319" s="9" t="str">
        <f t="shared" si="130"/>
        <v>East</v>
      </c>
    </row>
    <row r="8320" spans="1:5" x14ac:dyDescent="0.25">
      <c r="A8320" s="49">
        <v>41634</v>
      </c>
      <c r="B8320" s="45" t="s">
        <v>399</v>
      </c>
      <c r="C8320" s="45" t="s">
        <v>349</v>
      </c>
      <c r="D8320" s="50">
        <v>61.11</v>
      </c>
      <c r="E8320" s="9" t="str">
        <f t="shared" si="130"/>
        <v>West</v>
      </c>
    </row>
    <row r="8321" spans="1:5" x14ac:dyDescent="0.25">
      <c r="A8321" s="49">
        <v>41983</v>
      </c>
      <c r="B8321" s="45" t="s">
        <v>330</v>
      </c>
      <c r="C8321" s="45" t="s">
        <v>10</v>
      </c>
      <c r="D8321" s="50">
        <v>45.9</v>
      </c>
      <c r="E8321" s="9" t="str">
        <f t="shared" si="130"/>
        <v>East</v>
      </c>
    </row>
    <row r="8322" spans="1:5" x14ac:dyDescent="0.25">
      <c r="A8322" s="49">
        <v>41987</v>
      </c>
      <c r="B8322" s="45" t="s">
        <v>367</v>
      </c>
      <c r="C8322" s="45" t="s">
        <v>337</v>
      </c>
      <c r="D8322" s="50">
        <v>24.25</v>
      </c>
      <c r="E8322" s="9" t="str">
        <f t="shared" si="130"/>
        <v>MidWest</v>
      </c>
    </row>
    <row r="8323" spans="1:5" x14ac:dyDescent="0.25">
      <c r="A8323" s="49">
        <v>41983</v>
      </c>
      <c r="B8323" s="45" t="s">
        <v>335</v>
      </c>
      <c r="C8323" s="45" t="s">
        <v>191</v>
      </c>
      <c r="D8323" s="50">
        <v>452.12</v>
      </c>
      <c r="E8323" s="9" t="str">
        <f t="shared" ref="E8323:E8386" si="131">VLOOKUP(B8323,$G$2:$H$73,2,0)</f>
        <v>West</v>
      </c>
    </row>
    <row r="8324" spans="1:5" x14ac:dyDescent="0.25">
      <c r="A8324" s="49">
        <v>41880</v>
      </c>
      <c r="B8324" s="45" t="s">
        <v>369</v>
      </c>
      <c r="C8324" s="45" t="s">
        <v>327</v>
      </c>
      <c r="D8324" s="50">
        <v>75</v>
      </c>
      <c r="E8324" s="9" t="str">
        <f t="shared" si="131"/>
        <v>South</v>
      </c>
    </row>
    <row r="8325" spans="1:5" x14ac:dyDescent="0.25">
      <c r="A8325" s="49">
        <v>41629</v>
      </c>
      <c r="B8325" s="45" t="s">
        <v>329</v>
      </c>
      <c r="C8325" s="45" t="s">
        <v>7</v>
      </c>
      <c r="D8325" s="50">
        <v>33.659999999999997</v>
      </c>
      <c r="E8325" s="9" t="str">
        <f t="shared" si="131"/>
        <v>MidWest</v>
      </c>
    </row>
    <row r="8326" spans="1:5" x14ac:dyDescent="0.25">
      <c r="A8326" s="49">
        <v>41952</v>
      </c>
      <c r="B8326" s="45" t="s">
        <v>372</v>
      </c>
      <c r="C8326" s="45" t="s">
        <v>324</v>
      </c>
      <c r="D8326" s="50">
        <v>237.01</v>
      </c>
      <c r="E8326" s="9" t="str">
        <f t="shared" si="131"/>
        <v>West</v>
      </c>
    </row>
    <row r="8327" spans="1:5" x14ac:dyDescent="0.25">
      <c r="A8327" s="49">
        <v>41392</v>
      </c>
      <c r="B8327" s="45" t="s">
        <v>381</v>
      </c>
      <c r="C8327" s="45" t="s">
        <v>327</v>
      </c>
      <c r="D8327" s="50">
        <v>25</v>
      </c>
      <c r="E8327" s="9" t="str">
        <f t="shared" si="131"/>
        <v>MidWest</v>
      </c>
    </row>
    <row r="8328" spans="1:5" x14ac:dyDescent="0.25">
      <c r="A8328" s="49">
        <v>41579</v>
      </c>
      <c r="B8328" s="45" t="s">
        <v>363</v>
      </c>
      <c r="C8328" s="45" t="s">
        <v>337</v>
      </c>
      <c r="D8328" s="50">
        <v>72.75</v>
      </c>
      <c r="E8328" s="9" t="str">
        <f t="shared" si="131"/>
        <v>West</v>
      </c>
    </row>
    <row r="8329" spans="1:5" x14ac:dyDescent="0.25">
      <c r="A8329" s="49">
        <v>41628</v>
      </c>
      <c r="B8329" s="45" t="s">
        <v>338</v>
      </c>
      <c r="C8329" s="45" t="s">
        <v>331</v>
      </c>
      <c r="D8329" s="50">
        <v>60</v>
      </c>
      <c r="E8329" s="9" t="str">
        <f t="shared" si="131"/>
        <v>South</v>
      </c>
    </row>
    <row r="8330" spans="1:5" x14ac:dyDescent="0.25">
      <c r="A8330" s="49">
        <v>41612</v>
      </c>
      <c r="B8330" s="45" t="s">
        <v>354</v>
      </c>
      <c r="C8330" s="45" t="s">
        <v>10</v>
      </c>
      <c r="D8330" s="50">
        <v>44.75</v>
      </c>
      <c r="E8330" s="9" t="str">
        <f t="shared" si="131"/>
        <v>MidWest</v>
      </c>
    </row>
    <row r="8331" spans="1:5" x14ac:dyDescent="0.25">
      <c r="A8331" s="49">
        <v>41631</v>
      </c>
      <c r="B8331" s="45" t="s">
        <v>360</v>
      </c>
      <c r="C8331" s="45" t="s">
        <v>7</v>
      </c>
      <c r="D8331" s="50">
        <v>33.15</v>
      </c>
      <c r="E8331" s="9" t="str">
        <f t="shared" si="131"/>
        <v>West</v>
      </c>
    </row>
    <row r="8332" spans="1:5" x14ac:dyDescent="0.25">
      <c r="A8332" s="49">
        <v>41823</v>
      </c>
      <c r="B8332" s="45" t="s">
        <v>364</v>
      </c>
      <c r="C8332" s="45" t="s">
        <v>327</v>
      </c>
      <c r="D8332" s="50">
        <v>49.5</v>
      </c>
      <c r="E8332" s="9" t="str">
        <f t="shared" si="131"/>
        <v>West</v>
      </c>
    </row>
    <row r="8333" spans="1:5" x14ac:dyDescent="0.25">
      <c r="A8333" s="49">
        <v>41625</v>
      </c>
      <c r="B8333" s="45" t="s">
        <v>320</v>
      </c>
      <c r="C8333" s="45" t="s">
        <v>10</v>
      </c>
      <c r="D8333" s="50">
        <v>45.9</v>
      </c>
      <c r="E8333" s="9" t="str">
        <f t="shared" si="131"/>
        <v>West</v>
      </c>
    </row>
    <row r="8334" spans="1:5" x14ac:dyDescent="0.25">
      <c r="A8334" s="49">
        <v>41386</v>
      </c>
      <c r="B8334" s="45" t="s">
        <v>367</v>
      </c>
      <c r="C8334" s="45" t="s">
        <v>324</v>
      </c>
      <c r="D8334" s="50">
        <v>58.65</v>
      </c>
      <c r="E8334" s="9" t="str">
        <f t="shared" si="131"/>
        <v>MidWest</v>
      </c>
    </row>
    <row r="8335" spans="1:5" x14ac:dyDescent="0.25">
      <c r="A8335" s="49">
        <v>41610</v>
      </c>
      <c r="B8335" s="45" t="s">
        <v>364</v>
      </c>
      <c r="C8335" s="45" t="s">
        <v>191</v>
      </c>
      <c r="D8335" s="50">
        <v>68.16</v>
      </c>
      <c r="E8335" s="9" t="str">
        <f t="shared" si="131"/>
        <v>West</v>
      </c>
    </row>
    <row r="8336" spans="1:5" x14ac:dyDescent="0.25">
      <c r="A8336" s="49">
        <v>41595</v>
      </c>
      <c r="B8336" s="45" t="s">
        <v>330</v>
      </c>
      <c r="C8336" s="45" t="s">
        <v>349</v>
      </c>
      <c r="D8336" s="50">
        <v>20.58</v>
      </c>
      <c r="E8336" s="9" t="str">
        <f t="shared" si="131"/>
        <v>East</v>
      </c>
    </row>
    <row r="8337" spans="1:5" x14ac:dyDescent="0.25">
      <c r="A8337" s="49">
        <v>41479</v>
      </c>
      <c r="B8337" s="45" t="s">
        <v>329</v>
      </c>
      <c r="C8337" s="45" t="s">
        <v>324</v>
      </c>
      <c r="D8337" s="50">
        <v>79.8</v>
      </c>
      <c r="E8337" s="9" t="str">
        <f t="shared" si="131"/>
        <v>MidWest</v>
      </c>
    </row>
    <row r="8338" spans="1:5" x14ac:dyDescent="0.25">
      <c r="A8338" s="49">
        <v>41415</v>
      </c>
      <c r="B8338" s="45" t="s">
        <v>397</v>
      </c>
      <c r="C8338" s="45" t="s">
        <v>331</v>
      </c>
      <c r="D8338" s="50">
        <v>59.4</v>
      </c>
      <c r="E8338" s="9" t="str">
        <f t="shared" si="131"/>
        <v>West</v>
      </c>
    </row>
    <row r="8339" spans="1:5" x14ac:dyDescent="0.25">
      <c r="A8339" s="49">
        <v>41975</v>
      </c>
      <c r="B8339" s="45" t="s">
        <v>372</v>
      </c>
      <c r="C8339" s="45" t="s">
        <v>321</v>
      </c>
      <c r="D8339" s="50">
        <v>237.45</v>
      </c>
      <c r="E8339" s="9" t="str">
        <f t="shared" si="131"/>
        <v>West</v>
      </c>
    </row>
    <row r="8340" spans="1:5" x14ac:dyDescent="0.25">
      <c r="A8340" s="49">
        <v>41621</v>
      </c>
      <c r="B8340" s="45" t="s">
        <v>379</v>
      </c>
      <c r="C8340" s="45" t="s">
        <v>10</v>
      </c>
      <c r="D8340" s="50">
        <v>44.52</v>
      </c>
      <c r="E8340" s="9" t="str">
        <f t="shared" si="131"/>
        <v>East</v>
      </c>
    </row>
    <row r="8341" spans="1:5" x14ac:dyDescent="0.25">
      <c r="A8341" s="49">
        <v>42000</v>
      </c>
      <c r="B8341" s="45" t="s">
        <v>368</v>
      </c>
      <c r="C8341" s="45" t="s">
        <v>337</v>
      </c>
      <c r="D8341" s="50">
        <v>48.75</v>
      </c>
      <c r="E8341" s="9" t="str">
        <f t="shared" si="131"/>
        <v>West</v>
      </c>
    </row>
    <row r="8342" spans="1:5" x14ac:dyDescent="0.25">
      <c r="A8342" s="49">
        <v>41637</v>
      </c>
      <c r="B8342" s="45" t="s">
        <v>374</v>
      </c>
      <c r="C8342" s="45" t="s">
        <v>327</v>
      </c>
      <c r="D8342" s="50">
        <v>25</v>
      </c>
      <c r="E8342" s="9" t="str">
        <f t="shared" si="131"/>
        <v>West</v>
      </c>
    </row>
    <row r="8343" spans="1:5" x14ac:dyDescent="0.25">
      <c r="A8343" s="49">
        <v>41965</v>
      </c>
      <c r="B8343" s="45" t="s">
        <v>345</v>
      </c>
      <c r="C8343" s="45" t="s">
        <v>7</v>
      </c>
      <c r="D8343" s="50">
        <v>34</v>
      </c>
      <c r="E8343" s="9" t="str">
        <f t="shared" si="131"/>
        <v>West</v>
      </c>
    </row>
    <row r="8344" spans="1:5" x14ac:dyDescent="0.25">
      <c r="A8344" s="49">
        <v>41971</v>
      </c>
      <c r="B8344" s="45" t="s">
        <v>372</v>
      </c>
      <c r="C8344" s="45" t="s">
        <v>327</v>
      </c>
      <c r="D8344" s="50">
        <v>73.5</v>
      </c>
      <c r="E8344" s="9" t="str">
        <f t="shared" si="131"/>
        <v>West</v>
      </c>
    </row>
    <row r="8345" spans="1:5" x14ac:dyDescent="0.25">
      <c r="A8345" s="49">
        <v>41945</v>
      </c>
      <c r="B8345" s="45" t="s">
        <v>344</v>
      </c>
      <c r="C8345" s="45" t="s">
        <v>331</v>
      </c>
      <c r="D8345" s="50">
        <v>90</v>
      </c>
      <c r="E8345" s="9" t="str">
        <f t="shared" si="131"/>
        <v>West</v>
      </c>
    </row>
    <row r="8346" spans="1:5" x14ac:dyDescent="0.25">
      <c r="A8346" s="49">
        <v>41976</v>
      </c>
      <c r="B8346" s="45" t="s">
        <v>396</v>
      </c>
      <c r="C8346" s="45" t="s">
        <v>324</v>
      </c>
      <c r="D8346" s="50">
        <v>39.9</v>
      </c>
      <c r="E8346" s="9" t="str">
        <f t="shared" si="131"/>
        <v>West</v>
      </c>
    </row>
    <row r="8347" spans="1:5" x14ac:dyDescent="0.25">
      <c r="A8347" s="49">
        <v>41387</v>
      </c>
      <c r="B8347" s="45" t="s">
        <v>388</v>
      </c>
      <c r="C8347" s="45" t="s">
        <v>7</v>
      </c>
      <c r="D8347" s="50">
        <v>102</v>
      </c>
      <c r="E8347" s="9" t="str">
        <f t="shared" si="131"/>
        <v>West</v>
      </c>
    </row>
    <row r="8348" spans="1:5" x14ac:dyDescent="0.25">
      <c r="A8348" s="49">
        <v>41994</v>
      </c>
      <c r="B8348" s="45" t="s">
        <v>382</v>
      </c>
      <c r="C8348" s="45" t="s">
        <v>10</v>
      </c>
      <c r="D8348" s="50">
        <v>45.9</v>
      </c>
      <c r="E8348" s="9" t="str">
        <f t="shared" si="131"/>
        <v>East</v>
      </c>
    </row>
    <row r="8349" spans="1:5" x14ac:dyDescent="0.25">
      <c r="A8349" s="49">
        <v>41579</v>
      </c>
      <c r="B8349" s="45" t="s">
        <v>357</v>
      </c>
      <c r="C8349" s="45" t="s">
        <v>191</v>
      </c>
      <c r="D8349" s="50">
        <v>45.21</v>
      </c>
      <c r="E8349" s="9" t="str">
        <f t="shared" si="131"/>
        <v>South</v>
      </c>
    </row>
    <row r="8350" spans="1:5" x14ac:dyDescent="0.25">
      <c r="A8350" s="49">
        <v>41487</v>
      </c>
      <c r="B8350" s="45" t="s">
        <v>329</v>
      </c>
      <c r="C8350" s="45" t="s">
        <v>324</v>
      </c>
      <c r="D8350" s="50">
        <v>39.9</v>
      </c>
      <c r="E8350" s="9" t="str">
        <f t="shared" si="131"/>
        <v>MidWest</v>
      </c>
    </row>
    <row r="8351" spans="1:5" x14ac:dyDescent="0.25">
      <c r="A8351" s="49">
        <v>41979</v>
      </c>
      <c r="B8351" s="45" t="s">
        <v>391</v>
      </c>
      <c r="C8351" s="45" t="s">
        <v>331</v>
      </c>
      <c r="D8351" s="50">
        <v>30</v>
      </c>
      <c r="E8351" s="9" t="str">
        <f t="shared" si="131"/>
        <v>South</v>
      </c>
    </row>
    <row r="8352" spans="1:5" x14ac:dyDescent="0.25">
      <c r="A8352" s="49">
        <v>41854</v>
      </c>
      <c r="B8352" s="45" t="s">
        <v>382</v>
      </c>
      <c r="C8352" s="45" t="s">
        <v>337</v>
      </c>
      <c r="D8352" s="50">
        <v>24.38</v>
      </c>
      <c r="E8352" s="9" t="str">
        <f t="shared" si="131"/>
        <v>East</v>
      </c>
    </row>
    <row r="8353" spans="1:5" x14ac:dyDescent="0.25">
      <c r="A8353" s="49">
        <v>41448</v>
      </c>
      <c r="B8353" s="45" t="s">
        <v>404</v>
      </c>
      <c r="C8353" s="45" t="s">
        <v>327</v>
      </c>
      <c r="D8353" s="50">
        <v>49.25</v>
      </c>
      <c r="E8353" s="9" t="str">
        <f t="shared" si="131"/>
        <v>MidWest</v>
      </c>
    </row>
    <row r="8354" spans="1:5" x14ac:dyDescent="0.25">
      <c r="A8354" s="49">
        <v>41854</v>
      </c>
      <c r="B8354" s="45" t="s">
        <v>400</v>
      </c>
      <c r="C8354" s="45" t="s">
        <v>337</v>
      </c>
      <c r="D8354" s="50">
        <v>75</v>
      </c>
      <c r="E8354" s="9" t="str">
        <f t="shared" si="131"/>
        <v>West</v>
      </c>
    </row>
    <row r="8355" spans="1:5" x14ac:dyDescent="0.25">
      <c r="A8355" s="49">
        <v>41608</v>
      </c>
      <c r="B8355" s="45" t="s">
        <v>357</v>
      </c>
      <c r="C8355" s="45" t="s">
        <v>371</v>
      </c>
      <c r="D8355" s="50">
        <v>38</v>
      </c>
      <c r="E8355" s="9" t="str">
        <f t="shared" si="131"/>
        <v>South</v>
      </c>
    </row>
    <row r="8356" spans="1:5" x14ac:dyDescent="0.25">
      <c r="A8356" s="49">
        <v>41620</v>
      </c>
      <c r="B8356" s="45" t="s">
        <v>329</v>
      </c>
      <c r="C8356" s="45" t="s">
        <v>331</v>
      </c>
      <c r="D8356" s="50">
        <v>58.8</v>
      </c>
      <c r="E8356" s="9" t="str">
        <f t="shared" si="131"/>
        <v>MidWest</v>
      </c>
    </row>
    <row r="8357" spans="1:5" x14ac:dyDescent="0.25">
      <c r="A8357" s="49">
        <v>41598</v>
      </c>
      <c r="B8357" s="45" t="s">
        <v>368</v>
      </c>
      <c r="C8357" s="45" t="s">
        <v>191</v>
      </c>
      <c r="D8357" s="50">
        <v>22.95</v>
      </c>
      <c r="E8357" s="9" t="str">
        <f t="shared" si="131"/>
        <v>West</v>
      </c>
    </row>
    <row r="8358" spans="1:5" x14ac:dyDescent="0.25">
      <c r="A8358" s="49">
        <v>41641</v>
      </c>
      <c r="B8358" s="45" t="s">
        <v>402</v>
      </c>
      <c r="C8358" s="45" t="s">
        <v>331</v>
      </c>
      <c r="D8358" s="50">
        <v>750</v>
      </c>
      <c r="E8358" s="9" t="str">
        <f t="shared" si="131"/>
        <v>South</v>
      </c>
    </row>
    <row r="8359" spans="1:5" x14ac:dyDescent="0.25">
      <c r="A8359" s="49">
        <v>41980</v>
      </c>
      <c r="B8359" s="45" t="s">
        <v>368</v>
      </c>
      <c r="C8359" s="45" t="s">
        <v>334</v>
      </c>
      <c r="D8359" s="50">
        <v>23.5</v>
      </c>
      <c r="E8359" s="9" t="str">
        <f t="shared" si="131"/>
        <v>West</v>
      </c>
    </row>
    <row r="8360" spans="1:5" x14ac:dyDescent="0.25">
      <c r="A8360" s="49">
        <v>41970</v>
      </c>
      <c r="B8360" s="45" t="s">
        <v>381</v>
      </c>
      <c r="C8360" s="45" t="s">
        <v>347</v>
      </c>
      <c r="D8360" s="50">
        <v>53.63</v>
      </c>
      <c r="E8360" s="9" t="str">
        <f t="shared" si="131"/>
        <v>MidWest</v>
      </c>
    </row>
    <row r="8361" spans="1:5" x14ac:dyDescent="0.25">
      <c r="A8361" s="49">
        <v>41634</v>
      </c>
      <c r="B8361" s="45" t="s">
        <v>390</v>
      </c>
      <c r="C8361" s="45" t="s">
        <v>7</v>
      </c>
      <c r="D8361" s="50">
        <v>366.52</v>
      </c>
      <c r="E8361" s="9" t="str">
        <f t="shared" si="131"/>
        <v>South</v>
      </c>
    </row>
    <row r="8362" spans="1:5" x14ac:dyDescent="0.25">
      <c r="A8362" s="49">
        <v>41585</v>
      </c>
      <c r="B8362" s="45" t="s">
        <v>350</v>
      </c>
      <c r="C8362" s="45" t="s">
        <v>324</v>
      </c>
      <c r="D8362" s="50">
        <v>19.95</v>
      </c>
      <c r="E8362" s="9" t="str">
        <f t="shared" si="131"/>
        <v>East</v>
      </c>
    </row>
    <row r="8363" spans="1:5" x14ac:dyDescent="0.25">
      <c r="A8363" s="49">
        <v>41652</v>
      </c>
      <c r="B8363" s="45" t="s">
        <v>395</v>
      </c>
      <c r="C8363" s="45" t="s">
        <v>191</v>
      </c>
      <c r="D8363" s="50">
        <v>45.44</v>
      </c>
      <c r="E8363" s="9" t="str">
        <f t="shared" si="131"/>
        <v>East</v>
      </c>
    </row>
    <row r="8364" spans="1:5" x14ac:dyDescent="0.25">
      <c r="A8364" s="49">
        <v>41850</v>
      </c>
      <c r="B8364" s="45" t="s">
        <v>378</v>
      </c>
      <c r="C8364" s="45" t="s">
        <v>324</v>
      </c>
      <c r="D8364" s="50">
        <v>58.65</v>
      </c>
      <c r="E8364" s="9" t="str">
        <f t="shared" si="131"/>
        <v>South</v>
      </c>
    </row>
    <row r="8365" spans="1:5" x14ac:dyDescent="0.25">
      <c r="A8365" s="49">
        <v>41612</v>
      </c>
      <c r="B8365" s="45" t="s">
        <v>386</v>
      </c>
      <c r="C8365" s="45" t="s">
        <v>371</v>
      </c>
      <c r="D8365" s="50">
        <v>37.049999999999997</v>
      </c>
      <c r="E8365" s="9" t="str">
        <f t="shared" si="131"/>
        <v>MidWest</v>
      </c>
    </row>
    <row r="8366" spans="1:5" x14ac:dyDescent="0.25">
      <c r="A8366" s="49">
        <v>41976</v>
      </c>
      <c r="B8366" s="45" t="s">
        <v>358</v>
      </c>
      <c r="C8366" s="45" t="s">
        <v>334</v>
      </c>
      <c r="D8366" s="50">
        <v>581.63</v>
      </c>
      <c r="E8366" s="9" t="str">
        <f t="shared" si="131"/>
        <v>MidWest</v>
      </c>
    </row>
    <row r="8367" spans="1:5" x14ac:dyDescent="0.25">
      <c r="A8367" s="49">
        <v>41591</v>
      </c>
      <c r="B8367" s="45" t="s">
        <v>370</v>
      </c>
      <c r="C8367" s="45" t="s">
        <v>334</v>
      </c>
      <c r="D8367" s="50">
        <v>552.72</v>
      </c>
      <c r="E8367" s="9" t="str">
        <f t="shared" si="131"/>
        <v>South</v>
      </c>
    </row>
    <row r="8368" spans="1:5" x14ac:dyDescent="0.25">
      <c r="A8368" s="49">
        <v>41734</v>
      </c>
      <c r="B8368" s="45" t="s">
        <v>385</v>
      </c>
      <c r="C8368" s="45" t="s">
        <v>324</v>
      </c>
      <c r="D8368" s="50">
        <v>58.65</v>
      </c>
      <c r="E8368" s="9" t="str">
        <f t="shared" si="131"/>
        <v>MidWest</v>
      </c>
    </row>
    <row r="8369" spans="1:5" x14ac:dyDescent="0.25">
      <c r="A8369" s="49">
        <v>41946</v>
      </c>
      <c r="B8369" s="45" t="s">
        <v>363</v>
      </c>
      <c r="C8369" s="45" t="s">
        <v>191</v>
      </c>
      <c r="D8369" s="50">
        <v>22.95</v>
      </c>
      <c r="E8369" s="9" t="str">
        <f t="shared" si="131"/>
        <v>West</v>
      </c>
    </row>
    <row r="8370" spans="1:5" x14ac:dyDescent="0.25">
      <c r="A8370" s="49">
        <v>41999</v>
      </c>
      <c r="B8370" s="45" t="s">
        <v>364</v>
      </c>
      <c r="C8370" s="45" t="s">
        <v>324</v>
      </c>
      <c r="D8370" s="50">
        <v>39.299999999999997</v>
      </c>
      <c r="E8370" s="9" t="str">
        <f t="shared" si="131"/>
        <v>West</v>
      </c>
    </row>
    <row r="8371" spans="1:5" x14ac:dyDescent="0.25">
      <c r="A8371" s="49">
        <v>41604</v>
      </c>
      <c r="B8371" s="45" t="s">
        <v>400</v>
      </c>
      <c r="C8371" s="45" t="s">
        <v>7</v>
      </c>
      <c r="D8371" s="50">
        <v>33.15</v>
      </c>
      <c r="E8371" s="9" t="str">
        <f t="shared" si="131"/>
        <v>West</v>
      </c>
    </row>
    <row r="8372" spans="1:5" x14ac:dyDescent="0.25">
      <c r="A8372" s="49">
        <v>41995</v>
      </c>
      <c r="B8372" s="45" t="s">
        <v>342</v>
      </c>
      <c r="C8372" s="45" t="s">
        <v>10</v>
      </c>
      <c r="D8372" s="50">
        <v>44.75</v>
      </c>
      <c r="E8372" s="9" t="str">
        <f t="shared" si="131"/>
        <v>MidWest</v>
      </c>
    </row>
    <row r="8373" spans="1:5" x14ac:dyDescent="0.25">
      <c r="A8373" s="49">
        <v>41618</v>
      </c>
      <c r="B8373" s="45" t="s">
        <v>362</v>
      </c>
      <c r="C8373" s="45" t="s">
        <v>10</v>
      </c>
      <c r="D8373" s="50">
        <v>45.21</v>
      </c>
      <c r="E8373" s="9" t="str">
        <f t="shared" si="131"/>
        <v>East</v>
      </c>
    </row>
    <row r="8374" spans="1:5" x14ac:dyDescent="0.25">
      <c r="A8374" s="49">
        <v>41970</v>
      </c>
      <c r="B8374" s="45" t="s">
        <v>394</v>
      </c>
      <c r="C8374" s="45" t="s">
        <v>334</v>
      </c>
      <c r="D8374" s="50">
        <v>46.3</v>
      </c>
      <c r="E8374" s="9" t="str">
        <f t="shared" si="131"/>
        <v>West</v>
      </c>
    </row>
    <row r="8375" spans="1:5" x14ac:dyDescent="0.25">
      <c r="A8375" s="49">
        <v>41624</v>
      </c>
      <c r="B8375" s="45" t="s">
        <v>358</v>
      </c>
      <c r="C8375" s="45" t="s">
        <v>7</v>
      </c>
      <c r="D8375" s="50">
        <v>612</v>
      </c>
      <c r="E8375" s="9" t="str">
        <f t="shared" si="131"/>
        <v>MidWest</v>
      </c>
    </row>
    <row r="8376" spans="1:5" x14ac:dyDescent="0.25">
      <c r="A8376" s="49">
        <v>41990</v>
      </c>
      <c r="B8376" s="45" t="s">
        <v>335</v>
      </c>
      <c r="C8376" s="45" t="s">
        <v>7</v>
      </c>
      <c r="D8376" s="50">
        <v>136</v>
      </c>
      <c r="E8376" s="9" t="str">
        <f t="shared" si="131"/>
        <v>West</v>
      </c>
    </row>
    <row r="8377" spans="1:5" x14ac:dyDescent="0.25">
      <c r="A8377" s="49">
        <v>41586</v>
      </c>
      <c r="B8377" s="45" t="s">
        <v>367</v>
      </c>
      <c r="C8377" s="45" t="s">
        <v>7</v>
      </c>
      <c r="D8377" s="50">
        <v>67.319999999999993</v>
      </c>
      <c r="E8377" s="9" t="str">
        <f t="shared" si="131"/>
        <v>MidWest</v>
      </c>
    </row>
    <row r="8378" spans="1:5" x14ac:dyDescent="0.25">
      <c r="A8378" s="49">
        <v>41590</v>
      </c>
      <c r="B8378" s="45" t="s">
        <v>358</v>
      </c>
      <c r="C8378" s="45" t="s">
        <v>371</v>
      </c>
      <c r="D8378" s="50">
        <v>38</v>
      </c>
      <c r="E8378" s="9" t="str">
        <f t="shared" si="131"/>
        <v>MidWest</v>
      </c>
    </row>
    <row r="8379" spans="1:5" x14ac:dyDescent="0.25">
      <c r="A8379" s="49">
        <v>41664</v>
      </c>
      <c r="B8379" s="45" t="s">
        <v>390</v>
      </c>
      <c r="C8379" s="45" t="s">
        <v>10</v>
      </c>
      <c r="D8379" s="50">
        <v>160.65</v>
      </c>
      <c r="E8379" s="9" t="str">
        <f t="shared" si="131"/>
        <v>South</v>
      </c>
    </row>
    <row r="8380" spans="1:5" x14ac:dyDescent="0.25">
      <c r="A8380" s="49">
        <v>41600</v>
      </c>
      <c r="B8380" s="45" t="s">
        <v>346</v>
      </c>
      <c r="C8380" s="45" t="s">
        <v>371</v>
      </c>
      <c r="D8380" s="50">
        <v>55.29</v>
      </c>
      <c r="E8380" s="9" t="str">
        <f t="shared" si="131"/>
        <v>MidWest</v>
      </c>
    </row>
    <row r="8381" spans="1:5" x14ac:dyDescent="0.25">
      <c r="A8381" s="49">
        <v>41722</v>
      </c>
      <c r="B8381" s="45" t="s">
        <v>338</v>
      </c>
      <c r="C8381" s="45" t="s">
        <v>321</v>
      </c>
      <c r="D8381" s="50">
        <v>319.8</v>
      </c>
      <c r="E8381" s="9" t="str">
        <f t="shared" si="131"/>
        <v>South</v>
      </c>
    </row>
    <row r="8382" spans="1:5" x14ac:dyDescent="0.25">
      <c r="A8382" s="49">
        <v>41957</v>
      </c>
      <c r="B8382" s="45" t="s">
        <v>366</v>
      </c>
      <c r="C8382" s="45" t="s">
        <v>371</v>
      </c>
      <c r="D8382" s="50">
        <v>38</v>
      </c>
      <c r="E8382" s="9" t="str">
        <f t="shared" si="131"/>
        <v>West</v>
      </c>
    </row>
    <row r="8383" spans="1:5" x14ac:dyDescent="0.25">
      <c r="A8383" s="49">
        <v>41688</v>
      </c>
      <c r="B8383" s="45" t="s">
        <v>364</v>
      </c>
      <c r="C8383" s="45" t="s">
        <v>337</v>
      </c>
      <c r="D8383" s="50">
        <v>25</v>
      </c>
      <c r="E8383" s="9" t="str">
        <f t="shared" si="131"/>
        <v>West</v>
      </c>
    </row>
    <row r="8384" spans="1:5" x14ac:dyDescent="0.25">
      <c r="A8384" s="49">
        <v>41866</v>
      </c>
      <c r="B8384" s="45" t="s">
        <v>391</v>
      </c>
      <c r="C8384" s="45" t="s">
        <v>331</v>
      </c>
      <c r="D8384" s="50">
        <v>90</v>
      </c>
      <c r="E8384" s="9" t="str">
        <f t="shared" si="131"/>
        <v>South</v>
      </c>
    </row>
    <row r="8385" spans="1:5" x14ac:dyDescent="0.25">
      <c r="A8385" s="49">
        <v>41957</v>
      </c>
      <c r="B8385" s="45" t="s">
        <v>362</v>
      </c>
      <c r="C8385" s="45" t="s">
        <v>349</v>
      </c>
      <c r="D8385" s="50">
        <v>63</v>
      </c>
      <c r="E8385" s="9" t="str">
        <f t="shared" si="131"/>
        <v>East</v>
      </c>
    </row>
    <row r="8386" spans="1:5" x14ac:dyDescent="0.25">
      <c r="A8386" s="49">
        <v>41428</v>
      </c>
      <c r="B8386" s="45" t="s">
        <v>375</v>
      </c>
      <c r="C8386" s="45" t="s">
        <v>191</v>
      </c>
      <c r="D8386" s="50">
        <v>22.95</v>
      </c>
      <c r="E8386" s="9" t="str">
        <f t="shared" si="131"/>
        <v>East</v>
      </c>
    </row>
    <row r="8387" spans="1:5" x14ac:dyDescent="0.25">
      <c r="A8387" s="49">
        <v>41615</v>
      </c>
      <c r="B8387" s="45" t="s">
        <v>404</v>
      </c>
      <c r="C8387" s="45" t="s">
        <v>331</v>
      </c>
      <c r="D8387" s="50">
        <v>90</v>
      </c>
      <c r="E8387" s="9" t="str">
        <f t="shared" ref="E8387:E8450" si="132">VLOOKUP(B8387,$G$2:$H$73,2,0)</f>
        <v>MidWest</v>
      </c>
    </row>
    <row r="8388" spans="1:5" x14ac:dyDescent="0.25">
      <c r="A8388" s="49">
        <v>41595</v>
      </c>
      <c r="B8388" s="45" t="s">
        <v>340</v>
      </c>
      <c r="C8388" s="45" t="s">
        <v>10</v>
      </c>
      <c r="D8388" s="50">
        <v>45.9</v>
      </c>
      <c r="E8388" s="9" t="str">
        <f t="shared" si="132"/>
        <v>MidWest</v>
      </c>
    </row>
    <row r="8389" spans="1:5" x14ac:dyDescent="0.25">
      <c r="A8389" s="49">
        <v>41433</v>
      </c>
      <c r="B8389" s="45" t="s">
        <v>340</v>
      </c>
      <c r="C8389" s="45" t="s">
        <v>337</v>
      </c>
      <c r="D8389" s="50">
        <v>50</v>
      </c>
      <c r="E8389" s="9" t="str">
        <f t="shared" si="132"/>
        <v>MidWest</v>
      </c>
    </row>
    <row r="8390" spans="1:5" x14ac:dyDescent="0.25">
      <c r="A8390" s="49">
        <v>41959</v>
      </c>
      <c r="B8390" s="45" t="s">
        <v>344</v>
      </c>
      <c r="C8390" s="45" t="s">
        <v>327</v>
      </c>
      <c r="D8390" s="50">
        <v>75</v>
      </c>
      <c r="E8390" s="9" t="str">
        <f t="shared" si="132"/>
        <v>West</v>
      </c>
    </row>
    <row r="8391" spans="1:5" x14ac:dyDescent="0.25">
      <c r="A8391" s="49">
        <v>41775</v>
      </c>
      <c r="B8391" s="45" t="s">
        <v>366</v>
      </c>
      <c r="C8391" s="45" t="s">
        <v>371</v>
      </c>
      <c r="D8391" s="50">
        <v>55.29</v>
      </c>
      <c r="E8391" s="9" t="str">
        <f t="shared" si="132"/>
        <v>West</v>
      </c>
    </row>
    <row r="8392" spans="1:5" x14ac:dyDescent="0.25">
      <c r="A8392" s="49">
        <v>41586</v>
      </c>
      <c r="B8392" s="45" t="s">
        <v>402</v>
      </c>
      <c r="C8392" s="45" t="s">
        <v>7</v>
      </c>
      <c r="D8392" s="50">
        <v>442</v>
      </c>
      <c r="E8392" s="9" t="str">
        <f t="shared" si="132"/>
        <v>South</v>
      </c>
    </row>
    <row r="8393" spans="1:5" x14ac:dyDescent="0.25">
      <c r="A8393" s="49">
        <v>41965</v>
      </c>
      <c r="B8393" s="45" t="s">
        <v>403</v>
      </c>
      <c r="C8393" s="45" t="s">
        <v>7</v>
      </c>
      <c r="D8393" s="50">
        <v>98.94</v>
      </c>
      <c r="E8393" s="9" t="str">
        <f t="shared" si="132"/>
        <v>West</v>
      </c>
    </row>
    <row r="8394" spans="1:5" x14ac:dyDescent="0.25">
      <c r="A8394" s="49">
        <v>41302</v>
      </c>
      <c r="B8394" s="45" t="s">
        <v>370</v>
      </c>
      <c r="C8394" s="45" t="s">
        <v>324</v>
      </c>
      <c r="D8394" s="50">
        <v>59.85</v>
      </c>
      <c r="E8394" s="9" t="str">
        <f t="shared" si="132"/>
        <v>South</v>
      </c>
    </row>
    <row r="8395" spans="1:5" x14ac:dyDescent="0.25">
      <c r="A8395" s="49">
        <v>41607</v>
      </c>
      <c r="B8395" s="45" t="s">
        <v>360</v>
      </c>
      <c r="C8395" s="45" t="s">
        <v>334</v>
      </c>
      <c r="D8395" s="50">
        <v>45.83</v>
      </c>
      <c r="E8395" s="9" t="str">
        <f t="shared" si="132"/>
        <v>West</v>
      </c>
    </row>
    <row r="8396" spans="1:5" x14ac:dyDescent="0.25">
      <c r="A8396" s="49">
        <v>41993</v>
      </c>
      <c r="B8396" s="45" t="s">
        <v>338</v>
      </c>
      <c r="C8396" s="45" t="s">
        <v>7</v>
      </c>
      <c r="D8396" s="50">
        <v>34</v>
      </c>
      <c r="E8396" s="9" t="str">
        <f t="shared" si="132"/>
        <v>South</v>
      </c>
    </row>
    <row r="8397" spans="1:5" x14ac:dyDescent="0.25">
      <c r="A8397" s="49">
        <v>41723</v>
      </c>
      <c r="B8397" s="45" t="s">
        <v>395</v>
      </c>
      <c r="C8397" s="45" t="s">
        <v>10</v>
      </c>
      <c r="D8397" s="50">
        <v>45.9</v>
      </c>
      <c r="E8397" s="9" t="str">
        <f t="shared" si="132"/>
        <v>East</v>
      </c>
    </row>
    <row r="8398" spans="1:5" x14ac:dyDescent="0.25">
      <c r="A8398" s="49">
        <v>41592</v>
      </c>
      <c r="B8398" s="45" t="s">
        <v>329</v>
      </c>
      <c r="C8398" s="45" t="s">
        <v>371</v>
      </c>
      <c r="D8398" s="50">
        <v>57</v>
      </c>
      <c r="E8398" s="9" t="str">
        <f t="shared" si="132"/>
        <v>MidWest</v>
      </c>
    </row>
    <row r="8399" spans="1:5" x14ac:dyDescent="0.25">
      <c r="A8399" s="49">
        <v>41970</v>
      </c>
      <c r="B8399" s="45" t="s">
        <v>362</v>
      </c>
      <c r="C8399" s="45" t="s">
        <v>371</v>
      </c>
      <c r="D8399" s="50">
        <v>55.86</v>
      </c>
      <c r="E8399" s="9" t="str">
        <f t="shared" si="132"/>
        <v>East</v>
      </c>
    </row>
    <row r="8400" spans="1:5" x14ac:dyDescent="0.25">
      <c r="A8400" s="49">
        <v>41813</v>
      </c>
      <c r="B8400" s="45" t="s">
        <v>393</v>
      </c>
      <c r="C8400" s="45" t="s">
        <v>349</v>
      </c>
      <c r="D8400" s="50">
        <v>40.74</v>
      </c>
      <c r="E8400" s="9" t="str">
        <f t="shared" si="132"/>
        <v>MidWest</v>
      </c>
    </row>
    <row r="8401" spans="1:5" x14ac:dyDescent="0.25">
      <c r="A8401" s="49">
        <v>41695</v>
      </c>
      <c r="B8401" s="45" t="s">
        <v>385</v>
      </c>
      <c r="C8401" s="45" t="s">
        <v>334</v>
      </c>
      <c r="D8401" s="50">
        <v>23.15</v>
      </c>
      <c r="E8401" s="9" t="str">
        <f t="shared" si="132"/>
        <v>MidWest</v>
      </c>
    </row>
    <row r="8402" spans="1:5" x14ac:dyDescent="0.25">
      <c r="A8402" s="49">
        <v>41359</v>
      </c>
      <c r="B8402" s="45" t="s">
        <v>346</v>
      </c>
      <c r="C8402" s="45" t="s">
        <v>334</v>
      </c>
      <c r="D8402" s="50">
        <v>305.5</v>
      </c>
      <c r="E8402" s="9" t="str">
        <f t="shared" si="132"/>
        <v>MidWest</v>
      </c>
    </row>
    <row r="8403" spans="1:5" x14ac:dyDescent="0.25">
      <c r="A8403" s="49">
        <v>41983</v>
      </c>
      <c r="B8403" s="45" t="s">
        <v>346</v>
      </c>
      <c r="C8403" s="45" t="s">
        <v>324</v>
      </c>
      <c r="D8403" s="50">
        <v>38.700000000000003</v>
      </c>
      <c r="E8403" s="9" t="str">
        <f t="shared" si="132"/>
        <v>MidWest</v>
      </c>
    </row>
    <row r="8404" spans="1:5" x14ac:dyDescent="0.25">
      <c r="A8404" s="49">
        <v>41884</v>
      </c>
      <c r="B8404" s="45" t="s">
        <v>348</v>
      </c>
      <c r="C8404" s="45" t="s">
        <v>347</v>
      </c>
      <c r="D8404" s="50">
        <v>82.5</v>
      </c>
      <c r="E8404" s="9" t="str">
        <f t="shared" si="132"/>
        <v>South</v>
      </c>
    </row>
    <row r="8405" spans="1:5" x14ac:dyDescent="0.25">
      <c r="A8405" s="49">
        <v>41530</v>
      </c>
      <c r="B8405" s="45" t="s">
        <v>368</v>
      </c>
      <c r="C8405" s="45" t="s">
        <v>347</v>
      </c>
      <c r="D8405" s="50">
        <v>54.45</v>
      </c>
      <c r="E8405" s="9" t="str">
        <f t="shared" si="132"/>
        <v>West</v>
      </c>
    </row>
    <row r="8406" spans="1:5" x14ac:dyDescent="0.25">
      <c r="A8406" s="49">
        <v>41636</v>
      </c>
      <c r="B8406" s="45" t="s">
        <v>363</v>
      </c>
      <c r="C8406" s="45" t="s">
        <v>327</v>
      </c>
      <c r="D8406" s="50">
        <v>72.75</v>
      </c>
      <c r="E8406" s="9" t="str">
        <f t="shared" si="132"/>
        <v>West</v>
      </c>
    </row>
    <row r="8407" spans="1:5" x14ac:dyDescent="0.25">
      <c r="A8407" s="49">
        <v>41614</v>
      </c>
      <c r="B8407" s="45" t="s">
        <v>386</v>
      </c>
      <c r="C8407" s="45" t="s">
        <v>7</v>
      </c>
      <c r="D8407" s="50">
        <v>99.45</v>
      </c>
      <c r="E8407" s="9" t="str">
        <f t="shared" si="132"/>
        <v>MidWest</v>
      </c>
    </row>
    <row r="8408" spans="1:5" x14ac:dyDescent="0.25">
      <c r="A8408" s="49">
        <v>41997</v>
      </c>
      <c r="B8408" s="45" t="s">
        <v>389</v>
      </c>
      <c r="C8408" s="45" t="s">
        <v>371</v>
      </c>
      <c r="D8408" s="50">
        <v>18.72</v>
      </c>
      <c r="E8408" s="9" t="str">
        <f t="shared" si="132"/>
        <v>MidWest</v>
      </c>
    </row>
    <row r="8409" spans="1:5" x14ac:dyDescent="0.25">
      <c r="A8409" s="49">
        <v>41588</v>
      </c>
      <c r="B8409" s="45" t="s">
        <v>377</v>
      </c>
      <c r="C8409" s="45" t="s">
        <v>191</v>
      </c>
      <c r="D8409" s="50">
        <v>67.13</v>
      </c>
      <c r="E8409" s="9" t="str">
        <f t="shared" si="132"/>
        <v>West</v>
      </c>
    </row>
    <row r="8410" spans="1:5" x14ac:dyDescent="0.25">
      <c r="A8410" s="49">
        <v>41910</v>
      </c>
      <c r="B8410" s="45" t="s">
        <v>366</v>
      </c>
      <c r="C8410" s="45" t="s">
        <v>334</v>
      </c>
      <c r="D8410" s="50">
        <v>69.09</v>
      </c>
      <c r="E8410" s="9" t="str">
        <f t="shared" si="132"/>
        <v>West</v>
      </c>
    </row>
    <row r="8411" spans="1:5" x14ac:dyDescent="0.25">
      <c r="A8411" s="49">
        <v>41808</v>
      </c>
      <c r="B8411" s="45" t="s">
        <v>392</v>
      </c>
      <c r="C8411" s="45" t="s">
        <v>337</v>
      </c>
      <c r="D8411" s="50">
        <v>75</v>
      </c>
      <c r="E8411" s="9" t="str">
        <f t="shared" si="132"/>
        <v>South</v>
      </c>
    </row>
    <row r="8412" spans="1:5" x14ac:dyDescent="0.25">
      <c r="A8412" s="49">
        <v>41319</v>
      </c>
      <c r="B8412" s="45" t="s">
        <v>398</v>
      </c>
      <c r="C8412" s="45" t="s">
        <v>10</v>
      </c>
      <c r="D8412" s="50">
        <v>89.05</v>
      </c>
      <c r="E8412" s="9" t="str">
        <f t="shared" si="132"/>
        <v>East</v>
      </c>
    </row>
    <row r="8413" spans="1:5" x14ac:dyDescent="0.25">
      <c r="A8413" s="49">
        <v>41593</v>
      </c>
      <c r="B8413" s="45" t="s">
        <v>403</v>
      </c>
      <c r="C8413" s="45" t="s">
        <v>7</v>
      </c>
      <c r="D8413" s="50">
        <v>66.3</v>
      </c>
      <c r="E8413" s="9" t="str">
        <f t="shared" si="132"/>
        <v>West</v>
      </c>
    </row>
    <row r="8414" spans="1:5" x14ac:dyDescent="0.25">
      <c r="A8414" s="49">
        <v>41980</v>
      </c>
      <c r="B8414" s="45" t="s">
        <v>323</v>
      </c>
      <c r="C8414" s="45" t="s">
        <v>371</v>
      </c>
      <c r="D8414" s="50">
        <v>18.809999999999999</v>
      </c>
      <c r="E8414" s="9" t="str">
        <f t="shared" si="132"/>
        <v>MidWest</v>
      </c>
    </row>
    <row r="8415" spans="1:5" x14ac:dyDescent="0.25">
      <c r="A8415" s="49">
        <v>41630</v>
      </c>
      <c r="B8415" s="45" t="s">
        <v>403</v>
      </c>
      <c r="C8415" s="45" t="s">
        <v>337</v>
      </c>
      <c r="D8415" s="50">
        <v>75</v>
      </c>
      <c r="E8415" s="9" t="str">
        <f t="shared" si="132"/>
        <v>West</v>
      </c>
    </row>
    <row r="8416" spans="1:5" x14ac:dyDescent="0.25">
      <c r="A8416" s="49">
        <v>41990</v>
      </c>
      <c r="B8416" s="45" t="s">
        <v>357</v>
      </c>
      <c r="C8416" s="45" t="s">
        <v>349</v>
      </c>
      <c r="D8416" s="50">
        <v>42</v>
      </c>
      <c r="E8416" s="9" t="str">
        <f t="shared" si="132"/>
        <v>South</v>
      </c>
    </row>
    <row r="8417" spans="1:5" x14ac:dyDescent="0.25">
      <c r="A8417" s="49">
        <v>41995</v>
      </c>
      <c r="B8417" s="45" t="s">
        <v>370</v>
      </c>
      <c r="C8417" s="45" t="s">
        <v>337</v>
      </c>
      <c r="D8417" s="50">
        <v>24.5</v>
      </c>
      <c r="E8417" s="9" t="str">
        <f t="shared" si="132"/>
        <v>South</v>
      </c>
    </row>
    <row r="8418" spans="1:5" x14ac:dyDescent="0.25">
      <c r="A8418" s="49">
        <v>41586</v>
      </c>
      <c r="B8418" s="45" t="s">
        <v>367</v>
      </c>
      <c r="C8418" s="45" t="s">
        <v>331</v>
      </c>
      <c r="D8418" s="50">
        <v>88.2</v>
      </c>
      <c r="E8418" s="9" t="str">
        <f t="shared" si="132"/>
        <v>MidWest</v>
      </c>
    </row>
    <row r="8419" spans="1:5" x14ac:dyDescent="0.25">
      <c r="A8419" s="49">
        <v>41610</v>
      </c>
      <c r="B8419" s="45" t="s">
        <v>348</v>
      </c>
      <c r="C8419" s="45" t="s">
        <v>321</v>
      </c>
      <c r="D8419" s="50">
        <v>155.9</v>
      </c>
      <c r="E8419" s="9" t="str">
        <f t="shared" si="132"/>
        <v>South</v>
      </c>
    </row>
    <row r="8420" spans="1:5" x14ac:dyDescent="0.25">
      <c r="A8420" s="49">
        <v>41611</v>
      </c>
      <c r="B8420" s="45" t="s">
        <v>385</v>
      </c>
      <c r="C8420" s="45" t="s">
        <v>7</v>
      </c>
      <c r="D8420" s="50">
        <v>33.659999999999997</v>
      </c>
      <c r="E8420" s="9" t="str">
        <f t="shared" si="132"/>
        <v>MidWest</v>
      </c>
    </row>
    <row r="8421" spans="1:5" x14ac:dyDescent="0.25">
      <c r="A8421" s="49">
        <v>41636</v>
      </c>
      <c r="B8421" s="45" t="s">
        <v>356</v>
      </c>
      <c r="C8421" s="45" t="s">
        <v>7</v>
      </c>
      <c r="D8421" s="50">
        <v>32.979999999999997</v>
      </c>
      <c r="E8421" s="9" t="str">
        <f t="shared" si="132"/>
        <v>MidWest</v>
      </c>
    </row>
    <row r="8422" spans="1:5" x14ac:dyDescent="0.25">
      <c r="A8422" s="49">
        <v>41514</v>
      </c>
      <c r="B8422" s="45" t="s">
        <v>320</v>
      </c>
      <c r="C8422" s="45" t="s">
        <v>331</v>
      </c>
      <c r="D8422" s="50">
        <v>30</v>
      </c>
      <c r="E8422" s="9" t="str">
        <f t="shared" si="132"/>
        <v>West</v>
      </c>
    </row>
    <row r="8423" spans="1:5" x14ac:dyDescent="0.25">
      <c r="A8423" s="49">
        <v>41606</v>
      </c>
      <c r="B8423" s="45" t="s">
        <v>382</v>
      </c>
      <c r="C8423" s="45" t="s">
        <v>7</v>
      </c>
      <c r="D8423" s="50">
        <v>782</v>
      </c>
      <c r="E8423" s="9" t="str">
        <f t="shared" si="132"/>
        <v>East</v>
      </c>
    </row>
    <row r="8424" spans="1:5" x14ac:dyDescent="0.25">
      <c r="A8424" s="49">
        <v>41968</v>
      </c>
      <c r="B8424" s="45" t="s">
        <v>394</v>
      </c>
      <c r="C8424" s="45" t="s">
        <v>337</v>
      </c>
      <c r="D8424" s="50">
        <v>25</v>
      </c>
      <c r="E8424" s="9" t="str">
        <f t="shared" si="132"/>
        <v>West</v>
      </c>
    </row>
    <row r="8425" spans="1:5" x14ac:dyDescent="0.25">
      <c r="A8425" s="49">
        <v>41534</v>
      </c>
      <c r="B8425" s="45" t="s">
        <v>386</v>
      </c>
      <c r="C8425" s="45" t="s">
        <v>347</v>
      </c>
      <c r="D8425" s="50">
        <v>27.23</v>
      </c>
      <c r="E8425" s="9" t="str">
        <f t="shared" si="132"/>
        <v>MidWest</v>
      </c>
    </row>
    <row r="8426" spans="1:5" x14ac:dyDescent="0.25">
      <c r="A8426" s="49">
        <v>41982</v>
      </c>
      <c r="B8426" s="45" t="s">
        <v>376</v>
      </c>
      <c r="C8426" s="45" t="s">
        <v>327</v>
      </c>
      <c r="D8426" s="50">
        <v>50</v>
      </c>
      <c r="E8426" s="9" t="str">
        <f t="shared" si="132"/>
        <v>East</v>
      </c>
    </row>
    <row r="8427" spans="1:5" x14ac:dyDescent="0.25">
      <c r="A8427" s="49">
        <v>41600</v>
      </c>
      <c r="B8427" s="45" t="s">
        <v>326</v>
      </c>
      <c r="C8427" s="45" t="s">
        <v>321</v>
      </c>
      <c r="D8427" s="50">
        <v>1998.75</v>
      </c>
      <c r="E8427" s="9" t="str">
        <f t="shared" si="132"/>
        <v>West</v>
      </c>
    </row>
    <row r="8428" spans="1:5" x14ac:dyDescent="0.25">
      <c r="A8428" s="49">
        <v>41786</v>
      </c>
      <c r="B8428" s="45" t="s">
        <v>328</v>
      </c>
      <c r="C8428" s="45" t="s">
        <v>7</v>
      </c>
      <c r="D8428" s="50">
        <v>100.47</v>
      </c>
      <c r="E8428" s="9" t="str">
        <f t="shared" si="132"/>
        <v>MidWest</v>
      </c>
    </row>
    <row r="8429" spans="1:5" x14ac:dyDescent="0.25">
      <c r="A8429" s="49">
        <v>41961</v>
      </c>
      <c r="B8429" s="45" t="s">
        <v>369</v>
      </c>
      <c r="C8429" s="45" t="s">
        <v>7</v>
      </c>
      <c r="D8429" s="50">
        <v>782</v>
      </c>
      <c r="E8429" s="9" t="str">
        <f t="shared" si="132"/>
        <v>South</v>
      </c>
    </row>
    <row r="8430" spans="1:5" x14ac:dyDescent="0.25">
      <c r="A8430" s="49">
        <v>41953</v>
      </c>
      <c r="B8430" s="45" t="s">
        <v>392</v>
      </c>
      <c r="C8430" s="45" t="s">
        <v>331</v>
      </c>
      <c r="D8430" s="50">
        <v>90</v>
      </c>
      <c r="E8430" s="9" t="str">
        <f t="shared" si="132"/>
        <v>South</v>
      </c>
    </row>
    <row r="8431" spans="1:5" x14ac:dyDescent="0.25">
      <c r="A8431" s="49">
        <v>41989</v>
      </c>
      <c r="B8431" s="45" t="s">
        <v>362</v>
      </c>
      <c r="C8431" s="45" t="s">
        <v>327</v>
      </c>
      <c r="D8431" s="50">
        <v>50</v>
      </c>
      <c r="E8431" s="9" t="str">
        <f t="shared" si="132"/>
        <v>East</v>
      </c>
    </row>
    <row r="8432" spans="1:5" x14ac:dyDescent="0.25">
      <c r="A8432" s="49">
        <v>41950</v>
      </c>
      <c r="B8432" s="45" t="s">
        <v>326</v>
      </c>
      <c r="C8432" s="45" t="s">
        <v>7</v>
      </c>
      <c r="D8432" s="50">
        <v>99.45</v>
      </c>
      <c r="E8432" s="9" t="str">
        <f t="shared" si="132"/>
        <v>West</v>
      </c>
    </row>
    <row r="8433" spans="1:5" x14ac:dyDescent="0.25">
      <c r="A8433" s="49">
        <v>41383</v>
      </c>
      <c r="B8433" s="45" t="s">
        <v>379</v>
      </c>
      <c r="C8433" s="45" t="s">
        <v>349</v>
      </c>
      <c r="D8433" s="50">
        <v>63</v>
      </c>
      <c r="E8433" s="9" t="str">
        <f t="shared" si="132"/>
        <v>East</v>
      </c>
    </row>
    <row r="8434" spans="1:5" x14ac:dyDescent="0.25">
      <c r="A8434" s="49">
        <v>41951</v>
      </c>
      <c r="B8434" s="45" t="s">
        <v>364</v>
      </c>
      <c r="C8434" s="45" t="s">
        <v>349</v>
      </c>
      <c r="D8434" s="50">
        <v>63</v>
      </c>
      <c r="E8434" s="9" t="str">
        <f t="shared" si="132"/>
        <v>West</v>
      </c>
    </row>
    <row r="8435" spans="1:5" x14ac:dyDescent="0.25">
      <c r="A8435" s="49">
        <v>41953</v>
      </c>
      <c r="B8435" s="45" t="s">
        <v>391</v>
      </c>
      <c r="C8435" s="45" t="s">
        <v>7</v>
      </c>
      <c r="D8435" s="50">
        <v>102</v>
      </c>
      <c r="E8435" s="9" t="str">
        <f t="shared" si="132"/>
        <v>South</v>
      </c>
    </row>
    <row r="8436" spans="1:5" x14ac:dyDescent="0.25">
      <c r="A8436" s="49">
        <v>41614</v>
      </c>
      <c r="B8436" s="45" t="s">
        <v>341</v>
      </c>
      <c r="C8436" s="45" t="s">
        <v>7</v>
      </c>
      <c r="D8436" s="50">
        <v>33.15</v>
      </c>
      <c r="E8436" s="9" t="str">
        <f t="shared" si="132"/>
        <v>East</v>
      </c>
    </row>
    <row r="8437" spans="1:5" x14ac:dyDescent="0.25">
      <c r="A8437" s="49">
        <v>41413</v>
      </c>
      <c r="B8437" s="45" t="s">
        <v>335</v>
      </c>
      <c r="C8437" s="45" t="s">
        <v>324</v>
      </c>
      <c r="D8437" s="50">
        <v>39.299999999999997</v>
      </c>
      <c r="E8437" s="9" t="str">
        <f t="shared" si="132"/>
        <v>West</v>
      </c>
    </row>
    <row r="8438" spans="1:5" x14ac:dyDescent="0.25">
      <c r="A8438" s="49">
        <v>41602</v>
      </c>
      <c r="B8438" s="45" t="s">
        <v>346</v>
      </c>
      <c r="C8438" s="45" t="s">
        <v>349</v>
      </c>
      <c r="D8438" s="50">
        <v>63</v>
      </c>
      <c r="E8438" s="9" t="str">
        <f t="shared" si="132"/>
        <v>MidWest</v>
      </c>
    </row>
    <row r="8439" spans="1:5" x14ac:dyDescent="0.25">
      <c r="A8439" s="49">
        <v>41338</v>
      </c>
      <c r="B8439" s="45" t="s">
        <v>392</v>
      </c>
      <c r="C8439" s="45" t="s">
        <v>349</v>
      </c>
      <c r="D8439" s="50">
        <v>63</v>
      </c>
      <c r="E8439" s="9" t="str">
        <f t="shared" si="132"/>
        <v>South</v>
      </c>
    </row>
    <row r="8440" spans="1:5" x14ac:dyDescent="0.25">
      <c r="A8440" s="49">
        <v>41975</v>
      </c>
      <c r="B8440" s="45" t="s">
        <v>397</v>
      </c>
      <c r="C8440" s="45" t="s">
        <v>7</v>
      </c>
      <c r="D8440" s="50">
        <v>66.3</v>
      </c>
      <c r="E8440" s="9" t="str">
        <f t="shared" si="132"/>
        <v>West</v>
      </c>
    </row>
    <row r="8441" spans="1:5" x14ac:dyDescent="0.25">
      <c r="A8441" s="49">
        <v>41665</v>
      </c>
      <c r="B8441" s="45" t="s">
        <v>346</v>
      </c>
      <c r="C8441" s="45" t="s">
        <v>191</v>
      </c>
      <c r="D8441" s="50">
        <v>68.849999999999994</v>
      </c>
      <c r="E8441" s="9" t="str">
        <f t="shared" si="132"/>
        <v>MidWest</v>
      </c>
    </row>
    <row r="8442" spans="1:5" x14ac:dyDescent="0.25">
      <c r="A8442" s="49">
        <v>41585</v>
      </c>
      <c r="B8442" s="45" t="s">
        <v>320</v>
      </c>
      <c r="C8442" s="45" t="s">
        <v>324</v>
      </c>
      <c r="D8442" s="50">
        <v>493.76</v>
      </c>
      <c r="E8442" s="9" t="str">
        <f t="shared" si="132"/>
        <v>West</v>
      </c>
    </row>
    <row r="8443" spans="1:5" x14ac:dyDescent="0.25">
      <c r="A8443" s="49">
        <v>41951</v>
      </c>
      <c r="B8443" s="45" t="s">
        <v>378</v>
      </c>
      <c r="C8443" s="45" t="s">
        <v>10</v>
      </c>
      <c r="D8443" s="50">
        <v>537.03</v>
      </c>
      <c r="E8443" s="9" t="str">
        <f t="shared" si="132"/>
        <v>South</v>
      </c>
    </row>
    <row r="8444" spans="1:5" x14ac:dyDescent="0.25">
      <c r="A8444" s="49">
        <v>41984</v>
      </c>
      <c r="B8444" s="45" t="s">
        <v>385</v>
      </c>
      <c r="C8444" s="45" t="s">
        <v>371</v>
      </c>
      <c r="D8444" s="50">
        <v>38</v>
      </c>
      <c r="E8444" s="9" t="str">
        <f t="shared" si="132"/>
        <v>MidWest</v>
      </c>
    </row>
    <row r="8445" spans="1:5" x14ac:dyDescent="0.25">
      <c r="A8445" s="49">
        <v>41579</v>
      </c>
      <c r="B8445" s="45" t="s">
        <v>379</v>
      </c>
      <c r="C8445" s="45" t="s">
        <v>334</v>
      </c>
      <c r="D8445" s="50">
        <v>47</v>
      </c>
      <c r="E8445" s="9" t="str">
        <f t="shared" si="132"/>
        <v>East</v>
      </c>
    </row>
    <row r="8446" spans="1:5" x14ac:dyDescent="0.25">
      <c r="A8446" s="49">
        <v>41948</v>
      </c>
      <c r="B8446" s="45" t="s">
        <v>384</v>
      </c>
      <c r="C8446" s="45" t="s">
        <v>334</v>
      </c>
      <c r="D8446" s="50">
        <v>23.03</v>
      </c>
      <c r="E8446" s="9" t="str">
        <f t="shared" si="132"/>
        <v>East</v>
      </c>
    </row>
    <row r="8447" spans="1:5" x14ac:dyDescent="0.25">
      <c r="A8447" s="49">
        <v>41641</v>
      </c>
      <c r="B8447" s="45" t="s">
        <v>338</v>
      </c>
      <c r="C8447" s="45" t="s">
        <v>324</v>
      </c>
      <c r="D8447" s="50">
        <v>438.9</v>
      </c>
      <c r="E8447" s="9" t="str">
        <f t="shared" si="132"/>
        <v>South</v>
      </c>
    </row>
    <row r="8448" spans="1:5" x14ac:dyDescent="0.25">
      <c r="A8448" s="49">
        <v>41611</v>
      </c>
      <c r="B8448" s="45" t="s">
        <v>366</v>
      </c>
      <c r="C8448" s="45" t="s">
        <v>191</v>
      </c>
      <c r="D8448" s="50">
        <v>68.16</v>
      </c>
      <c r="E8448" s="9" t="str">
        <f t="shared" si="132"/>
        <v>West</v>
      </c>
    </row>
    <row r="8449" spans="1:5" x14ac:dyDescent="0.25">
      <c r="A8449" s="49">
        <v>41288</v>
      </c>
      <c r="B8449" s="45" t="s">
        <v>385</v>
      </c>
      <c r="C8449" s="45" t="s">
        <v>10</v>
      </c>
      <c r="D8449" s="50">
        <v>22.61</v>
      </c>
      <c r="E8449" s="9" t="str">
        <f t="shared" si="132"/>
        <v>MidWest</v>
      </c>
    </row>
    <row r="8450" spans="1:5" x14ac:dyDescent="0.25">
      <c r="A8450" s="49">
        <v>41356</v>
      </c>
      <c r="B8450" s="45" t="s">
        <v>340</v>
      </c>
      <c r="C8450" s="45" t="s">
        <v>337</v>
      </c>
      <c r="D8450" s="50">
        <v>24.5</v>
      </c>
      <c r="E8450" s="9" t="str">
        <f t="shared" si="132"/>
        <v>MidWest</v>
      </c>
    </row>
    <row r="8451" spans="1:5" x14ac:dyDescent="0.25">
      <c r="A8451" s="49">
        <v>41948</v>
      </c>
      <c r="B8451" s="45" t="s">
        <v>340</v>
      </c>
      <c r="C8451" s="45" t="s">
        <v>324</v>
      </c>
      <c r="D8451" s="50">
        <v>39.9</v>
      </c>
      <c r="E8451" s="9" t="str">
        <f t="shared" ref="E8451:E8514" si="133">VLOOKUP(B8451,$G$2:$H$73,2,0)</f>
        <v>MidWest</v>
      </c>
    </row>
    <row r="8452" spans="1:5" x14ac:dyDescent="0.25">
      <c r="A8452" s="49">
        <v>41988</v>
      </c>
      <c r="B8452" s="45" t="s">
        <v>375</v>
      </c>
      <c r="C8452" s="45" t="s">
        <v>321</v>
      </c>
      <c r="D8452" s="50">
        <v>79.150000000000006</v>
      </c>
      <c r="E8452" s="9" t="str">
        <f t="shared" si="133"/>
        <v>East</v>
      </c>
    </row>
    <row r="8453" spans="1:5" x14ac:dyDescent="0.25">
      <c r="A8453" s="49">
        <v>41420</v>
      </c>
      <c r="B8453" s="45" t="s">
        <v>340</v>
      </c>
      <c r="C8453" s="45" t="s">
        <v>10</v>
      </c>
      <c r="D8453" s="50">
        <v>22.38</v>
      </c>
      <c r="E8453" s="9" t="str">
        <f t="shared" si="133"/>
        <v>MidWest</v>
      </c>
    </row>
    <row r="8454" spans="1:5" x14ac:dyDescent="0.25">
      <c r="A8454" s="49">
        <v>41993</v>
      </c>
      <c r="B8454" s="45" t="s">
        <v>356</v>
      </c>
      <c r="C8454" s="45" t="s">
        <v>324</v>
      </c>
      <c r="D8454" s="50">
        <v>334.06</v>
      </c>
      <c r="E8454" s="9" t="str">
        <f t="shared" si="133"/>
        <v>MidWest</v>
      </c>
    </row>
    <row r="8455" spans="1:5" x14ac:dyDescent="0.25">
      <c r="A8455" s="49">
        <v>41952</v>
      </c>
      <c r="B8455" s="45" t="s">
        <v>338</v>
      </c>
      <c r="C8455" s="45" t="s">
        <v>10</v>
      </c>
      <c r="D8455" s="50">
        <v>45.9</v>
      </c>
      <c r="E8455" s="9" t="str">
        <f t="shared" si="133"/>
        <v>South</v>
      </c>
    </row>
    <row r="8456" spans="1:5" x14ac:dyDescent="0.25">
      <c r="A8456" s="49">
        <v>42002</v>
      </c>
      <c r="B8456" s="45" t="s">
        <v>361</v>
      </c>
      <c r="C8456" s="45" t="s">
        <v>324</v>
      </c>
      <c r="D8456" s="50">
        <v>19.55</v>
      </c>
      <c r="E8456" s="9" t="str">
        <f t="shared" si="133"/>
        <v>MidWest</v>
      </c>
    </row>
    <row r="8457" spans="1:5" x14ac:dyDescent="0.25">
      <c r="A8457" s="49">
        <v>41541</v>
      </c>
      <c r="B8457" s="45" t="s">
        <v>352</v>
      </c>
      <c r="C8457" s="45" t="s">
        <v>191</v>
      </c>
      <c r="D8457" s="50">
        <v>22.72</v>
      </c>
      <c r="E8457" s="9" t="str">
        <f t="shared" si="133"/>
        <v>MidWest</v>
      </c>
    </row>
    <row r="8458" spans="1:5" x14ac:dyDescent="0.25">
      <c r="A8458" s="49">
        <v>41512</v>
      </c>
      <c r="B8458" s="45" t="s">
        <v>360</v>
      </c>
      <c r="C8458" s="45" t="s">
        <v>7</v>
      </c>
      <c r="D8458" s="50">
        <v>136</v>
      </c>
      <c r="E8458" s="9" t="str">
        <f t="shared" si="133"/>
        <v>West</v>
      </c>
    </row>
    <row r="8459" spans="1:5" x14ac:dyDescent="0.25">
      <c r="A8459" s="49">
        <v>41599</v>
      </c>
      <c r="B8459" s="45" t="s">
        <v>346</v>
      </c>
      <c r="C8459" s="45" t="s">
        <v>7</v>
      </c>
      <c r="D8459" s="50">
        <v>98.94</v>
      </c>
      <c r="E8459" s="9" t="str">
        <f t="shared" si="133"/>
        <v>MidWest</v>
      </c>
    </row>
    <row r="8460" spans="1:5" x14ac:dyDescent="0.25">
      <c r="A8460" s="49">
        <v>41587</v>
      </c>
      <c r="B8460" s="45" t="s">
        <v>397</v>
      </c>
      <c r="C8460" s="45" t="s">
        <v>337</v>
      </c>
      <c r="D8460" s="50">
        <v>74.25</v>
      </c>
      <c r="E8460" s="9" t="str">
        <f t="shared" si="133"/>
        <v>West</v>
      </c>
    </row>
    <row r="8461" spans="1:5" x14ac:dyDescent="0.25">
      <c r="A8461" s="49">
        <v>41953</v>
      </c>
      <c r="B8461" s="45" t="s">
        <v>385</v>
      </c>
      <c r="C8461" s="45" t="s">
        <v>7</v>
      </c>
      <c r="D8461" s="50">
        <v>850</v>
      </c>
      <c r="E8461" s="9" t="str">
        <f t="shared" si="133"/>
        <v>MidWest</v>
      </c>
    </row>
    <row r="8462" spans="1:5" x14ac:dyDescent="0.25">
      <c r="A8462" s="49">
        <v>41955</v>
      </c>
      <c r="B8462" s="45" t="s">
        <v>380</v>
      </c>
      <c r="C8462" s="45" t="s">
        <v>324</v>
      </c>
      <c r="D8462" s="50">
        <v>19.55</v>
      </c>
      <c r="E8462" s="9" t="str">
        <f t="shared" si="133"/>
        <v>South</v>
      </c>
    </row>
    <row r="8463" spans="1:5" x14ac:dyDescent="0.25">
      <c r="A8463" s="49">
        <v>41918</v>
      </c>
      <c r="B8463" s="45" t="s">
        <v>356</v>
      </c>
      <c r="C8463" s="45" t="s">
        <v>337</v>
      </c>
      <c r="D8463" s="50">
        <v>75</v>
      </c>
      <c r="E8463" s="9" t="str">
        <f t="shared" si="133"/>
        <v>MidWest</v>
      </c>
    </row>
    <row r="8464" spans="1:5" x14ac:dyDescent="0.25">
      <c r="A8464" s="49">
        <v>41975</v>
      </c>
      <c r="B8464" s="45" t="s">
        <v>399</v>
      </c>
      <c r="C8464" s="45" t="s">
        <v>331</v>
      </c>
      <c r="D8464" s="50">
        <v>234</v>
      </c>
      <c r="E8464" s="9" t="str">
        <f t="shared" si="133"/>
        <v>West</v>
      </c>
    </row>
    <row r="8465" spans="1:5" x14ac:dyDescent="0.25">
      <c r="A8465" s="49">
        <v>41612</v>
      </c>
      <c r="B8465" s="45" t="s">
        <v>368</v>
      </c>
      <c r="C8465" s="45" t="s">
        <v>337</v>
      </c>
      <c r="D8465" s="50">
        <v>25</v>
      </c>
      <c r="E8465" s="9" t="str">
        <f t="shared" si="133"/>
        <v>West</v>
      </c>
    </row>
    <row r="8466" spans="1:5" x14ac:dyDescent="0.25">
      <c r="A8466" s="49">
        <v>41592</v>
      </c>
      <c r="B8466" s="45" t="s">
        <v>353</v>
      </c>
      <c r="C8466" s="45" t="s">
        <v>191</v>
      </c>
      <c r="D8466" s="50">
        <v>22.26</v>
      </c>
      <c r="E8466" s="9" t="str">
        <f t="shared" si="133"/>
        <v>MidWest</v>
      </c>
    </row>
    <row r="8467" spans="1:5" x14ac:dyDescent="0.25">
      <c r="A8467" s="49">
        <v>41597</v>
      </c>
      <c r="B8467" s="45" t="s">
        <v>340</v>
      </c>
      <c r="C8467" s="45" t="s">
        <v>324</v>
      </c>
      <c r="D8467" s="50">
        <v>19.75</v>
      </c>
      <c r="E8467" s="9" t="str">
        <f t="shared" si="133"/>
        <v>MidWest</v>
      </c>
    </row>
    <row r="8468" spans="1:5" x14ac:dyDescent="0.25">
      <c r="A8468" s="49">
        <v>41593</v>
      </c>
      <c r="B8468" s="45" t="s">
        <v>353</v>
      </c>
      <c r="C8468" s="45" t="s">
        <v>191</v>
      </c>
      <c r="D8468" s="50">
        <v>45.9</v>
      </c>
      <c r="E8468" s="9" t="str">
        <f t="shared" si="133"/>
        <v>MidWest</v>
      </c>
    </row>
    <row r="8469" spans="1:5" x14ac:dyDescent="0.25">
      <c r="A8469" s="49">
        <v>41604</v>
      </c>
      <c r="B8469" s="45" t="s">
        <v>375</v>
      </c>
      <c r="C8469" s="45" t="s">
        <v>191</v>
      </c>
      <c r="D8469" s="50">
        <v>68.849999999999994</v>
      </c>
      <c r="E8469" s="9" t="str">
        <f t="shared" si="133"/>
        <v>East</v>
      </c>
    </row>
    <row r="8470" spans="1:5" x14ac:dyDescent="0.25">
      <c r="A8470" s="49">
        <v>41969</v>
      </c>
      <c r="B8470" s="45" t="s">
        <v>372</v>
      </c>
      <c r="C8470" s="45" t="s">
        <v>7</v>
      </c>
      <c r="D8470" s="50">
        <v>32.979999999999997</v>
      </c>
      <c r="E8470" s="9" t="str">
        <f t="shared" si="133"/>
        <v>West</v>
      </c>
    </row>
    <row r="8471" spans="1:5" x14ac:dyDescent="0.25">
      <c r="A8471" s="49">
        <v>41944</v>
      </c>
      <c r="B8471" s="45" t="s">
        <v>378</v>
      </c>
      <c r="C8471" s="45" t="s">
        <v>327</v>
      </c>
      <c r="D8471" s="50">
        <v>475</v>
      </c>
      <c r="E8471" s="9" t="str">
        <f t="shared" si="133"/>
        <v>South</v>
      </c>
    </row>
    <row r="8472" spans="1:5" x14ac:dyDescent="0.25">
      <c r="A8472" s="49">
        <v>41933</v>
      </c>
      <c r="B8472" s="45" t="s">
        <v>340</v>
      </c>
      <c r="C8472" s="45" t="s">
        <v>327</v>
      </c>
      <c r="D8472" s="50">
        <v>24.75</v>
      </c>
      <c r="E8472" s="9" t="str">
        <f t="shared" si="133"/>
        <v>MidWest</v>
      </c>
    </row>
    <row r="8473" spans="1:5" x14ac:dyDescent="0.25">
      <c r="A8473" s="49">
        <v>41619</v>
      </c>
      <c r="B8473" s="45" t="s">
        <v>330</v>
      </c>
      <c r="C8473" s="45" t="s">
        <v>337</v>
      </c>
      <c r="D8473" s="50">
        <v>49</v>
      </c>
      <c r="E8473" s="9" t="str">
        <f t="shared" si="133"/>
        <v>East</v>
      </c>
    </row>
    <row r="8474" spans="1:5" x14ac:dyDescent="0.25">
      <c r="A8474" s="49">
        <v>41493</v>
      </c>
      <c r="B8474" s="45" t="s">
        <v>386</v>
      </c>
      <c r="C8474" s="45" t="s">
        <v>324</v>
      </c>
      <c r="D8474" s="50">
        <v>19.95</v>
      </c>
      <c r="E8474" s="9" t="str">
        <f t="shared" si="133"/>
        <v>MidWest</v>
      </c>
    </row>
    <row r="8475" spans="1:5" x14ac:dyDescent="0.25">
      <c r="A8475" s="49">
        <v>41624</v>
      </c>
      <c r="B8475" s="45" t="s">
        <v>351</v>
      </c>
      <c r="C8475" s="45" t="s">
        <v>7</v>
      </c>
      <c r="D8475" s="50">
        <v>102</v>
      </c>
      <c r="E8475" s="9" t="str">
        <f t="shared" si="133"/>
        <v>MidWest</v>
      </c>
    </row>
    <row r="8476" spans="1:5" x14ac:dyDescent="0.25">
      <c r="A8476" s="49">
        <v>41581</v>
      </c>
      <c r="B8476" s="45" t="s">
        <v>365</v>
      </c>
      <c r="C8476" s="45" t="s">
        <v>334</v>
      </c>
      <c r="D8476" s="50">
        <v>69.44</v>
      </c>
      <c r="E8476" s="9" t="str">
        <f t="shared" si="133"/>
        <v>West</v>
      </c>
    </row>
    <row r="8477" spans="1:5" x14ac:dyDescent="0.25">
      <c r="A8477" s="49">
        <v>41968</v>
      </c>
      <c r="B8477" s="45" t="s">
        <v>348</v>
      </c>
      <c r="C8477" s="45" t="s">
        <v>327</v>
      </c>
      <c r="D8477" s="50">
        <v>50</v>
      </c>
      <c r="E8477" s="9" t="str">
        <f t="shared" si="133"/>
        <v>South</v>
      </c>
    </row>
    <row r="8478" spans="1:5" x14ac:dyDescent="0.25">
      <c r="A8478" s="49">
        <v>41984</v>
      </c>
      <c r="B8478" s="45" t="s">
        <v>356</v>
      </c>
      <c r="C8478" s="45" t="s">
        <v>331</v>
      </c>
      <c r="D8478" s="50">
        <v>87.3</v>
      </c>
      <c r="E8478" s="9" t="str">
        <f t="shared" si="133"/>
        <v>MidWest</v>
      </c>
    </row>
    <row r="8479" spans="1:5" x14ac:dyDescent="0.25">
      <c r="A8479" s="49">
        <v>41589</v>
      </c>
      <c r="B8479" s="45" t="s">
        <v>367</v>
      </c>
      <c r="C8479" s="45" t="s">
        <v>7</v>
      </c>
      <c r="D8479" s="50">
        <v>99.96</v>
      </c>
      <c r="E8479" s="9" t="str">
        <f t="shared" si="133"/>
        <v>MidWest</v>
      </c>
    </row>
    <row r="8480" spans="1:5" x14ac:dyDescent="0.25">
      <c r="A8480" s="49">
        <v>41959</v>
      </c>
      <c r="B8480" s="45" t="s">
        <v>376</v>
      </c>
      <c r="C8480" s="45" t="s">
        <v>10</v>
      </c>
      <c r="D8480" s="50">
        <v>44.75</v>
      </c>
      <c r="E8480" s="9" t="str">
        <f t="shared" si="133"/>
        <v>East</v>
      </c>
    </row>
    <row r="8481" spans="1:5" x14ac:dyDescent="0.25">
      <c r="A8481" s="49">
        <v>41877</v>
      </c>
      <c r="B8481" s="45" t="s">
        <v>353</v>
      </c>
      <c r="C8481" s="45" t="s">
        <v>191</v>
      </c>
      <c r="D8481" s="50">
        <v>44.52</v>
      </c>
      <c r="E8481" s="9" t="str">
        <f t="shared" si="133"/>
        <v>MidWest</v>
      </c>
    </row>
    <row r="8482" spans="1:5" x14ac:dyDescent="0.25">
      <c r="A8482" s="49">
        <v>41798</v>
      </c>
      <c r="B8482" s="45" t="s">
        <v>368</v>
      </c>
      <c r="C8482" s="45" t="s">
        <v>324</v>
      </c>
      <c r="D8482" s="50">
        <v>19.95</v>
      </c>
      <c r="E8482" s="9" t="str">
        <f t="shared" si="133"/>
        <v>West</v>
      </c>
    </row>
    <row r="8483" spans="1:5" x14ac:dyDescent="0.25">
      <c r="A8483" s="49">
        <v>41958</v>
      </c>
      <c r="B8483" s="45" t="s">
        <v>352</v>
      </c>
      <c r="C8483" s="45" t="s">
        <v>334</v>
      </c>
      <c r="D8483" s="50">
        <v>23.5</v>
      </c>
      <c r="E8483" s="9" t="str">
        <f t="shared" si="133"/>
        <v>MidWest</v>
      </c>
    </row>
    <row r="8484" spans="1:5" x14ac:dyDescent="0.25">
      <c r="A8484" s="49">
        <v>41947</v>
      </c>
      <c r="B8484" s="45" t="s">
        <v>361</v>
      </c>
      <c r="C8484" s="45" t="s">
        <v>331</v>
      </c>
      <c r="D8484" s="50">
        <v>60</v>
      </c>
      <c r="E8484" s="9" t="str">
        <f t="shared" si="133"/>
        <v>MidWest</v>
      </c>
    </row>
    <row r="8485" spans="1:5" x14ac:dyDescent="0.25">
      <c r="A8485" s="49">
        <v>41969</v>
      </c>
      <c r="B8485" s="45" t="s">
        <v>326</v>
      </c>
      <c r="C8485" s="45" t="s">
        <v>347</v>
      </c>
      <c r="D8485" s="50">
        <v>54.45</v>
      </c>
      <c r="E8485" s="9" t="str">
        <f t="shared" si="133"/>
        <v>West</v>
      </c>
    </row>
    <row r="8486" spans="1:5" x14ac:dyDescent="0.25">
      <c r="A8486" s="49">
        <v>41599</v>
      </c>
      <c r="B8486" s="45" t="s">
        <v>323</v>
      </c>
      <c r="C8486" s="45" t="s">
        <v>191</v>
      </c>
      <c r="D8486" s="50">
        <v>90.42</v>
      </c>
      <c r="E8486" s="9" t="str">
        <f t="shared" si="133"/>
        <v>MidWest</v>
      </c>
    </row>
    <row r="8487" spans="1:5" x14ac:dyDescent="0.25">
      <c r="A8487" s="49">
        <v>41622</v>
      </c>
      <c r="B8487" s="45" t="s">
        <v>338</v>
      </c>
      <c r="C8487" s="45" t="s">
        <v>10</v>
      </c>
      <c r="D8487" s="50">
        <v>68.849999999999994</v>
      </c>
      <c r="E8487" s="9" t="str">
        <f t="shared" si="133"/>
        <v>South</v>
      </c>
    </row>
    <row r="8488" spans="1:5" x14ac:dyDescent="0.25">
      <c r="A8488" s="49">
        <v>41636</v>
      </c>
      <c r="B8488" s="45" t="s">
        <v>391</v>
      </c>
      <c r="C8488" s="45" t="s">
        <v>334</v>
      </c>
      <c r="D8488" s="50">
        <v>46.53</v>
      </c>
      <c r="E8488" s="9" t="str">
        <f t="shared" si="133"/>
        <v>South</v>
      </c>
    </row>
    <row r="8489" spans="1:5" x14ac:dyDescent="0.25">
      <c r="A8489" s="49">
        <v>41598</v>
      </c>
      <c r="B8489" s="45" t="s">
        <v>390</v>
      </c>
      <c r="C8489" s="45" t="s">
        <v>324</v>
      </c>
      <c r="D8489" s="50">
        <v>39.9</v>
      </c>
      <c r="E8489" s="9" t="str">
        <f t="shared" si="133"/>
        <v>South</v>
      </c>
    </row>
    <row r="8490" spans="1:5" x14ac:dyDescent="0.25">
      <c r="A8490" s="49">
        <v>41394</v>
      </c>
      <c r="B8490" s="45" t="s">
        <v>346</v>
      </c>
      <c r="C8490" s="45" t="s">
        <v>327</v>
      </c>
      <c r="D8490" s="50">
        <v>75</v>
      </c>
      <c r="E8490" s="9" t="str">
        <f t="shared" si="133"/>
        <v>MidWest</v>
      </c>
    </row>
    <row r="8491" spans="1:5" x14ac:dyDescent="0.25">
      <c r="A8491" s="49">
        <v>41990</v>
      </c>
      <c r="B8491" s="45" t="s">
        <v>338</v>
      </c>
      <c r="C8491" s="45" t="s">
        <v>321</v>
      </c>
      <c r="D8491" s="50">
        <v>237.45</v>
      </c>
      <c r="E8491" s="9" t="str">
        <f t="shared" si="133"/>
        <v>South</v>
      </c>
    </row>
    <row r="8492" spans="1:5" x14ac:dyDescent="0.25">
      <c r="A8492" s="49">
        <v>41298</v>
      </c>
      <c r="B8492" s="45" t="s">
        <v>374</v>
      </c>
      <c r="C8492" s="45" t="s">
        <v>324</v>
      </c>
      <c r="D8492" s="50">
        <v>58.95</v>
      </c>
      <c r="E8492" s="9" t="str">
        <f t="shared" si="133"/>
        <v>West</v>
      </c>
    </row>
    <row r="8493" spans="1:5" x14ac:dyDescent="0.25">
      <c r="A8493" s="49">
        <v>41963</v>
      </c>
      <c r="B8493" s="45" t="s">
        <v>326</v>
      </c>
      <c r="C8493" s="45" t="s">
        <v>10</v>
      </c>
      <c r="D8493" s="50">
        <v>179.01</v>
      </c>
      <c r="E8493" s="9" t="str">
        <f t="shared" si="133"/>
        <v>West</v>
      </c>
    </row>
    <row r="8494" spans="1:5" x14ac:dyDescent="0.25">
      <c r="A8494" s="49">
        <v>41834</v>
      </c>
      <c r="B8494" s="45" t="s">
        <v>373</v>
      </c>
      <c r="C8494" s="45" t="s">
        <v>191</v>
      </c>
      <c r="D8494" s="50">
        <v>44.98</v>
      </c>
      <c r="E8494" s="9" t="str">
        <f t="shared" si="133"/>
        <v>MidWest</v>
      </c>
    </row>
    <row r="8495" spans="1:5" x14ac:dyDescent="0.25">
      <c r="A8495" s="49">
        <v>41635</v>
      </c>
      <c r="B8495" s="45" t="s">
        <v>345</v>
      </c>
      <c r="C8495" s="45" t="s">
        <v>327</v>
      </c>
      <c r="D8495" s="50">
        <v>25</v>
      </c>
      <c r="E8495" s="9" t="str">
        <f t="shared" si="133"/>
        <v>West</v>
      </c>
    </row>
    <row r="8496" spans="1:5" x14ac:dyDescent="0.25">
      <c r="A8496" s="49">
        <v>41716</v>
      </c>
      <c r="B8496" s="45" t="s">
        <v>370</v>
      </c>
      <c r="C8496" s="45" t="s">
        <v>324</v>
      </c>
      <c r="D8496" s="50">
        <v>58.65</v>
      </c>
      <c r="E8496" s="9" t="str">
        <f t="shared" si="133"/>
        <v>South</v>
      </c>
    </row>
    <row r="8497" spans="1:5" x14ac:dyDescent="0.25">
      <c r="A8497" s="49">
        <v>41587</v>
      </c>
      <c r="B8497" s="45" t="s">
        <v>363</v>
      </c>
      <c r="C8497" s="45" t="s">
        <v>191</v>
      </c>
      <c r="D8497" s="50">
        <v>67.819999999999993</v>
      </c>
      <c r="E8497" s="9" t="str">
        <f t="shared" si="133"/>
        <v>West</v>
      </c>
    </row>
    <row r="8498" spans="1:5" x14ac:dyDescent="0.25">
      <c r="A8498" s="49">
        <v>41633</v>
      </c>
      <c r="B8498" s="45" t="s">
        <v>330</v>
      </c>
      <c r="C8498" s="45" t="s">
        <v>331</v>
      </c>
      <c r="D8498" s="50">
        <v>90</v>
      </c>
      <c r="E8498" s="9" t="str">
        <f t="shared" si="133"/>
        <v>East</v>
      </c>
    </row>
    <row r="8499" spans="1:5" x14ac:dyDescent="0.25">
      <c r="A8499" s="49">
        <v>41594</v>
      </c>
      <c r="B8499" s="45" t="s">
        <v>400</v>
      </c>
      <c r="C8499" s="45" t="s">
        <v>331</v>
      </c>
      <c r="D8499" s="50">
        <v>349.2</v>
      </c>
      <c r="E8499" s="9" t="str">
        <f t="shared" si="133"/>
        <v>West</v>
      </c>
    </row>
    <row r="8500" spans="1:5" x14ac:dyDescent="0.25">
      <c r="A8500" s="49">
        <v>41966</v>
      </c>
      <c r="B8500" s="45" t="s">
        <v>383</v>
      </c>
      <c r="C8500" s="45" t="s">
        <v>191</v>
      </c>
      <c r="D8500" s="50">
        <v>68.849999999999994</v>
      </c>
      <c r="E8500" s="9" t="str">
        <f t="shared" si="133"/>
        <v>South</v>
      </c>
    </row>
    <row r="8501" spans="1:5" x14ac:dyDescent="0.25">
      <c r="A8501" s="49">
        <v>41976</v>
      </c>
      <c r="B8501" s="45" t="s">
        <v>390</v>
      </c>
      <c r="C8501" s="45" t="s">
        <v>191</v>
      </c>
      <c r="D8501" s="50">
        <v>68.849999999999994</v>
      </c>
      <c r="E8501" s="9" t="str">
        <f t="shared" si="133"/>
        <v>South</v>
      </c>
    </row>
    <row r="8502" spans="1:5" x14ac:dyDescent="0.25">
      <c r="A8502" s="49">
        <v>41403</v>
      </c>
      <c r="B8502" s="45" t="s">
        <v>342</v>
      </c>
      <c r="C8502" s="45" t="s">
        <v>7</v>
      </c>
      <c r="D8502" s="50">
        <v>99.45</v>
      </c>
      <c r="E8502" s="9" t="str">
        <f t="shared" si="133"/>
        <v>MidWest</v>
      </c>
    </row>
    <row r="8503" spans="1:5" x14ac:dyDescent="0.25">
      <c r="A8503" s="49">
        <v>41604</v>
      </c>
      <c r="B8503" s="45" t="s">
        <v>400</v>
      </c>
      <c r="C8503" s="45" t="s">
        <v>7</v>
      </c>
      <c r="D8503" s="50">
        <v>68</v>
      </c>
      <c r="E8503" s="9" t="str">
        <f t="shared" si="133"/>
        <v>West</v>
      </c>
    </row>
    <row r="8504" spans="1:5" x14ac:dyDescent="0.25">
      <c r="A8504" s="49">
        <v>41807</v>
      </c>
      <c r="B8504" s="45" t="s">
        <v>330</v>
      </c>
      <c r="C8504" s="45" t="s">
        <v>349</v>
      </c>
      <c r="D8504" s="50">
        <v>20.37</v>
      </c>
      <c r="E8504" s="9" t="str">
        <f t="shared" si="133"/>
        <v>East</v>
      </c>
    </row>
    <row r="8505" spans="1:5" x14ac:dyDescent="0.25">
      <c r="A8505" s="49">
        <v>41382</v>
      </c>
      <c r="B8505" s="45" t="s">
        <v>381</v>
      </c>
      <c r="C8505" s="45" t="s">
        <v>324</v>
      </c>
      <c r="D8505" s="50">
        <v>39.5</v>
      </c>
      <c r="E8505" s="9" t="str">
        <f t="shared" si="133"/>
        <v>MidWest</v>
      </c>
    </row>
    <row r="8506" spans="1:5" x14ac:dyDescent="0.25">
      <c r="A8506" s="49">
        <v>41592</v>
      </c>
      <c r="B8506" s="45" t="s">
        <v>403</v>
      </c>
      <c r="C8506" s="45" t="s">
        <v>191</v>
      </c>
      <c r="D8506" s="50">
        <v>45.21</v>
      </c>
      <c r="E8506" s="9" t="str">
        <f t="shared" si="133"/>
        <v>West</v>
      </c>
    </row>
    <row r="8507" spans="1:5" x14ac:dyDescent="0.25">
      <c r="A8507" s="49">
        <v>41950</v>
      </c>
      <c r="B8507" s="45" t="s">
        <v>376</v>
      </c>
      <c r="C8507" s="45" t="s">
        <v>7</v>
      </c>
      <c r="D8507" s="50">
        <v>68</v>
      </c>
      <c r="E8507" s="9" t="str">
        <f t="shared" si="133"/>
        <v>East</v>
      </c>
    </row>
    <row r="8508" spans="1:5" x14ac:dyDescent="0.25">
      <c r="A8508" s="49">
        <v>41510</v>
      </c>
      <c r="B8508" s="45" t="s">
        <v>378</v>
      </c>
      <c r="C8508" s="45" t="s">
        <v>10</v>
      </c>
      <c r="D8508" s="50">
        <v>22.61</v>
      </c>
      <c r="E8508" s="9" t="str">
        <f t="shared" si="133"/>
        <v>South</v>
      </c>
    </row>
    <row r="8509" spans="1:5" x14ac:dyDescent="0.25">
      <c r="A8509" s="49">
        <v>41580</v>
      </c>
      <c r="B8509" s="45" t="s">
        <v>401</v>
      </c>
      <c r="C8509" s="45" t="s">
        <v>331</v>
      </c>
      <c r="D8509" s="50">
        <v>60</v>
      </c>
      <c r="E8509" s="9" t="str">
        <f t="shared" si="133"/>
        <v>East</v>
      </c>
    </row>
    <row r="8510" spans="1:5" x14ac:dyDescent="0.25">
      <c r="A8510" s="49">
        <v>41636</v>
      </c>
      <c r="B8510" s="45" t="s">
        <v>380</v>
      </c>
      <c r="C8510" s="45" t="s">
        <v>324</v>
      </c>
      <c r="D8510" s="50">
        <v>19.75</v>
      </c>
      <c r="E8510" s="9" t="str">
        <f t="shared" si="133"/>
        <v>South</v>
      </c>
    </row>
    <row r="8511" spans="1:5" x14ac:dyDescent="0.25">
      <c r="A8511" s="49">
        <v>41948</v>
      </c>
      <c r="B8511" s="45" t="s">
        <v>329</v>
      </c>
      <c r="C8511" s="45" t="s">
        <v>10</v>
      </c>
      <c r="D8511" s="50">
        <v>66.78</v>
      </c>
      <c r="E8511" s="9" t="str">
        <f t="shared" si="133"/>
        <v>MidWest</v>
      </c>
    </row>
    <row r="8512" spans="1:5" x14ac:dyDescent="0.25">
      <c r="A8512" s="49">
        <v>41631</v>
      </c>
      <c r="B8512" s="45" t="s">
        <v>378</v>
      </c>
      <c r="C8512" s="45" t="s">
        <v>10</v>
      </c>
      <c r="D8512" s="50">
        <v>224.91</v>
      </c>
      <c r="E8512" s="9" t="str">
        <f t="shared" si="133"/>
        <v>South</v>
      </c>
    </row>
    <row r="8513" spans="1:5" x14ac:dyDescent="0.25">
      <c r="A8513" s="49">
        <v>41573</v>
      </c>
      <c r="B8513" s="45" t="s">
        <v>328</v>
      </c>
      <c r="C8513" s="45" t="s">
        <v>327</v>
      </c>
      <c r="D8513" s="50">
        <v>50</v>
      </c>
      <c r="E8513" s="9" t="str">
        <f t="shared" si="133"/>
        <v>MidWest</v>
      </c>
    </row>
    <row r="8514" spans="1:5" x14ac:dyDescent="0.25">
      <c r="A8514" s="49">
        <v>41596</v>
      </c>
      <c r="B8514" s="45" t="s">
        <v>390</v>
      </c>
      <c r="C8514" s="45" t="s">
        <v>321</v>
      </c>
      <c r="D8514" s="50">
        <v>155.9</v>
      </c>
      <c r="E8514" s="9" t="str">
        <f t="shared" si="133"/>
        <v>South</v>
      </c>
    </row>
    <row r="8515" spans="1:5" x14ac:dyDescent="0.25">
      <c r="A8515" s="49">
        <v>41581</v>
      </c>
      <c r="B8515" s="45" t="s">
        <v>356</v>
      </c>
      <c r="C8515" s="45" t="s">
        <v>349</v>
      </c>
      <c r="D8515" s="50">
        <v>41.58</v>
      </c>
      <c r="E8515" s="9" t="str">
        <f t="shared" ref="E8515:E8578" si="134">VLOOKUP(B8515,$G$2:$H$73,2,0)</f>
        <v>MidWest</v>
      </c>
    </row>
    <row r="8516" spans="1:5" x14ac:dyDescent="0.25">
      <c r="A8516" s="49">
        <v>41946</v>
      </c>
      <c r="B8516" s="45" t="s">
        <v>352</v>
      </c>
      <c r="C8516" s="45" t="s">
        <v>324</v>
      </c>
      <c r="D8516" s="50">
        <v>79.8</v>
      </c>
      <c r="E8516" s="9" t="str">
        <f t="shared" si="134"/>
        <v>MidWest</v>
      </c>
    </row>
    <row r="8517" spans="1:5" x14ac:dyDescent="0.25">
      <c r="A8517" s="49">
        <v>41844</v>
      </c>
      <c r="B8517" s="45" t="s">
        <v>385</v>
      </c>
      <c r="C8517" s="45" t="s">
        <v>349</v>
      </c>
      <c r="D8517" s="50">
        <v>21</v>
      </c>
      <c r="E8517" s="9" t="str">
        <f t="shared" si="134"/>
        <v>MidWest</v>
      </c>
    </row>
    <row r="8518" spans="1:5" x14ac:dyDescent="0.25">
      <c r="A8518" s="49">
        <v>41839</v>
      </c>
      <c r="B8518" s="45" t="s">
        <v>338</v>
      </c>
      <c r="C8518" s="45" t="s">
        <v>191</v>
      </c>
      <c r="D8518" s="50">
        <v>22.95</v>
      </c>
      <c r="E8518" s="9" t="str">
        <f t="shared" si="134"/>
        <v>South</v>
      </c>
    </row>
    <row r="8519" spans="1:5" x14ac:dyDescent="0.25">
      <c r="A8519" s="49">
        <v>41632</v>
      </c>
      <c r="B8519" s="45" t="s">
        <v>333</v>
      </c>
      <c r="C8519" s="45" t="s">
        <v>337</v>
      </c>
      <c r="D8519" s="50">
        <v>25</v>
      </c>
      <c r="E8519" s="9" t="str">
        <f t="shared" si="134"/>
        <v>MidWest</v>
      </c>
    </row>
    <row r="8520" spans="1:5" x14ac:dyDescent="0.25">
      <c r="A8520" s="49">
        <v>41959</v>
      </c>
      <c r="B8520" s="45" t="s">
        <v>375</v>
      </c>
      <c r="C8520" s="45" t="s">
        <v>327</v>
      </c>
      <c r="D8520" s="50">
        <v>50</v>
      </c>
      <c r="E8520" s="9" t="str">
        <f t="shared" si="134"/>
        <v>East</v>
      </c>
    </row>
    <row r="8521" spans="1:5" x14ac:dyDescent="0.25">
      <c r="A8521" s="49">
        <v>41704</v>
      </c>
      <c r="B8521" s="45" t="s">
        <v>377</v>
      </c>
      <c r="C8521" s="45" t="s">
        <v>7</v>
      </c>
      <c r="D8521" s="50">
        <v>204</v>
      </c>
      <c r="E8521" s="9" t="str">
        <f t="shared" si="134"/>
        <v>West</v>
      </c>
    </row>
    <row r="8522" spans="1:5" x14ac:dyDescent="0.25">
      <c r="A8522" s="49">
        <v>41514</v>
      </c>
      <c r="B8522" s="45" t="s">
        <v>375</v>
      </c>
      <c r="C8522" s="45" t="s">
        <v>7</v>
      </c>
      <c r="D8522" s="50">
        <v>66.3</v>
      </c>
      <c r="E8522" s="9" t="str">
        <f t="shared" si="134"/>
        <v>East</v>
      </c>
    </row>
    <row r="8523" spans="1:5" x14ac:dyDescent="0.25">
      <c r="A8523" s="49">
        <v>41612</v>
      </c>
      <c r="B8523" s="45" t="s">
        <v>341</v>
      </c>
      <c r="C8523" s="45" t="s">
        <v>324</v>
      </c>
      <c r="D8523" s="50">
        <v>498.75</v>
      </c>
      <c r="E8523" s="9" t="str">
        <f t="shared" si="134"/>
        <v>East</v>
      </c>
    </row>
    <row r="8524" spans="1:5" x14ac:dyDescent="0.25">
      <c r="A8524" s="49">
        <v>41983</v>
      </c>
      <c r="B8524" s="45" t="s">
        <v>374</v>
      </c>
      <c r="C8524" s="45" t="s">
        <v>337</v>
      </c>
      <c r="D8524" s="50">
        <v>24.63</v>
      </c>
      <c r="E8524" s="9" t="str">
        <f t="shared" si="134"/>
        <v>West</v>
      </c>
    </row>
    <row r="8525" spans="1:5" x14ac:dyDescent="0.25">
      <c r="A8525" s="49">
        <v>41617</v>
      </c>
      <c r="B8525" s="45" t="s">
        <v>338</v>
      </c>
      <c r="C8525" s="45" t="s">
        <v>327</v>
      </c>
      <c r="D8525" s="50">
        <v>24.38</v>
      </c>
      <c r="E8525" s="9" t="str">
        <f t="shared" si="134"/>
        <v>South</v>
      </c>
    </row>
    <row r="8526" spans="1:5" x14ac:dyDescent="0.25">
      <c r="A8526" s="49">
        <v>41980</v>
      </c>
      <c r="B8526" s="45" t="s">
        <v>340</v>
      </c>
      <c r="C8526" s="45" t="s">
        <v>10</v>
      </c>
      <c r="D8526" s="50">
        <v>22.95</v>
      </c>
      <c r="E8526" s="9" t="str">
        <f t="shared" si="134"/>
        <v>MidWest</v>
      </c>
    </row>
    <row r="8527" spans="1:5" x14ac:dyDescent="0.25">
      <c r="A8527" s="49">
        <v>41945</v>
      </c>
      <c r="B8527" s="45" t="s">
        <v>390</v>
      </c>
      <c r="C8527" s="45" t="s">
        <v>10</v>
      </c>
      <c r="D8527" s="50">
        <v>45.9</v>
      </c>
      <c r="E8527" s="9" t="str">
        <f t="shared" si="134"/>
        <v>South</v>
      </c>
    </row>
    <row r="8528" spans="1:5" x14ac:dyDescent="0.25">
      <c r="A8528" s="49">
        <v>41379</v>
      </c>
      <c r="B8528" s="45" t="s">
        <v>346</v>
      </c>
      <c r="C8528" s="45" t="s">
        <v>337</v>
      </c>
      <c r="D8528" s="50">
        <v>75</v>
      </c>
      <c r="E8528" s="9" t="str">
        <f t="shared" si="134"/>
        <v>MidWest</v>
      </c>
    </row>
    <row r="8529" spans="1:5" x14ac:dyDescent="0.25">
      <c r="A8529" s="49">
        <v>41982</v>
      </c>
      <c r="B8529" s="45" t="s">
        <v>384</v>
      </c>
      <c r="C8529" s="45" t="s">
        <v>324</v>
      </c>
      <c r="D8529" s="50">
        <v>39.9</v>
      </c>
      <c r="E8529" s="9" t="str">
        <f t="shared" si="134"/>
        <v>East</v>
      </c>
    </row>
    <row r="8530" spans="1:5" x14ac:dyDescent="0.25">
      <c r="A8530" s="49">
        <v>41602</v>
      </c>
      <c r="B8530" s="45" t="s">
        <v>353</v>
      </c>
      <c r="C8530" s="45" t="s">
        <v>337</v>
      </c>
      <c r="D8530" s="50">
        <v>75</v>
      </c>
      <c r="E8530" s="9" t="str">
        <f t="shared" si="134"/>
        <v>MidWest</v>
      </c>
    </row>
    <row r="8531" spans="1:5" x14ac:dyDescent="0.25">
      <c r="A8531" s="49">
        <v>41844</v>
      </c>
      <c r="B8531" s="45" t="s">
        <v>363</v>
      </c>
      <c r="C8531" s="45" t="s">
        <v>7</v>
      </c>
      <c r="D8531" s="50">
        <v>136</v>
      </c>
      <c r="E8531" s="9" t="str">
        <f t="shared" si="134"/>
        <v>West</v>
      </c>
    </row>
    <row r="8532" spans="1:5" x14ac:dyDescent="0.25">
      <c r="A8532" s="49">
        <v>41596</v>
      </c>
      <c r="B8532" s="45" t="s">
        <v>338</v>
      </c>
      <c r="C8532" s="45" t="s">
        <v>337</v>
      </c>
      <c r="D8532" s="50">
        <v>75</v>
      </c>
      <c r="E8532" s="9" t="str">
        <f t="shared" si="134"/>
        <v>South</v>
      </c>
    </row>
    <row r="8533" spans="1:5" x14ac:dyDescent="0.25">
      <c r="A8533" s="49">
        <v>41637</v>
      </c>
      <c r="B8533" s="45" t="s">
        <v>369</v>
      </c>
      <c r="C8533" s="45" t="s">
        <v>327</v>
      </c>
      <c r="D8533" s="50">
        <v>73.88</v>
      </c>
      <c r="E8533" s="9" t="str">
        <f t="shared" si="134"/>
        <v>South</v>
      </c>
    </row>
    <row r="8534" spans="1:5" x14ac:dyDescent="0.25">
      <c r="A8534" s="49">
        <v>42000</v>
      </c>
      <c r="B8534" s="45" t="s">
        <v>348</v>
      </c>
      <c r="C8534" s="45" t="s">
        <v>7</v>
      </c>
      <c r="D8534" s="50">
        <v>66.64</v>
      </c>
      <c r="E8534" s="9" t="str">
        <f t="shared" si="134"/>
        <v>South</v>
      </c>
    </row>
    <row r="8535" spans="1:5" x14ac:dyDescent="0.25">
      <c r="A8535" s="49">
        <v>41638</v>
      </c>
      <c r="B8535" s="45" t="s">
        <v>368</v>
      </c>
      <c r="C8535" s="45" t="s">
        <v>10</v>
      </c>
      <c r="D8535" s="50">
        <v>22.26</v>
      </c>
      <c r="E8535" s="9" t="str">
        <f t="shared" si="134"/>
        <v>West</v>
      </c>
    </row>
    <row r="8536" spans="1:5" x14ac:dyDescent="0.25">
      <c r="A8536" s="49">
        <v>41589</v>
      </c>
      <c r="B8536" s="45" t="s">
        <v>370</v>
      </c>
      <c r="C8536" s="45" t="s">
        <v>7</v>
      </c>
      <c r="D8536" s="50">
        <v>100.98</v>
      </c>
      <c r="E8536" s="9" t="str">
        <f t="shared" si="134"/>
        <v>South</v>
      </c>
    </row>
    <row r="8537" spans="1:5" x14ac:dyDescent="0.25">
      <c r="A8537" s="49">
        <v>41987</v>
      </c>
      <c r="B8537" s="45" t="s">
        <v>367</v>
      </c>
      <c r="C8537" s="45" t="s">
        <v>10</v>
      </c>
      <c r="D8537" s="50">
        <v>22.95</v>
      </c>
      <c r="E8537" s="9" t="str">
        <f t="shared" si="134"/>
        <v>MidWest</v>
      </c>
    </row>
    <row r="8538" spans="1:5" x14ac:dyDescent="0.25">
      <c r="A8538" s="49">
        <v>41279</v>
      </c>
      <c r="B8538" s="45" t="s">
        <v>387</v>
      </c>
      <c r="C8538" s="45" t="s">
        <v>7</v>
      </c>
      <c r="D8538" s="50">
        <v>33.659999999999997</v>
      </c>
      <c r="E8538" s="9" t="str">
        <f t="shared" si="134"/>
        <v>MidWest</v>
      </c>
    </row>
    <row r="8539" spans="1:5" x14ac:dyDescent="0.25">
      <c r="A8539" s="49">
        <v>41953</v>
      </c>
      <c r="B8539" s="45" t="s">
        <v>372</v>
      </c>
      <c r="C8539" s="45" t="s">
        <v>337</v>
      </c>
      <c r="D8539" s="50">
        <v>99</v>
      </c>
      <c r="E8539" s="9" t="str">
        <f t="shared" si="134"/>
        <v>West</v>
      </c>
    </row>
    <row r="8540" spans="1:5" x14ac:dyDescent="0.25">
      <c r="A8540" s="49">
        <v>41999</v>
      </c>
      <c r="B8540" s="45" t="s">
        <v>329</v>
      </c>
      <c r="C8540" s="45" t="s">
        <v>191</v>
      </c>
      <c r="D8540" s="50">
        <v>44.52</v>
      </c>
      <c r="E8540" s="9" t="str">
        <f t="shared" si="134"/>
        <v>MidWest</v>
      </c>
    </row>
    <row r="8541" spans="1:5" x14ac:dyDescent="0.25">
      <c r="A8541" s="49">
        <v>41869</v>
      </c>
      <c r="B8541" s="45" t="s">
        <v>350</v>
      </c>
      <c r="C8541" s="45" t="s">
        <v>7</v>
      </c>
      <c r="D8541" s="50">
        <v>67.319999999999993</v>
      </c>
      <c r="E8541" s="9" t="str">
        <f t="shared" si="134"/>
        <v>East</v>
      </c>
    </row>
    <row r="8542" spans="1:5" x14ac:dyDescent="0.25">
      <c r="A8542" s="49">
        <v>41638</v>
      </c>
      <c r="B8542" s="45" t="s">
        <v>385</v>
      </c>
      <c r="C8542" s="45" t="s">
        <v>10</v>
      </c>
      <c r="D8542" s="50">
        <v>22.95</v>
      </c>
      <c r="E8542" s="9" t="str">
        <f t="shared" si="134"/>
        <v>MidWest</v>
      </c>
    </row>
    <row r="8543" spans="1:5" x14ac:dyDescent="0.25">
      <c r="A8543" s="49">
        <v>41986</v>
      </c>
      <c r="B8543" s="45" t="s">
        <v>323</v>
      </c>
      <c r="C8543" s="45" t="s">
        <v>327</v>
      </c>
      <c r="D8543" s="50">
        <v>25</v>
      </c>
      <c r="E8543" s="9" t="str">
        <f t="shared" si="134"/>
        <v>MidWest</v>
      </c>
    </row>
    <row r="8544" spans="1:5" x14ac:dyDescent="0.25">
      <c r="A8544" s="49">
        <v>41602</v>
      </c>
      <c r="B8544" s="45" t="s">
        <v>342</v>
      </c>
      <c r="C8544" s="45" t="s">
        <v>349</v>
      </c>
      <c r="D8544" s="50">
        <v>21</v>
      </c>
      <c r="E8544" s="9" t="str">
        <f t="shared" si="134"/>
        <v>MidWest</v>
      </c>
    </row>
    <row r="8545" spans="1:5" x14ac:dyDescent="0.25">
      <c r="A8545" s="49">
        <v>41897</v>
      </c>
      <c r="B8545" s="45" t="s">
        <v>363</v>
      </c>
      <c r="C8545" s="45" t="s">
        <v>7</v>
      </c>
      <c r="D8545" s="50">
        <v>68</v>
      </c>
      <c r="E8545" s="9" t="str">
        <f t="shared" si="134"/>
        <v>West</v>
      </c>
    </row>
    <row r="8546" spans="1:5" x14ac:dyDescent="0.25">
      <c r="A8546" s="49">
        <v>41603</v>
      </c>
      <c r="B8546" s="45" t="s">
        <v>370</v>
      </c>
      <c r="C8546" s="45" t="s">
        <v>10</v>
      </c>
      <c r="D8546" s="50">
        <v>45.9</v>
      </c>
      <c r="E8546" s="9" t="str">
        <f t="shared" si="134"/>
        <v>South</v>
      </c>
    </row>
    <row r="8547" spans="1:5" x14ac:dyDescent="0.25">
      <c r="A8547" s="49">
        <v>41597</v>
      </c>
      <c r="B8547" s="45" t="s">
        <v>402</v>
      </c>
      <c r="C8547" s="45" t="s">
        <v>331</v>
      </c>
      <c r="D8547" s="50">
        <v>29.7</v>
      </c>
      <c r="E8547" s="9" t="str">
        <f t="shared" si="134"/>
        <v>South</v>
      </c>
    </row>
    <row r="8548" spans="1:5" x14ac:dyDescent="0.25">
      <c r="A8548" s="49">
        <v>41581</v>
      </c>
      <c r="B8548" s="45" t="s">
        <v>351</v>
      </c>
      <c r="C8548" s="45" t="s">
        <v>191</v>
      </c>
      <c r="D8548" s="50">
        <v>45.9</v>
      </c>
      <c r="E8548" s="9" t="str">
        <f t="shared" si="134"/>
        <v>MidWest</v>
      </c>
    </row>
    <row r="8549" spans="1:5" x14ac:dyDescent="0.25">
      <c r="A8549" s="49">
        <v>41575</v>
      </c>
      <c r="B8549" s="45" t="s">
        <v>328</v>
      </c>
      <c r="C8549" s="45" t="s">
        <v>7</v>
      </c>
      <c r="D8549" s="50">
        <v>464.1</v>
      </c>
      <c r="E8549" s="9" t="str">
        <f t="shared" si="134"/>
        <v>MidWest</v>
      </c>
    </row>
    <row r="8550" spans="1:5" x14ac:dyDescent="0.25">
      <c r="A8550" s="49">
        <v>41621</v>
      </c>
      <c r="B8550" s="45" t="s">
        <v>370</v>
      </c>
      <c r="C8550" s="45" t="s">
        <v>7</v>
      </c>
      <c r="D8550" s="50">
        <v>510</v>
      </c>
      <c r="E8550" s="9" t="str">
        <f t="shared" si="134"/>
        <v>South</v>
      </c>
    </row>
    <row r="8551" spans="1:5" x14ac:dyDescent="0.25">
      <c r="A8551" s="49">
        <v>41622</v>
      </c>
      <c r="B8551" s="45" t="s">
        <v>340</v>
      </c>
      <c r="C8551" s="45" t="s">
        <v>7</v>
      </c>
      <c r="D8551" s="50">
        <v>102</v>
      </c>
      <c r="E8551" s="9" t="str">
        <f t="shared" si="134"/>
        <v>MidWest</v>
      </c>
    </row>
    <row r="8552" spans="1:5" x14ac:dyDescent="0.25">
      <c r="A8552" s="49">
        <v>41602</v>
      </c>
      <c r="B8552" s="45" t="s">
        <v>390</v>
      </c>
      <c r="C8552" s="45" t="s">
        <v>10</v>
      </c>
      <c r="D8552" s="50">
        <v>45.21</v>
      </c>
      <c r="E8552" s="9" t="str">
        <f t="shared" si="134"/>
        <v>South</v>
      </c>
    </row>
    <row r="8553" spans="1:5" x14ac:dyDescent="0.25">
      <c r="A8553" s="49">
        <v>41599</v>
      </c>
      <c r="B8553" s="45" t="s">
        <v>395</v>
      </c>
      <c r="C8553" s="45" t="s">
        <v>191</v>
      </c>
      <c r="D8553" s="50">
        <v>68.849999999999994</v>
      </c>
      <c r="E8553" s="9" t="str">
        <f t="shared" si="134"/>
        <v>East</v>
      </c>
    </row>
    <row r="8554" spans="1:5" x14ac:dyDescent="0.25">
      <c r="A8554" s="49">
        <v>41996</v>
      </c>
      <c r="B8554" s="45" t="s">
        <v>341</v>
      </c>
      <c r="C8554" s="45" t="s">
        <v>7</v>
      </c>
      <c r="D8554" s="50">
        <v>100.47</v>
      </c>
      <c r="E8554" s="9" t="str">
        <f t="shared" si="134"/>
        <v>East</v>
      </c>
    </row>
    <row r="8555" spans="1:5" x14ac:dyDescent="0.25">
      <c r="A8555" s="49">
        <v>41822</v>
      </c>
      <c r="B8555" s="45" t="s">
        <v>361</v>
      </c>
      <c r="C8555" s="45" t="s">
        <v>347</v>
      </c>
      <c r="D8555" s="50">
        <v>81.260000000000005</v>
      </c>
      <c r="E8555" s="9" t="str">
        <f t="shared" si="134"/>
        <v>MidWest</v>
      </c>
    </row>
    <row r="8556" spans="1:5" x14ac:dyDescent="0.25">
      <c r="A8556" s="49">
        <v>41972</v>
      </c>
      <c r="B8556" s="45" t="s">
        <v>368</v>
      </c>
      <c r="C8556" s="45" t="s">
        <v>324</v>
      </c>
      <c r="D8556" s="50">
        <v>38.700000000000003</v>
      </c>
      <c r="E8556" s="9" t="str">
        <f t="shared" si="134"/>
        <v>West</v>
      </c>
    </row>
    <row r="8557" spans="1:5" x14ac:dyDescent="0.25">
      <c r="A8557" s="49">
        <v>41632</v>
      </c>
      <c r="B8557" s="45" t="s">
        <v>340</v>
      </c>
      <c r="C8557" s="45" t="s">
        <v>191</v>
      </c>
      <c r="D8557" s="50">
        <v>45.21</v>
      </c>
      <c r="E8557" s="9" t="str">
        <f t="shared" si="134"/>
        <v>MidWest</v>
      </c>
    </row>
    <row r="8558" spans="1:5" x14ac:dyDescent="0.25">
      <c r="A8558" s="49">
        <v>41624</v>
      </c>
      <c r="B8558" s="45" t="s">
        <v>336</v>
      </c>
      <c r="C8558" s="45" t="s">
        <v>7</v>
      </c>
      <c r="D8558" s="50">
        <v>65.959999999999994</v>
      </c>
      <c r="E8558" s="9" t="str">
        <f t="shared" si="134"/>
        <v>West</v>
      </c>
    </row>
    <row r="8559" spans="1:5" x14ac:dyDescent="0.25">
      <c r="A8559" s="49">
        <v>41743</v>
      </c>
      <c r="B8559" s="45" t="s">
        <v>374</v>
      </c>
      <c r="C8559" s="45" t="s">
        <v>7</v>
      </c>
      <c r="D8559" s="50">
        <v>68</v>
      </c>
      <c r="E8559" s="9" t="str">
        <f t="shared" si="134"/>
        <v>West</v>
      </c>
    </row>
    <row r="8560" spans="1:5" x14ac:dyDescent="0.25">
      <c r="A8560" s="49">
        <v>41983</v>
      </c>
      <c r="B8560" s="45" t="s">
        <v>326</v>
      </c>
      <c r="C8560" s="45" t="s">
        <v>7</v>
      </c>
      <c r="D8560" s="50">
        <v>99.96</v>
      </c>
      <c r="E8560" s="9" t="str">
        <f t="shared" si="134"/>
        <v>West</v>
      </c>
    </row>
    <row r="8561" spans="1:5" x14ac:dyDescent="0.25">
      <c r="A8561" s="49">
        <v>41526</v>
      </c>
      <c r="B8561" s="45" t="s">
        <v>385</v>
      </c>
      <c r="C8561" s="45" t="s">
        <v>349</v>
      </c>
      <c r="D8561" s="50">
        <v>399</v>
      </c>
      <c r="E8561" s="9" t="str">
        <f t="shared" si="134"/>
        <v>MidWest</v>
      </c>
    </row>
    <row r="8562" spans="1:5" x14ac:dyDescent="0.25">
      <c r="A8562" s="49">
        <v>41633</v>
      </c>
      <c r="B8562" s="45" t="s">
        <v>356</v>
      </c>
      <c r="C8562" s="45" t="s">
        <v>191</v>
      </c>
      <c r="D8562" s="50">
        <v>68.849999999999994</v>
      </c>
      <c r="E8562" s="9" t="str">
        <f t="shared" si="134"/>
        <v>MidWest</v>
      </c>
    </row>
    <row r="8563" spans="1:5" x14ac:dyDescent="0.25">
      <c r="A8563" s="49">
        <v>41637</v>
      </c>
      <c r="B8563" s="45" t="s">
        <v>395</v>
      </c>
      <c r="C8563" s="45" t="s">
        <v>327</v>
      </c>
      <c r="D8563" s="50">
        <v>25</v>
      </c>
      <c r="E8563" s="9" t="str">
        <f t="shared" si="134"/>
        <v>East</v>
      </c>
    </row>
    <row r="8564" spans="1:5" x14ac:dyDescent="0.25">
      <c r="A8564" s="49">
        <v>41595</v>
      </c>
      <c r="B8564" s="45" t="s">
        <v>385</v>
      </c>
      <c r="C8564" s="45" t="s">
        <v>10</v>
      </c>
      <c r="D8564" s="50">
        <v>22.26</v>
      </c>
      <c r="E8564" s="9" t="str">
        <f t="shared" si="134"/>
        <v>MidWest</v>
      </c>
    </row>
    <row r="8565" spans="1:5" x14ac:dyDescent="0.25">
      <c r="A8565" s="49">
        <v>41974</v>
      </c>
      <c r="B8565" s="45" t="s">
        <v>375</v>
      </c>
      <c r="C8565" s="45" t="s">
        <v>7</v>
      </c>
      <c r="D8565" s="50">
        <v>99.45</v>
      </c>
      <c r="E8565" s="9" t="str">
        <f t="shared" si="134"/>
        <v>East</v>
      </c>
    </row>
    <row r="8566" spans="1:5" x14ac:dyDescent="0.25">
      <c r="A8566" s="49">
        <v>41602</v>
      </c>
      <c r="B8566" s="45" t="s">
        <v>338</v>
      </c>
      <c r="C8566" s="45" t="s">
        <v>331</v>
      </c>
      <c r="D8566" s="50">
        <v>60</v>
      </c>
      <c r="E8566" s="9" t="str">
        <f t="shared" si="134"/>
        <v>South</v>
      </c>
    </row>
    <row r="8567" spans="1:5" x14ac:dyDescent="0.25">
      <c r="A8567" s="49">
        <v>41623</v>
      </c>
      <c r="B8567" s="45" t="s">
        <v>346</v>
      </c>
      <c r="C8567" s="45" t="s">
        <v>191</v>
      </c>
      <c r="D8567" s="50">
        <v>22.95</v>
      </c>
      <c r="E8567" s="9" t="str">
        <f t="shared" si="134"/>
        <v>MidWest</v>
      </c>
    </row>
    <row r="8568" spans="1:5" x14ac:dyDescent="0.25">
      <c r="A8568" s="49">
        <v>41608</v>
      </c>
      <c r="B8568" s="45" t="s">
        <v>387</v>
      </c>
      <c r="C8568" s="45" t="s">
        <v>349</v>
      </c>
      <c r="D8568" s="50">
        <v>42</v>
      </c>
      <c r="E8568" s="9" t="str">
        <f t="shared" si="134"/>
        <v>MidWest</v>
      </c>
    </row>
    <row r="8569" spans="1:5" x14ac:dyDescent="0.25">
      <c r="A8569" s="49">
        <v>41633</v>
      </c>
      <c r="B8569" s="45" t="s">
        <v>330</v>
      </c>
      <c r="C8569" s="45" t="s">
        <v>334</v>
      </c>
      <c r="D8569" s="50">
        <v>22.8</v>
      </c>
      <c r="E8569" s="9" t="str">
        <f t="shared" si="134"/>
        <v>East</v>
      </c>
    </row>
    <row r="8570" spans="1:5" x14ac:dyDescent="0.25">
      <c r="A8570" s="49">
        <v>41949</v>
      </c>
      <c r="B8570" s="45" t="s">
        <v>351</v>
      </c>
      <c r="C8570" s="45" t="s">
        <v>191</v>
      </c>
      <c r="D8570" s="50">
        <v>22.95</v>
      </c>
      <c r="E8570" s="9" t="str">
        <f t="shared" si="134"/>
        <v>MidWest</v>
      </c>
    </row>
    <row r="8571" spans="1:5" x14ac:dyDescent="0.25">
      <c r="A8571" s="49">
        <v>41996</v>
      </c>
      <c r="B8571" s="45" t="s">
        <v>328</v>
      </c>
      <c r="C8571" s="45" t="s">
        <v>349</v>
      </c>
      <c r="D8571" s="50">
        <v>63</v>
      </c>
      <c r="E8571" s="9" t="str">
        <f t="shared" si="134"/>
        <v>MidWest</v>
      </c>
    </row>
    <row r="8572" spans="1:5" x14ac:dyDescent="0.25">
      <c r="A8572" s="49">
        <v>41981</v>
      </c>
      <c r="B8572" s="45" t="s">
        <v>333</v>
      </c>
      <c r="C8572" s="45" t="s">
        <v>324</v>
      </c>
      <c r="D8572" s="50">
        <v>19.95</v>
      </c>
      <c r="E8572" s="9" t="str">
        <f t="shared" si="134"/>
        <v>MidWest</v>
      </c>
    </row>
    <row r="8573" spans="1:5" x14ac:dyDescent="0.25">
      <c r="A8573" s="49">
        <v>41608</v>
      </c>
      <c r="B8573" s="45" t="s">
        <v>368</v>
      </c>
      <c r="C8573" s="45" t="s">
        <v>324</v>
      </c>
      <c r="D8573" s="50">
        <v>19.55</v>
      </c>
      <c r="E8573" s="9" t="str">
        <f t="shared" si="134"/>
        <v>West</v>
      </c>
    </row>
    <row r="8574" spans="1:5" x14ac:dyDescent="0.25">
      <c r="A8574" s="49">
        <v>41633</v>
      </c>
      <c r="B8574" s="45" t="s">
        <v>380</v>
      </c>
      <c r="C8574" s="45" t="s">
        <v>191</v>
      </c>
      <c r="D8574" s="50">
        <v>68.16</v>
      </c>
      <c r="E8574" s="9" t="str">
        <f t="shared" si="134"/>
        <v>South</v>
      </c>
    </row>
    <row r="8575" spans="1:5" x14ac:dyDescent="0.25">
      <c r="A8575" s="49">
        <v>41507</v>
      </c>
      <c r="B8575" s="45" t="s">
        <v>367</v>
      </c>
      <c r="C8575" s="45" t="s">
        <v>324</v>
      </c>
      <c r="D8575" s="50">
        <v>478.8</v>
      </c>
      <c r="E8575" s="9" t="str">
        <f t="shared" si="134"/>
        <v>MidWest</v>
      </c>
    </row>
    <row r="8576" spans="1:5" x14ac:dyDescent="0.25">
      <c r="A8576" s="49">
        <v>41995</v>
      </c>
      <c r="B8576" s="45" t="s">
        <v>373</v>
      </c>
      <c r="C8576" s="45" t="s">
        <v>10</v>
      </c>
      <c r="D8576" s="50">
        <v>22.95</v>
      </c>
      <c r="E8576" s="9" t="str">
        <f t="shared" si="134"/>
        <v>MidWest</v>
      </c>
    </row>
    <row r="8577" spans="1:5" x14ac:dyDescent="0.25">
      <c r="A8577" s="49">
        <v>41579</v>
      </c>
      <c r="B8577" s="45" t="s">
        <v>342</v>
      </c>
      <c r="C8577" s="45" t="s">
        <v>331</v>
      </c>
      <c r="D8577" s="50">
        <v>87.75</v>
      </c>
      <c r="E8577" s="9" t="str">
        <f t="shared" si="134"/>
        <v>MidWest</v>
      </c>
    </row>
    <row r="8578" spans="1:5" x14ac:dyDescent="0.25">
      <c r="A8578" s="49">
        <v>41980</v>
      </c>
      <c r="B8578" s="45" t="s">
        <v>382</v>
      </c>
      <c r="C8578" s="45" t="s">
        <v>327</v>
      </c>
      <c r="D8578" s="50">
        <v>25</v>
      </c>
      <c r="E8578" s="9" t="str">
        <f t="shared" si="134"/>
        <v>East</v>
      </c>
    </row>
    <row r="8579" spans="1:5" x14ac:dyDescent="0.25">
      <c r="A8579" s="49">
        <v>41952</v>
      </c>
      <c r="B8579" s="45" t="s">
        <v>348</v>
      </c>
      <c r="C8579" s="45" t="s">
        <v>349</v>
      </c>
      <c r="D8579" s="50">
        <v>83.16</v>
      </c>
      <c r="E8579" s="9" t="str">
        <f t="shared" ref="E8579:E8642" si="135">VLOOKUP(B8579,$G$2:$H$73,2,0)</f>
        <v>South</v>
      </c>
    </row>
    <row r="8580" spans="1:5" x14ac:dyDescent="0.25">
      <c r="A8580" s="49">
        <v>41606</v>
      </c>
      <c r="B8580" s="45" t="s">
        <v>382</v>
      </c>
      <c r="C8580" s="45" t="s">
        <v>10</v>
      </c>
      <c r="D8580" s="50">
        <v>112.46</v>
      </c>
      <c r="E8580" s="9" t="str">
        <f t="shared" si="135"/>
        <v>East</v>
      </c>
    </row>
    <row r="8581" spans="1:5" x14ac:dyDescent="0.25">
      <c r="A8581" s="49">
        <v>41981</v>
      </c>
      <c r="B8581" s="45" t="s">
        <v>368</v>
      </c>
      <c r="C8581" s="45" t="s">
        <v>347</v>
      </c>
      <c r="D8581" s="50">
        <v>54.18</v>
      </c>
      <c r="E8581" s="9" t="str">
        <f t="shared" si="135"/>
        <v>West</v>
      </c>
    </row>
    <row r="8582" spans="1:5" x14ac:dyDescent="0.25">
      <c r="A8582" s="49">
        <v>42000</v>
      </c>
      <c r="B8582" s="45" t="s">
        <v>323</v>
      </c>
      <c r="C8582" s="45" t="s">
        <v>337</v>
      </c>
      <c r="D8582" s="50">
        <v>24.63</v>
      </c>
      <c r="E8582" s="9" t="str">
        <f t="shared" si="135"/>
        <v>MidWest</v>
      </c>
    </row>
    <row r="8583" spans="1:5" x14ac:dyDescent="0.25">
      <c r="A8583" s="49">
        <v>41591</v>
      </c>
      <c r="B8583" s="45" t="s">
        <v>373</v>
      </c>
      <c r="C8583" s="45" t="s">
        <v>7</v>
      </c>
      <c r="D8583" s="50">
        <v>102</v>
      </c>
      <c r="E8583" s="9" t="str">
        <f t="shared" si="135"/>
        <v>MidWest</v>
      </c>
    </row>
    <row r="8584" spans="1:5" x14ac:dyDescent="0.25">
      <c r="A8584" s="49">
        <v>41297</v>
      </c>
      <c r="B8584" s="45" t="s">
        <v>375</v>
      </c>
      <c r="C8584" s="45" t="s">
        <v>321</v>
      </c>
      <c r="D8584" s="50">
        <v>156.69999999999999</v>
      </c>
      <c r="E8584" s="9" t="str">
        <f t="shared" si="135"/>
        <v>East</v>
      </c>
    </row>
    <row r="8585" spans="1:5" x14ac:dyDescent="0.25">
      <c r="A8585" s="49">
        <v>41611</v>
      </c>
      <c r="B8585" s="45" t="s">
        <v>340</v>
      </c>
      <c r="C8585" s="45" t="s">
        <v>7</v>
      </c>
      <c r="D8585" s="50">
        <v>68</v>
      </c>
      <c r="E8585" s="9" t="str">
        <f t="shared" si="135"/>
        <v>MidWest</v>
      </c>
    </row>
    <row r="8586" spans="1:5" x14ac:dyDescent="0.25">
      <c r="A8586" s="49">
        <v>41331</v>
      </c>
      <c r="B8586" s="45" t="s">
        <v>396</v>
      </c>
      <c r="C8586" s="45" t="s">
        <v>7</v>
      </c>
      <c r="D8586" s="50">
        <v>32.979999999999997</v>
      </c>
      <c r="E8586" s="9" t="str">
        <f t="shared" si="135"/>
        <v>West</v>
      </c>
    </row>
    <row r="8587" spans="1:5" x14ac:dyDescent="0.25">
      <c r="A8587" s="49">
        <v>41623</v>
      </c>
      <c r="B8587" s="45" t="s">
        <v>368</v>
      </c>
      <c r="C8587" s="45" t="s">
        <v>349</v>
      </c>
      <c r="D8587" s="50">
        <v>42</v>
      </c>
      <c r="E8587" s="9" t="str">
        <f t="shared" si="135"/>
        <v>West</v>
      </c>
    </row>
    <row r="8588" spans="1:5" x14ac:dyDescent="0.25">
      <c r="A8588" s="49">
        <v>41600</v>
      </c>
      <c r="B8588" s="45" t="s">
        <v>356</v>
      </c>
      <c r="C8588" s="45" t="s">
        <v>321</v>
      </c>
      <c r="D8588" s="50">
        <v>79.95</v>
      </c>
      <c r="E8588" s="9" t="str">
        <f t="shared" si="135"/>
        <v>MidWest</v>
      </c>
    </row>
    <row r="8589" spans="1:5" x14ac:dyDescent="0.25">
      <c r="A8589" s="49">
        <v>41684</v>
      </c>
      <c r="B8589" s="45" t="s">
        <v>350</v>
      </c>
      <c r="C8589" s="45" t="s">
        <v>10</v>
      </c>
      <c r="D8589" s="50">
        <v>45.9</v>
      </c>
      <c r="E8589" s="9" t="str">
        <f t="shared" si="135"/>
        <v>East</v>
      </c>
    </row>
    <row r="8590" spans="1:5" x14ac:dyDescent="0.25">
      <c r="A8590" s="49">
        <v>41585</v>
      </c>
      <c r="B8590" s="45" t="s">
        <v>326</v>
      </c>
      <c r="C8590" s="45" t="s">
        <v>331</v>
      </c>
      <c r="D8590" s="50">
        <v>90</v>
      </c>
      <c r="E8590" s="9" t="str">
        <f t="shared" si="135"/>
        <v>West</v>
      </c>
    </row>
    <row r="8591" spans="1:5" x14ac:dyDescent="0.25">
      <c r="A8591" s="49">
        <v>42002</v>
      </c>
      <c r="B8591" s="45" t="s">
        <v>370</v>
      </c>
      <c r="C8591" s="45" t="s">
        <v>334</v>
      </c>
      <c r="D8591" s="50">
        <v>69.44</v>
      </c>
      <c r="E8591" s="9" t="str">
        <f t="shared" si="135"/>
        <v>South</v>
      </c>
    </row>
    <row r="8592" spans="1:5" x14ac:dyDescent="0.25">
      <c r="A8592" s="49">
        <v>41586</v>
      </c>
      <c r="B8592" s="45" t="s">
        <v>370</v>
      </c>
      <c r="C8592" s="45" t="s">
        <v>349</v>
      </c>
      <c r="D8592" s="50">
        <v>42</v>
      </c>
      <c r="E8592" s="9" t="str">
        <f t="shared" si="135"/>
        <v>South</v>
      </c>
    </row>
    <row r="8593" spans="1:5" x14ac:dyDescent="0.25">
      <c r="A8593" s="49">
        <v>41965</v>
      </c>
      <c r="B8593" s="45" t="s">
        <v>403</v>
      </c>
      <c r="C8593" s="45" t="s">
        <v>327</v>
      </c>
      <c r="D8593" s="50">
        <v>73.5</v>
      </c>
      <c r="E8593" s="9" t="str">
        <f t="shared" si="135"/>
        <v>West</v>
      </c>
    </row>
    <row r="8594" spans="1:5" x14ac:dyDescent="0.25">
      <c r="A8594" s="49">
        <v>42002</v>
      </c>
      <c r="B8594" s="45" t="s">
        <v>353</v>
      </c>
      <c r="C8594" s="45" t="s">
        <v>10</v>
      </c>
      <c r="D8594" s="50">
        <v>68.16</v>
      </c>
      <c r="E8594" s="9" t="str">
        <f t="shared" si="135"/>
        <v>MidWest</v>
      </c>
    </row>
    <row r="8595" spans="1:5" x14ac:dyDescent="0.25">
      <c r="A8595" s="49">
        <v>41611</v>
      </c>
      <c r="B8595" s="45" t="s">
        <v>375</v>
      </c>
      <c r="C8595" s="45" t="s">
        <v>349</v>
      </c>
      <c r="D8595" s="50">
        <v>20.58</v>
      </c>
      <c r="E8595" s="9" t="str">
        <f t="shared" si="135"/>
        <v>East</v>
      </c>
    </row>
    <row r="8596" spans="1:5" x14ac:dyDescent="0.25">
      <c r="A8596" s="49">
        <v>41611</v>
      </c>
      <c r="B8596" s="45" t="s">
        <v>356</v>
      </c>
      <c r="C8596" s="45" t="s">
        <v>324</v>
      </c>
      <c r="D8596" s="50">
        <v>39.9</v>
      </c>
      <c r="E8596" s="9" t="str">
        <f t="shared" si="135"/>
        <v>MidWest</v>
      </c>
    </row>
    <row r="8597" spans="1:5" x14ac:dyDescent="0.25">
      <c r="A8597" s="49">
        <v>41976</v>
      </c>
      <c r="B8597" s="45" t="s">
        <v>357</v>
      </c>
      <c r="C8597" s="45" t="s">
        <v>337</v>
      </c>
      <c r="D8597" s="50">
        <v>75</v>
      </c>
      <c r="E8597" s="9" t="str">
        <f t="shared" si="135"/>
        <v>South</v>
      </c>
    </row>
    <row r="8598" spans="1:5" x14ac:dyDescent="0.25">
      <c r="A8598" s="49">
        <v>42004</v>
      </c>
      <c r="B8598" s="45" t="s">
        <v>393</v>
      </c>
      <c r="C8598" s="45" t="s">
        <v>331</v>
      </c>
      <c r="D8598" s="50">
        <v>60</v>
      </c>
      <c r="E8598" s="9" t="str">
        <f t="shared" si="135"/>
        <v>MidWest</v>
      </c>
    </row>
    <row r="8599" spans="1:5" x14ac:dyDescent="0.25">
      <c r="A8599" s="49">
        <v>41486</v>
      </c>
      <c r="B8599" s="45" t="s">
        <v>390</v>
      </c>
      <c r="C8599" s="45" t="s">
        <v>7</v>
      </c>
      <c r="D8599" s="50">
        <v>197.88</v>
      </c>
      <c r="E8599" s="9" t="str">
        <f t="shared" si="135"/>
        <v>South</v>
      </c>
    </row>
    <row r="8600" spans="1:5" x14ac:dyDescent="0.25">
      <c r="A8600" s="49">
        <v>41616</v>
      </c>
      <c r="B8600" s="45" t="s">
        <v>383</v>
      </c>
      <c r="C8600" s="45" t="s">
        <v>191</v>
      </c>
      <c r="D8600" s="50">
        <v>22.61</v>
      </c>
      <c r="E8600" s="9" t="str">
        <f t="shared" si="135"/>
        <v>South</v>
      </c>
    </row>
    <row r="8601" spans="1:5" x14ac:dyDescent="0.25">
      <c r="A8601" s="49">
        <v>41608</v>
      </c>
      <c r="B8601" s="45" t="s">
        <v>338</v>
      </c>
      <c r="C8601" s="45" t="s">
        <v>10</v>
      </c>
      <c r="D8601" s="50">
        <v>499.85</v>
      </c>
      <c r="E8601" s="9" t="str">
        <f t="shared" si="135"/>
        <v>South</v>
      </c>
    </row>
    <row r="8602" spans="1:5" x14ac:dyDescent="0.25">
      <c r="A8602" s="49">
        <v>41982</v>
      </c>
      <c r="B8602" s="45" t="s">
        <v>402</v>
      </c>
      <c r="C8602" s="45" t="s">
        <v>371</v>
      </c>
      <c r="D8602" s="50">
        <v>38</v>
      </c>
      <c r="E8602" s="9" t="str">
        <f t="shared" si="135"/>
        <v>South</v>
      </c>
    </row>
    <row r="8603" spans="1:5" x14ac:dyDescent="0.25">
      <c r="A8603" s="49">
        <v>41603</v>
      </c>
      <c r="B8603" s="45" t="s">
        <v>329</v>
      </c>
      <c r="C8603" s="45" t="s">
        <v>347</v>
      </c>
      <c r="D8603" s="50">
        <v>80.03</v>
      </c>
      <c r="E8603" s="9" t="str">
        <f t="shared" si="135"/>
        <v>MidWest</v>
      </c>
    </row>
    <row r="8604" spans="1:5" x14ac:dyDescent="0.25">
      <c r="A8604" s="49">
        <v>41632</v>
      </c>
      <c r="B8604" s="45" t="s">
        <v>375</v>
      </c>
      <c r="C8604" s="45" t="s">
        <v>10</v>
      </c>
      <c r="D8604" s="50">
        <v>45.44</v>
      </c>
      <c r="E8604" s="9" t="str">
        <f t="shared" si="135"/>
        <v>East</v>
      </c>
    </row>
    <row r="8605" spans="1:5" x14ac:dyDescent="0.25">
      <c r="A8605" s="49">
        <v>41579</v>
      </c>
      <c r="B8605" s="45" t="s">
        <v>376</v>
      </c>
      <c r="C8605" s="45" t="s">
        <v>337</v>
      </c>
      <c r="D8605" s="50">
        <v>24.25</v>
      </c>
      <c r="E8605" s="9" t="str">
        <f t="shared" si="135"/>
        <v>East</v>
      </c>
    </row>
    <row r="8606" spans="1:5" x14ac:dyDescent="0.25">
      <c r="A8606" s="49">
        <v>41995</v>
      </c>
      <c r="B8606" s="45" t="s">
        <v>397</v>
      </c>
      <c r="C8606" s="45" t="s">
        <v>337</v>
      </c>
      <c r="D8606" s="50">
        <v>49</v>
      </c>
      <c r="E8606" s="9" t="str">
        <f t="shared" si="135"/>
        <v>West</v>
      </c>
    </row>
    <row r="8607" spans="1:5" x14ac:dyDescent="0.25">
      <c r="A8607" s="49">
        <v>41766</v>
      </c>
      <c r="B8607" s="45" t="s">
        <v>352</v>
      </c>
      <c r="C8607" s="45" t="s">
        <v>324</v>
      </c>
      <c r="D8607" s="50">
        <v>39.5</v>
      </c>
      <c r="E8607" s="9" t="str">
        <f t="shared" si="135"/>
        <v>MidWest</v>
      </c>
    </row>
    <row r="8608" spans="1:5" x14ac:dyDescent="0.25">
      <c r="A8608" s="49">
        <v>41944</v>
      </c>
      <c r="B8608" s="45" t="s">
        <v>367</v>
      </c>
      <c r="C8608" s="45" t="s">
        <v>7</v>
      </c>
      <c r="D8608" s="50">
        <v>66.98</v>
      </c>
      <c r="E8608" s="9" t="str">
        <f t="shared" si="135"/>
        <v>MidWest</v>
      </c>
    </row>
    <row r="8609" spans="1:5" x14ac:dyDescent="0.25">
      <c r="A8609" s="49">
        <v>42002</v>
      </c>
      <c r="B8609" s="45" t="s">
        <v>393</v>
      </c>
      <c r="C8609" s="45" t="s">
        <v>327</v>
      </c>
      <c r="D8609" s="50">
        <v>73.88</v>
      </c>
      <c r="E8609" s="9" t="str">
        <f t="shared" si="135"/>
        <v>MidWest</v>
      </c>
    </row>
    <row r="8610" spans="1:5" x14ac:dyDescent="0.25">
      <c r="A8610" s="49">
        <v>41606</v>
      </c>
      <c r="B8610" s="45" t="s">
        <v>362</v>
      </c>
      <c r="C8610" s="45" t="s">
        <v>324</v>
      </c>
      <c r="D8610" s="50">
        <v>38.700000000000003</v>
      </c>
      <c r="E8610" s="9" t="str">
        <f t="shared" si="135"/>
        <v>East</v>
      </c>
    </row>
    <row r="8611" spans="1:5" x14ac:dyDescent="0.25">
      <c r="A8611" s="49">
        <v>41632</v>
      </c>
      <c r="B8611" s="45" t="s">
        <v>341</v>
      </c>
      <c r="C8611" s="45" t="s">
        <v>349</v>
      </c>
      <c r="D8611" s="50">
        <v>42</v>
      </c>
      <c r="E8611" s="9" t="str">
        <f t="shared" si="135"/>
        <v>East</v>
      </c>
    </row>
    <row r="8612" spans="1:5" x14ac:dyDescent="0.25">
      <c r="A8612" s="49">
        <v>41912</v>
      </c>
      <c r="B8612" s="45" t="s">
        <v>323</v>
      </c>
      <c r="C8612" s="45" t="s">
        <v>337</v>
      </c>
      <c r="D8612" s="50">
        <v>73.88</v>
      </c>
      <c r="E8612" s="9" t="str">
        <f t="shared" si="135"/>
        <v>MidWest</v>
      </c>
    </row>
    <row r="8613" spans="1:5" x14ac:dyDescent="0.25">
      <c r="A8613" s="49">
        <v>41892</v>
      </c>
      <c r="B8613" s="45" t="s">
        <v>340</v>
      </c>
      <c r="C8613" s="45" t="s">
        <v>324</v>
      </c>
      <c r="D8613" s="50">
        <v>79.8</v>
      </c>
      <c r="E8613" s="9" t="str">
        <f t="shared" si="135"/>
        <v>MidWest</v>
      </c>
    </row>
    <row r="8614" spans="1:5" x14ac:dyDescent="0.25">
      <c r="A8614" s="49">
        <v>41585</v>
      </c>
      <c r="B8614" s="45" t="s">
        <v>388</v>
      </c>
      <c r="C8614" s="45" t="s">
        <v>324</v>
      </c>
      <c r="D8614" s="50">
        <v>19.45</v>
      </c>
      <c r="E8614" s="9" t="str">
        <f t="shared" si="135"/>
        <v>West</v>
      </c>
    </row>
    <row r="8615" spans="1:5" x14ac:dyDescent="0.25">
      <c r="A8615" s="49">
        <v>41982</v>
      </c>
      <c r="B8615" s="45" t="s">
        <v>362</v>
      </c>
      <c r="C8615" s="45" t="s">
        <v>10</v>
      </c>
      <c r="D8615" s="50">
        <v>68.849999999999994</v>
      </c>
      <c r="E8615" s="9" t="str">
        <f t="shared" si="135"/>
        <v>East</v>
      </c>
    </row>
    <row r="8616" spans="1:5" x14ac:dyDescent="0.25">
      <c r="A8616" s="49">
        <v>41705</v>
      </c>
      <c r="B8616" s="45" t="s">
        <v>368</v>
      </c>
      <c r="C8616" s="45" t="s">
        <v>7</v>
      </c>
      <c r="D8616" s="50">
        <v>68</v>
      </c>
      <c r="E8616" s="9" t="str">
        <f t="shared" si="135"/>
        <v>West</v>
      </c>
    </row>
    <row r="8617" spans="1:5" x14ac:dyDescent="0.25">
      <c r="A8617" s="49">
        <v>41972</v>
      </c>
      <c r="B8617" s="45" t="s">
        <v>353</v>
      </c>
      <c r="C8617" s="45" t="s">
        <v>349</v>
      </c>
      <c r="D8617" s="50">
        <v>21</v>
      </c>
      <c r="E8617" s="9" t="str">
        <f t="shared" si="135"/>
        <v>MidWest</v>
      </c>
    </row>
    <row r="8618" spans="1:5" x14ac:dyDescent="0.25">
      <c r="A8618" s="49">
        <v>41979</v>
      </c>
      <c r="B8618" s="45" t="s">
        <v>403</v>
      </c>
      <c r="C8618" s="45" t="s">
        <v>10</v>
      </c>
      <c r="D8618" s="50">
        <v>44.75</v>
      </c>
      <c r="E8618" s="9" t="str">
        <f t="shared" si="135"/>
        <v>West</v>
      </c>
    </row>
    <row r="8619" spans="1:5" x14ac:dyDescent="0.25">
      <c r="A8619" s="49">
        <v>41628</v>
      </c>
      <c r="B8619" s="45" t="s">
        <v>374</v>
      </c>
      <c r="C8619" s="45" t="s">
        <v>191</v>
      </c>
      <c r="D8619" s="50">
        <v>44.75</v>
      </c>
      <c r="E8619" s="9" t="str">
        <f t="shared" si="135"/>
        <v>West</v>
      </c>
    </row>
    <row r="8620" spans="1:5" x14ac:dyDescent="0.25">
      <c r="A8620" s="49">
        <v>41279</v>
      </c>
      <c r="B8620" s="45" t="s">
        <v>367</v>
      </c>
      <c r="C8620" s="45" t="s">
        <v>7</v>
      </c>
      <c r="D8620" s="50">
        <v>66.64</v>
      </c>
      <c r="E8620" s="9" t="str">
        <f t="shared" si="135"/>
        <v>MidWest</v>
      </c>
    </row>
    <row r="8621" spans="1:5" x14ac:dyDescent="0.25">
      <c r="A8621" s="49">
        <v>41416</v>
      </c>
      <c r="B8621" s="45" t="s">
        <v>396</v>
      </c>
      <c r="C8621" s="45" t="s">
        <v>327</v>
      </c>
      <c r="D8621" s="50">
        <v>50</v>
      </c>
      <c r="E8621" s="9" t="str">
        <f t="shared" si="135"/>
        <v>West</v>
      </c>
    </row>
    <row r="8622" spans="1:5" x14ac:dyDescent="0.25">
      <c r="A8622" s="49">
        <v>41607</v>
      </c>
      <c r="B8622" s="45" t="s">
        <v>383</v>
      </c>
      <c r="C8622" s="45" t="s">
        <v>337</v>
      </c>
      <c r="D8622" s="50">
        <v>25</v>
      </c>
      <c r="E8622" s="9" t="str">
        <f t="shared" si="135"/>
        <v>South</v>
      </c>
    </row>
    <row r="8623" spans="1:5" x14ac:dyDescent="0.25">
      <c r="A8623" s="49">
        <v>41996</v>
      </c>
      <c r="B8623" s="45" t="s">
        <v>340</v>
      </c>
      <c r="C8623" s="45" t="s">
        <v>324</v>
      </c>
      <c r="D8623" s="50">
        <v>59.85</v>
      </c>
      <c r="E8623" s="9" t="str">
        <f t="shared" si="135"/>
        <v>MidWest</v>
      </c>
    </row>
    <row r="8624" spans="1:5" x14ac:dyDescent="0.25">
      <c r="A8624" s="49">
        <v>41620</v>
      </c>
      <c r="B8624" s="45" t="s">
        <v>393</v>
      </c>
      <c r="C8624" s="45" t="s">
        <v>10</v>
      </c>
      <c r="D8624" s="50">
        <v>22.95</v>
      </c>
      <c r="E8624" s="9" t="str">
        <f t="shared" si="135"/>
        <v>MidWest</v>
      </c>
    </row>
    <row r="8625" spans="1:5" x14ac:dyDescent="0.25">
      <c r="A8625" s="49">
        <v>41620</v>
      </c>
      <c r="B8625" s="45" t="s">
        <v>375</v>
      </c>
      <c r="C8625" s="45" t="s">
        <v>10</v>
      </c>
      <c r="D8625" s="50">
        <v>67.819999999999993</v>
      </c>
      <c r="E8625" s="9" t="str">
        <f t="shared" si="135"/>
        <v>East</v>
      </c>
    </row>
    <row r="8626" spans="1:5" x14ac:dyDescent="0.25">
      <c r="A8626" s="49">
        <v>41468</v>
      </c>
      <c r="B8626" s="45" t="s">
        <v>373</v>
      </c>
      <c r="C8626" s="45" t="s">
        <v>349</v>
      </c>
      <c r="D8626" s="50">
        <v>20.48</v>
      </c>
      <c r="E8626" s="9" t="str">
        <f t="shared" si="135"/>
        <v>MidWest</v>
      </c>
    </row>
    <row r="8627" spans="1:5" x14ac:dyDescent="0.25">
      <c r="A8627" s="49">
        <v>41985</v>
      </c>
      <c r="B8627" s="45" t="s">
        <v>360</v>
      </c>
      <c r="C8627" s="45" t="s">
        <v>7</v>
      </c>
      <c r="D8627" s="50">
        <v>34</v>
      </c>
      <c r="E8627" s="9" t="str">
        <f t="shared" si="135"/>
        <v>West</v>
      </c>
    </row>
    <row r="8628" spans="1:5" x14ac:dyDescent="0.25">
      <c r="A8628" s="49">
        <v>41998</v>
      </c>
      <c r="B8628" s="45" t="s">
        <v>367</v>
      </c>
      <c r="C8628" s="45" t="s">
        <v>10</v>
      </c>
      <c r="D8628" s="50">
        <v>44.75</v>
      </c>
      <c r="E8628" s="9" t="str">
        <f t="shared" si="135"/>
        <v>MidWest</v>
      </c>
    </row>
    <row r="8629" spans="1:5" x14ac:dyDescent="0.25">
      <c r="A8629" s="49">
        <v>41961</v>
      </c>
      <c r="B8629" s="45" t="s">
        <v>381</v>
      </c>
      <c r="C8629" s="45" t="s">
        <v>324</v>
      </c>
      <c r="D8629" s="50">
        <v>39.5</v>
      </c>
      <c r="E8629" s="9" t="str">
        <f t="shared" si="135"/>
        <v>MidWest</v>
      </c>
    </row>
    <row r="8630" spans="1:5" x14ac:dyDescent="0.25">
      <c r="A8630" s="49">
        <v>41418</v>
      </c>
      <c r="B8630" s="45" t="s">
        <v>403</v>
      </c>
      <c r="C8630" s="45" t="s">
        <v>327</v>
      </c>
      <c r="D8630" s="50">
        <v>24.63</v>
      </c>
      <c r="E8630" s="9" t="str">
        <f t="shared" si="135"/>
        <v>West</v>
      </c>
    </row>
    <row r="8631" spans="1:5" x14ac:dyDescent="0.25">
      <c r="A8631" s="49">
        <v>41983</v>
      </c>
      <c r="B8631" s="45" t="s">
        <v>383</v>
      </c>
      <c r="C8631" s="45" t="s">
        <v>324</v>
      </c>
      <c r="D8631" s="50">
        <v>379.05</v>
      </c>
      <c r="E8631" s="9" t="str">
        <f t="shared" si="135"/>
        <v>South</v>
      </c>
    </row>
    <row r="8632" spans="1:5" x14ac:dyDescent="0.25">
      <c r="A8632" s="49">
        <v>41636</v>
      </c>
      <c r="B8632" s="45" t="s">
        <v>370</v>
      </c>
      <c r="C8632" s="45" t="s">
        <v>327</v>
      </c>
      <c r="D8632" s="50">
        <v>75</v>
      </c>
      <c r="E8632" s="9" t="str">
        <f t="shared" si="135"/>
        <v>South</v>
      </c>
    </row>
    <row r="8633" spans="1:5" x14ac:dyDescent="0.25">
      <c r="A8633" s="49">
        <v>41972</v>
      </c>
      <c r="B8633" s="45" t="s">
        <v>356</v>
      </c>
      <c r="C8633" s="45" t="s">
        <v>10</v>
      </c>
      <c r="D8633" s="50">
        <v>44.75</v>
      </c>
      <c r="E8633" s="9" t="str">
        <f t="shared" si="135"/>
        <v>MidWest</v>
      </c>
    </row>
    <row r="8634" spans="1:5" x14ac:dyDescent="0.25">
      <c r="A8634" s="49">
        <v>41633</v>
      </c>
      <c r="B8634" s="45" t="s">
        <v>341</v>
      </c>
      <c r="C8634" s="45" t="s">
        <v>7</v>
      </c>
      <c r="D8634" s="50">
        <v>471.24</v>
      </c>
      <c r="E8634" s="9" t="str">
        <f t="shared" si="135"/>
        <v>East</v>
      </c>
    </row>
    <row r="8635" spans="1:5" x14ac:dyDescent="0.25">
      <c r="A8635" s="49">
        <v>41602</v>
      </c>
      <c r="B8635" s="45" t="s">
        <v>344</v>
      </c>
      <c r="C8635" s="45" t="s">
        <v>191</v>
      </c>
      <c r="D8635" s="50">
        <v>68.849999999999994</v>
      </c>
      <c r="E8635" s="9" t="str">
        <f t="shared" si="135"/>
        <v>West</v>
      </c>
    </row>
    <row r="8636" spans="1:5" x14ac:dyDescent="0.25">
      <c r="A8636" s="49">
        <v>41611</v>
      </c>
      <c r="B8636" s="45" t="s">
        <v>379</v>
      </c>
      <c r="C8636" s="45" t="s">
        <v>331</v>
      </c>
      <c r="D8636" s="50">
        <v>58.5</v>
      </c>
      <c r="E8636" s="9" t="str">
        <f t="shared" si="135"/>
        <v>East</v>
      </c>
    </row>
    <row r="8637" spans="1:5" x14ac:dyDescent="0.25">
      <c r="A8637" s="49">
        <v>41793</v>
      </c>
      <c r="B8637" s="45" t="s">
        <v>380</v>
      </c>
      <c r="C8637" s="45" t="s">
        <v>7</v>
      </c>
      <c r="D8637" s="50">
        <v>33.15</v>
      </c>
      <c r="E8637" s="9" t="str">
        <f t="shared" si="135"/>
        <v>South</v>
      </c>
    </row>
    <row r="8638" spans="1:5" x14ac:dyDescent="0.25">
      <c r="A8638" s="49">
        <v>41634</v>
      </c>
      <c r="B8638" s="45" t="s">
        <v>379</v>
      </c>
      <c r="C8638" s="45" t="s">
        <v>321</v>
      </c>
      <c r="D8638" s="50">
        <v>313.39999999999998</v>
      </c>
      <c r="E8638" s="9" t="str">
        <f t="shared" si="135"/>
        <v>East</v>
      </c>
    </row>
    <row r="8639" spans="1:5" x14ac:dyDescent="0.25">
      <c r="A8639" s="49">
        <v>41616</v>
      </c>
      <c r="B8639" s="45" t="s">
        <v>340</v>
      </c>
      <c r="C8639" s="45" t="s">
        <v>324</v>
      </c>
      <c r="D8639" s="50">
        <v>19.95</v>
      </c>
      <c r="E8639" s="9" t="str">
        <f t="shared" si="135"/>
        <v>MidWest</v>
      </c>
    </row>
    <row r="8640" spans="1:5" x14ac:dyDescent="0.25">
      <c r="A8640" s="49">
        <v>42003</v>
      </c>
      <c r="B8640" s="45" t="s">
        <v>342</v>
      </c>
      <c r="C8640" s="45" t="s">
        <v>7</v>
      </c>
      <c r="D8640" s="50">
        <v>102</v>
      </c>
      <c r="E8640" s="9" t="str">
        <f t="shared" si="135"/>
        <v>MidWest</v>
      </c>
    </row>
    <row r="8641" spans="1:5" x14ac:dyDescent="0.25">
      <c r="A8641" s="49">
        <v>41898</v>
      </c>
      <c r="B8641" s="45" t="s">
        <v>374</v>
      </c>
      <c r="C8641" s="45" t="s">
        <v>191</v>
      </c>
      <c r="D8641" s="50">
        <v>22.72</v>
      </c>
      <c r="E8641" s="9" t="str">
        <f t="shared" si="135"/>
        <v>West</v>
      </c>
    </row>
    <row r="8642" spans="1:5" x14ac:dyDescent="0.25">
      <c r="A8642" s="49">
        <v>41997</v>
      </c>
      <c r="B8642" s="45" t="s">
        <v>358</v>
      </c>
      <c r="C8642" s="45" t="s">
        <v>327</v>
      </c>
      <c r="D8642" s="50">
        <v>50</v>
      </c>
      <c r="E8642" s="9" t="str">
        <f t="shared" si="135"/>
        <v>MidWest</v>
      </c>
    </row>
    <row r="8643" spans="1:5" x14ac:dyDescent="0.25">
      <c r="A8643" s="49">
        <v>41292</v>
      </c>
      <c r="B8643" s="45" t="s">
        <v>362</v>
      </c>
      <c r="C8643" s="45" t="s">
        <v>7</v>
      </c>
      <c r="D8643" s="50">
        <v>98.94</v>
      </c>
      <c r="E8643" s="9" t="str">
        <f t="shared" ref="E8643:E8706" si="136">VLOOKUP(B8643,$G$2:$H$73,2,0)</f>
        <v>East</v>
      </c>
    </row>
    <row r="8644" spans="1:5" x14ac:dyDescent="0.25">
      <c r="A8644" s="49">
        <v>41621</v>
      </c>
      <c r="B8644" s="45" t="s">
        <v>341</v>
      </c>
      <c r="C8644" s="45" t="s">
        <v>337</v>
      </c>
      <c r="D8644" s="50">
        <v>25</v>
      </c>
      <c r="E8644" s="9" t="str">
        <f t="shared" si="136"/>
        <v>East</v>
      </c>
    </row>
    <row r="8645" spans="1:5" x14ac:dyDescent="0.25">
      <c r="A8645" s="49">
        <v>41944</v>
      </c>
      <c r="B8645" s="45" t="s">
        <v>330</v>
      </c>
      <c r="C8645" s="45" t="s">
        <v>371</v>
      </c>
      <c r="D8645" s="50">
        <v>38</v>
      </c>
      <c r="E8645" s="9" t="str">
        <f t="shared" si="136"/>
        <v>East</v>
      </c>
    </row>
    <row r="8646" spans="1:5" x14ac:dyDescent="0.25">
      <c r="A8646" s="49">
        <v>41334</v>
      </c>
      <c r="B8646" s="45" t="s">
        <v>375</v>
      </c>
      <c r="C8646" s="45" t="s">
        <v>349</v>
      </c>
      <c r="D8646" s="50">
        <v>21</v>
      </c>
      <c r="E8646" s="9" t="str">
        <f t="shared" si="136"/>
        <v>East</v>
      </c>
    </row>
    <row r="8647" spans="1:5" x14ac:dyDescent="0.25">
      <c r="A8647" s="49">
        <v>41990</v>
      </c>
      <c r="B8647" s="45" t="s">
        <v>370</v>
      </c>
      <c r="C8647" s="45" t="s">
        <v>321</v>
      </c>
      <c r="D8647" s="50">
        <v>799.5</v>
      </c>
      <c r="E8647" s="9" t="str">
        <f t="shared" si="136"/>
        <v>South</v>
      </c>
    </row>
    <row r="8648" spans="1:5" x14ac:dyDescent="0.25">
      <c r="A8648" s="49">
        <v>41584</v>
      </c>
      <c r="B8648" s="45" t="s">
        <v>368</v>
      </c>
      <c r="C8648" s="45" t="s">
        <v>324</v>
      </c>
      <c r="D8648" s="50">
        <v>58.65</v>
      </c>
      <c r="E8648" s="9" t="str">
        <f t="shared" si="136"/>
        <v>West</v>
      </c>
    </row>
    <row r="8649" spans="1:5" x14ac:dyDescent="0.25">
      <c r="A8649" s="49">
        <v>41634</v>
      </c>
      <c r="B8649" s="45" t="s">
        <v>342</v>
      </c>
      <c r="C8649" s="45" t="s">
        <v>324</v>
      </c>
      <c r="D8649" s="50">
        <v>39.9</v>
      </c>
      <c r="E8649" s="9" t="str">
        <f t="shared" si="136"/>
        <v>MidWest</v>
      </c>
    </row>
    <row r="8650" spans="1:5" x14ac:dyDescent="0.25">
      <c r="A8650" s="49">
        <v>41615</v>
      </c>
      <c r="B8650" s="45" t="s">
        <v>329</v>
      </c>
      <c r="C8650" s="45" t="s">
        <v>327</v>
      </c>
      <c r="D8650" s="50">
        <v>50</v>
      </c>
      <c r="E8650" s="9" t="str">
        <f t="shared" si="136"/>
        <v>MidWest</v>
      </c>
    </row>
    <row r="8651" spans="1:5" x14ac:dyDescent="0.25">
      <c r="A8651" s="49">
        <v>41920</v>
      </c>
      <c r="B8651" s="45" t="s">
        <v>340</v>
      </c>
      <c r="C8651" s="45" t="s">
        <v>10</v>
      </c>
      <c r="D8651" s="50">
        <v>22.49</v>
      </c>
      <c r="E8651" s="9" t="str">
        <f t="shared" si="136"/>
        <v>MidWest</v>
      </c>
    </row>
    <row r="8652" spans="1:5" x14ac:dyDescent="0.25">
      <c r="A8652" s="49">
        <v>41969</v>
      </c>
      <c r="B8652" s="45" t="s">
        <v>393</v>
      </c>
      <c r="C8652" s="45" t="s">
        <v>334</v>
      </c>
      <c r="D8652" s="50">
        <v>46.06</v>
      </c>
      <c r="E8652" s="9" t="str">
        <f t="shared" si="136"/>
        <v>MidWest</v>
      </c>
    </row>
    <row r="8653" spans="1:5" x14ac:dyDescent="0.25">
      <c r="A8653" s="49">
        <v>41950</v>
      </c>
      <c r="B8653" s="45" t="s">
        <v>342</v>
      </c>
      <c r="C8653" s="45" t="s">
        <v>10</v>
      </c>
      <c r="D8653" s="50">
        <v>68.16</v>
      </c>
      <c r="E8653" s="9" t="str">
        <f t="shared" si="136"/>
        <v>MidWest</v>
      </c>
    </row>
    <row r="8654" spans="1:5" x14ac:dyDescent="0.25">
      <c r="A8654" s="49">
        <v>41584</v>
      </c>
      <c r="B8654" s="45" t="s">
        <v>359</v>
      </c>
      <c r="C8654" s="45" t="s">
        <v>334</v>
      </c>
      <c r="D8654" s="50">
        <v>23.5</v>
      </c>
      <c r="E8654" s="9" t="str">
        <f t="shared" si="136"/>
        <v>MidWest</v>
      </c>
    </row>
    <row r="8655" spans="1:5" x14ac:dyDescent="0.25">
      <c r="A8655" s="49">
        <v>41967</v>
      </c>
      <c r="B8655" s="45" t="s">
        <v>343</v>
      </c>
      <c r="C8655" s="45" t="s">
        <v>327</v>
      </c>
      <c r="D8655" s="50">
        <v>25</v>
      </c>
      <c r="E8655" s="9" t="str">
        <f t="shared" si="136"/>
        <v>West</v>
      </c>
    </row>
    <row r="8656" spans="1:5" x14ac:dyDescent="0.25">
      <c r="A8656" s="49">
        <v>41833</v>
      </c>
      <c r="B8656" s="45" t="s">
        <v>379</v>
      </c>
      <c r="C8656" s="45" t="s">
        <v>191</v>
      </c>
      <c r="D8656" s="50">
        <v>44.75</v>
      </c>
      <c r="E8656" s="9" t="str">
        <f t="shared" si="136"/>
        <v>East</v>
      </c>
    </row>
    <row r="8657" spans="1:5" x14ac:dyDescent="0.25">
      <c r="A8657" s="49">
        <v>41526</v>
      </c>
      <c r="B8657" s="45" t="s">
        <v>351</v>
      </c>
      <c r="C8657" s="45" t="s">
        <v>7</v>
      </c>
      <c r="D8657" s="50">
        <v>99.96</v>
      </c>
      <c r="E8657" s="9" t="str">
        <f t="shared" si="136"/>
        <v>MidWest</v>
      </c>
    </row>
    <row r="8658" spans="1:5" x14ac:dyDescent="0.25">
      <c r="A8658" s="49">
        <v>41602</v>
      </c>
      <c r="B8658" s="45" t="s">
        <v>382</v>
      </c>
      <c r="C8658" s="45" t="s">
        <v>191</v>
      </c>
      <c r="D8658" s="50">
        <v>271.27</v>
      </c>
      <c r="E8658" s="9" t="str">
        <f t="shared" si="136"/>
        <v>East</v>
      </c>
    </row>
    <row r="8659" spans="1:5" x14ac:dyDescent="0.25">
      <c r="A8659" s="49">
        <v>41603</v>
      </c>
      <c r="B8659" s="45" t="s">
        <v>330</v>
      </c>
      <c r="C8659" s="45" t="s">
        <v>7</v>
      </c>
      <c r="D8659" s="50">
        <v>34</v>
      </c>
      <c r="E8659" s="9" t="str">
        <f t="shared" si="136"/>
        <v>East</v>
      </c>
    </row>
    <row r="8660" spans="1:5" x14ac:dyDescent="0.25">
      <c r="A8660" s="49">
        <v>41591</v>
      </c>
      <c r="B8660" s="45" t="s">
        <v>365</v>
      </c>
      <c r="C8660" s="45" t="s">
        <v>324</v>
      </c>
      <c r="D8660" s="50">
        <v>39.1</v>
      </c>
      <c r="E8660" s="9" t="str">
        <f t="shared" si="136"/>
        <v>West</v>
      </c>
    </row>
    <row r="8661" spans="1:5" x14ac:dyDescent="0.25">
      <c r="A8661" s="49">
        <v>41359</v>
      </c>
      <c r="B8661" s="45" t="s">
        <v>388</v>
      </c>
      <c r="C8661" s="45" t="s">
        <v>337</v>
      </c>
      <c r="D8661" s="50">
        <v>49.25</v>
      </c>
      <c r="E8661" s="9" t="str">
        <f t="shared" si="136"/>
        <v>West</v>
      </c>
    </row>
    <row r="8662" spans="1:5" x14ac:dyDescent="0.25">
      <c r="A8662" s="49">
        <v>42002</v>
      </c>
      <c r="B8662" s="45" t="s">
        <v>390</v>
      </c>
      <c r="C8662" s="45" t="s">
        <v>10</v>
      </c>
      <c r="D8662" s="50">
        <v>45.9</v>
      </c>
      <c r="E8662" s="9" t="str">
        <f t="shared" si="136"/>
        <v>South</v>
      </c>
    </row>
    <row r="8663" spans="1:5" x14ac:dyDescent="0.25">
      <c r="A8663" s="49">
        <v>41597</v>
      </c>
      <c r="B8663" s="45" t="s">
        <v>359</v>
      </c>
      <c r="C8663" s="45" t="s">
        <v>10</v>
      </c>
      <c r="D8663" s="50">
        <v>68.849999999999994</v>
      </c>
      <c r="E8663" s="9" t="str">
        <f t="shared" si="136"/>
        <v>MidWest</v>
      </c>
    </row>
    <row r="8664" spans="1:5" x14ac:dyDescent="0.25">
      <c r="A8664" s="49">
        <v>41974</v>
      </c>
      <c r="B8664" s="45" t="s">
        <v>379</v>
      </c>
      <c r="C8664" s="45" t="s">
        <v>10</v>
      </c>
      <c r="D8664" s="50">
        <v>68.16</v>
      </c>
      <c r="E8664" s="9" t="str">
        <f t="shared" si="136"/>
        <v>East</v>
      </c>
    </row>
    <row r="8665" spans="1:5" x14ac:dyDescent="0.25">
      <c r="A8665" s="49">
        <v>41959</v>
      </c>
      <c r="B8665" s="45" t="s">
        <v>370</v>
      </c>
      <c r="C8665" s="45" t="s">
        <v>327</v>
      </c>
      <c r="D8665" s="50">
        <v>544.5</v>
      </c>
      <c r="E8665" s="9" t="str">
        <f t="shared" si="136"/>
        <v>South</v>
      </c>
    </row>
    <row r="8666" spans="1:5" x14ac:dyDescent="0.25">
      <c r="A8666" s="49">
        <v>41619</v>
      </c>
      <c r="B8666" s="45" t="s">
        <v>402</v>
      </c>
      <c r="C8666" s="45" t="s">
        <v>349</v>
      </c>
      <c r="D8666" s="50">
        <v>62.37</v>
      </c>
      <c r="E8666" s="9" t="str">
        <f t="shared" si="136"/>
        <v>South</v>
      </c>
    </row>
    <row r="8667" spans="1:5" x14ac:dyDescent="0.25">
      <c r="A8667" s="49">
        <v>41628</v>
      </c>
      <c r="B8667" s="45" t="s">
        <v>358</v>
      </c>
      <c r="C8667" s="45" t="s">
        <v>7</v>
      </c>
      <c r="D8667" s="50">
        <v>66.64</v>
      </c>
      <c r="E8667" s="9" t="str">
        <f t="shared" si="136"/>
        <v>MidWest</v>
      </c>
    </row>
    <row r="8668" spans="1:5" x14ac:dyDescent="0.25">
      <c r="A8668" s="49">
        <v>41612</v>
      </c>
      <c r="B8668" s="45" t="s">
        <v>354</v>
      </c>
      <c r="C8668" s="45" t="s">
        <v>191</v>
      </c>
      <c r="D8668" s="50">
        <v>68.849999999999994</v>
      </c>
      <c r="E8668" s="9" t="str">
        <f t="shared" si="136"/>
        <v>MidWest</v>
      </c>
    </row>
    <row r="8669" spans="1:5" x14ac:dyDescent="0.25">
      <c r="A8669" s="49">
        <v>41615</v>
      </c>
      <c r="B8669" s="45" t="s">
        <v>350</v>
      </c>
      <c r="C8669" s="45" t="s">
        <v>10</v>
      </c>
      <c r="D8669" s="50">
        <v>68.849999999999994</v>
      </c>
      <c r="E8669" s="9" t="str">
        <f t="shared" si="136"/>
        <v>East</v>
      </c>
    </row>
    <row r="8670" spans="1:5" x14ac:dyDescent="0.25">
      <c r="A8670" s="49">
        <v>41591</v>
      </c>
      <c r="B8670" s="45" t="s">
        <v>366</v>
      </c>
      <c r="C8670" s="45" t="s">
        <v>191</v>
      </c>
      <c r="D8670" s="50">
        <v>22.95</v>
      </c>
      <c r="E8670" s="9" t="str">
        <f t="shared" si="136"/>
        <v>West</v>
      </c>
    </row>
    <row r="8671" spans="1:5" x14ac:dyDescent="0.25">
      <c r="A8671" s="49">
        <v>41991</v>
      </c>
      <c r="B8671" s="45" t="s">
        <v>335</v>
      </c>
      <c r="C8671" s="45" t="s">
        <v>331</v>
      </c>
      <c r="D8671" s="50">
        <v>29.55</v>
      </c>
      <c r="E8671" s="9" t="str">
        <f t="shared" si="136"/>
        <v>West</v>
      </c>
    </row>
    <row r="8672" spans="1:5" x14ac:dyDescent="0.25">
      <c r="A8672" s="49">
        <v>41991</v>
      </c>
      <c r="B8672" s="45" t="s">
        <v>363</v>
      </c>
      <c r="C8672" s="45" t="s">
        <v>334</v>
      </c>
      <c r="D8672" s="50">
        <v>47</v>
      </c>
      <c r="E8672" s="9" t="str">
        <f t="shared" si="136"/>
        <v>West</v>
      </c>
    </row>
    <row r="8673" spans="1:5" x14ac:dyDescent="0.25">
      <c r="A8673" s="49">
        <v>41959</v>
      </c>
      <c r="B8673" s="45" t="s">
        <v>387</v>
      </c>
      <c r="C8673" s="45" t="s">
        <v>347</v>
      </c>
      <c r="D8673" s="50">
        <v>677.19</v>
      </c>
      <c r="E8673" s="9" t="str">
        <f t="shared" si="136"/>
        <v>MidWest</v>
      </c>
    </row>
    <row r="8674" spans="1:5" x14ac:dyDescent="0.25">
      <c r="A8674" s="49">
        <v>41499</v>
      </c>
      <c r="B8674" s="45" t="s">
        <v>356</v>
      </c>
      <c r="C8674" s="45" t="s">
        <v>7</v>
      </c>
      <c r="D8674" s="50">
        <v>67.319999999999993</v>
      </c>
      <c r="E8674" s="9" t="str">
        <f t="shared" si="136"/>
        <v>MidWest</v>
      </c>
    </row>
    <row r="8675" spans="1:5" x14ac:dyDescent="0.25">
      <c r="A8675" s="49">
        <v>41980</v>
      </c>
      <c r="B8675" s="45" t="s">
        <v>330</v>
      </c>
      <c r="C8675" s="45" t="s">
        <v>10</v>
      </c>
      <c r="D8675" s="50">
        <v>44.75</v>
      </c>
      <c r="E8675" s="9" t="str">
        <f t="shared" si="136"/>
        <v>East</v>
      </c>
    </row>
    <row r="8676" spans="1:5" x14ac:dyDescent="0.25">
      <c r="A8676" s="49">
        <v>41592</v>
      </c>
      <c r="B8676" s="45" t="s">
        <v>338</v>
      </c>
      <c r="C8676" s="45" t="s">
        <v>7</v>
      </c>
      <c r="D8676" s="50">
        <v>165.75</v>
      </c>
      <c r="E8676" s="9" t="str">
        <f t="shared" si="136"/>
        <v>South</v>
      </c>
    </row>
    <row r="8677" spans="1:5" x14ac:dyDescent="0.25">
      <c r="A8677" s="49">
        <v>41896</v>
      </c>
      <c r="B8677" s="45" t="s">
        <v>399</v>
      </c>
      <c r="C8677" s="45" t="s">
        <v>191</v>
      </c>
      <c r="D8677" s="50">
        <v>68.849999999999994</v>
      </c>
      <c r="E8677" s="9" t="str">
        <f t="shared" si="136"/>
        <v>West</v>
      </c>
    </row>
    <row r="8678" spans="1:5" x14ac:dyDescent="0.25">
      <c r="A8678" s="49">
        <v>41636</v>
      </c>
      <c r="B8678" s="45" t="s">
        <v>378</v>
      </c>
      <c r="C8678" s="45" t="s">
        <v>324</v>
      </c>
      <c r="D8678" s="50">
        <v>19.649999999999999</v>
      </c>
      <c r="E8678" s="9" t="str">
        <f t="shared" si="136"/>
        <v>South</v>
      </c>
    </row>
    <row r="8679" spans="1:5" x14ac:dyDescent="0.25">
      <c r="A8679" s="49">
        <v>41359</v>
      </c>
      <c r="B8679" s="45" t="s">
        <v>393</v>
      </c>
      <c r="C8679" s="45" t="s">
        <v>327</v>
      </c>
      <c r="D8679" s="50">
        <v>72.75</v>
      </c>
      <c r="E8679" s="9" t="str">
        <f t="shared" si="136"/>
        <v>MidWest</v>
      </c>
    </row>
    <row r="8680" spans="1:5" x14ac:dyDescent="0.25">
      <c r="A8680" s="49">
        <v>41988</v>
      </c>
      <c r="B8680" s="45" t="s">
        <v>330</v>
      </c>
      <c r="C8680" s="45" t="s">
        <v>321</v>
      </c>
      <c r="D8680" s="50">
        <v>159.9</v>
      </c>
      <c r="E8680" s="9" t="str">
        <f t="shared" si="136"/>
        <v>East</v>
      </c>
    </row>
    <row r="8681" spans="1:5" x14ac:dyDescent="0.25">
      <c r="A8681" s="49">
        <v>41926</v>
      </c>
      <c r="B8681" s="45" t="s">
        <v>372</v>
      </c>
      <c r="C8681" s="45" t="s">
        <v>337</v>
      </c>
      <c r="D8681" s="50">
        <v>25</v>
      </c>
      <c r="E8681" s="9" t="str">
        <f t="shared" si="136"/>
        <v>West</v>
      </c>
    </row>
    <row r="8682" spans="1:5" x14ac:dyDescent="0.25">
      <c r="A8682" s="49">
        <v>41583</v>
      </c>
      <c r="B8682" s="45" t="s">
        <v>350</v>
      </c>
      <c r="C8682" s="45" t="s">
        <v>349</v>
      </c>
      <c r="D8682" s="50">
        <v>63</v>
      </c>
      <c r="E8682" s="9" t="str">
        <f t="shared" si="136"/>
        <v>East</v>
      </c>
    </row>
    <row r="8683" spans="1:5" x14ac:dyDescent="0.25">
      <c r="A8683" s="49">
        <v>41962</v>
      </c>
      <c r="B8683" s="45" t="s">
        <v>367</v>
      </c>
      <c r="C8683" s="45" t="s">
        <v>324</v>
      </c>
      <c r="D8683" s="50">
        <v>39.9</v>
      </c>
      <c r="E8683" s="9" t="str">
        <f t="shared" si="136"/>
        <v>MidWest</v>
      </c>
    </row>
    <row r="8684" spans="1:5" x14ac:dyDescent="0.25">
      <c r="A8684" s="49">
        <v>41564</v>
      </c>
      <c r="B8684" s="45" t="s">
        <v>379</v>
      </c>
      <c r="C8684" s="45" t="s">
        <v>10</v>
      </c>
      <c r="D8684" s="50">
        <v>45.9</v>
      </c>
      <c r="E8684" s="9" t="str">
        <f t="shared" si="136"/>
        <v>East</v>
      </c>
    </row>
    <row r="8685" spans="1:5" x14ac:dyDescent="0.25">
      <c r="A8685" s="49">
        <v>41578</v>
      </c>
      <c r="B8685" s="45" t="s">
        <v>366</v>
      </c>
      <c r="C8685" s="45" t="s">
        <v>334</v>
      </c>
      <c r="D8685" s="50">
        <v>45.59</v>
      </c>
      <c r="E8685" s="9" t="str">
        <f t="shared" si="136"/>
        <v>West</v>
      </c>
    </row>
    <row r="8686" spans="1:5" x14ac:dyDescent="0.25">
      <c r="A8686" s="49">
        <v>41971</v>
      </c>
      <c r="B8686" s="45" t="s">
        <v>375</v>
      </c>
      <c r="C8686" s="45" t="s">
        <v>337</v>
      </c>
      <c r="D8686" s="50">
        <v>25</v>
      </c>
      <c r="E8686" s="9" t="str">
        <f t="shared" si="136"/>
        <v>East</v>
      </c>
    </row>
    <row r="8687" spans="1:5" x14ac:dyDescent="0.25">
      <c r="A8687" s="49">
        <v>41599</v>
      </c>
      <c r="B8687" s="45" t="s">
        <v>342</v>
      </c>
      <c r="C8687" s="45" t="s">
        <v>7</v>
      </c>
      <c r="D8687" s="50">
        <v>100.47</v>
      </c>
      <c r="E8687" s="9" t="str">
        <f t="shared" si="136"/>
        <v>MidWest</v>
      </c>
    </row>
    <row r="8688" spans="1:5" x14ac:dyDescent="0.25">
      <c r="A8688" s="49">
        <v>41953</v>
      </c>
      <c r="B8688" s="45" t="s">
        <v>328</v>
      </c>
      <c r="C8688" s="45" t="s">
        <v>331</v>
      </c>
      <c r="D8688" s="50">
        <v>60</v>
      </c>
      <c r="E8688" s="9" t="str">
        <f t="shared" si="136"/>
        <v>MidWest</v>
      </c>
    </row>
    <row r="8689" spans="1:5" x14ac:dyDescent="0.25">
      <c r="A8689" s="49">
        <v>41769</v>
      </c>
      <c r="B8689" s="45" t="s">
        <v>338</v>
      </c>
      <c r="C8689" s="45" t="s">
        <v>324</v>
      </c>
      <c r="D8689" s="50">
        <v>19.95</v>
      </c>
      <c r="E8689" s="9" t="str">
        <f t="shared" si="136"/>
        <v>South</v>
      </c>
    </row>
    <row r="8690" spans="1:5" x14ac:dyDescent="0.25">
      <c r="A8690" s="49">
        <v>41963</v>
      </c>
      <c r="B8690" s="45" t="s">
        <v>374</v>
      </c>
      <c r="C8690" s="45" t="s">
        <v>327</v>
      </c>
      <c r="D8690" s="50">
        <v>250</v>
      </c>
      <c r="E8690" s="9" t="str">
        <f t="shared" si="136"/>
        <v>West</v>
      </c>
    </row>
    <row r="8691" spans="1:5" x14ac:dyDescent="0.25">
      <c r="A8691" s="49">
        <v>41617</v>
      </c>
      <c r="B8691" s="45" t="s">
        <v>380</v>
      </c>
      <c r="C8691" s="45" t="s">
        <v>7</v>
      </c>
      <c r="D8691" s="50">
        <v>99.45</v>
      </c>
      <c r="E8691" s="9" t="str">
        <f t="shared" si="136"/>
        <v>South</v>
      </c>
    </row>
    <row r="8692" spans="1:5" x14ac:dyDescent="0.25">
      <c r="A8692" s="49">
        <v>41492</v>
      </c>
      <c r="B8692" s="45" t="s">
        <v>344</v>
      </c>
      <c r="C8692" s="45" t="s">
        <v>349</v>
      </c>
      <c r="D8692" s="50">
        <v>20.69</v>
      </c>
      <c r="E8692" s="9" t="str">
        <f t="shared" si="136"/>
        <v>West</v>
      </c>
    </row>
    <row r="8693" spans="1:5" x14ac:dyDescent="0.25">
      <c r="A8693" s="49">
        <v>41504</v>
      </c>
      <c r="B8693" s="45" t="s">
        <v>359</v>
      </c>
      <c r="C8693" s="45" t="s">
        <v>7</v>
      </c>
      <c r="D8693" s="50">
        <v>33.15</v>
      </c>
      <c r="E8693" s="9" t="str">
        <f t="shared" si="136"/>
        <v>MidWest</v>
      </c>
    </row>
    <row r="8694" spans="1:5" x14ac:dyDescent="0.25">
      <c r="A8694" s="49">
        <v>41966</v>
      </c>
      <c r="B8694" s="45" t="s">
        <v>386</v>
      </c>
      <c r="C8694" s="45" t="s">
        <v>324</v>
      </c>
      <c r="D8694" s="50">
        <v>39.1</v>
      </c>
      <c r="E8694" s="9" t="str">
        <f t="shared" si="136"/>
        <v>MidWest</v>
      </c>
    </row>
    <row r="8695" spans="1:5" x14ac:dyDescent="0.25">
      <c r="A8695" s="49">
        <v>41618</v>
      </c>
      <c r="B8695" s="45" t="s">
        <v>338</v>
      </c>
      <c r="C8695" s="45" t="s">
        <v>191</v>
      </c>
      <c r="D8695" s="50">
        <v>45.9</v>
      </c>
      <c r="E8695" s="9" t="str">
        <f t="shared" si="136"/>
        <v>South</v>
      </c>
    </row>
    <row r="8696" spans="1:5" x14ac:dyDescent="0.25">
      <c r="A8696" s="49">
        <v>41996</v>
      </c>
      <c r="B8696" s="45" t="s">
        <v>367</v>
      </c>
      <c r="C8696" s="45" t="s">
        <v>10</v>
      </c>
      <c r="D8696" s="50">
        <v>68.16</v>
      </c>
      <c r="E8696" s="9" t="str">
        <f t="shared" si="136"/>
        <v>MidWest</v>
      </c>
    </row>
    <row r="8697" spans="1:5" x14ac:dyDescent="0.25">
      <c r="A8697" s="49">
        <v>41948</v>
      </c>
      <c r="B8697" s="45" t="s">
        <v>395</v>
      </c>
      <c r="C8697" s="45" t="s">
        <v>7</v>
      </c>
      <c r="D8697" s="50">
        <v>68</v>
      </c>
      <c r="E8697" s="9" t="str">
        <f t="shared" si="136"/>
        <v>East</v>
      </c>
    </row>
    <row r="8698" spans="1:5" x14ac:dyDescent="0.25">
      <c r="A8698" s="49">
        <v>42003</v>
      </c>
      <c r="B8698" s="45" t="s">
        <v>388</v>
      </c>
      <c r="C8698" s="45" t="s">
        <v>191</v>
      </c>
      <c r="D8698" s="50">
        <v>45.44</v>
      </c>
      <c r="E8698" s="9" t="str">
        <f t="shared" si="136"/>
        <v>West</v>
      </c>
    </row>
    <row r="8699" spans="1:5" x14ac:dyDescent="0.25">
      <c r="A8699" s="49">
        <v>41963</v>
      </c>
      <c r="B8699" s="45" t="s">
        <v>338</v>
      </c>
      <c r="C8699" s="45" t="s">
        <v>10</v>
      </c>
      <c r="D8699" s="50">
        <v>44.75</v>
      </c>
      <c r="E8699" s="9" t="str">
        <f t="shared" si="136"/>
        <v>South</v>
      </c>
    </row>
    <row r="8700" spans="1:5" x14ac:dyDescent="0.25">
      <c r="A8700" s="49">
        <v>41609</v>
      </c>
      <c r="B8700" s="45" t="s">
        <v>328</v>
      </c>
      <c r="C8700" s="45" t="s">
        <v>7</v>
      </c>
      <c r="D8700" s="50">
        <v>68</v>
      </c>
      <c r="E8700" s="9" t="str">
        <f t="shared" si="136"/>
        <v>MidWest</v>
      </c>
    </row>
    <row r="8701" spans="1:5" x14ac:dyDescent="0.25">
      <c r="A8701" s="49">
        <v>41985</v>
      </c>
      <c r="B8701" s="45" t="s">
        <v>388</v>
      </c>
      <c r="C8701" s="45" t="s">
        <v>191</v>
      </c>
      <c r="D8701" s="50">
        <v>22.72</v>
      </c>
      <c r="E8701" s="9" t="str">
        <f t="shared" si="136"/>
        <v>West</v>
      </c>
    </row>
    <row r="8702" spans="1:5" x14ac:dyDescent="0.25">
      <c r="A8702" s="49">
        <v>41994</v>
      </c>
      <c r="B8702" s="45" t="s">
        <v>358</v>
      </c>
      <c r="C8702" s="45" t="s">
        <v>337</v>
      </c>
      <c r="D8702" s="50">
        <v>400</v>
      </c>
      <c r="E8702" s="9" t="str">
        <f t="shared" si="136"/>
        <v>MidWest</v>
      </c>
    </row>
    <row r="8703" spans="1:5" x14ac:dyDescent="0.25">
      <c r="A8703" s="49">
        <v>41649</v>
      </c>
      <c r="B8703" s="45" t="s">
        <v>375</v>
      </c>
      <c r="C8703" s="45" t="s">
        <v>10</v>
      </c>
      <c r="D8703" s="50">
        <v>45.9</v>
      </c>
      <c r="E8703" s="9" t="str">
        <f t="shared" si="136"/>
        <v>East</v>
      </c>
    </row>
    <row r="8704" spans="1:5" x14ac:dyDescent="0.25">
      <c r="A8704" s="49">
        <v>41626</v>
      </c>
      <c r="B8704" s="45" t="s">
        <v>367</v>
      </c>
      <c r="C8704" s="45" t="s">
        <v>337</v>
      </c>
      <c r="D8704" s="50">
        <v>50</v>
      </c>
      <c r="E8704" s="9" t="str">
        <f t="shared" si="136"/>
        <v>MidWest</v>
      </c>
    </row>
    <row r="8705" spans="1:5" x14ac:dyDescent="0.25">
      <c r="A8705" s="49">
        <v>41619</v>
      </c>
      <c r="B8705" s="45" t="s">
        <v>354</v>
      </c>
      <c r="C8705" s="45" t="s">
        <v>334</v>
      </c>
      <c r="D8705" s="50">
        <v>23.27</v>
      </c>
      <c r="E8705" s="9" t="str">
        <f t="shared" si="136"/>
        <v>MidWest</v>
      </c>
    </row>
    <row r="8706" spans="1:5" x14ac:dyDescent="0.25">
      <c r="A8706" s="49">
        <v>41510</v>
      </c>
      <c r="B8706" s="45" t="s">
        <v>399</v>
      </c>
      <c r="C8706" s="45" t="s">
        <v>7</v>
      </c>
      <c r="D8706" s="50">
        <v>66.98</v>
      </c>
      <c r="E8706" s="9" t="str">
        <f t="shared" si="136"/>
        <v>West</v>
      </c>
    </row>
    <row r="8707" spans="1:5" x14ac:dyDescent="0.25">
      <c r="A8707" s="49">
        <v>41586</v>
      </c>
      <c r="B8707" s="45" t="s">
        <v>350</v>
      </c>
      <c r="C8707" s="45" t="s">
        <v>191</v>
      </c>
      <c r="D8707" s="50">
        <v>44.98</v>
      </c>
      <c r="E8707" s="9" t="str">
        <f t="shared" ref="E8707:E8770" si="137">VLOOKUP(B8707,$G$2:$H$73,2,0)</f>
        <v>East</v>
      </c>
    </row>
    <row r="8708" spans="1:5" x14ac:dyDescent="0.25">
      <c r="A8708" s="49">
        <v>41965</v>
      </c>
      <c r="B8708" s="45" t="s">
        <v>384</v>
      </c>
      <c r="C8708" s="45" t="s">
        <v>349</v>
      </c>
      <c r="D8708" s="50">
        <v>42</v>
      </c>
      <c r="E8708" s="9" t="str">
        <f t="shared" si="137"/>
        <v>East</v>
      </c>
    </row>
    <row r="8709" spans="1:5" x14ac:dyDescent="0.25">
      <c r="A8709" s="49">
        <v>41865</v>
      </c>
      <c r="B8709" s="45" t="s">
        <v>323</v>
      </c>
      <c r="C8709" s="45" t="s">
        <v>7</v>
      </c>
      <c r="D8709" s="50">
        <v>66.3</v>
      </c>
      <c r="E8709" s="9" t="str">
        <f t="shared" si="137"/>
        <v>MidWest</v>
      </c>
    </row>
    <row r="8710" spans="1:5" x14ac:dyDescent="0.25">
      <c r="A8710" s="49">
        <v>41424</v>
      </c>
      <c r="B8710" s="45" t="s">
        <v>356</v>
      </c>
      <c r="C8710" s="45" t="s">
        <v>7</v>
      </c>
      <c r="D8710" s="50">
        <v>99.45</v>
      </c>
      <c r="E8710" s="9" t="str">
        <f t="shared" si="137"/>
        <v>MidWest</v>
      </c>
    </row>
    <row r="8711" spans="1:5" x14ac:dyDescent="0.25">
      <c r="A8711" s="49">
        <v>41579</v>
      </c>
      <c r="B8711" s="45" t="s">
        <v>323</v>
      </c>
      <c r="C8711" s="45" t="s">
        <v>349</v>
      </c>
      <c r="D8711" s="50">
        <v>41.16</v>
      </c>
      <c r="E8711" s="9" t="str">
        <f t="shared" si="137"/>
        <v>MidWest</v>
      </c>
    </row>
    <row r="8712" spans="1:5" x14ac:dyDescent="0.25">
      <c r="A8712" s="49">
        <v>41760</v>
      </c>
      <c r="B8712" s="45" t="s">
        <v>394</v>
      </c>
      <c r="C8712" s="45" t="s">
        <v>371</v>
      </c>
      <c r="D8712" s="50">
        <v>57</v>
      </c>
      <c r="E8712" s="9" t="str">
        <f t="shared" si="137"/>
        <v>West</v>
      </c>
    </row>
    <row r="8713" spans="1:5" x14ac:dyDescent="0.25">
      <c r="A8713" s="49">
        <v>41998</v>
      </c>
      <c r="B8713" s="45" t="s">
        <v>384</v>
      </c>
      <c r="C8713" s="45" t="s">
        <v>349</v>
      </c>
      <c r="D8713" s="50">
        <v>42</v>
      </c>
      <c r="E8713" s="9" t="str">
        <f t="shared" si="137"/>
        <v>East</v>
      </c>
    </row>
    <row r="8714" spans="1:5" x14ac:dyDescent="0.25">
      <c r="A8714" s="49">
        <v>41961</v>
      </c>
      <c r="B8714" s="45" t="s">
        <v>355</v>
      </c>
      <c r="C8714" s="45" t="s">
        <v>7</v>
      </c>
      <c r="D8714" s="50">
        <v>66.98</v>
      </c>
      <c r="E8714" s="9" t="str">
        <f t="shared" si="137"/>
        <v>MidWest</v>
      </c>
    </row>
    <row r="8715" spans="1:5" x14ac:dyDescent="0.25">
      <c r="A8715" s="49">
        <v>41956</v>
      </c>
      <c r="B8715" s="45" t="s">
        <v>329</v>
      </c>
      <c r="C8715" s="45" t="s">
        <v>7</v>
      </c>
      <c r="D8715" s="50">
        <v>102</v>
      </c>
      <c r="E8715" s="9" t="str">
        <f t="shared" si="137"/>
        <v>MidWest</v>
      </c>
    </row>
    <row r="8716" spans="1:5" x14ac:dyDescent="0.25">
      <c r="A8716" s="49">
        <v>41978</v>
      </c>
      <c r="B8716" s="45" t="s">
        <v>373</v>
      </c>
      <c r="C8716" s="45" t="s">
        <v>347</v>
      </c>
      <c r="D8716" s="50">
        <v>54.45</v>
      </c>
      <c r="E8716" s="9" t="str">
        <f t="shared" si="137"/>
        <v>MidWest</v>
      </c>
    </row>
    <row r="8717" spans="1:5" x14ac:dyDescent="0.25">
      <c r="A8717" s="49">
        <v>41432</v>
      </c>
      <c r="B8717" s="45" t="s">
        <v>380</v>
      </c>
      <c r="C8717" s="45" t="s">
        <v>10</v>
      </c>
      <c r="D8717" s="50">
        <v>67.47</v>
      </c>
      <c r="E8717" s="9" t="str">
        <f t="shared" si="137"/>
        <v>South</v>
      </c>
    </row>
    <row r="8718" spans="1:5" x14ac:dyDescent="0.25">
      <c r="A8718" s="49">
        <v>41593</v>
      </c>
      <c r="B8718" s="45" t="s">
        <v>352</v>
      </c>
      <c r="C8718" s="45" t="s">
        <v>324</v>
      </c>
      <c r="D8718" s="50">
        <v>59.85</v>
      </c>
      <c r="E8718" s="9" t="str">
        <f t="shared" si="137"/>
        <v>MidWest</v>
      </c>
    </row>
    <row r="8719" spans="1:5" x14ac:dyDescent="0.25">
      <c r="A8719" s="49">
        <v>41755</v>
      </c>
      <c r="B8719" s="45" t="s">
        <v>354</v>
      </c>
      <c r="C8719" s="45" t="s">
        <v>191</v>
      </c>
      <c r="D8719" s="50">
        <v>45.9</v>
      </c>
      <c r="E8719" s="9" t="str">
        <f t="shared" si="137"/>
        <v>MidWest</v>
      </c>
    </row>
    <row r="8720" spans="1:5" x14ac:dyDescent="0.25">
      <c r="A8720" s="49">
        <v>41595</v>
      </c>
      <c r="B8720" s="45" t="s">
        <v>397</v>
      </c>
      <c r="C8720" s="45" t="s">
        <v>331</v>
      </c>
      <c r="D8720" s="50">
        <v>30</v>
      </c>
      <c r="E8720" s="9" t="str">
        <f t="shared" si="137"/>
        <v>West</v>
      </c>
    </row>
    <row r="8721" spans="1:5" x14ac:dyDescent="0.25">
      <c r="A8721" s="49">
        <v>41957</v>
      </c>
      <c r="B8721" s="45" t="s">
        <v>367</v>
      </c>
      <c r="C8721" s="45" t="s">
        <v>331</v>
      </c>
      <c r="D8721" s="50">
        <v>29.7</v>
      </c>
      <c r="E8721" s="9" t="str">
        <f t="shared" si="137"/>
        <v>MidWest</v>
      </c>
    </row>
    <row r="8722" spans="1:5" x14ac:dyDescent="0.25">
      <c r="A8722" s="49">
        <v>41990</v>
      </c>
      <c r="B8722" s="45" t="s">
        <v>357</v>
      </c>
      <c r="C8722" s="45" t="s">
        <v>10</v>
      </c>
      <c r="D8722" s="50">
        <v>45.9</v>
      </c>
      <c r="E8722" s="9" t="str">
        <f t="shared" si="137"/>
        <v>South</v>
      </c>
    </row>
    <row r="8723" spans="1:5" x14ac:dyDescent="0.25">
      <c r="A8723" s="49">
        <v>41986</v>
      </c>
      <c r="B8723" s="45" t="s">
        <v>380</v>
      </c>
      <c r="C8723" s="45" t="s">
        <v>334</v>
      </c>
      <c r="D8723" s="50">
        <v>23.27</v>
      </c>
      <c r="E8723" s="9" t="str">
        <f t="shared" si="137"/>
        <v>South</v>
      </c>
    </row>
    <row r="8724" spans="1:5" x14ac:dyDescent="0.25">
      <c r="A8724" s="49">
        <v>41616</v>
      </c>
      <c r="B8724" s="45" t="s">
        <v>367</v>
      </c>
      <c r="C8724" s="45" t="s">
        <v>327</v>
      </c>
      <c r="D8724" s="50">
        <v>465.5</v>
      </c>
      <c r="E8724" s="9" t="str">
        <f t="shared" si="137"/>
        <v>MidWest</v>
      </c>
    </row>
    <row r="8725" spans="1:5" x14ac:dyDescent="0.25">
      <c r="A8725" s="49">
        <v>41805</v>
      </c>
      <c r="B8725" s="45" t="s">
        <v>398</v>
      </c>
      <c r="C8725" s="45" t="s">
        <v>7</v>
      </c>
      <c r="D8725" s="50">
        <v>68</v>
      </c>
      <c r="E8725" s="9" t="str">
        <f t="shared" si="137"/>
        <v>East</v>
      </c>
    </row>
    <row r="8726" spans="1:5" x14ac:dyDescent="0.25">
      <c r="A8726" s="49">
        <v>41581</v>
      </c>
      <c r="B8726" s="45" t="s">
        <v>375</v>
      </c>
      <c r="C8726" s="45" t="s">
        <v>371</v>
      </c>
      <c r="D8726" s="50">
        <v>38</v>
      </c>
      <c r="E8726" s="9" t="str">
        <f t="shared" si="137"/>
        <v>East</v>
      </c>
    </row>
    <row r="8727" spans="1:5" x14ac:dyDescent="0.25">
      <c r="A8727" s="49">
        <v>41590</v>
      </c>
      <c r="B8727" s="45" t="s">
        <v>393</v>
      </c>
      <c r="C8727" s="45" t="s">
        <v>321</v>
      </c>
      <c r="D8727" s="50">
        <v>313.39999999999998</v>
      </c>
      <c r="E8727" s="9" t="str">
        <f t="shared" si="137"/>
        <v>MidWest</v>
      </c>
    </row>
    <row r="8728" spans="1:5" x14ac:dyDescent="0.25">
      <c r="A8728" s="49">
        <v>41984</v>
      </c>
      <c r="B8728" s="45" t="s">
        <v>392</v>
      </c>
      <c r="C8728" s="45" t="s">
        <v>337</v>
      </c>
      <c r="D8728" s="50">
        <v>75</v>
      </c>
      <c r="E8728" s="9" t="str">
        <f t="shared" si="137"/>
        <v>South</v>
      </c>
    </row>
    <row r="8729" spans="1:5" x14ac:dyDescent="0.25">
      <c r="A8729" s="49">
        <v>41624</v>
      </c>
      <c r="B8729" s="45" t="s">
        <v>351</v>
      </c>
      <c r="C8729" s="45" t="s">
        <v>321</v>
      </c>
      <c r="D8729" s="50">
        <v>239.85</v>
      </c>
      <c r="E8729" s="9" t="str">
        <f t="shared" si="137"/>
        <v>MidWest</v>
      </c>
    </row>
    <row r="8730" spans="1:5" x14ac:dyDescent="0.25">
      <c r="A8730" s="49">
        <v>41798</v>
      </c>
      <c r="B8730" s="45" t="s">
        <v>348</v>
      </c>
      <c r="C8730" s="45" t="s">
        <v>7</v>
      </c>
      <c r="D8730" s="50">
        <v>68</v>
      </c>
      <c r="E8730" s="9" t="str">
        <f t="shared" si="137"/>
        <v>South</v>
      </c>
    </row>
    <row r="8731" spans="1:5" x14ac:dyDescent="0.25">
      <c r="A8731" s="49">
        <v>41319</v>
      </c>
      <c r="B8731" s="45" t="s">
        <v>338</v>
      </c>
      <c r="C8731" s="45" t="s">
        <v>10</v>
      </c>
      <c r="D8731" s="50">
        <v>67.819999999999993</v>
      </c>
      <c r="E8731" s="9" t="str">
        <f t="shared" si="137"/>
        <v>South</v>
      </c>
    </row>
    <row r="8732" spans="1:5" x14ac:dyDescent="0.25">
      <c r="A8732" s="49">
        <v>41866</v>
      </c>
      <c r="B8732" s="45" t="s">
        <v>329</v>
      </c>
      <c r="C8732" s="45" t="s">
        <v>331</v>
      </c>
      <c r="D8732" s="50">
        <v>145.5</v>
      </c>
      <c r="E8732" s="9" t="str">
        <f t="shared" si="137"/>
        <v>MidWest</v>
      </c>
    </row>
    <row r="8733" spans="1:5" x14ac:dyDescent="0.25">
      <c r="A8733" s="49">
        <v>41301</v>
      </c>
      <c r="B8733" s="45" t="s">
        <v>375</v>
      </c>
      <c r="C8733" s="45" t="s">
        <v>324</v>
      </c>
      <c r="D8733" s="50">
        <v>19.95</v>
      </c>
      <c r="E8733" s="9" t="str">
        <f t="shared" si="137"/>
        <v>East</v>
      </c>
    </row>
    <row r="8734" spans="1:5" x14ac:dyDescent="0.25">
      <c r="A8734" s="49">
        <v>41959</v>
      </c>
      <c r="B8734" s="45" t="s">
        <v>376</v>
      </c>
      <c r="C8734" s="45" t="s">
        <v>337</v>
      </c>
      <c r="D8734" s="50">
        <v>50</v>
      </c>
      <c r="E8734" s="9" t="str">
        <f t="shared" si="137"/>
        <v>East</v>
      </c>
    </row>
    <row r="8735" spans="1:5" x14ac:dyDescent="0.25">
      <c r="A8735" s="49">
        <v>41782</v>
      </c>
      <c r="B8735" s="45" t="s">
        <v>359</v>
      </c>
      <c r="C8735" s="45" t="s">
        <v>349</v>
      </c>
      <c r="D8735" s="50">
        <v>41.58</v>
      </c>
      <c r="E8735" s="9" t="str">
        <f t="shared" si="137"/>
        <v>MidWest</v>
      </c>
    </row>
    <row r="8736" spans="1:5" x14ac:dyDescent="0.25">
      <c r="A8736" s="49">
        <v>41986</v>
      </c>
      <c r="B8736" s="45" t="s">
        <v>398</v>
      </c>
      <c r="C8736" s="45" t="s">
        <v>321</v>
      </c>
      <c r="D8736" s="50">
        <v>239.85</v>
      </c>
      <c r="E8736" s="9" t="str">
        <f t="shared" si="137"/>
        <v>East</v>
      </c>
    </row>
    <row r="8737" spans="1:5" x14ac:dyDescent="0.25">
      <c r="A8737" s="49">
        <v>41616</v>
      </c>
      <c r="B8737" s="45" t="s">
        <v>365</v>
      </c>
      <c r="C8737" s="45" t="s">
        <v>191</v>
      </c>
      <c r="D8737" s="50">
        <v>22.95</v>
      </c>
      <c r="E8737" s="9" t="str">
        <f t="shared" si="137"/>
        <v>West</v>
      </c>
    </row>
    <row r="8738" spans="1:5" x14ac:dyDescent="0.25">
      <c r="A8738" s="49">
        <v>41608</v>
      </c>
      <c r="B8738" s="45" t="s">
        <v>354</v>
      </c>
      <c r="C8738" s="45" t="s">
        <v>349</v>
      </c>
      <c r="D8738" s="50">
        <v>21</v>
      </c>
      <c r="E8738" s="9" t="str">
        <f t="shared" si="137"/>
        <v>MidWest</v>
      </c>
    </row>
    <row r="8739" spans="1:5" x14ac:dyDescent="0.25">
      <c r="A8739" s="49">
        <v>41717</v>
      </c>
      <c r="B8739" s="45" t="s">
        <v>338</v>
      </c>
      <c r="C8739" s="45" t="s">
        <v>324</v>
      </c>
      <c r="D8739" s="50">
        <v>478.8</v>
      </c>
      <c r="E8739" s="9" t="str">
        <f t="shared" si="137"/>
        <v>South</v>
      </c>
    </row>
    <row r="8740" spans="1:5" x14ac:dyDescent="0.25">
      <c r="A8740" s="49">
        <v>41619</v>
      </c>
      <c r="B8740" s="45" t="s">
        <v>338</v>
      </c>
      <c r="C8740" s="45" t="s">
        <v>7</v>
      </c>
      <c r="D8740" s="50">
        <v>66.64</v>
      </c>
      <c r="E8740" s="9" t="str">
        <f t="shared" si="137"/>
        <v>South</v>
      </c>
    </row>
    <row r="8741" spans="1:5" x14ac:dyDescent="0.25">
      <c r="A8741" s="49">
        <v>41329</v>
      </c>
      <c r="B8741" s="45" t="s">
        <v>383</v>
      </c>
      <c r="C8741" s="45" t="s">
        <v>10</v>
      </c>
      <c r="D8741" s="50">
        <v>45.9</v>
      </c>
      <c r="E8741" s="9" t="str">
        <f t="shared" si="137"/>
        <v>South</v>
      </c>
    </row>
    <row r="8742" spans="1:5" x14ac:dyDescent="0.25">
      <c r="A8742" s="49">
        <v>41600</v>
      </c>
      <c r="B8742" s="45" t="s">
        <v>401</v>
      </c>
      <c r="C8742" s="45" t="s">
        <v>327</v>
      </c>
      <c r="D8742" s="50">
        <v>75</v>
      </c>
      <c r="E8742" s="9" t="str">
        <f t="shared" si="137"/>
        <v>East</v>
      </c>
    </row>
    <row r="8743" spans="1:5" x14ac:dyDescent="0.25">
      <c r="A8743" s="49">
        <v>41907</v>
      </c>
      <c r="B8743" s="45" t="s">
        <v>342</v>
      </c>
      <c r="C8743" s="45" t="s">
        <v>324</v>
      </c>
      <c r="D8743" s="50">
        <v>19.95</v>
      </c>
      <c r="E8743" s="9" t="str">
        <f t="shared" si="137"/>
        <v>MidWest</v>
      </c>
    </row>
    <row r="8744" spans="1:5" x14ac:dyDescent="0.25">
      <c r="A8744" s="49">
        <v>41638</v>
      </c>
      <c r="B8744" s="45" t="s">
        <v>329</v>
      </c>
      <c r="C8744" s="45" t="s">
        <v>7</v>
      </c>
      <c r="D8744" s="50">
        <v>68</v>
      </c>
      <c r="E8744" s="9" t="str">
        <f t="shared" si="137"/>
        <v>MidWest</v>
      </c>
    </row>
    <row r="8745" spans="1:5" x14ac:dyDescent="0.25">
      <c r="A8745" s="49">
        <v>41965</v>
      </c>
      <c r="B8745" s="45" t="s">
        <v>366</v>
      </c>
      <c r="C8745" s="45" t="s">
        <v>7</v>
      </c>
      <c r="D8745" s="50">
        <v>33.659999999999997</v>
      </c>
      <c r="E8745" s="9" t="str">
        <f t="shared" si="137"/>
        <v>West</v>
      </c>
    </row>
    <row r="8746" spans="1:5" x14ac:dyDescent="0.25">
      <c r="A8746" s="49">
        <v>41345</v>
      </c>
      <c r="B8746" s="45" t="s">
        <v>388</v>
      </c>
      <c r="C8746" s="45" t="s">
        <v>10</v>
      </c>
      <c r="D8746" s="50">
        <v>68.849999999999994</v>
      </c>
      <c r="E8746" s="9" t="str">
        <f t="shared" si="137"/>
        <v>West</v>
      </c>
    </row>
    <row r="8747" spans="1:5" x14ac:dyDescent="0.25">
      <c r="A8747" s="49">
        <v>41960</v>
      </c>
      <c r="B8747" s="45" t="s">
        <v>329</v>
      </c>
      <c r="C8747" s="45" t="s">
        <v>324</v>
      </c>
      <c r="D8747" s="50">
        <v>19.95</v>
      </c>
      <c r="E8747" s="9" t="str">
        <f t="shared" si="137"/>
        <v>MidWest</v>
      </c>
    </row>
    <row r="8748" spans="1:5" x14ac:dyDescent="0.25">
      <c r="A8748" s="49">
        <v>41976</v>
      </c>
      <c r="B8748" s="45" t="s">
        <v>340</v>
      </c>
      <c r="C8748" s="45" t="s">
        <v>349</v>
      </c>
      <c r="D8748" s="50">
        <v>42</v>
      </c>
      <c r="E8748" s="9" t="str">
        <f t="shared" si="137"/>
        <v>MidWest</v>
      </c>
    </row>
    <row r="8749" spans="1:5" x14ac:dyDescent="0.25">
      <c r="A8749" s="49">
        <v>41578</v>
      </c>
      <c r="B8749" s="45" t="s">
        <v>343</v>
      </c>
      <c r="C8749" s="45" t="s">
        <v>331</v>
      </c>
      <c r="D8749" s="50">
        <v>90</v>
      </c>
      <c r="E8749" s="9" t="str">
        <f t="shared" si="137"/>
        <v>West</v>
      </c>
    </row>
    <row r="8750" spans="1:5" x14ac:dyDescent="0.25">
      <c r="A8750" s="49">
        <v>41328</v>
      </c>
      <c r="B8750" s="45" t="s">
        <v>330</v>
      </c>
      <c r="C8750" s="45" t="s">
        <v>324</v>
      </c>
      <c r="D8750" s="50">
        <v>58.65</v>
      </c>
      <c r="E8750" s="9" t="str">
        <f t="shared" si="137"/>
        <v>East</v>
      </c>
    </row>
    <row r="8751" spans="1:5" x14ac:dyDescent="0.25">
      <c r="A8751" s="49">
        <v>41950</v>
      </c>
      <c r="B8751" s="45" t="s">
        <v>375</v>
      </c>
      <c r="C8751" s="45" t="s">
        <v>349</v>
      </c>
      <c r="D8751" s="50">
        <v>40.950000000000003</v>
      </c>
      <c r="E8751" s="9" t="str">
        <f t="shared" si="137"/>
        <v>East</v>
      </c>
    </row>
    <row r="8752" spans="1:5" x14ac:dyDescent="0.25">
      <c r="A8752" s="49">
        <v>41603</v>
      </c>
      <c r="B8752" s="45" t="s">
        <v>338</v>
      </c>
      <c r="C8752" s="45" t="s">
        <v>191</v>
      </c>
      <c r="D8752" s="50">
        <v>22.61</v>
      </c>
      <c r="E8752" s="9" t="str">
        <f t="shared" si="137"/>
        <v>South</v>
      </c>
    </row>
    <row r="8753" spans="1:5" x14ac:dyDescent="0.25">
      <c r="A8753" s="49">
        <v>41385</v>
      </c>
      <c r="B8753" s="45" t="s">
        <v>365</v>
      </c>
      <c r="C8753" s="45" t="s">
        <v>10</v>
      </c>
      <c r="D8753" s="50">
        <v>313.27</v>
      </c>
      <c r="E8753" s="9" t="str">
        <f t="shared" si="137"/>
        <v>West</v>
      </c>
    </row>
    <row r="8754" spans="1:5" x14ac:dyDescent="0.25">
      <c r="A8754" s="49">
        <v>41316</v>
      </c>
      <c r="B8754" s="45" t="s">
        <v>397</v>
      </c>
      <c r="C8754" s="45" t="s">
        <v>191</v>
      </c>
      <c r="D8754" s="50">
        <v>91.8</v>
      </c>
      <c r="E8754" s="9" t="str">
        <f t="shared" si="137"/>
        <v>West</v>
      </c>
    </row>
    <row r="8755" spans="1:5" x14ac:dyDescent="0.25">
      <c r="A8755" s="49">
        <v>41585</v>
      </c>
      <c r="B8755" s="45" t="s">
        <v>356</v>
      </c>
      <c r="C8755" s="45" t="s">
        <v>337</v>
      </c>
      <c r="D8755" s="50">
        <v>325</v>
      </c>
      <c r="E8755" s="9" t="str">
        <f t="shared" si="137"/>
        <v>MidWest</v>
      </c>
    </row>
    <row r="8756" spans="1:5" x14ac:dyDescent="0.25">
      <c r="A8756" s="49">
        <v>41964</v>
      </c>
      <c r="B8756" s="45" t="s">
        <v>363</v>
      </c>
      <c r="C8756" s="45" t="s">
        <v>349</v>
      </c>
      <c r="D8756" s="50">
        <v>41.37</v>
      </c>
      <c r="E8756" s="9" t="str">
        <f t="shared" si="137"/>
        <v>West</v>
      </c>
    </row>
    <row r="8757" spans="1:5" x14ac:dyDescent="0.25">
      <c r="A8757" s="49">
        <v>41628</v>
      </c>
      <c r="B8757" s="45" t="s">
        <v>369</v>
      </c>
      <c r="C8757" s="45" t="s">
        <v>10</v>
      </c>
      <c r="D8757" s="50">
        <v>45.9</v>
      </c>
      <c r="E8757" s="9" t="str">
        <f t="shared" si="137"/>
        <v>South</v>
      </c>
    </row>
    <row r="8758" spans="1:5" x14ac:dyDescent="0.25">
      <c r="A8758" s="49">
        <v>41615</v>
      </c>
      <c r="B8758" s="45" t="s">
        <v>360</v>
      </c>
      <c r="C8758" s="45" t="s">
        <v>324</v>
      </c>
      <c r="D8758" s="50">
        <v>58.95</v>
      </c>
      <c r="E8758" s="9" t="str">
        <f t="shared" si="137"/>
        <v>West</v>
      </c>
    </row>
    <row r="8759" spans="1:5" x14ac:dyDescent="0.25">
      <c r="A8759" s="49">
        <v>41959</v>
      </c>
      <c r="B8759" s="45" t="s">
        <v>360</v>
      </c>
      <c r="C8759" s="45" t="s">
        <v>191</v>
      </c>
      <c r="D8759" s="50">
        <v>67.819999999999993</v>
      </c>
      <c r="E8759" s="9" t="str">
        <f t="shared" si="137"/>
        <v>West</v>
      </c>
    </row>
    <row r="8760" spans="1:5" x14ac:dyDescent="0.25">
      <c r="A8760" s="49">
        <v>41746</v>
      </c>
      <c r="B8760" s="45" t="s">
        <v>375</v>
      </c>
      <c r="C8760" s="45" t="s">
        <v>327</v>
      </c>
      <c r="D8760" s="50">
        <v>50</v>
      </c>
      <c r="E8760" s="9" t="str">
        <f t="shared" si="137"/>
        <v>East</v>
      </c>
    </row>
    <row r="8761" spans="1:5" x14ac:dyDescent="0.25">
      <c r="A8761" s="49">
        <v>41999</v>
      </c>
      <c r="B8761" s="45" t="s">
        <v>383</v>
      </c>
      <c r="C8761" s="45" t="s">
        <v>7</v>
      </c>
      <c r="D8761" s="50">
        <v>102</v>
      </c>
      <c r="E8761" s="9" t="str">
        <f t="shared" si="137"/>
        <v>South</v>
      </c>
    </row>
    <row r="8762" spans="1:5" x14ac:dyDescent="0.25">
      <c r="A8762" s="49">
        <v>41605</v>
      </c>
      <c r="B8762" s="45" t="s">
        <v>375</v>
      </c>
      <c r="C8762" s="45" t="s">
        <v>7</v>
      </c>
      <c r="D8762" s="50">
        <v>68</v>
      </c>
      <c r="E8762" s="9" t="str">
        <f t="shared" si="137"/>
        <v>East</v>
      </c>
    </row>
    <row r="8763" spans="1:5" x14ac:dyDescent="0.25">
      <c r="A8763" s="49">
        <v>41580</v>
      </c>
      <c r="B8763" s="45" t="s">
        <v>356</v>
      </c>
      <c r="C8763" s="45" t="s">
        <v>10</v>
      </c>
      <c r="D8763" s="50">
        <v>22.95</v>
      </c>
      <c r="E8763" s="9" t="str">
        <f t="shared" si="137"/>
        <v>MidWest</v>
      </c>
    </row>
    <row r="8764" spans="1:5" x14ac:dyDescent="0.25">
      <c r="A8764" s="49">
        <v>42002</v>
      </c>
      <c r="B8764" s="45" t="s">
        <v>329</v>
      </c>
      <c r="C8764" s="45" t="s">
        <v>10</v>
      </c>
      <c r="D8764" s="50">
        <v>45.9</v>
      </c>
      <c r="E8764" s="9" t="str">
        <f t="shared" si="137"/>
        <v>MidWest</v>
      </c>
    </row>
    <row r="8765" spans="1:5" x14ac:dyDescent="0.25">
      <c r="A8765" s="49">
        <v>41305</v>
      </c>
      <c r="B8765" s="45" t="s">
        <v>399</v>
      </c>
      <c r="C8765" s="45" t="s">
        <v>7</v>
      </c>
      <c r="D8765" s="50">
        <v>102</v>
      </c>
      <c r="E8765" s="9" t="str">
        <f t="shared" si="137"/>
        <v>West</v>
      </c>
    </row>
    <row r="8766" spans="1:5" x14ac:dyDescent="0.25">
      <c r="A8766" s="49">
        <v>41972</v>
      </c>
      <c r="B8766" s="45" t="s">
        <v>329</v>
      </c>
      <c r="C8766" s="45" t="s">
        <v>7</v>
      </c>
      <c r="D8766" s="50">
        <v>66.3</v>
      </c>
      <c r="E8766" s="9" t="str">
        <f t="shared" si="137"/>
        <v>MidWest</v>
      </c>
    </row>
    <row r="8767" spans="1:5" x14ac:dyDescent="0.25">
      <c r="A8767" s="49">
        <v>41610</v>
      </c>
      <c r="B8767" s="45" t="s">
        <v>340</v>
      </c>
      <c r="C8767" s="45" t="s">
        <v>349</v>
      </c>
      <c r="D8767" s="50">
        <v>61.43</v>
      </c>
      <c r="E8767" s="9" t="str">
        <f t="shared" si="137"/>
        <v>MidWest</v>
      </c>
    </row>
    <row r="8768" spans="1:5" x14ac:dyDescent="0.25">
      <c r="A8768" s="49">
        <v>41604</v>
      </c>
      <c r="B8768" s="45" t="s">
        <v>328</v>
      </c>
      <c r="C8768" s="45" t="s">
        <v>10</v>
      </c>
      <c r="D8768" s="50">
        <v>68.849999999999994</v>
      </c>
      <c r="E8768" s="9" t="str">
        <f t="shared" si="137"/>
        <v>MidWest</v>
      </c>
    </row>
    <row r="8769" spans="1:5" x14ac:dyDescent="0.25">
      <c r="A8769" s="49">
        <v>41986</v>
      </c>
      <c r="B8769" s="45" t="s">
        <v>404</v>
      </c>
      <c r="C8769" s="45" t="s">
        <v>347</v>
      </c>
      <c r="D8769" s="50">
        <v>54.45</v>
      </c>
      <c r="E8769" s="9" t="str">
        <f t="shared" si="137"/>
        <v>MidWest</v>
      </c>
    </row>
    <row r="8770" spans="1:5" x14ac:dyDescent="0.25">
      <c r="A8770" s="49">
        <v>41977</v>
      </c>
      <c r="B8770" s="45" t="s">
        <v>363</v>
      </c>
      <c r="C8770" s="45" t="s">
        <v>7</v>
      </c>
      <c r="D8770" s="50">
        <v>799.68</v>
      </c>
      <c r="E8770" s="9" t="str">
        <f t="shared" si="137"/>
        <v>West</v>
      </c>
    </row>
    <row r="8771" spans="1:5" x14ac:dyDescent="0.25">
      <c r="A8771" s="49">
        <v>41624</v>
      </c>
      <c r="B8771" s="45" t="s">
        <v>372</v>
      </c>
      <c r="C8771" s="45" t="s">
        <v>10</v>
      </c>
      <c r="D8771" s="50">
        <v>67.819999999999993</v>
      </c>
      <c r="E8771" s="9" t="str">
        <f t="shared" ref="E8771:E8834" si="138">VLOOKUP(B8771,$G$2:$H$73,2,0)</f>
        <v>West</v>
      </c>
    </row>
    <row r="8772" spans="1:5" x14ac:dyDescent="0.25">
      <c r="A8772" s="49">
        <v>41996</v>
      </c>
      <c r="B8772" s="45" t="s">
        <v>368</v>
      </c>
      <c r="C8772" s="45" t="s">
        <v>327</v>
      </c>
      <c r="D8772" s="50">
        <v>100</v>
      </c>
      <c r="E8772" s="9" t="str">
        <f t="shared" si="138"/>
        <v>West</v>
      </c>
    </row>
    <row r="8773" spans="1:5" x14ac:dyDescent="0.25">
      <c r="A8773" s="49">
        <v>41956</v>
      </c>
      <c r="B8773" s="45" t="s">
        <v>373</v>
      </c>
      <c r="C8773" s="45" t="s">
        <v>331</v>
      </c>
      <c r="D8773" s="50">
        <v>29.25</v>
      </c>
      <c r="E8773" s="9" t="str">
        <f t="shared" si="138"/>
        <v>MidWest</v>
      </c>
    </row>
    <row r="8774" spans="1:5" x14ac:dyDescent="0.25">
      <c r="A8774" s="49">
        <v>41714</v>
      </c>
      <c r="B8774" s="45" t="s">
        <v>384</v>
      </c>
      <c r="C8774" s="45" t="s">
        <v>327</v>
      </c>
      <c r="D8774" s="50">
        <v>49.25</v>
      </c>
      <c r="E8774" s="9" t="str">
        <f t="shared" si="138"/>
        <v>East</v>
      </c>
    </row>
    <row r="8775" spans="1:5" x14ac:dyDescent="0.25">
      <c r="A8775" s="49">
        <v>41597</v>
      </c>
      <c r="B8775" s="45" t="s">
        <v>393</v>
      </c>
      <c r="C8775" s="45" t="s">
        <v>347</v>
      </c>
      <c r="D8775" s="50">
        <v>296.45</v>
      </c>
      <c r="E8775" s="9" t="str">
        <f t="shared" si="138"/>
        <v>MidWest</v>
      </c>
    </row>
    <row r="8776" spans="1:5" x14ac:dyDescent="0.25">
      <c r="A8776" s="49">
        <v>41617</v>
      </c>
      <c r="B8776" s="45" t="s">
        <v>335</v>
      </c>
      <c r="C8776" s="45" t="s">
        <v>331</v>
      </c>
      <c r="D8776" s="50">
        <v>263.25</v>
      </c>
      <c r="E8776" s="9" t="str">
        <f t="shared" si="138"/>
        <v>West</v>
      </c>
    </row>
    <row r="8777" spans="1:5" x14ac:dyDescent="0.25">
      <c r="A8777" s="49">
        <v>41930</v>
      </c>
      <c r="B8777" s="45" t="s">
        <v>398</v>
      </c>
      <c r="C8777" s="45" t="s">
        <v>334</v>
      </c>
      <c r="D8777" s="50">
        <v>46.3</v>
      </c>
      <c r="E8777" s="9" t="str">
        <f t="shared" si="138"/>
        <v>East</v>
      </c>
    </row>
    <row r="8778" spans="1:5" x14ac:dyDescent="0.25">
      <c r="A8778" s="49">
        <v>41313</v>
      </c>
      <c r="B8778" s="45" t="s">
        <v>329</v>
      </c>
      <c r="C8778" s="45" t="s">
        <v>337</v>
      </c>
      <c r="D8778" s="50">
        <v>100</v>
      </c>
      <c r="E8778" s="9" t="str">
        <f t="shared" si="138"/>
        <v>MidWest</v>
      </c>
    </row>
    <row r="8779" spans="1:5" x14ac:dyDescent="0.25">
      <c r="A8779" s="49">
        <v>41998</v>
      </c>
      <c r="B8779" s="45" t="s">
        <v>354</v>
      </c>
      <c r="C8779" s="45" t="s">
        <v>324</v>
      </c>
      <c r="D8779" s="50">
        <v>58.05</v>
      </c>
      <c r="E8779" s="9" t="str">
        <f t="shared" si="138"/>
        <v>MidWest</v>
      </c>
    </row>
    <row r="8780" spans="1:5" x14ac:dyDescent="0.25">
      <c r="A8780" s="49">
        <v>41611</v>
      </c>
      <c r="B8780" s="45" t="s">
        <v>374</v>
      </c>
      <c r="C8780" s="45" t="s">
        <v>7</v>
      </c>
      <c r="D8780" s="50">
        <v>67.319999999999993</v>
      </c>
      <c r="E8780" s="9" t="str">
        <f t="shared" si="138"/>
        <v>West</v>
      </c>
    </row>
    <row r="8781" spans="1:5" x14ac:dyDescent="0.25">
      <c r="A8781" s="49">
        <v>41384</v>
      </c>
      <c r="B8781" s="45" t="s">
        <v>402</v>
      </c>
      <c r="C8781" s="45" t="s">
        <v>324</v>
      </c>
      <c r="D8781" s="50">
        <v>58.65</v>
      </c>
      <c r="E8781" s="9" t="str">
        <f t="shared" si="138"/>
        <v>South</v>
      </c>
    </row>
    <row r="8782" spans="1:5" x14ac:dyDescent="0.25">
      <c r="A8782" s="49">
        <v>41592</v>
      </c>
      <c r="B8782" s="45" t="s">
        <v>398</v>
      </c>
      <c r="C8782" s="45" t="s">
        <v>327</v>
      </c>
      <c r="D8782" s="50">
        <v>72.75</v>
      </c>
      <c r="E8782" s="9" t="str">
        <f t="shared" si="138"/>
        <v>East</v>
      </c>
    </row>
    <row r="8783" spans="1:5" x14ac:dyDescent="0.25">
      <c r="A8783" s="49">
        <v>41989</v>
      </c>
      <c r="B8783" s="45" t="s">
        <v>360</v>
      </c>
      <c r="C8783" s="45" t="s">
        <v>7</v>
      </c>
      <c r="D8783" s="50">
        <v>399.84</v>
      </c>
      <c r="E8783" s="9" t="str">
        <f t="shared" si="138"/>
        <v>West</v>
      </c>
    </row>
    <row r="8784" spans="1:5" x14ac:dyDescent="0.25">
      <c r="A8784" s="49">
        <v>41958</v>
      </c>
      <c r="B8784" s="45" t="s">
        <v>342</v>
      </c>
      <c r="C8784" s="45" t="s">
        <v>10</v>
      </c>
      <c r="D8784" s="50">
        <v>68.849999999999994</v>
      </c>
      <c r="E8784" s="9" t="str">
        <f t="shared" si="138"/>
        <v>MidWest</v>
      </c>
    </row>
    <row r="8785" spans="1:5" x14ac:dyDescent="0.25">
      <c r="A8785" s="49">
        <v>41584</v>
      </c>
      <c r="B8785" s="45" t="s">
        <v>368</v>
      </c>
      <c r="C8785" s="45" t="s">
        <v>371</v>
      </c>
      <c r="D8785" s="50">
        <v>57</v>
      </c>
      <c r="E8785" s="9" t="str">
        <f t="shared" si="138"/>
        <v>West</v>
      </c>
    </row>
    <row r="8786" spans="1:5" x14ac:dyDescent="0.25">
      <c r="A8786" s="49">
        <v>41957</v>
      </c>
      <c r="B8786" s="45" t="s">
        <v>323</v>
      </c>
      <c r="C8786" s="45" t="s">
        <v>327</v>
      </c>
      <c r="D8786" s="50">
        <v>49.25</v>
      </c>
      <c r="E8786" s="9" t="str">
        <f t="shared" si="138"/>
        <v>MidWest</v>
      </c>
    </row>
    <row r="8787" spans="1:5" x14ac:dyDescent="0.25">
      <c r="A8787" s="49">
        <v>41612</v>
      </c>
      <c r="B8787" s="45" t="s">
        <v>338</v>
      </c>
      <c r="C8787" s="45" t="s">
        <v>324</v>
      </c>
      <c r="D8787" s="50">
        <v>58.35</v>
      </c>
      <c r="E8787" s="9" t="str">
        <f t="shared" si="138"/>
        <v>South</v>
      </c>
    </row>
    <row r="8788" spans="1:5" x14ac:dyDescent="0.25">
      <c r="A8788" s="49">
        <v>41614</v>
      </c>
      <c r="B8788" s="45" t="s">
        <v>383</v>
      </c>
      <c r="C8788" s="45" t="s">
        <v>337</v>
      </c>
      <c r="D8788" s="50">
        <v>24.25</v>
      </c>
      <c r="E8788" s="9" t="str">
        <f t="shared" si="138"/>
        <v>South</v>
      </c>
    </row>
    <row r="8789" spans="1:5" x14ac:dyDescent="0.25">
      <c r="A8789" s="49">
        <v>41914</v>
      </c>
      <c r="B8789" s="45" t="s">
        <v>346</v>
      </c>
      <c r="C8789" s="45" t="s">
        <v>7</v>
      </c>
      <c r="D8789" s="50">
        <v>33.49</v>
      </c>
      <c r="E8789" s="9" t="str">
        <f t="shared" si="138"/>
        <v>MidWest</v>
      </c>
    </row>
    <row r="8790" spans="1:5" x14ac:dyDescent="0.25">
      <c r="A8790" s="49">
        <v>41994</v>
      </c>
      <c r="B8790" s="45" t="s">
        <v>368</v>
      </c>
      <c r="C8790" s="45" t="s">
        <v>327</v>
      </c>
      <c r="D8790" s="50">
        <v>50</v>
      </c>
      <c r="E8790" s="9" t="str">
        <f t="shared" si="138"/>
        <v>West</v>
      </c>
    </row>
    <row r="8791" spans="1:5" x14ac:dyDescent="0.25">
      <c r="A8791" s="49">
        <v>41621</v>
      </c>
      <c r="B8791" s="45" t="s">
        <v>333</v>
      </c>
      <c r="C8791" s="45" t="s">
        <v>324</v>
      </c>
      <c r="D8791" s="50">
        <v>58.65</v>
      </c>
      <c r="E8791" s="9" t="str">
        <f t="shared" si="138"/>
        <v>MidWest</v>
      </c>
    </row>
    <row r="8792" spans="1:5" x14ac:dyDescent="0.25">
      <c r="A8792" s="49">
        <v>41487</v>
      </c>
      <c r="B8792" s="45" t="s">
        <v>375</v>
      </c>
      <c r="C8792" s="45" t="s">
        <v>334</v>
      </c>
      <c r="D8792" s="50">
        <v>70.5</v>
      </c>
      <c r="E8792" s="9" t="str">
        <f t="shared" si="138"/>
        <v>East</v>
      </c>
    </row>
    <row r="8793" spans="1:5" x14ac:dyDescent="0.25">
      <c r="A8793" s="49">
        <v>41294</v>
      </c>
      <c r="B8793" s="45" t="s">
        <v>346</v>
      </c>
      <c r="C8793" s="45" t="s">
        <v>7</v>
      </c>
      <c r="D8793" s="50">
        <v>102</v>
      </c>
      <c r="E8793" s="9" t="str">
        <f t="shared" si="138"/>
        <v>MidWest</v>
      </c>
    </row>
    <row r="8794" spans="1:5" x14ac:dyDescent="0.25">
      <c r="A8794" s="49">
        <v>41610</v>
      </c>
      <c r="B8794" s="45" t="s">
        <v>338</v>
      </c>
      <c r="C8794" s="45" t="s">
        <v>331</v>
      </c>
      <c r="D8794" s="50">
        <v>750</v>
      </c>
      <c r="E8794" s="9" t="str">
        <f t="shared" si="138"/>
        <v>South</v>
      </c>
    </row>
    <row r="8795" spans="1:5" x14ac:dyDescent="0.25">
      <c r="A8795" s="49">
        <v>41877</v>
      </c>
      <c r="B8795" s="45" t="s">
        <v>360</v>
      </c>
      <c r="C8795" s="45" t="s">
        <v>7</v>
      </c>
      <c r="D8795" s="50">
        <v>714</v>
      </c>
      <c r="E8795" s="9" t="str">
        <f t="shared" si="138"/>
        <v>West</v>
      </c>
    </row>
    <row r="8796" spans="1:5" x14ac:dyDescent="0.25">
      <c r="A8796" s="49">
        <v>41625</v>
      </c>
      <c r="B8796" s="45" t="s">
        <v>378</v>
      </c>
      <c r="C8796" s="45" t="s">
        <v>324</v>
      </c>
      <c r="D8796" s="50">
        <v>58.95</v>
      </c>
      <c r="E8796" s="9" t="str">
        <f t="shared" si="138"/>
        <v>South</v>
      </c>
    </row>
    <row r="8797" spans="1:5" x14ac:dyDescent="0.25">
      <c r="A8797" s="49">
        <v>41603</v>
      </c>
      <c r="B8797" s="45" t="s">
        <v>390</v>
      </c>
      <c r="C8797" s="45" t="s">
        <v>324</v>
      </c>
      <c r="D8797" s="50">
        <v>58.35</v>
      </c>
      <c r="E8797" s="9" t="str">
        <f t="shared" si="138"/>
        <v>South</v>
      </c>
    </row>
    <row r="8798" spans="1:5" x14ac:dyDescent="0.25">
      <c r="A8798" s="49">
        <v>41619</v>
      </c>
      <c r="B8798" s="45" t="s">
        <v>375</v>
      </c>
      <c r="C8798" s="45" t="s">
        <v>349</v>
      </c>
      <c r="D8798" s="50">
        <v>20.37</v>
      </c>
      <c r="E8798" s="9" t="str">
        <f t="shared" si="138"/>
        <v>East</v>
      </c>
    </row>
    <row r="8799" spans="1:5" x14ac:dyDescent="0.25">
      <c r="A8799" s="49">
        <v>41950</v>
      </c>
      <c r="B8799" s="45" t="s">
        <v>386</v>
      </c>
      <c r="C8799" s="45" t="s">
        <v>191</v>
      </c>
      <c r="D8799" s="50">
        <v>44.52</v>
      </c>
      <c r="E8799" s="9" t="str">
        <f t="shared" si="138"/>
        <v>MidWest</v>
      </c>
    </row>
    <row r="8800" spans="1:5" x14ac:dyDescent="0.25">
      <c r="A8800" s="49">
        <v>41986</v>
      </c>
      <c r="B8800" s="45" t="s">
        <v>348</v>
      </c>
      <c r="C8800" s="45" t="s">
        <v>10</v>
      </c>
      <c r="D8800" s="50">
        <v>67.13</v>
      </c>
      <c r="E8800" s="9" t="str">
        <f t="shared" si="138"/>
        <v>South</v>
      </c>
    </row>
    <row r="8801" spans="1:5" x14ac:dyDescent="0.25">
      <c r="A8801" s="49">
        <v>41638</v>
      </c>
      <c r="B8801" s="45" t="s">
        <v>365</v>
      </c>
      <c r="C8801" s="45" t="s">
        <v>10</v>
      </c>
      <c r="D8801" s="50">
        <v>68.849999999999994</v>
      </c>
      <c r="E8801" s="9" t="str">
        <f t="shared" si="138"/>
        <v>West</v>
      </c>
    </row>
    <row r="8802" spans="1:5" x14ac:dyDescent="0.25">
      <c r="A8802" s="49">
        <v>41961</v>
      </c>
      <c r="B8802" s="45" t="s">
        <v>344</v>
      </c>
      <c r="C8802" s="45" t="s">
        <v>10</v>
      </c>
      <c r="D8802" s="50">
        <v>44.52</v>
      </c>
      <c r="E8802" s="9" t="str">
        <f t="shared" si="138"/>
        <v>West</v>
      </c>
    </row>
    <row r="8803" spans="1:5" x14ac:dyDescent="0.25">
      <c r="A8803" s="49">
        <v>41964</v>
      </c>
      <c r="B8803" s="45" t="s">
        <v>356</v>
      </c>
      <c r="C8803" s="45" t="s">
        <v>324</v>
      </c>
      <c r="D8803" s="50">
        <v>39.9</v>
      </c>
      <c r="E8803" s="9" t="str">
        <f t="shared" si="138"/>
        <v>MidWest</v>
      </c>
    </row>
    <row r="8804" spans="1:5" x14ac:dyDescent="0.25">
      <c r="A8804" s="49">
        <v>41964</v>
      </c>
      <c r="B8804" s="45" t="s">
        <v>363</v>
      </c>
      <c r="C8804" s="45" t="s">
        <v>334</v>
      </c>
      <c r="D8804" s="50">
        <v>69.8</v>
      </c>
      <c r="E8804" s="9" t="str">
        <f t="shared" si="138"/>
        <v>West</v>
      </c>
    </row>
    <row r="8805" spans="1:5" x14ac:dyDescent="0.25">
      <c r="A8805" s="49">
        <v>41995</v>
      </c>
      <c r="B8805" s="45" t="s">
        <v>404</v>
      </c>
      <c r="C8805" s="45" t="s">
        <v>347</v>
      </c>
      <c r="D8805" s="50">
        <v>27.09</v>
      </c>
      <c r="E8805" s="9" t="str">
        <f t="shared" si="138"/>
        <v>MidWest</v>
      </c>
    </row>
    <row r="8806" spans="1:5" x14ac:dyDescent="0.25">
      <c r="A8806" s="49">
        <v>41872</v>
      </c>
      <c r="B8806" s="45" t="s">
        <v>338</v>
      </c>
      <c r="C8806" s="45" t="s">
        <v>10</v>
      </c>
      <c r="D8806" s="50">
        <v>68.849999999999994</v>
      </c>
      <c r="E8806" s="9" t="str">
        <f t="shared" si="138"/>
        <v>South</v>
      </c>
    </row>
    <row r="8807" spans="1:5" x14ac:dyDescent="0.25">
      <c r="A8807" s="49">
        <v>41955</v>
      </c>
      <c r="B8807" s="45" t="s">
        <v>356</v>
      </c>
      <c r="C8807" s="45" t="s">
        <v>324</v>
      </c>
      <c r="D8807" s="50">
        <v>39.1</v>
      </c>
      <c r="E8807" s="9" t="str">
        <f t="shared" si="138"/>
        <v>MidWest</v>
      </c>
    </row>
    <row r="8808" spans="1:5" x14ac:dyDescent="0.25">
      <c r="A8808" s="49">
        <v>41909</v>
      </c>
      <c r="B8808" s="45" t="s">
        <v>380</v>
      </c>
      <c r="C8808" s="45" t="s">
        <v>10</v>
      </c>
      <c r="D8808" s="50">
        <v>44.75</v>
      </c>
      <c r="E8808" s="9" t="str">
        <f t="shared" si="138"/>
        <v>South</v>
      </c>
    </row>
    <row r="8809" spans="1:5" x14ac:dyDescent="0.25">
      <c r="A8809" s="49">
        <v>41532</v>
      </c>
      <c r="B8809" s="45" t="s">
        <v>368</v>
      </c>
      <c r="C8809" s="45" t="s">
        <v>10</v>
      </c>
      <c r="D8809" s="50">
        <v>22.95</v>
      </c>
      <c r="E8809" s="9" t="str">
        <f t="shared" si="138"/>
        <v>West</v>
      </c>
    </row>
    <row r="8810" spans="1:5" x14ac:dyDescent="0.25">
      <c r="A8810" s="49">
        <v>41761</v>
      </c>
      <c r="B8810" s="45" t="s">
        <v>358</v>
      </c>
      <c r="C8810" s="45" t="s">
        <v>191</v>
      </c>
      <c r="D8810" s="50">
        <v>22.95</v>
      </c>
      <c r="E8810" s="9" t="str">
        <f t="shared" si="138"/>
        <v>MidWest</v>
      </c>
    </row>
    <row r="8811" spans="1:5" x14ac:dyDescent="0.25">
      <c r="A8811" s="49">
        <v>42004</v>
      </c>
      <c r="B8811" s="45" t="s">
        <v>352</v>
      </c>
      <c r="C8811" s="45" t="s">
        <v>337</v>
      </c>
      <c r="D8811" s="50">
        <v>49.5</v>
      </c>
      <c r="E8811" s="9" t="str">
        <f t="shared" si="138"/>
        <v>MidWest</v>
      </c>
    </row>
    <row r="8812" spans="1:5" x14ac:dyDescent="0.25">
      <c r="A8812" s="49">
        <v>41812</v>
      </c>
      <c r="B8812" s="45" t="s">
        <v>363</v>
      </c>
      <c r="C8812" s="45" t="s">
        <v>10</v>
      </c>
      <c r="D8812" s="50">
        <v>380.4</v>
      </c>
      <c r="E8812" s="9" t="str">
        <f t="shared" si="138"/>
        <v>West</v>
      </c>
    </row>
    <row r="8813" spans="1:5" x14ac:dyDescent="0.25">
      <c r="A8813" s="49">
        <v>41975</v>
      </c>
      <c r="B8813" s="45" t="s">
        <v>342</v>
      </c>
      <c r="C8813" s="45" t="s">
        <v>337</v>
      </c>
      <c r="D8813" s="50">
        <v>48.5</v>
      </c>
      <c r="E8813" s="9" t="str">
        <f t="shared" si="138"/>
        <v>MidWest</v>
      </c>
    </row>
    <row r="8814" spans="1:5" x14ac:dyDescent="0.25">
      <c r="A8814" s="49">
        <v>41954</v>
      </c>
      <c r="B8814" s="45" t="s">
        <v>402</v>
      </c>
      <c r="C8814" s="45" t="s">
        <v>337</v>
      </c>
      <c r="D8814" s="50">
        <v>73.88</v>
      </c>
      <c r="E8814" s="9" t="str">
        <f t="shared" si="138"/>
        <v>South</v>
      </c>
    </row>
    <row r="8815" spans="1:5" x14ac:dyDescent="0.25">
      <c r="A8815" s="49">
        <v>41621</v>
      </c>
      <c r="B8815" s="45" t="s">
        <v>385</v>
      </c>
      <c r="C8815" s="45" t="s">
        <v>191</v>
      </c>
      <c r="D8815" s="50">
        <v>45.21</v>
      </c>
      <c r="E8815" s="9" t="str">
        <f t="shared" si="138"/>
        <v>MidWest</v>
      </c>
    </row>
    <row r="8816" spans="1:5" x14ac:dyDescent="0.25">
      <c r="A8816" s="49">
        <v>42003</v>
      </c>
      <c r="B8816" s="45" t="s">
        <v>375</v>
      </c>
      <c r="C8816" s="45" t="s">
        <v>331</v>
      </c>
      <c r="D8816" s="50">
        <v>88.65</v>
      </c>
      <c r="E8816" s="9" t="str">
        <f t="shared" si="138"/>
        <v>East</v>
      </c>
    </row>
    <row r="8817" spans="1:5" x14ac:dyDescent="0.25">
      <c r="A8817" s="49">
        <v>41888</v>
      </c>
      <c r="B8817" s="45" t="s">
        <v>338</v>
      </c>
      <c r="C8817" s="45" t="s">
        <v>324</v>
      </c>
      <c r="D8817" s="50">
        <v>39.9</v>
      </c>
      <c r="E8817" s="9" t="str">
        <f t="shared" si="138"/>
        <v>South</v>
      </c>
    </row>
    <row r="8818" spans="1:5" x14ac:dyDescent="0.25">
      <c r="A8818" s="49">
        <v>41328</v>
      </c>
      <c r="B8818" s="45" t="s">
        <v>374</v>
      </c>
      <c r="C8818" s="45" t="s">
        <v>347</v>
      </c>
      <c r="D8818" s="50">
        <v>80.44</v>
      </c>
      <c r="E8818" s="9" t="str">
        <f t="shared" si="138"/>
        <v>West</v>
      </c>
    </row>
    <row r="8819" spans="1:5" x14ac:dyDescent="0.25">
      <c r="A8819" s="49">
        <v>41452</v>
      </c>
      <c r="B8819" s="45" t="s">
        <v>326</v>
      </c>
      <c r="C8819" s="45" t="s">
        <v>10</v>
      </c>
      <c r="D8819" s="50">
        <v>378.45</v>
      </c>
      <c r="E8819" s="9" t="str">
        <f t="shared" si="138"/>
        <v>West</v>
      </c>
    </row>
    <row r="8820" spans="1:5" x14ac:dyDescent="0.25">
      <c r="A8820" s="49">
        <v>41625</v>
      </c>
      <c r="B8820" s="45" t="s">
        <v>379</v>
      </c>
      <c r="C8820" s="45" t="s">
        <v>349</v>
      </c>
      <c r="D8820" s="50">
        <v>20.37</v>
      </c>
      <c r="E8820" s="9" t="str">
        <f t="shared" si="138"/>
        <v>East</v>
      </c>
    </row>
    <row r="8821" spans="1:5" x14ac:dyDescent="0.25">
      <c r="A8821" s="49">
        <v>41621</v>
      </c>
      <c r="B8821" s="45" t="s">
        <v>342</v>
      </c>
      <c r="C8821" s="45" t="s">
        <v>337</v>
      </c>
      <c r="D8821" s="50">
        <v>50</v>
      </c>
      <c r="E8821" s="9" t="str">
        <f t="shared" si="138"/>
        <v>MidWest</v>
      </c>
    </row>
    <row r="8822" spans="1:5" x14ac:dyDescent="0.25">
      <c r="A8822" s="49">
        <v>41965</v>
      </c>
      <c r="B8822" s="45" t="s">
        <v>330</v>
      </c>
      <c r="C8822" s="45" t="s">
        <v>324</v>
      </c>
      <c r="D8822" s="50">
        <v>58.95</v>
      </c>
      <c r="E8822" s="9" t="str">
        <f t="shared" si="138"/>
        <v>East</v>
      </c>
    </row>
    <row r="8823" spans="1:5" x14ac:dyDescent="0.25">
      <c r="A8823" s="49">
        <v>41959</v>
      </c>
      <c r="B8823" s="45" t="s">
        <v>368</v>
      </c>
      <c r="C8823" s="45" t="s">
        <v>349</v>
      </c>
      <c r="D8823" s="50">
        <v>273</v>
      </c>
      <c r="E8823" s="9" t="str">
        <f t="shared" si="138"/>
        <v>West</v>
      </c>
    </row>
    <row r="8824" spans="1:5" x14ac:dyDescent="0.25">
      <c r="A8824" s="49">
        <v>41688</v>
      </c>
      <c r="B8824" s="45" t="s">
        <v>386</v>
      </c>
      <c r="C8824" s="45" t="s">
        <v>191</v>
      </c>
      <c r="D8824" s="50">
        <v>45.9</v>
      </c>
      <c r="E8824" s="9" t="str">
        <f t="shared" si="138"/>
        <v>MidWest</v>
      </c>
    </row>
    <row r="8825" spans="1:5" x14ac:dyDescent="0.25">
      <c r="A8825" s="49">
        <v>41597</v>
      </c>
      <c r="B8825" s="45" t="s">
        <v>388</v>
      </c>
      <c r="C8825" s="45" t="s">
        <v>334</v>
      </c>
      <c r="D8825" s="50">
        <v>70.5</v>
      </c>
      <c r="E8825" s="9" t="str">
        <f t="shared" si="138"/>
        <v>West</v>
      </c>
    </row>
    <row r="8826" spans="1:5" x14ac:dyDescent="0.25">
      <c r="A8826" s="49">
        <v>41590</v>
      </c>
      <c r="B8826" s="45" t="s">
        <v>392</v>
      </c>
      <c r="C8826" s="45" t="s">
        <v>10</v>
      </c>
      <c r="D8826" s="50">
        <v>45.44</v>
      </c>
      <c r="E8826" s="9" t="str">
        <f t="shared" si="138"/>
        <v>South</v>
      </c>
    </row>
    <row r="8827" spans="1:5" x14ac:dyDescent="0.25">
      <c r="A8827" s="49">
        <v>41705</v>
      </c>
      <c r="B8827" s="45" t="s">
        <v>329</v>
      </c>
      <c r="C8827" s="45" t="s">
        <v>7</v>
      </c>
      <c r="D8827" s="50">
        <v>68</v>
      </c>
      <c r="E8827" s="9" t="str">
        <f t="shared" si="138"/>
        <v>MidWest</v>
      </c>
    </row>
    <row r="8828" spans="1:5" x14ac:dyDescent="0.25">
      <c r="A8828" s="49">
        <v>41583</v>
      </c>
      <c r="B8828" s="45" t="s">
        <v>352</v>
      </c>
      <c r="C8828" s="45" t="s">
        <v>321</v>
      </c>
      <c r="D8828" s="50">
        <v>156.69999999999999</v>
      </c>
      <c r="E8828" s="9" t="str">
        <f t="shared" si="138"/>
        <v>MidWest</v>
      </c>
    </row>
    <row r="8829" spans="1:5" x14ac:dyDescent="0.25">
      <c r="A8829" s="49">
        <v>41497</v>
      </c>
      <c r="B8829" s="45" t="s">
        <v>330</v>
      </c>
      <c r="C8829" s="45" t="s">
        <v>324</v>
      </c>
      <c r="D8829" s="50">
        <v>38.9</v>
      </c>
      <c r="E8829" s="9" t="str">
        <f t="shared" si="138"/>
        <v>East</v>
      </c>
    </row>
    <row r="8830" spans="1:5" x14ac:dyDescent="0.25">
      <c r="A8830" s="49">
        <v>41408</v>
      </c>
      <c r="B8830" s="45" t="s">
        <v>381</v>
      </c>
      <c r="C8830" s="45" t="s">
        <v>337</v>
      </c>
      <c r="D8830" s="50">
        <v>73.5</v>
      </c>
      <c r="E8830" s="9" t="str">
        <f t="shared" si="138"/>
        <v>MidWest</v>
      </c>
    </row>
    <row r="8831" spans="1:5" x14ac:dyDescent="0.25">
      <c r="A8831" s="49">
        <v>41996</v>
      </c>
      <c r="B8831" s="45" t="s">
        <v>343</v>
      </c>
      <c r="C8831" s="45" t="s">
        <v>331</v>
      </c>
      <c r="D8831" s="50">
        <v>58.2</v>
      </c>
      <c r="E8831" s="9" t="str">
        <f t="shared" si="138"/>
        <v>West</v>
      </c>
    </row>
    <row r="8832" spans="1:5" x14ac:dyDescent="0.25">
      <c r="A8832" s="49">
        <v>42004</v>
      </c>
      <c r="B8832" s="45" t="s">
        <v>328</v>
      </c>
      <c r="C8832" s="45" t="s">
        <v>191</v>
      </c>
      <c r="D8832" s="50">
        <v>45.21</v>
      </c>
      <c r="E8832" s="9" t="str">
        <f t="shared" si="138"/>
        <v>MidWest</v>
      </c>
    </row>
    <row r="8833" spans="1:5" x14ac:dyDescent="0.25">
      <c r="A8833" s="49">
        <v>41388</v>
      </c>
      <c r="B8833" s="45" t="s">
        <v>356</v>
      </c>
      <c r="C8833" s="45" t="s">
        <v>10</v>
      </c>
      <c r="D8833" s="50">
        <v>22.95</v>
      </c>
      <c r="E8833" s="9" t="str">
        <f t="shared" si="138"/>
        <v>MidWest</v>
      </c>
    </row>
    <row r="8834" spans="1:5" x14ac:dyDescent="0.25">
      <c r="A8834" s="49">
        <v>41975</v>
      </c>
      <c r="B8834" s="45" t="s">
        <v>342</v>
      </c>
      <c r="C8834" s="45" t="s">
        <v>7</v>
      </c>
      <c r="D8834" s="50">
        <v>32.979999999999997</v>
      </c>
      <c r="E8834" s="9" t="str">
        <f t="shared" si="138"/>
        <v>MidWest</v>
      </c>
    </row>
    <row r="8835" spans="1:5" x14ac:dyDescent="0.25">
      <c r="A8835" s="49">
        <v>42001</v>
      </c>
      <c r="B8835" s="45" t="s">
        <v>390</v>
      </c>
      <c r="C8835" s="45" t="s">
        <v>349</v>
      </c>
      <c r="D8835" s="50">
        <v>63</v>
      </c>
      <c r="E8835" s="9" t="str">
        <f t="shared" ref="E8835:E8898" si="139">VLOOKUP(B8835,$G$2:$H$73,2,0)</f>
        <v>South</v>
      </c>
    </row>
    <row r="8836" spans="1:5" x14ac:dyDescent="0.25">
      <c r="A8836" s="49">
        <v>41628</v>
      </c>
      <c r="B8836" s="45" t="s">
        <v>338</v>
      </c>
      <c r="C8836" s="45" t="s">
        <v>334</v>
      </c>
      <c r="D8836" s="50">
        <v>23.5</v>
      </c>
      <c r="E8836" s="9" t="str">
        <f t="shared" si="139"/>
        <v>South</v>
      </c>
    </row>
    <row r="8837" spans="1:5" x14ac:dyDescent="0.25">
      <c r="A8837" s="49">
        <v>41976</v>
      </c>
      <c r="B8837" s="45" t="s">
        <v>374</v>
      </c>
      <c r="C8837" s="45" t="s">
        <v>324</v>
      </c>
      <c r="D8837" s="50">
        <v>58.35</v>
      </c>
      <c r="E8837" s="9" t="str">
        <f t="shared" si="139"/>
        <v>West</v>
      </c>
    </row>
    <row r="8838" spans="1:5" x14ac:dyDescent="0.25">
      <c r="A8838" s="49">
        <v>41978</v>
      </c>
      <c r="B8838" s="45" t="s">
        <v>326</v>
      </c>
      <c r="C8838" s="45" t="s">
        <v>327</v>
      </c>
      <c r="D8838" s="50">
        <v>49</v>
      </c>
      <c r="E8838" s="9" t="str">
        <f t="shared" si="139"/>
        <v>West</v>
      </c>
    </row>
    <row r="8839" spans="1:5" x14ac:dyDescent="0.25">
      <c r="A8839" s="49">
        <v>41962</v>
      </c>
      <c r="B8839" s="45" t="s">
        <v>376</v>
      </c>
      <c r="C8839" s="45" t="s">
        <v>7</v>
      </c>
      <c r="D8839" s="50">
        <v>68</v>
      </c>
      <c r="E8839" s="9" t="str">
        <f t="shared" si="139"/>
        <v>East</v>
      </c>
    </row>
    <row r="8840" spans="1:5" x14ac:dyDescent="0.25">
      <c r="A8840" s="49">
        <v>41733</v>
      </c>
      <c r="B8840" s="45" t="s">
        <v>366</v>
      </c>
      <c r="C8840" s="45" t="s">
        <v>349</v>
      </c>
      <c r="D8840" s="50">
        <v>62.37</v>
      </c>
      <c r="E8840" s="9" t="str">
        <f t="shared" si="139"/>
        <v>West</v>
      </c>
    </row>
    <row r="8841" spans="1:5" x14ac:dyDescent="0.25">
      <c r="A8841" s="49">
        <v>41585</v>
      </c>
      <c r="B8841" s="45" t="s">
        <v>340</v>
      </c>
      <c r="C8841" s="45" t="s">
        <v>7</v>
      </c>
      <c r="D8841" s="50">
        <v>100.47</v>
      </c>
      <c r="E8841" s="9" t="str">
        <f t="shared" si="139"/>
        <v>MidWest</v>
      </c>
    </row>
    <row r="8842" spans="1:5" x14ac:dyDescent="0.25">
      <c r="A8842" s="49">
        <v>41767</v>
      </c>
      <c r="B8842" s="45" t="s">
        <v>374</v>
      </c>
      <c r="C8842" s="45" t="s">
        <v>191</v>
      </c>
      <c r="D8842" s="50">
        <v>44.98</v>
      </c>
      <c r="E8842" s="9" t="str">
        <f t="shared" si="139"/>
        <v>West</v>
      </c>
    </row>
    <row r="8843" spans="1:5" x14ac:dyDescent="0.25">
      <c r="A8843" s="49">
        <v>41985</v>
      </c>
      <c r="B8843" s="45" t="s">
        <v>346</v>
      </c>
      <c r="C8843" s="45" t="s">
        <v>7</v>
      </c>
      <c r="D8843" s="50">
        <v>67.319999999999993</v>
      </c>
      <c r="E8843" s="9" t="str">
        <f t="shared" si="139"/>
        <v>MidWest</v>
      </c>
    </row>
    <row r="8844" spans="1:5" x14ac:dyDescent="0.25">
      <c r="A8844" s="49">
        <v>41968</v>
      </c>
      <c r="B8844" s="45" t="s">
        <v>343</v>
      </c>
      <c r="C8844" s="45" t="s">
        <v>10</v>
      </c>
      <c r="D8844" s="50">
        <v>44.52</v>
      </c>
      <c r="E8844" s="9" t="str">
        <f t="shared" si="139"/>
        <v>West</v>
      </c>
    </row>
    <row r="8845" spans="1:5" x14ac:dyDescent="0.25">
      <c r="A8845" s="49">
        <v>41742</v>
      </c>
      <c r="B8845" s="45" t="s">
        <v>342</v>
      </c>
      <c r="C8845" s="45" t="s">
        <v>331</v>
      </c>
      <c r="D8845" s="50">
        <v>59.1</v>
      </c>
      <c r="E8845" s="9" t="str">
        <f t="shared" si="139"/>
        <v>MidWest</v>
      </c>
    </row>
    <row r="8846" spans="1:5" x14ac:dyDescent="0.25">
      <c r="A8846" s="49">
        <v>42000</v>
      </c>
      <c r="B8846" s="45" t="s">
        <v>365</v>
      </c>
      <c r="C8846" s="45" t="s">
        <v>191</v>
      </c>
      <c r="D8846" s="50">
        <v>321.3</v>
      </c>
      <c r="E8846" s="9" t="str">
        <f t="shared" si="139"/>
        <v>West</v>
      </c>
    </row>
    <row r="8847" spans="1:5" x14ac:dyDescent="0.25">
      <c r="A8847" s="49">
        <v>41981</v>
      </c>
      <c r="B8847" s="45" t="s">
        <v>328</v>
      </c>
      <c r="C8847" s="45" t="s">
        <v>331</v>
      </c>
      <c r="D8847" s="50">
        <v>30</v>
      </c>
      <c r="E8847" s="9" t="str">
        <f t="shared" si="139"/>
        <v>MidWest</v>
      </c>
    </row>
    <row r="8848" spans="1:5" x14ac:dyDescent="0.25">
      <c r="A8848" s="49">
        <v>41589</v>
      </c>
      <c r="B8848" s="45" t="s">
        <v>359</v>
      </c>
      <c r="C8848" s="45" t="s">
        <v>324</v>
      </c>
      <c r="D8848" s="50">
        <v>39.5</v>
      </c>
      <c r="E8848" s="9" t="str">
        <f t="shared" si="139"/>
        <v>MidWest</v>
      </c>
    </row>
    <row r="8849" spans="1:5" x14ac:dyDescent="0.25">
      <c r="A8849" s="49">
        <v>41968</v>
      </c>
      <c r="B8849" s="45" t="s">
        <v>375</v>
      </c>
      <c r="C8849" s="45" t="s">
        <v>10</v>
      </c>
      <c r="D8849" s="50">
        <v>22.95</v>
      </c>
      <c r="E8849" s="9" t="str">
        <f t="shared" si="139"/>
        <v>East</v>
      </c>
    </row>
    <row r="8850" spans="1:5" x14ac:dyDescent="0.25">
      <c r="A8850" s="49">
        <v>41952</v>
      </c>
      <c r="B8850" s="45" t="s">
        <v>381</v>
      </c>
      <c r="C8850" s="45" t="s">
        <v>7</v>
      </c>
      <c r="D8850" s="50">
        <v>65.959999999999994</v>
      </c>
      <c r="E8850" s="9" t="str">
        <f t="shared" si="139"/>
        <v>MidWest</v>
      </c>
    </row>
    <row r="8851" spans="1:5" x14ac:dyDescent="0.25">
      <c r="A8851" s="49">
        <v>41395</v>
      </c>
      <c r="B8851" s="45" t="s">
        <v>369</v>
      </c>
      <c r="C8851" s="45" t="s">
        <v>321</v>
      </c>
      <c r="D8851" s="50">
        <v>232.65</v>
      </c>
      <c r="E8851" s="9" t="str">
        <f t="shared" si="139"/>
        <v>South</v>
      </c>
    </row>
    <row r="8852" spans="1:5" x14ac:dyDescent="0.25">
      <c r="A8852" s="49">
        <v>41946</v>
      </c>
      <c r="B8852" s="45" t="s">
        <v>366</v>
      </c>
      <c r="C8852" s="45" t="s">
        <v>7</v>
      </c>
      <c r="D8852" s="50">
        <v>33.49</v>
      </c>
      <c r="E8852" s="9" t="str">
        <f t="shared" si="139"/>
        <v>West</v>
      </c>
    </row>
    <row r="8853" spans="1:5" x14ac:dyDescent="0.25">
      <c r="A8853" s="49">
        <v>41589</v>
      </c>
      <c r="B8853" s="45" t="s">
        <v>338</v>
      </c>
      <c r="C8853" s="45" t="s">
        <v>334</v>
      </c>
      <c r="D8853" s="50">
        <v>69.09</v>
      </c>
      <c r="E8853" s="9" t="str">
        <f t="shared" si="139"/>
        <v>South</v>
      </c>
    </row>
    <row r="8854" spans="1:5" x14ac:dyDescent="0.25">
      <c r="A8854" s="49">
        <v>41955</v>
      </c>
      <c r="B8854" s="45" t="s">
        <v>404</v>
      </c>
      <c r="C8854" s="45" t="s">
        <v>10</v>
      </c>
      <c r="D8854" s="50">
        <v>44.98</v>
      </c>
      <c r="E8854" s="9" t="str">
        <f t="shared" si="139"/>
        <v>MidWest</v>
      </c>
    </row>
    <row r="8855" spans="1:5" x14ac:dyDescent="0.25">
      <c r="A8855" s="49">
        <v>41810</v>
      </c>
      <c r="B8855" s="45" t="s">
        <v>344</v>
      </c>
      <c r="C8855" s="45" t="s">
        <v>327</v>
      </c>
      <c r="D8855" s="50">
        <v>48.75</v>
      </c>
      <c r="E8855" s="9" t="str">
        <f t="shared" si="139"/>
        <v>West</v>
      </c>
    </row>
    <row r="8856" spans="1:5" x14ac:dyDescent="0.25">
      <c r="A8856" s="49">
        <v>41954</v>
      </c>
      <c r="B8856" s="45" t="s">
        <v>367</v>
      </c>
      <c r="C8856" s="45" t="s">
        <v>191</v>
      </c>
      <c r="D8856" s="50">
        <v>206.55</v>
      </c>
      <c r="E8856" s="9" t="str">
        <f t="shared" si="139"/>
        <v>MidWest</v>
      </c>
    </row>
    <row r="8857" spans="1:5" x14ac:dyDescent="0.25">
      <c r="A8857" s="49">
        <v>41999</v>
      </c>
      <c r="B8857" s="45" t="s">
        <v>329</v>
      </c>
      <c r="C8857" s="45" t="s">
        <v>324</v>
      </c>
      <c r="D8857" s="50">
        <v>39.9</v>
      </c>
      <c r="E8857" s="9" t="str">
        <f t="shared" si="139"/>
        <v>MidWest</v>
      </c>
    </row>
    <row r="8858" spans="1:5" x14ac:dyDescent="0.25">
      <c r="A8858" s="49">
        <v>41962</v>
      </c>
      <c r="B8858" s="45" t="s">
        <v>391</v>
      </c>
      <c r="C8858" s="45" t="s">
        <v>327</v>
      </c>
      <c r="D8858" s="50">
        <v>50</v>
      </c>
      <c r="E8858" s="9" t="str">
        <f t="shared" si="139"/>
        <v>South</v>
      </c>
    </row>
    <row r="8859" spans="1:5" x14ac:dyDescent="0.25">
      <c r="A8859" s="49">
        <v>41654</v>
      </c>
      <c r="B8859" s="45" t="s">
        <v>326</v>
      </c>
      <c r="C8859" s="45" t="s">
        <v>334</v>
      </c>
      <c r="D8859" s="50">
        <v>23.27</v>
      </c>
      <c r="E8859" s="9" t="str">
        <f t="shared" si="139"/>
        <v>West</v>
      </c>
    </row>
    <row r="8860" spans="1:5" x14ac:dyDescent="0.25">
      <c r="A8860" s="49">
        <v>41335</v>
      </c>
      <c r="B8860" s="45" t="s">
        <v>401</v>
      </c>
      <c r="C8860" s="45" t="s">
        <v>337</v>
      </c>
      <c r="D8860" s="50">
        <v>72.75</v>
      </c>
      <c r="E8860" s="9" t="str">
        <f t="shared" si="139"/>
        <v>East</v>
      </c>
    </row>
    <row r="8861" spans="1:5" x14ac:dyDescent="0.25">
      <c r="A8861" s="49">
        <v>41621</v>
      </c>
      <c r="B8861" s="45" t="s">
        <v>333</v>
      </c>
      <c r="C8861" s="45" t="s">
        <v>7</v>
      </c>
      <c r="D8861" s="50">
        <v>102</v>
      </c>
      <c r="E8861" s="9" t="str">
        <f t="shared" si="139"/>
        <v>MidWest</v>
      </c>
    </row>
    <row r="8862" spans="1:5" x14ac:dyDescent="0.25">
      <c r="A8862" s="49">
        <v>41997</v>
      </c>
      <c r="B8862" s="45" t="s">
        <v>391</v>
      </c>
      <c r="C8862" s="45" t="s">
        <v>337</v>
      </c>
      <c r="D8862" s="50">
        <v>50</v>
      </c>
      <c r="E8862" s="9" t="str">
        <f t="shared" si="139"/>
        <v>South</v>
      </c>
    </row>
    <row r="8863" spans="1:5" x14ac:dyDescent="0.25">
      <c r="A8863" s="49">
        <v>41964</v>
      </c>
      <c r="B8863" s="45" t="s">
        <v>374</v>
      </c>
      <c r="C8863" s="45" t="s">
        <v>371</v>
      </c>
      <c r="D8863" s="50">
        <v>57</v>
      </c>
      <c r="E8863" s="9" t="str">
        <f t="shared" si="139"/>
        <v>West</v>
      </c>
    </row>
    <row r="8864" spans="1:5" x14ac:dyDescent="0.25">
      <c r="A8864" s="49">
        <v>41961</v>
      </c>
      <c r="B8864" s="45" t="s">
        <v>362</v>
      </c>
      <c r="C8864" s="45" t="s">
        <v>349</v>
      </c>
      <c r="D8864" s="50">
        <v>20.37</v>
      </c>
      <c r="E8864" s="9" t="str">
        <f t="shared" si="139"/>
        <v>East</v>
      </c>
    </row>
    <row r="8865" spans="1:5" x14ac:dyDescent="0.25">
      <c r="A8865" s="49">
        <v>42000</v>
      </c>
      <c r="B8865" s="45" t="s">
        <v>389</v>
      </c>
      <c r="C8865" s="45" t="s">
        <v>7</v>
      </c>
      <c r="D8865" s="50">
        <v>68</v>
      </c>
      <c r="E8865" s="9" t="str">
        <f t="shared" si="139"/>
        <v>MidWest</v>
      </c>
    </row>
    <row r="8866" spans="1:5" x14ac:dyDescent="0.25">
      <c r="A8866" s="49">
        <v>41609</v>
      </c>
      <c r="B8866" s="45" t="s">
        <v>369</v>
      </c>
      <c r="C8866" s="45" t="s">
        <v>327</v>
      </c>
      <c r="D8866" s="50">
        <v>50</v>
      </c>
      <c r="E8866" s="9" t="str">
        <f t="shared" si="139"/>
        <v>South</v>
      </c>
    </row>
    <row r="8867" spans="1:5" x14ac:dyDescent="0.25">
      <c r="A8867" s="49">
        <v>41336</v>
      </c>
      <c r="B8867" s="45" t="s">
        <v>356</v>
      </c>
      <c r="C8867" s="45" t="s">
        <v>7</v>
      </c>
      <c r="D8867" s="50">
        <v>68</v>
      </c>
      <c r="E8867" s="9" t="str">
        <f t="shared" si="139"/>
        <v>MidWest</v>
      </c>
    </row>
    <row r="8868" spans="1:5" x14ac:dyDescent="0.25">
      <c r="A8868" s="49">
        <v>41410</v>
      </c>
      <c r="B8868" s="45" t="s">
        <v>383</v>
      </c>
      <c r="C8868" s="45" t="s">
        <v>191</v>
      </c>
      <c r="D8868" s="50">
        <v>22.95</v>
      </c>
      <c r="E8868" s="9" t="str">
        <f t="shared" si="139"/>
        <v>South</v>
      </c>
    </row>
    <row r="8869" spans="1:5" x14ac:dyDescent="0.25">
      <c r="A8869" s="49">
        <v>41311</v>
      </c>
      <c r="B8869" s="45" t="s">
        <v>377</v>
      </c>
      <c r="C8869" s="45" t="s">
        <v>349</v>
      </c>
      <c r="D8869" s="50">
        <v>62.37</v>
      </c>
      <c r="E8869" s="9" t="str">
        <f t="shared" si="139"/>
        <v>West</v>
      </c>
    </row>
    <row r="8870" spans="1:5" x14ac:dyDescent="0.25">
      <c r="A8870" s="49">
        <v>41598</v>
      </c>
      <c r="B8870" s="45" t="s">
        <v>345</v>
      </c>
      <c r="C8870" s="45" t="s">
        <v>349</v>
      </c>
      <c r="D8870" s="50">
        <v>82.32</v>
      </c>
      <c r="E8870" s="9" t="str">
        <f t="shared" si="139"/>
        <v>West</v>
      </c>
    </row>
    <row r="8871" spans="1:5" x14ac:dyDescent="0.25">
      <c r="A8871" s="49">
        <v>41996</v>
      </c>
      <c r="B8871" s="45" t="s">
        <v>356</v>
      </c>
      <c r="C8871" s="45" t="s">
        <v>191</v>
      </c>
      <c r="D8871" s="50">
        <v>68.849999999999994</v>
      </c>
      <c r="E8871" s="9" t="str">
        <f t="shared" si="139"/>
        <v>MidWest</v>
      </c>
    </row>
    <row r="8872" spans="1:5" x14ac:dyDescent="0.25">
      <c r="A8872" s="49">
        <v>41590</v>
      </c>
      <c r="B8872" s="45" t="s">
        <v>403</v>
      </c>
      <c r="C8872" s="45" t="s">
        <v>334</v>
      </c>
      <c r="D8872" s="50">
        <v>47</v>
      </c>
      <c r="E8872" s="9" t="str">
        <f t="shared" si="139"/>
        <v>West</v>
      </c>
    </row>
    <row r="8873" spans="1:5" x14ac:dyDescent="0.25">
      <c r="A8873" s="49">
        <v>41912</v>
      </c>
      <c r="B8873" s="45" t="s">
        <v>366</v>
      </c>
      <c r="C8873" s="45" t="s">
        <v>349</v>
      </c>
      <c r="D8873" s="50">
        <v>21</v>
      </c>
      <c r="E8873" s="9" t="str">
        <f t="shared" si="139"/>
        <v>West</v>
      </c>
    </row>
    <row r="8874" spans="1:5" x14ac:dyDescent="0.25">
      <c r="A8874" s="49">
        <v>41597</v>
      </c>
      <c r="B8874" s="45" t="s">
        <v>370</v>
      </c>
      <c r="C8874" s="45" t="s">
        <v>331</v>
      </c>
      <c r="D8874" s="50">
        <v>88.65</v>
      </c>
      <c r="E8874" s="9" t="str">
        <f t="shared" si="139"/>
        <v>South</v>
      </c>
    </row>
    <row r="8875" spans="1:5" x14ac:dyDescent="0.25">
      <c r="A8875" s="49">
        <v>41603</v>
      </c>
      <c r="B8875" s="45" t="s">
        <v>376</v>
      </c>
      <c r="C8875" s="45" t="s">
        <v>331</v>
      </c>
      <c r="D8875" s="50">
        <v>240</v>
      </c>
      <c r="E8875" s="9" t="str">
        <f t="shared" si="139"/>
        <v>East</v>
      </c>
    </row>
    <row r="8876" spans="1:5" x14ac:dyDescent="0.25">
      <c r="A8876" s="49">
        <v>41618</v>
      </c>
      <c r="B8876" s="45" t="s">
        <v>394</v>
      </c>
      <c r="C8876" s="45" t="s">
        <v>7</v>
      </c>
      <c r="D8876" s="50">
        <v>33.49</v>
      </c>
      <c r="E8876" s="9" t="str">
        <f t="shared" si="139"/>
        <v>West</v>
      </c>
    </row>
    <row r="8877" spans="1:5" x14ac:dyDescent="0.25">
      <c r="A8877" s="49">
        <v>41981</v>
      </c>
      <c r="B8877" s="45" t="s">
        <v>397</v>
      </c>
      <c r="C8877" s="45" t="s">
        <v>327</v>
      </c>
      <c r="D8877" s="50">
        <v>50</v>
      </c>
      <c r="E8877" s="9" t="str">
        <f t="shared" si="139"/>
        <v>West</v>
      </c>
    </row>
    <row r="8878" spans="1:5" x14ac:dyDescent="0.25">
      <c r="A8878" s="49">
        <v>41337</v>
      </c>
      <c r="B8878" s="45" t="s">
        <v>376</v>
      </c>
      <c r="C8878" s="45" t="s">
        <v>10</v>
      </c>
      <c r="D8878" s="50">
        <v>68.16</v>
      </c>
      <c r="E8878" s="9" t="str">
        <f t="shared" si="139"/>
        <v>East</v>
      </c>
    </row>
    <row r="8879" spans="1:5" x14ac:dyDescent="0.25">
      <c r="A8879" s="49">
        <v>41965</v>
      </c>
      <c r="B8879" s="45" t="s">
        <v>370</v>
      </c>
      <c r="C8879" s="45" t="s">
        <v>324</v>
      </c>
      <c r="D8879" s="50">
        <v>19.95</v>
      </c>
      <c r="E8879" s="9" t="str">
        <f t="shared" si="139"/>
        <v>South</v>
      </c>
    </row>
    <row r="8880" spans="1:5" x14ac:dyDescent="0.25">
      <c r="A8880" s="49">
        <v>41631</v>
      </c>
      <c r="B8880" s="45" t="s">
        <v>338</v>
      </c>
      <c r="C8880" s="45" t="s">
        <v>337</v>
      </c>
      <c r="D8880" s="50">
        <v>24.38</v>
      </c>
      <c r="E8880" s="9" t="str">
        <f t="shared" si="139"/>
        <v>South</v>
      </c>
    </row>
    <row r="8881" spans="1:5" x14ac:dyDescent="0.25">
      <c r="A8881" s="49">
        <v>41969</v>
      </c>
      <c r="B8881" s="45" t="s">
        <v>326</v>
      </c>
      <c r="C8881" s="45" t="s">
        <v>334</v>
      </c>
      <c r="D8881" s="50">
        <v>68.739999999999995</v>
      </c>
      <c r="E8881" s="9" t="str">
        <f t="shared" si="139"/>
        <v>West</v>
      </c>
    </row>
    <row r="8882" spans="1:5" x14ac:dyDescent="0.25">
      <c r="A8882" s="49">
        <v>41621</v>
      </c>
      <c r="B8882" s="45" t="s">
        <v>338</v>
      </c>
      <c r="C8882" s="45" t="s">
        <v>10</v>
      </c>
      <c r="D8882" s="50">
        <v>22.95</v>
      </c>
      <c r="E8882" s="9" t="str">
        <f t="shared" si="139"/>
        <v>South</v>
      </c>
    </row>
    <row r="8883" spans="1:5" x14ac:dyDescent="0.25">
      <c r="A8883" s="49">
        <v>41980</v>
      </c>
      <c r="B8883" s="45" t="s">
        <v>348</v>
      </c>
      <c r="C8883" s="45" t="s">
        <v>331</v>
      </c>
      <c r="D8883" s="50">
        <v>60</v>
      </c>
      <c r="E8883" s="9" t="str">
        <f t="shared" si="139"/>
        <v>South</v>
      </c>
    </row>
    <row r="8884" spans="1:5" x14ac:dyDescent="0.25">
      <c r="A8884" s="49">
        <v>41968</v>
      </c>
      <c r="B8884" s="45" t="s">
        <v>329</v>
      </c>
      <c r="C8884" s="45" t="s">
        <v>324</v>
      </c>
      <c r="D8884" s="50">
        <v>39.9</v>
      </c>
      <c r="E8884" s="9" t="str">
        <f t="shared" si="139"/>
        <v>MidWest</v>
      </c>
    </row>
    <row r="8885" spans="1:5" x14ac:dyDescent="0.25">
      <c r="A8885" s="49">
        <v>41614</v>
      </c>
      <c r="B8885" s="45" t="s">
        <v>329</v>
      </c>
      <c r="C8885" s="45" t="s">
        <v>331</v>
      </c>
      <c r="D8885" s="50">
        <v>120</v>
      </c>
      <c r="E8885" s="9" t="str">
        <f t="shared" si="139"/>
        <v>MidWest</v>
      </c>
    </row>
    <row r="8886" spans="1:5" x14ac:dyDescent="0.25">
      <c r="A8886" s="49">
        <v>41621</v>
      </c>
      <c r="B8886" s="45" t="s">
        <v>375</v>
      </c>
      <c r="C8886" s="45" t="s">
        <v>331</v>
      </c>
      <c r="D8886" s="50">
        <v>30</v>
      </c>
      <c r="E8886" s="9" t="str">
        <f t="shared" si="139"/>
        <v>East</v>
      </c>
    </row>
    <row r="8887" spans="1:5" x14ac:dyDescent="0.25">
      <c r="A8887" s="49">
        <v>41503</v>
      </c>
      <c r="B8887" s="45" t="s">
        <v>375</v>
      </c>
      <c r="C8887" s="45" t="s">
        <v>331</v>
      </c>
      <c r="D8887" s="50">
        <v>146.25</v>
      </c>
      <c r="E8887" s="9" t="str">
        <f t="shared" si="139"/>
        <v>East</v>
      </c>
    </row>
    <row r="8888" spans="1:5" x14ac:dyDescent="0.25">
      <c r="A8888" s="49">
        <v>41987</v>
      </c>
      <c r="B8888" s="45" t="s">
        <v>323</v>
      </c>
      <c r="C8888" s="45" t="s">
        <v>349</v>
      </c>
      <c r="D8888" s="50">
        <v>41.16</v>
      </c>
      <c r="E8888" s="9" t="str">
        <f t="shared" si="139"/>
        <v>MidWest</v>
      </c>
    </row>
    <row r="8889" spans="1:5" x14ac:dyDescent="0.25">
      <c r="A8889" s="49">
        <v>41616</v>
      </c>
      <c r="B8889" s="45" t="s">
        <v>330</v>
      </c>
      <c r="C8889" s="45" t="s">
        <v>324</v>
      </c>
      <c r="D8889" s="50">
        <v>19.55</v>
      </c>
      <c r="E8889" s="9" t="str">
        <f t="shared" si="139"/>
        <v>East</v>
      </c>
    </row>
    <row r="8890" spans="1:5" x14ac:dyDescent="0.25">
      <c r="A8890" s="49">
        <v>41982</v>
      </c>
      <c r="B8890" s="45" t="s">
        <v>356</v>
      </c>
      <c r="C8890" s="45" t="s">
        <v>331</v>
      </c>
      <c r="D8890" s="50">
        <v>59.4</v>
      </c>
      <c r="E8890" s="9" t="str">
        <f t="shared" si="139"/>
        <v>MidWest</v>
      </c>
    </row>
    <row r="8891" spans="1:5" x14ac:dyDescent="0.25">
      <c r="A8891" s="49">
        <v>41607</v>
      </c>
      <c r="B8891" s="45" t="s">
        <v>356</v>
      </c>
      <c r="C8891" s="45" t="s">
        <v>337</v>
      </c>
      <c r="D8891" s="50">
        <v>50</v>
      </c>
      <c r="E8891" s="9" t="str">
        <f t="shared" si="139"/>
        <v>MidWest</v>
      </c>
    </row>
    <row r="8892" spans="1:5" x14ac:dyDescent="0.25">
      <c r="A8892" s="49">
        <v>41622</v>
      </c>
      <c r="B8892" s="45" t="s">
        <v>396</v>
      </c>
      <c r="C8892" s="45" t="s">
        <v>331</v>
      </c>
      <c r="D8892" s="50">
        <v>60</v>
      </c>
      <c r="E8892" s="9" t="str">
        <f t="shared" si="139"/>
        <v>West</v>
      </c>
    </row>
    <row r="8893" spans="1:5" x14ac:dyDescent="0.25">
      <c r="A8893" s="49">
        <v>41975</v>
      </c>
      <c r="B8893" s="45" t="s">
        <v>329</v>
      </c>
      <c r="C8893" s="45" t="s">
        <v>7</v>
      </c>
      <c r="D8893" s="50">
        <v>68</v>
      </c>
      <c r="E8893" s="9" t="str">
        <f t="shared" si="139"/>
        <v>MidWest</v>
      </c>
    </row>
    <row r="8894" spans="1:5" x14ac:dyDescent="0.25">
      <c r="A8894" s="49">
        <v>41529</v>
      </c>
      <c r="B8894" s="45" t="s">
        <v>404</v>
      </c>
      <c r="C8894" s="45" t="s">
        <v>324</v>
      </c>
      <c r="D8894" s="50">
        <v>157.21</v>
      </c>
      <c r="E8894" s="9" t="str">
        <f t="shared" si="139"/>
        <v>MidWest</v>
      </c>
    </row>
    <row r="8895" spans="1:5" x14ac:dyDescent="0.25">
      <c r="A8895" s="49">
        <v>41967</v>
      </c>
      <c r="B8895" s="45" t="s">
        <v>391</v>
      </c>
      <c r="C8895" s="45" t="s">
        <v>371</v>
      </c>
      <c r="D8895" s="50">
        <v>37.049999999999997</v>
      </c>
      <c r="E8895" s="9" t="str">
        <f t="shared" si="139"/>
        <v>South</v>
      </c>
    </row>
    <row r="8896" spans="1:5" x14ac:dyDescent="0.25">
      <c r="A8896" s="49">
        <v>41983</v>
      </c>
      <c r="B8896" s="45" t="s">
        <v>391</v>
      </c>
      <c r="C8896" s="45" t="s">
        <v>7</v>
      </c>
      <c r="D8896" s="50">
        <v>34</v>
      </c>
      <c r="E8896" s="9" t="str">
        <f t="shared" si="139"/>
        <v>South</v>
      </c>
    </row>
    <row r="8897" spans="1:5" x14ac:dyDescent="0.25">
      <c r="A8897" s="49">
        <v>41947</v>
      </c>
      <c r="B8897" s="45" t="s">
        <v>342</v>
      </c>
      <c r="C8897" s="45" t="s">
        <v>327</v>
      </c>
      <c r="D8897" s="50">
        <v>24.25</v>
      </c>
      <c r="E8897" s="9" t="str">
        <f t="shared" si="139"/>
        <v>MidWest</v>
      </c>
    </row>
    <row r="8898" spans="1:5" x14ac:dyDescent="0.25">
      <c r="A8898" s="49">
        <v>41957</v>
      </c>
      <c r="B8898" s="45" t="s">
        <v>330</v>
      </c>
      <c r="C8898" s="45" t="s">
        <v>349</v>
      </c>
      <c r="D8898" s="50">
        <v>63</v>
      </c>
      <c r="E8898" s="9" t="str">
        <f t="shared" si="139"/>
        <v>East</v>
      </c>
    </row>
    <row r="8899" spans="1:5" x14ac:dyDescent="0.25">
      <c r="A8899" s="49">
        <v>41612</v>
      </c>
      <c r="B8899" s="45" t="s">
        <v>360</v>
      </c>
      <c r="C8899" s="45" t="s">
        <v>327</v>
      </c>
      <c r="D8899" s="50">
        <v>49.5</v>
      </c>
      <c r="E8899" s="9" t="str">
        <f t="shared" ref="E8899:E8962" si="140">VLOOKUP(B8899,$G$2:$H$73,2,0)</f>
        <v>West</v>
      </c>
    </row>
    <row r="8900" spans="1:5" x14ac:dyDescent="0.25">
      <c r="A8900" s="49">
        <v>41627</v>
      </c>
      <c r="B8900" s="45" t="s">
        <v>336</v>
      </c>
      <c r="C8900" s="45" t="s">
        <v>331</v>
      </c>
      <c r="D8900" s="50">
        <v>60</v>
      </c>
      <c r="E8900" s="9" t="str">
        <f t="shared" si="140"/>
        <v>West</v>
      </c>
    </row>
    <row r="8901" spans="1:5" x14ac:dyDescent="0.25">
      <c r="A8901" s="49">
        <v>41279</v>
      </c>
      <c r="B8901" s="45" t="s">
        <v>355</v>
      </c>
      <c r="C8901" s="45" t="s">
        <v>334</v>
      </c>
      <c r="D8901" s="50">
        <v>68.739999999999995</v>
      </c>
      <c r="E8901" s="9" t="str">
        <f t="shared" si="140"/>
        <v>MidWest</v>
      </c>
    </row>
    <row r="8902" spans="1:5" x14ac:dyDescent="0.25">
      <c r="A8902" s="49">
        <v>41923</v>
      </c>
      <c r="B8902" s="45" t="s">
        <v>368</v>
      </c>
      <c r="C8902" s="45" t="s">
        <v>191</v>
      </c>
      <c r="D8902" s="50">
        <v>68.849999999999994</v>
      </c>
      <c r="E8902" s="9" t="str">
        <f t="shared" si="140"/>
        <v>West</v>
      </c>
    </row>
    <row r="8903" spans="1:5" x14ac:dyDescent="0.25">
      <c r="A8903" s="49">
        <v>41582</v>
      </c>
      <c r="B8903" s="45" t="s">
        <v>391</v>
      </c>
      <c r="C8903" s="45" t="s">
        <v>7</v>
      </c>
      <c r="D8903" s="50">
        <v>68</v>
      </c>
      <c r="E8903" s="9" t="str">
        <f t="shared" si="140"/>
        <v>South</v>
      </c>
    </row>
    <row r="8904" spans="1:5" x14ac:dyDescent="0.25">
      <c r="A8904" s="49">
        <v>41851</v>
      </c>
      <c r="B8904" s="45" t="s">
        <v>374</v>
      </c>
      <c r="C8904" s="45" t="s">
        <v>7</v>
      </c>
      <c r="D8904" s="50">
        <v>68</v>
      </c>
      <c r="E8904" s="9" t="str">
        <f t="shared" si="140"/>
        <v>West</v>
      </c>
    </row>
    <row r="8905" spans="1:5" x14ac:dyDescent="0.25">
      <c r="A8905" s="49">
        <v>41962</v>
      </c>
      <c r="B8905" s="45" t="s">
        <v>358</v>
      </c>
      <c r="C8905" s="45" t="s">
        <v>334</v>
      </c>
      <c r="D8905" s="50">
        <v>69.8</v>
      </c>
      <c r="E8905" s="9" t="str">
        <f t="shared" si="140"/>
        <v>MidWest</v>
      </c>
    </row>
    <row r="8906" spans="1:5" x14ac:dyDescent="0.25">
      <c r="A8906" s="49">
        <v>41981</v>
      </c>
      <c r="B8906" s="45" t="s">
        <v>368</v>
      </c>
      <c r="C8906" s="45" t="s">
        <v>331</v>
      </c>
      <c r="D8906" s="50">
        <v>87.3</v>
      </c>
      <c r="E8906" s="9" t="str">
        <f t="shared" si="140"/>
        <v>West</v>
      </c>
    </row>
    <row r="8907" spans="1:5" x14ac:dyDescent="0.25">
      <c r="A8907" s="49">
        <v>41608</v>
      </c>
      <c r="B8907" s="45" t="s">
        <v>342</v>
      </c>
      <c r="C8907" s="45" t="s">
        <v>191</v>
      </c>
      <c r="D8907" s="50">
        <v>22.49</v>
      </c>
      <c r="E8907" s="9" t="str">
        <f t="shared" si="140"/>
        <v>MidWest</v>
      </c>
    </row>
    <row r="8908" spans="1:5" x14ac:dyDescent="0.25">
      <c r="A8908" s="49">
        <v>41627</v>
      </c>
      <c r="B8908" s="45" t="s">
        <v>357</v>
      </c>
      <c r="C8908" s="45" t="s">
        <v>337</v>
      </c>
      <c r="D8908" s="50">
        <v>24.25</v>
      </c>
      <c r="E8908" s="9" t="str">
        <f t="shared" si="140"/>
        <v>South</v>
      </c>
    </row>
    <row r="8909" spans="1:5" x14ac:dyDescent="0.25">
      <c r="A8909" s="49">
        <v>42002</v>
      </c>
      <c r="B8909" s="45" t="s">
        <v>342</v>
      </c>
      <c r="C8909" s="45" t="s">
        <v>191</v>
      </c>
      <c r="D8909" s="50">
        <v>134.94999999999999</v>
      </c>
      <c r="E8909" s="9" t="str">
        <f t="shared" si="140"/>
        <v>MidWest</v>
      </c>
    </row>
    <row r="8910" spans="1:5" x14ac:dyDescent="0.25">
      <c r="A8910" s="49">
        <v>41836</v>
      </c>
      <c r="B8910" s="45" t="s">
        <v>373</v>
      </c>
      <c r="C8910" s="45" t="s">
        <v>7</v>
      </c>
      <c r="D8910" s="50">
        <v>66.64</v>
      </c>
      <c r="E8910" s="9" t="str">
        <f t="shared" si="140"/>
        <v>MidWest</v>
      </c>
    </row>
    <row r="8911" spans="1:5" x14ac:dyDescent="0.25">
      <c r="A8911" s="49">
        <v>41379</v>
      </c>
      <c r="B8911" s="45" t="s">
        <v>370</v>
      </c>
      <c r="C8911" s="45" t="s">
        <v>334</v>
      </c>
      <c r="D8911" s="50">
        <v>23.5</v>
      </c>
      <c r="E8911" s="9" t="str">
        <f t="shared" si="140"/>
        <v>South</v>
      </c>
    </row>
    <row r="8912" spans="1:5" x14ac:dyDescent="0.25">
      <c r="A8912" s="49">
        <v>41999</v>
      </c>
      <c r="B8912" s="45" t="s">
        <v>336</v>
      </c>
      <c r="C8912" s="45" t="s">
        <v>349</v>
      </c>
      <c r="D8912" s="50">
        <v>63</v>
      </c>
      <c r="E8912" s="9" t="str">
        <f t="shared" si="140"/>
        <v>West</v>
      </c>
    </row>
    <row r="8913" spans="1:5" x14ac:dyDescent="0.25">
      <c r="A8913" s="49">
        <v>41604</v>
      </c>
      <c r="B8913" s="45" t="s">
        <v>394</v>
      </c>
      <c r="C8913" s="45" t="s">
        <v>10</v>
      </c>
      <c r="D8913" s="50">
        <v>22.61</v>
      </c>
      <c r="E8913" s="9" t="str">
        <f t="shared" si="140"/>
        <v>West</v>
      </c>
    </row>
    <row r="8914" spans="1:5" x14ac:dyDescent="0.25">
      <c r="A8914" s="49">
        <v>41841</v>
      </c>
      <c r="B8914" s="45" t="s">
        <v>363</v>
      </c>
      <c r="C8914" s="45" t="s">
        <v>327</v>
      </c>
      <c r="D8914" s="50">
        <v>100</v>
      </c>
      <c r="E8914" s="9" t="str">
        <f t="shared" si="140"/>
        <v>West</v>
      </c>
    </row>
    <row r="8915" spans="1:5" x14ac:dyDescent="0.25">
      <c r="A8915" s="49">
        <v>41627</v>
      </c>
      <c r="B8915" s="45" t="s">
        <v>363</v>
      </c>
      <c r="C8915" s="45" t="s">
        <v>324</v>
      </c>
      <c r="D8915" s="50">
        <v>39.9</v>
      </c>
      <c r="E8915" s="9" t="str">
        <f t="shared" si="140"/>
        <v>West</v>
      </c>
    </row>
    <row r="8916" spans="1:5" x14ac:dyDescent="0.25">
      <c r="A8916" s="49">
        <v>41600</v>
      </c>
      <c r="B8916" s="45" t="s">
        <v>326</v>
      </c>
      <c r="C8916" s="45" t="s">
        <v>327</v>
      </c>
      <c r="D8916" s="50">
        <v>50</v>
      </c>
      <c r="E8916" s="9" t="str">
        <f t="shared" si="140"/>
        <v>West</v>
      </c>
    </row>
    <row r="8917" spans="1:5" x14ac:dyDescent="0.25">
      <c r="A8917" s="49">
        <v>41834</v>
      </c>
      <c r="B8917" s="45" t="s">
        <v>357</v>
      </c>
      <c r="C8917" s="45" t="s">
        <v>337</v>
      </c>
      <c r="D8917" s="50">
        <v>48.75</v>
      </c>
      <c r="E8917" s="9" t="str">
        <f t="shared" si="140"/>
        <v>South</v>
      </c>
    </row>
    <row r="8918" spans="1:5" x14ac:dyDescent="0.25">
      <c r="A8918" s="49">
        <v>41431</v>
      </c>
      <c r="B8918" s="45" t="s">
        <v>377</v>
      </c>
      <c r="C8918" s="45" t="s">
        <v>371</v>
      </c>
      <c r="D8918" s="50">
        <v>36.86</v>
      </c>
      <c r="E8918" s="9" t="str">
        <f t="shared" si="140"/>
        <v>West</v>
      </c>
    </row>
    <row r="8919" spans="1:5" x14ac:dyDescent="0.25">
      <c r="A8919" s="49">
        <v>41896</v>
      </c>
      <c r="B8919" s="45" t="s">
        <v>368</v>
      </c>
      <c r="C8919" s="45" t="s">
        <v>334</v>
      </c>
      <c r="D8919" s="50">
        <v>46.06</v>
      </c>
      <c r="E8919" s="9" t="str">
        <f t="shared" si="140"/>
        <v>West</v>
      </c>
    </row>
    <row r="8920" spans="1:5" x14ac:dyDescent="0.25">
      <c r="A8920" s="49">
        <v>41626</v>
      </c>
      <c r="B8920" s="45" t="s">
        <v>340</v>
      </c>
      <c r="C8920" s="45" t="s">
        <v>7</v>
      </c>
      <c r="D8920" s="50">
        <v>100.98</v>
      </c>
      <c r="E8920" s="9" t="str">
        <f t="shared" si="140"/>
        <v>MidWest</v>
      </c>
    </row>
    <row r="8921" spans="1:5" x14ac:dyDescent="0.25">
      <c r="A8921" s="49">
        <v>41350</v>
      </c>
      <c r="B8921" s="45" t="s">
        <v>329</v>
      </c>
      <c r="C8921" s="45" t="s">
        <v>324</v>
      </c>
      <c r="D8921" s="50">
        <v>39.9</v>
      </c>
      <c r="E8921" s="9" t="str">
        <f t="shared" si="140"/>
        <v>MidWest</v>
      </c>
    </row>
    <row r="8922" spans="1:5" x14ac:dyDescent="0.25">
      <c r="A8922" s="49">
        <v>41488</v>
      </c>
      <c r="B8922" s="45" t="s">
        <v>354</v>
      </c>
      <c r="C8922" s="45" t="s">
        <v>7</v>
      </c>
      <c r="D8922" s="50">
        <v>32.979999999999997</v>
      </c>
      <c r="E8922" s="9" t="str">
        <f t="shared" si="140"/>
        <v>MidWest</v>
      </c>
    </row>
    <row r="8923" spans="1:5" x14ac:dyDescent="0.25">
      <c r="A8923" s="49">
        <v>41616</v>
      </c>
      <c r="B8923" s="45" t="s">
        <v>333</v>
      </c>
      <c r="C8923" s="45" t="s">
        <v>321</v>
      </c>
      <c r="D8923" s="50">
        <v>237.45</v>
      </c>
      <c r="E8923" s="9" t="str">
        <f t="shared" si="140"/>
        <v>MidWest</v>
      </c>
    </row>
    <row r="8924" spans="1:5" x14ac:dyDescent="0.25">
      <c r="A8924" s="49">
        <v>41861</v>
      </c>
      <c r="B8924" s="45" t="s">
        <v>368</v>
      </c>
      <c r="C8924" s="45" t="s">
        <v>324</v>
      </c>
      <c r="D8924" s="50">
        <v>19.95</v>
      </c>
      <c r="E8924" s="9" t="str">
        <f t="shared" si="140"/>
        <v>West</v>
      </c>
    </row>
    <row r="8925" spans="1:5" x14ac:dyDescent="0.25">
      <c r="A8925" s="49">
        <v>41972</v>
      </c>
      <c r="B8925" s="45" t="s">
        <v>362</v>
      </c>
      <c r="C8925" s="45" t="s">
        <v>321</v>
      </c>
      <c r="D8925" s="50">
        <v>159.9</v>
      </c>
      <c r="E8925" s="9" t="str">
        <f t="shared" si="140"/>
        <v>East</v>
      </c>
    </row>
    <row r="8926" spans="1:5" x14ac:dyDescent="0.25">
      <c r="A8926" s="49">
        <v>42004</v>
      </c>
      <c r="B8926" s="45" t="s">
        <v>369</v>
      </c>
      <c r="C8926" s="45" t="s">
        <v>337</v>
      </c>
      <c r="D8926" s="50">
        <v>24.75</v>
      </c>
      <c r="E8926" s="9" t="str">
        <f t="shared" si="140"/>
        <v>South</v>
      </c>
    </row>
    <row r="8927" spans="1:5" x14ac:dyDescent="0.25">
      <c r="A8927" s="49">
        <v>41404</v>
      </c>
      <c r="B8927" s="45" t="s">
        <v>368</v>
      </c>
      <c r="C8927" s="45" t="s">
        <v>10</v>
      </c>
      <c r="D8927" s="50">
        <v>68.849999999999994</v>
      </c>
      <c r="E8927" s="9" t="str">
        <f t="shared" si="140"/>
        <v>West</v>
      </c>
    </row>
    <row r="8928" spans="1:5" x14ac:dyDescent="0.25">
      <c r="A8928" s="49">
        <v>41575</v>
      </c>
      <c r="B8928" s="45" t="s">
        <v>330</v>
      </c>
      <c r="C8928" s="45" t="s">
        <v>7</v>
      </c>
      <c r="D8928" s="50">
        <v>68</v>
      </c>
      <c r="E8928" s="9" t="str">
        <f t="shared" si="140"/>
        <v>East</v>
      </c>
    </row>
    <row r="8929" spans="1:5" x14ac:dyDescent="0.25">
      <c r="A8929" s="49">
        <v>41993</v>
      </c>
      <c r="B8929" s="45" t="s">
        <v>397</v>
      </c>
      <c r="C8929" s="45" t="s">
        <v>7</v>
      </c>
      <c r="D8929" s="50">
        <v>136</v>
      </c>
      <c r="E8929" s="9" t="str">
        <f t="shared" si="140"/>
        <v>West</v>
      </c>
    </row>
    <row r="8930" spans="1:5" x14ac:dyDescent="0.25">
      <c r="A8930" s="49">
        <v>41947</v>
      </c>
      <c r="B8930" s="45" t="s">
        <v>388</v>
      </c>
      <c r="C8930" s="45" t="s">
        <v>331</v>
      </c>
      <c r="D8930" s="50">
        <v>60</v>
      </c>
      <c r="E8930" s="9" t="str">
        <f t="shared" si="140"/>
        <v>West</v>
      </c>
    </row>
    <row r="8931" spans="1:5" x14ac:dyDescent="0.25">
      <c r="A8931" s="49">
        <v>41602</v>
      </c>
      <c r="B8931" s="45" t="s">
        <v>356</v>
      </c>
      <c r="C8931" s="45" t="s">
        <v>10</v>
      </c>
      <c r="D8931" s="50">
        <v>68.849999999999994</v>
      </c>
      <c r="E8931" s="9" t="str">
        <f t="shared" si="140"/>
        <v>MidWest</v>
      </c>
    </row>
    <row r="8932" spans="1:5" x14ac:dyDescent="0.25">
      <c r="A8932" s="49">
        <v>41581</v>
      </c>
      <c r="B8932" s="45" t="s">
        <v>386</v>
      </c>
      <c r="C8932" s="45" t="s">
        <v>7</v>
      </c>
      <c r="D8932" s="50">
        <v>68</v>
      </c>
      <c r="E8932" s="9" t="str">
        <f t="shared" si="140"/>
        <v>MidWest</v>
      </c>
    </row>
    <row r="8933" spans="1:5" x14ac:dyDescent="0.25">
      <c r="A8933" s="49">
        <v>41993</v>
      </c>
      <c r="B8933" s="45" t="s">
        <v>346</v>
      </c>
      <c r="C8933" s="45" t="s">
        <v>10</v>
      </c>
      <c r="D8933" s="50">
        <v>45.9</v>
      </c>
      <c r="E8933" s="9" t="str">
        <f t="shared" si="140"/>
        <v>MidWest</v>
      </c>
    </row>
    <row r="8934" spans="1:5" x14ac:dyDescent="0.25">
      <c r="A8934" s="49">
        <v>41630</v>
      </c>
      <c r="B8934" s="45" t="s">
        <v>341</v>
      </c>
      <c r="C8934" s="45" t="s">
        <v>334</v>
      </c>
      <c r="D8934" s="50">
        <v>493.5</v>
      </c>
      <c r="E8934" s="9" t="str">
        <f t="shared" si="140"/>
        <v>East</v>
      </c>
    </row>
    <row r="8935" spans="1:5" x14ac:dyDescent="0.25">
      <c r="A8935" s="49">
        <v>41954</v>
      </c>
      <c r="B8935" s="45" t="s">
        <v>376</v>
      </c>
      <c r="C8935" s="45" t="s">
        <v>324</v>
      </c>
      <c r="D8935" s="50">
        <v>483.79</v>
      </c>
      <c r="E8935" s="9" t="str">
        <f t="shared" si="140"/>
        <v>East</v>
      </c>
    </row>
    <row r="8936" spans="1:5" x14ac:dyDescent="0.25">
      <c r="A8936" s="49">
        <v>41944</v>
      </c>
      <c r="B8936" s="45" t="s">
        <v>385</v>
      </c>
      <c r="C8936" s="45" t="s">
        <v>324</v>
      </c>
      <c r="D8936" s="50">
        <v>59.85</v>
      </c>
      <c r="E8936" s="9" t="str">
        <f t="shared" si="140"/>
        <v>MidWest</v>
      </c>
    </row>
    <row r="8937" spans="1:5" x14ac:dyDescent="0.25">
      <c r="A8937" s="49">
        <v>41768</v>
      </c>
      <c r="B8937" s="45" t="s">
        <v>326</v>
      </c>
      <c r="C8937" s="45" t="s">
        <v>349</v>
      </c>
      <c r="D8937" s="50">
        <v>42</v>
      </c>
      <c r="E8937" s="9" t="str">
        <f t="shared" si="140"/>
        <v>West</v>
      </c>
    </row>
    <row r="8938" spans="1:5" x14ac:dyDescent="0.25">
      <c r="A8938" s="49">
        <v>41635</v>
      </c>
      <c r="B8938" s="45" t="s">
        <v>338</v>
      </c>
      <c r="C8938" s="45" t="s">
        <v>324</v>
      </c>
      <c r="D8938" s="50">
        <v>39.9</v>
      </c>
      <c r="E8938" s="9" t="str">
        <f t="shared" si="140"/>
        <v>South</v>
      </c>
    </row>
    <row r="8939" spans="1:5" x14ac:dyDescent="0.25">
      <c r="A8939" s="49">
        <v>41637</v>
      </c>
      <c r="B8939" s="45" t="s">
        <v>329</v>
      </c>
      <c r="C8939" s="45" t="s">
        <v>349</v>
      </c>
      <c r="D8939" s="50">
        <v>166.32</v>
      </c>
      <c r="E8939" s="9" t="str">
        <f t="shared" si="140"/>
        <v>MidWest</v>
      </c>
    </row>
    <row r="8940" spans="1:5" x14ac:dyDescent="0.25">
      <c r="A8940" s="49">
        <v>41590</v>
      </c>
      <c r="B8940" s="45" t="s">
        <v>340</v>
      </c>
      <c r="C8940" s="45" t="s">
        <v>324</v>
      </c>
      <c r="D8940" s="50">
        <v>39.5</v>
      </c>
      <c r="E8940" s="9" t="str">
        <f t="shared" si="140"/>
        <v>MidWest</v>
      </c>
    </row>
    <row r="8941" spans="1:5" x14ac:dyDescent="0.25">
      <c r="A8941" s="49">
        <v>41613</v>
      </c>
      <c r="B8941" s="45" t="s">
        <v>396</v>
      </c>
      <c r="C8941" s="45" t="s">
        <v>331</v>
      </c>
      <c r="D8941" s="50">
        <v>30</v>
      </c>
      <c r="E8941" s="9" t="str">
        <f t="shared" si="140"/>
        <v>West</v>
      </c>
    </row>
    <row r="8942" spans="1:5" x14ac:dyDescent="0.25">
      <c r="A8942" s="49">
        <v>41608</v>
      </c>
      <c r="B8942" s="45" t="s">
        <v>323</v>
      </c>
      <c r="C8942" s="45" t="s">
        <v>10</v>
      </c>
      <c r="D8942" s="50">
        <v>22.38</v>
      </c>
      <c r="E8942" s="9" t="str">
        <f t="shared" si="140"/>
        <v>MidWest</v>
      </c>
    </row>
    <row r="8943" spans="1:5" x14ac:dyDescent="0.25">
      <c r="A8943" s="49">
        <v>41679</v>
      </c>
      <c r="B8943" s="45" t="s">
        <v>346</v>
      </c>
      <c r="C8943" s="45" t="s">
        <v>324</v>
      </c>
      <c r="D8943" s="50">
        <v>59.85</v>
      </c>
      <c r="E8943" s="9" t="str">
        <f t="shared" si="140"/>
        <v>MidWest</v>
      </c>
    </row>
    <row r="8944" spans="1:5" x14ac:dyDescent="0.25">
      <c r="A8944" s="49">
        <v>41985</v>
      </c>
      <c r="B8944" s="45" t="s">
        <v>338</v>
      </c>
      <c r="C8944" s="45" t="s">
        <v>10</v>
      </c>
      <c r="D8944" s="50">
        <v>22.95</v>
      </c>
      <c r="E8944" s="9" t="str">
        <f t="shared" si="140"/>
        <v>South</v>
      </c>
    </row>
    <row r="8945" spans="1:5" x14ac:dyDescent="0.25">
      <c r="A8945" s="49">
        <v>41991</v>
      </c>
      <c r="B8945" s="45" t="s">
        <v>395</v>
      </c>
      <c r="C8945" s="45" t="s">
        <v>324</v>
      </c>
      <c r="D8945" s="50">
        <v>19.45</v>
      </c>
      <c r="E8945" s="9" t="str">
        <f t="shared" si="140"/>
        <v>East</v>
      </c>
    </row>
    <row r="8946" spans="1:5" x14ac:dyDescent="0.25">
      <c r="A8946" s="49">
        <v>41536</v>
      </c>
      <c r="B8946" s="45" t="s">
        <v>387</v>
      </c>
      <c r="C8946" s="45" t="s">
        <v>324</v>
      </c>
      <c r="D8946" s="50">
        <v>234.61</v>
      </c>
      <c r="E8946" s="9" t="str">
        <f t="shared" si="140"/>
        <v>MidWest</v>
      </c>
    </row>
    <row r="8947" spans="1:5" x14ac:dyDescent="0.25">
      <c r="A8947" s="49">
        <v>41946</v>
      </c>
      <c r="B8947" s="45" t="s">
        <v>342</v>
      </c>
      <c r="C8947" s="45" t="s">
        <v>191</v>
      </c>
      <c r="D8947" s="50">
        <v>45.44</v>
      </c>
      <c r="E8947" s="9" t="str">
        <f t="shared" si="140"/>
        <v>MidWest</v>
      </c>
    </row>
    <row r="8948" spans="1:5" x14ac:dyDescent="0.25">
      <c r="A8948" s="49">
        <v>41992</v>
      </c>
      <c r="B8948" s="45" t="s">
        <v>373</v>
      </c>
      <c r="C8948" s="45" t="s">
        <v>191</v>
      </c>
      <c r="D8948" s="50">
        <v>22.26</v>
      </c>
      <c r="E8948" s="9" t="str">
        <f t="shared" si="140"/>
        <v>MidWest</v>
      </c>
    </row>
    <row r="8949" spans="1:5" x14ac:dyDescent="0.25">
      <c r="A8949" s="49">
        <v>41466</v>
      </c>
      <c r="B8949" s="45" t="s">
        <v>370</v>
      </c>
      <c r="C8949" s="45" t="s">
        <v>349</v>
      </c>
      <c r="D8949" s="50">
        <v>61.43</v>
      </c>
      <c r="E8949" s="9" t="str">
        <f t="shared" si="140"/>
        <v>South</v>
      </c>
    </row>
    <row r="8950" spans="1:5" x14ac:dyDescent="0.25">
      <c r="A8950" s="49">
        <v>41998</v>
      </c>
      <c r="B8950" s="45" t="s">
        <v>357</v>
      </c>
      <c r="C8950" s="45" t="s">
        <v>7</v>
      </c>
      <c r="D8950" s="50">
        <v>102</v>
      </c>
      <c r="E8950" s="9" t="str">
        <f t="shared" si="140"/>
        <v>South</v>
      </c>
    </row>
    <row r="8951" spans="1:5" x14ac:dyDescent="0.25">
      <c r="A8951" s="49">
        <v>41585</v>
      </c>
      <c r="B8951" s="45" t="s">
        <v>330</v>
      </c>
      <c r="C8951" s="45" t="s">
        <v>7</v>
      </c>
      <c r="D8951" s="50">
        <v>65.959999999999994</v>
      </c>
      <c r="E8951" s="9" t="str">
        <f t="shared" si="140"/>
        <v>East</v>
      </c>
    </row>
    <row r="8952" spans="1:5" x14ac:dyDescent="0.25">
      <c r="A8952" s="49">
        <v>42004</v>
      </c>
      <c r="B8952" s="45" t="s">
        <v>391</v>
      </c>
      <c r="C8952" s="45" t="s">
        <v>10</v>
      </c>
      <c r="D8952" s="50">
        <v>66.78</v>
      </c>
      <c r="E8952" s="9" t="str">
        <f t="shared" si="140"/>
        <v>South</v>
      </c>
    </row>
    <row r="8953" spans="1:5" x14ac:dyDescent="0.25">
      <c r="A8953" s="49">
        <v>41959</v>
      </c>
      <c r="B8953" s="45" t="s">
        <v>363</v>
      </c>
      <c r="C8953" s="45" t="s">
        <v>324</v>
      </c>
      <c r="D8953" s="50">
        <v>78.2</v>
      </c>
      <c r="E8953" s="9" t="str">
        <f t="shared" si="140"/>
        <v>West</v>
      </c>
    </row>
    <row r="8954" spans="1:5" x14ac:dyDescent="0.25">
      <c r="A8954" s="49">
        <v>41616</v>
      </c>
      <c r="B8954" s="45" t="s">
        <v>340</v>
      </c>
      <c r="C8954" s="45" t="s">
        <v>324</v>
      </c>
      <c r="D8954" s="50">
        <v>195.51</v>
      </c>
      <c r="E8954" s="9" t="str">
        <f t="shared" si="140"/>
        <v>MidWest</v>
      </c>
    </row>
    <row r="8955" spans="1:5" x14ac:dyDescent="0.25">
      <c r="A8955" s="49">
        <v>41947</v>
      </c>
      <c r="B8955" s="45" t="s">
        <v>351</v>
      </c>
      <c r="C8955" s="45" t="s">
        <v>7</v>
      </c>
      <c r="D8955" s="50">
        <v>102</v>
      </c>
      <c r="E8955" s="9" t="str">
        <f t="shared" si="140"/>
        <v>MidWest</v>
      </c>
    </row>
    <row r="8956" spans="1:5" x14ac:dyDescent="0.25">
      <c r="A8956" s="49">
        <v>41611</v>
      </c>
      <c r="B8956" s="45" t="s">
        <v>338</v>
      </c>
      <c r="C8956" s="45" t="s">
        <v>349</v>
      </c>
      <c r="D8956" s="50">
        <v>204.75</v>
      </c>
      <c r="E8956" s="9" t="str">
        <f t="shared" si="140"/>
        <v>South</v>
      </c>
    </row>
    <row r="8957" spans="1:5" x14ac:dyDescent="0.25">
      <c r="A8957" s="49">
        <v>41296</v>
      </c>
      <c r="B8957" s="45" t="s">
        <v>379</v>
      </c>
      <c r="C8957" s="45" t="s">
        <v>7</v>
      </c>
      <c r="D8957" s="50">
        <v>66.3</v>
      </c>
      <c r="E8957" s="9" t="str">
        <f t="shared" si="140"/>
        <v>East</v>
      </c>
    </row>
    <row r="8958" spans="1:5" x14ac:dyDescent="0.25">
      <c r="A8958" s="49">
        <v>41610</v>
      </c>
      <c r="B8958" s="45" t="s">
        <v>384</v>
      </c>
      <c r="C8958" s="45" t="s">
        <v>10</v>
      </c>
      <c r="D8958" s="50">
        <v>44.98</v>
      </c>
      <c r="E8958" s="9" t="str">
        <f t="shared" si="140"/>
        <v>East</v>
      </c>
    </row>
    <row r="8959" spans="1:5" x14ac:dyDescent="0.25">
      <c r="A8959" s="49">
        <v>41994</v>
      </c>
      <c r="B8959" s="45" t="s">
        <v>392</v>
      </c>
      <c r="C8959" s="45" t="s">
        <v>324</v>
      </c>
      <c r="D8959" s="50">
        <v>449.67</v>
      </c>
      <c r="E8959" s="9" t="str">
        <f t="shared" si="140"/>
        <v>South</v>
      </c>
    </row>
    <row r="8960" spans="1:5" x14ac:dyDescent="0.25">
      <c r="A8960" s="49">
        <v>41401</v>
      </c>
      <c r="B8960" s="45" t="s">
        <v>396</v>
      </c>
      <c r="C8960" s="45" t="s">
        <v>324</v>
      </c>
      <c r="D8960" s="50">
        <v>39.9</v>
      </c>
      <c r="E8960" s="9" t="str">
        <f t="shared" si="140"/>
        <v>West</v>
      </c>
    </row>
    <row r="8961" spans="1:5" x14ac:dyDescent="0.25">
      <c r="A8961" s="49">
        <v>41772</v>
      </c>
      <c r="B8961" s="45" t="s">
        <v>370</v>
      </c>
      <c r="C8961" s="45" t="s">
        <v>371</v>
      </c>
      <c r="D8961" s="50">
        <v>57</v>
      </c>
      <c r="E8961" s="9" t="str">
        <f t="shared" si="140"/>
        <v>South</v>
      </c>
    </row>
    <row r="8962" spans="1:5" x14ac:dyDescent="0.25">
      <c r="A8962" s="49">
        <v>41596</v>
      </c>
      <c r="B8962" s="45" t="s">
        <v>372</v>
      </c>
      <c r="C8962" s="45" t="s">
        <v>327</v>
      </c>
      <c r="D8962" s="50">
        <v>24.75</v>
      </c>
      <c r="E8962" s="9" t="str">
        <f t="shared" si="140"/>
        <v>West</v>
      </c>
    </row>
    <row r="8963" spans="1:5" x14ac:dyDescent="0.25">
      <c r="A8963" s="49">
        <v>41675</v>
      </c>
      <c r="B8963" s="45" t="s">
        <v>356</v>
      </c>
      <c r="C8963" s="45" t="s">
        <v>371</v>
      </c>
      <c r="D8963" s="50">
        <v>19</v>
      </c>
      <c r="E8963" s="9" t="str">
        <f t="shared" ref="E8963:E9026" si="141">VLOOKUP(B8963,$G$2:$H$73,2,0)</f>
        <v>MidWest</v>
      </c>
    </row>
    <row r="8964" spans="1:5" x14ac:dyDescent="0.25">
      <c r="A8964" s="49">
        <v>41626</v>
      </c>
      <c r="B8964" s="45" t="s">
        <v>382</v>
      </c>
      <c r="C8964" s="45" t="s">
        <v>324</v>
      </c>
      <c r="D8964" s="50">
        <v>59.85</v>
      </c>
      <c r="E8964" s="9" t="str">
        <f t="shared" si="141"/>
        <v>East</v>
      </c>
    </row>
    <row r="8965" spans="1:5" x14ac:dyDescent="0.25">
      <c r="A8965" s="49">
        <v>41952</v>
      </c>
      <c r="B8965" s="45" t="s">
        <v>338</v>
      </c>
      <c r="C8965" s="45" t="s">
        <v>321</v>
      </c>
      <c r="D8965" s="50">
        <v>319.8</v>
      </c>
      <c r="E8965" s="9" t="str">
        <f t="shared" si="141"/>
        <v>South</v>
      </c>
    </row>
    <row r="8966" spans="1:5" x14ac:dyDescent="0.25">
      <c r="A8966" s="49">
        <v>41964</v>
      </c>
      <c r="B8966" s="45" t="s">
        <v>330</v>
      </c>
      <c r="C8966" s="45" t="s">
        <v>337</v>
      </c>
      <c r="D8966" s="50">
        <v>73.13</v>
      </c>
      <c r="E8966" s="9" t="str">
        <f t="shared" si="141"/>
        <v>East</v>
      </c>
    </row>
    <row r="8967" spans="1:5" x14ac:dyDescent="0.25">
      <c r="A8967" s="49">
        <v>41965</v>
      </c>
      <c r="B8967" s="45" t="s">
        <v>397</v>
      </c>
      <c r="C8967" s="45" t="s">
        <v>10</v>
      </c>
      <c r="D8967" s="50">
        <v>22.95</v>
      </c>
      <c r="E8967" s="9" t="str">
        <f t="shared" si="141"/>
        <v>West</v>
      </c>
    </row>
    <row r="8968" spans="1:5" x14ac:dyDescent="0.25">
      <c r="A8968" s="49">
        <v>41854</v>
      </c>
      <c r="B8968" s="45" t="s">
        <v>338</v>
      </c>
      <c r="C8968" s="45" t="s">
        <v>10</v>
      </c>
      <c r="D8968" s="50">
        <v>44.52</v>
      </c>
      <c r="E8968" s="9" t="str">
        <f t="shared" si="141"/>
        <v>South</v>
      </c>
    </row>
    <row r="8969" spans="1:5" x14ac:dyDescent="0.25">
      <c r="A8969" s="49">
        <v>41943</v>
      </c>
      <c r="B8969" s="45" t="s">
        <v>354</v>
      </c>
      <c r="C8969" s="45" t="s">
        <v>331</v>
      </c>
      <c r="D8969" s="50">
        <v>90</v>
      </c>
      <c r="E8969" s="9" t="str">
        <f t="shared" si="141"/>
        <v>MidWest</v>
      </c>
    </row>
    <row r="8970" spans="1:5" x14ac:dyDescent="0.25">
      <c r="A8970" s="49">
        <v>41956</v>
      </c>
      <c r="B8970" s="45" t="s">
        <v>330</v>
      </c>
      <c r="C8970" s="45" t="s">
        <v>7</v>
      </c>
      <c r="D8970" s="50">
        <v>102</v>
      </c>
      <c r="E8970" s="9" t="str">
        <f t="shared" si="141"/>
        <v>East</v>
      </c>
    </row>
    <row r="8971" spans="1:5" x14ac:dyDescent="0.25">
      <c r="A8971" s="49">
        <v>41311</v>
      </c>
      <c r="B8971" s="45" t="s">
        <v>374</v>
      </c>
      <c r="C8971" s="45" t="s">
        <v>191</v>
      </c>
      <c r="D8971" s="50">
        <v>22.95</v>
      </c>
      <c r="E8971" s="9" t="str">
        <f t="shared" si="141"/>
        <v>West</v>
      </c>
    </row>
    <row r="8972" spans="1:5" x14ac:dyDescent="0.25">
      <c r="A8972" s="49">
        <v>41590</v>
      </c>
      <c r="B8972" s="45" t="s">
        <v>367</v>
      </c>
      <c r="C8972" s="45" t="s">
        <v>331</v>
      </c>
      <c r="D8972" s="50">
        <v>59.4</v>
      </c>
      <c r="E8972" s="9" t="str">
        <f t="shared" si="141"/>
        <v>MidWest</v>
      </c>
    </row>
    <row r="8973" spans="1:5" x14ac:dyDescent="0.25">
      <c r="A8973" s="49">
        <v>41485</v>
      </c>
      <c r="B8973" s="45" t="s">
        <v>328</v>
      </c>
      <c r="C8973" s="45" t="s">
        <v>7</v>
      </c>
      <c r="D8973" s="50">
        <v>98.94</v>
      </c>
      <c r="E8973" s="9" t="str">
        <f t="shared" si="141"/>
        <v>MidWest</v>
      </c>
    </row>
    <row r="8974" spans="1:5" x14ac:dyDescent="0.25">
      <c r="A8974" s="49">
        <v>41633</v>
      </c>
      <c r="B8974" s="45" t="s">
        <v>346</v>
      </c>
      <c r="C8974" s="45" t="s">
        <v>334</v>
      </c>
      <c r="D8974" s="50">
        <v>68.39</v>
      </c>
      <c r="E8974" s="9" t="str">
        <f t="shared" si="141"/>
        <v>MidWest</v>
      </c>
    </row>
    <row r="8975" spans="1:5" x14ac:dyDescent="0.25">
      <c r="A8975" s="49">
        <v>41595</v>
      </c>
      <c r="B8975" s="45" t="s">
        <v>329</v>
      </c>
      <c r="C8975" s="45" t="s">
        <v>331</v>
      </c>
      <c r="D8975" s="50">
        <v>58.8</v>
      </c>
      <c r="E8975" s="9" t="str">
        <f t="shared" si="141"/>
        <v>MidWest</v>
      </c>
    </row>
    <row r="8976" spans="1:5" x14ac:dyDescent="0.25">
      <c r="A8976" s="49">
        <v>41603</v>
      </c>
      <c r="B8976" s="45" t="s">
        <v>370</v>
      </c>
      <c r="C8976" s="45" t="s">
        <v>324</v>
      </c>
      <c r="D8976" s="50">
        <v>19.95</v>
      </c>
      <c r="E8976" s="9" t="str">
        <f t="shared" si="141"/>
        <v>South</v>
      </c>
    </row>
    <row r="8977" spans="1:5" x14ac:dyDescent="0.25">
      <c r="A8977" s="49">
        <v>41998</v>
      </c>
      <c r="B8977" s="45" t="s">
        <v>368</v>
      </c>
      <c r="C8977" s="45" t="s">
        <v>331</v>
      </c>
      <c r="D8977" s="50">
        <v>60</v>
      </c>
      <c r="E8977" s="9" t="str">
        <f t="shared" si="141"/>
        <v>West</v>
      </c>
    </row>
    <row r="8978" spans="1:5" x14ac:dyDescent="0.25">
      <c r="A8978" s="49">
        <v>41983</v>
      </c>
      <c r="B8978" s="45" t="s">
        <v>346</v>
      </c>
      <c r="C8978" s="45" t="s">
        <v>337</v>
      </c>
      <c r="D8978" s="50">
        <v>24.38</v>
      </c>
      <c r="E8978" s="9" t="str">
        <f t="shared" si="141"/>
        <v>MidWest</v>
      </c>
    </row>
    <row r="8979" spans="1:5" x14ac:dyDescent="0.25">
      <c r="A8979" s="49">
        <v>41611</v>
      </c>
      <c r="B8979" s="45" t="s">
        <v>354</v>
      </c>
      <c r="C8979" s="45" t="s">
        <v>324</v>
      </c>
      <c r="D8979" s="50">
        <v>39.9</v>
      </c>
      <c r="E8979" s="9" t="str">
        <f t="shared" si="141"/>
        <v>MidWest</v>
      </c>
    </row>
    <row r="8980" spans="1:5" x14ac:dyDescent="0.25">
      <c r="A8980" s="49">
        <v>41798</v>
      </c>
      <c r="B8980" s="45" t="s">
        <v>356</v>
      </c>
      <c r="C8980" s="45" t="s">
        <v>334</v>
      </c>
      <c r="D8980" s="50">
        <v>70.5</v>
      </c>
      <c r="E8980" s="9" t="str">
        <f t="shared" si="141"/>
        <v>MidWest</v>
      </c>
    </row>
    <row r="8981" spans="1:5" x14ac:dyDescent="0.25">
      <c r="A8981" s="49">
        <v>41974</v>
      </c>
      <c r="B8981" s="45" t="s">
        <v>354</v>
      </c>
      <c r="C8981" s="45" t="s">
        <v>337</v>
      </c>
      <c r="D8981" s="50">
        <v>48.5</v>
      </c>
      <c r="E8981" s="9" t="str">
        <f t="shared" si="141"/>
        <v>MidWest</v>
      </c>
    </row>
    <row r="8982" spans="1:5" x14ac:dyDescent="0.25">
      <c r="A8982" s="49">
        <v>41347</v>
      </c>
      <c r="B8982" s="45" t="s">
        <v>363</v>
      </c>
      <c r="C8982" s="45" t="s">
        <v>7</v>
      </c>
      <c r="D8982" s="50">
        <v>67.319999999999993</v>
      </c>
      <c r="E8982" s="9" t="str">
        <f t="shared" si="141"/>
        <v>West</v>
      </c>
    </row>
    <row r="8983" spans="1:5" x14ac:dyDescent="0.25">
      <c r="A8983" s="49">
        <v>41956</v>
      </c>
      <c r="B8983" s="45" t="s">
        <v>384</v>
      </c>
      <c r="C8983" s="45" t="s">
        <v>191</v>
      </c>
      <c r="D8983" s="50">
        <v>67.13</v>
      </c>
      <c r="E8983" s="9" t="str">
        <f t="shared" si="141"/>
        <v>East</v>
      </c>
    </row>
    <row r="8984" spans="1:5" x14ac:dyDescent="0.25">
      <c r="A8984" s="49">
        <v>41605</v>
      </c>
      <c r="B8984" s="45" t="s">
        <v>352</v>
      </c>
      <c r="C8984" s="45" t="s">
        <v>334</v>
      </c>
      <c r="D8984" s="50">
        <v>22.91</v>
      </c>
      <c r="E8984" s="9" t="str">
        <f t="shared" si="141"/>
        <v>MidWest</v>
      </c>
    </row>
    <row r="8985" spans="1:5" x14ac:dyDescent="0.25">
      <c r="A8985" s="49">
        <v>41962</v>
      </c>
      <c r="B8985" s="45" t="s">
        <v>320</v>
      </c>
      <c r="C8985" s="45" t="s">
        <v>327</v>
      </c>
      <c r="D8985" s="50">
        <v>25</v>
      </c>
      <c r="E8985" s="9" t="str">
        <f t="shared" si="141"/>
        <v>West</v>
      </c>
    </row>
    <row r="8986" spans="1:5" x14ac:dyDescent="0.25">
      <c r="A8986" s="49">
        <v>41961</v>
      </c>
      <c r="B8986" s="45" t="s">
        <v>330</v>
      </c>
      <c r="C8986" s="45" t="s">
        <v>10</v>
      </c>
      <c r="D8986" s="50">
        <v>573.75</v>
      </c>
      <c r="E8986" s="9" t="str">
        <f t="shared" si="141"/>
        <v>East</v>
      </c>
    </row>
    <row r="8987" spans="1:5" x14ac:dyDescent="0.25">
      <c r="A8987" s="49">
        <v>41424</v>
      </c>
      <c r="B8987" s="45" t="s">
        <v>364</v>
      </c>
      <c r="C8987" s="45" t="s">
        <v>191</v>
      </c>
      <c r="D8987" s="50">
        <v>22.26</v>
      </c>
      <c r="E8987" s="9" t="str">
        <f t="shared" si="141"/>
        <v>West</v>
      </c>
    </row>
    <row r="8988" spans="1:5" x14ac:dyDescent="0.25">
      <c r="A8988" s="49">
        <v>41980</v>
      </c>
      <c r="B8988" s="45" t="s">
        <v>367</v>
      </c>
      <c r="C8988" s="45" t="s">
        <v>327</v>
      </c>
      <c r="D8988" s="50">
        <v>24.5</v>
      </c>
      <c r="E8988" s="9" t="str">
        <f t="shared" si="141"/>
        <v>MidWest</v>
      </c>
    </row>
    <row r="8989" spans="1:5" x14ac:dyDescent="0.25">
      <c r="A8989" s="49">
        <v>41982</v>
      </c>
      <c r="B8989" s="45" t="s">
        <v>389</v>
      </c>
      <c r="C8989" s="45" t="s">
        <v>331</v>
      </c>
      <c r="D8989" s="50">
        <v>60</v>
      </c>
      <c r="E8989" s="9" t="str">
        <f t="shared" si="141"/>
        <v>MidWest</v>
      </c>
    </row>
    <row r="8990" spans="1:5" x14ac:dyDescent="0.25">
      <c r="A8990" s="49">
        <v>41967</v>
      </c>
      <c r="B8990" s="45" t="s">
        <v>380</v>
      </c>
      <c r="C8990" s="45" t="s">
        <v>7</v>
      </c>
      <c r="D8990" s="50">
        <v>100.47</v>
      </c>
      <c r="E8990" s="9" t="str">
        <f t="shared" si="141"/>
        <v>South</v>
      </c>
    </row>
    <row r="8991" spans="1:5" x14ac:dyDescent="0.25">
      <c r="A8991" s="49">
        <v>41608</v>
      </c>
      <c r="B8991" s="45" t="s">
        <v>360</v>
      </c>
      <c r="C8991" s="45" t="s">
        <v>10</v>
      </c>
      <c r="D8991" s="50">
        <v>68.849999999999994</v>
      </c>
      <c r="E8991" s="9" t="str">
        <f t="shared" si="141"/>
        <v>West</v>
      </c>
    </row>
    <row r="8992" spans="1:5" x14ac:dyDescent="0.25">
      <c r="A8992" s="49">
        <v>41599</v>
      </c>
      <c r="B8992" s="45" t="s">
        <v>377</v>
      </c>
      <c r="C8992" s="45" t="s">
        <v>191</v>
      </c>
      <c r="D8992" s="50">
        <v>89.05</v>
      </c>
      <c r="E8992" s="9" t="str">
        <f t="shared" si="141"/>
        <v>West</v>
      </c>
    </row>
    <row r="8993" spans="1:5" x14ac:dyDescent="0.25">
      <c r="A8993" s="49">
        <v>41658</v>
      </c>
      <c r="B8993" s="45" t="s">
        <v>346</v>
      </c>
      <c r="C8993" s="45" t="s">
        <v>10</v>
      </c>
      <c r="D8993" s="50">
        <v>68.16</v>
      </c>
      <c r="E8993" s="9" t="str">
        <f t="shared" si="141"/>
        <v>MidWest</v>
      </c>
    </row>
    <row r="8994" spans="1:5" x14ac:dyDescent="0.25">
      <c r="A8994" s="49">
        <v>41974</v>
      </c>
      <c r="B8994" s="45" t="s">
        <v>384</v>
      </c>
      <c r="C8994" s="45" t="s">
        <v>7</v>
      </c>
      <c r="D8994" s="50">
        <v>68</v>
      </c>
      <c r="E8994" s="9" t="str">
        <f t="shared" si="141"/>
        <v>East</v>
      </c>
    </row>
    <row r="8995" spans="1:5" x14ac:dyDescent="0.25">
      <c r="A8995" s="49">
        <v>41591</v>
      </c>
      <c r="B8995" s="45" t="s">
        <v>366</v>
      </c>
      <c r="C8995" s="45" t="s">
        <v>324</v>
      </c>
      <c r="D8995" s="50">
        <v>97.76</v>
      </c>
      <c r="E8995" s="9" t="str">
        <f t="shared" si="141"/>
        <v>West</v>
      </c>
    </row>
    <row r="8996" spans="1:5" x14ac:dyDescent="0.25">
      <c r="A8996" s="49">
        <v>41589</v>
      </c>
      <c r="B8996" s="45" t="s">
        <v>326</v>
      </c>
      <c r="C8996" s="45" t="s">
        <v>334</v>
      </c>
      <c r="D8996" s="50">
        <v>70.5</v>
      </c>
      <c r="E8996" s="9" t="str">
        <f t="shared" si="141"/>
        <v>West</v>
      </c>
    </row>
    <row r="8997" spans="1:5" x14ac:dyDescent="0.25">
      <c r="A8997" s="49">
        <v>41582</v>
      </c>
      <c r="B8997" s="45" t="s">
        <v>380</v>
      </c>
      <c r="C8997" s="45" t="s">
        <v>321</v>
      </c>
      <c r="D8997" s="50">
        <v>79.95</v>
      </c>
      <c r="E8997" s="9" t="str">
        <f t="shared" si="141"/>
        <v>South</v>
      </c>
    </row>
    <row r="8998" spans="1:5" x14ac:dyDescent="0.25">
      <c r="A8998" s="49">
        <v>41957</v>
      </c>
      <c r="B8998" s="45" t="s">
        <v>397</v>
      </c>
      <c r="C8998" s="45" t="s">
        <v>7</v>
      </c>
      <c r="D8998" s="50">
        <v>66.98</v>
      </c>
      <c r="E8998" s="9" t="str">
        <f t="shared" si="141"/>
        <v>West</v>
      </c>
    </row>
    <row r="8999" spans="1:5" x14ac:dyDescent="0.25">
      <c r="A8999" s="49">
        <v>41635</v>
      </c>
      <c r="B8999" s="45" t="s">
        <v>329</v>
      </c>
      <c r="C8999" s="45" t="s">
        <v>324</v>
      </c>
      <c r="D8999" s="50">
        <v>58.35</v>
      </c>
      <c r="E8999" s="9" t="str">
        <f t="shared" si="141"/>
        <v>MidWest</v>
      </c>
    </row>
    <row r="9000" spans="1:5" x14ac:dyDescent="0.25">
      <c r="A9000" s="49">
        <v>41845</v>
      </c>
      <c r="B9000" s="45" t="s">
        <v>342</v>
      </c>
      <c r="C9000" s="45" t="s">
        <v>337</v>
      </c>
      <c r="D9000" s="50">
        <v>24.25</v>
      </c>
      <c r="E9000" s="9" t="str">
        <f t="shared" si="141"/>
        <v>MidWest</v>
      </c>
    </row>
    <row r="9001" spans="1:5" x14ac:dyDescent="0.25">
      <c r="A9001" s="49">
        <v>41353</v>
      </c>
      <c r="B9001" s="45" t="s">
        <v>402</v>
      </c>
      <c r="C9001" s="45" t="s">
        <v>321</v>
      </c>
      <c r="D9001" s="50">
        <v>239.85</v>
      </c>
      <c r="E9001" s="9" t="str">
        <f t="shared" si="141"/>
        <v>South</v>
      </c>
    </row>
    <row r="9002" spans="1:5" x14ac:dyDescent="0.25">
      <c r="A9002" s="49">
        <v>41608</v>
      </c>
      <c r="B9002" s="45" t="s">
        <v>391</v>
      </c>
      <c r="C9002" s="45" t="s">
        <v>7</v>
      </c>
      <c r="D9002" s="50">
        <v>66.64</v>
      </c>
      <c r="E9002" s="9" t="str">
        <f t="shared" si="141"/>
        <v>South</v>
      </c>
    </row>
    <row r="9003" spans="1:5" x14ac:dyDescent="0.25">
      <c r="A9003" s="49">
        <v>41594</v>
      </c>
      <c r="B9003" s="45" t="s">
        <v>388</v>
      </c>
      <c r="C9003" s="45" t="s">
        <v>327</v>
      </c>
      <c r="D9003" s="50">
        <v>519.75</v>
      </c>
      <c r="E9003" s="9" t="str">
        <f t="shared" si="141"/>
        <v>West</v>
      </c>
    </row>
    <row r="9004" spans="1:5" x14ac:dyDescent="0.25">
      <c r="A9004" s="49">
        <v>41383</v>
      </c>
      <c r="B9004" s="45" t="s">
        <v>323</v>
      </c>
      <c r="C9004" s="45" t="s">
        <v>7</v>
      </c>
      <c r="D9004" s="50">
        <v>68</v>
      </c>
      <c r="E9004" s="9" t="str">
        <f t="shared" si="141"/>
        <v>MidWest</v>
      </c>
    </row>
    <row r="9005" spans="1:5" x14ac:dyDescent="0.25">
      <c r="A9005" s="49">
        <v>41963</v>
      </c>
      <c r="B9005" s="45" t="s">
        <v>388</v>
      </c>
      <c r="C9005" s="45" t="s">
        <v>191</v>
      </c>
      <c r="D9005" s="50">
        <v>68.849999999999994</v>
      </c>
      <c r="E9005" s="9" t="str">
        <f t="shared" si="141"/>
        <v>West</v>
      </c>
    </row>
    <row r="9006" spans="1:5" x14ac:dyDescent="0.25">
      <c r="A9006" s="49">
        <v>41587</v>
      </c>
      <c r="B9006" s="45" t="s">
        <v>378</v>
      </c>
      <c r="C9006" s="45" t="s">
        <v>10</v>
      </c>
      <c r="D9006" s="50">
        <v>45.44</v>
      </c>
      <c r="E9006" s="9" t="str">
        <f t="shared" si="141"/>
        <v>South</v>
      </c>
    </row>
    <row r="9007" spans="1:5" x14ac:dyDescent="0.25">
      <c r="A9007" s="49">
        <v>41709</v>
      </c>
      <c r="B9007" s="45" t="s">
        <v>369</v>
      </c>
      <c r="C9007" s="45" t="s">
        <v>349</v>
      </c>
      <c r="D9007" s="50">
        <v>63</v>
      </c>
      <c r="E9007" s="9" t="str">
        <f t="shared" si="141"/>
        <v>South</v>
      </c>
    </row>
    <row r="9008" spans="1:5" x14ac:dyDescent="0.25">
      <c r="A9008" s="49">
        <v>41995</v>
      </c>
      <c r="B9008" s="45" t="s">
        <v>353</v>
      </c>
      <c r="C9008" s="45" t="s">
        <v>191</v>
      </c>
      <c r="D9008" s="50">
        <v>22.95</v>
      </c>
      <c r="E9008" s="9" t="str">
        <f t="shared" si="141"/>
        <v>MidWest</v>
      </c>
    </row>
    <row r="9009" spans="1:5" x14ac:dyDescent="0.25">
      <c r="A9009" s="49">
        <v>41946</v>
      </c>
      <c r="B9009" s="45" t="s">
        <v>367</v>
      </c>
      <c r="C9009" s="45" t="s">
        <v>7</v>
      </c>
      <c r="D9009" s="50">
        <v>68</v>
      </c>
      <c r="E9009" s="9" t="str">
        <f t="shared" si="141"/>
        <v>MidWest</v>
      </c>
    </row>
    <row r="9010" spans="1:5" x14ac:dyDescent="0.25">
      <c r="A9010" s="49">
        <v>41596</v>
      </c>
      <c r="B9010" s="45" t="s">
        <v>363</v>
      </c>
      <c r="C9010" s="45" t="s">
        <v>371</v>
      </c>
      <c r="D9010" s="50">
        <v>38</v>
      </c>
      <c r="E9010" s="9" t="str">
        <f t="shared" si="141"/>
        <v>West</v>
      </c>
    </row>
    <row r="9011" spans="1:5" x14ac:dyDescent="0.25">
      <c r="A9011" s="49">
        <v>41432</v>
      </c>
      <c r="B9011" s="45" t="s">
        <v>338</v>
      </c>
      <c r="C9011" s="45" t="s">
        <v>191</v>
      </c>
      <c r="D9011" s="50">
        <v>68.849999999999994</v>
      </c>
      <c r="E9011" s="9" t="str">
        <f t="shared" si="141"/>
        <v>South</v>
      </c>
    </row>
    <row r="9012" spans="1:5" x14ac:dyDescent="0.25">
      <c r="A9012" s="49">
        <v>41993</v>
      </c>
      <c r="B9012" s="45" t="s">
        <v>374</v>
      </c>
      <c r="C9012" s="45" t="s">
        <v>327</v>
      </c>
      <c r="D9012" s="50">
        <v>25</v>
      </c>
      <c r="E9012" s="9" t="str">
        <f t="shared" si="141"/>
        <v>West</v>
      </c>
    </row>
    <row r="9013" spans="1:5" x14ac:dyDescent="0.25">
      <c r="A9013" s="49">
        <v>41318</v>
      </c>
      <c r="B9013" s="45" t="s">
        <v>377</v>
      </c>
      <c r="C9013" s="45" t="s">
        <v>191</v>
      </c>
      <c r="D9013" s="50">
        <v>67.819999999999993</v>
      </c>
      <c r="E9013" s="9" t="str">
        <f t="shared" si="141"/>
        <v>West</v>
      </c>
    </row>
    <row r="9014" spans="1:5" x14ac:dyDescent="0.25">
      <c r="A9014" s="49">
        <v>41961</v>
      </c>
      <c r="B9014" s="45" t="s">
        <v>401</v>
      </c>
      <c r="C9014" s="45" t="s">
        <v>7</v>
      </c>
      <c r="D9014" s="50">
        <v>66.64</v>
      </c>
      <c r="E9014" s="9" t="str">
        <f t="shared" si="141"/>
        <v>East</v>
      </c>
    </row>
    <row r="9015" spans="1:5" x14ac:dyDescent="0.25">
      <c r="A9015" s="49">
        <v>41970</v>
      </c>
      <c r="B9015" s="45" t="s">
        <v>346</v>
      </c>
      <c r="C9015" s="45" t="s">
        <v>337</v>
      </c>
      <c r="D9015" s="50">
        <v>74.25</v>
      </c>
      <c r="E9015" s="9" t="str">
        <f t="shared" si="141"/>
        <v>MidWest</v>
      </c>
    </row>
    <row r="9016" spans="1:5" x14ac:dyDescent="0.25">
      <c r="A9016" s="49">
        <v>41598</v>
      </c>
      <c r="B9016" s="45" t="s">
        <v>338</v>
      </c>
      <c r="C9016" s="45" t="s">
        <v>10</v>
      </c>
      <c r="D9016" s="50">
        <v>22.95</v>
      </c>
      <c r="E9016" s="9" t="str">
        <f t="shared" si="141"/>
        <v>South</v>
      </c>
    </row>
    <row r="9017" spans="1:5" x14ac:dyDescent="0.25">
      <c r="A9017" s="49">
        <v>41961</v>
      </c>
      <c r="B9017" s="45" t="s">
        <v>372</v>
      </c>
      <c r="C9017" s="45" t="s">
        <v>337</v>
      </c>
      <c r="D9017" s="50">
        <v>25</v>
      </c>
      <c r="E9017" s="9" t="str">
        <f t="shared" si="141"/>
        <v>West</v>
      </c>
    </row>
    <row r="9018" spans="1:5" x14ac:dyDescent="0.25">
      <c r="A9018" s="49">
        <v>41603</v>
      </c>
      <c r="B9018" s="45" t="s">
        <v>385</v>
      </c>
      <c r="C9018" s="45" t="s">
        <v>324</v>
      </c>
      <c r="D9018" s="50">
        <v>58.05</v>
      </c>
      <c r="E9018" s="9" t="str">
        <f t="shared" si="141"/>
        <v>MidWest</v>
      </c>
    </row>
    <row r="9019" spans="1:5" x14ac:dyDescent="0.25">
      <c r="A9019" s="49">
        <v>42002</v>
      </c>
      <c r="B9019" s="45" t="s">
        <v>368</v>
      </c>
      <c r="C9019" s="45" t="s">
        <v>324</v>
      </c>
      <c r="D9019" s="50">
        <v>58.35</v>
      </c>
      <c r="E9019" s="9" t="str">
        <f t="shared" si="141"/>
        <v>West</v>
      </c>
    </row>
    <row r="9020" spans="1:5" x14ac:dyDescent="0.25">
      <c r="A9020" s="49">
        <v>41964</v>
      </c>
      <c r="B9020" s="45" t="s">
        <v>391</v>
      </c>
      <c r="C9020" s="45" t="s">
        <v>337</v>
      </c>
      <c r="D9020" s="50">
        <v>24.63</v>
      </c>
      <c r="E9020" s="9" t="str">
        <f t="shared" si="141"/>
        <v>South</v>
      </c>
    </row>
    <row r="9021" spans="1:5" x14ac:dyDescent="0.25">
      <c r="A9021" s="49">
        <v>41622</v>
      </c>
      <c r="B9021" s="45" t="s">
        <v>342</v>
      </c>
      <c r="C9021" s="45" t="s">
        <v>327</v>
      </c>
      <c r="D9021" s="50">
        <v>48.75</v>
      </c>
      <c r="E9021" s="9" t="str">
        <f t="shared" si="141"/>
        <v>MidWest</v>
      </c>
    </row>
    <row r="9022" spans="1:5" x14ac:dyDescent="0.25">
      <c r="A9022" s="49">
        <v>41956</v>
      </c>
      <c r="B9022" s="45" t="s">
        <v>329</v>
      </c>
      <c r="C9022" s="45" t="s">
        <v>327</v>
      </c>
      <c r="D9022" s="50">
        <v>50</v>
      </c>
      <c r="E9022" s="9" t="str">
        <f t="shared" si="141"/>
        <v>MidWest</v>
      </c>
    </row>
    <row r="9023" spans="1:5" x14ac:dyDescent="0.25">
      <c r="A9023" s="49">
        <v>41623</v>
      </c>
      <c r="B9023" s="45" t="s">
        <v>404</v>
      </c>
      <c r="C9023" s="45" t="s">
        <v>7</v>
      </c>
      <c r="D9023" s="50">
        <v>476</v>
      </c>
      <c r="E9023" s="9" t="str">
        <f t="shared" si="141"/>
        <v>MidWest</v>
      </c>
    </row>
    <row r="9024" spans="1:5" x14ac:dyDescent="0.25">
      <c r="A9024" s="49">
        <v>41980</v>
      </c>
      <c r="B9024" s="45" t="s">
        <v>328</v>
      </c>
      <c r="C9024" s="45" t="s">
        <v>324</v>
      </c>
      <c r="D9024" s="50">
        <v>38.700000000000003</v>
      </c>
      <c r="E9024" s="9" t="str">
        <f t="shared" si="141"/>
        <v>MidWest</v>
      </c>
    </row>
    <row r="9025" spans="1:5" x14ac:dyDescent="0.25">
      <c r="A9025" s="49">
        <v>41777</v>
      </c>
      <c r="B9025" s="45" t="s">
        <v>390</v>
      </c>
      <c r="C9025" s="45" t="s">
        <v>7</v>
      </c>
      <c r="D9025" s="50">
        <v>99.45</v>
      </c>
      <c r="E9025" s="9" t="str">
        <f t="shared" si="141"/>
        <v>South</v>
      </c>
    </row>
    <row r="9026" spans="1:5" x14ac:dyDescent="0.25">
      <c r="A9026" s="49">
        <v>41604</v>
      </c>
      <c r="B9026" s="45" t="s">
        <v>351</v>
      </c>
      <c r="C9026" s="45" t="s">
        <v>347</v>
      </c>
      <c r="D9026" s="50">
        <v>110</v>
      </c>
      <c r="E9026" s="9" t="str">
        <f t="shared" si="141"/>
        <v>MidWest</v>
      </c>
    </row>
    <row r="9027" spans="1:5" x14ac:dyDescent="0.25">
      <c r="A9027" s="49">
        <v>41979</v>
      </c>
      <c r="B9027" s="45" t="s">
        <v>368</v>
      </c>
      <c r="C9027" s="45" t="s">
        <v>324</v>
      </c>
      <c r="D9027" s="50">
        <v>59.25</v>
      </c>
      <c r="E9027" s="9" t="str">
        <f t="shared" ref="E9027:E9090" si="142">VLOOKUP(B9027,$G$2:$H$73,2,0)</f>
        <v>West</v>
      </c>
    </row>
    <row r="9028" spans="1:5" x14ac:dyDescent="0.25">
      <c r="A9028" s="49">
        <v>41607</v>
      </c>
      <c r="B9028" s="45" t="s">
        <v>375</v>
      </c>
      <c r="C9028" s="45" t="s">
        <v>337</v>
      </c>
      <c r="D9028" s="50">
        <v>24.75</v>
      </c>
      <c r="E9028" s="9" t="str">
        <f t="shared" si="142"/>
        <v>East</v>
      </c>
    </row>
    <row r="9029" spans="1:5" x14ac:dyDescent="0.25">
      <c r="A9029" s="49">
        <v>41945</v>
      </c>
      <c r="B9029" s="45" t="s">
        <v>353</v>
      </c>
      <c r="C9029" s="45" t="s">
        <v>10</v>
      </c>
      <c r="D9029" s="50">
        <v>67.819999999999993</v>
      </c>
      <c r="E9029" s="9" t="str">
        <f t="shared" si="142"/>
        <v>MidWest</v>
      </c>
    </row>
    <row r="9030" spans="1:5" x14ac:dyDescent="0.25">
      <c r="A9030" s="49">
        <v>41986</v>
      </c>
      <c r="B9030" s="45" t="s">
        <v>399</v>
      </c>
      <c r="C9030" s="45" t="s">
        <v>324</v>
      </c>
      <c r="D9030" s="50">
        <v>39.9</v>
      </c>
      <c r="E9030" s="9" t="str">
        <f t="shared" si="142"/>
        <v>West</v>
      </c>
    </row>
    <row r="9031" spans="1:5" x14ac:dyDescent="0.25">
      <c r="A9031" s="49">
        <v>41957</v>
      </c>
      <c r="B9031" s="45" t="s">
        <v>399</v>
      </c>
      <c r="C9031" s="45" t="s">
        <v>7</v>
      </c>
      <c r="D9031" s="50">
        <v>65.959999999999994</v>
      </c>
      <c r="E9031" s="9" t="str">
        <f t="shared" si="142"/>
        <v>West</v>
      </c>
    </row>
    <row r="9032" spans="1:5" x14ac:dyDescent="0.25">
      <c r="A9032" s="49">
        <v>41596</v>
      </c>
      <c r="B9032" s="45" t="s">
        <v>340</v>
      </c>
      <c r="C9032" s="45" t="s">
        <v>347</v>
      </c>
      <c r="D9032" s="50">
        <v>80.44</v>
      </c>
      <c r="E9032" s="9" t="str">
        <f t="shared" si="142"/>
        <v>MidWest</v>
      </c>
    </row>
    <row r="9033" spans="1:5" x14ac:dyDescent="0.25">
      <c r="A9033" s="49">
        <v>41970</v>
      </c>
      <c r="B9033" s="45" t="s">
        <v>345</v>
      </c>
      <c r="C9033" s="45" t="s">
        <v>321</v>
      </c>
      <c r="D9033" s="50">
        <v>236.25</v>
      </c>
      <c r="E9033" s="9" t="str">
        <f t="shared" si="142"/>
        <v>West</v>
      </c>
    </row>
    <row r="9034" spans="1:5" x14ac:dyDescent="0.25">
      <c r="A9034" s="49">
        <v>41977</v>
      </c>
      <c r="B9034" s="45" t="s">
        <v>329</v>
      </c>
      <c r="C9034" s="45" t="s">
        <v>347</v>
      </c>
      <c r="D9034" s="50">
        <v>373.45</v>
      </c>
      <c r="E9034" s="9" t="str">
        <f t="shared" si="142"/>
        <v>MidWest</v>
      </c>
    </row>
    <row r="9035" spans="1:5" x14ac:dyDescent="0.25">
      <c r="A9035" s="49">
        <v>41624</v>
      </c>
      <c r="B9035" s="45" t="s">
        <v>370</v>
      </c>
      <c r="C9035" s="45" t="s">
        <v>331</v>
      </c>
      <c r="D9035" s="50">
        <v>60</v>
      </c>
      <c r="E9035" s="9" t="str">
        <f t="shared" si="142"/>
        <v>South</v>
      </c>
    </row>
    <row r="9036" spans="1:5" x14ac:dyDescent="0.25">
      <c r="A9036" s="49">
        <v>41957</v>
      </c>
      <c r="B9036" s="45" t="s">
        <v>345</v>
      </c>
      <c r="C9036" s="45" t="s">
        <v>324</v>
      </c>
      <c r="D9036" s="50">
        <v>59.85</v>
      </c>
      <c r="E9036" s="9" t="str">
        <f t="shared" si="142"/>
        <v>West</v>
      </c>
    </row>
    <row r="9037" spans="1:5" x14ac:dyDescent="0.25">
      <c r="A9037" s="49">
        <v>41609</v>
      </c>
      <c r="B9037" s="45" t="s">
        <v>377</v>
      </c>
      <c r="C9037" s="45" t="s">
        <v>10</v>
      </c>
      <c r="D9037" s="50">
        <v>44.98</v>
      </c>
      <c r="E9037" s="9" t="str">
        <f t="shared" si="142"/>
        <v>West</v>
      </c>
    </row>
    <row r="9038" spans="1:5" x14ac:dyDescent="0.25">
      <c r="A9038" s="49">
        <v>41605</v>
      </c>
      <c r="B9038" s="45" t="s">
        <v>374</v>
      </c>
      <c r="C9038" s="45" t="s">
        <v>191</v>
      </c>
      <c r="D9038" s="50">
        <v>22.72</v>
      </c>
      <c r="E9038" s="9" t="str">
        <f t="shared" si="142"/>
        <v>West</v>
      </c>
    </row>
    <row r="9039" spans="1:5" x14ac:dyDescent="0.25">
      <c r="A9039" s="49">
        <v>41599</v>
      </c>
      <c r="B9039" s="45" t="s">
        <v>326</v>
      </c>
      <c r="C9039" s="45" t="s">
        <v>10</v>
      </c>
      <c r="D9039" s="50">
        <v>44.98</v>
      </c>
      <c r="E9039" s="9" t="str">
        <f t="shared" si="142"/>
        <v>West</v>
      </c>
    </row>
    <row r="9040" spans="1:5" x14ac:dyDescent="0.25">
      <c r="A9040" s="49">
        <v>41982</v>
      </c>
      <c r="B9040" s="45" t="s">
        <v>399</v>
      </c>
      <c r="C9040" s="45" t="s">
        <v>10</v>
      </c>
      <c r="D9040" s="50">
        <v>45.9</v>
      </c>
      <c r="E9040" s="9" t="str">
        <f t="shared" si="142"/>
        <v>West</v>
      </c>
    </row>
    <row r="9041" spans="1:5" x14ac:dyDescent="0.25">
      <c r="A9041" s="49">
        <v>41586</v>
      </c>
      <c r="B9041" s="45" t="s">
        <v>392</v>
      </c>
      <c r="C9041" s="45" t="s">
        <v>324</v>
      </c>
      <c r="D9041" s="50">
        <v>39.9</v>
      </c>
      <c r="E9041" s="9" t="str">
        <f t="shared" si="142"/>
        <v>South</v>
      </c>
    </row>
    <row r="9042" spans="1:5" x14ac:dyDescent="0.25">
      <c r="A9042" s="49">
        <v>41822</v>
      </c>
      <c r="B9042" s="45" t="s">
        <v>376</v>
      </c>
      <c r="C9042" s="45" t="s">
        <v>337</v>
      </c>
      <c r="D9042" s="50">
        <v>24.38</v>
      </c>
      <c r="E9042" s="9" t="str">
        <f t="shared" si="142"/>
        <v>East</v>
      </c>
    </row>
    <row r="9043" spans="1:5" x14ac:dyDescent="0.25">
      <c r="A9043" s="49">
        <v>41342</v>
      </c>
      <c r="B9043" s="45" t="s">
        <v>360</v>
      </c>
      <c r="C9043" s="45" t="s">
        <v>334</v>
      </c>
      <c r="D9043" s="50">
        <v>45.59</v>
      </c>
      <c r="E9043" s="9" t="str">
        <f t="shared" si="142"/>
        <v>West</v>
      </c>
    </row>
    <row r="9044" spans="1:5" x14ac:dyDescent="0.25">
      <c r="A9044" s="49">
        <v>42004</v>
      </c>
      <c r="B9044" s="45" t="s">
        <v>382</v>
      </c>
      <c r="C9044" s="45" t="s">
        <v>10</v>
      </c>
      <c r="D9044" s="50">
        <v>68.849999999999994</v>
      </c>
      <c r="E9044" s="9" t="str">
        <f t="shared" si="142"/>
        <v>East</v>
      </c>
    </row>
    <row r="9045" spans="1:5" x14ac:dyDescent="0.25">
      <c r="A9045" s="49">
        <v>41966</v>
      </c>
      <c r="B9045" s="45" t="s">
        <v>357</v>
      </c>
      <c r="C9045" s="45" t="s">
        <v>10</v>
      </c>
      <c r="D9045" s="50">
        <v>89.05</v>
      </c>
      <c r="E9045" s="9" t="str">
        <f t="shared" si="142"/>
        <v>South</v>
      </c>
    </row>
    <row r="9046" spans="1:5" x14ac:dyDescent="0.25">
      <c r="A9046" s="49">
        <v>41469</v>
      </c>
      <c r="B9046" s="45" t="s">
        <v>386</v>
      </c>
      <c r="C9046" s="45" t="s">
        <v>191</v>
      </c>
      <c r="D9046" s="50">
        <v>22.26</v>
      </c>
      <c r="E9046" s="9" t="str">
        <f t="shared" si="142"/>
        <v>MidWest</v>
      </c>
    </row>
    <row r="9047" spans="1:5" x14ac:dyDescent="0.25">
      <c r="A9047" s="49">
        <v>41615</v>
      </c>
      <c r="B9047" s="45" t="s">
        <v>338</v>
      </c>
      <c r="C9047" s="45" t="s">
        <v>321</v>
      </c>
      <c r="D9047" s="50">
        <v>1096.9100000000001</v>
      </c>
      <c r="E9047" s="9" t="str">
        <f t="shared" si="142"/>
        <v>South</v>
      </c>
    </row>
    <row r="9048" spans="1:5" x14ac:dyDescent="0.25">
      <c r="A9048" s="49">
        <v>41647</v>
      </c>
      <c r="B9048" s="45" t="s">
        <v>384</v>
      </c>
      <c r="C9048" s="45" t="s">
        <v>324</v>
      </c>
      <c r="D9048" s="50">
        <v>39.9</v>
      </c>
      <c r="E9048" s="9" t="str">
        <f t="shared" si="142"/>
        <v>East</v>
      </c>
    </row>
    <row r="9049" spans="1:5" x14ac:dyDescent="0.25">
      <c r="A9049" s="49">
        <v>41621</v>
      </c>
      <c r="B9049" s="45" t="s">
        <v>383</v>
      </c>
      <c r="C9049" s="45" t="s">
        <v>349</v>
      </c>
      <c r="D9049" s="50">
        <v>63</v>
      </c>
      <c r="E9049" s="9" t="str">
        <f t="shared" si="142"/>
        <v>South</v>
      </c>
    </row>
    <row r="9050" spans="1:5" x14ac:dyDescent="0.25">
      <c r="A9050" s="49">
        <v>41967</v>
      </c>
      <c r="B9050" s="45" t="s">
        <v>329</v>
      </c>
      <c r="C9050" s="45" t="s">
        <v>347</v>
      </c>
      <c r="D9050" s="50">
        <v>54.18</v>
      </c>
      <c r="E9050" s="9" t="str">
        <f t="shared" si="142"/>
        <v>MidWest</v>
      </c>
    </row>
    <row r="9051" spans="1:5" x14ac:dyDescent="0.25">
      <c r="A9051" s="49">
        <v>41977</v>
      </c>
      <c r="B9051" s="45" t="s">
        <v>361</v>
      </c>
      <c r="C9051" s="45" t="s">
        <v>347</v>
      </c>
      <c r="D9051" s="50">
        <v>26.68</v>
      </c>
      <c r="E9051" s="9" t="str">
        <f t="shared" si="142"/>
        <v>MidWest</v>
      </c>
    </row>
    <row r="9052" spans="1:5" x14ac:dyDescent="0.25">
      <c r="A9052" s="49">
        <v>41954</v>
      </c>
      <c r="B9052" s="45" t="s">
        <v>358</v>
      </c>
      <c r="C9052" s="45" t="s">
        <v>324</v>
      </c>
      <c r="D9052" s="50">
        <v>39.9</v>
      </c>
      <c r="E9052" s="9" t="str">
        <f t="shared" si="142"/>
        <v>MidWest</v>
      </c>
    </row>
    <row r="9053" spans="1:5" x14ac:dyDescent="0.25">
      <c r="A9053" s="49">
        <v>41471</v>
      </c>
      <c r="B9053" s="45" t="s">
        <v>365</v>
      </c>
      <c r="C9053" s="45" t="s">
        <v>337</v>
      </c>
      <c r="D9053" s="50">
        <v>50</v>
      </c>
      <c r="E9053" s="9" t="str">
        <f t="shared" si="142"/>
        <v>West</v>
      </c>
    </row>
    <row r="9054" spans="1:5" x14ac:dyDescent="0.25">
      <c r="A9054" s="49">
        <v>41958</v>
      </c>
      <c r="B9054" s="45" t="s">
        <v>323</v>
      </c>
      <c r="C9054" s="45" t="s">
        <v>324</v>
      </c>
      <c r="D9054" s="50">
        <v>38.700000000000003</v>
      </c>
      <c r="E9054" s="9" t="str">
        <f t="shared" si="142"/>
        <v>MidWest</v>
      </c>
    </row>
    <row r="9055" spans="1:5" x14ac:dyDescent="0.25">
      <c r="A9055" s="49">
        <v>41945</v>
      </c>
      <c r="B9055" s="45" t="s">
        <v>338</v>
      </c>
      <c r="C9055" s="45" t="s">
        <v>191</v>
      </c>
      <c r="D9055" s="50">
        <v>45.21</v>
      </c>
      <c r="E9055" s="9" t="str">
        <f t="shared" si="142"/>
        <v>South</v>
      </c>
    </row>
    <row r="9056" spans="1:5" x14ac:dyDescent="0.25">
      <c r="A9056" s="49">
        <v>41965</v>
      </c>
      <c r="B9056" s="45" t="s">
        <v>363</v>
      </c>
      <c r="C9056" s="45" t="s">
        <v>331</v>
      </c>
      <c r="D9056" s="50">
        <v>120</v>
      </c>
      <c r="E9056" s="9" t="str">
        <f t="shared" si="142"/>
        <v>West</v>
      </c>
    </row>
    <row r="9057" spans="1:5" x14ac:dyDescent="0.25">
      <c r="A9057" s="49">
        <v>41967</v>
      </c>
      <c r="B9057" s="45" t="s">
        <v>323</v>
      </c>
      <c r="C9057" s="45" t="s">
        <v>191</v>
      </c>
      <c r="D9057" s="50">
        <v>22.95</v>
      </c>
      <c r="E9057" s="9" t="str">
        <f t="shared" si="142"/>
        <v>MidWest</v>
      </c>
    </row>
    <row r="9058" spans="1:5" x14ac:dyDescent="0.25">
      <c r="A9058" s="49">
        <v>41950</v>
      </c>
      <c r="B9058" s="45" t="s">
        <v>357</v>
      </c>
      <c r="C9058" s="45" t="s">
        <v>324</v>
      </c>
      <c r="D9058" s="50">
        <v>58.05</v>
      </c>
      <c r="E9058" s="9" t="str">
        <f t="shared" si="142"/>
        <v>South</v>
      </c>
    </row>
    <row r="9059" spans="1:5" x14ac:dyDescent="0.25">
      <c r="A9059" s="49">
        <v>41838</v>
      </c>
      <c r="B9059" s="45" t="s">
        <v>340</v>
      </c>
      <c r="C9059" s="45" t="s">
        <v>337</v>
      </c>
      <c r="D9059" s="50">
        <v>25</v>
      </c>
      <c r="E9059" s="9" t="str">
        <f t="shared" si="142"/>
        <v>MidWest</v>
      </c>
    </row>
    <row r="9060" spans="1:5" x14ac:dyDescent="0.25">
      <c r="A9060" s="49">
        <v>41958</v>
      </c>
      <c r="B9060" s="45" t="s">
        <v>404</v>
      </c>
      <c r="C9060" s="45" t="s">
        <v>337</v>
      </c>
      <c r="D9060" s="50">
        <v>25</v>
      </c>
      <c r="E9060" s="9" t="str">
        <f t="shared" si="142"/>
        <v>MidWest</v>
      </c>
    </row>
    <row r="9061" spans="1:5" x14ac:dyDescent="0.25">
      <c r="A9061" s="49">
        <v>41969</v>
      </c>
      <c r="B9061" s="45" t="s">
        <v>398</v>
      </c>
      <c r="C9061" s="45" t="s">
        <v>191</v>
      </c>
      <c r="D9061" s="50">
        <v>44.75</v>
      </c>
      <c r="E9061" s="9" t="str">
        <f t="shared" si="142"/>
        <v>East</v>
      </c>
    </row>
    <row r="9062" spans="1:5" x14ac:dyDescent="0.25">
      <c r="A9062" s="49">
        <v>41638</v>
      </c>
      <c r="B9062" s="45" t="s">
        <v>336</v>
      </c>
      <c r="C9062" s="45" t="s">
        <v>327</v>
      </c>
      <c r="D9062" s="50">
        <v>50</v>
      </c>
      <c r="E9062" s="9" t="str">
        <f t="shared" si="142"/>
        <v>West</v>
      </c>
    </row>
    <row r="9063" spans="1:5" x14ac:dyDescent="0.25">
      <c r="A9063" s="49">
        <v>41994</v>
      </c>
      <c r="B9063" s="45" t="s">
        <v>340</v>
      </c>
      <c r="C9063" s="45" t="s">
        <v>10</v>
      </c>
      <c r="D9063" s="50">
        <v>68.849999999999994</v>
      </c>
      <c r="E9063" s="9" t="str">
        <f t="shared" si="142"/>
        <v>MidWest</v>
      </c>
    </row>
    <row r="9064" spans="1:5" x14ac:dyDescent="0.25">
      <c r="A9064" s="49">
        <v>41612</v>
      </c>
      <c r="B9064" s="45" t="s">
        <v>357</v>
      </c>
      <c r="C9064" s="45" t="s">
        <v>191</v>
      </c>
      <c r="D9064" s="50">
        <v>44.52</v>
      </c>
      <c r="E9064" s="9" t="str">
        <f t="shared" si="142"/>
        <v>South</v>
      </c>
    </row>
    <row r="9065" spans="1:5" x14ac:dyDescent="0.25">
      <c r="A9065" s="49">
        <v>41629</v>
      </c>
      <c r="B9065" s="45" t="s">
        <v>356</v>
      </c>
      <c r="C9065" s="45" t="s">
        <v>347</v>
      </c>
      <c r="D9065" s="50">
        <v>81.260000000000005</v>
      </c>
      <c r="E9065" s="9" t="str">
        <f t="shared" si="142"/>
        <v>MidWest</v>
      </c>
    </row>
    <row r="9066" spans="1:5" x14ac:dyDescent="0.25">
      <c r="A9066" s="49">
        <v>41628</v>
      </c>
      <c r="B9066" s="45" t="s">
        <v>342</v>
      </c>
      <c r="C9066" s="45" t="s">
        <v>191</v>
      </c>
      <c r="D9066" s="50">
        <v>90.88</v>
      </c>
      <c r="E9066" s="9" t="str">
        <f t="shared" si="142"/>
        <v>MidWest</v>
      </c>
    </row>
    <row r="9067" spans="1:5" x14ac:dyDescent="0.25">
      <c r="A9067" s="49">
        <v>41950</v>
      </c>
      <c r="B9067" s="45" t="s">
        <v>374</v>
      </c>
      <c r="C9067" s="45" t="s">
        <v>10</v>
      </c>
      <c r="D9067" s="50">
        <v>469.9</v>
      </c>
      <c r="E9067" s="9" t="str">
        <f t="shared" si="142"/>
        <v>West</v>
      </c>
    </row>
    <row r="9068" spans="1:5" x14ac:dyDescent="0.25">
      <c r="A9068" s="49">
        <v>41625</v>
      </c>
      <c r="B9068" s="45" t="s">
        <v>352</v>
      </c>
      <c r="C9068" s="45" t="s">
        <v>10</v>
      </c>
      <c r="D9068" s="50">
        <v>44.98</v>
      </c>
      <c r="E9068" s="9" t="str">
        <f t="shared" si="142"/>
        <v>MidWest</v>
      </c>
    </row>
    <row r="9069" spans="1:5" x14ac:dyDescent="0.25">
      <c r="A9069" s="49">
        <v>42000</v>
      </c>
      <c r="B9069" s="45" t="s">
        <v>365</v>
      </c>
      <c r="C9069" s="45" t="s">
        <v>337</v>
      </c>
      <c r="D9069" s="50">
        <v>25</v>
      </c>
      <c r="E9069" s="9" t="str">
        <f t="shared" si="142"/>
        <v>West</v>
      </c>
    </row>
    <row r="9070" spans="1:5" x14ac:dyDescent="0.25">
      <c r="A9070" s="49">
        <v>41625</v>
      </c>
      <c r="B9070" s="45" t="s">
        <v>387</v>
      </c>
      <c r="C9070" s="45" t="s">
        <v>331</v>
      </c>
      <c r="D9070" s="50">
        <v>90</v>
      </c>
      <c r="E9070" s="9" t="str">
        <f t="shared" si="142"/>
        <v>MidWest</v>
      </c>
    </row>
    <row r="9071" spans="1:5" x14ac:dyDescent="0.25">
      <c r="A9071" s="49">
        <v>41584</v>
      </c>
      <c r="B9071" s="45" t="s">
        <v>329</v>
      </c>
      <c r="C9071" s="45" t="s">
        <v>331</v>
      </c>
      <c r="D9071" s="50">
        <v>29.55</v>
      </c>
      <c r="E9071" s="9" t="str">
        <f t="shared" si="142"/>
        <v>MidWest</v>
      </c>
    </row>
    <row r="9072" spans="1:5" x14ac:dyDescent="0.25">
      <c r="A9072" s="49">
        <v>41890</v>
      </c>
      <c r="B9072" s="45" t="s">
        <v>338</v>
      </c>
      <c r="C9072" s="45" t="s">
        <v>324</v>
      </c>
      <c r="D9072" s="50">
        <v>39.1</v>
      </c>
      <c r="E9072" s="9" t="str">
        <f t="shared" si="142"/>
        <v>South</v>
      </c>
    </row>
    <row r="9073" spans="1:5" x14ac:dyDescent="0.25">
      <c r="A9073" s="49">
        <v>41611</v>
      </c>
      <c r="B9073" s="45" t="s">
        <v>348</v>
      </c>
      <c r="C9073" s="45" t="s">
        <v>371</v>
      </c>
      <c r="D9073" s="50">
        <v>37.619999999999997</v>
      </c>
      <c r="E9073" s="9" t="str">
        <f t="shared" si="142"/>
        <v>South</v>
      </c>
    </row>
    <row r="9074" spans="1:5" x14ac:dyDescent="0.25">
      <c r="A9074" s="49">
        <v>41625</v>
      </c>
      <c r="B9074" s="45" t="s">
        <v>326</v>
      </c>
      <c r="C9074" s="45" t="s">
        <v>7</v>
      </c>
      <c r="D9074" s="50">
        <v>68</v>
      </c>
      <c r="E9074" s="9" t="str">
        <f t="shared" si="142"/>
        <v>West</v>
      </c>
    </row>
    <row r="9075" spans="1:5" x14ac:dyDescent="0.25">
      <c r="A9075" s="49">
        <v>41863</v>
      </c>
      <c r="B9075" s="45" t="s">
        <v>346</v>
      </c>
      <c r="C9075" s="45" t="s">
        <v>371</v>
      </c>
      <c r="D9075" s="50">
        <v>38</v>
      </c>
      <c r="E9075" s="9" t="str">
        <f t="shared" si="142"/>
        <v>MidWest</v>
      </c>
    </row>
    <row r="9076" spans="1:5" x14ac:dyDescent="0.25">
      <c r="A9076" s="49">
        <v>41993</v>
      </c>
      <c r="B9076" s="45" t="s">
        <v>338</v>
      </c>
      <c r="C9076" s="45" t="s">
        <v>331</v>
      </c>
      <c r="D9076" s="50">
        <v>89.1</v>
      </c>
      <c r="E9076" s="9" t="str">
        <f t="shared" si="142"/>
        <v>South</v>
      </c>
    </row>
    <row r="9077" spans="1:5" x14ac:dyDescent="0.25">
      <c r="A9077" s="49">
        <v>41581</v>
      </c>
      <c r="B9077" s="45" t="s">
        <v>375</v>
      </c>
      <c r="C9077" s="45" t="s">
        <v>337</v>
      </c>
      <c r="D9077" s="50">
        <v>97.5</v>
      </c>
      <c r="E9077" s="9" t="str">
        <f t="shared" si="142"/>
        <v>East</v>
      </c>
    </row>
    <row r="9078" spans="1:5" x14ac:dyDescent="0.25">
      <c r="A9078" s="49">
        <v>41628</v>
      </c>
      <c r="B9078" s="45" t="s">
        <v>329</v>
      </c>
      <c r="C9078" s="45" t="s">
        <v>7</v>
      </c>
      <c r="D9078" s="50">
        <v>833</v>
      </c>
      <c r="E9078" s="9" t="str">
        <f t="shared" si="142"/>
        <v>MidWest</v>
      </c>
    </row>
    <row r="9079" spans="1:5" x14ac:dyDescent="0.25">
      <c r="A9079" s="49">
        <v>41635</v>
      </c>
      <c r="B9079" s="45" t="s">
        <v>382</v>
      </c>
      <c r="C9079" s="45" t="s">
        <v>10</v>
      </c>
      <c r="D9079" s="50">
        <v>68.849999999999994</v>
      </c>
      <c r="E9079" s="9" t="str">
        <f t="shared" si="142"/>
        <v>East</v>
      </c>
    </row>
    <row r="9080" spans="1:5" x14ac:dyDescent="0.25">
      <c r="A9080" s="49">
        <v>41912</v>
      </c>
      <c r="B9080" s="45" t="s">
        <v>402</v>
      </c>
      <c r="C9080" s="45" t="s">
        <v>337</v>
      </c>
      <c r="D9080" s="50">
        <v>50</v>
      </c>
      <c r="E9080" s="9" t="str">
        <f t="shared" si="142"/>
        <v>South</v>
      </c>
    </row>
    <row r="9081" spans="1:5" x14ac:dyDescent="0.25">
      <c r="A9081" s="49">
        <v>42004</v>
      </c>
      <c r="B9081" s="45" t="s">
        <v>370</v>
      </c>
      <c r="C9081" s="45" t="s">
        <v>327</v>
      </c>
      <c r="D9081" s="50">
        <v>48.75</v>
      </c>
      <c r="E9081" s="9" t="str">
        <f t="shared" si="142"/>
        <v>South</v>
      </c>
    </row>
    <row r="9082" spans="1:5" x14ac:dyDescent="0.25">
      <c r="A9082" s="49">
        <v>41602</v>
      </c>
      <c r="B9082" s="45" t="s">
        <v>342</v>
      </c>
      <c r="C9082" s="45" t="s">
        <v>337</v>
      </c>
      <c r="D9082" s="50">
        <v>175</v>
      </c>
      <c r="E9082" s="9" t="str">
        <f t="shared" si="142"/>
        <v>MidWest</v>
      </c>
    </row>
    <row r="9083" spans="1:5" x14ac:dyDescent="0.25">
      <c r="A9083" s="49">
        <v>41614</v>
      </c>
      <c r="B9083" s="45" t="s">
        <v>340</v>
      </c>
      <c r="C9083" s="45" t="s">
        <v>191</v>
      </c>
      <c r="D9083" s="50">
        <v>298.35000000000002</v>
      </c>
      <c r="E9083" s="9" t="str">
        <f t="shared" si="142"/>
        <v>MidWest</v>
      </c>
    </row>
    <row r="9084" spans="1:5" x14ac:dyDescent="0.25">
      <c r="A9084" s="49">
        <v>41960</v>
      </c>
      <c r="B9084" s="45" t="s">
        <v>379</v>
      </c>
      <c r="C9084" s="45" t="s">
        <v>7</v>
      </c>
      <c r="D9084" s="50">
        <v>34</v>
      </c>
      <c r="E9084" s="9" t="str">
        <f t="shared" si="142"/>
        <v>East</v>
      </c>
    </row>
    <row r="9085" spans="1:5" x14ac:dyDescent="0.25">
      <c r="A9085" s="49">
        <v>41579</v>
      </c>
      <c r="B9085" s="45" t="s">
        <v>374</v>
      </c>
      <c r="C9085" s="45" t="s">
        <v>321</v>
      </c>
      <c r="D9085" s="50">
        <v>237.45</v>
      </c>
      <c r="E9085" s="9" t="str">
        <f t="shared" si="142"/>
        <v>West</v>
      </c>
    </row>
    <row r="9086" spans="1:5" x14ac:dyDescent="0.25">
      <c r="A9086" s="49">
        <v>41642</v>
      </c>
      <c r="B9086" s="45" t="s">
        <v>365</v>
      </c>
      <c r="C9086" s="45" t="s">
        <v>331</v>
      </c>
      <c r="D9086" s="50">
        <v>30</v>
      </c>
      <c r="E9086" s="9" t="str">
        <f t="shared" si="142"/>
        <v>West</v>
      </c>
    </row>
    <row r="9087" spans="1:5" x14ac:dyDescent="0.25">
      <c r="A9087" s="49">
        <v>41815</v>
      </c>
      <c r="B9087" s="45" t="s">
        <v>352</v>
      </c>
      <c r="C9087" s="45" t="s">
        <v>349</v>
      </c>
      <c r="D9087" s="50">
        <v>63</v>
      </c>
      <c r="E9087" s="9" t="str">
        <f t="shared" si="142"/>
        <v>MidWest</v>
      </c>
    </row>
    <row r="9088" spans="1:5" x14ac:dyDescent="0.25">
      <c r="A9088" s="49">
        <v>41596</v>
      </c>
      <c r="B9088" s="45" t="s">
        <v>393</v>
      </c>
      <c r="C9088" s="45" t="s">
        <v>191</v>
      </c>
      <c r="D9088" s="50">
        <v>68.849999999999994</v>
      </c>
      <c r="E9088" s="9" t="str">
        <f t="shared" si="142"/>
        <v>MidWest</v>
      </c>
    </row>
    <row r="9089" spans="1:5" x14ac:dyDescent="0.25">
      <c r="A9089" s="49">
        <v>41919</v>
      </c>
      <c r="B9089" s="45" t="s">
        <v>389</v>
      </c>
      <c r="C9089" s="45" t="s">
        <v>324</v>
      </c>
      <c r="D9089" s="50">
        <v>78.2</v>
      </c>
      <c r="E9089" s="9" t="str">
        <f t="shared" si="142"/>
        <v>MidWest</v>
      </c>
    </row>
    <row r="9090" spans="1:5" x14ac:dyDescent="0.25">
      <c r="A9090" s="49">
        <v>41583</v>
      </c>
      <c r="B9090" s="45" t="s">
        <v>328</v>
      </c>
      <c r="C9090" s="45" t="s">
        <v>191</v>
      </c>
      <c r="D9090" s="50">
        <v>201.39</v>
      </c>
      <c r="E9090" s="9" t="str">
        <f t="shared" si="142"/>
        <v>MidWest</v>
      </c>
    </row>
    <row r="9091" spans="1:5" x14ac:dyDescent="0.25">
      <c r="A9091" s="49">
        <v>41592</v>
      </c>
      <c r="B9091" s="45" t="s">
        <v>340</v>
      </c>
      <c r="C9091" s="45" t="s">
        <v>191</v>
      </c>
      <c r="D9091" s="50">
        <v>22.95</v>
      </c>
      <c r="E9091" s="9" t="str">
        <f t="shared" ref="E9091:E9154" si="143">VLOOKUP(B9091,$G$2:$H$73,2,0)</f>
        <v>MidWest</v>
      </c>
    </row>
    <row r="9092" spans="1:5" x14ac:dyDescent="0.25">
      <c r="A9092" s="49">
        <v>41981</v>
      </c>
      <c r="B9092" s="45" t="s">
        <v>393</v>
      </c>
      <c r="C9092" s="45" t="s">
        <v>324</v>
      </c>
      <c r="D9092" s="50">
        <v>39.9</v>
      </c>
      <c r="E9092" s="9" t="str">
        <f t="shared" si="143"/>
        <v>MidWest</v>
      </c>
    </row>
    <row r="9093" spans="1:5" x14ac:dyDescent="0.25">
      <c r="A9093" s="49">
        <v>41988</v>
      </c>
      <c r="B9093" s="45" t="s">
        <v>384</v>
      </c>
      <c r="C9093" s="45" t="s">
        <v>191</v>
      </c>
      <c r="D9093" s="50">
        <v>45.9</v>
      </c>
      <c r="E9093" s="9" t="str">
        <f t="shared" si="143"/>
        <v>East</v>
      </c>
    </row>
    <row r="9094" spans="1:5" x14ac:dyDescent="0.25">
      <c r="A9094" s="49">
        <v>41962</v>
      </c>
      <c r="B9094" s="45" t="s">
        <v>367</v>
      </c>
      <c r="C9094" s="45" t="s">
        <v>191</v>
      </c>
      <c r="D9094" s="50">
        <v>22.49</v>
      </c>
      <c r="E9094" s="9" t="str">
        <f t="shared" si="143"/>
        <v>MidWest</v>
      </c>
    </row>
    <row r="9095" spans="1:5" x14ac:dyDescent="0.25">
      <c r="A9095" s="49">
        <v>41620</v>
      </c>
      <c r="B9095" s="45" t="s">
        <v>377</v>
      </c>
      <c r="C9095" s="45" t="s">
        <v>327</v>
      </c>
      <c r="D9095" s="50">
        <v>75</v>
      </c>
      <c r="E9095" s="9" t="str">
        <f t="shared" si="143"/>
        <v>West</v>
      </c>
    </row>
    <row r="9096" spans="1:5" x14ac:dyDescent="0.25">
      <c r="A9096" s="49">
        <v>41370</v>
      </c>
      <c r="B9096" s="45" t="s">
        <v>330</v>
      </c>
      <c r="C9096" s="45" t="s">
        <v>324</v>
      </c>
      <c r="D9096" s="50">
        <v>19.350000000000001</v>
      </c>
      <c r="E9096" s="9" t="str">
        <f t="shared" si="143"/>
        <v>East</v>
      </c>
    </row>
    <row r="9097" spans="1:5" x14ac:dyDescent="0.25">
      <c r="A9097" s="49">
        <v>41997</v>
      </c>
      <c r="B9097" s="45" t="s">
        <v>326</v>
      </c>
      <c r="C9097" s="45" t="s">
        <v>7</v>
      </c>
      <c r="D9097" s="50">
        <v>68</v>
      </c>
      <c r="E9097" s="9" t="str">
        <f t="shared" si="143"/>
        <v>West</v>
      </c>
    </row>
    <row r="9098" spans="1:5" x14ac:dyDescent="0.25">
      <c r="A9098" s="49">
        <v>41941</v>
      </c>
      <c r="B9098" s="45" t="s">
        <v>340</v>
      </c>
      <c r="C9098" s="45" t="s">
        <v>349</v>
      </c>
      <c r="D9098" s="50">
        <v>62.37</v>
      </c>
      <c r="E9098" s="9" t="str">
        <f t="shared" si="143"/>
        <v>MidWest</v>
      </c>
    </row>
    <row r="9099" spans="1:5" x14ac:dyDescent="0.25">
      <c r="A9099" s="49">
        <v>41602</v>
      </c>
      <c r="B9099" s="45" t="s">
        <v>342</v>
      </c>
      <c r="C9099" s="45" t="s">
        <v>7</v>
      </c>
      <c r="D9099" s="50">
        <v>100.47</v>
      </c>
      <c r="E9099" s="9" t="str">
        <f t="shared" si="143"/>
        <v>MidWest</v>
      </c>
    </row>
    <row r="9100" spans="1:5" x14ac:dyDescent="0.25">
      <c r="A9100" s="49">
        <v>41594</v>
      </c>
      <c r="B9100" s="45" t="s">
        <v>363</v>
      </c>
      <c r="C9100" s="45" t="s">
        <v>334</v>
      </c>
      <c r="D9100" s="50">
        <v>46.53</v>
      </c>
      <c r="E9100" s="9" t="str">
        <f t="shared" si="143"/>
        <v>West</v>
      </c>
    </row>
    <row r="9101" spans="1:5" x14ac:dyDescent="0.25">
      <c r="A9101" s="49">
        <v>41966</v>
      </c>
      <c r="B9101" s="45" t="s">
        <v>372</v>
      </c>
      <c r="C9101" s="45" t="s">
        <v>349</v>
      </c>
      <c r="D9101" s="50">
        <v>63</v>
      </c>
      <c r="E9101" s="9" t="str">
        <f t="shared" si="143"/>
        <v>West</v>
      </c>
    </row>
    <row r="9102" spans="1:5" x14ac:dyDescent="0.25">
      <c r="A9102" s="49">
        <v>41529</v>
      </c>
      <c r="B9102" s="45" t="s">
        <v>399</v>
      </c>
      <c r="C9102" s="45" t="s">
        <v>10</v>
      </c>
      <c r="D9102" s="50">
        <v>45.9</v>
      </c>
      <c r="E9102" s="9" t="str">
        <f t="shared" si="143"/>
        <v>West</v>
      </c>
    </row>
    <row r="9103" spans="1:5" x14ac:dyDescent="0.25">
      <c r="A9103" s="49">
        <v>41612</v>
      </c>
      <c r="B9103" s="45" t="s">
        <v>330</v>
      </c>
      <c r="C9103" s="45" t="s">
        <v>334</v>
      </c>
      <c r="D9103" s="50">
        <v>23.5</v>
      </c>
      <c r="E9103" s="9" t="str">
        <f t="shared" si="143"/>
        <v>East</v>
      </c>
    </row>
    <row r="9104" spans="1:5" x14ac:dyDescent="0.25">
      <c r="A9104" s="49">
        <v>41725</v>
      </c>
      <c r="B9104" s="45" t="s">
        <v>338</v>
      </c>
      <c r="C9104" s="45" t="s">
        <v>324</v>
      </c>
      <c r="D9104" s="50">
        <v>19.95</v>
      </c>
      <c r="E9104" s="9" t="str">
        <f t="shared" si="143"/>
        <v>South</v>
      </c>
    </row>
    <row r="9105" spans="1:5" x14ac:dyDescent="0.25">
      <c r="A9105" s="49">
        <v>41947</v>
      </c>
      <c r="B9105" s="45" t="s">
        <v>373</v>
      </c>
      <c r="C9105" s="45" t="s">
        <v>327</v>
      </c>
      <c r="D9105" s="50">
        <v>24.25</v>
      </c>
      <c r="E9105" s="9" t="str">
        <f t="shared" si="143"/>
        <v>MidWest</v>
      </c>
    </row>
    <row r="9106" spans="1:5" x14ac:dyDescent="0.25">
      <c r="A9106" s="49">
        <v>41428</v>
      </c>
      <c r="B9106" s="45" t="s">
        <v>326</v>
      </c>
      <c r="C9106" s="45" t="s">
        <v>349</v>
      </c>
      <c r="D9106" s="50">
        <v>61.74</v>
      </c>
      <c r="E9106" s="9" t="str">
        <f t="shared" si="143"/>
        <v>West</v>
      </c>
    </row>
    <row r="9107" spans="1:5" x14ac:dyDescent="0.25">
      <c r="A9107" s="49">
        <v>41591</v>
      </c>
      <c r="B9107" s="45" t="s">
        <v>397</v>
      </c>
      <c r="C9107" s="45" t="s">
        <v>327</v>
      </c>
      <c r="D9107" s="50">
        <v>24.25</v>
      </c>
      <c r="E9107" s="9" t="str">
        <f t="shared" si="143"/>
        <v>West</v>
      </c>
    </row>
    <row r="9108" spans="1:5" x14ac:dyDescent="0.25">
      <c r="A9108" s="49">
        <v>41625</v>
      </c>
      <c r="B9108" s="45" t="s">
        <v>338</v>
      </c>
      <c r="C9108" s="45" t="s">
        <v>10</v>
      </c>
      <c r="D9108" s="50">
        <v>68.849999999999994</v>
      </c>
      <c r="E9108" s="9" t="str">
        <f t="shared" si="143"/>
        <v>South</v>
      </c>
    </row>
    <row r="9109" spans="1:5" x14ac:dyDescent="0.25">
      <c r="A9109" s="49">
        <v>41646</v>
      </c>
      <c r="B9109" s="45" t="s">
        <v>368</v>
      </c>
      <c r="C9109" s="45" t="s">
        <v>7</v>
      </c>
      <c r="D9109" s="50">
        <v>102</v>
      </c>
      <c r="E9109" s="9" t="str">
        <f t="shared" si="143"/>
        <v>West</v>
      </c>
    </row>
    <row r="9110" spans="1:5" x14ac:dyDescent="0.25">
      <c r="A9110" s="49">
        <v>41985</v>
      </c>
      <c r="B9110" s="45" t="s">
        <v>353</v>
      </c>
      <c r="C9110" s="45" t="s">
        <v>7</v>
      </c>
      <c r="D9110" s="50">
        <v>100.98</v>
      </c>
      <c r="E9110" s="9" t="str">
        <f t="shared" si="143"/>
        <v>MidWest</v>
      </c>
    </row>
    <row r="9111" spans="1:5" x14ac:dyDescent="0.25">
      <c r="A9111" s="49">
        <v>41995</v>
      </c>
      <c r="B9111" s="45" t="s">
        <v>355</v>
      </c>
      <c r="C9111" s="45" t="s">
        <v>331</v>
      </c>
      <c r="D9111" s="50">
        <v>87.75</v>
      </c>
      <c r="E9111" s="9" t="str">
        <f t="shared" si="143"/>
        <v>MidWest</v>
      </c>
    </row>
    <row r="9112" spans="1:5" x14ac:dyDescent="0.25">
      <c r="A9112" s="49">
        <v>41977</v>
      </c>
      <c r="B9112" s="45" t="s">
        <v>369</v>
      </c>
      <c r="C9112" s="45" t="s">
        <v>347</v>
      </c>
      <c r="D9112" s="50">
        <v>54.45</v>
      </c>
      <c r="E9112" s="9" t="str">
        <f t="shared" si="143"/>
        <v>South</v>
      </c>
    </row>
    <row r="9113" spans="1:5" x14ac:dyDescent="0.25">
      <c r="A9113" s="49">
        <v>41455</v>
      </c>
      <c r="B9113" s="45" t="s">
        <v>320</v>
      </c>
      <c r="C9113" s="45" t="s">
        <v>334</v>
      </c>
      <c r="D9113" s="50">
        <v>23.5</v>
      </c>
      <c r="E9113" s="9" t="str">
        <f t="shared" si="143"/>
        <v>West</v>
      </c>
    </row>
    <row r="9114" spans="1:5" x14ac:dyDescent="0.25">
      <c r="A9114" s="49">
        <v>41618</v>
      </c>
      <c r="B9114" s="45" t="s">
        <v>384</v>
      </c>
      <c r="C9114" s="45" t="s">
        <v>331</v>
      </c>
      <c r="D9114" s="50">
        <v>30</v>
      </c>
      <c r="E9114" s="9" t="str">
        <f t="shared" si="143"/>
        <v>East</v>
      </c>
    </row>
    <row r="9115" spans="1:5" x14ac:dyDescent="0.25">
      <c r="A9115" s="49">
        <v>41962</v>
      </c>
      <c r="B9115" s="45" t="s">
        <v>357</v>
      </c>
      <c r="C9115" s="45" t="s">
        <v>10</v>
      </c>
      <c r="D9115" s="50">
        <v>45.9</v>
      </c>
      <c r="E9115" s="9" t="str">
        <f t="shared" si="143"/>
        <v>South</v>
      </c>
    </row>
    <row r="9116" spans="1:5" x14ac:dyDescent="0.25">
      <c r="A9116" s="49">
        <v>41965</v>
      </c>
      <c r="B9116" s="45" t="s">
        <v>338</v>
      </c>
      <c r="C9116" s="45" t="s">
        <v>334</v>
      </c>
      <c r="D9116" s="50">
        <v>23.5</v>
      </c>
      <c r="E9116" s="9" t="str">
        <f t="shared" si="143"/>
        <v>South</v>
      </c>
    </row>
    <row r="9117" spans="1:5" x14ac:dyDescent="0.25">
      <c r="A9117" s="49">
        <v>41962</v>
      </c>
      <c r="B9117" s="45" t="s">
        <v>366</v>
      </c>
      <c r="C9117" s="45" t="s">
        <v>371</v>
      </c>
      <c r="D9117" s="50">
        <v>38</v>
      </c>
      <c r="E9117" s="9" t="str">
        <f t="shared" si="143"/>
        <v>West</v>
      </c>
    </row>
    <row r="9118" spans="1:5" x14ac:dyDescent="0.25">
      <c r="A9118" s="49">
        <v>41584</v>
      </c>
      <c r="B9118" s="45" t="s">
        <v>333</v>
      </c>
      <c r="C9118" s="45" t="s">
        <v>7</v>
      </c>
      <c r="D9118" s="50">
        <v>99.96</v>
      </c>
      <c r="E9118" s="9" t="str">
        <f t="shared" si="143"/>
        <v>MidWest</v>
      </c>
    </row>
    <row r="9119" spans="1:5" x14ac:dyDescent="0.25">
      <c r="A9119" s="49">
        <v>41586</v>
      </c>
      <c r="B9119" s="45" t="s">
        <v>326</v>
      </c>
      <c r="C9119" s="45" t="s">
        <v>7</v>
      </c>
      <c r="D9119" s="50">
        <v>298.35000000000002</v>
      </c>
      <c r="E9119" s="9" t="str">
        <f t="shared" si="143"/>
        <v>West</v>
      </c>
    </row>
    <row r="9120" spans="1:5" x14ac:dyDescent="0.25">
      <c r="A9120" s="49">
        <v>41419</v>
      </c>
      <c r="B9120" s="45" t="s">
        <v>353</v>
      </c>
      <c r="C9120" s="45" t="s">
        <v>334</v>
      </c>
      <c r="D9120" s="50">
        <v>70.5</v>
      </c>
      <c r="E9120" s="9" t="str">
        <f t="shared" si="143"/>
        <v>MidWest</v>
      </c>
    </row>
    <row r="9121" spans="1:5" x14ac:dyDescent="0.25">
      <c r="A9121" s="49">
        <v>41625</v>
      </c>
      <c r="B9121" s="45" t="s">
        <v>328</v>
      </c>
      <c r="C9121" s="45" t="s">
        <v>347</v>
      </c>
      <c r="D9121" s="50">
        <v>110</v>
      </c>
      <c r="E9121" s="9" t="str">
        <f t="shared" si="143"/>
        <v>MidWest</v>
      </c>
    </row>
    <row r="9122" spans="1:5" x14ac:dyDescent="0.25">
      <c r="A9122" s="49">
        <v>41963</v>
      </c>
      <c r="B9122" s="45" t="s">
        <v>388</v>
      </c>
      <c r="C9122" s="45" t="s">
        <v>337</v>
      </c>
      <c r="D9122" s="50">
        <v>50</v>
      </c>
      <c r="E9122" s="9" t="str">
        <f t="shared" si="143"/>
        <v>West</v>
      </c>
    </row>
    <row r="9123" spans="1:5" x14ac:dyDescent="0.25">
      <c r="A9123" s="49">
        <v>41502</v>
      </c>
      <c r="B9123" s="45" t="s">
        <v>360</v>
      </c>
      <c r="C9123" s="45" t="s">
        <v>191</v>
      </c>
      <c r="D9123" s="50">
        <v>44.75</v>
      </c>
      <c r="E9123" s="9" t="str">
        <f t="shared" si="143"/>
        <v>West</v>
      </c>
    </row>
    <row r="9124" spans="1:5" x14ac:dyDescent="0.25">
      <c r="A9124" s="49">
        <v>41583</v>
      </c>
      <c r="B9124" s="45" t="s">
        <v>356</v>
      </c>
      <c r="C9124" s="45" t="s">
        <v>324</v>
      </c>
      <c r="D9124" s="50">
        <v>97.26</v>
      </c>
      <c r="E9124" s="9" t="str">
        <f t="shared" si="143"/>
        <v>MidWest</v>
      </c>
    </row>
    <row r="9125" spans="1:5" x14ac:dyDescent="0.25">
      <c r="A9125" s="49">
        <v>41617</v>
      </c>
      <c r="B9125" s="45" t="s">
        <v>352</v>
      </c>
      <c r="C9125" s="45" t="s">
        <v>334</v>
      </c>
      <c r="D9125" s="50">
        <v>376</v>
      </c>
      <c r="E9125" s="9" t="str">
        <f t="shared" si="143"/>
        <v>MidWest</v>
      </c>
    </row>
    <row r="9126" spans="1:5" x14ac:dyDescent="0.25">
      <c r="A9126" s="49">
        <v>41629</v>
      </c>
      <c r="B9126" s="45" t="s">
        <v>345</v>
      </c>
      <c r="C9126" s="45" t="s">
        <v>191</v>
      </c>
      <c r="D9126" s="50">
        <v>335.64</v>
      </c>
      <c r="E9126" s="9" t="str">
        <f t="shared" si="143"/>
        <v>West</v>
      </c>
    </row>
    <row r="9127" spans="1:5" x14ac:dyDescent="0.25">
      <c r="A9127" s="49">
        <v>41938</v>
      </c>
      <c r="B9127" s="45" t="s">
        <v>333</v>
      </c>
      <c r="C9127" s="45" t="s">
        <v>324</v>
      </c>
      <c r="D9127" s="50">
        <v>19.75</v>
      </c>
      <c r="E9127" s="9" t="str">
        <f t="shared" si="143"/>
        <v>MidWest</v>
      </c>
    </row>
    <row r="9128" spans="1:5" x14ac:dyDescent="0.25">
      <c r="A9128" s="49">
        <v>41741</v>
      </c>
      <c r="B9128" s="45" t="s">
        <v>376</v>
      </c>
      <c r="C9128" s="45" t="s">
        <v>334</v>
      </c>
      <c r="D9128" s="50">
        <v>70.5</v>
      </c>
      <c r="E9128" s="9" t="str">
        <f t="shared" si="143"/>
        <v>East</v>
      </c>
    </row>
    <row r="9129" spans="1:5" x14ac:dyDescent="0.25">
      <c r="A9129" s="49">
        <v>41766</v>
      </c>
      <c r="B9129" s="45" t="s">
        <v>403</v>
      </c>
      <c r="C9129" s="45" t="s">
        <v>334</v>
      </c>
      <c r="D9129" s="50">
        <v>22.91</v>
      </c>
      <c r="E9129" s="9" t="str">
        <f t="shared" si="143"/>
        <v>West</v>
      </c>
    </row>
    <row r="9130" spans="1:5" x14ac:dyDescent="0.25">
      <c r="A9130" s="49">
        <v>41390</v>
      </c>
      <c r="B9130" s="45" t="s">
        <v>338</v>
      </c>
      <c r="C9130" s="45" t="s">
        <v>7</v>
      </c>
      <c r="D9130" s="50">
        <v>132.6</v>
      </c>
      <c r="E9130" s="9" t="str">
        <f t="shared" si="143"/>
        <v>South</v>
      </c>
    </row>
    <row r="9131" spans="1:5" x14ac:dyDescent="0.25">
      <c r="A9131" s="49">
        <v>41892</v>
      </c>
      <c r="B9131" s="45" t="s">
        <v>357</v>
      </c>
      <c r="C9131" s="45" t="s">
        <v>334</v>
      </c>
      <c r="D9131" s="50">
        <v>23.15</v>
      </c>
      <c r="E9131" s="9" t="str">
        <f t="shared" si="143"/>
        <v>South</v>
      </c>
    </row>
    <row r="9132" spans="1:5" x14ac:dyDescent="0.25">
      <c r="A9132" s="49">
        <v>41580</v>
      </c>
      <c r="B9132" s="45" t="s">
        <v>375</v>
      </c>
      <c r="C9132" s="45" t="s">
        <v>7</v>
      </c>
      <c r="D9132" s="50">
        <v>102</v>
      </c>
      <c r="E9132" s="9" t="str">
        <f t="shared" si="143"/>
        <v>East</v>
      </c>
    </row>
    <row r="9133" spans="1:5" x14ac:dyDescent="0.25">
      <c r="A9133" s="49">
        <v>41738</v>
      </c>
      <c r="B9133" s="45" t="s">
        <v>329</v>
      </c>
      <c r="C9133" s="45" t="s">
        <v>331</v>
      </c>
      <c r="D9133" s="50">
        <v>90</v>
      </c>
      <c r="E9133" s="9" t="str">
        <f t="shared" si="143"/>
        <v>MidWest</v>
      </c>
    </row>
    <row r="9134" spans="1:5" x14ac:dyDescent="0.25">
      <c r="A9134" s="49">
        <v>41606</v>
      </c>
      <c r="B9134" s="45" t="s">
        <v>368</v>
      </c>
      <c r="C9134" s="45" t="s">
        <v>337</v>
      </c>
      <c r="D9134" s="50">
        <v>98.5</v>
      </c>
      <c r="E9134" s="9" t="str">
        <f t="shared" si="143"/>
        <v>West</v>
      </c>
    </row>
    <row r="9135" spans="1:5" x14ac:dyDescent="0.25">
      <c r="A9135" s="49">
        <v>41998</v>
      </c>
      <c r="B9135" s="45" t="s">
        <v>348</v>
      </c>
      <c r="C9135" s="45" t="s">
        <v>327</v>
      </c>
      <c r="D9135" s="50">
        <v>25</v>
      </c>
      <c r="E9135" s="9" t="str">
        <f t="shared" si="143"/>
        <v>South</v>
      </c>
    </row>
    <row r="9136" spans="1:5" x14ac:dyDescent="0.25">
      <c r="A9136" s="49">
        <v>41994</v>
      </c>
      <c r="B9136" s="45" t="s">
        <v>340</v>
      </c>
      <c r="C9136" s="45" t="s">
        <v>10</v>
      </c>
      <c r="D9136" s="50">
        <v>356.18</v>
      </c>
      <c r="E9136" s="9" t="str">
        <f t="shared" si="143"/>
        <v>MidWest</v>
      </c>
    </row>
    <row r="9137" spans="1:5" x14ac:dyDescent="0.25">
      <c r="A9137" s="49">
        <v>41627</v>
      </c>
      <c r="B9137" s="45" t="s">
        <v>391</v>
      </c>
      <c r="C9137" s="45" t="s">
        <v>337</v>
      </c>
      <c r="D9137" s="50">
        <v>75</v>
      </c>
      <c r="E9137" s="9" t="str">
        <f t="shared" si="143"/>
        <v>South</v>
      </c>
    </row>
    <row r="9138" spans="1:5" x14ac:dyDescent="0.25">
      <c r="A9138" s="49">
        <v>41967</v>
      </c>
      <c r="B9138" s="45" t="s">
        <v>396</v>
      </c>
      <c r="C9138" s="45" t="s">
        <v>349</v>
      </c>
      <c r="D9138" s="50">
        <v>62.06</v>
      </c>
      <c r="E9138" s="9" t="str">
        <f t="shared" si="143"/>
        <v>West</v>
      </c>
    </row>
    <row r="9139" spans="1:5" x14ac:dyDescent="0.25">
      <c r="A9139" s="49">
        <v>41945</v>
      </c>
      <c r="B9139" s="45" t="s">
        <v>399</v>
      </c>
      <c r="C9139" s="45" t="s">
        <v>7</v>
      </c>
      <c r="D9139" s="50">
        <v>66.3</v>
      </c>
      <c r="E9139" s="9" t="str">
        <f t="shared" si="143"/>
        <v>West</v>
      </c>
    </row>
    <row r="9140" spans="1:5" x14ac:dyDescent="0.25">
      <c r="A9140" s="49">
        <v>41633</v>
      </c>
      <c r="B9140" s="45" t="s">
        <v>372</v>
      </c>
      <c r="C9140" s="45" t="s">
        <v>10</v>
      </c>
      <c r="D9140" s="50">
        <v>68.849999999999994</v>
      </c>
      <c r="E9140" s="9" t="str">
        <f t="shared" si="143"/>
        <v>West</v>
      </c>
    </row>
    <row r="9141" spans="1:5" x14ac:dyDescent="0.25">
      <c r="A9141" s="49">
        <v>41959</v>
      </c>
      <c r="B9141" s="45" t="s">
        <v>368</v>
      </c>
      <c r="C9141" s="45" t="s">
        <v>10</v>
      </c>
      <c r="D9141" s="50">
        <v>22.95</v>
      </c>
      <c r="E9141" s="9" t="str">
        <f t="shared" si="143"/>
        <v>West</v>
      </c>
    </row>
    <row r="9142" spans="1:5" x14ac:dyDescent="0.25">
      <c r="A9142" s="49">
        <v>41582</v>
      </c>
      <c r="B9142" s="45" t="s">
        <v>369</v>
      </c>
      <c r="C9142" s="45" t="s">
        <v>7</v>
      </c>
      <c r="D9142" s="50">
        <v>100.98</v>
      </c>
      <c r="E9142" s="9" t="str">
        <f t="shared" si="143"/>
        <v>South</v>
      </c>
    </row>
    <row r="9143" spans="1:5" x14ac:dyDescent="0.25">
      <c r="A9143" s="49">
        <v>41599</v>
      </c>
      <c r="B9143" s="45" t="s">
        <v>338</v>
      </c>
      <c r="C9143" s="45" t="s">
        <v>191</v>
      </c>
      <c r="D9143" s="50">
        <v>45.44</v>
      </c>
      <c r="E9143" s="9" t="str">
        <f t="shared" si="143"/>
        <v>South</v>
      </c>
    </row>
    <row r="9144" spans="1:5" x14ac:dyDescent="0.25">
      <c r="A9144" s="49">
        <v>41993</v>
      </c>
      <c r="B9144" s="45" t="s">
        <v>352</v>
      </c>
      <c r="C9144" s="45" t="s">
        <v>191</v>
      </c>
      <c r="D9144" s="50">
        <v>22.95</v>
      </c>
      <c r="E9144" s="9" t="str">
        <f t="shared" si="143"/>
        <v>MidWest</v>
      </c>
    </row>
    <row r="9145" spans="1:5" x14ac:dyDescent="0.25">
      <c r="A9145" s="49">
        <v>41990</v>
      </c>
      <c r="B9145" s="45" t="s">
        <v>367</v>
      </c>
      <c r="C9145" s="45" t="s">
        <v>324</v>
      </c>
      <c r="D9145" s="50">
        <v>38.9</v>
      </c>
      <c r="E9145" s="9" t="str">
        <f t="shared" si="143"/>
        <v>MidWest</v>
      </c>
    </row>
    <row r="9146" spans="1:5" x14ac:dyDescent="0.25">
      <c r="A9146" s="49">
        <v>41609</v>
      </c>
      <c r="B9146" s="45" t="s">
        <v>358</v>
      </c>
      <c r="C9146" s="45" t="s">
        <v>7</v>
      </c>
      <c r="D9146" s="50">
        <v>66.98</v>
      </c>
      <c r="E9146" s="9" t="str">
        <f t="shared" si="143"/>
        <v>MidWest</v>
      </c>
    </row>
    <row r="9147" spans="1:5" x14ac:dyDescent="0.25">
      <c r="A9147" s="49">
        <v>41595</v>
      </c>
      <c r="B9147" s="45" t="s">
        <v>370</v>
      </c>
      <c r="C9147" s="45" t="s">
        <v>7</v>
      </c>
      <c r="D9147" s="50">
        <v>66.98</v>
      </c>
      <c r="E9147" s="9" t="str">
        <f t="shared" si="143"/>
        <v>South</v>
      </c>
    </row>
    <row r="9148" spans="1:5" x14ac:dyDescent="0.25">
      <c r="A9148" s="49">
        <v>41624</v>
      </c>
      <c r="B9148" s="45" t="s">
        <v>364</v>
      </c>
      <c r="C9148" s="45" t="s">
        <v>7</v>
      </c>
      <c r="D9148" s="50">
        <v>66.98</v>
      </c>
      <c r="E9148" s="9" t="str">
        <f t="shared" si="143"/>
        <v>West</v>
      </c>
    </row>
    <row r="9149" spans="1:5" x14ac:dyDescent="0.25">
      <c r="A9149" s="49">
        <v>41806</v>
      </c>
      <c r="B9149" s="45" t="s">
        <v>375</v>
      </c>
      <c r="C9149" s="45" t="s">
        <v>10</v>
      </c>
      <c r="D9149" s="50">
        <v>90.88</v>
      </c>
      <c r="E9149" s="9" t="str">
        <f t="shared" si="143"/>
        <v>East</v>
      </c>
    </row>
    <row r="9150" spans="1:5" x14ac:dyDescent="0.25">
      <c r="A9150" s="49">
        <v>41991</v>
      </c>
      <c r="B9150" s="45" t="s">
        <v>329</v>
      </c>
      <c r="C9150" s="45" t="s">
        <v>349</v>
      </c>
      <c r="D9150" s="50">
        <v>41.16</v>
      </c>
      <c r="E9150" s="9" t="str">
        <f t="shared" si="143"/>
        <v>MidWest</v>
      </c>
    </row>
    <row r="9151" spans="1:5" x14ac:dyDescent="0.25">
      <c r="A9151" s="49">
        <v>41732</v>
      </c>
      <c r="B9151" s="45" t="s">
        <v>386</v>
      </c>
      <c r="C9151" s="45" t="s">
        <v>334</v>
      </c>
      <c r="D9151" s="50">
        <v>47</v>
      </c>
      <c r="E9151" s="9" t="str">
        <f t="shared" si="143"/>
        <v>MidWest</v>
      </c>
    </row>
    <row r="9152" spans="1:5" x14ac:dyDescent="0.25">
      <c r="A9152" s="49">
        <v>41904</v>
      </c>
      <c r="B9152" s="45" t="s">
        <v>329</v>
      </c>
      <c r="C9152" s="45" t="s">
        <v>10</v>
      </c>
      <c r="D9152" s="50">
        <v>333.92</v>
      </c>
      <c r="E9152" s="9" t="str">
        <f t="shared" si="143"/>
        <v>MidWest</v>
      </c>
    </row>
    <row r="9153" spans="1:5" x14ac:dyDescent="0.25">
      <c r="A9153" s="49">
        <v>41639</v>
      </c>
      <c r="B9153" s="45" t="s">
        <v>352</v>
      </c>
      <c r="C9153" s="45" t="s">
        <v>324</v>
      </c>
      <c r="D9153" s="50">
        <v>78.599999999999994</v>
      </c>
      <c r="E9153" s="9" t="str">
        <f t="shared" si="143"/>
        <v>MidWest</v>
      </c>
    </row>
    <row r="9154" spans="1:5" x14ac:dyDescent="0.25">
      <c r="A9154" s="49">
        <v>41626</v>
      </c>
      <c r="B9154" s="45" t="s">
        <v>338</v>
      </c>
      <c r="C9154" s="45" t="s">
        <v>337</v>
      </c>
      <c r="D9154" s="50">
        <v>72.75</v>
      </c>
      <c r="E9154" s="9" t="str">
        <f t="shared" si="143"/>
        <v>South</v>
      </c>
    </row>
    <row r="9155" spans="1:5" x14ac:dyDescent="0.25">
      <c r="A9155" s="49">
        <v>41949</v>
      </c>
      <c r="B9155" s="45" t="s">
        <v>401</v>
      </c>
      <c r="C9155" s="45" t="s">
        <v>10</v>
      </c>
      <c r="D9155" s="50">
        <v>45.9</v>
      </c>
      <c r="E9155" s="9" t="str">
        <f t="shared" ref="E9155:E9218" si="144">VLOOKUP(B9155,$G$2:$H$73,2,0)</f>
        <v>East</v>
      </c>
    </row>
    <row r="9156" spans="1:5" x14ac:dyDescent="0.25">
      <c r="A9156" s="49">
        <v>41635</v>
      </c>
      <c r="B9156" s="45" t="s">
        <v>384</v>
      </c>
      <c r="C9156" s="45" t="s">
        <v>191</v>
      </c>
      <c r="D9156" s="50">
        <v>22.95</v>
      </c>
      <c r="E9156" s="9" t="str">
        <f t="shared" si="144"/>
        <v>East</v>
      </c>
    </row>
    <row r="9157" spans="1:5" x14ac:dyDescent="0.25">
      <c r="A9157" s="49">
        <v>42003</v>
      </c>
      <c r="B9157" s="45" t="s">
        <v>404</v>
      </c>
      <c r="C9157" s="45" t="s">
        <v>321</v>
      </c>
      <c r="D9157" s="50">
        <v>156.69999999999999</v>
      </c>
      <c r="E9157" s="9" t="str">
        <f t="shared" si="144"/>
        <v>MidWest</v>
      </c>
    </row>
    <row r="9158" spans="1:5" x14ac:dyDescent="0.25">
      <c r="A9158" s="49">
        <v>41608</v>
      </c>
      <c r="B9158" s="45" t="s">
        <v>374</v>
      </c>
      <c r="C9158" s="45" t="s">
        <v>349</v>
      </c>
      <c r="D9158" s="50">
        <v>63</v>
      </c>
      <c r="E9158" s="9" t="str">
        <f t="shared" si="144"/>
        <v>West</v>
      </c>
    </row>
    <row r="9159" spans="1:5" x14ac:dyDescent="0.25">
      <c r="A9159" s="49">
        <v>41618</v>
      </c>
      <c r="B9159" s="45" t="s">
        <v>367</v>
      </c>
      <c r="C9159" s="45" t="s">
        <v>324</v>
      </c>
      <c r="D9159" s="50">
        <v>58.65</v>
      </c>
      <c r="E9159" s="9" t="str">
        <f t="shared" si="144"/>
        <v>MidWest</v>
      </c>
    </row>
    <row r="9160" spans="1:5" x14ac:dyDescent="0.25">
      <c r="A9160" s="49">
        <v>41601</v>
      </c>
      <c r="B9160" s="45" t="s">
        <v>320</v>
      </c>
      <c r="C9160" s="45" t="s">
        <v>347</v>
      </c>
      <c r="D9160" s="50">
        <v>81.680000000000007</v>
      </c>
      <c r="E9160" s="9" t="str">
        <f t="shared" si="144"/>
        <v>West</v>
      </c>
    </row>
    <row r="9161" spans="1:5" x14ac:dyDescent="0.25">
      <c r="A9161" s="49">
        <v>41627</v>
      </c>
      <c r="B9161" s="45" t="s">
        <v>374</v>
      </c>
      <c r="C9161" s="45" t="s">
        <v>324</v>
      </c>
      <c r="D9161" s="50">
        <v>39.299999999999997</v>
      </c>
      <c r="E9161" s="9" t="str">
        <f t="shared" si="144"/>
        <v>West</v>
      </c>
    </row>
    <row r="9162" spans="1:5" x14ac:dyDescent="0.25">
      <c r="A9162" s="49">
        <v>41997</v>
      </c>
      <c r="B9162" s="45" t="s">
        <v>320</v>
      </c>
      <c r="C9162" s="45" t="s">
        <v>191</v>
      </c>
      <c r="D9162" s="50">
        <v>68.16</v>
      </c>
      <c r="E9162" s="9" t="str">
        <f t="shared" si="144"/>
        <v>West</v>
      </c>
    </row>
    <row r="9163" spans="1:5" x14ac:dyDescent="0.25">
      <c r="A9163" s="49">
        <v>41622</v>
      </c>
      <c r="B9163" s="45" t="s">
        <v>345</v>
      </c>
      <c r="C9163" s="45" t="s">
        <v>324</v>
      </c>
      <c r="D9163" s="50">
        <v>58.65</v>
      </c>
      <c r="E9163" s="9" t="str">
        <f t="shared" si="144"/>
        <v>West</v>
      </c>
    </row>
    <row r="9164" spans="1:5" x14ac:dyDescent="0.25">
      <c r="A9164" s="49">
        <v>41965</v>
      </c>
      <c r="B9164" s="45" t="s">
        <v>353</v>
      </c>
      <c r="C9164" s="45" t="s">
        <v>349</v>
      </c>
      <c r="D9164" s="50">
        <v>420</v>
      </c>
      <c r="E9164" s="9" t="str">
        <f t="shared" si="144"/>
        <v>MidWest</v>
      </c>
    </row>
    <row r="9165" spans="1:5" x14ac:dyDescent="0.25">
      <c r="A9165" s="49">
        <v>41971</v>
      </c>
      <c r="B9165" s="45" t="s">
        <v>330</v>
      </c>
      <c r="C9165" s="45" t="s">
        <v>324</v>
      </c>
      <c r="D9165" s="50">
        <v>19.95</v>
      </c>
      <c r="E9165" s="9" t="str">
        <f t="shared" si="144"/>
        <v>East</v>
      </c>
    </row>
    <row r="9166" spans="1:5" x14ac:dyDescent="0.25">
      <c r="A9166" s="49">
        <v>41613</v>
      </c>
      <c r="B9166" s="45" t="s">
        <v>399</v>
      </c>
      <c r="C9166" s="45" t="s">
        <v>10</v>
      </c>
      <c r="D9166" s="50">
        <v>22.61</v>
      </c>
      <c r="E9166" s="9" t="str">
        <f t="shared" si="144"/>
        <v>West</v>
      </c>
    </row>
    <row r="9167" spans="1:5" x14ac:dyDescent="0.25">
      <c r="A9167" s="49">
        <v>41323</v>
      </c>
      <c r="B9167" s="45" t="s">
        <v>351</v>
      </c>
      <c r="C9167" s="45" t="s">
        <v>324</v>
      </c>
      <c r="D9167" s="50">
        <v>79.8</v>
      </c>
      <c r="E9167" s="9" t="str">
        <f t="shared" si="144"/>
        <v>MidWest</v>
      </c>
    </row>
    <row r="9168" spans="1:5" x14ac:dyDescent="0.25">
      <c r="A9168" s="49">
        <v>41947</v>
      </c>
      <c r="B9168" s="45" t="s">
        <v>398</v>
      </c>
      <c r="C9168" s="45" t="s">
        <v>337</v>
      </c>
      <c r="D9168" s="50">
        <v>48.5</v>
      </c>
      <c r="E9168" s="9" t="str">
        <f t="shared" si="144"/>
        <v>East</v>
      </c>
    </row>
    <row r="9169" spans="1:5" x14ac:dyDescent="0.25">
      <c r="A9169" s="49">
        <v>41861</v>
      </c>
      <c r="B9169" s="45" t="s">
        <v>370</v>
      </c>
      <c r="C9169" s="45" t="s">
        <v>337</v>
      </c>
      <c r="D9169" s="50">
        <v>50</v>
      </c>
      <c r="E9169" s="9" t="str">
        <f t="shared" si="144"/>
        <v>South</v>
      </c>
    </row>
    <row r="9170" spans="1:5" x14ac:dyDescent="0.25">
      <c r="A9170" s="49">
        <v>41994</v>
      </c>
      <c r="B9170" s="45" t="s">
        <v>377</v>
      </c>
      <c r="C9170" s="45" t="s">
        <v>10</v>
      </c>
      <c r="D9170" s="50">
        <v>22.95</v>
      </c>
      <c r="E9170" s="9" t="str">
        <f t="shared" si="144"/>
        <v>West</v>
      </c>
    </row>
    <row r="9171" spans="1:5" x14ac:dyDescent="0.25">
      <c r="A9171" s="49">
        <v>41587</v>
      </c>
      <c r="B9171" s="45" t="s">
        <v>356</v>
      </c>
      <c r="C9171" s="45" t="s">
        <v>347</v>
      </c>
      <c r="D9171" s="50">
        <v>385</v>
      </c>
      <c r="E9171" s="9" t="str">
        <f t="shared" si="144"/>
        <v>MidWest</v>
      </c>
    </row>
    <row r="9172" spans="1:5" x14ac:dyDescent="0.25">
      <c r="A9172" s="49">
        <v>41587</v>
      </c>
      <c r="B9172" s="45" t="s">
        <v>367</v>
      </c>
      <c r="C9172" s="45" t="s">
        <v>191</v>
      </c>
      <c r="D9172" s="50">
        <v>252.45</v>
      </c>
      <c r="E9172" s="9" t="str">
        <f t="shared" si="144"/>
        <v>MidWest</v>
      </c>
    </row>
    <row r="9173" spans="1:5" x14ac:dyDescent="0.25">
      <c r="A9173" s="49">
        <v>41955</v>
      </c>
      <c r="B9173" s="45" t="s">
        <v>326</v>
      </c>
      <c r="C9173" s="45" t="s">
        <v>371</v>
      </c>
      <c r="D9173" s="50">
        <v>76</v>
      </c>
      <c r="E9173" s="9" t="str">
        <f t="shared" si="144"/>
        <v>West</v>
      </c>
    </row>
    <row r="9174" spans="1:5" x14ac:dyDescent="0.25">
      <c r="A9174" s="49">
        <v>41959</v>
      </c>
      <c r="B9174" s="45" t="s">
        <v>323</v>
      </c>
      <c r="C9174" s="45" t="s">
        <v>321</v>
      </c>
      <c r="D9174" s="50">
        <v>157.5</v>
      </c>
      <c r="E9174" s="9" t="str">
        <f t="shared" si="144"/>
        <v>MidWest</v>
      </c>
    </row>
    <row r="9175" spans="1:5" x14ac:dyDescent="0.25">
      <c r="A9175" s="49">
        <v>41545</v>
      </c>
      <c r="B9175" s="45" t="s">
        <v>354</v>
      </c>
      <c r="C9175" s="45" t="s">
        <v>7</v>
      </c>
      <c r="D9175" s="50">
        <v>100.47</v>
      </c>
      <c r="E9175" s="9" t="str">
        <f t="shared" si="144"/>
        <v>MidWest</v>
      </c>
    </row>
    <row r="9176" spans="1:5" x14ac:dyDescent="0.25">
      <c r="A9176" s="49">
        <v>41584</v>
      </c>
      <c r="B9176" s="45" t="s">
        <v>368</v>
      </c>
      <c r="C9176" s="45" t="s">
        <v>10</v>
      </c>
      <c r="D9176" s="50">
        <v>68.849999999999994</v>
      </c>
      <c r="E9176" s="9" t="str">
        <f t="shared" si="144"/>
        <v>West</v>
      </c>
    </row>
    <row r="9177" spans="1:5" x14ac:dyDescent="0.25">
      <c r="A9177" s="49">
        <v>41606</v>
      </c>
      <c r="B9177" s="45" t="s">
        <v>336</v>
      </c>
      <c r="C9177" s="45" t="s">
        <v>7</v>
      </c>
      <c r="D9177" s="50">
        <v>68</v>
      </c>
      <c r="E9177" s="9" t="str">
        <f t="shared" si="144"/>
        <v>West</v>
      </c>
    </row>
    <row r="9178" spans="1:5" x14ac:dyDescent="0.25">
      <c r="A9178" s="49">
        <v>41626</v>
      </c>
      <c r="B9178" s="45" t="s">
        <v>341</v>
      </c>
      <c r="C9178" s="45" t="s">
        <v>331</v>
      </c>
      <c r="D9178" s="50">
        <v>60</v>
      </c>
      <c r="E9178" s="9" t="str">
        <f t="shared" si="144"/>
        <v>East</v>
      </c>
    </row>
    <row r="9179" spans="1:5" x14ac:dyDescent="0.25">
      <c r="A9179" s="49">
        <v>41950</v>
      </c>
      <c r="B9179" s="45" t="s">
        <v>336</v>
      </c>
      <c r="C9179" s="45" t="s">
        <v>334</v>
      </c>
      <c r="D9179" s="50">
        <v>47</v>
      </c>
      <c r="E9179" s="9" t="str">
        <f t="shared" si="144"/>
        <v>West</v>
      </c>
    </row>
    <row r="9180" spans="1:5" x14ac:dyDescent="0.25">
      <c r="A9180" s="49">
        <v>41986</v>
      </c>
      <c r="B9180" s="45" t="s">
        <v>362</v>
      </c>
      <c r="C9180" s="45" t="s">
        <v>331</v>
      </c>
      <c r="D9180" s="50">
        <v>58.5</v>
      </c>
      <c r="E9180" s="9" t="str">
        <f t="shared" si="144"/>
        <v>East</v>
      </c>
    </row>
    <row r="9181" spans="1:5" x14ac:dyDescent="0.25">
      <c r="A9181" s="49">
        <v>41606</v>
      </c>
      <c r="B9181" s="45" t="s">
        <v>338</v>
      </c>
      <c r="C9181" s="45" t="s">
        <v>337</v>
      </c>
      <c r="D9181" s="50">
        <v>100</v>
      </c>
      <c r="E9181" s="9" t="str">
        <f t="shared" si="144"/>
        <v>South</v>
      </c>
    </row>
    <row r="9182" spans="1:5" x14ac:dyDescent="0.25">
      <c r="A9182" s="49">
        <v>42001</v>
      </c>
      <c r="B9182" s="45" t="s">
        <v>379</v>
      </c>
      <c r="C9182" s="45" t="s">
        <v>334</v>
      </c>
      <c r="D9182" s="50">
        <v>69.09</v>
      </c>
      <c r="E9182" s="9" t="str">
        <f t="shared" si="144"/>
        <v>East</v>
      </c>
    </row>
    <row r="9183" spans="1:5" x14ac:dyDescent="0.25">
      <c r="A9183" s="49">
        <v>41622</v>
      </c>
      <c r="B9183" s="45" t="s">
        <v>398</v>
      </c>
      <c r="C9183" s="45" t="s">
        <v>327</v>
      </c>
      <c r="D9183" s="50">
        <v>73.13</v>
      </c>
      <c r="E9183" s="9" t="str">
        <f t="shared" si="144"/>
        <v>East</v>
      </c>
    </row>
    <row r="9184" spans="1:5" x14ac:dyDescent="0.25">
      <c r="A9184" s="49">
        <v>41985</v>
      </c>
      <c r="B9184" s="45" t="s">
        <v>384</v>
      </c>
      <c r="C9184" s="45" t="s">
        <v>10</v>
      </c>
      <c r="D9184" s="50">
        <v>67.47</v>
      </c>
      <c r="E9184" s="9" t="str">
        <f t="shared" si="144"/>
        <v>East</v>
      </c>
    </row>
    <row r="9185" spans="1:5" x14ac:dyDescent="0.25">
      <c r="A9185" s="49">
        <v>41954</v>
      </c>
      <c r="B9185" s="45" t="s">
        <v>392</v>
      </c>
      <c r="C9185" s="45" t="s">
        <v>334</v>
      </c>
      <c r="D9185" s="50">
        <v>23.27</v>
      </c>
      <c r="E9185" s="9" t="str">
        <f t="shared" si="144"/>
        <v>South</v>
      </c>
    </row>
    <row r="9186" spans="1:5" x14ac:dyDescent="0.25">
      <c r="A9186" s="49">
        <v>41944</v>
      </c>
      <c r="B9186" s="45" t="s">
        <v>367</v>
      </c>
      <c r="C9186" s="45" t="s">
        <v>327</v>
      </c>
      <c r="D9186" s="50">
        <v>49.25</v>
      </c>
      <c r="E9186" s="9" t="str">
        <f t="shared" si="144"/>
        <v>MidWest</v>
      </c>
    </row>
    <row r="9187" spans="1:5" x14ac:dyDescent="0.25">
      <c r="A9187" s="49">
        <v>41614</v>
      </c>
      <c r="B9187" s="45" t="s">
        <v>381</v>
      </c>
      <c r="C9187" s="45" t="s">
        <v>324</v>
      </c>
      <c r="D9187" s="50">
        <v>38.700000000000003</v>
      </c>
      <c r="E9187" s="9" t="str">
        <f t="shared" si="144"/>
        <v>MidWest</v>
      </c>
    </row>
    <row r="9188" spans="1:5" x14ac:dyDescent="0.25">
      <c r="A9188" s="49">
        <v>41583</v>
      </c>
      <c r="B9188" s="45" t="s">
        <v>381</v>
      </c>
      <c r="C9188" s="45" t="s">
        <v>324</v>
      </c>
      <c r="D9188" s="50">
        <v>38.700000000000003</v>
      </c>
      <c r="E9188" s="9" t="str">
        <f t="shared" si="144"/>
        <v>MidWest</v>
      </c>
    </row>
    <row r="9189" spans="1:5" x14ac:dyDescent="0.25">
      <c r="A9189" s="49">
        <v>41969</v>
      </c>
      <c r="B9189" s="45" t="s">
        <v>389</v>
      </c>
      <c r="C9189" s="45" t="s">
        <v>10</v>
      </c>
      <c r="D9189" s="50">
        <v>68.849999999999994</v>
      </c>
      <c r="E9189" s="9" t="str">
        <f t="shared" si="144"/>
        <v>MidWest</v>
      </c>
    </row>
    <row r="9190" spans="1:5" x14ac:dyDescent="0.25">
      <c r="A9190" s="49">
        <v>41990</v>
      </c>
      <c r="B9190" s="45" t="s">
        <v>376</v>
      </c>
      <c r="C9190" s="45" t="s">
        <v>321</v>
      </c>
      <c r="D9190" s="50">
        <v>159.9</v>
      </c>
      <c r="E9190" s="9" t="str">
        <f t="shared" si="144"/>
        <v>East</v>
      </c>
    </row>
    <row r="9191" spans="1:5" x14ac:dyDescent="0.25">
      <c r="A9191" s="49">
        <v>41586</v>
      </c>
      <c r="B9191" s="45" t="s">
        <v>385</v>
      </c>
      <c r="C9191" s="45" t="s">
        <v>337</v>
      </c>
      <c r="D9191" s="50">
        <v>50</v>
      </c>
      <c r="E9191" s="9" t="str">
        <f t="shared" si="144"/>
        <v>MidWest</v>
      </c>
    </row>
    <row r="9192" spans="1:5" x14ac:dyDescent="0.25">
      <c r="A9192" s="49">
        <v>41620</v>
      </c>
      <c r="B9192" s="45" t="s">
        <v>346</v>
      </c>
      <c r="C9192" s="45" t="s">
        <v>191</v>
      </c>
      <c r="D9192" s="50">
        <v>68.849999999999994</v>
      </c>
      <c r="E9192" s="9" t="str">
        <f t="shared" si="144"/>
        <v>MidWest</v>
      </c>
    </row>
    <row r="9193" spans="1:5" x14ac:dyDescent="0.25">
      <c r="A9193" s="49">
        <v>41733</v>
      </c>
      <c r="B9193" s="45" t="s">
        <v>348</v>
      </c>
      <c r="C9193" s="45" t="s">
        <v>191</v>
      </c>
      <c r="D9193" s="50">
        <v>68.849999999999994</v>
      </c>
      <c r="E9193" s="9" t="str">
        <f t="shared" si="144"/>
        <v>South</v>
      </c>
    </row>
    <row r="9194" spans="1:5" x14ac:dyDescent="0.25">
      <c r="A9194" s="49">
        <v>41933</v>
      </c>
      <c r="B9194" s="45" t="s">
        <v>391</v>
      </c>
      <c r="C9194" s="45" t="s">
        <v>321</v>
      </c>
      <c r="D9194" s="50">
        <v>156.69999999999999</v>
      </c>
      <c r="E9194" s="9" t="str">
        <f t="shared" si="144"/>
        <v>South</v>
      </c>
    </row>
    <row r="9195" spans="1:5" x14ac:dyDescent="0.25">
      <c r="A9195" s="49">
        <v>41328</v>
      </c>
      <c r="B9195" s="45" t="s">
        <v>354</v>
      </c>
      <c r="C9195" s="45" t="s">
        <v>191</v>
      </c>
      <c r="D9195" s="50">
        <v>91.8</v>
      </c>
      <c r="E9195" s="9" t="str">
        <f t="shared" si="144"/>
        <v>MidWest</v>
      </c>
    </row>
    <row r="9196" spans="1:5" x14ac:dyDescent="0.25">
      <c r="A9196" s="49">
        <v>41602</v>
      </c>
      <c r="B9196" s="45" t="s">
        <v>369</v>
      </c>
      <c r="C9196" s="45" t="s">
        <v>191</v>
      </c>
      <c r="D9196" s="50">
        <v>68.849999999999994</v>
      </c>
      <c r="E9196" s="9" t="str">
        <f t="shared" si="144"/>
        <v>South</v>
      </c>
    </row>
    <row r="9197" spans="1:5" x14ac:dyDescent="0.25">
      <c r="A9197" s="49">
        <v>41675</v>
      </c>
      <c r="B9197" s="45" t="s">
        <v>401</v>
      </c>
      <c r="C9197" s="45" t="s">
        <v>331</v>
      </c>
      <c r="D9197" s="50">
        <v>30</v>
      </c>
      <c r="E9197" s="9" t="str">
        <f t="shared" si="144"/>
        <v>East</v>
      </c>
    </row>
    <row r="9198" spans="1:5" x14ac:dyDescent="0.25">
      <c r="A9198" s="49">
        <v>41592</v>
      </c>
      <c r="B9198" s="45" t="s">
        <v>370</v>
      </c>
      <c r="C9198" s="45" t="s">
        <v>7</v>
      </c>
      <c r="D9198" s="50">
        <v>33.659999999999997</v>
      </c>
      <c r="E9198" s="9" t="str">
        <f t="shared" si="144"/>
        <v>South</v>
      </c>
    </row>
    <row r="9199" spans="1:5" x14ac:dyDescent="0.25">
      <c r="A9199" s="49">
        <v>41619</v>
      </c>
      <c r="B9199" s="45" t="s">
        <v>359</v>
      </c>
      <c r="C9199" s="45" t="s">
        <v>324</v>
      </c>
      <c r="D9199" s="50">
        <v>19.95</v>
      </c>
      <c r="E9199" s="9" t="str">
        <f t="shared" si="144"/>
        <v>MidWest</v>
      </c>
    </row>
    <row r="9200" spans="1:5" x14ac:dyDescent="0.25">
      <c r="A9200" s="49">
        <v>41610</v>
      </c>
      <c r="B9200" s="45" t="s">
        <v>329</v>
      </c>
      <c r="C9200" s="45" t="s">
        <v>191</v>
      </c>
      <c r="D9200" s="50">
        <v>44.98</v>
      </c>
      <c r="E9200" s="9" t="str">
        <f t="shared" si="144"/>
        <v>MidWest</v>
      </c>
    </row>
    <row r="9201" spans="1:5" x14ac:dyDescent="0.25">
      <c r="A9201" s="49">
        <v>41779</v>
      </c>
      <c r="B9201" s="45" t="s">
        <v>368</v>
      </c>
      <c r="C9201" s="45" t="s">
        <v>349</v>
      </c>
      <c r="D9201" s="50">
        <v>42</v>
      </c>
      <c r="E9201" s="9" t="str">
        <f t="shared" si="144"/>
        <v>West</v>
      </c>
    </row>
    <row r="9202" spans="1:5" x14ac:dyDescent="0.25">
      <c r="A9202" s="49">
        <v>42003</v>
      </c>
      <c r="B9202" s="45" t="s">
        <v>356</v>
      </c>
      <c r="C9202" s="45" t="s">
        <v>337</v>
      </c>
      <c r="D9202" s="50">
        <v>450</v>
      </c>
      <c r="E9202" s="9" t="str">
        <f t="shared" si="144"/>
        <v>MidWest</v>
      </c>
    </row>
    <row r="9203" spans="1:5" x14ac:dyDescent="0.25">
      <c r="A9203" s="49">
        <v>41949</v>
      </c>
      <c r="B9203" s="45" t="s">
        <v>378</v>
      </c>
      <c r="C9203" s="45" t="s">
        <v>371</v>
      </c>
      <c r="D9203" s="50">
        <v>38</v>
      </c>
      <c r="E9203" s="9" t="str">
        <f t="shared" si="144"/>
        <v>South</v>
      </c>
    </row>
    <row r="9204" spans="1:5" x14ac:dyDescent="0.25">
      <c r="A9204" s="49">
        <v>41979</v>
      </c>
      <c r="B9204" s="45" t="s">
        <v>348</v>
      </c>
      <c r="C9204" s="45" t="s">
        <v>327</v>
      </c>
      <c r="D9204" s="50">
        <v>73.5</v>
      </c>
      <c r="E9204" s="9" t="str">
        <f t="shared" si="144"/>
        <v>South</v>
      </c>
    </row>
    <row r="9205" spans="1:5" x14ac:dyDescent="0.25">
      <c r="A9205" s="49">
        <v>41422</v>
      </c>
      <c r="B9205" s="45" t="s">
        <v>389</v>
      </c>
      <c r="C9205" s="45" t="s">
        <v>327</v>
      </c>
      <c r="D9205" s="50">
        <v>25</v>
      </c>
      <c r="E9205" s="9" t="str">
        <f t="shared" si="144"/>
        <v>MidWest</v>
      </c>
    </row>
    <row r="9206" spans="1:5" x14ac:dyDescent="0.25">
      <c r="A9206" s="49">
        <v>41603</v>
      </c>
      <c r="B9206" s="45" t="s">
        <v>330</v>
      </c>
      <c r="C9206" s="45" t="s">
        <v>191</v>
      </c>
      <c r="D9206" s="50">
        <v>44.52</v>
      </c>
      <c r="E9206" s="9" t="str">
        <f t="shared" si="144"/>
        <v>East</v>
      </c>
    </row>
    <row r="9207" spans="1:5" x14ac:dyDescent="0.25">
      <c r="A9207" s="49">
        <v>41602</v>
      </c>
      <c r="B9207" s="45" t="s">
        <v>379</v>
      </c>
      <c r="C9207" s="45" t="s">
        <v>7</v>
      </c>
      <c r="D9207" s="50">
        <v>33.15</v>
      </c>
      <c r="E9207" s="9" t="str">
        <f t="shared" si="144"/>
        <v>East</v>
      </c>
    </row>
    <row r="9208" spans="1:5" x14ac:dyDescent="0.25">
      <c r="A9208" s="49">
        <v>41964</v>
      </c>
      <c r="B9208" s="45" t="s">
        <v>340</v>
      </c>
      <c r="C9208" s="45" t="s">
        <v>324</v>
      </c>
      <c r="D9208" s="50">
        <v>19.95</v>
      </c>
      <c r="E9208" s="9" t="str">
        <f t="shared" si="144"/>
        <v>MidWest</v>
      </c>
    </row>
    <row r="9209" spans="1:5" x14ac:dyDescent="0.25">
      <c r="A9209" s="49">
        <v>41946</v>
      </c>
      <c r="B9209" s="45" t="s">
        <v>367</v>
      </c>
      <c r="C9209" s="45" t="s">
        <v>347</v>
      </c>
      <c r="D9209" s="50">
        <v>26.68</v>
      </c>
      <c r="E9209" s="9" t="str">
        <f t="shared" si="144"/>
        <v>MidWest</v>
      </c>
    </row>
    <row r="9210" spans="1:5" x14ac:dyDescent="0.25">
      <c r="A9210" s="49">
        <v>42003</v>
      </c>
      <c r="B9210" s="45" t="s">
        <v>376</v>
      </c>
      <c r="C9210" s="45" t="s">
        <v>10</v>
      </c>
      <c r="D9210" s="50">
        <v>45.9</v>
      </c>
      <c r="E9210" s="9" t="str">
        <f t="shared" si="144"/>
        <v>East</v>
      </c>
    </row>
    <row r="9211" spans="1:5" x14ac:dyDescent="0.25">
      <c r="A9211" s="49">
        <v>41848</v>
      </c>
      <c r="B9211" s="45" t="s">
        <v>329</v>
      </c>
      <c r="C9211" s="45" t="s">
        <v>324</v>
      </c>
      <c r="D9211" s="50">
        <v>39.1</v>
      </c>
      <c r="E9211" s="9" t="str">
        <f t="shared" si="144"/>
        <v>MidWest</v>
      </c>
    </row>
    <row r="9212" spans="1:5" x14ac:dyDescent="0.25">
      <c r="A9212" s="49">
        <v>41618</v>
      </c>
      <c r="B9212" s="45" t="s">
        <v>320</v>
      </c>
      <c r="C9212" s="45" t="s">
        <v>327</v>
      </c>
      <c r="D9212" s="50">
        <v>74.25</v>
      </c>
      <c r="E9212" s="9" t="str">
        <f t="shared" si="144"/>
        <v>West</v>
      </c>
    </row>
    <row r="9213" spans="1:5" x14ac:dyDescent="0.25">
      <c r="A9213" s="49">
        <v>41868</v>
      </c>
      <c r="B9213" s="45" t="s">
        <v>364</v>
      </c>
      <c r="C9213" s="45" t="s">
        <v>10</v>
      </c>
      <c r="D9213" s="50">
        <v>68.849999999999994</v>
      </c>
      <c r="E9213" s="9" t="str">
        <f t="shared" si="144"/>
        <v>West</v>
      </c>
    </row>
    <row r="9214" spans="1:5" x14ac:dyDescent="0.25">
      <c r="A9214" s="49">
        <v>41630</v>
      </c>
      <c r="B9214" s="45" t="s">
        <v>379</v>
      </c>
      <c r="C9214" s="45" t="s">
        <v>7</v>
      </c>
      <c r="D9214" s="50">
        <v>136</v>
      </c>
      <c r="E9214" s="9" t="str">
        <f t="shared" si="144"/>
        <v>East</v>
      </c>
    </row>
    <row r="9215" spans="1:5" x14ac:dyDescent="0.25">
      <c r="A9215" s="49">
        <v>41988</v>
      </c>
      <c r="B9215" s="45" t="s">
        <v>382</v>
      </c>
      <c r="C9215" s="45" t="s">
        <v>191</v>
      </c>
      <c r="D9215" s="50">
        <v>44.52</v>
      </c>
      <c r="E9215" s="9" t="str">
        <f t="shared" si="144"/>
        <v>East</v>
      </c>
    </row>
    <row r="9216" spans="1:5" x14ac:dyDescent="0.25">
      <c r="A9216" s="49">
        <v>41612</v>
      </c>
      <c r="B9216" s="45" t="s">
        <v>346</v>
      </c>
      <c r="C9216" s="45" t="s">
        <v>337</v>
      </c>
      <c r="D9216" s="50">
        <v>24.25</v>
      </c>
      <c r="E9216" s="9" t="str">
        <f t="shared" si="144"/>
        <v>MidWest</v>
      </c>
    </row>
    <row r="9217" spans="1:5" x14ac:dyDescent="0.25">
      <c r="A9217" s="49">
        <v>41951</v>
      </c>
      <c r="B9217" s="45" t="s">
        <v>354</v>
      </c>
      <c r="C9217" s="45" t="s">
        <v>10</v>
      </c>
      <c r="D9217" s="50">
        <v>67.819999999999993</v>
      </c>
      <c r="E9217" s="9" t="str">
        <f t="shared" si="144"/>
        <v>MidWest</v>
      </c>
    </row>
    <row r="9218" spans="1:5" x14ac:dyDescent="0.25">
      <c r="A9218" s="49">
        <v>41902</v>
      </c>
      <c r="B9218" s="45" t="s">
        <v>396</v>
      </c>
      <c r="C9218" s="45" t="s">
        <v>10</v>
      </c>
      <c r="D9218" s="50">
        <v>22.61</v>
      </c>
      <c r="E9218" s="9" t="str">
        <f t="shared" si="144"/>
        <v>West</v>
      </c>
    </row>
    <row r="9219" spans="1:5" x14ac:dyDescent="0.25">
      <c r="A9219" s="49">
        <v>41962</v>
      </c>
      <c r="B9219" s="45" t="s">
        <v>328</v>
      </c>
      <c r="C9219" s="45" t="s">
        <v>334</v>
      </c>
      <c r="D9219" s="50">
        <v>69.44</v>
      </c>
      <c r="E9219" s="9" t="str">
        <f t="shared" ref="E9219:E9282" si="145">VLOOKUP(B9219,$G$2:$H$73,2,0)</f>
        <v>MidWest</v>
      </c>
    </row>
    <row r="9220" spans="1:5" x14ac:dyDescent="0.25">
      <c r="A9220" s="49">
        <v>41988</v>
      </c>
      <c r="B9220" s="45" t="s">
        <v>362</v>
      </c>
      <c r="C9220" s="45" t="s">
        <v>349</v>
      </c>
      <c r="D9220" s="50">
        <v>20.69</v>
      </c>
      <c r="E9220" s="9" t="str">
        <f t="shared" si="145"/>
        <v>East</v>
      </c>
    </row>
    <row r="9221" spans="1:5" x14ac:dyDescent="0.25">
      <c r="A9221" s="49">
        <v>41959</v>
      </c>
      <c r="B9221" s="45" t="s">
        <v>328</v>
      </c>
      <c r="C9221" s="45" t="s">
        <v>10</v>
      </c>
      <c r="D9221" s="50">
        <v>67.13</v>
      </c>
      <c r="E9221" s="9" t="str">
        <f t="shared" si="145"/>
        <v>MidWest</v>
      </c>
    </row>
    <row r="9222" spans="1:5" x14ac:dyDescent="0.25">
      <c r="A9222" s="49">
        <v>41985</v>
      </c>
      <c r="B9222" s="45" t="s">
        <v>352</v>
      </c>
      <c r="C9222" s="45" t="s">
        <v>327</v>
      </c>
      <c r="D9222" s="50">
        <v>49.25</v>
      </c>
      <c r="E9222" s="9" t="str">
        <f t="shared" si="145"/>
        <v>MidWest</v>
      </c>
    </row>
    <row r="9223" spans="1:5" x14ac:dyDescent="0.25">
      <c r="A9223" s="49">
        <v>41986</v>
      </c>
      <c r="B9223" s="45" t="s">
        <v>364</v>
      </c>
      <c r="C9223" s="45" t="s">
        <v>191</v>
      </c>
      <c r="D9223" s="50">
        <v>67.13</v>
      </c>
      <c r="E9223" s="9" t="str">
        <f t="shared" si="145"/>
        <v>West</v>
      </c>
    </row>
    <row r="9224" spans="1:5" x14ac:dyDescent="0.25">
      <c r="A9224" s="49">
        <v>41958</v>
      </c>
      <c r="B9224" s="45" t="s">
        <v>330</v>
      </c>
      <c r="C9224" s="45" t="s">
        <v>324</v>
      </c>
      <c r="D9224" s="50">
        <v>59.85</v>
      </c>
      <c r="E9224" s="9" t="str">
        <f t="shared" si="145"/>
        <v>East</v>
      </c>
    </row>
    <row r="9225" spans="1:5" x14ac:dyDescent="0.25">
      <c r="A9225" s="49">
        <v>41582</v>
      </c>
      <c r="B9225" s="45" t="s">
        <v>384</v>
      </c>
      <c r="C9225" s="45" t="s">
        <v>327</v>
      </c>
      <c r="D9225" s="50">
        <v>75</v>
      </c>
      <c r="E9225" s="9" t="str">
        <f t="shared" si="145"/>
        <v>East</v>
      </c>
    </row>
    <row r="9226" spans="1:5" x14ac:dyDescent="0.25">
      <c r="A9226" s="49">
        <v>41989</v>
      </c>
      <c r="B9226" s="45" t="s">
        <v>364</v>
      </c>
      <c r="C9226" s="45" t="s">
        <v>191</v>
      </c>
      <c r="D9226" s="50">
        <v>22.95</v>
      </c>
      <c r="E9226" s="9" t="str">
        <f t="shared" si="145"/>
        <v>West</v>
      </c>
    </row>
    <row r="9227" spans="1:5" x14ac:dyDescent="0.25">
      <c r="A9227" s="49">
        <v>41545</v>
      </c>
      <c r="B9227" s="45" t="s">
        <v>385</v>
      </c>
      <c r="C9227" s="45" t="s">
        <v>191</v>
      </c>
      <c r="D9227" s="50">
        <v>44.98</v>
      </c>
      <c r="E9227" s="9" t="str">
        <f t="shared" si="145"/>
        <v>MidWest</v>
      </c>
    </row>
    <row r="9228" spans="1:5" x14ac:dyDescent="0.25">
      <c r="A9228" s="49">
        <v>41999</v>
      </c>
      <c r="B9228" s="45" t="s">
        <v>373</v>
      </c>
      <c r="C9228" s="45" t="s">
        <v>337</v>
      </c>
      <c r="D9228" s="50">
        <v>49.5</v>
      </c>
      <c r="E9228" s="9" t="str">
        <f t="shared" si="145"/>
        <v>MidWest</v>
      </c>
    </row>
    <row r="9229" spans="1:5" x14ac:dyDescent="0.25">
      <c r="A9229" s="49">
        <v>41981</v>
      </c>
      <c r="B9229" s="45" t="s">
        <v>330</v>
      </c>
      <c r="C9229" s="45" t="s">
        <v>347</v>
      </c>
      <c r="D9229" s="50">
        <v>82.5</v>
      </c>
      <c r="E9229" s="9" t="str">
        <f t="shared" si="145"/>
        <v>East</v>
      </c>
    </row>
    <row r="9230" spans="1:5" x14ac:dyDescent="0.25">
      <c r="A9230" s="49">
        <v>41583</v>
      </c>
      <c r="B9230" s="45" t="s">
        <v>346</v>
      </c>
      <c r="C9230" s="45" t="s">
        <v>191</v>
      </c>
      <c r="D9230" s="50">
        <v>67.47</v>
      </c>
      <c r="E9230" s="9" t="str">
        <f t="shared" si="145"/>
        <v>MidWest</v>
      </c>
    </row>
    <row r="9231" spans="1:5" x14ac:dyDescent="0.25">
      <c r="A9231" s="49">
        <v>41999</v>
      </c>
      <c r="B9231" s="45" t="s">
        <v>330</v>
      </c>
      <c r="C9231" s="45" t="s">
        <v>7</v>
      </c>
      <c r="D9231" s="50">
        <v>33.659999999999997</v>
      </c>
      <c r="E9231" s="9" t="str">
        <f t="shared" si="145"/>
        <v>East</v>
      </c>
    </row>
    <row r="9232" spans="1:5" x14ac:dyDescent="0.25">
      <c r="A9232" s="49">
        <v>41604</v>
      </c>
      <c r="B9232" s="45" t="s">
        <v>382</v>
      </c>
      <c r="C9232" s="45" t="s">
        <v>324</v>
      </c>
      <c r="D9232" s="50">
        <v>19.95</v>
      </c>
      <c r="E9232" s="9" t="str">
        <f t="shared" si="145"/>
        <v>East</v>
      </c>
    </row>
    <row r="9233" spans="1:5" x14ac:dyDescent="0.25">
      <c r="A9233" s="49">
        <v>41998</v>
      </c>
      <c r="B9233" s="45" t="s">
        <v>387</v>
      </c>
      <c r="C9233" s="45" t="s">
        <v>7</v>
      </c>
      <c r="D9233" s="50">
        <v>68</v>
      </c>
      <c r="E9233" s="9" t="str">
        <f t="shared" si="145"/>
        <v>MidWest</v>
      </c>
    </row>
    <row r="9234" spans="1:5" x14ac:dyDescent="0.25">
      <c r="A9234" s="49">
        <v>41955</v>
      </c>
      <c r="B9234" s="45" t="s">
        <v>386</v>
      </c>
      <c r="C9234" s="45" t="s">
        <v>191</v>
      </c>
      <c r="D9234" s="50">
        <v>22.95</v>
      </c>
      <c r="E9234" s="9" t="str">
        <f t="shared" si="145"/>
        <v>MidWest</v>
      </c>
    </row>
    <row r="9235" spans="1:5" x14ac:dyDescent="0.25">
      <c r="A9235" s="49">
        <v>41341</v>
      </c>
      <c r="B9235" s="45" t="s">
        <v>372</v>
      </c>
      <c r="C9235" s="45" t="s">
        <v>10</v>
      </c>
      <c r="D9235" s="50">
        <v>203.45</v>
      </c>
      <c r="E9235" s="9" t="str">
        <f t="shared" si="145"/>
        <v>West</v>
      </c>
    </row>
    <row r="9236" spans="1:5" x14ac:dyDescent="0.25">
      <c r="A9236" s="49">
        <v>41463</v>
      </c>
      <c r="B9236" s="45" t="s">
        <v>370</v>
      </c>
      <c r="C9236" s="45" t="s">
        <v>334</v>
      </c>
      <c r="D9236" s="50">
        <v>136.77000000000001</v>
      </c>
      <c r="E9236" s="9" t="str">
        <f t="shared" si="145"/>
        <v>South</v>
      </c>
    </row>
    <row r="9237" spans="1:5" x14ac:dyDescent="0.25">
      <c r="A9237" s="49">
        <v>41613</v>
      </c>
      <c r="B9237" s="45" t="s">
        <v>401</v>
      </c>
      <c r="C9237" s="45" t="s">
        <v>334</v>
      </c>
      <c r="D9237" s="50">
        <v>46.3</v>
      </c>
      <c r="E9237" s="9" t="str">
        <f t="shared" si="145"/>
        <v>East</v>
      </c>
    </row>
    <row r="9238" spans="1:5" x14ac:dyDescent="0.25">
      <c r="A9238" s="49">
        <v>41592</v>
      </c>
      <c r="B9238" s="45" t="s">
        <v>368</v>
      </c>
      <c r="C9238" s="45" t="s">
        <v>337</v>
      </c>
      <c r="D9238" s="50">
        <v>24.38</v>
      </c>
      <c r="E9238" s="9" t="str">
        <f t="shared" si="145"/>
        <v>West</v>
      </c>
    </row>
    <row r="9239" spans="1:5" x14ac:dyDescent="0.25">
      <c r="A9239" s="49">
        <v>41959</v>
      </c>
      <c r="B9239" s="45" t="s">
        <v>346</v>
      </c>
      <c r="C9239" s="45" t="s">
        <v>191</v>
      </c>
      <c r="D9239" s="50">
        <v>22.95</v>
      </c>
      <c r="E9239" s="9" t="str">
        <f t="shared" si="145"/>
        <v>MidWest</v>
      </c>
    </row>
    <row r="9240" spans="1:5" x14ac:dyDescent="0.25">
      <c r="A9240" s="49">
        <v>41282</v>
      </c>
      <c r="B9240" s="45" t="s">
        <v>329</v>
      </c>
      <c r="C9240" s="45" t="s">
        <v>191</v>
      </c>
      <c r="D9240" s="50">
        <v>481.95</v>
      </c>
      <c r="E9240" s="9" t="str">
        <f t="shared" si="145"/>
        <v>MidWest</v>
      </c>
    </row>
    <row r="9241" spans="1:5" x14ac:dyDescent="0.25">
      <c r="A9241" s="49">
        <v>41428</v>
      </c>
      <c r="B9241" s="45" t="s">
        <v>344</v>
      </c>
      <c r="C9241" s="45" t="s">
        <v>191</v>
      </c>
      <c r="D9241" s="50">
        <v>67.47</v>
      </c>
      <c r="E9241" s="9" t="str">
        <f t="shared" si="145"/>
        <v>West</v>
      </c>
    </row>
    <row r="9242" spans="1:5" x14ac:dyDescent="0.25">
      <c r="A9242" s="49">
        <v>41988</v>
      </c>
      <c r="B9242" s="45" t="s">
        <v>377</v>
      </c>
      <c r="C9242" s="45" t="s">
        <v>7</v>
      </c>
      <c r="D9242" s="50">
        <v>34</v>
      </c>
      <c r="E9242" s="9" t="str">
        <f t="shared" si="145"/>
        <v>West</v>
      </c>
    </row>
    <row r="9243" spans="1:5" x14ac:dyDescent="0.25">
      <c r="A9243" s="49">
        <v>41628</v>
      </c>
      <c r="B9243" s="45" t="s">
        <v>392</v>
      </c>
      <c r="C9243" s="45" t="s">
        <v>349</v>
      </c>
      <c r="D9243" s="50">
        <v>61.11</v>
      </c>
      <c r="E9243" s="9" t="str">
        <f t="shared" si="145"/>
        <v>South</v>
      </c>
    </row>
    <row r="9244" spans="1:5" x14ac:dyDescent="0.25">
      <c r="A9244" s="49">
        <v>41593</v>
      </c>
      <c r="B9244" s="45" t="s">
        <v>367</v>
      </c>
      <c r="C9244" s="45" t="s">
        <v>7</v>
      </c>
      <c r="D9244" s="50">
        <v>33.32</v>
      </c>
      <c r="E9244" s="9" t="str">
        <f t="shared" si="145"/>
        <v>MidWest</v>
      </c>
    </row>
    <row r="9245" spans="1:5" x14ac:dyDescent="0.25">
      <c r="A9245" s="49">
        <v>41606</v>
      </c>
      <c r="B9245" s="45" t="s">
        <v>368</v>
      </c>
      <c r="C9245" s="45" t="s">
        <v>7</v>
      </c>
      <c r="D9245" s="50">
        <v>99.45</v>
      </c>
      <c r="E9245" s="9" t="str">
        <f t="shared" si="145"/>
        <v>West</v>
      </c>
    </row>
    <row r="9246" spans="1:5" x14ac:dyDescent="0.25">
      <c r="A9246" s="49">
        <v>41597</v>
      </c>
      <c r="B9246" s="45" t="s">
        <v>336</v>
      </c>
      <c r="C9246" s="45" t="s">
        <v>337</v>
      </c>
      <c r="D9246" s="50">
        <v>275</v>
      </c>
      <c r="E9246" s="9" t="str">
        <f t="shared" si="145"/>
        <v>West</v>
      </c>
    </row>
    <row r="9247" spans="1:5" x14ac:dyDescent="0.25">
      <c r="A9247" s="49">
        <v>41634</v>
      </c>
      <c r="B9247" s="45" t="s">
        <v>384</v>
      </c>
      <c r="C9247" s="45" t="s">
        <v>331</v>
      </c>
      <c r="D9247" s="50">
        <v>87.3</v>
      </c>
      <c r="E9247" s="9" t="str">
        <f t="shared" si="145"/>
        <v>East</v>
      </c>
    </row>
    <row r="9248" spans="1:5" x14ac:dyDescent="0.25">
      <c r="A9248" s="49">
        <v>41985</v>
      </c>
      <c r="B9248" s="45" t="s">
        <v>375</v>
      </c>
      <c r="C9248" s="45" t="s">
        <v>7</v>
      </c>
      <c r="D9248" s="50">
        <v>33.49</v>
      </c>
      <c r="E9248" s="9" t="str">
        <f t="shared" si="145"/>
        <v>East</v>
      </c>
    </row>
    <row r="9249" spans="1:5" x14ac:dyDescent="0.25">
      <c r="A9249" s="49">
        <v>41607</v>
      </c>
      <c r="B9249" s="45" t="s">
        <v>345</v>
      </c>
      <c r="C9249" s="45" t="s">
        <v>7</v>
      </c>
      <c r="D9249" s="50">
        <v>98.94</v>
      </c>
      <c r="E9249" s="9" t="str">
        <f t="shared" si="145"/>
        <v>West</v>
      </c>
    </row>
    <row r="9250" spans="1:5" x14ac:dyDescent="0.25">
      <c r="A9250" s="49">
        <v>41966</v>
      </c>
      <c r="B9250" s="45" t="s">
        <v>323</v>
      </c>
      <c r="C9250" s="45" t="s">
        <v>321</v>
      </c>
      <c r="D9250" s="50">
        <v>77.55</v>
      </c>
      <c r="E9250" s="9" t="str">
        <f t="shared" si="145"/>
        <v>MidWest</v>
      </c>
    </row>
    <row r="9251" spans="1:5" x14ac:dyDescent="0.25">
      <c r="A9251" s="49">
        <v>41952</v>
      </c>
      <c r="B9251" s="45" t="s">
        <v>345</v>
      </c>
      <c r="C9251" s="45" t="s">
        <v>371</v>
      </c>
      <c r="D9251" s="50">
        <v>407.55</v>
      </c>
      <c r="E9251" s="9" t="str">
        <f t="shared" si="145"/>
        <v>West</v>
      </c>
    </row>
    <row r="9252" spans="1:5" x14ac:dyDescent="0.25">
      <c r="A9252" s="49">
        <v>41951</v>
      </c>
      <c r="B9252" s="45" t="s">
        <v>323</v>
      </c>
      <c r="C9252" s="45" t="s">
        <v>7</v>
      </c>
      <c r="D9252" s="50">
        <v>98.94</v>
      </c>
      <c r="E9252" s="9" t="str">
        <f t="shared" si="145"/>
        <v>MidWest</v>
      </c>
    </row>
    <row r="9253" spans="1:5" x14ac:dyDescent="0.25">
      <c r="A9253" s="49">
        <v>41899</v>
      </c>
      <c r="B9253" s="45" t="s">
        <v>356</v>
      </c>
      <c r="C9253" s="45" t="s">
        <v>321</v>
      </c>
      <c r="D9253" s="50">
        <v>319.8</v>
      </c>
      <c r="E9253" s="9" t="str">
        <f t="shared" si="145"/>
        <v>MidWest</v>
      </c>
    </row>
    <row r="9254" spans="1:5" x14ac:dyDescent="0.25">
      <c r="A9254" s="49">
        <v>41923</v>
      </c>
      <c r="B9254" s="45" t="s">
        <v>403</v>
      </c>
      <c r="C9254" s="45" t="s">
        <v>334</v>
      </c>
      <c r="D9254" s="50">
        <v>299.39</v>
      </c>
      <c r="E9254" s="9" t="str">
        <f t="shared" si="145"/>
        <v>West</v>
      </c>
    </row>
    <row r="9255" spans="1:5" x14ac:dyDescent="0.25">
      <c r="A9255" s="49">
        <v>41875</v>
      </c>
      <c r="B9255" s="45" t="s">
        <v>387</v>
      </c>
      <c r="C9255" s="45" t="s">
        <v>327</v>
      </c>
      <c r="D9255" s="50">
        <v>24.75</v>
      </c>
      <c r="E9255" s="9" t="str">
        <f t="shared" si="145"/>
        <v>MidWest</v>
      </c>
    </row>
    <row r="9256" spans="1:5" x14ac:dyDescent="0.25">
      <c r="A9256" s="49">
        <v>41986</v>
      </c>
      <c r="B9256" s="45" t="s">
        <v>356</v>
      </c>
      <c r="C9256" s="45" t="s">
        <v>324</v>
      </c>
      <c r="D9256" s="50">
        <v>19.350000000000001</v>
      </c>
      <c r="E9256" s="9" t="str">
        <f t="shared" si="145"/>
        <v>MidWest</v>
      </c>
    </row>
    <row r="9257" spans="1:5" x14ac:dyDescent="0.25">
      <c r="A9257" s="49">
        <v>41442</v>
      </c>
      <c r="B9257" s="45" t="s">
        <v>354</v>
      </c>
      <c r="C9257" s="45" t="s">
        <v>7</v>
      </c>
      <c r="D9257" s="50">
        <v>33.15</v>
      </c>
      <c r="E9257" s="9" t="str">
        <f t="shared" si="145"/>
        <v>MidWest</v>
      </c>
    </row>
    <row r="9258" spans="1:5" x14ac:dyDescent="0.25">
      <c r="A9258" s="49">
        <v>41614</v>
      </c>
      <c r="B9258" s="45" t="s">
        <v>340</v>
      </c>
      <c r="C9258" s="45" t="s">
        <v>337</v>
      </c>
      <c r="D9258" s="50">
        <v>49.25</v>
      </c>
      <c r="E9258" s="9" t="str">
        <f t="shared" si="145"/>
        <v>MidWest</v>
      </c>
    </row>
    <row r="9259" spans="1:5" x14ac:dyDescent="0.25">
      <c r="A9259" s="49">
        <v>41788</v>
      </c>
      <c r="B9259" s="45" t="s">
        <v>372</v>
      </c>
      <c r="C9259" s="45" t="s">
        <v>191</v>
      </c>
      <c r="D9259" s="50">
        <v>573.75</v>
      </c>
      <c r="E9259" s="9" t="str">
        <f t="shared" si="145"/>
        <v>West</v>
      </c>
    </row>
    <row r="9260" spans="1:5" x14ac:dyDescent="0.25">
      <c r="A9260" s="49">
        <v>41582</v>
      </c>
      <c r="B9260" s="45" t="s">
        <v>358</v>
      </c>
      <c r="C9260" s="45" t="s">
        <v>334</v>
      </c>
      <c r="D9260" s="50">
        <v>47</v>
      </c>
      <c r="E9260" s="9" t="str">
        <f t="shared" si="145"/>
        <v>MidWest</v>
      </c>
    </row>
    <row r="9261" spans="1:5" x14ac:dyDescent="0.25">
      <c r="A9261" s="49">
        <v>41590</v>
      </c>
      <c r="B9261" s="45" t="s">
        <v>357</v>
      </c>
      <c r="C9261" s="45" t="s">
        <v>327</v>
      </c>
      <c r="D9261" s="50">
        <v>75</v>
      </c>
      <c r="E9261" s="9" t="str">
        <f t="shared" si="145"/>
        <v>South</v>
      </c>
    </row>
    <row r="9262" spans="1:5" x14ac:dyDescent="0.25">
      <c r="A9262" s="49">
        <v>41947</v>
      </c>
      <c r="B9262" s="45" t="s">
        <v>342</v>
      </c>
      <c r="C9262" s="45" t="s">
        <v>7</v>
      </c>
      <c r="D9262" s="50">
        <v>98.94</v>
      </c>
      <c r="E9262" s="9" t="str">
        <f t="shared" si="145"/>
        <v>MidWest</v>
      </c>
    </row>
    <row r="9263" spans="1:5" x14ac:dyDescent="0.25">
      <c r="A9263" s="49">
        <v>41953</v>
      </c>
      <c r="B9263" s="45" t="s">
        <v>355</v>
      </c>
      <c r="C9263" s="45" t="s">
        <v>331</v>
      </c>
      <c r="D9263" s="50">
        <v>90</v>
      </c>
      <c r="E9263" s="9" t="str">
        <f t="shared" si="145"/>
        <v>MidWest</v>
      </c>
    </row>
    <row r="9264" spans="1:5" x14ac:dyDescent="0.25">
      <c r="A9264" s="49">
        <v>41624</v>
      </c>
      <c r="B9264" s="45" t="s">
        <v>340</v>
      </c>
      <c r="C9264" s="45" t="s">
        <v>324</v>
      </c>
      <c r="D9264" s="50">
        <v>96.76</v>
      </c>
      <c r="E9264" s="9" t="str">
        <f t="shared" si="145"/>
        <v>MidWest</v>
      </c>
    </row>
    <row r="9265" spans="1:5" x14ac:dyDescent="0.25">
      <c r="A9265" s="49">
        <v>41586</v>
      </c>
      <c r="B9265" s="45" t="s">
        <v>380</v>
      </c>
      <c r="C9265" s="45" t="s">
        <v>191</v>
      </c>
      <c r="D9265" s="50">
        <v>44.98</v>
      </c>
      <c r="E9265" s="9" t="str">
        <f t="shared" si="145"/>
        <v>South</v>
      </c>
    </row>
    <row r="9266" spans="1:5" x14ac:dyDescent="0.25">
      <c r="A9266" s="49">
        <v>41291</v>
      </c>
      <c r="B9266" s="45" t="s">
        <v>384</v>
      </c>
      <c r="C9266" s="45" t="s">
        <v>371</v>
      </c>
      <c r="D9266" s="50">
        <v>57</v>
      </c>
      <c r="E9266" s="9" t="str">
        <f t="shared" si="145"/>
        <v>East</v>
      </c>
    </row>
    <row r="9267" spans="1:5" x14ac:dyDescent="0.25">
      <c r="A9267" s="49">
        <v>41597</v>
      </c>
      <c r="B9267" s="45" t="s">
        <v>374</v>
      </c>
      <c r="C9267" s="45" t="s">
        <v>10</v>
      </c>
      <c r="D9267" s="50">
        <v>22.26</v>
      </c>
      <c r="E9267" s="9" t="str">
        <f t="shared" si="145"/>
        <v>West</v>
      </c>
    </row>
    <row r="9268" spans="1:5" x14ac:dyDescent="0.25">
      <c r="A9268" s="49">
        <v>41948</v>
      </c>
      <c r="B9268" s="45" t="s">
        <v>359</v>
      </c>
      <c r="C9268" s="45" t="s">
        <v>7</v>
      </c>
      <c r="D9268" s="50">
        <v>68</v>
      </c>
      <c r="E9268" s="9" t="str">
        <f t="shared" si="145"/>
        <v>MidWest</v>
      </c>
    </row>
    <row r="9269" spans="1:5" x14ac:dyDescent="0.25">
      <c r="A9269" s="49">
        <v>41958</v>
      </c>
      <c r="B9269" s="45" t="s">
        <v>374</v>
      </c>
      <c r="C9269" s="45" t="s">
        <v>349</v>
      </c>
      <c r="D9269" s="50">
        <v>63</v>
      </c>
      <c r="E9269" s="9" t="str">
        <f t="shared" si="145"/>
        <v>West</v>
      </c>
    </row>
    <row r="9270" spans="1:5" x14ac:dyDescent="0.25">
      <c r="A9270" s="49">
        <v>41999</v>
      </c>
      <c r="B9270" s="45" t="s">
        <v>345</v>
      </c>
      <c r="C9270" s="45" t="s">
        <v>327</v>
      </c>
      <c r="D9270" s="50">
        <v>49.25</v>
      </c>
      <c r="E9270" s="9" t="str">
        <f t="shared" si="145"/>
        <v>West</v>
      </c>
    </row>
    <row r="9271" spans="1:5" x14ac:dyDescent="0.25">
      <c r="A9271" s="49">
        <v>41900</v>
      </c>
      <c r="B9271" s="45" t="s">
        <v>340</v>
      </c>
      <c r="C9271" s="45" t="s">
        <v>191</v>
      </c>
      <c r="D9271" s="50">
        <v>114.75</v>
      </c>
      <c r="E9271" s="9" t="str">
        <f t="shared" si="145"/>
        <v>MidWest</v>
      </c>
    </row>
    <row r="9272" spans="1:5" x14ac:dyDescent="0.25">
      <c r="A9272" s="49">
        <v>41664</v>
      </c>
      <c r="B9272" s="45" t="s">
        <v>375</v>
      </c>
      <c r="C9272" s="45" t="s">
        <v>337</v>
      </c>
      <c r="D9272" s="50">
        <v>73.5</v>
      </c>
      <c r="E9272" s="9" t="str">
        <f t="shared" si="145"/>
        <v>East</v>
      </c>
    </row>
    <row r="9273" spans="1:5" x14ac:dyDescent="0.25">
      <c r="A9273" s="49">
        <v>41361</v>
      </c>
      <c r="B9273" s="45" t="s">
        <v>356</v>
      </c>
      <c r="C9273" s="45" t="s">
        <v>191</v>
      </c>
      <c r="D9273" s="50">
        <v>68.16</v>
      </c>
      <c r="E9273" s="9" t="str">
        <f t="shared" si="145"/>
        <v>MidWest</v>
      </c>
    </row>
    <row r="9274" spans="1:5" x14ac:dyDescent="0.25">
      <c r="A9274" s="49">
        <v>41944</v>
      </c>
      <c r="B9274" s="45" t="s">
        <v>382</v>
      </c>
      <c r="C9274" s="45" t="s">
        <v>10</v>
      </c>
      <c r="D9274" s="50">
        <v>499.85</v>
      </c>
      <c r="E9274" s="9" t="str">
        <f t="shared" si="145"/>
        <v>East</v>
      </c>
    </row>
    <row r="9275" spans="1:5" x14ac:dyDescent="0.25">
      <c r="A9275" s="49">
        <v>41999</v>
      </c>
      <c r="B9275" s="45" t="s">
        <v>340</v>
      </c>
      <c r="C9275" s="45" t="s">
        <v>327</v>
      </c>
      <c r="D9275" s="50">
        <v>72.75</v>
      </c>
      <c r="E9275" s="9" t="str">
        <f t="shared" si="145"/>
        <v>MidWest</v>
      </c>
    </row>
    <row r="9276" spans="1:5" x14ac:dyDescent="0.25">
      <c r="A9276" s="49">
        <v>41973</v>
      </c>
      <c r="B9276" s="45" t="s">
        <v>392</v>
      </c>
      <c r="C9276" s="45" t="s">
        <v>327</v>
      </c>
      <c r="D9276" s="50">
        <v>25</v>
      </c>
      <c r="E9276" s="9" t="str">
        <f t="shared" si="145"/>
        <v>South</v>
      </c>
    </row>
    <row r="9277" spans="1:5" x14ac:dyDescent="0.25">
      <c r="A9277" s="49">
        <v>41628</v>
      </c>
      <c r="B9277" s="45" t="s">
        <v>367</v>
      </c>
      <c r="C9277" s="45" t="s">
        <v>7</v>
      </c>
      <c r="D9277" s="50">
        <v>102</v>
      </c>
      <c r="E9277" s="9" t="str">
        <f t="shared" si="145"/>
        <v>MidWest</v>
      </c>
    </row>
    <row r="9278" spans="1:5" x14ac:dyDescent="0.25">
      <c r="A9278" s="49">
        <v>41324</v>
      </c>
      <c r="B9278" s="45" t="s">
        <v>357</v>
      </c>
      <c r="C9278" s="45" t="s">
        <v>10</v>
      </c>
      <c r="D9278" s="50">
        <v>390.15</v>
      </c>
      <c r="E9278" s="9" t="str">
        <f t="shared" si="145"/>
        <v>South</v>
      </c>
    </row>
    <row r="9279" spans="1:5" x14ac:dyDescent="0.25">
      <c r="A9279" s="49">
        <v>41912</v>
      </c>
      <c r="B9279" s="45" t="s">
        <v>374</v>
      </c>
      <c r="C9279" s="45" t="s">
        <v>191</v>
      </c>
      <c r="D9279" s="50">
        <v>45.21</v>
      </c>
      <c r="E9279" s="9" t="str">
        <f t="shared" si="145"/>
        <v>West</v>
      </c>
    </row>
    <row r="9280" spans="1:5" x14ac:dyDescent="0.25">
      <c r="A9280" s="49">
        <v>41629</v>
      </c>
      <c r="B9280" s="45" t="s">
        <v>329</v>
      </c>
      <c r="C9280" s="45" t="s">
        <v>7</v>
      </c>
      <c r="D9280" s="50">
        <v>66.3</v>
      </c>
      <c r="E9280" s="9" t="str">
        <f t="shared" si="145"/>
        <v>MidWest</v>
      </c>
    </row>
    <row r="9281" spans="1:5" x14ac:dyDescent="0.25">
      <c r="A9281" s="49">
        <v>41638</v>
      </c>
      <c r="B9281" s="45" t="s">
        <v>340</v>
      </c>
      <c r="C9281" s="45" t="s">
        <v>371</v>
      </c>
      <c r="D9281" s="50">
        <v>297.92</v>
      </c>
      <c r="E9281" s="9" t="str">
        <f t="shared" si="145"/>
        <v>MidWest</v>
      </c>
    </row>
    <row r="9282" spans="1:5" x14ac:dyDescent="0.25">
      <c r="A9282" s="49">
        <v>41632</v>
      </c>
      <c r="B9282" s="45" t="s">
        <v>342</v>
      </c>
      <c r="C9282" s="45" t="s">
        <v>334</v>
      </c>
      <c r="D9282" s="50">
        <v>23.15</v>
      </c>
      <c r="E9282" s="9" t="str">
        <f t="shared" si="145"/>
        <v>MidWest</v>
      </c>
    </row>
    <row r="9283" spans="1:5" x14ac:dyDescent="0.25">
      <c r="A9283" s="49">
        <v>41646</v>
      </c>
      <c r="B9283" s="45" t="s">
        <v>356</v>
      </c>
      <c r="C9283" s="45" t="s">
        <v>337</v>
      </c>
      <c r="D9283" s="50">
        <v>74.25</v>
      </c>
      <c r="E9283" s="9" t="str">
        <f t="shared" ref="E9283:E9346" si="146">VLOOKUP(B9283,$G$2:$H$73,2,0)</f>
        <v>MidWest</v>
      </c>
    </row>
    <row r="9284" spans="1:5" x14ac:dyDescent="0.25">
      <c r="A9284" s="49">
        <v>41752</v>
      </c>
      <c r="B9284" s="45" t="s">
        <v>354</v>
      </c>
      <c r="C9284" s="45" t="s">
        <v>337</v>
      </c>
      <c r="D9284" s="50">
        <v>49</v>
      </c>
      <c r="E9284" s="9" t="str">
        <f t="shared" si="146"/>
        <v>MidWest</v>
      </c>
    </row>
    <row r="9285" spans="1:5" x14ac:dyDescent="0.25">
      <c r="A9285" s="49">
        <v>41994</v>
      </c>
      <c r="B9285" s="45" t="s">
        <v>389</v>
      </c>
      <c r="C9285" s="45" t="s">
        <v>334</v>
      </c>
      <c r="D9285" s="50">
        <v>69.44</v>
      </c>
      <c r="E9285" s="9" t="str">
        <f t="shared" si="146"/>
        <v>MidWest</v>
      </c>
    </row>
    <row r="9286" spans="1:5" x14ac:dyDescent="0.25">
      <c r="A9286" s="49">
        <v>41581</v>
      </c>
      <c r="B9286" s="45" t="s">
        <v>381</v>
      </c>
      <c r="C9286" s="45" t="s">
        <v>191</v>
      </c>
      <c r="D9286" s="50">
        <v>22.95</v>
      </c>
      <c r="E9286" s="9" t="str">
        <f t="shared" si="146"/>
        <v>MidWest</v>
      </c>
    </row>
    <row r="9287" spans="1:5" x14ac:dyDescent="0.25">
      <c r="A9287" s="49">
        <v>41636</v>
      </c>
      <c r="B9287" s="45" t="s">
        <v>346</v>
      </c>
      <c r="C9287" s="45" t="s">
        <v>7</v>
      </c>
      <c r="D9287" s="50">
        <v>102</v>
      </c>
      <c r="E9287" s="9" t="str">
        <f t="shared" si="146"/>
        <v>MidWest</v>
      </c>
    </row>
    <row r="9288" spans="1:5" x14ac:dyDescent="0.25">
      <c r="A9288" s="49">
        <v>41636</v>
      </c>
      <c r="B9288" s="45" t="s">
        <v>385</v>
      </c>
      <c r="C9288" s="45" t="s">
        <v>191</v>
      </c>
      <c r="D9288" s="50">
        <v>44.98</v>
      </c>
      <c r="E9288" s="9" t="str">
        <f t="shared" si="146"/>
        <v>MidWest</v>
      </c>
    </row>
    <row r="9289" spans="1:5" x14ac:dyDescent="0.25">
      <c r="A9289" s="49">
        <v>41998</v>
      </c>
      <c r="B9289" s="45" t="s">
        <v>365</v>
      </c>
      <c r="C9289" s="45" t="s">
        <v>10</v>
      </c>
      <c r="D9289" s="50">
        <v>44.98</v>
      </c>
      <c r="E9289" s="9" t="str">
        <f t="shared" si="146"/>
        <v>West</v>
      </c>
    </row>
    <row r="9290" spans="1:5" x14ac:dyDescent="0.25">
      <c r="A9290" s="49">
        <v>41637</v>
      </c>
      <c r="B9290" s="45" t="s">
        <v>404</v>
      </c>
      <c r="C9290" s="45" t="s">
        <v>321</v>
      </c>
      <c r="D9290" s="50">
        <v>157.5</v>
      </c>
      <c r="E9290" s="9" t="str">
        <f t="shared" si="146"/>
        <v>MidWest</v>
      </c>
    </row>
    <row r="9291" spans="1:5" x14ac:dyDescent="0.25">
      <c r="A9291" s="49">
        <v>41597</v>
      </c>
      <c r="B9291" s="45" t="s">
        <v>329</v>
      </c>
      <c r="C9291" s="45" t="s">
        <v>191</v>
      </c>
      <c r="D9291" s="50">
        <v>22.95</v>
      </c>
      <c r="E9291" s="9" t="str">
        <f t="shared" si="146"/>
        <v>MidWest</v>
      </c>
    </row>
    <row r="9292" spans="1:5" x14ac:dyDescent="0.25">
      <c r="A9292" s="49">
        <v>41763</v>
      </c>
      <c r="B9292" s="45" t="s">
        <v>330</v>
      </c>
      <c r="C9292" s="45" t="s">
        <v>371</v>
      </c>
      <c r="D9292" s="50">
        <v>57</v>
      </c>
      <c r="E9292" s="9" t="str">
        <f t="shared" si="146"/>
        <v>East</v>
      </c>
    </row>
    <row r="9293" spans="1:5" x14ac:dyDescent="0.25">
      <c r="A9293" s="49">
        <v>41596</v>
      </c>
      <c r="B9293" s="45" t="s">
        <v>382</v>
      </c>
      <c r="C9293" s="45" t="s">
        <v>191</v>
      </c>
      <c r="D9293" s="50">
        <v>481.95</v>
      </c>
      <c r="E9293" s="9" t="str">
        <f t="shared" si="146"/>
        <v>East</v>
      </c>
    </row>
    <row r="9294" spans="1:5" x14ac:dyDescent="0.25">
      <c r="A9294" s="49">
        <v>41966</v>
      </c>
      <c r="B9294" s="45" t="s">
        <v>392</v>
      </c>
      <c r="C9294" s="45" t="s">
        <v>10</v>
      </c>
      <c r="D9294" s="50">
        <v>45.9</v>
      </c>
      <c r="E9294" s="9" t="str">
        <f t="shared" si="146"/>
        <v>South</v>
      </c>
    </row>
    <row r="9295" spans="1:5" x14ac:dyDescent="0.25">
      <c r="A9295" s="49">
        <v>41955</v>
      </c>
      <c r="B9295" s="45" t="s">
        <v>388</v>
      </c>
      <c r="C9295" s="45" t="s">
        <v>337</v>
      </c>
      <c r="D9295" s="50">
        <v>73.88</v>
      </c>
      <c r="E9295" s="9" t="str">
        <f t="shared" si="146"/>
        <v>West</v>
      </c>
    </row>
    <row r="9296" spans="1:5" x14ac:dyDescent="0.25">
      <c r="A9296" s="49">
        <v>41638</v>
      </c>
      <c r="B9296" s="45" t="s">
        <v>363</v>
      </c>
      <c r="C9296" s="45" t="s">
        <v>327</v>
      </c>
      <c r="D9296" s="50">
        <v>50</v>
      </c>
      <c r="E9296" s="9" t="str">
        <f t="shared" si="146"/>
        <v>West</v>
      </c>
    </row>
    <row r="9297" spans="1:5" x14ac:dyDescent="0.25">
      <c r="A9297" s="49">
        <v>42002</v>
      </c>
      <c r="B9297" s="45" t="s">
        <v>350</v>
      </c>
      <c r="C9297" s="45" t="s">
        <v>10</v>
      </c>
      <c r="D9297" s="50">
        <v>67.819999999999993</v>
      </c>
      <c r="E9297" s="9" t="str">
        <f t="shared" si="146"/>
        <v>East</v>
      </c>
    </row>
    <row r="9298" spans="1:5" x14ac:dyDescent="0.25">
      <c r="A9298" s="49">
        <v>41960</v>
      </c>
      <c r="B9298" s="45" t="s">
        <v>330</v>
      </c>
      <c r="C9298" s="45" t="s">
        <v>7</v>
      </c>
      <c r="D9298" s="50">
        <v>68</v>
      </c>
      <c r="E9298" s="9" t="str">
        <f t="shared" si="146"/>
        <v>East</v>
      </c>
    </row>
    <row r="9299" spans="1:5" x14ac:dyDescent="0.25">
      <c r="A9299" s="49">
        <v>41988</v>
      </c>
      <c r="B9299" s="45" t="s">
        <v>399</v>
      </c>
      <c r="C9299" s="45" t="s">
        <v>7</v>
      </c>
      <c r="D9299" s="50">
        <v>68</v>
      </c>
      <c r="E9299" s="9" t="str">
        <f t="shared" si="146"/>
        <v>West</v>
      </c>
    </row>
    <row r="9300" spans="1:5" x14ac:dyDescent="0.25">
      <c r="A9300" s="49">
        <v>41612</v>
      </c>
      <c r="B9300" s="45" t="s">
        <v>366</v>
      </c>
      <c r="C9300" s="45" t="s">
        <v>347</v>
      </c>
      <c r="D9300" s="50">
        <v>55</v>
      </c>
      <c r="E9300" s="9" t="str">
        <f t="shared" si="146"/>
        <v>West</v>
      </c>
    </row>
    <row r="9301" spans="1:5" x14ac:dyDescent="0.25">
      <c r="A9301" s="49">
        <v>41599</v>
      </c>
      <c r="B9301" s="45" t="s">
        <v>326</v>
      </c>
      <c r="C9301" s="45" t="s">
        <v>191</v>
      </c>
      <c r="D9301" s="50">
        <v>44.52</v>
      </c>
      <c r="E9301" s="9" t="str">
        <f t="shared" si="146"/>
        <v>West</v>
      </c>
    </row>
    <row r="9302" spans="1:5" x14ac:dyDescent="0.25">
      <c r="A9302" s="49">
        <v>41634</v>
      </c>
      <c r="B9302" s="45" t="s">
        <v>400</v>
      </c>
      <c r="C9302" s="45" t="s">
        <v>10</v>
      </c>
      <c r="D9302" s="50">
        <v>45.21</v>
      </c>
      <c r="E9302" s="9" t="str">
        <f t="shared" si="146"/>
        <v>West</v>
      </c>
    </row>
    <row r="9303" spans="1:5" x14ac:dyDescent="0.25">
      <c r="A9303" s="49">
        <v>41961</v>
      </c>
      <c r="B9303" s="45" t="s">
        <v>359</v>
      </c>
      <c r="C9303" s="45" t="s">
        <v>191</v>
      </c>
      <c r="D9303" s="50">
        <v>44.98</v>
      </c>
      <c r="E9303" s="9" t="str">
        <f t="shared" si="146"/>
        <v>MidWest</v>
      </c>
    </row>
    <row r="9304" spans="1:5" x14ac:dyDescent="0.25">
      <c r="A9304" s="49">
        <v>41964</v>
      </c>
      <c r="B9304" s="45" t="s">
        <v>369</v>
      </c>
      <c r="C9304" s="45" t="s">
        <v>7</v>
      </c>
      <c r="D9304" s="50">
        <v>68</v>
      </c>
      <c r="E9304" s="9" t="str">
        <f t="shared" si="146"/>
        <v>South</v>
      </c>
    </row>
    <row r="9305" spans="1:5" x14ac:dyDescent="0.25">
      <c r="A9305" s="49">
        <v>41617</v>
      </c>
      <c r="B9305" s="45" t="s">
        <v>365</v>
      </c>
      <c r="C9305" s="45" t="s">
        <v>7</v>
      </c>
      <c r="D9305" s="50">
        <v>33.659999999999997</v>
      </c>
      <c r="E9305" s="9" t="str">
        <f t="shared" si="146"/>
        <v>West</v>
      </c>
    </row>
    <row r="9306" spans="1:5" x14ac:dyDescent="0.25">
      <c r="A9306" s="49">
        <v>41984</v>
      </c>
      <c r="B9306" s="45" t="s">
        <v>328</v>
      </c>
      <c r="C9306" s="45" t="s">
        <v>10</v>
      </c>
      <c r="D9306" s="50">
        <v>22.72</v>
      </c>
      <c r="E9306" s="9" t="str">
        <f t="shared" si="146"/>
        <v>MidWest</v>
      </c>
    </row>
    <row r="9307" spans="1:5" x14ac:dyDescent="0.25">
      <c r="A9307" s="49">
        <v>41633</v>
      </c>
      <c r="B9307" s="45" t="s">
        <v>394</v>
      </c>
      <c r="C9307" s="45" t="s">
        <v>321</v>
      </c>
      <c r="D9307" s="50">
        <v>1496.26</v>
      </c>
      <c r="E9307" s="9" t="str">
        <f t="shared" si="146"/>
        <v>West</v>
      </c>
    </row>
    <row r="9308" spans="1:5" x14ac:dyDescent="0.25">
      <c r="A9308" s="49">
        <v>41953</v>
      </c>
      <c r="B9308" s="45" t="s">
        <v>340</v>
      </c>
      <c r="C9308" s="45" t="s">
        <v>324</v>
      </c>
      <c r="D9308" s="50">
        <v>59.85</v>
      </c>
      <c r="E9308" s="9" t="str">
        <f t="shared" si="146"/>
        <v>MidWest</v>
      </c>
    </row>
    <row r="9309" spans="1:5" x14ac:dyDescent="0.25">
      <c r="A9309" s="49">
        <v>41635</v>
      </c>
      <c r="B9309" s="45" t="s">
        <v>360</v>
      </c>
      <c r="C9309" s="45" t="s">
        <v>7</v>
      </c>
      <c r="D9309" s="50">
        <v>306</v>
      </c>
      <c r="E9309" s="9" t="str">
        <f t="shared" si="146"/>
        <v>West</v>
      </c>
    </row>
    <row r="9310" spans="1:5" x14ac:dyDescent="0.25">
      <c r="A9310" s="49">
        <v>41591</v>
      </c>
      <c r="B9310" s="45" t="s">
        <v>387</v>
      </c>
      <c r="C9310" s="45" t="s">
        <v>324</v>
      </c>
      <c r="D9310" s="50">
        <v>39.1</v>
      </c>
      <c r="E9310" s="9" t="str">
        <f t="shared" si="146"/>
        <v>MidWest</v>
      </c>
    </row>
    <row r="9311" spans="1:5" x14ac:dyDescent="0.25">
      <c r="A9311" s="49">
        <v>41638</v>
      </c>
      <c r="B9311" s="45" t="s">
        <v>383</v>
      </c>
      <c r="C9311" s="45" t="s">
        <v>7</v>
      </c>
      <c r="D9311" s="50">
        <v>66.3</v>
      </c>
      <c r="E9311" s="9" t="str">
        <f t="shared" si="146"/>
        <v>South</v>
      </c>
    </row>
    <row r="9312" spans="1:5" x14ac:dyDescent="0.25">
      <c r="A9312" s="49">
        <v>41636</v>
      </c>
      <c r="B9312" s="45" t="s">
        <v>330</v>
      </c>
      <c r="C9312" s="45" t="s">
        <v>349</v>
      </c>
      <c r="D9312" s="50">
        <v>42</v>
      </c>
      <c r="E9312" s="9" t="str">
        <f t="shared" si="146"/>
        <v>East</v>
      </c>
    </row>
    <row r="9313" spans="1:5" x14ac:dyDescent="0.25">
      <c r="A9313" s="49">
        <v>41978</v>
      </c>
      <c r="B9313" s="45" t="s">
        <v>348</v>
      </c>
      <c r="C9313" s="45" t="s">
        <v>349</v>
      </c>
      <c r="D9313" s="50">
        <v>40.74</v>
      </c>
      <c r="E9313" s="9" t="str">
        <f t="shared" si="146"/>
        <v>South</v>
      </c>
    </row>
    <row r="9314" spans="1:5" x14ac:dyDescent="0.25">
      <c r="A9314" s="49">
        <v>41990</v>
      </c>
      <c r="B9314" s="45" t="s">
        <v>326</v>
      </c>
      <c r="C9314" s="45" t="s">
        <v>331</v>
      </c>
      <c r="D9314" s="50">
        <v>60</v>
      </c>
      <c r="E9314" s="9" t="str">
        <f t="shared" si="146"/>
        <v>West</v>
      </c>
    </row>
    <row r="9315" spans="1:5" x14ac:dyDescent="0.25">
      <c r="A9315" s="49">
        <v>41593</v>
      </c>
      <c r="B9315" s="45" t="s">
        <v>326</v>
      </c>
      <c r="C9315" s="45" t="s">
        <v>324</v>
      </c>
      <c r="D9315" s="50">
        <v>58.35</v>
      </c>
      <c r="E9315" s="9" t="str">
        <f t="shared" si="146"/>
        <v>West</v>
      </c>
    </row>
    <row r="9316" spans="1:5" x14ac:dyDescent="0.25">
      <c r="A9316" s="49">
        <v>41583</v>
      </c>
      <c r="B9316" s="45" t="s">
        <v>363</v>
      </c>
      <c r="C9316" s="45" t="s">
        <v>337</v>
      </c>
      <c r="D9316" s="50">
        <v>50</v>
      </c>
      <c r="E9316" s="9" t="str">
        <f t="shared" si="146"/>
        <v>West</v>
      </c>
    </row>
    <row r="9317" spans="1:5" x14ac:dyDescent="0.25">
      <c r="A9317" s="49">
        <v>41946</v>
      </c>
      <c r="B9317" s="45" t="s">
        <v>344</v>
      </c>
      <c r="C9317" s="45" t="s">
        <v>10</v>
      </c>
      <c r="D9317" s="50">
        <v>45.9</v>
      </c>
      <c r="E9317" s="9" t="str">
        <f t="shared" si="146"/>
        <v>West</v>
      </c>
    </row>
    <row r="9318" spans="1:5" x14ac:dyDescent="0.25">
      <c r="A9318" s="49">
        <v>41621</v>
      </c>
      <c r="B9318" s="45" t="s">
        <v>353</v>
      </c>
      <c r="C9318" s="45" t="s">
        <v>337</v>
      </c>
      <c r="D9318" s="50">
        <v>97.5</v>
      </c>
      <c r="E9318" s="9" t="str">
        <f t="shared" si="146"/>
        <v>MidWest</v>
      </c>
    </row>
    <row r="9319" spans="1:5" x14ac:dyDescent="0.25">
      <c r="A9319" s="49">
        <v>41607</v>
      </c>
      <c r="B9319" s="45" t="s">
        <v>369</v>
      </c>
      <c r="C9319" s="45" t="s">
        <v>321</v>
      </c>
      <c r="D9319" s="50">
        <v>78.75</v>
      </c>
      <c r="E9319" s="9" t="str">
        <f t="shared" si="146"/>
        <v>South</v>
      </c>
    </row>
    <row r="9320" spans="1:5" x14ac:dyDescent="0.25">
      <c r="A9320" s="49">
        <v>41514</v>
      </c>
      <c r="B9320" s="45" t="s">
        <v>357</v>
      </c>
      <c r="C9320" s="45" t="s">
        <v>324</v>
      </c>
      <c r="D9320" s="50">
        <v>19.350000000000001</v>
      </c>
      <c r="E9320" s="9" t="str">
        <f t="shared" si="146"/>
        <v>South</v>
      </c>
    </row>
    <row r="9321" spans="1:5" x14ac:dyDescent="0.25">
      <c r="A9321" s="49">
        <v>41591</v>
      </c>
      <c r="B9321" s="45" t="s">
        <v>396</v>
      </c>
      <c r="C9321" s="45" t="s">
        <v>321</v>
      </c>
      <c r="D9321" s="50">
        <v>157.5</v>
      </c>
      <c r="E9321" s="9" t="str">
        <f t="shared" si="146"/>
        <v>West</v>
      </c>
    </row>
    <row r="9322" spans="1:5" x14ac:dyDescent="0.25">
      <c r="A9322" s="49">
        <v>41612</v>
      </c>
      <c r="B9322" s="45" t="s">
        <v>354</v>
      </c>
      <c r="C9322" s="45" t="s">
        <v>7</v>
      </c>
      <c r="D9322" s="50">
        <v>66.3</v>
      </c>
      <c r="E9322" s="9" t="str">
        <f t="shared" si="146"/>
        <v>MidWest</v>
      </c>
    </row>
    <row r="9323" spans="1:5" x14ac:dyDescent="0.25">
      <c r="A9323" s="49">
        <v>41992</v>
      </c>
      <c r="B9323" s="45" t="s">
        <v>394</v>
      </c>
      <c r="C9323" s="45" t="s">
        <v>10</v>
      </c>
      <c r="D9323" s="50">
        <v>45.9</v>
      </c>
      <c r="E9323" s="9" t="str">
        <f t="shared" si="146"/>
        <v>West</v>
      </c>
    </row>
    <row r="9324" spans="1:5" x14ac:dyDescent="0.25">
      <c r="A9324" s="49">
        <v>41781</v>
      </c>
      <c r="B9324" s="45" t="s">
        <v>340</v>
      </c>
      <c r="C9324" s="45" t="s">
        <v>324</v>
      </c>
      <c r="D9324" s="50">
        <v>39.5</v>
      </c>
      <c r="E9324" s="9" t="str">
        <f t="shared" si="146"/>
        <v>MidWest</v>
      </c>
    </row>
    <row r="9325" spans="1:5" x14ac:dyDescent="0.25">
      <c r="A9325" s="49">
        <v>41873</v>
      </c>
      <c r="B9325" s="45" t="s">
        <v>338</v>
      </c>
      <c r="C9325" s="45" t="s">
        <v>10</v>
      </c>
      <c r="D9325" s="50">
        <v>66.78</v>
      </c>
      <c r="E9325" s="9" t="str">
        <f t="shared" si="146"/>
        <v>South</v>
      </c>
    </row>
    <row r="9326" spans="1:5" x14ac:dyDescent="0.25">
      <c r="A9326" s="49">
        <v>41669</v>
      </c>
      <c r="B9326" s="45" t="s">
        <v>403</v>
      </c>
      <c r="C9326" s="45" t="s">
        <v>337</v>
      </c>
      <c r="D9326" s="50">
        <v>24.5</v>
      </c>
      <c r="E9326" s="9" t="str">
        <f t="shared" si="146"/>
        <v>West</v>
      </c>
    </row>
    <row r="9327" spans="1:5" x14ac:dyDescent="0.25">
      <c r="A9327" s="49">
        <v>41998</v>
      </c>
      <c r="B9327" s="45" t="s">
        <v>341</v>
      </c>
      <c r="C9327" s="45" t="s">
        <v>7</v>
      </c>
      <c r="D9327" s="50">
        <v>102</v>
      </c>
      <c r="E9327" s="9" t="str">
        <f t="shared" si="146"/>
        <v>East</v>
      </c>
    </row>
    <row r="9328" spans="1:5" x14ac:dyDescent="0.25">
      <c r="A9328" s="49">
        <v>41632</v>
      </c>
      <c r="B9328" s="45" t="s">
        <v>385</v>
      </c>
      <c r="C9328" s="45" t="s">
        <v>324</v>
      </c>
      <c r="D9328" s="50">
        <v>39.1</v>
      </c>
      <c r="E9328" s="9" t="str">
        <f t="shared" si="146"/>
        <v>MidWest</v>
      </c>
    </row>
    <row r="9329" spans="1:5" x14ac:dyDescent="0.25">
      <c r="A9329" s="49">
        <v>41582</v>
      </c>
      <c r="B9329" s="45" t="s">
        <v>368</v>
      </c>
      <c r="C9329" s="45" t="s">
        <v>324</v>
      </c>
      <c r="D9329" s="50">
        <v>39.9</v>
      </c>
      <c r="E9329" s="9" t="str">
        <f t="shared" si="146"/>
        <v>West</v>
      </c>
    </row>
    <row r="9330" spans="1:5" x14ac:dyDescent="0.25">
      <c r="A9330" s="49">
        <v>41498</v>
      </c>
      <c r="B9330" s="45" t="s">
        <v>338</v>
      </c>
      <c r="C9330" s="45" t="s">
        <v>347</v>
      </c>
      <c r="D9330" s="50">
        <v>215.6</v>
      </c>
      <c r="E9330" s="9" t="str">
        <f t="shared" si="146"/>
        <v>South</v>
      </c>
    </row>
    <row r="9331" spans="1:5" x14ac:dyDescent="0.25">
      <c r="A9331" s="49">
        <v>41624</v>
      </c>
      <c r="B9331" s="45" t="s">
        <v>343</v>
      </c>
      <c r="C9331" s="45" t="s">
        <v>321</v>
      </c>
      <c r="D9331" s="50">
        <v>237.45</v>
      </c>
      <c r="E9331" s="9" t="str">
        <f t="shared" si="146"/>
        <v>West</v>
      </c>
    </row>
    <row r="9332" spans="1:5" x14ac:dyDescent="0.25">
      <c r="A9332" s="49">
        <v>41808</v>
      </c>
      <c r="B9332" s="45" t="s">
        <v>330</v>
      </c>
      <c r="C9332" s="45" t="s">
        <v>337</v>
      </c>
      <c r="D9332" s="50">
        <v>50</v>
      </c>
      <c r="E9332" s="9" t="str">
        <f t="shared" si="146"/>
        <v>East</v>
      </c>
    </row>
    <row r="9333" spans="1:5" x14ac:dyDescent="0.25">
      <c r="A9333" s="49">
        <v>41632</v>
      </c>
      <c r="B9333" s="45" t="s">
        <v>326</v>
      </c>
      <c r="C9333" s="45" t="s">
        <v>10</v>
      </c>
      <c r="D9333" s="50">
        <v>22.26</v>
      </c>
      <c r="E9333" s="9" t="str">
        <f t="shared" si="146"/>
        <v>West</v>
      </c>
    </row>
    <row r="9334" spans="1:5" x14ac:dyDescent="0.25">
      <c r="A9334" s="49">
        <v>41379</v>
      </c>
      <c r="B9334" s="45" t="s">
        <v>395</v>
      </c>
      <c r="C9334" s="45" t="s">
        <v>10</v>
      </c>
      <c r="D9334" s="50">
        <v>68.16</v>
      </c>
      <c r="E9334" s="9" t="str">
        <f t="shared" si="146"/>
        <v>East</v>
      </c>
    </row>
    <row r="9335" spans="1:5" x14ac:dyDescent="0.25">
      <c r="A9335" s="49">
        <v>41958</v>
      </c>
      <c r="B9335" s="45" t="s">
        <v>368</v>
      </c>
      <c r="C9335" s="45" t="s">
        <v>191</v>
      </c>
      <c r="D9335" s="50">
        <v>68.849999999999994</v>
      </c>
      <c r="E9335" s="9" t="str">
        <f t="shared" si="146"/>
        <v>West</v>
      </c>
    </row>
    <row r="9336" spans="1:5" x14ac:dyDescent="0.25">
      <c r="A9336" s="49">
        <v>41510</v>
      </c>
      <c r="B9336" s="45" t="s">
        <v>372</v>
      </c>
      <c r="C9336" s="45" t="s">
        <v>337</v>
      </c>
      <c r="D9336" s="50">
        <v>525</v>
      </c>
      <c r="E9336" s="9" t="str">
        <f t="shared" si="146"/>
        <v>West</v>
      </c>
    </row>
    <row r="9337" spans="1:5" x14ac:dyDescent="0.25">
      <c r="A9337" s="49">
        <v>41950</v>
      </c>
      <c r="B9337" s="45" t="s">
        <v>396</v>
      </c>
      <c r="C9337" s="45" t="s">
        <v>349</v>
      </c>
      <c r="D9337" s="50">
        <v>21</v>
      </c>
      <c r="E9337" s="9" t="str">
        <f t="shared" si="146"/>
        <v>West</v>
      </c>
    </row>
    <row r="9338" spans="1:5" x14ac:dyDescent="0.25">
      <c r="A9338" s="49">
        <v>41590</v>
      </c>
      <c r="B9338" s="45" t="s">
        <v>320</v>
      </c>
      <c r="C9338" s="45" t="s">
        <v>7</v>
      </c>
      <c r="D9338" s="50">
        <v>68</v>
      </c>
      <c r="E9338" s="9" t="str">
        <f t="shared" si="146"/>
        <v>West</v>
      </c>
    </row>
    <row r="9339" spans="1:5" x14ac:dyDescent="0.25">
      <c r="A9339" s="49">
        <v>41965</v>
      </c>
      <c r="B9339" s="45" t="s">
        <v>330</v>
      </c>
      <c r="C9339" s="45" t="s">
        <v>7</v>
      </c>
      <c r="D9339" s="50">
        <v>102</v>
      </c>
      <c r="E9339" s="9" t="str">
        <f t="shared" si="146"/>
        <v>East</v>
      </c>
    </row>
    <row r="9340" spans="1:5" x14ac:dyDescent="0.25">
      <c r="A9340" s="49">
        <v>41956</v>
      </c>
      <c r="B9340" s="45" t="s">
        <v>393</v>
      </c>
      <c r="C9340" s="45" t="s">
        <v>324</v>
      </c>
      <c r="D9340" s="50">
        <v>19.95</v>
      </c>
      <c r="E9340" s="9" t="str">
        <f t="shared" si="146"/>
        <v>MidWest</v>
      </c>
    </row>
    <row r="9341" spans="1:5" x14ac:dyDescent="0.25">
      <c r="A9341" s="49">
        <v>41623</v>
      </c>
      <c r="B9341" s="45" t="s">
        <v>374</v>
      </c>
      <c r="C9341" s="45" t="s">
        <v>337</v>
      </c>
      <c r="D9341" s="50">
        <v>75</v>
      </c>
      <c r="E9341" s="9" t="str">
        <f t="shared" si="146"/>
        <v>West</v>
      </c>
    </row>
    <row r="9342" spans="1:5" x14ac:dyDescent="0.25">
      <c r="A9342" s="49">
        <v>41582</v>
      </c>
      <c r="B9342" s="45" t="s">
        <v>357</v>
      </c>
      <c r="C9342" s="45" t="s">
        <v>7</v>
      </c>
      <c r="D9342" s="50">
        <v>32.979999999999997</v>
      </c>
      <c r="E9342" s="9" t="str">
        <f t="shared" si="146"/>
        <v>South</v>
      </c>
    </row>
    <row r="9343" spans="1:5" x14ac:dyDescent="0.25">
      <c r="A9343" s="49">
        <v>41603</v>
      </c>
      <c r="B9343" s="45" t="s">
        <v>391</v>
      </c>
      <c r="C9343" s="45" t="s">
        <v>324</v>
      </c>
      <c r="D9343" s="50">
        <v>59.85</v>
      </c>
      <c r="E9343" s="9" t="str">
        <f t="shared" si="146"/>
        <v>South</v>
      </c>
    </row>
    <row r="9344" spans="1:5" x14ac:dyDescent="0.25">
      <c r="A9344" s="49">
        <v>41369</v>
      </c>
      <c r="B9344" s="45" t="s">
        <v>351</v>
      </c>
      <c r="C9344" s="45" t="s">
        <v>334</v>
      </c>
      <c r="D9344" s="50">
        <v>69.8</v>
      </c>
      <c r="E9344" s="9" t="str">
        <f t="shared" si="146"/>
        <v>MidWest</v>
      </c>
    </row>
    <row r="9345" spans="1:5" x14ac:dyDescent="0.25">
      <c r="A9345" s="49">
        <v>41989</v>
      </c>
      <c r="B9345" s="45" t="s">
        <v>382</v>
      </c>
      <c r="C9345" s="45" t="s">
        <v>324</v>
      </c>
      <c r="D9345" s="50">
        <v>58.35</v>
      </c>
      <c r="E9345" s="9" t="str">
        <f t="shared" si="146"/>
        <v>East</v>
      </c>
    </row>
    <row r="9346" spans="1:5" x14ac:dyDescent="0.25">
      <c r="A9346" s="49">
        <v>41975</v>
      </c>
      <c r="B9346" s="45" t="s">
        <v>367</v>
      </c>
      <c r="C9346" s="45" t="s">
        <v>349</v>
      </c>
      <c r="D9346" s="50">
        <v>62.37</v>
      </c>
      <c r="E9346" s="9" t="str">
        <f t="shared" si="146"/>
        <v>MidWest</v>
      </c>
    </row>
    <row r="9347" spans="1:5" x14ac:dyDescent="0.25">
      <c r="A9347" s="49">
        <v>42004</v>
      </c>
      <c r="B9347" s="45" t="s">
        <v>345</v>
      </c>
      <c r="C9347" s="45" t="s">
        <v>324</v>
      </c>
      <c r="D9347" s="50">
        <v>59.85</v>
      </c>
      <c r="E9347" s="9" t="str">
        <f t="shared" ref="E9347:E9410" si="147">VLOOKUP(B9347,$G$2:$H$73,2,0)</f>
        <v>West</v>
      </c>
    </row>
    <row r="9348" spans="1:5" x14ac:dyDescent="0.25">
      <c r="A9348" s="49">
        <v>41529</v>
      </c>
      <c r="B9348" s="45" t="s">
        <v>370</v>
      </c>
      <c r="C9348" s="45" t="s">
        <v>331</v>
      </c>
      <c r="D9348" s="50">
        <v>90</v>
      </c>
      <c r="E9348" s="9" t="str">
        <f t="shared" si="147"/>
        <v>South</v>
      </c>
    </row>
    <row r="9349" spans="1:5" x14ac:dyDescent="0.25">
      <c r="A9349" s="49">
        <v>41812</v>
      </c>
      <c r="B9349" s="45" t="s">
        <v>393</v>
      </c>
      <c r="C9349" s="45" t="s">
        <v>10</v>
      </c>
      <c r="D9349" s="50">
        <v>66.78</v>
      </c>
      <c r="E9349" s="9" t="str">
        <f t="shared" si="147"/>
        <v>MidWest</v>
      </c>
    </row>
    <row r="9350" spans="1:5" x14ac:dyDescent="0.25">
      <c r="A9350" s="49">
        <v>41949</v>
      </c>
      <c r="B9350" s="45" t="s">
        <v>375</v>
      </c>
      <c r="C9350" s="45" t="s">
        <v>191</v>
      </c>
      <c r="D9350" s="50">
        <v>45.21</v>
      </c>
      <c r="E9350" s="9" t="str">
        <f t="shared" si="147"/>
        <v>East</v>
      </c>
    </row>
    <row r="9351" spans="1:5" x14ac:dyDescent="0.25">
      <c r="A9351" s="49">
        <v>41617</v>
      </c>
      <c r="B9351" s="45" t="s">
        <v>328</v>
      </c>
      <c r="C9351" s="45" t="s">
        <v>10</v>
      </c>
      <c r="D9351" s="50">
        <v>22.95</v>
      </c>
      <c r="E9351" s="9" t="str">
        <f t="shared" si="147"/>
        <v>MidWest</v>
      </c>
    </row>
    <row r="9352" spans="1:5" x14ac:dyDescent="0.25">
      <c r="A9352" s="49">
        <v>41661</v>
      </c>
      <c r="B9352" s="45" t="s">
        <v>386</v>
      </c>
      <c r="C9352" s="45" t="s">
        <v>10</v>
      </c>
      <c r="D9352" s="50">
        <v>44.52</v>
      </c>
      <c r="E9352" s="9" t="str">
        <f t="shared" si="147"/>
        <v>MidWest</v>
      </c>
    </row>
    <row r="9353" spans="1:5" x14ac:dyDescent="0.25">
      <c r="A9353" s="49">
        <v>41967</v>
      </c>
      <c r="B9353" s="45" t="s">
        <v>370</v>
      </c>
      <c r="C9353" s="45" t="s">
        <v>191</v>
      </c>
      <c r="D9353" s="50">
        <v>22.95</v>
      </c>
      <c r="E9353" s="9" t="str">
        <f t="shared" si="147"/>
        <v>South</v>
      </c>
    </row>
    <row r="9354" spans="1:5" x14ac:dyDescent="0.25">
      <c r="A9354" s="49">
        <v>41720</v>
      </c>
      <c r="B9354" s="45" t="s">
        <v>365</v>
      </c>
      <c r="C9354" s="45" t="s">
        <v>337</v>
      </c>
      <c r="D9354" s="50">
        <v>73.88</v>
      </c>
      <c r="E9354" s="9" t="str">
        <f t="shared" si="147"/>
        <v>West</v>
      </c>
    </row>
    <row r="9355" spans="1:5" x14ac:dyDescent="0.25">
      <c r="A9355" s="49">
        <v>41613</v>
      </c>
      <c r="B9355" s="45" t="s">
        <v>398</v>
      </c>
      <c r="C9355" s="45" t="s">
        <v>7</v>
      </c>
      <c r="D9355" s="50">
        <v>34</v>
      </c>
      <c r="E9355" s="9" t="str">
        <f t="shared" si="147"/>
        <v>East</v>
      </c>
    </row>
    <row r="9356" spans="1:5" x14ac:dyDescent="0.25">
      <c r="A9356" s="49">
        <v>41584</v>
      </c>
      <c r="B9356" s="45" t="s">
        <v>351</v>
      </c>
      <c r="C9356" s="45" t="s">
        <v>321</v>
      </c>
      <c r="D9356" s="50">
        <v>239.85</v>
      </c>
      <c r="E9356" s="9" t="str">
        <f t="shared" si="147"/>
        <v>MidWest</v>
      </c>
    </row>
    <row r="9357" spans="1:5" x14ac:dyDescent="0.25">
      <c r="A9357" s="49">
        <v>41898</v>
      </c>
      <c r="B9357" s="45" t="s">
        <v>330</v>
      </c>
      <c r="C9357" s="45" t="s">
        <v>371</v>
      </c>
      <c r="D9357" s="50">
        <v>55.86</v>
      </c>
      <c r="E9357" s="9" t="str">
        <f t="shared" si="147"/>
        <v>East</v>
      </c>
    </row>
    <row r="9358" spans="1:5" x14ac:dyDescent="0.25">
      <c r="A9358" s="49">
        <v>41819</v>
      </c>
      <c r="B9358" s="45" t="s">
        <v>363</v>
      </c>
      <c r="C9358" s="45" t="s">
        <v>10</v>
      </c>
      <c r="D9358" s="50">
        <v>67.47</v>
      </c>
      <c r="E9358" s="9" t="str">
        <f t="shared" si="147"/>
        <v>West</v>
      </c>
    </row>
    <row r="9359" spans="1:5" x14ac:dyDescent="0.25">
      <c r="A9359" s="49">
        <v>41798</v>
      </c>
      <c r="B9359" s="45" t="s">
        <v>380</v>
      </c>
      <c r="C9359" s="45" t="s">
        <v>327</v>
      </c>
      <c r="D9359" s="50">
        <v>414.38</v>
      </c>
      <c r="E9359" s="9" t="str">
        <f t="shared" si="147"/>
        <v>South</v>
      </c>
    </row>
    <row r="9360" spans="1:5" x14ac:dyDescent="0.25">
      <c r="A9360" s="49">
        <v>41629</v>
      </c>
      <c r="B9360" s="45" t="s">
        <v>384</v>
      </c>
      <c r="C9360" s="45" t="s">
        <v>7</v>
      </c>
      <c r="D9360" s="50">
        <v>198.9</v>
      </c>
      <c r="E9360" s="9" t="str">
        <f t="shared" si="147"/>
        <v>East</v>
      </c>
    </row>
    <row r="9361" spans="1:5" x14ac:dyDescent="0.25">
      <c r="A9361" s="49">
        <v>41946</v>
      </c>
      <c r="B9361" s="45" t="s">
        <v>338</v>
      </c>
      <c r="C9361" s="45" t="s">
        <v>321</v>
      </c>
      <c r="D9361" s="50">
        <v>79.95</v>
      </c>
      <c r="E9361" s="9" t="str">
        <f t="shared" si="147"/>
        <v>South</v>
      </c>
    </row>
    <row r="9362" spans="1:5" x14ac:dyDescent="0.25">
      <c r="A9362" s="49">
        <v>41951</v>
      </c>
      <c r="B9362" s="45" t="s">
        <v>329</v>
      </c>
      <c r="C9362" s="45" t="s">
        <v>337</v>
      </c>
      <c r="D9362" s="50">
        <v>25</v>
      </c>
      <c r="E9362" s="9" t="str">
        <f t="shared" si="147"/>
        <v>MidWest</v>
      </c>
    </row>
    <row r="9363" spans="1:5" x14ac:dyDescent="0.25">
      <c r="A9363" s="49">
        <v>41972</v>
      </c>
      <c r="B9363" s="45" t="s">
        <v>348</v>
      </c>
      <c r="C9363" s="45" t="s">
        <v>7</v>
      </c>
      <c r="D9363" s="50">
        <v>33.49</v>
      </c>
      <c r="E9363" s="9" t="str">
        <f t="shared" si="147"/>
        <v>South</v>
      </c>
    </row>
    <row r="9364" spans="1:5" x14ac:dyDescent="0.25">
      <c r="A9364" s="49">
        <v>41962</v>
      </c>
      <c r="B9364" s="45" t="s">
        <v>357</v>
      </c>
      <c r="C9364" s="45" t="s">
        <v>331</v>
      </c>
      <c r="D9364" s="50">
        <v>58.5</v>
      </c>
      <c r="E9364" s="9" t="str">
        <f t="shared" si="147"/>
        <v>South</v>
      </c>
    </row>
    <row r="9365" spans="1:5" x14ac:dyDescent="0.25">
      <c r="A9365" s="49">
        <v>41997</v>
      </c>
      <c r="B9365" s="45" t="s">
        <v>391</v>
      </c>
      <c r="C9365" s="45" t="s">
        <v>337</v>
      </c>
      <c r="D9365" s="50">
        <v>75</v>
      </c>
      <c r="E9365" s="9" t="str">
        <f t="shared" si="147"/>
        <v>South</v>
      </c>
    </row>
    <row r="9366" spans="1:5" x14ac:dyDescent="0.25">
      <c r="A9366" s="49">
        <v>41862</v>
      </c>
      <c r="B9366" s="45" t="s">
        <v>350</v>
      </c>
      <c r="C9366" s="45" t="s">
        <v>327</v>
      </c>
      <c r="D9366" s="50">
        <v>100</v>
      </c>
      <c r="E9366" s="9" t="str">
        <f t="shared" si="147"/>
        <v>East</v>
      </c>
    </row>
    <row r="9367" spans="1:5" x14ac:dyDescent="0.25">
      <c r="A9367" s="49">
        <v>41614</v>
      </c>
      <c r="B9367" s="45" t="s">
        <v>404</v>
      </c>
      <c r="C9367" s="45" t="s">
        <v>331</v>
      </c>
      <c r="D9367" s="50">
        <v>29.7</v>
      </c>
      <c r="E9367" s="9" t="str">
        <f t="shared" si="147"/>
        <v>MidWest</v>
      </c>
    </row>
    <row r="9368" spans="1:5" x14ac:dyDescent="0.25">
      <c r="A9368" s="49">
        <v>41982</v>
      </c>
      <c r="B9368" s="45" t="s">
        <v>348</v>
      </c>
      <c r="C9368" s="45" t="s">
        <v>10</v>
      </c>
      <c r="D9368" s="50">
        <v>45.9</v>
      </c>
      <c r="E9368" s="9" t="str">
        <f t="shared" si="147"/>
        <v>South</v>
      </c>
    </row>
    <row r="9369" spans="1:5" x14ac:dyDescent="0.25">
      <c r="A9369" s="49">
        <v>41987</v>
      </c>
      <c r="B9369" s="45" t="s">
        <v>396</v>
      </c>
      <c r="C9369" s="45" t="s">
        <v>7</v>
      </c>
      <c r="D9369" s="50">
        <v>33.49</v>
      </c>
      <c r="E9369" s="9" t="str">
        <f t="shared" si="147"/>
        <v>West</v>
      </c>
    </row>
    <row r="9370" spans="1:5" x14ac:dyDescent="0.25">
      <c r="A9370" s="49">
        <v>41630</v>
      </c>
      <c r="B9370" s="45" t="s">
        <v>342</v>
      </c>
      <c r="C9370" s="45" t="s">
        <v>337</v>
      </c>
      <c r="D9370" s="50">
        <v>50</v>
      </c>
      <c r="E9370" s="9" t="str">
        <f t="shared" si="147"/>
        <v>MidWest</v>
      </c>
    </row>
    <row r="9371" spans="1:5" x14ac:dyDescent="0.25">
      <c r="A9371" s="49">
        <v>41957</v>
      </c>
      <c r="B9371" s="45" t="s">
        <v>346</v>
      </c>
      <c r="C9371" s="45" t="s">
        <v>10</v>
      </c>
      <c r="D9371" s="50">
        <v>68.849999999999994</v>
      </c>
      <c r="E9371" s="9" t="str">
        <f t="shared" si="147"/>
        <v>MidWest</v>
      </c>
    </row>
    <row r="9372" spans="1:5" x14ac:dyDescent="0.25">
      <c r="A9372" s="49">
        <v>41624</v>
      </c>
      <c r="B9372" s="45" t="s">
        <v>345</v>
      </c>
      <c r="C9372" s="45" t="s">
        <v>10</v>
      </c>
      <c r="D9372" s="50">
        <v>183.6</v>
      </c>
      <c r="E9372" s="9" t="str">
        <f t="shared" si="147"/>
        <v>West</v>
      </c>
    </row>
    <row r="9373" spans="1:5" x14ac:dyDescent="0.25">
      <c r="A9373" s="49">
        <v>41983</v>
      </c>
      <c r="B9373" s="45" t="s">
        <v>342</v>
      </c>
      <c r="C9373" s="45" t="s">
        <v>331</v>
      </c>
      <c r="D9373" s="50">
        <v>58.5</v>
      </c>
      <c r="E9373" s="9" t="str">
        <f t="shared" si="147"/>
        <v>MidWest</v>
      </c>
    </row>
    <row r="9374" spans="1:5" x14ac:dyDescent="0.25">
      <c r="A9374" s="49">
        <v>41995</v>
      </c>
      <c r="B9374" s="45" t="s">
        <v>354</v>
      </c>
      <c r="C9374" s="45" t="s">
        <v>371</v>
      </c>
      <c r="D9374" s="50">
        <v>203.78</v>
      </c>
      <c r="E9374" s="9" t="str">
        <f t="shared" si="147"/>
        <v>MidWest</v>
      </c>
    </row>
    <row r="9375" spans="1:5" x14ac:dyDescent="0.25">
      <c r="A9375" s="49">
        <v>41583</v>
      </c>
      <c r="B9375" s="45" t="s">
        <v>387</v>
      </c>
      <c r="C9375" s="45" t="s">
        <v>7</v>
      </c>
      <c r="D9375" s="50">
        <v>67.319999999999993</v>
      </c>
      <c r="E9375" s="9" t="str">
        <f t="shared" si="147"/>
        <v>MidWest</v>
      </c>
    </row>
    <row r="9376" spans="1:5" x14ac:dyDescent="0.25">
      <c r="A9376" s="49">
        <v>41608</v>
      </c>
      <c r="B9376" s="45" t="s">
        <v>397</v>
      </c>
      <c r="C9376" s="45" t="s">
        <v>7</v>
      </c>
      <c r="D9376" s="50">
        <v>33.659999999999997</v>
      </c>
      <c r="E9376" s="9" t="str">
        <f t="shared" si="147"/>
        <v>West</v>
      </c>
    </row>
    <row r="9377" spans="1:5" x14ac:dyDescent="0.25">
      <c r="A9377" s="49">
        <v>41628</v>
      </c>
      <c r="B9377" s="45" t="s">
        <v>360</v>
      </c>
      <c r="C9377" s="45" t="s">
        <v>327</v>
      </c>
      <c r="D9377" s="50">
        <v>50</v>
      </c>
      <c r="E9377" s="9" t="str">
        <f t="shared" si="147"/>
        <v>West</v>
      </c>
    </row>
    <row r="9378" spans="1:5" x14ac:dyDescent="0.25">
      <c r="A9378" s="49">
        <v>41975</v>
      </c>
      <c r="B9378" s="45" t="s">
        <v>370</v>
      </c>
      <c r="C9378" s="45" t="s">
        <v>327</v>
      </c>
      <c r="D9378" s="50">
        <v>48.5</v>
      </c>
      <c r="E9378" s="9" t="str">
        <f t="shared" si="147"/>
        <v>South</v>
      </c>
    </row>
    <row r="9379" spans="1:5" x14ac:dyDescent="0.25">
      <c r="A9379" s="49">
        <v>41616</v>
      </c>
      <c r="B9379" s="45" t="s">
        <v>391</v>
      </c>
      <c r="C9379" s="45" t="s">
        <v>327</v>
      </c>
      <c r="D9379" s="50">
        <v>24.63</v>
      </c>
      <c r="E9379" s="9" t="str">
        <f t="shared" si="147"/>
        <v>South</v>
      </c>
    </row>
    <row r="9380" spans="1:5" x14ac:dyDescent="0.25">
      <c r="A9380" s="49">
        <v>41649</v>
      </c>
      <c r="B9380" s="45" t="s">
        <v>389</v>
      </c>
      <c r="C9380" s="45" t="s">
        <v>327</v>
      </c>
      <c r="D9380" s="50">
        <v>75</v>
      </c>
      <c r="E9380" s="9" t="str">
        <f t="shared" si="147"/>
        <v>MidWest</v>
      </c>
    </row>
    <row r="9381" spans="1:5" x14ac:dyDescent="0.25">
      <c r="A9381" s="49">
        <v>41628</v>
      </c>
      <c r="B9381" s="45" t="s">
        <v>368</v>
      </c>
      <c r="C9381" s="45" t="s">
        <v>337</v>
      </c>
      <c r="D9381" s="50">
        <v>50</v>
      </c>
      <c r="E9381" s="9" t="str">
        <f t="shared" si="147"/>
        <v>West</v>
      </c>
    </row>
    <row r="9382" spans="1:5" x14ac:dyDescent="0.25">
      <c r="A9382" s="49">
        <v>41603</v>
      </c>
      <c r="B9382" s="45" t="s">
        <v>336</v>
      </c>
      <c r="C9382" s="45" t="s">
        <v>337</v>
      </c>
      <c r="D9382" s="50">
        <v>74.25</v>
      </c>
      <c r="E9382" s="9" t="str">
        <f t="shared" si="147"/>
        <v>West</v>
      </c>
    </row>
    <row r="9383" spans="1:5" x14ac:dyDescent="0.25">
      <c r="A9383" s="49">
        <v>42001</v>
      </c>
      <c r="B9383" s="45" t="s">
        <v>374</v>
      </c>
      <c r="C9383" s="45" t="s">
        <v>191</v>
      </c>
      <c r="D9383" s="50">
        <v>66.78</v>
      </c>
      <c r="E9383" s="9" t="str">
        <f t="shared" si="147"/>
        <v>West</v>
      </c>
    </row>
    <row r="9384" spans="1:5" x14ac:dyDescent="0.25">
      <c r="A9384" s="49">
        <v>41589</v>
      </c>
      <c r="B9384" s="45" t="s">
        <v>387</v>
      </c>
      <c r="C9384" s="45" t="s">
        <v>324</v>
      </c>
      <c r="D9384" s="50">
        <v>39.299999999999997</v>
      </c>
      <c r="E9384" s="9" t="str">
        <f t="shared" si="147"/>
        <v>MidWest</v>
      </c>
    </row>
    <row r="9385" spans="1:5" x14ac:dyDescent="0.25">
      <c r="A9385" s="49">
        <v>41973</v>
      </c>
      <c r="B9385" s="45" t="s">
        <v>323</v>
      </c>
      <c r="C9385" s="45" t="s">
        <v>324</v>
      </c>
      <c r="D9385" s="50">
        <v>39.1</v>
      </c>
      <c r="E9385" s="9" t="str">
        <f t="shared" si="147"/>
        <v>MidWest</v>
      </c>
    </row>
    <row r="9386" spans="1:5" x14ac:dyDescent="0.25">
      <c r="A9386" s="49">
        <v>41997</v>
      </c>
      <c r="B9386" s="45" t="s">
        <v>392</v>
      </c>
      <c r="C9386" s="45" t="s">
        <v>347</v>
      </c>
      <c r="D9386" s="50">
        <v>27.23</v>
      </c>
      <c r="E9386" s="9" t="str">
        <f t="shared" si="147"/>
        <v>South</v>
      </c>
    </row>
    <row r="9387" spans="1:5" x14ac:dyDescent="0.25">
      <c r="A9387" s="49">
        <v>41959</v>
      </c>
      <c r="B9387" s="45" t="s">
        <v>396</v>
      </c>
      <c r="C9387" s="45" t="s">
        <v>334</v>
      </c>
      <c r="D9387" s="50">
        <v>46.3</v>
      </c>
      <c r="E9387" s="9" t="str">
        <f t="shared" si="147"/>
        <v>West</v>
      </c>
    </row>
    <row r="9388" spans="1:5" x14ac:dyDescent="0.25">
      <c r="A9388" s="49">
        <v>41632</v>
      </c>
      <c r="B9388" s="45" t="s">
        <v>333</v>
      </c>
      <c r="C9388" s="45" t="s">
        <v>371</v>
      </c>
      <c r="D9388" s="50">
        <v>18.62</v>
      </c>
      <c r="E9388" s="9" t="str">
        <f t="shared" si="147"/>
        <v>MidWest</v>
      </c>
    </row>
    <row r="9389" spans="1:5" x14ac:dyDescent="0.25">
      <c r="A9389" s="49">
        <v>41955</v>
      </c>
      <c r="B9389" s="45" t="s">
        <v>346</v>
      </c>
      <c r="C9389" s="45" t="s">
        <v>337</v>
      </c>
      <c r="D9389" s="50">
        <v>48.75</v>
      </c>
      <c r="E9389" s="9" t="str">
        <f t="shared" si="147"/>
        <v>MidWest</v>
      </c>
    </row>
    <row r="9390" spans="1:5" x14ac:dyDescent="0.25">
      <c r="A9390" s="49">
        <v>41608</v>
      </c>
      <c r="B9390" s="45" t="s">
        <v>394</v>
      </c>
      <c r="C9390" s="45" t="s">
        <v>191</v>
      </c>
      <c r="D9390" s="50">
        <v>90.42</v>
      </c>
      <c r="E9390" s="9" t="str">
        <f t="shared" si="147"/>
        <v>West</v>
      </c>
    </row>
    <row r="9391" spans="1:5" x14ac:dyDescent="0.25">
      <c r="A9391" s="49">
        <v>41956</v>
      </c>
      <c r="B9391" s="45" t="s">
        <v>387</v>
      </c>
      <c r="C9391" s="45" t="s">
        <v>347</v>
      </c>
      <c r="D9391" s="50">
        <v>55</v>
      </c>
      <c r="E9391" s="9" t="str">
        <f t="shared" si="147"/>
        <v>MidWest</v>
      </c>
    </row>
    <row r="9392" spans="1:5" x14ac:dyDescent="0.25">
      <c r="A9392" s="49">
        <v>41585</v>
      </c>
      <c r="B9392" s="45" t="s">
        <v>361</v>
      </c>
      <c r="C9392" s="45" t="s">
        <v>324</v>
      </c>
      <c r="D9392" s="50">
        <v>478.8</v>
      </c>
      <c r="E9392" s="9" t="str">
        <f t="shared" si="147"/>
        <v>MidWest</v>
      </c>
    </row>
    <row r="9393" spans="1:5" x14ac:dyDescent="0.25">
      <c r="A9393" s="49">
        <v>41621</v>
      </c>
      <c r="B9393" s="45" t="s">
        <v>367</v>
      </c>
      <c r="C9393" s="45" t="s">
        <v>331</v>
      </c>
      <c r="D9393" s="50">
        <v>90</v>
      </c>
      <c r="E9393" s="9" t="str">
        <f t="shared" si="147"/>
        <v>MidWest</v>
      </c>
    </row>
    <row r="9394" spans="1:5" x14ac:dyDescent="0.25">
      <c r="A9394" s="49">
        <v>41593</v>
      </c>
      <c r="B9394" s="45" t="s">
        <v>365</v>
      </c>
      <c r="C9394" s="45" t="s">
        <v>324</v>
      </c>
      <c r="D9394" s="50">
        <v>19.95</v>
      </c>
      <c r="E9394" s="9" t="str">
        <f t="shared" si="147"/>
        <v>West</v>
      </c>
    </row>
    <row r="9395" spans="1:5" x14ac:dyDescent="0.25">
      <c r="A9395" s="49">
        <v>41590</v>
      </c>
      <c r="B9395" s="45" t="s">
        <v>340</v>
      </c>
      <c r="C9395" s="45" t="s">
        <v>337</v>
      </c>
      <c r="D9395" s="50">
        <v>73.88</v>
      </c>
      <c r="E9395" s="9" t="str">
        <f t="shared" si="147"/>
        <v>MidWest</v>
      </c>
    </row>
    <row r="9396" spans="1:5" x14ac:dyDescent="0.25">
      <c r="A9396" s="49">
        <v>41955</v>
      </c>
      <c r="B9396" s="45" t="s">
        <v>387</v>
      </c>
      <c r="C9396" s="45" t="s">
        <v>191</v>
      </c>
      <c r="D9396" s="50">
        <v>114.75</v>
      </c>
      <c r="E9396" s="9" t="str">
        <f t="shared" si="147"/>
        <v>MidWest</v>
      </c>
    </row>
    <row r="9397" spans="1:5" x14ac:dyDescent="0.25">
      <c r="A9397" s="49">
        <v>41879</v>
      </c>
      <c r="B9397" s="45" t="s">
        <v>380</v>
      </c>
      <c r="C9397" s="45" t="s">
        <v>191</v>
      </c>
      <c r="D9397" s="50">
        <v>22.38</v>
      </c>
      <c r="E9397" s="9" t="str">
        <f t="shared" si="147"/>
        <v>South</v>
      </c>
    </row>
    <row r="9398" spans="1:5" x14ac:dyDescent="0.25">
      <c r="A9398" s="49">
        <v>41590</v>
      </c>
      <c r="B9398" s="45" t="s">
        <v>333</v>
      </c>
      <c r="C9398" s="45" t="s">
        <v>324</v>
      </c>
      <c r="D9398" s="50">
        <v>59.85</v>
      </c>
      <c r="E9398" s="9" t="str">
        <f t="shared" si="147"/>
        <v>MidWest</v>
      </c>
    </row>
    <row r="9399" spans="1:5" x14ac:dyDescent="0.25">
      <c r="A9399" s="49">
        <v>41968</v>
      </c>
      <c r="B9399" s="45" t="s">
        <v>329</v>
      </c>
      <c r="C9399" s="45" t="s">
        <v>7</v>
      </c>
      <c r="D9399" s="50">
        <v>33.659999999999997</v>
      </c>
      <c r="E9399" s="9" t="str">
        <f t="shared" si="147"/>
        <v>MidWest</v>
      </c>
    </row>
    <row r="9400" spans="1:5" x14ac:dyDescent="0.25">
      <c r="A9400" s="49">
        <v>41849</v>
      </c>
      <c r="B9400" s="45" t="s">
        <v>364</v>
      </c>
      <c r="C9400" s="45" t="s">
        <v>10</v>
      </c>
      <c r="D9400" s="50">
        <v>44.52</v>
      </c>
      <c r="E9400" s="9" t="str">
        <f t="shared" si="147"/>
        <v>West</v>
      </c>
    </row>
    <row r="9401" spans="1:5" x14ac:dyDescent="0.25">
      <c r="A9401" s="49">
        <v>41406</v>
      </c>
      <c r="B9401" s="45" t="s">
        <v>391</v>
      </c>
      <c r="C9401" s="45" t="s">
        <v>7</v>
      </c>
      <c r="D9401" s="50">
        <v>68</v>
      </c>
      <c r="E9401" s="9" t="str">
        <f t="shared" si="147"/>
        <v>South</v>
      </c>
    </row>
    <row r="9402" spans="1:5" x14ac:dyDescent="0.25">
      <c r="A9402" s="49">
        <v>41594</v>
      </c>
      <c r="B9402" s="45" t="s">
        <v>370</v>
      </c>
      <c r="C9402" s="45" t="s">
        <v>324</v>
      </c>
      <c r="D9402" s="50">
        <v>59.85</v>
      </c>
      <c r="E9402" s="9" t="str">
        <f t="shared" si="147"/>
        <v>South</v>
      </c>
    </row>
    <row r="9403" spans="1:5" x14ac:dyDescent="0.25">
      <c r="A9403" s="49">
        <v>41978</v>
      </c>
      <c r="B9403" s="45" t="s">
        <v>381</v>
      </c>
      <c r="C9403" s="45" t="s">
        <v>347</v>
      </c>
      <c r="D9403" s="50">
        <v>26.68</v>
      </c>
      <c r="E9403" s="9" t="str">
        <f t="shared" si="147"/>
        <v>MidWest</v>
      </c>
    </row>
    <row r="9404" spans="1:5" x14ac:dyDescent="0.25">
      <c r="A9404" s="49">
        <v>41980</v>
      </c>
      <c r="B9404" s="45" t="s">
        <v>383</v>
      </c>
      <c r="C9404" s="45" t="s">
        <v>324</v>
      </c>
      <c r="D9404" s="50">
        <v>58.65</v>
      </c>
      <c r="E9404" s="9" t="str">
        <f t="shared" si="147"/>
        <v>South</v>
      </c>
    </row>
    <row r="9405" spans="1:5" x14ac:dyDescent="0.25">
      <c r="A9405" s="49">
        <v>41706</v>
      </c>
      <c r="B9405" s="45" t="s">
        <v>346</v>
      </c>
      <c r="C9405" s="45" t="s">
        <v>349</v>
      </c>
      <c r="D9405" s="50">
        <v>399</v>
      </c>
      <c r="E9405" s="9" t="str">
        <f t="shared" si="147"/>
        <v>MidWest</v>
      </c>
    </row>
    <row r="9406" spans="1:5" x14ac:dyDescent="0.25">
      <c r="A9406" s="49">
        <v>41898</v>
      </c>
      <c r="B9406" s="45" t="s">
        <v>363</v>
      </c>
      <c r="C9406" s="45" t="s">
        <v>10</v>
      </c>
      <c r="D9406" s="50">
        <v>45.9</v>
      </c>
      <c r="E9406" s="9" t="str">
        <f t="shared" si="147"/>
        <v>West</v>
      </c>
    </row>
    <row r="9407" spans="1:5" x14ac:dyDescent="0.25">
      <c r="A9407" s="49">
        <v>41820</v>
      </c>
      <c r="B9407" s="45" t="s">
        <v>329</v>
      </c>
      <c r="C9407" s="45" t="s">
        <v>347</v>
      </c>
      <c r="D9407" s="50">
        <v>55</v>
      </c>
      <c r="E9407" s="9" t="str">
        <f t="shared" si="147"/>
        <v>MidWest</v>
      </c>
    </row>
    <row r="9408" spans="1:5" x14ac:dyDescent="0.25">
      <c r="A9408" s="49">
        <v>41562</v>
      </c>
      <c r="B9408" s="45" t="s">
        <v>329</v>
      </c>
      <c r="C9408" s="45" t="s">
        <v>324</v>
      </c>
      <c r="D9408" s="50">
        <v>58.35</v>
      </c>
      <c r="E9408" s="9" t="str">
        <f t="shared" si="147"/>
        <v>MidWest</v>
      </c>
    </row>
    <row r="9409" spans="1:5" x14ac:dyDescent="0.25">
      <c r="A9409" s="49">
        <v>41985</v>
      </c>
      <c r="B9409" s="45" t="s">
        <v>403</v>
      </c>
      <c r="C9409" s="45" t="s">
        <v>7</v>
      </c>
      <c r="D9409" s="50">
        <v>99.45</v>
      </c>
      <c r="E9409" s="9" t="str">
        <f t="shared" si="147"/>
        <v>West</v>
      </c>
    </row>
    <row r="9410" spans="1:5" x14ac:dyDescent="0.25">
      <c r="A9410" s="49">
        <v>41581</v>
      </c>
      <c r="B9410" s="45" t="s">
        <v>353</v>
      </c>
      <c r="C9410" s="45" t="s">
        <v>7</v>
      </c>
      <c r="D9410" s="50">
        <v>99.96</v>
      </c>
      <c r="E9410" s="9" t="str">
        <f t="shared" si="147"/>
        <v>MidWest</v>
      </c>
    </row>
    <row r="9411" spans="1:5" x14ac:dyDescent="0.25">
      <c r="A9411" s="49">
        <v>41460</v>
      </c>
      <c r="B9411" s="45" t="s">
        <v>396</v>
      </c>
      <c r="C9411" s="45" t="s">
        <v>327</v>
      </c>
      <c r="D9411" s="50">
        <v>24.63</v>
      </c>
      <c r="E9411" s="9" t="str">
        <f t="shared" ref="E9411:E9474" si="148">VLOOKUP(B9411,$G$2:$H$73,2,0)</f>
        <v>West</v>
      </c>
    </row>
    <row r="9412" spans="1:5" x14ac:dyDescent="0.25">
      <c r="A9412" s="49">
        <v>41984</v>
      </c>
      <c r="B9412" s="45" t="s">
        <v>368</v>
      </c>
      <c r="C9412" s="45" t="s">
        <v>191</v>
      </c>
      <c r="D9412" s="50">
        <v>45.44</v>
      </c>
      <c r="E9412" s="9" t="str">
        <f t="shared" si="148"/>
        <v>West</v>
      </c>
    </row>
    <row r="9413" spans="1:5" x14ac:dyDescent="0.25">
      <c r="A9413" s="49">
        <v>41961</v>
      </c>
      <c r="B9413" s="45" t="s">
        <v>374</v>
      </c>
      <c r="C9413" s="45" t="s">
        <v>10</v>
      </c>
      <c r="D9413" s="50">
        <v>45.9</v>
      </c>
      <c r="E9413" s="9" t="str">
        <f t="shared" si="148"/>
        <v>West</v>
      </c>
    </row>
    <row r="9414" spans="1:5" x14ac:dyDescent="0.25">
      <c r="A9414" s="49">
        <v>41924</v>
      </c>
      <c r="B9414" s="45" t="s">
        <v>364</v>
      </c>
      <c r="C9414" s="45" t="s">
        <v>327</v>
      </c>
      <c r="D9414" s="50">
        <v>49.5</v>
      </c>
      <c r="E9414" s="9" t="str">
        <f t="shared" si="148"/>
        <v>West</v>
      </c>
    </row>
    <row r="9415" spans="1:5" x14ac:dyDescent="0.25">
      <c r="A9415" s="49">
        <v>41625</v>
      </c>
      <c r="B9415" s="45" t="s">
        <v>342</v>
      </c>
      <c r="C9415" s="45" t="s">
        <v>349</v>
      </c>
      <c r="D9415" s="50">
        <v>62.06</v>
      </c>
      <c r="E9415" s="9" t="str">
        <f t="shared" si="148"/>
        <v>MidWest</v>
      </c>
    </row>
    <row r="9416" spans="1:5" x14ac:dyDescent="0.25">
      <c r="A9416" s="49">
        <v>41605</v>
      </c>
      <c r="B9416" s="45" t="s">
        <v>380</v>
      </c>
      <c r="C9416" s="45" t="s">
        <v>321</v>
      </c>
      <c r="D9416" s="50">
        <v>157.5</v>
      </c>
      <c r="E9416" s="9" t="str">
        <f t="shared" si="148"/>
        <v>South</v>
      </c>
    </row>
    <row r="9417" spans="1:5" x14ac:dyDescent="0.25">
      <c r="A9417" s="49">
        <v>41809</v>
      </c>
      <c r="B9417" s="45" t="s">
        <v>384</v>
      </c>
      <c r="C9417" s="45" t="s">
        <v>337</v>
      </c>
      <c r="D9417" s="50">
        <v>72.75</v>
      </c>
      <c r="E9417" s="9" t="str">
        <f t="shared" si="148"/>
        <v>East</v>
      </c>
    </row>
    <row r="9418" spans="1:5" x14ac:dyDescent="0.25">
      <c r="A9418" s="49">
        <v>41973</v>
      </c>
      <c r="B9418" s="45" t="s">
        <v>354</v>
      </c>
      <c r="C9418" s="45" t="s">
        <v>337</v>
      </c>
      <c r="D9418" s="50">
        <v>48.75</v>
      </c>
      <c r="E9418" s="9" t="str">
        <f t="shared" si="148"/>
        <v>MidWest</v>
      </c>
    </row>
    <row r="9419" spans="1:5" x14ac:dyDescent="0.25">
      <c r="A9419" s="49">
        <v>41974</v>
      </c>
      <c r="B9419" s="45" t="s">
        <v>394</v>
      </c>
      <c r="C9419" s="45" t="s">
        <v>7</v>
      </c>
      <c r="D9419" s="50">
        <v>99.96</v>
      </c>
      <c r="E9419" s="9" t="str">
        <f t="shared" si="148"/>
        <v>West</v>
      </c>
    </row>
    <row r="9420" spans="1:5" x14ac:dyDescent="0.25">
      <c r="A9420" s="49">
        <v>41842</v>
      </c>
      <c r="B9420" s="45" t="s">
        <v>372</v>
      </c>
      <c r="C9420" s="45" t="s">
        <v>331</v>
      </c>
      <c r="D9420" s="50">
        <v>118.2</v>
      </c>
      <c r="E9420" s="9" t="str">
        <f t="shared" si="148"/>
        <v>West</v>
      </c>
    </row>
    <row r="9421" spans="1:5" x14ac:dyDescent="0.25">
      <c r="A9421" s="49">
        <v>41614</v>
      </c>
      <c r="B9421" s="45" t="s">
        <v>350</v>
      </c>
      <c r="C9421" s="45" t="s">
        <v>321</v>
      </c>
      <c r="D9421" s="50">
        <v>79.95</v>
      </c>
      <c r="E9421" s="9" t="str">
        <f t="shared" si="148"/>
        <v>East</v>
      </c>
    </row>
    <row r="9422" spans="1:5" x14ac:dyDescent="0.25">
      <c r="A9422" s="49">
        <v>41588</v>
      </c>
      <c r="B9422" s="45" t="s">
        <v>387</v>
      </c>
      <c r="C9422" s="45" t="s">
        <v>337</v>
      </c>
      <c r="D9422" s="50">
        <v>50</v>
      </c>
      <c r="E9422" s="9" t="str">
        <f t="shared" si="148"/>
        <v>MidWest</v>
      </c>
    </row>
    <row r="9423" spans="1:5" x14ac:dyDescent="0.25">
      <c r="A9423" s="49">
        <v>41854</v>
      </c>
      <c r="B9423" s="45" t="s">
        <v>382</v>
      </c>
      <c r="C9423" s="45" t="s">
        <v>324</v>
      </c>
      <c r="D9423" s="50">
        <v>58.05</v>
      </c>
      <c r="E9423" s="9" t="str">
        <f t="shared" si="148"/>
        <v>East</v>
      </c>
    </row>
    <row r="9424" spans="1:5" x14ac:dyDescent="0.25">
      <c r="A9424" s="49">
        <v>41581</v>
      </c>
      <c r="B9424" s="45" t="s">
        <v>326</v>
      </c>
      <c r="C9424" s="45" t="s">
        <v>331</v>
      </c>
      <c r="D9424" s="50">
        <v>30</v>
      </c>
      <c r="E9424" s="9" t="str">
        <f t="shared" si="148"/>
        <v>West</v>
      </c>
    </row>
    <row r="9425" spans="1:5" x14ac:dyDescent="0.25">
      <c r="A9425" s="49">
        <v>41960</v>
      </c>
      <c r="B9425" s="45" t="s">
        <v>330</v>
      </c>
      <c r="C9425" s="45" t="s">
        <v>331</v>
      </c>
      <c r="D9425" s="50">
        <v>87.3</v>
      </c>
      <c r="E9425" s="9" t="str">
        <f t="shared" si="148"/>
        <v>East</v>
      </c>
    </row>
    <row r="9426" spans="1:5" x14ac:dyDescent="0.25">
      <c r="A9426" s="49">
        <v>41620</v>
      </c>
      <c r="B9426" s="45" t="s">
        <v>366</v>
      </c>
      <c r="C9426" s="45" t="s">
        <v>331</v>
      </c>
      <c r="D9426" s="50">
        <v>326.7</v>
      </c>
      <c r="E9426" s="9" t="str">
        <f t="shared" si="148"/>
        <v>West</v>
      </c>
    </row>
    <row r="9427" spans="1:5" x14ac:dyDescent="0.25">
      <c r="A9427" s="49">
        <v>41904</v>
      </c>
      <c r="B9427" s="45" t="s">
        <v>402</v>
      </c>
      <c r="C9427" s="45" t="s">
        <v>7</v>
      </c>
      <c r="D9427" s="50">
        <v>102</v>
      </c>
      <c r="E9427" s="9" t="str">
        <f t="shared" si="148"/>
        <v>South</v>
      </c>
    </row>
    <row r="9428" spans="1:5" x14ac:dyDescent="0.25">
      <c r="A9428" s="49">
        <v>41580</v>
      </c>
      <c r="B9428" s="45" t="s">
        <v>333</v>
      </c>
      <c r="C9428" s="45" t="s">
        <v>324</v>
      </c>
      <c r="D9428" s="50">
        <v>39.9</v>
      </c>
      <c r="E9428" s="9" t="str">
        <f t="shared" si="148"/>
        <v>MidWest</v>
      </c>
    </row>
    <row r="9429" spans="1:5" x14ac:dyDescent="0.25">
      <c r="A9429" s="49">
        <v>41965</v>
      </c>
      <c r="B9429" s="45" t="s">
        <v>361</v>
      </c>
      <c r="C9429" s="45" t="s">
        <v>334</v>
      </c>
      <c r="D9429" s="50">
        <v>23.5</v>
      </c>
      <c r="E9429" s="9" t="str">
        <f t="shared" si="148"/>
        <v>MidWest</v>
      </c>
    </row>
    <row r="9430" spans="1:5" x14ac:dyDescent="0.25">
      <c r="A9430" s="49">
        <v>41549</v>
      </c>
      <c r="B9430" s="45" t="s">
        <v>365</v>
      </c>
      <c r="C9430" s="45" t="s">
        <v>349</v>
      </c>
      <c r="D9430" s="50">
        <v>20.69</v>
      </c>
      <c r="E9430" s="9" t="str">
        <f t="shared" si="148"/>
        <v>West</v>
      </c>
    </row>
    <row r="9431" spans="1:5" x14ac:dyDescent="0.25">
      <c r="A9431" s="49">
        <v>41951</v>
      </c>
      <c r="B9431" s="45" t="s">
        <v>384</v>
      </c>
      <c r="C9431" s="45" t="s">
        <v>349</v>
      </c>
      <c r="D9431" s="50">
        <v>20.48</v>
      </c>
      <c r="E9431" s="9" t="str">
        <f t="shared" si="148"/>
        <v>East</v>
      </c>
    </row>
    <row r="9432" spans="1:5" x14ac:dyDescent="0.25">
      <c r="A9432" s="49">
        <v>41958</v>
      </c>
      <c r="B9432" s="45" t="s">
        <v>341</v>
      </c>
      <c r="C9432" s="45" t="s">
        <v>334</v>
      </c>
      <c r="D9432" s="50">
        <v>23.03</v>
      </c>
      <c r="E9432" s="9" t="str">
        <f t="shared" si="148"/>
        <v>East</v>
      </c>
    </row>
    <row r="9433" spans="1:5" x14ac:dyDescent="0.25">
      <c r="A9433" s="49">
        <v>41584</v>
      </c>
      <c r="B9433" s="45" t="s">
        <v>358</v>
      </c>
      <c r="C9433" s="45" t="s">
        <v>10</v>
      </c>
      <c r="D9433" s="50">
        <v>68.16</v>
      </c>
      <c r="E9433" s="9" t="str">
        <f t="shared" si="148"/>
        <v>MidWest</v>
      </c>
    </row>
    <row r="9434" spans="1:5" x14ac:dyDescent="0.25">
      <c r="A9434" s="49">
        <v>41294</v>
      </c>
      <c r="B9434" s="45" t="s">
        <v>370</v>
      </c>
      <c r="C9434" s="45" t="s">
        <v>349</v>
      </c>
      <c r="D9434" s="50">
        <v>252</v>
      </c>
      <c r="E9434" s="9" t="str">
        <f t="shared" si="148"/>
        <v>South</v>
      </c>
    </row>
    <row r="9435" spans="1:5" x14ac:dyDescent="0.25">
      <c r="A9435" s="49">
        <v>41944</v>
      </c>
      <c r="B9435" s="45" t="s">
        <v>400</v>
      </c>
      <c r="C9435" s="45" t="s">
        <v>327</v>
      </c>
      <c r="D9435" s="50">
        <v>49.5</v>
      </c>
      <c r="E9435" s="9" t="str">
        <f t="shared" si="148"/>
        <v>West</v>
      </c>
    </row>
    <row r="9436" spans="1:5" x14ac:dyDescent="0.25">
      <c r="A9436" s="49">
        <v>41450</v>
      </c>
      <c r="B9436" s="45" t="s">
        <v>356</v>
      </c>
      <c r="C9436" s="45" t="s">
        <v>191</v>
      </c>
      <c r="D9436" s="50">
        <v>67.13</v>
      </c>
      <c r="E9436" s="9" t="str">
        <f t="shared" si="148"/>
        <v>MidWest</v>
      </c>
    </row>
    <row r="9437" spans="1:5" x14ac:dyDescent="0.25">
      <c r="A9437" s="49">
        <v>41954</v>
      </c>
      <c r="B9437" s="45" t="s">
        <v>329</v>
      </c>
      <c r="C9437" s="45" t="s">
        <v>331</v>
      </c>
      <c r="D9437" s="50">
        <v>89.1</v>
      </c>
      <c r="E9437" s="9" t="str">
        <f t="shared" si="148"/>
        <v>MidWest</v>
      </c>
    </row>
    <row r="9438" spans="1:5" x14ac:dyDescent="0.25">
      <c r="A9438" s="49">
        <v>41603</v>
      </c>
      <c r="B9438" s="45" t="s">
        <v>363</v>
      </c>
      <c r="C9438" s="45" t="s">
        <v>191</v>
      </c>
      <c r="D9438" s="50">
        <v>68.849999999999994</v>
      </c>
      <c r="E9438" s="9" t="str">
        <f t="shared" si="148"/>
        <v>West</v>
      </c>
    </row>
    <row r="9439" spans="1:5" x14ac:dyDescent="0.25">
      <c r="A9439" s="49">
        <v>41622</v>
      </c>
      <c r="B9439" s="45" t="s">
        <v>395</v>
      </c>
      <c r="C9439" s="45" t="s">
        <v>191</v>
      </c>
      <c r="D9439" s="50">
        <v>68.849999999999994</v>
      </c>
      <c r="E9439" s="9" t="str">
        <f t="shared" si="148"/>
        <v>East</v>
      </c>
    </row>
    <row r="9440" spans="1:5" x14ac:dyDescent="0.25">
      <c r="A9440" s="49">
        <v>41971</v>
      </c>
      <c r="B9440" s="45" t="s">
        <v>404</v>
      </c>
      <c r="C9440" s="45" t="s">
        <v>7</v>
      </c>
      <c r="D9440" s="50">
        <v>66.3</v>
      </c>
      <c r="E9440" s="9" t="str">
        <f t="shared" si="148"/>
        <v>MidWest</v>
      </c>
    </row>
    <row r="9441" spans="1:5" x14ac:dyDescent="0.25">
      <c r="A9441" s="49">
        <v>41995</v>
      </c>
      <c r="B9441" s="45" t="s">
        <v>333</v>
      </c>
      <c r="C9441" s="45" t="s">
        <v>337</v>
      </c>
      <c r="D9441" s="50">
        <v>49.25</v>
      </c>
      <c r="E9441" s="9" t="str">
        <f t="shared" si="148"/>
        <v>MidWest</v>
      </c>
    </row>
    <row r="9442" spans="1:5" x14ac:dyDescent="0.25">
      <c r="A9442" s="49">
        <v>41708</v>
      </c>
      <c r="B9442" s="45" t="s">
        <v>356</v>
      </c>
      <c r="C9442" s="45" t="s">
        <v>327</v>
      </c>
      <c r="D9442" s="50">
        <v>25</v>
      </c>
      <c r="E9442" s="9" t="str">
        <f t="shared" si="148"/>
        <v>MidWest</v>
      </c>
    </row>
    <row r="9443" spans="1:5" x14ac:dyDescent="0.25">
      <c r="A9443" s="49">
        <v>41989</v>
      </c>
      <c r="B9443" s="45" t="s">
        <v>376</v>
      </c>
      <c r="C9443" s="45" t="s">
        <v>324</v>
      </c>
      <c r="D9443" s="50">
        <v>58.65</v>
      </c>
      <c r="E9443" s="9" t="str">
        <f t="shared" si="148"/>
        <v>East</v>
      </c>
    </row>
    <row r="9444" spans="1:5" x14ac:dyDescent="0.25">
      <c r="A9444" s="49">
        <v>41392</v>
      </c>
      <c r="B9444" s="45" t="s">
        <v>340</v>
      </c>
      <c r="C9444" s="45" t="s">
        <v>7</v>
      </c>
      <c r="D9444" s="50">
        <v>33.659999999999997</v>
      </c>
      <c r="E9444" s="9" t="str">
        <f t="shared" si="148"/>
        <v>MidWest</v>
      </c>
    </row>
    <row r="9445" spans="1:5" x14ac:dyDescent="0.25">
      <c r="A9445" s="49">
        <v>41617</v>
      </c>
      <c r="B9445" s="45" t="s">
        <v>385</v>
      </c>
      <c r="C9445" s="45" t="s">
        <v>191</v>
      </c>
      <c r="D9445" s="50">
        <v>45.9</v>
      </c>
      <c r="E9445" s="9" t="str">
        <f t="shared" si="148"/>
        <v>MidWest</v>
      </c>
    </row>
    <row r="9446" spans="1:5" x14ac:dyDescent="0.25">
      <c r="A9446" s="49">
        <v>41420</v>
      </c>
      <c r="B9446" s="45" t="s">
        <v>363</v>
      </c>
      <c r="C9446" s="45" t="s">
        <v>334</v>
      </c>
      <c r="D9446" s="50">
        <v>69.8</v>
      </c>
      <c r="E9446" s="9" t="str">
        <f t="shared" si="148"/>
        <v>West</v>
      </c>
    </row>
    <row r="9447" spans="1:5" x14ac:dyDescent="0.25">
      <c r="A9447" s="49">
        <v>41630</v>
      </c>
      <c r="B9447" s="45" t="s">
        <v>356</v>
      </c>
      <c r="C9447" s="45" t="s">
        <v>337</v>
      </c>
      <c r="D9447" s="50">
        <v>49</v>
      </c>
      <c r="E9447" s="9" t="str">
        <f t="shared" si="148"/>
        <v>MidWest</v>
      </c>
    </row>
    <row r="9448" spans="1:5" x14ac:dyDescent="0.25">
      <c r="A9448" s="49">
        <v>41741</v>
      </c>
      <c r="B9448" s="45" t="s">
        <v>380</v>
      </c>
      <c r="C9448" s="45" t="s">
        <v>347</v>
      </c>
      <c r="D9448" s="50">
        <v>55</v>
      </c>
      <c r="E9448" s="9" t="str">
        <f t="shared" si="148"/>
        <v>South</v>
      </c>
    </row>
    <row r="9449" spans="1:5" x14ac:dyDescent="0.25">
      <c r="A9449" s="49">
        <v>41284</v>
      </c>
      <c r="B9449" s="45" t="s">
        <v>340</v>
      </c>
      <c r="C9449" s="45" t="s">
        <v>347</v>
      </c>
      <c r="D9449" s="50">
        <v>80.849999999999994</v>
      </c>
      <c r="E9449" s="9" t="str">
        <f t="shared" si="148"/>
        <v>MidWest</v>
      </c>
    </row>
    <row r="9450" spans="1:5" x14ac:dyDescent="0.25">
      <c r="A9450" s="49">
        <v>41985</v>
      </c>
      <c r="B9450" s="45" t="s">
        <v>392</v>
      </c>
      <c r="C9450" s="45" t="s">
        <v>349</v>
      </c>
      <c r="D9450" s="50">
        <v>42</v>
      </c>
      <c r="E9450" s="9" t="str">
        <f t="shared" si="148"/>
        <v>South</v>
      </c>
    </row>
    <row r="9451" spans="1:5" x14ac:dyDescent="0.25">
      <c r="A9451" s="49">
        <v>41848</v>
      </c>
      <c r="B9451" s="45" t="s">
        <v>353</v>
      </c>
      <c r="C9451" s="45" t="s">
        <v>324</v>
      </c>
      <c r="D9451" s="50">
        <v>19.95</v>
      </c>
      <c r="E9451" s="9" t="str">
        <f t="shared" si="148"/>
        <v>MidWest</v>
      </c>
    </row>
    <row r="9452" spans="1:5" x14ac:dyDescent="0.25">
      <c r="A9452" s="49">
        <v>41948</v>
      </c>
      <c r="B9452" s="45" t="s">
        <v>383</v>
      </c>
      <c r="C9452" s="45" t="s">
        <v>191</v>
      </c>
      <c r="D9452" s="50">
        <v>559.41</v>
      </c>
      <c r="E9452" s="9" t="str">
        <f t="shared" si="148"/>
        <v>South</v>
      </c>
    </row>
    <row r="9453" spans="1:5" x14ac:dyDescent="0.25">
      <c r="A9453" s="49">
        <v>41978</v>
      </c>
      <c r="B9453" s="45" t="s">
        <v>401</v>
      </c>
      <c r="C9453" s="45" t="s">
        <v>10</v>
      </c>
      <c r="D9453" s="50">
        <v>45.9</v>
      </c>
      <c r="E9453" s="9" t="str">
        <f t="shared" si="148"/>
        <v>East</v>
      </c>
    </row>
    <row r="9454" spans="1:5" x14ac:dyDescent="0.25">
      <c r="A9454" s="49">
        <v>41606</v>
      </c>
      <c r="B9454" s="45" t="s">
        <v>338</v>
      </c>
      <c r="C9454" s="45" t="s">
        <v>371</v>
      </c>
      <c r="D9454" s="50">
        <v>37.619999999999997</v>
      </c>
      <c r="E9454" s="9" t="str">
        <f t="shared" si="148"/>
        <v>South</v>
      </c>
    </row>
    <row r="9455" spans="1:5" x14ac:dyDescent="0.25">
      <c r="A9455" s="49">
        <v>41617</v>
      </c>
      <c r="B9455" s="45" t="s">
        <v>387</v>
      </c>
      <c r="C9455" s="45" t="s">
        <v>349</v>
      </c>
      <c r="D9455" s="50">
        <v>21</v>
      </c>
      <c r="E9455" s="9" t="str">
        <f t="shared" si="148"/>
        <v>MidWest</v>
      </c>
    </row>
    <row r="9456" spans="1:5" x14ac:dyDescent="0.25">
      <c r="A9456" s="49">
        <v>41638</v>
      </c>
      <c r="B9456" s="45" t="s">
        <v>384</v>
      </c>
      <c r="C9456" s="45" t="s">
        <v>347</v>
      </c>
      <c r="D9456" s="50">
        <v>53.63</v>
      </c>
      <c r="E9456" s="9" t="str">
        <f t="shared" si="148"/>
        <v>East</v>
      </c>
    </row>
    <row r="9457" spans="1:5" x14ac:dyDescent="0.25">
      <c r="A9457" s="49">
        <v>41802</v>
      </c>
      <c r="B9457" s="45" t="s">
        <v>377</v>
      </c>
      <c r="C9457" s="45" t="s">
        <v>327</v>
      </c>
      <c r="D9457" s="50">
        <v>50</v>
      </c>
      <c r="E9457" s="9" t="str">
        <f t="shared" si="148"/>
        <v>West</v>
      </c>
    </row>
    <row r="9458" spans="1:5" x14ac:dyDescent="0.25">
      <c r="A9458" s="49">
        <v>41626</v>
      </c>
      <c r="B9458" s="45" t="s">
        <v>368</v>
      </c>
      <c r="C9458" s="45" t="s">
        <v>191</v>
      </c>
      <c r="D9458" s="50">
        <v>68.849999999999994</v>
      </c>
      <c r="E9458" s="9" t="str">
        <f t="shared" si="148"/>
        <v>West</v>
      </c>
    </row>
    <row r="9459" spans="1:5" x14ac:dyDescent="0.25">
      <c r="A9459" s="49">
        <v>41582</v>
      </c>
      <c r="B9459" s="45" t="s">
        <v>387</v>
      </c>
      <c r="C9459" s="45" t="s">
        <v>10</v>
      </c>
      <c r="D9459" s="50">
        <v>68.849999999999994</v>
      </c>
      <c r="E9459" s="9" t="str">
        <f t="shared" si="148"/>
        <v>MidWest</v>
      </c>
    </row>
    <row r="9460" spans="1:5" x14ac:dyDescent="0.25">
      <c r="A9460" s="49">
        <v>41964</v>
      </c>
      <c r="B9460" s="45" t="s">
        <v>346</v>
      </c>
      <c r="C9460" s="45" t="s">
        <v>349</v>
      </c>
      <c r="D9460" s="50">
        <v>62.06</v>
      </c>
      <c r="E9460" s="9" t="str">
        <f t="shared" si="148"/>
        <v>MidWest</v>
      </c>
    </row>
    <row r="9461" spans="1:5" x14ac:dyDescent="0.25">
      <c r="A9461" s="49">
        <v>41435</v>
      </c>
      <c r="B9461" s="45" t="s">
        <v>370</v>
      </c>
      <c r="C9461" s="45" t="s">
        <v>191</v>
      </c>
      <c r="D9461" s="50">
        <v>67.819999999999993</v>
      </c>
      <c r="E9461" s="9" t="str">
        <f t="shared" si="148"/>
        <v>South</v>
      </c>
    </row>
    <row r="9462" spans="1:5" x14ac:dyDescent="0.25">
      <c r="A9462" s="49">
        <v>41610</v>
      </c>
      <c r="B9462" s="45" t="s">
        <v>320</v>
      </c>
      <c r="C9462" s="45" t="s">
        <v>10</v>
      </c>
      <c r="D9462" s="50">
        <v>44.98</v>
      </c>
      <c r="E9462" s="9" t="str">
        <f t="shared" si="148"/>
        <v>West</v>
      </c>
    </row>
    <row r="9463" spans="1:5" x14ac:dyDescent="0.25">
      <c r="A9463" s="49">
        <v>41958</v>
      </c>
      <c r="B9463" s="45" t="s">
        <v>404</v>
      </c>
      <c r="C9463" s="45" t="s">
        <v>321</v>
      </c>
      <c r="D9463" s="50">
        <v>77.55</v>
      </c>
      <c r="E9463" s="9" t="str">
        <f t="shared" si="148"/>
        <v>MidWest</v>
      </c>
    </row>
    <row r="9464" spans="1:5" x14ac:dyDescent="0.25">
      <c r="A9464" s="49">
        <v>41620</v>
      </c>
      <c r="B9464" s="45" t="s">
        <v>384</v>
      </c>
      <c r="C9464" s="45" t="s">
        <v>7</v>
      </c>
      <c r="D9464" s="50">
        <v>34</v>
      </c>
      <c r="E9464" s="9" t="str">
        <f t="shared" si="148"/>
        <v>East</v>
      </c>
    </row>
    <row r="9465" spans="1:5" x14ac:dyDescent="0.25">
      <c r="A9465" s="49">
        <v>41593</v>
      </c>
      <c r="B9465" s="45" t="s">
        <v>368</v>
      </c>
      <c r="C9465" s="45" t="s">
        <v>334</v>
      </c>
      <c r="D9465" s="50">
        <v>23.5</v>
      </c>
      <c r="E9465" s="9" t="str">
        <f t="shared" si="148"/>
        <v>West</v>
      </c>
    </row>
    <row r="9466" spans="1:5" x14ac:dyDescent="0.25">
      <c r="A9466" s="49">
        <v>41974</v>
      </c>
      <c r="B9466" s="45" t="s">
        <v>372</v>
      </c>
      <c r="C9466" s="45" t="s">
        <v>191</v>
      </c>
      <c r="D9466" s="50">
        <v>181.76</v>
      </c>
      <c r="E9466" s="9" t="str">
        <f t="shared" si="148"/>
        <v>West</v>
      </c>
    </row>
    <row r="9467" spans="1:5" x14ac:dyDescent="0.25">
      <c r="A9467" s="49">
        <v>41978</v>
      </c>
      <c r="B9467" s="45" t="s">
        <v>340</v>
      </c>
      <c r="C9467" s="45" t="s">
        <v>349</v>
      </c>
      <c r="D9467" s="50">
        <v>42</v>
      </c>
      <c r="E9467" s="9" t="str">
        <f t="shared" si="148"/>
        <v>MidWest</v>
      </c>
    </row>
    <row r="9468" spans="1:5" x14ac:dyDescent="0.25">
      <c r="A9468" s="49">
        <v>41953</v>
      </c>
      <c r="B9468" s="45" t="s">
        <v>379</v>
      </c>
      <c r="C9468" s="45" t="s">
        <v>7</v>
      </c>
      <c r="D9468" s="50">
        <v>65.959999999999994</v>
      </c>
      <c r="E9468" s="9" t="str">
        <f t="shared" si="148"/>
        <v>East</v>
      </c>
    </row>
    <row r="9469" spans="1:5" x14ac:dyDescent="0.25">
      <c r="A9469" s="49">
        <v>41519</v>
      </c>
      <c r="B9469" s="45" t="s">
        <v>367</v>
      </c>
      <c r="C9469" s="45" t="s">
        <v>334</v>
      </c>
      <c r="D9469" s="50">
        <v>23.03</v>
      </c>
      <c r="E9469" s="9" t="str">
        <f t="shared" si="148"/>
        <v>MidWest</v>
      </c>
    </row>
    <row r="9470" spans="1:5" x14ac:dyDescent="0.25">
      <c r="A9470" s="49">
        <v>41966</v>
      </c>
      <c r="B9470" s="45" t="s">
        <v>326</v>
      </c>
      <c r="C9470" s="45" t="s">
        <v>191</v>
      </c>
      <c r="D9470" s="50">
        <v>68.849999999999994</v>
      </c>
      <c r="E9470" s="9" t="str">
        <f t="shared" si="148"/>
        <v>West</v>
      </c>
    </row>
    <row r="9471" spans="1:5" x14ac:dyDescent="0.25">
      <c r="A9471" s="49">
        <v>41957</v>
      </c>
      <c r="B9471" s="45" t="s">
        <v>333</v>
      </c>
      <c r="C9471" s="45" t="s">
        <v>324</v>
      </c>
      <c r="D9471" s="50">
        <v>59.85</v>
      </c>
      <c r="E9471" s="9" t="str">
        <f t="shared" si="148"/>
        <v>MidWest</v>
      </c>
    </row>
    <row r="9472" spans="1:5" x14ac:dyDescent="0.25">
      <c r="A9472" s="49">
        <v>41622</v>
      </c>
      <c r="B9472" s="45" t="s">
        <v>346</v>
      </c>
      <c r="C9472" s="45" t="s">
        <v>371</v>
      </c>
      <c r="D9472" s="50">
        <v>55.86</v>
      </c>
      <c r="E9472" s="9" t="str">
        <f t="shared" si="148"/>
        <v>MidWest</v>
      </c>
    </row>
    <row r="9473" spans="1:5" x14ac:dyDescent="0.25">
      <c r="A9473" s="49">
        <v>41793</v>
      </c>
      <c r="B9473" s="45" t="s">
        <v>335</v>
      </c>
      <c r="C9473" s="45" t="s">
        <v>10</v>
      </c>
      <c r="D9473" s="50">
        <v>45.9</v>
      </c>
      <c r="E9473" s="9" t="str">
        <f t="shared" si="148"/>
        <v>West</v>
      </c>
    </row>
    <row r="9474" spans="1:5" x14ac:dyDescent="0.25">
      <c r="A9474" s="49">
        <v>41625</v>
      </c>
      <c r="B9474" s="45" t="s">
        <v>329</v>
      </c>
      <c r="C9474" s="45" t="s">
        <v>334</v>
      </c>
      <c r="D9474" s="50">
        <v>47</v>
      </c>
      <c r="E9474" s="9" t="str">
        <f t="shared" si="148"/>
        <v>MidWest</v>
      </c>
    </row>
    <row r="9475" spans="1:5" x14ac:dyDescent="0.25">
      <c r="A9475" s="49">
        <v>41620</v>
      </c>
      <c r="B9475" s="45" t="s">
        <v>348</v>
      </c>
      <c r="C9475" s="45" t="s">
        <v>337</v>
      </c>
      <c r="D9475" s="50">
        <v>49.25</v>
      </c>
      <c r="E9475" s="9" t="str">
        <f t="shared" ref="E9475:E9538" si="149">VLOOKUP(B9475,$G$2:$H$73,2,0)</f>
        <v>South</v>
      </c>
    </row>
    <row r="9476" spans="1:5" x14ac:dyDescent="0.25">
      <c r="A9476" s="49">
        <v>41953</v>
      </c>
      <c r="B9476" s="45" t="s">
        <v>356</v>
      </c>
      <c r="C9476" s="45" t="s">
        <v>349</v>
      </c>
      <c r="D9476" s="50">
        <v>42</v>
      </c>
      <c r="E9476" s="9" t="str">
        <f t="shared" si="149"/>
        <v>MidWest</v>
      </c>
    </row>
    <row r="9477" spans="1:5" x14ac:dyDescent="0.25">
      <c r="A9477" s="49">
        <v>41950</v>
      </c>
      <c r="B9477" s="45" t="s">
        <v>360</v>
      </c>
      <c r="C9477" s="45" t="s">
        <v>337</v>
      </c>
      <c r="D9477" s="50">
        <v>72.75</v>
      </c>
      <c r="E9477" s="9" t="str">
        <f t="shared" si="149"/>
        <v>West</v>
      </c>
    </row>
    <row r="9478" spans="1:5" x14ac:dyDescent="0.25">
      <c r="A9478" s="49">
        <v>42003</v>
      </c>
      <c r="B9478" s="45" t="s">
        <v>374</v>
      </c>
      <c r="C9478" s="45" t="s">
        <v>331</v>
      </c>
      <c r="D9478" s="50">
        <v>60</v>
      </c>
      <c r="E9478" s="9" t="str">
        <f t="shared" si="149"/>
        <v>West</v>
      </c>
    </row>
    <row r="9479" spans="1:5" x14ac:dyDescent="0.25">
      <c r="A9479" s="49">
        <v>41978</v>
      </c>
      <c r="B9479" s="45" t="s">
        <v>326</v>
      </c>
      <c r="C9479" s="45" t="s">
        <v>7</v>
      </c>
      <c r="D9479" s="50">
        <v>102</v>
      </c>
      <c r="E9479" s="9" t="str">
        <f t="shared" si="149"/>
        <v>West</v>
      </c>
    </row>
    <row r="9480" spans="1:5" x14ac:dyDescent="0.25">
      <c r="A9480" s="49">
        <v>41963</v>
      </c>
      <c r="B9480" s="45" t="s">
        <v>389</v>
      </c>
      <c r="C9480" s="45" t="s">
        <v>191</v>
      </c>
      <c r="D9480" s="50">
        <v>44.52</v>
      </c>
      <c r="E9480" s="9" t="str">
        <f t="shared" si="149"/>
        <v>MidWest</v>
      </c>
    </row>
    <row r="9481" spans="1:5" x14ac:dyDescent="0.25">
      <c r="A9481" s="49">
        <v>41617</v>
      </c>
      <c r="B9481" s="45" t="s">
        <v>373</v>
      </c>
      <c r="C9481" s="45" t="s">
        <v>331</v>
      </c>
      <c r="D9481" s="50">
        <v>29.1</v>
      </c>
      <c r="E9481" s="9" t="str">
        <f t="shared" si="149"/>
        <v>MidWest</v>
      </c>
    </row>
    <row r="9482" spans="1:5" x14ac:dyDescent="0.25">
      <c r="A9482" s="49">
        <v>41946</v>
      </c>
      <c r="B9482" s="45" t="s">
        <v>379</v>
      </c>
      <c r="C9482" s="45" t="s">
        <v>371</v>
      </c>
      <c r="D9482" s="50">
        <v>55.58</v>
      </c>
      <c r="E9482" s="9" t="str">
        <f t="shared" si="149"/>
        <v>East</v>
      </c>
    </row>
    <row r="9483" spans="1:5" x14ac:dyDescent="0.25">
      <c r="A9483" s="49">
        <v>41949</v>
      </c>
      <c r="B9483" s="45" t="s">
        <v>340</v>
      </c>
      <c r="C9483" s="45" t="s">
        <v>327</v>
      </c>
      <c r="D9483" s="50">
        <v>50</v>
      </c>
      <c r="E9483" s="9" t="str">
        <f t="shared" si="149"/>
        <v>MidWest</v>
      </c>
    </row>
    <row r="9484" spans="1:5" x14ac:dyDescent="0.25">
      <c r="A9484" s="49">
        <v>41631</v>
      </c>
      <c r="B9484" s="45" t="s">
        <v>387</v>
      </c>
      <c r="C9484" s="45" t="s">
        <v>349</v>
      </c>
      <c r="D9484" s="50">
        <v>40.74</v>
      </c>
      <c r="E9484" s="9" t="str">
        <f t="shared" si="149"/>
        <v>MidWest</v>
      </c>
    </row>
    <row r="9485" spans="1:5" x14ac:dyDescent="0.25">
      <c r="A9485" s="49">
        <v>41817</v>
      </c>
      <c r="B9485" s="45" t="s">
        <v>357</v>
      </c>
      <c r="C9485" s="45" t="s">
        <v>331</v>
      </c>
      <c r="D9485" s="50">
        <v>30</v>
      </c>
      <c r="E9485" s="9" t="str">
        <f t="shared" si="149"/>
        <v>South</v>
      </c>
    </row>
    <row r="9486" spans="1:5" x14ac:dyDescent="0.25">
      <c r="A9486" s="49">
        <v>41443</v>
      </c>
      <c r="B9486" s="45" t="s">
        <v>387</v>
      </c>
      <c r="C9486" s="45" t="s">
        <v>371</v>
      </c>
      <c r="D9486" s="50">
        <v>18.62</v>
      </c>
      <c r="E9486" s="9" t="str">
        <f t="shared" si="149"/>
        <v>MidWest</v>
      </c>
    </row>
    <row r="9487" spans="1:5" x14ac:dyDescent="0.25">
      <c r="A9487" s="49">
        <v>41941</v>
      </c>
      <c r="B9487" s="45" t="s">
        <v>333</v>
      </c>
      <c r="C9487" s="45" t="s">
        <v>337</v>
      </c>
      <c r="D9487" s="50">
        <v>98</v>
      </c>
      <c r="E9487" s="9" t="str">
        <f t="shared" si="149"/>
        <v>MidWest</v>
      </c>
    </row>
    <row r="9488" spans="1:5" x14ac:dyDescent="0.25">
      <c r="A9488" s="49">
        <v>41976</v>
      </c>
      <c r="B9488" s="45" t="s">
        <v>382</v>
      </c>
      <c r="C9488" s="45" t="s">
        <v>10</v>
      </c>
      <c r="D9488" s="50">
        <v>22.49</v>
      </c>
      <c r="E9488" s="9" t="str">
        <f t="shared" si="149"/>
        <v>East</v>
      </c>
    </row>
    <row r="9489" spans="1:5" x14ac:dyDescent="0.25">
      <c r="A9489" s="49">
        <v>41636</v>
      </c>
      <c r="B9489" s="45" t="s">
        <v>365</v>
      </c>
      <c r="C9489" s="45" t="s">
        <v>10</v>
      </c>
      <c r="D9489" s="50">
        <v>45.9</v>
      </c>
      <c r="E9489" s="9" t="str">
        <f t="shared" si="149"/>
        <v>West</v>
      </c>
    </row>
    <row r="9490" spans="1:5" x14ac:dyDescent="0.25">
      <c r="A9490" s="49">
        <v>41958</v>
      </c>
      <c r="B9490" s="45" t="s">
        <v>370</v>
      </c>
      <c r="C9490" s="45" t="s">
        <v>324</v>
      </c>
      <c r="D9490" s="50">
        <v>38.9</v>
      </c>
      <c r="E9490" s="9" t="str">
        <f t="shared" si="149"/>
        <v>South</v>
      </c>
    </row>
    <row r="9491" spans="1:5" x14ac:dyDescent="0.25">
      <c r="A9491" s="49">
        <v>41621</v>
      </c>
      <c r="B9491" s="45" t="s">
        <v>359</v>
      </c>
      <c r="C9491" s="45" t="s">
        <v>10</v>
      </c>
      <c r="D9491" s="50">
        <v>44.98</v>
      </c>
      <c r="E9491" s="9" t="str">
        <f t="shared" si="149"/>
        <v>MidWest</v>
      </c>
    </row>
    <row r="9492" spans="1:5" x14ac:dyDescent="0.25">
      <c r="A9492" s="49">
        <v>41367</v>
      </c>
      <c r="B9492" s="45" t="s">
        <v>333</v>
      </c>
      <c r="C9492" s="45" t="s">
        <v>337</v>
      </c>
      <c r="D9492" s="50">
        <v>24.38</v>
      </c>
      <c r="E9492" s="9" t="str">
        <f t="shared" si="149"/>
        <v>MidWest</v>
      </c>
    </row>
    <row r="9493" spans="1:5" x14ac:dyDescent="0.25">
      <c r="A9493" s="49">
        <v>41602</v>
      </c>
      <c r="B9493" s="45" t="s">
        <v>367</v>
      </c>
      <c r="C9493" s="45" t="s">
        <v>347</v>
      </c>
      <c r="D9493" s="50">
        <v>82.5</v>
      </c>
      <c r="E9493" s="9" t="str">
        <f t="shared" si="149"/>
        <v>MidWest</v>
      </c>
    </row>
    <row r="9494" spans="1:5" x14ac:dyDescent="0.25">
      <c r="A9494" s="49">
        <v>41995</v>
      </c>
      <c r="B9494" s="45" t="s">
        <v>381</v>
      </c>
      <c r="C9494" s="45" t="s">
        <v>191</v>
      </c>
      <c r="D9494" s="50">
        <v>68.849999999999994</v>
      </c>
      <c r="E9494" s="9" t="str">
        <f t="shared" si="149"/>
        <v>MidWest</v>
      </c>
    </row>
    <row r="9495" spans="1:5" x14ac:dyDescent="0.25">
      <c r="A9495" s="49">
        <v>41647</v>
      </c>
      <c r="B9495" s="45" t="s">
        <v>360</v>
      </c>
      <c r="C9495" s="45" t="s">
        <v>331</v>
      </c>
      <c r="D9495" s="50">
        <v>60</v>
      </c>
      <c r="E9495" s="9" t="str">
        <f t="shared" si="149"/>
        <v>West</v>
      </c>
    </row>
    <row r="9496" spans="1:5" x14ac:dyDescent="0.25">
      <c r="A9496" s="49">
        <v>41422</v>
      </c>
      <c r="B9496" s="45" t="s">
        <v>395</v>
      </c>
      <c r="C9496" s="45" t="s">
        <v>191</v>
      </c>
      <c r="D9496" s="50">
        <v>248.66</v>
      </c>
      <c r="E9496" s="9" t="str">
        <f t="shared" si="149"/>
        <v>East</v>
      </c>
    </row>
    <row r="9497" spans="1:5" x14ac:dyDescent="0.25">
      <c r="A9497" s="49">
        <v>41949</v>
      </c>
      <c r="B9497" s="45" t="s">
        <v>356</v>
      </c>
      <c r="C9497" s="45" t="s">
        <v>10</v>
      </c>
      <c r="D9497" s="50">
        <v>67.819999999999993</v>
      </c>
      <c r="E9497" s="9" t="str">
        <f t="shared" si="149"/>
        <v>MidWest</v>
      </c>
    </row>
    <row r="9498" spans="1:5" x14ac:dyDescent="0.25">
      <c r="A9498" s="49">
        <v>41638</v>
      </c>
      <c r="B9498" s="45" t="s">
        <v>343</v>
      </c>
      <c r="C9498" s="45" t="s">
        <v>324</v>
      </c>
      <c r="D9498" s="50">
        <v>39.1</v>
      </c>
      <c r="E9498" s="9" t="str">
        <f t="shared" si="149"/>
        <v>West</v>
      </c>
    </row>
    <row r="9499" spans="1:5" x14ac:dyDescent="0.25">
      <c r="A9499" s="49">
        <v>41957</v>
      </c>
      <c r="B9499" s="45" t="s">
        <v>374</v>
      </c>
      <c r="C9499" s="45" t="s">
        <v>191</v>
      </c>
      <c r="D9499" s="50">
        <v>22.95</v>
      </c>
      <c r="E9499" s="9" t="str">
        <f t="shared" si="149"/>
        <v>West</v>
      </c>
    </row>
    <row r="9500" spans="1:5" x14ac:dyDescent="0.25">
      <c r="A9500" s="49">
        <v>41992</v>
      </c>
      <c r="B9500" s="45" t="s">
        <v>385</v>
      </c>
      <c r="C9500" s="45" t="s">
        <v>337</v>
      </c>
      <c r="D9500" s="50">
        <v>75</v>
      </c>
      <c r="E9500" s="9" t="str">
        <f t="shared" si="149"/>
        <v>MidWest</v>
      </c>
    </row>
    <row r="9501" spans="1:5" x14ac:dyDescent="0.25">
      <c r="A9501" s="49">
        <v>41625</v>
      </c>
      <c r="B9501" s="45" t="s">
        <v>348</v>
      </c>
      <c r="C9501" s="45" t="s">
        <v>7</v>
      </c>
      <c r="D9501" s="50">
        <v>68</v>
      </c>
      <c r="E9501" s="9" t="str">
        <f t="shared" si="149"/>
        <v>South</v>
      </c>
    </row>
    <row r="9502" spans="1:5" x14ac:dyDescent="0.25">
      <c r="A9502" s="49">
        <v>41919</v>
      </c>
      <c r="B9502" s="45" t="s">
        <v>330</v>
      </c>
      <c r="C9502" s="45" t="s">
        <v>331</v>
      </c>
      <c r="D9502" s="50">
        <v>588</v>
      </c>
      <c r="E9502" s="9" t="str">
        <f t="shared" si="149"/>
        <v>East</v>
      </c>
    </row>
    <row r="9503" spans="1:5" x14ac:dyDescent="0.25">
      <c r="A9503" s="49">
        <v>41315</v>
      </c>
      <c r="B9503" s="45" t="s">
        <v>356</v>
      </c>
      <c r="C9503" s="45" t="s">
        <v>371</v>
      </c>
      <c r="D9503" s="50">
        <v>38</v>
      </c>
      <c r="E9503" s="9" t="str">
        <f t="shared" si="149"/>
        <v>MidWest</v>
      </c>
    </row>
    <row r="9504" spans="1:5" x14ac:dyDescent="0.25">
      <c r="A9504" s="49">
        <v>41595</v>
      </c>
      <c r="B9504" s="45" t="s">
        <v>403</v>
      </c>
      <c r="C9504" s="45" t="s">
        <v>7</v>
      </c>
      <c r="D9504" s="50">
        <v>646</v>
      </c>
      <c r="E9504" s="9" t="str">
        <f t="shared" si="149"/>
        <v>West</v>
      </c>
    </row>
    <row r="9505" spans="1:5" x14ac:dyDescent="0.25">
      <c r="A9505" s="49">
        <v>41835</v>
      </c>
      <c r="B9505" s="45" t="s">
        <v>381</v>
      </c>
      <c r="C9505" s="45" t="s">
        <v>10</v>
      </c>
      <c r="D9505" s="50">
        <v>68.849999999999994</v>
      </c>
      <c r="E9505" s="9" t="str">
        <f t="shared" si="149"/>
        <v>MidWest</v>
      </c>
    </row>
    <row r="9506" spans="1:5" x14ac:dyDescent="0.25">
      <c r="A9506" s="49">
        <v>41987</v>
      </c>
      <c r="B9506" s="45" t="s">
        <v>330</v>
      </c>
      <c r="C9506" s="45" t="s">
        <v>337</v>
      </c>
      <c r="D9506" s="50">
        <v>75</v>
      </c>
      <c r="E9506" s="9" t="str">
        <f t="shared" si="149"/>
        <v>East</v>
      </c>
    </row>
    <row r="9507" spans="1:5" x14ac:dyDescent="0.25">
      <c r="A9507" s="49">
        <v>41437</v>
      </c>
      <c r="B9507" s="45" t="s">
        <v>390</v>
      </c>
      <c r="C9507" s="45" t="s">
        <v>324</v>
      </c>
      <c r="D9507" s="50">
        <v>39.1</v>
      </c>
      <c r="E9507" s="9" t="str">
        <f t="shared" si="149"/>
        <v>South</v>
      </c>
    </row>
    <row r="9508" spans="1:5" x14ac:dyDescent="0.25">
      <c r="A9508" s="49">
        <v>41992</v>
      </c>
      <c r="B9508" s="45" t="s">
        <v>323</v>
      </c>
      <c r="C9508" s="45" t="s">
        <v>10</v>
      </c>
      <c r="D9508" s="50">
        <v>111.31</v>
      </c>
      <c r="E9508" s="9" t="str">
        <f t="shared" si="149"/>
        <v>MidWest</v>
      </c>
    </row>
    <row r="9509" spans="1:5" x14ac:dyDescent="0.25">
      <c r="A9509" s="49">
        <v>41915</v>
      </c>
      <c r="B9509" s="45" t="s">
        <v>356</v>
      </c>
      <c r="C9509" s="45" t="s">
        <v>191</v>
      </c>
      <c r="D9509" s="50">
        <v>22.95</v>
      </c>
      <c r="E9509" s="9" t="str">
        <f t="shared" si="149"/>
        <v>MidWest</v>
      </c>
    </row>
    <row r="9510" spans="1:5" x14ac:dyDescent="0.25">
      <c r="A9510" s="49">
        <v>41864</v>
      </c>
      <c r="B9510" s="45" t="s">
        <v>400</v>
      </c>
      <c r="C9510" s="45" t="s">
        <v>337</v>
      </c>
      <c r="D9510" s="50">
        <v>49.25</v>
      </c>
      <c r="E9510" s="9" t="str">
        <f t="shared" si="149"/>
        <v>West</v>
      </c>
    </row>
    <row r="9511" spans="1:5" x14ac:dyDescent="0.25">
      <c r="A9511" s="49">
        <v>41997</v>
      </c>
      <c r="B9511" s="45" t="s">
        <v>340</v>
      </c>
      <c r="C9511" s="45" t="s">
        <v>331</v>
      </c>
      <c r="D9511" s="50">
        <v>58.5</v>
      </c>
      <c r="E9511" s="9" t="str">
        <f t="shared" si="149"/>
        <v>MidWest</v>
      </c>
    </row>
    <row r="9512" spans="1:5" x14ac:dyDescent="0.25">
      <c r="A9512" s="49">
        <v>41673</v>
      </c>
      <c r="B9512" s="45" t="s">
        <v>352</v>
      </c>
      <c r="C9512" s="45" t="s">
        <v>334</v>
      </c>
      <c r="D9512" s="50">
        <v>23.03</v>
      </c>
      <c r="E9512" s="9" t="str">
        <f t="shared" si="149"/>
        <v>MidWest</v>
      </c>
    </row>
    <row r="9513" spans="1:5" x14ac:dyDescent="0.25">
      <c r="A9513" s="49">
        <v>41997</v>
      </c>
      <c r="B9513" s="45" t="s">
        <v>368</v>
      </c>
      <c r="C9513" s="45" t="s">
        <v>191</v>
      </c>
      <c r="D9513" s="50">
        <v>66.78</v>
      </c>
      <c r="E9513" s="9" t="str">
        <f t="shared" si="149"/>
        <v>West</v>
      </c>
    </row>
    <row r="9514" spans="1:5" x14ac:dyDescent="0.25">
      <c r="A9514" s="49">
        <v>41669</v>
      </c>
      <c r="B9514" s="45" t="s">
        <v>328</v>
      </c>
      <c r="C9514" s="45" t="s">
        <v>7</v>
      </c>
      <c r="D9514" s="50">
        <v>34</v>
      </c>
      <c r="E9514" s="9" t="str">
        <f t="shared" si="149"/>
        <v>MidWest</v>
      </c>
    </row>
    <row r="9515" spans="1:5" x14ac:dyDescent="0.25">
      <c r="A9515" s="49">
        <v>41954</v>
      </c>
      <c r="B9515" s="45" t="s">
        <v>394</v>
      </c>
      <c r="C9515" s="45" t="s">
        <v>7</v>
      </c>
      <c r="D9515" s="50">
        <v>67.319999999999993</v>
      </c>
      <c r="E9515" s="9" t="str">
        <f t="shared" si="149"/>
        <v>West</v>
      </c>
    </row>
    <row r="9516" spans="1:5" x14ac:dyDescent="0.25">
      <c r="A9516" s="49">
        <v>41959</v>
      </c>
      <c r="B9516" s="45" t="s">
        <v>326</v>
      </c>
      <c r="C9516" s="45" t="s">
        <v>349</v>
      </c>
      <c r="D9516" s="50">
        <v>42</v>
      </c>
      <c r="E9516" s="9" t="str">
        <f t="shared" si="149"/>
        <v>West</v>
      </c>
    </row>
    <row r="9517" spans="1:5" x14ac:dyDescent="0.25">
      <c r="A9517" s="49">
        <v>41590</v>
      </c>
      <c r="B9517" s="45" t="s">
        <v>360</v>
      </c>
      <c r="C9517" s="45" t="s">
        <v>7</v>
      </c>
      <c r="D9517" s="50">
        <v>66.98</v>
      </c>
      <c r="E9517" s="9" t="str">
        <f t="shared" si="149"/>
        <v>West</v>
      </c>
    </row>
    <row r="9518" spans="1:5" x14ac:dyDescent="0.25">
      <c r="A9518" s="49">
        <v>41597</v>
      </c>
      <c r="B9518" s="45" t="s">
        <v>354</v>
      </c>
      <c r="C9518" s="45" t="s">
        <v>10</v>
      </c>
      <c r="D9518" s="50">
        <v>22.61</v>
      </c>
      <c r="E9518" s="9" t="str">
        <f t="shared" si="149"/>
        <v>MidWest</v>
      </c>
    </row>
    <row r="9519" spans="1:5" x14ac:dyDescent="0.25">
      <c r="A9519" s="49">
        <v>41955</v>
      </c>
      <c r="B9519" s="45" t="s">
        <v>359</v>
      </c>
      <c r="C9519" s="45" t="s">
        <v>7</v>
      </c>
      <c r="D9519" s="50">
        <v>68</v>
      </c>
      <c r="E9519" s="9" t="str">
        <f t="shared" si="149"/>
        <v>MidWest</v>
      </c>
    </row>
    <row r="9520" spans="1:5" x14ac:dyDescent="0.25">
      <c r="A9520" s="49">
        <v>41584</v>
      </c>
      <c r="B9520" s="45" t="s">
        <v>333</v>
      </c>
      <c r="C9520" s="45" t="s">
        <v>10</v>
      </c>
      <c r="D9520" s="50">
        <v>68.849999999999994</v>
      </c>
      <c r="E9520" s="9" t="str">
        <f t="shared" si="149"/>
        <v>MidWest</v>
      </c>
    </row>
    <row r="9521" spans="1:5" x14ac:dyDescent="0.25">
      <c r="A9521" s="49">
        <v>41333</v>
      </c>
      <c r="B9521" s="45" t="s">
        <v>402</v>
      </c>
      <c r="C9521" s="45" t="s">
        <v>321</v>
      </c>
      <c r="D9521" s="50">
        <v>155.9</v>
      </c>
      <c r="E9521" s="9" t="str">
        <f t="shared" si="149"/>
        <v>South</v>
      </c>
    </row>
    <row r="9522" spans="1:5" x14ac:dyDescent="0.25">
      <c r="A9522" s="49">
        <v>41344</v>
      </c>
      <c r="B9522" s="45" t="s">
        <v>374</v>
      </c>
      <c r="C9522" s="45" t="s">
        <v>327</v>
      </c>
      <c r="D9522" s="50">
        <v>24.5</v>
      </c>
      <c r="E9522" s="9" t="str">
        <f t="shared" si="149"/>
        <v>West</v>
      </c>
    </row>
    <row r="9523" spans="1:5" x14ac:dyDescent="0.25">
      <c r="A9523" s="49">
        <v>41968</v>
      </c>
      <c r="B9523" s="45" t="s">
        <v>346</v>
      </c>
      <c r="C9523" s="45" t="s">
        <v>327</v>
      </c>
      <c r="D9523" s="50">
        <v>24.25</v>
      </c>
      <c r="E9523" s="9" t="str">
        <f t="shared" si="149"/>
        <v>MidWest</v>
      </c>
    </row>
    <row r="9524" spans="1:5" x14ac:dyDescent="0.25">
      <c r="A9524" s="49">
        <v>41632</v>
      </c>
      <c r="B9524" s="45" t="s">
        <v>346</v>
      </c>
      <c r="C9524" s="45" t="s">
        <v>10</v>
      </c>
      <c r="D9524" s="50">
        <v>22.95</v>
      </c>
      <c r="E9524" s="9" t="str">
        <f t="shared" si="149"/>
        <v>MidWest</v>
      </c>
    </row>
    <row r="9525" spans="1:5" x14ac:dyDescent="0.25">
      <c r="A9525" s="49">
        <v>41916</v>
      </c>
      <c r="B9525" s="45" t="s">
        <v>382</v>
      </c>
      <c r="C9525" s="45" t="s">
        <v>10</v>
      </c>
      <c r="D9525" s="50">
        <v>45.9</v>
      </c>
      <c r="E9525" s="9" t="str">
        <f t="shared" si="149"/>
        <v>East</v>
      </c>
    </row>
    <row r="9526" spans="1:5" x14ac:dyDescent="0.25">
      <c r="A9526" s="49">
        <v>41634</v>
      </c>
      <c r="B9526" s="45" t="s">
        <v>356</v>
      </c>
      <c r="C9526" s="45" t="s">
        <v>7</v>
      </c>
      <c r="D9526" s="50">
        <v>33.659999999999997</v>
      </c>
      <c r="E9526" s="9" t="str">
        <f t="shared" si="149"/>
        <v>MidWest</v>
      </c>
    </row>
    <row r="9527" spans="1:5" x14ac:dyDescent="0.25">
      <c r="A9527" s="49">
        <v>41958</v>
      </c>
      <c r="B9527" s="45" t="s">
        <v>330</v>
      </c>
      <c r="C9527" s="45" t="s">
        <v>371</v>
      </c>
      <c r="D9527" s="50">
        <v>55.58</v>
      </c>
      <c r="E9527" s="9" t="str">
        <f t="shared" si="149"/>
        <v>East</v>
      </c>
    </row>
    <row r="9528" spans="1:5" x14ac:dyDescent="0.25">
      <c r="A9528" s="49">
        <v>41574</v>
      </c>
      <c r="B9528" s="45" t="s">
        <v>338</v>
      </c>
      <c r="C9528" s="45" t="s">
        <v>324</v>
      </c>
      <c r="D9528" s="50">
        <v>449.67</v>
      </c>
      <c r="E9528" s="9" t="str">
        <f t="shared" si="149"/>
        <v>South</v>
      </c>
    </row>
    <row r="9529" spans="1:5" x14ac:dyDescent="0.25">
      <c r="A9529" s="49">
        <v>42004</v>
      </c>
      <c r="B9529" s="45" t="s">
        <v>389</v>
      </c>
      <c r="C9529" s="45" t="s">
        <v>10</v>
      </c>
      <c r="D9529" s="50">
        <v>22.26</v>
      </c>
      <c r="E9529" s="9" t="str">
        <f t="shared" si="149"/>
        <v>MidWest</v>
      </c>
    </row>
    <row r="9530" spans="1:5" x14ac:dyDescent="0.25">
      <c r="A9530" s="49">
        <v>41586</v>
      </c>
      <c r="B9530" s="45" t="s">
        <v>381</v>
      </c>
      <c r="C9530" s="45" t="s">
        <v>191</v>
      </c>
      <c r="D9530" s="50">
        <v>44.52</v>
      </c>
      <c r="E9530" s="9" t="str">
        <f t="shared" si="149"/>
        <v>MidWest</v>
      </c>
    </row>
    <row r="9531" spans="1:5" x14ac:dyDescent="0.25">
      <c r="A9531" s="49">
        <v>41594</v>
      </c>
      <c r="B9531" s="45" t="s">
        <v>340</v>
      </c>
      <c r="C9531" s="45" t="s">
        <v>337</v>
      </c>
      <c r="D9531" s="50">
        <v>49.25</v>
      </c>
      <c r="E9531" s="9" t="str">
        <f t="shared" si="149"/>
        <v>MidWest</v>
      </c>
    </row>
    <row r="9532" spans="1:5" x14ac:dyDescent="0.25">
      <c r="A9532" s="49">
        <v>41579</v>
      </c>
      <c r="B9532" s="45" t="s">
        <v>380</v>
      </c>
      <c r="C9532" s="45" t="s">
        <v>337</v>
      </c>
      <c r="D9532" s="50">
        <v>50</v>
      </c>
      <c r="E9532" s="9" t="str">
        <f t="shared" si="149"/>
        <v>South</v>
      </c>
    </row>
    <row r="9533" spans="1:5" x14ac:dyDescent="0.25">
      <c r="A9533" s="49">
        <v>41563</v>
      </c>
      <c r="B9533" s="45" t="s">
        <v>345</v>
      </c>
      <c r="C9533" s="45" t="s">
        <v>334</v>
      </c>
      <c r="D9533" s="50">
        <v>23.15</v>
      </c>
      <c r="E9533" s="9" t="str">
        <f t="shared" si="149"/>
        <v>West</v>
      </c>
    </row>
    <row r="9534" spans="1:5" x14ac:dyDescent="0.25">
      <c r="A9534" s="49">
        <v>41724</v>
      </c>
      <c r="B9534" s="45" t="s">
        <v>346</v>
      </c>
      <c r="C9534" s="45" t="s">
        <v>7</v>
      </c>
      <c r="D9534" s="50">
        <v>68</v>
      </c>
      <c r="E9534" s="9" t="str">
        <f t="shared" si="149"/>
        <v>MidWest</v>
      </c>
    </row>
    <row r="9535" spans="1:5" x14ac:dyDescent="0.25">
      <c r="A9535" s="49">
        <v>41595</v>
      </c>
      <c r="B9535" s="45" t="s">
        <v>338</v>
      </c>
      <c r="C9535" s="45" t="s">
        <v>7</v>
      </c>
      <c r="D9535" s="50">
        <v>136</v>
      </c>
      <c r="E9535" s="9" t="str">
        <f t="shared" si="149"/>
        <v>South</v>
      </c>
    </row>
    <row r="9536" spans="1:5" x14ac:dyDescent="0.25">
      <c r="A9536" s="49">
        <v>41617</v>
      </c>
      <c r="B9536" s="45" t="s">
        <v>346</v>
      </c>
      <c r="C9536" s="45" t="s">
        <v>7</v>
      </c>
      <c r="D9536" s="50">
        <v>99.96</v>
      </c>
      <c r="E9536" s="9" t="str">
        <f t="shared" si="149"/>
        <v>MidWest</v>
      </c>
    </row>
    <row r="9537" spans="1:5" x14ac:dyDescent="0.25">
      <c r="A9537" s="49">
        <v>41951</v>
      </c>
      <c r="B9537" s="45" t="s">
        <v>401</v>
      </c>
      <c r="C9537" s="45" t="s">
        <v>321</v>
      </c>
      <c r="D9537" s="50">
        <v>79.95</v>
      </c>
      <c r="E9537" s="9" t="str">
        <f t="shared" si="149"/>
        <v>East</v>
      </c>
    </row>
    <row r="9538" spans="1:5" x14ac:dyDescent="0.25">
      <c r="A9538" s="49">
        <v>41610</v>
      </c>
      <c r="B9538" s="45" t="s">
        <v>359</v>
      </c>
      <c r="C9538" s="45" t="s">
        <v>191</v>
      </c>
      <c r="D9538" s="50">
        <v>45.9</v>
      </c>
      <c r="E9538" s="9" t="str">
        <f t="shared" si="149"/>
        <v>MidWest</v>
      </c>
    </row>
    <row r="9539" spans="1:5" x14ac:dyDescent="0.25">
      <c r="A9539" s="49">
        <v>41799</v>
      </c>
      <c r="B9539" s="45" t="s">
        <v>382</v>
      </c>
      <c r="C9539" s="45" t="s">
        <v>331</v>
      </c>
      <c r="D9539" s="50">
        <v>90</v>
      </c>
      <c r="E9539" s="9" t="str">
        <f t="shared" ref="E9539:E9602" si="150">VLOOKUP(B9539,$G$2:$H$73,2,0)</f>
        <v>East</v>
      </c>
    </row>
    <row r="9540" spans="1:5" x14ac:dyDescent="0.25">
      <c r="A9540" s="49">
        <v>41603</v>
      </c>
      <c r="B9540" s="45" t="s">
        <v>356</v>
      </c>
      <c r="C9540" s="45" t="s">
        <v>7</v>
      </c>
      <c r="D9540" s="50">
        <v>99.96</v>
      </c>
      <c r="E9540" s="9" t="str">
        <f t="shared" si="150"/>
        <v>MidWest</v>
      </c>
    </row>
    <row r="9541" spans="1:5" x14ac:dyDescent="0.25">
      <c r="A9541" s="49">
        <v>41980</v>
      </c>
      <c r="B9541" s="45" t="s">
        <v>362</v>
      </c>
      <c r="C9541" s="45" t="s">
        <v>371</v>
      </c>
      <c r="D9541" s="50">
        <v>37.049999999999997</v>
      </c>
      <c r="E9541" s="9" t="str">
        <f t="shared" si="150"/>
        <v>East</v>
      </c>
    </row>
    <row r="9542" spans="1:5" x14ac:dyDescent="0.25">
      <c r="A9542" s="49">
        <v>41598</v>
      </c>
      <c r="B9542" s="45" t="s">
        <v>379</v>
      </c>
      <c r="C9542" s="45" t="s">
        <v>331</v>
      </c>
      <c r="D9542" s="50">
        <v>58.5</v>
      </c>
      <c r="E9542" s="9" t="str">
        <f t="shared" si="150"/>
        <v>East</v>
      </c>
    </row>
    <row r="9543" spans="1:5" x14ac:dyDescent="0.25">
      <c r="A9543" s="49">
        <v>41633</v>
      </c>
      <c r="B9543" s="45" t="s">
        <v>367</v>
      </c>
      <c r="C9543" s="45" t="s">
        <v>7</v>
      </c>
      <c r="D9543" s="50">
        <v>32.979999999999997</v>
      </c>
      <c r="E9543" s="9" t="str">
        <f t="shared" si="150"/>
        <v>MidWest</v>
      </c>
    </row>
    <row r="9544" spans="1:5" x14ac:dyDescent="0.25">
      <c r="A9544" s="49">
        <v>41971</v>
      </c>
      <c r="B9544" s="45" t="s">
        <v>374</v>
      </c>
      <c r="C9544" s="45" t="s">
        <v>331</v>
      </c>
      <c r="D9544" s="50">
        <v>90</v>
      </c>
      <c r="E9544" s="9" t="str">
        <f t="shared" si="150"/>
        <v>West</v>
      </c>
    </row>
    <row r="9545" spans="1:5" x14ac:dyDescent="0.25">
      <c r="A9545" s="49">
        <v>41606</v>
      </c>
      <c r="B9545" s="45" t="s">
        <v>376</v>
      </c>
      <c r="C9545" s="45" t="s">
        <v>334</v>
      </c>
      <c r="D9545" s="50">
        <v>68.739999999999995</v>
      </c>
      <c r="E9545" s="9" t="str">
        <f t="shared" si="150"/>
        <v>East</v>
      </c>
    </row>
    <row r="9546" spans="1:5" x14ac:dyDescent="0.25">
      <c r="A9546" s="49">
        <v>41953</v>
      </c>
      <c r="B9546" s="45" t="s">
        <v>403</v>
      </c>
      <c r="C9546" s="45" t="s">
        <v>191</v>
      </c>
      <c r="D9546" s="50">
        <v>22.38</v>
      </c>
      <c r="E9546" s="9" t="str">
        <f t="shared" si="150"/>
        <v>West</v>
      </c>
    </row>
    <row r="9547" spans="1:5" x14ac:dyDescent="0.25">
      <c r="A9547" s="49">
        <v>41995</v>
      </c>
      <c r="B9547" s="45" t="s">
        <v>384</v>
      </c>
      <c r="C9547" s="45" t="s">
        <v>327</v>
      </c>
      <c r="D9547" s="50">
        <v>49.25</v>
      </c>
      <c r="E9547" s="9" t="str">
        <f t="shared" si="150"/>
        <v>East</v>
      </c>
    </row>
    <row r="9548" spans="1:5" x14ac:dyDescent="0.25">
      <c r="A9548" s="49">
        <v>41973</v>
      </c>
      <c r="B9548" s="45" t="s">
        <v>348</v>
      </c>
      <c r="C9548" s="45" t="s">
        <v>337</v>
      </c>
      <c r="D9548" s="50">
        <v>50</v>
      </c>
      <c r="E9548" s="9" t="str">
        <f t="shared" si="150"/>
        <v>South</v>
      </c>
    </row>
    <row r="9549" spans="1:5" x14ac:dyDescent="0.25">
      <c r="A9549" s="49">
        <v>41615</v>
      </c>
      <c r="B9549" s="45" t="s">
        <v>335</v>
      </c>
      <c r="C9549" s="45" t="s">
        <v>327</v>
      </c>
      <c r="D9549" s="50">
        <v>75</v>
      </c>
      <c r="E9549" s="9" t="str">
        <f t="shared" si="150"/>
        <v>West</v>
      </c>
    </row>
    <row r="9550" spans="1:5" x14ac:dyDescent="0.25">
      <c r="A9550" s="49">
        <v>41636</v>
      </c>
      <c r="B9550" s="45" t="s">
        <v>394</v>
      </c>
      <c r="C9550" s="45" t="s">
        <v>334</v>
      </c>
      <c r="D9550" s="50">
        <v>70.5</v>
      </c>
      <c r="E9550" s="9" t="str">
        <f t="shared" si="150"/>
        <v>West</v>
      </c>
    </row>
    <row r="9551" spans="1:5" x14ac:dyDescent="0.25">
      <c r="A9551" s="49">
        <v>41934</v>
      </c>
      <c r="B9551" s="45" t="s">
        <v>326</v>
      </c>
      <c r="C9551" s="45" t="s">
        <v>191</v>
      </c>
      <c r="D9551" s="50">
        <v>45.44</v>
      </c>
      <c r="E9551" s="9" t="str">
        <f t="shared" si="150"/>
        <v>West</v>
      </c>
    </row>
    <row r="9552" spans="1:5" x14ac:dyDescent="0.25">
      <c r="A9552" s="49">
        <v>41634</v>
      </c>
      <c r="B9552" s="45" t="s">
        <v>326</v>
      </c>
      <c r="C9552" s="45" t="s">
        <v>7</v>
      </c>
      <c r="D9552" s="50">
        <v>102</v>
      </c>
      <c r="E9552" s="9" t="str">
        <f t="shared" si="150"/>
        <v>West</v>
      </c>
    </row>
    <row r="9553" spans="1:5" x14ac:dyDescent="0.25">
      <c r="A9553" s="49">
        <v>41800</v>
      </c>
      <c r="B9553" s="45" t="s">
        <v>368</v>
      </c>
      <c r="C9553" s="45" t="s">
        <v>337</v>
      </c>
      <c r="D9553" s="50">
        <v>50</v>
      </c>
      <c r="E9553" s="9" t="str">
        <f t="shared" si="150"/>
        <v>West</v>
      </c>
    </row>
    <row r="9554" spans="1:5" x14ac:dyDescent="0.25">
      <c r="A9554" s="49">
        <v>41990</v>
      </c>
      <c r="B9554" s="45" t="s">
        <v>375</v>
      </c>
      <c r="C9554" s="45" t="s">
        <v>7</v>
      </c>
      <c r="D9554" s="50">
        <v>68</v>
      </c>
      <c r="E9554" s="9" t="str">
        <f t="shared" si="150"/>
        <v>East</v>
      </c>
    </row>
    <row r="9555" spans="1:5" x14ac:dyDescent="0.25">
      <c r="A9555" s="49">
        <v>41480</v>
      </c>
      <c r="B9555" s="45" t="s">
        <v>404</v>
      </c>
      <c r="C9555" s="45" t="s">
        <v>321</v>
      </c>
      <c r="D9555" s="50">
        <v>155.9</v>
      </c>
      <c r="E9555" s="9" t="str">
        <f t="shared" si="150"/>
        <v>MidWest</v>
      </c>
    </row>
    <row r="9556" spans="1:5" x14ac:dyDescent="0.25">
      <c r="A9556" s="49">
        <v>41950</v>
      </c>
      <c r="B9556" s="45" t="s">
        <v>374</v>
      </c>
      <c r="C9556" s="45" t="s">
        <v>337</v>
      </c>
      <c r="D9556" s="50">
        <v>74.25</v>
      </c>
      <c r="E9556" s="9" t="str">
        <f t="shared" si="150"/>
        <v>West</v>
      </c>
    </row>
    <row r="9557" spans="1:5" x14ac:dyDescent="0.25">
      <c r="A9557" s="49">
        <v>41635</v>
      </c>
      <c r="B9557" s="45" t="s">
        <v>363</v>
      </c>
      <c r="C9557" s="45" t="s">
        <v>331</v>
      </c>
      <c r="D9557" s="50">
        <v>60</v>
      </c>
      <c r="E9557" s="9" t="str">
        <f t="shared" si="150"/>
        <v>West</v>
      </c>
    </row>
    <row r="9558" spans="1:5" x14ac:dyDescent="0.25">
      <c r="A9558" s="49">
        <v>41996</v>
      </c>
      <c r="B9558" s="45" t="s">
        <v>361</v>
      </c>
      <c r="C9558" s="45" t="s">
        <v>191</v>
      </c>
      <c r="D9558" s="50">
        <v>68.849999999999994</v>
      </c>
      <c r="E9558" s="9" t="str">
        <f t="shared" si="150"/>
        <v>MidWest</v>
      </c>
    </row>
    <row r="9559" spans="1:5" x14ac:dyDescent="0.25">
      <c r="A9559" s="49">
        <v>41339</v>
      </c>
      <c r="B9559" s="45" t="s">
        <v>391</v>
      </c>
      <c r="C9559" s="45" t="s">
        <v>334</v>
      </c>
      <c r="D9559" s="50">
        <v>47</v>
      </c>
      <c r="E9559" s="9" t="str">
        <f t="shared" si="150"/>
        <v>South</v>
      </c>
    </row>
    <row r="9560" spans="1:5" x14ac:dyDescent="0.25">
      <c r="A9560" s="49">
        <v>41595</v>
      </c>
      <c r="B9560" s="45" t="s">
        <v>366</v>
      </c>
      <c r="C9560" s="45" t="s">
        <v>331</v>
      </c>
      <c r="D9560" s="50">
        <v>60</v>
      </c>
      <c r="E9560" s="9" t="str">
        <f t="shared" si="150"/>
        <v>West</v>
      </c>
    </row>
    <row r="9561" spans="1:5" x14ac:dyDescent="0.25">
      <c r="A9561" s="49">
        <v>41601</v>
      </c>
      <c r="B9561" s="45" t="s">
        <v>375</v>
      </c>
      <c r="C9561" s="45" t="s">
        <v>7</v>
      </c>
      <c r="D9561" s="50">
        <v>67.319999999999993</v>
      </c>
      <c r="E9561" s="9" t="str">
        <f t="shared" si="150"/>
        <v>East</v>
      </c>
    </row>
    <row r="9562" spans="1:5" x14ac:dyDescent="0.25">
      <c r="A9562" s="49">
        <v>41976</v>
      </c>
      <c r="B9562" s="45" t="s">
        <v>368</v>
      </c>
      <c r="C9562" s="45" t="s">
        <v>191</v>
      </c>
      <c r="D9562" s="50">
        <v>67.47</v>
      </c>
      <c r="E9562" s="9" t="str">
        <f t="shared" si="150"/>
        <v>West</v>
      </c>
    </row>
    <row r="9563" spans="1:5" x14ac:dyDescent="0.25">
      <c r="A9563" s="49">
        <v>41949</v>
      </c>
      <c r="B9563" s="45" t="s">
        <v>366</v>
      </c>
      <c r="C9563" s="45" t="s">
        <v>7</v>
      </c>
      <c r="D9563" s="50">
        <v>68</v>
      </c>
      <c r="E9563" s="9" t="str">
        <f t="shared" si="150"/>
        <v>West</v>
      </c>
    </row>
    <row r="9564" spans="1:5" x14ac:dyDescent="0.25">
      <c r="A9564" s="49">
        <v>41619</v>
      </c>
      <c r="B9564" s="45" t="s">
        <v>398</v>
      </c>
      <c r="C9564" s="45" t="s">
        <v>349</v>
      </c>
      <c r="D9564" s="50">
        <v>40.74</v>
      </c>
      <c r="E9564" s="9" t="str">
        <f t="shared" si="150"/>
        <v>East</v>
      </c>
    </row>
    <row r="9565" spans="1:5" x14ac:dyDescent="0.25">
      <c r="A9565" s="49">
        <v>41621</v>
      </c>
      <c r="B9565" s="45" t="s">
        <v>381</v>
      </c>
      <c r="C9565" s="45" t="s">
        <v>7</v>
      </c>
      <c r="D9565" s="50">
        <v>68</v>
      </c>
      <c r="E9565" s="9" t="str">
        <f t="shared" si="150"/>
        <v>MidWest</v>
      </c>
    </row>
    <row r="9566" spans="1:5" x14ac:dyDescent="0.25">
      <c r="A9566" s="49">
        <v>41595</v>
      </c>
      <c r="B9566" s="45" t="s">
        <v>379</v>
      </c>
      <c r="C9566" s="45" t="s">
        <v>7</v>
      </c>
      <c r="D9566" s="50">
        <v>102</v>
      </c>
      <c r="E9566" s="9" t="str">
        <f t="shared" si="150"/>
        <v>East</v>
      </c>
    </row>
    <row r="9567" spans="1:5" x14ac:dyDescent="0.25">
      <c r="A9567" s="49">
        <v>41621</v>
      </c>
      <c r="B9567" s="45" t="s">
        <v>330</v>
      </c>
      <c r="C9567" s="45" t="s">
        <v>331</v>
      </c>
      <c r="D9567" s="50">
        <v>30</v>
      </c>
      <c r="E9567" s="9" t="str">
        <f t="shared" si="150"/>
        <v>East</v>
      </c>
    </row>
    <row r="9568" spans="1:5" x14ac:dyDescent="0.25">
      <c r="A9568" s="49">
        <v>41921</v>
      </c>
      <c r="B9568" s="45" t="s">
        <v>390</v>
      </c>
      <c r="C9568" s="45" t="s">
        <v>324</v>
      </c>
      <c r="D9568" s="50">
        <v>19.55</v>
      </c>
      <c r="E9568" s="9" t="str">
        <f t="shared" si="150"/>
        <v>South</v>
      </c>
    </row>
    <row r="9569" spans="1:5" x14ac:dyDescent="0.25">
      <c r="A9569" s="49">
        <v>42004</v>
      </c>
      <c r="B9569" s="45" t="s">
        <v>388</v>
      </c>
      <c r="C9569" s="45" t="s">
        <v>7</v>
      </c>
      <c r="D9569" s="50">
        <v>66.3</v>
      </c>
      <c r="E9569" s="9" t="str">
        <f t="shared" si="150"/>
        <v>West</v>
      </c>
    </row>
    <row r="9570" spans="1:5" x14ac:dyDescent="0.25">
      <c r="A9570" s="49">
        <v>41945</v>
      </c>
      <c r="B9570" s="45" t="s">
        <v>328</v>
      </c>
      <c r="C9570" s="45" t="s">
        <v>324</v>
      </c>
      <c r="D9570" s="50">
        <v>38.700000000000003</v>
      </c>
      <c r="E9570" s="9" t="str">
        <f t="shared" si="150"/>
        <v>MidWest</v>
      </c>
    </row>
    <row r="9571" spans="1:5" x14ac:dyDescent="0.25">
      <c r="A9571" s="49">
        <v>41944</v>
      </c>
      <c r="B9571" s="45" t="s">
        <v>365</v>
      </c>
      <c r="C9571" s="45" t="s">
        <v>371</v>
      </c>
      <c r="D9571" s="50">
        <v>57</v>
      </c>
      <c r="E9571" s="9" t="str">
        <f t="shared" si="150"/>
        <v>West</v>
      </c>
    </row>
    <row r="9572" spans="1:5" x14ac:dyDescent="0.25">
      <c r="A9572" s="49">
        <v>41619</v>
      </c>
      <c r="B9572" s="45" t="s">
        <v>366</v>
      </c>
      <c r="C9572" s="45" t="s">
        <v>10</v>
      </c>
      <c r="D9572" s="50">
        <v>271.27</v>
      </c>
      <c r="E9572" s="9" t="str">
        <f t="shared" si="150"/>
        <v>West</v>
      </c>
    </row>
    <row r="9573" spans="1:5" x14ac:dyDescent="0.25">
      <c r="A9573" s="49">
        <v>41932</v>
      </c>
      <c r="B9573" s="45" t="s">
        <v>320</v>
      </c>
      <c r="C9573" s="45" t="s">
        <v>337</v>
      </c>
      <c r="D9573" s="50">
        <v>49.5</v>
      </c>
      <c r="E9573" s="9" t="str">
        <f t="shared" si="150"/>
        <v>West</v>
      </c>
    </row>
    <row r="9574" spans="1:5" x14ac:dyDescent="0.25">
      <c r="A9574" s="49">
        <v>41804</v>
      </c>
      <c r="B9574" s="45" t="s">
        <v>346</v>
      </c>
      <c r="C9574" s="45" t="s">
        <v>324</v>
      </c>
      <c r="D9574" s="50">
        <v>19.75</v>
      </c>
      <c r="E9574" s="9" t="str">
        <f t="shared" si="150"/>
        <v>MidWest</v>
      </c>
    </row>
    <row r="9575" spans="1:5" x14ac:dyDescent="0.25">
      <c r="A9575" s="49">
        <v>41954</v>
      </c>
      <c r="B9575" s="45" t="s">
        <v>372</v>
      </c>
      <c r="C9575" s="45" t="s">
        <v>334</v>
      </c>
      <c r="D9575" s="50">
        <v>23.03</v>
      </c>
      <c r="E9575" s="9" t="str">
        <f t="shared" si="150"/>
        <v>West</v>
      </c>
    </row>
    <row r="9576" spans="1:5" x14ac:dyDescent="0.25">
      <c r="A9576" s="49">
        <v>41580</v>
      </c>
      <c r="B9576" s="45" t="s">
        <v>351</v>
      </c>
      <c r="C9576" s="45" t="s">
        <v>337</v>
      </c>
      <c r="D9576" s="50">
        <v>24.5</v>
      </c>
      <c r="E9576" s="9" t="str">
        <f t="shared" si="150"/>
        <v>MidWest</v>
      </c>
    </row>
    <row r="9577" spans="1:5" x14ac:dyDescent="0.25">
      <c r="A9577" s="49">
        <v>41599</v>
      </c>
      <c r="B9577" s="45" t="s">
        <v>323</v>
      </c>
      <c r="C9577" s="45" t="s">
        <v>349</v>
      </c>
      <c r="D9577" s="50">
        <v>40.74</v>
      </c>
      <c r="E9577" s="9" t="str">
        <f t="shared" si="150"/>
        <v>MidWest</v>
      </c>
    </row>
    <row r="9578" spans="1:5" x14ac:dyDescent="0.25">
      <c r="A9578" s="49">
        <v>41588</v>
      </c>
      <c r="B9578" s="45" t="s">
        <v>375</v>
      </c>
      <c r="C9578" s="45" t="s">
        <v>191</v>
      </c>
      <c r="D9578" s="50">
        <v>22.95</v>
      </c>
      <c r="E9578" s="9" t="str">
        <f t="shared" si="150"/>
        <v>East</v>
      </c>
    </row>
    <row r="9579" spans="1:5" x14ac:dyDescent="0.25">
      <c r="A9579" s="49">
        <v>41611</v>
      </c>
      <c r="B9579" s="45" t="s">
        <v>330</v>
      </c>
      <c r="C9579" s="45" t="s">
        <v>10</v>
      </c>
      <c r="D9579" s="50">
        <v>44.52</v>
      </c>
      <c r="E9579" s="9" t="str">
        <f t="shared" si="150"/>
        <v>East</v>
      </c>
    </row>
    <row r="9580" spans="1:5" x14ac:dyDescent="0.25">
      <c r="A9580" s="49">
        <v>41597</v>
      </c>
      <c r="B9580" s="45" t="s">
        <v>330</v>
      </c>
      <c r="C9580" s="45" t="s">
        <v>7</v>
      </c>
      <c r="D9580" s="50">
        <v>99.45</v>
      </c>
      <c r="E9580" s="9" t="str">
        <f t="shared" si="150"/>
        <v>East</v>
      </c>
    </row>
    <row r="9581" spans="1:5" x14ac:dyDescent="0.25">
      <c r="A9581" s="49">
        <v>41584</v>
      </c>
      <c r="B9581" s="45" t="s">
        <v>338</v>
      </c>
      <c r="C9581" s="45" t="s">
        <v>347</v>
      </c>
      <c r="D9581" s="50">
        <v>80.849999999999994</v>
      </c>
      <c r="E9581" s="9" t="str">
        <f t="shared" si="150"/>
        <v>South</v>
      </c>
    </row>
    <row r="9582" spans="1:5" x14ac:dyDescent="0.25">
      <c r="A9582" s="49">
        <v>41599</v>
      </c>
      <c r="B9582" s="45" t="s">
        <v>374</v>
      </c>
      <c r="C9582" s="45" t="s">
        <v>191</v>
      </c>
      <c r="D9582" s="50">
        <v>67.819999999999993</v>
      </c>
      <c r="E9582" s="9" t="str">
        <f t="shared" si="150"/>
        <v>West</v>
      </c>
    </row>
    <row r="9583" spans="1:5" x14ac:dyDescent="0.25">
      <c r="A9583" s="49">
        <v>41617</v>
      </c>
      <c r="B9583" s="45" t="s">
        <v>374</v>
      </c>
      <c r="C9583" s="45" t="s">
        <v>334</v>
      </c>
      <c r="D9583" s="50">
        <v>46.3</v>
      </c>
      <c r="E9583" s="9" t="str">
        <f t="shared" si="150"/>
        <v>West</v>
      </c>
    </row>
    <row r="9584" spans="1:5" x14ac:dyDescent="0.25">
      <c r="A9584" s="49">
        <v>41951</v>
      </c>
      <c r="B9584" s="45" t="s">
        <v>340</v>
      </c>
      <c r="C9584" s="45" t="s">
        <v>331</v>
      </c>
      <c r="D9584" s="50">
        <v>29.25</v>
      </c>
      <c r="E9584" s="9" t="str">
        <f t="shared" si="150"/>
        <v>MidWest</v>
      </c>
    </row>
    <row r="9585" spans="1:5" x14ac:dyDescent="0.25">
      <c r="A9585" s="49">
        <v>41425</v>
      </c>
      <c r="B9585" s="45" t="s">
        <v>366</v>
      </c>
      <c r="C9585" s="45" t="s">
        <v>337</v>
      </c>
      <c r="D9585" s="50">
        <v>74.25</v>
      </c>
      <c r="E9585" s="9" t="str">
        <f t="shared" si="150"/>
        <v>West</v>
      </c>
    </row>
    <row r="9586" spans="1:5" x14ac:dyDescent="0.25">
      <c r="A9586" s="49">
        <v>41962</v>
      </c>
      <c r="B9586" s="45" t="s">
        <v>375</v>
      </c>
      <c r="C9586" s="45" t="s">
        <v>337</v>
      </c>
      <c r="D9586" s="50">
        <v>50</v>
      </c>
      <c r="E9586" s="9" t="str">
        <f t="shared" si="150"/>
        <v>East</v>
      </c>
    </row>
    <row r="9587" spans="1:5" x14ac:dyDescent="0.25">
      <c r="A9587" s="49">
        <v>41960</v>
      </c>
      <c r="B9587" s="45" t="s">
        <v>374</v>
      </c>
      <c r="C9587" s="45" t="s">
        <v>324</v>
      </c>
      <c r="D9587" s="50">
        <v>59.25</v>
      </c>
      <c r="E9587" s="9" t="str">
        <f t="shared" si="150"/>
        <v>West</v>
      </c>
    </row>
    <row r="9588" spans="1:5" x14ac:dyDescent="0.25">
      <c r="A9588" s="49">
        <v>41606</v>
      </c>
      <c r="B9588" s="45" t="s">
        <v>404</v>
      </c>
      <c r="C9588" s="45" t="s">
        <v>337</v>
      </c>
      <c r="D9588" s="50">
        <v>25</v>
      </c>
      <c r="E9588" s="9" t="str">
        <f t="shared" si="150"/>
        <v>MidWest</v>
      </c>
    </row>
    <row r="9589" spans="1:5" x14ac:dyDescent="0.25">
      <c r="A9589" s="49">
        <v>41449</v>
      </c>
      <c r="B9589" s="45" t="s">
        <v>376</v>
      </c>
      <c r="C9589" s="45" t="s">
        <v>334</v>
      </c>
      <c r="D9589" s="50">
        <v>274.95</v>
      </c>
      <c r="E9589" s="9" t="str">
        <f t="shared" si="150"/>
        <v>East</v>
      </c>
    </row>
    <row r="9590" spans="1:5" x14ac:dyDescent="0.25">
      <c r="A9590" s="49">
        <v>41998</v>
      </c>
      <c r="B9590" s="45" t="s">
        <v>338</v>
      </c>
      <c r="C9590" s="45" t="s">
        <v>371</v>
      </c>
      <c r="D9590" s="50">
        <v>38</v>
      </c>
      <c r="E9590" s="9" t="str">
        <f t="shared" si="150"/>
        <v>South</v>
      </c>
    </row>
    <row r="9591" spans="1:5" x14ac:dyDescent="0.25">
      <c r="A9591" s="49">
        <v>41398</v>
      </c>
      <c r="B9591" s="45" t="s">
        <v>378</v>
      </c>
      <c r="C9591" s="45" t="s">
        <v>7</v>
      </c>
      <c r="D9591" s="50">
        <v>66.98</v>
      </c>
      <c r="E9591" s="9" t="str">
        <f t="shared" si="150"/>
        <v>South</v>
      </c>
    </row>
    <row r="9592" spans="1:5" x14ac:dyDescent="0.25">
      <c r="A9592" s="49">
        <v>41591</v>
      </c>
      <c r="B9592" s="45" t="s">
        <v>323</v>
      </c>
      <c r="C9592" s="45" t="s">
        <v>321</v>
      </c>
      <c r="D9592" s="50">
        <v>1820.46</v>
      </c>
      <c r="E9592" s="9" t="str">
        <f t="shared" si="150"/>
        <v>MidWest</v>
      </c>
    </row>
    <row r="9593" spans="1:5" x14ac:dyDescent="0.25">
      <c r="A9593" s="49">
        <v>41596</v>
      </c>
      <c r="B9593" s="45" t="s">
        <v>357</v>
      </c>
      <c r="C9593" s="45" t="s">
        <v>324</v>
      </c>
      <c r="D9593" s="50">
        <v>59.85</v>
      </c>
      <c r="E9593" s="9" t="str">
        <f t="shared" si="150"/>
        <v>South</v>
      </c>
    </row>
    <row r="9594" spans="1:5" x14ac:dyDescent="0.25">
      <c r="A9594" s="49">
        <v>41608</v>
      </c>
      <c r="B9594" s="45" t="s">
        <v>376</v>
      </c>
      <c r="C9594" s="45" t="s">
        <v>7</v>
      </c>
      <c r="D9594" s="50">
        <v>33.32</v>
      </c>
      <c r="E9594" s="9" t="str">
        <f t="shared" si="150"/>
        <v>East</v>
      </c>
    </row>
    <row r="9595" spans="1:5" x14ac:dyDescent="0.25">
      <c r="A9595" s="49">
        <v>41574</v>
      </c>
      <c r="B9595" s="45" t="s">
        <v>354</v>
      </c>
      <c r="C9595" s="45" t="s">
        <v>337</v>
      </c>
      <c r="D9595" s="50">
        <v>25</v>
      </c>
      <c r="E9595" s="9" t="str">
        <f t="shared" si="150"/>
        <v>MidWest</v>
      </c>
    </row>
    <row r="9596" spans="1:5" x14ac:dyDescent="0.25">
      <c r="A9596" s="49">
        <v>41638</v>
      </c>
      <c r="B9596" s="45" t="s">
        <v>320</v>
      </c>
      <c r="C9596" s="45" t="s">
        <v>191</v>
      </c>
      <c r="D9596" s="50">
        <v>91.8</v>
      </c>
      <c r="E9596" s="9" t="str">
        <f t="shared" si="150"/>
        <v>West</v>
      </c>
    </row>
    <row r="9597" spans="1:5" x14ac:dyDescent="0.25">
      <c r="A9597" s="49">
        <v>41620</v>
      </c>
      <c r="B9597" s="45" t="s">
        <v>376</v>
      </c>
      <c r="C9597" s="45" t="s">
        <v>371</v>
      </c>
      <c r="D9597" s="50">
        <v>55.86</v>
      </c>
      <c r="E9597" s="9" t="str">
        <f t="shared" si="150"/>
        <v>East</v>
      </c>
    </row>
    <row r="9598" spans="1:5" x14ac:dyDescent="0.25">
      <c r="A9598" s="49">
        <v>41401</v>
      </c>
      <c r="B9598" s="45" t="s">
        <v>374</v>
      </c>
      <c r="C9598" s="45" t="s">
        <v>334</v>
      </c>
      <c r="D9598" s="50">
        <v>23.5</v>
      </c>
      <c r="E9598" s="9" t="str">
        <f t="shared" si="150"/>
        <v>West</v>
      </c>
    </row>
    <row r="9599" spans="1:5" x14ac:dyDescent="0.25">
      <c r="A9599" s="49">
        <v>41600</v>
      </c>
      <c r="B9599" s="45" t="s">
        <v>330</v>
      </c>
      <c r="C9599" s="45" t="s">
        <v>327</v>
      </c>
      <c r="D9599" s="50">
        <v>50</v>
      </c>
      <c r="E9599" s="9" t="str">
        <f t="shared" si="150"/>
        <v>East</v>
      </c>
    </row>
    <row r="9600" spans="1:5" x14ac:dyDescent="0.25">
      <c r="A9600" s="49">
        <v>41570</v>
      </c>
      <c r="B9600" s="45" t="s">
        <v>381</v>
      </c>
      <c r="C9600" s="45" t="s">
        <v>7</v>
      </c>
      <c r="D9600" s="50">
        <v>66.3</v>
      </c>
      <c r="E9600" s="9" t="str">
        <f t="shared" si="150"/>
        <v>MidWest</v>
      </c>
    </row>
    <row r="9601" spans="1:5" x14ac:dyDescent="0.25">
      <c r="A9601" s="49">
        <v>41608</v>
      </c>
      <c r="B9601" s="45" t="s">
        <v>386</v>
      </c>
      <c r="C9601" s="45" t="s">
        <v>324</v>
      </c>
      <c r="D9601" s="50">
        <v>19.649999999999999</v>
      </c>
      <c r="E9601" s="9" t="str">
        <f t="shared" si="150"/>
        <v>MidWest</v>
      </c>
    </row>
    <row r="9602" spans="1:5" x14ac:dyDescent="0.25">
      <c r="A9602" s="49">
        <v>41654</v>
      </c>
      <c r="B9602" s="45" t="s">
        <v>326</v>
      </c>
      <c r="C9602" s="45" t="s">
        <v>324</v>
      </c>
      <c r="D9602" s="50">
        <v>59.85</v>
      </c>
      <c r="E9602" s="9" t="str">
        <f t="shared" si="150"/>
        <v>West</v>
      </c>
    </row>
    <row r="9603" spans="1:5" x14ac:dyDescent="0.25">
      <c r="A9603" s="49">
        <v>41813</v>
      </c>
      <c r="B9603" s="45" t="s">
        <v>330</v>
      </c>
      <c r="C9603" s="45" t="s">
        <v>324</v>
      </c>
      <c r="D9603" s="50">
        <v>19.95</v>
      </c>
      <c r="E9603" s="9" t="str">
        <f t="shared" ref="E9603:E9666" si="151">VLOOKUP(B9603,$G$2:$H$73,2,0)</f>
        <v>East</v>
      </c>
    </row>
    <row r="9604" spans="1:5" x14ac:dyDescent="0.25">
      <c r="A9604" s="49">
        <v>42002</v>
      </c>
      <c r="B9604" s="45" t="s">
        <v>323</v>
      </c>
      <c r="C9604" s="45" t="s">
        <v>191</v>
      </c>
      <c r="D9604" s="50">
        <v>22.38</v>
      </c>
      <c r="E9604" s="9" t="str">
        <f t="shared" si="151"/>
        <v>MidWest</v>
      </c>
    </row>
    <row r="9605" spans="1:5" x14ac:dyDescent="0.25">
      <c r="A9605" s="49">
        <v>41996</v>
      </c>
      <c r="B9605" s="45" t="s">
        <v>362</v>
      </c>
      <c r="C9605" s="45" t="s">
        <v>371</v>
      </c>
      <c r="D9605" s="50">
        <v>56.15</v>
      </c>
      <c r="E9605" s="9" t="str">
        <f t="shared" si="151"/>
        <v>East</v>
      </c>
    </row>
    <row r="9606" spans="1:5" x14ac:dyDescent="0.25">
      <c r="A9606" s="49">
        <v>41628</v>
      </c>
      <c r="B9606" s="45" t="s">
        <v>329</v>
      </c>
      <c r="C9606" s="45" t="s">
        <v>7</v>
      </c>
      <c r="D9606" s="50">
        <v>131.91999999999999</v>
      </c>
      <c r="E9606" s="9" t="str">
        <f t="shared" si="151"/>
        <v>MidWest</v>
      </c>
    </row>
    <row r="9607" spans="1:5" x14ac:dyDescent="0.25">
      <c r="A9607" s="49">
        <v>41622</v>
      </c>
      <c r="B9607" s="45" t="s">
        <v>373</v>
      </c>
      <c r="C9607" s="45" t="s">
        <v>337</v>
      </c>
      <c r="D9607" s="50">
        <v>25</v>
      </c>
      <c r="E9607" s="9" t="str">
        <f t="shared" si="151"/>
        <v>MidWest</v>
      </c>
    </row>
    <row r="9608" spans="1:5" x14ac:dyDescent="0.25">
      <c r="A9608" s="49">
        <v>41750</v>
      </c>
      <c r="B9608" s="45" t="s">
        <v>387</v>
      </c>
      <c r="C9608" s="45" t="s">
        <v>321</v>
      </c>
      <c r="D9608" s="50">
        <v>157.5</v>
      </c>
      <c r="E9608" s="9" t="str">
        <f t="shared" si="151"/>
        <v>MidWest</v>
      </c>
    </row>
    <row r="9609" spans="1:5" x14ac:dyDescent="0.25">
      <c r="A9609" s="49">
        <v>41596</v>
      </c>
      <c r="B9609" s="45" t="s">
        <v>329</v>
      </c>
      <c r="C9609" s="45" t="s">
        <v>337</v>
      </c>
      <c r="D9609" s="50">
        <v>99</v>
      </c>
      <c r="E9609" s="9" t="str">
        <f t="shared" si="151"/>
        <v>MidWest</v>
      </c>
    </row>
    <row r="9610" spans="1:5" x14ac:dyDescent="0.25">
      <c r="A9610" s="49">
        <v>41623</v>
      </c>
      <c r="B9610" s="45" t="s">
        <v>348</v>
      </c>
      <c r="C9610" s="45" t="s">
        <v>191</v>
      </c>
      <c r="D9610" s="50">
        <v>134.94999999999999</v>
      </c>
      <c r="E9610" s="9" t="str">
        <f t="shared" si="151"/>
        <v>South</v>
      </c>
    </row>
    <row r="9611" spans="1:5" x14ac:dyDescent="0.25">
      <c r="A9611" s="49">
        <v>41997</v>
      </c>
      <c r="B9611" s="45" t="s">
        <v>368</v>
      </c>
      <c r="C9611" s="45" t="s">
        <v>327</v>
      </c>
      <c r="D9611" s="50">
        <v>73.5</v>
      </c>
      <c r="E9611" s="9" t="str">
        <f t="shared" si="151"/>
        <v>West</v>
      </c>
    </row>
    <row r="9612" spans="1:5" x14ac:dyDescent="0.25">
      <c r="A9612" s="49">
        <v>41628</v>
      </c>
      <c r="B9612" s="45" t="s">
        <v>356</v>
      </c>
      <c r="C9612" s="45" t="s">
        <v>7</v>
      </c>
      <c r="D9612" s="50">
        <v>33.49</v>
      </c>
      <c r="E9612" s="9" t="str">
        <f t="shared" si="151"/>
        <v>MidWest</v>
      </c>
    </row>
    <row r="9613" spans="1:5" x14ac:dyDescent="0.25">
      <c r="A9613" s="49">
        <v>41987</v>
      </c>
      <c r="B9613" s="45" t="s">
        <v>368</v>
      </c>
      <c r="C9613" s="45" t="s">
        <v>10</v>
      </c>
      <c r="D9613" s="50">
        <v>45.21</v>
      </c>
      <c r="E9613" s="9" t="str">
        <f t="shared" si="151"/>
        <v>West</v>
      </c>
    </row>
    <row r="9614" spans="1:5" x14ac:dyDescent="0.25">
      <c r="A9614" s="49">
        <v>41587</v>
      </c>
      <c r="B9614" s="45" t="s">
        <v>356</v>
      </c>
      <c r="C9614" s="45" t="s">
        <v>10</v>
      </c>
      <c r="D9614" s="50">
        <v>469.9</v>
      </c>
      <c r="E9614" s="9" t="str">
        <f t="shared" si="151"/>
        <v>MidWest</v>
      </c>
    </row>
    <row r="9615" spans="1:5" x14ac:dyDescent="0.25">
      <c r="A9615" s="49">
        <v>41478</v>
      </c>
      <c r="B9615" s="45" t="s">
        <v>320</v>
      </c>
      <c r="C9615" s="45" t="s">
        <v>331</v>
      </c>
      <c r="D9615" s="50">
        <v>29.25</v>
      </c>
      <c r="E9615" s="9" t="str">
        <f t="shared" si="151"/>
        <v>West</v>
      </c>
    </row>
    <row r="9616" spans="1:5" x14ac:dyDescent="0.25">
      <c r="A9616" s="49">
        <v>41615</v>
      </c>
      <c r="B9616" s="45" t="s">
        <v>345</v>
      </c>
      <c r="C9616" s="45" t="s">
        <v>327</v>
      </c>
      <c r="D9616" s="50">
        <v>48.5</v>
      </c>
      <c r="E9616" s="9" t="str">
        <f t="shared" si="151"/>
        <v>West</v>
      </c>
    </row>
    <row r="9617" spans="1:5" x14ac:dyDescent="0.25">
      <c r="A9617" s="49">
        <v>41485</v>
      </c>
      <c r="B9617" s="45" t="s">
        <v>375</v>
      </c>
      <c r="C9617" s="45" t="s">
        <v>7</v>
      </c>
      <c r="D9617" s="50">
        <v>136</v>
      </c>
      <c r="E9617" s="9" t="str">
        <f t="shared" si="151"/>
        <v>East</v>
      </c>
    </row>
    <row r="9618" spans="1:5" x14ac:dyDescent="0.25">
      <c r="A9618" s="49">
        <v>41410</v>
      </c>
      <c r="B9618" s="45" t="s">
        <v>330</v>
      </c>
      <c r="C9618" s="45" t="s">
        <v>334</v>
      </c>
      <c r="D9618" s="50">
        <v>22.91</v>
      </c>
      <c r="E9618" s="9" t="str">
        <f t="shared" si="151"/>
        <v>East</v>
      </c>
    </row>
    <row r="9619" spans="1:5" x14ac:dyDescent="0.25">
      <c r="A9619" s="49">
        <v>41851</v>
      </c>
      <c r="B9619" s="45" t="s">
        <v>368</v>
      </c>
      <c r="C9619" s="45" t="s">
        <v>324</v>
      </c>
      <c r="D9619" s="50">
        <v>59.25</v>
      </c>
      <c r="E9619" s="9" t="str">
        <f t="shared" si="151"/>
        <v>West</v>
      </c>
    </row>
    <row r="9620" spans="1:5" x14ac:dyDescent="0.25">
      <c r="A9620" s="49">
        <v>41924</v>
      </c>
      <c r="B9620" s="45" t="s">
        <v>335</v>
      </c>
      <c r="C9620" s="45" t="s">
        <v>191</v>
      </c>
      <c r="D9620" s="50">
        <v>45.9</v>
      </c>
      <c r="E9620" s="9" t="str">
        <f t="shared" si="151"/>
        <v>West</v>
      </c>
    </row>
    <row r="9621" spans="1:5" x14ac:dyDescent="0.25">
      <c r="A9621" s="49">
        <v>41589</v>
      </c>
      <c r="B9621" s="45" t="s">
        <v>375</v>
      </c>
      <c r="C9621" s="45" t="s">
        <v>331</v>
      </c>
      <c r="D9621" s="50">
        <v>60</v>
      </c>
      <c r="E9621" s="9" t="str">
        <f t="shared" si="151"/>
        <v>East</v>
      </c>
    </row>
    <row r="9622" spans="1:5" x14ac:dyDescent="0.25">
      <c r="A9622" s="49">
        <v>41585</v>
      </c>
      <c r="B9622" s="45" t="s">
        <v>346</v>
      </c>
      <c r="C9622" s="45" t="s">
        <v>337</v>
      </c>
      <c r="D9622" s="50">
        <v>48.5</v>
      </c>
      <c r="E9622" s="9" t="str">
        <f t="shared" si="151"/>
        <v>MidWest</v>
      </c>
    </row>
    <row r="9623" spans="1:5" x14ac:dyDescent="0.25">
      <c r="A9623" s="49">
        <v>41579</v>
      </c>
      <c r="B9623" s="45" t="s">
        <v>368</v>
      </c>
      <c r="C9623" s="45" t="s">
        <v>191</v>
      </c>
      <c r="D9623" s="50">
        <v>22.49</v>
      </c>
      <c r="E9623" s="9" t="str">
        <f t="shared" si="151"/>
        <v>West</v>
      </c>
    </row>
    <row r="9624" spans="1:5" x14ac:dyDescent="0.25">
      <c r="A9624" s="49">
        <v>41966</v>
      </c>
      <c r="B9624" s="45" t="s">
        <v>367</v>
      </c>
      <c r="C9624" s="45" t="s">
        <v>7</v>
      </c>
      <c r="D9624" s="50">
        <v>68</v>
      </c>
      <c r="E9624" s="9" t="str">
        <f t="shared" si="151"/>
        <v>MidWest</v>
      </c>
    </row>
    <row r="9625" spans="1:5" x14ac:dyDescent="0.25">
      <c r="A9625" s="49">
        <v>41586</v>
      </c>
      <c r="B9625" s="45" t="s">
        <v>369</v>
      </c>
      <c r="C9625" s="45" t="s">
        <v>191</v>
      </c>
      <c r="D9625" s="50">
        <v>67.47</v>
      </c>
      <c r="E9625" s="9" t="str">
        <f t="shared" si="151"/>
        <v>South</v>
      </c>
    </row>
    <row r="9626" spans="1:5" x14ac:dyDescent="0.25">
      <c r="A9626" s="49">
        <v>41969</v>
      </c>
      <c r="B9626" s="45" t="s">
        <v>395</v>
      </c>
      <c r="C9626" s="45" t="s">
        <v>10</v>
      </c>
      <c r="D9626" s="50">
        <v>45.9</v>
      </c>
      <c r="E9626" s="9" t="str">
        <f t="shared" si="151"/>
        <v>East</v>
      </c>
    </row>
    <row r="9627" spans="1:5" x14ac:dyDescent="0.25">
      <c r="A9627" s="49">
        <v>41490</v>
      </c>
      <c r="B9627" s="45" t="s">
        <v>329</v>
      </c>
      <c r="C9627" s="45" t="s">
        <v>324</v>
      </c>
      <c r="D9627" s="50">
        <v>38.9</v>
      </c>
      <c r="E9627" s="9" t="str">
        <f t="shared" si="151"/>
        <v>MidWest</v>
      </c>
    </row>
    <row r="9628" spans="1:5" x14ac:dyDescent="0.25">
      <c r="A9628" s="49">
        <v>41962</v>
      </c>
      <c r="B9628" s="45" t="s">
        <v>341</v>
      </c>
      <c r="C9628" s="45" t="s">
        <v>337</v>
      </c>
      <c r="D9628" s="50">
        <v>49.25</v>
      </c>
      <c r="E9628" s="9" t="str">
        <f t="shared" si="151"/>
        <v>East</v>
      </c>
    </row>
    <row r="9629" spans="1:5" x14ac:dyDescent="0.25">
      <c r="A9629" s="49">
        <v>41574</v>
      </c>
      <c r="B9629" s="45" t="s">
        <v>373</v>
      </c>
      <c r="C9629" s="45" t="s">
        <v>349</v>
      </c>
      <c r="D9629" s="50">
        <v>441</v>
      </c>
      <c r="E9629" s="9" t="str">
        <f t="shared" si="151"/>
        <v>MidWest</v>
      </c>
    </row>
    <row r="9630" spans="1:5" x14ac:dyDescent="0.25">
      <c r="A9630" s="49">
        <v>41979</v>
      </c>
      <c r="B9630" s="45" t="s">
        <v>320</v>
      </c>
      <c r="C9630" s="45" t="s">
        <v>334</v>
      </c>
      <c r="D9630" s="50">
        <v>493.5</v>
      </c>
      <c r="E9630" s="9" t="str">
        <f t="shared" si="151"/>
        <v>West</v>
      </c>
    </row>
    <row r="9631" spans="1:5" x14ac:dyDescent="0.25">
      <c r="A9631" s="49">
        <v>41985</v>
      </c>
      <c r="B9631" s="45" t="s">
        <v>399</v>
      </c>
      <c r="C9631" s="45" t="s">
        <v>337</v>
      </c>
      <c r="D9631" s="50">
        <v>50</v>
      </c>
      <c r="E9631" s="9" t="str">
        <f t="shared" si="151"/>
        <v>West</v>
      </c>
    </row>
    <row r="9632" spans="1:5" x14ac:dyDescent="0.25">
      <c r="A9632" s="49">
        <v>41631</v>
      </c>
      <c r="B9632" s="45" t="s">
        <v>363</v>
      </c>
      <c r="C9632" s="45" t="s">
        <v>347</v>
      </c>
      <c r="D9632" s="50">
        <v>55</v>
      </c>
      <c r="E9632" s="9" t="str">
        <f t="shared" si="151"/>
        <v>West</v>
      </c>
    </row>
    <row r="9633" spans="1:5" x14ac:dyDescent="0.25">
      <c r="A9633" s="49">
        <v>41956</v>
      </c>
      <c r="B9633" s="45" t="s">
        <v>352</v>
      </c>
      <c r="C9633" s="45" t="s">
        <v>191</v>
      </c>
      <c r="D9633" s="50">
        <v>68.16</v>
      </c>
      <c r="E9633" s="9" t="str">
        <f t="shared" si="151"/>
        <v>MidWest</v>
      </c>
    </row>
    <row r="9634" spans="1:5" x14ac:dyDescent="0.25">
      <c r="A9634" s="49">
        <v>41951</v>
      </c>
      <c r="B9634" s="45" t="s">
        <v>328</v>
      </c>
      <c r="C9634" s="45" t="s">
        <v>349</v>
      </c>
      <c r="D9634" s="50">
        <v>62.37</v>
      </c>
      <c r="E9634" s="9" t="str">
        <f t="shared" si="151"/>
        <v>MidWest</v>
      </c>
    </row>
    <row r="9635" spans="1:5" x14ac:dyDescent="0.25">
      <c r="A9635" s="49">
        <v>42003</v>
      </c>
      <c r="B9635" s="45" t="s">
        <v>377</v>
      </c>
      <c r="C9635" s="45" t="s">
        <v>10</v>
      </c>
      <c r="D9635" s="50">
        <v>459</v>
      </c>
      <c r="E9635" s="9" t="str">
        <f t="shared" si="151"/>
        <v>West</v>
      </c>
    </row>
    <row r="9636" spans="1:5" x14ac:dyDescent="0.25">
      <c r="A9636" s="49">
        <v>41954</v>
      </c>
      <c r="B9636" s="45" t="s">
        <v>373</v>
      </c>
      <c r="C9636" s="45" t="s">
        <v>10</v>
      </c>
      <c r="D9636" s="50">
        <v>45.9</v>
      </c>
      <c r="E9636" s="9" t="str">
        <f t="shared" si="151"/>
        <v>MidWest</v>
      </c>
    </row>
    <row r="9637" spans="1:5" x14ac:dyDescent="0.25">
      <c r="A9637" s="49">
        <v>41602</v>
      </c>
      <c r="B9637" s="45" t="s">
        <v>356</v>
      </c>
      <c r="C9637" s="45" t="s">
        <v>321</v>
      </c>
      <c r="D9637" s="50">
        <v>701.56</v>
      </c>
      <c r="E9637" s="9" t="str">
        <f t="shared" si="151"/>
        <v>MidWest</v>
      </c>
    </row>
    <row r="9638" spans="1:5" x14ac:dyDescent="0.25">
      <c r="A9638" s="49">
        <v>41451</v>
      </c>
      <c r="B9638" s="45" t="s">
        <v>377</v>
      </c>
      <c r="C9638" s="45" t="s">
        <v>191</v>
      </c>
      <c r="D9638" s="50">
        <v>45.9</v>
      </c>
      <c r="E9638" s="9" t="str">
        <f t="shared" si="151"/>
        <v>West</v>
      </c>
    </row>
    <row r="9639" spans="1:5" x14ac:dyDescent="0.25">
      <c r="A9639" s="49">
        <v>41973</v>
      </c>
      <c r="B9639" s="45" t="s">
        <v>362</v>
      </c>
      <c r="C9639" s="45" t="s">
        <v>347</v>
      </c>
      <c r="D9639" s="50">
        <v>80.44</v>
      </c>
      <c r="E9639" s="9" t="str">
        <f t="shared" si="151"/>
        <v>East</v>
      </c>
    </row>
    <row r="9640" spans="1:5" x14ac:dyDescent="0.25">
      <c r="A9640" s="49">
        <v>41611</v>
      </c>
      <c r="B9640" s="45" t="s">
        <v>381</v>
      </c>
      <c r="C9640" s="45" t="s">
        <v>191</v>
      </c>
      <c r="D9640" s="50">
        <v>22.38</v>
      </c>
      <c r="E9640" s="9" t="str">
        <f t="shared" si="151"/>
        <v>MidWest</v>
      </c>
    </row>
    <row r="9641" spans="1:5" x14ac:dyDescent="0.25">
      <c r="A9641" s="49">
        <v>41637</v>
      </c>
      <c r="B9641" s="45" t="s">
        <v>372</v>
      </c>
      <c r="C9641" s="45" t="s">
        <v>327</v>
      </c>
      <c r="D9641" s="50">
        <v>475</v>
      </c>
      <c r="E9641" s="9" t="str">
        <f t="shared" si="151"/>
        <v>West</v>
      </c>
    </row>
    <row r="9642" spans="1:5" x14ac:dyDescent="0.25">
      <c r="A9642" s="49">
        <v>41598</v>
      </c>
      <c r="B9642" s="45" t="s">
        <v>326</v>
      </c>
      <c r="C9642" s="45" t="s">
        <v>191</v>
      </c>
      <c r="D9642" s="50">
        <v>45.44</v>
      </c>
      <c r="E9642" s="9" t="str">
        <f t="shared" si="151"/>
        <v>West</v>
      </c>
    </row>
    <row r="9643" spans="1:5" x14ac:dyDescent="0.25">
      <c r="A9643" s="49">
        <v>41681</v>
      </c>
      <c r="B9643" s="45" t="s">
        <v>393</v>
      </c>
      <c r="C9643" s="45" t="s">
        <v>349</v>
      </c>
      <c r="D9643" s="50">
        <v>42</v>
      </c>
      <c r="E9643" s="9" t="str">
        <f t="shared" si="151"/>
        <v>MidWest</v>
      </c>
    </row>
    <row r="9644" spans="1:5" x14ac:dyDescent="0.25">
      <c r="A9644" s="49">
        <v>41958</v>
      </c>
      <c r="B9644" s="45" t="s">
        <v>384</v>
      </c>
      <c r="C9644" s="45" t="s">
        <v>349</v>
      </c>
      <c r="D9644" s="50">
        <v>372.33</v>
      </c>
      <c r="E9644" s="9" t="str">
        <f t="shared" si="151"/>
        <v>East</v>
      </c>
    </row>
    <row r="9645" spans="1:5" x14ac:dyDescent="0.25">
      <c r="A9645" s="49">
        <v>41981</v>
      </c>
      <c r="B9645" s="45" t="s">
        <v>338</v>
      </c>
      <c r="C9645" s="45" t="s">
        <v>7</v>
      </c>
      <c r="D9645" s="50">
        <v>100.47</v>
      </c>
      <c r="E9645" s="9" t="str">
        <f t="shared" si="151"/>
        <v>South</v>
      </c>
    </row>
    <row r="9646" spans="1:5" x14ac:dyDescent="0.25">
      <c r="A9646" s="49">
        <v>41992</v>
      </c>
      <c r="B9646" s="45" t="s">
        <v>363</v>
      </c>
      <c r="C9646" s="45" t="s">
        <v>10</v>
      </c>
      <c r="D9646" s="50">
        <v>179.93</v>
      </c>
      <c r="E9646" s="9" t="str">
        <f t="shared" si="151"/>
        <v>West</v>
      </c>
    </row>
    <row r="9647" spans="1:5" x14ac:dyDescent="0.25">
      <c r="A9647" s="49">
        <v>41977</v>
      </c>
      <c r="B9647" s="45" t="s">
        <v>360</v>
      </c>
      <c r="C9647" s="45" t="s">
        <v>334</v>
      </c>
      <c r="D9647" s="50">
        <v>45.59</v>
      </c>
      <c r="E9647" s="9" t="str">
        <f t="shared" si="151"/>
        <v>West</v>
      </c>
    </row>
    <row r="9648" spans="1:5" x14ac:dyDescent="0.25">
      <c r="A9648" s="49">
        <v>41948</v>
      </c>
      <c r="B9648" s="45" t="s">
        <v>330</v>
      </c>
      <c r="C9648" s="45" t="s">
        <v>324</v>
      </c>
      <c r="D9648" s="50">
        <v>38.700000000000003</v>
      </c>
      <c r="E9648" s="9" t="str">
        <f t="shared" si="151"/>
        <v>East</v>
      </c>
    </row>
    <row r="9649" spans="1:5" x14ac:dyDescent="0.25">
      <c r="A9649" s="49">
        <v>41586</v>
      </c>
      <c r="B9649" s="45" t="s">
        <v>378</v>
      </c>
      <c r="C9649" s="45" t="s">
        <v>191</v>
      </c>
      <c r="D9649" s="50">
        <v>67.47</v>
      </c>
      <c r="E9649" s="9" t="str">
        <f t="shared" si="151"/>
        <v>South</v>
      </c>
    </row>
    <row r="9650" spans="1:5" x14ac:dyDescent="0.25">
      <c r="A9650" s="49">
        <v>41959</v>
      </c>
      <c r="B9650" s="45" t="s">
        <v>361</v>
      </c>
      <c r="C9650" s="45" t="s">
        <v>7</v>
      </c>
      <c r="D9650" s="50">
        <v>34</v>
      </c>
      <c r="E9650" s="9" t="str">
        <f t="shared" si="151"/>
        <v>MidWest</v>
      </c>
    </row>
    <row r="9651" spans="1:5" x14ac:dyDescent="0.25">
      <c r="A9651" s="49">
        <v>41617</v>
      </c>
      <c r="B9651" s="45" t="s">
        <v>333</v>
      </c>
      <c r="C9651" s="45" t="s">
        <v>191</v>
      </c>
      <c r="D9651" s="50">
        <v>504.9</v>
      </c>
      <c r="E9651" s="9" t="str">
        <f t="shared" si="151"/>
        <v>MidWest</v>
      </c>
    </row>
    <row r="9652" spans="1:5" x14ac:dyDescent="0.25">
      <c r="A9652" s="49">
        <v>41990</v>
      </c>
      <c r="B9652" s="45" t="s">
        <v>338</v>
      </c>
      <c r="C9652" s="45" t="s">
        <v>10</v>
      </c>
      <c r="D9652" s="50">
        <v>68.849999999999994</v>
      </c>
      <c r="E9652" s="9" t="str">
        <f t="shared" si="151"/>
        <v>South</v>
      </c>
    </row>
    <row r="9653" spans="1:5" x14ac:dyDescent="0.25">
      <c r="A9653" s="49">
        <v>41567</v>
      </c>
      <c r="B9653" s="45" t="s">
        <v>400</v>
      </c>
      <c r="C9653" s="45" t="s">
        <v>7</v>
      </c>
      <c r="D9653" s="50">
        <v>782</v>
      </c>
      <c r="E9653" s="9" t="str">
        <f t="shared" si="151"/>
        <v>West</v>
      </c>
    </row>
    <row r="9654" spans="1:5" x14ac:dyDescent="0.25">
      <c r="A9654" s="49">
        <v>41985</v>
      </c>
      <c r="B9654" s="45" t="s">
        <v>330</v>
      </c>
      <c r="C9654" s="45" t="s">
        <v>7</v>
      </c>
      <c r="D9654" s="50">
        <v>99.45</v>
      </c>
      <c r="E9654" s="9" t="str">
        <f t="shared" si="151"/>
        <v>East</v>
      </c>
    </row>
    <row r="9655" spans="1:5" x14ac:dyDescent="0.25">
      <c r="A9655" s="49">
        <v>41954</v>
      </c>
      <c r="B9655" s="45" t="s">
        <v>370</v>
      </c>
      <c r="C9655" s="45" t="s">
        <v>347</v>
      </c>
      <c r="D9655" s="50">
        <v>687.5</v>
      </c>
      <c r="E9655" s="9" t="str">
        <f t="shared" si="151"/>
        <v>South</v>
      </c>
    </row>
    <row r="9656" spans="1:5" x14ac:dyDescent="0.25">
      <c r="A9656" s="49">
        <v>41614</v>
      </c>
      <c r="B9656" s="45" t="s">
        <v>370</v>
      </c>
      <c r="C9656" s="45" t="s">
        <v>337</v>
      </c>
      <c r="D9656" s="50">
        <v>75</v>
      </c>
      <c r="E9656" s="9" t="str">
        <f t="shared" si="151"/>
        <v>South</v>
      </c>
    </row>
    <row r="9657" spans="1:5" x14ac:dyDescent="0.25">
      <c r="A9657" s="49">
        <v>41953</v>
      </c>
      <c r="B9657" s="45" t="s">
        <v>359</v>
      </c>
      <c r="C9657" s="45" t="s">
        <v>324</v>
      </c>
      <c r="D9657" s="50">
        <v>217.26</v>
      </c>
      <c r="E9657" s="9" t="str">
        <f t="shared" si="151"/>
        <v>MidWest</v>
      </c>
    </row>
    <row r="9658" spans="1:5" x14ac:dyDescent="0.25">
      <c r="A9658" s="49">
        <v>41992</v>
      </c>
      <c r="B9658" s="45" t="s">
        <v>336</v>
      </c>
      <c r="C9658" s="45" t="s">
        <v>327</v>
      </c>
      <c r="D9658" s="50">
        <v>73.5</v>
      </c>
      <c r="E9658" s="9" t="str">
        <f t="shared" si="151"/>
        <v>West</v>
      </c>
    </row>
    <row r="9659" spans="1:5" x14ac:dyDescent="0.25">
      <c r="A9659" s="49">
        <v>41345</v>
      </c>
      <c r="B9659" s="45" t="s">
        <v>403</v>
      </c>
      <c r="C9659" s="45" t="s">
        <v>7</v>
      </c>
      <c r="D9659" s="50">
        <v>66.64</v>
      </c>
      <c r="E9659" s="9" t="str">
        <f t="shared" si="151"/>
        <v>West</v>
      </c>
    </row>
    <row r="9660" spans="1:5" x14ac:dyDescent="0.25">
      <c r="A9660" s="49">
        <v>41594</v>
      </c>
      <c r="B9660" s="45" t="s">
        <v>338</v>
      </c>
      <c r="C9660" s="45" t="s">
        <v>337</v>
      </c>
      <c r="D9660" s="50">
        <v>48.5</v>
      </c>
      <c r="E9660" s="9" t="str">
        <f t="shared" si="151"/>
        <v>South</v>
      </c>
    </row>
    <row r="9661" spans="1:5" x14ac:dyDescent="0.25">
      <c r="A9661" s="49">
        <v>41949</v>
      </c>
      <c r="B9661" s="45" t="s">
        <v>360</v>
      </c>
      <c r="C9661" s="45" t="s">
        <v>334</v>
      </c>
      <c r="D9661" s="50">
        <v>70.5</v>
      </c>
      <c r="E9661" s="9" t="str">
        <f t="shared" si="151"/>
        <v>West</v>
      </c>
    </row>
    <row r="9662" spans="1:5" x14ac:dyDescent="0.25">
      <c r="A9662" s="49">
        <v>41612</v>
      </c>
      <c r="B9662" s="45" t="s">
        <v>368</v>
      </c>
      <c r="C9662" s="45" t="s">
        <v>349</v>
      </c>
      <c r="D9662" s="50">
        <v>41.37</v>
      </c>
      <c r="E9662" s="9" t="str">
        <f t="shared" si="151"/>
        <v>West</v>
      </c>
    </row>
    <row r="9663" spans="1:5" x14ac:dyDescent="0.25">
      <c r="A9663" s="49">
        <v>41964</v>
      </c>
      <c r="B9663" s="45" t="s">
        <v>395</v>
      </c>
      <c r="C9663" s="45" t="s">
        <v>334</v>
      </c>
      <c r="D9663" s="50">
        <v>45.59</v>
      </c>
      <c r="E9663" s="9" t="str">
        <f t="shared" si="151"/>
        <v>East</v>
      </c>
    </row>
    <row r="9664" spans="1:5" x14ac:dyDescent="0.25">
      <c r="A9664" s="49">
        <v>41632</v>
      </c>
      <c r="B9664" s="45" t="s">
        <v>363</v>
      </c>
      <c r="C9664" s="45" t="s">
        <v>334</v>
      </c>
      <c r="D9664" s="50">
        <v>348.98</v>
      </c>
      <c r="E9664" s="9" t="str">
        <f t="shared" si="151"/>
        <v>West</v>
      </c>
    </row>
    <row r="9665" spans="1:5" x14ac:dyDescent="0.25">
      <c r="A9665" s="49">
        <v>41581</v>
      </c>
      <c r="B9665" s="45" t="s">
        <v>358</v>
      </c>
      <c r="C9665" s="45" t="s">
        <v>334</v>
      </c>
      <c r="D9665" s="50">
        <v>47</v>
      </c>
      <c r="E9665" s="9" t="str">
        <f t="shared" si="151"/>
        <v>MidWest</v>
      </c>
    </row>
    <row r="9666" spans="1:5" x14ac:dyDescent="0.25">
      <c r="A9666" s="49">
        <v>41970</v>
      </c>
      <c r="B9666" s="45" t="s">
        <v>367</v>
      </c>
      <c r="C9666" s="45" t="s">
        <v>7</v>
      </c>
      <c r="D9666" s="50">
        <v>66.98</v>
      </c>
      <c r="E9666" s="9" t="str">
        <f t="shared" si="151"/>
        <v>MidWest</v>
      </c>
    </row>
    <row r="9667" spans="1:5" x14ac:dyDescent="0.25">
      <c r="A9667" s="49">
        <v>41596</v>
      </c>
      <c r="B9667" s="45" t="s">
        <v>342</v>
      </c>
      <c r="C9667" s="45" t="s">
        <v>334</v>
      </c>
      <c r="D9667" s="50">
        <v>70.5</v>
      </c>
      <c r="E9667" s="9" t="str">
        <f t="shared" ref="E9667:E9730" si="152">VLOOKUP(B9667,$G$2:$H$73,2,0)</f>
        <v>MidWest</v>
      </c>
    </row>
    <row r="9668" spans="1:5" x14ac:dyDescent="0.25">
      <c r="A9668" s="49">
        <v>41946</v>
      </c>
      <c r="B9668" s="45" t="s">
        <v>368</v>
      </c>
      <c r="C9668" s="45" t="s">
        <v>321</v>
      </c>
      <c r="D9668" s="50">
        <v>236.25</v>
      </c>
      <c r="E9668" s="9" t="str">
        <f t="shared" si="152"/>
        <v>West</v>
      </c>
    </row>
    <row r="9669" spans="1:5" x14ac:dyDescent="0.25">
      <c r="A9669" s="49">
        <v>41948</v>
      </c>
      <c r="B9669" s="45" t="s">
        <v>398</v>
      </c>
      <c r="C9669" s="45" t="s">
        <v>331</v>
      </c>
      <c r="D9669" s="50">
        <v>60</v>
      </c>
      <c r="E9669" s="9" t="str">
        <f t="shared" si="152"/>
        <v>East</v>
      </c>
    </row>
    <row r="9670" spans="1:5" x14ac:dyDescent="0.25">
      <c r="A9670" s="49">
        <v>41631</v>
      </c>
      <c r="B9670" s="45" t="s">
        <v>387</v>
      </c>
      <c r="C9670" s="45" t="s">
        <v>349</v>
      </c>
      <c r="D9670" s="50">
        <v>21</v>
      </c>
      <c r="E9670" s="9" t="str">
        <f t="shared" si="152"/>
        <v>MidWest</v>
      </c>
    </row>
    <row r="9671" spans="1:5" x14ac:dyDescent="0.25">
      <c r="A9671" s="49">
        <v>41636</v>
      </c>
      <c r="B9671" s="45" t="s">
        <v>340</v>
      </c>
      <c r="C9671" s="45" t="s">
        <v>324</v>
      </c>
      <c r="D9671" s="50">
        <v>58.35</v>
      </c>
      <c r="E9671" s="9" t="str">
        <f t="shared" si="152"/>
        <v>MidWest</v>
      </c>
    </row>
    <row r="9672" spans="1:5" x14ac:dyDescent="0.25">
      <c r="A9672" s="49">
        <v>41781</v>
      </c>
      <c r="B9672" s="45" t="s">
        <v>342</v>
      </c>
      <c r="C9672" s="45" t="s">
        <v>327</v>
      </c>
      <c r="D9672" s="50">
        <v>100</v>
      </c>
      <c r="E9672" s="9" t="str">
        <f t="shared" si="152"/>
        <v>MidWest</v>
      </c>
    </row>
    <row r="9673" spans="1:5" x14ac:dyDescent="0.25">
      <c r="A9673" s="49">
        <v>41997</v>
      </c>
      <c r="B9673" s="45" t="s">
        <v>375</v>
      </c>
      <c r="C9673" s="45" t="s">
        <v>347</v>
      </c>
      <c r="D9673" s="50">
        <v>81.680000000000007</v>
      </c>
      <c r="E9673" s="9" t="str">
        <f t="shared" si="152"/>
        <v>East</v>
      </c>
    </row>
    <row r="9674" spans="1:5" x14ac:dyDescent="0.25">
      <c r="A9674" s="49">
        <v>41596</v>
      </c>
      <c r="B9674" s="45" t="s">
        <v>360</v>
      </c>
      <c r="C9674" s="45" t="s">
        <v>10</v>
      </c>
      <c r="D9674" s="50">
        <v>229.5</v>
      </c>
      <c r="E9674" s="9" t="str">
        <f t="shared" si="152"/>
        <v>West</v>
      </c>
    </row>
    <row r="9675" spans="1:5" x14ac:dyDescent="0.25">
      <c r="A9675" s="49">
        <v>41616</v>
      </c>
      <c r="B9675" s="45" t="s">
        <v>385</v>
      </c>
      <c r="C9675" s="45" t="s">
        <v>191</v>
      </c>
      <c r="D9675" s="50">
        <v>67.819999999999993</v>
      </c>
      <c r="E9675" s="9" t="str">
        <f t="shared" si="152"/>
        <v>MidWest</v>
      </c>
    </row>
    <row r="9676" spans="1:5" x14ac:dyDescent="0.25">
      <c r="A9676" s="49">
        <v>41608</v>
      </c>
      <c r="B9676" s="45" t="s">
        <v>374</v>
      </c>
      <c r="C9676" s="45" t="s">
        <v>191</v>
      </c>
      <c r="D9676" s="50">
        <v>22.95</v>
      </c>
      <c r="E9676" s="9" t="str">
        <f t="shared" si="152"/>
        <v>West</v>
      </c>
    </row>
    <row r="9677" spans="1:5" x14ac:dyDescent="0.25">
      <c r="A9677" s="49">
        <v>41616</v>
      </c>
      <c r="B9677" s="45" t="s">
        <v>374</v>
      </c>
      <c r="C9677" s="45" t="s">
        <v>337</v>
      </c>
      <c r="D9677" s="50">
        <v>50</v>
      </c>
      <c r="E9677" s="9" t="str">
        <f t="shared" si="152"/>
        <v>West</v>
      </c>
    </row>
    <row r="9678" spans="1:5" x14ac:dyDescent="0.25">
      <c r="A9678" s="49">
        <v>42000</v>
      </c>
      <c r="B9678" s="45" t="s">
        <v>354</v>
      </c>
      <c r="C9678" s="45" t="s">
        <v>334</v>
      </c>
      <c r="D9678" s="50">
        <v>23.5</v>
      </c>
      <c r="E9678" s="9" t="str">
        <f t="shared" si="152"/>
        <v>MidWest</v>
      </c>
    </row>
    <row r="9679" spans="1:5" x14ac:dyDescent="0.25">
      <c r="A9679" s="49">
        <v>41632</v>
      </c>
      <c r="B9679" s="45" t="s">
        <v>354</v>
      </c>
      <c r="C9679" s="45" t="s">
        <v>191</v>
      </c>
      <c r="D9679" s="50">
        <v>68.849999999999994</v>
      </c>
      <c r="E9679" s="9" t="str">
        <f t="shared" si="152"/>
        <v>MidWest</v>
      </c>
    </row>
    <row r="9680" spans="1:5" x14ac:dyDescent="0.25">
      <c r="A9680" s="49">
        <v>41604</v>
      </c>
      <c r="B9680" s="45" t="s">
        <v>342</v>
      </c>
      <c r="C9680" s="45" t="s">
        <v>7</v>
      </c>
      <c r="D9680" s="50">
        <v>66.64</v>
      </c>
      <c r="E9680" s="9" t="str">
        <f t="shared" si="152"/>
        <v>MidWest</v>
      </c>
    </row>
    <row r="9681" spans="1:5" x14ac:dyDescent="0.25">
      <c r="A9681" s="49">
        <v>41600</v>
      </c>
      <c r="B9681" s="45" t="s">
        <v>397</v>
      </c>
      <c r="C9681" s="45" t="s">
        <v>347</v>
      </c>
      <c r="D9681" s="50">
        <v>26.95</v>
      </c>
      <c r="E9681" s="9" t="str">
        <f t="shared" si="152"/>
        <v>West</v>
      </c>
    </row>
    <row r="9682" spans="1:5" x14ac:dyDescent="0.25">
      <c r="A9682" s="49">
        <v>42001</v>
      </c>
      <c r="B9682" s="45" t="s">
        <v>401</v>
      </c>
      <c r="C9682" s="45" t="s">
        <v>347</v>
      </c>
      <c r="D9682" s="50">
        <v>110</v>
      </c>
      <c r="E9682" s="9" t="str">
        <f t="shared" si="152"/>
        <v>East</v>
      </c>
    </row>
    <row r="9683" spans="1:5" x14ac:dyDescent="0.25">
      <c r="A9683" s="49">
        <v>41621</v>
      </c>
      <c r="B9683" s="45" t="s">
        <v>363</v>
      </c>
      <c r="C9683" s="45" t="s">
        <v>349</v>
      </c>
      <c r="D9683" s="50">
        <v>41.58</v>
      </c>
      <c r="E9683" s="9" t="str">
        <f t="shared" si="152"/>
        <v>West</v>
      </c>
    </row>
    <row r="9684" spans="1:5" x14ac:dyDescent="0.25">
      <c r="A9684" s="49">
        <v>41947</v>
      </c>
      <c r="B9684" s="45" t="s">
        <v>372</v>
      </c>
      <c r="C9684" s="45" t="s">
        <v>324</v>
      </c>
      <c r="D9684" s="50">
        <v>59.85</v>
      </c>
      <c r="E9684" s="9" t="str">
        <f t="shared" si="152"/>
        <v>West</v>
      </c>
    </row>
    <row r="9685" spans="1:5" x14ac:dyDescent="0.25">
      <c r="A9685" s="49">
        <v>41993</v>
      </c>
      <c r="B9685" s="45" t="s">
        <v>397</v>
      </c>
      <c r="C9685" s="45" t="s">
        <v>7</v>
      </c>
      <c r="D9685" s="50">
        <v>66.98</v>
      </c>
      <c r="E9685" s="9" t="str">
        <f t="shared" si="152"/>
        <v>West</v>
      </c>
    </row>
    <row r="9686" spans="1:5" x14ac:dyDescent="0.25">
      <c r="A9686" s="49">
        <v>41636</v>
      </c>
      <c r="B9686" s="45" t="s">
        <v>396</v>
      </c>
      <c r="C9686" s="45" t="s">
        <v>337</v>
      </c>
      <c r="D9686" s="50">
        <v>24.25</v>
      </c>
      <c r="E9686" s="9" t="str">
        <f t="shared" si="152"/>
        <v>West</v>
      </c>
    </row>
    <row r="9687" spans="1:5" x14ac:dyDescent="0.25">
      <c r="A9687" s="49">
        <v>41447</v>
      </c>
      <c r="B9687" s="45" t="s">
        <v>320</v>
      </c>
      <c r="C9687" s="45" t="s">
        <v>321</v>
      </c>
      <c r="D9687" s="50">
        <v>232.65</v>
      </c>
      <c r="E9687" s="9" t="str">
        <f t="shared" si="152"/>
        <v>West</v>
      </c>
    </row>
    <row r="9688" spans="1:5" x14ac:dyDescent="0.25">
      <c r="A9688" s="49">
        <v>41610</v>
      </c>
      <c r="B9688" s="45" t="s">
        <v>401</v>
      </c>
      <c r="C9688" s="45" t="s">
        <v>334</v>
      </c>
      <c r="D9688" s="50">
        <v>46.53</v>
      </c>
      <c r="E9688" s="9" t="str">
        <f t="shared" si="152"/>
        <v>East</v>
      </c>
    </row>
    <row r="9689" spans="1:5" x14ac:dyDescent="0.25">
      <c r="A9689" s="49">
        <v>41668</v>
      </c>
      <c r="B9689" s="45" t="s">
        <v>368</v>
      </c>
      <c r="C9689" s="45" t="s">
        <v>7</v>
      </c>
      <c r="D9689" s="50">
        <v>66.98</v>
      </c>
      <c r="E9689" s="9" t="str">
        <f t="shared" si="152"/>
        <v>West</v>
      </c>
    </row>
    <row r="9690" spans="1:5" x14ac:dyDescent="0.25">
      <c r="A9690" s="49">
        <v>41404</v>
      </c>
      <c r="B9690" s="45" t="s">
        <v>345</v>
      </c>
      <c r="C9690" s="45" t="s">
        <v>327</v>
      </c>
      <c r="D9690" s="50">
        <v>49.5</v>
      </c>
      <c r="E9690" s="9" t="str">
        <f t="shared" si="152"/>
        <v>West</v>
      </c>
    </row>
    <row r="9691" spans="1:5" x14ac:dyDescent="0.25">
      <c r="A9691" s="49">
        <v>41584</v>
      </c>
      <c r="B9691" s="45" t="s">
        <v>362</v>
      </c>
      <c r="C9691" s="45" t="s">
        <v>334</v>
      </c>
      <c r="D9691" s="50">
        <v>23.5</v>
      </c>
      <c r="E9691" s="9" t="str">
        <f t="shared" si="152"/>
        <v>East</v>
      </c>
    </row>
    <row r="9692" spans="1:5" x14ac:dyDescent="0.25">
      <c r="A9692" s="49">
        <v>41451</v>
      </c>
      <c r="B9692" s="45" t="s">
        <v>340</v>
      </c>
      <c r="C9692" s="45" t="s">
        <v>7</v>
      </c>
      <c r="D9692" s="50">
        <v>736.78</v>
      </c>
      <c r="E9692" s="9" t="str">
        <f t="shared" si="152"/>
        <v>MidWest</v>
      </c>
    </row>
    <row r="9693" spans="1:5" x14ac:dyDescent="0.25">
      <c r="A9693" s="49">
        <v>42001</v>
      </c>
      <c r="B9693" s="45" t="s">
        <v>330</v>
      </c>
      <c r="C9693" s="45" t="s">
        <v>191</v>
      </c>
      <c r="D9693" s="50">
        <v>514.65</v>
      </c>
      <c r="E9693" s="9" t="str">
        <f t="shared" si="152"/>
        <v>East</v>
      </c>
    </row>
    <row r="9694" spans="1:5" x14ac:dyDescent="0.25">
      <c r="A9694" s="49">
        <v>41944</v>
      </c>
      <c r="B9694" s="45" t="s">
        <v>340</v>
      </c>
      <c r="C9694" s="45" t="s">
        <v>7</v>
      </c>
      <c r="D9694" s="50">
        <v>66.98</v>
      </c>
      <c r="E9694" s="9" t="str">
        <f t="shared" si="152"/>
        <v>MidWest</v>
      </c>
    </row>
    <row r="9695" spans="1:5" x14ac:dyDescent="0.25">
      <c r="A9695" s="49">
        <v>42002</v>
      </c>
      <c r="B9695" s="45" t="s">
        <v>350</v>
      </c>
      <c r="C9695" s="45" t="s">
        <v>371</v>
      </c>
      <c r="D9695" s="50">
        <v>18.43</v>
      </c>
      <c r="E9695" s="9" t="str">
        <f t="shared" si="152"/>
        <v>East</v>
      </c>
    </row>
    <row r="9696" spans="1:5" x14ac:dyDescent="0.25">
      <c r="A9696" s="49">
        <v>41967</v>
      </c>
      <c r="B9696" s="45" t="s">
        <v>363</v>
      </c>
      <c r="C9696" s="45" t="s">
        <v>327</v>
      </c>
      <c r="D9696" s="50">
        <v>49.5</v>
      </c>
      <c r="E9696" s="9" t="str">
        <f t="shared" si="152"/>
        <v>West</v>
      </c>
    </row>
    <row r="9697" spans="1:5" x14ac:dyDescent="0.25">
      <c r="A9697" s="49">
        <v>41624</v>
      </c>
      <c r="B9697" s="45" t="s">
        <v>388</v>
      </c>
      <c r="C9697" s="45" t="s">
        <v>337</v>
      </c>
      <c r="D9697" s="50">
        <v>500</v>
      </c>
      <c r="E9697" s="9" t="str">
        <f t="shared" si="152"/>
        <v>West</v>
      </c>
    </row>
    <row r="9698" spans="1:5" x14ac:dyDescent="0.25">
      <c r="A9698" s="49">
        <v>41696</v>
      </c>
      <c r="B9698" s="45" t="s">
        <v>375</v>
      </c>
      <c r="C9698" s="45" t="s">
        <v>331</v>
      </c>
      <c r="D9698" s="50">
        <v>90</v>
      </c>
      <c r="E9698" s="9" t="str">
        <f t="shared" si="152"/>
        <v>East</v>
      </c>
    </row>
    <row r="9699" spans="1:5" x14ac:dyDescent="0.25">
      <c r="A9699" s="49">
        <v>41889</v>
      </c>
      <c r="B9699" s="45" t="s">
        <v>404</v>
      </c>
      <c r="C9699" s="45" t="s">
        <v>327</v>
      </c>
      <c r="D9699" s="50">
        <v>49.5</v>
      </c>
      <c r="E9699" s="9" t="str">
        <f t="shared" si="152"/>
        <v>MidWest</v>
      </c>
    </row>
    <row r="9700" spans="1:5" x14ac:dyDescent="0.25">
      <c r="A9700" s="49">
        <v>41956</v>
      </c>
      <c r="B9700" s="45" t="s">
        <v>367</v>
      </c>
      <c r="C9700" s="45" t="s">
        <v>349</v>
      </c>
      <c r="D9700" s="50">
        <v>21</v>
      </c>
      <c r="E9700" s="9" t="str">
        <f t="shared" si="152"/>
        <v>MidWest</v>
      </c>
    </row>
    <row r="9701" spans="1:5" x14ac:dyDescent="0.25">
      <c r="A9701" s="49">
        <v>41978</v>
      </c>
      <c r="B9701" s="45" t="s">
        <v>396</v>
      </c>
      <c r="C9701" s="45" t="s">
        <v>337</v>
      </c>
      <c r="D9701" s="50">
        <v>50</v>
      </c>
      <c r="E9701" s="9" t="str">
        <f t="shared" si="152"/>
        <v>West</v>
      </c>
    </row>
    <row r="9702" spans="1:5" x14ac:dyDescent="0.25">
      <c r="A9702" s="49">
        <v>41618</v>
      </c>
      <c r="B9702" s="45" t="s">
        <v>323</v>
      </c>
      <c r="C9702" s="45" t="s">
        <v>327</v>
      </c>
      <c r="D9702" s="50">
        <v>25</v>
      </c>
      <c r="E9702" s="9" t="str">
        <f t="shared" si="152"/>
        <v>MidWest</v>
      </c>
    </row>
    <row r="9703" spans="1:5" x14ac:dyDescent="0.25">
      <c r="A9703" s="49">
        <v>41635</v>
      </c>
      <c r="B9703" s="45" t="s">
        <v>351</v>
      </c>
      <c r="C9703" s="45" t="s">
        <v>327</v>
      </c>
      <c r="D9703" s="50">
        <v>24.38</v>
      </c>
      <c r="E9703" s="9" t="str">
        <f t="shared" si="152"/>
        <v>MidWest</v>
      </c>
    </row>
    <row r="9704" spans="1:5" x14ac:dyDescent="0.25">
      <c r="A9704" s="49">
        <v>41985</v>
      </c>
      <c r="B9704" s="45" t="s">
        <v>395</v>
      </c>
      <c r="C9704" s="45" t="s">
        <v>191</v>
      </c>
      <c r="D9704" s="50">
        <v>22.61</v>
      </c>
      <c r="E9704" s="9" t="str">
        <f t="shared" si="152"/>
        <v>East</v>
      </c>
    </row>
    <row r="9705" spans="1:5" x14ac:dyDescent="0.25">
      <c r="A9705" s="49">
        <v>41511</v>
      </c>
      <c r="B9705" s="45" t="s">
        <v>385</v>
      </c>
      <c r="C9705" s="45" t="s">
        <v>191</v>
      </c>
      <c r="D9705" s="50">
        <v>22.26</v>
      </c>
      <c r="E9705" s="9" t="str">
        <f t="shared" si="152"/>
        <v>MidWest</v>
      </c>
    </row>
    <row r="9706" spans="1:5" x14ac:dyDescent="0.25">
      <c r="A9706" s="49">
        <v>41968</v>
      </c>
      <c r="B9706" s="45" t="s">
        <v>356</v>
      </c>
      <c r="C9706" s="45" t="s">
        <v>7</v>
      </c>
      <c r="D9706" s="50">
        <v>33.15</v>
      </c>
      <c r="E9706" s="9" t="str">
        <f t="shared" si="152"/>
        <v>MidWest</v>
      </c>
    </row>
    <row r="9707" spans="1:5" x14ac:dyDescent="0.25">
      <c r="A9707" s="49">
        <v>41909</v>
      </c>
      <c r="B9707" s="45" t="s">
        <v>388</v>
      </c>
      <c r="C9707" s="45" t="s">
        <v>349</v>
      </c>
      <c r="D9707" s="50">
        <v>61.74</v>
      </c>
      <c r="E9707" s="9" t="str">
        <f t="shared" si="152"/>
        <v>West</v>
      </c>
    </row>
    <row r="9708" spans="1:5" x14ac:dyDescent="0.25">
      <c r="A9708" s="49">
        <v>41619</v>
      </c>
      <c r="B9708" s="45" t="s">
        <v>363</v>
      </c>
      <c r="C9708" s="45" t="s">
        <v>331</v>
      </c>
      <c r="D9708" s="50">
        <v>58.2</v>
      </c>
      <c r="E9708" s="9" t="str">
        <f t="shared" si="152"/>
        <v>West</v>
      </c>
    </row>
    <row r="9709" spans="1:5" x14ac:dyDescent="0.25">
      <c r="A9709" s="49">
        <v>41542</v>
      </c>
      <c r="B9709" s="45" t="s">
        <v>391</v>
      </c>
      <c r="C9709" s="45" t="s">
        <v>371</v>
      </c>
      <c r="D9709" s="50">
        <v>37.24</v>
      </c>
      <c r="E9709" s="9" t="str">
        <f t="shared" si="152"/>
        <v>South</v>
      </c>
    </row>
    <row r="9710" spans="1:5" x14ac:dyDescent="0.25">
      <c r="A9710" s="49">
        <v>41349</v>
      </c>
      <c r="B9710" s="45" t="s">
        <v>379</v>
      </c>
      <c r="C9710" s="45" t="s">
        <v>349</v>
      </c>
      <c r="D9710" s="50">
        <v>40.950000000000003</v>
      </c>
      <c r="E9710" s="9" t="str">
        <f t="shared" si="152"/>
        <v>East</v>
      </c>
    </row>
    <row r="9711" spans="1:5" x14ac:dyDescent="0.25">
      <c r="A9711" s="49">
        <v>41329</v>
      </c>
      <c r="B9711" s="45" t="s">
        <v>370</v>
      </c>
      <c r="C9711" s="45" t="s">
        <v>331</v>
      </c>
      <c r="D9711" s="50">
        <v>90</v>
      </c>
      <c r="E9711" s="9" t="str">
        <f t="shared" si="152"/>
        <v>South</v>
      </c>
    </row>
    <row r="9712" spans="1:5" x14ac:dyDescent="0.25">
      <c r="A9712" s="49">
        <v>41863</v>
      </c>
      <c r="B9712" s="45" t="s">
        <v>326</v>
      </c>
      <c r="C9712" s="45" t="s">
        <v>191</v>
      </c>
      <c r="D9712" s="50">
        <v>44.75</v>
      </c>
      <c r="E9712" s="9" t="str">
        <f t="shared" si="152"/>
        <v>West</v>
      </c>
    </row>
    <row r="9713" spans="1:5" x14ac:dyDescent="0.25">
      <c r="A9713" s="49">
        <v>41606</v>
      </c>
      <c r="B9713" s="45" t="s">
        <v>399</v>
      </c>
      <c r="C9713" s="45" t="s">
        <v>7</v>
      </c>
      <c r="D9713" s="50">
        <v>816</v>
      </c>
      <c r="E9713" s="9" t="str">
        <f t="shared" si="152"/>
        <v>West</v>
      </c>
    </row>
    <row r="9714" spans="1:5" x14ac:dyDescent="0.25">
      <c r="A9714" s="49">
        <v>41857</v>
      </c>
      <c r="B9714" s="45" t="s">
        <v>342</v>
      </c>
      <c r="C9714" s="45" t="s">
        <v>324</v>
      </c>
      <c r="D9714" s="50">
        <v>59.85</v>
      </c>
      <c r="E9714" s="9" t="str">
        <f t="shared" si="152"/>
        <v>MidWest</v>
      </c>
    </row>
    <row r="9715" spans="1:5" x14ac:dyDescent="0.25">
      <c r="A9715" s="49">
        <v>41950</v>
      </c>
      <c r="B9715" s="45" t="s">
        <v>384</v>
      </c>
      <c r="C9715" s="45" t="s">
        <v>324</v>
      </c>
      <c r="D9715" s="50">
        <v>19.350000000000001</v>
      </c>
      <c r="E9715" s="9" t="str">
        <f t="shared" si="152"/>
        <v>East</v>
      </c>
    </row>
    <row r="9716" spans="1:5" x14ac:dyDescent="0.25">
      <c r="A9716" s="49">
        <v>41398</v>
      </c>
      <c r="B9716" s="45" t="s">
        <v>362</v>
      </c>
      <c r="C9716" s="45" t="s">
        <v>349</v>
      </c>
      <c r="D9716" s="50">
        <v>20.58</v>
      </c>
      <c r="E9716" s="9" t="str">
        <f t="shared" si="152"/>
        <v>East</v>
      </c>
    </row>
    <row r="9717" spans="1:5" x14ac:dyDescent="0.25">
      <c r="A9717" s="49">
        <v>41685</v>
      </c>
      <c r="B9717" s="45" t="s">
        <v>404</v>
      </c>
      <c r="C9717" s="45" t="s">
        <v>7</v>
      </c>
      <c r="D9717" s="50">
        <v>68</v>
      </c>
      <c r="E9717" s="9" t="str">
        <f t="shared" si="152"/>
        <v>MidWest</v>
      </c>
    </row>
    <row r="9718" spans="1:5" x14ac:dyDescent="0.25">
      <c r="A9718" s="49">
        <v>41982</v>
      </c>
      <c r="B9718" s="45" t="s">
        <v>365</v>
      </c>
      <c r="C9718" s="45" t="s">
        <v>10</v>
      </c>
      <c r="D9718" s="50">
        <v>44.52</v>
      </c>
      <c r="E9718" s="9" t="str">
        <f t="shared" si="152"/>
        <v>West</v>
      </c>
    </row>
    <row r="9719" spans="1:5" x14ac:dyDescent="0.25">
      <c r="A9719" s="49">
        <v>41592</v>
      </c>
      <c r="B9719" s="45" t="s">
        <v>391</v>
      </c>
      <c r="C9719" s="45" t="s">
        <v>334</v>
      </c>
      <c r="D9719" s="50">
        <v>22.8</v>
      </c>
      <c r="E9719" s="9" t="str">
        <f t="shared" si="152"/>
        <v>South</v>
      </c>
    </row>
    <row r="9720" spans="1:5" x14ac:dyDescent="0.25">
      <c r="A9720" s="49">
        <v>41963</v>
      </c>
      <c r="B9720" s="45" t="s">
        <v>328</v>
      </c>
      <c r="C9720" s="45" t="s">
        <v>337</v>
      </c>
      <c r="D9720" s="50">
        <v>25</v>
      </c>
      <c r="E9720" s="9" t="str">
        <f t="shared" si="152"/>
        <v>MidWest</v>
      </c>
    </row>
    <row r="9721" spans="1:5" x14ac:dyDescent="0.25">
      <c r="A9721" s="49">
        <v>41627</v>
      </c>
      <c r="B9721" s="45" t="s">
        <v>386</v>
      </c>
      <c r="C9721" s="45" t="s">
        <v>324</v>
      </c>
      <c r="D9721" s="50">
        <v>39.9</v>
      </c>
      <c r="E9721" s="9" t="str">
        <f t="shared" si="152"/>
        <v>MidWest</v>
      </c>
    </row>
    <row r="9722" spans="1:5" x14ac:dyDescent="0.25">
      <c r="A9722" s="49">
        <v>41592</v>
      </c>
      <c r="B9722" s="45" t="s">
        <v>329</v>
      </c>
      <c r="C9722" s="45" t="s">
        <v>10</v>
      </c>
      <c r="D9722" s="50">
        <v>45.9</v>
      </c>
      <c r="E9722" s="9" t="str">
        <f t="shared" si="152"/>
        <v>MidWest</v>
      </c>
    </row>
    <row r="9723" spans="1:5" x14ac:dyDescent="0.25">
      <c r="A9723" s="49">
        <v>41938</v>
      </c>
      <c r="B9723" s="45" t="s">
        <v>377</v>
      </c>
      <c r="C9723" s="45" t="s">
        <v>347</v>
      </c>
      <c r="D9723" s="50">
        <v>27.5</v>
      </c>
      <c r="E9723" s="9" t="str">
        <f t="shared" si="152"/>
        <v>West</v>
      </c>
    </row>
    <row r="9724" spans="1:5" x14ac:dyDescent="0.25">
      <c r="A9724" s="49">
        <v>41988</v>
      </c>
      <c r="B9724" s="45" t="s">
        <v>340</v>
      </c>
      <c r="C9724" s="45" t="s">
        <v>7</v>
      </c>
      <c r="D9724" s="50">
        <v>98.94</v>
      </c>
      <c r="E9724" s="9" t="str">
        <f t="shared" si="152"/>
        <v>MidWest</v>
      </c>
    </row>
    <row r="9725" spans="1:5" x14ac:dyDescent="0.25">
      <c r="A9725" s="49">
        <v>41991</v>
      </c>
      <c r="B9725" s="45" t="s">
        <v>379</v>
      </c>
      <c r="C9725" s="45" t="s">
        <v>324</v>
      </c>
      <c r="D9725" s="50">
        <v>259.35000000000002</v>
      </c>
      <c r="E9725" s="9" t="str">
        <f t="shared" si="152"/>
        <v>East</v>
      </c>
    </row>
    <row r="9726" spans="1:5" x14ac:dyDescent="0.25">
      <c r="A9726" s="49">
        <v>41594</v>
      </c>
      <c r="B9726" s="45" t="s">
        <v>333</v>
      </c>
      <c r="C9726" s="45" t="s">
        <v>321</v>
      </c>
      <c r="D9726" s="50">
        <v>159.9</v>
      </c>
      <c r="E9726" s="9" t="str">
        <f t="shared" si="152"/>
        <v>MidWest</v>
      </c>
    </row>
    <row r="9727" spans="1:5" x14ac:dyDescent="0.25">
      <c r="A9727" s="49">
        <v>41956</v>
      </c>
      <c r="B9727" s="45" t="s">
        <v>342</v>
      </c>
      <c r="C9727" s="45" t="s">
        <v>10</v>
      </c>
      <c r="D9727" s="50">
        <v>22.72</v>
      </c>
      <c r="E9727" s="9" t="str">
        <f t="shared" si="152"/>
        <v>MidWest</v>
      </c>
    </row>
    <row r="9728" spans="1:5" x14ac:dyDescent="0.25">
      <c r="A9728" s="49">
        <v>41979</v>
      </c>
      <c r="B9728" s="45" t="s">
        <v>361</v>
      </c>
      <c r="C9728" s="45" t="s">
        <v>331</v>
      </c>
      <c r="D9728" s="50">
        <v>58.2</v>
      </c>
      <c r="E9728" s="9" t="str">
        <f t="shared" si="152"/>
        <v>MidWest</v>
      </c>
    </row>
    <row r="9729" spans="1:5" x14ac:dyDescent="0.25">
      <c r="A9729" s="49">
        <v>41368</v>
      </c>
      <c r="B9729" s="45" t="s">
        <v>369</v>
      </c>
      <c r="C9729" s="45" t="s">
        <v>334</v>
      </c>
      <c r="D9729" s="50">
        <v>22.8</v>
      </c>
      <c r="E9729" s="9" t="str">
        <f t="shared" si="152"/>
        <v>South</v>
      </c>
    </row>
    <row r="9730" spans="1:5" x14ac:dyDescent="0.25">
      <c r="A9730" s="49">
        <v>41595</v>
      </c>
      <c r="B9730" s="45" t="s">
        <v>355</v>
      </c>
      <c r="C9730" s="45" t="s">
        <v>347</v>
      </c>
      <c r="D9730" s="50">
        <v>26.95</v>
      </c>
      <c r="E9730" s="9" t="str">
        <f t="shared" si="152"/>
        <v>MidWest</v>
      </c>
    </row>
    <row r="9731" spans="1:5" x14ac:dyDescent="0.25">
      <c r="A9731" s="49">
        <v>41977</v>
      </c>
      <c r="B9731" s="45" t="s">
        <v>368</v>
      </c>
      <c r="C9731" s="45" t="s">
        <v>191</v>
      </c>
      <c r="D9731" s="50">
        <v>44.52</v>
      </c>
      <c r="E9731" s="9" t="str">
        <f t="shared" ref="E9731:E9794" si="153">VLOOKUP(B9731,$G$2:$H$73,2,0)</f>
        <v>West</v>
      </c>
    </row>
    <row r="9732" spans="1:5" x14ac:dyDescent="0.25">
      <c r="A9732" s="49">
        <v>41960</v>
      </c>
      <c r="B9732" s="45" t="s">
        <v>378</v>
      </c>
      <c r="C9732" s="45" t="s">
        <v>371</v>
      </c>
      <c r="D9732" s="50">
        <v>282.14999999999998</v>
      </c>
      <c r="E9732" s="9" t="str">
        <f t="shared" si="153"/>
        <v>South</v>
      </c>
    </row>
    <row r="9733" spans="1:5" x14ac:dyDescent="0.25">
      <c r="A9733" s="49">
        <v>41956</v>
      </c>
      <c r="B9733" s="45" t="s">
        <v>375</v>
      </c>
      <c r="C9733" s="45" t="s">
        <v>337</v>
      </c>
      <c r="D9733" s="50">
        <v>24.5</v>
      </c>
      <c r="E9733" s="9" t="str">
        <f t="shared" si="153"/>
        <v>East</v>
      </c>
    </row>
    <row r="9734" spans="1:5" x14ac:dyDescent="0.25">
      <c r="A9734" s="49">
        <v>41968</v>
      </c>
      <c r="B9734" s="45" t="s">
        <v>346</v>
      </c>
      <c r="C9734" s="45" t="s">
        <v>334</v>
      </c>
      <c r="D9734" s="50">
        <v>23.5</v>
      </c>
      <c r="E9734" s="9" t="str">
        <f t="shared" si="153"/>
        <v>MidWest</v>
      </c>
    </row>
    <row r="9735" spans="1:5" x14ac:dyDescent="0.25">
      <c r="A9735" s="49">
        <v>41590</v>
      </c>
      <c r="B9735" s="45" t="s">
        <v>393</v>
      </c>
      <c r="C9735" s="45" t="s">
        <v>327</v>
      </c>
      <c r="D9735" s="50">
        <v>24.5</v>
      </c>
      <c r="E9735" s="9" t="str">
        <f t="shared" si="153"/>
        <v>MidWest</v>
      </c>
    </row>
    <row r="9736" spans="1:5" x14ac:dyDescent="0.25">
      <c r="A9736" s="49">
        <v>41594</v>
      </c>
      <c r="B9736" s="45" t="s">
        <v>400</v>
      </c>
      <c r="C9736" s="45" t="s">
        <v>7</v>
      </c>
      <c r="D9736" s="50">
        <v>68</v>
      </c>
      <c r="E9736" s="9" t="str">
        <f t="shared" si="153"/>
        <v>West</v>
      </c>
    </row>
    <row r="9737" spans="1:5" x14ac:dyDescent="0.25">
      <c r="A9737" s="49">
        <v>41633</v>
      </c>
      <c r="B9737" s="45" t="s">
        <v>393</v>
      </c>
      <c r="C9737" s="45" t="s">
        <v>337</v>
      </c>
      <c r="D9737" s="50">
        <v>50</v>
      </c>
      <c r="E9737" s="9" t="str">
        <f t="shared" si="153"/>
        <v>MidWest</v>
      </c>
    </row>
    <row r="9738" spans="1:5" x14ac:dyDescent="0.25">
      <c r="A9738" s="49">
        <v>41622</v>
      </c>
      <c r="B9738" s="45" t="s">
        <v>386</v>
      </c>
      <c r="C9738" s="45" t="s">
        <v>324</v>
      </c>
      <c r="D9738" s="50">
        <v>59.85</v>
      </c>
      <c r="E9738" s="9" t="str">
        <f t="shared" si="153"/>
        <v>MidWest</v>
      </c>
    </row>
    <row r="9739" spans="1:5" x14ac:dyDescent="0.25">
      <c r="A9739" s="49">
        <v>41456</v>
      </c>
      <c r="B9739" s="45" t="s">
        <v>380</v>
      </c>
      <c r="C9739" s="45" t="s">
        <v>337</v>
      </c>
      <c r="D9739" s="50">
        <v>50</v>
      </c>
      <c r="E9739" s="9" t="str">
        <f t="shared" si="153"/>
        <v>South</v>
      </c>
    </row>
    <row r="9740" spans="1:5" x14ac:dyDescent="0.25">
      <c r="A9740" s="49">
        <v>41546</v>
      </c>
      <c r="B9740" s="45" t="s">
        <v>356</v>
      </c>
      <c r="C9740" s="45" t="s">
        <v>327</v>
      </c>
      <c r="D9740" s="50">
        <v>316.88</v>
      </c>
      <c r="E9740" s="9" t="str">
        <f t="shared" si="153"/>
        <v>MidWest</v>
      </c>
    </row>
    <row r="9741" spans="1:5" x14ac:dyDescent="0.25">
      <c r="A9741" s="49">
        <v>41560</v>
      </c>
      <c r="B9741" s="45" t="s">
        <v>382</v>
      </c>
      <c r="C9741" s="45" t="s">
        <v>331</v>
      </c>
      <c r="D9741" s="50">
        <v>30</v>
      </c>
      <c r="E9741" s="9" t="str">
        <f t="shared" si="153"/>
        <v>East</v>
      </c>
    </row>
    <row r="9742" spans="1:5" x14ac:dyDescent="0.25">
      <c r="A9742" s="49">
        <v>41595</v>
      </c>
      <c r="B9742" s="45" t="s">
        <v>345</v>
      </c>
      <c r="C9742" s="45" t="s">
        <v>349</v>
      </c>
      <c r="D9742" s="50">
        <v>42</v>
      </c>
      <c r="E9742" s="9" t="str">
        <f t="shared" si="153"/>
        <v>West</v>
      </c>
    </row>
    <row r="9743" spans="1:5" x14ac:dyDescent="0.25">
      <c r="A9743" s="49">
        <v>41600</v>
      </c>
      <c r="B9743" s="45" t="s">
        <v>346</v>
      </c>
      <c r="C9743" s="45" t="s">
        <v>7</v>
      </c>
      <c r="D9743" s="50">
        <v>34</v>
      </c>
      <c r="E9743" s="9" t="str">
        <f t="shared" si="153"/>
        <v>MidWest</v>
      </c>
    </row>
    <row r="9744" spans="1:5" x14ac:dyDescent="0.25">
      <c r="A9744" s="49">
        <v>41275</v>
      </c>
      <c r="B9744" s="45" t="s">
        <v>330</v>
      </c>
      <c r="C9744" s="45" t="s">
        <v>324</v>
      </c>
      <c r="D9744" s="50">
        <v>77.41</v>
      </c>
      <c r="E9744" s="9" t="str">
        <f t="shared" si="153"/>
        <v>East</v>
      </c>
    </row>
    <row r="9745" spans="1:5" x14ac:dyDescent="0.25">
      <c r="A9745" s="49">
        <v>41897</v>
      </c>
      <c r="B9745" s="45" t="s">
        <v>329</v>
      </c>
      <c r="C9745" s="45" t="s">
        <v>191</v>
      </c>
      <c r="D9745" s="50">
        <v>22.26</v>
      </c>
      <c r="E9745" s="9" t="str">
        <f t="shared" si="153"/>
        <v>MidWest</v>
      </c>
    </row>
    <row r="9746" spans="1:5" x14ac:dyDescent="0.25">
      <c r="A9746" s="49">
        <v>41621</v>
      </c>
      <c r="B9746" s="45" t="s">
        <v>402</v>
      </c>
      <c r="C9746" s="45" t="s">
        <v>10</v>
      </c>
      <c r="D9746" s="50">
        <v>22.61</v>
      </c>
      <c r="E9746" s="9" t="str">
        <f t="shared" si="153"/>
        <v>South</v>
      </c>
    </row>
    <row r="9747" spans="1:5" x14ac:dyDescent="0.25">
      <c r="A9747" s="49">
        <v>41596</v>
      </c>
      <c r="B9747" s="45" t="s">
        <v>374</v>
      </c>
      <c r="C9747" s="45" t="s">
        <v>7</v>
      </c>
      <c r="D9747" s="50">
        <v>34</v>
      </c>
      <c r="E9747" s="9" t="str">
        <f t="shared" si="153"/>
        <v>West</v>
      </c>
    </row>
    <row r="9748" spans="1:5" x14ac:dyDescent="0.25">
      <c r="A9748" s="49">
        <v>41984</v>
      </c>
      <c r="B9748" s="45" t="s">
        <v>333</v>
      </c>
      <c r="C9748" s="45" t="s">
        <v>191</v>
      </c>
      <c r="D9748" s="50">
        <v>44.98</v>
      </c>
      <c r="E9748" s="9" t="str">
        <f t="shared" si="153"/>
        <v>MidWest</v>
      </c>
    </row>
    <row r="9749" spans="1:5" x14ac:dyDescent="0.25">
      <c r="A9749" s="49">
        <v>41986</v>
      </c>
      <c r="B9749" s="45" t="s">
        <v>350</v>
      </c>
      <c r="C9749" s="45" t="s">
        <v>324</v>
      </c>
      <c r="D9749" s="50">
        <v>58.05</v>
      </c>
      <c r="E9749" s="9" t="str">
        <f t="shared" si="153"/>
        <v>East</v>
      </c>
    </row>
    <row r="9750" spans="1:5" x14ac:dyDescent="0.25">
      <c r="A9750" s="49">
        <v>41628</v>
      </c>
      <c r="B9750" s="45" t="s">
        <v>396</v>
      </c>
      <c r="C9750" s="45" t="s">
        <v>191</v>
      </c>
      <c r="D9750" s="50">
        <v>45.9</v>
      </c>
      <c r="E9750" s="9" t="str">
        <f t="shared" si="153"/>
        <v>West</v>
      </c>
    </row>
    <row r="9751" spans="1:5" x14ac:dyDescent="0.25">
      <c r="A9751" s="49">
        <v>41892</v>
      </c>
      <c r="B9751" s="45" t="s">
        <v>356</v>
      </c>
      <c r="C9751" s="45" t="s">
        <v>191</v>
      </c>
      <c r="D9751" s="50">
        <v>44.98</v>
      </c>
      <c r="E9751" s="9" t="str">
        <f t="shared" si="153"/>
        <v>MidWest</v>
      </c>
    </row>
    <row r="9752" spans="1:5" x14ac:dyDescent="0.25">
      <c r="A9752" s="49">
        <v>41455</v>
      </c>
      <c r="B9752" s="45" t="s">
        <v>356</v>
      </c>
      <c r="C9752" s="45" t="s">
        <v>10</v>
      </c>
      <c r="D9752" s="50">
        <v>22.49</v>
      </c>
      <c r="E9752" s="9" t="str">
        <f t="shared" si="153"/>
        <v>MidWest</v>
      </c>
    </row>
    <row r="9753" spans="1:5" x14ac:dyDescent="0.25">
      <c r="A9753" s="49">
        <v>41629</v>
      </c>
      <c r="B9753" s="45" t="s">
        <v>357</v>
      </c>
      <c r="C9753" s="45" t="s">
        <v>327</v>
      </c>
      <c r="D9753" s="50">
        <v>173.25</v>
      </c>
      <c r="E9753" s="9" t="str">
        <f t="shared" si="153"/>
        <v>South</v>
      </c>
    </row>
    <row r="9754" spans="1:5" x14ac:dyDescent="0.25">
      <c r="A9754" s="49">
        <v>41975</v>
      </c>
      <c r="B9754" s="45" t="s">
        <v>361</v>
      </c>
      <c r="C9754" s="45" t="s">
        <v>324</v>
      </c>
      <c r="D9754" s="50">
        <v>139.65</v>
      </c>
      <c r="E9754" s="9" t="str">
        <f t="shared" si="153"/>
        <v>MidWest</v>
      </c>
    </row>
    <row r="9755" spans="1:5" x14ac:dyDescent="0.25">
      <c r="A9755" s="49">
        <v>41982</v>
      </c>
      <c r="B9755" s="45" t="s">
        <v>398</v>
      </c>
      <c r="C9755" s="45" t="s">
        <v>191</v>
      </c>
      <c r="D9755" s="50">
        <v>45.44</v>
      </c>
      <c r="E9755" s="9" t="str">
        <f t="shared" si="153"/>
        <v>East</v>
      </c>
    </row>
    <row r="9756" spans="1:5" x14ac:dyDescent="0.25">
      <c r="A9756" s="49">
        <v>41787</v>
      </c>
      <c r="B9756" s="45" t="s">
        <v>403</v>
      </c>
      <c r="C9756" s="45" t="s">
        <v>337</v>
      </c>
      <c r="D9756" s="50">
        <v>50</v>
      </c>
      <c r="E9756" s="9" t="str">
        <f t="shared" si="153"/>
        <v>West</v>
      </c>
    </row>
    <row r="9757" spans="1:5" x14ac:dyDescent="0.25">
      <c r="A9757" s="49">
        <v>41632</v>
      </c>
      <c r="B9757" s="45" t="s">
        <v>361</v>
      </c>
      <c r="C9757" s="45" t="s">
        <v>331</v>
      </c>
      <c r="D9757" s="50">
        <v>87.3</v>
      </c>
      <c r="E9757" s="9" t="str">
        <f t="shared" si="153"/>
        <v>MidWest</v>
      </c>
    </row>
    <row r="9758" spans="1:5" x14ac:dyDescent="0.25">
      <c r="A9758" s="49">
        <v>41877</v>
      </c>
      <c r="B9758" s="45" t="s">
        <v>326</v>
      </c>
      <c r="C9758" s="45" t="s">
        <v>337</v>
      </c>
      <c r="D9758" s="50">
        <v>48.75</v>
      </c>
      <c r="E9758" s="9" t="str">
        <f t="shared" si="153"/>
        <v>West</v>
      </c>
    </row>
    <row r="9759" spans="1:5" x14ac:dyDescent="0.25">
      <c r="A9759" s="49">
        <v>41624</v>
      </c>
      <c r="B9759" s="45" t="s">
        <v>374</v>
      </c>
      <c r="C9759" s="45" t="s">
        <v>331</v>
      </c>
      <c r="D9759" s="50">
        <v>30</v>
      </c>
      <c r="E9759" s="9" t="str">
        <f t="shared" si="153"/>
        <v>West</v>
      </c>
    </row>
    <row r="9760" spans="1:5" x14ac:dyDescent="0.25">
      <c r="A9760" s="49">
        <v>41413</v>
      </c>
      <c r="B9760" s="45" t="s">
        <v>330</v>
      </c>
      <c r="C9760" s="45" t="s">
        <v>327</v>
      </c>
      <c r="D9760" s="50">
        <v>25</v>
      </c>
      <c r="E9760" s="9" t="str">
        <f t="shared" si="153"/>
        <v>East</v>
      </c>
    </row>
    <row r="9761" spans="1:5" x14ac:dyDescent="0.25">
      <c r="A9761" s="49">
        <v>41961</v>
      </c>
      <c r="B9761" s="45" t="s">
        <v>359</v>
      </c>
      <c r="C9761" s="45" t="s">
        <v>371</v>
      </c>
      <c r="D9761" s="50">
        <v>57</v>
      </c>
      <c r="E9761" s="9" t="str">
        <f t="shared" si="153"/>
        <v>MidWest</v>
      </c>
    </row>
    <row r="9762" spans="1:5" x14ac:dyDescent="0.25">
      <c r="A9762" s="49">
        <v>41809</v>
      </c>
      <c r="B9762" s="45" t="s">
        <v>370</v>
      </c>
      <c r="C9762" s="45" t="s">
        <v>10</v>
      </c>
      <c r="D9762" s="50">
        <v>45.21</v>
      </c>
      <c r="E9762" s="9" t="str">
        <f t="shared" si="153"/>
        <v>South</v>
      </c>
    </row>
    <row r="9763" spans="1:5" x14ac:dyDescent="0.25">
      <c r="A9763" s="49">
        <v>41953</v>
      </c>
      <c r="B9763" s="45" t="s">
        <v>375</v>
      </c>
      <c r="C9763" s="45" t="s">
        <v>10</v>
      </c>
      <c r="D9763" s="50">
        <v>361.69</v>
      </c>
      <c r="E9763" s="9" t="str">
        <f t="shared" si="153"/>
        <v>East</v>
      </c>
    </row>
    <row r="9764" spans="1:5" x14ac:dyDescent="0.25">
      <c r="A9764" s="49">
        <v>41457</v>
      </c>
      <c r="B9764" s="45" t="s">
        <v>379</v>
      </c>
      <c r="C9764" s="45" t="s">
        <v>7</v>
      </c>
      <c r="D9764" s="50">
        <v>442</v>
      </c>
      <c r="E9764" s="9" t="str">
        <f t="shared" si="153"/>
        <v>East</v>
      </c>
    </row>
    <row r="9765" spans="1:5" x14ac:dyDescent="0.25">
      <c r="A9765" s="49">
        <v>41603</v>
      </c>
      <c r="B9765" s="45" t="s">
        <v>338</v>
      </c>
      <c r="C9765" s="45" t="s">
        <v>347</v>
      </c>
      <c r="D9765" s="50">
        <v>379.23</v>
      </c>
      <c r="E9765" s="9" t="str">
        <f t="shared" si="153"/>
        <v>South</v>
      </c>
    </row>
    <row r="9766" spans="1:5" x14ac:dyDescent="0.25">
      <c r="A9766" s="49">
        <v>41618</v>
      </c>
      <c r="B9766" s="45" t="s">
        <v>379</v>
      </c>
      <c r="C9766" s="45" t="s">
        <v>7</v>
      </c>
      <c r="D9766" s="50">
        <v>34</v>
      </c>
      <c r="E9766" s="9" t="str">
        <f t="shared" si="153"/>
        <v>East</v>
      </c>
    </row>
    <row r="9767" spans="1:5" x14ac:dyDescent="0.25">
      <c r="A9767" s="49">
        <v>42001</v>
      </c>
      <c r="B9767" s="45" t="s">
        <v>328</v>
      </c>
      <c r="C9767" s="45" t="s">
        <v>331</v>
      </c>
      <c r="D9767" s="50">
        <v>60</v>
      </c>
      <c r="E9767" s="9" t="str">
        <f t="shared" si="153"/>
        <v>MidWest</v>
      </c>
    </row>
    <row r="9768" spans="1:5" x14ac:dyDescent="0.25">
      <c r="A9768" s="49">
        <v>41329</v>
      </c>
      <c r="B9768" s="45" t="s">
        <v>362</v>
      </c>
      <c r="C9768" s="45" t="s">
        <v>334</v>
      </c>
      <c r="D9768" s="50">
        <v>47</v>
      </c>
      <c r="E9768" s="9" t="str">
        <f t="shared" si="153"/>
        <v>East</v>
      </c>
    </row>
    <row r="9769" spans="1:5" x14ac:dyDescent="0.25">
      <c r="A9769" s="49">
        <v>41429</v>
      </c>
      <c r="B9769" s="45" t="s">
        <v>388</v>
      </c>
      <c r="C9769" s="45" t="s">
        <v>334</v>
      </c>
      <c r="D9769" s="50">
        <v>47</v>
      </c>
      <c r="E9769" s="9" t="str">
        <f t="shared" si="153"/>
        <v>West</v>
      </c>
    </row>
    <row r="9770" spans="1:5" x14ac:dyDescent="0.25">
      <c r="A9770" s="49">
        <v>41635</v>
      </c>
      <c r="B9770" s="45" t="s">
        <v>326</v>
      </c>
      <c r="C9770" s="45" t="s">
        <v>191</v>
      </c>
      <c r="D9770" s="50">
        <v>134.94999999999999</v>
      </c>
      <c r="E9770" s="9" t="str">
        <f t="shared" si="153"/>
        <v>West</v>
      </c>
    </row>
    <row r="9771" spans="1:5" x14ac:dyDescent="0.25">
      <c r="A9771" s="49">
        <v>41612</v>
      </c>
      <c r="B9771" s="45" t="s">
        <v>353</v>
      </c>
      <c r="C9771" s="45" t="s">
        <v>331</v>
      </c>
      <c r="D9771" s="50">
        <v>30</v>
      </c>
      <c r="E9771" s="9" t="str">
        <f t="shared" si="153"/>
        <v>MidWest</v>
      </c>
    </row>
    <row r="9772" spans="1:5" x14ac:dyDescent="0.25">
      <c r="A9772" s="49">
        <v>41992</v>
      </c>
      <c r="B9772" s="45" t="s">
        <v>346</v>
      </c>
      <c r="C9772" s="45" t="s">
        <v>337</v>
      </c>
      <c r="D9772" s="50">
        <v>50</v>
      </c>
      <c r="E9772" s="9" t="str">
        <f t="shared" si="153"/>
        <v>MidWest</v>
      </c>
    </row>
    <row r="9773" spans="1:5" x14ac:dyDescent="0.25">
      <c r="A9773" s="49">
        <v>41999</v>
      </c>
      <c r="B9773" s="45" t="s">
        <v>374</v>
      </c>
      <c r="C9773" s="45" t="s">
        <v>331</v>
      </c>
      <c r="D9773" s="50">
        <v>30</v>
      </c>
      <c r="E9773" s="9" t="str">
        <f t="shared" si="153"/>
        <v>West</v>
      </c>
    </row>
    <row r="9774" spans="1:5" x14ac:dyDescent="0.25">
      <c r="A9774" s="49">
        <v>41975</v>
      </c>
      <c r="B9774" s="45" t="s">
        <v>372</v>
      </c>
      <c r="C9774" s="45" t="s">
        <v>324</v>
      </c>
      <c r="D9774" s="50">
        <v>58.95</v>
      </c>
      <c r="E9774" s="9" t="str">
        <f t="shared" si="153"/>
        <v>West</v>
      </c>
    </row>
    <row r="9775" spans="1:5" x14ac:dyDescent="0.25">
      <c r="A9775" s="49">
        <v>42000</v>
      </c>
      <c r="B9775" s="45" t="s">
        <v>380</v>
      </c>
      <c r="C9775" s="45" t="s">
        <v>191</v>
      </c>
      <c r="D9775" s="50">
        <v>22.72</v>
      </c>
      <c r="E9775" s="9" t="str">
        <f t="shared" si="153"/>
        <v>South</v>
      </c>
    </row>
    <row r="9776" spans="1:5" x14ac:dyDescent="0.25">
      <c r="A9776" s="49">
        <v>41861</v>
      </c>
      <c r="B9776" s="45" t="s">
        <v>335</v>
      </c>
      <c r="C9776" s="45" t="s">
        <v>324</v>
      </c>
      <c r="D9776" s="50">
        <v>38.700000000000003</v>
      </c>
      <c r="E9776" s="9" t="str">
        <f t="shared" si="153"/>
        <v>West</v>
      </c>
    </row>
    <row r="9777" spans="1:5" x14ac:dyDescent="0.25">
      <c r="A9777" s="49">
        <v>41432</v>
      </c>
      <c r="B9777" s="45" t="s">
        <v>363</v>
      </c>
      <c r="C9777" s="45" t="s">
        <v>337</v>
      </c>
      <c r="D9777" s="50">
        <v>388</v>
      </c>
      <c r="E9777" s="9" t="str">
        <f t="shared" si="153"/>
        <v>West</v>
      </c>
    </row>
    <row r="9778" spans="1:5" x14ac:dyDescent="0.25">
      <c r="A9778" s="49">
        <v>41612</v>
      </c>
      <c r="B9778" s="45" t="s">
        <v>356</v>
      </c>
      <c r="C9778" s="45" t="s">
        <v>191</v>
      </c>
      <c r="D9778" s="50">
        <v>67.47</v>
      </c>
      <c r="E9778" s="9" t="str">
        <f t="shared" si="153"/>
        <v>MidWest</v>
      </c>
    </row>
    <row r="9779" spans="1:5" x14ac:dyDescent="0.25">
      <c r="A9779" s="49">
        <v>41598</v>
      </c>
      <c r="B9779" s="45" t="s">
        <v>360</v>
      </c>
      <c r="C9779" s="45" t="s">
        <v>10</v>
      </c>
      <c r="D9779" s="50">
        <v>22.95</v>
      </c>
      <c r="E9779" s="9" t="str">
        <f t="shared" si="153"/>
        <v>West</v>
      </c>
    </row>
    <row r="9780" spans="1:5" x14ac:dyDescent="0.25">
      <c r="A9780" s="49">
        <v>41965</v>
      </c>
      <c r="B9780" s="45" t="s">
        <v>404</v>
      </c>
      <c r="C9780" s="45" t="s">
        <v>321</v>
      </c>
      <c r="D9780" s="50">
        <v>232.65</v>
      </c>
      <c r="E9780" s="9" t="str">
        <f t="shared" si="153"/>
        <v>MidWest</v>
      </c>
    </row>
    <row r="9781" spans="1:5" x14ac:dyDescent="0.25">
      <c r="A9781" s="49">
        <v>41425</v>
      </c>
      <c r="B9781" s="45" t="s">
        <v>340</v>
      </c>
      <c r="C9781" s="45" t="s">
        <v>10</v>
      </c>
      <c r="D9781" s="50">
        <v>436.05</v>
      </c>
      <c r="E9781" s="9" t="str">
        <f t="shared" si="153"/>
        <v>MidWest</v>
      </c>
    </row>
    <row r="9782" spans="1:5" x14ac:dyDescent="0.25">
      <c r="A9782" s="49">
        <v>41984</v>
      </c>
      <c r="B9782" s="45" t="s">
        <v>351</v>
      </c>
      <c r="C9782" s="45" t="s">
        <v>10</v>
      </c>
      <c r="D9782" s="50">
        <v>44.52</v>
      </c>
      <c r="E9782" s="9" t="str">
        <f t="shared" si="153"/>
        <v>MidWest</v>
      </c>
    </row>
    <row r="9783" spans="1:5" x14ac:dyDescent="0.25">
      <c r="A9783" s="49">
        <v>41978</v>
      </c>
      <c r="B9783" s="45" t="s">
        <v>369</v>
      </c>
      <c r="C9783" s="45" t="s">
        <v>327</v>
      </c>
      <c r="D9783" s="50">
        <v>72.75</v>
      </c>
      <c r="E9783" s="9" t="str">
        <f t="shared" si="153"/>
        <v>South</v>
      </c>
    </row>
    <row r="9784" spans="1:5" x14ac:dyDescent="0.25">
      <c r="A9784" s="49">
        <v>41948</v>
      </c>
      <c r="B9784" s="45" t="s">
        <v>387</v>
      </c>
      <c r="C9784" s="45" t="s">
        <v>347</v>
      </c>
      <c r="D9784" s="50">
        <v>55</v>
      </c>
      <c r="E9784" s="9" t="str">
        <f t="shared" si="153"/>
        <v>MidWest</v>
      </c>
    </row>
    <row r="9785" spans="1:5" x14ac:dyDescent="0.25">
      <c r="A9785" s="49">
        <v>41961</v>
      </c>
      <c r="B9785" s="45" t="s">
        <v>328</v>
      </c>
      <c r="C9785" s="45" t="s">
        <v>7</v>
      </c>
      <c r="D9785" s="50">
        <v>34</v>
      </c>
      <c r="E9785" s="9" t="str">
        <f t="shared" si="153"/>
        <v>MidWest</v>
      </c>
    </row>
    <row r="9786" spans="1:5" x14ac:dyDescent="0.25">
      <c r="A9786" s="49">
        <v>41630</v>
      </c>
      <c r="B9786" s="45" t="s">
        <v>352</v>
      </c>
      <c r="C9786" s="45" t="s">
        <v>10</v>
      </c>
      <c r="D9786" s="50">
        <v>67.47</v>
      </c>
      <c r="E9786" s="9" t="str">
        <f t="shared" si="153"/>
        <v>MidWest</v>
      </c>
    </row>
    <row r="9787" spans="1:5" x14ac:dyDescent="0.25">
      <c r="A9787" s="49">
        <v>41971</v>
      </c>
      <c r="B9787" s="45" t="s">
        <v>363</v>
      </c>
      <c r="C9787" s="45" t="s">
        <v>337</v>
      </c>
      <c r="D9787" s="50">
        <v>25</v>
      </c>
      <c r="E9787" s="9" t="str">
        <f t="shared" si="153"/>
        <v>West</v>
      </c>
    </row>
    <row r="9788" spans="1:5" x14ac:dyDescent="0.25">
      <c r="A9788" s="49">
        <v>41995</v>
      </c>
      <c r="B9788" s="45" t="s">
        <v>353</v>
      </c>
      <c r="C9788" s="45" t="s">
        <v>324</v>
      </c>
      <c r="D9788" s="50">
        <v>59.85</v>
      </c>
      <c r="E9788" s="9" t="str">
        <f t="shared" si="153"/>
        <v>MidWest</v>
      </c>
    </row>
    <row r="9789" spans="1:5" x14ac:dyDescent="0.25">
      <c r="A9789" s="49">
        <v>41967</v>
      </c>
      <c r="B9789" s="45" t="s">
        <v>399</v>
      </c>
      <c r="C9789" s="45" t="s">
        <v>324</v>
      </c>
      <c r="D9789" s="50">
        <v>19.45</v>
      </c>
      <c r="E9789" s="9" t="str">
        <f t="shared" si="153"/>
        <v>West</v>
      </c>
    </row>
    <row r="9790" spans="1:5" x14ac:dyDescent="0.25">
      <c r="A9790" s="49">
        <v>41619</v>
      </c>
      <c r="B9790" s="45" t="s">
        <v>329</v>
      </c>
      <c r="C9790" s="45" t="s">
        <v>337</v>
      </c>
      <c r="D9790" s="50">
        <v>24.25</v>
      </c>
      <c r="E9790" s="9" t="str">
        <f t="shared" si="153"/>
        <v>MidWest</v>
      </c>
    </row>
    <row r="9791" spans="1:5" x14ac:dyDescent="0.25">
      <c r="A9791" s="49">
        <v>41750</v>
      </c>
      <c r="B9791" s="45" t="s">
        <v>333</v>
      </c>
      <c r="C9791" s="45" t="s">
        <v>7</v>
      </c>
      <c r="D9791" s="50">
        <v>34</v>
      </c>
      <c r="E9791" s="9" t="str">
        <f t="shared" si="153"/>
        <v>MidWest</v>
      </c>
    </row>
    <row r="9792" spans="1:5" x14ac:dyDescent="0.25">
      <c r="A9792" s="49">
        <v>41593</v>
      </c>
      <c r="B9792" s="45" t="s">
        <v>401</v>
      </c>
      <c r="C9792" s="45" t="s">
        <v>327</v>
      </c>
      <c r="D9792" s="50">
        <v>75</v>
      </c>
      <c r="E9792" s="9" t="str">
        <f t="shared" si="153"/>
        <v>East</v>
      </c>
    </row>
    <row r="9793" spans="1:5" x14ac:dyDescent="0.25">
      <c r="A9793" s="49">
        <v>41611</v>
      </c>
      <c r="B9793" s="45" t="s">
        <v>391</v>
      </c>
      <c r="C9793" s="45" t="s">
        <v>7</v>
      </c>
      <c r="D9793" s="50">
        <v>100.98</v>
      </c>
      <c r="E9793" s="9" t="str">
        <f t="shared" si="153"/>
        <v>South</v>
      </c>
    </row>
    <row r="9794" spans="1:5" x14ac:dyDescent="0.25">
      <c r="A9794" s="49">
        <v>41988</v>
      </c>
      <c r="B9794" s="45" t="s">
        <v>361</v>
      </c>
      <c r="C9794" s="45" t="s">
        <v>337</v>
      </c>
      <c r="D9794" s="50">
        <v>50</v>
      </c>
      <c r="E9794" s="9" t="str">
        <f t="shared" si="153"/>
        <v>MidWest</v>
      </c>
    </row>
    <row r="9795" spans="1:5" x14ac:dyDescent="0.25">
      <c r="A9795" s="49">
        <v>41597</v>
      </c>
      <c r="B9795" s="45" t="s">
        <v>387</v>
      </c>
      <c r="C9795" s="45" t="s">
        <v>331</v>
      </c>
      <c r="D9795" s="50">
        <v>30</v>
      </c>
      <c r="E9795" s="9" t="str">
        <f t="shared" ref="E9795:E9858" si="154">VLOOKUP(B9795,$G$2:$H$73,2,0)</f>
        <v>MidWest</v>
      </c>
    </row>
    <row r="9796" spans="1:5" x14ac:dyDescent="0.25">
      <c r="A9796" s="49">
        <v>41963</v>
      </c>
      <c r="B9796" s="45" t="s">
        <v>391</v>
      </c>
      <c r="C9796" s="45" t="s">
        <v>10</v>
      </c>
      <c r="D9796" s="50">
        <v>45.44</v>
      </c>
      <c r="E9796" s="9" t="str">
        <f t="shared" si="154"/>
        <v>South</v>
      </c>
    </row>
    <row r="9797" spans="1:5" x14ac:dyDescent="0.25">
      <c r="A9797" s="49">
        <v>42000</v>
      </c>
      <c r="B9797" s="45" t="s">
        <v>346</v>
      </c>
      <c r="C9797" s="45" t="s">
        <v>321</v>
      </c>
      <c r="D9797" s="50">
        <v>79.95</v>
      </c>
      <c r="E9797" s="9" t="str">
        <f t="shared" si="154"/>
        <v>MidWest</v>
      </c>
    </row>
    <row r="9798" spans="1:5" x14ac:dyDescent="0.25">
      <c r="A9798" s="49">
        <v>41426</v>
      </c>
      <c r="B9798" s="45" t="s">
        <v>370</v>
      </c>
      <c r="C9798" s="45" t="s">
        <v>7</v>
      </c>
      <c r="D9798" s="50">
        <v>67.319999999999993</v>
      </c>
      <c r="E9798" s="9" t="str">
        <f t="shared" si="154"/>
        <v>South</v>
      </c>
    </row>
    <row r="9799" spans="1:5" x14ac:dyDescent="0.25">
      <c r="A9799" s="49">
        <v>41955</v>
      </c>
      <c r="B9799" s="45" t="s">
        <v>392</v>
      </c>
      <c r="C9799" s="45" t="s">
        <v>324</v>
      </c>
      <c r="D9799" s="50">
        <v>19.95</v>
      </c>
      <c r="E9799" s="9" t="str">
        <f t="shared" si="154"/>
        <v>South</v>
      </c>
    </row>
    <row r="9800" spans="1:5" x14ac:dyDescent="0.25">
      <c r="A9800" s="49">
        <v>41791</v>
      </c>
      <c r="B9800" s="45" t="s">
        <v>369</v>
      </c>
      <c r="C9800" s="45" t="s">
        <v>334</v>
      </c>
      <c r="D9800" s="50">
        <v>47</v>
      </c>
      <c r="E9800" s="9" t="str">
        <f t="shared" si="154"/>
        <v>South</v>
      </c>
    </row>
    <row r="9801" spans="1:5" x14ac:dyDescent="0.25">
      <c r="A9801" s="49">
        <v>41627</v>
      </c>
      <c r="B9801" s="45" t="s">
        <v>392</v>
      </c>
      <c r="C9801" s="45" t="s">
        <v>191</v>
      </c>
      <c r="D9801" s="50">
        <v>67.47</v>
      </c>
      <c r="E9801" s="9" t="str">
        <f t="shared" si="154"/>
        <v>South</v>
      </c>
    </row>
    <row r="9802" spans="1:5" x14ac:dyDescent="0.25">
      <c r="A9802" s="49">
        <v>41965</v>
      </c>
      <c r="B9802" s="45" t="s">
        <v>360</v>
      </c>
      <c r="C9802" s="45" t="s">
        <v>337</v>
      </c>
      <c r="D9802" s="50">
        <v>73.13</v>
      </c>
      <c r="E9802" s="9" t="str">
        <f t="shared" si="154"/>
        <v>West</v>
      </c>
    </row>
    <row r="9803" spans="1:5" x14ac:dyDescent="0.25">
      <c r="A9803" s="49">
        <v>41610</v>
      </c>
      <c r="B9803" s="45" t="s">
        <v>375</v>
      </c>
      <c r="C9803" s="45" t="s">
        <v>327</v>
      </c>
      <c r="D9803" s="50">
        <v>25</v>
      </c>
      <c r="E9803" s="9" t="str">
        <f t="shared" si="154"/>
        <v>East</v>
      </c>
    </row>
    <row r="9804" spans="1:5" x14ac:dyDescent="0.25">
      <c r="A9804" s="49">
        <v>42004</v>
      </c>
      <c r="B9804" s="45" t="s">
        <v>402</v>
      </c>
      <c r="C9804" s="45" t="s">
        <v>7</v>
      </c>
      <c r="D9804" s="50">
        <v>67.319999999999993</v>
      </c>
      <c r="E9804" s="9" t="str">
        <f t="shared" si="154"/>
        <v>South</v>
      </c>
    </row>
    <row r="9805" spans="1:5" x14ac:dyDescent="0.25">
      <c r="A9805" s="49">
        <v>41428</v>
      </c>
      <c r="B9805" s="45" t="s">
        <v>342</v>
      </c>
      <c r="C9805" s="45" t="s">
        <v>324</v>
      </c>
      <c r="D9805" s="50">
        <v>58.35</v>
      </c>
      <c r="E9805" s="9" t="str">
        <f t="shared" si="154"/>
        <v>MidWest</v>
      </c>
    </row>
    <row r="9806" spans="1:5" x14ac:dyDescent="0.25">
      <c r="A9806" s="49">
        <v>41988</v>
      </c>
      <c r="B9806" s="45" t="s">
        <v>375</v>
      </c>
      <c r="C9806" s="45" t="s">
        <v>324</v>
      </c>
      <c r="D9806" s="50">
        <v>19.55</v>
      </c>
      <c r="E9806" s="9" t="str">
        <f t="shared" si="154"/>
        <v>East</v>
      </c>
    </row>
    <row r="9807" spans="1:5" x14ac:dyDescent="0.25">
      <c r="A9807" s="49">
        <v>41531</v>
      </c>
      <c r="B9807" s="45" t="s">
        <v>358</v>
      </c>
      <c r="C9807" s="45" t="s">
        <v>321</v>
      </c>
      <c r="D9807" s="50">
        <v>77.55</v>
      </c>
      <c r="E9807" s="9" t="str">
        <f t="shared" si="154"/>
        <v>MidWest</v>
      </c>
    </row>
    <row r="9808" spans="1:5" x14ac:dyDescent="0.25">
      <c r="A9808" s="49">
        <v>41343</v>
      </c>
      <c r="B9808" s="45" t="s">
        <v>357</v>
      </c>
      <c r="C9808" s="45" t="s">
        <v>334</v>
      </c>
      <c r="D9808" s="50">
        <v>47</v>
      </c>
      <c r="E9808" s="9" t="str">
        <f t="shared" si="154"/>
        <v>South</v>
      </c>
    </row>
    <row r="9809" spans="1:5" x14ac:dyDescent="0.25">
      <c r="A9809" s="49">
        <v>41979</v>
      </c>
      <c r="B9809" s="45" t="s">
        <v>368</v>
      </c>
      <c r="C9809" s="45" t="s">
        <v>327</v>
      </c>
      <c r="D9809" s="50">
        <v>73.88</v>
      </c>
      <c r="E9809" s="9" t="str">
        <f t="shared" si="154"/>
        <v>West</v>
      </c>
    </row>
    <row r="9810" spans="1:5" x14ac:dyDescent="0.25">
      <c r="A9810" s="49">
        <v>41597</v>
      </c>
      <c r="B9810" s="45" t="s">
        <v>350</v>
      </c>
      <c r="C9810" s="45" t="s">
        <v>324</v>
      </c>
      <c r="D9810" s="50">
        <v>39.9</v>
      </c>
      <c r="E9810" s="9" t="str">
        <f t="shared" si="154"/>
        <v>East</v>
      </c>
    </row>
    <row r="9811" spans="1:5" x14ac:dyDescent="0.25">
      <c r="A9811" s="49">
        <v>41955</v>
      </c>
      <c r="B9811" s="45" t="s">
        <v>346</v>
      </c>
      <c r="C9811" s="45" t="s">
        <v>10</v>
      </c>
      <c r="D9811" s="50">
        <v>573.75</v>
      </c>
      <c r="E9811" s="9" t="str">
        <f t="shared" si="154"/>
        <v>MidWest</v>
      </c>
    </row>
    <row r="9812" spans="1:5" x14ac:dyDescent="0.25">
      <c r="A9812" s="49">
        <v>41991</v>
      </c>
      <c r="B9812" s="45" t="s">
        <v>330</v>
      </c>
      <c r="C9812" s="45" t="s">
        <v>7</v>
      </c>
      <c r="D9812" s="50">
        <v>99.96</v>
      </c>
      <c r="E9812" s="9" t="str">
        <f t="shared" si="154"/>
        <v>East</v>
      </c>
    </row>
    <row r="9813" spans="1:5" x14ac:dyDescent="0.25">
      <c r="A9813" s="49">
        <v>41579</v>
      </c>
      <c r="B9813" s="45" t="s">
        <v>394</v>
      </c>
      <c r="C9813" s="45" t="s">
        <v>347</v>
      </c>
      <c r="D9813" s="50">
        <v>26.81</v>
      </c>
      <c r="E9813" s="9" t="str">
        <f t="shared" si="154"/>
        <v>West</v>
      </c>
    </row>
    <row r="9814" spans="1:5" x14ac:dyDescent="0.25">
      <c r="A9814" s="49">
        <v>41589</v>
      </c>
      <c r="B9814" s="45" t="s">
        <v>326</v>
      </c>
      <c r="C9814" s="45" t="s">
        <v>331</v>
      </c>
      <c r="D9814" s="50">
        <v>59.4</v>
      </c>
      <c r="E9814" s="9" t="str">
        <f t="shared" si="154"/>
        <v>West</v>
      </c>
    </row>
    <row r="9815" spans="1:5" x14ac:dyDescent="0.25">
      <c r="A9815" s="49">
        <v>41948</v>
      </c>
      <c r="B9815" s="45" t="s">
        <v>336</v>
      </c>
      <c r="C9815" s="45" t="s">
        <v>327</v>
      </c>
      <c r="D9815" s="50">
        <v>73.13</v>
      </c>
      <c r="E9815" s="9" t="str">
        <f t="shared" si="154"/>
        <v>West</v>
      </c>
    </row>
    <row r="9816" spans="1:5" x14ac:dyDescent="0.25">
      <c r="A9816" s="49">
        <v>41956</v>
      </c>
      <c r="B9816" s="45" t="s">
        <v>333</v>
      </c>
      <c r="C9816" s="45" t="s">
        <v>337</v>
      </c>
      <c r="D9816" s="50">
        <v>73.13</v>
      </c>
      <c r="E9816" s="9" t="str">
        <f t="shared" si="154"/>
        <v>MidWest</v>
      </c>
    </row>
    <row r="9817" spans="1:5" x14ac:dyDescent="0.25">
      <c r="A9817" s="49">
        <v>41595</v>
      </c>
      <c r="B9817" s="45" t="s">
        <v>320</v>
      </c>
      <c r="C9817" s="45" t="s">
        <v>327</v>
      </c>
      <c r="D9817" s="50">
        <v>560.63</v>
      </c>
      <c r="E9817" s="9" t="str">
        <f t="shared" si="154"/>
        <v>West</v>
      </c>
    </row>
    <row r="9818" spans="1:5" x14ac:dyDescent="0.25">
      <c r="A9818" s="49">
        <v>41300</v>
      </c>
      <c r="B9818" s="45" t="s">
        <v>360</v>
      </c>
      <c r="C9818" s="45" t="s">
        <v>191</v>
      </c>
      <c r="D9818" s="50">
        <v>454.41</v>
      </c>
      <c r="E9818" s="9" t="str">
        <f t="shared" si="154"/>
        <v>West</v>
      </c>
    </row>
    <row r="9819" spans="1:5" x14ac:dyDescent="0.25">
      <c r="A9819" s="49">
        <v>41977</v>
      </c>
      <c r="B9819" s="45" t="s">
        <v>346</v>
      </c>
      <c r="C9819" s="45" t="s">
        <v>10</v>
      </c>
      <c r="D9819" s="50">
        <v>68.849999999999994</v>
      </c>
      <c r="E9819" s="9" t="str">
        <f t="shared" si="154"/>
        <v>MidWest</v>
      </c>
    </row>
    <row r="9820" spans="1:5" x14ac:dyDescent="0.25">
      <c r="A9820" s="49">
        <v>41609</v>
      </c>
      <c r="B9820" s="45" t="s">
        <v>340</v>
      </c>
      <c r="C9820" s="45" t="s">
        <v>7</v>
      </c>
      <c r="D9820" s="50">
        <v>68</v>
      </c>
      <c r="E9820" s="9" t="str">
        <f t="shared" si="154"/>
        <v>MidWest</v>
      </c>
    </row>
    <row r="9821" spans="1:5" x14ac:dyDescent="0.25">
      <c r="A9821" s="49">
        <v>41993</v>
      </c>
      <c r="B9821" s="45" t="s">
        <v>335</v>
      </c>
      <c r="C9821" s="45" t="s">
        <v>349</v>
      </c>
      <c r="D9821" s="50">
        <v>62.37</v>
      </c>
      <c r="E9821" s="9" t="str">
        <f t="shared" si="154"/>
        <v>West</v>
      </c>
    </row>
    <row r="9822" spans="1:5" x14ac:dyDescent="0.25">
      <c r="A9822" s="49">
        <v>41357</v>
      </c>
      <c r="B9822" s="45" t="s">
        <v>395</v>
      </c>
      <c r="C9822" s="45" t="s">
        <v>7</v>
      </c>
      <c r="D9822" s="50">
        <v>99.45</v>
      </c>
      <c r="E9822" s="9" t="str">
        <f t="shared" si="154"/>
        <v>East</v>
      </c>
    </row>
    <row r="9823" spans="1:5" x14ac:dyDescent="0.25">
      <c r="A9823" s="49">
        <v>41967</v>
      </c>
      <c r="B9823" s="45" t="s">
        <v>389</v>
      </c>
      <c r="C9823" s="45" t="s">
        <v>7</v>
      </c>
      <c r="D9823" s="50">
        <v>99.96</v>
      </c>
      <c r="E9823" s="9" t="str">
        <f t="shared" si="154"/>
        <v>MidWest</v>
      </c>
    </row>
    <row r="9824" spans="1:5" x14ac:dyDescent="0.25">
      <c r="A9824" s="49">
        <v>41623</v>
      </c>
      <c r="B9824" s="45" t="s">
        <v>391</v>
      </c>
      <c r="C9824" s="45" t="s">
        <v>371</v>
      </c>
      <c r="D9824" s="50">
        <v>57</v>
      </c>
      <c r="E9824" s="9" t="str">
        <f t="shared" si="154"/>
        <v>South</v>
      </c>
    </row>
    <row r="9825" spans="1:5" x14ac:dyDescent="0.25">
      <c r="A9825" s="49">
        <v>42003</v>
      </c>
      <c r="B9825" s="45" t="s">
        <v>395</v>
      </c>
      <c r="C9825" s="45" t="s">
        <v>331</v>
      </c>
      <c r="D9825" s="50">
        <v>60</v>
      </c>
      <c r="E9825" s="9" t="str">
        <f t="shared" si="154"/>
        <v>East</v>
      </c>
    </row>
    <row r="9826" spans="1:5" x14ac:dyDescent="0.25">
      <c r="A9826" s="49">
        <v>41627</v>
      </c>
      <c r="B9826" s="45" t="s">
        <v>397</v>
      </c>
      <c r="C9826" s="45" t="s">
        <v>327</v>
      </c>
      <c r="D9826" s="50">
        <v>75</v>
      </c>
      <c r="E9826" s="9" t="str">
        <f t="shared" si="154"/>
        <v>West</v>
      </c>
    </row>
    <row r="9827" spans="1:5" x14ac:dyDescent="0.25">
      <c r="A9827" s="49">
        <v>41954</v>
      </c>
      <c r="B9827" s="45" t="s">
        <v>382</v>
      </c>
      <c r="C9827" s="45" t="s">
        <v>324</v>
      </c>
      <c r="D9827" s="50">
        <v>39.5</v>
      </c>
      <c r="E9827" s="9" t="str">
        <f t="shared" si="154"/>
        <v>East</v>
      </c>
    </row>
    <row r="9828" spans="1:5" x14ac:dyDescent="0.25">
      <c r="A9828" s="49">
        <v>41946</v>
      </c>
      <c r="B9828" s="45" t="s">
        <v>373</v>
      </c>
      <c r="C9828" s="45" t="s">
        <v>331</v>
      </c>
      <c r="D9828" s="50">
        <v>510</v>
      </c>
      <c r="E9828" s="9" t="str">
        <f t="shared" si="154"/>
        <v>MidWest</v>
      </c>
    </row>
    <row r="9829" spans="1:5" x14ac:dyDescent="0.25">
      <c r="A9829" s="49">
        <v>41586</v>
      </c>
      <c r="B9829" s="45" t="s">
        <v>328</v>
      </c>
      <c r="C9829" s="45" t="s">
        <v>191</v>
      </c>
      <c r="D9829" s="50">
        <v>22.95</v>
      </c>
      <c r="E9829" s="9" t="str">
        <f t="shared" si="154"/>
        <v>MidWest</v>
      </c>
    </row>
    <row r="9830" spans="1:5" x14ac:dyDescent="0.25">
      <c r="A9830" s="49">
        <v>41447</v>
      </c>
      <c r="B9830" s="45" t="s">
        <v>351</v>
      </c>
      <c r="C9830" s="45" t="s">
        <v>349</v>
      </c>
      <c r="D9830" s="50">
        <v>62.06</v>
      </c>
      <c r="E9830" s="9" t="str">
        <f t="shared" si="154"/>
        <v>MidWest</v>
      </c>
    </row>
    <row r="9831" spans="1:5" x14ac:dyDescent="0.25">
      <c r="A9831" s="49">
        <v>41735</v>
      </c>
      <c r="B9831" s="45" t="s">
        <v>367</v>
      </c>
      <c r="C9831" s="45" t="s">
        <v>324</v>
      </c>
      <c r="D9831" s="50">
        <v>58.95</v>
      </c>
      <c r="E9831" s="9" t="str">
        <f t="shared" si="154"/>
        <v>MidWest</v>
      </c>
    </row>
    <row r="9832" spans="1:5" x14ac:dyDescent="0.25">
      <c r="A9832" s="49">
        <v>41961</v>
      </c>
      <c r="B9832" s="45" t="s">
        <v>326</v>
      </c>
      <c r="C9832" s="45" t="s">
        <v>7</v>
      </c>
      <c r="D9832" s="50">
        <v>198.9</v>
      </c>
      <c r="E9832" s="9" t="str">
        <f t="shared" si="154"/>
        <v>West</v>
      </c>
    </row>
    <row r="9833" spans="1:5" x14ac:dyDescent="0.25">
      <c r="A9833" s="49">
        <v>41602</v>
      </c>
      <c r="B9833" s="45" t="s">
        <v>352</v>
      </c>
      <c r="C9833" s="45" t="s">
        <v>191</v>
      </c>
      <c r="D9833" s="50">
        <v>22.26</v>
      </c>
      <c r="E9833" s="9" t="str">
        <f t="shared" si="154"/>
        <v>MidWest</v>
      </c>
    </row>
    <row r="9834" spans="1:5" x14ac:dyDescent="0.25">
      <c r="A9834" s="49">
        <v>41596</v>
      </c>
      <c r="B9834" s="45" t="s">
        <v>367</v>
      </c>
      <c r="C9834" s="45" t="s">
        <v>7</v>
      </c>
      <c r="D9834" s="50">
        <v>34</v>
      </c>
      <c r="E9834" s="9" t="str">
        <f t="shared" si="154"/>
        <v>MidWest</v>
      </c>
    </row>
    <row r="9835" spans="1:5" x14ac:dyDescent="0.25">
      <c r="A9835" s="49">
        <v>41957</v>
      </c>
      <c r="B9835" s="45" t="s">
        <v>383</v>
      </c>
      <c r="C9835" s="45" t="s">
        <v>334</v>
      </c>
      <c r="D9835" s="50">
        <v>47</v>
      </c>
      <c r="E9835" s="9" t="str">
        <f t="shared" si="154"/>
        <v>South</v>
      </c>
    </row>
    <row r="9836" spans="1:5" x14ac:dyDescent="0.25">
      <c r="A9836" s="49">
        <v>41963</v>
      </c>
      <c r="B9836" s="45" t="s">
        <v>344</v>
      </c>
      <c r="C9836" s="45" t="s">
        <v>7</v>
      </c>
      <c r="D9836" s="50">
        <v>34</v>
      </c>
      <c r="E9836" s="9" t="str">
        <f t="shared" si="154"/>
        <v>West</v>
      </c>
    </row>
    <row r="9837" spans="1:5" x14ac:dyDescent="0.25">
      <c r="A9837" s="49">
        <v>41586</v>
      </c>
      <c r="B9837" s="45" t="s">
        <v>396</v>
      </c>
      <c r="C9837" s="45" t="s">
        <v>7</v>
      </c>
      <c r="D9837" s="50">
        <v>33.659999999999997</v>
      </c>
      <c r="E9837" s="9" t="str">
        <f t="shared" si="154"/>
        <v>West</v>
      </c>
    </row>
    <row r="9838" spans="1:5" x14ac:dyDescent="0.25">
      <c r="A9838" s="49">
        <v>41284</v>
      </c>
      <c r="B9838" s="45" t="s">
        <v>391</v>
      </c>
      <c r="C9838" s="45" t="s">
        <v>7</v>
      </c>
      <c r="D9838" s="50">
        <v>33.659999999999997</v>
      </c>
      <c r="E9838" s="9" t="str">
        <f t="shared" si="154"/>
        <v>South</v>
      </c>
    </row>
    <row r="9839" spans="1:5" x14ac:dyDescent="0.25">
      <c r="A9839" s="49">
        <v>41847</v>
      </c>
      <c r="B9839" s="45" t="s">
        <v>394</v>
      </c>
      <c r="C9839" s="45" t="s">
        <v>349</v>
      </c>
      <c r="D9839" s="50">
        <v>63</v>
      </c>
      <c r="E9839" s="9" t="str">
        <f t="shared" si="154"/>
        <v>West</v>
      </c>
    </row>
    <row r="9840" spans="1:5" x14ac:dyDescent="0.25">
      <c r="A9840" s="49">
        <v>41619</v>
      </c>
      <c r="B9840" s="45" t="s">
        <v>368</v>
      </c>
      <c r="C9840" s="45" t="s">
        <v>324</v>
      </c>
      <c r="D9840" s="50">
        <v>39.299999999999997</v>
      </c>
      <c r="E9840" s="9" t="str">
        <f t="shared" si="154"/>
        <v>West</v>
      </c>
    </row>
    <row r="9841" spans="1:5" x14ac:dyDescent="0.25">
      <c r="A9841" s="49">
        <v>41605</v>
      </c>
      <c r="B9841" s="45" t="s">
        <v>374</v>
      </c>
      <c r="C9841" s="45" t="s">
        <v>349</v>
      </c>
      <c r="D9841" s="50">
        <v>40.950000000000003</v>
      </c>
      <c r="E9841" s="9" t="str">
        <f t="shared" si="154"/>
        <v>West</v>
      </c>
    </row>
    <row r="9842" spans="1:5" x14ac:dyDescent="0.25">
      <c r="A9842" s="49">
        <v>41608</v>
      </c>
      <c r="B9842" s="45" t="s">
        <v>377</v>
      </c>
      <c r="C9842" s="45" t="s">
        <v>7</v>
      </c>
      <c r="D9842" s="50">
        <v>99.96</v>
      </c>
      <c r="E9842" s="9" t="str">
        <f t="shared" si="154"/>
        <v>West</v>
      </c>
    </row>
    <row r="9843" spans="1:5" x14ac:dyDescent="0.25">
      <c r="A9843" s="49">
        <v>41602</v>
      </c>
      <c r="B9843" s="45" t="s">
        <v>342</v>
      </c>
      <c r="C9843" s="45" t="s">
        <v>337</v>
      </c>
      <c r="D9843" s="50">
        <v>24.25</v>
      </c>
      <c r="E9843" s="9" t="str">
        <f t="shared" si="154"/>
        <v>MidWest</v>
      </c>
    </row>
    <row r="9844" spans="1:5" x14ac:dyDescent="0.25">
      <c r="A9844" s="49">
        <v>41589</v>
      </c>
      <c r="B9844" s="45" t="s">
        <v>398</v>
      </c>
      <c r="C9844" s="45" t="s">
        <v>337</v>
      </c>
      <c r="D9844" s="50">
        <v>24.75</v>
      </c>
      <c r="E9844" s="9" t="str">
        <f t="shared" si="154"/>
        <v>East</v>
      </c>
    </row>
    <row r="9845" spans="1:5" x14ac:dyDescent="0.25">
      <c r="A9845" s="49">
        <v>41610</v>
      </c>
      <c r="B9845" s="45" t="s">
        <v>330</v>
      </c>
      <c r="C9845" s="45" t="s">
        <v>191</v>
      </c>
      <c r="D9845" s="50">
        <v>314.87</v>
      </c>
      <c r="E9845" s="9" t="str">
        <f t="shared" si="154"/>
        <v>East</v>
      </c>
    </row>
    <row r="9846" spans="1:5" x14ac:dyDescent="0.25">
      <c r="A9846" s="49">
        <v>41602</v>
      </c>
      <c r="B9846" s="45" t="s">
        <v>363</v>
      </c>
      <c r="C9846" s="45" t="s">
        <v>7</v>
      </c>
      <c r="D9846" s="50">
        <v>66.98</v>
      </c>
      <c r="E9846" s="9" t="str">
        <f t="shared" si="154"/>
        <v>West</v>
      </c>
    </row>
    <row r="9847" spans="1:5" x14ac:dyDescent="0.25">
      <c r="A9847" s="49">
        <v>41778</v>
      </c>
      <c r="B9847" s="45" t="s">
        <v>386</v>
      </c>
      <c r="C9847" s="45" t="s">
        <v>337</v>
      </c>
      <c r="D9847" s="50">
        <v>25</v>
      </c>
      <c r="E9847" s="9" t="str">
        <f t="shared" si="154"/>
        <v>MidWest</v>
      </c>
    </row>
    <row r="9848" spans="1:5" x14ac:dyDescent="0.25">
      <c r="A9848" s="49">
        <v>41622</v>
      </c>
      <c r="B9848" s="45" t="s">
        <v>382</v>
      </c>
      <c r="C9848" s="45" t="s">
        <v>10</v>
      </c>
      <c r="D9848" s="50">
        <v>22.38</v>
      </c>
      <c r="E9848" s="9" t="str">
        <f t="shared" si="154"/>
        <v>East</v>
      </c>
    </row>
    <row r="9849" spans="1:5" x14ac:dyDescent="0.25">
      <c r="A9849" s="49">
        <v>41629</v>
      </c>
      <c r="B9849" s="45" t="s">
        <v>357</v>
      </c>
      <c r="C9849" s="45" t="s">
        <v>7</v>
      </c>
      <c r="D9849" s="50">
        <v>32.979999999999997</v>
      </c>
      <c r="E9849" s="9" t="str">
        <f t="shared" si="154"/>
        <v>South</v>
      </c>
    </row>
    <row r="9850" spans="1:5" x14ac:dyDescent="0.25">
      <c r="A9850" s="49">
        <v>41972</v>
      </c>
      <c r="B9850" s="45" t="s">
        <v>383</v>
      </c>
      <c r="C9850" s="45" t="s">
        <v>10</v>
      </c>
      <c r="D9850" s="50">
        <v>66.78</v>
      </c>
      <c r="E9850" s="9" t="str">
        <f t="shared" si="154"/>
        <v>South</v>
      </c>
    </row>
    <row r="9851" spans="1:5" x14ac:dyDescent="0.25">
      <c r="A9851" s="49">
        <v>41947</v>
      </c>
      <c r="B9851" s="45" t="s">
        <v>356</v>
      </c>
      <c r="C9851" s="45" t="s">
        <v>191</v>
      </c>
      <c r="D9851" s="50">
        <v>68.849999999999994</v>
      </c>
      <c r="E9851" s="9" t="str">
        <f t="shared" si="154"/>
        <v>MidWest</v>
      </c>
    </row>
    <row r="9852" spans="1:5" x14ac:dyDescent="0.25">
      <c r="A9852" s="49">
        <v>41287</v>
      </c>
      <c r="B9852" s="45" t="s">
        <v>323</v>
      </c>
      <c r="C9852" s="45" t="s">
        <v>327</v>
      </c>
      <c r="D9852" s="50">
        <v>49</v>
      </c>
      <c r="E9852" s="9" t="str">
        <f t="shared" si="154"/>
        <v>MidWest</v>
      </c>
    </row>
    <row r="9853" spans="1:5" x14ac:dyDescent="0.25">
      <c r="A9853" s="49">
        <v>41613</v>
      </c>
      <c r="B9853" s="45" t="s">
        <v>345</v>
      </c>
      <c r="C9853" s="45" t="s">
        <v>191</v>
      </c>
      <c r="D9853" s="50">
        <v>550.79999999999995</v>
      </c>
      <c r="E9853" s="9" t="str">
        <f t="shared" si="154"/>
        <v>West</v>
      </c>
    </row>
    <row r="9854" spans="1:5" x14ac:dyDescent="0.25">
      <c r="A9854" s="49">
        <v>41987</v>
      </c>
      <c r="B9854" s="45" t="s">
        <v>342</v>
      </c>
      <c r="C9854" s="45" t="s">
        <v>334</v>
      </c>
      <c r="D9854" s="50">
        <v>68.39</v>
      </c>
      <c r="E9854" s="9" t="str">
        <f t="shared" si="154"/>
        <v>MidWest</v>
      </c>
    </row>
    <row r="9855" spans="1:5" x14ac:dyDescent="0.25">
      <c r="A9855" s="49">
        <v>41946</v>
      </c>
      <c r="B9855" s="45" t="s">
        <v>384</v>
      </c>
      <c r="C9855" s="45" t="s">
        <v>324</v>
      </c>
      <c r="D9855" s="50">
        <v>217.26</v>
      </c>
      <c r="E9855" s="9" t="str">
        <f t="shared" si="154"/>
        <v>East</v>
      </c>
    </row>
    <row r="9856" spans="1:5" x14ac:dyDescent="0.25">
      <c r="A9856" s="49">
        <v>41638</v>
      </c>
      <c r="B9856" s="45" t="s">
        <v>376</v>
      </c>
      <c r="C9856" s="45" t="s">
        <v>347</v>
      </c>
      <c r="D9856" s="50">
        <v>82.5</v>
      </c>
      <c r="E9856" s="9" t="str">
        <f t="shared" si="154"/>
        <v>East</v>
      </c>
    </row>
    <row r="9857" spans="1:5" x14ac:dyDescent="0.25">
      <c r="A9857" s="49">
        <v>41401</v>
      </c>
      <c r="B9857" s="45" t="s">
        <v>330</v>
      </c>
      <c r="C9857" s="45" t="s">
        <v>324</v>
      </c>
      <c r="D9857" s="50">
        <v>59.85</v>
      </c>
      <c r="E9857" s="9" t="str">
        <f t="shared" si="154"/>
        <v>East</v>
      </c>
    </row>
    <row r="9858" spans="1:5" x14ac:dyDescent="0.25">
      <c r="A9858" s="49">
        <v>41630</v>
      </c>
      <c r="B9858" s="45" t="s">
        <v>400</v>
      </c>
      <c r="C9858" s="45" t="s">
        <v>324</v>
      </c>
      <c r="D9858" s="50">
        <v>58.95</v>
      </c>
      <c r="E9858" s="9" t="str">
        <f t="shared" si="154"/>
        <v>West</v>
      </c>
    </row>
    <row r="9859" spans="1:5" x14ac:dyDescent="0.25">
      <c r="A9859" s="49">
        <v>41913</v>
      </c>
      <c r="B9859" s="45" t="s">
        <v>356</v>
      </c>
      <c r="C9859" s="45" t="s">
        <v>334</v>
      </c>
      <c r="D9859" s="50">
        <v>22.91</v>
      </c>
      <c r="E9859" s="9" t="str">
        <f t="shared" ref="E9859:E9922" si="155">VLOOKUP(B9859,$G$2:$H$73,2,0)</f>
        <v>MidWest</v>
      </c>
    </row>
    <row r="9860" spans="1:5" x14ac:dyDescent="0.25">
      <c r="A9860" s="49">
        <v>41973</v>
      </c>
      <c r="B9860" s="45" t="s">
        <v>343</v>
      </c>
      <c r="C9860" s="45" t="s">
        <v>337</v>
      </c>
      <c r="D9860" s="50">
        <v>72.75</v>
      </c>
      <c r="E9860" s="9" t="str">
        <f t="shared" si="155"/>
        <v>West</v>
      </c>
    </row>
    <row r="9861" spans="1:5" x14ac:dyDescent="0.25">
      <c r="A9861" s="49">
        <v>41993</v>
      </c>
      <c r="B9861" s="45" t="s">
        <v>383</v>
      </c>
      <c r="C9861" s="45" t="s">
        <v>347</v>
      </c>
      <c r="D9861" s="50">
        <v>27.09</v>
      </c>
      <c r="E9861" s="9" t="str">
        <f t="shared" si="155"/>
        <v>South</v>
      </c>
    </row>
    <row r="9862" spans="1:5" x14ac:dyDescent="0.25">
      <c r="A9862" s="49">
        <v>41630</v>
      </c>
      <c r="B9862" s="45" t="s">
        <v>379</v>
      </c>
      <c r="C9862" s="45" t="s">
        <v>10</v>
      </c>
      <c r="D9862" s="50">
        <v>68.849999999999994</v>
      </c>
      <c r="E9862" s="9" t="str">
        <f t="shared" si="155"/>
        <v>East</v>
      </c>
    </row>
    <row r="9863" spans="1:5" x14ac:dyDescent="0.25">
      <c r="A9863" s="49">
        <v>41378</v>
      </c>
      <c r="B9863" s="45" t="s">
        <v>393</v>
      </c>
      <c r="C9863" s="45" t="s">
        <v>337</v>
      </c>
      <c r="D9863" s="50">
        <v>48.5</v>
      </c>
      <c r="E9863" s="9" t="str">
        <f t="shared" si="155"/>
        <v>MidWest</v>
      </c>
    </row>
    <row r="9864" spans="1:5" x14ac:dyDescent="0.25">
      <c r="A9864" s="49">
        <v>41965</v>
      </c>
      <c r="B9864" s="45" t="s">
        <v>359</v>
      </c>
      <c r="C9864" s="45" t="s">
        <v>349</v>
      </c>
      <c r="D9864" s="50">
        <v>488.88</v>
      </c>
      <c r="E9864" s="9" t="str">
        <f t="shared" si="155"/>
        <v>MidWest</v>
      </c>
    </row>
    <row r="9865" spans="1:5" x14ac:dyDescent="0.25">
      <c r="A9865" s="49">
        <v>41587</v>
      </c>
      <c r="B9865" s="45" t="s">
        <v>341</v>
      </c>
      <c r="C9865" s="45" t="s">
        <v>324</v>
      </c>
      <c r="D9865" s="50">
        <v>39.9</v>
      </c>
      <c r="E9865" s="9" t="str">
        <f t="shared" si="155"/>
        <v>East</v>
      </c>
    </row>
    <row r="9866" spans="1:5" x14ac:dyDescent="0.25">
      <c r="A9866" s="49">
        <v>41991</v>
      </c>
      <c r="B9866" s="45" t="s">
        <v>352</v>
      </c>
      <c r="C9866" s="45" t="s">
        <v>191</v>
      </c>
      <c r="D9866" s="50">
        <v>68.849999999999994</v>
      </c>
      <c r="E9866" s="9" t="str">
        <f t="shared" si="155"/>
        <v>MidWest</v>
      </c>
    </row>
    <row r="9867" spans="1:5" x14ac:dyDescent="0.25">
      <c r="A9867" s="49">
        <v>41588</v>
      </c>
      <c r="B9867" s="45" t="s">
        <v>401</v>
      </c>
      <c r="C9867" s="45" t="s">
        <v>321</v>
      </c>
      <c r="D9867" s="50">
        <v>157.5</v>
      </c>
      <c r="E9867" s="9" t="str">
        <f t="shared" si="155"/>
        <v>East</v>
      </c>
    </row>
    <row r="9868" spans="1:5" x14ac:dyDescent="0.25">
      <c r="A9868" s="49">
        <v>41606</v>
      </c>
      <c r="B9868" s="45" t="s">
        <v>346</v>
      </c>
      <c r="C9868" s="45" t="s">
        <v>10</v>
      </c>
      <c r="D9868" s="50">
        <v>68.849999999999994</v>
      </c>
      <c r="E9868" s="9" t="str">
        <f t="shared" si="155"/>
        <v>MidWest</v>
      </c>
    </row>
    <row r="9869" spans="1:5" x14ac:dyDescent="0.25">
      <c r="A9869" s="49">
        <v>41902</v>
      </c>
      <c r="B9869" s="45" t="s">
        <v>386</v>
      </c>
      <c r="C9869" s="45" t="s">
        <v>347</v>
      </c>
      <c r="D9869" s="50">
        <v>53.63</v>
      </c>
      <c r="E9869" s="9" t="str">
        <f t="shared" si="155"/>
        <v>MidWest</v>
      </c>
    </row>
    <row r="9870" spans="1:5" x14ac:dyDescent="0.25">
      <c r="A9870" s="49">
        <v>41608</v>
      </c>
      <c r="B9870" s="45" t="s">
        <v>365</v>
      </c>
      <c r="C9870" s="45" t="s">
        <v>349</v>
      </c>
      <c r="D9870" s="50">
        <v>63</v>
      </c>
      <c r="E9870" s="9" t="str">
        <f t="shared" si="155"/>
        <v>West</v>
      </c>
    </row>
    <row r="9871" spans="1:5" x14ac:dyDescent="0.25">
      <c r="A9871" s="49">
        <v>41969</v>
      </c>
      <c r="B9871" s="45" t="s">
        <v>367</v>
      </c>
      <c r="C9871" s="45" t="s">
        <v>337</v>
      </c>
      <c r="D9871" s="50">
        <v>49.5</v>
      </c>
      <c r="E9871" s="9" t="str">
        <f t="shared" si="155"/>
        <v>MidWest</v>
      </c>
    </row>
    <row r="9872" spans="1:5" x14ac:dyDescent="0.25">
      <c r="A9872" s="49">
        <v>41951</v>
      </c>
      <c r="B9872" s="45" t="s">
        <v>344</v>
      </c>
      <c r="C9872" s="45" t="s">
        <v>324</v>
      </c>
      <c r="D9872" s="50">
        <v>59.25</v>
      </c>
      <c r="E9872" s="9" t="str">
        <f t="shared" si="155"/>
        <v>West</v>
      </c>
    </row>
    <row r="9873" spans="1:5" x14ac:dyDescent="0.25">
      <c r="A9873" s="49">
        <v>41956</v>
      </c>
      <c r="B9873" s="45" t="s">
        <v>356</v>
      </c>
      <c r="C9873" s="45" t="s">
        <v>191</v>
      </c>
      <c r="D9873" s="50">
        <v>494.8</v>
      </c>
      <c r="E9873" s="9" t="str">
        <f t="shared" si="155"/>
        <v>MidWest</v>
      </c>
    </row>
    <row r="9874" spans="1:5" x14ac:dyDescent="0.25">
      <c r="A9874" s="49">
        <v>41584</v>
      </c>
      <c r="B9874" s="45" t="s">
        <v>368</v>
      </c>
      <c r="C9874" s="45" t="s">
        <v>324</v>
      </c>
      <c r="D9874" s="50">
        <v>59.85</v>
      </c>
      <c r="E9874" s="9" t="str">
        <f t="shared" si="155"/>
        <v>West</v>
      </c>
    </row>
    <row r="9875" spans="1:5" x14ac:dyDescent="0.25">
      <c r="A9875" s="49">
        <v>41977</v>
      </c>
      <c r="B9875" s="45" t="s">
        <v>398</v>
      </c>
      <c r="C9875" s="45" t="s">
        <v>334</v>
      </c>
      <c r="D9875" s="50">
        <v>23.5</v>
      </c>
      <c r="E9875" s="9" t="str">
        <f t="shared" si="155"/>
        <v>East</v>
      </c>
    </row>
    <row r="9876" spans="1:5" x14ac:dyDescent="0.25">
      <c r="A9876" s="49">
        <v>41635</v>
      </c>
      <c r="B9876" s="45" t="s">
        <v>357</v>
      </c>
      <c r="C9876" s="45" t="s">
        <v>349</v>
      </c>
      <c r="D9876" s="50">
        <v>42</v>
      </c>
      <c r="E9876" s="9" t="str">
        <f t="shared" si="155"/>
        <v>South</v>
      </c>
    </row>
    <row r="9877" spans="1:5" x14ac:dyDescent="0.25">
      <c r="A9877" s="49">
        <v>41634</v>
      </c>
      <c r="B9877" s="45" t="s">
        <v>403</v>
      </c>
      <c r="C9877" s="45" t="s">
        <v>337</v>
      </c>
      <c r="D9877" s="50">
        <v>75</v>
      </c>
      <c r="E9877" s="9" t="str">
        <f t="shared" si="155"/>
        <v>West</v>
      </c>
    </row>
    <row r="9878" spans="1:5" x14ac:dyDescent="0.25">
      <c r="A9878" s="49">
        <v>41633</v>
      </c>
      <c r="B9878" s="45" t="s">
        <v>333</v>
      </c>
      <c r="C9878" s="45" t="s">
        <v>10</v>
      </c>
      <c r="D9878" s="50">
        <v>45.9</v>
      </c>
      <c r="E9878" s="9" t="str">
        <f t="shared" si="155"/>
        <v>MidWest</v>
      </c>
    </row>
    <row r="9879" spans="1:5" x14ac:dyDescent="0.25">
      <c r="A9879" s="49">
        <v>41630</v>
      </c>
      <c r="B9879" s="45" t="s">
        <v>364</v>
      </c>
      <c r="C9879" s="45" t="s">
        <v>337</v>
      </c>
      <c r="D9879" s="50">
        <v>50</v>
      </c>
      <c r="E9879" s="9" t="str">
        <f t="shared" si="155"/>
        <v>West</v>
      </c>
    </row>
    <row r="9880" spans="1:5" x14ac:dyDescent="0.25">
      <c r="A9880" s="49">
        <v>41644</v>
      </c>
      <c r="B9880" s="45" t="s">
        <v>379</v>
      </c>
      <c r="C9880" s="45" t="s">
        <v>7</v>
      </c>
      <c r="D9880" s="50">
        <v>100.98</v>
      </c>
      <c r="E9880" s="9" t="str">
        <f t="shared" si="155"/>
        <v>East</v>
      </c>
    </row>
    <row r="9881" spans="1:5" x14ac:dyDescent="0.25">
      <c r="A9881" s="49">
        <v>41941</v>
      </c>
      <c r="B9881" s="45" t="s">
        <v>320</v>
      </c>
      <c r="C9881" s="45" t="s">
        <v>324</v>
      </c>
      <c r="D9881" s="50">
        <v>59.25</v>
      </c>
      <c r="E9881" s="9" t="str">
        <f t="shared" si="155"/>
        <v>West</v>
      </c>
    </row>
    <row r="9882" spans="1:5" x14ac:dyDescent="0.25">
      <c r="A9882" s="49">
        <v>41615</v>
      </c>
      <c r="B9882" s="45" t="s">
        <v>343</v>
      </c>
      <c r="C9882" s="45" t="s">
        <v>331</v>
      </c>
      <c r="D9882" s="50">
        <v>59.4</v>
      </c>
      <c r="E9882" s="9" t="str">
        <f t="shared" si="155"/>
        <v>West</v>
      </c>
    </row>
    <row r="9883" spans="1:5" x14ac:dyDescent="0.25">
      <c r="A9883" s="49">
        <v>41688</v>
      </c>
      <c r="B9883" s="45" t="s">
        <v>375</v>
      </c>
      <c r="C9883" s="45" t="s">
        <v>10</v>
      </c>
      <c r="D9883" s="50">
        <v>45.44</v>
      </c>
      <c r="E9883" s="9" t="str">
        <f t="shared" si="155"/>
        <v>East</v>
      </c>
    </row>
    <row r="9884" spans="1:5" x14ac:dyDescent="0.25">
      <c r="A9884" s="49">
        <v>41603</v>
      </c>
      <c r="B9884" s="45" t="s">
        <v>356</v>
      </c>
      <c r="C9884" s="45" t="s">
        <v>7</v>
      </c>
      <c r="D9884" s="50">
        <v>612</v>
      </c>
      <c r="E9884" s="9" t="str">
        <f t="shared" si="155"/>
        <v>MidWest</v>
      </c>
    </row>
    <row r="9885" spans="1:5" x14ac:dyDescent="0.25">
      <c r="A9885" s="49">
        <v>41987</v>
      </c>
      <c r="B9885" s="45" t="s">
        <v>328</v>
      </c>
      <c r="C9885" s="45" t="s">
        <v>331</v>
      </c>
      <c r="D9885" s="50">
        <v>29.4</v>
      </c>
      <c r="E9885" s="9" t="str">
        <f t="shared" si="155"/>
        <v>MidWest</v>
      </c>
    </row>
    <row r="9886" spans="1:5" x14ac:dyDescent="0.25">
      <c r="A9886" s="49">
        <v>41967</v>
      </c>
      <c r="B9886" s="45" t="s">
        <v>397</v>
      </c>
      <c r="C9886" s="45" t="s">
        <v>371</v>
      </c>
      <c r="D9886" s="50">
        <v>19</v>
      </c>
      <c r="E9886" s="9" t="str">
        <f t="shared" si="155"/>
        <v>West</v>
      </c>
    </row>
    <row r="9887" spans="1:5" x14ac:dyDescent="0.25">
      <c r="A9887" s="49">
        <v>41959</v>
      </c>
      <c r="B9887" s="45" t="s">
        <v>370</v>
      </c>
      <c r="C9887" s="45" t="s">
        <v>349</v>
      </c>
      <c r="D9887" s="50">
        <v>40.74</v>
      </c>
      <c r="E9887" s="9" t="str">
        <f t="shared" si="155"/>
        <v>South</v>
      </c>
    </row>
    <row r="9888" spans="1:5" x14ac:dyDescent="0.25">
      <c r="A9888" s="49">
        <v>41339</v>
      </c>
      <c r="B9888" s="45" t="s">
        <v>367</v>
      </c>
      <c r="C9888" s="45" t="s">
        <v>191</v>
      </c>
      <c r="D9888" s="50">
        <v>66.78</v>
      </c>
      <c r="E9888" s="9" t="str">
        <f t="shared" si="155"/>
        <v>MidWest</v>
      </c>
    </row>
    <row r="9889" spans="1:5" x14ac:dyDescent="0.25">
      <c r="A9889" s="49">
        <v>41588</v>
      </c>
      <c r="B9889" s="45" t="s">
        <v>336</v>
      </c>
      <c r="C9889" s="45" t="s">
        <v>324</v>
      </c>
      <c r="D9889" s="50">
        <v>19.95</v>
      </c>
      <c r="E9889" s="9" t="str">
        <f t="shared" si="155"/>
        <v>West</v>
      </c>
    </row>
    <row r="9890" spans="1:5" x14ac:dyDescent="0.25">
      <c r="A9890" s="49">
        <v>41617</v>
      </c>
      <c r="B9890" s="45" t="s">
        <v>323</v>
      </c>
      <c r="C9890" s="45" t="s">
        <v>371</v>
      </c>
      <c r="D9890" s="50">
        <v>37.619999999999997</v>
      </c>
      <c r="E9890" s="9" t="str">
        <f t="shared" si="155"/>
        <v>MidWest</v>
      </c>
    </row>
    <row r="9891" spans="1:5" x14ac:dyDescent="0.25">
      <c r="A9891" s="49">
        <v>41633</v>
      </c>
      <c r="B9891" s="45" t="s">
        <v>390</v>
      </c>
      <c r="C9891" s="45" t="s">
        <v>10</v>
      </c>
      <c r="D9891" s="50">
        <v>45.9</v>
      </c>
      <c r="E9891" s="9" t="str">
        <f t="shared" si="155"/>
        <v>South</v>
      </c>
    </row>
    <row r="9892" spans="1:5" x14ac:dyDescent="0.25">
      <c r="A9892" s="49">
        <v>41619</v>
      </c>
      <c r="B9892" s="45" t="s">
        <v>329</v>
      </c>
      <c r="C9892" s="45" t="s">
        <v>10</v>
      </c>
      <c r="D9892" s="50">
        <v>22.61</v>
      </c>
      <c r="E9892" s="9" t="str">
        <f t="shared" si="155"/>
        <v>MidWest</v>
      </c>
    </row>
    <row r="9893" spans="1:5" x14ac:dyDescent="0.25">
      <c r="A9893" s="49">
        <v>41969</v>
      </c>
      <c r="B9893" s="45" t="s">
        <v>365</v>
      </c>
      <c r="C9893" s="45" t="s">
        <v>347</v>
      </c>
      <c r="D9893" s="50">
        <v>27.5</v>
      </c>
      <c r="E9893" s="9" t="str">
        <f t="shared" si="155"/>
        <v>West</v>
      </c>
    </row>
    <row r="9894" spans="1:5" x14ac:dyDescent="0.25">
      <c r="A9894" s="49">
        <v>41999</v>
      </c>
      <c r="B9894" s="45" t="s">
        <v>368</v>
      </c>
      <c r="C9894" s="45" t="s">
        <v>10</v>
      </c>
      <c r="D9894" s="50">
        <v>22.61</v>
      </c>
      <c r="E9894" s="9" t="str">
        <f t="shared" si="155"/>
        <v>West</v>
      </c>
    </row>
    <row r="9895" spans="1:5" x14ac:dyDescent="0.25">
      <c r="A9895" s="49">
        <v>41995</v>
      </c>
      <c r="B9895" s="45" t="s">
        <v>375</v>
      </c>
      <c r="C9895" s="45" t="s">
        <v>349</v>
      </c>
      <c r="D9895" s="50">
        <v>61.11</v>
      </c>
      <c r="E9895" s="9" t="str">
        <f t="shared" si="155"/>
        <v>East</v>
      </c>
    </row>
    <row r="9896" spans="1:5" x14ac:dyDescent="0.25">
      <c r="A9896" s="49">
        <v>41354</v>
      </c>
      <c r="B9896" s="45" t="s">
        <v>373</v>
      </c>
      <c r="C9896" s="45" t="s">
        <v>331</v>
      </c>
      <c r="D9896" s="50">
        <v>118.2</v>
      </c>
      <c r="E9896" s="9" t="str">
        <f t="shared" si="155"/>
        <v>MidWest</v>
      </c>
    </row>
    <row r="9897" spans="1:5" x14ac:dyDescent="0.25">
      <c r="A9897" s="49">
        <v>41423</v>
      </c>
      <c r="B9897" s="45" t="s">
        <v>395</v>
      </c>
      <c r="C9897" s="45" t="s">
        <v>334</v>
      </c>
      <c r="D9897" s="50">
        <v>46.53</v>
      </c>
      <c r="E9897" s="9" t="str">
        <f t="shared" si="155"/>
        <v>East</v>
      </c>
    </row>
    <row r="9898" spans="1:5" x14ac:dyDescent="0.25">
      <c r="A9898" s="49">
        <v>41970</v>
      </c>
      <c r="B9898" s="45" t="s">
        <v>369</v>
      </c>
      <c r="C9898" s="45" t="s">
        <v>7</v>
      </c>
      <c r="D9898" s="50">
        <v>66.98</v>
      </c>
      <c r="E9898" s="9" t="str">
        <f t="shared" si="155"/>
        <v>South</v>
      </c>
    </row>
    <row r="9899" spans="1:5" x14ac:dyDescent="0.25">
      <c r="A9899" s="49">
        <v>41659</v>
      </c>
      <c r="B9899" s="45" t="s">
        <v>326</v>
      </c>
      <c r="C9899" s="45" t="s">
        <v>327</v>
      </c>
      <c r="D9899" s="50">
        <v>73.88</v>
      </c>
      <c r="E9899" s="9" t="str">
        <f t="shared" si="155"/>
        <v>West</v>
      </c>
    </row>
    <row r="9900" spans="1:5" x14ac:dyDescent="0.25">
      <c r="A9900" s="49">
        <v>41403</v>
      </c>
      <c r="B9900" s="45" t="s">
        <v>375</v>
      </c>
      <c r="C9900" s="45" t="s">
        <v>10</v>
      </c>
      <c r="D9900" s="50">
        <v>22.49</v>
      </c>
      <c r="E9900" s="9" t="str">
        <f t="shared" si="155"/>
        <v>East</v>
      </c>
    </row>
    <row r="9901" spans="1:5" x14ac:dyDescent="0.25">
      <c r="A9901" s="49">
        <v>41581</v>
      </c>
      <c r="B9901" s="45" t="s">
        <v>356</v>
      </c>
      <c r="C9901" s="45" t="s">
        <v>337</v>
      </c>
      <c r="D9901" s="50">
        <v>49</v>
      </c>
      <c r="E9901" s="9" t="str">
        <f t="shared" si="155"/>
        <v>MidWest</v>
      </c>
    </row>
    <row r="9902" spans="1:5" x14ac:dyDescent="0.25">
      <c r="A9902" s="49">
        <v>41383</v>
      </c>
      <c r="B9902" s="45" t="s">
        <v>345</v>
      </c>
      <c r="C9902" s="45" t="s">
        <v>347</v>
      </c>
      <c r="D9902" s="50">
        <v>53.35</v>
      </c>
      <c r="E9902" s="9" t="str">
        <f t="shared" si="155"/>
        <v>West</v>
      </c>
    </row>
    <row r="9903" spans="1:5" x14ac:dyDescent="0.25">
      <c r="A9903" s="49">
        <v>42002</v>
      </c>
      <c r="B9903" s="45" t="s">
        <v>350</v>
      </c>
      <c r="C9903" s="45" t="s">
        <v>349</v>
      </c>
      <c r="D9903" s="50">
        <v>63</v>
      </c>
      <c r="E9903" s="9" t="str">
        <f t="shared" si="155"/>
        <v>East</v>
      </c>
    </row>
    <row r="9904" spans="1:5" x14ac:dyDescent="0.25">
      <c r="A9904" s="49">
        <v>41949</v>
      </c>
      <c r="B9904" s="45" t="s">
        <v>360</v>
      </c>
      <c r="C9904" s="45" t="s">
        <v>321</v>
      </c>
      <c r="D9904" s="50">
        <v>79.95</v>
      </c>
      <c r="E9904" s="9" t="str">
        <f t="shared" si="155"/>
        <v>West</v>
      </c>
    </row>
    <row r="9905" spans="1:5" x14ac:dyDescent="0.25">
      <c r="A9905" s="49">
        <v>41587</v>
      </c>
      <c r="B9905" s="45" t="s">
        <v>374</v>
      </c>
      <c r="C9905" s="45" t="s">
        <v>7</v>
      </c>
      <c r="D9905" s="50">
        <v>68</v>
      </c>
      <c r="E9905" s="9" t="str">
        <f t="shared" si="155"/>
        <v>West</v>
      </c>
    </row>
    <row r="9906" spans="1:5" x14ac:dyDescent="0.25">
      <c r="A9906" s="49">
        <v>41635</v>
      </c>
      <c r="B9906" s="45" t="s">
        <v>390</v>
      </c>
      <c r="C9906" s="45" t="s">
        <v>334</v>
      </c>
      <c r="D9906" s="50">
        <v>69.8</v>
      </c>
      <c r="E9906" s="9" t="str">
        <f t="shared" si="155"/>
        <v>South</v>
      </c>
    </row>
    <row r="9907" spans="1:5" x14ac:dyDescent="0.25">
      <c r="A9907" s="49">
        <v>41624</v>
      </c>
      <c r="B9907" s="45" t="s">
        <v>374</v>
      </c>
      <c r="C9907" s="45" t="s">
        <v>191</v>
      </c>
      <c r="D9907" s="50">
        <v>22.95</v>
      </c>
      <c r="E9907" s="9" t="str">
        <f t="shared" si="155"/>
        <v>West</v>
      </c>
    </row>
    <row r="9908" spans="1:5" x14ac:dyDescent="0.25">
      <c r="A9908" s="49">
        <v>41723</v>
      </c>
      <c r="B9908" s="45" t="s">
        <v>379</v>
      </c>
      <c r="C9908" s="45" t="s">
        <v>191</v>
      </c>
      <c r="D9908" s="50">
        <v>45.9</v>
      </c>
      <c r="E9908" s="9" t="str">
        <f t="shared" si="155"/>
        <v>East</v>
      </c>
    </row>
    <row r="9909" spans="1:5" x14ac:dyDescent="0.25">
      <c r="A9909" s="49">
        <v>41591</v>
      </c>
      <c r="B9909" s="45" t="s">
        <v>395</v>
      </c>
      <c r="C9909" s="45" t="s">
        <v>7</v>
      </c>
      <c r="D9909" s="50">
        <v>299.88</v>
      </c>
      <c r="E9909" s="9" t="str">
        <f t="shared" si="155"/>
        <v>East</v>
      </c>
    </row>
    <row r="9910" spans="1:5" x14ac:dyDescent="0.25">
      <c r="A9910" s="49">
        <v>41559</v>
      </c>
      <c r="B9910" s="45" t="s">
        <v>375</v>
      </c>
      <c r="C9910" s="45" t="s">
        <v>7</v>
      </c>
      <c r="D9910" s="50">
        <v>408</v>
      </c>
      <c r="E9910" s="9" t="str">
        <f t="shared" si="155"/>
        <v>East</v>
      </c>
    </row>
    <row r="9911" spans="1:5" x14ac:dyDescent="0.25">
      <c r="A9911" s="49">
        <v>41483</v>
      </c>
      <c r="B9911" s="45" t="s">
        <v>362</v>
      </c>
      <c r="C9911" s="45" t="s">
        <v>10</v>
      </c>
      <c r="D9911" s="50">
        <v>22.95</v>
      </c>
      <c r="E9911" s="9" t="str">
        <f t="shared" si="155"/>
        <v>East</v>
      </c>
    </row>
    <row r="9912" spans="1:5" x14ac:dyDescent="0.25">
      <c r="A9912" s="49">
        <v>41989</v>
      </c>
      <c r="B9912" s="45" t="s">
        <v>390</v>
      </c>
      <c r="C9912" s="45" t="s">
        <v>191</v>
      </c>
      <c r="D9912" s="50">
        <v>44.98</v>
      </c>
      <c r="E9912" s="9" t="str">
        <f t="shared" si="155"/>
        <v>South</v>
      </c>
    </row>
    <row r="9913" spans="1:5" x14ac:dyDescent="0.25">
      <c r="A9913" s="49">
        <v>41947</v>
      </c>
      <c r="B9913" s="45" t="s">
        <v>367</v>
      </c>
      <c r="C9913" s="45" t="s">
        <v>10</v>
      </c>
      <c r="D9913" s="50">
        <v>44.98</v>
      </c>
      <c r="E9913" s="9" t="str">
        <f t="shared" si="155"/>
        <v>MidWest</v>
      </c>
    </row>
    <row r="9914" spans="1:5" x14ac:dyDescent="0.25">
      <c r="A9914" s="49">
        <v>41664</v>
      </c>
      <c r="B9914" s="45" t="s">
        <v>354</v>
      </c>
      <c r="C9914" s="45" t="s">
        <v>327</v>
      </c>
      <c r="D9914" s="50">
        <v>25</v>
      </c>
      <c r="E9914" s="9" t="str">
        <f t="shared" si="155"/>
        <v>MidWest</v>
      </c>
    </row>
    <row r="9915" spans="1:5" x14ac:dyDescent="0.25">
      <c r="A9915" s="49">
        <v>41613</v>
      </c>
      <c r="B9915" s="45" t="s">
        <v>341</v>
      </c>
      <c r="C9915" s="45" t="s">
        <v>349</v>
      </c>
      <c r="D9915" s="50">
        <v>20.37</v>
      </c>
      <c r="E9915" s="9" t="str">
        <f t="shared" si="155"/>
        <v>East</v>
      </c>
    </row>
    <row r="9916" spans="1:5" x14ac:dyDescent="0.25">
      <c r="A9916" s="49">
        <v>41624</v>
      </c>
      <c r="B9916" s="45" t="s">
        <v>389</v>
      </c>
      <c r="C9916" s="45" t="s">
        <v>321</v>
      </c>
      <c r="D9916" s="50">
        <v>233.85</v>
      </c>
      <c r="E9916" s="9" t="str">
        <f t="shared" si="155"/>
        <v>MidWest</v>
      </c>
    </row>
    <row r="9917" spans="1:5" x14ac:dyDescent="0.25">
      <c r="A9917" s="49">
        <v>41636</v>
      </c>
      <c r="B9917" s="45" t="s">
        <v>391</v>
      </c>
      <c r="C9917" s="45" t="s">
        <v>7</v>
      </c>
      <c r="D9917" s="50">
        <v>66.64</v>
      </c>
      <c r="E9917" s="9" t="str">
        <f t="shared" si="155"/>
        <v>South</v>
      </c>
    </row>
    <row r="9918" spans="1:5" x14ac:dyDescent="0.25">
      <c r="A9918" s="49">
        <v>41958</v>
      </c>
      <c r="B9918" s="45" t="s">
        <v>357</v>
      </c>
      <c r="C9918" s="45" t="s">
        <v>327</v>
      </c>
      <c r="D9918" s="50">
        <v>75</v>
      </c>
      <c r="E9918" s="9" t="str">
        <f t="shared" si="155"/>
        <v>South</v>
      </c>
    </row>
    <row r="9919" spans="1:5" x14ac:dyDescent="0.25">
      <c r="A9919" s="49">
        <v>41993</v>
      </c>
      <c r="B9919" s="45" t="s">
        <v>374</v>
      </c>
      <c r="C9919" s="45" t="s">
        <v>371</v>
      </c>
      <c r="D9919" s="50">
        <v>36.86</v>
      </c>
      <c r="E9919" s="9" t="str">
        <f t="shared" si="155"/>
        <v>West</v>
      </c>
    </row>
    <row r="9920" spans="1:5" x14ac:dyDescent="0.25">
      <c r="A9920" s="49">
        <v>41374</v>
      </c>
      <c r="B9920" s="45" t="s">
        <v>352</v>
      </c>
      <c r="C9920" s="45" t="s">
        <v>191</v>
      </c>
      <c r="D9920" s="50">
        <v>44.98</v>
      </c>
      <c r="E9920" s="9" t="str">
        <f t="shared" si="155"/>
        <v>MidWest</v>
      </c>
    </row>
    <row r="9921" spans="1:5" x14ac:dyDescent="0.25">
      <c r="A9921" s="49">
        <v>41457</v>
      </c>
      <c r="B9921" s="45" t="s">
        <v>354</v>
      </c>
      <c r="C9921" s="45" t="s">
        <v>191</v>
      </c>
      <c r="D9921" s="50">
        <v>45.9</v>
      </c>
      <c r="E9921" s="9" t="str">
        <f t="shared" si="155"/>
        <v>MidWest</v>
      </c>
    </row>
    <row r="9922" spans="1:5" x14ac:dyDescent="0.25">
      <c r="A9922" s="49">
        <v>41615</v>
      </c>
      <c r="B9922" s="45" t="s">
        <v>380</v>
      </c>
      <c r="C9922" s="45" t="s">
        <v>7</v>
      </c>
      <c r="D9922" s="50">
        <v>68</v>
      </c>
      <c r="E9922" s="9" t="str">
        <f t="shared" si="155"/>
        <v>South</v>
      </c>
    </row>
    <row r="9923" spans="1:5" x14ac:dyDescent="0.25">
      <c r="A9923" s="49">
        <v>41793</v>
      </c>
      <c r="B9923" s="45" t="s">
        <v>329</v>
      </c>
      <c r="C9923" s="45" t="s">
        <v>337</v>
      </c>
      <c r="D9923" s="50">
        <v>73.5</v>
      </c>
      <c r="E9923" s="9" t="str">
        <f t="shared" ref="E9923:E9986" si="156">VLOOKUP(B9923,$G$2:$H$73,2,0)</f>
        <v>MidWest</v>
      </c>
    </row>
    <row r="9924" spans="1:5" x14ac:dyDescent="0.25">
      <c r="A9924" s="49">
        <v>41579</v>
      </c>
      <c r="B9924" s="45" t="s">
        <v>394</v>
      </c>
      <c r="C9924" s="45" t="s">
        <v>347</v>
      </c>
      <c r="D9924" s="50">
        <v>55</v>
      </c>
      <c r="E9924" s="9" t="str">
        <f t="shared" si="156"/>
        <v>West</v>
      </c>
    </row>
    <row r="9925" spans="1:5" x14ac:dyDescent="0.25">
      <c r="A9925" s="49">
        <v>41595</v>
      </c>
      <c r="B9925" s="45" t="s">
        <v>357</v>
      </c>
      <c r="C9925" s="45" t="s">
        <v>191</v>
      </c>
      <c r="D9925" s="50">
        <v>67.47</v>
      </c>
      <c r="E9925" s="9" t="str">
        <f t="shared" si="156"/>
        <v>South</v>
      </c>
    </row>
    <row r="9926" spans="1:5" x14ac:dyDescent="0.25">
      <c r="A9926" s="49">
        <v>41702</v>
      </c>
      <c r="B9926" s="45" t="s">
        <v>326</v>
      </c>
      <c r="C9926" s="45" t="s">
        <v>347</v>
      </c>
      <c r="D9926" s="50">
        <v>82.5</v>
      </c>
      <c r="E9926" s="9" t="str">
        <f t="shared" si="156"/>
        <v>West</v>
      </c>
    </row>
    <row r="9927" spans="1:5" x14ac:dyDescent="0.25">
      <c r="A9927" s="49">
        <v>41999</v>
      </c>
      <c r="B9927" s="45" t="s">
        <v>330</v>
      </c>
      <c r="C9927" s="45" t="s">
        <v>337</v>
      </c>
      <c r="D9927" s="50">
        <v>49.25</v>
      </c>
      <c r="E9927" s="9" t="str">
        <f t="shared" si="156"/>
        <v>East</v>
      </c>
    </row>
    <row r="9928" spans="1:5" x14ac:dyDescent="0.25">
      <c r="A9928" s="49">
        <v>41584</v>
      </c>
      <c r="B9928" s="45" t="s">
        <v>380</v>
      </c>
      <c r="C9928" s="45" t="s">
        <v>347</v>
      </c>
      <c r="D9928" s="50">
        <v>53.9</v>
      </c>
      <c r="E9928" s="9" t="str">
        <f t="shared" si="156"/>
        <v>South</v>
      </c>
    </row>
    <row r="9929" spans="1:5" x14ac:dyDescent="0.25">
      <c r="A9929" s="49">
        <v>41671</v>
      </c>
      <c r="B9929" s="45" t="s">
        <v>326</v>
      </c>
      <c r="C9929" s="45" t="s">
        <v>327</v>
      </c>
      <c r="D9929" s="50">
        <v>300</v>
      </c>
      <c r="E9929" s="9" t="str">
        <f t="shared" si="156"/>
        <v>West</v>
      </c>
    </row>
    <row r="9930" spans="1:5" x14ac:dyDescent="0.25">
      <c r="A9930" s="49">
        <v>41634</v>
      </c>
      <c r="B9930" s="45" t="s">
        <v>365</v>
      </c>
      <c r="C9930" s="45" t="s">
        <v>7</v>
      </c>
      <c r="D9930" s="50">
        <v>102</v>
      </c>
      <c r="E9930" s="9" t="str">
        <f t="shared" si="156"/>
        <v>West</v>
      </c>
    </row>
    <row r="9931" spans="1:5" x14ac:dyDescent="0.25">
      <c r="A9931" s="49">
        <v>41398</v>
      </c>
      <c r="B9931" s="45" t="s">
        <v>398</v>
      </c>
      <c r="C9931" s="45" t="s">
        <v>337</v>
      </c>
      <c r="D9931" s="50">
        <v>339.5</v>
      </c>
      <c r="E9931" s="9" t="str">
        <f t="shared" si="156"/>
        <v>East</v>
      </c>
    </row>
    <row r="9932" spans="1:5" x14ac:dyDescent="0.25">
      <c r="A9932" s="49">
        <v>41592</v>
      </c>
      <c r="B9932" s="45" t="s">
        <v>401</v>
      </c>
      <c r="C9932" s="45" t="s">
        <v>10</v>
      </c>
      <c r="D9932" s="50">
        <v>68.16</v>
      </c>
      <c r="E9932" s="9" t="str">
        <f t="shared" si="156"/>
        <v>East</v>
      </c>
    </row>
    <row r="9933" spans="1:5" x14ac:dyDescent="0.25">
      <c r="A9933" s="49">
        <v>41622</v>
      </c>
      <c r="B9933" s="45" t="s">
        <v>363</v>
      </c>
      <c r="C9933" s="45" t="s">
        <v>334</v>
      </c>
      <c r="D9933" s="50">
        <v>68.739999999999995</v>
      </c>
      <c r="E9933" s="9" t="str">
        <f t="shared" si="156"/>
        <v>West</v>
      </c>
    </row>
    <row r="9934" spans="1:5" x14ac:dyDescent="0.25">
      <c r="A9934" s="49">
        <v>41981</v>
      </c>
      <c r="B9934" s="45" t="s">
        <v>350</v>
      </c>
      <c r="C9934" s="45" t="s">
        <v>349</v>
      </c>
      <c r="D9934" s="50">
        <v>42</v>
      </c>
      <c r="E9934" s="9" t="str">
        <f t="shared" si="156"/>
        <v>East</v>
      </c>
    </row>
    <row r="9935" spans="1:5" x14ac:dyDescent="0.25">
      <c r="A9935" s="49">
        <v>41632</v>
      </c>
      <c r="B9935" s="45" t="s">
        <v>360</v>
      </c>
      <c r="C9935" s="45" t="s">
        <v>10</v>
      </c>
      <c r="D9935" s="50">
        <v>45.9</v>
      </c>
      <c r="E9935" s="9" t="str">
        <f t="shared" si="156"/>
        <v>West</v>
      </c>
    </row>
    <row r="9936" spans="1:5" x14ac:dyDescent="0.25">
      <c r="A9936" s="49">
        <v>41538</v>
      </c>
      <c r="B9936" s="45" t="s">
        <v>374</v>
      </c>
      <c r="C9936" s="45" t="s">
        <v>7</v>
      </c>
      <c r="D9936" s="50">
        <v>34</v>
      </c>
      <c r="E9936" s="9" t="str">
        <f t="shared" si="156"/>
        <v>West</v>
      </c>
    </row>
    <row r="9937" spans="1:5" x14ac:dyDescent="0.25">
      <c r="A9937" s="49">
        <v>41960</v>
      </c>
      <c r="B9937" s="45" t="s">
        <v>354</v>
      </c>
      <c r="C9937" s="45" t="s">
        <v>10</v>
      </c>
      <c r="D9937" s="50">
        <v>44.98</v>
      </c>
      <c r="E9937" s="9" t="str">
        <f t="shared" si="156"/>
        <v>MidWest</v>
      </c>
    </row>
    <row r="9938" spans="1:5" x14ac:dyDescent="0.25">
      <c r="A9938" s="49">
        <v>41637</v>
      </c>
      <c r="B9938" s="45" t="s">
        <v>361</v>
      </c>
      <c r="C9938" s="45" t="s">
        <v>7</v>
      </c>
      <c r="D9938" s="50">
        <v>33.49</v>
      </c>
      <c r="E9938" s="9" t="str">
        <f t="shared" si="156"/>
        <v>MidWest</v>
      </c>
    </row>
    <row r="9939" spans="1:5" x14ac:dyDescent="0.25">
      <c r="A9939" s="49">
        <v>41594</v>
      </c>
      <c r="B9939" s="45" t="s">
        <v>399</v>
      </c>
      <c r="C9939" s="45" t="s">
        <v>7</v>
      </c>
      <c r="D9939" s="50">
        <v>67.319999999999993</v>
      </c>
      <c r="E9939" s="9" t="str">
        <f t="shared" si="156"/>
        <v>West</v>
      </c>
    </row>
    <row r="9940" spans="1:5" x14ac:dyDescent="0.25">
      <c r="A9940" s="49">
        <v>41590</v>
      </c>
      <c r="B9940" s="45" t="s">
        <v>375</v>
      </c>
      <c r="C9940" s="45" t="s">
        <v>347</v>
      </c>
      <c r="D9940" s="50">
        <v>55</v>
      </c>
      <c r="E9940" s="9" t="str">
        <f t="shared" si="156"/>
        <v>East</v>
      </c>
    </row>
    <row r="9941" spans="1:5" x14ac:dyDescent="0.25">
      <c r="A9941" s="49">
        <v>41611</v>
      </c>
      <c r="B9941" s="45" t="s">
        <v>374</v>
      </c>
      <c r="C9941" s="45" t="s">
        <v>349</v>
      </c>
      <c r="D9941" s="50">
        <v>41.16</v>
      </c>
      <c r="E9941" s="9" t="str">
        <f t="shared" si="156"/>
        <v>West</v>
      </c>
    </row>
    <row r="9942" spans="1:5" x14ac:dyDescent="0.25">
      <c r="A9942" s="49">
        <v>41960</v>
      </c>
      <c r="B9942" s="45" t="s">
        <v>372</v>
      </c>
      <c r="C9942" s="45" t="s">
        <v>327</v>
      </c>
      <c r="D9942" s="50">
        <v>73.5</v>
      </c>
      <c r="E9942" s="9" t="str">
        <f t="shared" si="156"/>
        <v>West</v>
      </c>
    </row>
    <row r="9943" spans="1:5" x14ac:dyDescent="0.25">
      <c r="A9943" s="49">
        <v>41973</v>
      </c>
      <c r="B9943" s="45" t="s">
        <v>398</v>
      </c>
      <c r="C9943" s="45" t="s">
        <v>324</v>
      </c>
      <c r="D9943" s="50">
        <v>447.38</v>
      </c>
      <c r="E9943" s="9" t="str">
        <f t="shared" si="156"/>
        <v>East</v>
      </c>
    </row>
    <row r="9944" spans="1:5" x14ac:dyDescent="0.25">
      <c r="A9944" s="49">
        <v>41623</v>
      </c>
      <c r="B9944" s="45" t="s">
        <v>379</v>
      </c>
      <c r="C9944" s="45" t="s">
        <v>10</v>
      </c>
      <c r="D9944" s="50">
        <v>91.8</v>
      </c>
      <c r="E9944" s="9" t="str">
        <f t="shared" si="156"/>
        <v>East</v>
      </c>
    </row>
    <row r="9945" spans="1:5" x14ac:dyDescent="0.25">
      <c r="A9945" s="49">
        <v>41712</v>
      </c>
      <c r="B9945" s="45" t="s">
        <v>393</v>
      </c>
      <c r="C9945" s="45" t="s">
        <v>327</v>
      </c>
      <c r="D9945" s="50">
        <v>73.88</v>
      </c>
      <c r="E9945" s="9" t="str">
        <f t="shared" si="156"/>
        <v>MidWest</v>
      </c>
    </row>
    <row r="9946" spans="1:5" x14ac:dyDescent="0.25">
      <c r="A9946" s="49">
        <v>41450</v>
      </c>
      <c r="B9946" s="45" t="s">
        <v>365</v>
      </c>
      <c r="C9946" s="45" t="s">
        <v>324</v>
      </c>
      <c r="D9946" s="50">
        <v>39.9</v>
      </c>
      <c r="E9946" s="9" t="str">
        <f t="shared" si="156"/>
        <v>West</v>
      </c>
    </row>
    <row r="9947" spans="1:5" x14ac:dyDescent="0.25">
      <c r="A9947" s="49">
        <v>42000</v>
      </c>
      <c r="B9947" s="45" t="s">
        <v>366</v>
      </c>
      <c r="C9947" s="45" t="s">
        <v>10</v>
      </c>
      <c r="D9947" s="50">
        <v>45.9</v>
      </c>
      <c r="E9947" s="9" t="str">
        <f t="shared" si="156"/>
        <v>West</v>
      </c>
    </row>
    <row r="9948" spans="1:5" x14ac:dyDescent="0.25">
      <c r="A9948" s="49">
        <v>41951</v>
      </c>
      <c r="B9948" s="45" t="s">
        <v>395</v>
      </c>
      <c r="C9948" s="45" t="s">
        <v>191</v>
      </c>
      <c r="D9948" s="50">
        <v>44.98</v>
      </c>
      <c r="E9948" s="9" t="str">
        <f t="shared" si="156"/>
        <v>East</v>
      </c>
    </row>
    <row r="9949" spans="1:5" x14ac:dyDescent="0.25">
      <c r="A9949" s="49">
        <v>41609</v>
      </c>
      <c r="B9949" s="45" t="s">
        <v>360</v>
      </c>
      <c r="C9949" s="45" t="s">
        <v>191</v>
      </c>
      <c r="D9949" s="50">
        <v>45.44</v>
      </c>
      <c r="E9949" s="9" t="str">
        <f t="shared" si="156"/>
        <v>West</v>
      </c>
    </row>
    <row r="9950" spans="1:5" x14ac:dyDescent="0.25">
      <c r="A9950" s="49">
        <v>41599</v>
      </c>
      <c r="B9950" s="45" t="s">
        <v>346</v>
      </c>
      <c r="C9950" s="45" t="s">
        <v>331</v>
      </c>
      <c r="D9950" s="50">
        <v>60</v>
      </c>
      <c r="E9950" s="9" t="str">
        <f t="shared" si="156"/>
        <v>MidWest</v>
      </c>
    </row>
    <row r="9951" spans="1:5" x14ac:dyDescent="0.25">
      <c r="A9951" s="49">
        <v>41958</v>
      </c>
      <c r="B9951" s="45" t="s">
        <v>342</v>
      </c>
      <c r="C9951" s="45" t="s">
        <v>191</v>
      </c>
      <c r="D9951" s="50">
        <v>45.21</v>
      </c>
      <c r="E9951" s="9" t="str">
        <f t="shared" si="156"/>
        <v>MidWest</v>
      </c>
    </row>
    <row r="9952" spans="1:5" x14ac:dyDescent="0.25">
      <c r="A9952" s="49">
        <v>42002</v>
      </c>
      <c r="B9952" s="45" t="s">
        <v>385</v>
      </c>
      <c r="C9952" s="45" t="s">
        <v>349</v>
      </c>
      <c r="D9952" s="50">
        <v>20.37</v>
      </c>
      <c r="E9952" s="9" t="str">
        <f t="shared" si="156"/>
        <v>MidWest</v>
      </c>
    </row>
    <row r="9953" spans="1:5" x14ac:dyDescent="0.25">
      <c r="A9953" s="49">
        <v>41968</v>
      </c>
      <c r="B9953" s="45" t="s">
        <v>400</v>
      </c>
      <c r="C9953" s="45" t="s">
        <v>10</v>
      </c>
      <c r="D9953" s="50">
        <v>68.16</v>
      </c>
      <c r="E9953" s="9" t="str">
        <f t="shared" si="156"/>
        <v>West</v>
      </c>
    </row>
    <row r="9954" spans="1:5" x14ac:dyDescent="0.25">
      <c r="A9954" s="49">
        <v>41554</v>
      </c>
      <c r="B9954" s="45" t="s">
        <v>348</v>
      </c>
      <c r="C9954" s="45" t="s">
        <v>327</v>
      </c>
      <c r="D9954" s="50">
        <v>25</v>
      </c>
      <c r="E9954" s="9" t="str">
        <f t="shared" si="156"/>
        <v>South</v>
      </c>
    </row>
    <row r="9955" spans="1:5" x14ac:dyDescent="0.25">
      <c r="A9955" s="49">
        <v>41972</v>
      </c>
      <c r="B9955" s="45" t="s">
        <v>336</v>
      </c>
      <c r="C9955" s="45" t="s">
        <v>7</v>
      </c>
      <c r="D9955" s="50">
        <v>66.98</v>
      </c>
      <c r="E9955" s="9" t="str">
        <f t="shared" si="156"/>
        <v>West</v>
      </c>
    </row>
    <row r="9956" spans="1:5" x14ac:dyDescent="0.25">
      <c r="A9956" s="49">
        <v>41905</v>
      </c>
      <c r="B9956" s="45" t="s">
        <v>395</v>
      </c>
      <c r="C9956" s="45" t="s">
        <v>7</v>
      </c>
      <c r="D9956" s="50">
        <v>67.319999999999993</v>
      </c>
      <c r="E9956" s="9" t="str">
        <f t="shared" si="156"/>
        <v>East</v>
      </c>
    </row>
    <row r="9957" spans="1:5" x14ac:dyDescent="0.25">
      <c r="A9957" s="49">
        <v>41633</v>
      </c>
      <c r="B9957" s="45" t="s">
        <v>342</v>
      </c>
      <c r="C9957" s="45" t="s">
        <v>324</v>
      </c>
      <c r="D9957" s="50">
        <v>39.1</v>
      </c>
      <c r="E9957" s="9" t="str">
        <f t="shared" si="156"/>
        <v>MidWest</v>
      </c>
    </row>
    <row r="9958" spans="1:5" x14ac:dyDescent="0.25">
      <c r="A9958" s="49">
        <v>41949</v>
      </c>
      <c r="B9958" s="45" t="s">
        <v>354</v>
      </c>
      <c r="C9958" s="45" t="s">
        <v>324</v>
      </c>
      <c r="D9958" s="50">
        <v>58.65</v>
      </c>
      <c r="E9958" s="9" t="str">
        <f t="shared" si="156"/>
        <v>MidWest</v>
      </c>
    </row>
    <row r="9959" spans="1:5" x14ac:dyDescent="0.25">
      <c r="A9959" s="49">
        <v>41983</v>
      </c>
      <c r="B9959" s="45" t="s">
        <v>356</v>
      </c>
      <c r="C9959" s="45" t="s">
        <v>191</v>
      </c>
      <c r="D9959" s="50">
        <v>22.26</v>
      </c>
      <c r="E9959" s="9" t="str">
        <f t="shared" si="156"/>
        <v>MidWest</v>
      </c>
    </row>
    <row r="9960" spans="1:5" x14ac:dyDescent="0.25">
      <c r="A9960" s="49">
        <v>41949</v>
      </c>
      <c r="B9960" s="45" t="s">
        <v>341</v>
      </c>
      <c r="C9960" s="45" t="s">
        <v>334</v>
      </c>
      <c r="D9960" s="50">
        <v>46.06</v>
      </c>
      <c r="E9960" s="9" t="str">
        <f t="shared" si="156"/>
        <v>East</v>
      </c>
    </row>
    <row r="9961" spans="1:5" x14ac:dyDescent="0.25">
      <c r="A9961" s="49">
        <v>41809</v>
      </c>
      <c r="B9961" s="45" t="s">
        <v>369</v>
      </c>
      <c r="C9961" s="45" t="s">
        <v>331</v>
      </c>
      <c r="D9961" s="50">
        <v>90</v>
      </c>
      <c r="E9961" s="9" t="str">
        <f t="shared" si="156"/>
        <v>South</v>
      </c>
    </row>
    <row r="9962" spans="1:5" x14ac:dyDescent="0.25">
      <c r="A9962" s="49">
        <v>41662</v>
      </c>
      <c r="B9962" s="45" t="s">
        <v>358</v>
      </c>
      <c r="C9962" s="45" t="s">
        <v>191</v>
      </c>
      <c r="D9962" s="50">
        <v>22.95</v>
      </c>
      <c r="E9962" s="9" t="str">
        <f t="shared" si="156"/>
        <v>MidWest</v>
      </c>
    </row>
    <row r="9963" spans="1:5" x14ac:dyDescent="0.25">
      <c r="A9963" s="49">
        <v>41602</v>
      </c>
      <c r="B9963" s="45" t="s">
        <v>381</v>
      </c>
      <c r="C9963" s="45" t="s">
        <v>337</v>
      </c>
      <c r="D9963" s="50">
        <v>74.25</v>
      </c>
      <c r="E9963" s="9" t="str">
        <f t="shared" si="156"/>
        <v>MidWest</v>
      </c>
    </row>
    <row r="9964" spans="1:5" x14ac:dyDescent="0.25">
      <c r="A9964" s="49">
        <v>41447</v>
      </c>
      <c r="B9964" s="45" t="s">
        <v>367</v>
      </c>
      <c r="C9964" s="45" t="s">
        <v>331</v>
      </c>
      <c r="D9964" s="50">
        <v>29.1</v>
      </c>
      <c r="E9964" s="9" t="str">
        <f t="shared" si="156"/>
        <v>MidWest</v>
      </c>
    </row>
    <row r="9965" spans="1:5" x14ac:dyDescent="0.25">
      <c r="A9965" s="49">
        <v>41594</v>
      </c>
      <c r="B9965" s="45" t="s">
        <v>373</v>
      </c>
      <c r="C9965" s="45" t="s">
        <v>334</v>
      </c>
      <c r="D9965" s="50">
        <v>68.39</v>
      </c>
      <c r="E9965" s="9" t="str">
        <f t="shared" si="156"/>
        <v>MidWest</v>
      </c>
    </row>
    <row r="9966" spans="1:5" x14ac:dyDescent="0.25">
      <c r="A9966" s="49">
        <v>41837</v>
      </c>
      <c r="B9966" s="45" t="s">
        <v>330</v>
      </c>
      <c r="C9966" s="45" t="s">
        <v>191</v>
      </c>
      <c r="D9966" s="50">
        <v>90.88</v>
      </c>
      <c r="E9966" s="9" t="str">
        <f t="shared" si="156"/>
        <v>East</v>
      </c>
    </row>
    <row r="9967" spans="1:5" x14ac:dyDescent="0.25">
      <c r="A9967" s="49">
        <v>41615</v>
      </c>
      <c r="B9967" s="45" t="s">
        <v>363</v>
      </c>
      <c r="C9967" s="45" t="s">
        <v>331</v>
      </c>
      <c r="D9967" s="50">
        <v>90</v>
      </c>
      <c r="E9967" s="9" t="str">
        <f t="shared" si="156"/>
        <v>West</v>
      </c>
    </row>
    <row r="9968" spans="1:5" x14ac:dyDescent="0.25">
      <c r="A9968" s="49">
        <v>41987</v>
      </c>
      <c r="B9968" s="45" t="s">
        <v>385</v>
      </c>
      <c r="C9968" s="45" t="s">
        <v>7</v>
      </c>
      <c r="D9968" s="50">
        <v>134.63999999999999</v>
      </c>
      <c r="E9968" s="9" t="str">
        <f t="shared" si="156"/>
        <v>MidWest</v>
      </c>
    </row>
    <row r="9969" spans="1:5" x14ac:dyDescent="0.25">
      <c r="A9969" s="49">
        <v>42000</v>
      </c>
      <c r="B9969" s="45" t="s">
        <v>389</v>
      </c>
      <c r="C9969" s="45" t="s">
        <v>349</v>
      </c>
      <c r="D9969" s="50">
        <v>42</v>
      </c>
      <c r="E9969" s="9" t="str">
        <f t="shared" si="156"/>
        <v>MidWest</v>
      </c>
    </row>
    <row r="9970" spans="1:5" x14ac:dyDescent="0.25">
      <c r="A9970" s="49">
        <v>41951</v>
      </c>
      <c r="B9970" s="45" t="s">
        <v>360</v>
      </c>
      <c r="C9970" s="45" t="s">
        <v>349</v>
      </c>
      <c r="D9970" s="50">
        <v>41.16</v>
      </c>
      <c r="E9970" s="9" t="str">
        <f t="shared" si="156"/>
        <v>West</v>
      </c>
    </row>
    <row r="9971" spans="1:5" x14ac:dyDescent="0.25">
      <c r="A9971" s="49">
        <v>41613</v>
      </c>
      <c r="B9971" s="45" t="s">
        <v>346</v>
      </c>
      <c r="C9971" s="45" t="s">
        <v>7</v>
      </c>
      <c r="D9971" s="50">
        <v>66.3</v>
      </c>
      <c r="E9971" s="9" t="str">
        <f t="shared" si="156"/>
        <v>MidWest</v>
      </c>
    </row>
    <row r="9972" spans="1:5" x14ac:dyDescent="0.25">
      <c r="A9972" s="49">
        <v>41947</v>
      </c>
      <c r="B9972" s="45" t="s">
        <v>320</v>
      </c>
      <c r="C9972" s="45" t="s">
        <v>337</v>
      </c>
      <c r="D9972" s="50">
        <v>49.25</v>
      </c>
      <c r="E9972" s="9" t="str">
        <f t="shared" si="156"/>
        <v>West</v>
      </c>
    </row>
    <row r="9973" spans="1:5" x14ac:dyDescent="0.25">
      <c r="A9973" s="49">
        <v>41912</v>
      </c>
      <c r="B9973" s="45" t="s">
        <v>330</v>
      </c>
      <c r="C9973" s="45" t="s">
        <v>347</v>
      </c>
      <c r="D9973" s="50">
        <v>82.5</v>
      </c>
      <c r="E9973" s="9" t="str">
        <f t="shared" si="156"/>
        <v>East</v>
      </c>
    </row>
    <row r="9974" spans="1:5" x14ac:dyDescent="0.25">
      <c r="A9974" s="49">
        <v>41614</v>
      </c>
      <c r="B9974" s="45" t="s">
        <v>338</v>
      </c>
      <c r="C9974" s="45" t="s">
        <v>10</v>
      </c>
      <c r="D9974" s="50">
        <v>45.9</v>
      </c>
      <c r="E9974" s="9" t="str">
        <f t="shared" si="156"/>
        <v>South</v>
      </c>
    </row>
    <row r="9975" spans="1:5" x14ac:dyDescent="0.25">
      <c r="A9975" s="49">
        <v>41636</v>
      </c>
      <c r="B9975" s="45" t="s">
        <v>342</v>
      </c>
      <c r="C9975" s="45" t="s">
        <v>324</v>
      </c>
      <c r="D9975" s="50">
        <v>19.75</v>
      </c>
      <c r="E9975" s="9" t="str">
        <f t="shared" si="156"/>
        <v>MidWest</v>
      </c>
    </row>
    <row r="9976" spans="1:5" x14ac:dyDescent="0.25">
      <c r="A9976" s="49">
        <v>41753</v>
      </c>
      <c r="B9976" s="45" t="s">
        <v>330</v>
      </c>
      <c r="C9976" s="45" t="s">
        <v>10</v>
      </c>
      <c r="D9976" s="50">
        <v>68.849999999999994</v>
      </c>
      <c r="E9976" s="9" t="str">
        <f t="shared" si="156"/>
        <v>East</v>
      </c>
    </row>
    <row r="9977" spans="1:5" x14ac:dyDescent="0.25">
      <c r="A9977" s="49">
        <v>41964</v>
      </c>
      <c r="B9977" s="45" t="s">
        <v>394</v>
      </c>
      <c r="C9977" s="45" t="s">
        <v>337</v>
      </c>
      <c r="D9977" s="50">
        <v>50</v>
      </c>
      <c r="E9977" s="9" t="str">
        <f t="shared" si="156"/>
        <v>West</v>
      </c>
    </row>
    <row r="9978" spans="1:5" x14ac:dyDescent="0.25">
      <c r="A9978" s="49">
        <v>41383</v>
      </c>
      <c r="B9978" s="45" t="s">
        <v>379</v>
      </c>
      <c r="C9978" s="45" t="s">
        <v>327</v>
      </c>
      <c r="D9978" s="50">
        <v>24.25</v>
      </c>
      <c r="E9978" s="9" t="str">
        <f t="shared" si="156"/>
        <v>East</v>
      </c>
    </row>
    <row r="9979" spans="1:5" x14ac:dyDescent="0.25">
      <c r="A9979" s="49">
        <v>41997</v>
      </c>
      <c r="B9979" s="45" t="s">
        <v>374</v>
      </c>
      <c r="C9979" s="45" t="s">
        <v>191</v>
      </c>
      <c r="D9979" s="50">
        <v>22.95</v>
      </c>
      <c r="E9979" s="9" t="str">
        <f t="shared" si="156"/>
        <v>West</v>
      </c>
    </row>
    <row r="9980" spans="1:5" x14ac:dyDescent="0.25">
      <c r="A9980" s="49">
        <v>41555</v>
      </c>
      <c r="B9980" s="45" t="s">
        <v>404</v>
      </c>
      <c r="C9980" s="45" t="s">
        <v>7</v>
      </c>
      <c r="D9980" s="50">
        <v>67.319999999999993</v>
      </c>
      <c r="E9980" s="9" t="str">
        <f t="shared" si="156"/>
        <v>MidWest</v>
      </c>
    </row>
    <row r="9981" spans="1:5" x14ac:dyDescent="0.25">
      <c r="A9981" s="49">
        <v>41574</v>
      </c>
      <c r="B9981" s="45" t="s">
        <v>330</v>
      </c>
      <c r="C9981" s="45" t="s">
        <v>337</v>
      </c>
      <c r="D9981" s="50">
        <v>25</v>
      </c>
      <c r="E9981" s="9" t="str">
        <f t="shared" si="156"/>
        <v>East</v>
      </c>
    </row>
    <row r="9982" spans="1:5" x14ac:dyDescent="0.25">
      <c r="A9982" s="49">
        <v>41989</v>
      </c>
      <c r="B9982" s="45" t="s">
        <v>382</v>
      </c>
      <c r="C9982" s="45" t="s">
        <v>349</v>
      </c>
      <c r="D9982" s="50">
        <v>61.74</v>
      </c>
      <c r="E9982" s="9" t="str">
        <f t="shared" si="156"/>
        <v>East</v>
      </c>
    </row>
    <row r="9983" spans="1:5" x14ac:dyDescent="0.25">
      <c r="A9983" s="49">
        <v>41636</v>
      </c>
      <c r="B9983" s="45" t="s">
        <v>367</v>
      </c>
      <c r="C9983" s="45" t="s">
        <v>324</v>
      </c>
      <c r="D9983" s="50">
        <v>58.35</v>
      </c>
      <c r="E9983" s="9" t="str">
        <f t="shared" si="156"/>
        <v>MidWest</v>
      </c>
    </row>
    <row r="9984" spans="1:5" x14ac:dyDescent="0.25">
      <c r="A9984" s="49">
        <v>41598</v>
      </c>
      <c r="B9984" s="45" t="s">
        <v>346</v>
      </c>
      <c r="C9984" s="45" t="s">
        <v>349</v>
      </c>
      <c r="D9984" s="50">
        <v>40.950000000000003</v>
      </c>
      <c r="E9984" s="9" t="str">
        <f t="shared" si="156"/>
        <v>MidWest</v>
      </c>
    </row>
    <row r="9985" spans="1:5" x14ac:dyDescent="0.25">
      <c r="A9985" s="49">
        <v>41963</v>
      </c>
      <c r="B9985" s="45" t="s">
        <v>355</v>
      </c>
      <c r="C9985" s="45" t="s">
        <v>324</v>
      </c>
      <c r="D9985" s="50">
        <v>335.76</v>
      </c>
      <c r="E9985" s="9" t="str">
        <f t="shared" si="156"/>
        <v>MidWest</v>
      </c>
    </row>
    <row r="9986" spans="1:5" x14ac:dyDescent="0.25">
      <c r="A9986" s="49">
        <v>41579</v>
      </c>
      <c r="B9986" s="45" t="s">
        <v>381</v>
      </c>
      <c r="C9986" s="45" t="s">
        <v>349</v>
      </c>
      <c r="D9986" s="50">
        <v>20.37</v>
      </c>
      <c r="E9986" s="9" t="str">
        <f t="shared" si="156"/>
        <v>MidWest</v>
      </c>
    </row>
    <row r="9987" spans="1:5" x14ac:dyDescent="0.25">
      <c r="A9987" s="49">
        <v>41589</v>
      </c>
      <c r="B9987" s="45" t="s">
        <v>374</v>
      </c>
      <c r="C9987" s="45" t="s">
        <v>191</v>
      </c>
      <c r="D9987" s="50">
        <v>68.849999999999994</v>
      </c>
      <c r="E9987" s="9" t="str">
        <f t="shared" ref="E9987:E10001" si="157">VLOOKUP(B9987,$G$2:$H$73,2,0)</f>
        <v>West</v>
      </c>
    </row>
    <row r="9988" spans="1:5" x14ac:dyDescent="0.25">
      <c r="A9988" s="49">
        <v>41781</v>
      </c>
      <c r="B9988" s="45" t="s">
        <v>382</v>
      </c>
      <c r="C9988" s="45" t="s">
        <v>327</v>
      </c>
      <c r="D9988" s="50">
        <v>75</v>
      </c>
      <c r="E9988" s="9" t="str">
        <f t="shared" si="157"/>
        <v>East</v>
      </c>
    </row>
    <row r="9989" spans="1:5" x14ac:dyDescent="0.25">
      <c r="A9989" s="49">
        <v>42000</v>
      </c>
      <c r="B9989" s="45" t="s">
        <v>387</v>
      </c>
      <c r="C9989" s="45" t="s">
        <v>349</v>
      </c>
      <c r="D9989" s="50">
        <v>20.37</v>
      </c>
      <c r="E9989" s="9" t="str">
        <f t="shared" si="157"/>
        <v>MidWest</v>
      </c>
    </row>
    <row r="9990" spans="1:5" x14ac:dyDescent="0.25">
      <c r="A9990" s="49">
        <v>41980</v>
      </c>
      <c r="B9990" s="45" t="s">
        <v>355</v>
      </c>
      <c r="C9990" s="45" t="s">
        <v>7</v>
      </c>
      <c r="D9990" s="50">
        <v>99.45</v>
      </c>
      <c r="E9990" s="9" t="str">
        <f t="shared" si="157"/>
        <v>MidWest</v>
      </c>
    </row>
    <row r="9991" spans="1:5" x14ac:dyDescent="0.25">
      <c r="A9991" s="49">
        <v>41630</v>
      </c>
      <c r="B9991" s="45" t="s">
        <v>360</v>
      </c>
      <c r="C9991" s="45" t="s">
        <v>7</v>
      </c>
      <c r="D9991" s="50">
        <v>34</v>
      </c>
      <c r="E9991" s="9" t="str">
        <f t="shared" si="157"/>
        <v>West</v>
      </c>
    </row>
    <row r="9992" spans="1:5" x14ac:dyDescent="0.25">
      <c r="A9992" s="49">
        <v>41635</v>
      </c>
      <c r="B9992" s="45" t="s">
        <v>389</v>
      </c>
      <c r="C9992" s="45" t="s">
        <v>10</v>
      </c>
      <c r="D9992" s="50">
        <v>45.9</v>
      </c>
      <c r="E9992" s="9" t="str">
        <f t="shared" si="157"/>
        <v>MidWest</v>
      </c>
    </row>
    <row r="9993" spans="1:5" x14ac:dyDescent="0.25">
      <c r="A9993" s="49">
        <v>41955</v>
      </c>
      <c r="B9993" s="45" t="s">
        <v>388</v>
      </c>
      <c r="C9993" s="45" t="s">
        <v>334</v>
      </c>
      <c r="D9993" s="50">
        <v>45.59</v>
      </c>
      <c r="E9993" s="9" t="str">
        <f t="shared" si="157"/>
        <v>West</v>
      </c>
    </row>
    <row r="9994" spans="1:5" x14ac:dyDescent="0.25">
      <c r="A9994" s="49">
        <v>41620</v>
      </c>
      <c r="B9994" s="45" t="s">
        <v>338</v>
      </c>
      <c r="C9994" s="45" t="s">
        <v>7</v>
      </c>
      <c r="D9994" s="50">
        <v>102</v>
      </c>
      <c r="E9994" s="9" t="str">
        <f t="shared" si="157"/>
        <v>South</v>
      </c>
    </row>
    <row r="9995" spans="1:5" x14ac:dyDescent="0.25">
      <c r="A9995" s="49">
        <v>41457</v>
      </c>
      <c r="B9995" s="45" t="s">
        <v>376</v>
      </c>
      <c r="C9995" s="45" t="s">
        <v>337</v>
      </c>
      <c r="D9995" s="50">
        <v>50</v>
      </c>
      <c r="E9995" s="9" t="str">
        <f t="shared" si="157"/>
        <v>East</v>
      </c>
    </row>
    <row r="9996" spans="1:5" x14ac:dyDescent="0.25">
      <c r="A9996" s="49">
        <v>41599</v>
      </c>
      <c r="B9996" s="45" t="s">
        <v>346</v>
      </c>
      <c r="C9996" s="45" t="s">
        <v>7</v>
      </c>
      <c r="D9996" s="50">
        <v>136</v>
      </c>
      <c r="E9996" s="9" t="str">
        <f t="shared" si="157"/>
        <v>MidWest</v>
      </c>
    </row>
    <row r="9997" spans="1:5" x14ac:dyDescent="0.25">
      <c r="A9997" s="49">
        <v>41603</v>
      </c>
      <c r="B9997" s="45" t="s">
        <v>365</v>
      </c>
      <c r="C9997" s="45" t="s">
        <v>324</v>
      </c>
      <c r="D9997" s="50">
        <v>233.42</v>
      </c>
      <c r="E9997" s="9" t="str">
        <f t="shared" si="157"/>
        <v>West</v>
      </c>
    </row>
    <row r="9998" spans="1:5" x14ac:dyDescent="0.25">
      <c r="A9998" s="49">
        <v>41997</v>
      </c>
      <c r="B9998" s="45" t="s">
        <v>326</v>
      </c>
      <c r="C9998" s="45" t="s">
        <v>337</v>
      </c>
      <c r="D9998" s="50">
        <v>48.5</v>
      </c>
      <c r="E9998" s="9" t="str">
        <f t="shared" si="157"/>
        <v>West</v>
      </c>
    </row>
    <row r="9999" spans="1:5" x14ac:dyDescent="0.25">
      <c r="A9999" s="49">
        <v>41581</v>
      </c>
      <c r="B9999" s="45" t="s">
        <v>368</v>
      </c>
      <c r="C9999" s="45" t="s">
        <v>337</v>
      </c>
      <c r="D9999" s="50">
        <v>25</v>
      </c>
      <c r="E9999" s="9" t="str">
        <f t="shared" si="157"/>
        <v>West</v>
      </c>
    </row>
    <row r="10000" spans="1:5" x14ac:dyDescent="0.25">
      <c r="A10000" s="49">
        <v>41522</v>
      </c>
      <c r="B10000" s="45" t="s">
        <v>342</v>
      </c>
      <c r="C10000" s="45" t="s">
        <v>331</v>
      </c>
      <c r="D10000" s="50">
        <v>59.4</v>
      </c>
      <c r="E10000" s="9" t="str">
        <f t="shared" si="157"/>
        <v>MidWest</v>
      </c>
    </row>
    <row r="10001" spans="1:5" x14ac:dyDescent="0.25">
      <c r="A10001" s="49">
        <v>41718</v>
      </c>
      <c r="B10001" s="45" t="s">
        <v>365</v>
      </c>
      <c r="C10001" s="45" t="s">
        <v>10</v>
      </c>
      <c r="D10001" s="50">
        <v>22.61</v>
      </c>
      <c r="E10001" s="9" t="str">
        <f t="shared" si="157"/>
        <v>West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J10001"/>
  <sheetViews>
    <sheetView workbookViewId="0">
      <selection activeCell="F4" sqref="F4"/>
    </sheetView>
  </sheetViews>
  <sheetFormatPr defaultRowHeight="15" x14ac:dyDescent="0.25"/>
  <cols>
    <col min="1" max="1" width="9.5703125" customWidth="1"/>
    <col min="2" max="2" width="18.140625" customWidth="1"/>
    <col min="3" max="3" width="14.140625" customWidth="1"/>
    <col min="4" max="4" width="9.85546875" customWidth="1"/>
    <col min="5" max="5" width="3" customWidth="1"/>
    <col min="6" max="6" width="18.140625" customWidth="1"/>
    <col min="7" max="7" width="9.28515625" customWidth="1"/>
    <col min="10" max="10" width="36.5703125" bestFit="1" customWidth="1"/>
  </cols>
  <sheetData>
    <row r="1" spans="1:10" x14ac:dyDescent="0.25">
      <c r="A1" s="60" t="s">
        <v>0</v>
      </c>
      <c r="B1" s="61" t="s">
        <v>318</v>
      </c>
      <c r="C1" s="61" t="s">
        <v>2</v>
      </c>
      <c r="D1" s="62" t="s">
        <v>3</v>
      </c>
      <c r="F1" s="106" t="s">
        <v>318</v>
      </c>
      <c r="G1" s="107" t="s">
        <v>319</v>
      </c>
      <c r="J1" s="1" t="s">
        <v>516</v>
      </c>
    </row>
    <row r="2" spans="1:10" x14ac:dyDescent="0.25">
      <c r="A2" s="58">
        <v>41517</v>
      </c>
      <c r="B2" s="45" t="s">
        <v>320</v>
      </c>
      <c r="C2" s="45" t="s">
        <v>321</v>
      </c>
      <c r="D2" s="59">
        <v>155.1</v>
      </c>
      <c r="F2" s="108" t="s">
        <v>341</v>
      </c>
      <c r="G2" s="109" t="s">
        <v>332</v>
      </c>
      <c r="J2" s="1" t="s">
        <v>517</v>
      </c>
    </row>
    <row r="3" spans="1:10" x14ac:dyDescent="0.25">
      <c r="A3" s="58">
        <v>41970</v>
      </c>
      <c r="B3" s="45" t="s">
        <v>323</v>
      </c>
      <c r="C3" s="45" t="s">
        <v>324</v>
      </c>
      <c r="D3" s="59">
        <v>39.299999999999997</v>
      </c>
      <c r="F3" s="110" t="s">
        <v>382</v>
      </c>
      <c r="G3" s="111" t="s">
        <v>332</v>
      </c>
      <c r="J3" t="s">
        <v>518</v>
      </c>
    </row>
    <row r="4" spans="1:10" x14ac:dyDescent="0.25">
      <c r="A4" s="58">
        <v>41585</v>
      </c>
      <c r="B4" s="45" t="s">
        <v>326</v>
      </c>
      <c r="C4" s="45" t="s">
        <v>327</v>
      </c>
      <c r="D4" s="59">
        <v>74.25</v>
      </c>
      <c r="F4" s="108" t="s">
        <v>362</v>
      </c>
      <c r="G4" s="109" t="s">
        <v>332</v>
      </c>
      <c r="J4" t="s">
        <v>519</v>
      </c>
    </row>
    <row r="5" spans="1:10" x14ac:dyDescent="0.25">
      <c r="A5" s="58">
        <v>41792</v>
      </c>
      <c r="B5" s="45" t="s">
        <v>328</v>
      </c>
      <c r="C5" s="45" t="s">
        <v>7</v>
      </c>
      <c r="D5" s="59">
        <v>100.98</v>
      </c>
      <c r="F5" s="110" t="s">
        <v>375</v>
      </c>
      <c r="G5" s="111" t="s">
        <v>332</v>
      </c>
      <c r="J5" t="s">
        <v>597</v>
      </c>
    </row>
    <row r="6" spans="1:10" x14ac:dyDescent="0.25">
      <c r="A6" s="58">
        <v>41487</v>
      </c>
      <c r="B6" s="45" t="s">
        <v>329</v>
      </c>
      <c r="C6" s="45" t="s">
        <v>191</v>
      </c>
      <c r="D6" s="59">
        <v>44.98</v>
      </c>
      <c r="F6" s="108" t="s">
        <v>398</v>
      </c>
      <c r="G6" s="109" t="s">
        <v>332</v>
      </c>
      <c r="J6" t="s">
        <v>598</v>
      </c>
    </row>
    <row r="7" spans="1:10" x14ac:dyDescent="0.25">
      <c r="A7" s="58">
        <v>41957</v>
      </c>
      <c r="B7" s="45" t="s">
        <v>330</v>
      </c>
      <c r="C7" s="45" t="s">
        <v>331</v>
      </c>
      <c r="D7" s="59">
        <v>29.25</v>
      </c>
      <c r="F7" s="110" t="s">
        <v>379</v>
      </c>
      <c r="G7" s="111" t="s">
        <v>332</v>
      </c>
    </row>
    <row r="8" spans="1:10" x14ac:dyDescent="0.25">
      <c r="A8" s="58">
        <v>41591</v>
      </c>
      <c r="B8" s="45" t="s">
        <v>333</v>
      </c>
      <c r="C8" s="45" t="s">
        <v>334</v>
      </c>
      <c r="D8" s="59">
        <v>68.39</v>
      </c>
      <c r="F8" s="108" t="s">
        <v>384</v>
      </c>
      <c r="G8" s="109" t="s">
        <v>332</v>
      </c>
      <c r="J8" s="97" t="s">
        <v>599</v>
      </c>
    </row>
    <row r="9" spans="1:10" x14ac:dyDescent="0.25">
      <c r="A9" s="58">
        <v>41947</v>
      </c>
      <c r="B9" s="45" t="s">
        <v>335</v>
      </c>
      <c r="C9" s="45" t="s">
        <v>191</v>
      </c>
      <c r="D9" s="59">
        <v>45.44</v>
      </c>
      <c r="F9" s="110" t="s">
        <v>330</v>
      </c>
      <c r="G9" s="111" t="s">
        <v>332</v>
      </c>
    </row>
    <row r="10" spans="1:10" x14ac:dyDescent="0.25">
      <c r="A10" s="58">
        <v>41969</v>
      </c>
      <c r="B10" s="45" t="s">
        <v>329</v>
      </c>
      <c r="C10" s="45" t="s">
        <v>10</v>
      </c>
      <c r="D10" s="59">
        <v>22.38</v>
      </c>
      <c r="F10" s="108" t="s">
        <v>376</v>
      </c>
      <c r="G10" s="109" t="s">
        <v>332</v>
      </c>
    </row>
    <row r="11" spans="1:10" x14ac:dyDescent="0.25">
      <c r="A11" s="58">
        <v>41828</v>
      </c>
      <c r="B11" s="45" t="s">
        <v>336</v>
      </c>
      <c r="C11" s="45" t="s">
        <v>337</v>
      </c>
      <c r="D11" s="59">
        <v>49.25</v>
      </c>
      <c r="F11" s="110" t="s">
        <v>401</v>
      </c>
      <c r="G11" s="111" t="s">
        <v>332</v>
      </c>
    </row>
    <row r="12" spans="1:10" x14ac:dyDescent="0.25">
      <c r="A12" s="58">
        <v>41979</v>
      </c>
      <c r="B12" s="45" t="s">
        <v>338</v>
      </c>
      <c r="C12" s="45" t="s">
        <v>7</v>
      </c>
      <c r="D12" s="59">
        <v>67.319999999999993</v>
      </c>
      <c r="F12" s="108" t="s">
        <v>350</v>
      </c>
      <c r="G12" s="109" t="s">
        <v>332</v>
      </c>
    </row>
    <row r="13" spans="1:10" x14ac:dyDescent="0.25">
      <c r="A13" s="58">
        <v>41622</v>
      </c>
      <c r="B13" s="45" t="s">
        <v>340</v>
      </c>
      <c r="C13" s="45" t="s">
        <v>334</v>
      </c>
      <c r="D13" s="59">
        <v>23.5</v>
      </c>
      <c r="F13" s="110" t="s">
        <v>395</v>
      </c>
      <c r="G13" s="111" t="s">
        <v>332</v>
      </c>
    </row>
    <row r="14" spans="1:10" x14ac:dyDescent="0.25">
      <c r="A14" s="58">
        <v>41609</v>
      </c>
      <c r="B14" s="45" t="s">
        <v>341</v>
      </c>
      <c r="C14" s="45" t="s">
        <v>191</v>
      </c>
      <c r="D14" s="59">
        <v>90.42</v>
      </c>
      <c r="F14" s="108" t="s">
        <v>381</v>
      </c>
      <c r="G14" s="109" t="s">
        <v>325</v>
      </c>
    </row>
    <row r="15" spans="1:10" x14ac:dyDescent="0.25">
      <c r="A15" s="58">
        <v>41954</v>
      </c>
      <c r="B15" s="45" t="s">
        <v>326</v>
      </c>
      <c r="C15" s="45" t="s">
        <v>7</v>
      </c>
      <c r="D15" s="59">
        <v>66.3</v>
      </c>
      <c r="F15" s="110" t="s">
        <v>359</v>
      </c>
      <c r="G15" s="111" t="s">
        <v>325</v>
      </c>
    </row>
    <row r="16" spans="1:10" x14ac:dyDescent="0.25">
      <c r="A16" s="58">
        <v>41711</v>
      </c>
      <c r="B16" s="45" t="s">
        <v>338</v>
      </c>
      <c r="C16" s="45" t="s">
        <v>324</v>
      </c>
      <c r="D16" s="59">
        <v>19.95</v>
      </c>
      <c r="F16" s="108" t="s">
        <v>355</v>
      </c>
      <c r="G16" s="109" t="s">
        <v>325</v>
      </c>
    </row>
    <row r="17" spans="1:10" x14ac:dyDescent="0.25">
      <c r="A17" s="58">
        <v>41306</v>
      </c>
      <c r="B17" s="45" t="s">
        <v>329</v>
      </c>
      <c r="C17" s="45" t="s">
        <v>337</v>
      </c>
      <c r="D17" s="59">
        <v>25</v>
      </c>
      <c r="F17" s="110" t="s">
        <v>333</v>
      </c>
      <c r="G17" s="111" t="s">
        <v>325</v>
      </c>
    </row>
    <row r="18" spans="1:10" x14ac:dyDescent="0.25">
      <c r="A18" s="58">
        <v>41284</v>
      </c>
      <c r="B18" s="45" t="s">
        <v>342</v>
      </c>
      <c r="C18" s="45" t="s">
        <v>321</v>
      </c>
      <c r="D18" s="59">
        <v>79.95</v>
      </c>
      <c r="F18" s="108" t="s">
        <v>367</v>
      </c>
      <c r="G18" s="109" t="s">
        <v>325</v>
      </c>
      <c r="J18" t="s">
        <v>600</v>
      </c>
    </row>
    <row r="19" spans="1:10" x14ac:dyDescent="0.25">
      <c r="A19" s="58">
        <v>41958</v>
      </c>
      <c r="B19" s="45" t="s">
        <v>343</v>
      </c>
      <c r="C19" s="45" t="s">
        <v>7</v>
      </c>
      <c r="D19" s="59">
        <v>306</v>
      </c>
      <c r="F19" s="110" t="s">
        <v>387</v>
      </c>
      <c r="G19" s="111" t="s">
        <v>325</v>
      </c>
    </row>
    <row r="20" spans="1:10" x14ac:dyDescent="0.25">
      <c r="A20" s="58">
        <v>41620</v>
      </c>
      <c r="B20" s="45" t="s">
        <v>344</v>
      </c>
      <c r="C20" s="45" t="s">
        <v>324</v>
      </c>
      <c r="D20" s="59">
        <v>19.95</v>
      </c>
      <c r="F20" s="108" t="s">
        <v>346</v>
      </c>
      <c r="G20" s="109" t="s">
        <v>325</v>
      </c>
      <c r="J20" s="97" t="s">
        <v>601</v>
      </c>
    </row>
    <row r="21" spans="1:10" x14ac:dyDescent="0.25">
      <c r="A21" s="58">
        <v>41965</v>
      </c>
      <c r="B21" s="45" t="s">
        <v>338</v>
      </c>
      <c r="C21" s="45" t="s">
        <v>191</v>
      </c>
      <c r="D21" s="59">
        <v>67.13</v>
      </c>
      <c r="F21" s="110" t="s">
        <v>404</v>
      </c>
      <c r="G21" s="111" t="s">
        <v>325</v>
      </c>
    </row>
    <row r="22" spans="1:10" x14ac:dyDescent="0.25">
      <c r="A22" s="58">
        <v>41830</v>
      </c>
      <c r="B22" s="45" t="s">
        <v>342</v>
      </c>
      <c r="C22" s="45" t="s">
        <v>7</v>
      </c>
      <c r="D22" s="59">
        <v>102</v>
      </c>
      <c r="F22" s="108" t="s">
        <v>323</v>
      </c>
      <c r="G22" s="109" t="s">
        <v>325</v>
      </c>
    </row>
    <row r="23" spans="1:10" x14ac:dyDescent="0.25">
      <c r="A23" s="58">
        <v>41635</v>
      </c>
      <c r="B23" s="45" t="s">
        <v>345</v>
      </c>
      <c r="C23" s="45" t="s">
        <v>7</v>
      </c>
      <c r="D23" s="59">
        <v>66.64</v>
      </c>
      <c r="F23" s="110" t="s">
        <v>340</v>
      </c>
      <c r="G23" s="111" t="s">
        <v>325</v>
      </c>
    </row>
    <row r="24" spans="1:10" x14ac:dyDescent="0.25">
      <c r="A24" s="58">
        <v>41545</v>
      </c>
      <c r="B24" s="45" t="s">
        <v>346</v>
      </c>
      <c r="C24" s="45" t="s">
        <v>347</v>
      </c>
      <c r="D24" s="59">
        <v>27.09</v>
      </c>
      <c r="F24" s="108" t="s">
        <v>393</v>
      </c>
      <c r="G24" s="109" t="s">
        <v>325</v>
      </c>
    </row>
    <row r="25" spans="1:10" x14ac:dyDescent="0.25">
      <c r="A25" s="58">
        <v>41579</v>
      </c>
      <c r="B25" s="45" t="s">
        <v>348</v>
      </c>
      <c r="C25" s="45" t="s">
        <v>191</v>
      </c>
      <c r="D25" s="59">
        <v>44.52</v>
      </c>
      <c r="F25" s="110" t="s">
        <v>351</v>
      </c>
      <c r="G25" s="111" t="s">
        <v>325</v>
      </c>
    </row>
    <row r="26" spans="1:10" x14ac:dyDescent="0.25">
      <c r="A26" s="58">
        <v>41578</v>
      </c>
      <c r="B26" s="45" t="s">
        <v>336</v>
      </c>
      <c r="C26" s="45" t="s">
        <v>349</v>
      </c>
      <c r="D26" s="59">
        <v>491.4</v>
      </c>
      <c r="F26" s="108" t="s">
        <v>389</v>
      </c>
      <c r="G26" s="109" t="s">
        <v>325</v>
      </c>
    </row>
    <row r="27" spans="1:10" x14ac:dyDescent="0.25">
      <c r="A27" s="58">
        <v>41806</v>
      </c>
      <c r="B27" s="45" t="s">
        <v>346</v>
      </c>
      <c r="C27" s="45" t="s">
        <v>334</v>
      </c>
      <c r="D27" s="59">
        <v>47</v>
      </c>
      <c r="F27" s="110" t="s">
        <v>342</v>
      </c>
      <c r="G27" s="111" t="s">
        <v>325</v>
      </c>
    </row>
    <row r="28" spans="1:10" x14ac:dyDescent="0.25">
      <c r="A28" s="58">
        <v>41599</v>
      </c>
      <c r="B28" s="45" t="s">
        <v>343</v>
      </c>
      <c r="C28" s="45" t="s">
        <v>337</v>
      </c>
      <c r="D28" s="59">
        <v>73.13</v>
      </c>
      <c r="F28" s="108" t="s">
        <v>328</v>
      </c>
      <c r="G28" s="109" t="s">
        <v>325</v>
      </c>
    </row>
    <row r="29" spans="1:10" x14ac:dyDescent="0.25">
      <c r="A29" s="58">
        <v>41966</v>
      </c>
      <c r="B29" s="45" t="s">
        <v>346</v>
      </c>
      <c r="C29" s="45" t="s">
        <v>324</v>
      </c>
      <c r="D29" s="59">
        <v>58.05</v>
      </c>
      <c r="F29" s="110" t="s">
        <v>353</v>
      </c>
      <c r="G29" s="111" t="s">
        <v>325</v>
      </c>
    </row>
    <row r="30" spans="1:10" x14ac:dyDescent="0.25">
      <c r="A30" s="58">
        <v>41299</v>
      </c>
      <c r="B30" s="45" t="s">
        <v>346</v>
      </c>
      <c r="C30" s="45" t="s">
        <v>337</v>
      </c>
      <c r="D30" s="59">
        <v>50</v>
      </c>
      <c r="F30" s="108" t="s">
        <v>361</v>
      </c>
      <c r="G30" s="109" t="s">
        <v>325</v>
      </c>
    </row>
    <row r="31" spans="1:10" x14ac:dyDescent="0.25">
      <c r="A31" s="58">
        <v>41389</v>
      </c>
      <c r="B31" s="45" t="s">
        <v>350</v>
      </c>
      <c r="C31" s="45" t="s">
        <v>337</v>
      </c>
      <c r="D31" s="59">
        <v>25</v>
      </c>
      <c r="F31" s="110" t="s">
        <v>354</v>
      </c>
      <c r="G31" s="111" t="s">
        <v>325</v>
      </c>
    </row>
    <row r="32" spans="1:10" x14ac:dyDescent="0.25">
      <c r="A32" s="58">
        <v>41952</v>
      </c>
      <c r="B32" s="45" t="s">
        <v>351</v>
      </c>
      <c r="C32" s="45" t="s">
        <v>349</v>
      </c>
      <c r="D32" s="59">
        <v>20.37</v>
      </c>
      <c r="F32" s="108" t="s">
        <v>352</v>
      </c>
      <c r="G32" s="109" t="s">
        <v>325</v>
      </c>
    </row>
    <row r="33" spans="1:7" x14ac:dyDescent="0.25">
      <c r="A33" s="58">
        <v>41600</v>
      </c>
      <c r="B33" s="45" t="s">
        <v>352</v>
      </c>
      <c r="C33" s="45" t="s">
        <v>324</v>
      </c>
      <c r="D33" s="59">
        <v>59.85</v>
      </c>
      <c r="F33" s="110" t="s">
        <v>373</v>
      </c>
      <c r="G33" s="111" t="s">
        <v>325</v>
      </c>
    </row>
    <row r="34" spans="1:7" x14ac:dyDescent="0.25">
      <c r="A34" s="58">
        <v>41613</v>
      </c>
      <c r="B34" s="45" t="s">
        <v>329</v>
      </c>
      <c r="C34" s="45" t="s">
        <v>331</v>
      </c>
      <c r="D34" s="59">
        <v>438.75</v>
      </c>
      <c r="F34" s="108" t="s">
        <v>329</v>
      </c>
      <c r="G34" s="109" t="s">
        <v>325</v>
      </c>
    </row>
    <row r="35" spans="1:7" x14ac:dyDescent="0.25">
      <c r="A35" s="58">
        <v>41959</v>
      </c>
      <c r="B35" s="45" t="s">
        <v>353</v>
      </c>
      <c r="C35" s="45" t="s">
        <v>324</v>
      </c>
      <c r="D35" s="59">
        <v>39.5</v>
      </c>
      <c r="F35" s="110" t="s">
        <v>356</v>
      </c>
      <c r="G35" s="111" t="s">
        <v>325</v>
      </c>
    </row>
    <row r="36" spans="1:7" x14ac:dyDescent="0.25">
      <c r="A36" s="58">
        <v>41724</v>
      </c>
      <c r="B36" s="45" t="s">
        <v>341</v>
      </c>
      <c r="C36" s="45" t="s">
        <v>324</v>
      </c>
      <c r="D36" s="59">
        <v>59.85</v>
      </c>
      <c r="F36" s="108" t="s">
        <v>358</v>
      </c>
      <c r="G36" s="109" t="s">
        <v>325</v>
      </c>
    </row>
    <row r="37" spans="1:7" x14ac:dyDescent="0.25">
      <c r="A37" s="58">
        <v>41637</v>
      </c>
      <c r="B37" s="45" t="s">
        <v>354</v>
      </c>
      <c r="C37" s="45" t="s">
        <v>347</v>
      </c>
      <c r="D37" s="59">
        <v>81.680000000000007</v>
      </c>
      <c r="F37" s="110" t="s">
        <v>386</v>
      </c>
      <c r="G37" s="111" t="s">
        <v>325</v>
      </c>
    </row>
    <row r="38" spans="1:7" x14ac:dyDescent="0.25">
      <c r="A38" s="58">
        <v>41607</v>
      </c>
      <c r="B38" s="45" t="s">
        <v>355</v>
      </c>
      <c r="C38" s="45" t="s">
        <v>327</v>
      </c>
      <c r="D38" s="59">
        <v>75</v>
      </c>
      <c r="F38" s="108" t="s">
        <v>385</v>
      </c>
      <c r="G38" s="109" t="s">
        <v>325</v>
      </c>
    </row>
    <row r="39" spans="1:7" x14ac:dyDescent="0.25">
      <c r="A39" s="58">
        <v>41442</v>
      </c>
      <c r="B39" s="45" t="s">
        <v>356</v>
      </c>
      <c r="C39" s="45" t="s">
        <v>349</v>
      </c>
      <c r="D39" s="59">
        <v>84</v>
      </c>
      <c r="F39" s="110" t="s">
        <v>392</v>
      </c>
      <c r="G39" s="111" t="s">
        <v>339</v>
      </c>
    </row>
    <row r="40" spans="1:7" x14ac:dyDescent="0.25">
      <c r="A40" s="58">
        <v>41961</v>
      </c>
      <c r="B40" s="45" t="s">
        <v>338</v>
      </c>
      <c r="C40" s="45" t="s">
        <v>324</v>
      </c>
      <c r="D40" s="59">
        <v>59.25</v>
      </c>
      <c r="F40" s="108" t="s">
        <v>370</v>
      </c>
      <c r="G40" s="109" t="s">
        <v>339</v>
      </c>
    </row>
    <row r="41" spans="1:7" x14ac:dyDescent="0.25">
      <c r="A41" s="58">
        <v>41963</v>
      </c>
      <c r="B41" s="45" t="s">
        <v>357</v>
      </c>
      <c r="C41" s="45" t="s">
        <v>191</v>
      </c>
      <c r="D41" s="59">
        <v>22.61</v>
      </c>
      <c r="F41" s="110" t="s">
        <v>357</v>
      </c>
      <c r="G41" s="111" t="s">
        <v>339</v>
      </c>
    </row>
    <row r="42" spans="1:7" x14ac:dyDescent="0.25">
      <c r="A42" s="58">
        <v>41589</v>
      </c>
      <c r="B42" s="45" t="s">
        <v>351</v>
      </c>
      <c r="C42" s="45" t="s">
        <v>324</v>
      </c>
      <c r="D42" s="59">
        <v>59.25</v>
      </c>
      <c r="F42" s="108" t="s">
        <v>369</v>
      </c>
      <c r="G42" s="109" t="s">
        <v>339</v>
      </c>
    </row>
    <row r="43" spans="1:7" x14ac:dyDescent="0.25">
      <c r="A43" s="58">
        <v>41631</v>
      </c>
      <c r="B43" s="45" t="s">
        <v>358</v>
      </c>
      <c r="C43" s="45" t="s">
        <v>349</v>
      </c>
      <c r="D43" s="59">
        <v>41.58</v>
      </c>
      <c r="F43" s="110" t="s">
        <v>348</v>
      </c>
      <c r="G43" s="111" t="s">
        <v>339</v>
      </c>
    </row>
    <row r="44" spans="1:7" x14ac:dyDescent="0.25">
      <c r="A44" s="58">
        <v>41613</v>
      </c>
      <c r="B44" s="45" t="s">
        <v>333</v>
      </c>
      <c r="C44" s="45" t="s">
        <v>324</v>
      </c>
      <c r="D44" s="59">
        <v>39.9</v>
      </c>
      <c r="F44" s="108" t="s">
        <v>383</v>
      </c>
      <c r="G44" s="109" t="s">
        <v>339</v>
      </c>
    </row>
    <row r="45" spans="1:7" x14ac:dyDescent="0.25">
      <c r="A45" s="58">
        <v>41614</v>
      </c>
      <c r="B45" s="45" t="s">
        <v>330</v>
      </c>
      <c r="C45" s="45" t="s">
        <v>324</v>
      </c>
      <c r="D45" s="59">
        <v>19.45</v>
      </c>
      <c r="F45" s="110" t="s">
        <v>390</v>
      </c>
      <c r="G45" s="111" t="s">
        <v>339</v>
      </c>
    </row>
    <row r="46" spans="1:7" x14ac:dyDescent="0.25">
      <c r="A46" s="58">
        <v>41302</v>
      </c>
      <c r="B46" s="45" t="s">
        <v>359</v>
      </c>
      <c r="C46" s="45" t="s">
        <v>324</v>
      </c>
      <c r="D46" s="59">
        <v>39.9</v>
      </c>
      <c r="F46" s="108" t="s">
        <v>402</v>
      </c>
      <c r="G46" s="109" t="s">
        <v>339</v>
      </c>
    </row>
    <row r="47" spans="1:7" x14ac:dyDescent="0.25">
      <c r="A47" s="58">
        <v>41609</v>
      </c>
      <c r="B47" s="45" t="s">
        <v>360</v>
      </c>
      <c r="C47" s="45" t="s">
        <v>331</v>
      </c>
      <c r="D47" s="59">
        <v>88.2</v>
      </c>
      <c r="F47" s="110" t="s">
        <v>391</v>
      </c>
      <c r="G47" s="111" t="s">
        <v>339</v>
      </c>
    </row>
    <row r="48" spans="1:7" x14ac:dyDescent="0.25">
      <c r="A48" s="58">
        <v>41299</v>
      </c>
      <c r="B48" s="45" t="s">
        <v>361</v>
      </c>
      <c r="C48" s="45" t="s">
        <v>191</v>
      </c>
      <c r="D48" s="59">
        <v>22.49</v>
      </c>
      <c r="F48" s="108" t="s">
        <v>380</v>
      </c>
      <c r="G48" s="109" t="s">
        <v>339</v>
      </c>
    </row>
    <row r="49" spans="1:7" x14ac:dyDescent="0.25">
      <c r="A49" s="58">
        <v>41747</v>
      </c>
      <c r="B49" s="45" t="s">
        <v>362</v>
      </c>
      <c r="C49" s="45" t="s">
        <v>327</v>
      </c>
      <c r="D49" s="59">
        <v>49.25</v>
      </c>
      <c r="F49" s="110" t="s">
        <v>338</v>
      </c>
      <c r="G49" s="111" t="s">
        <v>339</v>
      </c>
    </row>
    <row r="50" spans="1:7" x14ac:dyDescent="0.25">
      <c r="A50" s="58">
        <v>41968</v>
      </c>
      <c r="B50" s="45" t="s">
        <v>363</v>
      </c>
      <c r="C50" s="45" t="s">
        <v>347</v>
      </c>
      <c r="D50" s="59">
        <v>80.44</v>
      </c>
      <c r="F50" s="108" t="s">
        <v>378</v>
      </c>
      <c r="G50" s="109" t="s">
        <v>339</v>
      </c>
    </row>
    <row r="51" spans="1:7" x14ac:dyDescent="0.25">
      <c r="A51" s="58">
        <v>41336</v>
      </c>
      <c r="B51" s="45" t="s">
        <v>364</v>
      </c>
      <c r="C51" s="45" t="s">
        <v>337</v>
      </c>
      <c r="D51" s="59">
        <v>50</v>
      </c>
      <c r="F51" s="110" t="s">
        <v>360</v>
      </c>
      <c r="G51" s="111" t="s">
        <v>322</v>
      </c>
    </row>
    <row r="52" spans="1:7" x14ac:dyDescent="0.25">
      <c r="A52" s="58">
        <v>41611</v>
      </c>
      <c r="B52" s="45" t="s">
        <v>365</v>
      </c>
      <c r="C52" s="45" t="s">
        <v>10</v>
      </c>
      <c r="D52" s="59">
        <v>45.9</v>
      </c>
      <c r="F52" s="108" t="s">
        <v>345</v>
      </c>
      <c r="G52" s="109" t="s">
        <v>322</v>
      </c>
    </row>
    <row r="53" spans="1:7" x14ac:dyDescent="0.25">
      <c r="A53" s="58">
        <v>41580</v>
      </c>
      <c r="B53" s="45" t="s">
        <v>366</v>
      </c>
      <c r="C53" s="45" t="s">
        <v>191</v>
      </c>
      <c r="D53" s="59">
        <v>22.95</v>
      </c>
      <c r="F53" s="110" t="s">
        <v>336</v>
      </c>
      <c r="G53" s="111" t="s">
        <v>322</v>
      </c>
    </row>
    <row r="54" spans="1:7" x14ac:dyDescent="0.25">
      <c r="A54" s="58">
        <v>41952</v>
      </c>
      <c r="B54" s="45" t="s">
        <v>333</v>
      </c>
      <c r="C54" s="45" t="s">
        <v>347</v>
      </c>
      <c r="D54" s="59">
        <v>26.95</v>
      </c>
      <c r="F54" s="108" t="s">
        <v>372</v>
      </c>
      <c r="G54" s="109" t="s">
        <v>322</v>
      </c>
    </row>
    <row r="55" spans="1:7" x14ac:dyDescent="0.25">
      <c r="A55" s="58">
        <v>41594</v>
      </c>
      <c r="B55" s="45" t="s">
        <v>342</v>
      </c>
      <c r="C55" s="45" t="s">
        <v>327</v>
      </c>
      <c r="D55" s="59">
        <v>275</v>
      </c>
      <c r="F55" s="110" t="s">
        <v>320</v>
      </c>
      <c r="G55" s="111" t="s">
        <v>322</v>
      </c>
    </row>
    <row r="56" spans="1:7" x14ac:dyDescent="0.25">
      <c r="A56" s="58">
        <v>41587</v>
      </c>
      <c r="B56" s="45" t="s">
        <v>360</v>
      </c>
      <c r="C56" s="45" t="s">
        <v>7</v>
      </c>
      <c r="D56" s="59">
        <v>68</v>
      </c>
      <c r="F56" s="108" t="s">
        <v>343</v>
      </c>
      <c r="G56" s="109" t="s">
        <v>322</v>
      </c>
    </row>
    <row r="57" spans="1:7" x14ac:dyDescent="0.25">
      <c r="A57" s="58">
        <v>41587</v>
      </c>
      <c r="B57" s="45" t="s">
        <v>367</v>
      </c>
      <c r="C57" s="45" t="s">
        <v>321</v>
      </c>
      <c r="D57" s="59">
        <v>159.9</v>
      </c>
      <c r="F57" s="110" t="s">
        <v>365</v>
      </c>
      <c r="G57" s="111" t="s">
        <v>322</v>
      </c>
    </row>
    <row r="58" spans="1:7" x14ac:dyDescent="0.25">
      <c r="A58" s="58">
        <v>41613</v>
      </c>
      <c r="B58" s="45" t="s">
        <v>368</v>
      </c>
      <c r="C58" s="45" t="s">
        <v>324</v>
      </c>
      <c r="D58" s="59">
        <v>59.85</v>
      </c>
      <c r="F58" s="108" t="s">
        <v>364</v>
      </c>
      <c r="G58" s="109" t="s">
        <v>322</v>
      </c>
    </row>
    <row r="59" spans="1:7" x14ac:dyDescent="0.25">
      <c r="A59" s="58">
        <v>41601</v>
      </c>
      <c r="B59" s="45" t="s">
        <v>364</v>
      </c>
      <c r="C59" s="45" t="s">
        <v>337</v>
      </c>
      <c r="D59" s="59">
        <v>50</v>
      </c>
      <c r="F59" s="110" t="s">
        <v>397</v>
      </c>
      <c r="G59" s="111" t="s">
        <v>322</v>
      </c>
    </row>
    <row r="60" spans="1:7" x14ac:dyDescent="0.25">
      <c r="A60" s="58">
        <v>41989</v>
      </c>
      <c r="B60" s="45" t="s">
        <v>329</v>
      </c>
      <c r="C60" s="45" t="s">
        <v>347</v>
      </c>
      <c r="D60" s="59">
        <v>495</v>
      </c>
      <c r="F60" s="108" t="s">
        <v>403</v>
      </c>
      <c r="G60" s="109" t="s">
        <v>322</v>
      </c>
    </row>
    <row r="61" spans="1:7" x14ac:dyDescent="0.25">
      <c r="A61" s="58">
        <v>41997</v>
      </c>
      <c r="B61" s="45" t="s">
        <v>368</v>
      </c>
      <c r="C61" s="45" t="s">
        <v>7</v>
      </c>
      <c r="D61" s="59">
        <v>68</v>
      </c>
      <c r="F61" s="110" t="s">
        <v>388</v>
      </c>
      <c r="G61" s="111" t="s">
        <v>322</v>
      </c>
    </row>
    <row r="62" spans="1:7" x14ac:dyDescent="0.25">
      <c r="A62" s="58">
        <v>41371</v>
      </c>
      <c r="B62" s="45" t="s">
        <v>356</v>
      </c>
      <c r="C62" s="45" t="s">
        <v>337</v>
      </c>
      <c r="D62" s="59">
        <v>367.5</v>
      </c>
      <c r="F62" s="108" t="s">
        <v>377</v>
      </c>
      <c r="G62" s="109" t="s">
        <v>322</v>
      </c>
    </row>
    <row r="63" spans="1:7" x14ac:dyDescent="0.25">
      <c r="A63" s="58">
        <v>41612</v>
      </c>
      <c r="B63" s="45" t="s">
        <v>369</v>
      </c>
      <c r="C63" s="45" t="s">
        <v>331</v>
      </c>
      <c r="D63" s="59">
        <v>29.1</v>
      </c>
      <c r="F63" s="110" t="s">
        <v>366</v>
      </c>
      <c r="G63" s="111" t="s">
        <v>322</v>
      </c>
    </row>
    <row r="64" spans="1:7" x14ac:dyDescent="0.25">
      <c r="A64" s="58">
        <v>41850</v>
      </c>
      <c r="B64" s="45" t="s">
        <v>370</v>
      </c>
      <c r="C64" s="45" t="s">
        <v>10</v>
      </c>
      <c r="D64" s="59">
        <v>44.98</v>
      </c>
      <c r="F64" s="108" t="s">
        <v>399</v>
      </c>
      <c r="G64" s="109" t="s">
        <v>322</v>
      </c>
    </row>
    <row r="65" spans="1:7" x14ac:dyDescent="0.25">
      <c r="A65" s="58">
        <v>41633</v>
      </c>
      <c r="B65" s="45" t="s">
        <v>357</v>
      </c>
      <c r="C65" s="45" t="s">
        <v>10</v>
      </c>
      <c r="D65" s="59">
        <v>22.38</v>
      </c>
      <c r="F65" s="110" t="s">
        <v>326</v>
      </c>
      <c r="G65" s="111" t="s">
        <v>322</v>
      </c>
    </row>
    <row r="66" spans="1:7" x14ac:dyDescent="0.25">
      <c r="A66" s="58">
        <v>41972</v>
      </c>
      <c r="B66" s="45" t="s">
        <v>367</v>
      </c>
      <c r="C66" s="45" t="s">
        <v>337</v>
      </c>
      <c r="D66" s="59">
        <v>49.5</v>
      </c>
      <c r="F66" s="108" t="s">
        <v>368</v>
      </c>
      <c r="G66" s="109" t="s">
        <v>322</v>
      </c>
    </row>
    <row r="67" spans="1:7" x14ac:dyDescent="0.25">
      <c r="A67" s="58">
        <v>41933</v>
      </c>
      <c r="B67" s="45" t="s">
        <v>366</v>
      </c>
      <c r="C67" s="45" t="s">
        <v>371</v>
      </c>
      <c r="D67" s="59">
        <v>56.43</v>
      </c>
      <c r="F67" s="110" t="s">
        <v>394</v>
      </c>
      <c r="G67" s="111" t="s">
        <v>322</v>
      </c>
    </row>
    <row r="68" spans="1:7" x14ac:dyDescent="0.25">
      <c r="A68" s="58">
        <v>41527</v>
      </c>
      <c r="B68" s="45" t="s">
        <v>372</v>
      </c>
      <c r="C68" s="45" t="s">
        <v>349</v>
      </c>
      <c r="D68" s="59">
        <v>42</v>
      </c>
      <c r="F68" s="108" t="s">
        <v>344</v>
      </c>
      <c r="G68" s="109" t="s">
        <v>322</v>
      </c>
    </row>
    <row r="69" spans="1:7" x14ac:dyDescent="0.25">
      <c r="A69" s="58">
        <v>41974</v>
      </c>
      <c r="B69" s="45" t="s">
        <v>373</v>
      </c>
      <c r="C69" s="45" t="s">
        <v>324</v>
      </c>
      <c r="D69" s="59">
        <v>39.9</v>
      </c>
      <c r="F69" s="110" t="s">
        <v>400</v>
      </c>
      <c r="G69" s="111" t="s">
        <v>322</v>
      </c>
    </row>
    <row r="70" spans="1:7" x14ac:dyDescent="0.25">
      <c r="A70" s="58">
        <v>41960</v>
      </c>
      <c r="B70" s="45" t="s">
        <v>345</v>
      </c>
      <c r="C70" s="45" t="s">
        <v>10</v>
      </c>
      <c r="D70" s="59">
        <v>22.95</v>
      </c>
      <c r="F70" s="108" t="s">
        <v>374</v>
      </c>
      <c r="G70" s="109" t="s">
        <v>322</v>
      </c>
    </row>
    <row r="71" spans="1:7" x14ac:dyDescent="0.25">
      <c r="A71" s="58">
        <v>41975</v>
      </c>
      <c r="B71" s="45" t="s">
        <v>360</v>
      </c>
      <c r="C71" s="45" t="s">
        <v>191</v>
      </c>
      <c r="D71" s="59">
        <v>91.8</v>
      </c>
      <c r="F71" s="110" t="s">
        <v>335</v>
      </c>
      <c r="G71" s="111" t="s">
        <v>322</v>
      </c>
    </row>
    <row r="72" spans="1:7" x14ac:dyDescent="0.25">
      <c r="A72" s="58">
        <v>41973</v>
      </c>
      <c r="B72" s="45" t="s">
        <v>373</v>
      </c>
      <c r="C72" s="45" t="s">
        <v>10</v>
      </c>
      <c r="D72" s="59">
        <v>68.16</v>
      </c>
      <c r="F72" s="108" t="s">
        <v>396</v>
      </c>
      <c r="G72" s="109" t="s">
        <v>322</v>
      </c>
    </row>
    <row r="73" spans="1:7" x14ac:dyDescent="0.25">
      <c r="A73" s="58">
        <v>41605</v>
      </c>
      <c r="B73" s="45" t="s">
        <v>333</v>
      </c>
      <c r="C73" s="45" t="s">
        <v>7</v>
      </c>
      <c r="D73" s="59">
        <v>68</v>
      </c>
      <c r="F73" s="112" t="s">
        <v>363</v>
      </c>
      <c r="G73" s="113" t="s">
        <v>322</v>
      </c>
    </row>
    <row r="74" spans="1:7" x14ac:dyDescent="0.25">
      <c r="A74" s="58">
        <v>41597</v>
      </c>
      <c r="B74" s="45" t="s">
        <v>356</v>
      </c>
      <c r="C74" s="45" t="s">
        <v>337</v>
      </c>
      <c r="D74" s="59">
        <v>24.5</v>
      </c>
    </row>
    <row r="75" spans="1:7" x14ac:dyDescent="0.25">
      <c r="A75" s="58">
        <v>41594</v>
      </c>
      <c r="B75" s="45" t="s">
        <v>374</v>
      </c>
      <c r="C75" s="45" t="s">
        <v>347</v>
      </c>
      <c r="D75" s="59">
        <v>54.18</v>
      </c>
    </row>
    <row r="76" spans="1:7" x14ac:dyDescent="0.25">
      <c r="A76" s="58">
        <v>41990</v>
      </c>
      <c r="B76" s="45" t="s">
        <v>374</v>
      </c>
      <c r="C76" s="45" t="s">
        <v>334</v>
      </c>
      <c r="D76" s="59">
        <v>70.5</v>
      </c>
    </row>
    <row r="77" spans="1:7" x14ac:dyDescent="0.25">
      <c r="A77" s="58">
        <v>41956</v>
      </c>
      <c r="B77" s="45" t="s">
        <v>362</v>
      </c>
      <c r="C77" s="45" t="s">
        <v>191</v>
      </c>
      <c r="D77" s="59">
        <v>22.95</v>
      </c>
    </row>
    <row r="78" spans="1:7" x14ac:dyDescent="0.25">
      <c r="A78" s="58">
        <v>41986</v>
      </c>
      <c r="B78" s="45" t="s">
        <v>360</v>
      </c>
      <c r="C78" s="45" t="s">
        <v>191</v>
      </c>
      <c r="D78" s="59">
        <v>45.9</v>
      </c>
    </row>
    <row r="79" spans="1:7" x14ac:dyDescent="0.25">
      <c r="A79" s="58">
        <v>41564</v>
      </c>
      <c r="B79" s="45" t="s">
        <v>340</v>
      </c>
      <c r="C79" s="45" t="s">
        <v>331</v>
      </c>
      <c r="D79" s="59">
        <v>203.7</v>
      </c>
    </row>
    <row r="80" spans="1:7" x14ac:dyDescent="0.25">
      <c r="A80" s="58">
        <v>41608</v>
      </c>
      <c r="B80" s="45" t="s">
        <v>330</v>
      </c>
      <c r="C80" s="45" t="s">
        <v>10</v>
      </c>
      <c r="D80" s="59">
        <v>68.849999999999994</v>
      </c>
    </row>
    <row r="81" spans="1:4" x14ac:dyDescent="0.25">
      <c r="A81" s="58">
        <v>41636</v>
      </c>
      <c r="B81" s="45" t="s">
        <v>375</v>
      </c>
      <c r="C81" s="45" t="s">
        <v>347</v>
      </c>
      <c r="D81" s="59">
        <v>27.5</v>
      </c>
    </row>
    <row r="82" spans="1:4" x14ac:dyDescent="0.25">
      <c r="A82" s="58">
        <v>41997</v>
      </c>
      <c r="B82" s="45" t="s">
        <v>376</v>
      </c>
      <c r="C82" s="45" t="s">
        <v>191</v>
      </c>
      <c r="D82" s="59">
        <v>573.75</v>
      </c>
    </row>
    <row r="83" spans="1:4" x14ac:dyDescent="0.25">
      <c r="A83" s="58">
        <v>41630</v>
      </c>
      <c r="B83" s="45" t="s">
        <v>338</v>
      </c>
      <c r="C83" s="45" t="s">
        <v>324</v>
      </c>
      <c r="D83" s="59">
        <v>399</v>
      </c>
    </row>
    <row r="84" spans="1:4" x14ac:dyDescent="0.25">
      <c r="A84" s="58">
        <v>41625</v>
      </c>
      <c r="B84" s="45" t="s">
        <v>340</v>
      </c>
      <c r="C84" s="45" t="s">
        <v>324</v>
      </c>
      <c r="D84" s="59">
        <v>38.700000000000003</v>
      </c>
    </row>
    <row r="85" spans="1:4" x14ac:dyDescent="0.25">
      <c r="A85" s="58">
        <v>41614</v>
      </c>
      <c r="B85" s="45" t="s">
        <v>377</v>
      </c>
      <c r="C85" s="45" t="s">
        <v>7</v>
      </c>
      <c r="D85" s="59">
        <v>102</v>
      </c>
    </row>
    <row r="86" spans="1:4" x14ac:dyDescent="0.25">
      <c r="A86" s="58">
        <v>41598</v>
      </c>
      <c r="B86" s="45" t="s">
        <v>340</v>
      </c>
      <c r="C86" s="45" t="s">
        <v>7</v>
      </c>
      <c r="D86" s="59">
        <v>33.659999999999997</v>
      </c>
    </row>
    <row r="87" spans="1:4" x14ac:dyDescent="0.25">
      <c r="A87" s="58">
        <v>41295</v>
      </c>
      <c r="B87" s="45" t="s">
        <v>342</v>
      </c>
      <c r="C87" s="45" t="s">
        <v>7</v>
      </c>
      <c r="D87" s="59">
        <v>100.47</v>
      </c>
    </row>
    <row r="88" spans="1:4" x14ac:dyDescent="0.25">
      <c r="A88" s="58">
        <v>41545</v>
      </c>
      <c r="B88" s="45" t="s">
        <v>376</v>
      </c>
      <c r="C88" s="45" t="s">
        <v>324</v>
      </c>
      <c r="D88" s="59">
        <v>59.25</v>
      </c>
    </row>
    <row r="89" spans="1:4" x14ac:dyDescent="0.25">
      <c r="A89" s="58">
        <v>41989</v>
      </c>
      <c r="B89" s="45" t="s">
        <v>348</v>
      </c>
      <c r="C89" s="45" t="s">
        <v>327</v>
      </c>
      <c r="D89" s="59">
        <v>24.38</v>
      </c>
    </row>
    <row r="90" spans="1:4" x14ac:dyDescent="0.25">
      <c r="A90" s="58">
        <v>41944</v>
      </c>
      <c r="B90" s="45" t="s">
        <v>364</v>
      </c>
      <c r="C90" s="45" t="s">
        <v>10</v>
      </c>
      <c r="D90" s="59">
        <v>66.78</v>
      </c>
    </row>
    <row r="91" spans="1:4" x14ac:dyDescent="0.25">
      <c r="A91" s="58">
        <v>41544</v>
      </c>
      <c r="B91" s="45" t="s">
        <v>330</v>
      </c>
      <c r="C91" s="45" t="s">
        <v>7</v>
      </c>
      <c r="D91" s="59">
        <v>34</v>
      </c>
    </row>
    <row r="92" spans="1:4" x14ac:dyDescent="0.25">
      <c r="A92" s="58">
        <v>41339</v>
      </c>
      <c r="B92" s="45" t="s">
        <v>333</v>
      </c>
      <c r="C92" s="45" t="s">
        <v>347</v>
      </c>
      <c r="D92" s="59">
        <v>568.84</v>
      </c>
    </row>
    <row r="93" spans="1:4" x14ac:dyDescent="0.25">
      <c r="A93" s="58">
        <v>41985</v>
      </c>
      <c r="B93" s="45" t="s">
        <v>378</v>
      </c>
      <c r="C93" s="45" t="s">
        <v>334</v>
      </c>
      <c r="D93" s="59">
        <v>45.59</v>
      </c>
    </row>
    <row r="94" spans="1:4" x14ac:dyDescent="0.25">
      <c r="A94" s="58">
        <v>41489</v>
      </c>
      <c r="B94" s="45" t="s">
        <v>379</v>
      </c>
      <c r="C94" s="45" t="s">
        <v>337</v>
      </c>
      <c r="D94" s="59">
        <v>25</v>
      </c>
    </row>
    <row r="95" spans="1:4" x14ac:dyDescent="0.25">
      <c r="A95" s="58">
        <v>41596</v>
      </c>
      <c r="B95" s="45" t="s">
        <v>380</v>
      </c>
      <c r="C95" s="45" t="s">
        <v>10</v>
      </c>
      <c r="D95" s="59">
        <v>67.47</v>
      </c>
    </row>
    <row r="96" spans="1:4" x14ac:dyDescent="0.25">
      <c r="A96" s="58">
        <v>41616</v>
      </c>
      <c r="B96" s="45" t="s">
        <v>346</v>
      </c>
      <c r="C96" s="45" t="s">
        <v>10</v>
      </c>
      <c r="D96" s="59">
        <v>44.98</v>
      </c>
    </row>
    <row r="97" spans="1:4" x14ac:dyDescent="0.25">
      <c r="A97" s="58">
        <v>41956</v>
      </c>
      <c r="B97" s="45" t="s">
        <v>381</v>
      </c>
      <c r="C97" s="45" t="s">
        <v>337</v>
      </c>
      <c r="D97" s="59">
        <v>48.5</v>
      </c>
    </row>
    <row r="98" spans="1:4" x14ac:dyDescent="0.25">
      <c r="A98" s="58">
        <v>41832</v>
      </c>
      <c r="B98" s="45" t="s">
        <v>364</v>
      </c>
      <c r="C98" s="45" t="s">
        <v>7</v>
      </c>
      <c r="D98" s="59">
        <v>33.659999999999997</v>
      </c>
    </row>
    <row r="99" spans="1:4" x14ac:dyDescent="0.25">
      <c r="A99" s="58">
        <v>41972</v>
      </c>
      <c r="B99" s="45" t="s">
        <v>346</v>
      </c>
      <c r="C99" s="45" t="s">
        <v>191</v>
      </c>
      <c r="D99" s="59">
        <v>68.849999999999994</v>
      </c>
    </row>
    <row r="100" spans="1:4" x14ac:dyDescent="0.25">
      <c r="A100" s="58">
        <v>41971</v>
      </c>
      <c r="B100" s="45" t="s">
        <v>375</v>
      </c>
      <c r="C100" s="45" t="s">
        <v>191</v>
      </c>
      <c r="D100" s="59">
        <v>66.78</v>
      </c>
    </row>
    <row r="101" spans="1:4" x14ac:dyDescent="0.25">
      <c r="A101" s="58">
        <v>41617</v>
      </c>
      <c r="B101" s="45" t="s">
        <v>338</v>
      </c>
      <c r="C101" s="45" t="s">
        <v>191</v>
      </c>
      <c r="D101" s="59">
        <v>67.819999999999993</v>
      </c>
    </row>
    <row r="102" spans="1:4" x14ac:dyDescent="0.25">
      <c r="A102" s="58">
        <v>41838</v>
      </c>
      <c r="B102" s="45" t="s">
        <v>382</v>
      </c>
      <c r="C102" s="45" t="s">
        <v>327</v>
      </c>
      <c r="D102" s="59">
        <v>75</v>
      </c>
    </row>
    <row r="103" spans="1:4" x14ac:dyDescent="0.25">
      <c r="A103" s="58">
        <v>41945</v>
      </c>
      <c r="B103" s="45" t="s">
        <v>323</v>
      </c>
      <c r="C103" s="45" t="s">
        <v>324</v>
      </c>
      <c r="D103" s="59">
        <v>39.5</v>
      </c>
    </row>
    <row r="104" spans="1:4" x14ac:dyDescent="0.25">
      <c r="A104" s="58">
        <v>41961</v>
      </c>
      <c r="B104" s="45" t="s">
        <v>383</v>
      </c>
      <c r="C104" s="45" t="s">
        <v>324</v>
      </c>
      <c r="D104" s="59">
        <v>19.75</v>
      </c>
    </row>
    <row r="105" spans="1:4" x14ac:dyDescent="0.25">
      <c r="A105" s="58">
        <v>41627</v>
      </c>
      <c r="B105" s="45" t="s">
        <v>350</v>
      </c>
      <c r="C105" s="45" t="s">
        <v>349</v>
      </c>
      <c r="D105" s="59">
        <v>63</v>
      </c>
    </row>
    <row r="106" spans="1:4" x14ac:dyDescent="0.25">
      <c r="A106" s="58">
        <v>41617</v>
      </c>
      <c r="B106" s="45" t="s">
        <v>356</v>
      </c>
      <c r="C106" s="45" t="s">
        <v>337</v>
      </c>
      <c r="D106" s="59">
        <v>48.75</v>
      </c>
    </row>
    <row r="107" spans="1:4" x14ac:dyDescent="0.25">
      <c r="A107" s="58">
        <v>41977</v>
      </c>
      <c r="B107" s="45" t="s">
        <v>384</v>
      </c>
      <c r="C107" s="45" t="s">
        <v>334</v>
      </c>
      <c r="D107" s="59">
        <v>70.5</v>
      </c>
    </row>
    <row r="108" spans="1:4" x14ac:dyDescent="0.25">
      <c r="A108" s="58">
        <v>41982</v>
      </c>
      <c r="B108" s="45" t="s">
        <v>346</v>
      </c>
      <c r="C108" s="45" t="s">
        <v>347</v>
      </c>
      <c r="D108" s="59">
        <v>81.260000000000005</v>
      </c>
    </row>
    <row r="109" spans="1:4" x14ac:dyDescent="0.25">
      <c r="A109" s="58">
        <v>41606</v>
      </c>
      <c r="B109" s="45" t="s">
        <v>378</v>
      </c>
      <c r="C109" s="45" t="s">
        <v>10</v>
      </c>
      <c r="D109" s="59">
        <v>68.849999999999994</v>
      </c>
    </row>
    <row r="110" spans="1:4" x14ac:dyDescent="0.25">
      <c r="A110" s="58">
        <v>41591</v>
      </c>
      <c r="B110" s="45" t="s">
        <v>385</v>
      </c>
      <c r="C110" s="45" t="s">
        <v>331</v>
      </c>
      <c r="D110" s="59">
        <v>60</v>
      </c>
    </row>
    <row r="111" spans="1:4" x14ac:dyDescent="0.25">
      <c r="A111" s="58">
        <v>41977</v>
      </c>
      <c r="B111" s="45" t="s">
        <v>346</v>
      </c>
      <c r="C111" s="45" t="s">
        <v>321</v>
      </c>
      <c r="D111" s="59">
        <v>159.9</v>
      </c>
    </row>
    <row r="112" spans="1:4" x14ac:dyDescent="0.25">
      <c r="A112" s="58">
        <v>41799</v>
      </c>
      <c r="B112" s="45" t="s">
        <v>376</v>
      </c>
      <c r="C112" s="45" t="s">
        <v>7</v>
      </c>
      <c r="D112" s="59">
        <v>66.64</v>
      </c>
    </row>
    <row r="113" spans="1:4" x14ac:dyDescent="0.25">
      <c r="A113" s="58">
        <v>41468</v>
      </c>
      <c r="B113" s="45" t="s">
        <v>372</v>
      </c>
      <c r="C113" s="45" t="s">
        <v>10</v>
      </c>
      <c r="D113" s="59">
        <v>22.95</v>
      </c>
    </row>
    <row r="114" spans="1:4" x14ac:dyDescent="0.25">
      <c r="A114" s="58">
        <v>41584</v>
      </c>
      <c r="B114" s="45" t="s">
        <v>366</v>
      </c>
      <c r="C114" s="45" t="s">
        <v>324</v>
      </c>
      <c r="D114" s="59">
        <v>39.9</v>
      </c>
    </row>
    <row r="115" spans="1:4" x14ac:dyDescent="0.25">
      <c r="A115" s="58">
        <v>41962</v>
      </c>
      <c r="B115" s="45" t="s">
        <v>367</v>
      </c>
      <c r="C115" s="45" t="s">
        <v>347</v>
      </c>
      <c r="D115" s="59">
        <v>82.5</v>
      </c>
    </row>
    <row r="116" spans="1:4" x14ac:dyDescent="0.25">
      <c r="A116" s="58">
        <v>41992</v>
      </c>
      <c r="B116" s="45" t="s">
        <v>356</v>
      </c>
      <c r="C116" s="45" t="s">
        <v>334</v>
      </c>
      <c r="D116" s="59">
        <v>446.5</v>
      </c>
    </row>
    <row r="117" spans="1:4" x14ac:dyDescent="0.25">
      <c r="A117" s="58">
        <v>41964</v>
      </c>
      <c r="B117" s="45" t="s">
        <v>356</v>
      </c>
      <c r="C117" s="45" t="s">
        <v>327</v>
      </c>
      <c r="D117" s="59">
        <v>24.75</v>
      </c>
    </row>
    <row r="118" spans="1:4" x14ac:dyDescent="0.25">
      <c r="A118" s="58">
        <v>42004</v>
      </c>
      <c r="B118" s="45" t="s">
        <v>379</v>
      </c>
      <c r="C118" s="45" t="s">
        <v>191</v>
      </c>
      <c r="D118" s="59">
        <v>67.819999999999993</v>
      </c>
    </row>
    <row r="119" spans="1:4" x14ac:dyDescent="0.25">
      <c r="A119" s="58">
        <v>41588</v>
      </c>
      <c r="B119" s="45" t="s">
        <v>386</v>
      </c>
      <c r="C119" s="45" t="s">
        <v>337</v>
      </c>
      <c r="D119" s="59">
        <v>50</v>
      </c>
    </row>
    <row r="120" spans="1:4" x14ac:dyDescent="0.25">
      <c r="A120" s="58">
        <v>41603</v>
      </c>
      <c r="B120" s="45" t="s">
        <v>329</v>
      </c>
      <c r="C120" s="45" t="s">
        <v>347</v>
      </c>
      <c r="D120" s="59">
        <v>82.5</v>
      </c>
    </row>
    <row r="121" spans="1:4" x14ac:dyDescent="0.25">
      <c r="A121" s="58">
        <v>41990</v>
      </c>
      <c r="B121" s="45" t="s">
        <v>383</v>
      </c>
      <c r="C121" s="45" t="s">
        <v>334</v>
      </c>
      <c r="D121" s="59">
        <v>376</v>
      </c>
    </row>
    <row r="122" spans="1:4" x14ac:dyDescent="0.25">
      <c r="A122" s="58">
        <v>41589</v>
      </c>
      <c r="B122" s="45" t="s">
        <v>352</v>
      </c>
      <c r="C122" s="45" t="s">
        <v>349</v>
      </c>
      <c r="D122" s="59">
        <v>63</v>
      </c>
    </row>
    <row r="123" spans="1:4" x14ac:dyDescent="0.25">
      <c r="A123" s="58">
        <v>41961</v>
      </c>
      <c r="B123" s="45" t="s">
        <v>328</v>
      </c>
      <c r="C123" s="45" t="s">
        <v>191</v>
      </c>
      <c r="D123" s="59">
        <v>45.9</v>
      </c>
    </row>
    <row r="124" spans="1:4" x14ac:dyDescent="0.25">
      <c r="A124" s="58">
        <v>41986</v>
      </c>
      <c r="B124" s="45" t="s">
        <v>368</v>
      </c>
      <c r="C124" s="45" t="s">
        <v>10</v>
      </c>
      <c r="D124" s="59">
        <v>160.65</v>
      </c>
    </row>
    <row r="125" spans="1:4" x14ac:dyDescent="0.25">
      <c r="A125" s="58">
        <v>41618</v>
      </c>
      <c r="B125" s="45" t="s">
        <v>387</v>
      </c>
      <c r="C125" s="45" t="s">
        <v>191</v>
      </c>
      <c r="D125" s="59">
        <v>66.78</v>
      </c>
    </row>
    <row r="126" spans="1:4" x14ac:dyDescent="0.25">
      <c r="A126" s="58">
        <v>41612</v>
      </c>
      <c r="B126" s="45" t="s">
        <v>388</v>
      </c>
      <c r="C126" s="45" t="s">
        <v>324</v>
      </c>
      <c r="D126" s="59">
        <v>19.95</v>
      </c>
    </row>
    <row r="127" spans="1:4" x14ac:dyDescent="0.25">
      <c r="A127" s="58">
        <v>41583</v>
      </c>
      <c r="B127" s="45" t="s">
        <v>389</v>
      </c>
      <c r="C127" s="45" t="s">
        <v>10</v>
      </c>
      <c r="D127" s="59">
        <v>45.9</v>
      </c>
    </row>
    <row r="128" spans="1:4" x14ac:dyDescent="0.25">
      <c r="A128" s="58">
        <v>41988</v>
      </c>
      <c r="B128" s="45" t="s">
        <v>368</v>
      </c>
      <c r="C128" s="45" t="s">
        <v>337</v>
      </c>
      <c r="D128" s="59">
        <v>49.25</v>
      </c>
    </row>
    <row r="129" spans="1:4" x14ac:dyDescent="0.25">
      <c r="A129" s="58">
        <v>42000</v>
      </c>
      <c r="B129" s="45" t="s">
        <v>375</v>
      </c>
      <c r="C129" s="45" t="s">
        <v>10</v>
      </c>
      <c r="D129" s="59">
        <v>45.9</v>
      </c>
    </row>
    <row r="130" spans="1:4" x14ac:dyDescent="0.25">
      <c r="A130" s="58">
        <v>41511</v>
      </c>
      <c r="B130" s="45" t="s">
        <v>365</v>
      </c>
      <c r="C130" s="45" t="s">
        <v>191</v>
      </c>
      <c r="D130" s="59">
        <v>68.849999999999994</v>
      </c>
    </row>
    <row r="131" spans="1:4" x14ac:dyDescent="0.25">
      <c r="A131" s="58">
        <v>41995</v>
      </c>
      <c r="B131" s="45" t="s">
        <v>356</v>
      </c>
      <c r="C131" s="45" t="s">
        <v>191</v>
      </c>
      <c r="D131" s="59">
        <v>45.9</v>
      </c>
    </row>
    <row r="132" spans="1:4" x14ac:dyDescent="0.25">
      <c r="A132" s="58">
        <v>41987</v>
      </c>
      <c r="B132" s="45" t="s">
        <v>357</v>
      </c>
      <c r="C132" s="45" t="s">
        <v>331</v>
      </c>
      <c r="D132" s="59">
        <v>29.7</v>
      </c>
    </row>
    <row r="133" spans="1:4" x14ac:dyDescent="0.25">
      <c r="A133" s="58">
        <v>41992</v>
      </c>
      <c r="B133" s="45" t="s">
        <v>368</v>
      </c>
      <c r="C133" s="45" t="s">
        <v>334</v>
      </c>
      <c r="D133" s="59">
        <v>274.95</v>
      </c>
    </row>
    <row r="134" spans="1:4" x14ac:dyDescent="0.25">
      <c r="A134" s="58">
        <v>41531</v>
      </c>
      <c r="B134" s="45" t="s">
        <v>357</v>
      </c>
      <c r="C134" s="45" t="s">
        <v>349</v>
      </c>
      <c r="D134" s="59">
        <v>20.48</v>
      </c>
    </row>
    <row r="135" spans="1:4" x14ac:dyDescent="0.25">
      <c r="A135" s="58">
        <v>41995</v>
      </c>
      <c r="B135" s="45" t="s">
        <v>356</v>
      </c>
      <c r="C135" s="45" t="s">
        <v>7</v>
      </c>
      <c r="D135" s="59">
        <v>98.94</v>
      </c>
    </row>
    <row r="136" spans="1:4" x14ac:dyDescent="0.25">
      <c r="A136" s="58">
        <v>41592</v>
      </c>
      <c r="B136" s="45" t="s">
        <v>342</v>
      </c>
      <c r="C136" s="45" t="s">
        <v>334</v>
      </c>
      <c r="D136" s="59">
        <v>70.5</v>
      </c>
    </row>
    <row r="137" spans="1:4" x14ac:dyDescent="0.25">
      <c r="A137" s="58">
        <v>41308</v>
      </c>
      <c r="B137" s="45" t="s">
        <v>344</v>
      </c>
      <c r="C137" s="45" t="s">
        <v>337</v>
      </c>
      <c r="D137" s="59">
        <v>24.25</v>
      </c>
    </row>
    <row r="138" spans="1:4" x14ac:dyDescent="0.25">
      <c r="A138" s="58">
        <v>41612</v>
      </c>
      <c r="B138" s="45" t="s">
        <v>368</v>
      </c>
      <c r="C138" s="45" t="s">
        <v>331</v>
      </c>
      <c r="D138" s="59">
        <v>58.5</v>
      </c>
    </row>
    <row r="139" spans="1:4" x14ac:dyDescent="0.25">
      <c r="A139" s="58">
        <v>41635</v>
      </c>
      <c r="B139" s="45" t="s">
        <v>357</v>
      </c>
      <c r="C139" s="45" t="s">
        <v>191</v>
      </c>
      <c r="D139" s="59">
        <v>22.95</v>
      </c>
    </row>
    <row r="140" spans="1:4" x14ac:dyDescent="0.25">
      <c r="A140" s="58">
        <v>41605</v>
      </c>
      <c r="B140" s="45" t="s">
        <v>329</v>
      </c>
      <c r="C140" s="45" t="s">
        <v>324</v>
      </c>
      <c r="D140" s="59">
        <v>38.9</v>
      </c>
    </row>
    <row r="141" spans="1:4" x14ac:dyDescent="0.25">
      <c r="A141" s="58">
        <v>41467</v>
      </c>
      <c r="B141" s="45" t="s">
        <v>376</v>
      </c>
      <c r="C141" s="45" t="s">
        <v>191</v>
      </c>
      <c r="D141" s="59">
        <v>45.9</v>
      </c>
    </row>
    <row r="142" spans="1:4" x14ac:dyDescent="0.25">
      <c r="A142" s="58">
        <v>41953</v>
      </c>
      <c r="B142" s="45" t="s">
        <v>333</v>
      </c>
      <c r="C142" s="45" t="s">
        <v>7</v>
      </c>
      <c r="D142" s="59">
        <v>265.2</v>
      </c>
    </row>
    <row r="143" spans="1:4" x14ac:dyDescent="0.25">
      <c r="A143" s="58">
        <v>41303</v>
      </c>
      <c r="B143" s="45" t="s">
        <v>361</v>
      </c>
      <c r="C143" s="45" t="s">
        <v>337</v>
      </c>
      <c r="D143" s="59">
        <v>24.63</v>
      </c>
    </row>
    <row r="144" spans="1:4" x14ac:dyDescent="0.25">
      <c r="A144" s="58">
        <v>41631</v>
      </c>
      <c r="B144" s="45" t="s">
        <v>323</v>
      </c>
      <c r="C144" s="45" t="s">
        <v>324</v>
      </c>
      <c r="D144" s="59">
        <v>19.45</v>
      </c>
    </row>
    <row r="145" spans="1:4" x14ac:dyDescent="0.25">
      <c r="A145" s="58">
        <v>41854</v>
      </c>
      <c r="B145" s="45" t="s">
        <v>356</v>
      </c>
      <c r="C145" s="45" t="s">
        <v>7</v>
      </c>
      <c r="D145" s="59">
        <v>99.96</v>
      </c>
    </row>
    <row r="146" spans="1:4" x14ac:dyDescent="0.25">
      <c r="A146" s="58">
        <v>41944</v>
      </c>
      <c r="B146" s="45" t="s">
        <v>364</v>
      </c>
      <c r="C146" s="45" t="s">
        <v>324</v>
      </c>
      <c r="D146" s="59">
        <v>19.95</v>
      </c>
    </row>
    <row r="147" spans="1:4" x14ac:dyDescent="0.25">
      <c r="A147" s="58">
        <v>41994</v>
      </c>
      <c r="B147" s="45" t="s">
        <v>372</v>
      </c>
      <c r="C147" s="45" t="s">
        <v>10</v>
      </c>
      <c r="D147" s="59">
        <v>45.21</v>
      </c>
    </row>
    <row r="148" spans="1:4" x14ac:dyDescent="0.25">
      <c r="A148" s="58">
        <v>41603</v>
      </c>
      <c r="B148" s="45" t="s">
        <v>342</v>
      </c>
      <c r="C148" s="45" t="s">
        <v>7</v>
      </c>
      <c r="D148" s="59">
        <v>136</v>
      </c>
    </row>
    <row r="149" spans="1:4" x14ac:dyDescent="0.25">
      <c r="A149" s="58">
        <v>42003</v>
      </c>
      <c r="B149" s="45" t="s">
        <v>390</v>
      </c>
      <c r="C149" s="45" t="s">
        <v>334</v>
      </c>
      <c r="D149" s="59">
        <v>23.27</v>
      </c>
    </row>
    <row r="150" spans="1:4" x14ac:dyDescent="0.25">
      <c r="A150" s="58">
        <v>41995</v>
      </c>
      <c r="B150" s="45" t="s">
        <v>364</v>
      </c>
      <c r="C150" s="45" t="s">
        <v>191</v>
      </c>
      <c r="D150" s="59">
        <v>45.44</v>
      </c>
    </row>
    <row r="151" spans="1:4" x14ac:dyDescent="0.25">
      <c r="A151" s="58">
        <v>41638</v>
      </c>
      <c r="B151" s="45" t="s">
        <v>389</v>
      </c>
      <c r="C151" s="45" t="s">
        <v>10</v>
      </c>
      <c r="D151" s="59">
        <v>44.52</v>
      </c>
    </row>
    <row r="152" spans="1:4" x14ac:dyDescent="0.25">
      <c r="A152" s="58">
        <v>41975</v>
      </c>
      <c r="B152" s="45" t="s">
        <v>391</v>
      </c>
      <c r="C152" s="45" t="s">
        <v>324</v>
      </c>
      <c r="D152" s="59">
        <v>39.9</v>
      </c>
    </row>
    <row r="153" spans="1:4" x14ac:dyDescent="0.25">
      <c r="A153" s="58">
        <v>41560</v>
      </c>
      <c r="B153" s="45" t="s">
        <v>392</v>
      </c>
      <c r="C153" s="45" t="s">
        <v>324</v>
      </c>
      <c r="D153" s="59">
        <v>19.95</v>
      </c>
    </row>
    <row r="154" spans="1:4" x14ac:dyDescent="0.25">
      <c r="A154" s="58">
        <v>41987</v>
      </c>
      <c r="B154" s="45" t="s">
        <v>356</v>
      </c>
      <c r="C154" s="45" t="s">
        <v>7</v>
      </c>
      <c r="D154" s="59">
        <v>170</v>
      </c>
    </row>
    <row r="155" spans="1:4" x14ac:dyDescent="0.25">
      <c r="A155" s="58">
        <v>41635</v>
      </c>
      <c r="B155" s="45" t="s">
        <v>358</v>
      </c>
      <c r="C155" s="45" t="s">
        <v>7</v>
      </c>
      <c r="D155" s="59">
        <v>68</v>
      </c>
    </row>
    <row r="156" spans="1:4" x14ac:dyDescent="0.25">
      <c r="A156" s="58">
        <v>41637</v>
      </c>
      <c r="B156" s="45" t="s">
        <v>357</v>
      </c>
      <c r="C156" s="45" t="s">
        <v>191</v>
      </c>
      <c r="D156" s="59">
        <v>22.49</v>
      </c>
    </row>
    <row r="157" spans="1:4" x14ac:dyDescent="0.25">
      <c r="A157" s="58">
        <v>42004</v>
      </c>
      <c r="B157" s="45" t="s">
        <v>382</v>
      </c>
      <c r="C157" s="45" t="s">
        <v>10</v>
      </c>
      <c r="D157" s="59">
        <v>91.8</v>
      </c>
    </row>
    <row r="158" spans="1:4" x14ac:dyDescent="0.25">
      <c r="A158" s="58">
        <v>41616</v>
      </c>
      <c r="B158" s="45" t="s">
        <v>393</v>
      </c>
      <c r="C158" s="45" t="s">
        <v>324</v>
      </c>
      <c r="D158" s="59">
        <v>59.85</v>
      </c>
    </row>
    <row r="159" spans="1:4" x14ac:dyDescent="0.25">
      <c r="A159" s="58">
        <v>41601</v>
      </c>
      <c r="B159" s="45" t="s">
        <v>342</v>
      </c>
      <c r="C159" s="45" t="s">
        <v>7</v>
      </c>
      <c r="D159" s="59">
        <v>102</v>
      </c>
    </row>
    <row r="160" spans="1:4" x14ac:dyDescent="0.25">
      <c r="A160" s="58">
        <v>41616</v>
      </c>
      <c r="B160" s="45" t="s">
        <v>374</v>
      </c>
      <c r="C160" s="45" t="s">
        <v>337</v>
      </c>
      <c r="D160" s="59">
        <v>350</v>
      </c>
    </row>
    <row r="161" spans="1:4" x14ac:dyDescent="0.25">
      <c r="A161" s="58">
        <v>41324</v>
      </c>
      <c r="B161" s="45" t="s">
        <v>346</v>
      </c>
      <c r="C161" s="45" t="s">
        <v>321</v>
      </c>
      <c r="D161" s="59">
        <v>319.8</v>
      </c>
    </row>
    <row r="162" spans="1:4" x14ac:dyDescent="0.25">
      <c r="A162" s="58">
        <v>41621</v>
      </c>
      <c r="B162" s="45" t="s">
        <v>345</v>
      </c>
      <c r="C162" s="45" t="s">
        <v>327</v>
      </c>
      <c r="D162" s="59">
        <v>24.75</v>
      </c>
    </row>
    <row r="163" spans="1:4" x14ac:dyDescent="0.25">
      <c r="A163" s="58">
        <v>41303</v>
      </c>
      <c r="B163" s="45" t="s">
        <v>356</v>
      </c>
      <c r="C163" s="45" t="s">
        <v>337</v>
      </c>
      <c r="D163" s="59">
        <v>50</v>
      </c>
    </row>
    <row r="164" spans="1:4" x14ac:dyDescent="0.25">
      <c r="A164" s="58">
        <v>41984</v>
      </c>
      <c r="B164" s="45" t="s">
        <v>353</v>
      </c>
      <c r="C164" s="45" t="s">
        <v>321</v>
      </c>
      <c r="D164" s="59">
        <v>159.9</v>
      </c>
    </row>
    <row r="165" spans="1:4" x14ac:dyDescent="0.25">
      <c r="A165" s="58">
        <v>41613</v>
      </c>
      <c r="B165" s="45" t="s">
        <v>336</v>
      </c>
      <c r="C165" s="45" t="s">
        <v>191</v>
      </c>
      <c r="D165" s="59">
        <v>321.3</v>
      </c>
    </row>
    <row r="166" spans="1:4" x14ac:dyDescent="0.25">
      <c r="A166" s="58">
        <v>41358</v>
      </c>
      <c r="B166" s="45" t="s">
        <v>370</v>
      </c>
      <c r="C166" s="45" t="s">
        <v>7</v>
      </c>
      <c r="D166" s="59">
        <v>100.47</v>
      </c>
    </row>
    <row r="167" spans="1:4" x14ac:dyDescent="0.25">
      <c r="A167" s="58">
        <v>41964</v>
      </c>
      <c r="B167" s="45" t="s">
        <v>394</v>
      </c>
      <c r="C167" s="45" t="s">
        <v>10</v>
      </c>
      <c r="D167" s="59">
        <v>91.8</v>
      </c>
    </row>
    <row r="168" spans="1:4" x14ac:dyDescent="0.25">
      <c r="A168" s="58">
        <v>41618</v>
      </c>
      <c r="B168" s="45" t="s">
        <v>356</v>
      </c>
      <c r="C168" s="45" t="s">
        <v>347</v>
      </c>
      <c r="D168" s="59">
        <v>55</v>
      </c>
    </row>
    <row r="169" spans="1:4" x14ac:dyDescent="0.25">
      <c r="A169" s="58">
        <v>41766</v>
      </c>
      <c r="B169" s="45" t="s">
        <v>348</v>
      </c>
      <c r="C169" s="45" t="s">
        <v>324</v>
      </c>
      <c r="D169" s="59">
        <v>39.5</v>
      </c>
    </row>
    <row r="170" spans="1:4" x14ac:dyDescent="0.25">
      <c r="A170" s="58">
        <v>41608</v>
      </c>
      <c r="B170" s="45" t="s">
        <v>330</v>
      </c>
      <c r="C170" s="45" t="s">
        <v>324</v>
      </c>
      <c r="D170" s="59">
        <v>59.85</v>
      </c>
    </row>
    <row r="171" spans="1:4" x14ac:dyDescent="0.25">
      <c r="A171" s="58">
        <v>41957</v>
      </c>
      <c r="B171" s="45" t="s">
        <v>338</v>
      </c>
      <c r="C171" s="45" t="s">
        <v>7</v>
      </c>
      <c r="D171" s="59">
        <v>68</v>
      </c>
    </row>
    <row r="172" spans="1:4" x14ac:dyDescent="0.25">
      <c r="A172" s="58">
        <v>41956</v>
      </c>
      <c r="B172" s="45" t="s">
        <v>358</v>
      </c>
      <c r="C172" s="45" t="s">
        <v>324</v>
      </c>
      <c r="D172" s="59">
        <v>39.9</v>
      </c>
    </row>
    <row r="173" spans="1:4" x14ac:dyDescent="0.25">
      <c r="A173" s="58">
        <v>42004</v>
      </c>
      <c r="B173" s="45" t="s">
        <v>338</v>
      </c>
      <c r="C173" s="45" t="s">
        <v>10</v>
      </c>
      <c r="D173" s="59">
        <v>45.21</v>
      </c>
    </row>
    <row r="174" spans="1:4" x14ac:dyDescent="0.25">
      <c r="A174" s="58">
        <v>41381</v>
      </c>
      <c r="B174" s="45" t="s">
        <v>363</v>
      </c>
      <c r="C174" s="45" t="s">
        <v>324</v>
      </c>
      <c r="D174" s="59">
        <v>19.95</v>
      </c>
    </row>
    <row r="175" spans="1:4" x14ac:dyDescent="0.25">
      <c r="A175" s="58">
        <v>41615</v>
      </c>
      <c r="B175" s="45" t="s">
        <v>356</v>
      </c>
      <c r="C175" s="45" t="s">
        <v>10</v>
      </c>
      <c r="D175" s="59">
        <v>111.31</v>
      </c>
    </row>
    <row r="176" spans="1:4" x14ac:dyDescent="0.25">
      <c r="A176" s="58">
        <v>41970</v>
      </c>
      <c r="B176" s="45" t="s">
        <v>367</v>
      </c>
      <c r="C176" s="45" t="s">
        <v>331</v>
      </c>
      <c r="D176" s="59">
        <v>570</v>
      </c>
    </row>
    <row r="177" spans="1:4" x14ac:dyDescent="0.25">
      <c r="A177" s="58">
        <v>41696</v>
      </c>
      <c r="B177" s="45" t="s">
        <v>326</v>
      </c>
      <c r="C177" s="45" t="s">
        <v>7</v>
      </c>
      <c r="D177" s="59">
        <v>99.96</v>
      </c>
    </row>
    <row r="178" spans="1:4" x14ac:dyDescent="0.25">
      <c r="A178" s="58">
        <v>41983</v>
      </c>
      <c r="B178" s="45" t="s">
        <v>340</v>
      </c>
      <c r="C178" s="45" t="s">
        <v>7</v>
      </c>
      <c r="D178" s="59">
        <v>67.319999999999993</v>
      </c>
    </row>
    <row r="179" spans="1:4" x14ac:dyDescent="0.25">
      <c r="A179" s="58">
        <v>41629</v>
      </c>
      <c r="B179" s="45" t="s">
        <v>395</v>
      </c>
      <c r="C179" s="45" t="s">
        <v>7</v>
      </c>
      <c r="D179" s="59">
        <v>34</v>
      </c>
    </row>
    <row r="180" spans="1:4" x14ac:dyDescent="0.25">
      <c r="A180" s="58">
        <v>41958</v>
      </c>
      <c r="B180" s="45" t="s">
        <v>342</v>
      </c>
      <c r="C180" s="45" t="s">
        <v>10</v>
      </c>
      <c r="D180" s="59">
        <v>68.16</v>
      </c>
    </row>
    <row r="181" spans="1:4" x14ac:dyDescent="0.25">
      <c r="A181" s="58">
        <v>41588</v>
      </c>
      <c r="B181" s="45" t="s">
        <v>367</v>
      </c>
      <c r="C181" s="45" t="s">
        <v>191</v>
      </c>
      <c r="D181" s="59">
        <v>422.97</v>
      </c>
    </row>
    <row r="182" spans="1:4" x14ac:dyDescent="0.25">
      <c r="A182" s="58">
        <v>41593</v>
      </c>
      <c r="B182" s="45" t="s">
        <v>342</v>
      </c>
      <c r="C182" s="45" t="s">
        <v>349</v>
      </c>
      <c r="D182" s="59">
        <v>41.16</v>
      </c>
    </row>
    <row r="183" spans="1:4" x14ac:dyDescent="0.25">
      <c r="A183" s="58">
        <v>41337</v>
      </c>
      <c r="B183" s="45" t="s">
        <v>377</v>
      </c>
      <c r="C183" s="45" t="s">
        <v>7</v>
      </c>
      <c r="D183" s="59">
        <v>68</v>
      </c>
    </row>
    <row r="184" spans="1:4" x14ac:dyDescent="0.25">
      <c r="A184" s="58">
        <v>41668</v>
      </c>
      <c r="B184" s="45" t="s">
        <v>396</v>
      </c>
      <c r="C184" s="45" t="s">
        <v>7</v>
      </c>
      <c r="D184" s="59">
        <v>102</v>
      </c>
    </row>
    <row r="185" spans="1:4" x14ac:dyDescent="0.25">
      <c r="A185" s="58">
        <v>41400</v>
      </c>
      <c r="B185" s="45" t="s">
        <v>328</v>
      </c>
      <c r="C185" s="45" t="s">
        <v>7</v>
      </c>
      <c r="D185" s="59">
        <v>131.91999999999999</v>
      </c>
    </row>
    <row r="186" spans="1:4" x14ac:dyDescent="0.25">
      <c r="A186" s="58">
        <v>41734</v>
      </c>
      <c r="B186" s="45" t="s">
        <v>374</v>
      </c>
      <c r="C186" s="45" t="s">
        <v>337</v>
      </c>
      <c r="D186" s="59">
        <v>25</v>
      </c>
    </row>
    <row r="187" spans="1:4" x14ac:dyDescent="0.25">
      <c r="A187" s="58">
        <v>41953</v>
      </c>
      <c r="B187" s="45" t="s">
        <v>328</v>
      </c>
      <c r="C187" s="45" t="s">
        <v>349</v>
      </c>
      <c r="D187" s="59">
        <v>225.23</v>
      </c>
    </row>
    <row r="188" spans="1:4" x14ac:dyDescent="0.25">
      <c r="A188" s="58">
        <v>41968</v>
      </c>
      <c r="B188" s="45" t="s">
        <v>323</v>
      </c>
      <c r="C188" s="45" t="s">
        <v>327</v>
      </c>
      <c r="D188" s="59">
        <v>49.25</v>
      </c>
    </row>
    <row r="189" spans="1:4" x14ac:dyDescent="0.25">
      <c r="A189" s="58">
        <v>41825</v>
      </c>
      <c r="B189" s="45" t="s">
        <v>368</v>
      </c>
      <c r="C189" s="45" t="s">
        <v>337</v>
      </c>
      <c r="D189" s="59">
        <v>48.5</v>
      </c>
    </row>
    <row r="190" spans="1:4" x14ac:dyDescent="0.25">
      <c r="A190" s="58">
        <v>41999</v>
      </c>
      <c r="B190" s="45" t="s">
        <v>379</v>
      </c>
      <c r="C190" s="45" t="s">
        <v>10</v>
      </c>
      <c r="D190" s="59">
        <v>44.52</v>
      </c>
    </row>
    <row r="191" spans="1:4" x14ac:dyDescent="0.25">
      <c r="A191" s="58">
        <v>41739</v>
      </c>
      <c r="B191" s="45" t="s">
        <v>356</v>
      </c>
      <c r="C191" s="45" t="s">
        <v>337</v>
      </c>
      <c r="D191" s="59">
        <v>48.75</v>
      </c>
    </row>
    <row r="192" spans="1:4" x14ac:dyDescent="0.25">
      <c r="A192" s="58">
        <v>41595</v>
      </c>
      <c r="B192" s="45" t="s">
        <v>383</v>
      </c>
      <c r="C192" s="45" t="s">
        <v>349</v>
      </c>
      <c r="D192" s="59">
        <v>20.58</v>
      </c>
    </row>
    <row r="193" spans="1:4" x14ac:dyDescent="0.25">
      <c r="A193" s="58">
        <v>41977</v>
      </c>
      <c r="B193" s="45" t="s">
        <v>330</v>
      </c>
      <c r="C193" s="45" t="s">
        <v>337</v>
      </c>
      <c r="D193" s="59">
        <v>50</v>
      </c>
    </row>
    <row r="194" spans="1:4" x14ac:dyDescent="0.25">
      <c r="A194" s="58">
        <v>41592</v>
      </c>
      <c r="B194" s="45" t="s">
        <v>358</v>
      </c>
      <c r="C194" s="45" t="s">
        <v>324</v>
      </c>
      <c r="D194" s="59">
        <v>97.76</v>
      </c>
    </row>
    <row r="195" spans="1:4" x14ac:dyDescent="0.25">
      <c r="A195" s="58">
        <v>41619</v>
      </c>
      <c r="B195" s="45" t="s">
        <v>346</v>
      </c>
      <c r="C195" s="45" t="s">
        <v>337</v>
      </c>
      <c r="D195" s="59">
        <v>48.75</v>
      </c>
    </row>
    <row r="196" spans="1:4" x14ac:dyDescent="0.25">
      <c r="A196" s="58">
        <v>41344</v>
      </c>
      <c r="B196" s="45" t="s">
        <v>340</v>
      </c>
      <c r="C196" s="45" t="s">
        <v>321</v>
      </c>
      <c r="D196" s="59">
        <v>79.95</v>
      </c>
    </row>
    <row r="197" spans="1:4" x14ac:dyDescent="0.25">
      <c r="A197" s="58">
        <v>41968</v>
      </c>
      <c r="B197" s="45" t="s">
        <v>346</v>
      </c>
      <c r="C197" s="45" t="s">
        <v>7</v>
      </c>
      <c r="D197" s="59">
        <v>67.319999999999993</v>
      </c>
    </row>
    <row r="198" spans="1:4" x14ac:dyDescent="0.25">
      <c r="A198" s="58">
        <v>41599</v>
      </c>
      <c r="B198" s="45" t="s">
        <v>363</v>
      </c>
      <c r="C198" s="45" t="s">
        <v>324</v>
      </c>
      <c r="D198" s="59">
        <v>59.85</v>
      </c>
    </row>
    <row r="199" spans="1:4" x14ac:dyDescent="0.25">
      <c r="A199" s="58">
        <v>41337</v>
      </c>
      <c r="B199" s="45" t="s">
        <v>329</v>
      </c>
      <c r="C199" s="45" t="s">
        <v>324</v>
      </c>
      <c r="D199" s="59">
        <v>39.9</v>
      </c>
    </row>
    <row r="200" spans="1:4" x14ac:dyDescent="0.25">
      <c r="A200" s="58">
        <v>41961</v>
      </c>
      <c r="B200" s="45" t="s">
        <v>375</v>
      </c>
      <c r="C200" s="45" t="s">
        <v>7</v>
      </c>
      <c r="D200" s="59">
        <v>65.959999999999994</v>
      </c>
    </row>
    <row r="201" spans="1:4" x14ac:dyDescent="0.25">
      <c r="A201" s="58">
        <v>41616</v>
      </c>
      <c r="B201" s="45" t="s">
        <v>333</v>
      </c>
      <c r="C201" s="45" t="s">
        <v>324</v>
      </c>
      <c r="D201" s="59">
        <v>39.5</v>
      </c>
    </row>
    <row r="202" spans="1:4" x14ac:dyDescent="0.25">
      <c r="A202" s="58">
        <v>41580</v>
      </c>
      <c r="B202" s="45" t="s">
        <v>351</v>
      </c>
      <c r="C202" s="45" t="s">
        <v>191</v>
      </c>
      <c r="D202" s="59">
        <v>68.16</v>
      </c>
    </row>
    <row r="203" spans="1:4" x14ac:dyDescent="0.25">
      <c r="A203" s="58">
        <v>42001</v>
      </c>
      <c r="B203" s="45" t="s">
        <v>365</v>
      </c>
      <c r="C203" s="45" t="s">
        <v>7</v>
      </c>
      <c r="D203" s="59">
        <v>99.45</v>
      </c>
    </row>
    <row r="204" spans="1:4" x14ac:dyDescent="0.25">
      <c r="A204" s="58">
        <v>41584</v>
      </c>
      <c r="B204" s="45" t="s">
        <v>374</v>
      </c>
      <c r="C204" s="45" t="s">
        <v>331</v>
      </c>
      <c r="D204" s="59">
        <v>29.1</v>
      </c>
    </row>
    <row r="205" spans="1:4" x14ac:dyDescent="0.25">
      <c r="A205" s="58">
        <v>41995</v>
      </c>
      <c r="B205" s="45" t="s">
        <v>367</v>
      </c>
      <c r="C205" s="45" t="s">
        <v>337</v>
      </c>
      <c r="D205" s="59">
        <v>48.75</v>
      </c>
    </row>
    <row r="206" spans="1:4" x14ac:dyDescent="0.25">
      <c r="A206" s="58">
        <v>41687</v>
      </c>
      <c r="B206" s="45" t="s">
        <v>381</v>
      </c>
      <c r="C206" s="45" t="s">
        <v>337</v>
      </c>
      <c r="D206" s="59">
        <v>73.5</v>
      </c>
    </row>
    <row r="207" spans="1:4" x14ac:dyDescent="0.25">
      <c r="A207" s="58">
        <v>41857</v>
      </c>
      <c r="B207" s="45" t="s">
        <v>330</v>
      </c>
      <c r="C207" s="45" t="s">
        <v>7</v>
      </c>
      <c r="D207" s="59">
        <v>34</v>
      </c>
    </row>
    <row r="208" spans="1:4" x14ac:dyDescent="0.25">
      <c r="A208" s="58">
        <v>41772</v>
      </c>
      <c r="B208" s="45" t="s">
        <v>378</v>
      </c>
      <c r="C208" s="45" t="s">
        <v>7</v>
      </c>
      <c r="D208" s="59">
        <v>740.52</v>
      </c>
    </row>
    <row r="209" spans="1:4" x14ac:dyDescent="0.25">
      <c r="A209" s="58">
        <v>41605</v>
      </c>
      <c r="B209" s="45" t="s">
        <v>356</v>
      </c>
      <c r="C209" s="45" t="s">
        <v>349</v>
      </c>
      <c r="D209" s="59">
        <v>41.58</v>
      </c>
    </row>
    <row r="210" spans="1:4" x14ac:dyDescent="0.25">
      <c r="A210" s="58">
        <v>41962</v>
      </c>
      <c r="B210" s="45" t="s">
        <v>358</v>
      </c>
      <c r="C210" s="45" t="s">
        <v>10</v>
      </c>
      <c r="D210" s="59">
        <v>22.95</v>
      </c>
    </row>
    <row r="211" spans="1:4" x14ac:dyDescent="0.25">
      <c r="A211" s="58">
        <v>41599</v>
      </c>
      <c r="B211" s="45" t="s">
        <v>375</v>
      </c>
      <c r="C211" s="45" t="s">
        <v>191</v>
      </c>
      <c r="D211" s="59">
        <v>425.15</v>
      </c>
    </row>
    <row r="212" spans="1:4" x14ac:dyDescent="0.25">
      <c r="A212" s="58">
        <v>41837</v>
      </c>
      <c r="B212" s="45" t="s">
        <v>370</v>
      </c>
      <c r="C212" s="45" t="s">
        <v>331</v>
      </c>
      <c r="D212" s="59">
        <v>59.1</v>
      </c>
    </row>
    <row r="213" spans="1:4" x14ac:dyDescent="0.25">
      <c r="A213" s="58">
        <v>41624</v>
      </c>
      <c r="B213" s="45" t="s">
        <v>365</v>
      </c>
      <c r="C213" s="45" t="s">
        <v>7</v>
      </c>
      <c r="D213" s="59">
        <v>306</v>
      </c>
    </row>
    <row r="214" spans="1:4" x14ac:dyDescent="0.25">
      <c r="A214" s="58">
        <v>41590</v>
      </c>
      <c r="B214" s="45" t="s">
        <v>368</v>
      </c>
      <c r="C214" s="45" t="s">
        <v>331</v>
      </c>
      <c r="D214" s="59">
        <v>60</v>
      </c>
    </row>
    <row r="215" spans="1:4" x14ac:dyDescent="0.25">
      <c r="A215" s="58">
        <v>41667</v>
      </c>
      <c r="B215" s="45" t="s">
        <v>330</v>
      </c>
      <c r="C215" s="45" t="s">
        <v>331</v>
      </c>
      <c r="D215" s="59">
        <v>120</v>
      </c>
    </row>
    <row r="216" spans="1:4" x14ac:dyDescent="0.25">
      <c r="A216" s="58">
        <v>41601</v>
      </c>
      <c r="B216" s="45" t="s">
        <v>359</v>
      </c>
      <c r="C216" s="45" t="s">
        <v>7</v>
      </c>
      <c r="D216" s="59">
        <v>33.32</v>
      </c>
    </row>
    <row r="217" spans="1:4" x14ac:dyDescent="0.25">
      <c r="A217" s="58">
        <v>41566</v>
      </c>
      <c r="B217" s="45" t="s">
        <v>330</v>
      </c>
      <c r="C217" s="45" t="s">
        <v>191</v>
      </c>
      <c r="D217" s="59">
        <v>22.38</v>
      </c>
    </row>
    <row r="218" spans="1:4" x14ac:dyDescent="0.25">
      <c r="A218" s="58">
        <v>41944</v>
      </c>
      <c r="B218" s="45" t="s">
        <v>378</v>
      </c>
      <c r="C218" s="45" t="s">
        <v>371</v>
      </c>
      <c r="D218" s="59">
        <v>55.86</v>
      </c>
    </row>
    <row r="219" spans="1:4" x14ac:dyDescent="0.25">
      <c r="A219" s="58">
        <v>41999</v>
      </c>
      <c r="B219" s="45" t="s">
        <v>360</v>
      </c>
      <c r="C219" s="45" t="s">
        <v>10</v>
      </c>
      <c r="D219" s="59">
        <v>44.75</v>
      </c>
    </row>
    <row r="220" spans="1:4" x14ac:dyDescent="0.25">
      <c r="A220" s="58">
        <v>41549</v>
      </c>
      <c r="B220" s="45" t="s">
        <v>381</v>
      </c>
      <c r="C220" s="45" t="s">
        <v>334</v>
      </c>
      <c r="D220" s="59">
        <v>23.5</v>
      </c>
    </row>
    <row r="221" spans="1:4" x14ac:dyDescent="0.25">
      <c r="A221" s="58">
        <v>41335</v>
      </c>
      <c r="B221" s="45" t="s">
        <v>355</v>
      </c>
      <c r="C221" s="45" t="s">
        <v>324</v>
      </c>
      <c r="D221" s="59">
        <v>19.75</v>
      </c>
    </row>
    <row r="222" spans="1:4" x14ac:dyDescent="0.25">
      <c r="A222" s="58">
        <v>41588</v>
      </c>
      <c r="B222" s="45" t="s">
        <v>374</v>
      </c>
      <c r="C222" s="45" t="s">
        <v>7</v>
      </c>
      <c r="D222" s="59">
        <v>234.43</v>
      </c>
    </row>
    <row r="223" spans="1:4" x14ac:dyDescent="0.25">
      <c r="A223" s="58">
        <v>41947</v>
      </c>
      <c r="B223" s="45" t="s">
        <v>387</v>
      </c>
      <c r="C223" s="45" t="s">
        <v>10</v>
      </c>
      <c r="D223" s="59">
        <v>22.72</v>
      </c>
    </row>
    <row r="224" spans="1:4" x14ac:dyDescent="0.25">
      <c r="A224" s="58">
        <v>41962</v>
      </c>
      <c r="B224" s="45" t="s">
        <v>353</v>
      </c>
      <c r="C224" s="45" t="s">
        <v>7</v>
      </c>
      <c r="D224" s="59">
        <v>67.319999999999993</v>
      </c>
    </row>
    <row r="225" spans="1:4" x14ac:dyDescent="0.25">
      <c r="A225" s="58">
        <v>42001</v>
      </c>
      <c r="B225" s="45" t="s">
        <v>340</v>
      </c>
      <c r="C225" s="45" t="s">
        <v>7</v>
      </c>
      <c r="D225" s="59">
        <v>68</v>
      </c>
    </row>
    <row r="226" spans="1:4" x14ac:dyDescent="0.25">
      <c r="A226" s="58">
        <v>41420</v>
      </c>
      <c r="B226" s="45" t="s">
        <v>335</v>
      </c>
      <c r="C226" s="45" t="s">
        <v>7</v>
      </c>
      <c r="D226" s="59">
        <v>67.319999999999993</v>
      </c>
    </row>
    <row r="227" spans="1:4" x14ac:dyDescent="0.25">
      <c r="A227" s="58">
        <v>41956</v>
      </c>
      <c r="B227" s="45" t="s">
        <v>379</v>
      </c>
      <c r="C227" s="45" t="s">
        <v>324</v>
      </c>
      <c r="D227" s="59">
        <v>39.9</v>
      </c>
    </row>
    <row r="228" spans="1:4" x14ac:dyDescent="0.25">
      <c r="A228" s="58">
        <v>41988</v>
      </c>
      <c r="B228" s="45" t="s">
        <v>356</v>
      </c>
      <c r="C228" s="45" t="s">
        <v>191</v>
      </c>
      <c r="D228" s="59">
        <v>67.819999999999993</v>
      </c>
    </row>
    <row r="229" spans="1:4" x14ac:dyDescent="0.25">
      <c r="A229" s="58">
        <v>41959</v>
      </c>
      <c r="B229" s="45" t="s">
        <v>374</v>
      </c>
      <c r="C229" s="45" t="s">
        <v>10</v>
      </c>
      <c r="D229" s="59">
        <v>22.95</v>
      </c>
    </row>
    <row r="230" spans="1:4" x14ac:dyDescent="0.25">
      <c r="A230" s="58">
        <v>41963</v>
      </c>
      <c r="B230" s="45" t="s">
        <v>374</v>
      </c>
      <c r="C230" s="45" t="s">
        <v>7</v>
      </c>
      <c r="D230" s="59">
        <v>68</v>
      </c>
    </row>
    <row r="231" spans="1:4" x14ac:dyDescent="0.25">
      <c r="A231" s="58">
        <v>41526</v>
      </c>
      <c r="B231" s="45" t="s">
        <v>363</v>
      </c>
      <c r="C231" s="45" t="s">
        <v>349</v>
      </c>
      <c r="D231" s="59">
        <v>105</v>
      </c>
    </row>
    <row r="232" spans="1:4" x14ac:dyDescent="0.25">
      <c r="A232" s="58">
        <v>41994</v>
      </c>
      <c r="B232" s="45" t="s">
        <v>329</v>
      </c>
      <c r="C232" s="45" t="s">
        <v>334</v>
      </c>
      <c r="D232" s="59">
        <v>188</v>
      </c>
    </row>
    <row r="233" spans="1:4" x14ac:dyDescent="0.25">
      <c r="A233" s="58">
        <v>41675</v>
      </c>
      <c r="B233" s="45" t="s">
        <v>355</v>
      </c>
      <c r="C233" s="45" t="s">
        <v>191</v>
      </c>
      <c r="D233" s="59">
        <v>68.849999999999994</v>
      </c>
    </row>
    <row r="234" spans="1:4" x14ac:dyDescent="0.25">
      <c r="A234" s="58">
        <v>41585</v>
      </c>
      <c r="B234" s="45" t="s">
        <v>356</v>
      </c>
      <c r="C234" s="45" t="s">
        <v>327</v>
      </c>
      <c r="D234" s="59">
        <v>243.75</v>
      </c>
    </row>
    <row r="235" spans="1:4" x14ac:dyDescent="0.25">
      <c r="A235" s="58">
        <v>41619</v>
      </c>
      <c r="B235" s="45" t="s">
        <v>342</v>
      </c>
      <c r="C235" s="45" t="s">
        <v>191</v>
      </c>
      <c r="D235" s="59">
        <v>68.849999999999994</v>
      </c>
    </row>
    <row r="236" spans="1:4" x14ac:dyDescent="0.25">
      <c r="A236" s="58">
        <v>41816</v>
      </c>
      <c r="B236" s="45" t="s">
        <v>397</v>
      </c>
      <c r="C236" s="45" t="s">
        <v>347</v>
      </c>
      <c r="D236" s="59">
        <v>55</v>
      </c>
    </row>
    <row r="237" spans="1:4" x14ac:dyDescent="0.25">
      <c r="A237" s="58">
        <v>41622</v>
      </c>
      <c r="B237" s="45" t="s">
        <v>329</v>
      </c>
      <c r="C237" s="45" t="s">
        <v>7</v>
      </c>
      <c r="D237" s="59">
        <v>100.98</v>
      </c>
    </row>
    <row r="238" spans="1:4" x14ac:dyDescent="0.25">
      <c r="A238" s="58">
        <v>41979</v>
      </c>
      <c r="B238" s="45" t="s">
        <v>383</v>
      </c>
      <c r="C238" s="45" t="s">
        <v>327</v>
      </c>
      <c r="D238" s="59">
        <v>98.5</v>
      </c>
    </row>
    <row r="239" spans="1:4" x14ac:dyDescent="0.25">
      <c r="A239" s="58">
        <v>41607</v>
      </c>
      <c r="B239" s="45" t="s">
        <v>372</v>
      </c>
      <c r="C239" s="45" t="s">
        <v>321</v>
      </c>
      <c r="D239" s="59">
        <v>159.9</v>
      </c>
    </row>
    <row r="240" spans="1:4" x14ac:dyDescent="0.25">
      <c r="A240" s="58">
        <v>41602</v>
      </c>
      <c r="B240" s="45" t="s">
        <v>348</v>
      </c>
      <c r="C240" s="45" t="s">
        <v>7</v>
      </c>
      <c r="D240" s="59">
        <v>68</v>
      </c>
    </row>
    <row r="241" spans="1:4" x14ac:dyDescent="0.25">
      <c r="A241" s="58">
        <v>41638</v>
      </c>
      <c r="B241" s="45" t="s">
        <v>382</v>
      </c>
      <c r="C241" s="45" t="s">
        <v>191</v>
      </c>
      <c r="D241" s="59">
        <v>68.849999999999994</v>
      </c>
    </row>
    <row r="242" spans="1:4" x14ac:dyDescent="0.25">
      <c r="A242" s="58">
        <v>41614</v>
      </c>
      <c r="B242" s="45" t="s">
        <v>398</v>
      </c>
      <c r="C242" s="45" t="s">
        <v>10</v>
      </c>
      <c r="D242" s="59">
        <v>44.75</v>
      </c>
    </row>
    <row r="243" spans="1:4" x14ac:dyDescent="0.25">
      <c r="A243" s="58">
        <v>41601</v>
      </c>
      <c r="B243" s="45" t="s">
        <v>383</v>
      </c>
      <c r="C243" s="45" t="s">
        <v>327</v>
      </c>
      <c r="D243" s="59">
        <v>73.5</v>
      </c>
    </row>
    <row r="244" spans="1:4" x14ac:dyDescent="0.25">
      <c r="A244" s="58">
        <v>41635</v>
      </c>
      <c r="B244" s="45" t="s">
        <v>394</v>
      </c>
      <c r="C244" s="45" t="s">
        <v>324</v>
      </c>
      <c r="D244" s="59">
        <v>39.9</v>
      </c>
    </row>
    <row r="245" spans="1:4" x14ac:dyDescent="0.25">
      <c r="A245" s="58">
        <v>41708</v>
      </c>
      <c r="B245" s="45" t="s">
        <v>341</v>
      </c>
      <c r="C245" s="45" t="s">
        <v>349</v>
      </c>
      <c r="D245" s="59">
        <v>63</v>
      </c>
    </row>
    <row r="246" spans="1:4" x14ac:dyDescent="0.25">
      <c r="A246" s="58">
        <v>41953</v>
      </c>
      <c r="B246" s="45" t="s">
        <v>326</v>
      </c>
      <c r="C246" s="45" t="s">
        <v>191</v>
      </c>
      <c r="D246" s="59">
        <v>404.84</v>
      </c>
    </row>
    <row r="247" spans="1:4" x14ac:dyDescent="0.25">
      <c r="A247" s="58">
        <v>41999</v>
      </c>
      <c r="B247" s="45" t="s">
        <v>379</v>
      </c>
      <c r="C247" s="45" t="s">
        <v>10</v>
      </c>
      <c r="D247" s="59">
        <v>45.9</v>
      </c>
    </row>
    <row r="248" spans="1:4" x14ac:dyDescent="0.25">
      <c r="A248" s="58">
        <v>41618</v>
      </c>
      <c r="B248" s="45" t="s">
        <v>399</v>
      </c>
      <c r="C248" s="45" t="s">
        <v>349</v>
      </c>
      <c r="D248" s="59">
        <v>61.74</v>
      </c>
    </row>
    <row r="249" spans="1:4" x14ac:dyDescent="0.25">
      <c r="A249" s="58">
        <v>41619</v>
      </c>
      <c r="B249" s="45" t="s">
        <v>340</v>
      </c>
      <c r="C249" s="45" t="s">
        <v>337</v>
      </c>
      <c r="D249" s="59">
        <v>50</v>
      </c>
    </row>
    <row r="250" spans="1:4" x14ac:dyDescent="0.25">
      <c r="A250" s="58">
        <v>41347</v>
      </c>
      <c r="B250" s="45" t="s">
        <v>352</v>
      </c>
      <c r="C250" s="45" t="s">
        <v>324</v>
      </c>
      <c r="D250" s="59">
        <v>19.95</v>
      </c>
    </row>
    <row r="251" spans="1:4" x14ac:dyDescent="0.25">
      <c r="A251" s="58">
        <v>41600</v>
      </c>
      <c r="B251" s="45" t="s">
        <v>395</v>
      </c>
      <c r="C251" s="45" t="s">
        <v>321</v>
      </c>
      <c r="D251" s="59">
        <v>239.85</v>
      </c>
    </row>
    <row r="252" spans="1:4" x14ac:dyDescent="0.25">
      <c r="A252" s="58">
        <v>41944</v>
      </c>
      <c r="B252" s="45" t="s">
        <v>367</v>
      </c>
      <c r="C252" s="45" t="s">
        <v>191</v>
      </c>
      <c r="D252" s="59">
        <v>68.849999999999994</v>
      </c>
    </row>
    <row r="253" spans="1:4" x14ac:dyDescent="0.25">
      <c r="A253" s="58">
        <v>41279</v>
      </c>
      <c r="B253" s="45" t="s">
        <v>369</v>
      </c>
      <c r="C253" s="45" t="s">
        <v>321</v>
      </c>
      <c r="D253" s="59">
        <v>319.8</v>
      </c>
    </row>
    <row r="254" spans="1:4" x14ac:dyDescent="0.25">
      <c r="A254" s="58">
        <v>41496</v>
      </c>
      <c r="B254" s="45" t="s">
        <v>329</v>
      </c>
      <c r="C254" s="45" t="s">
        <v>321</v>
      </c>
      <c r="D254" s="59">
        <v>239.85</v>
      </c>
    </row>
    <row r="255" spans="1:4" x14ac:dyDescent="0.25">
      <c r="A255" s="58">
        <v>41632</v>
      </c>
      <c r="B255" s="45" t="s">
        <v>330</v>
      </c>
      <c r="C255" s="45" t="s">
        <v>7</v>
      </c>
      <c r="D255" s="59">
        <v>560.66</v>
      </c>
    </row>
    <row r="256" spans="1:4" x14ac:dyDescent="0.25">
      <c r="A256" s="58">
        <v>41607</v>
      </c>
      <c r="B256" s="45" t="s">
        <v>355</v>
      </c>
      <c r="C256" s="45" t="s">
        <v>324</v>
      </c>
      <c r="D256" s="59">
        <v>79.8</v>
      </c>
    </row>
    <row r="257" spans="1:4" x14ac:dyDescent="0.25">
      <c r="A257" s="58">
        <v>41607</v>
      </c>
      <c r="B257" s="45" t="s">
        <v>400</v>
      </c>
      <c r="C257" s="45" t="s">
        <v>337</v>
      </c>
      <c r="D257" s="59">
        <v>74.25</v>
      </c>
    </row>
    <row r="258" spans="1:4" x14ac:dyDescent="0.25">
      <c r="A258" s="58">
        <v>41964</v>
      </c>
      <c r="B258" s="45" t="s">
        <v>384</v>
      </c>
      <c r="C258" s="45" t="s">
        <v>327</v>
      </c>
      <c r="D258" s="59">
        <v>24.5</v>
      </c>
    </row>
    <row r="259" spans="1:4" x14ac:dyDescent="0.25">
      <c r="A259" s="58">
        <v>41610</v>
      </c>
      <c r="B259" s="45" t="s">
        <v>353</v>
      </c>
      <c r="C259" s="45" t="s">
        <v>191</v>
      </c>
      <c r="D259" s="59">
        <v>68.16</v>
      </c>
    </row>
    <row r="260" spans="1:4" x14ac:dyDescent="0.25">
      <c r="A260" s="58">
        <v>41588</v>
      </c>
      <c r="B260" s="45" t="s">
        <v>395</v>
      </c>
      <c r="C260" s="45" t="s">
        <v>371</v>
      </c>
      <c r="D260" s="59">
        <v>37.43</v>
      </c>
    </row>
    <row r="261" spans="1:4" x14ac:dyDescent="0.25">
      <c r="A261" s="58">
        <v>41596</v>
      </c>
      <c r="B261" s="45" t="s">
        <v>367</v>
      </c>
      <c r="C261" s="45" t="s">
        <v>191</v>
      </c>
      <c r="D261" s="59">
        <v>67.13</v>
      </c>
    </row>
    <row r="262" spans="1:4" x14ac:dyDescent="0.25">
      <c r="A262" s="58">
        <v>41633</v>
      </c>
      <c r="B262" s="45" t="s">
        <v>376</v>
      </c>
      <c r="C262" s="45" t="s">
        <v>191</v>
      </c>
      <c r="D262" s="59">
        <v>22.95</v>
      </c>
    </row>
    <row r="263" spans="1:4" x14ac:dyDescent="0.25">
      <c r="A263" s="58">
        <v>41474</v>
      </c>
      <c r="B263" s="45" t="s">
        <v>375</v>
      </c>
      <c r="C263" s="45" t="s">
        <v>10</v>
      </c>
      <c r="D263" s="59">
        <v>67.13</v>
      </c>
    </row>
    <row r="264" spans="1:4" x14ac:dyDescent="0.25">
      <c r="A264" s="58">
        <v>41608</v>
      </c>
      <c r="B264" s="45" t="s">
        <v>329</v>
      </c>
      <c r="C264" s="45" t="s">
        <v>7</v>
      </c>
      <c r="D264" s="59">
        <v>68</v>
      </c>
    </row>
    <row r="265" spans="1:4" x14ac:dyDescent="0.25">
      <c r="A265" s="58">
        <v>41994</v>
      </c>
      <c r="B265" s="45" t="s">
        <v>380</v>
      </c>
      <c r="C265" s="45" t="s">
        <v>324</v>
      </c>
      <c r="D265" s="59">
        <v>39.1</v>
      </c>
    </row>
    <row r="266" spans="1:4" x14ac:dyDescent="0.25">
      <c r="A266" s="58">
        <v>41962</v>
      </c>
      <c r="B266" s="45" t="s">
        <v>329</v>
      </c>
      <c r="C266" s="45" t="s">
        <v>324</v>
      </c>
      <c r="D266" s="59">
        <v>39.9</v>
      </c>
    </row>
    <row r="267" spans="1:4" x14ac:dyDescent="0.25">
      <c r="A267" s="58">
        <v>41606</v>
      </c>
      <c r="B267" s="45" t="s">
        <v>336</v>
      </c>
      <c r="C267" s="45" t="s">
        <v>191</v>
      </c>
      <c r="D267" s="59">
        <v>44.75</v>
      </c>
    </row>
    <row r="268" spans="1:4" x14ac:dyDescent="0.25">
      <c r="A268" s="58">
        <v>41945</v>
      </c>
      <c r="B268" s="45" t="s">
        <v>375</v>
      </c>
      <c r="C268" s="45" t="s">
        <v>10</v>
      </c>
      <c r="D268" s="59">
        <v>67.819999999999993</v>
      </c>
    </row>
    <row r="269" spans="1:4" x14ac:dyDescent="0.25">
      <c r="A269" s="58">
        <v>42002</v>
      </c>
      <c r="B269" s="45" t="s">
        <v>329</v>
      </c>
      <c r="C269" s="45" t="s">
        <v>327</v>
      </c>
      <c r="D269" s="59">
        <v>74.25</v>
      </c>
    </row>
    <row r="270" spans="1:4" x14ac:dyDescent="0.25">
      <c r="A270" s="58">
        <v>41951</v>
      </c>
      <c r="B270" s="45" t="s">
        <v>359</v>
      </c>
      <c r="C270" s="45" t="s">
        <v>10</v>
      </c>
      <c r="D270" s="59">
        <v>68.849999999999994</v>
      </c>
    </row>
    <row r="271" spans="1:4" x14ac:dyDescent="0.25">
      <c r="A271" s="58">
        <v>41988</v>
      </c>
      <c r="B271" s="45" t="s">
        <v>370</v>
      </c>
      <c r="C271" s="45" t="s">
        <v>331</v>
      </c>
      <c r="D271" s="59">
        <v>88.65</v>
      </c>
    </row>
    <row r="272" spans="1:4" x14ac:dyDescent="0.25">
      <c r="A272" s="58">
        <v>41635</v>
      </c>
      <c r="B272" s="45" t="s">
        <v>398</v>
      </c>
      <c r="C272" s="45" t="s">
        <v>7</v>
      </c>
      <c r="D272" s="59">
        <v>33.15</v>
      </c>
    </row>
    <row r="273" spans="1:4" x14ac:dyDescent="0.25">
      <c r="A273" s="58">
        <v>41962</v>
      </c>
      <c r="B273" s="45" t="s">
        <v>380</v>
      </c>
      <c r="C273" s="45" t="s">
        <v>7</v>
      </c>
      <c r="D273" s="59">
        <v>408</v>
      </c>
    </row>
    <row r="274" spans="1:4" x14ac:dyDescent="0.25">
      <c r="A274" s="58">
        <v>41999</v>
      </c>
      <c r="B274" s="45" t="s">
        <v>399</v>
      </c>
      <c r="C274" s="45" t="s">
        <v>334</v>
      </c>
      <c r="D274" s="59">
        <v>70.5</v>
      </c>
    </row>
    <row r="275" spans="1:4" x14ac:dyDescent="0.25">
      <c r="A275" s="58">
        <v>42002</v>
      </c>
      <c r="B275" s="45" t="s">
        <v>381</v>
      </c>
      <c r="C275" s="45" t="s">
        <v>349</v>
      </c>
      <c r="D275" s="59">
        <v>20.37</v>
      </c>
    </row>
    <row r="276" spans="1:4" x14ac:dyDescent="0.25">
      <c r="A276" s="58">
        <v>41608</v>
      </c>
      <c r="B276" s="45" t="s">
        <v>359</v>
      </c>
      <c r="C276" s="45" t="s">
        <v>349</v>
      </c>
      <c r="D276" s="59">
        <v>42</v>
      </c>
    </row>
    <row r="277" spans="1:4" x14ac:dyDescent="0.25">
      <c r="A277" s="58">
        <v>41597</v>
      </c>
      <c r="B277" s="45" t="s">
        <v>392</v>
      </c>
      <c r="C277" s="45" t="s">
        <v>7</v>
      </c>
      <c r="D277" s="59">
        <v>816</v>
      </c>
    </row>
    <row r="278" spans="1:4" x14ac:dyDescent="0.25">
      <c r="A278" s="58">
        <v>41599</v>
      </c>
      <c r="B278" s="45" t="s">
        <v>393</v>
      </c>
      <c r="C278" s="45" t="s">
        <v>334</v>
      </c>
      <c r="D278" s="59">
        <v>70.5</v>
      </c>
    </row>
    <row r="279" spans="1:4" x14ac:dyDescent="0.25">
      <c r="A279" s="58">
        <v>41975</v>
      </c>
      <c r="B279" s="45" t="s">
        <v>388</v>
      </c>
      <c r="C279" s="45" t="s">
        <v>191</v>
      </c>
      <c r="D279" s="59">
        <v>67.13</v>
      </c>
    </row>
    <row r="280" spans="1:4" x14ac:dyDescent="0.25">
      <c r="A280" s="58">
        <v>41944</v>
      </c>
      <c r="B280" s="45" t="s">
        <v>342</v>
      </c>
      <c r="C280" s="45" t="s">
        <v>7</v>
      </c>
      <c r="D280" s="59">
        <v>68</v>
      </c>
    </row>
    <row r="281" spans="1:4" x14ac:dyDescent="0.25">
      <c r="A281" s="58">
        <v>41569</v>
      </c>
      <c r="B281" s="45" t="s">
        <v>381</v>
      </c>
      <c r="C281" s="45" t="s">
        <v>349</v>
      </c>
      <c r="D281" s="59">
        <v>41.37</v>
      </c>
    </row>
    <row r="282" spans="1:4" x14ac:dyDescent="0.25">
      <c r="A282" s="58">
        <v>41957</v>
      </c>
      <c r="B282" s="45" t="s">
        <v>388</v>
      </c>
      <c r="C282" s="45" t="s">
        <v>10</v>
      </c>
      <c r="D282" s="59">
        <v>44.52</v>
      </c>
    </row>
    <row r="283" spans="1:4" x14ac:dyDescent="0.25">
      <c r="A283" s="58">
        <v>41955</v>
      </c>
      <c r="B283" s="45" t="s">
        <v>336</v>
      </c>
      <c r="C283" s="45" t="s">
        <v>324</v>
      </c>
      <c r="D283" s="59">
        <v>59.85</v>
      </c>
    </row>
    <row r="284" spans="1:4" x14ac:dyDescent="0.25">
      <c r="A284" s="58">
        <v>41985</v>
      </c>
      <c r="B284" s="45" t="s">
        <v>360</v>
      </c>
      <c r="C284" s="45" t="s">
        <v>324</v>
      </c>
      <c r="D284" s="59">
        <v>38.700000000000003</v>
      </c>
    </row>
    <row r="285" spans="1:4" x14ac:dyDescent="0.25">
      <c r="A285" s="58">
        <v>41585</v>
      </c>
      <c r="B285" s="45" t="s">
        <v>375</v>
      </c>
      <c r="C285" s="45" t="s">
        <v>191</v>
      </c>
      <c r="D285" s="59">
        <v>22.38</v>
      </c>
    </row>
    <row r="286" spans="1:4" x14ac:dyDescent="0.25">
      <c r="A286" s="58">
        <v>41633</v>
      </c>
      <c r="B286" s="45" t="s">
        <v>326</v>
      </c>
      <c r="C286" s="45" t="s">
        <v>10</v>
      </c>
      <c r="D286" s="59">
        <v>45.9</v>
      </c>
    </row>
    <row r="287" spans="1:4" x14ac:dyDescent="0.25">
      <c r="A287" s="58">
        <v>41999</v>
      </c>
      <c r="B287" s="45" t="s">
        <v>329</v>
      </c>
      <c r="C287" s="45" t="s">
        <v>7</v>
      </c>
      <c r="D287" s="59">
        <v>100.47</v>
      </c>
    </row>
    <row r="288" spans="1:4" x14ac:dyDescent="0.25">
      <c r="A288" s="58">
        <v>41954</v>
      </c>
      <c r="B288" s="45" t="s">
        <v>379</v>
      </c>
      <c r="C288" s="45" t="s">
        <v>10</v>
      </c>
      <c r="D288" s="59">
        <v>44.52</v>
      </c>
    </row>
    <row r="289" spans="1:4" x14ac:dyDescent="0.25">
      <c r="A289" s="58">
        <v>41634</v>
      </c>
      <c r="B289" s="45" t="s">
        <v>394</v>
      </c>
      <c r="C289" s="45" t="s">
        <v>7</v>
      </c>
      <c r="D289" s="59">
        <v>66.3</v>
      </c>
    </row>
    <row r="290" spans="1:4" x14ac:dyDescent="0.25">
      <c r="A290" s="58">
        <v>41372</v>
      </c>
      <c r="B290" s="45" t="s">
        <v>329</v>
      </c>
      <c r="C290" s="45" t="s">
        <v>10</v>
      </c>
      <c r="D290" s="59">
        <v>45.9</v>
      </c>
    </row>
    <row r="291" spans="1:4" x14ac:dyDescent="0.25">
      <c r="A291" s="58">
        <v>41626</v>
      </c>
      <c r="B291" s="45" t="s">
        <v>375</v>
      </c>
      <c r="C291" s="45" t="s">
        <v>334</v>
      </c>
      <c r="D291" s="59">
        <v>47</v>
      </c>
    </row>
    <row r="292" spans="1:4" x14ac:dyDescent="0.25">
      <c r="A292" s="58">
        <v>41521</v>
      </c>
      <c r="B292" s="45" t="s">
        <v>343</v>
      </c>
      <c r="C292" s="45" t="s">
        <v>7</v>
      </c>
      <c r="D292" s="59">
        <v>32.979999999999997</v>
      </c>
    </row>
    <row r="293" spans="1:4" x14ac:dyDescent="0.25">
      <c r="A293" s="58">
        <v>42004</v>
      </c>
      <c r="B293" s="45" t="s">
        <v>359</v>
      </c>
      <c r="C293" s="45" t="s">
        <v>327</v>
      </c>
      <c r="D293" s="59">
        <v>75</v>
      </c>
    </row>
    <row r="294" spans="1:4" x14ac:dyDescent="0.25">
      <c r="A294" s="58">
        <v>41957</v>
      </c>
      <c r="B294" s="45" t="s">
        <v>329</v>
      </c>
      <c r="C294" s="45" t="s">
        <v>337</v>
      </c>
      <c r="D294" s="59">
        <v>49</v>
      </c>
    </row>
    <row r="295" spans="1:4" x14ac:dyDescent="0.25">
      <c r="A295" s="58">
        <v>41333</v>
      </c>
      <c r="B295" s="45" t="s">
        <v>365</v>
      </c>
      <c r="C295" s="45" t="s">
        <v>191</v>
      </c>
      <c r="D295" s="59">
        <v>45.9</v>
      </c>
    </row>
    <row r="296" spans="1:4" x14ac:dyDescent="0.25">
      <c r="A296" s="58">
        <v>41581</v>
      </c>
      <c r="B296" s="45" t="s">
        <v>341</v>
      </c>
      <c r="C296" s="45" t="s">
        <v>331</v>
      </c>
      <c r="D296" s="59">
        <v>90</v>
      </c>
    </row>
    <row r="297" spans="1:4" x14ac:dyDescent="0.25">
      <c r="A297" s="58">
        <v>41936</v>
      </c>
      <c r="B297" s="45" t="s">
        <v>340</v>
      </c>
      <c r="C297" s="45" t="s">
        <v>334</v>
      </c>
      <c r="D297" s="59">
        <v>47</v>
      </c>
    </row>
    <row r="298" spans="1:4" x14ac:dyDescent="0.25">
      <c r="A298" s="58">
        <v>41631</v>
      </c>
      <c r="B298" s="45" t="s">
        <v>374</v>
      </c>
      <c r="C298" s="45" t="s">
        <v>331</v>
      </c>
      <c r="D298" s="59">
        <v>29.55</v>
      </c>
    </row>
    <row r="299" spans="1:4" x14ac:dyDescent="0.25">
      <c r="A299" s="58">
        <v>41637</v>
      </c>
      <c r="B299" s="45" t="s">
        <v>355</v>
      </c>
      <c r="C299" s="45" t="s">
        <v>7</v>
      </c>
      <c r="D299" s="59">
        <v>32.979999999999997</v>
      </c>
    </row>
    <row r="300" spans="1:4" x14ac:dyDescent="0.25">
      <c r="A300" s="58">
        <v>41871</v>
      </c>
      <c r="B300" s="45" t="s">
        <v>368</v>
      </c>
      <c r="C300" s="45" t="s">
        <v>337</v>
      </c>
      <c r="D300" s="59">
        <v>49.5</v>
      </c>
    </row>
    <row r="301" spans="1:4" x14ac:dyDescent="0.25">
      <c r="A301" s="58">
        <v>41597</v>
      </c>
      <c r="B301" s="45" t="s">
        <v>358</v>
      </c>
      <c r="C301" s="45" t="s">
        <v>10</v>
      </c>
      <c r="D301" s="59">
        <v>45.9</v>
      </c>
    </row>
    <row r="302" spans="1:4" x14ac:dyDescent="0.25">
      <c r="A302" s="58">
        <v>41978</v>
      </c>
      <c r="B302" s="45" t="s">
        <v>373</v>
      </c>
      <c r="C302" s="45" t="s">
        <v>337</v>
      </c>
      <c r="D302" s="59">
        <v>25</v>
      </c>
    </row>
    <row r="303" spans="1:4" x14ac:dyDescent="0.25">
      <c r="A303" s="58">
        <v>41635</v>
      </c>
      <c r="B303" s="45" t="s">
        <v>329</v>
      </c>
      <c r="C303" s="45" t="s">
        <v>191</v>
      </c>
      <c r="D303" s="59">
        <v>22.95</v>
      </c>
    </row>
    <row r="304" spans="1:4" x14ac:dyDescent="0.25">
      <c r="A304" s="58">
        <v>42004</v>
      </c>
      <c r="B304" s="45" t="s">
        <v>360</v>
      </c>
      <c r="C304" s="45" t="s">
        <v>10</v>
      </c>
      <c r="D304" s="59">
        <v>22.26</v>
      </c>
    </row>
    <row r="305" spans="1:4" x14ac:dyDescent="0.25">
      <c r="A305" s="58">
        <v>41996</v>
      </c>
      <c r="B305" s="45" t="s">
        <v>336</v>
      </c>
      <c r="C305" s="45" t="s">
        <v>337</v>
      </c>
      <c r="D305" s="59">
        <v>75</v>
      </c>
    </row>
    <row r="306" spans="1:4" x14ac:dyDescent="0.25">
      <c r="A306" s="58">
        <v>41996</v>
      </c>
      <c r="B306" s="45" t="s">
        <v>354</v>
      </c>
      <c r="C306" s="45" t="s">
        <v>191</v>
      </c>
      <c r="D306" s="59">
        <v>67.13</v>
      </c>
    </row>
    <row r="307" spans="1:4" x14ac:dyDescent="0.25">
      <c r="A307" s="58">
        <v>41979</v>
      </c>
      <c r="B307" s="45" t="s">
        <v>357</v>
      </c>
      <c r="C307" s="45" t="s">
        <v>10</v>
      </c>
      <c r="D307" s="59">
        <v>22.61</v>
      </c>
    </row>
    <row r="308" spans="1:4" x14ac:dyDescent="0.25">
      <c r="A308" s="58">
        <v>41596</v>
      </c>
      <c r="B308" s="45" t="s">
        <v>362</v>
      </c>
      <c r="C308" s="45" t="s">
        <v>10</v>
      </c>
      <c r="D308" s="59">
        <v>68.849999999999994</v>
      </c>
    </row>
    <row r="309" spans="1:4" x14ac:dyDescent="0.25">
      <c r="A309" s="58">
        <v>41630</v>
      </c>
      <c r="B309" s="45" t="s">
        <v>370</v>
      </c>
      <c r="C309" s="45" t="s">
        <v>7</v>
      </c>
      <c r="D309" s="59">
        <v>32.979999999999997</v>
      </c>
    </row>
    <row r="310" spans="1:4" x14ac:dyDescent="0.25">
      <c r="A310" s="58">
        <v>41632</v>
      </c>
      <c r="B310" s="45" t="s">
        <v>343</v>
      </c>
      <c r="C310" s="45" t="s">
        <v>191</v>
      </c>
      <c r="D310" s="59">
        <v>45.9</v>
      </c>
    </row>
    <row r="311" spans="1:4" x14ac:dyDescent="0.25">
      <c r="A311" s="58">
        <v>41633</v>
      </c>
      <c r="B311" s="45" t="s">
        <v>401</v>
      </c>
      <c r="C311" s="45" t="s">
        <v>10</v>
      </c>
      <c r="D311" s="59">
        <v>22.38</v>
      </c>
    </row>
    <row r="312" spans="1:4" x14ac:dyDescent="0.25">
      <c r="A312" s="58">
        <v>41400</v>
      </c>
      <c r="B312" s="45" t="s">
        <v>400</v>
      </c>
      <c r="C312" s="45" t="s">
        <v>7</v>
      </c>
      <c r="D312" s="59">
        <v>66.3</v>
      </c>
    </row>
    <row r="313" spans="1:4" x14ac:dyDescent="0.25">
      <c r="A313" s="58">
        <v>41837</v>
      </c>
      <c r="B313" s="45" t="s">
        <v>341</v>
      </c>
      <c r="C313" s="45" t="s">
        <v>324</v>
      </c>
      <c r="D313" s="59">
        <v>19.95</v>
      </c>
    </row>
    <row r="314" spans="1:4" x14ac:dyDescent="0.25">
      <c r="A314" s="58">
        <v>41602</v>
      </c>
      <c r="B314" s="45" t="s">
        <v>373</v>
      </c>
      <c r="C314" s="45" t="s">
        <v>334</v>
      </c>
      <c r="D314" s="59">
        <v>483.63</v>
      </c>
    </row>
    <row r="315" spans="1:4" x14ac:dyDescent="0.25">
      <c r="A315" s="58">
        <v>41601</v>
      </c>
      <c r="B315" s="45" t="s">
        <v>379</v>
      </c>
      <c r="C315" s="45" t="s">
        <v>191</v>
      </c>
      <c r="D315" s="59">
        <v>44.52</v>
      </c>
    </row>
    <row r="316" spans="1:4" x14ac:dyDescent="0.25">
      <c r="A316" s="58">
        <v>41630</v>
      </c>
      <c r="B316" s="45" t="s">
        <v>356</v>
      </c>
      <c r="C316" s="45" t="s">
        <v>334</v>
      </c>
      <c r="D316" s="59">
        <v>94</v>
      </c>
    </row>
    <row r="317" spans="1:4" x14ac:dyDescent="0.25">
      <c r="A317" s="58">
        <v>41579</v>
      </c>
      <c r="B317" s="45" t="s">
        <v>401</v>
      </c>
      <c r="C317" s="45" t="s">
        <v>324</v>
      </c>
      <c r="D317" s="59">
        <v>59.85</v>
      </c>
    </row>
    <row r="318" spans="1:4" x14ac:dyDescent="0.25">
      <c r="A318" s="58">
        <v>41961</v>
      </c>
      <c r="B318" s="45" t="s">
        <v>351</v>
      </c>
      <c r="C318" s="45" t="s">
        <v>7</v>
      </c>
      <c r="D318" s="59">
        <v>66.64</v>
      </c>
    </row>
    <row r="319" spans="1:4" x14ac:dyDescent="0.25">
      <c r="A319" s="58">
        <v>41701</v>
      </c>
      <c r="B319" s="45" t="s">
        <v>363</v>
      </c>
      <c r="C319" s="45" t="s">
        <v>324</v>
      </c>
      <c r="D319" s="59">
        <v>19.75</v>
      </c>
    </row>
    <row r="320" spans="1:4" x14ac:dyDescent="0.25">
      <c r="A320" s="58">
        <v>41603</v>
      </c>
      <c r="B320" s="45" t="s">
        <v>375</v>
      </c>
      <c r="C320" s="45" t="s">
        <v>191</v>
      </c>
      <c r="D320" s="59">
        <v>22.61</v>
      </c>
    </row>
    <row r="321" spans="1:4" x14ac:dyDescent="0.25">
      <c r="A321" s="58">
        <v>41594</v>
      </c>
      <c r="B321" s="45" t="s">
        <v>374</v>
      </c>
      <c r="C321" s="45" t="s">
        <v>7</v>
      </c>
      <c r="D321" s="59">
        <v>102</v>
      </c>
    </row>
    <row r="322" spans="1:4" x14ac:dyDescent="0.25">
      <c r="A322" s="58">
        <v>41638</v>
      </c>
      <c r="B322" s="45" t="s">
        <v>355</v>
      </c>
      <c r="C322" s="45" t="s">
        <v>347</v>
      </c>
      <c r="D322" s="59">
        <v>55</v>
      </c>
    </row>
    <row r="323" spans="1:4" x14ac:dyDescent="0.25">
      <c r="A323" s="58">
        <v>41608</v>
      </c>
      <c r="B323" s="45" t="s">
        <v>369</v>
      </c>
      <c r="C323" s="45" t="s">
        <v>327</v>
      </c>
      <c r="D323" s="59">
        <v>98</v>
      </c>
    </row>
    <row r="324" spans="1:4" x14ac:dyDescent="0.25">
      <c r="A324" s="58">
        <v>41980</v>
      </c>
      <c r="B324" s="45" t="s">
        <v>336</v>
      </c>
      <c r="C324" s="45" t="s">
        <v>331</v>
      </c>
      <c r="D324" s="59">
        <v>60</v>
      </c>
    </row>
    <row r="325" spans="1:4" x14ac:dyDescent="0.25">
      <c r="A325" s="58">
        <v>41638</v>
      </c>
      <c r="B325" s="45" t="s">
        <v>367</v>
      </c>
      <c r="C325" s="45" t="s">
        <v>349</v>
      </c>
      <c r="D325" s="59">
        <v>20.37</v>
      </c>
    </row>
    <row r="326" spans="1:4" x14ac:dyDescent="0.25">
      <c r="A326" s="58">
        <v>41619</v>
      </c>
      <c r="B326" s="45" t="s">
        <v>397</v>
      </c>
      <c r="C326" s="45" t="s">
        <v>324</v>
      </c>
      <c r="D326" s="59">
        <v>77.41</v>
      </c>
    </row>
    <row r="327" spans="1:4" x14ac:dyDescent="0.25">
      <c r="A327" s="58">
        <v>41948</v>
      </c>
      <c r="B327" s="45" t="s">
        <v>379</v>
      </c>
      <c r="C327" s="45" t="s">
        <v>371</v>
      </c>
      <c r="D327" s="59">
        <v>38</v>
      </c>
    </row>
    <row r="328" spans="1:4" x14ac:dyDescent="0.25">
      <c r="A328" s="58">
        <v>41619</v>
      </c>
      <c r="B328" s="45" t="s">
        <v>329</v>
      </c>
      <c r="C328" s="45" t="s">
        <v>10</v>
      </c>
      <c r="D328" s="59">
        <v>45.9</v>
      </c>
    </row>
    <row r="329" spans="1:4" x14ac:dyDescent="0.25">
      <c r="A329" s="58">
        <v>41380</v>
      </c>
      <c r="B329" s="45" t="s">
        <v>393</v>
      </c>
      <c r="C329" s="45" t="s">
        <v>349</v>
      </c>
      <c r="D329" s="59">
        <v>20.58</v>
      </c>
    </row>
    <row r="330" spans="1:4" x14ac:dyDescent="0.25">
      <c r="A330" s="58">
        <v>41979</v>
      </c>
      <c r="B330" s="45" t="s">
        <v>336</v>
      </c>
      <c r="C330" s="45" t="s">
        <v>191</v>
      </c>
      <c r="D330" s="59">
        <v>22.95</v>
      </c>
    </row>
    <row r="331" spans="1:4" x14ac:dyDescent="0.25">
      <c r="A331" s="58">
        <v>41962</v>
      </c>
      <c r="B331" s="45" t="s">
        <v>400</v>
      </c>
      <c r="C331" s="45" t="s">
        <v>324</v>
      </c>
      <c r="D331" s="59">
        <v>79.8</v>
      </c>
    </row>
    <row r="332" spans="1:4" x14ac:dyDescent="0.25">
      <c r="A332" s="58">
        <v>41950</v>
      </c>
      <c r="B332" s="45" t="s">
        <v>377</v>
      </c>
      <c r="C332" s="45" t="s">
        <v>349</v>
      </c>
      <c r="D332" s="59">
        <v>268.91000000000003</v>
      </c>
    </row>
    <row r="333" spans="1:4" x14ac:dyDescent="0.25">
      <c r="A333" s="58">
        <v>41946</v>
      </c>
      <c r="B333" s="45" t="s">
        <v>333</v>
      </c>
      <c r="C333" s="45" t="s">
        <v>331</v>
      </c>
      <c r="D333" s="59">
        <v>750</v>
      </c>
    </row>
    <row r="334" spans="1:4" x14ac:dyDescent="0.25">
      <c r="A334" s="58">
        <v>41582</v>
      </c>
      <c r="B334" s="45" t="s">
        <v>330</v>
      </c>
      <c r="C334" s="45" t="s">
        <v>324</v>
      </c>
      <c r="D334" s="59">
        <v>39.9</v>
      </c>
    </row>
    <row r="335" spans="1:4" x14ac:dyDescent="0.25">
      <c r="A335" s="58">
        <v>42003</v>
      </c>
      <c r="B335" s="45" t="s">
        <v>367</v>
      </c>
      <c r="C335" s="45" t="s">
        <v>331</v>
      </c>
      <c r="D335" s="59">
        <v>58.8</v>
      </c>
    </row>
    <row r="336" spans="1:4" x14ac:dyDescent="0.25">
      <c r="A336" s="58">
        <v>41974</v>
      </c>
      <c r="B336" s="45" t="s">
        <v>363</v>
      </c>
      <c r="C336" s="45" t="s">
        <v>191</v>
      </c>
      <c r="D336" s="59">
        <v>45.21</v>
      </c>
    </row>
    <row r="337" spans="1:4" x14ac:dyDescent="0.25">
      <c r="A337" s="58">
        <v>41861</v>
      </c>
      <c r="B337" s="45" t="s">
        <v>345</v>
      </c>
      <c r="C337" s="45" t="s">
        <v>334</v>
      </c>
      <c r="D337" s="59">
        <v>70.5</v>
      </c>
    </row>
    <row r="338" spans="1:4" x14ac:dyDescent="0.25">
      <c r="A338" s="58">
        <v>41970</v>
      </c>
      <c r="B338" s="45" t="s">
        <v>343</v>
      </c>
      <c r="C338" s="45" t="s">
        <v>324</v>
      </c>
      <c r="D338" s="59">
        <v>39.299999999999997</v>
      </c>
    </row>
    <row r="339" spans="1:4" x14ac:dyDescent="0.25">
      <c r="A339" s="58">
        <v>41950</v>
      </c>
      <c r="B339" s="45" t="s">
        <v>352</v>
      </c>
      <c r="C339" s="45" t="s">
        <v>349</v>
      </c>
      <c r="D339" s="59">
        <v>20.69</v>
      </c>
    </row>
    <row r="340" spans="1:4" x14ac:dyDescent="0.25">
      <c r="A340" s="58">
        <v>41617</v>
      </c>
      <c r="B340" s="45" t="s">
        <v>367</v>
      </c>
      <c r="C340" s="45" t="s">
        <v>10</v>
      </c>
      <c r="D340" s="59">
        <v>45.9</v>
      </c>
    </row>
    <row r="341" spans="1:4" x14ac:dyDescent="0.25">
      <c r="A341" s="58">
        <v>41412</v>
      </c>
      <c r="B341" s="45" t="s">
        <v>330</v>
      </c>
      <c r="C341" s="45" t="s">
        <v>191</v>
      </c>
      <c r="D341" s="59">
        <v>45.21</v>
      </c>
    </row>
    <row r="342" spans="1:4" x14ac:dyDescent="0.25">
      <c r="A342" s="58">
        <v>41668</v>
      </c>
      <c r="B342" s="45" t="s">
        <v>323</v>
      </c>
      <c r="C342" s="45" t="s">
        <v>371</v>
      </c>
      <c r="D342" s="59">
        <v>37.049999999999997</v>
      </c>
    </row>
    <row r="343" spans="1:4" x14ac:dyDescent="0.25">
      <c r="A343" s="58">
        <v>41981</v>
      </c>
      <c r="B343" s="45" t="s">
        <v>330</v>
      </c>
      <c r="C343" s="45" t="s">
        <v>7</v>
      </c>
      <c r="D343" s="59">
        <v>33.32</v>
      </c>
    </row>
    <row r="344" spans="1:4" x14ac:dyDescent="0.25">
      <c r="A344" s="58">
        <v>42002</v>
      </c>
      <c r="B344" s="45" t="s">
        <v>372</v>
      </c>
      <c r="C344" s="45" t="s">
        <v>324</v>
      </c>
      <c r="D344" s="59">
        <v>59.85</v>
      </c>
    </row>
    <row r="345" spans="1:4" x14ac:dyDescent="0.25">
      <c r="A345" s="58">
        <v>41737</v>
      </c>
      <c r="B345" s="45" t="s">
        <v>364</v>
      </c>
      <c r="C345" s="45" t="s">
        <v>191</v>
      </c>
      <c r="D345" s="59">
        <v>45.9</v>
      </c>
    </row>
    <row r="346" spans="1:4" x14ac:dyDescent="0.25">
      <c r="A346" s="58">
        <v>41979</v>
      </c>
      <c r="B346" s="45" t="s">
        <v>330</v>
      </c>
      <c r="C346" s="45" t="s">
        <v>347</v>
      </c>
      <c r="D346" s="59">
        <v>53.63</v>
      </c>
    </row>
    <row r="347" spans="1:4" x14ac:dyDescent="0.25">
      <c r="A347" s="58">
        <v>41806</v>
      </c>
      <c r="B347" s="45" t="s">
        <v>387</v>
      </c>
      <c r="C347" s="45" t="s">
        <v>331</v>
      </c>
      <c r="D347" s="59">
        <v>59.1</v>
      </c>
    </row>
    <row r="348" spans="1:4" x14ac:dyDescent="0.25">
      <c r="A348" s="58">
        <v>41481</v>
      </c>
      <c r="B348" s="45" t="s">
        <v>330</v>
      </c>
      <c r="C348" s="45" t="s">
        <v>10</v>
      </c>
      <c r="D348" s="59">
        <v>45.9</v>
      </c>
    </row>
    <row r="349" spans="1:4" x14ac:dyDescent="0.25">
      <c r="A349" s="58">
        <v>41949</v>
      </c>
      <c r="B349" s="45" t="s">
        <v>399</v>
      </c>
      <c r="C349" s="45" t="s">
        <v>10</v>
      </c>
      <c r="D349" s="59">
        <v>22.26</v>
      </c>
    </row>
    <row r="350" spans="1:4" x14ac:dyDescent="0.25">
      <c r="A350" s="58">
        <v>41951</v>
      </c>
      <c r="B350" s="45" t="s">
        <v>341</v>
      </c>
      <c r="C350" s="45" t="s">
        <v>10</v>
      </c>
      <c r="D350" s="59">
        <v>44.98</v>
      </c>
    </row>
    <row r="351" spans="1:4" x14ac:dyDescent="0.25">
      <c r="A351" s="58">
        <v>41602</v>
      </c>
      <c r="B351" s="45" t="s">
        <v>399</v>
      </c>
      <c r="C351" s="45" t="s">
        <v>349</v>
      </c>
      <c r="D351" s="59">
        <v>42</v>
      </c>
    </row>
    <row r="352" spans="1:4" x14ac:dyDescent="0.25">
      <c r="A352" s="58">
        <v>41952</v>
      </c>
      <c r="B352" s="45" t="s">
        <v>320</v>
      </c>
      <c r="C352" s="45" t="s">
        <v>327</v>
      </c>
      <c r="D352" s="59">
        <v>75</v>
      </c>
    </row>
    <row r="353" spans="1:4" x14ac:dyDescent="0.25">
      <c r="A353" s="58">
        <v>41611</v>
      </c>
      <c r="B353" s="45" t="s">
        <v>401</v>
      </c>
      <c r="C353" s="45" t="s">
        <v>337</v>
      </c>
      <c r="D353" s="59">
        <v>50</v>
      </c>
    </row>
    <row r="354" spans="1:4" x14ac:dyDescent="0.25">
      <c r="A354" s="58">
        <v>41947</v>
      </c>
      <c r="B354" s="45" t="s">
        <v>370</v>
      </c>
      <c r="C354" s="45" t="s">
        <v>7</v>
      </c>
      <c r="D354" s="59">
        <v>66.64</v>
      </c>
    </row>
    <row r="355" spans="1:4" x14ac:dyDescent="0.25">
      <c r="A355" s="58">
        <v>41637</v>
      </c>
      <c r="B355" s="45" t="s">
        <v>363</v>
      </c>
      <c r="C355" s="45" t="s">
        <v>327</v>
      </c>
      <c r="D355" s="59">
        <v>100</v>
      </c>
    </row>
    <row r="356" spans="1:4" x14ac:dyDescent="0.25">
      <c r="A356" s="58">
        <v>41998</v>
      </c>
      <c r="B356" s="45" t="s">
        <v>402</v>
      </c>
      <c r="C356" s="45" t="s">
        <v>7</v>
      </c>
      <c r="D356" s="59">
        <v>34</v>
      </c>
    </row>
    <row r="357" spans="1:4" x14ac:dyDescent="0.25">
      <c r="A357" s="58">
        <v>41580</v>
      </c>
      <c r="B357" s="45" t="s">
        <v>330</v>
      </c>
      <c r="C357" s="45" t="s">
        <v>337</v>
      </c>
      <c r="D357" s="59">
        <v>50</v>
      </c>
    </row>
    <row r="358" spans="1:4" x14ac:dyDescent="0.25">
      <c r="A358" s="58">
        <v>41978</v>
      </c>
      <c r="B358" s="45" t="s">
        <v>340</v>
      </c>
      <c r="C358" s="45" t="s">
        <v>7</v>
      </c>
      <c r="D358" s="59">
        <v>468.86</v>
      </c>
    </row>
    <row r="359" spans="1:4" x14ac:dyDescent="0.25">
      <c r="A359" s="58">
        <v>41624</v>
      </c>
      <c r="B359" s="45" t="s">
        <v>387</v>
      </c>
      <c r="C359" s="45" t="s">
        <v>10</v>
      </c>
      <c r="D359" s="59">
        <v>45.44</v>
      </c>
    </row>
    <row r="360" spans="1:4" x14ac:dyDescent="0.25">
      <c r="A360" s="58">
        <v>41593</v>
      </c>
      <c r="B360" s="45" t="s">
        <v>363</v>
      </c>
      <c r="C360" s="45" t="s">
        <v>191</v>
      </c>
      <c r="D360" s="59">
        <v>45.21</v>
      </c>
    </row>
    <row r="361" spans="1:4" x14ac:dyDescent="0.25">
      <c r="A361" s="58">
        <v>41700</v>
      </c>
      <c r="B361" s="45" t="s">
        <v>356</v>
      </c>
      <c r="C361" s="45" t="s">
        <v>7</v>
      </c>
      <c r="D361" s="59">
        <v>68</v>
      </c>
    </row>
    <row r="362" spans="1:4" x14ac:dyDescent="0.25">
      <c r="A362" s="58">
        <v>41600</v>
      </c>
      <c r="B362" s="45" t="s">
        <v>392</v>
      </c>
      <c r="C362" s="45" t="s">
        <v>191</v>
      </c>
      <c r="D362" s="59">
        <v>22.38</v>
      </c>
    </row>
    <row r="363" spans="1:4" x14ac:dyDescent="0.25">
      <c r="A363" s="58">
        <v>41973</v>
      </c>
      <c r="B363" s="45" t="s">
        <v>367</v>
      </c>
      <c r="C363" s="45" t="s">
        <v>324</v>
      </c>
      <c r="D363" s="59">
        <v>38.9</v>
      </c>
    </row>
    <row r="364" spans="1:4" x14ac:dyDescent="0.25">
      <c r="A364" s="58">
        <v>41586</v>
      </c>
      <c r="B364" s="45" t="s">
        <v>392</v>
      </c>
      <c r="C364" s="45" t="s">
        <v>327</v>
      </c>
      <c r="D364" s="59">
        <v>75</v>
      </c>
    </row>
    <row r="365" spans="1:4" x14ac:dyDescent="0.25">
      <c r="A365" s="58">
        <v>41957</v>
      </c>
      <c r="B365" s="45" t="s">
        <v>342</v>
      </c>
      <c r="C365" s="45" t="s">
        <v>331</v>
      </c>
      <c r="D365" s="59">
        <v>88.65</v>
      </c>
    </row>
    <row r="366" spans="1:4" x14ac:dyDescent="0.25">
      <c r="A366" s="58">
        <v>41621</v>
      </c>
      <c r="B366" s="45" t="s">
        <v>393</v>
      </c>
      <c r="C366" s="45" t="s">
        <v>324</v>
      </c>
      <c r="D366" s="59">
        <v>19.95</v>
      </c>
    </row>
    <row r="367" spans="1:4" x14ac:dyDescent="0.25">
      <c r="A367" s="58">
        <v>41954</v>
      </c>
      <c r="B367" s="45" t="s">
        <v>338</v>
      </c>
      <c r="C367" s="45" t="s">
        <v>337</v>
      </c>
      <c r="D367" s="59">
        <v>25</v>
      </c>
    </row>
    <row r="368" spans="1:4" x14ac:dyDescent="0.25">
      <c r="A368" s="58">
        <v>41603</v>
      </c>
      <c r="B368" s="45" t="s">
        <v>357</v>
      </c>
      <c r="C368" s="45" t="s">
        <v>321</v>
      </c>
      <c r="D368" s="59">
        <v>79.95</v>
      </c>
    </row>
    <row r="369" spans="1:4" x14ac:dyDescent="0.25">
      <c r="A369" s="58">
        <v>41965</v>
      </c>
      <c r="B369" s="45" t="s">
        <v>357</v>
      </c>
      <c r="C369" s="45" t="s">
        <v>349</v>
      </c>
      <c r="D369" s="59">
        <v>63</v>
      </c>
    </row>
    <row r="370" spans="1:4" x14ac:dyDescent="0.25">
      <c r="A370" s="58">
        <v>41597</v>
      </c>
      <c r="B370" s="45" t="s">
        <v>338</v>
      </c>
      <c r="C370" s="45" t="s">
        <v>10</v>
      </c>
      <c r="D370" s="59">
        <v>67.819999999999993</v>
      </c>
    </row>
    <row r="371" spans="1:4" x14ac:dyDescent="0.25">
      <c r="A371" s="58">
        <v>41423</v>
      </c>
      <c r="B371" s="45" t="s">
        <v>375</v>
      </c>
      <c r="C371" s="45" t="s">
        <v>327</v>
      </c>
      <c r="D371" s="59">
        <v>48.75</v>
      </c>
    </row>
    <row r="372" spans="1:4" x14ac:dyDescent="0.25">
      <c r="A372" s="58">
        <v>41589</v>
      </c>
      <c r="B372" s="45" t="s">
        <v>397</v>
      </c>
      <c r="C372" s="45" t="s">
        <v>10</v>
      </c>
      <c r="D372" s="59">
        <v>22.95</v>
      </c>
    </row>
    <row r="373" spans="1:4" x14ac:dyDescent="0.25">
      <c r="A373" s="58">
        <v>41332</v>
      </c>
      <c r="B373" s="45" t="s">
        <v>385</v>
      </c>
      <c r="C373" s="45" t="s">
        <v>191</v>
      </c>
      <c r="D373" s="59">
        <v>22.26</v>
      </c>
    </row>
    <row r="374" spans="1:4" x14ac:dyDescent="0.25">
      <c r="A374" s="58">
        <v>41420</v>
      </c>
      <c r="B374" s="45" t="s">
        <v>391</v>
      </c>
      <c r="C374" s="45" t="s">
        <v>10</v>
      </c>
      <c r="D374" s="59">
        <v>45.9</v>
      </c>
    </row>
    <row r="375" spans="1:4" x14ac:dyDescent="0.25">
      <c r="A375" s="58">
        <v>41594</v>
      </c>
      <c r="B375" s="45" t="s">
        <v>356</v>
      </c>
      <c r="C375" s="45" t="s">
        <v>191</v>
      </c>
      <c r="D375" s="59">
        <v>321.3</v>
      </c>
    </row>
    <row r="376" spans="1:4" x14ac:dyDescent="0.25">
      <c r="A376" s="58">
        <v>41602</v>
      </c>
      <c r="B376" s="45" t="s">
        <v>398</v>
      </c>
      <c r="C376" s="45" t="s">
        <v>347</v>
      </c>
      <c r="D376" s="59">
        <v>55</v>
      </c>
    </row>
    <row r="377" spans="1:4" x14ac:dyDescent="0.25">
      <c r="A377" s="58">
        <v>41555</v>
      </c>
      <c r="B377" s="45" t="s">
        <v>329</v>
      </c>
      <c r="C377" s="45" t="s">
        <v>10</v>
      </c>
      <c r="D377" s="59">
        <v>22.61</v>
      </c>
    </row>
    <row r="378" spans="1:4" x14ac:dyDescent="0.25">
      <c r="A378" s="58">
        <v>41438</v>
      </c>
      <c r="B378" s="45" t="s">
        <v>398</v>
      </c>
      <c r="C378" s="45" t="s">
        <v>10</v>
      </c>
      <c r="D378" s="59">
        <v>44.75</v>
      </c>
    </row>
    <row r="379" spans="1:4" x14ac:dyDescent="0.25">
      <c r="A379" s="58">
        <v>41634</v>
      </c>
      <c r="B379" s="45" t="s">
        <v>403</v>
      </c>
      <c r="C379" s="45" t="s">
        <v>349</v>
      </c>
      <c r="D379" s="59">
        <v>20.48</v>
      </c>
    </row>
    <row r="380" spans="1:4" x14ac:dyDescent="0.25">
      <c r="A380" s="58">
        <v>41634</v>
      </c>
      <c r="B380" s="45" t="s">
        <v>380</v>
      </c>
      <c r="C380" s="45" t="s">
        <v>7</v>
      </c>
      <c r="D380" s="59">
        <v>33.49</v>
      </c>
    </row>
    <row r="381" spans="1:4" x14ac:dyDescent="0.25">
      <c r="A381" s="58">
        <v>41614</v>
      </c>
      <c r="B381" s="45" t="s">
        <v>329</v>
      </c>
      <c r="C381" s="45" t="s">
        <v>10</v>
      </c>
      <c r="D381" s="59">
        <v>22.61</v>
      </c>
    </row>
    <row r="382" spans="1:4" x14ac:dyDescent="0.25">
      <c r="A382" s="58">
        <v>41637</v>
      </c>
      <c r="B382" s="45" t="s">
        <v>352</v>
      </c>
      <c r="C382" s="45" t="s">
        <v>191</v>
      </c>
      <c r="D382" s="59">
        <v>44.52</v>
      </c>
    </row>
    <row r="383" spans="1:4" x14ac:dyDescent="0.25">
      <c r="A383" s="58">
        <v>41973</v>
      </c>
      <c r="B383" s="45" t="s">
        <v>368</v>
      </c>
      <c r="C383" s="45" t="s">
        <v>324</v>
      </c>
      <c r="D383" s="59">
        <v>328.98</v>
      </c>
    </row>
    <row r="384" spans="1:4" x14ac:dyDescent="0.25">
      <c r="A384" s="58">
        <v>41956</v>
      </c>
      <c r="B384" s="45" t="s">
        <v>345</v>
      </c>
      <c r="C384" s="45" t="s">
        <v>10</v>
      </c>
      <c r="D384" s="59">
        <v>45.9</v>
      </c>
    </row>
    <row r="385" spans="1:4" x14ac:dyDescent="0.25">
      <c r="A385" s="58">
        <v>41982</v>
      </c>
      <c r="B385" s="45" t="s">
        <v>379</v>
      </c>
      <c r="C385" s="45" t="s">
        <v>349</v>
      </c>
      <c r="D385" s="59">
        <v>84</v>
      </c>
    </row>
    <row r="386" spans="1:4" x14ac:dyDescent="0.25">
      <c r="A386" s="58">
        <v>41622</v>
      </c>
      <c r="B386" s="45" t="s">
        <v>380</v>
      </c>
      <c r="C386" s="45" t="s">
        <v>7</v>
      </c>
      <c r="D386" s="59">
        <v>102</v>
      </c>
    </row>
    <row r="387" spans="1:4" x14ac:dyDescent="0.25">
      <c r="A387" s="58">
        <v>41646</v>
      </c>
      <c r="B387" s="45" t="s">
        <v>350</v>
      </c>
      <c r="C387" s="45" t="s">
        <v>191</v>
      </c>
      <c r="D387" s="59">
        <v>45.9</v>
      </c>
    </row>
    <row r="388" spans="1:4" x14ac:dyDescent="0.25">
      <c r="A388" s="58">
        <v>41605</v>
      </c>
      <c r="B388" s="45" t="s">
        <v>370</v>
      </c>
      <c r="C388" s="45" t="s">
        <v>324</v>
      </c>
      <c r="D388" s="59">
        <v>59.85</v>
      </c>
    </row>
    <row r="389" spans="1:4" x14ac:dyDescent="0.25">
      <c r="A389" s="58">
        <v>41537</v>
      </c>
      <c r="B389" s="45" t="s">
        <v>341</v>
      </c>
      <c r="C389" s="45" t="s">
        <v>327</v>
      </c>
      <c r="D389" s="59">
        <v>24.38</v>
      </c>
    </row>
    <row r="390" spans="1:4" x14ac:dyDescent="0.25">
      <c r="A390" s="58">
        <v>41585</v>
      </c>
      <c r="B390" s="45" t="s">
        <v>367</v>
      </c>
      <c r="C390" s="45" t="s">
        <v>321</v>
      </c>
      <c r="D390" s="59">
        <v>78.75</v>
      </c>
    </row>
    <row r="391" spans="1:4" x14ac:dyDescent="0.25">
      <c r="A391" s="58">
        <v>41627</v>
      </c>
      <c r="B391" s="45" t="s">
        <v>385</v>
      </c>
      <c r="C391" s="45" t="s">
        <v>324</v>
      </c>
      <c r="D391" s="59">
        <v>299.25</v>
      </c>
    </row>
    <row r="392" spans="1:4" x14ac:dyDescent="0.25">
      <c r="A392" s="58">
        <v>41998</v>
      </c>
      <c r="B392" s="45" t="s">
        <v>395</v>
      </c>
      <c r="C392" s="45" t="s">
        <v>324</v>
      </c>
      <c r="D392" s="59">
        <v>59.85</v>
      </c>
    </row>
    <row r="393" spans="1:4" x14ac:dyDescent="0.25">
      <c r="A393" s="58">
        <v>41588</v>
      </c>
      <c r="B393" s="45" t="s">
        <v>348</v>
      </c>
      <c r="C393" s="45" t="s">
        <v>321</v>
      </c>
      <c r="D393" s="59">
        <v>232.65</v>
      </c>
    </row>
    <row r="394" spans="1:4" x14ac:dyDescent="0.25">
      <c r="A394" s="58">
        <v>41984</v>
      </c>
      <c r="B394" s="45" t="s">
        <v>368</v>
      </c>
      <c r="C394" s="45" t="s">
        <v>327</v>
      </c>
      <c r="D394" s="59">
        <v>24.75</v>
      </c>
    </row>
    <row r="395" spans="1:4" x14ac:dyDescent="0.25">
      <c r="A395" s="58">
        <v>41700</v>
      </c>
      <c r="B395" s="45" t="s">
        <v>370</v>
      </c>
      <c r="C395" s="45" t="s">
        <v>324</v>
      </c>
      <c r="D395" s="59">
        <v>19.350000000000001</v>
      </c>
    </row>
    <row r="396" spans="1:4" x14ac:dyDescent="0.25">
      <c r="A396" s="58">
        <v>41952</v>
      </c>
      <c r="B396" s="45" t="s">
        <v>378</v>
      </c>
      <c r="C396" s="45" t="s">
        <v>327</v>
      </c>
      <c r="D396" s="59">
        <v>50</v>
      </c>
    </row>
    <row r="397" spans="1:4" x14ac:dyDescent="0.25">
      <c r="A397" s="58">
        <v>41587</v>
      </c>
      <c r="B397" s="45" t="s">
        <v>346</v>
      </c>
      <c r="C397" s="45" t="s">
        <v>10</v>
      </c>
      <c r="D397" s="59">
        <v>22.49</v>
      </c>
    </row>
    <row r="398" spans="1:4" x14ac:dyDescent="0.25">
      <c r="A398" s="58">
        <v>41584</v>
      </c>
      <c r="B398" s="45" t="s">
        <v>395</v>
      </c>
      <c r="C398" s="45" t="s">
        <v>324</v>
      </c>
      <c r="D398" s="59">
        <v>59.85</v>
      </c>
    </row>
    <row r="399" spans="1:4" x14ac:dyDescent="0.25">
      <c r="A399" s="58">
        <v>41876</v>
      </c>
      <c r="B399" s="45" t="s">
        <v>328</v>
      </c>
      <c r="C399" s="45" t="s">
        <v>7</v>
      </c>
      <c r="D399" s="59">
        <v>68</v>
      </c>
    </row>
    <row r="400" spans="1:4" x14ac:dyDescent="0.25">
      <c r="A400" s="58">
        <v>41976</v>
      </c>
      <c r="B400" s="45" t="s">
        <v>398</v>
      </c>
      <c r="C400" s="45" t="s">
        <v>321</v>
      </c>
      <c r="D400" s="59">
        <v>233.85</v>
      </c>
    </row>
    <row r="401" spans="1:4" x14ac:dyDescent="0.25">
      <c r="A401" s="58">
        <v>41759</v>
      </c>
      <c r="B401" s="45" t="s">
        <v>345</v>
      </c>
      <c r="C401" s="45" t="s">
        <v>331</v>
      </c>
      <c r="D401" s="59">
        <v>90</v>
      </c>
    </row>
    <row r="402" spans="1:4" x14ac:dyDescent="0.25">
      <c r="A402" s="58">
        <v>41761</v>
      </c>
      <c r="B402" s="45" t="s">
        <v>365</v>
      </c>
      <c r="C402" s="45" t="s">
        <v>10</v>
      </c>
      <c r="D402" s="59">
        <v>22.95</v>
      </c>
    </row>
    <row r="403" spans="1:4" x14ac:dyDescent="0.25">
      <c r="A403" s="58">
        <v>41975</v>
      </c>
      <c r="B403" s="45" t="s">
        <v>385</v>
      </c>
      <c r="C403" s="45" t="s">
        <v>334</v>
      </c>
      <c r="D403" s="59">
        <v>540.5</v>
      </c>
    </row>
    <row r="404" spans="1:4" x14ac:dyDescent="0.25">
      <c r="A404" s="58">
        <v>41981</v>
      </c>
      <c r="B404" s="45" t="s">
        <v>330</v>
      </c>
      <c r="C404" s="45" t="s">
        <v>7</v>
      </c>
      <c r="D404" s="59">
        <v>66.3</v>
      </c>
    </row>
    <row r="405" spans="1:4" x14ac:dyDescent="0.25">
      <c r="A405" s="58">
        <v>41623</v>
      </c>
      <c r="B405" s="45" t="s">
        <v>330</v>
      </c>
      <c r="C405" s="45" t="s">
        <v>331</v>
      </c>
      <c r="D405" s="59">
        <v>30</v>
      </c>
    </row>
    <row r="406" spans="1:4" x14ac:dyDescent="0.25">
      <c r="A406" s="58">
        <v>41604</v>
      </c>
      <c r="B406" s="45" t="s">
        <v>338</v>
      </c>
      <c r="C406" s="45" t="s">
        <v>10</v>
      </c>
      <c r="D406" s="59">
        <v>68.849999999999994</v>
      </c>
    </row>
    <row r="407" spans="1:4" x14ac:dyDescent="0.25">
      <c r="A407" s="58">
        <v>41424</v>
      </c>
      <c r="B407" s="45" t="s">
        <v>338</v>
      </c>
      <c r="C407" s="45" t="s">
        <v>371</v>
      </c>
      <c r="D407" s="59">
        <v>37.049999999999997</v>
      </c>
    </row>
    <row r="408" spans="1:4" x14ac:dyDescent="0.25">
      <c r="A408" s="58">
        <v>41601</v>
      </c>
      <c r="B408" s="45" t="s">
        <v>357</v>
      </c>
      <c r="C408" s="45" t="s">
        <v>324</v>
      </c>
      <c r="D408" s="59">
        <v>19.649999999999999</v>
      </c>
    </row>
    <row r="409" spans="1:4" x14ac:dyDescent="0.25">
      <c r="A409" s="58">
        <v>42002</v>
      </c>
      <c r="B409" s="45" t="s">
        <v>346</v>
      </c>
      <c r="C409" s="45" t="s">
        <v>331</v>
      </c>
      <c r="D409" s="59">
        <v>58.5</v>
      </c>
    </row>
    <row r="410" spans="1:4" x14ac:dyDescent="0.25">
      <c r="A410" s="58">
        <v>41997</v>
      </c>
      <c r="B410" s="45" t="s">
        <v>340</v>
      </c>
      <c r="C410" s="45" t="s">
        <v>324</v>
      </c>
      <c r="D410" s="59">
        <v>159.6</v>
      </c>
    </row>
    <row r="411" spans="1:4" x14ac:dyDescent="0.25">
      <c r="A411" s="58">
        <v>41611</v>
      </c>
      <c r="B411" s="45" t="s">
        <v>344</v>
      </c>
      <c r="C411" s="45" t="s">
        <v>327</v>
      </c>
      <c r="D411" s="59">
        <v>24.63</v>
      </c>
    </row>
    <row r="412" spans="1:4" x14ac:dyDescent="0.25">
      <c r="A412" s="58">
        <v>41588</v>
      </c>
      <c r="B412" s="45" t="s">
        <v>342</v>
      </c>
      <c r="C412" s="45" t="s">
        <v>7</v>
      </c>
      <c r="D412" s="59">
        <v>99.96</v>
      </c>
    </row>
    <row r="413" spans="1:4" x14ac:dyDescent="0.25">
      <c r="A413" s="58">
        <v>42000</v>
      </c>
      <c r="B413" s="45" t="s">
        <v>368</v>
      </c>
      <c r="C413" s="45" t="s">
        <v>10</v>
      </c>
      <c r="D413" s="59">
        <v>45.21</v>
      </c>
    </row>
    <row r="414" spans="1:4" x14ac:dyDescent="0.25">
      <c r="A414" s="58">
        <v>41999</v>
      </c>
      <c r="B414" s="45" t="s">
        <v>350</v>
      </c>
      <c r="C414" s="45" t="s">
        <v>331</v>
      </c>
      <c r="D414" s="59">
        <v>90</v>
      </c>
    </row>
    <row r="415" spans="1:4" x14ac:dyDescent="0.25">
      <c r="A415" s="58">
        <v>41601</v>
      </c>
      <c r="B415" s="45" t="s">
        <v>356</v>
      </c>
      <c r="C415" s="45" t="s">
        <v>10</v>
      </c>
      <c r="D415" s="59">
        <v>114.75</v>
      </c>
    </row>
    <row r="416" spans="1:4" x14ac:dyDescent="0.25">
      <c r="A416" s="58">
        <v>41524</v>
      </c>
      <c r="B416" s="45" t="s">
        <v>338</v>
      </c>
      <c r="C416" s="45" t="s">
        <v>337</v>
      </c>
      <c r="D416" s="59">
        <v>536.25</v>
      </c>
    </row>
    <row r="417" spans="1:4" x14ac:dyDescent="0.25">
      <c r="A417" s="58">
        <v>41493</v>
      </c>
      <c r="B417" s="45" t="s">
        <v>381</v>
      </c>
      <c r="C417" s="45" t="s">
        <v>349</v>
      </c>
      <c r="D417" s="59">
        <v>41.16</v>
      </c>
    </row>
    <row r="418" spans="1:4" x14ac:dyDescent="0.25">
      <c r="A418" s="58">
        <v>41750</v>
      </c>
      <c r="B418" s="45" t="s">
        <v>338</v>
      </c>
      <c r="C418" s="45" t="s">
        <v>10</v>
      </c>
      <c r="D418" s="59">
        <v>226.06</v>
      </c>
    </row>
    <row r="419" spans="1:4" x14ac:dyDescent="0.25">
      <c r="A419" s="58">
        <v>41978</v>
      </c>
      <c r="B419" s="45" t="s">
        <v>369</v>
      </c>
      <c r="C419" s="45" t="s">
        <v>337</v>
      </c>
      <c r="D419" s="59">
        <v>75</v>
      </c>
    </row>
    <row r="420" spans="1:4" x14ac:dyDescent="0.25">
      <c r="A420" s="58">
        <v>41300</v>
      </c>
      <c r="B420" s="45" t="s">
        <v>338</v>
      </c>
      <c r="C420" s="45" t="s">
        <v>337</v>
      </c>
      <c r="D420" s="59">
        <v>49.25</v>
      </c>
    </row>
    <row r="421" spans="1:4" x14ac:dyDescent="0.25">
      <c r="A421" s="58">
        <v>41585</v>
      </c>
      <c r="B421" s="45" t="s">
        <v>389</v>
      </c>
      <c r="C421" s="45" t="s">
        <v>324</v>
      </c>
      <c r="D421" s="59">
        <v>19.95</v>
      </c>
    </row>
    <row r="422" spans="1:4" x14ac:dyDescent="0.25">
      <c r="A422" s="58">
        <v>41605</v>
      </c>
      <c r="B422" s="45" t="s">
        <v>364</v>
      </c>
      <c r="C422" s="45" t="s">
        <v>321</v>
      </c>
      <c r="D422" s="59">
        <v>232.65</v>
      </c>
    </row>
    <row r="423" spans="1:4" x14ac:dyDescent="0.25">
      <c r="A423" s="58">
        <v>41386</v>
      </c>
      <c r="B423" s="45" t="s">
        <v>360</v>
      </c>
      <c r="C423" s="45" t="s">
        <v>371</v>
      </c>
      <c r="D423" s="59">
        <v>36.86</v>
      </c>
    </row>
    <row r="424" spans="1:4" x14ac:dyDescent="0.25">
      <c r="A424" s="58">
        <v>41976</v>
      </c>
      <c r="B424" s="45" t="s">
        <v>336</v>
      </c>
      <c r="C424" s="45" t="s">
        <v>321</v>
      </c>
      <c r="D424" s="59">
        <v>879.45</v>
      </c>
    </row>
    <row r="425" spans="1:4" x14ac:dyDescent="0.25">
      <c r="A425" s="58">
        <v>41967</v>
      </c>
      <c r="B425" s="45" t="s">
        <v>380</v>
      </c>
      <c r="C425" s="45" t="s">
        <v>331</v>
      </c>
      <c r="D425" s="59">
        <v>90</v>
      </c>
    </row>
    <row r="426" spans="1:4" x14ac:dyDescent="0.25">
      <c r="A426" s="58">
        <v>41988</v>
      </c>
      <c r="B426" s="45" t="s">
        <v>329</v>
      </c>
      <c r="C426" s="45" t="s">
        <v>324</v>
      </c>
      <c r="D426" s="59">
        <v>38.9</v>
      </c>
    </row>
    <row r="427" spans="1:4" x14ac:dyDescent="0.25">
      <c r="A427" s="58">
        <v>41621</v>
      </c>
      <c r="B427" s="45" t="s">
        <v>344</v>
      </c>
      <c r="C427" s="45" t="s">
        <v>324</v>
      </c>
      <c r="D427" s="59">
        <v>58.65</v>
      </c>
    </row>
    <row r="428" spans="1:4" x14ac:dyDescent="0.25">
      <c r="A428" s="58">
        <v>41973</v>
      </c>
      <c r="B428" s="45" t="s">
        <v>390</v>
      </c>
      <c r="C428" s="45" t="s">
        <v>349</v>
      </c>
      <c r="D428" s="59">
        <v>41.16</v>
      </c>
    </row>
    <row r="429" spans="1:4" x14ac:dyDescent="0.25">
      <c r="A429" s="58">
        <v>41600</v>
      </c>
      <c r="B429" s="45" t="s">
        <v>346</v>
      </c>
      <c r="C429" s="45" t="s">
        <v>191</v>
      </c>
      <c r="D429" s="59">
        <v>313.27</v>
      </c>
    </row>
    <row r="430" spans="1:4" x14ac:dyDescent="0.25">
      <c r="A430" s="58">
        <v>41609</v>
      </c>
      <c r="B430" s="45" t="s">
        <v>363</v>
      </c>
      <c r="C430" s="45" t="s">
        <v>324</v>
      </c>
      <c r="D430" s="59">
        <v>19.649999999999999</v>
      </c>
    </row>
    <row r="431" spans="1:4" x14ac:dyDescent="0.25">
      <c r="A431" s="58">
        <v>41311</v>
      </c>
      <c r="B431" s="45" t="s">
        <v>393</v>
      </c>
      <c r="C431" s="45" t="s">
        <v>7</v>
      </c>
      <c r="D431" s="59">
        <v>100.98</v>
      </c>
    </row>
    <row r="432" spans="1:4" x14ac:dyDescent="0.25">
      <c r="A432" s="58">
        <v>41589</v>
      </c>
      <c r="B432" s="45" t="s">
        <v>374</v>
      </c>
      <c r="C432" s="45" t="s">
        <v>7</v>
      </c>
      <c r="D432" s="59">
        <v>33.32</v>
      </c>
    </row>
    <row r="433" spans="1:4" x14ac:dyDescent="0.25">
      <c r="A433" s="58">
        <v>41623</v>
      </c>
      <c r="B433" s="45" t="s">
        <v>386</v>
      </c>
      <c r="C433" s="45" t="s">
        <v>10</v>
      </c>
      <c r="D433" s="59">
        <v>67.47</v>
      </c>
    </row>
    <row r="434" spans="1:4" x14ac:dyDescent="0.25">
      <c r="A434" s="58">
        <v>41990</v>
      </c>
      <c r="B434" s="45" t="s">
        <v>373</v>
      </c>
      <c r="C434" s="45" t="s">
        <v>324</v>
      </c>
      <c r="D434" s="59">
        <v>59.85</v>
      </c>
    </row>
    <row r="435" spans="1:4" x14ac:dyDescent="0.25">
      <c r="A435" s="58">
        <v>41599</v>
      </c>
      <c r="B435" s="45" t="s">
        <v>340</v>
      </c>
      <c r="C435" s="45" t="s">
        <v>191</v>
      </c>
      <c r="D435" s="59">
        <v>22.95</v>
      </c>
    </row>
    <row r="436" spans="1:4" x14ac:dyDescent="0.25">
      <c r="A436" s="58">
        <v>41593</v>
      </c>
      <c r="B436" s="45" t="s">
        <v>394</v>
      </c>
      <c r="C436" s="45" t="s">
        <v>334</v>
      </c>
      <c r="D436" s="59">
        <v>45.59</v>
      </c>
    </row>
    <row r="437" spans="1:4" x14ac:dyDescent="0.25">
      <c r="A437" s="58">
        <v>41613</v>
      </c>
      <c r="B437" s="45" t="s">
        <v>394</v>
      </c>
      <c r="C437" s="45" t="s">
        <v>349</v>
      </c>
      <c r="D437" s="59">
        <v>42</v>
      </c>
    </row>
    <row r="438" spans="1:4" x14ac:dyDescent="0.25">
      <c r="A438" s="58">
        <v>41867</v>
      </c>
      <c r="B438" s="45" t="s">
        <v>367</v>
      </c>
      <c r="C438" s="45" t="s">
        <v>337</v>
      </c>
      <c r="D438" s="59">
        <v>50</v>
      </c>
    </row>
    <row r="439" spans="1:4" x14ac:dyDescent="0.25">
      <c r="A439" s="58">
        <v>41633</v>
      </c>
      <c r="B439" s="45" t="s">
        <v>368</v>
      </c>
      <c r="C439" s="45" t="s">
        <v>327</v>
      </c>
      <c r="D439" s="59">
        <v>50</v>
      </c>
    </row>
    <row r="440" spans="1:4" x14ac:dyDescent="0.25">
      <c r="A440" s="58">
        <v>41353</v>
      </c>
      <c r="B440" s="45" t="s">
        <v>365</v>
      </c>
      <c r="C440" s="45" t="s">
        <v>7</v>
      </c>
      <c r="D440" s="59">
        <v>33.49</v>
      </c>
    </row>
    <row r="441" spans="1:4" x14ac:dyDescent="0.25">
      <c r="A441" s="58">
        <v>41331</v>
      </c>
      <c r="B441" s="45" t="s">
        <v>379</v>
      </c>
      <c r="C441" s="45" t="s">
        <v>327</v>
      </c>
      <c r="D441" s="59">
        <v>500</v>
      </c>
    </row>
    <row r="442" spans="1:4" x14ac:dyDescent="0.25">
      <c r="A442" s="58">
        <v>41962</v>
      </c>
      <c r="B442" s="45" t="s">
        <v>328</v>
      </c>
      <c r="C442" s="45" t="s">
        <v>191</v>
      </c>
      <c r="D442" s="59">
        <v>45.21</v>
      </c>
    </row>
    <row r="443" spans="1:4" x14ac:dyDescent="0.25">
      <c r="A443" s="58">
        <v>41756</v>
      </c>
      <c r="B443" s="45" t="s">
        <v>338</v>
      </c>
      <c r="C443" s="45" t="s">
        <v>7</v>
      </c>
      <c r="D443" s="59">
        <v>68</v>
      </c>
    </row>
    <row r="444" spans="1:4" x14ac:dyDescent="0.25">
      <c r="A444" s="58">
        <v>41412</v>
      </c>
      <c r="B444" s="45" t="s">
        <v>398</v>
      </c>
      <c r="C444" s="45" t="s">
        <v>349</v>
      </c>
      <c r="D444" s="59">
        <v>82.74</v>
      </c>
    </row>
    <row r="445" spans="1:4" x14ac:dyDescent="0.25">
      <c r="A445" s="58">
        <v>41897</v>
      </c>
      <c r="B445" s="45" t="s">
        <v>390</v>
      </c>
      <c r="C445" s="45" t="s">
        <v>10</v>
      </c>
      <c r="D445" s="59">
        <v>68.16</v>
      </c>
    </row>
    <row r="446" spans="1:4" x14ac:dyDescent="0.25">
      <c r="A446" s="58">
        <v>41635</v>
      </c>
      <c r="B446" s="45" t="s">
        <v>343</v>
      </c>
      <c r="C446" s="45" t="s">
        <v>191</v>
      </c>
      <c r="D446" s="59">
        <v>22.38</v>
      </c>
    </row>
    <row r="447" spans="1:4" x14ac:dyDescent="0.25">
      <c r="A447" s="58">
        <v>41605</v>
      </c>
      <c r="B447" s="45" t="s">
        <v>368</v>
      </c>
      <c r="C447" s="45" t="s">
        <v>334</v>
      </c>
      <c r="D447" s="59">
        <v>47</v>
      </c>
    </row>
    <row r="448" spans="1:4" x14ac:dyDescent="0.25">
      <c r="A448" s="58">
        <v>41628</v>
      </c>
      <c r="B448" s="45" t="s">
        <v>386</v>
      </c>
      <c r="C448" s="45" t="s">
        <v>334</v>
      </c>
      <c r="D448" s="59">
        <v>69.8</v>
      </c>
    </row>
    <row r="449" spans="1:4" x14ac:dyDescent="0.25">
      <c r="A449" s="58">
        <v>41372</v>
      </c>
      <c r="B449" s="45" t="s">
        <v>343</v>
      </c>
      <c r="C449" s="45" t="s">
        <v>191</v>
      </c>
      <c r="D449" s="59">
        <v>22.72</v>
      </c>
    </row>
    <row r="450" spans="1:4" x14ac:dyDescent="0.25">
      <c r="A450" s="58">
        <v>41997</v>
      </c>
      <c r="B450" s="45" t="s">
        <v>357</v>
      </c>
      <c r="C450" s="45" t="s">
        <v>331</v>
      </c>
      <c r="D450" s="59">
        <v>30</v>
      </c>
    </row>
    <row r="451" spans="1:4" x14ac:dyDescent="0.25">
      <c r="A451" s="58">
        <v>41597</v>
      </c>
      <c r="B451" s="45" t="s">
        <v>393</v>
      </c>
      <c r="C451" s="45" t="s">
        <v>7</v>
      </c>
      <c r="D451" s="59">
        <v>134.63999999999999</v>
      </c>
    </row>
    <row r="452" spans="1:4" x14ac:dyDescent="0.25">
      <c r="A452" s="58">
        <v>41607</v>
      </c>
      <c r="B452" s="45" t="s">
        <v>395</v>
      </c>
      <c r="C452" s="45" t="s">
        <v>10</v>
      </c>
      <c r="D452" s="59">
        <v>22.95</v>
      </c>
    </row>
    <row r="453" spans="1:4" x14ac:dyDescent="0.25">
      <c r="A453" s="58">
        <v>41580</v>
      </c>
      <c r="B453" s="45" t="s">
        <v>366</v>
      </c>
      <c r="C453" s="45" t="s">
        <v>331</v>
      </c>
      <c r="D453" s="59">
        <v>235.2</v>
      </c>
    </row>
    <row r="454" spans="1:4" x14ac:dyDescent="0.25">
      <c r="A454" s="58">
        <v>41621</v>
      </c>
      <c r="B454" s="45" t="s">
        <v>356</v>
      </c>
      <c r="C454" s="45" t="s">
        <v>10</v>
      </c>
      <c r="D454" s="59">
        <v>44.75</v>
      </c>
    </row>
    <row r="455" spans="1:4" x14ac:dyDescent="0.25">
      <c r="A455" s="58">
        <v>41844</v>
      </c>
      <c r="B455" s="45" t="s">
        <v>394</v>
      </c>
      <c r="C455" s="45" t="s">
        <v>337</v>
      </c>
      <c r="D455" s="59">
        <v>49</v>
      </c>
    </row>
    <row r="456" spans="1:4" x14ac:dyDescent="0.25">
      <c r="A456" s="58">
        <v>41614</v>
      </c>
      <c r="B456" s="45" t="s">
        <v>338</v>
      </c>
      <c r="C456" s="45" t="s">
        <v>7</v>
      </c>
      <c r="D456" s="59">
        <v>32.979999999999997</v>
      </c>
    </row>
    <row r="457" spans="1:4" x14ac:dyDescent="0.25">
      <c r="A457" s="58">
        <v>41421</v>
      </c>
      <c r="B457" s="45" t="s">
        <v>382</v>
      </c>
      <c r="C457" s="45" t="s">
        <v>337</v>
      </c>
      <c r="D457" s="59">
        <v>75</v>
      </c>
    </row>
    <row r="458" spans="1:4" x14ac:dyDescent="0.25">
      <c r="A458" s="58">
        <v>41609</v>
      </c>
      <c r="B458" s="45" t="s">
        <v>338</v>
      </c>
      <c r="C458" s="45" t="s">
        <v>7</v>
      </c>
      <c r="D458" s="59">
        <v>68</v>
      </c>
    </row>
    <row r="459" spans="1:4" x14ac:dyDescent="0.25">
      <c r="A459" s="58">
        <v>41631</v>
      </c>
      <c r="B459" s="45" t="s">
        <v>397</v>
      </c>
      <c r="C459" s="45" t="s">
        <v>337</v>
      </c>
      <c r="D459" s="59">
        <v>75</v>
      </c>
    </row>
    <row r="460" spans="1:4" x14ac:dyDescent="0.25">
      <c r="A460" s="58">
        <v>41625</v>
      </c>
      <c r="B460" s="45" t="s">
        <v>396</v>
      </c>
      <c r="C460" s="45" t="s">
        <v>334</v>
      </c>
      <c r="D460" s="59">
        <v>511.83</v>
      </c>
    </row>
    <row r="461" spans="1:4" x14ac:dyDescent="0.25">
      <c r="A461" s="58">
        <v>41976</v>
      </c>
      <c r="B461" s="45" t="s">
        <v>383</v>
      </c>
      <c r="C461" s="45" t="s">
        <v>324</v>
      </c>
      <c r="D461" s="59">
        <v>59.85</v>
      </c>
    </row>
    <row r="462" spans="1:4" x14ac:dyDescent="0.25">
      <c r="A462" s="58">
        <v>42000</v>
      </c>
      <c r="B462" s="45" t="s">
        <v>370</v>
      </c>
      <c r="C462" s="45" t="s">
        <v>7</v>
      </c>
      <c r="D462" s="59">
        <v>34</v>
      </c>
    </row>
    <row r="463" spans="1:4" x14ac:dyDescent="0.25">
      <c r="A463" s="58">
        <v>41977</v>
      </c>
      <c r="B463" s="45" t="s">
        <v>338</v>
      </c>
      <c r="C463" s="45" t="s">
        <v>324</v>
      </c>
      <c r="D463" s="59">
        <v>19.649999999999999</v>
      </c>
    </row>
    <row r="464" spans="1:4" x14ac:dyDescent="0.25">
      <c r="A464" s="58">
        <v>41968</v>
      </c>
      <c r="B464" s="45" t="s">
        <v>370</v>
      </c>
      <c r="C464" s="45" t="s">
        <v>324</v>
      </c>
      <c r="D464" s="59">
        <v>39.9</v>
      </c>
    </row>
    <row r="465" spans="1:4" x14ac:dyDescent="0.25">
      <c r="A465" s="58">
        <v>41614</v>
      </c>
      <c r="B465" s="45" t="s">
        <v>360</v>
      </c>
      <c r="C465" s="45" t="s">
        <v>334</v>
      </c>
      <c r="D465" s="59">
        <v>46.06</v>
      </c>
    </row>
    <row r="466" spans="1:4" x14ac:dyDescent="0.25">
      <c r="A466" s="58">
        <v>41599</v>
      </c>
      <c r="B466" s="45" t="s">
        <v>381</v>
      </c>
      <c r="C466" s="45" t="s">
        <v>324</v>
      </c>
      <c r="D466" s="59">
        <v>79.8</v>
      </c>
    </row>
    <row r="467" spans="1:4" x14ac:dyDescent="0.25">
      <c r="A467" s="58">
        <v>41958</v>
      </c>
      <c r="B467" s="45" t="s">
        <v>335</v>
      </c>
      <c r="C467" s="45" t="s">
        <v>7</v>
      </c>
      <c r="D467" s="59">
        <v>99.96</v>
      </c>
    </row>
    <row r="468" spans="1:4" x14ac:dyDescent="0.25">
      <c r="A468" s="58">
        <v>41698</v>
      </c>
      <c r="B468" s="45" t="s">
        <v>374</v>
      </c>
      <c r="C468" s="45" t="s">
        <v>321</v>
      </c>
      <c r="D468" s="59">
        <v>239.85</v>
      </c>
    </row>
    <row r="469" spans="1:4" x14ac:dyDescent="0.25">
      <c r="A469" s="58">
        <v>41934</v>
      </c>
      <c r="B469" s="45" t="s">
        <v>323</v>
      </c>
      <c r="C469" s="45" t="s">
        <v>349</v>
      </c>
      <c r="D469" s="59">
        <v>63</v>
      </c>
    </row>
    <row r="470" spans="1:4" x14ac:dyDescent="0.25">
      <c r="A470" s="58">
        <v>41974</v>
      </c>
      <c r="B470" s="45" t="s">
        <v>323</v>
      </c>
      <c r="C470" s="45" t="s">
        <v>7</v>
      </c>
      <c r="D470" s="59">
        <v>33.49</v>
      </c>
    </row>
    <row r="471" spans="1:4" x14ac:dyDescent="0.25">
      <c r="A471" s="58">
        <v>41638</v>
      </c>
      <c r="B471" s="45" t="s">
        <v>368</v>
      </c>
      <c r="C471" s="45" t="s">
        <v>327</v>
      </c>
      <c r="D471" s="59">
        <v>24.5</v>
      </c>
    </row>
    <row r="472" spans="1:4" x14ac:dyDescent="0.25">
      <c r="A472" s="58">
        <v>41547</v>
      </c>
      <c r="B472" s="45" t="s">
        <v>370</v>
      </c>
      <c r="C472" s="45" t="s">
        <v>7</v>
      </c>
      <c r="D472" s="59">
        <v>102</v>
      </c>
    </row>
    <row r="473" spans="1:4" x14ac:dyDescent="0.25">
      <c r="A473" s="58">
        <v>41636</v>
      </c>
      <c r="B473" s="45" t="s">
        <v>399</v>
      </c>
      <c r="C473" s="45" t="s">
        <v>349</v>
      </c>
      <c r="D473" s="59">
        <v>63</v>
      </c>
    </row>
    <row r="474" spans="1:4" x14ac:dyDescent="0.25">
      <c r="A474" s="58">
        <v>41560</v>
      </c>
      <c r="B474" s="45" t="s">
        <v>392</v>
      </c>
      <c r="C474" s="45" t="s">
        <v>7</v>
      </c>
      <c r="D474" s="59">
        <v>66.98</v>
      </c>
    </row>
    <row r="475" spans="1:4" x14ac:dyDescent="0.25">
      <c r="A475" s="58">
        <v>41625</v>
      </c>
      <c r="B475" s="45" t="s">
        <v>350</v>
      </c>
      <c r="C475" s="45" t="s">
        <v>191</v>
      </c>
      <c r="D475" s="59">
        <v>22.61</v>
      </c>
    </row>
    <row r="476" spans="1:4" x14ac:dyDescent="0.25">
      <c r="A476" s="58">
        <v>41968</v>
      </c>
      <c r="B476" s="45" t="s">
        <v>385</v>
      </c>
      <c r="C476" s="45" t="s">
        <v>331</v>
      </c>
      <c r="D476" s="59">
        <v>89.1</v>
      </c>
    </row>
    <row r="477" spans="1:4" x14ac:dyDescent="0.25">
      <c r="A477" s="58">
        <v>41415</v>
      </c>
      <c r="B477" s="45" t="s">
        <v>396</v>
      </c>
      <c r="C477" s="45" t="s">
        <v>7</v>
      </c>
      <c r="D477" s="59">
        <v>102</v>
      </c>
    </row>
    <row r="478" spans="1:4" x14ac:dyDescent="0.25">
      <c r="A478" s="58">
        <v>41596</v>
      </c>
      <c r="B478" s="45" t="s">
        <v>401</v>
      </c>
      <c r="C478" s="45" t="s">
        <v>10</v>
      </c>
      <c r="D478" s="59">
        <v>67.819999999999993</v>
      </c>
    </row>
    <row r="479" spans="1:4" x14ac:dyDescent="0.25">
      <c r="A479" s="58">
        <v>41706</v>
      </c>
      <c r="B479" s="45" t="s">
        <v>375</v>
      </c>
      <c r="C479" s="45" t="s">
        <v>337</v>
      </c>
      <c r="D479" s="59">
        <v>74.25</v>
      </c>
    </row>
    <row r="480" spans="1:4" x14ac:dyDescent="0.25">
      <c r="A480" s="58">
        <v>41660</v>
      </c>
      <c r="B480" s="45" t="s">
        <v>404</v>
      </c>
      <c r="C480" s="45" t="s">
        <v>337</v>
      </c>
      <c r="D480" s="59">
        <v>566.38</v>
      </c>
    </row>
    <row r="481" spans="1:4" x14ac:dyDescent="0.25">
      <c r="A481" s="58">
        <v>41471</v>
      </c>
      <c r="B481" s="45" t="s">
        <v>323</v>
      </c>
      <c r="C481" s="45" t="s">
        <v>10</v>
      </c>
      <c r="D481" s="59">
        <v>45.9</v>
      </c>
    </row>
    <row r="482" spans="1:4" x14ac:dyDescent="0.25">
      <c r="A482" s="58">
        <v>41450</v>
      </c>
      <c r="B482" s="45" t="s">
        <v>369</v>
      </c>
      <c r="C482" s="45" t="s">
        <v>347</v>
      </c>
      <c r="D482" s="59">
        <v>110</v>
      </c>
    </row>
    <row r="483" spans="1:4" x14ac:dyDescent="0.25">
      <c r="A483" s="58">
        <v>41999</v>
      </c>
      <c r="B483" s="45" t="s">
        <v>378</v>
      </c>
      <c r="C483" s="45" t="s">
        <v>371</v>
      </c>
      <c r="D483" s="59">
        <v>37.43</v>
      </c>
    </row>
    <row r="484" spans="1:4" x14ac:dyDescent="0.25">
      <c r="A484" s="58">
        <v>41614</v>
      </c>
      <c r="B484" s="45" t="s">
        <v>398</v>
      </c>
      <c r="C484" s="45" t="s">
        <v>7</v>
      </c>
      <c r="D484" s="59">
        <v>98.94</v>
      </c>
    </row>
    <row r="485" spans="1:4" x14ac:dyDescent="0.25">
      <c r="A485" s="58">
        <v>41999</v>
      </c>
      <c r="B485" s="45" t="s">
        <v>351</v>
      </c>
      <c r="C485" s="45" t="s">
        <v>10</v>
      </c>
      <c r="D485" s="59">
        <v>45.9</v>
      </c>
    </row>
    <row r="486" spans="1:4" x14ac:dyDescent="0.25">
      <c r="A486" s="58">
        <v>41692</v>
      </c>
      <c r="B486" s="45" t="s">
        <v>380</v>
      </c>
      <c r="C486" s="45" t="s">
        <v>347</v>
      </c>
      <c r="D486" s="59">
        <v>27.23</v>
      </c>
    </row>
    <row r="487" spans="1:4" x14ac:dyDescent="0.25">
      <c r="A487" s="58">
        <v>41976</v>
      </c>
      <c r="B487" s="45" t="s">
        <v>328</v>
      </c>
      <c r="C487" s="45" t="s">
        <v>324</v>
      </c>
      <c r="D487" s="59">
        <v>438.9</v>
      </c>
    </row>
    <row r="488" spans="1:4" x14ac:dyDescent="0.25">
      <c r="A488" s="58">
        <v>41601</v>
      </c>
      <c r="B488" s="45" t="s">
        <v>358</v>
      </c>
      <c r="C488" s="45" t="s">
        <v>7</v>
      </c>
      <c r="D488" s="59">
        <v>816</v>
      </c>
    </row>
    <row r="489" spans="1:4" x14ac:dyDescent="0.25">
      <c r="A489" s="58">
        <v>41616</v>
      </c>
      <c r="B489" s="45" t="s">
        <v>390</v>
      </c>
      <c r="C489" s="45" t="s">
        <v>327</v>
      </c>
      <c r="D489" s="59">
        <v>100</v>
      </c>
    </row>
    <row r="490" spans="1:4" x14ac:dyDescent="0.25">
      <c r="A490" s="58">
        <v>41517</v>
      </c>
      <c r="B490" s="45" t="s">
        <v>373</v>
      </c>
      <c r="C490" s="45" t="s">
        <v>10</v>
      </c>
      <c r="D490" s="59">
        <v>252.45</v>
      </c>
    </row>
    <row r="491" spans="1:4" x14ac:dyDescent="0.25">
      <c r="A491" s="58">
        <v>41430</v>
      </c>
      <c r="B491" s="45" t="s">
        <v>379</v>
      </c>
      <c r="C491" s="45" t="s">
        <v>371</v>
      </c>
      <c r="D491" s="59">
        <v>38</v>
      </c>
    </row>
    <row r="492" spans="1:4" x14ac:dyDescent="0.25">
      <c r="A492" s="58">
        <v>41981</v>
      </c>
      <c r="B492" s="45" t="s">
        <v>360</v>
      </c>
      <c r="C492" s="45" t="s">
        <v>7</v>
      </c>
      <c r="D492" s="59">
        <v>68</v>
      </c>
    </row>
    <row r="493" spans="1:4" x14ac:dyDescent="0.25">
      <c r="A493" s="58">
        <v>41950</v>
      </c>
      <c r="B493" s="45" t="s">
        <v>361</v>
      </c>
      <c r="C493" s="45" t="s">
        <v>337</v>
      </c>
      <c r="D493" s="59">
        <v>50</v>
      </c>
    </row>
    <row r="494" spans="1:4" x14ac:dyDescent="0.25">
      <c r="A494" s="58">
        <v>41584</v>
      </c>
      <c r="B494" s="45" t="s">
        <v>403</v>
      </c>
      <c r="C494" s="45" t="s">
        <v>347</v>
      </c>
      <c r="D494" s="59">
        <v>26.68</v>
      </c>
    </row>
    <row r="495" spans="1:4" x14ac:dyDescent="0.25">
      <c r="A495" s="58">
        <v>41728</v>
      </c>
      <c r="B495" s="45" t="s">
        <v>357</v>
      </c>
      <c r="C495" s="45" t="s">
        <v>337</v>
      </c>
      <c r="D495" s="59">
        <v>73.88</v>
      </c>
    </row>
    <row r="496" spans="1:4" x14ac:dyDescent="0.25">
      <c r="A496" s="58">
        <v>41948</v>
      </c>
      <c r="B496" s="45" t="s">
        <v>375</v>
      </c>
      <c r="C496" s="45" t="s">
        <v>337</v>
      </c>
      <c r="D496" s="59">
        <v>73.88</v>
      </c>
    </row>
    <row r="497" spans="1:4" x14ac:dyDescent="0.25">
      <c r="A497" s="58">
        <v>41989</v>
      </c>
      <c r="B497" s="45" t="s">
        <v>341</v>
      </c>
      <c r="C497" s="45" t="s">
        <v>327</v>
      </c>
      <c r="D497" s="59">
        <v>49.5</v>
      </c>
    </row>
    <row r="498" spans="1:4" x14ac:dyDescent="0.25">
      <c r="A498" s="58">
        <v>41613</v>
      </c>
      <c r="B498" s="45" t="s">
        <v>392</v>
      </c>
      <c r="C498" s="45" t="s">
        <v>191</v>
      </c>
      <c r="D498" s="59">
        <v>44.98</v>
      </c>
    </row>
    <row r="499" spans="1:4" x14ac:dyDescent="0.25">
      <c r="A499" s="58">
        <v>41955</v>
      </c>
      <c r="B499" s="45" t="s">
        <v>367</v>
      </c>
      <c r="C499" s="45" t="s">
        <v>10</v>
      </c>
      <c r="D499" s="59">
        <v>136.32</v>
      </c>
    </row>
    <row r="500" spans="1:4" x14ac:dyDescent="0.25">
      <c r="A500" s="58">
        <v>41585</v>
      </c>
      <c r="B500" s="45" t="s">
        <v>379</v>
      </c>
      <c r="C500" s="45" t="s">
        <v>349</v>
      </c>
      <c r="D500" s="59">
        <v>61.74</v>
      </c>
    </row>
    <row r="501" spans="1:4" x14ac:dyDescent="0.25">
      <c r="A501" s="58">
        <v>41997</v>
      </c>
      <c r="B501" s="45" t="s">
        <v>340</v>
      </c>
      <c r="C501" s="45" t="s">
        <v>371</v>
      </c>
      <c r="D501" s="59">
        <v>37.619999999999997</v>
      </c>
    </row>
    <row r="502" spans="1:4" x14ac:dyDescent="0.25">
      <c r="A502" s="58">
        <v>41951</v>
      </c>
      <c r="B502" s="45" t="s">
        <v>374</v>
      </c>
      <c r="C502" s="45" t="s">
        <v>331</v>
      </c>
      <c r="D502" s="59">
        <v>58.5</v>
      </c>
    </row>
    <row r="503" spans="1:4" x14ac:dyDescent="0.25">
      <c r="A503" s="58">
        <v>41714</v>
      </c>
      <c r="B503" s="45" t="s">
        <v>375</v>
      </c>
      <c r="C503" s="45" t="s">
        <v>10</v>
      </c>
      <c r="D503" s="59">
        <v>89.05</v>
      </c>
    </row>
    <row r="504" spans="1:4" x14ac:dyDescent="0.25">
      <c r="A504" s="58">
        <v>41617</v>
      </c>
      <c r="B504" s="45" t="s">
        <v>330</v>
      </c>
      <c r="C504" s="45" t="s">
        <v>347</v>
      </c>
      <c r="D504" s="59">
        <v>81.260000000000005</v>
      </c>
    </row>
    <row r="505" spans="1:4" x14ac:dyDescent="0.25">
      <c r="A505" s="58">
        <v>41691</v>
      </c>
      <c r="B505" s="45" t="s">
        <v>326</v>
      </c>
      <c r="C505" s="45" t="s">
        <v>321</v>
      </c>
      <c r="D505" s="59">
        <v>155.9</v>
      </c>
    </row>
    <row r="506" spans="1:4" x14ac:dyDescent="0.25">
      <c r="A506" s="58">
        <v>41674</v>
      </c>
      <c r="B506" s="45" t="s">
        <v>361</v>
      </c>
      <c r="C506" s="45" t="s">
        <v>324</v>
      </c>
      <c r="D506" s="59">
        <v>38.9</v>
      </c>
    </row>
    <row r="507" spans="1:4" x14ac:dyDescent="0.25">
      <c r="A507" s="58">
        <v>41596</v>
      </c>
      <c r="B507" s="45" t="s">
        <v>328</v>
      </c>
      <c r="C507" s="45" t="s">
        <v>324</v>
      </c>
      <c r="D507" s="59">
        <v>19.95</v>
      </c>
    </row>
    <row r="508" spans="1:4" x14ac:dyDescent="0.25">
      <c r="A508" s="58">
        <v>41295</v>
      </c>
      <c r="B508" s="45" t="s">
        <v>389</v>
      </c>
      <c r="C508" s="45" t="s">
        <v>10</v>
      </c>
      <c r="D508" s="59">
        <v>44.52</v>
      </c>
    </row>
    <row r="509" spans="1:4" x14ac:dyDescent="0.25">
      <c r="A509" s="58">
        <v>41614</v>
      </c>
      <c r="B509" s="45" t="s">
        <v>348</v>
      </c>
      <c r="C509" s="45" t="s">
        <v>371</v>
      </c>
      <c r="D509" s="59">
        <v>38</v>
      </c>
    </row>
    <row r="510" spans="1:4" x14ac:dyDescent="0.25">
      <c r="A510" s="58">
        <v>41978</v>
      </c>
      <c r="B510" s="45" t="s">
        <v>340</v>
      </c>
      <c r="C510" s="45" t="s">
        <v>334</v>
      </c>
      <c r="D510" s="59">
        <v>70.5</v>
      </c>
    </row>
    <row r="511" spans="1:4" x14ac:dyDescent="0.25">
      <c r="A511" s="58">
        <v>41623</v>
      </c>
      <c r="B511" s="45" t="s">
        <v>359</v>
      </c>
      <c r="C511" s="45" t="s">
        <v>337</v>
      </c>
      <c r="D511" s="59">
        <v>100</v>
      </c>
    </row>
    <row r="512" spans="1:4" x14ac:dyDescent="0.25">
      <c r="A512" s="58">
        <v>41979</v>
      </c>
      <c r="B512" s="45" t="s">
        <v>375</v>
      </c>
      <c r="C512" s="45" t="s">
        <v>334</v>
      </c>
      <c r="D512" s="59">
        <v>23.03</v>
      </c>
    </row>
    <row r="513" spans="1:4" x14ac:dyDescent="0.25">
      <c r="A513" s="58">
        <v>41580</v>
      </c>
      <c r="B513" s="45" t="s">
        <v>400</v>
      </c>
      <c r="C513" s="45" t="s">
        <v>337</v>
      </c>
      <c r="D513" s="59">
        <v>73.13</v>
      </c>
    </row>
    <row r="514" spans="1:4" x14ac:dyDescent="0.25">
      <c r="A514" s="58">
        <v>41636</v>
      </c>
      <c r="B514" s="45" t="s">
        <v>330</v>
      </c>
      <c r="C514" s="45" t="s">
        <v>337</v>
      </c>
      <c r="D514" s="59">
        <v>25</v>
      </c>
    </row>
    <row r="515" spans="1:4" x14ac:dyDescent="0.25">
      <c r="A515" s="58">
        <v>41292</v>
      </c>
      <c r="B515" s="45" t="s">
        <v>338</v>
      </c>
      <c r="C515" s="45" t="s">
        <v>349</v>
      </c>
      <c r="D515" s="59">
        <v>61.11</v>
      </c>
    </row>
    <row r="516" spans="1:4" x14ac:dyDescent="0.25">
      <c r="A516" s="58">
        <v>41613</v>
      </c>
      <c r="B516" s="45" t="s">
        <v>370</v>
      </c>
      <c r="C516" s="45" t="s">
        <v>337</v>
      </c>
      <c r="D516" s="59">
        <v>100</v>
      </c>
    </row>
    <row r="517" spans="1:4" x14ac:dyDescent="0.25">
      <c r="A517" s="58">
        <v>41722</v>
      </c>
      <c r="B517" s="45" t="s">
        <v>373</v>
      </c>
      <c r="C517" s="45" t="s">
        <v>337</v>
      </c>
      <c r="D517" s="59">
        <v>50</v>
      </c>
    </row>
    <row r="518" spans="1:4" x14ac:dyDescent="0.25">
      <c r="A518" s="58">
        <v>41313</v>
      </c>
      <c r="B518" s="45" t="s">
        <v>363</v>
      </c>
      <c r="C518" s="45" t="s">
        <v>7</v>
      </c>
      <c r="D518" s="59">
        <v>33.32</v>
      </c>
    </row>
    <row r="519" spans="1:4" x14ac:dyDescent="0.25">
      <c r="A519" s="58">
        <v>41989</v>
      </c>
      <c r="B519" s="45" t="s">
        <v>368</v>
      </c>
      <c r="C519" s="45" t="s">
        <v>10</v>
      </c>
      <c r="D519" s="59">
        <v>22.95</v>
      </c>
    </row>
    <row r="520" spans="1:4" x14ac:dyDescent="0.25">
      <c r="A520" s="58">
        <v>41979</v>
      </c>
      <c r="B520" s="45" t="s">
        <v>357</v>
      </c>
      <c r="C520" s="45" t="s">
        <v>331</v>
      </c>
      <c r="D520" s="59">
        <v>58.8</v>
      </c>
    </row>
    <row r="521" spans="1:4" x14ac:dyDescent="0.25">
      <c r="A521" s="58">
        <v>41815</v>
      </c>
      <c r="B521" s="45" t="s">
        <v>376</v>
      </c>
      <c r="C521" s="45" t="s">
        <v>327</v>
      </c>
      <c r="D521" s="59">
        <v>75</v>
      </c>
    </row>
    <row r="522" spans="1:4" x14ac:dyDescent="0.25">
      <c r="A522" s="58">
        <v>41703</v>
      </c>
      <c r="B522" s="45" t="s">
        <v>346</v>
      </c>
      <c r="C522" s="45" t="s">
        <v>7</v>
      </c>
      <c r="D522" s="59">
        <v>32.979999999999997</v>
      </c>
    </row>
    <row r="523" spans="1:4" x14ac:dyDescent="0.25">
      <c r="A523" s="58">
        <v>41981</v>
      </c>
      <c r="B523" s="45" t="s">
        <v>329</v>
      </c>
      <c r="C523" s="45" t="s">
        <v>327</v>
      </c>
      <c r="D523" s="59">
        <v>49.25</v>
      </c>
    </row>
    <row r="524" spans="1:4" x14ac:dyDescent="0.25">
      <c r="A524" s="58">
        <v>41624</v>
      </c>
      <c r="B524" s="45" t="s">
        <v>352</v>
      </c>
      <c r="C524" s="45" t="s">
        <v>347</v>
      </c>
      <c r="D524" s="59">
        <v>82.5</v>
      </c>
    </row>
    <row r="525" spans="1:4" x14ac:dyDescent="0.25">
      <c r="A525" s="58">
        <v>41994</v>
      </c>
      <c r="B525" s="45" t="s">
        <v>358</v>
      </c>
      <c r="C525" s="45" t="s">
        <v>371</v>
      </c>
      <c r="D525" s="59">
        <v>55.86</v>
      </c>
    </row>
    <row r="526" spans="1:4" x14ac:dyDescent="0.25">
      <c r="A526" s="58">
        <v>41635</v>
      </c>
      <c r="B526" s="45" t="s">
        <v>356</v>
      </c>
      <c r="C526" s="45" t="s">
        <v>327</v>
      </c>
      <c r="D526" s="59">
        <v>48.5</v>
      </c>
    </row>
    <row r="527" spans="1:4" x14ac:dyDescent="0.25">
      <c r="A527" s="58">
        <v>41956</v>
      </c>
      <c r="B527" s="45" t="s">
        <v>369</v>
      </c>
      <c r="C527" s="45" t="s">
        <v>7</v>
      </c>
      <c r="D527" s="59">
        <v>133.96</v>
      </c>
    </row>
    <row r="528" spans="1:4" x14ac:dyDescent="0.25">
      <c r="A528" s="58">
        <v>41592</v>
      </c>
      <c r="B528" s="45" t="s">
        <v>346</v>
      </c>
      <c r="C528" s="45" t="s">
        <v>191</v>
      </c>
      <c r="D528" s="59">
        <v>44.75</v>
      </c>
    </row>
    <row r="529" spans="1:4" x14ac:dyDescent="0.25">
      <c r="A529" s="58">
        <v>41985</v>
      </c>
      <c r="B529" s="45" t="s">
        <v>338</v>
      </c>
      <c r="C529" s="45" t="s">
        <v>10</v>
      </c>
      <c r="D529" s="59">
        <v>44.75</v>
      </c>
    </row>
    <row r="530" spans="1:4" x14ac:dyDescent="0.25">
      <c r="A530" s="58">
        <v>41603</v>
      </c>
      <c r="B530" s="45" t="s">
        <v>358</v>
      </c>
      <c r="C530" s="45" t="s">
        <v>191</v>
      </c>
      <c r="D530" s="59">
        <v>559.41</v>
      </c>
    </row>
    <row r="531" spans="1:4" x14ac:dyDescent="0.25">
      <c r="A531" s="58">
        <v>41720</v>
      </c>
      <c r="B531" s="45" t="s">
        <v>346</v>
      </c>
      <c r="C531" s="45" t="s">
        <v>347</v>
      </c>
      <c r="D531" s="59">
        <v>27.09</v>
      </c>
    </row>
    <row r="532" spans="1:4" x14ac:dyDescent="0.25">
      <c r="A532" s="58">
        <v>41981</v>
      </c>
      <c r="B532" s="45" t="s">
        <v>380</v>
      </c>
      <c r="C532" s="45" t="s">
        <v>324</v>
      </c>
      <c r="D532" s="59">
        <v>39.9</v>
      </c>
    </row>
    <row r="533" spans="1:4" x14ac:dyDescent="0.25">
      <c r="A533" s="58">
        <v>41477</v>
      </c>
      <c r="B533" s="45" t="s">
        <v>394</v>
      </c>
      <c r="C533" s="45" t="s">
        <v>10</v>
      </c>
      <c r="D533" s="59">
        <v>44.75</v>
      </c>
    </row>
    <row r="534" spans="1:4" x14ac:dyDescent="0.25">
      <c r="A534" s="58">
        <v>41400</v>
      </c>
      <c r="B534" s="45" t="s">
        <v>369</v>
      </c>
      <c r="C534" s="45" t="s">
        <v>10</v>
      </c>
      <c r="D534" s="59">
        <v>45.9</v>
      </c>
    </row>
    <row r="535" spans="1:4" x14ac:dyDescent="0.25">
      <c r="A535" s="58">
        <v>41495</v>
      </c>
      <c r="B535" s="45" t="s">
        <v>368</v>
      </c>
      <c r="C535" s="45" t="s">
        <v>10</v>
      </c>
      <c r="D535" s="59">
        <v>68.849999999999994</v>
      </c>
    </row>
    <row r="536" spans="1:4" x14ac:dyDescent="0.25">
      <c r="A536" s="58">
        <v>41951</v>
      </c>
      <c r="B536" s="45" t="s">
        <v>328</v>
      </c>
      <c r="C536" s="45" t="s">
        <v>7</v>
      </c>
      <c r="D536" s="59">
        <v>680</v>
      </c>
    </row>
    <row r="537" spans="1:4" x14ac:dyDescent="0.25">
      <c r="A537" s="58">
        <v>41616</v>
      </c>
      <c r="B537" s="45" t="s">
        <v>342</v>
      </c>
      <c r="C537" s="45" t="s">
        <v>347</v>
      </c>
      <c r="D537" s="59">
        <v>80.03</v>
      </c>
    </row>
    <row r="538" spans="1:4" x14ac:dyDescent="0.25">
      <c r="A538" s="58">
        <v>41945</v>
      </c>
      <c r="B538" s="45" t="s">
        <v>363</v>
      </c>
      <c r="C538" s="45" t="s">
        <v>191</v>
      </c>
      <c r="D538" s="59">
        <v>45.9</v>
      </c>
    </row>
    <row r="539" spans="1:4" x14ac:dyDescent="0.25">
      <c r="A539" s="58">
        <v>41610</v>
      </c>
      <c r="B539" s="45" t="s">
        <v>360</v>
      </c>
      <c r="C539" s="45" t="s">
        <v>371</v>
      </c>
      <c r="D539" s="59">
        <v>38</v>
      </c>
    </row>
    <row r="540" spans="1:4" x14ac:dyDescent="0.25">
      <c r="A540" s="58">
        <v>41768</v>
      </c>
      <c r="B540" s="45" t="s">
        <v>333</v>
      </c>
      <c r="C540" s="45" t="s">
        <v>324</v>
      </c>
      <c r="D540" s="59">
        <v>19.55</v>
      </c>
    </row>
    <row r="541" spans="1:4" x14ac:dyDescent="0.25">
      <c r="A541" s="58">
        <v>41620</v>
      </c>
      <c r="B541" s="45" t="s">
        <v>377</v>
      </c>
      <c r="C541" s="45" t="s">
        <v>7</v>
      </c>
      <c r="D541" s="59">
        <v>102</v>
      </c>
    </row>
    <row r="542" spans="1:4" x14ac:dyDescent="0.25">
      <c r="A542" s="58">
        <v>41629</v>
      </c>
      <c r="B542" s="45" t="s">
        <v>375</v>
      </c>
      <c r="C542" s="45" t="s">
        <v>349</v>
      </c>
      <c r="D542" s="59">
        <v>40.950000000000003</v>
      </c>
    </row>
    <row r="543" spans="1:4" x14ac:dyDescent="0.25">
      <c r="A543" s="58">
        <v>41949</v>
      </c>
      <c r="B543" s="45" t="s">
        <v>338</v>
      </c>
      <c r="C543" s="45" t="s">
        <v>324</v>
      </c>
      <c r="D543" s="59">
        <v>19.45</v>
      </c>
    </row>
    <row r="544" spans="1:4" x14ac:dyDescent="0.25">
      <c r="A544" s="58">
        <v>41540</v>
      </c>
      <c r="B544" s="45" t="s">
        <v>356</v>
      </c>
      <c r="C544" s="45" t="s">
        <v>321</v>
      </c>
      <c r="D544" s="59">
        <v>79.150000000000006</v>
      </c>
    </row>
    <row r="545" spans="1:4" x14ac:dyDescent="0.25">
      <c r="A545" s="58">
        <v>41329</v>
      </c>
      <c r="B545" s="45" t="s">
        <v>367</v>
      </c>
      <c r="C545" s="45" t="s">
        <v>337</v>
      </c>
      <c r="D545" s="59">
        <v>25</v>
      </c>
    </row>
    <row r="546" spans="1:4" x14ac:dyDescent="0.25">
      <c r="A546" s="58">
        <v>41987</v>
      </c>
      <c r="B546" s="45" t="s">
        <v>358</v>
      </c>
      <c r="C546" s="45" t="s">
        <v>7</v>
      </c>
      <c r="D546" s="59">
        <v>34</v>
      </c>
    </row>
    <row r="547" spans="1:4" x14ac:dyDescent="0.25">
      <c r="A547" s="58">
        <v>41976</v>
      </c>
      <c r="B547" s="45" t="s">
        <v>379</v>
      </c>
      <c r="C547" s="45" t="s">
        <v>334</v>
      </c>
      <c r="D547" s="59">
        <v>276.36</v>
      </c>
    </row>
    <row r="548" spans="1:4" x14ac:dyDescent="0.25">
      <c r="A548" s="58">
        <v>41390</v>
      </c>
      <c r="B548" s="45" t="s">
        <v>398</v>
      </c>
      <c r="C548" s="45" t="s">
        <v>337</v>
      </c>
      <c r="D548" s="59">
        <v>48.5</v>
      </c>
    </row>
    <row r="549" spans="1:4" x14ac:dyDescent="0.25">
      <c r="A549" s="58">
        <v>41346</v>
      </c>
      <c r="B549" s="45" t="s">
        <v>330</v>
      </c>
      <c r="C549" s="45" t="s">
        <v>337</v>
      </c>
      <c r="D549" s="59">
        <v>100</v>
      </c>
    </row>
    <row r="550" spans="1:4" x14ac:dyDescent="0.25">
      <c r="A550" s="58">
        <v>41586</v>
      </c>
      <c r="B550" s="45" t="s">
        <v>352</v>
      </c>
      <c r="C550" s="45" t="s">
        <v>191</v>
      </c>
      <c r="D550" s="59">
        <v>22.95</v>
      </c>
    </row>
    <row r="551" spans="1:4" x14ac:dyDescent="0.25">
      <c r="A551" s="58">
        <v>41582</v>
      </c>
      <c r="B551" s="45" t="s">
        <v>340</v>
      </c>
      <c r="C551" s="45" t="s">
        <v>191</v>
      </c>
      <c r="D551" s="59">
        <v>45.44</v>
      </c>
    </row>
    <row r="552" spans="1:4" x14ac:dyDescent="0.25">
      <c r="A552" s="58">
        <v>41603</v>
      </c>
      <c r="B552" s="45" t="s">
        <v>389</v>
      </c>
      <c r="C552" s="45" t="s">
        <v>7</v>
      </c>
      <c r="D552" s="59">
        <v>34</v>
      </c>
    </row>
    <row r="553" spans="1:4" x14ac:dyDescent="0.25">
      <c r="A553" s="58">
        <v>41276</v>
      </c>
      <c r="B553" s="45" t="s">
        <v>370</v>
      </c>
      <c r="C553" s="45" t="s">
        <v>7</v>
      </c>
      <c r="D553" s="59">
        <v>65.959999999999994</v>
      </c>
    </row>
    <row r="554" spans="1:4" x14ac:dyDescent="0.25">
      <c r="A554" s="58">
        <v>41674</v>
      </c>
      <c r="B554" s="45" t="s">
        <v>382</v>
      </c>
      <c r="C554" s="45" t="s">
        <v>331</v>
      </c>
      <c r="D554" s="59">
        <v>30</v>
      </c>
    </row>
    <row r="555" spans="1:4" x14ac:dyDescent="0.25">
      <c r="A555" s="58">
        <v>41587</v>
      </c>
      <c r="B555" s="45" t="s">
        <v>394</v>
      </c>
      <c r="C555" s="45" t="s">
        <v>324</v>
      </c>
      <c r="D555" s="59">
        <v>139.65</v>
      </c>
    </row>
    <row r="556" spans="1:4" x14ac:dyDescent="0.25">
      <c r="A556" s="58">
        <v>41589</v>
      </c>
      <c r="B556" s="45" t="s">
        <v>329</v>
      </c>
      <c r="C556" s="45" t="s">
        <v>10</v>
      </c>
      <c r="D556" s="59">
        <v>45.9</v>
      </c>
    </row>
    <row r="557" spans="1:4" x14ac:dyDescent="0.25">
      <c r="A557" s="58">
        <v>42002</v>
      </c>
      <c r="B557" s="45" t="s">
        <v>375</v>
      </c>
      <c r="C557" s="45" t="s">
        <v>7</v>
      </c>
      <c r="D557" s="59">
        <v>66.3</v>
      </c>
    </row>
    <row r="558" spans="1:4" x14ac:dyDescent="0.25">
      <c r="A558" s="58">
        <v>41636</v>
      </c>
      <c r="B558" s="45" t="s">
        <v>330</v>
      </c>
      <c r="C558" s="45" t="s">
        <v>191</v>
      </c>
      <c r="D558" s="59">
        <v>44.75</v>
      </c>
    </row>
    <row r="559" spans="1:4" x14ac:dyDescent="0.25">
      <c r="A559" s="58">
        <v>41595</v>
      </c>
      <c r="B559" s="45" t="s">
        <v>365</v>
      </c>
      <c r="C559" s="45" t="s">
        <v>324</v>
      </c>
      <c r="D559" s="59">
        <v>39.1</v>
      </c>
    </row>
    <row r="560" spans="1:4" x14ac:dyDescent="0.25">
      <c r="A560" s="58">
        <v>41969</v>
      </c>
      <c r="B560" s="45" t="s">
        <v>390</v>
      </c>
      <c r="C560" s="45" t="s">
        <v>191</v>
      </c>
      <c r="D560" s="59">
        <v>45.9</v>
      </c>
    </row>
    <row r="561" spans="1:4" x14ac:dyDescent="0.25">
      <c r="A561" s="58">
        <v>41947</v>
      </c>
      <c r="B561" s="45" t="s">
        <v>329</v>
      </c>
      <c r="C561" s="45" t="s">
        <v>191</v>
      </c>
      <c r="D561" s="59">
        <v>22.95</v>
      </c>
    </row>
    <row r="562" spans="1:4" x14ac:dyDescent="0.25">
      <c r="A562" s="58">
        <v>41978</v>
      </c>
      <c r="B562" s="45" t="s">
        <v>360</v>
      </c>
      <c r="C562" s="45" t="s">
        <v>334</v>
      </c>
      <c r="D562" s="59">
        <v>22.91</v>
      </c>
    </row>
    <row r="563" spans="1:4" x14ac:dyDescent="0.25">
      <c r="A563" s="58">
        <v>41606</v>
      </c>
      <c r="B563" s="45" t="s">
        <v>356</v>
      </c>
      <c r="C563" s="45" t="s">
        <v>10</v>
      </c>
      <c r="D563" s="59">
        <v>91.8</v>
      </c>
    </row>
    <row r="564" spans="1:4" x14ac:dyDescent="0.25">
      <c r="A564" s="58">
        <v>41586</v>
      </c>
      <c r="B564" s="45" t="s">
        <v>355</v>
      </c>
      <c r="C564" s="45" t="s">
        <v>331</v>
      </c>
      <c r="D564" s="59">
        <v>88.2</v>
      </c>
    </row>
    <row r="565" spans="1:4" x14ac:dyDescent="0.25">
      <c r="A565" s="58">
        <v>41982</v>
      </c>
      <c r="B565" s="45" t="s">
        <v>361</v>
      </c>
      <c r="C565" s="45" t="s">
        <v>10</v>
      </c>
      <c r="D565" s="59">
        <v>67.819999999999993</v>
      </c>
    </row>
    <row r="566" spans="1:4" x14ac:dyDescent="0.25">
      <c r="A566" s="58">
        <v>41637</v>
      </c>
      <c r="B566" s="45" t="s">
        <v>384</v>
      </c>
      <c r="C566" s="45" t="s">
        <v>10</v>
      </c>
      <c r="D566" s="59">
        <v>45.44</v>
      </c>
    </row>
    <row r="567" spans="1:4" x14ac:dyDescent="0.25">
      <c r="A567" s="58">
        <v>41619</v>
      </c>
      <c r="B567" s="45" t="s">
        <v>346</v>
      </c>
      <c r="C567" s="45" t="s">
        <v>7</v>
      </c>
      <c r="D567" s="59">
        <v>34</v>
      </c>
    </row>
    <row r="568" spans="1:4" x14ac:dyDescent="0.25">
      <c r="A568" s="58">
        <v>41584</v>
      </c>
      <c r="B568" s="45" t="s">
        <v>346</v>
      </c>
      <c r="C568" s="45" t="s">
        <v>337</v>
      </c>
      <c r="D568" s="59">
        <v>75</v>
      </c>
    </row>
    <row r="569" spans="1:4" x14ac:dyDescent="0.25">
      <c r="A569" s="58">
        <v>41980</v>
      </c>
      <c r="B569" s="45" t="s">
        <v>375</v>
      </c>
      <c r="C569" s="45" t="s">
        <v>347</v>
      </c>
      <c r="D569" s="59">
        <v>27.5</v>
      </c>
    </row>
    <row r="570" spans="1:4" x14ac:dyDescent="0.25">
      <c r="A570" s="58">
        <v>41294</v>
      </c>
      <c r="B570" s="45" t="s">
        <v>366</v>
      </c>
      <c r="C570" s="45" t="s">
        <v>324</v>
      </c>
      <c r="D570" s="59">
        <v>19.75</v>
      </c>
    </row>
    <row r="571" spans="1:4" x14ac:dyDescent="0.25">
      <c r="A571" s="58">
        <v>41637</v>
      </c>
      <c r="B571" s="45" t="s">
        <v>356</v>
      </c>
      <c r="C571" s="45" t="s">
        <v>331</v>
      </c>
      <c r="D571" s="59">
        <v>59.1</v>
      </c>
    </row>
    <row r="572" spans="1:4" x14ac:dyDescent="0.25">
      <c r="A572" s="58">
        <v>41963</v>
      </c>
      <c r="B572" s="45" t="s">
        <v>401</v>
      </c>
      <c r="C572" s="45" t="s">
        <v>191</v>
      </c>
      <c r="D572" s="59">
        <v>67.47</v>
      </c>
    </row>
    <row r="573" spans="1:4" x14ac:dyDescent="0.25">
      <c r="A573" s="58">
        <v>41631</v>
      </c>
      <c r="B573" s="45" t="s">
        <v>375</v>
      </c>
      <c r="C573" s="45" t="s">
        <v>10</v>
      </c>
      <c r="D573" s="59">
        <v>22.26</v>
      </c>
    </row>
    <row r="574" spans="1:4" x14ac:dyDescent="0.25">
      <c r="A574" s="58">
        <v>41603</v>
      </c>
      <c r="B574" s="45" t="s">
        <v>372</v>
      </c>
      <c r="C574" s="45" t="s">
        <v>7</v>
      </c>
      <c r="D574" s="59">
        <v>66.64</v>
      </c>
    </row>
    <row r="575" spans="1:4" x14ac:dyDescent="0.25">
      <c r="A575" s="58">
        <v>41775</v>
      </c>
      <c r="B575" s="45" t="s">
        <v>375</v>
      </c>
      <c r="C575" s="45" t="s">
        <v>10</v>
      </c>
      <c r="D575" s="59">
        <v>68.849999999999994</v>
      </c>
    </row>
    <row r="576" spans="1:4" x14ac:dyDescent="0.25">
      <c r="A576" s="58">
        <v>41605</v>
      </c>
      <c r="B576" s="45" t="s">
        <v>326</v>
      </c>
      <c r="C576" s="45" t="s">
        <v>327</v>
      </c>
      <c r="D576" s="59">
        <v>49.25</v>
      </c>
    </row>
    <row r="577" spans="1:4" x14ac:dyDescent="0.25">
      <c r="A577" s="58">
        <v>41904</v>
      </c>
      <c r="B577" s="45" t="s">
        <v>340</v>
      </c>
      <c r="C577" s="45" t="s">
        <v>321</v>
      </c>
      <c r="D577" s="59">
        <v>239.85</v>
      </c>
    </row>
    <row r="578" spans="1:4" x14ac:dyDescent="0.25">
      <c r="A578" s="58">
        <v>41588</v>
      </c>
      <c r="B578" s="45" t="s">
        <v>374</v>
      </c>
      <c r="C578" s="45" t="s">
        <v>7</v>
      </c>
      <c r="D578" s="59">
        <v>68</v>
      </c>
    </row>
    <row r="579" spans="1:4" x14ac:dyDescent="0.25">
      <c r="A579" s="58">
        <v>41414</v>
      </c>
      <c r="B579" s="45" t="s">
        <v>393</v>
      </c>
      <c r="C579" s="45" t="s">
        <v>321</v>
      </c>
      <c r="D579" s="59">
        <v>79.150000000000006</v>
      </c>
    </row>
    <row r="580" spans="1:4" x14ac:dyDescent="0.25">
      <c r="A580" s="58">
        <v>41635</v>
      </c>
      <c r="B580" s="45" t="s">
        <v>401</v>
      </c>
      <c r="C580" s="45" t="s">
        <v>191</v>
      </c>
      <c r="D580" s="59">
        <v>527.85</v>
      </c>
    </row>
    <row r="581" spans="1:4" x14ac:dyDescent="0.25">
      <c r="A581" s="58">
        <v>41620</v>
      </c>
      <c r="B581" s="45" t="s">
        <v>354</v>
      </c>
      <c r="C581" s="45" t="s">
        <v>334</v>
      </c>
      <c r="D581" s="59">
        <v>47</v>
      </c>
    </row>
    <row r="582" spans="1:4" x14ac:dyDescent="0.25">
      <c r="A582" s="58">
        <v>41755</v>
      </c>
      <c r="B582" s="45" t="s">
        <v>360</v>
      </c>
      <c r="C582" s="45" t="s">
        <v>349</v>
      </c>
      <c r="D582" s="59">
        <v>40.950000000000003</v>
      </c>
    </row>
    <row r="583" spans="1:4" x14ac:dyDescent="0.25">
      <c r="A583" s="58">
        <v>41616</v>
      </c>
      <c r="B583" s="45" t="s">
        <v>365</v>
      </c>
      <c r="C583" s="45" t="s">
        <v>349</v>
      </c>
      <c r="D583" s="59">
        <v>63</v>
      </c>
    </row>
    <row r="584" spans="1:4" x14ac:dyDescent="0.25">
      <c r="A584" s="58">
        <v>41615</v>
      </c>
      <c r="B584" s="45" t="s">
        <v>394</v>
      </c>
      <c r="C584" s="45" t="s">
        <v>327</v>
      </c>
      <c r="D584" s="59">
        <v>50</v>
      </c>
    </row>
    <row r="585" spans="1:4" x14ac:dyDescent="0.25">
      <c r="A585" s="58">
        <v>41590</v>
      </c>
      <c r="B585" s="45" t="s">
        <v>348</v>
      </c>
      <c r="C585" s="45" t="s">
        <v>10</v>
      </c>
      <c r="D585" s="59">
        <v>22.95</v>
      </c>
    </row>
    <row r="586" spans="1:4" x14ac:dyDescent="0.25">
      <c r="A586" s="58">
        <v>41627</v>
      </c>
      <c r="B586" s="45" t="s">
        <v>357</v>
      </c>
      <c r="C586" s="45" t="s">
        <v>191</v>
      </c>
      <c r="D586" s="59">
        <v>68.849999999999994</v>
      </c>
    </row>
    <row r="587" spans="1:4" x14ac:dyDescent="0.25">
      <c r="A587" s="58">
        <v>41951</v>
      </c>
      <c r="B587" s="45" t="s">
        <v>373</v>
      </c>
      <c r="C587" s="45" t="s">
        <v>334</v>
      </c>
      <c r="D587" s="59">
        <v>68.39</v>
      </c>
    </row>
    <row r="588" spans="1:4" x14ac:dyDescent="0.25">
      <c r="A588" s="58">
        <v>41989</v>
      </c>
      <c r="B588" s="45" t="s">
        <v>329</v>
      </c>
      <c r="C588" s="45" t="s">
        <v>331</v>
      </c>
      <c r="D588" s="59">
        <v>30</v>
      </c>
    </row>
    <row r="589" spans="1:4" x14ac:dyDescent="0.25">
      <c r="A589" s="58">
        <v>41582</v>
      </c>
      <c r="B589" s="45" t="s">
        <v>401</v>
      </c>
      <c r="C589" s="45" t="s">
        <v>7</v>
      </c>
      <c r="D589" s="59">
        <v>799.68</v>
      </c>
    </row>
    <row r="590" spans="1:4" x14ac:dyDescent="0.25">
      <c r="A590" s="58">
        <v>41953</v>
      </c>
      <c r="B590" s="45" t="s">
        <v>330</v>
      </c>
      <c r="C590" s="45" t="s">
        <v>331</v>
      </c>
      <c r="D590" s="59">
        <v>29.55</v>
      </c>
    </row>
    <row r="591" spans="1:4" x14ac:dyDescent="0.25">
      <c r="A591" s="58">
        <v>41602</v>
      </c>
      <c r="B591" s="45" t="s">
        <v>396</v>
      </c>
      <c r="C591" s="45" t="s">
        <v>327</v>
      </c>
      <c r="D591" s="59">
        <v>25</v>
      </c>
    </row>
    <row r="592" spans="1:4" x14ac:dyDescent="0.25">
      <c r="A592" s="58">
        <v>41638</v>
      </c>
      <c r="B592" s="45" t="s">
        <v>342</v>
      </c>
      <c r="C592" s="45" t="s">
        <v>10</v>
      </c>
      <c r="D592" s="59">
        <v>45.9</v>
      </c>
    </row>
    <row r="593" spans="1:4" x14ac:dyDescent="0.25">
      <c r="A593" s="58">
        <v>41638</v>
      </c>
      <c r="B593" s="45" t="s">
        <v>379</v>
      </c>
      <c r="C593" s="45" t="s">
        <v>191</v>
      </c>
      <c r="D593" s="59">
        <v>22.49</v>
      </c>
    </row>
    <row r="594" spans="1:4" x14ac:dyDescent="0.25">
      <c r="A594" s="58">
        <v>41711</v>
      </c>
      <c r="B594" s="45" t="s">
        <v>358</v>
      </c>
      <c r="C594" s="45" t="s">
        <v>334</v>
      </c>
      <c r="D594" s="59">
        <v>46.53</v>
      </c>
    </row>
    <row r="595" spans="1:4" x14ac:dyDescent="0.25">
      <c r="A595" s="58">
        <v>41400</v>
      </c>
      <c r="B595" s="45" t="s">
        <v>333</v>
      </c>
      <c r="C595" s="45" t="s">
        <v>324</v>
      </c>
      <c r="D595" s="59">
        <v>59.85</v>
      </c>
    </row>
    <row r="596" spans="1:4" x14ac:dyDescent="0.25">
      <c r="A596" s="58">
        <v>41868</v>
      </c>
      <c r="B596" s="45" t="s">
        <v>375</v>
      </c>
      <c r="C596" s="45" t="s">
        <v>321</v>
      </c>
      <c r="D596" s="59">
        <v>157.5</v>
      </c>
    </row>
    <row r="597" spans="1:4" x14ac:dyDescent="0.25">
      <c r="A597" s="58">
        <v>42001</v>
      </c>
      <c r="B597" s="45" t="s">
        <v>335</v>
      </c>
      <c r="C597" s="45" t="s">
        <v>347</v>
      </c>
      <c r="D597" s="59">
        <v>82.5</v>
      </c>
    </row>
    <row r="598" spans="1:4" x14ac:dyDescent="0.25">
      <c r="A598" s="58">
        <v>41835</v>
      </c>
      <c r="B598" s="45" t="s">
        <v>356</v>
      </c>
      <c r="C598" s="45" t="s">
        <v>10</v>
      </c>
      <c r="D598" s="59">
        <v>68.16</v>
      </c>
    </row>
    <row r="599" spans="1:4" x14ac:dyDescent="0.25">
      <c r="A599" s="58">
        <v>41397</v>
      </c>
      <c r="B599" s="45" t="s">
        <v>369</v>
      </c>
      <c r="C599" s="45" t="s">
        <v>331</v>
      </c>
      <c r="D599" s="59">
        <v>59.1</v>
      </c>
    </row>
    <row r="600" spans="1:4" x14ac:dyDescent="0.25">
      <c r="A600" s="58">
        <v>41975</v>
      </c>
      <c r="B600" s="45" t="s">
        <v>338</v>
      </c>
      <c r="C600" s="45" t="s">
        <v>371</v>
      </c>
      <c r="D600" s="59">
        <v>56.43</v>
      </c>
    </row>
    <row r="601" spans="1:4" x14ac:dyDescent="0.25">
      <c r="A601" s="58">
        <v>41979</v>
      </c>
      <c r="B601" s="45" t="s">
        <v>368</v>
      </c>
      <c r="C601" s="45" t="s">
        <v>321</v>
      </c>
      <c r="D601" s="59">
        <v>548.46</v>
      </c>
    </row>
    <row r="602" spans="1:4" x14ac:dyDescent="0.25">
      <c r="A602" s="58">
        <v>41637</v>
      </c>
      <c r="B602" s="45" t="s">
        <v>320</v>
      </c>
      <c r="C602" s="45" t="s">
        <v>337</v>
      </c>
      <c r="D602" s="59">
        <v>49.5</v>
      </c>
    </row>
    <row r="603" spans="1:4" x14ac:dyDescent="0.25">
      <c r="A603" s="58">
        <v>41584</v>
      </c>
      <c r="B603" s="45" t="s">
        <v>326</v>
      </c>
      <c r="C603" s="45" t="s">
        <v>324</v>
      </c>
      <c r="D603" s="59">
        <v>58.95</v>
      </c>
    </row>
    <row r="604" spans="1:4" x14ac:dyDescent="0.25">
      <c r="A604" s="58">
        <v>41966</v>
      </c>
      <c r="B604" s="45" t="s">
        <v>370</v>
      </c>
      <c r="C604" s="45" t="s">
        <v>10</v>
      </c>
      <c r="D604" s="59">
        <v>44.98</v>
      </c>
    </row>
    <row r="605" spans="1:4" x14ac:dyDescent="0.25">
      <c r="A605" s="58">
        <v>41980</v>
      </c>
      <c r="B605" s="45" t="s">
        <v>329</v>
      </c>
      <c r="C605" s="45" t="s">
        <v>7</v>
      </c>
      <c r="D605" s="59">
        <v>66.98</v>
      </c>
    </row>
    <row r="606" spans="1:4" x14ac:dyDescent="0.25">
      <c r="A606" s="58">
        <v>41989</v>
      </c>
      <c r="B606" s="45" t="s">
        <v>346</v>
      </c>
      <c r="C606" s="45" t="s">
        <v>327</v>
      </c>
      <c r="D606" s="59">
        <v>49.5</v>
      </c>
    </row>
    <row r="607" spans="1:4" x14ac:dyDescent="0.25">
      <c r="A607" s="58">
        <v>41635</v>
      </c>
      <c r="B607" s="45" t="s">
        <v>338</v>
      </c>
      <c r="C607" s="45" t="s">
        <v>327</v>
      </c>
      <c r="D607" s="59">
        <v>49</v>
      </c>
    </row>
    <row r="608" spans="1:4" x14ac:dyDescent="0.25">
      <c r="A608" s="58">
        <v>41975</v>
      </c>
      <c r="B608" s="45" t="s">
        <v>394</v>
      </c>
      <c r="C608" s="45" t="s">
        <v>191</v>
      </c>
      <c r="D608" s="59">
        <v>44.75</v>
      </c>
    </row>
    <row r="609" spans="1:4" x14ac:dyDescent="0.25">
      <c r="A609" s="58">
        <v>41958</v>
      </c>
      <c r="B609" s="45" t="s">
        <v>329</v>
      </c>
      <c r="C609" s="45" t="s">
        <v>10</v>
      </c>
      <c r="D609" s="59">
        <v>44.75</v>
      </c>
    </row>
    <row r="610" spans="1:4" x14ac:dyDescent="0.25">
      <c r="A610" s="58">
        <v>41622</v>
      </c>
      <c r="B610" s="45" t="s">
        <v>393</v>
      </c>
      <c r="C610" s="45" t="s">
        <v>371</v>
      </c>
      <c r="D610" s="59">
        <v>18.62</v>
      </c>
    </row>
    <row r="611" spans="1:4" x14ac:dyDescent="0.25">
      <c r="A611" s="58">
        <v>41620</v>
      </c>
      <c r="B611" s="45" t="s">
        <v>342</v>
      </c>
      <c r="C611" s="45" t="s">
        <v>324</v>
      </c>
      <c r="D611" s="59">
        <v>79.8</v>
      </c>
    </row>
    <row r="612" spans="1:4" x14ac:dyDescent="0.25">
      <c r="A612" s="58">
        <v>41999</v>
      </c>
      <c r="B612" s="45" t="s">
        <v>370</v>
      </c>
      <c r="C612" s="45" t="s">
        <v>10</v>
      </c>
      <c r="D612" s="59">
        <v>44.52</v>
      </c>
    </row>
    <row r="613" spans="1:4" x14ac:dyDescent="0.25">
      <c r="A613" s="58">
        <v>41618</v>
      </c>
      <c r="B613" s="45" t="s">
        <v>369</v>
      </c>
      <c r="C613" s="45" t="s">
        <v>7</v>
      </c>
      <c r="D613" s="59">
        <v>102</v>
      </c>
    </row>
    <row r="614" spans="1:4" x14ac:dyDescent="0.25">
      <c r="A614" s="58">
        <v>41478</v>
      </c>
      <c r="B614" s="45" t="s">
        <v>356</v>
      </c>
      <c r="C614" s="45" t="s">
        <v>327</v>
      </c>
      <c r="D614" s="59">
        <v>75</v>
      </c>
    </row>
    <row r="615" spans="1:4" x14ac:dyDescent="0.25">
      <c r="A615" s="58">
        <v>41948</v>
      </c>
      <c r="B615" s="45" t="s">
        <v>342</v>
      </c>
      <c r="C615" s="45" t="s">
        <v>324</v>
      </c>
      <c r="D615" s="59">
        <v>38.9</v>
      </c>
    </row>
    <row r="616" spans="1:4" x14ac:dyDescent="0.25">
      <c r="A616" s="58">
        <v>41663</v>
      </c>
      <c r="B616" s="45" t="s">
        <v>323</v>
      </c>
      <c r="C616" s="45" t="s">
        <v>7</v>
      </c>
      <c r="D616" s="59">
        <v>34</v>
      </c>
    </row>
    <row r="617" spans="1:4" x14ac:dyDescent="0.25">
      <c r="A617" s="58">
        <v>41322</v>
      </c>
      <c r="B617" s="45" t="s">
        <v>344</v>
      </c>
      <c r="C617" s="45" t="s">
        <v>324</v>
      </c>
      <c r="D617" s="59">
        <v>351.92</v>
      </c>
    </row>
    <row r="618" spans="1:4" x14ac:dyDescent="0.25">
      <c r="A618" s="58">
        <v>41976</v>
      </c>
      <c r="B618" s="45" t="s">
        <v>344</v>
      </c>
      <c r="C618" s="45" t="s">
        <v>327</v>
      </c>
      <c r="D618" s="59">
        <v>25</v>
      </c>
    </row>
    <row r="619" spans="1:4" x14ac:dyDescent="0.25">
      <c r="A619" s="58">
        <v>41958</v>
      </c>
      <c r="B619" s="45" t="s">
        <v>368</v>
      </c>
      <c r="C619" s="45" t="s">
        <v>7</v>
      </c>
      <c r="D619" s="59">
        <v>102</v>
      </c>
    </row>
    <row r="620" spans="1:4" x14ac:dyDescent="0.25">
      <c r="A620" s="58">
        <v>41985</v>
      </c>
      <c r="B620" s="45" t="s">
        <v>330</v>
      </c>
      <c r="C620" s="45" t="s">
        <v>349</v>
      </c>
      <c r="D620" s="59">
        <v>41.16</v>
      </c>
    </row>
    <row r="621" spans="1:4" x14ac:dyDescent="0.25">
      <c r="A621" s="58">
        <v>41612</v>
      </c>
      <c r="B621" s="45" t="s">
        <v>375</v>
      </c>
      <c r="C621" s="45" t="s">
        <v>349</v>
      </c>
      <c r="D621" s="59">
        <v>40.950000000000003</v>
      </c>
    </row>
    <row r="622" spans="1:4" x14ac:dyDescent="0.25">
      <c r="A622" s="58">
        <v>42001</v>
      </c>
      <c r="B622" s="45" t="s">
        <v>329</v>
      </c>
      <c r="C622" s="45" t="s">
        <v>324</v>
      </c>
      <c r="D622" s="59">
        <v>59.85</v>
      </c>
    </row>
    <row r="623" spans="1:4" x14ac:dyDescent="0.25">
      <c r="A623" s="58">
        <v>41977</v>
      </c>
      <c r="B623" s="45" t="s">
        <v>370</v>
      </c>
      <c r="C623" s="45" t="s">
        <v>7</v>
      </c>
      <c r="D623" s="59">
        <v>714</v>
      </c>
    </row>
    <row r="624" spans="1:4" x14ac:dyDescent="0.25">
      <c r="A624" s="58">
        <v>41542</v>
      </c>
      <c r="B624" s="45" t="s">
        <v>376</v>
      </c>
      <c r="C624" s="45" t="s">
        <v>327</v>
      </c>
      <c r="D624" s="59">
        <v>73.88</v>
      </c>
    </row>
    <row r="625" spans="1:4" x14ac:dyDescent="0.25">
      <c r="A625" s="58">
        <v>41616</v>
      </c>
      <c r="B625" s="45" t="s">
        <v>329</v>
      </c>
      <c r="C625" s="45" t="s">
        <v>327</v>
      </c>
      <c r="D625" s="59">
        <v>50</v>
      </c>
    </row>
    <row r="626" spans="1:4" x14ac:dyDescent="0.25">
      <c r="A626" s="58">
        <v>41610</v>
      </c>
      <c r="B626" s="45" t="s">
        <v>330</v>
      </c>
      <c r="C626" s="45" t="s">
        <v>10</v>
      </c>
      <c r="D626" s="59">
        <v>22.95</v>
      </c>
    </row>
    <row r="627" spans="1:4" x14ac:dyDescent="0.25">
      <c r="A627" s="58">
        <v>41593</v>
      </c>
      <c r="B627" s="45" t="s">
        <v>366</v>
      </c>
      <c r="C627" s="45" t="s">
        <v>324</v>
      </c>
      <c r="D627" s="59">
        <v>39.299999999999997</v>
      </c>
    </row>
    <row r="628" spans="1:4" x14ac:dyDescent="0.25">
      <c r="A628" s="58">
        <v>42003</v>
      </c>
      <c r="B628" s="45" t="s">
        <v>344</v>
      </c>
      <c r="C628" s="45" t="s">
        <v>334</v>
      </c>
      <c r="D628" s="59">
        <v>47</v>
      </c>
    </row>
    <row r="629" spans="1:4" x14ac:dyDescent="0.25">
      <c r="A629" s="58">
        <v>41434</v>
      </c>
      <c r="B629" s="45" t="s">
        <v>330</v>
      </c>
      <c r="C629" s="45" t="s">
        <v>321</v>
      </c>
      <c r="D629" s="59">
        <v>233.85</v>
      </c>
    </row>
    <row r="630" spans="1:4" x14ac:dyDescent="0.25">
      <c r="A630" s="58">
        <v>41627</v>
      </c>
      <c r="B630" s="45" t="s">
        <v>355</v>
      </c>
      <c r="C630" s="45" t="s">
        <v>191</v>
      </c>
      <c r="D630" s="59">
        <v>45.9</v>
      </c>
    </row>
    <row r="631" spans="1:4" x14ac:dyDescent="0.25">
      <c r="A631" s="58">
        <v>41977</v>
      </c>
      <c r="B631" s="45" t="s">
        <v>372</v>
      </c>
      <c r="C631" s="45" t="s">
        <v>191</v>
      </c>
      <c r="D631" s="59">
        <v>45.9</v>
      </c>
    </row>
    <row r="632" spans="1:4" x14ac:dyDescent="0.25">
      <c r="A632" s="58">
        <v>42000</v>
      </c>
      <c r="B632" s="45" t="s">
        <v>363</v>
      </c>
      <c r="C632" s="45" t="s">
        <v>331</v>
      </c>
      <c r="D632" s="59">
        <v>116.4</v>
      </c>
    </row>
    <row r="633" spans="1:4" x14ac:dyDescent="0.25">
      <c r="A633" s="58">
        <v>41666</v>
      </c>
      <c r="B633" s="45" t="s">
        <v>357</v>
      </c>
      <c r="C633" s="45" t="s">
        <v>327</v>
      </c>
      <c r="D633" s="59">
        <v>49.5</v>
      </c>
    </row>
    <row r="634" spans="1:4" x14ac:dyDescent="0.25">
      <c r="A634" s="58">
        <v>41516</v>
      </c>
      <c r="B634" s="45" t="s">
        <v>350</v>
      </c>
      <c r="C634" s="45" t="s">
        <v>10</v>
      </c>
      <c r="D634" s="59">
        <v>91.8</v>
      </c>
    </row>
    <row r="635" spans="1:4" x14ac:dyDescent="0.25">
      <c r="A635" s="58">
        <v>41501</v>
      </c>
      <c r="B635" s="45" t="s">
        <v>374</v>
      </c>
      <c r="C635" s="45" t="s">
        <v>331</v>
      </c>
      <c r="D635" s="59">
        <v>59.4</v>
      </c>
    </row>
    <row r="636" spans="1:4" x14ac:dyDescent="0.25">
      <c r="A636" s="58">
        <v>41584</v>
      </c>
      <c r="B636" s="45" t="s">
        <v>364</v>
      </c>
      <c r="C636" s="45" t="s">
        <v>347</v>
      </c>
      <c r="D636" s="59">
        <v>80.44</v>
      </c>
    </row>
    <row r="637" spans="1:4" x14ac:dyDescent="0.25">
      <c r="A637" s="58">
        <v>41968</v>
      </c>
      <c r="B637" s="45" t="s">
        <v>338</v>
      </c>
      <c r="C637" s="45" t="s">
        <v>191</v>
      </c>
      <c r="D637" s="59">
        <v>44.98</v>
      </c>
    </row>
    <row r="638" spans="1:4" x14ac:dyDescent="0.25">
      <c r="A638" s="58">
        <v>41329</v>
      </c>
      <c r="B638" s="45" t="s">
        <v>374</v>
      </c>
      <c r="C638" s="45" t="s">
        <v>337</v>
      </c>
      <c r="D638" s="59">
        <v>25</v>
      </c>
    </row>
    <row r="639" spans="1:4" x14ac:dyDescent="0.25">
      <c r="A639" s="58">
        <v>41957</v>
      </c>
      <c r="B639" s="45" t="s">
        <v>335</v>
      </c>
      <c r="C639" s="45" t="s">
        <v>327</v>
      </c>
      <c r="D639" s="59">
        <v>50</v>
      </c>
    </row>
    <row r="640" spans="1:4" x14ac:dyDescent="0.25">
      <c r="A640" s="58">
        <v>41633</v>
      </c>
      <c r="B640" s="45" t="s">
        <v>341</v>
      </c>
      <c r="C640" s="45" t="s">
        <v>337</v>
      </c>
      <c r="D640" s="59">
        <v>50</v>
      </c>
    </row>
    <row r="641" spans="1:4" x14ac:dyDescent="0.25">
      <c r="A641" s="58">
        <v>41980</v>
      </c>
      <c r="B641" s="45" t="s">
        <v>364</v>
      </c>
      <c r="C641" s="45" t="s">
        <v>371</v>
      </c>
      <c r="D641" s="59">
        <v>74.099999999999994</v>
      </c>
    </row>
    <row r="642" spans="1:4" x14ac:dyDescent="0.25">
      <c r="A642" s="58">
        <v>41279</v>
      </c>
      <c r="B642" s="45" t="s">
        <v>353</v>
      </c>
      <c r="C642" s="45" t="s">
        <v>191</v>
      </c>
      <c r="D642" s="59">
        <v>67.819999999999993</v>
      </c>
    </row>
    <row r="643" spans="1:4" x14ac:dyDescent="0.25">
      <c r="A643" s="58">
        <v>41990</v>
      </c>
      <c r="B643" s="45" t="s">
        <v>358</v>
      </c>
      <c r="C643" s="45" t="s">
        <v>7</v>
      </c>
      <c r="D643" s="59">
        <v>102</v>
      </c>
    </row>
    <row r="644" spans="1:4" x14ac:dyDescent="0.25">
      <c r="A644" s="58">
        <v>41586</v>
      </c>
      <c r="B644" s="45" t="s">
        <v>357</v>
      </c>
      <c r="C644" s="45" t="s">
        <v>7</v>
      </c>
      <c r="D644" s="59">
        <v>33.32</v>
      </c>
    </row>
    <row r="645" spans="1:4" x14ac:dyDescent="0.25">
      <c r="A645" s="58">
        <v>41954</v>
      </c>
      <c r="B645" s="45" t="s">
        <v>397</v>
      </c>
      <c r="C645" s="45" t="s">
        <v>327</v>
      </c>
      <c r="D645" s="59">
        <v>25</v>
      </c>
    </row>
    <row r="646" spans="1:4" x14ac:dyDescent="0.25">
      <c r="A646" s="58">
        <v>41918</v>
      </c>
      <c r="B646" s="45" t="s">
        <v>377</v>
      </c>
      <c r="C646" s="45" t="s">
        <v>191</v>
      </c>
      <c r="D646" s="59">
        <v>45.9</v>
      </c>
    </row>
    <row r="647" spans="1:4" x14ac:dyDescent="0.25">
      <c r="A647" s="58">
        <v>41617</v>
      </c>
      <c r="B647" s="45" t="s">
        <v>380</v>
      </c>
      <c r="C647" s="45" t="s">
        <v>191</v>
      </c>
      <c r="D647" s="59">
        <v>66.78</v>
      </c>
    </row>
    <row r="648" spans="1:4" x14ac:dyDescent="0.25">
      <c r="A648" s="58">
        <v>41612</v>
      </c>
      <c r="B648" s="45" t="s">
        <v>356</v>
      </c>
      <c r="C648" s="45" t="s">
        <v>334</v>
      </c>
      <c r="D648" s="59">
        <v>70.5</v>
      </c>
    </row>
    <row r="649" spans="1:4" x14ac:dyDescent="0.25">
      <c r="A649" s="58">
        <v>41395</v>
      </c>
      <c r="B649" s="45" t="s">
        <v>375</v>
      </c>
      <c r="C649" s="45" t="s">
        <v>7</v>
      </c>
      <c r="D649" s="59">
        <v>67.319999999999993</v>
      </c>
    </row>
    <row r="650" spans="1:4" x14ac:dyDescent="0.25">
      <c r="A650" s="58">
        <v>41471</v>
      </c>
      <c r="B650" s="45" t="s">
        <v>369</v>
      </c>
      <c r="C650" s="45" t="s">
        <v>349</v>
      </c>
      <c r="D650" s="59">
        <v>42</v>
      </c>
    </row>
    <row r="651" spans="1:4" x14ac:dyDescent="0.25">
      <c r="A651" s="58">
        <v>41967</v>
      </c>
      <c r="B651" s="45" t="s">
        <v>356</v>
      </c>
      <c r="C651" s="45" t="s">
        <v>331</v>
      </c>
      <c r="D651" s="59">
        <v>88.2</v>
      </c>
    </row>
    <row r="652" spans="1:4" x14ac:dyDescent="0.25">
      <c r="A652" s="58">
        <v>41799</v>
      </c>
      <c r="B652" s="45" t="s">
        <v>391</v>
      </c>
      <c r="C652" s="45" t="s">
        <v>10</v>
      </c>
      <c r="D652" s="59">
        <v>133.57</v>
      </c>
    </row>
    <row r="653" spans="1:4" x14ac:dyDescent="0.25">
      <c r="A653" s="58">
        <v>41606</v>
      </c>
      <c r="B653" s="45" t="s">
        <v>395</v>
      </c>
      <c r="C653" s="45" t="s">
        <v>337</v>
      </c>
      <c r="D653" s="59">
        <v>50</v>
      </c>
    </row>
    <row r="654" spans="1:4" x14ac:dyDescent="0.25">
      <c r="A654" s="58">
        <v>41601</v>
      </c>
      <c r="B654" s="45" t="s">
        <v>387</v>
      </c>
      <c r="C654" s="45" t="s">
        <v>331</v>
      </c>
      <c r="D654" s="59">
        <v>570</v>
      </c>
    </row>
    <row r="655" spans="1:4" x14ac:dyDescent="0.25">
      <c r="A655" s="58">
        <v>42003</v>
      </c>
      <c r="B655" s="45" t="s">
        <v>359</v>
      </c>
      <c r="C655" s="45" t="s">
        <v>337</v>
      </c>
      <c r="D655" s="59">
        <v>75</v>
      </c>
    </row>
    <row r="656" spans="1:4" x14ac:dyDescent="0.25">
      <c r="A656" s="58">
        <v>42002</v>
      </c>
      <c r="B656" s="45" t="s">
        <v>403</v>
      </c>
      <c r="C656" s="45" t="s">
        <v>191</v>
      </c>
      <c r="D656" s="59">
        <v>91.8</v>
      </c>
    </row>
    <row r="657" spans="1:4" x14ac:dyDescent="0.25">
      <c r="A657" s="58">
        <v>41967</v>
      </c>
      <c r="B657" s="45" t="s">
        <v>368</v>
      </c>
      <c r="C657" s="45" t="s">
        <v>324</v>
      </c>
      <c r="D657" s="59">
        <v>59.85</v>
      </c>
    </row>
    <row r="658" spans="1:4" x14ac:dyDescent="0.25">
      <c r="A658" s="58">
        <v>41965</v>
      </c>
      <c r="B658" s="45" t="s">
        <v>403</v>
      </c>
      <c r="C658" s="45" t="s">
        <v>7</v>
      </c>
      <c r="D658" s="59">
        <v>68</v>
      </c>
    </row>
    <row r="659" spans="1:4" x14ac:dyDescent="0.25">
      <c r="A659" s="58">
        <v>41993</v>
      </c>
      <c r="B659" s="45" t="s">
        <v>393</v>
      </c>
      <c r="C659" s="45" t="s">
        <v>7</v>
      </c>
      <c r="D659" s="59">
        <v>102</v>
      </c>
    </row>
    <row r="660" spans="1:4" x14ac:dyDescent="0.25">
      <c r="A660" s="58">
        <v>41597</v>
      </c>
      <c r="B660" s="45" t="s">
        <v>370</v>
      </c>
      <c r="C660" s="45" t="s">
        <v>324</v>
      </c>
      <c r="D660" s="59">
        <v>59.85</v>
      </c>
    </row>
    <row r="661" spans="1:4" x14ac:dyDescent="0.25">
      <c r="A661" s="58">
        <v>41430</v>
      </c>
      <c r="B661" s="45" t="s">
        <v>372</v>
      </c>
      <c r="C661" s="45" t="s">
        <v>371</v>
      </c>
      <c r="D661" s="59">
        <v>36.86</v>
      </c>
    </row>
    <row r="662" spans="1:4" x14ac:dyDescent="0.25">
      <c r="A662" s="58">
        <v>41958</v>
      </c>
      <c r="B662" s="45" t="s">
        <v>398</v>
      </c>
      <c r="C662" s="45" t="s">
        <v>7</v>
      </c>
      <c r="D662" s="59">
        <v>102</v>
      </c>
    </row>
    <row r="663" spans="1:4" x14ac:dyDescent="0.25">
      <c r="A663" s="58">
        <v>41617</v>
      </c>
      <c r="B663" s="45" t="s">
        <v>340</v>
      </c>
      <c r="C663" s="45" t="s">
        <v>334</v>
      </c>
      <c r="D663" s="59">
        <v>22.91</v>
      </c>
    </row>
    <row r="664" spans="1:4" x14ac:dyDescent="0.25">
      <c r="A664" s="58">
        <v>41603</v>
      </c>
      <c r="B664" s="45" t="s">
        <v>355</v>
      </c>
      <c r="C664" s="45" t="s">
        <v>7</v>
      </c>
      <c r="D664" s="59">
        <v>102</v>
      </c>
    </row>
    <row r="665" spans="1:4" x14ac:dyDescent="0.25">
      <c r="A665" s="58">
        <v>41627</v>
      </c>
      <c r="B665" s="45" t="s">
        <v>395</v>
      </c>
      <c r="C665" s="45" t="s">
        <v>337</v>
      </c>
      <c r="D665" s="59">
        <v>49.5</v>
      </c>
    </row>
    <row r="666" spans="1:4" x14ac:dyDescent="0.25">
      <c r="A666" s="58">
        <v>41649</v>
      </c>
      <c r="B666" s="45" t="s">
        <v>370</v>
      </c>
      <c r="C666" s="45" t="s">
        <v>324</v>
      </c>
      <c r="D666" s="59">
        <v>19.95</v>
      </c>
    </row>
    <row r="667" spans="1:4" x14ac:dyDescent="0.25">
      <c r="A667" s="58">
        <v>41965</v>
      </c>
      <c r="B667" s="45" t="s">
        <v>392</v>
      </c>
      <c r="C667" s="45" t="s">
        <v>191</v>
      </c>
      <c r="D667" s="59">
        <v>45.44</v>
      </c>
    </row>
    <row r="668" spans="1:4" x14ac:dyDescent="0.25">
      <c r="A668" s="58">
        <v>41307</v>
      </c>
      <c r="B668" s="45" t="s">
        <v>343</v>
      </c>
      <c r="C668" s="45" t="s">
        <v>7</v>
      </c>
      <c r="D668" s="59">
        <v>34</v>
      </c>
    </row>
    <row r="669" spans="1:4" x14ac:dyDescent="0.25">
      <c r="A669" s="58">
        <v>42004</v>
      </c>
      <c r="B669" s="45" t="s">
        <v>384</v>
      </c>
      <c r="C669" s="45" t="s">
        <v>324</v>
      </c>
      <c r="D669" s="59">
        <v>39.9</v>
      </c>
    </row>
    <row r="670" spans="1:4" x14ac:dyDescent="0.25">
      <c r="A670" s="58">
        <v>41970</v>
      </c>
      <c r="B670" s="45" t="s">
        <v>363</v>
      </c>
      <c r="C670" s="45" t="s">
        <v>321</v>
      </c>
      <c r="D670" s="59">
        <v>239.85</v>
      </c>
    </row>
    <row r="671" spans="1:4" x14ac:dyDescent="0.25">
      <c r="A671" s="58">
        <v>41957</v>
      </c>
      <c r="B671" s="45" t="s">
        <v>360</v>
      </c>
      <c r="C671" s="45" t="s">
        <v>191</v>
      </c>
      <c r="D671" s="59">
        <v>68.849999999999994</v>
      </c>
    </row>
    <row r="672" spans="1:4" x14ac:dyDescent="0.25">
      <c r="A672" s="58">
        <v>41633</v>
      </c>
      <c r="B672" s="45" t="s">
        <v>387</v>
      </c>
      <c r="C672" s="45" t="s">
        <v>10</v>
      </c>
      <c r="D672" s="59">
        <v>68.849999999999994</v>
      </c>
    </row>
    <row r="673" spans="1:4" x14ac:dyDescent="0.25">
      <c r="A673" s="58">
        <v>41582</v>
      </c>
      <c r="B673" s="45" t="s">
        <v>370</v>
      </c>
      <c r="C673" s="45" t="s">
        <v>337</v>
      </c>
      <c r="D673" s="59">
        <v>49.5</v>
      </c>
    </row>
    <row r="674" spans="1:4" x14ac:dyDescent="0.25">
      <c r="A674" s="58">
        <v>41725</v>
      </c>
      <c r="B674" s="45" t="s">
        <v>338</v>
      </c>
      <c r="C674" s="45" t="s">
        <v>10</v>
      </c>
      <c r="D674" s="59">
        <v>44.52</v>
      </c>
    </row>
    <row r="675" spans="1:4" x14ac:dyDescent="0.25">
      <c r="A675" s="58">
        <v>41753</v>
      </c>
      <c r="B675" s="45" t="s">
        <v>386</v>
      </c>
      <c r="C675" s="45" t="s">
        <v>327</v>
      </c>
      <c r="D675" s="59">
        <v>50</v>
      </c>
    </row>
    <row r="676" spans="1:4" x14ac:dyDescent="0.25">
      <c r="A676" s="58">
        <v>41845</v>
      </c>
      <c r="B676" s="45" t="s">
        <v>391</v>
      </c>
      <c r="C676" s="45" t="s">
        <v>10</v>
      </c>
      <c r="D676" s="59">
        <v>22.72</v>
      </c>
    </row>
    <row r="677" spans="1:4" x14ac:dyDescent="0.25">
      <c r="A677" s="58">
        <v>41635</v>
      </c>
      <c r="B677" s="45" t="s">
        <v>359</v>
      </c>
      <c r="C677" s="45" t="s">
        <v>191</v>
      </c>
      <c r="D677" s="59">
        <v>45.44</v>
      </c>
    </row>
    <row r="678" spans="1:4" x14ac:dyDescent="0.25">
      <c r="A678" s="58">
        <v>41653</v>
      </c>
      <c r="B678" s="45" t="s">
        <v>340</v>
      </c>
      <c r="C678" s="45" t="s">
        <v>331</v>
      </c>
      <c r="D678" s="59">
        <v>59.1</v>
      </c>
    </row>
    <row r="679" spans="1:4" x14ac:dyDescent="0.25">
      <c r="A679" s="58">
        <v>41955</v>
      </c>
      <c r="B679" s="45" t="s">
        <v>336</v>
      </c>
      <c r="C679" s="45" t="s">
        <v>191</v>
      </c>
      <c r="D679" s="59">
        <v>68.849999999999994</v>
      </c>
    </row>
    <row r="680" spans="1:4" x14ac:dyDescent="0.25">
      <c r="A680" s="58">
        <v>41944</v>
      </c>
      <c r="B680" s="45" t="s">
        <v>356</v>
      </c>
      <c r="C680" s="45" t="s">
        <v>349</v>
      </c>
      <c r="D680" s="59">
        <v>63</v>
      </c>
    </row>
    <row r="681" spans="1:4" x14ac:dyDescent="0.25">
      <c r="A681" s="58">
        <v>41611</v>
      </c>
      <c r="B681" s="45" t="s">
        <v>382</v>
      </c>
      <c r="C681" s="45" t="s">
        <v>349</v>
      </c>
      <c r="D681" s="59">
        <v>63</v>
      </c>
    </row>
    <row r="682" spans="1:4" x14ac:dyDescent="0.25">
      <c r="A682" s="58">
        <v>42002</v>
      </c>
      <c r="B682" s="45" t="s">
        <v>333</v>
      </c>
      <c r="C682" s="45" t="s">
        <v>327</v>
      </c>
      <c r="D682" s="59">
        <v>25</v>
      </c>
    </row>
    <row r="683" spans="1:4" x14ac:dyDescent="0.25">
      <c r="A683" s="58">
        <v>41637</v>
      </c>
      <c r="B683" s="45" t="s">
        <v>338</v>
      </c>
      <c r="C683" s="45" t="s">
        <v>347</v>
      </c>
      <c r="D683" s="59">
        <v>186.73</v>
      </c>
    </row>
    <row r="684" spans="1:4" x14ac:dyDescent="0.25">
      <c r="A684" s="58">
        <v>41695</v>
      </c>
      <c r="B684" s="45" t="s">
        <v>397</v>
      </c>
      <c r="C684" s="45" t="s">
        <v>7</v>
      </c>
      <c r="D684" s="59">
        <v>66.64</v>
      </c>
    </row>
    <row r="685" spans="1:4" x14ac:dyDescent="0.25">
      <c r="A685" s="58">
        <v>41625</v>
      </c>
      <c r="B685" s="45" t="s">
        <v>374</v>
      </c>
      <c r="C685" s="45" t="s">
        <v>7</v>
      </c>
      <c r="D685" s="59">
        <v>34</v>
      </c>
    </row>
    <row r="686" spans="1:4" x14ac:dyDescent="0.25">
      <c r="A686" s="58">
        <v>41618</v>
      </c>
      <c r="B686" s="45" t="s">
        <v>375</v>
      </c>
      <c r="C686" s="45" t="s">
        <v>7</v>
      </c>
      <c r="D686" s="59">
        <v>33.659999999999997</v>
      </c>
    </row>
    <row r="687" spans="1:4" x14ac:dyDescent="0.25">
      <c r="A687" s="58">
        <v>41618</v>
      </c>
      <c r="B687" s="45" t="s">
        <v>326</v>
      </c>
      <c r="C687" s="45" t="s">
        <v>337</v>
      </c>
      <c r="D687" s="59">
        <v>49.25</v>
      </c>
    </row>
    <row r="688" spans="1:4" x14ac:dyDescent="0.25">
      <c r="A688" s="58">
        <v>41948</v>
      </c>
      <c r="B688" s="45" t="s">
        <v>326</v>
      </c>
      <c r="C688" s="45" t="s">
        <v>334</v>
      </c>
      <c r="D688" s="59">
        <v>47</v>
      </c>
    </row>
    <row r="689" spans="1:4" x14ac:dyDescent="0.25">
      <c r="A689" s="58">
        <v>41706</v>
      </c>
      <c r="B689" s="45" t="s">
        <v>330</v>
      </c>
      <c r="C689" s="45" t="s">
        <v>10</v>
      </c>
      <c r="D689" s="59">
        <v>44.98</v>
      </c>
    </row>
    <row r="690" spans="1:4" x14ac:dyDescent="0.25">
      <c r="A690" s="58">
        <v>41965</v>
      </c>
      <c r="B690" s="45" t="s">
        <v>399</v>
      </c>
      <c r="C690" s="45" t="s">
        <v>191</v>
      </c>
      <c r="D690" s="59">
        <v>45.9</v>
      </c>
    </row>
    <row r="691" spans="1:4" x14ac:dyDescent="0.25">
      <c r="A691" s="58">
        <v>41310</v>
      </c>
      <c r="B691" s="45" t="s">
        <v>362</v>
      </c>
      <c r="C691" s="45" t="s">
        <v>324</v>
      </c>
      <c r="D691" s="59">
        <v>58.05</v>
      </c>
    </row>
    <row r="692" spans="1:4" x14ac:dyDescent="0.25">
      <c r="A692" s="58">
        <v>41415</v>
      </c>
      <c r="B692" s="45" t="s">
        <v>346</v>
      </c>
      <c r="C692" s="45" t="s">
        <v>191</v>
      </c>
      <c r="D692" s="59">
        <v>22.95</v>
      </c>
    </row>
    <row r="693" spans="1:4" x14ac:dyDescent="0.25">
      <c r="A693" s="58">
        <v>41961</v>
      </c>
      <c r="B693" s="45" t="s">
        <v>402</v>
      </c>
      <c r="C693" s="45" t="s">
        <v>324</v>
      </c>
      <c r="D693" s="59">
        <v>176.86</v>
      </c>
    </row>
    <row r="694" spans="1:4" x14ac:dyDescent="0.25">
      <c r="A694" s="58">
        <v>41322</v>
      </c>
      <c r="B694" s="45" t="s">
        <v>390</v>
      </c>
      <c r="C694" s="45" t="s">
        <v>191</v>
      </c>
      <c r="D694" s="59">
        <v>45.44</v>
      </c>
    </row>
    <row r="695" spans="1:4" x14ac:dyDescent="0.25">
      <c r="A695" s="58">
        <v>41632</v>
      </c>
      <c r="B695" s="45" t="s">
        <v>343</v>
      </c>
      <c r="C695" s="45" t="s">
        <v>191</v>
      </c>
      <c r="D695" s="59">
        <v>44.75</v>
      </c>
    </row>
    <row r="696" spans="1:4" x14ac:dyDescent="0.25">
      <c r="A696" s="58">
        <v>41982</v>
      </c>
      <c r="B696" s="45" t="s">
        <v>340</v>
      </c>
      <c r="C696" s="45" t="s">
        <v>331</v>
      </c>
      <c r="D696" s="59">
        <v>90</v>
      </c>
    </row>
    <row r="697" spans="1:4" x14ac:dyDescent="0.25">
      <c r="A697" s="58">
        <v>41585</v>
      </c>
      <c r="B697" s="45" t="s">
        <v>355</v>
      </c>
      <c r="C697" s="45" t="s">
        <v>334</v>
      </c>
      <c r="D697" s="59">
        <v>70.5</v>
      </c>
    </row>
    <row r="698" spans="1:4" x14ac:dyDescent="0.25">
      <c r="A698" s="58">
        <v>41962</v>
      </c>
      <c r="B698" s="45" t="s">
        <v>367</v>
      </c>
      <c r="C698" s="45" t="s">
        <v>7</v>
      </c>
      <c r="D698" s="59">
        <v>34</v>
      </c>
    </row>
    <row r="699" spans="1:4" x14ac:dyDescent="0.25">
      <c r="A699" s="58">
        <v>41976</v>
      </c>
      <c r="B699" s="45" t="s">
        <v>387</v>
      </c>
      <c r="C699" s="45" t="s">
        <v>191</v>
      </c>
      <c r="D699" s="59">
        <v>22.26</v>
      </c>
    </row>
    <row r="700" spans="1:4" x14ac:dyDescent="0.25">
      <c r="A700" s="58">
        <v>41659</v>
      </c>
      <c r="B700" s="45" t="s">
        <v>361</v>
      </c>
      <c r="C700" s="45" t="s">
        <v>347</v>
      </c>
      <c r="D700" s="59">
        <v>613.53</v>
      </c>
    </row>
    <row r="701" spans="1:4" x14ac:dyDescent="0.25">
      <c r="A701" s="58">
        <v>41997</v>
      </c>
      <c r="B701" s="45" t="s">
        <v>363</v>
      </c>
      <c r="C701" s="45" t="s">
        <v>334</v>
      </c>
      <c r="D701" s="59">
        <v>47</v>
      </c>
    </row>
    <row r="702" spans="1:4" x14ac:dyDescent="0.25">
      <c r="A702" s="58">
        <v>41485</v>
      </c>
      <c r="B702" s="45" t="s">
        <v>368</v>
      </c>
      <c r="C702" s="45" t="s">
        <v>7</v>
      </c>
      <c r="D702" s="59">
        <v>67.319999999999993</v>
      </c>
    </row>
    <row r="703" spans="1:4" x14ac:dyDescent="0.25">
      <c r="A703" s="58">
        <v>41582</v>
      </c>
      <c r="B703" s="45" t="s">
        <v>346</v>
      </c>
      <c r="C703" s="45" t="s">
        <v>10</v>
      </c>
      <c r="D703" s="59">
        <v>45.9</v>
      </c>
    </row>
    <row r="704" spans="1:4" x14ac:dyDescent="0.25">
      <c r="A704" s="58">
        <v>41978</v>
      </c>
      <c r="B704" s="45" t="s">
        <v>342</v>
      </c>
      <c r="C704" s="45" t="s">
        <v>10</v>
      </c>
      <c r="D704" s="59">
        <v>44.98</v>
      </c>
    </row>
    <row r="705" spans="1:4" x14ac:dyDescent="0.25">
      <c r="A705" s="58">
        <v>41391</v>
      </c>
      <c r="B705" s="45" t="s">
        <v>387</v>
      </c>
      <c r="C705" s="45" t="s">
        <v>191</v>
      </c>
      <c r="D705" s="59">
        <v>22.95</v>
      </c>
    </row>
    <row r="706" spans="1:4" x14ac:dyDescent="0.25">
      <c r="A706" s="58">
        <v>41970</v>
      </c>
      <c r="B706" s="45" t="s">
        <v>340</v>
      </c>
      <c r="C706" s="45" t="s">
        <v>349</v>
      </c>
      <c r="D706" s="59">
        <v>21</v>
      </c>
    </row>
    <row r="707" spans="1:4" x14ac:dyDescent="0.25">
      <c r="A707" s="58">
        <v>41956</v>
      </c>
      <c r="B707" s="45" t="s">
        <v>330</v>
      </c>
      <c r="C707" s="45" t="s">
        <v>10</v>
      </c>
      <c r="D707" s="59">
        <v>45.44</v>
      </c>
    </row>
    <row r="708" spans="1:4" x14ac:dyDescent="0.25">
      <c r="A708" s="58">
        <v>41638</v>
      </c>
      <c r="B708" s="45" t="s">
        <v>357</v>
      </c>
      <c r="C708" s="45" t="s">
        <v>10</v>
      </c>
      <c r="D708" s="59">
        <v>22.26</v>
      </c>
    </row>
    <row r="709" spans="1:4" x14ac:dyDescent="0.25">
      <c r="A709" s="58">
        <v>41962</v>
      </c>
      <c r="B709" s="45" t="s">
        <v>363</v>
      </c>
      <c r="C709" s="45" t="s">
        <v>7</v>
      </c>
      <c r="D709" s="59">
        <v>102</v>
      </c>
    </row>
    <row r="710" spans="1:4" x14ac:dyDescent="0.25">
      <c r="A710" s="58">
        <v>41587</v>
      </c>
      <c r="B710" s="45" t="s">
        <v>389</v>
      </c>
      <c r="C710" s="45" t="s">
        <v>321</v>
      </c>
      <c r="D710" s="59">
        <v>239.85</v>
      </c>
    </row>
    <row r="711" spans="1:4" x14ac:dyDescent="0.25">
      <c r="A711" s="58">
        <v>41676</v>
      </c>
      <c r="B711" s="45" t="s">
        <v>398</v>
      </c>
      <c r="C711" s="45" t="s">
        <v>371</v>
      </c>
      <c r="D711" s="59">
        <v>93.1</v>
      </c>
    </row>
    <row r="712" spans="1:4" x14ac:dyDescent="0.25">
      <c r="A712" s="58">
        <v>41944</v>
      </c>
      <c r="B712" s="45" t="s">
        <v>362</v>
      </c>
      <c r="C712" s="45" t="s">
        <v>7</v>
      </c>
      <c r="D712" s="59">
        <v>166.6</v>
      </c>
    </row>
    <row r="713" spans="1:4" x14ac:dyDescent="0.25">
      <c r="A713" s="58">
        <v>41998</v>
      </c>
      <c r="B713" s="45" t="s">
        <v>375</v>
      </c>
      <c r="C713" s="45" t="s">
        <v>191</v>
      </c>
      <c r="D713" s="59">
        <v>67.47</v>
      </c>
    </row>
    <row r="714" spans="1:4" x14ac:dyDescent="0.25">
      <c r="A714" s="58">
        <v>41608</v>
      </c>
      <c r="B714" s="45" t="s">
        <v>341</v>
      </c>
      <c r="C714" s="45" t="s">
        <v>10</v>
      </c>
      <c r="D714" s="59">
        <v>44.52</v>
      </c>
    </row>
    <row r="715" spans="1:4" x14ac:dyDescent="0.25">
      <c r="A715" s="58">
        <v>41876</v>
      </c>
      <c r="B715" s="45" t="s">
        <v>330</v>
      </c>
      <c r="C715" s="45" t="s">
        <v>10</v>
      </c>
      <c r="D715" s="59">
        <v>67.47</v>
      </c>
    </row>
    <row r="716" spans="1:4" x14ac:dyDescent="0.25">
      <c r="A716" s="58">
        <v>41638</v>
      </c>
      <c r="B716" s="45" t="s">
        <v>360</v>
      </c>
      <c r="C716" s="45" t="s">
        <v>371</v>
      </c>
      <c r="D716" s="59">
        <v>55.29</v>
      </c>
    </row>
    <row r="717" spans="1:4" x14ac:dyDescent="0.25">
      <c r="A717" s="58">
        <v>41636</v>
      </c>
      <c r="B717" s="45" t="s">
        <v>367</v>
      </c>
      <c r="C717" s="45" t="s">
        <v>7</v>
      </c>
      <c r="D717" s="59">
        <v>68</v>
      </c>
    </row>
    <row r="718" spans="1:4" x14ac:dyDescent="0.25">
      <c r="A718" s="58">
        <v>41589</v>
      </c>
      <c r="B718" s="45" t="s">
        <v>370</v>
      </c>
      <c r="C718" s="45" t="s">
        <v>10</v>
      </c>
      <c r="D718" s="59">
        <v>44.98</v>
      </c>
    </row>
    <row r="719" spans="1:4" x14ac:dyDescent="0.25">
      <c r="A719" s="58">
        <v>41644</v>
      </c>
      <c r="B719" s="45" t="s">
        <v>394</v>
      </c>
      <c r="C719" s="45" t="s">
        <v>191</v>
      </c>
      <c r="D719" s="59">
        <v>22.72</v>
      </c>
    </row>
    <row r="720" spans="1:4" x14ac:dyDescent="0.25">
      <c r="A720" s="58">
        <v>41988</v>
      </c>
      <c r="B720" s="45" t="s">
        <v>342</v>
      </c>
      <c r="C720" s="45" t="s">
        <v>191</v>
      </c>
      <c r="D720" s="59">
        <v>67.819999999999993</v>
      </c>
    </row>
    <row r="721" spans="1:4" x14ac:dyDescent="0.25">
      <c r="A721" s="58">
        <v>41980</v>
      </c>
      <c r="B721" s="45" t="s">
        <v>374</v>
      </c>
      <c r="C721" s="45" t="s">
        <v>331</v>
      </c>
      <c r="D721" s="59">
        <v>87.75</v>
      </c>
    </row>
    <row r="722" spans="1:4" x14ac:dyDescent="0.25">
      <c r="A722" s="58">
        <v>41987</v>
      </c>
      <c r="B722" s="45" t="s">
        <v>369</v>
      </c>
      <c r="C722" s="45" t="s">
        <v>7</v>
      </c>
      <c r="D722" s="59">
        <v>98.94</v>
      </c>
    </row>
    <row r="723" spans="1:4" x14ac:dyDescent="0.25">
      <c r="A723" s="58">
        <v>41354</v>
      </c>
      <c r="B723" s="45" t="s">
        <v>345</v>
      </c>
      <c r="C723" s="45" t="s">
        <v>337</v>
      </c>
      <c r="D723" s="59">
        <v>25</v>
      </c>
    </row>
    <row r="724" spans="1:4" x14ac:dyDescent="0.25">
      <c r="A724" s="58">
        <v>41981</v>
      </c>
      <c r="B724" s="45" t="s">
        <v>368</v>
      </c>
      <c r="C724" s="45" t="s">
        <v>349</v>
      </c>
      <c r="D724" s="59">
        <v>62.37</v>
      </c>
    </row>
    <row r="725" spans="1:4" x14ac:dyDescent="0.25">
      <c r="A725" s="58">
        <v>41973</v>
      </c>
      <c r="B725" s="45" t="s">
        <v>380</v>
      </c>
      <c r="C725" s="45" t="s">
        <v>191</v>
      </c>
      <c r="D725" s="59">
        <v>344.25</v>
      </c>
    </row>
    <row r="726" spans="1:4" x14ac:dyDescent="0.25">
      <c r="A726" s="58">
        <v>41487</v>
      </c>
      <c r="B726" s="45" t="s">
        <v>346</v>
      </c>
      <c r="C726" s="45" t="s">
        <v>334</v>
      </c>
      <c r="D726" s="59">
        <v>23.5</v>
      </c>
    </row>
    <row r="727" spans="1:4" x14ac:dyDescent="0.25">
      <c r="A727" s="58">
        <v>41962</v>
      </c>
      <c r="B727" s="45" t="s">
        <v>375</v>
      </c>
      <c r="C727" s="45" t="s">
        <v>324</v>
      </c>
      <c r="D727" s="59">
        <v>19.55</v>
      </c>
    </row>
    <row r="728" spans="1:4" x14ac:dyDescent="0.25">
      <c r="A728" s="58">
        <v>41893</v>
      </c>
      <c r="B728" s="45" t="s">
        <v>344</v>
      </c>
      <c r="C728" s="45" t="s">
        <v>7</v>
      </c>
      <c r="D728" s="59">
        <v>68</v>
      </c>
    </row>
    <row r="729" spans="1:4" x14ac:dyDescent="0.25">
      <c r="A729" s="58">
        <v>41783</v>
      </c>
      <c r="B729" s="45" t="s">
        <v>394</v>
      </c>
      <c r="C729" s="45" t="s">
        <v>10</v>
      </c>
      <c r="D729" s="59">
        <v>68.849999999999994</v>
      </c>
    </row>
    <row r="730" spans="1:4" x14ac:dyDescent="0.25">
      <c r="A730" s="58">
        <v>41958</v>
      </c>
      <c r="B730" s="45" t="s">
        <v>392</v>
      </c>
      <c r="C730" s="45" t="s">
        <v>349</v>
      </c>
      <c r="D730" s="59">
        <v>42</v>
      </c>
    </row>
    <row r="731" spans="1:4" x14ac:dyDescent="0.25">
      <c r="A731" s="58">
        <v>41951</v>
      </c>
      <c r="B731" s="45" t="s">
        <v>328</v>
      </c>
      <c r="C731" s="45" t="s">
        <v>327</v>
      </c>
      <c r="D731" s="59">
        <v>24.63</v>
      </c>
    </row>
    <row r="732" spans="1:4" x14ac:dyDescent="0.25">
      <c r="A732" s="58">
        <v>41627</v>
      </c>
      <c r="B732" s="45" t="s">
        <v>380</v>
      </c>
      <c r="C732" s="45" t="s">
        <v>7</v>
      </c>
      <c r="D732" s="59">
        <v>68</v>
      </c>
    </row>
    <row r="733" spans="1:4" x14ac:dyDescent="0.25">
      <c r="A733" s="58">
        <v>41394</v>
      </c>
      <c r="B733" s="45" t="s">
        <v>364</v>
      </c>
      <c r="C733" s="45" t="s">
        <v>334</v>
      </c>
      <c r="D733" s="59">
        <v>23.5</v>
      </c>
    </row>
    <row r="734" spans="1:4" x14ac:dyDescent="0.25">
      <c r="A734" s="58">
        <v>41968</v>
      </c>
      <c r="B734" s="45" t="s">
        <v>368</v>
      </c>
      <c r="C734" s="45" t="s">
        <v>7</v>
      </c>
      <c r="D734" s="59">
        <v>99.45</v>
      </c>
    </row>
    <row r="735" spans="1:4" x14ac:dyDescent="0.25">
      <c r="A735" s="58">
        <v>41999</v>
      </c>
      <c r="B735" s="45" t="s">
        <v>359</v>
      </c>
      <c r="C735" s="45" t="s">
        <v>349</v>
      </c>
      <c r="D735" s="59">
        <v>84</v>
      </c>
    </row>
    <row r="736" spans="1:4" x14ac:dyDescent="0.25">
      <c r="A736" s="58">
        <v>41893</v>
      </c>
      <c r="B736" s="45" t="s">
        <v>356</v>
      </c>
      <c r="C736" s="45" t="s">
        <v>191</v>
      </c>
      <c r="D736" s="59">
        <v>22.95</v>
      </c>
    </row>
    <row r="737" spans="1:4" x14ac:dyDescent="0.25">
      <c r="A737" s="58">
        <v>41587</v>
      </c>
      <c r="B737" s="45" t="s">
        <v>341</v>
      </c>
      <c r="C737" s="45" t="s">
        <v>191</v>
      </c>
      <c r="D737" s="59">
        <v>22.95</v>
      </c>
    </row>
    <row r="738" spans="1:4" x14ac:dyDescent="0.25">
      <c r="A738" s="58">
        <v>41723</v>
      </c>
      <c r="B738" s="45" t="s">
        <v>375</v>
      </c>
      <c r="C738" s="45" t="s">
        <v>327</v>
      </c>
      <c r="D738" s="59">
        <v>49</v>
      </c>
    </row>
    <row r="739" spans="1:4" x14ac:dyDescent="0.25">
      <c r="A739" s="58">
        <v>41611</v>
      </c>
      <c r="B739" s="45" t="s">
        <v>384</v>
      </c>
      <c r="C739" s="45" t="s">
        <v>191</v>
      </c>
      <c r="D739" s="59">
        <v>45.9</v>
      </c>
    </row>
    <row r="740" spans="1:4" x14ac:dyDescent="0.25">
      <c r="A740" s="58">
        <v>41609</v>
      </c>
      <c r="B740" s="45" t="s">
        <v>329</v>
      </c>
      <c r="C740" s="45" t="s">
        <v>7</v>
      </c>
      <c r="D740" s="59">
        <v>102</v>
      </c>
    </row>
    <row r="741" spans="1:4" x14ac:dyDescent="0.25">
      <c r="A741" s="58">
        <v>41579</v>
      </c>
      <c r="B741" s="45" t="s">
        <v>375</v>
      </c>
      <c r="C741" s="45" t="s">
        <v>324</v>
      </c>
      <c r="D741" s="59">
        <v>38.700000000000003</v>
      </c>
    </row>
    <row r="742" spans="1:4" x14ac:dyDescent="0.25">
      <c r="A742" s="58">
        <v>41484</v>
      </c>
      <c r="B742" s="45" t="s">
        <v>384</v>
      </c>
      <c r="C742" s="45" t="s">
        <v>191</v>
      </c>
      <c r="D742" s="59">
        <v>183.6</v>
      </c>
    </row>
    <row r="743" spans="1:4" x14ac:dyDescent="0.25">
      <c r="A743" s="58">
        <v>41780</v>
      </c>
      <c r="B743" s="45" t="s">
        <v>330</v>
      </c>
      <c r="C743" s="45" t="s">
        <v>7</v>
      </c>
      <c r="D743" s="59">
        <v>199.92</v>
      </c>
    </row>
    <row r="744" spans="1:4" x14ac:dyDescent="0.25">
      <c r="A744" s="58">
        <v>41944</v>
      </c>
      <c r="B744" s="45" t="s">
        <v>375</v>
      </c>
      <c r="C744" s="45" t="s">
        <v>321</v>
      </c>
      <c r="D744" s="59">
        <v>159.9</v>
      </c>
    </row>
    <row r="745" spans="1:4" x14ac:dyDescent="0.25">
      <c r="A745" s="58">
        <v>41643</v>
      </c>
      <c r="B745" s="45" t="s">
        <v>389</v>
      </c>
      <c r="C745" s="45" t="s">
        <v>191</v>
      </c>
      <c r="D745" s="59">
        <v>45.44</v>
      </c>
    </row>
    <row r="746" spans="1:4" x14ac:dyDescent="0.25">
      <c r="A746" s="58">
        <v>41634</v>
      </c>
      <c r="B746" s="45" t="s">
        <v>395</v>
      </c>
      <c r="C746" s="45" t="s">
        <v>7</v>
      </c>
      <c r="D746" s="59">
        <v>100.98</v>
      </c>
    </row>
    <row r="747" spans="1:4" x14ac:dyDescent="0.25">
      <c r="A747" s="58">
        <v>41991</v>
      </c>
      <c r="B747" s="45" t="s">
        <v>330</v>
      </c>
      <c r="C747" s="45" t="s">
        <v>7</v>
      </c>
      <c r="D747" s="59">
        <v>32.979999999999997</v>
      </c>
    </row>
    <row r="748" spans="1:4" x14ac:dyDescent="0.25">
      <c r="A748" s="58">
        <v>41592</v>
      </c>
      <c r="B748" s="45" t="s">
        <v>356</v>
      </c>
      <c r="C748" s="45" t="s">
        <v>10</v>
      </c>
      <c r="D748" s="59">
        <v>45.9</v>
      </c>
    </row>
    <row r="749" spans="1:4" x14ac:dyDescent="0.25">
      <c r="A749" s="58">
        <v>41565</v>
      </c>
      <c r="B749" s="45" t="s">
        <v>400</v>
      </c>
      <c r="C749" s="45" t="s">
        <v>331</v>
      </c>
      <c r="D749" s="59">
        <v>88.65</v>
      </c>
    </row>
    <row r="750" spans="1:4" x14ac:dyDescent="0.25">
      <c r="A750" s="58">
        <v>41297</v>
      </c>
      <c r="B750" s="45" t="s">
        <v>375</v>
      </c>
      <c r="C750" s="45" t="s">
        <v>337</v>
      </c>
      <c r="D750" s="59">
        <v>50</v>
      </c>
    </row>
    <row r="751" spans="1:4" x14ac:dyDescent="0.25">
      <c r="A751" s="58">
        <v>41847</v>
      </c>
      <c r="B751" s="45" t="s">
        <v>375</v>
      </c>
      <c r="C751" s="45" t="s">
        <v>191</v>
      </c>
      <c r="D751" s="59">
        <v>22.95</v>
      </c>
    </row>
    <row r="752" spans="1:4" x14ac:dyDescent="0.25">
      <c r="A752" s="58">
        <v>42004</v>
      </c>
      <c r="B752" s="45" t="s">
        <v>372</v>
      </c>
      <c r="C752" s="45" t="s">
        <v>371</v>
      </c>
      <c r="D752" s="59">
        <v>57</v>
      </c>
    </row>
    <row r="753" spans="1:4" x14ac:dyDescent="0.25">
      <c r="A753" s="58">
        <v>41638</v>
      </c>
      <c r="B753" s="45" t="s">
        <v>344</v>
      </c>
      <c r="C753" s="45" t="s">
        <v>10</v>
      </c>
      <c r="D753" s="59">
        <v>45.9</v>
      </c>
    </row>
    <row r="754" spans="1:4" x14ac:dyDescent="0.25">
      <c r="A754" s="58">
        <v>41978</v>
      </c>
      <c r="B754" s="45" t="s">
        <v>368</v>
      </c>
      <c r="C754" s="45" t="s">
        <v>327</v>
      </c>
      <c r="D754" s="59">
        <v>48.75</v>
      </c>
    </row>
    <row r="755" spans="1:4" x14ac:dyDescent="0.25">
      <c r="A755" s="58">
        <v>41630</v>
      </c>
      <c r="B755" s="45" t="s">
        <v>381</v>
      </c>
      <c r="C755" s="45" t="s">
        <v>324</v>
      </c>
      <c r="D755" s="59">
        <v>38.700000000000003</v>
      </c>
    </row>
    <row r="756" spans="1:4" x14ac:dyDescent="0.25">
      <c r="A756" s="58">
        <v>41996</v>
      </c>
      <c r="B756" s="45" t="s">
        <v>360</v>
      </c>
      <c r="C756" s="45" t="s">
        <v>331</v>
      </c>
      <c r="D756" s="59">
        <v>90</v>
      </c>
    </row>
    <row r="757" spans="1:4" x14ac:dyDescent="0.25">
      <c r="A757" s="58">
        <v>41808</v>
      </c>
      <c r="B757" s="45" t="s">
        <v>363</v>
      </c>
      <c r="C757" s="45" t="s">
        <v>371</v>
      </c>
      <c r="D757" s="59">
        <v>57</v>
      </c>
    </row>
    <row r="758" spans="1:4" x14ac:dyDescent="0.25">
      <c r="A758" s="58">
        <v>41629</v>
      </c>
      <c r="B758" s="45" t="s">
        <v>399</v>
      </c>
      <c r="C758" s="45" t="s">
        <v>349</v>
      </c>
      <c r="D758" s="59">
        <v>61.74</v>
      </c>
    </row>
    <row r="759" spans="1:4" x14ac:dyDescent="0.25">
      <c r="A759" s="58">
        <v>41630</v>
      </c>
      <c r="B759" s="45" t="s">
        <v>364</v>
      </c>
      <c r="C759" s="45" t="s">
        <v>191</v>
      </c>
      <c r="D759" s="59">
        <v>45.9</v>
      </c>
    </row>
    <row r="760" spans="1:4" x14ac:dyDescent="0.25">
      <c r="A760" s="58">
        <v>41975</v>
      </c>
      <c r="B760" s="45" t="s">
        <v>346</v>
      </c>
      <c r="C760" s="45" t="s">
        <v>10</v>
      </c>
      <c r="D760" s="59">
        <v>67.13</v>
      </c>
    </row>
    <row r="761" spans="1:4" x14ac:dyDescent="0.25">
      <c r="A761" s="58">
        <v>41589</v>
      </c>
      <c r="B761" s="45" t="s">
        <v>328</v>
      </c>
      <c r="C761" s="45" t="s">
        <v>337</v>
      </c>
      <c r="D761" s="59">
        <v>582</v>
      </c>
    </row>
    <row r="762" spans="1:4" x14ac:dyDescent="0.25">
      <c r="A762" s="58">
        <v>41942</v>
      </c>
      <c r="B762" s="45" t="s">
        <v>362</v>
      </c>
      <c r="C762" s="45" t="s">
        <v>334</v>
      </c>
      <c r="D762" s="59">
        <v>47</v>
      </c>
    </row>
    <row r="763" spans="1:4" x14ac:dyDescent="0.25">
      <c r="A763" s="58">
        <v>41636</v>
      </c>
      <c r="B763" s="45" t="s">
        <v>398</v>
      </c>
      <c r="C763" s="45" t="s">
        <v>324</v>
      </c>
      <c r="D763" s="59">
        <v>19.55</v>
      </c>
    </row>
    <row r="764" spans="1:4" x14ac:dyDescent="0.25">
      <c r="A764" s="58">
        <v>42003</v>
      </c>
      <c r="B764" s="45" t="s">
        <v>330</v>
      </c>
      <c r="C764" s="45" t="s">
        <v>7</v>
      </c>
      <c r="D764" s="59">
        <v>68</v>
      </c>
    </row>
    <row r="765" spans="1:4" x14ac:dyDescent="0.25">
      <c r="A765" s="58">
        <v>41582</v>
      </c>
      <c r="B765" s="45" t="s">
        <v>343</v>
      </c>
      <c r="C765" s="45" t="s">
        <v>349</v>
      </c>
      <c r="D765" s="59">
        <v>63</v>
      </c>
    </row>
    <row r="766" spans="1:4" x14ac:dyDescent="0.25">
      <c r="A766" s="58">
        <v>41591</v>
      </c>
      <c r="B766" s="45" t="s">
        <v>357</v>
      </c>
      <c r="C766" s="45" t="s">
        <v>7</v>
      </c>
      <c r="D766" s="59">
        <v>99.45</v>
      </c>
    </row>
    <row r="767" spans="1:4" x14ac:dyDescent="0.25">
      <c r="A767" s="58">
        <v>41522</v>
      </c>
      <c r="B767" s="45" t="s">
        <v>377</v>
      </c>
      <c r="C767" s="45" t="s">
        <v>10</v>
      </c>
      <c r="D767" s="59">
        <v>91.8</v>
      </c>
    </row>
    <row r="768" spans="1:4" x14ac:dyDescent="0.25">
      <c r="A768" s="58">
        <v>41981</v>
      </c>
      <c r="B768" s="45" t="s">
        <v>390</v>
      </c>
      <c r="C768" s="45" t="s">
        <v>334</v>
      </c>
      <c r="D768" s="59">
        <v>23.5</v>
      </c>
    </row>
    <row r="769" spans="1:4" x14ac:dyDescent="0.25">
      <c r="A769" s="58">
        <v>41585</v>
      </c>
      <c r="B769" s="45" t="s">
        <v>351</v>
      </c>
      <c r="C769" s="45" t="s">
        <v>349</v>
      </c>
      <c r="D769" s="59">
        <v>40.74</v>
      </c>
    </row>
    <row r="770" spans="1:4" x14ac:dyDescent="0.25">
      <c r="A770" s="58">
        <v>41973</v>
      </c>
      <c r="B770" s="45" t="s">
        <v>362</v>
      </c>
      <c r="C770" s="45" t="s">
        <v>347</v>
      </c>
      <c r="D770" s="59">
        <v>586.85</v>
      </c>
    </row>
    <row r="771" spans="1:4" x14ac:dyDescent="0.25">
      <c r="A771" s="58">
        <v>41595</v>
      </c>
      <c r="B771" s="45" t="s">
        <v>356</v>
      </c>
      <c r="C771" s="45" t="s">
        <v>324</v>
      </c>
      <c r="D771" s="59">
        <v>58.95</v>
      </c>
    </row>
    <row r="772" spans="1:4" x14ac:dyDescent="0.25">
      <c r="A772" s="58">
        <v>41589</v>
      </c>
      <c r="B772" s="45" t="s">
        <v>340</v>
      </c>
      <c r="C772" s="45" t="s">
        <v>10</v>
      </c>
      <c r="D772" s="59">
        <v>22.61</v>
      </c>
    </row>
    <row r="773" spans="1:4" x14ac:dyDescent="0.25">
      <c r="A773" s="58">
        <v>41616</v>
      </c>
      <c r="B773" s="45" t="s">
        <v>396</v>
      </c>
      <c r="C773" s="45" t="s">
        <v>7</v>
      </c>
      <c r="D773" s="59">
        <v>33.49</v>
      </c>
    </row>
    <row r="774" spans="1:4" x14ac:dyDescent="0.25">
      <c r="A774" s="58">
        <v>41651</v>
      </c>
      <c r="B774" s="45" t="s">
        <v>402</v>
      </c>
      <c r="C774" s="45" t="s">
        <v>321</v>
      </c>
      <c r="D774" s="59">
        <v>159.9</v>
      </c>
    </row>
    <row r="775" spans="1:4" x14ac:dyDescent="0.25">
      <c r="A775" s="58">
        <v>42000</v>
      </c>
      <c r="B775" s="45" t="s">
        <v>397</v>
      </c>
      <c r="C775" s="45" t="s">
        <v>337</v>
      </c>
      <c r="D775" s="59">
        <v>49</v>
      </c>
    </row>
    <row r="776" spans="1:4" x14ac:dyDescent="0.25">
      <c r="A776" s="58">
        <v>41580</v>
      </c>
      <c r="B776" s="45" t="s">
        <v>364</v>
      </c>
      <c r="C776" s="45" t="s">
        <v>10</v>
      </c>
      <c r="D776" s="59">
        <v>44.52</v>
      </c>
    </row>
    <row r="777" spans="1:4" x14ac:dyDescent="0.25">
      <c r="A777" s="58">
        <v>41990</v>
      </c>
      <c r="B777" s="45" t="s">
        <v>370</v>
      </c>
      <c r="C777" s="45" t="s">
        <v>327</v>
      </c>
      <c r="D777" s="59">
        <v>50</v>
      </c>
    </row>
    <row r="778" spans="1:4" x14ac:dyDescent="0.25">
      <c r="A778" s="58">
        <v>41992</v>
      </c>
      <c r="B778" s="45" t="s">
        <v>367</v>
      </c>
      <c r="C778" s="45" t="s">
        <v>349</v>
      </c>
      <c r="D778" s="59">
        <v>20.48</v>
      </c>
    </row>
    <row r="779" spans="1:4" x14ac:dyDescent="0.25">
      <c r="A779" s="58">
        <v>41620</v>
      </c>
      <c r="B779" s="45" t="s">
        <v>375</v>
      </c>
      <c r="C779" s="45" t="s">
        <v>349</v>
      </c>
      <c r="D779" s="59">
        <v>63</v>
      </c>
    </row>
    <row r="780" spans="1:4" x14ac:dyDescent="0.25">
      <c r="A780" s="58">
        <v>41605</v>
      </c>
      <c r="B780" s="45" t="s">
        <v>379</v>
      </c>
      <c r="C780" s="45" t="s">
        <v>7</v>
      </c>
      <c r="D780" s="59">
        <v>68</v>
      </c>
    </row>
    <row r="781" spans="1:4" x14ac:dyDescent="0.25">
      <c r="A781" s="58">
        <v>41583</v>
      </c>
      <c r="B781" s="45" t="s">
        <v>346</v>
      </c>
      <c r="C781" s="45" t="s">
        <v>337</v>
      </c>
      <c r="D781" s="59">
        <v>73.13</v>
      </c>
    </row>
    <row r="782" spans="1:4" x14ac:dyDescent="0.25">
      <c r="A782" s="58">
        <v>41963</v>
      </c>
      <c r="B782" s="45" t="s">
        <v>386</v>
      </c>
      <c r="C782" s="45" t="s">
        <v>331</v>
      </c>
      <c r="D782" s="59">
        <v>30</v>
      </c>
    </row>
    <row r="783" spans="1:4" x14ac:dyDescent="0.25">
      <c r="A783" s="58">
        <v>41971</v>
      </c>
      <c r="B783" s="45" t="s">
        <v>346</v>
      </c>
      <c r="C783" s="45" t="s">
        <v>10</v>
      </c>
      <c r="D783" s="59">
        <v>22.72</v>
      </c>
    </row>
    <row r="784" spans="1:4" x14ac:dyDescent="0.25">
      <c r="A784" s="58">
        <v>42000</v>
      </c>
      <c r="B784" s="45" t="s">
        <v>363</v>
      </c>
      <c r="C784" s="45" t="s">
        <v>371</v>
      </c>
      <c r="D784" s="59">
        <v>74.86</v>
      </c>
    </row>
    <row r="785" spans="1:4" x14ac:dyDescent="0.25">
      <c r="A785" s="58">
        <v>41625</v>
      </c>
      <c r="B785" s="45" t="s">
        <v>368</v>
      </c>
      <c r="C785" s="45" t="s">
        <v>10</v>
      </c>
      <c r="D785" s="59">
        <v>67.819999999999993</v>
      </c>
    </row>
    <row r="786" spans="1:4" x14ac:dyDescent="0.25">
      <c r="A786" s="58">
        <v>41629</v>
      </c>
      <c r="B786" s="45" t="s">
        <v>379</v>
      </c>
      <c r="C786" s="45" t="s">
        <v>191</v>
      </c>
      <c r="D786" s="59">
        <v>68.849999999999994</v>
      </c>
    </row>
    <row r="787" spans="1:4" x14ac:dyDescent="0.25">
      <c r="A787" s="58">
        <v>41627</v>
      </c>
      <c r="B787" s="45" t="s">
        <v>363</v>
      </c>
      <c r="C787" s="45" t="s">
        <v>337</v>
      </c>
      <c r="D787" s="59">
        <v>73.13</v>
      </c>
    </row>
    <row r="788" spans="1:4" x14ac:dyDescent="0.25">
      <c r="A788" s="58">
        <v>41898</v>
      </c>
      <c r="B788" s="45" t="s">
        <v>338</v>
      </c>
      <c r="C788" s="45" t="s">
        <v>191</v>
      </c>
      <c r="D788" s="59">
        <v>45.21</v>
      </c>
    </row>
    <row r="789" spans="1:4" x14ac:dyDescent="0.25">
      <c r="A789" s="58">
        <v>41976</v>
      </c>
      <c r="B789" s="45" t="s">
        <v>356</v>
      </c>
      <c r="C789" s="45" t="s">
        <v>324</v>
      </c>
      <c r="D789" s="59">
        <v>19.649999999999999</v>
      </c>
    </row>
    <row r="790" spans="1:4" x14ac:dyDescent="0.25">
      <c r="A790" s="58">
        <v>41722</v>
      </c>
      <c r="B790" s="45" t="s">
        <v>377</v>
      </c>
      <c r="C790" s="45" t="s">
        <v>347</v>
      </c>
      <c r="D790" s="59">
        <v>54.18</v>
      </c>
    </row>
    <row r="791" spans="1:4" x14ac:dyDescent="0.25">
      <c r="A791" s="58">
        <v>41630</v>
      </c>
      <c r="B791" s="45" t="s">
        <v>363</v>
      </c>
      <c r="C791" s="45" t="s">
        <v>337</v>
      </c>
      <c r="D791" s="59">
        <v>48.75</v>
      </c>
    </row>
    <row r="792" spans="1:4" x14ac:dyDescent="0.25">
      <c r="A792" s="58">
        <v>41961</v>
      </c>
      <c r="B792" s="45" t="s">
        <v>342</v>
      </c>
      <c r="C792" s="45" t="s">
        <v>7</v>
      </c>
      <c r="D792" s="59">
        <v>68</v>
      </c>
    </row>
    <row r="793" spans="1:4" x14ac:dyDescent="0.25">
      <c r="A793" s="58">
        <v>41609</v>
      </c>
      <c r="B793" s="45" t="s">
        <v>392</v>
      </c>
      <c r="C793" s="45" t="s">
        <v>10</v>
      </c>
      <c r="D793" s="59">
        <v>45.44</v>
      </c>
    </row>
    <row r="794" spans="1:4" x14ac:dyDescent="0.25">
      <c r="A794" s="58">
        <v>41992</v>
      </c>
      <c r="B794" s="45" t="s">
        <v>374</v>
      </c>
      <c r="C794" s="45" t="s">
        <v>324</v>
      </c>
      <c r="D794" s="59">
        <v>98.25</v>
      </c>
    </row>
    <row r="795" spans="1:4" x14ac:dyDescent="0.25">
      <c r="A795" s="58">
        <v>41638</v>
      </c>
      <c r="B795" s="45" t="s">
        <v>368</v>
      </c>
      <c r="C795" s="45" t="s">
        <v>331</v>
      </c>
      <c r="D795" s="59">
        <v>59.1</v>
      </c>
    </row>
    <row r="796" spans="1:4" x14ac:dyDescent="0.25">
      <c r="A796" s="58">
        <v>41602</v>
      </c>
      <c r="B796" s="45" t="s">
        <v>368</v>
      </c>
      <c r="C796" s="45" t="s">
        <v>10</v>
      </c>
      <c r="D796" s="59">
        <v>67.13</v>
      </c>
    </row>
    <row r="797" spans="1:4" x14ac:dyDescent="0.25">
      <c r="A797" s="58">
        <v>41629</v>
      </c>
      <c r="B797" s="45" t="s">
        <v>376</v>
      </c>
      <c r="C797" s="45" t="s">
        <v>7</v>
      </c>
      <c r="D797" s="59">
        <v>68</v>
      </c>
    </row>
    <row r="798" spans="1:4" x14ac:dyDescent="0.25">
      <c r="A798" s="58">
        <v>41962</v>
      </c>
      <c r="B798" s="45" t="s">
        <v>395</v>
      </c>
      <c r="C798" s="45" t="s">
        <v>331</v>
      </c>
      <c r="D798" s="59">
        <v>88.2</v>
      </c>
    </row>
    <row r="799" spans="1:4" x14ac:dyDescent="0.25">
      <c r="A799" s="58">
        <v>41950</v>
      </c>
      <c r="B799" s="45" t="s">
        <v>359</v>
      </c>
      <c r="C799" s="45" t="s">
        <v>10</v>
      </c>
      <c r="D799" s="59">
        <v>22.61</v>
      </c>
    </row>
    <row r="800" spans="1:4" x14ac:dyDescent="0.25">
      <c r="A800" s="58">
        <v>41546</v>
      </c>
      <c r="B800" s="45" t="s">
        <v>335</v>
      </c>
      <c r="C800" s="45" t="s">
        <v>331</v>
      </c>
      <c r="D800" s="59">
        <v>60</v>
      </c>
    </row>
    <row r="801" spans="1:4" x14ac:dyDescent="0.25">
      <c r="A801" s="58">
        <v>41603</v>
      </c>
      <c r="B801" s="45" t="s">
        <v>363</v>
      </c>
      <c r="C801" s="45" t="s">
        <v>191</v>
      </c>
      <c r="D801" s="59">
        <v>22.72</v>
      </c>
    </row>
    <row r="802" spans="1:4" x14ac:dyDescent="0.25">
      <c r="A802" s="58">
        <v>41447</v>
      </c>
      <c r="B802" s="45" t="s">
        <v>344</v>
      </c>
      <c r="C802" s="45" t="s">
        <v>337</v>
      </c>
      <c r="D802" s="59">
        <v>49.25</v>
      </c>
    </row>
    <row r="803" spans="1:4" x14ac:dyDescent="0.25">
      <c r="A803" s="58">
        <v>41969</v>
      </c>
      <c r="B803" s="45" t="s">
        <v>335</v>
      </c>
      <c r="C803" s="45" t="s">
        <v>337</v>
      </c>
      <c r="D803" s="59">
        <v>73.88</v>
      </c>
    </row>
    <row r="804" spans="1:4" x14ac:dyDescent="0.25">
      <c r="A804" s="58">
        <v>41592</v>
      </c>
      <c r="B804" s="45" t="s">
        <v>370</v>
      </c>
      <c r="C804" s="45" t="s">
        <v>327</v>
      </c>
      <c r="D804" s="59">
        <v>325</v>
      </c>
    </row>
    <row r="805" spans="1:4" x14ac:dyDescent="0.25">
      <c r="A805" s="58">
        <v>41957</v>
      </c>
      <c r="B805" s="45" t="s">
        <v>341</v>
      </c>
      <c r="C805" s="45" t="s">
        <v>349</v>
      </c>
      <c r="D805" s="59">
        <v>40.950000000000003</v>
      </c>
    </row>
    <row r="806" spans="1:4" x14ac:dyDescent="0.25">
      <c r="A806" s="58">
        <v>41990</v>
      </c>
      <c r="B806" s="45" t="s">
        <v>400</v>
      </c>
      <c r="C806" s="45" t="s">
        <v>10</v>
      </c>
      <c r="D806" s="59">
        <v>44.98</v>
      </c>
    </row>
    <row r="807" spans="1:4" x14ac:dyDescent="0.25">
      <c r="A807" s="58">
        <v>41814</v>
      </c>
      <c r="B807" s="45" t="s">
        <v>341</v>
      </c>
      <c r="C807" s="45" t="s">
        <v>324</v>
      </c>
      <c r="D807" s="59">
        <v>39.9</v>
      </c>
    </row>
    <row r="808" spans="1:4" x14ac:dyDescent="0.25">
      <c r="A808" s="58">
        <v>41604</v>
      </c>
      <c r="B808" s="45" t="s">
        <v>382</v>
      </c>
      <c r="C808" s="45" t="s">
        <v>191</v>
      </c>
      <c r="D808" s="59">
        <v>22.26</v>
      </c>
    </row>
    <row r="809" spans="1:4" x14ac:dyDescent="0.25">
      <c r="A809" s="58">
        <v>41979</v>
      </c>
      <c r="B809" s="45" t="s">
        <v>396</v>
      </c>
      <c r="C809" s="45" t="s">
        <v>371</v>
      </c>
      <c r="D809" s="59">
        <v>37.24</v>
      </c>
    </row>
    <row r="810" spans="1:4" x14ac:dyDescent="0.25">
      <c r="A810" s="58">
        <v>41959</v>
      </c>
      <c r="B810" s="45" t="s">
        <v>383</v>
      </c>
      <c r="C810" s="45" t="s">
        <v>337</v>
      </c>
      <c r="D810" s="59">
        <v>50</v>
      </c>
    </row>
    <row r="811" spans="1:4" x14ac:dyDescent="0.25">
      <c r="A811" s="58">
        <v>41823</v>
      </c>
      <c r="B811" s="45" t="s">
        <v>363</v>
      </c>
      <c r="C811" s="45" t="s">
        <v>10</v>
      </c>
      <c r="D811" s="59">
        <v>22.72</v>
      </c>
    </row>
    <row r="812" spans="1:4" x14ac:dyDescent="0.25">
      <c r="A812" s="58">
        <v>41481</v>
      </c>
      <c r="B812" s="45" t="s">
        <v>338</v>
      </c>
      <c r="C812" s="45" t="s">
        <v>334</v>
      </c>
      <c r="D812" s="59">
        <v>45.83</v>
      </c>
    </row>
    <row r="813" spans="1:4" x14ac:dyDescent="0.25">
      <c r="A813" s="58">
        <v>41632</v>
      </c>
      <c r="B813" s="45" t="s">
        <v>341</v>
      </c>
      <c r="C813" s="45" t="s">
        <v>349</v>
      </c>
      <c r="D813" s="59">
        <v>20.69</v>
      </c>
    </row>
    <row r="814" spans="1:4" x14ac:dyDescent="0.25">
      <c r="A814" s="58">
        <v>41511</v>
      </c>
      <c r="B814" s="45" t="s">
        <v>375</v>
      </c>
      <c r="C814" s="45" t="s">
        <v>321</v>
      </c>
      <c r="D814" s="59">
        <v>79.95</v>
      </c>
    </row>
    <row r="815" spans="1:4" x14ac:dyDescent="0.25">
      <c r="A815" s="58">
        <v>41973</v>
      </c>
      <c r="B815" s="45" t="s">
        <v>396</v>
      </c>
      <c r="C815" s="45" t="s">
        <v>324</v>
      </c>
      <c r="D815" s="59">
        <v>19.350000000000001</v>
      </c>
    </row>
    <row r="816" spans="1:4" x14ac:dyDescent="0.25">
      <c r="A816" s="58">
        <v>41328</v>
      </c>
      <c r="B816" s="45" t="s">
        <v>396</v>
      </c>
      <c r="C816" s="45" t="s">
        <v>371</v>
      </c>
      <c r="D816" s="59">
        <v>55.29</v>
      </c>
    </row>
    <row r="817" spans="1:4" x14ac:dyDescent="0.25">
      <c r="A817" s="58">
        <v>41877</v>
      </c>
      <c r="B817" s="45" t="s">
        <v>330</v>
      </c>
      <c r="C817" s="45" t="s">
        <v>349</v>
      </c>
      <c r="D817" s="59">
        <v>20.48</v>
      </c>
    </row>
    <row r="818" spans="1:4" x14ac:dyDescent="0.25">
      <c r="A818" s="58">
        <v>41988</v>
      </c>
      <c r="B818" s="45" t="s">
        <v>350</v>
      </c>
      <c r="C818" s="45" t="s">
        <v>7</v>
      </c>
      <c r="D818" s="59">
        <v>66.98</v>
      </c>
    </row>
    <row r="819" spans="1:4" x14ac:dyDescent="0.25">
      <c r="A819" s="58">
        <v>41999</v>
      </c>
      <c r="B819" s="45" t="s">
        <v>330</v>
      </c>
      <c r="C819" s="45" t="s">
        <v>349</v>
      </c>
      <c r="D819" s="59">
        <v>42</v>
      </c>
    </row>
    <row r="820" spans="1:4" x14ac:dyDescent="0.25">
      <c r="A820" s="58">
        <v>41964</v>
      </c>
      <c r="B820" s="45" t="s">
        <v>352</v>
      </c>
      <c r="C820" s="45" t="s">
        <v>371</v>
      </c>
      <c r="D820" s="59">
        <v>19</v>
      </c>
    </row>
    <row r="821" spans="1:4" x14ac:dyDescent="0.25">
      <c r="A821" s="58">
        <v>41612</v>
      </c>
      <c r="B821" s="45" t="s">
        <v>356</v>
      </c>
      <c r="C821" s="45" t="s">
        <v>331</v>
      </c>
      <c r="D821" s="59">
        <v>29.1</v>
      </c>
    </row>
    <row r="822" spans="1:4" x14ac:dyDescent="0.25">
      <c r="A822" s="58">
        <v>41601</v>
      </c>
      <c r="B822" s="45" t="s">
        <v>330</v>
      </c>
      <c r="C822" s="45" t="s">
        <v>324</v>
      </c>
      <c r="D822" s="59">
        <v>478.8</v>
      </c>
    </row>
    <row r="823" spans="1:4" x14ac:dyDescent="0.25">
      <c r="A823" s="58">
        <v>41687</v>
      </c>
      <c r="B823" s="45" t="s">
        <v>378</v>
      </c>
      <c r="C823" s="45" t="s">
        <v>331</v>
      </c>
      <c r="D823" s="59">
        <v>60</v>
      </c>
    </row>
    <row r="824" spans="1:4" x14ac:dyDescent="0.25">
      <c r="A824" s="58">
        <v>41974</v>
      </c>
      <c r="B824" s="45" t="s">
        <v>342</v>
      </c>
      <c r="C824" s="45" t="s">
        <v>324</v>
      </c>
      <c r="D824" s="59">
        <v>58.65</v>
      </c>
    </row>
    <row r="825" spans="1:4" x14ac:dyDescent="0.25">
      <c r="A825" s="58">
        <v>41628</v>
      </c>
      <c r="B825" s="45" t="s">
        <v>374</v>
      </c>
      <c r="C825" s="45" t="s">
        <v>337</v>
      </c>
      <c r="D825" s="59">
        <v>50</v>
      </c>
    </row>
    <row r="826" spans="1:4" x14ac:dyDescent="0.25">
      <c r="A826" s="58">
        <v>41976</v>
      </c>
      <c r="B826" s="45" t="s">
        <v>336</v>
      </c>
      <c r="C826" s="45" t="s">
        <v>10</v>
      </c>
      <c r="D826" s="59">
        <v>44.98</v>
      </c>
    </row>
    <row r="827" spans="1:4" x14ac:dyDescent="0.25">
      <c r="A827" s="58">
        <v>41534</v>
      </c>
      <c r="B827" s="45" t="s">
        <v>376</v>
      </c>
      <c r="C827" s="45" t="s">
        <v>10</v>
      </c>
      <c r="D827" s="59">
        <v>44.98</v>
      </c>
    </row>
    <row r="828" spans="1:4" x14ac:dyDescent="0.25">
      <c r="A828" s="58">
        <v>41833</v>
      </c>
      <c r="B828" s="45" t="s">
        <v>342</v>
      </c>
      <c r="C828" s="45" t="s">
        <v>331</v>
      </c>
      <c r="D828" s="59">
        <v>87.3</v>
      </c>
    </row>
    <row r="829" spans="1:4" x14ac:dyDescent="0.25">
      <c r="A829" s="58">
        <v>41456</v>
      </c>
      <c r="B829" s="45" t="s">
        <v>329</v>
      </c>
      <c r="C829" s="45" t="s">
        <v>191</v>
      </c>
      <c r="D829" s="59">
        <v>22.95</v>
      </c>
    </row>
    <row r="830" spans="1:4" x14ac:dyDescent="0.25">
      <c r="A830" s="58">
        <v>42001</v>
      </c>
      <c r="B830" s="45" t="s">
        <v>329</v>
      </c>
      <c r="C830" s="45" t="s">
        <v>349</v>
      </c>
      <c r="D830" s="59">
        <v>62.06</v>
      </c>
    </row>
    <row r="831" spans="1:4" x14ac:dyDescent="0.25">
      <c r="A831" s="58">
        <v>41491</v>
      </c>
      <c r="B831" s="45" t="s">
        <v>346</v>
      </c>
      <c r="C831" s="45" t="s">
        <v>321</v>
      </c>
      <c r="D831" s="59">
        <v>78.75</v>
      </c>
    </row>
    <row r="832" spans="1:4" x14ac:dyDescent="0.25">
      <c r="A832" s="58">
        <v>41616</v>
      </c>
      <c r="B832" s="45" t="s">
        <v>333</v>
      </c>
      <c r="C832" s="45" t="s">
        <v>7</v>
      </c>
      <c r="D832" s="59">
        <v>102</v>
      </c>
    </row>
    <row r="833" spans="1:4" x14ac:dyDescent="0.25">
      <c r="A833" s="58">
        <v>41977</v>
      </c>
      <c r="B833" s="45" t="s">
        <v>393</v>
      </c>
      <c r="C833" s="45" t="s">
        <v>371</v>
      </c>
      <c r="D833" s="59">
        <v>342</v>
      </c>
    </row>
    <row r="834" spans="1:4" x14ac:dyDescent="0.25">
      <c r="A834" s="58">
        <v>41956</v>
      </c>
      <c r="B834" s="45" t="s">
        <v>376</v>
      </c>
      <c r="C834" s="45" t="s">
        <v>324</v>
      </c>
      <c r="D834" s="59">
        <v>39.9</v>
      </c>
    </row>
    <row r="835" spans="1:4" x14ac:dyDescent="0.25">
      <c r="A835" s="58">
        <v>41956</v>
      </c>
      <c r="B835" s="45" t="s">
        <v>341</v>
      </c>
      <c r="C835" s="45" t="s">
        <v>349</v>
      </c>
      <c r="D835" s="59">
        <v>41.16</v>
      </c>
    </row>
    <row r="836" spans="1:4" x14ac:dyDescent="0.25">
      <c r="A836" s="58">
        <v>41633</v>
      </c>
      <c r="B836" s="45" t="s">
        <v>354</v>
      </c>
      <c r="C836" s="45" t="s">
        <v>371</v>
      </c>
      <c r="D836" s="59">
        <v>37.049999999999997</v>
      </c>
    </row>
    <row r="837" spans="1:4" x14ac:dyDescent="0.25">
      <c r="A837" s="58">
        <v>41739</v>
      </c>
      <c r="B837" s="45" t="s">
        <v>386</v>
      </c>
      <c r="C837" s="45" t="s">
        <v>10</v>
      </c>
      <c r="D837" s="59">
        <v>45.44</v>
      </c>
    </row>
    <row r="838" spans="1:4" x14ac:dyDescent="0.25">
      <c r="A838" s="58">
        <v>41803</v>
      </c>
      <c r="B838" s="45" t="s">
        <v>338</v>
      </c>
      <c r="C838" s="45" t="s">
        <v>349</v>
      </c>
      <c r="D838" s="59">
        <v>40.74</v>
      </c>
    </row>
    <row r="839" spans="1:4" x14ac:dyDescent="0.25">
      <c r="A839" s="58">
        <v>41447</v>
      </c>
      <c r="B839" s="45" t="s">
        <v>352</v>
      </c>
      <c r="C839" s="45" t="s">
        <v>191</v>
      </c>
      <c r="D839" s="59">
        <v>45.21</v>
      </c>
    </row>
    <row r="840" spans="1:4" x14ac:dyDescent="0.25">
      <c r="A840" s="58">
        <v>41594</v>
      </c>
      <c r="B840" s="45" t="s">
        <v>385</v>
      </c>
      <c r="C840" s="45" t="s">
        <v>7</v>
      </c>
      <c r="D840" s="59">
        <v>68</v>
      </c>
    </row>
    <row r="841" spans="1:4" x14ac:dyDescent="0.25">
      <c r="A841" s="58">
        <v>41951</v>
      </c>
      <c r="B841" s="45" t="s">
        <v>368</v>
      </c>
      <c r="C841" s="45" t="s">
        <v>331</v>
      </c>
      <c r="D841" s="59">
        <v>88.2</v>
      </c>
    </row>
    <row r="842" spans="1:4" x14ac:dyDescent="0.25">
      <c r="A842" s="58">
        <v>41975</v>
      </c>
      <c r="B842" s="45" t="s">
        <v>340</v>
      </c>
      <c r="C842" s="45" t="s">
        <v>324</v>
      </c>
      <c r="D842" s="59">
        <v>39.9</v>
      </c>
    </row>
    <row r="843" spans="1:4" x14ac:dyDescent="0.25">
      <c r="A843" s="58">
        <v>41581</v>
      </c>
      <c r="B843" s="45" t="s">
        <v>368</v>
      </c>
      <c r="C843" s="45" t="s">
        <v>337</v>
      </c>
      <c r="D843" s="59">
        <v>48.75</v>
      </c>
    </row>
    <row r="844" spans="1:4" x14ac:dyDescent="0.25">
      <c r="A844" s="58">
        <v>41991</v>
      </c>
      <c r="B844" s="45" t="s">
        <v>388</v>
      </c>
      <c r="C844" s="45" t="s">
        <v>334</v>
      </c>
      <c r="D844" s="59">
        <v>47</v>
      </c>
    </row>
    <row r="845" spans="1:4" x14ac:dyDescent="0.25">
      <c r="A845" s="58">
        <v>41954</v>
      </c>
      <c r="B845" s="45" t="s">
        <v>358</v>
      </c>
      <c r="C845" s="45" t="s">
        <v>324</v>
      </c>
      <c r="D845" s="59">
        <v>59.85</v>
      </c>
    </row>
    <row r="846" spans="1:4" x14ac:dyDescent="0.25">
      <c r="A846" s="58">
        <v>42000</v>
      </c>
      <c r="B846" s="45" t="s">
        <v>389</v>
      </c>
      <c r="C846" s="45" t="s">
        <v>191</v>
      </c>
      <c r="D846" s="59">
        <v>45.9</v>
      </c>
    </row>
    <row r="847" spans="1:4" x14ac:dyDescent="0.25">
      <c r="A847" s="58">
        <v>41645</v>
      </c>
      <c r="B847" s="45" t="s">
        <v>342</v>
      </c>
      <c r="C847" s="45" t="s">
        <v>371</v>
      </c>
      <c r="D847" s="59">
        <v>38</v>
      </c>
    </row>
    <row r="848" spans="1:4" x14ac:dyDescent="0.25">
      <c r="A848" s="58">
        <v>41595</v>
      </c>
      <c r="B848" s="45" t="s">
        <v>370</v>
      </c>
      <c r="C848" s="45" t="s">
        <v>334</v>
      </c>
      <c r="D848" s="59">
        <v>92.12</v>
      </c>
    </row>
    <row r="849" spans="1:4" x14ac:dyDescent="0.25">
      <c r="A849" s="58">
        <v>41610</v>
      </c>
      <c r="B849" s="45" t="s">
        <v>388</v>
      </c>
      <c r="C849" s="45" t="s">
        <v>331</v>
      </c>
      <c r="D849" s="59">
        <v>30</v>
      </c>
    </row>
    <row r="850" spans="1:4" x14ac:dyDescent="0.25">
      <c r="A850" s="58">
        <v>41983</v>
      </c>
      <c r="B850" s="45" t="s">
        <v>359</v>
      </c>
      <c r="C850" s="45" t="s">
        <v>191</v>
      </c>
      <c r="D850" s="59">
        <v>44.52</v>
      </c>
    </row>
    <row r="851" spans="1:4" x14ac:dyDescent="0.25">
      <c r="A851" s="58">
        <v>41994</v>
      </c>
      <c r="B851" s="45" t="s">
        <v>378</v>
      </c>
      <c r="C851" s="45" t="s">
        <v>334</v>
      </c>
      <c r="D851" s="59">
        <v>69.8</v>
      </c>
    </row>
    <row r="852" spans="1:4" x14ac:dyDescent="0.25">
      <c r="A852" s="58">
        <v>41613</v>
      </c>
      <c r="B852" s="45" t="s">
        <v>367</v>
      </c>
      <c r="C852" s="45" t="s">
        <v>337</v>
      </c>
      <c r="D852" s="59">
        <v>49.25</v>
      </c>
    </row>
    <row r="853" spans="1:4" x14ac:dyDescent="0.25">
      <c r="A853" s="58">
        <v>41978</v>
      </c>
      <c r="B853" s="45" t="s">
        <v>326</v>
      </c>
      <c r="C853" s="45" t="s">
        <v>334</v>
      </c>
      <c r="D853" s="59">
        <v>161.21</v>
      </c>
    </row>
    <row r="854" spans="1:4" x14ac:dyDescent="0.25">
      <c r="A854" s="58">
        <v>41844</v>
      </c>
      <c r="B854" s="45" t="s">
        <v>367</v>
      </c>
      <c r="C854" s="45" t="s">
        <v>191</v>
      </c>
      <c r="D854" s="59">
        <v>45.21</v>
      </c>
    </row>
    <row r="855" spans="1:4" x14ac:dyDescent="0.25">
      <c r="A855" s="58">
        <v>41433</v>
      </c>
      <c r="B855" s="45" t="s">
        <v>394</v>
      </c>
      <c r="C855" s="45" t="s">
        <v>7</v>
      </c>
      <c r="D855" s="59">
        <v>67.319999999999993</v>
      </c>
    </row>
    <row r="856" spans="1:4" x14ac:dyDescent="0.25">
      <c r="A856" s="58">
        <v>41612</v>
      </c>
      <c r="B856" s="45" t="s">
        <v>351</v>
      </c>
      <c r="C856" s="45" t="s">
        <v>10</v>
      </c>
      <c r="D856" s="59">
        <v>68.849999999999994</v>
      </c>
    </row>
    <row r="857" spans="1:4" x14ac:dyDescent="0.25">
      <c r="A857" s="58">
        <v>41617</v>
      </c>
      <c r="B857" s="45" t="s">
        <v>338</v>
      </c>
      <c r="C857" s="45" t="s">
        <v>191</v>
      </c>
      <c r="D857" s="59">
        <v>67.819999999999993</v>
      </c>
    </row>
    <row r="858" spans="1:4" x14ac:dyDescent="0.25">
      <c r="A858" s="58">
        <v>41902</v>
      </c>
      <c r="B858" s="45" t="s">
        <v>402</v>
      </c>
      <c r="C858" s="45" t="s">
        <v>7</v>
      </c>
      <c r="D858" s="59">
        <v>34</v>
      </c>
    </row>
    <row r="859" spans="1:4" x14ac:dyDescent="0.25">
      <c r="A859" s="58">
        <v>41595</v>
      </c>
      <c r="B859" s="45" t="s">
        <v>367</v>
      </c>
      <c r="C859" s="45" t="s">
        <v>191</v>
      </c>
      <c r="D859" s="59">
        <v>44.98</v>
      </c>
    </row>
    <row r="860" spans="1:4" x14ac:dyDescent="0.25">
      <c r="A860" s="58">
        <v>41584</v>
      </c>
      <c r="B860" s="45" t="s">
        <v>348</v>
      </c>
      <c r="C860" s="45" t="s">
        <v>337</v>
      </c>
      <c r="D860" s="59">
        <v>98.5</v>
      </c>
    </row>
    <row r="861" spans="1:4" x14ac:dyDescent="0.25">
      <c r="A861" s="58">
        <v>41622</v>
      </c>
      <c r="B861" s="45" t="s">
        <v>360</v>
      </c>
      <c r="C861" s="45" t="s">
        <v>10</v>
      </c>
      <c r="D861" s="59">
        <v>44.75</v>
      </c>
    </row>
    <row r="862" spans="1:4" x14ac:dyDescent="0.25">
      <c r="A862" s="58">
        <v>41294</v>
      </c>
      <c r="B862" s="45" t="s">
        <v>372</v>
      </c>
      <c r="C862" s="45" t="s">
        <v>337</v>
      </c>
      <c r="D862" s="59">
        <v>75</v>
      </c>
    </row>
    <row r="863" spans="1:4" x14ac:dyDescent="0.25">
      <c r="A863" s="58">
        <v>41999</v>
      </c>
      <c r="B863" s="45" t="s">
        <v>351</v>
      </c>
      <c r="C863" s="45" t="s">
        <v>10</v>
      </c>
      <c r="D863" s="59">
        <v>90.88</v>
      </c>
    </row>
    <row r="864" spans="1:4" x14ac:dyDescent="0.25">
      <c r="A864" s="58">
        <v>41625</v>
      </c>
      <c r="B864" s="45" t="s">
        <v>374</v>
      </c>
      <c r="C864" s="45" t="s">
        <v>7</v>
      </c>
      <c r="D864" s="59">
        <v>67.319999999999993</v>
      </c>
    </row>
    <row r="865" spans="1:4" x14ac:dyDescent="0.25">
      <c r="A865" s="58">
        <v>41994</v>
      </c>
      <c r="B865" s="45" t="s">
        <v>382</v>
      </c>
      <c r="C865" s="45" t="s">
        <v>7</v>
      </c>
      <c r="D865" s="59">
        <v>68</v>
      </c>
    </row>
    <row r="866" spans="1:4" x14ac:dyDescent="0.25">
      <c r="A866" s="58">
        <v>41478</v>
      </c>
      <c r="B866" s="45" t="s">
        <v>328</v>
      </c>
      <c r="C866" s="45" t="s">
        <v>7</v>
      </c>
      <c r="D866" s="59">
        <v>102</v>
      </c>
    </row>
    <row r="867" spans="1:4" x14ac:dyDescent="0.25">
      <c r="A867" s="58">
        <v>41988</v>
      </c>
      <c r="B867" s="45" t="s">
        <v>373</v>
      </c>
      <c r="C867" s="45" t="s">
        <v>349</v>
      </c>
      <c r="D867" s="59">
        <v>20.37</v>
      </c>
    </row>
    <row r="868" spans="1:4" x14ac:dyDescent="0.25">
      <c r="A868" s="58">
        <v>41591</v>
      </c>
      <c r="B868" s="45" t="s">
        <v>346</v>
      </c>
      <c r="C868" s="45" t="s">
        <v>331</v>
      </c>
      <c r="D868" s="59">
        <v>59.4</v>
      </c>
    </row>
    <row r="869" spans="1:4" x14ac:dyDescent="0.25">
      <c r="A869" s="58">
        <v>42003</v>
      </c>
      <c r="B869" s="45" t="s">
        <v>355</v>
      </c>
      <c r="C869" s="45" t="s">
        <v>324</v>
      </c>
      <c r="D869" s="59">
        <v>19.75</v>
      </c>
    </row>
    <row r="870" spans="1:4" x14ac:dyDescent="0.25">
      <c r="A870" s="58">
        <v>41953</v>
      </c>
      <c r="B870" s="45" t="s">
        <v>402</v>
      </c>
      <c r="C870" s="45" t="s">
        <v>191</v>
      </c>
      <c r="D870" s="59">
        <v>22.95</v>
      </c>
    </row>
    <row r="871" spans="1:4" x14ac:dyDescent="0.25">
      <c r="A871" s="58">
        <v>41886</v>
      </c>
      <c r="B871" s="45" t="s">
        <v>356</v>
      </c>
      <c r="C871" s="45" t="s">
        <v>334</v>
      </c>
      <c r="D871" s="59">
        <v>529.69000000000005</v>
      </c>
    </row>
    <row r="872" spans="1:4" x14ac:dyDescent="0.25">
      <c r="A872" s="58">
        <v>41402</v>
      </c>
      <c r="B872" s="45" t="s">
        <v>373</v>
      </c>
      <c r="C872" s="45" t="s">
        <v>191</v>
      </c>
      <c r="D872" s="59">
        <v>44.98</v>
      </c>
    </row>
    <row r="873" spans="1:4" x14ac:dyDescent="0.25">
      <c r="A873" s="58">
        <v>41979</v>
      </c>
      <c r="B873" s="45" t="s">
        <v>375</v>
      </c>
      <c r="C873" s="45" t="s">
        <v>337</v>
      </c>
      <c r="D873" s="59">
        <v>48.5</v>
      </c>
    </row>
    <row r="874" spans="1:4" x14ac:dyDescent="0.25">
      <c r="A874" s="58">
        <v>41996</v>
      </c>
      <c r="B874" s="45" t="s">
        <v>329</v>
      </c>
      <c r="C874" s="45" t="s">
        <v>324</v>
      </c>
      <c r="D874" s="59">
        <v>59.85</v>
      </c>
    </row>
    <row r="875" spans="1:4" x14ac:dyDescent="0.25">
      <c r="A875" s="58">
        <v>41714</v>
      </c>
      <c r="B875" s="45" t="s">
        <v>363</v>
      </c>
      <c r="C875" s="45" t="s">
        <v>10</v>
      </c>
      <c r="D875" s="59">
        <v>44.52</v>
      </c>
    </row>
    <row r="876" spans="1:4" x14ac:dyDescent="0.25">
      <c r="A876" s="58">
        <v>41601</v>
      </c>
      <c r="B876" s="45" t="s">
        <v>368</v>
      </c>
      <c r="C876" s="45" t="s">
        <v>331</v>
      </c>
      <c r="D876" s="59">
        <v>588</v>
      </c>
    </row>
    <row r="877" spans="1:4" x14ac:dyDescent="0.25">
      <c r="A877" s="58">
        <v>41382</v>
      </c>
      <c r="B877" s="45" t="s">
        <v>368</v>
      </c>
      <c r="C877" s="45" t="s">
        <v>349</v>
      </c>
      <c r="D877" s="59">
        <v>41.16</v>
      </c>
    </row>
    <row r="878" spans="1:4" x14ac:dyDescent="0.25">
      <c r="A878" s="58">
        <v>41634</v>
      </c>
      <c r="B878" s="45" t="s">
        <v>342</v>
      </c>
      <c r="C878" s="45" t="s">
        <v>334</v>
      </c>
      <c r="D878" s="59">
        <v>69.8</v>
      </c>
    </row>
    <row r="879" spans="1:4" x14ac:dyDescent="0.25">
      <c r="A879" s="58">
        <v>41969</v>
      </c>
      <c r="B879" s="45" t="s">
        <v>352</v>
      </c>
      <c r="C879" s="45" t="s">
        <v>324</v>
      </c>
      <c r="D879" s="59">
        <v>39.299999999999997</v>
      </c>
    </row>
    <row r="880" spans="1:4" x14ac:dyDescent="0.25">
      <c r="A880" s="58">
        <v>41946</v>
      </c>
      <c r="B880" s="45" t="s">
        <v>364</v>
      </c>
      <c r="C880" s="45" t="s">
        <v>324</v>
      </c>
      <c r="D880" s="59">
        <v>38.700000000000003</v>
      </c>
    </row>
    <row r="881" spans="1:4" x14ac:dyDescent="0.25">
      <c r="A881" s="58">
        <v>41689</v>
      </c>
      <c r="B881" s="45" t="s">
        <v>396</v>
      </c>
      <c r="C881" s="45" t="s">
        <v>7</v>
      </c>
      <c r="D881" s="59">
        <v>66.64</v>
      </c>
    </row>
    <row r="882" spans="1:4" x14ac:dyDescent="0.25">
      <c r="A882" s="58">
        <v>41759</v>
      </c>
      <c r="B882" s="45" t="s">
        <v>390</v>
      </c>
      <c r="C882" s="45" t="s">
        <v>191</v>
      </c>
      <c r="D882" s="59">
        <v>22.26</v>
      </c>
    </row>
    <row r="883" spans="1:4" x14ac:dyDescent="0.25">
      <c r="A883" s="58">
        <v>41615</v>
      </c>
      <c r="B883" s="45" t="s">
        <v>376</v>
      </c>
      <c r="C883" s="45" t="s">
        <v>349</v>
      </c>
      <c r="D883" s="59">
        <v>40.950000000000003</v>
      </c>
    </row>
    <row r="884" spans="1:4" x14ac:dyDescent="0.25">
      <c r="A884" s="58">
        <v>41605</v>
      </c>
      <c r="B884" s="45" t="s">
        <v>367</v>
      </c>
      <c r="C884" s="45" t="s">
        <v>337</v>
      </c>
      <c r="D884" s="59">
        <v>50</v>
      </c>
    </row>
    <row r="885" spans="1:4" x14ac:dyDescent="0.25">
      <c r="A885" s="58">
        <v>41954</v>
      </c>
      <c r="B885" s="45" t="s">
        <v>340</v>
      </c>
      <c r="C885" s="45" t="s">
        <v>327</v>
      </c>
      <c r="D885" s="59">
        <v>73.13</v>
      </c>
    </row>
    <row r="886" spans="1:4" x14ac:dyDescent="0.25">
      <c r="A886" s="58">
        <v>41993</v>
      </c>
      <c r="B886" s="45" t="s">
        <v>338</v>
      </c>
      <c r="C886" s="45" t="s">
        <v>7</v>
      </c>
      <c r="D886" s="59">
        <v>132.6</v>
      </c>
    </row>
    <row r="887" spans="1:4" x14ac:dyDescent="0.25">
      <c r="A887" s="58">
        <v>41617</v>
      </c>
      <c r="B887" s="45" t="s">
        <v>326</v>
      </c>
      <c r="C887" s="45" t="s">
        <v>321</v>
      </c>
      <c r="D887" s="59">
        <v>239.85</v>
      </c>
    </row>
    <row r="888" spans="1:4" x14ac:dyDescent="0.25">
      <c r="A888" s="58">
        <v>41982</v>
      </c>
      <c r="B888" s="45" t="s">
        <v>368</v>
      </c>
      <c r="C888" s="45" t="s">
        <v>327</v>
      </c>
      <c r="D888" s="59">
        <v>24.38</v>
      </c>
    </row>
    <row r="889" spans="1:4" x14ac:dyDescent="0.25">
      <c r="A889" s="58">
        <v>41612</v>
      </c>
      <c r="B889" s="45" t="s">
        <v>342</v>
      </c>
      <c r="C889" s="45" t="s">
        <v>191</v>
      </c>
      <c r="D889" s="59">
        <v>22.95</v>
      </c>
    </row>
    <row r="890" spans="1:4" x14ac:dyDescent="0.25">
      <c r="A890" s="58">
        <v>41612</v>
      </c>
      <c r="B890" s="45" t="s">
        <v>346</v>
      </c>
      <c r="C890" s="45" t="s">
        <v>327</v>
      </c>
      <c r="D890" s="59">
        <v>48.75</v>
      </c>
    </row>
    <row r="891" spans="1:4" x14ac:dyDescent="0.25">
      <c r="A891" s="58">
        <v>41629</v>
      </c>
      <c r="B891" s="45" t="s">
        <v>326</v>
      </c>
      <c r="C891" s="45" t="s">
        <v>321</v>
      </c>
      <c r="D891" s="59">
        <v>232.65</v>
      </c>
    </row>
    <row r="892" spans="1:4" x14ac:dyDescent="0.25">
      <c r="A892" s="58">
        <v>41634</v>
      </c>
      <c r="B892" s="45" t="s">
        <v>356</v>
      </c>
      <c r="C892" s="45" t="s">
        <v>10</v>
      </c>
      <c r="D892" s="59">
        <v>436.05</v>
      </c>
    </row>
    <row r="893" spans="1:4" x14ac:dyDescent="0.25">
      <c r="A893" s="58">
        <v>41628</v>
      </c>
      <c r="B893" s="45" t="s">
        <v>379</v>
      </c>
      <c r="C893" s="45" t="s">
        <v>337</v>
      </c>
      <c r="D893" s="59">
        <v>24.63</v>
      </c>
    </row>
    <row r="894" spans="1:4" x14ac:dyDescent="0.25">
      <c r="A894" s="58">
        <v>42003</v>
      </c>
      <c r="B894" s="45" t="s">
        <v>338</v>
      </c>
      <c r="C894" s="45" t="s">
        <v>191</v>
      </c>
      <c r="D894" s="59">
        <v>313.27</v>
      </c>
    </row>
    <row r="895" spans="1:4" x14ac:dyDescent="0.25">
      <c r="A895" s="58">
        <v>41991</v>
      </c>
      <c r="B895" s="45" t="s">
        <v>373</v>
      </c>
      <c r="C895" s="45" t="s">
        <v>324</v>
      </c>
      <c r="D895" s="59">
        <v>478.8</v>
      </c>
    </row>
    <row r="896" spans="1:4" x14ac:dyDescent="0.25">
      <c r="A896" s="58">
        <v>41635</v>
      </c>
      <c r="B896" s="45" t="s">
        <v>343</v>
      </c>
      <c r="C896" s="45" t="s">
        <v>191</v>
      </c>
      <c r="D896" s="59">
        <v>22.95</v>
      </c>
    </row>
    <row r="897" spans="1:4" x14ac:dyDescent="0.25">
      <c r="A897" s="58">
        <v>41923</v>
      </c>
      <c r="B897" s="45" t="s">
        <v>328</v>
      </c>
      <c r="C897" s="45" t="s">
        <v>7</v>
      </c>
      <c r="D897" s="59">
        <v>99.45</v>
      </c>
    </row>
    <row r="898" spans="1:4" x14ac:dyDescent="0.25">
      <c r="A898" s="58">
        <v>41377</v>
      </c>
      <c r="B898" s="45" t="s">
        <v>368</v>
      </c>
      <c r="C898" s="45" t="s">
        <v>347</v>
      </c>
      <c r="D898" s="59">
        <v>27.23</v>
      </c>
    </row>
    <row r="899" spans="1:4" x14ac:dyDescent="0.25">
      <c r="A899" s="58">
        <v>41608</v>
      </c>
      <c r="B899" s="45" t="s">
        <v>373</v>
      </c>
      <c r="C899" s="45" t="s">
        <v>321</v>
      </c>
      <c r="D899" s="59">
        <v>879.45</v>
      </c>
    </row>
    <row r="900" spans="1:4" x14ac:dyDescent="0.25">
      <c r="A900" s="58">
        <v>41996</v>
      </c>
      <c r="B900" s="45" t="s">
        <v>366</v>
      </c>
      <c r="C900" s="45" t="s">
        <v>324</v>
      </c>
      <c r="D900" s="59">
        <v>39.9</v>
      </c>
    </row>
    <row r="901" spans="1:4" x14ac:dyDescent="0.25">
      <c r="A901" s="58">
        <v>41590</v>
      </c>
      <c r="B901" s="45" t="s">
        <v>335</v>
      </c>
      <c r="C901" s="45" t="s">
        <v>191</v>
      </c>
      <c r="D901" s="59">
        <v>22.26</v>
      </c>
    </row>
    <row r="902" spans="1:4" x14ac:dyDescent="0.25">
      <c r="A902" s="58">
        <v>41983</v>
      </c>
      <c r="B902" s="45" t="s">
        <v>330</v>
      </c>
      <c r="C902" s="45" t="s">
        <v>7</v>
      </c>
      <c r="D902" s="59">
        <v>66.98</v>
      </c>
    </row>
    <row r="903" spans="1:4" x14ac:dyDescent="0.25">
      <c r="A903" s="58">
        <v>41285</v>
      </c>
      <c r="B903" s="45" t="s">
        <v>400</v>
      </c>
      <c r="C903" s="45" t="s">
        <v>191</v>
      </c>
      <c r="D903" s="59">
        <v>22.95</v>
      </c>
    </row>
    <row r="904" spans="1:4" x14ac:dyDescent="0.25">
      <c r="A904" s="58">
        <v>42001</v>
      </c>
      <c r="B904" s="45" t="s">
        <v>326</v>
      </c>
      <c r="C904" s="45" t="s">
        <v>7</v>
      </c>
      <c r="D904" s="59">
        <v>272</v>
      </c>
    </row>
    <row r="905" spans="1:4" x14ac:dyDescent="0.25">
      <c r="A905" s="58">
        <v>41609</v>
      </c>
      <c r="B905" s="45" t="s">
        <v>390</v>
      </c>
      <c r="C905" s="45" t="s">
        <v>337</v>
      </c>
      <c r="D905" s="59">
        <v>25</v>
      </c>
    </row>
    <row r="906" spans="1:4" x14ac:dyDescent="0.25">
      <c r="A906" s="58">
        <v>41609</v>
      </c>
      <c r="B906" s="45" t="s">
        <v>359</v>
      </c>
      <c r="C906" s="45" t="s">
        <v>321</v>
      </c>
      <c r="D906" s="59">
        <v>239.85</v>
      </c>
    </row>
    <row r="907" spans="1:4" x14ac:dyDescent="0.25">
      <c r="A907" s="58">
        <v>41592</v>
      </c>
      <c r="B907" s="45" t="s">
        <v>326</v>
      </c>
      <c r="C907" s="45" t="s">
        <v>347</v>
      </c>
      <c r="D907" s="59">
        <v>495</v>
      </c>
    </row>
    <row r="908" spans="1:4" x14ac:dyDescent="0.25">
      <c r="A908" s="58">
        <v>41735</v>
      </c>
      <c r="B908" s="45" t="s">
        <v>344</v>
      </c>
      <c r="C908" s="45" t="s">
        <v>324</v>
      </c>
      <c r="D908" s="59">
        <v>19.95</v>
      </c>
    </row>
    <row r="909" spans="1:4" x14ac:dyDescent="0.25">
      <c r="A909" s="58">
        <v>41593</v>
      </c>
      <c r="B909" s="45" t="s">
        <v>363</v>
      </c>
      <c r="C909" s="45" t="s">
        <v>349</v>
      </c>
      <c r="D909" s="59">
        <v>273</v>
      </c>
    </row>
    <row r="910" spans="1:4" x14ac:dyDescent="0.25">
      <c r="A910" s="58">
        <v>41587</v>
      </c>
      <c r="B910" s="45" t="s">
        <v>342</v>
      </c>
      <c r="C910" s="45" t="s">
        <v>334</v>
      </c>
      <c r="D910" s="59">
        <v>70.5</v>
      </c>
    </row>
    <row r="911" spans="1:4" x14ac:dyDescent="0.25">
      <c r="A911" s="58">
        <v>41634</v>
      </c>
      <c r="B911" s="45" t="s">
        <v>381</v>
      </c>
      <c r="C911" s="45" t="s">
        <v>191</v>
      </c>
      <c r="D911" s="59">
        <v>44.75</v>
      </c>
    </row>
    <row r="912" spans="1:4" x14ac:dyDescent="0.25">
      <c r="A912" s="58">
        <v>41583</v>
      </c>
      <c r="B912" s="45" t="s">
        <v>372</v>
      </c>
      <c r="C912" s="45" t="s">
        <v>349</v>
      </c>
      <c r="D912" s="59">
        <v>42</v>
      </c>
    </row>
    <row r="913" spans="1:4" x14ac:dyDescent="0.25">
      <c r="A913" s="58">
        <v>41978</v>
      </c>
      <c r="B913" s="45" t="s">
        <v>345</v>
      </c>
      <c r="C913" s="45" t="s">
        <v>337</v>
      </c>
      <c r="D913" s="59">
        <v>49.5</v>
      </c>
    </row>
    <row r="914" spans="1:4" x14ac:dyDescent="0.25">
      <c r="A914" s="58">
        <v>41958</v>
      </c>
      <c r="B914" s="45" t="s">
        <v>362</v>
      </c>
      <c r="C914" s="45" t="s">
        <v>7</v>
      </c>
      <c r="D914" s="59">
        <v>102</v>
      </c>
    </row>
    <row r="915" spans="1:4" x14ac:dyDescent="0.25">
      <c r="A915" s="58">
        <v>41587</v>
      </c>
      <c r="B915" s="45" t="s">
        <v>340</v>
      </c>
      <c r="C915" s="45" t="s">
        <v>324</v>
      </c>
      <c r="D915" s="59">
        <v>19.95</v>
      </c>
    </row>
    <row r="916" spans="1:4" x14ac:dyDescent="0.25">
      <c r="A916" s="58">
        <v>41992</v>
      </c>
      <c r="B916" s="45" t="s">
        <v>402</v>
      </c>
      <c r="C916" s="45" t="s">
        <v>10</v>
      </c>
      <c r="D916" s="59">
        <v>45.21</v>
      </c>
    </row>
    <row r="917" spans="1:4" x14ac:dyDescent="0.25">
      <c r="A917" s="58">
        <v>42000</v>
      </c>
      <c r="B917" s="45" t="s">
        <v>375</v>
      </c>
      <c r="C917" s="45" t="s">
        <v>7</v>
      </c>
      <c r="D917" s="59">
        <v>544</v>
      </c>
    </row>
    <row r="918" spans="1:4" x14ac:dyDescent="0.25">
      <c r="A918" s="58">
        <v>41984</v>
      </c>
      <c r="B918" s="45" t="s">
        <v>338</v>
      </c>
      <c r="C918" s="45" t="s">
        <v>191</v>
      </c>
      <c r="D918" s="59">
        <v>67.819999999999993</v>
      </c>
    </row>
    <row r="919" spans="1:4" x14ac:dyDescent="0.25">
      <c r="A919" s="58">
        <v>41961</v>
      </c>
      <c r="B919" s="45" t="s">
        <v>358</v>
      </c>
      <c r="C919" s="45" t="s">
        <v>7</v>
      </c>
      <c r="D919" s="59">
        <v>102</v>
      </c>
    </row>
    <row r="920" spans="1:4" x14ac:dyDescent="0.25">
      <c r="A920" s="58">
        <v>41992</v>
      </c>
      <c r="B920" s="45" t="s">
        <v>397</v>
      </c>
      <c r="C920" s="45" t="s">
        <v>191</v>
      </c>
      <c r="D920" s="59">
        <v>22.95</v>
      </c>
    </row>
    <row r="921" spans="1:4" x14ac:dyDescent="0.25">
      <c r="A921" s="58">
        <v>41981</v>
      </c>
      <c r="B921" s="45" t="s">
        <v>385</v>
      </c>
      <c r="C921" s="45" t="s">
        <v>331</v>
      </c>
      <c r="D921" s="59">
        <v>58.2</v>
      </c>
    </row>
    <row r="922" spans="1:4" x14ac:dyDescent="0.25">
      <c r="A922" s="58">
        <v>41983</v>
      </c>
      <c r="B922" s="45" t="s">
        <v>320</v>
      </c>
      <c r="C922" s="45" t="s">
        <v>324</v>
      </c>
      <c r="D922" s="59">
        <v>19.95</v>
      </c>
    </row>
    <row r="923" spans="1:4" x14ac:dyDescent="0.25">
      <c r="A923" s="58">
        <v>41970</v>
      </c>
      <c r="B923" s="45" t="s">
        <v>365</v>
      </c>
      <c r="C923" s="45" t="s">
        <v>10</v>
      </c>
      <c r="D923" s="59">
        <v>160.65</v>
      </c>
    </row>
    <row r="924" spans="1:4" x14ac:dyDescent="0.25">
      <c r="A924" s="58">
        <v>41684</v>
      </c>
      <c r="B924" s="45" t="s">
        <v>346</v>
      </c>
      <c r="C924" s="45" t="s">
        <v>371</v>
      </c>
      <c r="D924" s="59">
        <v>38</v>
      </c>
    </row>
    <row r="925" spans="1:4" x14ac:dyDescent="0.25">
      <c r="A925" s="58">
        <v>41969</v>
      </c>
      <c r="B925" s="45" t="s">
        <v>346</v>
      </c>
      <c r="C925" s="45" t="s">
        <v>191</v>
      </c>
      <c r="D925" s="59">
        <v>45.9</v>
      </c>
    </row>
    <row r="926" spans="1:4" x14ac:dyDescent="0.25">
      <c r="A926" s="58">
        <v>41767</v>
      </c>
      <c r="B926" s="45" t="s">
        <v>372</v>
      </c>
      <c r="C926" s="45" t="s">
        <v>191</v>
      </c>
      <c r="D926" s="59">
        <v>22.26</v>
      </c>
    </row>
    <row r="927" spans="1:4" x14ac:dyDescent="0.25">
      <c r="A927" s="58">
        <v>41967</v>
      </c>
      <c r="B927" s="45" t="s">
        <v>336</v>
      </c>
      <c r="C927" s="45" t="s">
        <v>324</v>
      </c>
      <c r="D927" s="59">
        <v>451.97</v>
      </c>
    </row>
    <row r="928" spans="1:4" x14ac:dyDescent="0.25">
      <c r="A928" s="58">
        <v>41589</v>
      </c>
      <c r="B928" s="45" t="s">
        <v>382</v>
      </c>
      <c r="C928" s="45" t="s">
        <v>321</v>
      </c>
      <c r="D928" s="59">
        <v>159.9</v>
      </c>
    </row>
    <row r="929" spans="1:4" x14ac:dyDescent="0.25">
      <c r="A929" s="58">
        <v>42002</v>
      </c>
      <c r="B929" s="45" t="s">
        <v>384</v>
      </c>
      <c r="C929" s="45" t="s">
        <v>327</v>
      </c>
      <c r="D929" s="59">
        <v>50</v>
      </c>
    </row>
    <row r="930" spans="1:4" x14ac:dyDescent="0.25">
      <c r="A930" s="58">
        <v>41604</v>
      </c>
      <c r="B930" s="45" t="s">
        <v>330</v>
      </c>
      <c r="C930" s="45" t="s">
        <v>334</v>
      </c>
      <c r="D930" s="59">
        <v>47</v>
      </c>
    </row>
    <row r="931" spans="1:4" x14ac:dyDescent="0.25">
      <c r="A931" s="58">
        <v>41430</v>
      </c>
      <c r="B931" s="45" t="s">
        <v>403</v>
      </c>
      <c r="C931" s="45" t="s">
        <v>371</v>
      </c>
      <c r="D931" s="59">
        <v>18.43</v>
      </c>
    </row>
    <row r="932" spans="1:4" x14ac:dyDescent="0.25">
      <c r="A932" s="58">
        <v>41995</v>
      </c>
      <c r="B932" s="45" t="s">
        <v>320</v>
      </c>
      <c r="C932" s="45" t="s">
        <v>191</v>
      </c>
      <c r="D932" s="59">
        <v>248.66</v>
      </c>
    </row>
    <row r="933" spans="1:4" x14ac:dyDescent="0.25">
      <c r="A933" s="58">
        <v>41587</v>
      </c>
      <c r="B933" s="45" t="s">
        <v>357</v>
      </c>
      <c r="C933" s="45" t="s">
        <v>331</v>
      </c>
      <c r="D933" s="59">
        <v>472.8</v>
      </c>
    </row>
    <row r="934" spans="1:4" x14ac:dyDescent="0.25">
      <c r="A934" s="58">
        <v>41304</v>
      </c>
      <c r="B934" s="45" t="s">
        <v>387</v>
      </c>
      <c r="C934" s="45" t="s">
        <v>7</v>
      </c>
      <c r="D934" s="59">
        <v>100.98</v>
      </c>
    </row>
    <row r="935" spans="1:4" x14ac:dyDescent="0.25">
      <c r="A935" s="58">
        <v>41585</v>
      </c>
      <c r="B935" s="45" t="s">
        <v>397</v>
      </c>
      <c r="C935" s="45" t="s">
        <v>10</v>
      </c>
      <c r="D935" s="59">
        <v>67.47</v>
      </c>
    </row>
    <row r="936" spans="1:4" x14ac:dyDescent="0.25">
      <c r="A936" s="58">
        <v>41397</v>
      </c>
      <c r="B936" s="45" t="s">
        <v>374</v>
      </c>
      <c r="C936" s="45" t="s">
        <v>10</v>
      </c>
      <c r="D936" s="59">
        <v>44.98</v>
      </c>
    </row>
    <row r="937" spans="1:4" x14ac:dyDescent="0.25">
      <c r="A937" s="58">
        <v>41594</v>
      </c>
      <c r="B937" s="45" t="s">
        <v>346</v>
      </c>
      <c r="C937" s="45" t="s">
        <v>7</v>
      </c>
      <c r="D937" s="59">
        <v>100.47</v>
      </c>
    </row>
    <row r="938" spans="1:4" x14ac:dyDescent="0.25">
      <c r="A938" s="58">
        <v>41391</v>
      </c>
      <c r="B938" s="45" t="s">
        <v>330</v>
      </c>
      <c r="C938" s="45" t="s">
        <v>334</v>
      </c>
      <c r="D938" s="59">
        <v>23.03</v>
      </c>
    </row>
    <row r="939" spans="1:4" x14ac:dyDescent="0.25">
      <c r="A939" s="58">
        <v>41955</v>
      </c>
      <c r="B939" s="45" t="s">
        <v>362</v>
      </c>
      <c r="C939" s="45" t="s">
        <v>337</v>
      </c>
      <c r="D939" s="59">
        <v>100</v>
      </c>
    </row>
    <row r="940" spans="1:4" x14ac:dyDescent="0.25">
      <c r="A940" s="58">
        <v>41620</v>
      </c>
      <c r="B940" s="45" t="s">
        <v>403</v>
      </c>
      <c r="C940" s="45" t="s">
        <v>324</v>
      </c>
      <c r="D940" s="59">
        <v>39.9</v>
      </c>
    </row>
    <row r="941" spans="1:4" x14ac:dyDescent="0.25">
      <c r="A941" s="58">
        <v>41282</v>
      </c>
      <c r="B941" s="45" t="s">
        <v>341</v>
      </c>
      <c r="C941" s="45" t="s">
        <v>7</v>
      </c>
      <c r="D941" s="59">
        <v>98.94</v>
      </c>
    </row>
    <row r="942" spans="1:4" x14ac:dyDescent="0.25">
      <c r="A942" s="58">
        <v>41964</v>
      </c>
      <c r="B942" s="45" t="s">
        <v>400</v>
      </c>
      <c r="C942" s="45" t="s">
        <v>10</v>
      </c>
      <c r="D942" s="59">
        <v>67.47</v>
      </c>
    </row>
    <row r="943" spans="1:4" x14ac:dyDescent="0.25">
      <c r="A943" s="58">
        <v>41873</v>
      </c>
      <c r="B943" s="45" t="s">
        <v>352</v>
      </c>
      <c r="C943" s="45" t="s">
        <v>324</v>
      </c>
      <c r="D943" s="59">
        <v>39.5</v>
      </c>
    </row>
    <row r="944" spans="1:4" x14ac:dyDescent="0.25">
      <c r="A944" s="58">
        <v>41548</v>
      </c>
      <c r="B944" s="45" t="s">
        <v>362</v>
      </c>
      <c r="C944" s="45" t="s">
        <v>7</v>
      </c>
      <c r="D944" s="59">
        <v>168.3</v>
      </c>
    </row>
    <row r="945" spans="1:4" x14ac:dyDescent="0.25">
      <c r="A945" s="58">
        <v>42004</v>
      </c>
      <c r="B945" s="45" t="s">
        <v>333</v>
      </c>
      <c r="C945" s="45" t="s">
        <v>347</v>
      </c>
      <c r="D945" s="59">
        <v>55</v>
      </c>
    </row>
    <row r="946" spans="1:4" x14ac:dyDescent="0.25">
      <c r="A946" s="58">
        <v>41458</v>
      </c>
      <c r="B946" s="45" t="s">
        <v>402</v>
      </c>
      <c r="C946" s="45" t="s">
        <v>331</v>
      </c>
      <c r="D946" s="59">
        <v>87.75</v>
      </c>
    </row>
    <row r="947" spans="1:4" x14ac:dyDescent="0.25">
      <c r="A947" s="58">
        <v>41598</v>
      </c>
      <c r="B947" s="45" t="s">
        <v>341</v>
      </c>
      <c r="C947" s="45" t="s">
        <v>324</v>
      </c>
      <c r="D947" s="59">
        <v>38.700000000000003</v>
      </c>
    </row>
    <row r="948" spans="1:4" x14ac:dyDescent="0.25">
      <c r="A948" s="58">
        <v>41538</v>
      </c>
      <c r="B948" s="45" t="s">
        <v>338</v>
      </c>
      <c r="C948" s="45" t="s">
        <v>334</v>
      </c>
      <c r="D948" s="59">
        <v>46.06</v>
      </c>
    </row>
    <row r="949" spans="1:4" x14ac:dyDescent="0.25">
      <c r="A949" s="58">
        <v>41884</v>
      </c>
      <c r="B949" s="45" t="s">
        <v>351</v>
      </c>
      <c r="C949" s="45" t="s">
        <v>337</v>
      </c>
      <c r="D949" s="59">
        <v>49.25</v>
      </c>
    </row>
    <row r="950" spans="1:4" x14ac:dyDescent="0.25">
      <c r="A950" s="58">
        <v>41674</v>
      </c>
      <c r="B950" s="45" t="s">
        <v>346</v>
      </c>
      <c r="C950" s="45" t="s">
        <v>347</v>
      </c>
      <c r="D950" s="59">
        <v>110</v>
      </c>
    </row>
    <row r="951" spans="1:4" x14ac:dyDescent="0.25">
      <c r="A951" s="58">
        <v>41997</v>
      </c>
      <c r="B951" s="45" t="s">
        <v>390</v>
      </c>
      <c r="C951" s="45" t="s">
        <v>191</v>
      </c>
      <c r="D951" s="59">
        <v>382.35</v>
      </c>
    </row>
    <row r="952" spans="1:4" x14ac:dyDescent="0.25">
      <c r="A952" s="58">
        <v>41600</v>
      </c>
      <c r="B952" s="45" t="s">
        <v>333</v>
      </c>
      <c r="C952" s="45" t="s">
        <v>10</v>
      </c>
      <c r="D952" s="59">
        <v>44.75</v>
      </c>
    </row>
    <row r="953" spans="1:4" x14ac:dyDescent="0.25">
      <c r="A953" s="58">
        <v>41596</v>
      </c>
      <c r="B953" s="45" t="s">
        <v>367</v>
      </c>
      <c r="C953" s="45" t="s">
        <v>191</v>
      </c>
      <c r="D953" s="59">
        <v>22.72</v>
      </c>
    </row>
    <row r="954" spans="1:4" x14ac:dyDescent="0.25">
      <c r="A954" s="58">
        <v>41992</v>
      </c>
      <c r="B954" s="45" t="s">
        <v>326</v>
      </c>
      <c r="C954" s="45" t="s">
        <v>337</v>
      </c>
      <c r="D954" s="59">
        <v>25</v>
      </c>
    </row>
    <row r="955" spans="1:4" x14ac:dyDescent="0.25">
      <c r="A955" s="58">
        <v>41616</v>
      </c>
      <c r="B955" s="45" t="s">
        <v>344</v>
      </c>
      <c r="C955" s="45" t="s">
        <v>10</v>
      </c>
      <c r="D955" s="59">
        <v>68.849999999999994</v>
      </c>
    </row>
    <row r="956" spans="1:4" x14ac:dyDescent="0.25">
      <c r="A956" s="58">
        <v>42001</v>
      </c>
      <c r="B956" s="45" t="s">
        <v>346</v>
      </c>
      <c r="C956" s="45" t="s">
        <v>191</v>
      </c>
      <c r="D956" s="59">
        <v>550.79999999999995</v>
      </c>
    </row>
    <row r="957" spans="1:4" x14ac:dyDescent="0.25">
      <c r="A957" s="58">
        <v>41706</v>
      </c>
      <c r="B957" s="45" t="s">
        <v>343</v>
      </c>
      <c r="C957" s="45" t="s">
        <v>191</v>
      </c>
      <c r="D957" s="59">
        <v>45.9</v>
      </c>
    </row>
    <row r="958" spans="1:4" x14ac:dyDescent="0.25">
      <c r="A958" s="58">
        <v>41962</v>
      </c>
      <c r="B958" s="45" t="s">
        <v>375</v>
      </c>
      <c r="C958" s="45" t="s">
        <v>324</v>
      </c>
      <c r="D958" s="59">
        <v>39.9</v>
      </c>
    </row>
    <row r="959" spans="1:4" x14ac:dyDescent="0.25">
      <c r="A959" s="58">
        <v>41970</v>
      </c>
      <c r="B959" s="45" t="s">
        <v>338</v>
      </c>
      <c r="C959" s="45" t="s">
        <v>191</v>
      </c>
      <c r="D959" s="59">
        <v>22.95</v>
      </c>
    </row>
    <row r="960" spans="1:4" x14ac:dyDescent="0.25">
      <c r="A960" s="58">
        <v>42003</v>
      </c>
      <c r="B960" s="45" t="s">
        <v>356</v>
      </c>
      <c r="C960" s="45" t="s">
        <v>7</v>
      </c>
      <c r="D960" s="59">
        <v>204</v>
      </c>
    </row>
    <row r="961" spans="1:4" x14ac:dyDescent="0.25">
      <c r="A961" s="58">
        <v>41601</v>
      </c>
      <c r="B961" s="45" t="s">
        <v>367</v>
      </c>
      <c r="C961" s="45" t="s">
        <v>191</v>
      </c>
      <c r="D961" s="59">
        <v>44.75</v>
      </c>
    </row>
    <row r="962" spans="1:4" x14ac:dyDescent="0.25">
      <c r="A962" s="58">
        <v>41583</v>
      </c>
      <c r="B962" s="45" t="s">
        <v>340</v>
      </c>
      <c r="C962" s="45" t="s">
        <v>337</v>
      </c>
      <c r="D962" s="59">
        <v>414.38</v>
      </c>
    </row>
    <row r="963" spans="1:4" x14ac:dyDescent="0.25">
      <c r="A963" s="58">
        <v>41617</v>
      </c>
      <c r="B963" s="45" t="s">
        <v>394</v>
      </c>
      <c r="C963" s="45" t="s">
        <v>7</v>
      </c>
      <c r="D963" s="59">
        <v>578</v>
      </c>
    </row>
    <row r="964" spans="1:4" x14ac:dyDescent="0.25">
      <c r="A964" s="58">
        <v>41777</v>
      </c>
      <c r="B964" s="45" t="s">
        <v>323</v>
      </c>
      <c r="C964" s="45" t="s">
        <v>334</v>
      </c>
      <c r="D964" s="59">
        <v>22.8</v>
      </c>
    </row>
    <row r="965" spans="1:4" x14ac:dyDescent="0.25">
      <c r="A965" s="58">
        <v>41987</v>
      </c>
      <c r="B965" s="45" t="s">
        <v>360</v>
      </c>
      <c r="C965" s="45" t="s">
        <v>10</v>
      </c>
      <c r="D965" s="59">
        <v>22.72</v>
      </c>
    </row>
    <row r="966" spans="1:4" x14ac:dyDescent="0.25">
      <c r="A966" s="58">
        <v>41849</v>
      </c>
      <c r="B966" s="45" t="s">
        <v>367</v>
      </c>
      <c r="C966" s="45" t="s">
        <v>191</v>
      </c>
      <c r="D966" s="59">
        <v>44.98</v>
      </c>
    </row>
    <row r="967" spans="1:4" x14ac:dyDescent="0.25">
      <c r="A967" s="58">
        <v>41967</v>
      </c>
      <c r="B967" s="45" t="s">
        <v>399</v>
      </c>
      <c r="C967" s="45" t="s">
        <v>324</v>
      </c>
      <c r="D967" s="59">
        <v>39.9</v>
      </c>
    </row>
    <row r="968" spans="1:4" x14ac:dyDescent="0.25">
      <c r="A968" s="58">
        <v>41989</v>
      </c>
      <c r="B968" s="45" t="s">
        <v>352</v>
      </c>
      <c r="C968" s="45" t="s">
        <v>337</v>
      </c>
      <c r="D968" s="59">
        <v>75</v>
      </c>
    </row>
    <row r="969" spans="1:4" x14ac:dyDescent="0.25">
      <c r="A969" s="58">
        <v>41636</v>
      </c>
      <c r="B969" s="45" t="s">
        <v>368</v>
      </c>
      <c r="C969" s="45" t="s">
        <v>324</v>
      </c>
      <c r="D969" s="59">
        <v>39.1</v>
      </c>
    </row>
    <row r="970" spans="1:4" x14ac:dyDescent="0.25">
      <c r="A970" s="58">
        <v>41763</v>
      </c>
      <c r="B970" s="45" t="s">
        <v>381</v>
      </c>
      <c r="C970" s="45" t="s">
        <v>7</v>
      </c>
      <c r="D970" s="59">
        <v>102</v>
      </c>
    </row>
    <row r="971" spans="1:4" x14ac:dyDescent="0.25">
      <c r="A971" s="58">
        <v>41350</v>
      </c>
      <c r="B971" s="45" t="s">
        <v>367</v>
      </c>
      <c r="C971" s="45" t="s">
        <v>334</v>
      </c>
      <c r="D971" s="59">
        <v>22.8</v>
      </c>
    </row>
    <row r="972" spans="1:4" x14ac:dyDescent="0.25">
      <c r="A972" s="58">
        <v>41609</v>
      </c>
      <c r="B972" s="45" t="s">
        <v>401</v>
      </c>
      <c r="C972" s="45" t="s">
        <v>7</v>
      </c>
      <c r="D972" s="59">
        <v>102</v>
      </c>
    </row>
    <row r="973" spans="1:4" x14ac:dyDescent="0.25">
      <c r="A973" s="58">
        <v>41613</v>
      </c>
      <c r="B973" s="45" t="s">
        <v>328</v>
      </c>
      <c r="C973" s="45" t="s">
        <v>337</v>
      </c>
      <c r="D973" s="59">
        <v>50</v>
      </c>
    </row>
    <row r="974" spans="1:4" x14ac:dyDescent="0.25">
      <c r="A974" s="58">
        <v>41953</v>
      </c>
      <c r="B974" s="45" t="s">
        <v>360</v>
      </c>
      <c r="C974" s="45" t="s">
        <v>331</v>
      </c>
      <c r="D974" s="59">
        <v>87.75</v>
      </c>
    </row>
    <row r="975" spans="1:4" x14ac:dyDescent="0.25">
      <c r="A975" s="58">
        <v>41964</v>
      </c>
      <c r="B975" s="45" t="s">
        <v>338</v>
      </c>
      <c r="C975" s="45" t="s">
        <v>7</v>
      </c>
      <c r="D975" s="59">
        <v>170</v>
      </c>
    </row>
    <row r="976" spans="1:4" x14ac:dyDescent="0.25">
      <c r="A976" s="58">
        <v>41586</v>
      </c>
      <c r="B976" s="45" t="s">
        <v>379</v>
      </c>
      <c r="C976" s="45" t="s">
        <v>324</v>
      </c>
      <c r="D976" s="59">
        <v>39.9</v>
      </c>
    </row>
    <row r="977" spans="1:4" x14ac:dyDescent="0.25">
      <c r="A977" s="58">
        <v>41589</v>
      </c>
      <c r="B977" s="45" t="s">
        <v>372</v>
      </c>
      <c r="C977" s="45" t="s">
        <v>324</v>
      </c>
      <c r="D977" s="59">
        <v>19.95</v>
      </c>
    </row>
    <row r="978" spans="1:4" x14ac:dyDescent="0.25">
      <c r="A978" s="58">
        <v>41946</v>
      </c>
      <c r="B978" s="45" t="s">
        <v>362</v>
      </c>
      <c r="C978" s="45" t="s">
        <v>191</v>
      </c>
      <c r="D978" s="59">
        <v>114.75</v>
      </c>
    </row>
    <row r="979" spans="1:4" x14ac:dyDescent="0.25">
      <c r="A979" s="58">
        <v>41621</v>
      </c>
      <c r="B979" s="45" t="s">
        <v>374</v>
      </c>
      <c r="C979" s="45" t="s">
        <v>191</v>
      </c>
      <c r="D979" s="59">
        <v>66.78</v>
      </c>
    </row>
    <row r="980" spans="1:4" x14ac:dyDescent="0.25">
      <c r="A980" s="58">
        <v>41602</v>
      </c>
      <c r="B980" s="45" t="s">
        <v>365</v>
      </c>
      <c r="C980" s="45" t="s">
        <v>334</v>
      </c>
      <c r="D980" s="59">
        <v>70.5</v>
      </c>
    </row>
    <row r="981" spans="1:4" x14ac:dyDescent="0.25">
      <c r="A981" s="58">
        <v>41617</v>
      </c>
      <c r="B981" s="45" t="s">
        <v>368</v>
      </c>
      <c r="C981" s="45" t="s">
        <v>7</v>
      </c>
      <c r="D981" s="59">
        <v>67.319999999999993</v>
      </c>
    </row>
    <row r="982" spans="1:4" x14ac:dyDescent="0.25">
      <c r="A982" s="58">
        <v>41558</v>
      </c>
      <c r="B982" s="45" t="s">
        <v>336</v>
      </c>
      <c r="C982" s="45" t="s">
        <v>191</v>
      </c>
      <c r="D982" s="59">
        <v>22.95</v>
      </c>
    </row>
    <row r="983" spans="1:4" x14ac:dyDescent="0.25">
      <c r="A983" s="58">
        <v>41296</v>
      </c>
      <c r="B983" s="45" t="s">
        <v>393</v>
      </c>
      <c r="C983" s="45" t="s">
        <v>324</v>
      </c>
      <c r="D983" s="59">
        <v>432.32</v>
      </c>
    </row>
    <row r="984" spans="1:4" x14ac:dyDescent="0.25">
      <c r="A984" s="58">
        <v>41636</v>
      </c>
      <c r="B984" s="45" t="s">
        <v>391</v>
      </c>
      <c r="C984" s="45" t="s">
        <v>324</v>
      </c>
      <c r="D984" s="59">
        <v>19.95</v>
      </c>
    </row>
    <row r="985" spans="1:4" x14ac:dyDescent="0.25">
      <c r="A985" s="58">
        <v>41994</v>
      </c>
      <c r="B985" s="45" t="s">
        <v>338</v>
      </c>
      <c r="C985" s="45" t="s">
        <v>7</v>
      </c>
      <c r="D985" s="59">
        <v>299.88</v>
      </c>
    </row>
    <row r="986" spans="1:4" x14ac:dyDescent="0.25">
      <c r="A986" s="58">
        <v>41711</v>
      </c>
      <c r="B986" s="45" t="s">
        <v>403</v>
      </c>
      <c r="C986" s="45" t="s">
        <v>349</v>
      </c>
      <c r="D986" s="59">
        <v>41.58</v>
      </c>
    </row>
    <row r="987" spans="1:4" x14ac:dyDescent="0.25">
      <c r="A987" s="58">
        <v>41590</v>
      </c>
      <c r="B987" s="45" t="s">
        <v>344</v>
      </c>
      <c r="C987" s="45" t="s">
        <v>337</v>
      </c>
      <c r="D987" s="59">
        <v>50</v>
      </c>
    </row>
    <row r="988" spans="1:4" x14ac:dyDescent="0.25">
      <c r="A988" s="58">
        <v>41974</v>
      </c>
      <c r="B988" s="45" t="s">
        <v>343</v>
      </c>
      <c r="C988" s="45" t="s">
        <v>7</v>
      </c>
      <c r="D988" s="59">
        <v>33.15</v>
      </c>
    </row>
    <row r="989" spans="1:4" x14ac:dyDescent="0.25">
      <c r="A989" s="58">
        <v>41949</v>
      </c>
      <c r="B989" s="45" t="s">
        <v>338</v>
      </c>
      <c r="C989" s="45" t="s">
        <v>7</v>
      </c>
      <c r="D989" s="59">
        <v>67.319999999999993</v>
      </c>
    </row>
    <row r="990" spans="1:4" x14ac:dyDescent="0.25">
      <c r="A990" s="58">
        <v>41586</v>
      </c>
      <c r="B990" s="45" t="s">
        <v>335</v>
      </c>
      <c r="C990" s="45" t="s">
        <v>347</v>
      </c>
      <c r="D990" s="59">
        <v>54.18</v>
      </c>
    </row>
    <row r="991" spans="1:4" x14ac:dyDescent="0.25">
      <c r="A991" s="58">
        <v>41590</v>
      </c>
      <c r="B991" s="45" t="s">
        <v>345</v>
      </c>
      <c r="C991" s="45" t="s">
        <v>10</v>
      </c>
      <c r="D991" s="59">
        <v>68.849999999999994</v>
      </c>
    </row>
    <row r="992" spans="1:4" x14ac:dyDescent="0.25">
      <c r="A992" s="58">
        <v>41956</v>
      </c>
      <c r="B992" s="45" t="s">
        <v>343</v>
      </c>
      <c r="C992" s="45" t="s">
        <v>7</v>
      </c>
      <c r="D992" s="59">
        <v>33.15</v>
      </c>
    </row>
    <row r="993" spans="1:4" x14ac:dyDescent="0.25">
      <c r="A993" s="58">
        <v>42004</v>
      </c>
      <c r="B993" s="45" t="s">
        <v>354</v>
      </c>
      <c r="C993" s="45" t="s">
        <v>334</v>
      </c>
      <c r="D993" s="59">
        <v>23.5</v>
      </c>
    </row>
    <row r="994" spans="1:4" x14ac:dyDescent="0.25">
      <c r="A994" s="58">
        <v>41982</v>
      </c>
      <c r="B994" s="45" t="s">
        <v>356</v>
      </c>
      <c r="C994" s="45" t="s">
        <v>321</v>
      </c>
      <c r="D994" s="59">
        <v>159.9</v>
      </c>
    </row>
    <row r="995" spans="1:4" x14ac:dyDescent="0.25">
      <c r="A995" s="58">
        <v>41344</v>
      </c>
      <c r="B995" s="45" t="s">
        <v>356</v>
      </c>
      <c r="C995" s="45" t="s">
        <v>371</v>
      </c>
      <c r="D995" s="59">
        <v>57</v>
      </c>
    </row>
    <row r="996" spans="1:4" x14ac:dyDescent="0.25">
      <c r="A996" s="58">
        <v>41990</v>
      </c>
      <c r="B996" s="45" t="s">
        <v>356</v>
      </c>
      <c r="C996" s="45" t="s">
        <v>7</v>
      </c>
      <c r="D996" s="59">
        <v>66.64</v>
      </c>
    </row>
    <row r="997" spans="1:4" x14ac:dyDescent="0.25">
      <c r="A997" s="58">
        <v>41372</v>
      </c>
      <c r="B997" s="45" t="s">
        <v>320</v>
      </c>
      <c r="C997" s="45" t="s">
        <v>327</v>
      </c>
      <c r="D997" s="59">
        <v>73.5</v>
      </c>
    </row>
    <row r="998" spans="1:4" x14ac:dyDescent="0.25">
      <c r="A998" s="58">
        <v>41993</v>
      </c>
      <c r="B998" s="45" t="s">
        <v>395</v>
      </c>
      <c r="C998" s="45" t="s">
        <v>324</v>
      </c>
      <c r="D998" s="59">
        <v>39.1</v>
      </c>
    </row>
    <row r="999" spans="1:4" x14ac:dyDescent="0.25">
      <c r="A999" s="58">
        <v>41628</v>
      </c>
      <c r="B999" s="45" t="s">
        <v>341</v>
      </c>
      <c r="C999" s="45" t="s">
        <v>7</v>
      </c>
      <c r="D999" s="59">
        <v>68</v>
      </c>
    </row>
    <row r="1000" spans="1:4" x14ac:dyDescent="0.25">
      <c r="A1000" s="58">
        <v>41956</v>
      </c>
      <c r="B1000" s="45" t="s">
        <v>348</v>
      </c>
      <c r="C1000" s="45" t="s">
        <v>10</v>
      </c>
      <c r="D1000" s="59">
        <v>45.21</v>
      </c>
    </row>
    <row r="1001" spans="1:4" x14ac:dyDescent="0.25">
      <c r="A1001" s="58">
        <v>41955</v>
      </c>
      <c r="B1001" s="45" t="s">
        <v>326</v>
      </c>
      <c r="C1001" s="45" t="s">
        <v>10</v>
      </c>
      <c r="D1001" s="59">
        <v>22.26</v>
      </c>
    </row>
    <row r="1002" spans="1:4" x14ac:dyDescent="0.25">
      <c r="A1002" s="58">
        <v>41889</v>
      </c>
      <c r="B1002" s="45" t="s">
        <v>397</v>
      </c>
      <c r="C1002" s="45" t="s">
        <v>334</v>
      </c>
      <c r="D1002" s="59">
        <v>47</v>
      </c>
    </row>
    <row r="1003" spans="1:4" x14ac:dyDescent="0.25">
      <c r="A1003" s="58">
        <v>41991</v>
      </c>
      <c r="B1003" s="45" t="s">
        <v>374</v>
      </c>
      <c r="C1003" s="45" t="s">
        <v>324</v>
      </c>
      <c r="D1003" s="59">
        <v>19.95</v>
      </c>
    </row>
    <row r="1004" spans="1:4" x14ac:dyDescent="0.25">
      <c r="A1004" s="58">
        <v>41582</v>
      </c>
      <c r="B1004" s="45" t="s">
        <v>328</v>
      </c>
      <c r="C1004" s="45" t="s">
        <v>10</v>
      </c>
      <c r="D1004" s="59">
        <v>45.9</v>
      </c>
    </row>
    <row r="1005" spans="1:4" x14ac:dyDescent="0.25">
      <c r="A1005" s="58">
        <v>41354</v>
      </c>
      <c r="B1005" s="45" t="s">
        <v>379</v>
      </c>
      <c r="C1005" s="45" t="s">
        <v>349</v>
      </c>
      <c r="D1005" s="59">
        <v>81.900000000000006</v>
      </c>
    </row>
    <row r="1006" spans="1:4" x14ac:dyDescent="0.25">
      <c r="A1006" s="58">
        <v>41635</v>
      </c>
      <c r="B1006" s="45" t="s">
        <v>402</v>
      </c>
      <c r="C1006" s="45" t="s">
        <v>10</v>
      </c>
      <c r="D1006" s="59">
        <v>67.819999999999993</v>
      </c>
    </row>
    <row r="1007" spans="1:4" x14ac:dyDescent="0.25">
      <c r="A1007" s="58">
        <v>41622</v>
      </c>
      <c r="B1007" s="45" t="s">
        <v>372</v>
      </c>
      <c r="C1007" s="45" t="s">
        <v>337</v>
      </c>
      <c r="D1007" s="59">
        <v>75</v>
      </c>
    </row>
    <row r="1008" spans="1:4" x14ac:dyDescent="0.25">
      <c r="A1008" s="58">
        <v>41580</v>
      </c>
      <c r="B1008" s="45" t="s">
        <v>356</v>
      </c>
      <c r="C1008" s="45" t="s">
        <v>349</v>
      </c>
      <c r="D1008" s="59">
        <v>84</v>
      </c>
    </row>
    <row r="1009" spans="1:4" x14ac:dyDescent="0.25">
      <c r="A1009" s="58">
        <v>41320</v>
      </c>
      <c r="B1009" s="45" t="s">
        <v>352</v>
      </c>
      <c r="C1009" s="45" t="s">
        <v>347</v>
      </c>
      <c r="D1009" s="59">
        <v>53.9</v>
      </c>
    </row>
    <row r="1010" spans="1:4" x14ac:dyDescent="0.25">
      <c r="A1010" s="58">
        <v>41734</v>
      </c>
      <c r="B1010" s="45" t="s">
        <v>369</v>
      </c>
      <c r="C1010" s="45" t="s">
        <v>324</v>
      </c>
      <c r="D1010" s="59">
        <v>19.95</v>
      </c>
    </row>
    <row r="1011" spans="1:4" x14ac:dyDescent="0.25">
      <c r="A1011" s="58">
        <v>41856</v>
      </c>
      <c r="B1011" s="45" t="s">
        <v>384</v>
      </c>
      <c r="C1011" s="45" t="s">
        <v>337</v>
      </c>
      <c r="D1011" s="59">
        <v>25</v>
      </c>
    </row>
    <row r="1012" spans="1:4" x14ac:dyDescent="0.25">
      <c r="A1012" s="58">
        <v>41391</v>
      </c>
      <c r="B1012" s="45" t="s">
        <v>358</v>
      </c>
      <c r="C1012" s="45" t="s">
        <v>7</v>
      </c>
      <c r="D1012" s="59">
        <v>629.85</v>
      </c>
    </row>
    <row r="1013" spans="1:4" x14ac:dyDescent="0.25">
      <c r="A1013" s="58">
        <v>41953</v>
      </c>
      <c r="B1013" s="45" t="s">
        <v>340</v>
      </c>
      <c r="C1013" s="45" t="s">
        <v>334</v>
      </c>
      <c r="D1013" s="59">
        <v>94</v>
      </c>
    </row>
    <row r="1014" spans="1:4" x14ac:dyDescent="0.25">
      <c r="A1014" s="58">
        <v>41778</v>
      </c>
      <c r="B1014" s="45" t="s">
        <v>338</v>
      </c>
      <c r="C1014" s="45" t="s">
        <v>10</v>
      </c>
      <c r="D1014" s="59">
        <v>22.95</v>
      </c>
    </row>
    <row r="1015" spans="1:4" x14ac:dyDescent="0.25">
      <c r="A1015" s="58">
        <v>41614</v>
      </c>
      <c r="B1015" s="45" t="s">
        <v>376</v>
      </c>
      <c r="C1015" s="45" t="s">
        <v>337</v>
      </c>
      <c r="D1015" s="59">
        <v>73.88</v>
      </c>
    </row>
    <row r="1016" spans="1:4" x14ac:dyDescent="0.25">
      <c r="A1016" s="58">
        <v>41981</v>
      </c>
      <c r="B1016" s="45" t="s">
        <v>326</v>
      </c>
      <c r="C1016" s="45" t="s">
        <v>7</v>
      </c>
      <c r="D1016" s="59">
        <v>33.659999999999997</v>
      </c>
    </row>
    <row r="1017" spans="1:4" x14ac:dyDescent="0.25">
      <c r="A1017" s="58">
        <v>42003</v>
      </c>
      <c r="B1017" s="45" t="s">
        <v>354</v>
      </c>
      <c r="C1017" s="45" t="s">
        <v>7</v>
      </c>
      <c r="D1017" s="59">
        <v>65.959999999999994</v>
      </c>
    </row>
    <row r="1018" spans="1:4" x14ac:dyDescent="0.25">
      <c r="A1018" s="58">
        <v>41982</v>
      </c>
      <c r="B1018" s="45" t="s">
        <v>381</v>
      </c>
      <c r="C1018" s="45" t="s">
        <v>10</v>
      </c>
      <c r="D1018" s="59">
        <v>425.15</v>
      </c>
    </row>
    <row r="1019" spans="1:4" x14ac:dyDescent="0.25">
      <c r="A1019" s="58">
        <v>41761</v>
      </c>
      <c r="B1019" s="45" t="s">
        <v>374</v>
      </c>
      <c r="C1019" s="45" t="s">
        <v>7</v>
      </c>
      <c r="D1019" s="59">
        <v>34</v>
      </c>
    </row>
    <row r="1020" spans="1:4" x14ac:dyDescent="0.25">
      <c r="A1020" s="58">
        <v>41598</v>
      </c>
      <c r="B1020" s="45" t="s">
        <v>363</v>
      </c>
      <c r="C1020" s="45" t="s">
        <v>7</v>
      </c>
      <c r="D1020" s="59">
        <v>68</v>
      </c>
    </row>
    <row r="1021" spans="1:4" x14ac:dyDescent="0.25">
      <c r="A1021" s="58">
        <v>41669</v>
      </c>
      <c r="B1021" s="45" t="s">
        <v>400</v>
      </c>
      <c r="C1021" s="45" t="s">
        <v>327</v>
      </c>
      <c r="D1021" s="59">
        <v>24.63</v>
      </c>
    </row>
    <row r="1022" spans="1:4" x14ac:dyDescent="0.25">
      <c r="A1022" s="58">
        <v>41982</v>
      </c>
      <c r="B1022" s="45" t="s">
        <v>356</v>
      </c>
      <c r="C1022" s="45" t="s">
        <v>337</v>
      </c>
      <c r="D1022" s="59">
        <v>50</v>
      </c>
    </row>
    <row r="1023" spans="1:4" x14ac:dyDescent="0.25">
      <c r="A1023" s="58">
        <v>41611</v>
      </c>
      <c r="B1023" s="45" t="s">
        <v>402</v>
      </c>
      <c r="C1023" s="45" t="s">
        <v>10</v>
      </c>
      <c r="D1023" s="59">
        <v>45.9</v>
      </c>
    </row>
    <row r="1024" spans="1:4" x14ac:dyDescent="0.25">
      <c r="A1024" s="58">
        <v>41580</v>
      </c>
      <c r="B1024" s="45" t="s">
        <v>352</v>
      </c>
      <c r="C1024" s="45" t="s">
        <v>10</v>
      </c>
      <c r="D1024" s="59">
        <v>68.849999999999994</v>
      </c>
    </row>
    <row r="1025" spans="1:4" x14ac:dyDescent="0.25">
      <c r="A1025" s="58">
        <v>41966</v>
      </c>
      <c r="B1025" s="45" t="s">
        <v>368</v>
      </c>
      <c r="C1025" s="45" t="s">
        <v>327</v>
      </c>
      <c r="D1025" s="59">
        <v>48.75</v>
      </c>
    </row>
    <row r="1026" spans="1:4" x14ac:dyDescent="0.25">
      <c r="A1026" s="58">
        <v>41593</v>
      </c>
      <c r="B1026" s="45" t="s">
        <v>370</v>
      </c>
      <c r="C1026" s="45" t="s">
        <v>7</v>
      </c>
      <c r="D1026" s="59">
        <v>34</v>
      </c>
    </row>
    <row r="1027" spans="1:4" x14ac:dyDescent="0.25">
      <c r="A1027" s="58">
        <v>41555</v>
      </c>
      <c r="B1027" s="45" t="s">
        <v>357</v>
      </c>
      <c r="C1027" s="45" t="s">
        <v>10</v>
      </c>
      <c r="D1027" s="59">
        <v>229.5</v>
      </c>
    </row>
    <row r="1028" spans="1:4" x14ac:dyDescent="0.25">
      <c r="A1028" s="58">
        <v>41665</v>
      </c>
      <c r="B1028" s="45" t="s">
        <v>329</v>
      </c>
      <c r="C1028" s="45" t="s">
        <v>191</v>
      </c>
      <c r="D1028" s="59">
        <v>22.26</v>
      </c>
    </row>
    <row r="1029" spans="1:4" x14ac:dyDescent="0.25">
      <c r="A1029" s="58">
        <v>41291</v>
      </c>
      <c r="B1029" s="45" t="s">
        <v>363</v>
      </c>
      <c r="C1029" s="45" t="s">
        <v>327</v>
      </c>
      <c r="D1029" s="59">
        <v>49</v>
      </c>
    </row>
    <row r="1030" spans="1:4" x14ac:dyDescent="0.25">
      <c r="A1030" s="58">
        <v>41626</v>
      </c>
      <c r="B1030" s="45" t="s">
        <v>354</v>
      </c>
      <c r="C1030" s="45" t="s">
        <v>321</v>
      </c>
      <c r="D1030" s="59">
        <v>235.05</v>
      </c>
    </row>
    <row r="1031" spans="1:4" x14ac:dyDescent="0.25">
      <c r="A1031" s="58">
        <v>41611</v>
      </c>
      <c r="B1031" s="45" t="s">
        <v>328</v>
      </c>
      <c r="C1031" s="45" t="s">
        <v>7</v>
      </c>
      <c r="D1031" s="59">
        <v>100.47</v>
      </c>
    </row>
    <row r="1032" spans="1:4" x14ac:dyDescent="0.25">
      <c r="A1032" s="58">
        <v>41999</v>
      </c>
      <c r="B1032" s="45" t="s">
        <v>368</v>
      </c>
      <c r="C1032" s="45" t="s">
        <v>334</v>
      </c>
      <c r="D1032" s="59">
        <v>45.83</v>
      </c>
    </row>
    <row r="1033" spans="1:4" x14ac:dyDescent="0.25">
      <c r="A1033" s="58">
        <v>41594</v>
      </c>
      <c r="B1033" s="45" t="s">
        <v>352</v>
      </c>
      <c r="C1033" s="45" t="s">
        <v>7</v>
      </c>
      <c r="D1033" s="59">
        <v>102</v>
      </c>
    </row>
    <row r="1034" spans="1:4" x14ac:dyDescent="0.25">
      <c r="A1034" s="58">
        <v>41638</v>
      </c>
      <c r="B1034" s="45" t="s">
        <v>360</v>
      </c>
      <c r="C1034" s="45" t="s">
        <v>7</v>
      </c>
      <c r="D1034" s="59">
        <v>100.98</v>
      </c>
    </row>
    <row r="1035" spans="1:4" x14ac:dyDescent="0.25">
      <c r="A1035" s="58">
        <v>41583</v>
      </c>
      <c r="B1035" s="45" t="s">
        <v>354</v>
      </c>
      <c r="C1035" s="45" t="s">
        <v>334</v>
      </c>
      <c r="D1035" s="59">
        <v>92.12</v>
      </c>
    </row>
    <row r="1036" spans="1:4" x14ac:dyDescent="0.25">
      <c r="A1036" s="58">
        <v>41584</v>
      </c>
      <c r="B1036" s="45" t="s">
        <v>372</v>
      </c>
      <c r="C1036" s="45" t="s">
        <v>337</v>
      </c>
      <c r="D1036" s="59">
        <v>25</v>
      </c>
    </row>
    <row r="1037" spans="1:4" x14ac:dyDescent="0.25">
      <c r="A1037" s="58">
        <v>41620</v>
      </c>
      <c r="B1037" s="45" t="s">
        <v>333</v>
      </c>
      <c r="C1037" s="45" t="s">
        <v>337</v>
      </c>
      <c r="D1037" s="59">
        <v>50</v>
      </c>
    </row>
    <row r="1038" spans="1:4" x14ac:dyDescent="0.25">
      <c r="A1038" s="58">
        <v>41576</v>
      </c>
      <c r="B1038" s="45" t="s">
        <v>335</v>
      </c>
      <c r="C1038" s="45" t="s">
        <v>327</v>
      </c>
      <c r="D1038" s="59">
        <v>539</v>
      </c>
    </row>
    <row r="1039" spans="1:4" x14ac:dyDescent="0.25">
      <c r="A1039" s="58">
        <v>41629</v>
      </c>
      <c r="B1039" s="45" t="s">
        <v>338</v>
      </c>
      <c r="C1039" s="45" t="s">
        <v>10</v>
      </c>
      <c r="D1039" s="59">
        <v>67.819999999999993</v>
      </c>
    </row>
    <row r="1040" spans="1:4" x14ac:dyDescent="0.25">
      <c r="A1040" s="58">
        <v>41681</v>
      </c>
      <c r="B1040" s="45" t="s">
        <v>323</v>
      </c>
      <c r="C1040" s="45" t="s">
        <v>349</v>
      </c>
      <c r="D1040" s="59">
        <v>40.74</v>
      </c>
    </row>
    <row r="1041" spans="1:4" x14ac:dyDescent="0.25">
      <c r="A1041" s="58">
        <v>42000</v>
      </c>
      <c r="B1041" s="45" t="s">
        <v>361</v>
      </c>
      <c r="C1041" s="45" t="s">
        <v>337</v>
      </c>
      <c r="D1041" s="59">
        <v>75</v>
      </c>
    </row>
    <row r="1042" spans="1:4" x14ac:dyDescent="0.25">
      <c r="A1042" s="58">
        <v>41985</v>
      </c>
      <c r="B1042" s="45" t="s">
        <v>401</v>
      </c>
      <c r="C1042" s="45" t="s">
        <v>349</v>
      </c>
      <c r="D1042" s="59">
        <v>41.16</v>
      </c>
    </row>
    <row r="1043" spans="1:4" x14ac:dyDescent="0.25">
      <c r="A1043" s="58">
        <v>41614</v>
      </c>
      <c r="B1043" s="45" t="s">
        <v>379</v>
      </c>
      <c r="C1043" s="45" t="s">
        <v>337</v>
      </c>
      <c r="D1043" s="59">
        <v>625</v>
      </c>
    </row>
    <row r="1044" spans="1:4" x14ac:dyDescent="0.25">
      <c r="A1044" s="58">
        <v>41997</v>
      </c>
      <c r="B1044" s="45" t="s">
        <v>346</v>
      </c>
      <c r="C1044" s="45" t="s">
        <v>327</v>
      </c>
      <c r="D1044" s="59">
        <v>49</v>
      </c>
    </row>
    <row r="1045" spans="1:4" x14ac:dyDescent="0.25">
      <c r="A1045" s="58">
        <v>41975</v>
      </c>
      <c r="B1045" s="45" t="s">
        <v>367</v>
      </c>
      <c r="C1045" s="45" t="s">
        <v>331</v>
      </c>
      <c r="D1045" s="59">
        <v>90</v>
      </c>
    </row>
    <row r="1046" spans="1:4" x14ac:dyDescent="0.25">
      <c r="A1046" s="58">
        <v>41973</v>
      </c>
      <c r="B1046" s="45" t="s">
        <v>338</v>
      </c>
      <c r="C1046" s="45" t="s">
        <v>347</v>
      </c>
      <c r="D1046" s="59">
        <v>321.75</v>
      </c>
    </row>
    <row r="1047" spans="1:4" x14ac:dyDescent="0.25">
      <c r="A1047" s="58">
        <v>41932</v>
      </c>
      <c r="B1047" s="45" t="s">
        <v>367</v>
      </c>
      <c r="C1047" s="45" t="s">
        <v>321</v>
      </c>
      <c r="D1047" s="59">
        <v>159.9</v>
      </c>
    </row>
    <row r="1048" spans="1:4" x14ac:dyDescent="0.25">
      <c r="A1048" s="58">
        <v>41951</v>
      </c>
      <c r="B1048" s="45" t="s">
        <v>369</v>
      </c>
      <c r="C1048" s="45" t="s">
        <v>331</v>
      </c>
      <c r="D1048" s="59">
        <v>234</v>
      </c>
    </row>
    <row r="1049" spans="1:4" x14ac:dyDescent="0.25">
      <c r="A1049" s="58">
        <v>41658</v>
      </c>
      <c r="B1049" s="45" t="s">
        <v>345</v>
      </c>
      <c r="C1049" s="45" t="s">
        <v>331</v>
      </c>
      <c r="D1049" s="59">
        <v>58.2</v>
      </c>
    </row>
    <row r="1050" spans="1:4" x14ac:dyDescent="0.25">
      <c r="A1050" s="58">
        <v>41993</v>
      </c>
      <c r="B1050" s="45" t="s">
        <v>345</v>
      </c>
      <c r="C1050" s="45" t="s">
        <v>337</v>
      </c>
      <c r="D1050" s="59">
        <v>75</v>
      </c>
    </row>
    <row r="1051" spans="1:4" x14ac:dyDescent="0.25">
      <c r="A1051" s="58">
        <v>41938</v>
      </c>
      <c r="B1051" s="45" t="s">
        <v>360</v>
      </c>
      <c r="C1051" s="45" t="s">
        <v>324</v>
      </c>
      <c r="D1051" s="59">
        <v>19.95</v>
      </c>
    </row>
    <row r="1052" spans="1:4" x14ac:dyDescent="0.25">
      <c r="A1052" s="58">
        <v>41413</v>
      </c>
      <c r="B1052" s="45" t="s">
        <v>362</v>
      </c>
      <c r="C1052" s="45" t="s">
        <v>337</v>
      </c>
      <c r="D1052" s="59">
        <v>49</v>
      </c>
    </row>
    <row r="1053" spans="1:4" x14ac:dyDescent="0.25">
      <c r="A1053" s="58">
        <v>41279</v>
      </c>
      <c r="B1053" s="45" t="s">
        <v>338</v>
      </c>
      <c r="C1053" s="45" t="s">
        <v>337</v>
      </c>
      <c r="D1053" s="59">
        <v>50</v>
      </c>
    </row>
    <row r="1054" spans="1:4" x14ac:dyDescent="0.25">
      <c r="A1054" s="58">
        <v>41413</v>
      </c>
      <c r="B1054" s="45" t="s">
        <v>389</v>
      </c>
      <c r="C1054" s="45" t="s">
        <v>10</v>
      </c>
      <c r="D1054" s="59">
        <v>22.72</v>
      </c>
    </row>
    <row r="1055" spans="1:4" x14ac:dyDescent="0.25">
      <c r="A1055" s="58">
        <v>41628</v>
      </c>
      <c r="B1055" s="45" t="s">
        <v>366</v>
      </c>
      <c r="C1055" s="45" t="s">
        <v>331</v>
      </c>
      <c r="D1055" s="59">
        <v>88.2</v>
      </c>
    </row>
    <row r="1056" spans="1:4" x14ac:dyDescent="0.25">
      <c r="A1056" s="58">
        <v>41719</v>
      </c>
      <c r="B1056" s="45" t="s">
        <v>370</v>
      </c>
      <c r="C1056" s="45" t="s">
        <v>327</v>
      </c>
      <c r="D1056" s="59">
        <v>50</v>
      </c>
    </row>
    <row r="1057" spans="1:4" x14ac:dyDescent="0.25">
      <c r="A1057" s="58">
        <v>41981</v>
      </c>
      <c r="B1057" s="45" t="s">
        <v>367</v>
      </c>
      <c r="C1057" s="45" t="s">
        <v>347</v>
      </c>
      <c r="D1057" s="59">
        <v>54.45</v>
      </c>
    </row>
    <row r="1058" spans="1:4" x14ac:dyDescent="0.25">
      <c r="A1058" s="58">
        <v>41616</v>
      </c>
      <c r="B1058" s="45" t="s">
        <v>360</v>
      </c>
      <c r="C1058" s="45" t="s">
        <v>334</v>
      </c>
      <c r="D1058" s="59">
        <v>47</v>
      </c>
    </row>
    <row r="1059" spans="1:4" x14ac:dyDescent="0.25">
      <c r="A1059" s="58">
        <v>41978</v>
      </c>
      <c r="B1059" s="45" t="s">
        <v>367</v>
      </c>
      <c r="C1059" s="45" t="s">
        <v>7</v>
      </c>
      <c r="D1059" s="59">
        <v>99.96</v>
      </c>
    </row>
    <row r="1060" spans="1:4" x14ac:dyDescent="0.25">
      <c r="A1060" s="58">
        <v>41986</v>
      </c>
      <c r="B1060" s="45" t="s">
        <v>403</v>
      </c>
      <c r="C1060" s="45" t="s">
        <v>327</v>
      </c>
      <c r="D1060" s="59">
        <v>73.5</v>
      </c>
    </row>
    <row r="1061" spans="1:4" x14ac:dyDescent="0.25">
      <c r="A1061" s="58">
        <v>41625</v>
      </c>
      <c r="B1061" s="45" t="s">
        <v>329</v>
      </c>
      <c r="C1061" s="45" t="s">
        <v>324</v>
      </c>
      <c r="D1061" s="59">
        <v>38.9</v>
      </c>
    </row>
    <row r="1062" spans="1:4" x14ac:dyDescent="0.25">
      <c r="A1062" s="58">
        <v>41631</v>
      </c>
      <c r="B1062" s="45" t="s">
        <v>326</v>
      </c>
      <c r="C1062" s="45" t="s">
        <v>327</v>
      </c>
      <c r="D1062" s="59">
        <v>74.25</v>
      </c>
    </row>
    <row r="1063" spans="1:4" x14ac:dyDescent="0.25">
      <c r="A1063" s="58">
        <v>41961</v>
      </c>
      <c r="B1063" s="45" t="s">
        <v>353</v>
      </c>
      <c r="C1063" s="45" t="s">
        <v>324</v>
      </c>
      <c r="D1063" s="59">
        <v>59.85</v>
      </c>
    </row>
    <row r="1064" spans="1:4" x14ac:dyDescent="0.25">
      <c r="A1064" s="58">
        <v>41638</v>
      </c>
      <c r="B1064" s="45" t="s">
        <v>352</v>
      </c>
      <c r="C1064" s="45" t="s">
        <v>331</v>
      </c>
      <c r="D1064" s="59">
        <v>29.4</v>
      </c>
    </row>
    <row r="1065" spans="1:4" x14ac:dyDescent="0.25">
      <c r="A1065" s="58">
        <v>41613</v>
      </c>
      <c r="B1065" s="45" t="s">
        <v>369</v>
      </c>
      <c r="C1065" s="45" t="s">
        <v>191</v>
      </c>
      <c r="D1065" s="59">
        <v>44.75</v>
      </c>
    </row>
    <row r="1066" spans="1:4" x14ac:dyDescent="0.25">
      <c r="A1066" s="58">
        <v>41974</v>
      </c>
      <c r="B1066" s="45" t="s">
        <v>356</v>
      </c>
      <c r="C1066" s="45" t="s">
        <v>191</v>
      </c>
      <c r="D1066" s="59">
        <v>45.9</v>
      </c>
    </row>
    <row r="1067" spans="1:4" x14ac:dyDescent="0.25">
      <c r="A1067" s="58">
        <v>41968</v>
      </c>
      <c r="B1067" s="45" t="s">
        <v>338</v>
      </c>
      <c r="C1067" s="45" t="s">
        <v>327</v>
      </c>
      <c r="D1067" s="59">
        <v>75</v>
      </c>
    </row>
    <row r="1068" spans="1:4" x14ac:dyDescent="0.25">
      <c r="A1068" s="58">
        <v>41942</v>
      </c>
      <c r="B1068" s="45" t="s">
        <v>388</v>
      </c>
      <c r="C1068" s="45" t="s">
        <v>337</v>
      </c>
      <c r="D1068" s="59">
        <v>75</v>
      </c>
    </row>
    <row r="1069" spans="1:4" x14ac:dyDescent="0.25">
      <c r="A1069" s="58">
        <v>41476</v>
      </c>
      <c r="B1069" s="45" t="s">
        <v>401</v>
      </c>
      <c r="C1069" s="45" t="s">
        <v>10</v>
      </c>
      <c r="D1069" s="59">
        <v>67.819999999999993</v>
      </c>
    </row>
    <row r="1070" spans="1:4" x14ac:dyDescent="0.25">
      <c r="A1070" s="58">
        <v>41684</v>
      </c>
      <c r="B1070" s="45" t="s">
        <v>396</v>
      </c>
      <c r="C1070" s="45" t="s">
        <v>324</v>
      </c>
      <c r="D1070" s="59">
        <v>59.85</v>
      </c>
    </row>
    <row r="1071" spans="1:4" x14ac:dyDescent="0.25">
      <c r="A1071" s="58">
        <v>41992</v>
      </c>
      <c r="B1071" s="45" t="s">
        <v>367</v>
      </c>
      <c r="C1071" s="45" t="s">
        <v>331</v>
      </c>
      <c r="D1071" s="59">
        <v>58.5</v>
      </c>
    </row>
    <row r="1072" spans="1:4" x14ac:dyDescent="0.25">
      <c r="A1072" s="58">
        <v>41627</v>
      </c>
      <c r="B1072" s="45" t="s">
        <v>375</v>
      </c>
      <c r="C1072" s="45" t="s">
        <v>337</v>
      </c>
      <c r="D1072" s="59">
        <v>75</v>
      </c>
    </row>
    <row r="1073" spans="1:4" x14ac:dyDescent="0.25">
      <c r="A1073" s="58">
        <v>41580</v>
      </c>
      <c r="B1073" s="45" t="s">
        <v>375</v>
      </c>
      <c r="C1073" s="45" t="s">
        <v>371</v>
      </c>
      <c r="D1073" s="59">
        <v>18.43</v>
      </c>
    </row>
    <row r="1074" spans="1:4" x14ac:dyDescent="0.25">
      <c r="A1074" s="58">
        <v>41358</v>
      </c>
      <c r="B1074" s="45" t="s">
        <v>396</v>
      </c>
      <c r="C1074" s="45" t="s">
        <v>327</v>
      </c>
      <c r="D1074" s="59">
        <v>73.5</v>
      </c>
    </row>
    <row r="1075" spans="1:4" x14ac:dyDescent="0.25">
      <c r="A1075" s="58">
        <v>41970</v>
      </c>
      <c r="B1075" s="45" t="s">
        <v>363</v>
      </c>
      <c r="C1075" s="45" t="s">
        <v>7</v>
      </c>
      <c r="D1075" s="59">
        <v>34</v>
      </c>
    </row>
    <row r="1076" spans="1:4" x14ac:dyDescent="0.25">
      <c r="A1076" s="58">
        <v>41953</v>
      </c>
      <c r="B1076" s="45" t="s">
        <v>357</v>
      </c>
      <c r="C1076" s="45" t="s">
        <v>7</v>
      </c>
      <c r="D1076" s="59">
        <v>100.47</v>
      </c>
    </row>
    <row r="1077" spans="1:4" x14ac:dyDescent="0.25">
      <c r="A1077" s="58">
        <v>41616</v>
      </c>
      <c r="B1077" s="45" t="s">
        <v>338</v>
      </c>
      <c r="C1077" s="45" t="s">
        <v>337</v>
      </c>
      <c r="D1077" s="59">
        <v>25</v>
      </c>
    </row>
    <row r="1078" spans="1:4" x14ac:dyDescent="0.25">
      <c r="A1078" s="58">
        <v>41968</v>
      </c>
      <c r="B1078" s="45" t="s">
        <v>330</v>
      </c>
      <c r="C1078" s="45" t="s">
        <v>337</v>
      </c>
      <c r="D1078" s="59">
        <v>73.5</v>
      </c>
    </row>
    <row r="1079" spans="1:4" x14ac:dyDescent="0.25">
      <c r="A1079" s="58">
        <v>41628</v>
      </c>
      <c r="B1079" s="45" t="s">
        <v>400</v>
      </c>
      <c r="C1079" s="45" t="s">
        <v>331</v>
      </c>
      <c r="D1079" s="59">
        <v>87.75</v>
      </c>
    </row>
    <row r="1080" spans="1:4" x14ac:dyDescent="0.25">
      <c r="A1080" s="58">
        <v>41623</v>
      </c>
      <c r="B1080" s="45" t="s">
        <v>365</v>
      </c>
      <c r="C1080" s="45" t="s">
        <v>324</v>
      </c>
      <c r="D1080" s="59">
        <v>19.75</v>
      </c>
    </row>
    <row r="1081" spans="1:4" x14ac:dyDescent="0.25">
      <c r="A1081" s="58">
        <v>41949</v>
      </c>
      <c r="B1081" s="45" t="s">
        <v>397</v>
      </c>
      <c r="C1081" s="45" t="s">
        <v>324</v>
      </c>
      <c r="D1081" s="59">
        <v>19.649999999999999</v>
      </c>
    </row>
    <row r="1082" spans="1:4" x14ac:dyDescent="0.25">
      <c r="A1082" s="58">
        <v>41592</v>
      </c>
      <c r="B1082" s="45" t="s">
        <v>357</v>
      </c>
      <c r="C1082" s="45" t="s">
        <v>334</v>
      </c>
      <c r="D1082" s="59">
        <v>69.44</v>
      </c>
    </row>
    <row r="1083" spans="1:4" x14ac:dyDescent="0.25">
      <c r="A1083" s="58">
        <v>41947</v>
      </c>
      <c r="B1083" s="45" t="s">
        <v>391</v>
      </c>
      <c r="C1083" s="45" t="s">
        <v>337</v>
      </c>
      <c r="D1083" s="59">
        <v>500</v>
      </c>
    </row>
    <row r="1084" spans="1:4" x14ac:dyDescent="0.25">
      <c r="A1084" s="58">
        <v>41959</v>
      </c>
      <c r="B1084" s="45" t="s">
        <v>394</v>
      </c>
      <c r="C1084" s="45" t="s">
        <v>7</v>
      </c>
      <c r="D1084" s="59">
        <v>102</v>
      </c>
    </row>
    <row r="1085" spans="1:4" x14ac:dyDescent="0.25">
      <c r="A1085" s="58">
        <v>41835</v>
      </c>
      <c r="B1085" s="45" t="s">
        <v>375</v>
      </c>
      <c r="C1085" s="45" t="s">
        <v>337</v>
      </c>
      <c r="D1085" s="59">
        <v>24.75</v>
      </c>
    </row>
    <row r="1086" spans="1:4" x14ac:dyDescent="0.25">
      <c r="A1086" s="58">
        <v>41637</v>
      </c>
      <c r="B1086" s="45" t="s">
        <v>357</v>
      </c>
      <c r="C1086" s="45" t="s">
        <v>7</v>
      </c>
      <c r="D1086" s="59">
        <v>66.3</v>
      </c>
    </row>
    <row r="1087" spans="1:4" x14ac:dyDescent="0.25">
      <c r="A1087" s="58">
        <v>41683</v>
      </c>
      <c r="B1087" s="45" t="s">
        <v>368</v>
      </c>
      <c r="C1087" s="45" t="s">
        <v>7</v>
      </c>
      <c r="D1087" s="59">
        <v>66.98</v>
      </c>
    </row>
    <row r="1088" spans="1:4" x14ac:dyDescent="0.25">
      <c r="A1088" s="58">
        <v>41483</v>
      </c>
      <c r="B1088" s="45" t="s">
        <v>399</v>
      </c>
      <c r="C1088" s="45" t="s">
        <v>337</v>
      </c>
      <c r="D1088" s="59">
        <v>73.13</v>
      </c>
    </row>
    <row r="1089" spans="1:4" x14ac:dyDescent="0.25">
      <c r="A1089" s="58">
        <v>41971</v>
      </c>
      <c r="B1089" s="45" t="s">
        <v>345</v>
      </c>
      <c r="C1089" s="45" t="s">
        <v>7</v>
      </c>
      <c r="D1089" s="59">
        <v>66.3</v>
      </c>
    </row>
    <row r="1090" spans="1:4" x14ac:dyDescent="0.25">
      <c r="A1090" s="58">
        <v>41980</v>
      </c>
      <c r="B1090" s="45" t="s">
        <v>355</v>
      </c>
      <c r="C1090" s="45" t="s">
        <v>7</v>
      </c>
      <c r="D1090" s="59">
        <v>32.979999999999997</v>
      </c>
    </row>
    <row r="1091" spans="1:4" x14ac:dyDescent="0.25">
      <c r="A1091" s="58">
        <v>41612</v>
      </c>
      <c r="B1091" s="45" t="s">
        <v>392</v>
      </c>
      <c r="C1091" s="45" t="s">
        <v>337</v>
      </c>
      <c r="D1091" s="59">
        <v>24.63</v>
      </c>
    </row>
    <row r="1092" spans="1:4" x14ac:dyDescent="0.25">
      <c r="A1092" s="58">
        <v>41997</v>
      </c>
      <c r="B1092" s="45" t="s">
        <v>335</v>
      </c>
      <c r="C1092" s="45" t="s">
        <v>334</v>
      </c>
      <c r="D1092" s="59">
        <v>45.59</v>
      </c>
    </row>
    <row r="1093" spans="1:4" x14ac:dyDescent="0.25">
      <c r="A1093" s="58">
        <v>41954</v>
      </c>
      <c r="B1093" s="45" t="s">
        <v>330</v>
      </c>
      <c r="C1093" s="45" t="s">
        <v>349</v>
      </c>
      <c r="D1093" s="59">
        <v>40.950000000000003</v>
      </c>
    </row>
    <row r="1094" spans="1:4" x14ac:dyDescent="0.25">
      <c r="A1094" s="58">
        <v>41582</v>
      </c>
      <c r="B1094" s="45" t="s">
        <v>326</v>
      </c>
      <c r="C1094" s="45" t="s">
        <v>334</v>
      </c>
      <c r="D1094" s="59">
        <v>439.8</v>
      </c>
    </row>
    <row r="1095" spans="1:4" x14ac:dyDescent="0.25">
      <c r="A1095" s="58">
        <v>41989</v>
      </c>
      <c r="B1095" s="45" t="s">
        <v>356</v>
      </c>
      <c r="C1095" s="45" t="s">
        <v>324</v>
      </c>
      <c r="D1095" s="59">
        <v>39.9</v>
      </c>
    </row>
    <row r="1096" spans="1:4" x14ac:dyDescent="0.25">
      <c r="A1096" s="58">
        <v>41955</v>
      </c>
      <c r="B1096" s="45" t="s">
        <v>342</v>
      </c>
      <c r="C1096" s="45" t="s">
        <v>327</v>
      </c>
      <c r="D1096" s="59">
        <v>48.5</v>
      </c>
    </row>
    <row r="1097" spans="1:4" x14ac:dyDescent="0.25">
      <c r="A1097" s="58">
        <v>41622</v>
      </c>
      <c r="B1097" s="45" t="s">
        <v>372</v>
      </c>
      <c r="C1097" s="45" t="s">
        <v>7</v>
      </c>
      <c r="D1097" s="59">
        <v>102</v>
      </c>
    </row>
    <row r="1098" spans="1:4" x14ac:dyDescent="0.25">
      <c r="A1098" s="58">
        <v>41597</v>
      </c>
      <c r="B1098" s="45" t="s">
        <v>366</v>
      </c>
      <c r="C1098" s="45" t="s">
        <v>191</v>
      </c>
      <c r="D1098" s="59">
        <v>91.8</v>
      </c>
    </row>
    <row r="1099" spans="1:4" x14ac:dyDescent="0.25">
      <c r="A1099" s="58">
        <v>41783</v>
      </c>
      <c r="B1099" s="45" t="s">
        <v>340</v>
      </c>
      <c r="C1099" s="45" t="s">
        <v>191</v>
      </c>
      <c r="D1099" s="59">
        <v>44.75</v>
      </c>
    </row>
    <row r="1100" spans="1:4" x14ac:dyDescent="0.25">
      <c r="A1100" s="58">
        <v>41635</v>
      </c>
      <c r="B1100" s="45" t="s">
        <v>394</v>
      </c>
      <c r="C1100" s="45" t="s">
        <v>324</v>
      </c>
      <c r="D1100" s="59">
        <v>39.9</v>
      </c>
    </row>
    <row r="1101" spans="1:4" x14ac:dyDescent="0.25">
      <c r="A1101" s="58">
        <v>41600</v>
      </c>
      <c r="B1101" s="45" t="s">
        <v>355</v>
      </c>
      <c r="C1101" s="45" t="s">
        <v>7</v>
      </c>
      <c r="D1101" s="59">
        <v>68</v>
      </c>
    </row>
    <row r="1102" spans="1:4" x14ac:dyDescent="0.25">
      <c r="A1102" s="58">
        <v>41985</v>
      </c>
      <c r="B1102" s="45" t="s">
        <v>367</v>
      </c>
      <c r="C1102" s="45" t="s">
        <v>327</v>
      </c>
      <c r="D1102" s="59">
        <v>73.13</v>
      </c>
    </row>
    <row r="1103" spans="1:4" x14ac:dyDescent="0.25">
      <c r="A1103" s="58">
        <v>41394</v>
      </c>
      <c r="B1103" s="45" t="s">
        <v>342</v>
      </c>
      <c r="C1103" s="45" t="s">
        <v>7</v>
      </c>
      <c r="D1103" s="59">
        <v>68</v>
      </c>
    </row>
    <row r="1104" spans="1:4" x14ac:dyDescent="0.25">
      <c r="A1104" s="58">
        <v>41607</v>
      </c>
      <c r="B1104" s="45" t="s">
        <v>333</v>
      </c>
      <c r="C1104" s="45" t="s">
        <v>334</v>
      </c>
      <c r="D1104" s="59">
        <v>47</v>
      </c>
    </row>
    <row r="1105" spans="1:4" x14ac:dyDescent="0.25">
      <c r="A1105" s="58">
        <v>41634</v>
      </c>
      <c r="B1105" s="45" t="s">
        <v>355</v>
      </c>
      <c r="C1105" s="45" t="s">
        <v>321</v>
      </c>
      <c r="D1105" s="59">
        <v>159.9</v>
      </c>
    </row>
    <row r="1106" spans="1:4" x14ac:dyDescent="0.25">
      <c r="A1106" s="58">
        <v>41320</v>
      </c>
      <c r="B1106" s="45" t="s">
        <v>344</v>
      </c>
      <c r="C1106" s="45" t="s">
        <v>337</v>
      </c>
      <c r="D1106" s="59">
        <v>72.75</v>
      </c>
    </row>
    <row r="1107" spans="1:4" x14ac:dyDescent="0.25">
      <c r="A1107" s="58">
        <v>41602</v>
      </c>
      <c r="B1107" s="45" t="s">
        <v>402</v>
      </c>
      <c r="C1107" s="45" t="s">
        <v>7</v>
      </c>
      <c r="D1107" s="59">
        <v>68</v>
      </c>
    </row>
    <row r="1108" spans="1:4" x14ac:dyDescent="0.25">
      <c r="A1108" s="58">
        <v>41384</v>
      </c>
      <c r="B1108" s="45" t="s">
        <v>359</v>
      </c>
      <c r="C1108" s="45" t="s">
        <v>191</v>
      </c>
      <c r="D1108" s="59">
        <v>22.95</v>
      </c>
    </row>
    <row r="1109" spans="1:4" x14ac:dyDescent="0.25">
      <c r="A1109" s="58">
        <v>41989</v>
      </c>
      <c r="B1109" s="45" t="s">
        <v>381</v>
      </c>
      <c r="C1109" s="45" t="s">
        <v>191</v>
      </c>
      <c r="D1109" s="59">
        <v>22.95</v>
      </c>
    </row>
    <row r="1110" spans="1:4" x14ac:dyDescent="0.25">
      <c r="A1110" s="58">
        <v>42003</v>
      </c>
      <c r="B1110" s="45" t="s">
        <v>367</v>
      </c>
      <c r="C1110" s="45" t="s">
        <v>337</v>
      </c>
      <c r="D1110" s="59">
        <v>74.25</v>
      </c>
    </row>
    <row r="1111" spans="1:4" x14ac:dyDescent="0.25">
      <c r="A1111" s="58">
        <v>41620</v>
      </c>
      <c r="B1111" s="45" t="s">
        <v>355</v>
      </c>
      <c r="C1111" s="45" t="s">
        <v>321</v>
      </c>
      <c r="D1111" s="59">
        <v>319.8</v>
      </c>
    </row>
    <row r="1112" spans="1:4" x14ac:dyDescent="0.25">
      <c r="A1112" s="58">
        <v>41951</v>
      </c>
      <c r="B1112" s="45" t="s">
        <v>386</v>
      </c>
      <c r="C1112" s="45" t="s">
        <v>337</v>
      </c>
      <c r="D1112" s="59">
        <v>50</v>
      </c>
    </row>
    <row r="1113" spans="1:4" x14ac:dyDescent="0.25">
      <c r="A1113" s="58">
        <v>41630</v>
      </c>
      <c r="B1113" s="45" t="s">
        <v>345</v>
      </c>
      <c r="C1113" s="45" t="s">
        <v>10</v>
      </c>
      <c r="D1113" s="59">
        <v>22.72</v>
      </c>
    </row>
    <row r="1114" spans="1:4" x14ac:dyDescent="0.25">
      <c r="A1114" s="58">
        <v>41951</v>
      </c>
      <c r="B1114" s="45" t="s">
        <v>329</v>
      </c>
      <c r="C1114" s="45" t="s">
        <v>7</v>
      </c>
      <c r="D1114" s="59">
        <v>100.98</v>
      </c>
    </row>
    <row r="1115" spans="1:4" x14ac:dyDescent="0.25">
      <c r="A1115" s="58">
        <v>41979</v>
      </c>
      <c r="B1115" s="45" t="s">
        <v>323</v>
      </c>
      <c r="C1115" s="45" t="s">
        <v>10</v>
      </c>
      <c r="D1115" s="59">
        <v>44.75</v>
      </c>
    </row>
    <row r="1116" spans="1:4" x14ac:dyDescent="0.25">
      <c r="A1116" s="58">
        <v>41321</v>
      </c>
      <c r="B1116" s="45" t="s">
        <v>397</v>
      </c>
      <c r="C1116" s="45" t="s">
        <v>7</v>
      </c>
      <c r="D1116" s="59">
        <v>68</v>
      </c>
    </row>
    <row r="1117" spans="1:4" x14ac:dyDescent="0.25">
      <c r="A1117" s="58">
        <v>41979</v>
      </c>
      <c r="B1117" s="45" t="s">
        <v>381</v>
      </c>
      <c r="C1117" s="45" t="s">
        <v>321</v>
      </c>
      <c r="D1117" s="59">
        <v>157.5</v>
      </c>
    </row>
    <row r="1118" spans="1:4" x14ac:dyDescent="0.25">
      <c r="A1118" s="58">
        <v>41986</v>
      </c>
      <c r="B1118" s="45" t="s">
        <v>372</v>
      </c>
      <c r="C1118" s="45" t="s">
        <v>7</v>
      </c>
      <c r="D1118" s="59">
        <v>33.49</v>
      </c>
    </row>
    <row r="1119" spans="1:4" x14ac:dyDescent="0.25">
      <c r="A1119" s="58">
        <v>41635</v>
      </c>
      <c r="B1119" s="45" t="s">
        <v>370</v>
      </c>
      <c r="C1119" s="45" t="s">
        <v>324</v>
      </c>
      <c r="D1119" s="59">
        <v>19.95</v>
      </c>
    </row>
    <row r="1120" spans="1:4" x14ac:dyDescent="0.25">
      <c r="A1120" s="58">
        <v>41600</v>
      </c>
      <c r="B1120" s="45" t="s">
        <v>366</v>
      </c>
      <c r="C1120" s="45" t="s">
        <v>7</v>
      </c>
      <c r="D1120" s="59">
        <v>578</v>
      </c>
    </row>
    <row r="1121" spans="1:4" x14ac:dyDescent="0.25">
      <c r="A1121" s="58">
        <v>41987</v>
      </c>
      <c r="B1121" s="45" t="s">
        <v>358</v>
      </c>
      <c r="C1121" s="45" t="s">
        <v>321</v>
      </c>
      <c r="D1121" s="59">
        <v>239.85</v>
      </c>
    </row>
    <row r="1122" spans="1:4" x14ac:dyDescent="0.25">
      <c r="A1122" s="58">
        <v>41960</v>
      </c>
      <c r="B1122" s="45" t="s">
        <v>377</v>
      </c>
      <c r="C1122" s="45" t="s">
        <v>191</v>
      </c>
      <c r="D1122" s="59">
        <v>67.47</v>
      </c>
    </row>
    <row r="1123" spans="1:4" x14ac:dyDescent="0.25">
      <c r="A1123" s="58">
        <v>41966</v>
      </c>
      <c r="B1123" s="45" t="s">
        <v>379</v>
      </c>
      <c r="C1123" s="45" t="s">
        <v>191</v>
      </c>
      <c r="D1123" s="59">
        <v>44.52</v>
      </c>
    </row>
    <row r="1124" spans="1:4" x14ac:dyDescent="0.25">
      <c r="A1124" s="58">
        <v>41610</v>
      </c>
      <c r="B1124" s="45" t="s">
        <v>372</v>
      </c>
      <c r="C1124" s="45" t="s">
        <v>7</v>
      </c>
      <c r="D1124" s="59">
        <v>68</v>
      </c>
    </row>
    <row r="1125" spans="1:4" x14ac:dyDescent="0.25">
      <c r="A1125" s="58">
        <v>41972</v>
      </c>
      <c r="B1125" s="45" t="s">
        <v>378</v>
      </c>
      <c r="C1125" s="45" t="s">
        <v>337</v>
      </c>
      <c r="D1125" s="59">
        <v>24.75</v>
      </c>
    </row>
    <row r="1126" spans="1:4" x14ac:dyDescent="0.25">
      <c r="A1126" s="58">
        <v>41608</v>
      </c>
      <c r="B1126" s="45" t="s">
        <v>379</v>
      </c>
      <c r="C1126" s="45" t="s">
        <v>331</v>
      </c>
      <c r="D1126" s="59">
        <v>29.25</v>
      </c>
    </row>
    <row r="1127" spans="1:4" x14ac:dyDescent="0.25">
      <c r="A1127" s="58">
        <v>42002</v>
      </c>
      <c r="B1127" s="45" t="s">
        <v>338</v>
      </c>
      <c r="C1127" s="45" t="s">
        <v>331</v>
      </c>
      <c r="D1127" s="59">
        <v>90</v>
      </c>
    </row>
    <row r="1128" spans="1:4" x14ac:dyDescent="0.25">
      <c r="A1128" s="58">
        <v>41308</v>
      </c>
      <c r="B1128" s="45" t="s">
        <v>399</v>
      </c>
      <c r="C1128" s="45" t="s">
        <v>349</v>
      </c>
      <c r="D1128" s="59">
        <v>42</v>
      </c>
    </row>
    <row r="1129" spans="1:4" x14ac:dyDescent="0.25">
      <c r="A1129" s="58">
        <v>41618</v>
      </c>
      <c r="B1129" s="45" t="s">
        <v>320</v>
      </c>
      <c r="C1129" s="45" t="s">
        <v>321</v>
      </c>
      <c r="D1129" s="59">
        <v>232.65</v>
      </c>
    </row>
    <row r="1130" spans="1:4" x14ac:dyDescent="0.25">
      <c r="A1130" s="58">
        <v>41968</v>
      </c>
      <c r="B1130" s="45" t="s">
        <v>394</v>
      </c>
      <c r="C1130" s="45" t="s">
        <v>324</v>
      </c>
      <c r="D1130" s="59">
        <v>39.9</v>
      </c>
    </row>
    <row r="1131" spans="1:4" x14ac:dyDescent="0.25">
      <c r="A1131" s="58">
        <v>41952</v>
      </c>
      <c r="B1131" s="45" t="s">
        <v>330</v>
      </c>
      <c r="C1131" s="45" t="s">
        <v>349</v>
      </c>
      <c r="D1131" s="59">
        <v>41.58</v>
      </c>
    </row>
    <row r="1132" spans="1:4" x14ac:dyDescent="0.25">
      <c r="A1132" s="58">
        <v>41631</v>
      </c>
      <c r="B1132" s="45" t="s">
        <v>330</v>
      </c>
      <c r="C1132" s="45" t="s">
        <v>337</v>
      </c>
      <c r="D1132" s="59">
        <v>49.25</v>
      </c>
    </row>
    <row r="1133" spans="1:4" x14ac:dyDescent="0.25">
      <c r="A1133" s="58">
        <v>41543</v>
      </c>
      <c r="B1133" s="45" t="s">
        <v>341</v>
      </c>
      <c r="C1133" s="45" t="s">
        <v>10</v>
      </c>
      <c r="D1133" s="59">
        <v>22.95</v>
      </c>
    </row>
    <row r="1134" spans="1:4" x14ac:dyDescent="0.25">
      <c r="A1134" s="58">
        <v>41974</v>
      </c>
      <c r="B1134" s="45" t="s">
        <v>385</v>
      </c>
      <c r="C1134" s="45" t="s">
        <v>349</v>
      </c>
      <c r="D1134" s="59">
        <v>63</v>
      </c>
    </row>
    <row r="1135" spans="1:4" x14ac:dyDescent="0.25">
      <c r="A1135" s="58">
        <v>41476</v>
      </c>
      <c r="B1135" s="45" t="s">
        <v>356</v>
      </c>
      <c r="C1135" s="45" t="s">
        <v>7</v>
      </c>
      <c r="D1135" s="59">
        <v>102</v>
      </c>
    </row>
    <row r="1136" spans="1:4" x14ac:dyDescent="0.25">
      <c r="A1136" s="58">
        <v>41972</v>
      </c>
      <c r="B1136" s="45" t="s">
        <v>329</v>
      </c>
      <c r="C1136" s="45" t="s">
        <v>337</v>
      </c>
      <c r="D1136" s="59">
        <v>25</v>
      </c>
    </row>
    <row r="1137" spans="1:4" x14ac:dyDescent="0.25">
      <c r="A1137" s="58">
        <v>41413</v>
      </c>
      <c r="B1137" s="45" t="s">
        <v>329</v>
      </c>
      <c r="C1137" s="45" t="s">
        <v>191</v>
      </c>
      <c r="D1137" s="59">
        <v>45.21</v>
      </c>
    </row>
    <row r="1138" spans="1:4" x14ac:dyDescent="0.25">
      <c r="A1138" s="58">
        <v>41964</v>
      </c>
      <c r="B1138" s="45" t="s">
        <v>402</v>
      </c>
      <c r="C1138" s="45" t="s">
        <v>324</v>
      </c>
      <c r="D1138" s="59">
        <v>98.75</v>
      </c>
    </row>
    <row r="1139" spans="1:4" x14ac:dyDescent="0.25">
      <c r="A1139" s="58">
        <v>41952</v>
      </c>
      <c r="B1139" s="45" t="s">
        <v>330</v>
      </c>
      <c r="C1139" s="45" t="s">
        <v>10</v>
      </c>
      <c r="D1139" s="59">
        <v>68.849999999999994</v>
      </c>
    </row>
    <row r="1140" spans="1:4" x14ac:dyDescent="0.25">
      <c r="A1140" s="58">
        <v>41951</v>
      </c>
      <c r="B1140" s="45" t="s">
        <v>397</v>
      </c>
      <c r="C1140" s="45" t="s">
        <v>7</v>
      </c>
      <c r="D1140" s="59">
        <v>34</v>
      </c>
    </row>
    <row r="1141" spans="1:4" x14ac:dyDescent="0.25">
      <c r="A1141" s="58">
        <v>41474</v>
      </c>
      <c r="B1141" s="45" t="s">
        <v>340</v>
      </c>
      <c r="C1141" s="45" t="s">
        <v>334</v>
      </c>
      <c r="D1141" s="59">
        <v>70.5</v>
      </c>
    </row>
    <row r="1142" spans="1:4" x14ac:dyDescent="0.25">
      <c r="A1142" s="58">
        <v>41314</v>
      </c>
      <c r="B1142" s="45" t="s">
        <v>389</v>
      </c>
      <c r="C1142" s="45" t="s">
        <v>371</v>
      </c>
      <c r="D1142" s="59">
        <v>38</v>
      </c>
    </row>
    <row r="1143" spans="1:4" x14ac:dyDescent="0.25">
      <c r="A1143" s="58">
        <v>41992</v>
      </c>
      <c r="B1143" s="45" t="s">
        <v>360</v>
      </c>
      <c r="C1143" s="45" t="s">
        <v>337</v>
      </c>
      <c r="D1143" s="59">
        <v>75</v>
      </c>
    </row>
    <row r="1144" spans="1:4" x14ac:dyDescent="0.25">
      <c r="A1144" s="58">
        <v>41624</v>
      </c>
      <c r="B1144" s="45" t="s">
        <v>342</v>
      </c>
      <c r="C1144" s="45" t="s">
        <v>324</v>
      </c>
      <c r="D1144" s="59">
        <v>39.5</v>
      </c>
    </row>
    <row r="1145" spans="1:4" x14ac:dyDescent="0.25">
      <c r="A1145" s="58">
        <v>41958</v>
      </c>
      <c r="B1145" s="45" t="s">
        <v>346</v>
      </c>
      <c r="C1145" s="45" t="s">
        <v>191</v>
      </c>
      <c r="D1145" s="59">
        <v>45.44</v>
      </c>
    </row>
    <row r="1146" spans="1:4" x14ac:dyDescent="0.25">
      <c r="A1146" s="58">
        <v>41592</v>
      </c>
      <c r="B1146" s="45" t="s">
        <v>351</v>
      </c>
      <c r="C1146" s="45" t="s">
        <v>7</v>
      </c>
      <c r="D1146" s="59">
        <v>68</v>
      </c>
    </row>
    <row r="1147" spans="1:4" x14ac:dyDescent="0.25">
      <c r="A1147" s="58">
        <v>41997</v>
      </c>
      <c r="B1147" s="45" t="s">
        <v>367</v>
      </c>
      <c r="C1147" s="45" t="s">
        <v>327</v>
      </c>
      <c r="D1147" s="59">
        <v>73.5</v>
      </c>
    </row>
    <row r="1148" spans="1:4" x14ac:dyDescent="0.25">
      <c r="A1148" s="58">
        <v>41601</v>
      </c>
      <c r="B1148" s="45" t="s">
        <v>374</v>
      </c>
      <c r="C1148" s="45" t="s">
        <v>7</v>
      </c>
      <c r="D1148" s="59">
        <v>170</v>
      </c>
    </row>
    <row r="1149" spans="1:4" x14ac:dyDescent="0.25">
      <c r="A1149" s="58">
        <v>41593</v>
      </c>
      <c r="B1149" s="45" t="s">
        <v>367</v>
      </c>
      <c r="C1149" s="45" t="s">
        <v>321</v>
      </c>
      <c r="D1149" s="59">
        <v>156.69999999999999</v>
      </c>
    </row>
    <row r="1150" spans="1:4" x14ac:dyDescent="0.25">
      <c r="A1150" s="58">
        <v>41622</v>
      </c>
      <c r="B1150" s="45" t="s">
        <v>330</v>
      </c>
      <c r="C1150" s="45" t="s">
        <v>337</v>
      </c>
      <c r="D1150" s="59">
        <v>75</v>
      </c>
    </row>
    <row r="1151" spans="1:4" x14ac:dyDescent="0.25">
      <c r="A1151" s="58">
        <v>41950</v>
      </c>
      <c r="B1151" s="45" t="s">
        <v>390</v>
      </c>
      <c r="C1151" s="45" t="s">
        <v>331</v>
      </c>
      <c r="D1151" s="59">
        <v>29.1</v>
      </c>
    </row>
    <row r="1152" spans="1:4" x14ac:dyDescent="0.25">
      <c r="A1152" s="58">
        <v>41635</v>
      </c>
      <c r="B1152" s="45" t="s">
        <v>342</v>
      </c>
      <c r="C1152" s="45" t="s">
        <v>337</v>
      </c>
      <c r="D1152" s="59">
        <v>50</v>
      </c>
    </row>
    <row r="1153" spans="1:4" x14ac:dyDescent="0.25">
      <c r="A1153" s="58">
        <v>41978</v>
      </c>
      <c r="B1153" s="45" t="s">
        <v>374</v>
      </c>
      <c r="C1153" s="45" t="s">
        <v>331</v>
      </c>
      <c r="D1153" s="59">
        <v>58.2</v>
      </c>
    </row>
    <row r="1154" spans="1:4" x14ac:dyDescent="0.25">
      <c r="A1154" s="58">
        <v>41990</v>
      </c>
      <c r="B1154" s="45" t="s">
        <v>375</v>
      </c>
      <c r="C1154" s="45" t="s">
        <v>7</v>
      </c>
      <c r="D1154" s="59">
        <v>100.47</v>
      </c>
    </row>
    <row r="1155" spans="1:4" x14ac:dyDescent="0.25">
      <c r="A1155" s="58">
        <v>41998</v>
      </c>
      <c r="B1155" s="45" t="s">
        <v>367</v>
      </c>
      <c r="C1155" s="45" t="s">
        <v>7</v>
      </c>
      <c r="D1155" s="59">
        <v>100.98</v>
      </c>
    </row>
    <row r="1156" spans="1:4" x14ac:dyDescent="0.25">
      <c r="A1156" s="58">
        <v>41533</v>
      </c>
      <c r="B1156" s="45" t="s">
        <v>343</v>
      </c>
      <c r="C1156" s="45" t="s">
        <v>349</v>
      </c>
      <c r="D1156" s="59">
        <v>62.37</v>
      </c>
    </row>
    <row r="1157" spans="1:4" x14ac:dyDescent="0.25">
      <c r="A1157" s="58">
        <v>41944</v>
      </c>
      <c r="B1157" s="45" t="s">
        <v>335</v>
      </c>
      <c r="C1157" s="45" t="s">
        <v>324</v>
      </c>
      <c r="D1157" s="59">
        <v>58.65</v>
      </c>
    </row>
    <row r="1158" spans="1:4" x14ac:dyDescent="0.25">
      <c r="A1158" s="58">
        <v>41543</v>
      </c>
      <c r="B1158" s="45" t="s">
        <v>365</v>
      </c>
      <c r="C1158" s="45" t="s">
        <v>371</v>
      </c>
      <c r="D1158" s="59">
        <v>19</v>
      </c>
    </row>
    <row r="1159" spans="1:4" x14ac:dyDescent="0.25">
      <c r="A1159" s="58">
        <v>41950</v>
      </c>
      <c r="B1159" s="45" t="s">
        <v>374</v>
      </c>
      <c r="C1159" s="45" t="s">
        <v>191</v>
      </c>
      <c r="D1159" s="59">
        <v>427.33</v>
      </c>
    </row>
    <row r="1160" spans="1:4" x14ac:dyDescent="0.25">
      <c r="A1160" s="58">
        <v>41598</v>
      </c>
      <c r="B1160" s="45" t="s">
        <v>369</v>
      </c>
      <c r="C1160" s="45" t="s">
        <v>10</v>
      </c>
      <c r="D1160" s="59">
        <v>44.98</v>
      </c>
    </row>
    <row r="1161" spans="1:4" x14ac:dyDescent="0.25">
      <c r="A1161" s="58">
        <v>41606</v>
      </c>
      <c r="B1161" s="45" t="s">
        <v>366</v>
      </c>
      <c r="C1161" s="45" t="s">
        <v>331</v>
      </c>
      <c r="D1161" s="59">
        <v>407.4</v>
      </c>
    </row>
    <row r="1162" spans="1:4" x14ac:dyDescent="0.25">
      <c r="A1162" s="58">
        <v>41638</v>
      </c>
      <c r="B1162" s="45" t="s">
        <v>365</v>
      </c>
      <c r="C1162" s="45" t="s">
        <v>331</v>
      </c>
      <c r="D1162" s="59">
        <v>120</v>
      </c>
    </row>
    <row r="1163" spans="1:4" x14ac:dyDescent="0.25">
      <c r="A1163" s="58">
        <v>41958</v>
      </c>
      <c r="B1163" s="45" t="s">
        <v>328</v>
      </c>
      <c r="C1163" s="45" t="s">
        <v>10</v>
      </c>
      <c r="D1163" s="59">
        <v>45.9</v>
      </c>
    </row>
    <row r="1164" spans="1:4" x14ac:dyDescent="0.25">
      <c r="A1164" s="58">
        <v>41994</v>
      </c>
      <c r="B1164" s="45" t="s">
        <v>375</v>
      </c>
      <c r="C1164" s="45" t="s">
        <v>324</v>
      </c>
      <c r="D1164" s="59">
        <v>59.25</v>
      </c>
    </row>
    <row r="1165" spans="1:4" x14ac:dyDescent="0.25">
      <c r="A1165" s="58">
        <v>41590</v>
      </c>
      <c r="B1165" s="45" t="s">
        <v>394</v>
      </c>
      <c r="C1165" s="45" t="s">
        <v>10</v>
      </c>
      <c r="D1165" s="59">
        <v>67.13</v>
      </c>
    </row>
    <row r="1166" spans="1:4" x14ac:dyDescent="0.25">
      <c r="A1166" s="58">
        <v>41970</v>
      </c>
      <c r="B1166" s="45" t="s">
        <v>367</v>
      </c>
      <c r="C1166" s="45" t="s">
        <v>191</v>
      </c>
      <c r="D1166" s="59">
        <v>45.9</v>
      </c>
    </row>
    <row r="1167" spans="1:4" x14ac:dyDescent="0.25">
      <c r="A1167" s="58">
        <v>41994</v>
      </c>
      <c r="B1167" s="45" t="s">
        <v>373</v>
      </c>
      <c r="C1167" s="45" t="s">
        <v>10</v>
      </c>
      <c r="D1167" s="59">
        <v>45.21</v>
      </c>
    </row>
    <row r="1168" spans="1:4" x14ac:dyDescent="0.25">
      <c r="A1168" s="58">
        <v>41996</v>
      </c>
      <c r="B1168" s="45" t="s">
        <v>363</v>
      </c>
      <c r="C1168" s="45" t="s">
        <v>191</v>
      </c>
      <c r="D1168" s="59">
        <v>22.49</v>
      </c>
    </row>
    <row r="1169" spans="1:4" x14ac:dyDescent="0.25">
      <c r="A1169" s="58">
        <v>41970</v>
      </c>
      <c r="B1169" s="45" t="s">
        <v>368</v>
      </c>
      <c r="C1169" s="45" t="s">
        <v>10</v>
      </c>
      <c r="D1169" s="59">
        <v>45.9</v>
      </c>
    </row>
    <row r="1170" spans="1:4" x14ac:dyDescent="0.25">
      <c r="A1170" s="58">
        <v>41604</v>
      </c>
      <c r="B1170" s="45" t="s">
        <v>338</v>
      </c>
      <c r="C1170" s="45" t="s">
        <v>349</v>
      </c>
      <c r="D1170" s="59">
        <v>21</v>
      </c>
    </row>
    <row r="1171" spans="1:4" x14ac:dyDescent="0.25">
      <c r="A1171" s="58">
        <v>41671</v>
      </c>
      <c r="B1171" s="45" t="s">
        <v>396</v>
      </c>
      <c r="C1171" s="45" t="s">
        <v>334</v>
      </c>
      <c r="D1171" s="59">
        <v>69.09</v>
      </c>
    </row>
    <row r="1172" spans="1:4" x14ac:dyDescent="0.25">
      <c r="A1172" s="58">
        <v>41614</v>
      </c>
      <c r="B1172" s="45" t="s">
        <v>340</v>
      </c>
      <c r="C1172" s="45" t="s">
        <v>327</v>
      </c>
      <c r="D1172" s="59">
        <v>75</v>
      </c>
    </row>
    <row r="1173" spans="1:4" x14ac:dyDescent="0.25">
      <c r="A1173" s="58">
        <v>41620</v>
      </c>
      <c r="B1173" s="45" t="s">
        <v>338</v>
      </c>
      <c r="C1173" s="45" t="s">
        <v>337</v>
      </c>
      <c r="D1173" s="59">
        <v>73.13</v>
      </c>
    </row>
    <row r="1174" spans="1:4" x14ac:dyDescent="0.25">
      <c r="A1174" s="58">
        <v>41597</v>
      </c>
      <c r="B1174" s="45" t="s">
        <v>379</v>
      </c>
      <c r="C1174" s="45" t="s">
        <v>347</v>
      </c>
      <c r="D1174" s="59">
        <v>27.5</v>
      </c>
    </row>
    <row r="1175" spans="1:4" x14ac:dyDescent="0.25">
      <c r="A1175" s="58">
        <v>41614</v>
      </c>
      <c r="B1175" s="45" t="s">
        <v>340</v>
      </c>
      <c r="C1175" s="45" t="s">
        <v>324</v>
      </c>
      <c r="D1175" s="59">
        <v>59.85</v>
      </c>
    </row>
    <row r="1176" spans="1:4" x14ac:dyDescent="0.25">
      <c r="A1176" s="58">
        <v>41989</v>
      </c>
      <c r="B1176" s="45" t="s">
        <v>356</v>
      </c>
      <c r="C1176" s="45" t="s">
        <v>10</v>
      </c>
      <c r="D1176" s="59">
        <v>22.72</v>
      </c>
    </row>
    <row r="1177" spans="1:4" x14ac:dyDescent="0.25">
      <c r="A1177" s="58">
        <v>41959</v>
      </c>
      <c r="B1177" s="45" t="s">
        <v>383</v>
      </c>
      <c r="C1177" s="45" t="s">
        <v>331</v>
      </c>
      <c r="D1177" s="59">
        <v>630</v>
      </c>
    </row>
    <row r="1178" spans="1:4" x14ac:dyDescent="0.25">
      <c r="A1178" s="58">
        <v>41891</v>
      </c>
      <c r="B1178" s="45" t="s">
        <v>351</v>
      </c>
      <c r="C1178" s="45" t="s">
        <v>191</v>
      </c>
      <c r="D1178" s="59">
        <v>22.26</v>
      </c>
    </row>
    <row r="1179" spans="1:4" x14ac:dyDescent="0.25">
      <c r="A1179" s="58">
        <v>41583</v>
      </c>
      <c r="B1179" s="45" t="s">
        <v>330</v>
      </c>
      <c r="C1179" s="45" t="s">
        <v>191</v>
      </c>
      <c r="D1179" s="59">
        <v>68.849999999999994</v>
      </c>
    </row>
    <row r="1180" spans="1:4" x14ac:dyDescent="0.25">
      <c r="A1180" s="58">
        <v>41967</v>
      </c>
      <c r="B1180" s="45" t="s">
        <v>395</v>
      </c>
      <c r="C1180" s="45" t="s">
        <v>191</v>
      </c>
      <c r="D1180" s="59">
        <v>363.53</v>
      </c>
    </row>
    <row r="1181" spans="1:4" x14ac:dyDescent="0.25">
      <c r="A1181" s="58">
        <v>41949</v>
      </c>
      <c r="B1181" s="45" t="s">
        <v>330</v>
      </c>
      <c r="C1181" s="45" t="s">
        <v>321</v>
      </c>
      <c r="D1181" s="59">
        <v>159.9</v>
      </c>
    </row>
    <row r="1182" spans="1:4" x14ac:dyDescent="0.25">
      <c r="A1182" s="58">
        <v>41613</v>
      </c>
      <c r="B1182" s="45" t="s">
        <v>385</v>
      </c>
      <c r="C1182" s="45" t="s">
        <v>7</v>
      </c>
      <c r="D1182" s="59">
        <v>68</v>
      </c>
    </row>
    <row r="1183" spans="1:4" x14ac:dyDescent="0.25">
      <c r="A1183" s="58">
        <v>41597</v>
      </c>
      <c r="B1183" s="45" t="s">
        <v>396</v>
      </c>
      <c r="C1183" s="45" t="s">
        <v>10</v>
      </c>
      <c r="D1183" s="59">
        <v>22.61</v>
      </c>
    </row>
    <row r="1184" spans="1:4" x14ac:dyDescent="0.25">
      <c r="A1184" s="58">
        <v>41599</v>
      </c>
      <c r="B1184" s="45" t="s">
        <v>350</v>
      </c>
      <c r="C1184" s="45" t="s">
        <v>191</v>
      </c>
      <c r="D1184" s="59">
        <v>68.16</v>
      </c>
    </row>
    <row r="1185" spans="1:4" x14ac:dyDescent="0.25">
      <c r="A1185" s="58">
        <v>41979</v>
      </c>
      <c r="B1185" s="45" t="s">
        <v>368</v>
      </c>
      <c r="C1185" s="45" t="s">
        <v>7</v>
      </c>
      <c r="D1185" s="59">
        <v>729.3</v>
      </c>
    </row>
    <row r="1186" spans="1:4" x14ac:dyDescent="0.25">
      <c r="A1186" s="58">
        <v>41595</v>
      </c>
      <c r="B1186" s="45" t="s">
        <v>377</v>
      </c>
      <c r="C1186" s="45" t="s">
        <v>7</v>
      </c>
      <c r="D1186" s="59">
        <v>67.319999999999993</v>
      </c>
    </row>
    <row r="1187" spans="1:4" x14ac:dyDescent="0.25">
      <c r="A1187" s="58">
        <v>41625</v>
      </c>
      <c r="B1187" s="45" t="s">
        <v>388</v>
      </c>
      <c r="C1187" s="45" t="s">
        <v>331</v>
      </c>
      <c r="D1187" s="59">
        <v>87.75</v>
      </c>
    </row>
    <row r="1188" spans="1:4" x14ac:dyDescent="0.25">
      <c r="A1188" s="58">
        <v>41962</v>
      </c>
      <c r="B1188" s="45" t="s">
        <v>345</v>
      </c>
      <c r="C1188" s="45" t="s">
        <v>7</v>
      </c>
      <c r="D1188" s="59">
        <v>66.98</v>
      </c>
    </row>
    <row r="1189" spans="1:4" x14ac:dyDescent="0.25">
      <c r="A1189" s="58">
        <v>42002</v>
      </c>
      <c r="B1189" s="45" t="s">
        <v>366</v>
      </c>
      <c r="C1189" s="45" t="s">
        <v>337</v>
      </c>
      <c r="D1189" s="59">
        <v>75</v>
      </c>
    </row>
    <row r="1190" spans="1:4" x14ac:dyDescent="0.25">
      <c r="A1190" s="58">
        <v>41954</v>
      </c>
      <c r="B1190" s="45" t="s">
        <v>335</v>
      </c>
      <c r="C1190" s="45" t="s">
        <v>337</v>
      </c>
      <c r="D1190" s="59">
        <v>98.5</v>
      </c>
    </row>
    <row r="1191" spans="1:4" x14ac:dyDescent="0.25">
      <c r="A1191" s="58">
        <v>42001</v>
      </c>
      <c r="B1191" s="45" t="s">
        <v>338</v>
      </c>
      <c r="C1191" s="45" t="s">
        <v>331</v>
      </c>
      <c r="D1191" s="59">
        <v>58.8</v>
      </c>
    </row>
    <row r="1192" spans="1:4" x14ac:dyDescent="0.25">
      <c r="A1192" s="58">
        <v>41463</v>
      </c>
      <c r="B1192" s="45" t="s">
        <v>348</v>
      </c>
      <c r="C1192" s="45" t="s">
        <v>324</v>
      </c>
      <c r="D1192" s="59">
        <v>19.75</v>
      </c>
    </row>
    <row r="1193" spans="1:4" x14ac:dyDescent="0.25">
      <c r="A1193" s="58">
        <v>41580</v>
      </c>
      <c r="B1193" s="45" t="s">
        <v>338</v>
      </c>
      <c r="C1193" s="45" t="s">
        <v>349</v>
      </c>
      <c r="D1193" s="59">
        <v>40.74</v>
      </c>
    </row>
    <row r="1194" spans="1:4" x14ac:dyDescent="0.25">
      <c r="A1194" s="58">
        <v>41601</v>
      </c>
      <c r="B1194" s="45" t="s">
        <v>367</v>
      </c>
      <c r="C1194" s="45" t="s">
        <v>331</v>
      </c>
      <c r="D1194" s="59">
        <v>87.3</v>
      </c>
    </row>
    <row r="1195" spans="1:4" x14ac:dyDescent="0.25">
      <c r="A1195" s="58">
        <v>41994</v>
      </c>
      <c r="B1195" s="45" t="s">
        <v>363</v>
      </c>
      <c r="C1195" s="45" t="s">
        <v>7</v>
      </c>
      <c r="D1195" s="59">
        <v>102</v>
      </c>
    </row>
    <row r="1196" spans="1:4" x14ac:dyDescent="0.25">
      <c r="A1196" s="58">
        <v>41591</v>
      </c>
      <c r="B1196" s="45" t="s">
        <v>401</v>
      </c>
      <c r="C1196" s="45" t="s">
        <v>334</v>
      </c>
      <c r="D1196" s="59">
        <v>547.08000000000004</v>
      </c>
    </row>
    <row r="1197" spans="1:4" x14ac:dyDescent="0.25">
      <c r="A1197" s="58">
        <v>41973</v>
      </c>
      <c r="B1197" s="45" t="s">
        <v>398</v>
      </c>
      <c r="C1197" s="45" t="s">
        <v>331</v>
      </c>
      <c r="D1197" s="59">
        <v>29.55</v>
      </c>
    </row>
    <row r="1198" spans="1:4" x14ac:dyDescent="0.25">
      <c r="A1198" s="58">
        <v>41976</v>
      </c>
      <c r="B1198" s="45" t="s">
        <v>361</v>
      </c>
      <c r="C1198" s="45" t="s">
        <v>10</v>
      </c>
      <c r="D1198" s="59">
        <v>66.78</v>
      </c>
    </row>
    <row r="1199" spans="1:4" x14ac:dyDescent="0.25">
      <c r="A1199" s="58">
        <v>41334</v>
      </c>
      <c r="B1199" s="45" t="s">
        <v>342</v>
      </c>
      <c r="C1199" s="45" t="s">
        <v>331</v>
      </c>
      <c r="D1199" s="59">
        <v>720</v>
      </c>
    </row>
    <row r="1200" spans="1:4" x14ac:dyDescent="0.25">
      <c r="A1200" s="58">
        <v>41312</v>
      </c>
      <c r="B1200" s="45" t="s">
        <v>389</v>
      </c>
      <c r="C1200" s="45" t="s">
        <v>10</v>
      </c>
      <c r="D1200" s="59">
        <v>22.61</v>
      </c>
    </row>
    <row r="1201" spans="1:4" x14ac:dyDescent="0.25">
      <c r="A1201" s="58">
        <v>41978</v>
      </c>
      <c r="B1201" s="45" t="s">
        <v>390</v>
      </c>
      <c r="C1201" s="45" t="s">
        <v>10</v>
      </c>
      <c r="D1201" s="59">
        <v>45.44</v>
      </c>
    </row>
    <row r="1202" spans="1:4" x14ac:dyDescent="0.25">
      <c r="A1202" s="58">
        <v>41679</v>
      </c>
      <c r="B1202" s="45" t="s">
        <v>353</v>
      </c>
      <c r="C1202" s="45" t="s">
        <v>10</v>
      </c>
      <c r="D1202" s="59">
        <v>22.38</v>
      </c>
    </row>
    <row r="1203" spans="1:4" x14ac:dyDescent="0.25">
      <c r="A1203" s="58">
        <v>41613</v>
      </c>
      <c r="B1203" s="45" t="s">
        <v>388</v>
      </c>
      <c r="C1203" s="45" t="s">
        <v>321</v>
      </c>
      <c r="D1203" s="59">
        <v>158.30000000000001</v>
      </c>
    </row>
    <row r="1204" spans="1:4" x14ac:dyDescent="0.25">
      <c r="A1204" s="58">
        <v>41977</v>
      </c>
      <c r="B1204" s="45" t="s">
        <v>374</v>
      </c>
      <c r="C1204" s="45" t="s">
        <v>321</v>
      </c>
      <c r="D1204" s="59">
        <v>239.85</v>
      </c>
    </row>
    <row r="1205" spans="1:4" x14ac:dyDescent="0.25">
      <c r="A1205" s="58">
        <v>41948</v>
      </c>
      <c r="B1205" s="45" t="s">
        <v>336</v>
      </c>
      <c r="C1205" s="45" t="s">
        <v>191</v>
      </c>
      <c r="D1205" s="59">
        <v>44.98</v>
      </c>
    </row>
    <row r="1206" spans="1:4" x14ac:dyDescent="0.25">
      <c r="A1206" s="58">
        <v>41611</v>
      </c>
      <c r="B1206" s="45" t="s">
        <v>346</v>
      </c>
      <c r="C1206" s="45" t="s">
        <v>331</v>
      </c>
      <c r="D1206" s="59">
        <v>30</v>
      </c>
    </row>
    <row r="1207" spans="1:4" x14ac:dyDescent="0.25">
      <c r="A1207" s="58">
        <v>41949</v>
      </c>
      <c r="B1207" s="45" t="s">
        <v>367</v>
      </c>
      <c r="C1207" s="45" t="s">
        <v>321</v>
      </c>
      <c r="D1207" s="59">
        <v>239.85</v>
      </c>
    </row>
    <row r="1208" spans="1:4" x14ac:dyDescent="0.25">
      <c r="A1208" s="58">
        <v>41994</v>
      </c>
      <c r="B1208" s="45" t="s">
        <v>336</v>
      </c>
      <c r="C1208" s="45" t="s">
        <v>324</v>
      </c>
      <c r="D1208" s="59">
        <v>39.9</v>
      </c>
    </row>
    <row r="1209" spans="1:4" x14ac:dyDescent="0.25">
      <c r="A1209" s="58">
        <v>41623</v>
      </c>
      <c r="B1209" s="45" t="s">
        <v>372</v>
      </c>
      <c r="C1209" s="45" t="s">
        <v>324</v>
      </c>
      <c r="D1209" s="59">
        <v>58.05</v>
      </c>
    </row>
    <row r="1210" spans="1:4" x14ac:dyDescent="0.25">
      <c r="A1210" s="58">
        <v>41972</v>
      </c>
      <c r="B1210" s="45" t="s">
        <v>403</v>
      </c>
      <c r="C1210" s="45" t="s">
        <v>321</v>
      </c>
      <c r="D1210" s="59">
        <v>232.65</v>
      </c>
    </row>
    <row r="1211" spans="1:4" x14ac:dyDescent="0.25">
      <c r="A1211" s="58">
        <v>41549</v>
      </c>
      <c r="B1211" s="45" t="s">
        <v>356</v>
      </c>
      <c r="C1211" s="45" t="s">
        <v>191</v>
      </c>
      <c r="D1211" s="59">
        <v>44.98</v>
      </c>
    </row>
    <row r="1212" spans="1:4" x14ac:dyDescent="0.25">
      <c r="A1212" s="58">
        <v>41636</v>
      </c>
      <c r="B1212" s="45" t="s">
        <v>372</v>
      </c>
      <c r="C1212" s="45" t="s">
        <v>324</v>
      </c>
      <c r="D1212" s="59">
        <v>19.350000000000001</v>
      </c>
    </row>
    <row r="1213" spans="1:4" x14ac:dyDescent="0.25">
      <c r="A1213" s="58">
        <v>41333</v>
      </c>
      <c r="B1213" s="45" t="s">
        <v>389</v>
      </c>
      <c r="C1213" s="45" t="s">
        <v>7</v>
      </c>
      <c r="D1213" s="59">
        <v>67.319999999999993</v>
      </c>
    </row>
    <row r="1214" spans="1:4" x14ac:dyDescent="0.25">
      <c r="A1214" s="58">
        <v>41944</v>
      </c>
      <c r="B1214" s="45" t="s">
        <v>330</v>
      </c>
      <c r="C1214" s="45" t="s">
        <v>7</v>
      </c>
      <c r="D1214" s="59">
        <v>98.94</v>
      </c>
    </row>
    <row r="1215" spans="1:4" x14ac:dyDescent="0.25">
      <c r="A1215" s="58">
        <v>41948</v>
      </c>
      <c r="B1215" s="45" t="s">
        <v>355</v>
      </c>
      <c r="C1215" s="45" t="s">
        <v>191</v>
      </c>
      <c r="D1215" s="59">
        <v>45.9</v>
      </c>
    </row>
    <row r="1216" spans="1:4" x14ac:dyDescent="0.25">
      <c r="A1216" s="58">
        <v>41501</v>
      </c>
      <c r="B1216" s="45" t="s">
        <v>360</v>
      </c>
      <c r="C1216" s="45" t="s">
        <v>327</v>
      </c>
      <c r="D1216" s="59">
        <v>24.75</v>
      </c>
    </row>
    <row r="1217" spans="1:4" x14ac:dyDescent="0.25">
      <c r="A1217" s="58">
        <v>41625</v>
      </c>
      <c r="B1217" s="45" t="s">
        <v>338</v>
      </c>
      <c r="C1217" s="45" t="s">
        <v>191</v>
      </c>
      <c r="D1217" s="59">
        <v>321.3</v>
      </c>
    </row>
    <row r="1218" spans="1:4" x14ac:dyDescent="0.25">
      <c r="A1218" s="58">
        <v>41605</v>
      </c>
      <c r="B1218" s="45" t="s">
        <v>346</v>
      </c>
      <c r="C1218" s="45" t="s">
        <v>7</v>
      </c>
      <c r="D1218" s="59">
        <v>200.94</v>
      </c>
    </row>
    <row r="1219" spans="1:4" x14ac:dyDescent="0.25">
      <c r="A1219" s="58">
        <v>41518</v>
      </c>
      <c r="B1219" s="45" t="s">
        <v>363</v>
      </c>
      <c r="C1219" s="45" t="s">
        <v>10</v>
      </c>
      <c r="D1219" s="59">
        <v>550.79999999999995</v>
      </c>
    </row>
    <row r="1220" spans="1:4" x14ac:dyDescent="0.25">
      <c r="A1220" s="58">
        <v>41523</v>
      </c>
      <c r="B1220" s="45" t="s">
        <v>403</v>
      </c>
      <c r="C1220" s="45" t="s">
        <v>327</v>
      </c>
      <c r="D1220" s="59">
        <v>49</v>
      </c>
    </row>
    <row r="1221" spans="1:4" x14ac:dyDescent="0.25">
      <c r="A1221" s="58">
        <v>41448</v>
      </c>
      <c r="B1221" s="45" t="s">
        <v>340</v>
      </c>
      <c r="C1221" s="45" t="s">
        <v>334</v>
      </c>
      <c r="D1221" s="59">
        <v>540.5</v>
      </c>
    </row>
    <row r="1222" spans="1:4" x14ac:dyDescent="0.25">
      <c r="A1222" s="58">
        <v>41987</v>
      </c>
      <c r="B1222" s="45" t="s">
        <v>329</v>
      </c>
      <c r="C1222" s="45" t="s">
        <v>331</v>
      </c>
      <c r="D1222" s="59">
        <v>58.5</v>
      </c>
    </row>
    <row r="1223" spans="1:4" x14ac:dyDescent="0.25">
      <c r="A1223" s="58">
        <v>41941</v>
      </c>
      <c r="B1223" s="45" t="s">
        <v>398</v>
      </c>
      <c r="C1223" s="45" t="s">
        <v>334</v>
      </c>
      <c r="D1223" s="59">
        <v>23.5</v>
      </c>
    </row>
    <row r="1224" spans="1:4" x14ac:dyDescent="0.25">
      <c r="A1224" s="58">
        <v>41393</v>
      </c>
      <c r="B1224" s="45" t="s">
        <v>378</v>
      </c>
      <c r="C1224" s="45" t="s">
        <v>10</v>
      </c>
      <c r="D1224" s="59">
        <v>45.9</v>
      </c>
    </row>
    <row r="1225" spans="1:4" x14ac:dyDescent="0.25">
      <c r="A1225" s="58">
        <v>41981</v>
      </c>
      <c r="B1225" s="45" t="s">
        <v>338</v>
      </c>
      <c r="C1225" s="45" t="s">
        <v>10</v>
      </c>
      <c r="D1225" s="59">
        <v>66.78</v>
      </c>
    </row>
    <row r="1226" spans="1:4" x14ac:dyDescent="0.25">
      <c r="A1226" s="58">
        <v>41960</v>
      </c>
      <c r="B1226" s="45" t="s">
        <v>346</v>
      </c>
      <c r="C1226" s="45" t="s">
        <v>324</v>
      </c>
      <c r="D1226" s="59">
        <v>59.85</v>
      </c>
    </row>
    <row r="1227" spans="1:4" x14ac:dyDescent="0.25">
      <c r="A1227" s="58">
        <v>41607</v>
      </c>
      <c r="B1227" s="45" t="s">
        <v>346</v>
      </c>
      <c r="C1227" s="45" t="s">
        <v>327</v>
      </c>
      <c r="D1227" s="59">
        <v>50</v>
      </c>
    </row>
    <row r="1228" spans="1:4" x14ac:dyDescent="0.25">
      <c r="A1228" s="58">
        <v>41878</v>
      </c>
      <c r="B1228" s="45" t="s">
        <v>374</v>
      </c>
      <c r="C1228" s="45" t="s">
        <v>371</v>
      </c>
      <c r="D1228" s="59">
        <v>37.43</v>
      </c>
    </row>
    <row r="1229" spans="1:4" x14ac:dyDescent="0.25">
      <c r="A1229" s="58">
        <v>41301</v>
      </c>
      <c r="B1229" s="45" t="s">
        <v>330</v>
      </c>
      <c r="C1229" s="45" t="s">
        <v>7</v>
      </c>
      <c r="D1229" s="59">
        <v>663</v>
      </c>
    </row>
    <row r="1230" spans="1:4" x14ac:dyDescent="0.25">
      <c r="A1230" s="58">
        <v>41579</v>
      </c>
      <c r="B1230" s="45" t="s">
        <v>364</v>
      </c>
      <c r="C1230" s="45" t="s">
        <v>10</v>
      </c>
      <c r="D1230" s="59">
        <v>22.49</v>
      </c>
    </row>
    <row r="1231" spans="1:4" x14ac:dyDescent="0.25">
      <c r="A1231" s="58">
        <v>41607</v>
      </c>
      <c r="B1231" s="45" t="s">
        <v>356</v>
      </c>
      <c r="C1231" s="45" t="s">
        <v>324</v>
      </c>
      <c r="D1231" s="59">
        <v>39.9</v>
      </c>
    </row>
    <row r="1232" spans="1:4" x14ac:dyDescent="0.25">
      <c r="A1232" s="58">
        <v>41978</v>
      </c>
      <c r="B1232" s="45" t="s">
        <v>329</v>
      </c>
      <c r="C1232" s="45" t="s">
        <v>191</v>
      </c>
      <c r="D1232" s="59">
        <v>45.9</v>
      </c>
    </row>
    <row r="1233" spans="1:4" x14ac:dyDescent="0.25">
      <c r="A1233" s="58">
        <v>41994</v>
      </c>
      <c r="B1233" s="45" t="s">
        <v>345</v>
      </c>
      <c r="C1233" s="45" t="s">
        <v>7</v>
      </c>
      <c r="D1233" s="59">
        <v>32.979999999999997</v>
      </c>
    </row>
    <row r="1234" spans="1:4" x14ac:dyDescent="0.25">
      <c r="A1234" s="58">
        <v>41621</v>
      </c>
      <c r="B1234" s="45" t="s">
        <v>392</v>
      </c>
      <c r="C1234" s="45" t="s">
        <v>331</v>
      </c>
      <c r="D1234" s="59">
        <v>58.5</v>
      </c>
    </row>
    <row r="1235" spans="1:4" x14ac:dyDescent="0.25">
      <c r="A1235" s="58">
        <v>41581</v>
      </c>
      <c r="B1235" s="45" t="s">
        <v>338</v>
      </c>
      <c r="C1235" s="45" t="s">
        <v>334</v>
      </c>
      <c r="D1235" s="59">
        <v>395.51</v>
      </c>
    </row>
    <row r="1236" spans="1:4" x14ac:dyDescent="0.25">
      <c r="A1236" s="58">
        <v>41984</v>
      </c>
      <c r="B1236" s="45" t="s">
        <v>389</v>
      </c>
      <c r="C1236" s="45" t="s">
        <v>7</v>
      </c>
      <c r="D1236" s="59">
        <v>68</v>
      </c>
    </row>
    <row r="1237" spans="1:4" x14ac:dyDescent="0.25">
      <c r="A1237" s="58">
        <v>41842</v>
      </c>
      <c r="B1237" s="45" t="s">
        <v>368</v>
      </c>
      <c r="C1237" s="45" t="s">
        <v>191</v>
      </c>
      <c r="D1237" s="59">
        <v>45.21</v>
      </c>
    </row>
    <row r="1238" spans="1:4" x14ac:dyDescent="0.25">
      <c r="A1238" s="58">
        <v>41908</v>
      </c>
      <c r="B1238" s="45" t="s">
        <v>399</v>
      </c>
      <c r="C1238" s="45" t="s">
        <v>324</v>
      </c>
      <c r="D1238" s="59">
        <v>19.649999999999999</v>
      </c>
    </row>
    <row r="1239" spans="1:4" x14ac:dyDescent="0.25">
      <c r="A1239" s="58">
        <v>41584</v>
      </c>
      <c r="B1239" s="45" t="s">
        <v>348</v>
      </c>
      <c r="C1239" s="45" t="s">
        <v>337</v>
      </c>
      <c r="D1239" s="59">
        <v>48.75</v>
      </c>
    </row>
    <row r="1240" spans="1:4" x14ac:dyDescent="0.25">
      <c r="A1240" s="58">
        <v>41605</v>
      </c>
      <c r="B1240" s="45" t="s">
        <v>367</v>
      </c>
      <c r="C1240" s="45" t="s">
        <v>324</v>
      </c>
      <c r="D1240" s="59">
        <v>399</v>
      </c>
    </row>
    <row r="1241" spans="1:4" x14ac:dyDescent="0.25">
      <c r="A1241" s="58">
        <v>41977</v>
      </c>
      <c r="B1241" s="45" t="s">
        <v>338</v>
      </c>
      <c r="C1241" s="45" t="s">
        <v>10</v>
      </c>
      <c r="D1241" s="59">
        <v>22.61</v>
      </c>
    </row>
    <row r="1242" spans="1:4" x14ac:dyDescent="0.25">
      <c r="A1242" s="58">
        <v>41689</v>
      </c>
      <c r="B1242" s="45" t="s">
        <v>382</v>
      </c>
      <c r="C1242" s="45" t="s">
        <v>324</v>
      </c>
      <c r="D1242" s="59">
        <v>38.9</v>
      </c>
    </row>
    <row r="1243" spans="1:4" x14ac:dyDescent="0.25">
      <c r="A1243" s="58">
        <v>41631</v>
      </c>
      <c r="B1243" s="45" t="s">
        <v>367</v>
      </c>
      <c r="C1243" s="45" t="s">
        <v>334</v>
      </c>
      <c r="D1243" s="59">
        <v>23.5</v>
      </c>
    </row>
    <row r="1244" spans="1:4" x14ac:dyDescent="0.25">
      <c r="A1244" s="58">
        <v>42003</v>
      </c>
      <c r="B1244" s="45" t="s">
        <v>381</v>
      </c>
      <c r="C1244" s="45" t="s">
        <v>7</v>
      </c>
      <c r="D1244" s="59">
        <v>67.319999999999993</v>
      </c>
    </row>
    <row r="1245" spans="1:4" x14ac:dyDescent="0.25">
      <c r="A1245" s="58">
        <v>41985</v>
      </c>
      <c r="B1245" s="45" t="s">
        <v>403</v>
      </c>
      <c r="C1245" s="45" t="s">
        <v>337</v>
      </c>
      <c r="D1245" s="59">
        <v>48.5</v>
      </c>
    </row>
    <row r="1246" spans="1:4" x14ac:dyDescent="0.25">
      <c r="A1246" s="58">
        <v>41621</v>
      </c>
      <c r="B1246" s="45" t="s">
        <v>404</v>
      </c>
      <c r="C1246" s="45" t="s">
        <v>349</v>
      </c>
      <c r="D1246" s="59">
        <v>63</v>
      </c>
    </row>
    <row r="1247" spans="1:4" x14ac:dyDescent="0.25">
      <c r="A1247" s="58">
        <v>42000</v>
      </c>
      <c r="B1247" s="45" t="s">
        <v>342</v>
      </c>
      <c r="C1247" s="45" t="s">
        <v>191</v>
      </c>
      <c r="D1247" s="59">
        <v>45.9</v>
      </c>
    </row>
    <row r="1248" spans="1:4" x14ac:dyDescent="0.25">
      <c r="A1248" s="58">
        <v>41582</v>
      </c>
      <c r="B1248" s="45" t="s">
        <v>330</v>
      </c>
      <c r="C1248" s="45" t="s">
        <v>337</v>
      </c>
      <c r="D1248" s="59">
        <v>200</v>
      </c>
    </row>
    <row r="1249" spans="1:4" x14ac:dyDescent="0.25">
      <c r="A1249" s="58">
        <v>41981</v>
      </c>
      <c r="B1249" s="45" t="s">
        <v>390</v>
      </c>
      <c r="C1249" s="45" t="s">
        <v>191</v>
      </c>
      <c r="D1249" s="59">
        <v>68.849999999999994</v>
      </c>
    </row>
    <row r="1250" spans="1:4" x14ac:dyDescent="0.25">
      <c r="A1250" s="58">
        <v>41908</v>
      </c>
      <c r="B1250" s="45" t="s">
        <v>357</v>
      </c>
      <c r="C1250" s="45" t="s">
        <v>10</v>
      </c>
      <c r="D1250" s="59">
        <v>45.9</v>
      </c>
    </row>
    <row r="1251" spans="1:4" x14ac:dyDescent="0.25">
      <c r="A1251" s="58">
        <v>41960</v>
      </c>
      <c r="B1251" s="45" t="s">
        <v>330</v>
      </c>
      <c r="C1251" s="45" t="s">
        <v>191</v>
      </c>
      <c r="D1251" s="59">
        <v>22.49</v>
      </c>
    </row>
    <row r="1252" spans="1:4" x14ac:dyDescent="0.25">
      <c r="A1252" s="58">
        <v>41995</v>
      </c>
      <c r="B1252" s="45" t="s">
        <v>381</v>
      </c>
      <c r="C1252" s="45" t="s">
        <v>7</v>
      </c>
      <c r="D1252" s="59">
        <v>102</v>
      </c>
    </row>
    <row r="1253" spans="1:4" x14ac:dyDescent="0.25">
      <c r="A1253" s="58">
        <v>41470</v>
      </c>
      <c r="B1253" s="45" t="s">
        <v>380</v>
      </c>
      <c r="C1253" s="45" t="s">
        <v>191</v>
      </c>
      <c r="D1253" s="59">
        <v>22.95</v>
      </c>
    </row>
    <row r="1254" spans="1:4" x14ac:dyDescent="0.25">
      <c r="A1254" s="58">
        <v>41606</v>
      </c>
      <c r="B1254" s="45" t="s">
        <v>403</v>
      </c>
      <c r="C1254" s="45" t="s">
        <v>7</v>
      </c>
      <c r="D1254" s="59">
        <v>102</v>
      </c>
    </row>
    <row r="1255" spans="1:4" x14ac:dyDescent="0.25">
      <c r="A1255" s="58">
        <v>41944</v>
      </c>
      <c r="B1255" s="45" t="s">
        <v>402</v>
      </c>
      <c r="C1255" s="45" t="s">
        <v>349</v>
      </c>
      <c r="D1255" s="59">
        <v>83.16</v>
      </c>
    </row>
    <row r="1256" spans="1:4" x14ac:dyDescent="0.25">
      <c r="A1256" s="58">
        <v>41900</v>
      </c>
      <c r="B1256" s="45" t="s">
        <v>390</v>
      </c>
      <c r="C1256" s="45" t="s">
        <v>324</v>
      </c>
      <c r="D1256" s="59">
        <v>39.299999999999997</v>
      </c>
    </row>
    <row r="1257" spans="1:4" x14ac:dyDescent="0.25">
      <c r="A1257" s="58">
        <v>41361</v>
      </c>
      <c r="B1257" s="45" t="s">
        <v>340</v>
      </c>
      <c r="C1257" s="45" t="s">
        <v>191</v>
      </c>
      <c r="D1257" s="59">
        <v>447.53</v>
      </c>
    </row>
    <row r="1258" spans="1:4" x14ac:dyDescent="0.25">
      <c r="A1258" s="58">
        <v>41630</v>
      </c>
      <c r="B1258" s="45" t="s">
        <v>404</v>
      </c>
      <c r="C1258" s="45" t="s">
        <v>349</v>
      </c>
      <c r="D1258" s="59">
        <v>62.06</v>
      </c>
    </row>
    <row r="1259" spans="1:4" x14ac:dyDescent="0.25">
      <c r="A1259" s="58">
        <v>41566</v>
      </c>
      <c r="B1259" s="45" t="s">
        <v>330</v>
      </c>
      <c r="C1259" s="45" t="s">
        <v>321</v>
      </c>
      <c r="D1259" s="59">
        <v>239.85</v>
      </c>
    </row>
    <row r="1260" spans="1:4" x14ac:dyDescent="0.25">
      <c r="A1260" s="58">
        <v>41817</v>
      </c>
      <c r="B1260" s="45" t="s">
        <v>356</v>
      </c>
      <c r="C1260" s="45" t="s">
        <v>337</v>
      </c>
      <c r="D1260" s="59">
        <v>50</v>
      </c>
    </row>
    <row r="1261" spans="1:4" x14ac:dyDescent="0.25">
      <c r="A1261" s="58">
        <v>41998</v>
      </c>
      <c r="B1261" s="45" t="s">
        <v>374</v>
      </c>
      <c r="C1261" s="45" t="s">
        <v>324</v>
      </c>
      <c r="D1261" s="59">
        <v>39.9</v>
      </c>
    </row>
    <row r="1262" spans="1:4" x14ac:dyDescent="0.25">
      <c r="A1262" s="58">
        <v>41968</v>
      </c>
      <c r="B1262" s="45" t="s">
        <v>370</v>
      </c>
      <c r="C1262" s="45" t="s">
        <v>191</v>
      </c>
      <c r="D1262" s="59">
        <v>67.47</v>
      </c>
    </row>
    <row r="1263" spans="1:4" x14ac:dyDescent="0.25">
      <c r="A1263" s="58">
        <v>41587</v>
      </c>
      <c r="B1263" s="45" t="s">
        <v>353</v>
      </c>
      <c r="C1263" s="45" t="s">
        <v>331</v>
      </c>
      <c r="D1263" s="59">
        <v>59.4</v>
      </c>
    </row>
    <row r="1264" spans="1:4" x14ac:dyDescent="0.25">
      <c r="A1264" s="58">
        <v>41908</v>
      </c>
      <c r="B1264" s="45" t="s">
        <v>370</v>
      </c>
      <c r="C1264" s="45" t="s">
        <v>7</v>
      </c>
      <c r="D1264" s="59">
        <v>136</v>
      </c>
    </row>
    <row r="1265" spans="1:4" x14ac:dyDescent="0.25">
      <c r="A1265" s="58">
        <v>42000</v>
      </c>
      <c r="B1265" s="45" t="s">
        <v>389</v>
      </c>
      <c r="C1265" s="45" t="s">
        <v>10</v>
      </c>
      <c r="D1265" s="59">
        <v>89.51</v>
      </c>
    </row>
    <row r="1266" spans="1:4" x14ac:dyDescent="0.25">
      <c r="A1266" s="58">
        <v>41604</v>
      </c>
      <c r="B1266" s="45" t="s">
        <v>333</v>
      </c>
      <c r="C1266" s="45" t="s">
        <v>324</v>
      </c>
      <c r="D1266" s="59">
        <v>59.85</v>
      </c>
    </row>
    <row r="1267" spans="1:4" x14ac:dyDescent="0.25">
      <c r="A1267" s="58">
        <v>41667</v>
      </c>
      <c r="B1267" s="45" t="s">
        <v>342</v>
      </c>
      <c r="C1267" s="45" t="s">
        <v>334</v>
      </c>
      <c r="D1267" s="59">
        <v>70.5</v>
      </c>
    </row>
    <row r="1268" spans="1:4" x14ac:dyDescent="0.25">
      <c r="A1268" s="58">
        <v>41970</v>
      </c>
      <c r="B1268" s="45" t="s">
        <v>340</v>
      </c>
      <c r="C1268" s="45" t="s">
        <v>327</v>
      </c>
      <c r="D1268" s="59">
        <v>24.63</v>
      </c>
    </row>
    <row r="1269" spans="1:4" x14ac:dyDescent="0.25">
      <c r="A1269" s="58">
        <v>41636</v>
      </c>
      <c r="B1269" s="45" t="s">
        <v>388</v>
      </c>
      <c r="C1269" s="45" t="s">
        <v>337</v>
      </c>
      <c r="D1269" s="59">
        <v>125</v>
      </c>
    </row>
    <row r="1270" spans="1:4" x14ac:dyDescent="0.25">
      <c r="A1270" s="58">
        <v>41633</v>
      </c>
      <c r="B1270" s="45" t="s">
        <v>330</v>
      </c>
      <c r="C1270" s="45" t="s">
        <v>337</v>
      </c>
      <c r="D1270" s="59">
        <v>25</v>
      </c>
    </row>
    <row r="1271" spans="1:4" x14ac:dyDescent="0.25">
      <c r="A1271" s="58">
        <v>41980</v>
      </c>
      <c r="B1271" s="45" t="s">
        <v>365</v>
      </c>
      <c r="C1271" s="45" t="s">
        <v>191</v>
      </c>
      <c r="D1271" s="59">
        <v>45.9</v>
      </c>
    </row>
    <row r="1272" spans="1:4" x14ac:dyDescent="0.25">
      <c r="A1272" s="58">
        <v>41918</v>
      </c>
      <c r="B1272" s="45" t="s">
        <v>395</v>
      </c>
      <c r="C1272" s="45" t="s">
        <v>7</v>
      </c>
      <c r="D1272" s="59">
        <v>33.15</v>
      </c>
    </row>
    <row r="1273" spans="1:4" x14ac:dyDescent="0.25">
      <c r="A1273" s="58">
        <v>41606</v>
      </c>
      <c r="B1273" s="45" t="s">
        <v>348</v>
      </c>
      <c r="C1273" s="45" t="s">
        <v>349</v>
      </c>
      <c r="D1273" s="59">
        <v>62.37</v>
      </c>
    </row>
    <row r="1274" spans="1:4" x14ac:dyDescent="0.25">
      <c r="A1274" s="58">
        <v>41629</v>
      </c>
      <c r="B1274" s="45" t="s">
        <v>330</v>
      </c>
      <c r="C1274" s="45" t="s">
        <v>337</v>
      </c>
      <c r="D1274" s="59">
        <v>24.38</v>
      </c>
    </row>
    <row r="1275" spans="1:4" x14ac:dyDescent="0.25">
      <c r="A1275" s="58">
        <v>41593</v>
      </c>
      <c r="B1275" s="45" t="s">
        <v>381</v>
      </c>
      <c r="C1275" s="45" t="s">
        <v>327</v>
      </c>
      <c r="D1275" s="59">
        <v>50</v>
      </c>
    </row>
    <row r="1276" spans="1:4" x14ac:dyDescent="0.25">
      <c r="A1276" s="58">
        <v>41291</v>
      </c>
      <c r="B1276" s="45" t="s">
        <v>368</v>
      </c>
      <c r="C1276" s="45" t="s">
        <v>337</v>
      </c>
      <c r="D1276" s="59">
        <v>75</v>
      </c>
    </row>
    <row r="1277" spans="1:4" x14ac:dyDescent="0.25">
      <c r="A1277" s="58">
        <v>41593</v>
      </c>
      <c r="B1277" s="45" t="s">
        <v>398</v>
      </c>
      <c r="C1277" s="45" t="s">
        <v>324</v>
      </c>
      <c r="D1277" s="59">
        <v>38.9</v>
      </c>
    </row>
    <row r="1278" spans="1:4" x14ac:dyDescent="0.25">
      <c r="A1278" s="58">
        <v>41937</v>
      </c>
      <c r="B1278" s="45" t="s">
        <v>329</v>
      </c>
      <c r="C1278" s="45" t="s">
        <v>191</v>
      </c>
      <c r="D1278" s="59">
        <v>45.21</v>
      </c>
    </row>
    <row r="1279" spans="1:4" x14ac:dyDescent="0.25">
      <c r="A1279" s="58">
        <v>41588</v>
      </c>
      <c r="B1279" s="45" t="s">
        <v>335</v>
      </c>
      <c r="C1279" s="45" t="s">
        <v>10</v>
      </c>
      <c r="D1279" s="59">
        <v>91.8</v>
      </c>
    </row>
    <row r="1280" spans="1:4" x14ac:dyDescent="0.25">
      <c r="A1280" s="58">
        <v>41774</v>
      </c>
      <c r="B1280" s="45" t="s">
        <v>346</v>
      </c>
      <c r="C1280" s="45" t="s">
        <v>324</v>
      </c>
      <c r="D1280" s="59">
        <v>19.95</v>
      </c>
    </row>
    <row r="1281" spans="1:4" x14ac:dyDescent="0.25">
      <c r="A1281" s="58">
        <v>41960</v>
      </c>
      <c r="B1281" s="45" t="s">
        <v>366</v>
      </c>
      <c r="C1281" s="45" t="s">
        <v>334</v>
      </c>
      <c r="D1281" s="59">
        <v>70.5</v>
      </c>
    </row>
    <row r="1282" spans="1:4" x14ac:dyDescent="0.25">
      <c r="A1282" s="58">
        <v>42000</v>
      </c>
      <c r="B1282" s="45" t="s">
        <v>362</v>
      </c>
      <c r="C1282" s="45" t="s">
        <v>10</v>
      </c>
      <c r="D1282" s="59">
        <v>67.13</v>
      </c>
    </row>
    <row r="1283" spans="1:4" x14ac:dyDescent="0.25">
      <c r="A1283" s="58">
        <v>41616</v>
      </c>
      <c r="B1283" s="45" t="s">
        <v>346</v>
      </c>
      <c r="C1283" s="45" t="s">
        <v>324</v>
      </c>
      <c r="D1283" s="59">
        <v>59.85</v>
      </c>
    </row>
    <row r="1284" spans="1:4" x14ac:dyDescent="0.25">
      <c r="A1284" s="58">
        <v>41634</v>
      </c>
      <c r="B1284" s="45" t="s">
        <v>333</v>
      </c>
      <c r="C1284" s="45" t="s">
        <v>331</v>
      </c>
      <c r="D1284" s="59">
        <v>120</v>
      </c>
    </row>
    <row r="1285" spans="1:4" x14ac:dyDescent="0.25">
      <c r="A1285" s="58">
        <v>41422</v>
      </c>
      <c r="B1285" s="45" t="s">
        <v>344</v>
      </c>
      <c r="C1285" s="45" t="s">
        <v>347</v>
      </c>
      <c r="D1285" s="59">
        <v>26.95</v>
      </c>
    </row>
    <row r="1286" spans="1:4" x14ac:dyDescent="0.25">
      <c r="A1286" s="58">
        <v>41651</v>
      </c>
      <c r="B1286" s="45" t="s">
        <v>340</v>
      </c>
      <c r="C1286" s="45" t="s">
        <v>191</v>
      </c>
      <c r="D1286" s="59">
        <v>67.47</v>
      </c>
    </row>
    <row r="1287" spans="1:4" x14ac:dyDescent="0.25">
      <c r="A1287" s="58">
        <v>41588</v>
      </c>
      <c r="B1287" s="45" t="s">
        <v>362</v>
      </c>
      <c r="C1287" s="45" t="s">
        <v>10</v>
      </c>
      <c r="D1287" s="59">
        <v>44.75</v>
      </c>
    </row>
    <row r="1288" spans="1:4" x14ac:dyDescent="0.25">
      <c r="A1288" s="58">
        <v>41340</v>
      </c>
      <c r="B1288" s="45" t="s">
        <v>377</v>
      </c>
      <c r="C1288" s="45" t="s">
        <v>10</v>
      </c>
      <c r="D1288" s="59">
        <v>45.9</v>
      </c>
    </row>
    <row r="1289" spans="1:4" x14ac:dyDescent="0.25">
      <c r="A1289" s="58">
        <v>41969</v>
      </c>
      <c r="B1289" s="45" t="s">
        <v>398</v>
      </c>
      <c r="C1289" s="45" t="s">
        <v>324</v>
      </c>
      <c r="D1289" s="59">
        <v>19.95</v>
      </c>
    </row>
    <row r="1290" spans="1:4" x14ac:dyDescent="0.25">
      <c r="A1290" s="58">
        <v>42002</v>
      </c>
      <c r="B1290" s="45" t="s">
        <v>368</v>
      </c>
      <c r="C1290" s="45" t="s">
        <v>10</v>
      </c>
      <c r="D1290" s="59">
        <v>45.21</v>
      </c>
    </row>
    <row r="1291" spans="1:4" x14ac:dyDescent="0.25">
      <c r="A1291" s="58">
        <v>41889</v>
      </c>
      <c r="B1291" s="45" t="s">
        <v>342</v>
      </c>
      <c r="C1291" s="45" t="s">
        <v>349</v>
      </c>
      <c r="D1291" s="59">
        <v>62.37</v>
      </c>
    </row>
    <row r="1292" spans="1:4" x14ac:dyDescent="0.25">
      <c r="A1292" s="58">
        <v>41595</v>
      </c>
      <c r="B1292" s="45" t="s">
        <v>353</v>
      </c>
      <c r="C1292" s="45" t="s">
        <v>331</v>
      </c>
      <c r="D1292" s="59">
        <v>90</v>
      </c>
    </row>
    <row r="1293" spans="1:4" x14ac:dyDescent="0.25">
      <c r="A1293" s="58">
        <v>41997</v>
      </c>
      <c r="B1293" s="45" t="s">
        <v>344</v>
      </c>
      <c r="C1293" s="45" t="s">
        <v>324</v>
      </c>
      <c r="D1293" s="59">
        <v>58.35</v>
      </c>
    </row>
    <row r="1294" spans="1:4" x14ac:dyDescent="0.25">
      <c r="A1294" s="58">
        <v>41997</v>
      </c>
      <c r="B1294" s="45" t="s">
        <v>367</v>
      </c>
      <c r="C1294" s="45" t="s">
        <v>7</v>
      </c>
      <c r="D1294" s="59">
        <v>68</v>
      </c>
    </row>
    <row r="1295" spans="1:4" x14ac:dyDescent="0.25">
      <c r="A1295" s="58">
        <v>41818</v>
      </c>
      <c r="B1295" s="45" t="s">
        <v>396</v>
      </c>
      <c r="C1295" s="45" t="s">
        <v>337</v>
      </c>
      <c r="D1295" s="59">
        <v>75</v>
      </c>
    </row>
    <row r="1296" spans="1:4" x14ac:dyDescent="0.25">
      <c r="A1296" s="58">
        <v>41606</v>
      </c>
      <c r="B1296" s="45" t="s">
        <v>379</v>
      </c>
      <c r="C1296" s="45" t="s">
        <v>324</v>
      </c>
      <c r="D1296" s="59">
        <v>39.9</v>
      </c>
    </row>
    <row r="1297" spans="1:4" x14ac:dyDescent="0.25">
      <c r="A1297" s="58">
        <v>41610</v>
      </c>
      <c r="B1297" s="45" t="s">
        <v>326</v>
      </c>
      <c r="C1297" s="45" t="s">
        <v>337</v>
      </c>
      <c r="D1297" s="59">
        <v>48.5</v>
      </c>
    </row>
    <row r="1298" spans="1:4" x14ac:dyDescent="0.25">
      <c r="A1298" s="58">
        <v>41603</v>
      </c>
      <c r="B1298" s="45" t="s">
        <v>374</v>
      </c>
      <c r="C1298" s="45" t="s">
        <v>191</v>
      </c>
      <c r="D1298" s="59">
        <v>44.98</v>
      </c>
    </row>
    <row r="1299" spans="1:4" x14ac:dyDescent="0.25">
      <c r="A1299" s="58">
        <v>41884</v>
      </c>
      <c r="B1299" s="45" t="s">
        <v>357</v>
      </c>
      <c r="C1299" s="45" t="s">
        <v>191</v>
      </c>
      <c r="D1299" s="59">
        <v>44.98</v>
      </c>
    </row>
    <row r="1300" spans="1:4" x14ac:dyDescent="0.25">
      <c r="A1300" s="58">
        <v>41962</v>
      </c>
      <c r="B1300" s="45" t="s">
        <v>397</v>
      </c>
      <c r="C1300" s="45" t="s">
        <v>371</v>
      </c>
      <c r="D1300" s="59">
        <v>38</v>
      </c>
    </row>
    <row r="1301" spans="1:4" x14ac:dyDescent="0.25">
      <c r="A1301" s="58">
        <v>41949</v>
      </c>
      <c r="B1301" s="45" t="s">
        <v>367</v>
      </c>
      <c r="C1301" s="45" t="s">
        <v>191</v>
      </c>
      <c r="D1301" s="59">
        <v>22.95</v>
      </c>
    </row>
    <row r="1302" spans="1:4" x14ac:dyDescent="0.25">
      <c r="A1302" s="58">
        <v>41619</v>
      </c>
      <c r="B1302" s="45" t="s">
        <v>367</v>
      </c>
      <c r="C1302" s="45" t="s">
        <v>191</v>
      </c>
      <c r="D1302" s="59">
        <v>68.849999999999994</v>
      </c>
    </row>
    <row r="1303" spans="1:4" x14ac:dyDescent="0.25">
      <c r="A1303" s="58">
        <v>41951</v>
      </c>
      <c r="B1303" s="45" t="s">
        <v>340</v>
      </c>
      <c r="C1303" s="45" t="s">
        <v>324</v>
      </c>
      <c r="D1303" s="59">
        <v>19.95</v>
      </c>
    </row>
    <row r="1304" spans="1:4" x14ac:dyDescent="0.25">
      <c r="A1304" s="58">
        <v>41627</v>
      </c>
      <c r="B1304" s="45" t="s">
        <v>358</v>
      </c>
      <c r="C1304" s="45" t="s">
        <v>324</v>
      </c>
      <c r="D1304" s="59">
        <v>19.95</v>
      </c>
    </row>
    <row r="1305" spans="1:4" x14ac:dyDescent="0.25">
      <c r="A1305" s="58">
        <v>41855</v>
      </c>
      <c r="B1305" s="45" t="s">
        <v>396</v>
      </c>
      <c r="C1305" s="45" t="s">
        <v>331</v>
      </c>
      <c r="D1305" s="59">
        <v>29.4</v>
      </c>
    </row>
    <row r="1306" spans="1:4" x14ac:dyDescent="0.25">
      <c r="A1306" s="58">
        <v>41984</v>
      </c>
      <c r="B1306" s="45" t="s">
        <v>355</v>
      </c>
      <c r="C1306" s="45" t="s">
        <v>324</v>
      </c>
      <c r="D1306" s="59">
        <v>59.85</v>
      </c>
    </row>
    <row r="1307" spans="1:4" x14ac:dyDescent="0.25">
      <c r="A1307" s="58">
        <v>41618</v>
      </c>
      <c r="B1307" s="45" t="s">
        <v>356</v>
      </c>
      <c r="C1307" s="45" t="s">
        <v>191</v>
      </c>
      <c r="D1307" s="59">
        <v>22.95</v>
      </c>
    </row>
    <row r="1308" spans="1:4" x14ac:dyDescent="0.25">
      <c r="A1308" s="58">
        <v>41894</v>
      </c>
      <c r="B1308" s="45" t="s">
        <v>340</v>
      </c>
      <c r="C1308" s="45" t="s">
        <v>324</v>
      </c>
      <c r="D1308" s="59">
        <v>19.45</v>
      </c>
    </row>
    <row r="1309" spans="1:4" x14ac:dyDescent="0.25">
      <c r="A1309" s="58">
        <v>42003</v>
      </c>
      <c r="B1309" s="45" t="s">
        <v>368</v>
      </c>
      <c r="C1309" s="45" t="s">
        <v>327</v>
      </c>
      <c r="D1309" s="59">
        <v>50</v>
      </c>
    </row>
    <row r="1310" spans="1:4" x14ac:dyDescent="0.25">
      <c r="A1310" s="58">
        <v>41980</v>
      </c>
      <c r="B1310" s="45" t="s">
        <v>393</v>
      </c>
      <c r="C1310" s="45" t="s">
        <v>331</v>
      </c>
      <c r="D1310" s="59">
        <v>60</v>
      </c>
    </row>
    <row r="1311" spans="1:4" x14ac:dyDescent="0.25">
      <c r="A1311" s="58">
        <v>41592</v>
      </c>
      <c r="B1311" s="45" t="s">
        <v>377</v>
      </c>
      <c r="C1311" s="45" t="s">
        <v>337</v>
      </c>
      <c r="D1311" s="59">
        <v>49.5</v>
      </c>
    </row>
    <row r="1312" spans="1:4" x14ac:dyDescent="0.25">
      <c r="A1312" s="58">
        <v>41627</v>
      </c>
      <c r="B1312" s="45" t="s">
        <v>340</v>
      </c>
      <c r="C1312" s="45" t="s">
        <v>321</v>
      </c>
      <c r="D1312" s="59">
        <v>239.85</v>
      </c>
    </row>
    <row r="1313" spans="1:4" x14ac:dyDescent="0.25">
      <c r="A1313" s="58">
        <v>41625</v>
      </c>
      <c r="B1313" s="45" t="s">
        <v>338</v>
      </c>
      <c r="C1313" s="45" t="s">
        <v>337</v>
      </c>
      <c r="D1313" s="59">
        <v>48.5</v>
      </c>
    </row>
    <row r="1314" spans="1:4" x14ac:dyDescent="0.25">
      <c r="A1314" s="58">
        <v>41993</v>
      </c>
      <c r="B1314" s="45" t="s">
        <v>380</v>
      </c>
      <c r="C1314" s="45" t="s">
        <v>191</v>
      </c>
      <c r="D1314" s="59">
        <v>45.9</v>
      </c>
    </row>
    <row r="1315" spans="1:4" x14ac:dyDescent="0.25">
      <c r="A1315" s="58">
        <v>41959</v>
      </c>
      <c r="B1315" s="45" t="s">
        <v>368</v>
      </c>
      <c r="C1315" s="45" t="s">
        <v>10</v>
      </c>
      <c r="D1315" s="59">
        <v>45.44</v>
      </c>
    </row>
    <row r="1316" spans="1:4" x14ac:dyDescent="0.25">
      <c r="A1316" s="58">
        <v>41608</v>
      </c>
      <c r="B1316" s="45" t="s">
        <v>329</v>
      </c>
      <c r="C1316" s="45" t="s">
        <v>7</v>
      </c>
      <c r="D1316" s="59">
        <v>34</v>
      </c>
    </row>
    <row r="1317" spans="1:4" x14ac:dyDescent="0.25">
      <c r="A1317" s="58">
        <v>41893</v>
      </c>
      <c r="B1317" s="45" t="s">
        <v>368</v>
      </c>
      <c r="C1317" s="45" t="s">
        <v>347</v>
      </c>
      <c r="D1317" s="59">
        <v>55</v>
      </c>
    </row>
    <row r="1318" spans="1:4" x14ac:dyDescent="0.25">
      <c r="A1318" s="58">
        <v>41983</v>
      </c>
      <c r="B1318" s="45" t="s">
        <v>356</v>
      </c>
      <c r="C1318" s="45" t="s">
        <v>7</v>
      </c>
      <c r="D1318" s="59">
        <v>33.15</v>
      </c>
    </row>
    <row r="1319" spans="1:4" x14ac:dyDescent="0.25">
      <c r="A1319" s="58">
        <v>41981</v>
      </c>
      <c r="B1319" s="45" t="s">
        <v>370</v>
      </c>
      <c r="C1319" s="45" t="s">
        <v>324</v>
      </c>
      <c r="D1319" s="59">
        <v>39.9</v>
      </c>
    </row>
    <row r="1320" spans="1:4" x14ac:dyDescent="0.25">
      <c r="A1320" s="58">
        <v>41557</v>
      </c>
      <c r="B1320" s="45" t="s">
        <v>365</v>
      </c>
      <c r="C1320" s="45" t="s">
        <v>10</v>
      </c>
      <c r="D1320" s="59">
        <v>45.9</v>
      </c>
    </row>
    <row r="1321" spans="1:4" x14ac:dyDescent="0.25">
      <c r="A1321" s="58">
        <v>41756</v>
      </c>
      <c r="B1321" s="45" t="s">
        <v>341</v>
      </c>
      <c r="C1321" s="45" t="s">
        <v>7</v>
      </c>
      <c r="D1321" s="59">
        <v>68</v>
      </c>
    </row>
    <row r="1322" spans="1:4" x14ac:dyDescent="0.25">
      <c r="A1322" s="58">
        <v>41629</v>
      </c>
      <c r="B1322" s="45" t="s">
        <v>362</v>
      </c>
      <c r="C1322" s="45" t="s">
        <v>334</v>
      </c>
      <c r="D1322" s="59">
        <v>23.03</v>
      </c>
    </row>
    <row r="1323" spans="1:4" x14ac:dyDescent="0.25">
      <c r="A1323" s="58">
        <v>41612</v>
      </c>
      <c r="B1323" s="45" t="s">
        <v>352</v>
      </c>
      <c r="C1323" s="45" t="s">
        <v>7</v>
      </c>
      <c r="D1323" s="59">
        <v>578</v>
      </c>
    </row>
    <row r="1324" spans="1:4" x14ac:dyDescent="0.25">
      <c r="A1324" s="58">
        <v>41617</v>
      </c>
      <c r="B1324" s="45" t="s">
        <v>402</v>
      </c>
      <c r="C1324" s="45" t="s">
        <v>7</v>
      </c>
      <c r="D1324" s="59">
        <v>66.3</v>
      </c>
    </row>
    <row r="1325" spans="1:4" x14ac:dyDescent="0.25">
      <c r="A1325" s="58">
        <v>41786</v>
      </c>
      <c r="B1325" s="45" t="s">
        <v>386</v>
      </c>
      <c r="C1325" s="45" t="s">
        <v>191</v>
      </c>
      <c r="D1325" s="59">
        <v>67.13</v>
      </c>
    </row>
    <row r="1326" spans="1:4" x14ac:dyDescent="0.25">
      <c r="A1326" s="58">
        <v>41885</v>
      </c>
      <c r="B1326" s="45" t="s">
        <v>374</v>
      </c>
      <c r="C1326" s="45" t="s">
        <v>334</v>
      </c>
      <c r="D1326" s="59">
        <v>23.03</v>
      </c>
    </row>
    <row r="1327" spans="1:4" x14ac:dyDescent="0.25">
      <c r="A1327" s="58">
        <v>41722</v>
      </c>
      <c r="B1327" s="45" t="s">
        <v>383</v>
      </c>
      <c r="C1327" s="45" t="s">
        <v>7</v>
      </c>
      <c r="D1327" s="59">
        <v>33.32</v>
      </c>
    </row>
    <row r="1328" spans="1:4" x14ac:dyDescent="0.25">
      <c r="A1328" s="58">
        <v>41661</v>
      </c>
      <c r="B1328" s="45" t="s">
        <v>398</v>
      </c>
      <c r="C1328" s="45" t="s">
        <v>334</v>
      </c>
      <c r="D1328" s="59">
        <v>23.5</v>
      </c>
    </row>
    <row r="1329" spans="1:4" x14ac:dyDescent="0.25">
      <c r="A1329" s="58">
        <v>41901</v>
      </c>
      <c r="B1329" s="45" t="s">
        <v>345</v>
      </c>
      <c r="C1329" s="45" t="s">
        <v>7</v>
      </c>
      <c r="D1329" s="59">
        <v>66.64</v>
      </c>
    </row>
    <row r="1330" spans="1:4" x14ac:dyDescent="0.25">
      <c r="A1330" s="58">
        <v>41617</v>
      </c>
      <c r="B1330" s="45" t="s">
        <v>344</v>
      </c>
      <c r="C1330" s="45" t="s">
        <v>347</v>
      </c>
      <c r="D1330" s="59">
        <v>55</v>
      </c>
    </row>
    <row r="1331" spans="1:4" x14ac:dyDescent="0.25">
      <c r="A1331" s="58">
        <v>41384</v>
      </c>
      <c r="B1331" s="45" t="s">
        <v>388</v>
      </c>
      <c r="C1331" s="45" t="s">
        <v>349</v>
      </c>
      <c r="D1331" s="59">
        <v>20.37</v>
      </c>
    </row>
    <row r="1332" spans="1:4" x14ac:dyDescent="0.25">
      <c r="A1332" s="58">
        <v>41918</v>
      </c>
      <c r="B1332" s="45" t="s">
        <v>395</v>
      </c>
      <c r="C1332" s="45" t="s">
        <v>191</v>
      </c>
      <c r="D1332" s="59">
        <v>159.04</v>
      </c>
    </row>
    <row r="1333" spans="1:4" x14ac:dyDescent="0.25">
      <c r="A1333" s="58">
        <v>41362</v>
      </c>
      <c r="B1333" s="45" t="s">
        <v>376</v>
      </c>
      <c r="C1333" s="45" t="s">
        <v>7</v>
      </c>
      <c r="D1333" s="59">
        <v>68</v>
      </c>
    </row>
    <row r="1334" spans="1:4" x14ac:dyDescent="0.25">
      <c r="A1334" s="58">
        <v>41980</v>
      </c>
      <c r="B1334" s="45" t="s">
        <v>361</v>
      </c>
      <c r="C1334" s="45" t="s">
        <v>337</v>
      </c>
      <c r="D1334" s="59">
        <v>74.25</v>
      </c>
    </row>
    <row r="1335" spans="1:4" x14ac:dyDescent="0.25">
      <c r="A1335" s="58">
        <v>41955</v>
      </c>
      <c r="B1335" s="45" t="s">
        <v>383</v>
      </c>
      <c r="C1335" s="45" t="s">
        <v>324</v>
      </c>
      <c r="D1335" s="59">
        <v>19.95</v>
      </c>
    </row>
    <row r="1336" spans="1:4" x14ac:dyDescent="0.25">
      <c r="A1336" s="58">
        <v>41636</v>
      </c>
      <c r="B1336" s="45" t="s">
        <v>384</v>
      </c>
      <c r="C1336" s="45" t="s">
        <v>331</v>
      </c>
      <c r="D1336" s="59">
        <v>58.2</v>
      </c>
    </row>
    <row r="1337" spans="1:4" x14ac:dyDescent="0.25">
      <c r="A1337" s="58">
        <v>42003</v>
      </c>
      <c r="B1337" s="45" t="s">
        <v>326</v>
      </c>
      <c r="C1337" s="45" t="s">
        <v>191</v>
      </c>
      <c r="D1337" s="59">
        <v>68.849999999999994</v>
      </c>
    </row>
    <row r="1338" spans="1:4" x14ac:dyDescent="0.25">
      <c r="A1338" s="58">
        <v>41566</v>
      </c>
      <c r="B1338" s="45" t="s">
        <v>395</v>
      </c>
      <c r="C1338" s="45" t="s">
        <v>349</v>
      </c>
      <c r="D1338" s="59">
        <v>42</v>
      </c>
    </row>
    <row r="1339" spans="1:4" x14ac:dyDescent="0.25">
      <c r="A1339" s="58">
        <v>41636</v>
      </c>
      <c r="B1339" s="45" t="s">
        <v>356</v>
      </c>
      <c r="C1339" s="45" t="s">
        <v>191</v>
      </c>
      <c r="D1339" s="59">
        <v>44.52</v>
      </c>
    </row>
    <row r="1340" spans="1:4" x14ac:dyDescent="0.25">
      <c r="A1340" s="58">
        <v>41610</v>
      </c>
      <c r="B1340" s="45" t="s">
        <v>348</v>
      </c>
      <c r="C1340" s="45" t="s">
        <v>324</v>
      </c>
      <c r="D1340" s="59">
        <v>77.81</v>
      </c>
    </row>
    <row r="1341" spans="1:4" x14ac:dyDescent="0.25">
      <c r="A1341" s="58">
        <v>41998</v>
      </c>
      <c r="B1341" s="45" t="s">
        <v>367</v>
      </c>
      <c r="C1341" s="45" t="s">
        <v>331</v>
      </c>
      <c r="D1341" s="59">
        <v>30</v>
      </c>
    </row>
    <row r="1342" spans="1:4" x14ac:dyDescent="0.25">
      <c r="A1342" s="58">
        <v>41380</v>
      </c>
      <c r="B1342" s="45" t="s">
        <v>399</v>
      </c>
      <c r="C1342" s="45" t="s">
        <v>324</v>
      </c>
      <c r="D1342" s="59">
        <v>38.9</v>
      </c>
    </row>
    <row r="1343" spans="1:4" x14ac:dyDescent="0.25">
      <c r="A1343" s="58">
        <v>41460</v>
      </c>
      <c r="B1343" s="45" t="s">
        <v>392</v>
      </c>
      <c r="C1343" s="45" t="s">
        <v>191</v>
      </c>
      <c r="D1343" s="59">
        <v>68.849999999999994</v>
      </c>
    </row>
    <row r="1344" spans="1:4" x14ac:dyDescent="0.25">
      <c r="A1344" s="58">
        <v>41979</v>
      </c>
      <c r="B1344" s="45" t="s">
        <v>368</v>
      </c>
      <c r="C1344" s="45" t="s">
        <v>337</v>
      </c>
      <c r="D1344" s="59">
        <v>73.88</v>
      </c>
    </row>
    <row r="1345" spans="1:4" x14ac:dyDescent="0.25">
      <c r="A1345" s="58">
        <v>41914</v>
      </c>
      <c r="B1345" s="45" t="s">
        <v>330</v>
      </c>
      <c r="C1345" s="45" t="s">
        <v>191</v>
      </c>
      <c r="D1345" s="59">
        <v>45.9</v>
      </c>
    </row>
    <row r="1346" spans="1:4" x14ac:dyDescent="0.25">
      <c r="A1346" s="58">
        <v>41591</v>
      </c>
      <c r="B1346" s="45" t="s">
        <v>402</v>
      </c>
      <c r="C1346" s="45" t="s">
        <v>7</v>
      </c>
      <c r="D1346" s="59">
        <v>68</v>
      </c>
    </row>
    <row r="1347" spans="1:4" x14ac:dyDescent="0.25">
      <c r="A1347" s="58">
        <v>41985</v>
      </c>
      <c r="B1347" s="45" t="s">
        <v>343</v>
      </c>
      <c r="C1347" s="45" t="s">
        <v>7</v>
      </c>
      <c r="D1347" s="59">
        <v>100.47</v>
      </c>
    </row>
    <row r="1348" spans="1:4" x14ac:dyDescent="0.25">
      <c r="A1348" s="58">
        <v>41956</v>
      </c>
      <c r="B1348" s="45" t="s">
        <v>368</v>
      </c>
      <c r="C1348" s="45" t="s">
        <v>331</v>
      </c>
      <c r="D1348" s="59">
        <v>88.2</v>
      </c>
    </row>
    <row r="1349" spans="1:4" x14ac:dyDescent="0.25">
      <c r="A1349" s="58">
        <v>41948</v>
      </c>
      <c r="B1349" s="45" t="s">
        <v>335</v>
      </c>
      <c r="C1349" s="45" t="s">
        <v>324</v>
      </c>
      <c r="D1349" s="59">
        <v>19.95</v>
      </c>
    </row>
    <row r="1350" spans="1:4" x14ac:dyDescent="0.25">
      <c r="A1350" s="58">
        <v>41617</v>
      </c>
      <c r="B1350" s="45" t="s">
        <v>352</v>
      </c>
      <c r="C1350" s="45" t="s">
        <v>331</v>
      </c>
      <c r="D1350" s="59">
        <v>561.45000000000005</v>
      </c>
    </row>
    <row r="1351" spans="1:4" x14ac:dyDescent="0.25">
      <c r="A1351" s="58">
        <v>41598</v>
      </c>
      <c r="B1351" s="45" t="s">
        <v>379</v>
      </c>
      <c r="C1351" s="45" t="s">
        <v>349</v>
      </c>
      <c r="D1351" s="59">
        <v>42</v>
      </c>
    </row>
    <row r="1352" spans="1:4" x14ac:dyDescent="0.25">
      <c r="A1352" s="58">
        <v>41592</v>
      </c>
      <c r="B1352" s="45" t="s">
        <v>341</v>
      </c>
      <c r="C1352" s="45" t="s">
        <v>324</v>
      </c>
      <c r="D1352" s="59">
        <v>79.8</v>
      </c>
    </row>
    <row r="1353" spans="1:4" x14ac:dyDescent="0.25">
      <c r="A1353" s="58">
        <v>41998</v>
      </c>
      <c r="B1353" s="45" t="s">
        <v>333</v>
      </c>
      <c r="C1353" s="45" t="s">
        <v>331</v>
      </c>
      <c r="D1353" s="59">
        <v>30</v>
      </c>
    </row>
    <row r="1354" spans="1:4" x14ac:dyDescent="0.25">
      <c r="A1354" s="58">
        <v>42001</v>
      </c>
      <c r="B1354" s="45" t="s">
        <v>370</v>
      </c>
      <c r="C1354" s="45" t="s">
        <v>337</v>
      </c>
      <c r="D1354" s="59">
        <v>73.13</v>
      </c>
    </row>
    <row r="1355" spans="1:4" x14ac:dyDescent="0.25">
      <c r="A1355" s="58">
        <v>41959</v>
      </c>
      <c r="B1355" s="45" t="s">
        <v>392</v>
      </c>
      <c r="C1355" s="45" t="s">
        <v>321</v>
      </c>
      <c r="D1355" s="59">
        <v>1758.9</v>
      </c>
    </row>
    <row r="1356" spans="1:4" x14ac:dyDescent="0.25">
      <c r="A1356" s="58">
        <v>41966</v>
      </c>
      <c r="B1356" s="45" t="s">
        <v>360</v>
      </c>
      <c r="C1356" s="45" t="s">
        <v>324</v>
      </c>
      <c r="D1356" s="59">
        <v>58.95</v>
      </c>
    </row>
    <row r="1357" spans="1:4" x14ac:dyDescent="0.25">
      <c r="A1357" s="58">
        <v>41493</v>
      </c>
      <c r="B1357" s="45" t="s">
        <v>384</v>
      </c>
      <c r="C1357" s="45" t="s">
        <v>371</v>
      </c>
      <c r="D1357" s="59">
        <v>37.43</v>
      </c>
    </row>
    <row r="1358" spans="1:4" x14ac:dyDescent="0.25">
      <c r="A1358" s="58">
        <v>41969</v>
      </c>
      <c r="B1358" s="45" t="s">
        <v>367</v>
      </c>
      <c r="C1358" s="45" t="s">
        <v>331</v>
      </c>
      <c r="D1358" s="59">
        <v>59.4</v>
      </c>
    </row>
    <row r="1359" spans="1:4" x14ac:dyDescent="0.25">
      <c r="A1359" s="58">
        <v>41583</v>
      </c>
      <c r="B1359" s="45" t="s">
        <v>326</v>
      </c>
      <c r="C1359" s="45" t="s">
        <v>347</v>
      </c>
      <c r="D1359" s="59">
        <v>82.5</v>
      </c>
    </row>
    <row r="1360" spans="1:4" x14ac:dyDescent="0.25">
      <c r="A1360" s="58">
        <v>41994</v>
      </c>
      <c r="B1360" s="45" t="s">
        <v>403</v>
      </c>
      <c r="C1360" s="45" t="s">
        <v>371</v>
      </c>
      <c r="D1360" s="59">
        <v>242.06</v>
      </c>
    </row>
    <row r="1361" spans="1:4" x14ac:dyDescent="0.25">
      <c r="A1361" s="58">
        <v>41632</v>
      </c>
      <c r="B1361" s="45" t="s">
        <v>356</v>
      </c>
      <c r="C1361" s="45" t="s">
        <v>334</v>
      </c>
      <c r="D1361" s="59">
        <v>47</v>
      </c>
    </row>
    <row r="1362" spans="1:4" x14ac:dyDescent="0.25">
      <c r="A1362" s="58">
        <v>41998</v>
      </c>
      <c r="B1362" s="45" t="s">
        <v>379</v>
      </c>
      <c r="C1362" s="45" t="s">
        <v>7</v>
      </c>
      <c r="D1362" s="59">
        <v>98.94</v>
      </c>
    </row>
    <row r="1363" spans="1:4" x14ac:dyDescent="0.25">
      <c r="A1363" s="58">
        <v>41845</v>
      </c>
      <c r="B1363" s="45" t="s">
        <v>356</v>
      </c>
      <c r="C1363" s="45" t="s">
        <v>324</v>
      </c>
      <c r="D1363" s="59">
        <v>58.95</v>
      </c>
    </row>
    <row r="1364" spans="1:4" x14ac:dyDescent="0.25">
      <c r="A1364" s="58">
        <v>41579</v>
      </c>
      <c r="B1364" s="45" t="s">
        <v>338</v>
      </c>
      <c r="C1364" s="45" t="s">
        <v>7</v>
      </c>
      <c r="D1364" s="59">
        <v>66.3</v>
      </c>
    </row>
    <row r="1365" spans="1:4" x14ac:dyDescent="0.25">
      <c r="A1365" s="58">
        <v>41629</v>
      </c>
      <c r="B1365" s="45" t="s">
        <v>383</v>
      </c>
      <c r="C1365" s="45" t="s">
        <v>331</v>
      </c>
      <c r="D1365" s="59">
        <v>30</v>
      </c>
    </row>
    <row r="1366" spans="1:4" x14ac:dyDescent="0.25">
      <c r="A1366" s="58">
        <v>41579</v>
      </c>
      <c r="B1366" s="45" t="s">
        <v>346</v>
      </c>
      <c r="C1366" s="45" t="s">
        <v>324</v>
      </c>
      <c r="D1366" s="59">
        <v>38.700000000000003</v>
      </c>
    </row>
    <row r="1367" spans="1:4" x14ac:dyDescent="0.25">
      <c r="A1367" s="58">
        <v>41863</v>
      </c>
      <c r="B1367" s="45" t="s">
        <v>351</v>
      </c>
      <c r="C1367" s="45" t="s">
        <v>7</v>
      </c>
      <c r="D1367" s="59">
        <v>68</v>
      </c>
    </row>
    <row r="1368" spans="1:4" x14ac:dyDescent="0.25">
      <c r="A1368" s="58">
        <v>41585</v>
      </c>
      <c r="B1368" s="45" t="s">
        <v>323</v>
      </c>
      <c r="C1368" s="45" t="s">
        <v>347</v>
      </c>
      <c r="D1368" s="59">
        <v>27.5</v>
      </c>
    </row>
    <row r="1369" spans="1:4" x14ac:dyDescent="0.25">
      <c r="A1369" s="58">
        <v>41619</v>
      </c>
      <c r="B1369" s="45" t="s">
        <v>363</v>
      </c>
      <c r="C1369" s="45" t="s">
        <v>324</v>
      </c>
      <c r="D1369" s="59">
        <v>59.85</v>
      </c>
    </row>
    <row r="1370" spans="1:4" x14ac:dyDescent="0.25">
      <c r="A1370" s="58">
        <v>41782</v>
      </c>
      <c r="B1370" s="45" t="s">
        <v>326</v>
      </c>
      <c r="C1370" s="45" t="s">
        <v>349</v>
      </c>
      <c r="D1370" s="59">
        <v>61.43</v>
      </c>
    </row>
    <row r="1371" spans="1:4" x14ac:dyDescent="0.25">
      <c r="A1371" s="58">
        <v>41991</v>
      </c>
      <c r="B1371" s="45" t="s">
        <v>383</v>
      </c>
      <c r="C1371" s="45" t="s">
        <v>337</v>
      </c>
      <c r="D1371" s="59">
        <v>25</v>
      </c>
    </row>
    <row r="1372" spans="1:4" x14ac:dyDescent="0.25">
      <c r="A1372" s="58">
        <v>41608</v>
      </c>
      <c r="B1372" s="45" t="s">
        <v>329</v>
      </c>
      <c r="C1372" s="45" t="s">
        <v>10</v>
      </c>
      <c r="D1372" s="59">
        <v>45.9</v>
      </c>
    </row>
    <row r="1373" spans="1:4" x14ac:dyDescent="0.25">
      <c r="A1373" s="58">
        <v>41957</v>
      </c>
      <c r="B1373" s="45" t="s">
        <v>379</v>
      </c>
      <c r="C1373" s="45" t="s">
        <v>334</v>
      </c>
      <c r="D1373" s="59">
        <v>92.12</v>
      </c>
    </row>
    <row r="1374" spans="1:4" x14ac:dyDescent="0.25">
      <c r="A1374" s="58">
        <v>41600</v>
      </c>
      <c r="B1374" s="45" t="s">
        <v>400</v>
      </c>
      <c r="C1374" s="45" t="s">
        <v>331</v>
      </c>
      <c r="D1374" s="59">
        <v>59.1</v>
      </c>
    </row>
    <row r="1375" spans="1:4" x14ac:dyDescent="0.25">
      <c r="A1375" s="58">
        <v>41351</v>
      </c>
      <c r="B1375" s="45" t="s">
        <v>356</v>
      </c>
      <c r="C1375" s="45" t="s">
        <v>10</v>
      </c>
      <c r="D1375" s="59">
        <v>68.849999999999994</v>
      </c>
    </row>
    <row r="1376" spans="1:4" x14ac:dyDescent="0.25">
      <c r="A1376" s="58">
        <v>41835</v>
      </c>
      <c r="B1376" s="45" t="s">
        <v>330</v>
      </c>
      <c r="C1376" s="45" t="s">
        <v>347</v>
      </c>
      <c r="D1376" s="59">
        <v>379.23</v>
      </c>
    </row>
    <row r="1377" spans="1:4" x14ac:dyDescent="0.25">
      <c r="A1377" s="58">
        <v>41623</v>
      </c>
      <c r="B1377" s="45" t="s">
        <v>379</v>
      </c>
      <c r="C1377" s="45" t="s">
        <v>331</v>
      </c>
      <c r="D1377" s="59">
        <v>59.1</v>
      </c>
    </row>
    <row r="1378" spans="1:4" x14ac:dyDescent="0.25">
      <c r="A1378" s="58">
        <v>41997</v>
      </c>
      <c r="B1378" s="45" t="s">
        <v>346</v>
      </c>
      <c r="C1378" s="45" t="s">
        <v>337</v>
      </c>
      <c r="D1378" s="59">
        <v>74.25</v>
      </c>
    </row>
    <row r="1379" spans="1:4" x14ac:dyDescent="0.25">
      <c r="A1379" s="58">
        <v>41863</v>
      </c>
      <c r="B1379" s="45" t="s">
        <v>398</v>
      </c>
      <c r="C1379" s="45" t="s">
        <v>327</v>
      </c>
      <c r="D1379" s="59">
        <v>25</v>
      </c>
    </row>
    <row r="1380" spans="1:4" x14ac:dyDescent="0.25">
      <c r="A1380" s="58">
        <v>41618</v>
      </c>
      <c r="B1380" s="45" t="s">
        <v>367</v>
      </c>
      <c r="C1380" s="45" t="s">
        <v>324</v>
      </c>
      <c r="D1380" s="59">
        <v>39.9</v>
      </c>
    </row>
    <row r="1381" spans="1:4" x14ac:dyDescent="0.25">
      <c r="A1381" s="58">
        <v>41978</v>
      </c>
      <c r="B1381" s="45" t="s">
        <v>348</v>
      </c>
      <c r="C1381" s="45" t="s">
        <v>324</v>
      </c>
      <c r="D1381" s="59">
        <v>39.299999999999997</v>
      </c>
    </row>
    <row r="1382" spans="1:4" x14ac:dyDescent="0.25">
      <c r="A1382" s="58">
        <v>41589</v>
      </c>
      <c r="B1382" s="45" t="s">
        <v>336</v>
      </c>
      <c r="C1382" s="45" t="s">
        <v>191</v>
      </c>
      <c r="D1382" s="59">
        <v>68.849999999999994</v>
      </c>
    </row>
    <row r="1383" spans="1:4" x14ac:dyDescent="0.25">
      <c r="A1383" s="58">
        <v>41952</v>
      </c>
      <c r="B1383" s="45" t="s">
        <v>330</v>
      </c>
      <c r="C1383" s="45" t="s">
        <v>324</v>
      </c>
      <c r="D1383" s="59">
        <v>39.9</v>
      </c>
    </row>
    <row r="1384" spans="1:4" x14ac:dyDescent="0.25">
      <c r="A1384" s="58">
        <v>41955</v>
      </c>
      <c r="B1384" s="45" t="s">
        <v>388</v>
      </c>
      <c r="C1384" s="45" t="s">
        <v>191</v>
      </c>
      <c r="D1384" s="59">
        <v>384.3</v>
      </c>
    </row>
    <row r="1385" spans="1:4" x14ac:dyDescent="0.25">
      <c r="A1385" s="58">
        <v>42003</v>
      </c>
      <c r="B1385" s="45" t="s">
        <v>358</v>
      </c>
      <c r="C1385" s="45" t="s">
        <v>371</v>
      </c>
      <c r="D1385" s="59">
        <v>36.86</v>
      </c>
    </row>
    <row r="1386" spans="1:4" x14ac:dyDescent="0.25">
      <c r="A1386" s="58">
        <v>41599</v>
      </c>
      <c r="B1386" s="45" t="s">
        <v>403</v>
      </c>
      <c r="C1386" s="45" t="s">
        <v>331</v>
      </c>
      <c r="D1386" s="59">
        <v>29.7</v>
      </c>
    </row>
    <row r="1387" spans="1:4" x14ac:dyDescent="0.25">
      <c r="A1387" s="58">
        <v>41625</v>
      </c>
      <c r="B1387" s="45" t="s">
        <v>370</v>
      </c>
      <c r="C1387" s="45" t="s">
        <v>349</v>
      </c>
      <c r="D1387" s="59">
        <v>61.43</v>
      </c>
    </row>
    <row r="1388" spans="1:4" x14ac:dyDescent="0.25">
      <c r="A1388" s="58">
        <v>41358</v>
      </c>
      <c r="B1388" s="45" t="s">
        <v>330</v>
      </c>
      <c r="C1388" s="45" t="s">
        <v>10</v>
      </c>
      <c r="D1388" s="59">
        <v>44.75</v>
      </c>
    </row>
    <row r="1389" spans="1:4" x14ac:dyDescent="0.25">
      <c r="A1389" s="58">
        <v>41627</v>
      </c>
      <c r="B1389" s="45" t="s">
        <v>320</v>
      </c>
      <c r="C1389" s="45" t="s">
        <v>349</v>
      </c>
      <c r="D1389" s="59">
        <v>20.37</v>
      </c>
    </row>
    <row r="1390" spans="1:4" x14ac:dyDescent="0.25">
      <c r="A1390" s="58">
        <v>41906</v>
      </c>
      <c r="B1390" s="45" t="s">
        <v>401</v>
      </c>
      <c r="C1390" s="45" t="s">
        <v>7</v>
      </c>
      <c r="D1390" s="59">
        <v>66.98</v>
      </c>
    </row>
    <row r="1391" spans="1:4" x14ac:dyDescent="0.25">
      <c r="A1391" s="58">
        <v>41416</v>
      </c>
      <c r="B1391" s="45" t="s">
        <v>389</v>
      </c>
      <c r="C1391" s="45" t="s">
        <v>7</v>
      </c>
      <c r="D1391" s="59">
        <v>68</v>
      </c>
    </row>
    <row r="1392" spans="1:4" x14ac:dyDescent="0.25">
      <c r="A1392" s="58">
        <v>41989</v>
      </c>
      <c r="B1392" s="45" t="s">
        <v>360</v>
      </c>
      <c r="C1392" s="45" t="s">
        <v>10</v>
      </c>
      <c r="D1392" s="59">
        <v>22.95</v>
      </c>
    </row>
    <row r="1393" spans="1:4" x14ac:dyDescent="0.25">
      <c r="A1393" s="58">
        <v>41595</v>
      </c>
      <c r="B1393" s="45" t="s">
        <v>403</v>
      </c>
      <c r="C1393" s="45" t="s">
        <v>10</v>
      </c>
      <c r="D1393" s="59">
        <v>44.98</v>
      </c>
    </row>
    <row r="1394" spans="1:4" x14ac:dyDescent="0.25">
      <c r="A1394" s="58">
        <v>41966</v>
      </c>
      <c r="B1394" s="45" t="s">
        <v>329</v>
      </c>
      <c r="C1394" s="45" t="s">
        <v>349</v>
      </c>
      <c r="D1394" s="59">
        <v>63</v>
      </c>
    </row>
    <row r="1395" spans="1:4" x14ac:dyDescent="0.25">
      <c r="A1395" s="58">
        <v>41862</v>
      </c>
      <c r="B1395" s="45" t="s">
        <v>403</v>
      </c>
      <c r="C1395" s="45" t="s">
        <v>191</v>
      </c>
      <c r="D1395" s="59">
        <v>227.21</v>
      </c>
    </row>
    <row r="1396" spans="1:4" x14ac:dyDescent="0.25">
      <c r="A1396" s="58">
        <v>41999</v>
      </c>
      <c r="B1396" s="45" t="s">
        <v>329</v>
      </c>
      <c r="C1396" s="45" t="s">
        <v>191</v>
      </c>
      <c r="D1396" s="59">
        <v>45.9</v>
      </c>
    </row>
    <row r="1397" spans="1:4" x14ac:dyDescent="0.25">
      <c r="A1397" s="58">
        <v>41958</v>
      </c>
      <c r="B1397" s="45" t="s">
        <v>356</v>
      </c>
      <c r="C1397" s="45" t="s">
        <v>324</v>
      </c>
      <c r="D1397" s="59">
        <v>39.1</v>
      </c>
    </row>
    <row r="1398" spans="1:4" x14ac:dyDescent="0.25">
      <c r="A1398" s="58">
        <v>41593</v>
      </c>
      <c r="B1398" s="45" t="s">
        <v>370</v>
      </c>
      <c r="C1398" s="45" t="s">
        <v>10</v>
      </c>
      <c r="D1398" s="59">
        <v>45.9</v>
      </c>
    </row>
    <row r="1399" spans="1:4" x14ac:dyDescent="0.25">
      <c r="A1399" s="58">
        <v>41395</v>
      </c>
      <c r="B1399" s="45" t="s">
        <v>356</v>
      </c>
      <c r="C1399" s="45" t="s">
        <v>10</v>
      </c>
      <c r="D1399" s="59">
        <v>68.849999999999994</v>
      </c>
    </row>
    <row r="1400" spans="1:4" x14ac:dyDescent="0.25">
      <c r="A1400" s="58">
        <v>41632</v>
      </c>
      <c r="B1400" s="45" t="s">
        <v>402</v>
      </c>
      <c r="C1400" s="45" t="s">
        <v>7</v>
      </c>
      <c r="D1400" s="59">
        <v>100.98</v>
      </c>
    </row>
    <row r="1401" spans="1:4" x14ac:dyDescent="0.25">
      <c r="A1401" s="58">
        <v>41987</v>
      </c>
      <c r="B1401" s="45" t="s">
        <v>388</v>
      </c>
      <c r="C1401" s="45" t="s">
        <v>7</v>
      </c>
      <c r="D1401" s="59">
        <v>102</v>
      </c>
    </row>
    <row r="1402" spans="1:4" x14ac:dyDescent="0.25">
      <c r="A1402" s="58">
        <v>41941</v>
      </c>
      <c r="B1402" s="45" t="s">
        <v>340</v>
      </c>
      <c r="C1402" s="45" t="s">
        <v>7</v>
      </c>
      <c r="D1402" s="59">
        <v>33.15</v>
      </c>
    </row>
    <row r="1403" spans="1:4" x14ac:dyDescent="0.25">
      <c r="A1403" s="58">
        <v>41626</v>
      </c>
      <c r="B1403" s="45" t="s">
        <v>328</v>
      </c>
      <c r="C1403" s="45" t="s">
        <v>10</v>
      </c>
      <c r="D1403" s="59">
        <v>22.72</v>
      </c>
    </row>
    <row r="1404" spans="1:4" x14ac:dyDescent="0.25">
      <c r="A1404" s="58">
        <v>41996</v>
      </c>
      <c r="B1404" s="45" t="s">
        <v>346</v>
      </c>
      <c r="C1404" s="45" t="s">
        <v>191</v>
      </c>
      <c r="D1404" s="59">
        <v>67.13</v>
      </c>
    </row>
    <row r="1405" spans="1:4" x14ac:dyDescent="0.25">
      <c r="A1405" s="58">
        <v>41612</v>
      </c>
      <c r="B1405" s="45" t="s">
        <v>356</v>
      </c>
      <c r="C1405" s="45" t="s">
        <v>349</v>
      </c>
      <c r="D1405" s="59">
        <v>62.37</v>
      </c>
    </row>
    <row r="1406" spans="1:4" x14ac:dyDescent="0.25">
      <c r="A1406" s="58">
        <v>41615</v>
      </c>
      <c r="B1406" s="45" t="s">
        <v>367</v>
      </c>
      <c r="C1406" s="45" t="s">
        <v>7</v>
      </c>
      <c r="D1406" s="59">
        <v>34</v>
      </c>
    </row>
    <row r="1407" spans="1:4" x14ac:dyDescent="0.25">
      <c r="A1407" s="58">
        <v>41406</v>
      </c>
      <c r="B1407" s="45" t="s">
        <v>390</v>
      </c>
      <c r="C1407" s="45" t="s">
        <v>371</v>
      </c>
      <c r="D1407" s="59">
        <v>18.809999999999999</v>
      </c>
    </row>
    <row r="1408" spans="1:4" x14ac:dyDescent="0.25">
      <c r="A1408" s="58">
        <v>41596</v>
      </c>
      <c r="B1408" s="45" t="s">
        <v>335</v>
      </c>
      <c r="C1408" s="45" t="s">
        <v>327</v>
      </c>
      <c r="D1408" s="59">
        <v>49.5</v>
      </c>
    </row>
    <row r="1409" spans="1:4" x14ac:dyDescent="0.25">
      <c r="A1409" s="58">
        <v>41964</v>
      </c>
      <c r="B1409" s="45" t="s">
        <v>346</v>
      </c>
      <c r="C1409" s="45" t="s">
        <v>324</v>
      </c>
      <c r="D1409" s="59">
        <v>39.9</v>
      </c>
    </row>
    <row r="1410" spans="1:4" x14ac:dyDescent="0.25">
      <c r="A1410" s="58">
        <v>41585</v>
      </c>
      <c r="B1410" s="45" t="s">
        <v>368</v>
      </c>
      <c r="C1410" s="45" t="s">
        <v>324</v>
      </c>
      <c r="D1410" s="59">
        <v>58.65</v>
      </c>
    </row>
    <row r="1411" spans="1:4" x14ac:dyDescent="0.25">
      <c r="A1411" s="58">
        <v>41991</v>
      </c>
      <c r="B1411" s="45" t="s">
        <v>329</v>
      </c>
      <c r="C1411" s="45" t="s">
        <v>371</v>
      </c>
      <c r="D1411" s="59">
        <v>323</v>
      </c>
    </row>
    <row r="1412" spans="1:4" x14ac:dyDescent="0.25">
      <c r="A1412" s="58">
        <v>41608</v>
      </c>
      <c r="B1412" s="45" t="s">
        <v>355</v>
      </c>
      <c r="C1412" s="45" t="s">
        <v>337</v>
      </c>
      <c r="D1412" s="59">
        <v>525</v>
      </c>
    </row>
    <row r="1413" spans="1:4" x14ac:dyDescent="0.25">
      <c r="A1413" s="58">
        <v>41829</v>
      </c>
      <c r="B1413" s="45" t="s">
        <v>343</v>
      </c>
      <c r="C1413" s="45" t="s">
        <v>10</v>
      </c>
      <c r="D1413" s="59">
        <v>45.9</v>
      </c>
    </row>
    <row r="1414" spans="1:4" x14ac:dyDescent="0.25">
      <c r="A1414" s="58">
        <v>41972</v>
      </c>
      <c r="B1414" s="45" t="s">
        <v>329</v>
      </c>
      <c r="C1414" s="45" t="s">
        <v>10</v>
      </c>
      <c r="D1414" s="59">
        <v>436.05</v>
      </c>
    </row>
    <row r="1415" spans="1:4" x14ac:dyDescent="0.25">
      <c r="A1415" s="58">
        <v>41972</v>
      </c>
      <c r="B1415" s="45" t="s">
        <v>328</v>
      </c>
      <c r="C1415" s="45" t="s">
        <v>324</v>
      </c>
      <c r="D1415" s="59">
        <v>19.350000000000001</v>
      </c>
    </row>
    <row r="1416" spans="1:4" x14ac:dyDescent="0.25">
      <c r="A1416" s="58">
        <v>41776</v>
      </c>
      <c r="B1416" s="45" t="s">
        <v>376</v>
      </c>
      <c r="C1416" s="45" t="s">
        <v>331</v>
      </c>
      <c r="D1416" s="59">
        <v>29.25</v>
      </c>
    </row>
    <row r="1417" spans="1:4" x14ac:dyDescent="0.25">
      <c r="A1417" s="58">
        <v>41968</v>
      </c>
      <c r="B1417" s="45" t="s">
        <v>373</v>
      </c>
      <c r="C1417" s="45" t="s">
        <v>10</v>
      </c>
      <c r="D1417" s="59">
        <v>68.849999999999994</v>
      </c>
    </row>
    <row r="1418" spans="1:4" x14ac:dyDescent="0.25">
      <c r="A1418" s="58">
        <v>41637</v>
      </c>
      <c r="B1418" s="45" t="s">
        <v>373</v>
      </c>
      <c r="C1418" s="45" t="s">
        <v>10</v>
      </c>
      <c r="D1418" s="59">
        <v>44.75</v>
      </c>
    </row>
    <row r="1419" spans="1:4" x14ac:dyDescent="0.25">
      <c r="A1419" s="58">
        <v>41487</v>
      </c>
      <c r="B1419" s="45" t="s">
        <v>386</v>
      </c>
      <c r="C1419" s="45" t="s">
        <v>7</v>
      </c>
      <c r="D1419" s="59">
        <v>99.96</v>
      </c>
    </row>
    <row r="1420" spans="1:4" x14ac:dyDescent="0.25">
      <c r="A1420" s="58">
        <v>41518</v>
      </c>
      <c r="B1420" s="45" t="s">
        <v>376</v>
      </c>
      <c r="C1420" s="45" t="s">
        <v>7</v>
      </c>
      <c r="D1420" s="59">
        <v>131.91999999999999</v>
      </c>
    </row>
    <row r="1421" spans="1:4" x14ac:dyDescent="0.25">
      <c r="A1421" s="58">
        <v>41965</v>
      </c>
      <c r="B1421" s="45" t="s">
        <v>340</v>
      </c>
      <c r="C1421" s="45" t="s">
        <v>321</v>
      </c>
      <c r="D1421" s="59">
        <v>77.95</v>
      </c>
    </row>
    <row r="1422" spans="1:4" x14ac:dyDescent="0.25">
      <c r="A1422" s="58">
        <v>41549</v>
      </c>
      <c r="B1422" s="45" t="s">
        <v>338</v>
      </c>
      <c r="C1422" s="45" t="s">
        <v>10</v>
      </c>
      <c r="D1422" s="59">
        <v>45.9</v>
      </c>
    </row>
    <row r="1423" spans="1:4" x14ac:dyDescent="0.25">
      <c r="A1423" s="58">
        <v>41428</v>
      </c>
      <c r="B1423" s="45" t="s">
        <v>394</v>
      </c>
      <c r="C1423" s="45" t="s">
        <v>7</v>
      </c>
      <c r="D1423" s="59">
        <v>33.15</v>
      </c>
    </row>
    <row r="1424" spans="1:4" x14ac:dyDescent="0.25">
      <c r="A1424" s="58">
        <v>41887</v>
      </c>
      <c r="B1424" s="45" t="s">
        <v>346</v>
      </c>
      <c r="C1424" s="45" t="s">
        <v>347</v>
      </c>
      <c r="D1424" s="59">
        <v>81.680000000000007</v>
      </c>
    </row>
    <row r="1425" spans="1:4" x14ac:dyDescent="0.25">
      <c r="A1425" s="58">
        <v>41964</v>
      </c>
      <c r="B1425" s="45" t="s">
        <v>338</v>
      </c>
      <c r="C1425" s="45" t="s">
        <v>337</v>
      </c>
      <c r="D1425" s="59">
        <v>24.63</v>
      </c>
    </row>
    <row r="1426" spans="1:4" x14ac:dyDescent="0.25">
      <c r="A1426" s="58">
        <v>41408</v>
      </c>
      <c r="B1426" s="45" t="s">
        <v>370</v>
      </c>
      <c r="C1426" s="45" t="s">
        <v>331</v>
      </c>
      <c r="D1426" s="59">
        <v>29.1</v>
      </c>
    </row>
    <row r="1427" spans="1:4" x14ac:dyDescent="0.25">
      <c r="A1427" s="58">
        <v>41604</v>
      </c>
      <c r="B1427" s="45" t="s">
        <v>375</v>
      </c>
      <c r="C1427" s="45" t="s">
        <v>324</v>
      </c>
      <c r="D1427" s="59">
        <v>59.85</v>
      </c>
    </row>
    <row r="1428" spans="1:4" x14ac:dyDescent="0.25">
      <c r="A1428" s="58">
        <v>41586</v>
      </c>
      <c r="B1428" s="45" t="s">
        <v>365</v>
      </c>
      <c r="C1428" s="45" t="s">
        <v>337</v>
      </c>
      <c r="D1428" s="59">
        <v>50</v>
      </c>
    </row>
    <row r="1429" spans="1:4" x14ac:dyDescent="0.25">
      <c r="A1429" s="58">
        <v>41856</v>
      </c>
      <c r="B1429" s="45" t="s">
        <v>364</v>
      </c>
      <c r="C1429" s="45" t="s">
        <v>327</v>
      </c>
      <c r="D1429" s="59">
        <v>48.5</v>
      </c>
    </row>
    <row r="1430" spans="1:4" x14ac:dyDescent="0.25">
      <c r="A1430" s="58">
        <v>41600</v>
      </c>
      <c r="B1430" s="45" t="s">
        <v>338</v>
      </c>
      <c r="C1430" s="45" t="s">
        <v>324</v>
      </c>
      <c r="D1430" s="59">
        <v>79</v>
      </c>
    </row>
    <row r="1431" spans="1:4" x14ac:dyDescent="0.25">
      <c r="A1431" s="58">
        <v>41945</v>
      </c>
      <c r="B1431" s="45" t="s">
        <v>374</v>
      </c>
      <c r="C1431" s="45" t="s">
        <v>331</v>
      </c>
      <c r="D1431" s="59">
        <v>660</v>
      </c>
    </row>
    <row r="1432" spans="1:4" x14ac:dyDescent="0.25">
      <c r="A1432" s="58">
        <v>41619</v>
      </c>
      <c r="B1432" s="45" t="s">
        <v>363</v>
      </c>
      <c r="C1432" s="45" t="s">
        <v>7</v>
      </c>
      <c r="D1432" s="59">
        <v>66.64</v>
      </c>
    </row>
    <row r="1433" spans="1:4" x14ac:dyDescent="0.25">
      <c r="A1433" s="58">
        <v>41529</v>
      </c>
      <c r="B1433" s="45" t="s">
        <v>395</v>
      </c>
      <c r="C1433" s="45" t="s">
        <v>331</v>
      </c>
      <c r="D1433" s="59">
        <v>29.7</v>
      </c>
    </row>
    <row r="1434" spans="1:4" x14ac:dyDescent="0.25">
      <c r="A1434" s="58">
        <v>41596</v>
      </c>
      <c r="B1434" s="45" t="s">
        <v>348</v>
      </c>
      <c r="C1434" s="45" t="s">
        <v>337</v>
      </c>
      <c r="D1434" s="59">
        <v>25</v>
      </c>
    </row>
    <row r="1435" spans="1:4" x14ac:dyDescent="0.25">
      <c r="A1435" s="58">
        <v>41874</v>
      </c>
      <c r="B1435" s="45" t="s">
        <v>326</v>
      </c>
      <c r="C1435" s="45" t="s">
        <v>10</v>
      </c>
      <c r="D1435" s="59">
        <v>68.849999999999994</v>
      </c>
    </row>
    <row r="1436" spans="1:4" x14ac:dyDescent="0.25">
      <c r="A1436" s="58">
        <v>42003</v>
      </c>
      <c r="B1436" s="45" t="s">
        <v>381</v>
      </c>
      <c r="C1436" s="45" t="s">
        <v>334</v>
      </c>
      <c r="D1436" s="59">
        <v>376</v>
      </c>
    </row>
    <row r="1437" spans="1:4" x14ac:dyDescent="0.25">
      <c r="A1437" s="58">
        <v>41390</v>
      </c>
      <c r="B1437" s="45" t="s">
        <v>328</v>
      </c>
      <c r="C1437" s="45" t="s">
        <v>349</v>
      </c>
      <c r="D1437" s="59">
        <v>387.03</v>
      </c>
    </row>
    <row r="1438" spans="1:4" x14ac:dyDescent="0.25">
      <c r="A1438" s="58">
        <v>41981</v>
      </c>
      <c r="B1438" s="45" t="s">
        <v>393</v>
      </c>
      <c r="C1438" s="45" t="s">
        <v>10</v>
      </c>
      <c r="D1438" s="59">
        <v>45.9</v>
      </c>
    </row>
    <row r="1439" spans="1:4" x14ac:dyDescent="0.25">
      <c r="A1439" s="58">
        <v>41317</v>
      </c>
      <c r="B1439" s="45" t="s">
        <v>363</v>
      </c>
      <c r="C1439" s="45" t="s">
        <v>371</v>
      </c>
      <c r="D1439" s="59">
        <v>18.72</v>
      </c>
    </row>
    <row r="1440" spans="1:4" x14ac:dyDescent="0.25">
      <c r="A1440" s="58">
        <v>41978</v>
      </c>
      <c r="B1440" s="45" t="s">
        <v>368</v>
      </c>
      <c r="C1440" s="45" t="s">
        <v>10</v>
      </c>
      <c r="D1440" s="59">
        <v>68.849999999999994</v>
      </c>
    </row>
    <row r="1441" spans="1:4" x14ac:dyDescent="0.25">
      <c r="A1441" s="58">
        <v>41579</v>
      </c>
      <c r="B1441" s="45" t="s">
        <v>338</v>
      </c>
      <c r="C1441" s="45" t="s">
        <v>331</v>
      </c>
      <c r="D1441" s="59">
        <v>29.7</v>
      </c>
    </row>
    <row r="1442" spans="1:4" x14ac:dyDescent="0.25">
      <c r="A1442" s="58">
        <v>41604</v>
      </c>
      <c r="B1442" s="45" t="s">
        <v>383</v>
      </c>
      <c r="C1442" s="45" t="s">
        <v>7</v>
      </c>
      <c r="D1442" s="59">
        <v>133.96</v>
      </c>
    </row>
    <row r="1443" spans="1:4" x14ac:dyDescent="0.25">
      <c r="A1443" s="58">
        <v>41603</v>
      </c>
      <c r="B1443" s="45" t="s">
        <v>361</v>
      </c>
      <c r="C1443" s="45" t="s">
        <v>191</v>
      </c>
      <c r="D1443" s="59">
        <v>45.9</v>
      </c>
    </row>
    <row r="1444" spans="1:4" x14ac:dyDescent="0.25">
      <c r="A1444" s="58">
        <v>41948</v>
      </c>
      <c r="B1444" s="45" t="s">
        <v>400</v>
      </c>
      <c r="C1444" s="45" t="s">
        <v>7</v>
      </c>
      <c r="D1444" s="59">
        <v>66.64</v>
      </c>
    </row>
    <row r="1445" spans="1:4" x14ac:dyDescent="0.25">
      <c r="A1445" s="58">
        <v>41879</v>
      </c>
      <c r="B1445" s="45" t="s">
        <v>359</v>
      </c>
      <c r="C1445" s="45" t="s">
        <v>7</v>
      </c>
      <c r="D1445" s="59">
        <v>99.96</v>
      </c>
    </row>
    <row r="1446" spans="1:4" x14ac:dyDescent="0.25">
      <c r="A1446" s="58">
        <v>41622</v>
      </c>
      <c r="B1446" s="45" t="s">
        <v>354</v>
      </c>
      <c r="C1446" s="45" t="s">
        <v>7</v>
      </c>
      <c r="D1446" s="59">
        <v>102</v>
      </c>
    </row>
    <row r="1447" spans="1:4" x14ac:dyDescent="0.25">
      <c r="A1447" s="58">
        <v>41754</v>
      </c>
      <c r="B1447" s="45" t="s">
        <v>395</v>
      </c>
      <c r="C1447" s="45" t="s">
        <v>337</v>
      </c>
      <c r="D1447" s="59">
        <v>75</v>
      </c>
    </row>
    <row r="1448" spans="1:4" x14ac:dyDescent="0.25">
      <c r="A1448" s="58">
        <v>41337</v>
      </c>
      <c r="B1448" s="45" t="s">
        <v>393</v>
      </c>
      <c r="C1448" s="45" t="s">
        <v>7</v>
      </c>
      <c r="D1448" s="59">
        <v>68</v>
      </c>
    </row>
    <row r="1449" spans="1:4" x14ac:dyDescent="0.25">
      <c r="A1449" s="58">
        <v>41594</v>
      </c>
      <c r="B1449" s="45" t="s">
        <v>388</v>
      </c>
      <c r="C1449" s="45" t="s">
        <v>324</v>
      </c>
      <c r="D1449" s="59">
        <v>77.41</v>
      </c>
    </row>
    <row r="1450" spans="1:4" x14ac:dyDescent="0.25">
      <c r="A1450" s="58">
        <v>41970</v>
      </c>
      <c r="B1450" s="45" t="s">
        <v>374</v>
      </c>
      <c r="C1450" s="45" t="s">
        <v>371</v>
      </c>
      <c r="D1450" s="59">
        <v>55.86</v>
      </c>
    </row>
    <row r="1451" spans="1:4" x14ac:dyDescent="0.25">
      <c r="A1451" s="58">
        <v>41966</v>
      </c>
      <c r="B1451" s="45" t="s">
        <v>357</v>
      </c>
      <c r="C1451" s="45" t="s">
        <v>10</v>
      </c>
      <c r="D1451" s="59">
        <v>45.44</v>
      </c>
    </row>
    <row r="1452" spans="1:4" x14ac:dyDescent="0.25">
      <c r="A1452" s="58">
        <v>41608</v>
      </c>
      <c r="B1452" s="45" t="s">
        <v>386</v>
      </c>
      <c r="C1452" s="45" t="s">
        <v>324</v>
      </c>
      <c r="D1452" s="59">
        <v>19.95</v>
      </c>
    </row>
    <row r="1453" spans="1:4" x14ac:dyDescent="0.25">
      <c r="A1453" s="58">
        <v>41848</v>
      </c>
      <c r="B1453" s="45" t="s">
        <v>374</v>
      </c>
      <c r="C1453" s="45" t="s">
        <v>7</v>
      </c>
      <c r="D1453" s="59">
        <v>66.3</v>
      </c>
    </row>
    <row r="1454" spans="1:4" x14ac:dyDescent="0.25">
      <c r="A1454" s="58">
        <v>41592</v>
      </c>
      <c r="B1454" s="45" t="s">
        <v>326</v>
      </c>
      <c r="C1454" s="45" t="s">
        <v>191</v>
      </c>
      <c r="D1454" s="59">
        <v>66.78</v>
      </c>
    </row>
    <row r="1455" spans="1:4" x14ac:dyDescent="0.25">
      <c r="A1455" s="58">
        <v>41470</v>
      </c>
      <c r="B1455" s="45" t="s">
        <v>333</v>
      </c>
      <c r="C1455" s="45" t="s">
        <v>321</v>
      </c>
      <c r="D1455" s="59">
        <v>79.95</v>
      </c>
    </row>
    <row r="1456" spans="1:4" x14ac:dyDescent="0.25">
      <c r="A1456" s="58">
        <v>41631</v>
      </c>
      <c r="B1456" s="45" t="s">
        <v>379</v>
      </c>
      <c r="C1456" s="45" t="s">
        <v>347</v>
      </c>
      <c r="D1456" s="59">
        <v>82.5</v>
      </c>
    </row>
    <row r="1457" spans="1:4" x14ac:dyDescent="0.25">
      <c r="A1457" s="58">
        <v>41998</v>
      </c>
      <c r="B1457" s="45" t="s">
        <v>351</v>
      </c>
      <c r="C1457" s="45" t="s">
        <v>349</v>
      </c>
      <c r="D1457" s="59">
        <v>21</v>
      </c>
    </row>
    <row r="1458" spans="1:4" x14ac:dyDescent="0.25">
      <c r="A1458" s="58">
        <v>41607</v>
      </c>
      <c r="B1458" s="45" t="s">
        <v>384</v>
      </c>
      <c r="C1458" s="45" t="s">
        <v>337</v>
      </c>
      <c r="D1458" s="59">
        <v>97.5</v>
      </c>
    </row>
    <row r="1459" spans="1:4" x14ac:dyDescent="0.25">
      <c r="A1459" s="58">
        <v>41605</v>
      </c>
      <c r="B1459" s="45" t="s">
        <v>397</v>
      </c>
      <c r="C1459" s="45" t="s">
        <v>7</v>
      </c>
      <c r="D1459" s="59">
        <v>136</v>
      </c>
    </row>
    <row r="1460" spans="1:4" x14ac:dyDescent="0.25">
      <c r="A1460" s="58">
        <v>41453</v>
      </c>
      <c r="B1460" s="45" t="s">
        <v>362</v>
      </c>
      <c r="C1460" s="45" t="s">
        <v>334</v>
      </c>
      <c r="D1460" s="59">
        <v>446.5</v>
      </c>
    </row>
    <row r="1461" spans="1:4" x14ac:dyDescent="0.25">
      <c r="A1461" s="58">
        <v>42002</v>
      </c>
      <c r="B1461" s="45" t="s">
        <v>341</v>
      </c>
      <c r="C1461" s="45" t="s">
        <v>191</v>
      </c>
      <c r="D1461" s="59">
        <v>22.95</v>
      </c>
    </row>
    <row r="1462" spans="1:4" x14ac:dyDescent="0.25">
      <c r="A1462" s="58">
        <v>41629</v>
      </c>
      <c r="B1462" s="45" t="s">
        <v>363</v>
      </c>
      <c r="C1462" s="45" t="s">
        <v>334</v>
      </c>
      <c r="D1462" s="59">
        <v>92.59</v>
      </c>
    </row>
    <row r="1463" spans="1:4" x14ac:dyDescent="0.25">
      <c r="A1463" s="58">
        <v>41479</v>
      </c>
      <c r="B1463" s="45" t="s">
        <v>354</v>
      </c>
      <c r="C1463" s="45" t="s">
        <v>7</v>
      </c>
      <c r="D1463" s="59">
        <v>100.98</v>
      </c>
    </row>
    <row r="1464" spans="1:4" x14ac:dyDescent="0.25">
      <c r="A1464" s="58">
        <v>41976</v>
      </c>
      <c r="B1464" s="45" t="s">
        <v>391</v>
      </c>
      <c r="C1464" s="45" t="s">
        <v>10</v>
      </c>
      <c r="D1464" s="59">
        <v>45.9</v>
      </c>
    </row>
    <row r="1465" spans="1:4" x14ac:dyDescent="0.25">
      <c r="A1465" s="58">
        <v>41957</v>
      </c>
      <c r="B1465" s="45" t="s">
        <v>345</v>
      </c>
      <c r="C1465" s="45" t="s">
        <v>10</v>
      </c>
      <c r="D1465" s="59">
        <v>22.72</v>
      </c>
    </row>
    <row r="1466" spans="1:4" x14ac:dyDescent="0.25">
      <c r="A1466" s="58">
        <v>41975</v>
      </c>
      <c r="B1466" s="45" t="s">
        <v>398</v>
      </c>
      <c r="C1466" s="45" t="s">
        <v>324</v>
      </c>
      <c r="D1466" s="59">
        <v>38.9</v>
      </c>
    </row>
    <row r="1467" spans="1:4" x14ac:dyDescent="0.25">
      <c r="A1467" s="58">
        <v>41406</v>
      </c>
      <c r="B1467" s="45" t="s">
        <v>379</v>
      </c>
      <c r="C1467" s="45" t="s">
        <v>7</v>
      </c>
      <c r="D1467" s="59">
        <v>33.32</v>
      </c>
    </row>
    <row r="1468" spans="1:4" x14ac:dyDescent="0.25">
      <c r="A1468" s="58">
        <v>41285</v>
      </c>
      <c r="B1468" s="45" t="s">
        <v>326</v>
      </c>
      <c r="C1468" s="45" t="s">
        <v>347</v>
      </c>
      <c r="D1468" s="59">
        <v>522.5</v>
      </c>
    </row>
    <row r="1469" spans="1:4" x14ac:dyDescent="0.25">
      <c r="A1469" s="58">
        <v>41968</v>
      </c>
      <c r="B1469" s="45" t="s">
        <v>326</v>
      </c>
      <c r="C1469" s="45" t="s">
        <v>191</v>
      </c>
      <c r="D1469" s="59">
        <v>68.16</v>
      </c>
    </row>
    <row r="1470" spans="1:4" x14ac:dyDescent="0.25">
      <c r="A1470" s="58">
        <v>41406</v>
      </c>
      <c r="B1470" s="45" t="s">
        <v>320</v>
      </c>
      <c r="C1470" s="45" t="s">
        <v>191</v>
      </c>
      <c r="D1470" s="59">
        <v>45.9</v>
      </c>
    </row>
    <row r="1471" spans="1:4" x14ac:dyDescent="0.25">
      <c r="A1471" s="58">
        <v>41720</v>
      </c>
      <c r="B1471" s="45" t="s">
        <v>330</v>
      </c>
      <c r="C1471" s="45" t="s">
        <v>324</v>
      </c>
      <c r="D1471" s="59">
        <v>19.45</v>
      </c>
    </row>
    <row r="1472" spans="1:4" x14ac:dyDescent="0.25">
      <c r="A1472" s="58">
        <v>41962</v>
      </c>
      <c r="B1472" s="45" t="s">
        <v>388</v>
      </c>
      <c r="C1472" s="45" t="s">
        <v>371</v>
      </c>
      <c r="D1472" s="59">
        <v>55.58</v>
      </c>
    </row>
    <row r="1473" spans="1:4" x14ac:dyDescent="0.25">
      <c r="A1473" s="58">
        <v>41979</v>
      </c>
      <c r="B1473" s="45" t="s">
        <v>373</v>
      </c>
      <c r="C1473" s="45" t="s">
        <v>324</v>
      </c>
      <c r="D1473" s="59">
        <v>156.41</v>
      </c>
    </row>
    <row r="1474" spans="1:4" x14ac:dyDescent="0.25">
      <c r="A1474" s="58">
        <v>41967</v>
      </c>
      <c r="B1474" s="45" t="s">
        <v>340</v>
      </c>
      <c r="C1474" s="45" t="s">
        <v>7</v>
      </c>
      <c r="D1474" s="59">
        <v>133.28</v>
      </c>
    </row>
    <row r="1475" spans="1:4" x14ac:dyDescent="0.25">
      <c r="A1475" s="58">
        <v>42004</v>
      </c>
      <c r="B1475" s="45" t="s">
        <v>352</v>
      </c>
      <c r="C1475" s="45" t="s">
        <v>324</v>
      </c>
      <c r="D1475" s="59">
        <v>350.12</v>
      </c>
    </row>
    <row r="1476" spans="1:4" x14ac:dyDescent="0.25">
      <c r="A1476" s="58">
        <v>41624</v>
      </c>
      <c r="B1476" s="45" t="s">
        <v>330</v>
      </c>
      <c r="C1476" s="45" t="s">
        <v>337</v>
      </c>
      <c r="D1476" s="59">
        <v>25</v>
      </c>
    </row>
    <row r="1477" spans="1:4" x14ac:dyDescent="0.25">
      <c r="A1477" s="58">
        <v>41730</v>
      </c>
      <c r="B1477" s="45" t="s">
        <v>368</v>
      </c>
      <c r="C1477" s="45" t="s">
        <v>327</v>
      </c>
      <c r="D1477" s="59">
        <v>49.25</v>
      </c>
    </row>
    <row r="1478" spans="1:4" x14ac:dyDescent="0.25">
      <c r="A1478" s="58">
        <v>41975</v>
      </c>
      <c r="B1478" s="45" t="s">
        <v>368</v>
      </c>
      <c r="C1478" s="45" t="s">
        <v>7</v>
      </c>
      <c r="D1478" s="59">
        <v>102</v>
      </c>
    </row>
    <row r="1479" spans="1:4" x14ac:dyDescent="0.25">
      <c r="A1479" s="58">
        <v>41618</v>
      </c>
      <c r="B1479" s="45" t="s">
        <v>361</v>
      </c>
      <c r="C1479" s="45" t="s">
        <v>7</v>
      </c>
      <c r="D1479" s="59">
        <v>68</v>
      </c>
    </row>
    <row r="1480" spans="1:4" x14ac:dyDescent="0.25">
      <c r="A1480" s="58">
        <v>41987</v>
      </c>
      <c r="B1480" s="45" t="s">
        <v>379</v>
      </c>
      <c r="C1480" s="45" t="s">
        <v>331</v>
      </c>
      <c r="D1480" s="59">
        <v>29.1</v>
      </c>
    </row>
    <row r="1481" spans="1:4" x14ac:dyDescent="0.25">
      <c r="A1481" s="58">
        <v>41984</v>
      </c>
      <c r="B1481" s="45" t="s">
        <v>329</v>
      </c>
      <c r="C1481" s="45" t="s">
        <v>334</v>
      </c>
      <c r="D1481" s="59">
        <v>22.8</v>
      </c>
    </row>
    <row r="1482" spans="1:4" x14ac:dyDescent="0.25">
      <c r="A1482" s="58">
        <v>41963</v>
      </c>
      <c r="B1482" s="45" t="s">
        <v>375</v>
      </c>
      <c r="C1482" s="45" t="s">
        <v>327</v>
      </c>
      <c r="D1482" s="59">
        <v>72.75</v>
      </c>
    </row>
    <row r="1483" spans="1:4" x14ac:dyDescent="0.25">
      <c r="A1483" s="58">
        <v>41944</v>
      </c>
      <c r="B1483" s="45" t="s">
        <v>379</v>
      </c>
      <c r="C1483" s="45" t="s">
        <v>337</v>
      </c>
      <c r="D1483" s="59">
        <v>75</v>
      </c>
    </row>
    <row r="1484" spans="1:4" x14ac:dyDescent="0.25">
      <c r="A1484" s="58">
        <v>41633</v>
      </c>
      <c r="B1484" s="45" t="s">
        <v>356</v>
      </c>
      <c r="C1484" s="45" t="s">
        <v>347</v>
      </c>
      <c r="D1484" s="59">
        <v>27.5</v>
      </c>
    </row>
    <row r="1485" spans="1:4" x14ac:dyDescent="0.25">
      <c r="A1485" s="58">
        <v>41992</v>
      </c>
      <c r="B1485" s="45" t="s">
        <v>341</v>
      </c>
      <c r="C1485" s="45" t="s">
        <v>349</v>
      </c>
      <c r="D1485" s="59">
        <v>20.37</v>
      </c>
    </row>
    <row r="1486" spans="1:4" x14ac:dyDescent="0.25">
      <c r="A1486" s="58">
        <v>41591</v>
      </c>
      <c r="B1486" s="45" t="s">
        <v>374</v>
      </c>
      <c r="C1486" s="45" t="s">
        <v>371</v>
      </c>
      <c r="D1486" s="59">
        <v>38</v>
      </c>
    </row>
    <row r="1487" spans="1:4" x14ac:dyDescent="0.25">
      <c r="A1487" s="58">
        <v>41603</v>
      </c>
      <c r="B1487" s="45" t="s">
        <v>368</v>
      </c>
      <c r="C1487" s="45" t="s">
        <v>349</v>
      </c>
      <c r="D1487" s="59">
        <v>42</v>
      </c>
    </row>
    <row r="1488" spans="1:4" x14ac:dyDescent="0.25">
      <c r="A1488" s="58">
        <v>41973</v>
      </c>
      <c r="B1488" s="45" t="s">
        <v>352</v>
      </c>
      <c r="C1488" s="45" t="s">
        <v>337</v>
      </c>
      <c r="D1488" s="59">
        <v>50</v>
      </c>
    </row>
    <row r="1489" spans="1:4" x14ac:dyDescent="0.25">
      <c r="A1489" s="58">
        <v>41397</v>
      </c>
      <c r="B1489" s="45" t="s">
        <v>341</v>
      </c>
      <c r="C1489" s="45" t="s">
        <v>349</v>
      </c>
      <c r="D1489" s="59">
        <v>61.74</v>
      </c>
    </row>
    <row r="1490" spans="1:4" x14ac:dyDescent="0.25">
      <c r="A1490" s="58">
        <v>41453</v>
      </c>
      <c r="B1490" s="45" t="s">
        <v>323</v>
      </c>
      <c r="C1490" s="45" t="s">
        <v>349</v>
      </c>
      <c r="D1490" s="59">
        <v>63</v>
      </c>
    </row>
    <row r="1491" spans="1:4" x14ac:dyDescent="0.25">
      <c r="A1491" s="58">
        <v>41587</v>
      </c>
      <c r="B1491" s="45" t="s">
        <v>380</v>
      </c>
      <c r="C1491" s="45" t="s">
        <v>191</v>
      </c>
      <c r="D1491" s="59">
        <v>67.47</v>
      </c>
    </row>
    <row r="1492" spans="1:4" x14ac:dyDescent="0.25">
      <c r="A1492" s="58">
        <v>42002</v>
      </c>
      <c r="B1492" s="45" t="s">
        <v>329</v>
      </c>
      <c r="C1492" s="45" t="s">
        <v>337</v>
      </c>
      <c r="D1492" s="59">
        <v>73.13</v>
      </c>
    </row>
    <row r="1493" spans="1:4" x14ac:dyDescent="0.25">
      <c r="A1493" s="58">
        <v>41831</v>
      </c>
      <c r="B1493" s="45" t="s">
        <v>360</v>
      </c>
      <c r="C1493" s="45" t="s">
        <v>7</v>
      </c>
      <c r="D1493" s="59">
        <v>68</v>
      </c>
    </row>
    <row r="1494" spans="1:4" x14ac:dyDescent="0.25">
      <c r="A1494" s="58">
        <v>41982</v>
      </c>
      <c r="B1494" s="45" t="s">
        <v>385</v>
      </c>
      <c r="C1494" s="45" t="s">
        <v>10</v>
      </c>
      <c r="D1494" s="59">
        <v>22.95</v>
      </c>
    </row>
    <row r="1495" spans="1:4" x14ac:dyDescent="0.25">
      <c r="A1495" s="58">
        <v>41636</v>
      </c>
      <c r="B1495" s="45" t="s">
        <v>363</v>
      </c>
      <c r="C1495" s="45" t="s">
        <v>371</v>
      </c>
      <c r="D1495" s="59">
        <v>57</v>
      </c>
    </row>
    <row r="1496" spans="1:4" x14ac:dyDescent="0.25">
      <c r="A1496" s="58">
        <v>41636</v>
      </c>
      <c r="B1496" s="45" t="s">
        <v>390</v>
      </c>
      <c r="C1496" s="45" t="s">
        <v>337</v>
      </c>
      <c r="D1496" s="59">
        <v>100</v>
      </c>
    </row>
    <row r="1497" spans="1:4" x14ac:dyDescent="0.25">
      <c r="A1497" s="58">
        <v>41636</v>
      </c>
      <c r="B1497" s="45" t="s">
        <v>374</v>
      </c>
      <c r="C1497" s="45" t="s">
        <v>191</v>
      </c>
      <c r="D1497" s="59">
        <v>68.849999999999994</v>
      </c>
    </row>
    <row r="1498" spans="1:4" x14ac:dyDescent="0.25">
      <c r="A1498" s="58">
        <v>41998</v>
      </c>
      <c r="B1498" s="45" t="s">
        <v>363</v>
      </c>
      <c r="C1498" s="45" t="s">
        <v>324</v>
      </c>
      <c r="D1498" s="59">
        <v>58.65</v>
      </c>
    </row>
    <row r="1499" spans="1:4" x14ac:dyDescent="0.25">
      <c r="A1499" s="58">
        <v>41600</v>
      </c>
      <c r="B1499" s="45" t="s">
        <v>356</v>
      </c>
      <c r="C1499" s="45" t="s">
        <v>321</v>
      </c>
      <c r="D1499" s="59">
        <v>156.69999999999999</v>
      </c>
    </row>
    <row r="1500" spans="1:4" x14ac:dyDescent="0.25">
      <c r="A1500" s="58">
        <v>41945</v>
      </c>
      <c r="B1500" s="45" t="s">
        <v>320</v>
      </c>
      <c r="C1500" s="45" t="s">
        <v>7</v>
      </c>
      <c r="D1500" s="59">
        <v>68</v>
      </c>
    </row>
    <row r="1501" spans="1:4" x14ac:dyDescent="0.25">
      <c r="A1501" s="58">
        <v>41955</v>
      </c>
      <c r="B1501" s="45" t="s">
        <v>403</v>
      </c>
      <c r="C1501" s="45" t="s">
        <v>347</v>
      </c>
      <c r="D1501" s="59">
        <v>27.09</v>
      </c>
    </row>
    <row r="1502" spans="1:4" x14ac:dyDescent="0.25">
      <c r="A1502" s="58">
        <v>41596</v>
      </c>
      <c r="B1502" s="45" t="s">
        <v>401</v>
      </c>
      <c r="C1502" s="45" t="s">
        <v>347</v>
      </c>
      <c r="D1502" s="59">
        <v>80.03</v>
      </c>
    </row>
    <row r="1503" spans="1:4" x14ac:dyDescent="0.25">
      <c r="A1503" s="58">
        <v>41592</v>
      </c>
      <c r="B1503" s="45" t="s">
        <v>374</v>
      </c>
      <c r="C1503" s="45" t="s">
        <v>324</v>
      </c>
      <c r="D1503" s="59">
        <v>58.65</v>
      </c>
    </row>
    <row r="1504" spans="1:4" x14ac:dyDescent="0.25">
      <c r="A1504" s="58">
        <v>41912</v>
      </c>
      <c r="B1504" s="45" t="s">
        <v>387</v>
      </c>
      <c r="C1504" s="45" t="s">
        <v>324</v>
      </c>
      <c r="D1504" s="59">
        <v>39.299999999999997</v>
      </c>
    </row>
    <row r="1505" spans="1:4" x14ac:dyDescent="0.25">
      <c r="A1505" s="58">
        <v>41595</v>
      </c>
      <c r="B1505" s="45" t="s">
        <v>354</v>
      </c>
      <c r="C1505" s="45" t="s">
        <v>191</v>
      </c>
      <c r="D1505" s="59">
        <v>22.95</v>
      </c>
    </row>
    <row r="1506" spans="1:4" x14ac:dyDescent="0.25">
      <c r="A1506" s="58">
        <v>41989</v>
      </c>
      <c r="B1506" s="45" t="s">
        <v>385</v>
      </c>
      <c r="C1506" s="45" t="s">
        <v>7</v>
      </c>
      <c r="D1506" s="59">
        <v>136</v>
      </c>
    </row>
    <row r="1507" spans="1:4" x14ac:dyDescent="0.25">
      <c r="A1507" s="58">
        <v>41947</v>
      </c>
      <c r="B1507" s="45" t="s">
        <v>374</v>
      </c>
      <c r="C1507" s="45" t="s">
        <v>321</v>
      </c>
      <c r="D1507" s="59">
        <v>155.9</v>
      </c>
    </row>
    <row r="1508" spans="1:4" x14ac:dyDescent="0.25">
      <c r="A1508" s="58">
        <v>41976</v>
      </c>
      <c r="B1508" s="45" t="s">
        <v>362</v>
      </c>
      <c r="C1508" s="45" t="s">
        <v>7</v>
      </c>
      <c r="D1508" s="59">
        <v>99.45</v>
      </c>
    </row>
    <row r="1509" spans="1:4" x14ac:dyDescent="0.25">
      <c r="A1509" s="58">
        <v>41979</v>
      </c>
      <c r="B1509" s="45" t="s">
        <v>375</v>
      </c>
      <c r="C1509" s="45" t="s">
        <v>327</v>
      </c>
      <c r="D1509" s="59">
        <v>73.5</v>
      </c>
    </row>
    <row r="1510" spans="1:4" x14ac:dyDescent="0.25">
      <c r="A1510" s="58">
        <v>41580</v>
      </c>
      <c r="B1510" s="45" t="s">
        <v>354</v>
      </c>
      <c r="C1510" s="45" t="s">
        <v>191</v>
      </c>
      <c r="D1510" s="59">
        <v>45.44</v>
      </c>
    </row>
    <row r="1511" spans="1:4" x14ac:dyDescent="0.25">
      <c r="A1511" s="58">
        <v>41401</v>
      </c>
      <c r="B1511" s="45" t="s">
        <v>368</v>
      </c>
      <c r="C1511" s="45" t="s">
        <v>7</v>
      </c>
      <c r="D1511" s="59">
        <v>68</v>
      </c>
    </row>
    <row r="1512" spans="1:4" x14ac:dyDescent="0.25">
      <c r="A1512" s="58">
        <v>41964</v>
      </c>
      <c r="B1512" s="45" t="s">
        <v>360</v>
      </c>
      <c r="C1512" s="45" t="s">
        <v>337</v>
      </c>
      <c r="D1512" s="59">
        <v>98.5</v>
      </c>
    </row>
    <row r="1513" spans="1:4" x14ac:dyDescent="0.25">
      <c r="A1513" s="58">
        <v>41715</v>
      </c>
      <c r="B1513" s="45" t="s">
        <v>377</v>
      </c>
      <c r="C1513" s="45" t="s">
        <v>10</v>
      </c>
      <c r="D1513" s="59">
        <v>44.75</v>
      </c>
    </row>
    <row r="1514" spans="1:4" x14ac:dyDescent="0.25">
      <c r="A1514" s="58">
        <v>41601</v>
      </c>
      <c r="B1514" s="45" t="s">
        <v>374</v>
      </c>
      <c r="C1514" s="45" t="s">
        <v>10</v>
      </c>
      <c r="D1514" s="59">
        <v>68.849999999999994</v>
      </c>
    </row>
    <row r="1515" spans="1:4" x14ac:dyDescent="0.25">
      <c r="A1515" s="58">
        <v>41807</v>
      </c>
      <c r="B1515" s="45" t="s">
        <v>392</v>
      </c>
      <c r="C1515" s="45" t="s">
        <v>7</v>
      </c>
      <c r="D1515" s="59">
        <v>560.66</v>
      </c>
    </row>
    <row r="1516" spans="1:4" x14ac:dyDescent="0.25">
      <c r="A1516" s="58">
        <v>41627</v>
      </c>
      <c r="B1516" s="45" t="s">
        <v>338</v>
      </c>
      <c r="C1516" s="45" t="s">
        <v>10</v>
      </c>
      <c r="D1516" s="59">
        <v>44.75</v>
      </c>
    </row>
    <row r="1517" spans="1:4" x14ac:dyDescent="0.25">
      <c r="A1517" s="58">
        <v>42003</v>
      </c>
      <c r="B1517" s="45" t="s">
        <v>355</v>
      </c>
      <c r="C1517" s="45" t="s">
        <v>10</v>
      </c>
      <c r="D1517" s="59">
        <v>44.98</v>
      </c>
    </row>
    <row r="1518" spans="1:4" x14ac:dyDescent="0.25">
      <c r="A1518" s="58">
        <v>41981</v>
      </c>
      <c r="B1518" s="45" t="s">
        <v>380</v>
      </c>
      <c r="C1518" s="45" t="s">
        <v>327</v>
      </c>
      <c r="D1518" s="59">
        <v>123.75</v>
      </c>
    </row>
    <row r="1519" spans="1:4" x14ac:dyDescent="0.25">
      <c r="A1519" s="58">
        <v>41966</v>
      </c>
      <c r="B1519" s="45" t="s">
        <v>329</v>
      </c>
      <c r="C1519" s="45" t="s">
        <v>191</v>
      </c>
      <c r="D1519" s="59">
        <v>45.21</v>
      </c>
    </row>
    <row r="1520" spans="1:4" x14ac:dyDescent="0.25">
      <c r="A1520" s="58">
        <v>41969</v>
      </c>
      <c r="B1520" s="45" t="s">
        <v>326</v>
      </c>
      <c r="C1520" s="45" t="s">
        <v>321</v>
      </c>
      <c r="D1520" s="59">
        <v>155.9</v>
      </c>
    </row>
    <row r="1521" spans="1:4" x14ac:dyDescent="0.25">
      <c r="A1521" s="58">
        <v>41630</v>
      </c>
      <c r="B1521" s="45" t="s">
        <v>330</v>
      </c>
      <c r="C1521" s="45" t="s">
        <v>7</v>
      </c>
      <c r="D1521" s="59">
        <v>136</v>
      </c>
    </row>
    <row r="1522" spans="1:4" x14ac:dyDescent="0.25">
      <c r="A1522" s="58">
        <v>41951</v>
      </c>
      <c r="B1522" s="45" t="s">
        <v>404</v>
      </c>
      <c r="C1522" s="45" t="s">
        <v>7</v>
      </c>
      <c r="D1522" s="59">
        <v>33.32</v>
      </c>
    </row>
    <row r="1523" spans="1:4" x14ac:dyDescent="0.25">
      <c r="A1523" s="58">
        <v>41810</v>
      </c>
      <c r="B1523" s="45" t="s">
        <v>374</v>
      </c>
      <c r="C1523" s="45" t="s">
        <v>324</v>
      </c>
      <c r="D1523" s="59">
        <v>19.45</v>
      </c>
    </row>
    <row r="1524" spans="1:4" x14ac:dyDescent="0.25">
      <c r="A1524" s="58">
        <v>41730</v>
      </c>
      <c r="B1524" s="45" t="s">
        <v>394</v>
      </c>
      <c r="C1524" s="45" t="s">
        <v>7</v>
      </c>
      <c r="D1524" s="59">
        <v>68</v>
      </c>
    </row>
    <row r="1525" spans="1:4" x14ac:dyDescent="0.25">
      <c r="A1525" s="58">
        <v>41960</v>
      </c>
      <c r="B1525" s="45" t="s">
        <v>346</v>
      </c>
      <c r="C1525" s="45" t="s">
        <v>337</v>
      </c>
      <c r="D1525" s="59">
        <v>173.25</v>
      </c>
    </row>
    <row r="1526" spans="1:4" x14ac:dyDescent="0.25">
      <c r="A1526" s="58">
        <v>41998</v>
      </c>
      <c r="B1526" s="45" t="s">
        <v>383</v>
      </c>
      <c r="C1526" s="45" t="s">
        <v>7</v>
      </c>
      <c r="D1526" s="59">
        <v>102</v>
      </c>
    </row>
    <row r="1527" spans="1:4" x14ac:dyDescent="0.25">
      <c r="A1527" s="58">
        <v>41694</v>
      </c>
      <c r="B1527" s="45" t="s">
        <v>367</v>
      </c>
      <c r="C1527" s="45" t="s">
        <v>337</v>
      </c>
      <c r="D1527" s="59">
        <v>24.63</v>
      </c>
    </row>
    <row r="1528" spans="1:4" x14ac:dyDescent="0.25">
      <c r="A1528" s="58">
        <v>41951</v>
      </c>
      <c r="B1528" s="45" t="s">
        <v>396</v>
      </c>
      <c r="C1528" s="45" t="s">
        <v>331</v>
      </c>
      <c r="D1528" s="59">
        <v>90</v>
      </c>
    </row>
    <row r="1529" spans="1:4" x14ac:dyDescent="0.25">
      <c r="A1529" s="58">
        <v>41625</v>
      </c>
      <c r="B1529" s="45" t="s">
        <v>395</v>
      </c>
      <c r="C1529" s="45" t="s">
        <v>337</v>
      </c>
      <c r="D1529" s="59">
        <v>25</v>
      </c>
    </row>
    <row r="1530" spans="1:4" x14ac:dyDescent="0.25">
      <c r="A1530" s="58">
        <v>41888</v>
      </c>
      <c r="B1530" s="45" t="s">
        <v>383</v>
      </c>
      <c r="C1530" s="45" t="s">
        <v>7</v>
      </c>
      <c r="D1530" s="59">
        <v>68</v>
      </c>
    </row>
    <row r="1531" spans="1:4" x14ac:dyDescent="0.25">
      <c r="A1531" s="58">
        <v>42001</v>
      </c>
      <c r="B1531" s="45" t="s">
        <v>368</v>
      </c>
      <c r="C1531" s="45" t="s">
        <v>337</v>
      </c>
      <c r="D1531" s="59">
        <v>24.38</v>
      </c>
    </row>
    <row r="1532" spans="1:4" x14ac:dyDescent="0.25">
      <c r="A1532" s="58">
        <v>41585</v>
      </c>
      <c r="B1532" s="45" t="s">
        <v>329</v>
      </c>
      <c r="C1532" s="45" t="s">
        <v>7</v>
      </c>
      <c r="D1532" s="59">
        <v>34</v>
      </c>
    </row>
    <row r="1533" spans="1:4" x14ac:dyDescent="0.25">
      <c r="A1533" s="58">
        <v>41997</v>
      </c>
      <c r="B1533" s="45" t="s">
        <v>404</v>
      </c>
      <c r="C1533" s="45" t="s">
        <v>327</v>
      </c>
      <c r="D1533" s="59">
        <v>49</v>
      </c>
    </row>
    <row r="1534" spans="1:4" x14ac:dyDescent="0.25">
      <c r="A1534" s="58">
        <v>41615</v>
      </c>
      <c r="B1534" s="45" t="s">
        <v>338</v>
      </c>
      <c r="C1534" s="45" t="s">
        <v>7</v>
      </c>
      <c r="D1534" s="59">
        <v>67.319999999999993</v>
      </c>
    </row>
    <row r="1535" spans="1:4" x14ac:dyDescent="0.25">
      <c r="A1535" s="58">
        <v>41635</v>
      </c>
      <c r="B1535" s="45" t="s">
        <v>344</v>
      </c>
      <c r="C1535" s="45" t="s">
        <v>371</v>
      </c>
      <c r="D1535" s="59">
        <v>38</v>
      </c>
    </row>
    <row r="1536" spans="1:4" x14ac:dyDescent="0.25">
      <c r="A1536" s="58">
        <v>41655</v>
      </c>
      <c r="B1536" s="45" t="s">
        <v>380</v>
      </c>
      <c r="C1536" s="45" t="s">
        <v>10</v>
      </c>
      <c r="D1536" s="59">
        <v>45.9</v>
      </c>
    </row>
    <row r="1537" spans="1:4" x14ac:dyDescent="0.25">
      <c r="A1537" s="58">
        <v>41966</v>
      </c>
      <c r="B1537" s="45" t="s">
        <v>380</v>
      </c>
      <c r="C1537" s="45" t="s">
        <v>321</v>
      </c>
      <c r="D1537" s="59">
        <v>79.95</v>
      </c>
    </row>
    <row r="1538" spans="1:4" x14ac:dyDescent="0.25">
      <c r="A1538" s="58">
        <v>41993</v>
      </c>
      <c r="B1538" s="45" t="s">
        <v>378</v>
      </c>
      <c r="C1538" s="45" t="s">
        <v>347</v>
      </c>
      <c r="D1538" s="59">
        <v>80.44</v>
      </c>
    </row>
    <row r="1539" spans="1:4" x14ac:dyDescent="0.25">
      <c r="A1539" s="58">
        <v>41986</v>
      </c>
      <c r="B1539" s="45" t="s">
        <v>363</v>
      </c>
      <c r="C1539" s="45" t="s">
        <v>7</v>
      </c>
      <c r="D1539" s="59">
        <v>65.959999999999994</v>
      </c>
    </row>
    <row r="1540" spans="1:4" x14ac:dyDescent="0.25">
      <c r="A1540" s="58">
        <v>41288</v>
      </c>
      <c r="B1540" s="45" t="s">
        <v>346</v>
      </c>
      <c r="C1540" s="45" t="s">
        <v>191</v>
      </c>
      <c r="D1540" s="59">
        <v>91.8</v>
      </c>
    </row>
    <row r="1541" spans="1:4" x14ac:dyDescent="0.25">
      <c r="A1541" s="58">
        <v>41709</v>
      </c>
      <c r="B1541" s="45" t="s">
        <v>399</v>
      </c>
      <c r="C1541" s="45" t="s">
        <v>7</v>
      </c>
      <c r="D1541" s="59">
        <v>136</v>
      </c>
    </row>
    <row r="1542" spans="1:4" x14ac:dyDescent="0.25">
      <c r="A1542" s="58">
        <v>41634</v>
      </c>
      <c r="B1542" s="45" t="s">
        <v>346</v>
      </c>
      <c r="C1542" s="45" t="s">
        <v>7</v>
      </c>
      <c r="D1542" s="59">
        <v>68</v>
      </c>
    </row>
    <row r="1543" spans="1:4" x14ac:dyDescent="0.25">
      <c r="A1543" s="58">
        <v>41352</v>
      </c>
      <c r="B1543" s="45" t="s">
        <v>401</v>
      </c>
      <c r="C1543" s="45" t="s">
        <v>324</v>
      </c>
      <c r="D1543" s="59">
        <v>19.95</v>
      </c>
    </row>
    <row r="1544" spans="1:4" x14ac:dyDescent="0.25">
      <c r="A1544" s="58">
        <v>41594</v>
      </c>
      <c r="B1544" s="45" t="s">
        <v>346</v>
      </c>
      <c r="C1544" s="45" t="s">
        <v>327</v>
      </c>
      <c r="D1544" s="59">
        <v>75</v>
      </c>
    </row>
    <row r="1545" spans="1:4" x14ac:dyDescent="0.25">
      <c r="A1545" s="58">
        <v>41994</v>
      </c>
      <c r="B1545" s="45" t="s">
        <v>390</v>
      </c>
      <c r="C1545" s="45" t="s">
        <v>10</v>
      </c>
      <c r="D1545" s="59">
        <v>45.9</v>
      </c>
    </row>
    <row r="1546" spans="1:4" x14ac:dyDescent="0.25">
      <c r="A1546" s="58">
        <v>41971</v>
      </c>
      <c r="B1546" s="45" t="s">
        <v>346</v>
      </c>
      <c r="C1546" s="45" t="s">
        <v>349</v>
      </c>
      <c r="D1546" s="59">
        <v>41.16</v>
      </c>
    </row>
    <row r="1547" spans="1:4" x14ac:dyDescent="0.25">
      <c r="A1547" s="58">
        <v>41961</v>
      </c>
      <c r="B1547" s="45" t="s">
        <v>329</v>
      </c>
      <c r="C1547" s="45" t="s">
        <v>337</v>
      </c>
      <c r="D1547" s="59">
        <v>75</v>
      </c>
    </row>
    <row r="1548" spans="1:4" x14ac:dyDescent="0.25">
      <c r="A1548" s="58">
        <v>41601</v>
      </c>
      <c r="B1548" s="45" t="s">
        <v>387</v>
      </c>
      <c r="C1548" s="45" t="s">
        <v>334</v>
      </c>
      <c r="D1548" s="59">
        <v>23.5</v>
      </c>
    </row>
    <row r="1549" spans="1:4" x14ac:dyDescent="0.25">
      <c r="A1549" s="58">
        <v>41527</v>
      </c>
      <c r="B1549" s="45" t="s">
        <v>401</v>
      </c>
      <c r="C1549" s="45" t="s">
        <v>331</v>
      </c>
      <c r="D1549" s="59">
        <v>120</v>
      </c>
    </row>
    <row r="1550" spans="1:4" x14ac:dyDescent="0.25">
      <c r="A1550" s="58">
        <v>41831</v>
      </c>
      <c r="B1550" s="45" t="s">
        <v>377</v>
      </c>
      <c r="C1550" s="45" t="s">
        <v>7</v>
      </c>
      <c r="D1550" s="59">
        <v>68</v>
      </c>
    </row>
    <row r="1551" spans="1:4" x14ac:dyDescent="0.25">
      <c r="A1551" s="58">
        <v>41961</v>
      </c>
      <c r="B1551" s="45" t="s">
        <v>379</v>
      </c>
      <c r="C1551" s="45" t="s">
        <v>10</v>
      </c>
      <c r="D1551" s="59">
        <v>45.44</v>
      </c>
    </row>
    <row r="1552" spans="1:4" x14ac:dyDescent="0.25">
      <c r="A1552" s="58">
        <v>41587</v>
      </c>
      <c r="B1552" s="45" t="s">
        <v>328</v>
      </c>
      <c r="C1552" s="45" t="s">
        <v>327</v>
      </c>
      <c r="D1552" s="59">
        <v>75</v>
      </c>
    </row>
    <row r="1553" spans="1:4" x14ac:dyDescent="0.25">
      <c r="A1553" s="58">
        <v>41723</v>
      </c>
      <c r="B1553" s="45" t="s">
        <v>328</v>
      </c>
      <c r="C1553" s="45" t="s">
        <v>7</v>
      </c>
      <c r="D1553" s="59">
        <v>67.319999999999993</v>
      </c>
    </row>
    <row r="1554" spans="1:4" x14ac:dyDescent="0.25">
      <c r="A1554" s="58">
        <v>41984</v>
      </c>
      <c r="B1554" s="45" t="s">
        <v>341</v>
      </c>
      <c r="C1554" s="45" t="s">
        <v>347</v>
      </c>
      <c r="D1554" s="59">
        <v>53.63</v>
      </c>
    </row>
    <row r="1555" spans="1:4" x14ac:dyDescent="0.25">
      <c r="A1555" s="58">
        <v>41975</v>
      </c>
      <c r="B1555" s="45" t="s">
        <v>326</v>
      </c>
      <c r="C1555" s="45" t="s">
        <v>191</v>
      </c>
      <c r="D1555" s="59">
        <v>45.9</v>
      </c>
    </row>
    <row r="1556" spans="1:4" x14ac:dyDescent="0.25">
      <c r="A1556" s="58">
        <v>41537</v>
      </c>
      <c r="B1556" s="45" t="s">
        <v>329</v>
      </c>
      <c r="C1556" s="45" t="s">
        <v>331</v>
      </c>
      <c r="D1556" s="59">
        <v>60</v>
      </c>
    </row>
    <row r="1557" spans="1:4" x14ac:dyDescent="0.25">
      <c r="A1557" s="58">
        <v>41487</v>
      </c>
      <c r="B1557" s="45" t="s">
        <v>368</v>
      </c>
      <c r="C1557" s="45" t="s">
        <v>327</v>
      </c>
      <c r="D1557" s="59">
        <v>74.25</v>
      </c>
    </row>
    <row r="1558" spans="1:4" x14ac:dyDescent="0.25">
      <c r="A1558" s="58">
        <v>41579</v>
      </c>
      <c r="B1558" s="45" t="s">
        <v>394</v>
      </c>
      <c r="C1558" s="45" t="s">
        <v>10</v>
      </c>
      <c r="D1558" s="59">
        <v>44.52</v>
      </c>
    </row>
    <row r="1559" spans="1:4" x14ac:dyDescent="0.25">
      <c r="A1559" s="58">
        <v>41685</v>
      </c>
      <c r="B1559" s="45" t="s">
        <v>391</v>
      </c>
      <c r="C1559" s="45" t="s">
        <v>331</v>
      </c>
      <c r="D1559" s="59">
        <v>120</v>
      </c>
    </row>
    <row r="1560" spans="1:4" x14ac:dyDescent="0.25">
      <c r="A1560" s="58">
        <v>41632</v>
      </c>
      <c r="B1560" s="45" t="s">
        <v>326</v>
      </c>
      <c r="C1560" s="45" t="s">
        <v>347</v>
      </c>
      <c r="D1560" s="59">
        <v>27.5</v>
      </c>
    </row>
    <row r="1561" spans="1:4" x14ac:dyDescent="0.25">
      <c r="A1561" s="58">
        <v>41961</v>
      </c>
      <c r="B1561" s="45" t="s">
        <v>344</v>
      </c>
      <c r="C1561" s="45" t="s">
        <v>191</v>
      </c>
      <c r="D1561" s="59">
        <v>550.79999999999995</v>
      </c>
    </row>
    <row r="1562" spans="1:4" x14ac:dyDescent="0.25">
      <c r="A1562" s="58">
        <v>41624</v>
      </c>
      <c r="B1562" s="45" t="s">
        <v>330</v>
      </c>
      <c r="C1562" s="45" t="s">
        <v>331</v>
      </c>
      <c r="D1562" s="59">
        <v>87.75</v>
      </c>
    </row>
    <row r="1563" spans="1:4" x14ac:dyDescent="0.25">
      <c r="A1563" s="58">
        <v>41966</v>
      </c>
      <c r="B1563" s="45" t="s">
        <v>383</v>
      </c>
      <c r="C1563" s="45" t="s">
        <v>191</v>
      </c>
      <c r="D1563" s="59">
        <v>45.9</v>
      </c>
    </row>
    <row r="1564" spans="1:4" x14ac:dyDescent="0.25">
      <c r="A1564" s="58">
        <v>41626</v>
      </c>
      <c r="B1564" s="45" t="s">
        <v>374</v>
      </c>
      <c r="C1564" s="45" t="s">
        <v>327</v>
      </c>
      <c r="D1564" s="59">
        <v>425</v>
      </c>
    </row>
    <row r="1565" spans="1:4" x14ac:dyDescent="0.25">
      <c r="A1565" s="58">
        <v>41599</v>
      </c>
      <c r="B1565" s="45" t="s">
        <v>370</v>
      </c>
      <c r="C1565" s="45" t="s">
        <v>337</v>
      </c>
      <c r="D1565" s="59">
        <v>48.75</v>
      </c>
    </row>
    <row r="1566" spans="1:4" x14ac:dyDescent="0.25">
      <c r="A1566" s="58">
        <v>41959</v>
      </c>
      <c r="B1566" s="45" t="s">
        <v>374</v>
      </c>
      <c r="C1566" s="45" t="s">
        <v>337</v>
      </c>
      <c r="D1566" s="59">
        <v>25</v>
      </c>
    </row>
    <row r="1567" spans="1:4" x14ac:dyDescent="0.25">
      <c r="A1567" s="58">
        <v>41959</v>
      </c>
      <c r="B1567" s="45" t="s">
        <v>404</v>
      </c>
      <c r="C1567" s="45" t="s">
        <v>10</v>
      </c>
      <c r="D1567" s="59">
        <v>22.49</v>
      </c>
    </row>
    <row r="1568" spans="1:4" x14ac:dyDescent="0.25">
      <c r="A1568" s="58">
        <v>41966</v>
      </c>
      <c r="B1568" s="45" t="s">
        <v>376</v>
      </c>
      <c r="C1568" s="45" t="s">
        <v>191</v>
      </c>
      <c r="D1568" s="59">
        <v>68.849999999999994</v>
      </c>
    </row>
    <row r="1569" spans="1:4" x14ac:dyDescent="0.25">
      <c r="A1569" s="58">
        <v>41589</v>
      </c>
      <c r="B1569" s="45" t="s">
        <v>367</v>
      </c>
      <c r="C1569" s="45" t="s">
        <v>371</v>
      </c>
      <c r="D1569" s="59">
        <v>37.049999999999997</v>
      </c>
    </row>
    <row r="1570" spans="1:4" x14ac:dyDescent="0.25">
      <c r="A1570" s="58">
        <v>41957</v>
      </c>
      <c r="B1570" s="45" t="s">
        <v>361</v>
      </c>
      <c r="C1570" s="45" t="s">
        <v>334</v>
      </c>
      <c r="D1570" s="59">
        <v>117.5</v>
      </c>
    </row>
    <row r="1571" spans="1:4" x14ac:dyDescent="0.25">
      <c r="A1571" s="58">
        <v>41935</v>
      </c>
      <c r="B1571" s="45" t="s">
        <v>346</v>
      </c>
      <c r="C1571" s="45" t="s">
        <v>331</v>
      </c>
      <c r="D1571" s="59">
        <v>90</v>
      </c>
    </row>
    <row r="1572" spans="1:4" x14ac:dyDescent="0.25">
      <c r="A1572" s="58">
        <v>42002</v>
      </c>
      <c r="B1572" s="45" t="s">
        <v>346</v>
      </c>
      <c r="C1572" s="45" t="s">
        <v>349</v>
      </c>
      <c r="D1572" s="59">
        <v>42</v>
      </c>
    </row>
    <row r="1573" spans="1:4" x14ac:dyDescent="0.25">
      <c r="A1573" s="58">
        <v>41371</v>
      </c>
      <c r="B1573" s="45" t="s">
        <v>346</v>
      </c>
      <c r="C1573" s="45" t="s">
        <v>7</v>
      </c>
      <c r="D1573" s="59">
        <v>99.45</v>
      </c>
    </row>
    <row r="1574" spans="1:4" x14ac:dyDescent="0.25">
      <c r="A1574" s="58">
        <v>41684</v>
      </c>
      <c r="B1574" s="45" t="s">
        <v>374</v>
      </c>
      <c r="C1574" s="45" t="s">
        <v>327</v>
      </c>
      <c r="D1574" s="59">
        <v>50</v>
      </c>
    </row>
    <row r="1575" spans="1:4" x14ac:dyDescent="0.25">
      <c r="A1575" s="58">
        <v>41631</v>
      </c>
      <c r="B1575" s="45" t="s">
        <v>350</v>
      </c>
      <c r="C1575" s="45" t="s">
        <v>349</v>
      </c>
      <c r="D1575" s="59">
        <v>61.11</v>
      </c>
    </row>
    <row r="1576" spans="1:4" x14ac:dyDescent="0.25">
      <c r="A1576" s="58">
        <v>41945</v>
      </c>
      <c r="B1576" s="45" t="s">
        <v>404</v>
      </c>
      <c r="C1576" s="45" t="s">
        <v>337</v>
      </c>
      <c r="D1576" s="59">
        <v>24.25</v>
      </c>
    </row>
    <row r="1577" spans="1:4" x14ac:dyDescent="0.25">
      <c r="A1577" s="58">
        <v>41598</v>
      </c>
      <c r="B1577" s="45" t="s">
        <v>346</v>
      </c>
      <c r="C1577" s="45" t="s">
        <v>331</v>
      </c>
      <c r="D1577" s="59">
        <v>58.5</v>
      </c>
    </row>
    <row r="1578" spans="1:4" x14ac:dyDescent="0.25">
      <c r="A1578" s="58">
        <v>41952</v>
      </c>
      <c r="B1578" s="45" t="s">
        <v>346</v>
      </c>
      <c r="C1578" s="45" t="s">
        <v>337</v>
      </c>
      <c r="D1578" s="59">
        <v>24.25</v>
      </c>
    </row>
    <row r="1579" spans="1:4" x14ac:dyDescent="0.25">
      <c r="A1579" s="58">
        <v>41597</v>
      </c>
      <c r="B1579" s="45" t="s">
        <v>375</v>
      </c>
      <c r="C1579" s="45" t="s">
        <v>337</v>
      </c>
      <c r="D1579" s="59">
        <v>24.38</v>
      </c>
    </row>
    <row r="1580" spans="1:4" x14ac:dyDescent="0.25">
      <c r="A1580" s="58">
        <v>41996</v>
      </c>
      <c r="B1580" s="45" t="s">
        <v>357</v>
      </c>
      <c r="C1580" s="45" t="s">
        <v>321</v>
      </c>
      <c r="D1580" s="59">
        <v>239.85</v>
      </c>
    </row>
    <row r="1581" spans="1:4" x14ac:dyDescent="0.25">
      <c r="A1581" s="58">
        <v>41626</v>
      </c>
      <c r="B1581" s="45" t="s">
        <v>340</v>
      </c>
      <c r="C1581" s="45" t="s">
        <v>334</v>
      </c>
      <c r="D1581" s="59">
        <v>94</v>
      </c>
    </row>
    <row r="1582" spans="1:4" x14ac:dyDescent="0.25">
      <c r="A1582" s="58">
        <v>41968</v>
      </c>
      <c r="B1582" s="45" t="s">
        <v>379</v>
      </c>
      <c r="C1582" s="45" t="s">
        <v>327</v>
      </c>
      <c r="D1582" s="59">
        <v>72.75</v>
      </c>
    </row>
    <row r="1583" spans="1:4" x14ac:dyDescent="0.25">
      <c r="A1583" s="58">
        <v>41843</v>
      </c>
      <c r="B1583" s="45" t="s">
        <v>345</v>
      </c>
      <c r="C1583" s="45" t="s">
        <v>7</v>
      </c>
      <c r="D1583" s="59">
        <v>102</v>
      </c>
    </row>
    <row r="1584" spans="1:4" x14ac:dyDescent="0.25">
      <c r="A1584" s="58">
        <v>41725</v>
      </c>
      <c r="B1584" s="45" t="s">
        <v>375</v>
      </c>
      <c r="C1584" s="45" t="s">
        <v>334</v>
      </c>
      <c r="D1584" s="59">
        <v>23.5</v>
      </c>
    </row>
    <row r="1585" spans="1:4" x14ac:dyDescent="0.25">
      <c r="A1585" s="58">
        <v>41412</v>
      </c>
      <c r="B1585" s="45" t="s">
        <v>338</v>
      </c>
      <c r="C1585" s="45" t="s">
        <v>324</v>
      </c>
      <c r="D1585" s="59">
        <v>38.9</v>
      </c>
    </row>
    <row r="1586" spans="1:4" x14ac:dyDescent="0.25">
      <c r="A1586" s="58">
        <v>41961</v>
      </c>
      <c r="B1586" s="45" t="s">
        <v>368</v>
      </c>
      <c r="C1586" s="45" t="s">
        <v>7</v>
      </c>
      <c r="D1586" s="59">
        <v>66.3</v>
      </c>
    </row>
    <row r="1587" spans="1:4" x14ac:dyDescent="0.25">
      <c r="A1587" s="58">
        <v>41956</v>
      </c>
      <c r="B1587" s="45" t="s">
        <v>354</v>
      </c>
      <c r="C1587" s="45" t="s">
        <v>337</v>
      </c>
      <c r="D1587" s="59">
        <v>75</v>
      </c>
    </row>
    <row r="1588" spans="1:4" x14ac:dyDescent="0.25">
      <c r="A1588" s="58">
        <v>41981</v>
      </c>
      <c r="B1588" s="45" t="s">
        <v>335</v>
      </c>
      <c r="C1588" s="45" t="s">
        <v>349</v>
      </c>
      <c r="D1588" s="59">
        <v>61.74</v>
      </c>
    </row>
    <row r="1589" spans="1:4" x14ac:dyDescent="0.25">
      <c r="A1589" s="58">
        <v>41986</v>
      </c>
      <c r="B1589" s="45" t="s">
        <v>390</v>
      </c>
      <c r="C1589" s="45" t="s">
        <v>324</v>
      </c>
      <c r="D1589" s="59">
        <v>197.51</v>
      </c>
    </row>
    <row r="1590" spans="1:4" x14ac:dyDescent="0.25">
      <c r="A1590" s="58">
        <v>41637</v>
      </c>
      <c r="B1590" s="45" t="s">
        <v>375</v>
      </c>
      <c r="C1590" s="45" t="s">
        <v>337</v>
      </c>
      <c r="D1590" s="59">
        <v>49.5</v>
      </c>
    </row>
    <row r="1591" spans="1:4" x14ac:dyDescent="0.25">
      <c r="A1591" s="58">
        <v>41975</v>
      </c>
      <c r="B1591" s="45" t="s">
        <v>375</v>
      </c>
      <c r="C1591" s="45" t="s">
        <v>337</v>
      </c>
      <c r="D1591" s="59">
        <v>49.5</v>
      </c>
    </row>
    <row r="1592" spans="1:4" x14ac:dyDescent="0.25">
      <c r="A1592" s="58">
        <v>41597</v>
      </c>
      <c r="B1592" s="45" t="s">
        <v>352</v>
      </c>
      <c r="C1592" s="45" t="s">
        <v>191</v>
      </c>
      <c r="D1592" s="59">
        <v>67.47</v>
      </c>
    </row>
    <row r="1593" spans="1:4" x14ac:dyDescent="0.25">
      <c r="A1593" s="58">
        <v>41956</v>
      </c>
      <c r="B1593" s="45" t="s">
        <v>350</v>
      </c>
      <c r="C1593" s="45" t="s">
        <v>337</v>
      </c>
      <c r="D1593" s="59">
        <v>50</v>
      </c>
    </row>
    <row r="1594" spans="1:4" x14ac:dyDescent="0.25">
      <c r="A1594" s="58">
        <v>41948</v>
      </c>
      <c r="B1594" s="45" t="s">
        <v>330</v>
      </c>
      <c r="C1594" s="45" t="s">
        <v>7</v>
      </c>
      <c r="D1594" s="59">
        <v>67.319999999999993</v>
      </c>
    </row>
    <row r="1595" spans="1:4" x14ac:dyDescent="0.25">
      <c r="A1595" s="58">
        <v>41996</v>
      </c>
      <c r="B1595" s="45" t="s">
        <v>391</v>
      </c>
      <c r="C1595" s="45" t="s">
        <v>191</v>
      </c>
      <c r="D1595" s="59">
        <v>45.9</v>
      </c>
    </row>
    <row r="1596" spans="1:4" x14ac:dyDescent="0.25">
      <c r="A1596" s="58">
        <v>41351</v>
      </c>
      <c r="B1596" s="45" t="s">
        <v>348</v>
      </c>
      <c r="C1596" s="45" t="s">
        <v>347</v>
      </c>
      <c r="D1596" s="59">
        <v>27.5</v>
      </c>
    </row>
    <row r="1597" spans="1:4" x14ac:dyDescent="0.25">
      <c r="A1597" s="58">
        <v>41988</v>
      </c>
      <c r="B1597" s="45" t="s">
        <v>368</v>
      </c>
      <c r="C1597" s="45" t="s">
        <v>347</v>
      </c>
      <c r="D1597" s="59">
        <v>53.63</v>
      </c>
    </row>
    <row r="1598" spans="1:4" x14ac:dyDescent="0.25">
      <c r="A1598" s="58">
        <v>41588</v>
      </c>
      <c r="B1598" s="45" t="s">
        <v>340</v>
      </c>
      <c r="C1598" s="45" t="s">
        <v>347</v>
      </c>
      <c r="D1598" s="59">
        <v>80.03</v>
      </c>
    </row>
    <row r="1599" spans="1:4" x14ac:dyDescent="0.25">
      <c r="A1599" s="58">
        <v>41580</v>
      </c>
      <c r="B1599" s="45" t="s">
        <v>393</v>
      </c>
      <c r="C1599" s="45" t="s">
        <v>324</v>
      </c>
      <c r="D1599" s="59">
        <v>412.67</v>
      </c>
    </row>
    <row r="1600" spans="1:4" x14ac:dyDescent="0.25">
      <c r="A1600" s="58">
        <v>41969</v>
      </c>
      <c r="B1600" s="45" t="s">
        <v>375</v>
      </c>
      <c r="C1600" s="45" t="s">
        <v>10</v>
      </c>
      <c r="D1600" s="59">
        <v>89.96</v>
      </c>
    </row>
    <row r="1601" spans="1:4" x14ac:dyDescent="0.25">
      <c r="A1601" s="58">
        <v>41627</v>
      </c>
      <c r="B1601" s="45" t="s">
        <v>400</v>
      </c>
      <c r="C1601" s="45" t="s">
        <v>10</v>
      </c>
      <c r="D1601" s="59">
        <v>45.9</v>
      </c>
    </row>
    <row r="1602" spans="1:4" x14ac:dyDescent="0.25">
      <c r="A1602" s="58">
        <v>42003</v>
      </c>
      <c r="B1602" s="45" t="s">
        <v>357</v>
      </c>
      <c r="C1602" s="45" t="s">
        <v>349</v>
      </c>
      <c r="D1602" s="59">
        <v>63</v>
      </c>
    </row>
    <row r="1603" spans="1:4" x14ac:dyDescent="0.25">
      <c r="A1603" s="58">
        <v>41583</v>
      </c>
      <c r="B1603" s="45" t="s">
        <v>401</v>
      </c>
      <c r="C1603" s="45" t="s">
        <v>191</v>
      </c>
      <c r="D1603" s="59">
        <v>22.49</v>
      </c>
    </row>
    <row r="1604" spans="1:4" x14ac:dyDescent="0.25">
      <c r="A1604" s="58">
        <v>41968</v>
      </c>
      <c r="B1604" s="45" t="s">
        <v>379</v>
      </c>
      <c r="C1604" s="45" t="s">
        <v>324</v>
      </c>
      <c r="D1604" s="59">
        <v>139.65</v>
      </c>
    </row>
    <row r="1605" spans="1:4" x14ac:dyDescent="0.25">
      <c r="A1605" s="58">
        <v>41627</v>
      </c>
      <c r="B1605" s="45" t="s">
        <v>397</v>
      </c>
      <c r="C1605" s="45" t="s">
        <v>324</v>
      </c>
      <c r="D1605" s="59">
        <v>19.350000000000001</v>
      </c>
    </row>
    <row r="1606" spans="1:4" x14ac:dyDescent="0.25">
      <c r="A1606" s="58">
        <v>41966</v>
      </c>
      <c r="B1606" s="45" t="s">
        <v>402</v>
      </c>
      <c r="C1606" s="45" t="s">
        <v>7</v>
      </c>
      <c r="D1606" s="59">
        <v>33.15</v>
      </c>
    </row>
    <row r="1607" spans="1:4" x14ac:dyDescent="0.25">
      <c r="A1607" s="58">
        <v>41998</v>
      </c>
      <c r="B1607" s="45" t="s">
        <v>375</v>
      </c>
      <c r="C1607" s="45" t="s">
        <v>7</v>
      </c>
      <c r="D1607" s="59">
        <v>102</v>
      </c>
    </row>
    <row r="1608" spans="1:4" x14ac:dyDescent="0.25">
      <c r="A1608" s="58">
        <v>41610</v>
      </c>
      <c r="B1608" s="45" t="s">
        <v>386</v>
      </c>
      <c r="C1608" s="45" t="s">
        <v>331</v>
      </c>
      <c r="D1608" s="59">
        <v>58.5</v>
      </c>
    </row>
    <row r="1609" spans="1:4" x14ac:dyDescent="0.25">
      <c r="A1609" s="58">
        <v>41980</v>
      </c>
      <c r="B1609" s="45" t="s">
        <v>380</v>
      </c>
      <c r="C1609" s="45" t="s">
        <v>371</v>
      </c>
      <c r="D1609" s="59">
        <v>38</v>
      </c>
    </row>
    <row r="1610" spans="1:4" x14ac:dyDescent="0.25">
      <c r="A1610" s="58">
        <v>41748</v>
      </c>
      <c r="B1610" s="45" t="s">
        <v>384</v>
      </c>
      <c r="C1610" s="45" t="s">
        <v>324</v>
      </c>
      <c r="D1610" s="59">
        <v>350.12</v>
      </c>
    </row>
    <row r="1611" spans="1:4" x14ac:dyDescent="0.25">
      <c r="A1611" s="58">
        <v>41976</v>
      </c>
      <c r="B1611" s="45" t="s">
        <v>380</v>
      </c>
      <c r="C1611" s="45" t="s">
        <v>321</v>
      </c>
      <c r="D1611" s="59">
        <v>310.20999999999998</v>
      </c>
    </row>
    <row r="1612" spans="1:4" x14ac:dyDescent="0.25">
      <c r="A1612" s="58">
        <v>41589</v>
      </c>
      <c r="B1612" s="45" t="s">
        <v>401</v>
      </c>
      <c r="C1612" s="45" t="s">
        <v>191</v>
      </c>
      <c r="D1612" s="59">
        <v>45.9</v>
      </c>
    </row>
    <row r="1613" spans="1:4" x14ac:dyDescent="0.25">
      <c r="A1613" s="58">
        <v>42000</v>
      </c>
      <c r="B1613" s="45" t="s">
        <v>375</v>
      </c>
      <c r="C1613" s="45" t="s">
        <v>10</v>
      </c>
      <c r="D1613" s="59">
        <v>22.38</v>
      </c>
    </row>
    <row r="1614" spans="1:4" x14ac:dyDescent="0.25">
      <c r="A1614" s="58">
        <v>41942</v>
      </c>
      <c r="B1614" s="45" t="s">
        <v>388</v>
      </c>
      <c r="C1614" s="45" t="s">
        <v>337</v>
      </c>
      <c r="D1614" s="59">
        <v>24.38</v>
      </c>
    </row>
    <row r="1615" spans="1:4" x14ac:dyDescent="0.25">
      <c r="A1615" s="58">
        <v>41996</v>
      </c>
      <c r="B1615" s="45" t="s">
        <v>397</v>
      </c>
      <c r="C1615" s="45" t="s">
        <v>7</v>
      </c>
      <c r="D1615" s="59">
        <v>66.64</v>
      </c>
    </row>
    <row r="1616" spans="1:4" x14ac:dyDescent="0.25">
      <c r="A1616" s="58">
        <v>41785</v>
      </c>
      <c r="B1616" s="45" t="s">
        <v>393</v>
      </c>
      <c r="C1616" s="45" t="s">
        <v>7</v>
      </c>
      <c r="D1616" s="59">
        <v>34</v>
      </c>
    </row>
    <row r="1617" spans="1:4" x14ac:dyDescent="0.25">
      <c r="A1617" s="58">
        <v>41583</v>
      </c>
      <c r="B1617" s="45" t="s">
        <v>356</v>
      </c>
      <c r="C1617" s="45" t="s">
        <v>337</v>
      </c>
      <c r="D1617" s="59">
        <v>48.75</v>
      </c>
    </row>
    <row r="1618" spans="1:4" x14ac:dyDescent="0.25">
      <c r="A1618" s="58">
        <v>41976</v>
      </c>
      <c r="B1618" s="45" t="s">
        <v>329</v>
      </c>
      <c r="C1618" s="45" t="s">
        <v>7</v>
      </c>
      <c r="D1618" s="59">
        <v>34</v>
      </c>
    </row>
    <row r="1619" spans="1:4" x14ac:dyDescent="0.25">
      <c r="A1619" s="58">
        <v>41590</v>
      </c>
      <c r="B1619" s="45" t="s">
        <v>346</v>
      </c>
      <c r="C1619" s="45" t="s">
        <v>349</v>
      </c>
      <c r="D1619" s="59">
        <v>42</v>
      </c>
    </row>
    <row r="1620" spans="1:4" x14ac:dyDescent="0.25">
      <c r="A1620" s="58">
        <v>42002</v>
      </c>
      <c r="B1620" s="45" t="s">
        <v>387</v>
      </c>
      <c r="C1620" s="45" t="s">
        <v>349</v>
      </c>
      <c r="D1620" s="59">
        <v>189</v>
      </c>
    </row>
    <row r="1621" spans="1:4" x14ac:dyDescent="0.25">
      <c r="A1621" s="58">
        <v>41586</v>
      </c>
      <c r="B1621" s="45" t="s">
        <v>368</v>
      </c>
      <c r="C1621" s="45" t="s">
        <v>10</v>
      </c>
      <c r="D1621" s="59">
        <v>44.75</v>
      </c>
    </row>
    <row r="1622" spans="1:4" x14ac:dyDescent="0.25">
      <c r="A1622" s="58">
        <v>41592</v>
      </c>
      <c r="B1622" s="45" t="s">
        <v>390</v>
      </c>
      <c r="C1622" s="45" t="s">
        <v>337</v>
      </c>
      <c r="D1622" s="59">
        <v>75</v>
      </c>
    </row>
    <row r="1623" spans="1:4" x14ac:dyDescent="0.25">
      <c r="A1623" s="58">
        <v>41966</v>
      </c>
      <c r="B1623" s="45" t="s">
        <v>368</v>
      </c>
      <c r="C1623" s="45" t="s">
        <v>327</v>
      </c>
      <c r="D1623" s="59">
        <v>25</v>
      </c>
    </row>
    <row r="1624" spans="1:4" x14ac:dyDescent="0.25">
      <c r="A1624" s="58">
        <v>41615</v>
      </c>
      <c r="B1624" s="45" t="s">
        <v>368</v>
      </c>
      <c r="C1624" s="45" t="s">
        <v>334</v>
      </c>
      <c r="D1624" s="59">
        <v>69.44</v>
      </c>
    </row>
    <row r="1625" spans="1:4" x14ac:dyDescent="0.25">
      <c r="A1625" s="58">
        <v>41973</v>
      </c>
      <c r="B1625" s="45" t="s">
        <v>380</v>
      </c>
      <c r="C1625" s="45" t="s">
        <v>337</v>
      </c>
      <c r="D1625" s="59">
        <v>75</v>
      </c>
    </row>
    <row r="1626" spans="1:4" x14ac:dyDescent="0.25">
      <c r="A1626" s="58">
        <v>41631</v>
      </c>
      <c r="B1626" s="45" t="s">
        <v>356</v>
      </c>
      <c r="C1626" s="45" t="s">
        <v>321</v>
      </c>
      <c r="D1626" s="59">
        <v>156.69999999999999</v>
      </c>
    </row>
    <row r="1627" spans="1:4" x14ac:dyDescent="0.25">
      <c r="A1627" s="58">
        <v>41630</v>
      </c>
      <c r="B1627" s="45" t="s">
        <v>356</v>
      </c>
      <c r="C1627" s="45" t="s">
        <v>327</v>
      </c>
      <c r="D1627" s="59">
        <v>72.75</v>
      </c>
    </row>
    <row r="1628" spans="1:4" x14ac:dyDescent="0.25">
      <c r="A1628" s="58">
        <v>41961</v>
      </c>
      <c r="B1628" s="45" t="s">
        <v>353</v>
      </c>
      <c r="C1628" s="45" t="s">
        <v>324</v>
      </c>
      <c r="D1628" s="59">
        <v>19.95</v>
      </c>
    </row>
    <row r="1629" spans="1:4" x14ac:dyDescent="0.25">
      <c r="A1629" s="58">
        <v>41341</v>
      </c>
      <c r="B1629" s="45" t="s">
        <v>399</v>
      </c>
      <c r="C1629" s="45" t="s">
        <v>327</v>
      </c>
      <c r="D1629" s="59">
        <v>25</v>
      </c>
    </row>
    <row r="1630" spans="1:4" x14ac:dyDescent="0.25">
      <c r="A1630" s="58">
        <v>41632</v>
      </c>
      <c r="B1630" s="45" t="s">
        <v>342</v>
      </c>
      <c r="C1630" s="45" t="s">
        <v>191</v>
      </c>
      <c r="D1630" s="59">
        <v>45.44</v>
      </c>
    </row>
    <row r="1631" spans="1:4" x14ac:dyDescent="0.25">
      <c r="A1631" s="58">
        <v>41988</v>
      </c>
      <c r="B1631" s="45" t="s">
        <v>363</v>
      </c>
      <c r="C1631" s="45" t="s">
        <v>334</v>
      </c>
      <c r="D1631" s="59">
        <v>22.91</v>
      </c>
    </row>
    <row r="1632" spans="1:4" x14ac:dyDescent="0.25">
      <c r="A1632" s="58">
        <v>41594</v>
      </c>
      <c r="B1632" s="45" t="s">
        <v>374</v>
      </c>
      <c r="C1632" s="45" t="s">
        <v>324</v>
      </c>
      <c r="D1632" s="59">
        <v>359.1</v>
      </c>
    </row>
    <row r="1633" spans="1:4" x14ac:dyDescent="0.25">
      <c r="A1633" s="58">
        <v>41579</v>
      </c>
      <c r="B1633" s="45" t="s">
        <v>377</v>
      </c>
      <c r="C1633" s="45" t="s">
        <v>324</v>
      </c>
      <c r="D1633" s="59">
        <v>19.649999999999999</v>
      </c>
    </row>
    <row r="1634" spans="1:4" x14ac:dyDescent="0.25">
      <c r="A1634" s="58">
        <v>41596</v>
      </c>
      <c r="B1634" s="45" t="s">
        <v>363</v>
      </c>
      <c r="C1634" s="45" t="s">
        <v>349</v>
      </c>
      <c r="D1634" s="59">
        <v>325.92</v>
      </c>
    </row>
    <row r="1635" spans="1:4" x14ac:dyDescent="0.25">
      <c r="A1635" s="58">
        <v>41799</v>
      </c>
      <c r="B1635" s="45" t="s">
        <v>351</v>
      </c>
      <c r="C1635" s="45" t="s">
        <v>7</v>
      </c>
      <c r="D1635" s="59">
        <v>33.49</v>
      </c>
    </row>
    <row r="1636" spans="1:4" x14ac:dyDescent="0.25">
      <c r="A1636" s="58">
        <v>41799</v>
      </c>
      <c r="B1636" s="45" t="s">
        <v>386</v>
      </c>
      <c r="C1636" s="45" t="s">
        <v>191</v>
      </c>
      <c r="D1636" s="59">
        <v>45.21</v>
      </c>
    </row>
    <row r="1637" spans="1:4" x14ac:dyDescent="0.25">
      <c r="A1637" s="58">
        <v>41999</v>
      </c>
      <c r="B1637" s="45" t="s">
        <v>357</v>
      </c>
      <c r="C1637" s="45" t="s">
        <v>7</v>
      </c>
      <c r="D1637" s="59">
        <v>99.45</v>
      </c>
    </row>
    <row r="1638" spans="1:4" x14ac:dyDescent="0.25">
      <c r="A1638" s="58">
        <v>41613</v>
      </c>
      <c r="B1638" s="45" t="s">
        <v>368</v>
      </c>
      <c r="C1638" s="45" t="s">
        <v>191</v>
      </c>
      <c r="D1638" s="59">
        <v>45.9</v>
      </c>
    </row>
    <row r="1639" spans="1:4" x14ac:dyDescent="0.25">
      <c r="A1639" s="58">
        <v>41962</v>
      </c>
      <c r="B1639" s="45" t="s">
        <v>363</v>
      </c>
      <c r="C1639" s="45" t="s">
        <v>337</v>
      </c>
      <c r="D1639" s="59">
        <v>49.25</v>
      </c>
    </row>
    <row r="1640" spans="1:4" x14ac:dyDescent="0.25">
      <c r="A1640" s="58">
        <v>41973</v>
      </c>
      <c r="B1640" s="45" t="s">
        <v>370</v>
      </c>
      <c r="C1640" s="45" t="s">
        <v>324</v>
      </c>
      <c r="D1640" s="59">
        <v>79.8</v>
      </c>
    </row>
    <row r="1641" spans="1:4" x14ac:dyDescent="0.25">
      <c r="A1641" s="58">
        <v>41995</v>
      </c>
      <c r="B1641" s="45" t="s">
        <v>400</v>
      </c>
      <c r="C1641" s="45" t="s">
        <v>191</v>
      </c>
      <c r="D1641" s="59">
        <v>68.849999999999994</v>
      </c>
    </row>
    <row r="1642" spans="1:4" x14ac:dyDescent="0.25">
      <c r="A1642" s="58">
        <v>41827</v>
      </c>
      <c r="B1642" s="45" t="s">
        <v>329</v>
      </c>
      <c r="C1642" s="45" t="s">
        <v>191</v>
      </c>
      <c r="D1642" s="59">
        <v>527.85</v>
      </c>
    </row>
    <row r="1643" spans="1:4" x14ac:dyDescent="0.25">
      <c r="A1643" s="58">
        <v>41944</v>
      </c>
      <c r="B1643" s="45" t="s">
        <v>320</v>
      </c>
      <c r="C1643" s="45" t="s">
        <v>337</v>
      </c>
      <c r="D1643" s="59">
        <v>73.88</v>
      </c>
    </row>
    <row r="1644" spans="1:4" x14ac:dyDescent="0.25">
      <c r="A1644" s="58">
        <v>41951</v>
      </c>
      <c r="B1644" s="45" t="s">
        <v>368</v>
      </c>
      <c r="C1644" s="45" t="s">
        <v>324</v>
      </c>
      <c r="D1644" s="59">
        <v>19.75</v>
      </c>
    </row>
    <row r="1645" spans="1:4" x14ac:dyDescent="0.25">
      <c r="A1645" s="58">
        <v>41478</v>
      </c>
      <c r="B1645" s="45" t="s">
        <v>387</v>
      </c>
      <c r="C1645" s="45" t="s">
        <v>334</v>
      </c>
      <c r="D1645" s="59">
        <v>46.06</v>
      </c>
    </row>
    <row r="1646" spans="1:4" x14ac:dyDescent="0.25">
      <c r="A1646" s="58">
        <v>41609</v>
      </c>
      <c r="B1646" s="45" t="s">
        <v>342</v>
      </c>
      <c r="C1646" s="45" t="s">
        <v>337</v>
      </c>
      <c r="D1646" s="59">
        <v>73.5</v>
      </c>
    </row>
    <row r="1647" spans="1:4" x14ac:dyDescent="0.25">
      <c r="A1647" s="58">
        <v>41970</v>
      </c>
      <c r="B1647" s="45" t="s">
        <v>329</v>
      </c>
      <c r="C1647" s="45" t="s">
        <v>334</v>
      </c>
      <c r="D1647" s="59">
        <v>23.5</v>
      </c>
    </row>
    <row r="1648" spans="1:4" x14ac:dyDescent="0.25">
      <c r="A1648" s="58">
        <v>41626</v>
      </c>
      <c r="B1648" s="45" t="s">
        <v>378</v>
      </c>
      <c r="C1648" s="45" t="s">
        <v>191</v>
      </c>
      <c r="D1648" s="59">
        <v>67.47</v>
      </c>
    </row>
    <row r="1649" spans="1:4" x14ac:dyDescent="0.25">
      <c r="A1649" s="58">
        <v>41993</v>
      </c>
      <c r="B1649" s="45" t="s">
        <v>363</v>
      </c>
      <c r="C1649" s="45" t="s">
        <v>331</v>
      </c>
      <c r="D1649" s="59">
        <v>29.1</v>
      </c>
    </row>
    <row r="1650" spans="1:4" x14ac:dyDescent="0.25">
      <c r="A1650" s="58">
        <v>41632</v>
      </c>
      <c r="B1650" s="45" t="s">
        <v>336</v>
      </c>
      <c r="C1650" s="45" t="s">
        <v>7</v>
      </c>
      <c r="D1650" s="59">
        <v>272</v>
      </c>
    </row>
    <row r="1651" spans="1:4" x14ac:dyDescent="0.25">
      <c r="A1651" s="58">
        <v>41600</v>
      </c>
      <c r="B1651" s="45" t="s">
        <v>359</v>
      </c>
      <c r="C1651" s="45" t="s">
        <v>7</v>
      </c>
      <c r="D1651" s="59">
        <v>33.15</v>
      </c>
    </row>
    <row r="1652" spans="1:4" x14ac:dyDescent="0.25">
      <c r="A1652" s="58">
        <v>41635</v>
      </c>
      <c r="B1652" s="45" t="s">
        <v>326</v>
      </c>
      <c r="C1652" s="45" t="s">
        <v>337</v>
      </c>
      <c r="D1652" s="59">
        <v>74.25</v>
      </c>
    </row>
    <row r="1653" spans="1:4" x14ac:dyDescent="0.25">
      <c r="A1653" s="58">
        <v>41976</v>
      </c>
      <c r="B1653" s="45" t="s">
        <v>342</v>
      </c>
      <c r="C1653" s="45" t="s">
        <v>334</v>
      </c>
      <c r="D1653" s="59">
        <v>68.739999999999995</v>
      </c>
    </row>
    <row r="1654" spans="1:4" x14ac:dyDescent="0.25">
      <c r="A1654" s="58">
        <v>41966</v>
      </c>
      <c r="B1654" s="45" t="s">
        <v>378</v>
      </c>
      <c r="C1654" s="45" t="s">
        <v>10</v>
      </c>
      <c r="D1654" s="59">
        <v>44.98</v>
      </c>
    </row>
    <row r="1655" spans="1:4" x14ac:dyDescent="0.25">
      <c r="A1655" s="58">
        <v>41951</v>
      </c>
      <c r="B1655" s="45" t="s">
        <v>364</v>
      </c>
      <c r="C1655" s="45" t="s">
        <v>7</v>
      </c>
      <c r="D1655" s="59">
        <v>33.659999999999997</v>
      </c>
    </row>
    <row r="1656" spans="1:4" x14ac:dyDescent="0.25">
      <c r="A1656" s="58">
        <v>41948</v>
      </c>
      <c r="B1656" s="45" t="s">
        <v>397</v>
      </c>
      <c r="C1656" s="45" t="s">
        <v>371</v>
      </c>
      <c r="D1656" s="59">
        <v>37.43</v>
      </c>
    </row>
    <row r="1657" spans="1:4" x14ac:dyDescent="0.25">
      <c r="A1657" s="58">
        <v>41946</v>
      </c>
      <c r="B1657" s="45" t="s">
        <v>329</v>
      </c>
      <c r="C1657" s="45" t="s">
        <v>349</v>
      </c>
      <c r="D1657" s="59">
        <v>40.74</v>
      </c>
    </row>
    <row r="1658" spans="1:4" x14ac:dyDescent="0.25">
      <c r="A1658" s="58">
        <v>41586</v>
      </c>
      <c r="B1658" s="45" t="s">
        <v>323</v>
      </c>
      <c r="C1658" s="45" t="s">
        <v>334</v>
      </c>
      <c r="D1658" s="59">
        <v>23.03</v>
      </c>
    </row>
    <row r="1659" spans="1:4" x14ac:dyDescent="0.25">
      <c r="A1659" s="58">
        <v>41621</v>
      </c>
      <c r="B1659" s="45" t="s">
        <v>350</v>
      </c>
      <c r="C1659" s="45" t="s">
        <v>337</v>
      </c>
      <c r="D1659" s="59">
        <v>467.88</v>
      </c>
    </row>
    <row r="1660" spans="1:4" x14ac:dyDescent="0.25">
      <c r="A1660" s="58">
        <v>41611</v>
      </c>
      <c r="B1660" s="45" t="s">
        <v>379</v>
      </c>
      <c r="C1660" s="45" t="s">
        <v>331</v>
      </c>
      <c r="D1660" s="59">
        <v>30</v>
      </c>
    </row>
    <row r="1661" spans="1:4" x14ac:dyDescent="0.25">
      <c r="A1661" s="58">
        <v>41579</v>
      </c>
      <c r="B1661" s="45" t="s">
        <v>363</v>
      </c>
      <c r="C1661" s="45" t="s">
        <v>10</v>
      </c>
      <c r="D1661" s="59">
        <v>45.9</v>
      </c>
    </row>
    <row r="1662" spans="1:4" x14ac:dyDescent="0.25">
      <c r="A1662" s="58">
        <v>41585</v>
      </c>
      <c r="B1662" s="45" t="s">
        <v>394</v>
      </c>
      <c r="C1662" s="45" t="s">
        <v>337</v>
      </c>
      <c r="D1662" s="59">
        <v>24.38</v>
      </c>
    </row>
    <row r="1663" spans="1:4" x14ac:dyDescent="0.25">
      <c r="A1663" s="58">
        <v>41950</v>
      </c>
      <c r="B1663" s="45" t="s">
        <v>342</v>
      </c>
      <c r="C1663" s="45" t="s">
        <v>337</v>
      </c>
      <c r="D1663" s="59">
        <v>48.75</v>
      </c>
    </row>
    <row r="1664" spans="1:4" x14ac:dyDescent="0.25">
      <c r="A1664" s="58">
        <v>41635</v>
      </c>
      <c r="B1664" s="45" t="s">
        <v>362</v>
      </c>
      <c r="C1664" s="45" t="s">
        <v>324</v>
      </c>
      <c r="D1664" s="59">
        <v>38.700000000000003</v>
      </c>
    </row>
    <row r="1665" spans="1:4" x14ac:dyDescent="0.25">
      <c r="A1665" s="58">
        <v>41957</v>
      </c>
      <c r="B1665" s="45" t="s">
        <v>333</v>
      </c>
      <c r="C1665" s="45" t="s">
        <v>191</v>
      </c>
      <c r="D1665" s="59">
        <v>44.75</v>
      </c>
    </row>
    <row r="1666" spans="1:4" x14ac:dyDescent="0.25">
      <c r="A1666" s="58">
        <v>41424</v>
      </c>
      <c r="B1666" s="45" t="s">
        <v>374</v>
      </c>
      <c r="C1666" s="45" t="s">
        <v>347</v>
      </c>
      <c r="D1666" s="59">
        <v>55</v>
      </c>
    </row>
    <row r="1667" spans="1:4" x14ac:dyDescent="0.25">
      <c r="A1667" s="58">
        <v>41994</v>
      </c>
      <c r="B1667" s="45" t="s">
        <v>396</v>
      </c>
      <c r="C1667" s="45" t="s">
        <v>331</v>
      </c>
      <c r="D1667" s="59">
        <v>59.4</v>
      </c>
    </row>
    <row r="1668" spans="1:4" x14ac:dyDescent="0.25">
      <c r="A1668" s="58">
        <v>41595</v>
      </c>
      <c r="B1668" s="45" t="s">
        <v>328</v>
      </c>
      <c r="C1668" s="45" t="s">
        <v>10</v>
      </c>
      <c r="D1668" s="59">
        <v>22.72</v>
      </c>
    </row>
    <row r="1669" spans="1:4" x14ac:dyDescent="0.25">
      <c r="A1669" s="58">
        <v>41996</v>
      </c>
      <c r="B1669" s="45" t="s">
        <v>390</v>
      </c>
      <c r="C1669" s="45" t="s">
        <v>10</v>
      </c>
      <c r="D1669" s="59">
        <v>45.44</v>
      </c>
    </row>
    <row r="1670" spans="1:4" x14ac:dyDescent="0.25">
      <c r="A1670" s="58">
        <v>41964</v>
      </c>
      <c r="B1670" s="45" t="s">
        <v>379</v>
      </c>
      <c r="C1670" s="45" t="s">
        <v>7</v>
      </c>
      <c r="D1670" s="59">
        <v>65.959999999999994</v>
      </c>
    </row>
    <row r="1671" spans="1:4" x14ac:dyDescent="0.25">
      <c r="A1671" s="58">
        <v>41958</v>
      </c>
      <c r="B1671" s="45" t="s">
        <v>393</v>
      </c>
      <c r="C1671" s="45" t="s">
        <v>349</v>
      </c>
      <c r="D1671" s="59">
        <v>42</v>
      </c>
    </row>
    <row r="1672" spans="1:4" x14ac:dyDescent="0.25">
      <c r="A1672" s="58">
        <v>41993</v>
      </c>
      <c r="B1672" s="45" t="s">
        <v>367</v>
      </c>
      <c r="C1672" s="45" t="s">
        <v>7</v>
      </c>
      <c r="D1672" s="59">
        <v>136</v>
      </c>
    </row>
    <row r="1673" spans="1:4" x14ac:dyDescent="0.25">
      <c r="A1673" s="58">
        <v>41965</v>
      </c>
      <c r="B1673" s="45" t="s">
        <v>398</v>
      </c>
      <c r="C1673" s="45" t="s">
        <v>334</v>
      </c>
      <c r="D1673" s="59">
        <v>23.15</v>
      </c>
    </row>
    <row r="1674" spans="1:4" x14ac:dyDescent="0.25">
      <c r="A1674" s="58">
        <v>41974</v>
      </c>
      <c r="B1674" s="45" t="s">
        <v>396</v>
      </c>
      <c r="C1674" s="45" t="s">
        <v>7</v>
      </c>
      <c r="D1674" s="59">
        <v>102</v>
      </c>
    </row>
    <row r="1675" spans="1:4" x14ac:dyDescent="0.25">
      <c r="A1675" s="58">
        <v>41951</v>
      </c>
      <c r="B1675" s="45" t="s">
        <v>385</v>
      </c>
      <c r="C1675" s="45" t="s">
        <v>7</v>
      </c>
      <c r="D1675" s="59">
        <v>34</v>
      </c>
    </row>
    <row r="1676" spans="1:4" x14ac:dyDescent="0.25">
      <c r="A1676" s="58">
        <v>41638</v>
      </c>
      <c r="B1676" s="45" t="s">
        <v>399</v>
      </c>
      <c r="C1676" s="45" t="s">
        <v>321</v>
      </c>
      <c r="D1676" s="59">
        <v>157.5</v>
      </c>
    </row>
    <row r="1677" spans="1:4" x14ac:dyDescent="0.25">
      <c r="A1677" s="58">
        <v>41840</v>
      </c>
      <c r="B1677" s="45" t="s">
        <v>390</v>
      </c>
      <c r="C1677" s="45" t="s">
        <v>324</v>
      </c>
      <c r="D1677" s="59">
        <v>19.45</v>
      </c>
    </row>
    <row r="1678" spans="1:4" x14ac:dyDescent="0.25">
      <c r="A1678" s="58">
        <v>41581</v>
      </c>
      <c r="B1678" s="45" t="s">
        <v>335</v>
      </c>
      <c r="C1678" s="45" t="s">
        <v>7</v>
      </c>
      <c r="D1678" s="59">
        <v>68</v>
      </c>
    </row>
    <row r="1679" spans="1:4" x14ac:dyDescent="0.25">
      <c r="A1679" s="58">
        <v>41395</v>
      </c>
      <c r="B1679" s="45" t="s">
        <v>366</v>
      </c>
      <c r="C1679" s="45" t="s">
        <v>337</v>
      </c>
      <c r="D1679" s="59">
        <v>75</v>
      </c>
    </row>
    <row r="1680" spans="1:4" x14ac:dyDescent="0.25">
      <c r="A1680" s="58">
        <v>41609</v>
      </c>
      <c r="B1680" s="45" t="s">
        <v>343</v>
      </c>
      <c r="C1680" s="45" t="s">
        <v>347</v>
      </c>
      <c r="D1680" s="59">
        <v>27.5</v>
      </c>
    </row>
    <row r="1681" spans="1:4" x14ac:dyDescent="0.25">
      <c r="A1681" s="58">
        <v>41439</v>
      </c>
      <c r="B1681" s="45" t="s">
        <v>343</v>
      </c>
      <c r="C1681" s="45" t="s">
        <v>7</v>
      </c>
      <c r="D1681" s="59">
        <v>102</v>
      </c>
    </row>
    <row r="1682" spans="1:4" x14ac:dyDescent="0.25">
      <c r="A1682" s="58">
        <v>41973</v>
      </c>
      <c r="B1682" s="45" t="s">
        <v>346</v>
      </c>
      <c r="C1682" s="45" t="s">
        <v>324</v>
      </c>
      <c r="D1682" s="59">
        <v>39.5</v>
      </c>
    </row>
    <row r="1683" spans="1:4" x14ac:dyDescent="0.25">
      <c r="A1683" s="58">
        <v>41634</v>
      </c>
      <c r="B1683" s="45" t="s">
        <v>356</v>
      </c>
      <c r="C1683" s="45" t="s">
        <v>10</v>
      </c>
      <c r="D1683" s="59">
        <v>68.849999999999994</v>
      </c>
    </row>
    <row r="1684" spans="1:4" x14ac:dyDescent="0.25">
      <c r="A1684" s="58">
        <v>41603</v>
      </c>
      <c r="B1684" s="45" t="s">
        <v>329</v>
      </c>
      <c r="C1684" s="45" t="s">
        <v>191</v>
      </c>
      <c r="D1684" s="59">
        <v>89.51</v>
      </c>
    </row>
    <row r="1685" spans="1:4" x14ac:dyDescent="0.25">
      <c r="A1685" s="58">
        <v>41957</v>
      </c>
      <c r="B1685" s="45" t="s">
        <v>359</v>
      </c>
      <c r="C1685" s="45" t="s">
        <v>324</v>
      </c>
      <c r="D1685" s="59">
        <v>39.9</v>
      </c>
    </row>
    <row r="1686" spans="1:4" x14ac:dyDescent="0.25">
      <c r="A1686" s="58">
        <v>41953</v>
      </c>
      <c r="B1686" s="45" t="s">
        <v>367</v>
      </c>
      <c r="C1686" s="45" t="s">
        <v>349</v>
      </c>
      <c r="D1686" s="59">
        <v>41.58</v>
      </c>
    </row>
    <row r="1687" spans="1:4" x14ac:dyDescent="0.25">
      <c r="A1687" s="58">
        <v>41594</v>
      </c>
      <c r="B1687" s="45" t="s">
        <v>389</v>
      </c>
      <c r="C1687" s="45" t="s">
        <v>337</v>
      </c>
      <c r="D1687" s="59">
        <v>73.13</v>
      </c>
    </row>
    <row r="1688" spans="1:4" x14ac:dyDescent="0.25">
      <c r="A1688" s="58">
        <v>41945</v>
      </c>
      <c r="B1688" s="45" t="s">
        <v>346</v>
      </c>
      <c r="C1688" s="45" t="s">
        <v>10</v>
      </c>
      <c r="D1688" s="59">
        <v>298.35000000000002</v>
      </c>
    </row>
    <row r="1689" spans="1:4" x14ac:dyDescent="0.25">
      <c r="A1689" s="58">
        <v>41948</v>
      </c>
      <c r="B1689" s="45" t="s">
        <v>381</v>
      </c>
      <c r="C1689" s="45" t="s">
        <v>349</v>
      </c>
      <c r="D1689" s="59">
        <v>21</v>
      </c>
    </row>
    <row r="1690" spans="1:4" x14ac:dyDescent="0.25">
      <c r="A1690" s="58">
        <v>41580</v>
      </c>
      <c r="B1690" s="45" t="s">
        <v>378</v>
      </c>
      <c r="C1690" s="45" t="s">
        <v>7</v>
      </c>
      <c r="D1690" s="59">
        <v>102</v>
      </c>
    </row>
    <row r="1691" spans="1:4" x14ac:dyDescent="0.25">
      <c r="A1691" s="58">
        <v>41986</v>
      </c>
      <c r="B1691" s="45" t="s">
        <v>370</v>
      </c>
      <c r="C1691" s="45" t="s">
        <v>10</v>
      </c>
      <c r="D1691" s="59">
        <v>22.26</v>
      </c>
    </row>
    <row r="1692" spans="1:4" x14ac:dyDescent="0.25">
      <c r="A1692" s="58">
        <v>41581</v>
      </c>
      <c r="B1692" s="45" t="s">
        <v>330</v>
      </c>
      <c r="C1692" s="45" t="s">
        <v>10</v>
      </c>
      <c r="D1692" s="59">
        <v>67.47</v>
      </c>
    </row>
    <row r="1693" spans="1:4" x14ac:dyDescent="0.25">
      <c r="A1693" s="58">
        <v>41998</v>
      </c>
      <c r="B1693" s="45" t="s">
        <v>397</v>
      </c>
      <c r="C1693" s="45" t="s">
        <v>334</v>
      </c>
      <c r="D1693" s="59">
        <v>493.5</v>
      </c>
    </row>
    <row r="1694" spans="1:4" x14ac:dyDescent="0.25">
      <c r="A1694" s="58">
        <v>41628</v>
      </c>
      <c r="B1694" s="45" t="s">
        <v>372</v>
      </c>
      <c r="C1694" s="45" t="s">
        <v>10</v>
      </c>
      <c r="D1694" s="59">
        <v>339.09</v>
      </c>
    </row>
    <row r="1695" spans="1:4" x14ac:dyDescent="0.25">
      <c r="A1695" s="58">
        <v>41816</v>
      </c>
      <c r="B1695" s="45" t="s">
        <v>372</v>
      </c>
      <c r="C1695" s="45" t="s">
        <v>10</v>
      </c>
      <c r="D1695" s="59">
        <v>45.44</v>
      </c>
    </row>
    <row r="1696" spans="1:4" x14ac:dyDescent="0.25">
      <c r="A1696" s="58">
        <v>41590</v>
      </c>
      <c r="B1696" s="45" t="s">
        <v>368</v>
      </c>
      <c r="C1696" s="45" t="s">
        <v>337</v>
      </c>
      <c r="D1696" s="59">
        <v>24.75</v>
      </c>
    </row>
    <row r="1697" spans="1:4" x14ac:dyDescent="0.25">
      <c r="A1697" s="58">
        <v>41955</v>
      </c>
      <c r="B1697" s="45" t="s">
        <v>393</v>
      </c>
      <c r="C1697" s="45" t="s">
        <v>10</v>
      </c>
      <c r="D1697" s="59">
        <v>275.39999999999998</v>
      </c>
    </row>
    <row r="1698" spans="1:4" x14ac:dyDescent="0.25">
      <c r="A1698" s="58">
        <v>41606</v>
      </c>
      <c r="B1698" s="45" t="s">
        <v>369</v>
      </c>
      <c r="C1698" s="45" t="s">
        <v>10</v>
      </c>
      <c r="D1698" s="59">
        <v>45.9</v>
      </c>
    </row>
    <row r="1699" spans="1:4" x14ac:dyDescent="0.25">
      <c r="A1699" s="58">
        <v>41818</v>
      </c>
      <c r="B1699" s="45" t="s">
        <v>338</v>
      </c>
      <c r="C1699" s="45" t="s">
        <v>334</v>
      </c>
      <c r="D1699" s="59">
        <v>23.5</v>
      </c>
    </row>
    <row r="1700" spans="1:4" x14ac:dyDescent="0.25">
      <c r="A1700" s="58">
        <v>41287</v>
      </c>
      <c r="B1700" s="45" t="s">
        <v>354</v>
      </c>
      <c r="C1700" s="45" t="s">
        <v>191</v>
      </c>
      <c r="D1700" s="59">
        <v>45.9</v>
      </c>
    </row>
    <row r="1701" spans="1:4" x14ac:dyDescent="0.25">
      <c r="A1701" s="58">
        <v>41621</v>
      </c>
      <c r="B1701" s="45" t="s">
        <v>345</v>
      </c>
      <c r="C1701" s="45" t="s">
        <v>7</v>
      </c>
      <c r="D1701" s="59">
        <v>102</v>
      </c>
    </row>
    <row r="1702" spans="1:4" x14ac:dyDescent="0.25">
      <c r="A1702" s="58">
        <v>41946</v>
      </c>
      <c r="B1702" s="45" t="s">
        <v>346</v>
      </c>
      <c r="C1702" s="45" t="s">
        <v>191</v>
      </c>
      <c r="D1702" s="59">
        <v>22.38</v>
      </c>
    </row>
    <row r="1703" spans="1:4" x14ac:dyDescent="0.25">
      <c r="A1703" s="58">
        <v>41629</v>
      </c>
      <c r="B1703" s="45" t="s">
        <v>403</v>
      </c>
      <c r="C1703" s="45" t="s">
        <v>10</v>
      </c>
      <c r="D1703" s="59">
        <v>45.21</v>
      </c>
    </row>
    <row r="1704" spans="1:4" x14ac:dyDescent="0.25">
      <c r="A1704" s="58">
        <v>41450</v>
      </c>
      <c r="B1704" s="45" t="s">
        <v>364</v>
      </c>
      <c r="C1704" s="45" t="s">
        <v>191</v>
      </c>
      <c r="D1704" s="59">
        <v>45.21</v>
      </c>
    </row>
    <row r="1705" spans="1:4" x14ac:dyDescent="0.25">
      <c r="A1705" s="58">
        <v>41412</v>
      </c>
      <c r="B1705" s="45" t="s">
        <v>394</v>
      </c>
      <c r="C1705" s="45" t="s">
        <v>334</v>
      </c>
      <c r="D1705" s="59">
        <v>69.44</v>
      </c>
    </row>
    <row r="1706" spans="1:4" x14ac:dyDescent="0.25">
      <c r="A1706" s="58">
        <v>41969</v>
      </c>
      <c r="B1706" s="45" t="s">
        <v>356</v>
      </c>
      <c r="C1706" s="45" t="s">
        <v>337</v>
      </c>
      <c r="D1706" s="59">
        <v>73.88</v>
      </c>
    </row>
    <row r="1707" spans="1:4" x14ac:dyDescent="0.25">
      <c r="A1707" s="58">
        <v>41626</v>
      </c>
      <c r="B1707" s="45" t="s">
        <v>346</v>
      </c>
      <c r="C1707" s="45" t="s">
        <v>324</v>
      </c>
      <c r="D1707" s="59">
        <v>19.95</v>
      </c>
    </row>
    <row r="1708" spans="1:4" x14ac:dyDescent="0.25">
      <c r="A1708" s="58">
        <v>41987</v>
      </c>
      <c r="B1708" s="45" t="s">
        <v>367</v>
      </c>
      <c r="C1708" s="45" t="s">
        <v>331</v>
      </c>
      <c r="D1708" s="59">
        <v>88.65</v>
      </c>
    </row>
    <row r="1709" spans="1:4" x14ac:dyDescent="0.25">
      <c r="A1709" s="58">
        <v>41964</v>
      </c>
      <c r="B1709" s="45" t="s">
        <v>367</v>
      </c>
      <c r="C1709" s="45" t="s">
        <v>331</v>
      </c>
      <c r="D1709" s="59">
        <v>29.55</v>
      </c>
    </row>
    <row r="1710" spans="1:4" x14ac:dyDescent="0.25">
      <c r="A1710" s="58">
        <v>41982</v>
      </c>
      <c r="B1710" s="45" t="s">
        <v>375</v>
      </c>
      <c r="C1710" s="45" t="s">
        <v>324</v>
      </c>
      <c r="D1710" s="59">
        <v>19.55</v>
      </c>
    </row>
    <row r="1711" spans="1:4" x14ac:dyDescent="0.25">
      <c r="A1711" s="58">
        <v>41637</v>
      </c>
      <c r="B1711" s="45" t="s">
        <v>387</v>
      </c>
      <c r="C1711" s="45" t="s">
        <v>191</v>
      </c>
      <c r="D1711" s="59">
        <v>68.849999999999994</v>
      </c>
    </row>
    <row r="1712" spans="1:4" x14ac:dyDescent="0.25">
      <c r="A1712" s="58">
        <v>41680</v>
      </c>
      <c r="B1712" s="45" t="s">
        <v>330</v>
      </c>
      <c r="C1712" s="45" t="s">
        <v>347</v>
      </c>
      <c r="D1712" s="59">
        <v>82.5</v>
      </c>
    </row>
    <row r="1713" spans="1:4" x14ac:dyDescent="0.25">
      <c r="A1713" s="58">
        <v>41906</v>
      </c>
      <c r="B1713" s="45" t="s">
        <v>379</v>
      </c>
      <c r="C1713" s="45" t="s">
        <v>327</v>
      </c>
      <c r="D1713" s="59">
        <v>48.75</v>
      </c>
    </row>
    <row r="1714" spans="1:4" x14ac:dyDescent="0.25">
      <c r="A1714" s="58">
        <v>41949</v>
      </c>
      <c r="B1714" s="45" t="s">
        <v>404</v>
      </c>
      <c r="C1714" s="45" t="s">
        <v>324</v>
      </c>
      <c r="D1714" s="59">
        <v>39.9</v>
      </c>
    </row>
    <row r="1715" spans="1:4" x14ac:dyDescent="0.25">
      <c r="A1715" s="58">
        <v>41986</v>
      </c>
      <c r="B1715" s="45" t="s">
        <v>348</v>
      </c>
      <c r="C1715" s="45" t="s">
        <v>324</v>
      </c>
      <c r="D1715" s="59">
        <v>38.9</v>
      </c>
    </row>
    <row r="1716" spans="1:4" x14ac:dyDescent="0.25">
      <c r="A1716" s="58">
        <v>41631</v>
      </c>
      <c r="B1716" s="45" t="s">
        <v>346</v>
      </c>
      <c r="C1716" s="45" t="s">
        <v>334</v>
      </c>
      <c r="D1716" s="59">
        <v>91.65</v>
      </c>
    </row>
    <row r="1717" spans="1:4" x14ac:dyDescent="0.25">
      <c r="A1717" s="58">
        <v>41597</v>
      </c>
      <c r="B1717" s="45" t="s">
        <v>379</v>
      </c>
      <c r="C1717" s="45" t="s">
        <v>334</v>
      </c>
      <c r="D1717" s="59">
        <v>70.5</v>
      </c>
    </row>
    <row r="1718" spans="1:4" x14ac:dyDescent="0.25">
      <c r="A1718" s="58">
        <v>41965</v>
      </c>
      <c r="B1718" s="45" t="s">
        <v>329</v>
      </c>
      <c r="C1718" s="45" t="s">
        <v>10</v>
      </c>
      <c r="D1718" s="59">
        <v>436.05</v>
      </c>
    </row>
    <row r="1719" spans="1:4" x14ac:dyDescent="0.25">
      <c r="A1719" s="58">
        <v>41637</v>
      </c>
      <c r="B1719" s="45" t="s">
        <v>401</v>
      </c>
      <c r="C1719" s="45" t="s">
        <v>7</v>
      </c>
      <c r="D1719" s="59">
        <v>66.98</v>
      </c>
    </row>
    <row r="1720" spans="1:4" x14ac:dyDescent="0.25">
      <c r="A1720" s="58">
        <v>41629</v>
      </c>
      <c r="B1720" s="45" t="s">
        <v>400</v>
      </c>
      <c r="C1720" s="45" t="s">
        <v>331</v>
      </c>
      <c r="D1720" s="59">
        <v>59.1</v>
      </c>
    </row>
    <row r="1721" spans="1:4" x14ac:dyDescent="0.25">
      <c r="A1721" s="58">
        <v>41990</v>
      </c>
      <c r="B1721" s="45" t="s">
        <v>356</v>
      </c>
      <c r="C1721" s="45" t="s">
        <v>337</v>
      </c>
      <c r="D1721" s="59">
        <v>97.5</v>
      </c>
    </row>
    <row r="1722" spans="1:4" x14ac:dyDescent="0.25">
      <c r="A1722" s="58">
        <v>41603</v>
      </c>
      <c r="B1722" s="45" t="s">
        <v>399</v>
      </c>
      <c r="C1722" s="45" t="s">
        <v>10</v>
      </c>
      <c r="D1722" s="59">
        <v>504.9</v>
      </c>
    </row>
    <row r="1723" spans="1:4" x14ac:dyDescent="0.25">
      <c r="A1723" s="58">
        <v>41511</v>
      </c>
      <c r="B1723" s="45" t="s">
        <v>365</v>
      </c>
      <c r="C1723" s="45" t="s">
        <v>334</v>
      </c>
      <c r="D1723" s="59">
        <v>46.3</v>
      </c>
    </row>
    <row r="1724" spans="1:4" x14ac:dyDescent="0.25">
      <c r="A1724" s="58">
        <v>41333</v>
      </c>
      <c r="B1724" s="45" t="s">
        <v>328</v>
      </c>
      <c r="C1724" s="45" t="s">
        <v>324</v>
      </c>
      <c r="D1724" s="59">
        <v>58.95</v>
      </c>
    </row>
    <row r="1725" spans="1:4" x14ac:dyDescent="0.25">
      <c r="A1725" s="58">
        <v>41980</v>
      </c>
      <c r="B1725" s="45" t="s">
        <v>344</v>
      </c>
      <c r="C1725" s="45" t="s">
        <v>347</v>
      </c>
      <c r="D1725" s="59">
        <v>81.680000000000007</v>
      </c>
    </row>
    <row r="1726" spans="1:4" x14ac:dyDescent="0.25">
      <c r="A1726" s="58">
        <v>41999</v>
      </c>
      <c r="B1726" s="45" t="s">
        <v>320</v>
      </c>
      <c r="C1726" s="45" t="s">
        <v>10</v>
      </c>
      <c r="D1726" s="59">
        <v>22.38</v>
      </c>
    </row>
    <row r="1727" spans="1:4" x14ac:dyDescent="0.25">
      <c r="A1727" s="58">
        <v>41286</v>
      </c>
      <c r="B1727" s="45" t="s">
        <v>370</v>
      </c>
      <c r="C1727" s="45" t="s">
        <v>334</v>
      </c>
      <c r="D1727" s="59">
        <v>45.59</v>
      </c>
    </row>
    <row r="1728" spans="1:4" x14ac:dyDescent="0.25">
      <c r="A1728" s="58">
        <v>41637</v>
      </c>
      <c r="B1728" s="45" t="s">
        <v>346</v>
      </c>
      <c r="C1728" s="45" t="s">
        <v>7</v>
      </c>
      <c r="D1728" s="59">
        <v>98.94</v>
      </c>
    </row>
    <row r="1729" spans="1:4" x14ac:dyDescent="0.25">
      <c r="A1729" s="58">
        <v>41950</v>
      </c>
      <c r="B1729" s="45" t="s">
        <v>369</v>
      </c>
      <c r="C1729" s="45" t="s">
        <v>331</v>
      </c>
      <c r="D1729" s="59">
        <v>58.5</v>
      </c>
    </row>
    <row r="1730" spans="1:4" x14ac:dyDescent="0.25">
      <c r="A1730" s="58">
        <v>41971</v>
      </c>
      <c r="B1730" s="45" t="s">
        <v>330</v>
      </c>
      <c r="C1730" s="45" t="s">
        <v>327</v>
      </c>
      <c r="D1730" s="59">
        <v>99</v>
      </c>
    </row>
    <row r="1731" spans="1:4" x14ac:dyDescent="0.25">
      <c r="A1731" s="58">
        <v>41994</v>
      </c>
      <c r="B1731" s="45" t="s">
        <v>333</v>
      </c>
      <c r="C1731" s="45" t="s">
        <v>349</v>
      </c>
      <c r="D1731" s="59">
        <v>41.58</v>
      </c>
    </row>
    <row r="1732" spans="1:4" x14ac:dyDescent="0.25">
      <c r="A1732" s="58">
        <v>41996</v>
      </c>
      <c r="B1732" s="45" t="s">
        <v>346</v>
      </c>
      <c r="C1732" s="45" t="s">
        <v>334</v>
      </c>
      <c r="D1732" s="59">
        <v>69.44</v>
      </c>
    </row>
    <row r="1733" spans="1:4" x14ac:dyDescent="0.25">
      <c r="A1733" s="58">
        <v>41977</v>
      </c>
      <c r="B1733" s="45" t="s">
        <v>355</v>
      </c>
      <c r="C1733" s="45" t="s">
        <v>349</v>
      </c>
      <c r="D1733" s="59">
        <v>41.58</v>
      </c>
    </row>
    <row r="1734" spans="1:4" x14ac:dyDescent="0.25">
      <c r="A1734" s="58">
        <v>41910</v>
      </c>
      <c r="B1734" s="45" t="s">
        <v>329</v>
      </c>
      <c r="C1734" s="45" t="s">
        <v>327</v>
      </c>
      <c r="D1734" s="59">
        <v>75</v>
      </c>
    </row>
    <row r="1735" spans="1:4" x14ac:dyDescent="0.25">
      <c r="A1735" s="58">
        <v>41988</v>
      </c>
      <c r="B1735" s="45" t="s">
        <v>389</v>
      </c>
      <c r="C1735" s="45" t="s">
        <v>331</v>
      </c>
      <c r="D1735" s="59">
        <v>87.75</v>
      </c>
    </row>
    <row r="1736" spans="1:4" x14ac:dyDescent="0.25">
      <c r="A1736" s="58">
        <v>41584</v>
      </c>
      <c r="B1736" s="45" t="s">
        <v>375</v>
      </c>
      <c r="C1736" s="45" t="s">
        <v>331</v>
      </c>
      <c r="D1736" s="59">
        <v>59.4</v>
      </c>
    </row>
    <row r="1737" spans="1:4" x14ac:dyDescent="0.25">
      <c r="A1737" s="58">
        <v>41971</v>
      </c>
      <c r="B1737" s="45" t="s">
        <v>344</v>
      </c>
      <c r="C1737" s="45" t="s">
        <v>7</v>
      </c>
      <c r="D1737" s="59">
        <v>68</v>
      </c>
    </row>
    <row r="1738" spans="1:4" x14ac:dyDescent="0.25">
      <c r="A1738" s="58">
        <v>41589</v>
      </c>
      <c r="B1738" s="45" t="s">
        <v>328</v>
      </c>
      <c r="C1738" s="45" t="s">
        <v>191</v>
      </c>
      <c r="D1738" s="59">
        <v>44.75</v>
      </c>
    </row>
    <row r="1739" spans="1:4" x14ac:dyDescent="0.25">
      <c r="A1739" s="58">
        <v>41579</v>
      </c>
      <c r="B1739" s="45" t="s">
        <v>360</v>
      </c>
      <c r="C1739" s="45" t="s">
        <v>337</v>
      </c>
      <c r="D1739" s="59">
        <v>48.75</v>
      </c>
    </row>
    <row r="1740" spans="1:4" x14ac:dyDescent="0.25">
      <c r="A1740" s="58">
        <v>41987</v>
      </c>
      <c r="B1740" s="45" t="s">
        <v>358</v>
      </c>
      <c r="C1740" s="45" t="s">
        <v>7</v>
      </c>
      <c r="D1740" s="59">
        <v>725.56</v>
      </c>
    </row>
    <row r="1741" spans="1:4" x14ac:dyDescent="0.25">
      <c r="A1741" s="58">
        <v>41584</v>
      </c>
      <c r="B1741" s="45" t="s">
        <v>367</v>
      </c>
      <c r="C1741" s="45" t="s">
        <v>7</v>
      </c>
      <c r="D1741" s="59">
        <v>34</v>
      </c>
    </row>
    <row r="1742" spans="1:4" x14ac:dyDescent="0.25">
      <c r="A1742" s="58">
        <v>41956</v>
      </c>
      <c r="B1742" s="45" t="s">
        <v>380</v>
      </c>
      <c r="C1742" s="45" t="s">
        <v>331</v>
      </c>
      <c r="D1742" s="59">
        <v>87.3</v>
      </c>
    </row>
    <row r="1743" spans="1:4" x14ac:dyDescent="0.25">
      <c r="A1743" s="58">
        <v>41838</v>
      </c>
      <c r="B1743" s="45" t="s">
        <v>329</v>
      </c>
      <c r="C1743" s="45" t="s">
        <v>337</v>
      </c>
      <c r="D1743" s="59">
        <v>24.38</v>
      </c>
    </row>
    <row r="1744" spans="1:4" x14ac:dyDescent="0.25">
      <c r="A1744" s="58">
        <v>41881</v>
      </c>
      <c r="B1744" s="45" t="s">
        <v>343</v>
      </c>
      <c r="C1744" s="45" t="s">
        <v>191</v>
      </c>
      <c r="D1744" s="59">
        <v>68.849999999999994</v>
      </c>
    </row>
    <row r="1745" spans="1:4" x14ac:dyDescent="0.25">
      <c r="A1745" s="58">
        <v>41584</v>
      </c>
      <c r="B1745" s="45" t="s">
        <v>368</v>
      </c>
      <c r="C1745" s="45" t="s">
        <v>331</v>
      </c>
      <c r="D1745" s="59">
        <v>30</v>
      </c>
    </row>
    <row r="1746" spans="1:4" x14ac:dyDescent="0.25">
      <c r="A1746" s="58">
        <v>41892</v>
      </c>
      <c r="B1746" s="45" t="s">
        <v>350</v>
      </c>
      <c r="C1746" s="45" t="s">
        <v>191</v>
      </c>
      <c r="D1746" s="59">
        <v>44.52</v>
      </c>
    </row>
    <row r="1747" spans="1:4" x14ac:dyDescent="0.25">
      <c r="A1747" s="58">
        <v>41581</v>
      </c>
      <c r="B1747" s="45" t="s">
        <v>359</v>
      </c>
      <c r="C1747" s="45" t="s">
        <v>331</v>
      </c>
      <c r="D1747" s="59">
        <v>60</v>
      </c>
    </row>
    <row r="1748" spans="1:4" x14ac:dyDescent="0.25">
      <c r="A1748" s="58">
        <v>41962</v>
      </c>
      <c r="B1748" s="45" t="s">
        <v>367</v>
      </c>
      <c r="C1748" s="45" t="s">
        <v>324</v>
      </c>
      <c r="D1748" s="59">
        <v>39.1</v>
      </c>
    </row>
    <row r="1749" spans="1:4" x14ac:dyDescent="0.25">
      <c r="A1749" s="58">
        <v>41970</v>
      </c>
      <c r="B1749" s="45" t="s">
        <v>338</v>
      </c>
      <c r="C1749" s="45" t="s">
        <v>7</v>
      </c>
      <c r="D1749" s="59">
        <v>66.3</v>
      </c>
    </row>
    <row r="1750" spans="1:4" x14ac:dyDescent="0.25">
      <c r="A1750" s="58">
        <v>41995</v>
      </c>
      <c r="B1750" s="45" t="s">
        <v>354</v>
      </c>
      <c r="C1750" s="45" t="s">
        <v>7</v>
      </c>
      <c r="D1750" s="59">
        <v>34</v>
      </c>
    </row>
    <row r="1751" spans="1:4" x14ac:dyDescent="0.25">
      <c r="A1751" s="58">
        <v>41974</v>
      </c>
      <c r="B1751" s="45" t="s">
        <v>400</v>
      </c>
      <c r="C1751" s="45" t="s">
        <v>327</v>
      </c>
      <c r="D1751" s="59">
        <v>24.75</v>
      </c>
    </row>
    <row r="1752" spans="1:4" x14ac:dyDescent="0.25">
      <c r="A1752" s="58">
        <v>41952</v>
      </c>
      <c r="B1752" s="45" t="s">
        <v>385</v>
      </c>
      <c r="C1752" s="45" t="s">
        <v>7</v>
      </c>
      <c r="D1752" s="59">
        <v>33.32</v>
      </c>
    </row>
    <row r="1753" spans="1:4" x14ac:dyDescent="0.25">
      <c r="A1753" s="58">
        <v>41886</v>
      </c>
      <c r="B1753" s="45" t="s">
        <v>389</v>
      </c>
      <c r="C1753" s="45" t="s">
        <v>324</v>
      </c>
      <c r="D1753" s="59">
        <v>299.25</v>
      </c>
    </row>
    <row r="1754" spans="1:4" x14ac:dyDescent="0.25">
      <c r="A1754" s="58">
        <v>41955</v>
      </c>
      <c r="B1754" s="45" t="s">
        <v>385</v>
      </c>
      <c r="C1754" s="45" t="s">
        <v>337</v>
      </c>
      <c r="D1754" s="59">
        <v>50</v>
      </c>
    </row>
    <row r="1755" spans="1:4" x14ac:dyDescent="0.25">
      <c r="A1755" s="58">
        <v>41652</v>
      </c>
      <c r="B1755" s="45" t="s">
        <v>329</v>
      </c>
      <c r="C1755" s="45" t="s">
        <v>191</v>
      </c>
      <c r="D1755" s="59">
        <v>44.75</v>
      </c>
    </row>
    <row r="1756" spans="1:4" x14ac:dyDescent="0.25">
      <c r="A1756" s="58">
        <v>41468</v>
      </c>
      <c r="B1756" s="45" t="s">
        <v>374</v>
      </c>
      <c r="C1756" s="45" t="s">
        <v>349</v>
      </c>
      <c r="D1756" s="59">
        <v>42</v>
      </c>
    </row>
    <row r="1757" spans="1:4" x14ac:dyDescent="0.25">
      <c r="A1757" s="58">
        <v>41579</v>
      </c>
      <c r="B1757" s="45" t="s">
        <v>375</v>
      </c>
      <c r="C1757" s="45" t="s">
        <v>337</v>
      </c>
      <c r="D1757" s="59">
        <v>24.75</v>
      </c>
    </row>
    <row r="1758" spans="1:4" x14ac:dyDescent="0.25">
      <c r="A1758" s="58">
        <v>41860</v>
      </c>
      <c r="B1758" s="45" t="s">
        <v>389</v>
      </c>
      <c r="C1758" s="45" t="s">
        <v>10</v>
      </c>
      <c r="D1758" s="59">
        <v>45.9</v>
      </c>
    </row>
    <row r="1759" spans="1:4" x14ac:dyDescent="0.25">
      <c r="A1759" s="58">
        <v>41973</v>
      </c>
      <c r="B1759" s="45" t="s">
        <v>360</v>
      </c>
      <c r="C1759" s="45" t="s">
        <v>7</v>
      </c>
      <c r="D1759" s="59">
        <v>68</v>
      </c>
    </row>
    <row r="1760" spans="1:4" x14ac:dyDescent="0.25">
      <c r="A1760" s="58">
        <v>41935</v>
      </c>
      <c r="B1760" s="45" t="s">
        <v>370</v>
      </c>
      <c r="C1760" s="45" t="s">
        <v>324</v>
      </c>
      <c r="D1760" s="59">
        <v>58.35</v>
      </c>
    </row>
    <row r="1761" spans="1:4" x14ac:dyDescent="0.25">
      <c r="A1761" s="58">
        <v>41635</v>
      </c>
      <c r="B1761" s="45" t="s">
        <v>399</v>
      </c>
      <c r="C1761" s="45" t="s">
        <v>334</v>
      </c>
      <c r="D1761" s="59">
        <v>69.09</v>
      </c>
    </row>
    <row r="1762" spans="1:4" x14ac:dyDescent="0.25">
      <c r="A1762" s="58">
        <v>41622</v>
      </c>
      <c r="B1762" s="45" t="s">
        <v>396</v>
      </c>
      <c r="C1762" s="45" t="s">
        <v>321</v>
      </c>
      <c r="D1762" s="59">
        <v>239.85</v>
      </c>
    </row>
    <row r="1763" spans="1:4" x14ac:dyDescent="0.25">
      <c r="A1763" s="58">
        <v>41946</v>
      </c>
      <c r="B1763" s="45" t="s">
        <v>376</v>
      </c>
      <c r="C1763" s="45" t="s">
        <v>191</v>
      </c>
      <c r="D1763" s="59">
        <v>22.95</v>
      </c>
    </row>
    <row r="1764" spans="1:4" x14ac:dyDescent="0.25">
      <c r="A1764" s="58">
        <v>41975</v>
      </c>
      <c r="B1764" s="45" t="s">
        <v>368</v>
      </c>
      <c r="C1764" s="45" t="s">
        <v>349</v>
      </c>
      <c r="D1764" s="59">
        <v>41.37</v>
      </c>
    </row>
    <row r="1765" spans="1:4" x14ac:dyDescent="0.25">
      <c r="A1765" s="58">
        <v>41620</v>
      </c>
      <c r="B1765" s="45" t="s">
        <v>353</v>
      </c>
      <c r="C1765" s="45" t="s">
        <v>337</v>
      </c>
      <c r="D1765" s="59">
        <v>75</v>
      </c>
    </row>
    <row r="1766" spans="1:4" x14ac:dyDescent="0.25">
      <c r="A1766" s="58">
        <v>41472</v>
      </c>
      <c r="B1766" s="45" t="s">
        <v>368</v>
      </c>
      <c r="C1766" s="45" t="s">
        <v>7</v>
      </c>
      <c r="D1766" s="59">
        <v>66.3</v>
      </c>
    </row>
    <row r="1767" spans="1:4" x14ac:dyDescent="0.25">
      <c r="A1767" s="58">
        <v>41997</v>
      </c>
      <c r="B1767" s="45" t="s">
        <v>398</v>
      </c>
      <c r="C1767" s="45" t="s">
        <v>7</v>
      </c>
      <c r="D1767" s="59">
        <v>33.32</v>
      </c>
    </row>
    <row r="1768" spans="1:4" x14ac:dyDescent="0.25">
      <c r="A1768" s="58">
        <v>41617</v>
      </c>
      <c r="B1768" s="45" t="s">
        <v>338</v>
      </c>
      <c r="C1768" s="45" t="s">
        <v>371</v>
      </c>
      <c r="D1768" s="59">
        <v>76</v>
      </c>
    </row>
    <row r="1769" spans="1:4" x14ac:dyDescent="0.25">
      <c r="A1769" s="58">
        <v>41688</v>
      </c>
      <c r="B1769" s="45" t="s">
        <v>378</v>
      </c>
      <c r="C1769" s="45" t="s">
        <v>7</v>
      </c>
      <c r="D1769" s="59">
        <v>510</v>
      </c>
    </row>
    <row r="1770" spans="1:4" x14ac:dyDescent="0.25">
      <c r="A1770" s="58">
        <v>41688</v>
      </c>
      <c r="B1770" s="45" t="s">
        <v>375</v>
      </c>
      <c r="C1770" s="45" t="s">
        <v>349</v>
      </c>
      <c r="D1770" s="59">
        <v>63</v>
      </c>
    </row>
    <row r="1771" spans="1:4" x14ac:dyDescent="0.25">
      <c r="A1771" s="58">
        <v>41628</v>
      </c>
      <c r="B1771" s="45" t="s">
        <v>367</v>
      </c>
      <c r="C1771" s="45" t="s">
        <v>7</v>
      </c>
      <c r="D1771" s="59">
        <v>68</v>
      </c>
    </row>
    <row r="1772" spans="1:4" x14ac:dyDescent="0.25">
      <c r="A1772" s="58">
        <v>41621</v>
      </c>
      <c r="B1772" s="45" t="s">
        <v>356</v>
      </c>
      <c r="C1772" s="45" t="s">
        <v>10</v>
      </c>
      <c r="D1772" s="59">
        <v>66.78</v>
      </c>
    </row>
    <row r="1773" spans="1:4" x14ac:dyDescent="0.25">
      <c r="A1773" s="58">
        <v>41672</v>
      </c>
      <c r="B1773" s="45" t="s">
        <v>368</v>
      </c>
      <c r="C1773" s="45" t="s">
        <v>371</v>
      </c>
      <c r="D1773" s="59">
        <v>38</v>
      </c>
    </row>
    <row r="1774" spans="1:4" x14ac:dyDescent="0.25">
      <c r="A1774" s="58">
        <v>41961</v>
      </c>
      <c r="B1774" s="45" t="s">
        <v>351</v>
      </c>
      <c r="C1774" s="45" t="s">
        <v>334</v>
      </c>
      <c r="D1774" s="59">
        <v>47</v>
      </c>
    </row>
    <row r="1775" spans="1:4" x14ac:dyDescent="0.25">
      <c r="A1775" s="58">
        <v>41611</v>
      </c>
      <c r="B1775" s="45" t="s">
        <v>346</v>
      </c>
      <c r="C1775" s="45" t="s">
        <v>334</v>
      </c>
      <c r="D1775" s="59">
        <v>23.5</v>
      </c>
    </row>
    <row r="1776" spans="1:4" x14ac:dyDescent="0.25">
      <c r="A1776" s="58">
        <v>41608</v>
      </c>
      <c r="B1776" s="45" t="s">
        <v>343</v>
      </c>
      <c r="C1776" s="45" t="s">
        <v>191</v>
      </c>
      <c r="D1776" s="59">
        <v>91.8</v>
      </c>
    </row>
    <row r="1777" spans="1:4" x14ac:dyDescent="0.25">
      <c r="A1777" s="58">
        <v>42004</v>
      </c>
      <c r="B1777" s="45" t="s">
        <v>403</v>
      </c>
      <c r="C1777" s="45" t="s">
        <v>349</v>
      </c>
      <c r="D1777" s="59">
        <v>63</v>
      </c>
    </row>
    <row r="1778" spans="1:4" x14ac:dyDescent="0.25">
      <c r="A1778" s="58">
        <v>41944</v>
      </c>
      <c r="B1778" s="45" t="s">
        <v>366</v>
      </c>
      <c r="C1778" s="45" t="s">
        <v>191</v>
      </c>
      <c r="D1778" s="59">
        <v>67.819999999999993</v>
      </c>
    </row>
    <row r="1779" spans="1:4" x14ac:dyDescent="0.25">
      <c r="A1779" s="58">
        <v>41966</v>
      </c>
      <c r="B1779" s="45" t="s">
        <v>329</v>
      </c>
      <c r="C1779" s="45" t="s">
        <v>321</v>
      </c>
      <c r="D1779" s="59">
        <v>79.95</v>
      </c>
    </row>
    <row r="1780" spans="1:4" x14ac:dyDescent="0.25">
      <c r="A1780" s="58">
        <v>42001</v>
      </c>
      <c r="B1780" s="45" t="s">
        <v>338</v>
      </c>
      <c r="C1780" s="45" t="s">
        <v>10</v>
      </c>
      <c r="D1780" s="59">
        <v>45.9</v>
      </c>
    </row>
    <row r="1781" spans="1:4" x14ac:dyDescent="0.25">
      <c r="A1781" s="58">
        <v>41394</v>
      </c>
      <c r="B1781" s="45" t="s">
        <v>383</v>
      </c>
      <c r="C1781" s="45" t="s">
        <v>10</v>
      </c>
      <c r="D1781" s="59">
        <v>67.13</v>
      </c>
    </row>
    <row r="1782" spans="1:4" x14ac:dyDescent="0.25">
      <c r="A1782" s="58">
        <v>41809</v>
      </c>
      <c r="B1782" s="45" t="s">
        <v>399</v>
      </c>
      <c r="C1782" s="45" t="s">
        <v>10</v>
      </c>
      <c r="D1782" s="59">
        <v>22.26</v>
      </c>
    </row>
    <row r="1783" spans="1:4" x14ac:dyDescent="0.25">
      <c r="A1783" s="58">
        <v>41628</v>
      </c>
      <c r="B1783" s="45" t="s">
        <v>346</v>
      </c>
      <c r="C1783" s="45" t="s">
        <v>10</v>
      </c>
      <c r="D1783" s="59">
        <v>45.44</v>
      </c>
    </row>
    <row r="1784" spans="1:4" x14ac:dyDescent="0.25">
      <c r="A1784" s="58">
        <v>41317</v>
      </c>
      <c r="B1784" s="45" t="s">
        <v>367</v>
      </c>
      <c r="C1784" s="45" t="s">
        <v>7</v>
      </c>
      <c r="D1784" s="59">
        <v>134.63999999999999</v>
      </c>
    </row>
    <row r="1785" spans="1:4" x14ac:dyDescent="0.25">
      <c r="A1785" s="58">
        <v>41627</v>
      </c>
      <c r="B1785" s="45" t="s">
        <v>350</v>
      </c>
      <c r="C1785" s="45" t="s">
        <v>371</v>
      </c>
      <c r="D1785" s="59">
        <v>18.43</v>
      </c>
    </row>
    <row r="1786" spans="1:4" x14ac:dyDescent="0.25">
      <c r="A1786" s="58">
        <v>41608</v>
      </c>
      <c r="B1786" s="45" t="s">
        <v>375</v>
      </c>
      <c r="C1786" s="45" t="s">
        <v>347</v>
      </c>
      <c r="D1786" s="59">
        <v>27.5</v>
      </c>
    </row>
    <row r="1787" spans="1:4" x14ac:dyDescent="0.25">
      <c r="A1787" s="58">
        <v>42004</v>
      </c>
      <c r="B1787" s="45" t="s">
        <v>400</v>
      </c>
      <c r="C1787" s="45" t="s">
        <v>349</v>
      </c>
      <c r="D1787" s="59">
        <v>61.74</v>
      </c>
    </row>
    <row r="1788" spans="1:4" x14ac:dyDescent="0.25">
      <c r="A1788" s="58">
        <v>42003</v>
      </c>
      <c r="B1788" s="45" t="s">
        <v>342</v>
      </c>
      <c r="C1788" s="45" t="s">
        <v>324</v>
      </c>
      <c r="D1788" s="59">
        <v>58.35</v>
      </c>
    </row>
    <row r="1789" spans="1:4" x14ac:dyDescent="0.25">
      <c r="A1789" s="58">
        <v>41609</v>
      </c>
      <c r="B1789" s="45" t="s">
        <v>375</v>
      </c>
      <c r="C1789" s="45" t="s">
        <v>331</v>
      </c>
      <c r="D1789" s="59">
        <v>60</v>
      </c>
    </row>
    <row r="1790" spans="1:4" x14ac:dyDescent="0.25">
      <c r="A1790" s="58">
        <v>41349</v>
      </c>
      <c r="B1790" s="45" t="s">
        <v>383</v>
      </c>
      <c r="C1790" s="45" t="s">
        <v>7</v>
      </c>
      <c r="D1790" s="59">
        <v>34</v>
      </c>
    </row>
    <row r="1791" spans="1:4" x14ac:dyDescent="0.25">
      <c r="A1791" s="58">
        <v>41996</v>
      </c>
      <c r="B1791" s="45" t="s">
        <v>398</v>
      </c>
      <c r="C1791" s="45" t="s">
        <v>334</v>
      </c>
      <c r="D1791" s="59">
        <v>91.65</v>
      </c>
    </row>
    <row r="1792" spans="1:4" x14ac:dyDescent="0.25">
      <c r="A1792" s="58">
        <v>41967</v>
      </c>
      <c r="B1792" s="45" t="s">
        <v>326</v>
      </c>
      <c r="C1792" s="45" t="s">
        <v>331</v>
      </c>
      <c r="D1792" s="59">
        <v>58.2</v>
      </c>
    </row>
    <row r="1793" spans="1:4" x14ac:dyDescent="0.25">
      <c r="A1793" s="58">
        <v>41635</v>
      </c>
      <c r="B1793" s="45" t="s">
        <v>320</v>
      </c>
      <c r="C1793" s="45" t="s">
        <v>324</v>
      </c>
      <c r="D1793" s="59">
        <v>59.25</v>
      </c>
    </row>
    <row r="1794" spans="1:4" x14ac:dyDescent="0.25">
      <c r="A1794" s="58">
        <v>41633</v>
      </c>
      <c r="B1794" s="45" t="s">
        <v>400</v>
      </c>
      <c r="C1794" s="45" t="s">
        <v>191</v>
      </c>
      <c r="D1794" s="59">
        <v>22.61</v>
      </c>
    </row>
    <row r="1795" spans="1:4" x14ac:dyDescent="0.25">
      <c r="A1795" s="58">
        <v>41949</v>
      </c>
      <c r="B1795" s="45" t="s">
        <v>358</v>
      </c>
      <c r="C1795" s="45" t="s">
        <v>327</v>
      </c>
      <c r="D1795" s="59">
        <v>25</v>
      </c>
    </row>
    <row r="1796" spans="1:4" x14ac:dyDescent="0.25">
      <c r="A1796" s="58">
        <v>41608</v>
      </c>
      <c r="B1796" s="45" t="s">
        <v>336</v>
      </c>
      <c r="C1796" s="45" t="s">
        <v>327</v>
      </c>
      <c r="D1796" s="59">
        <v>100</v>
      </c>
    </row>
    <row r="1797" spans="1:4" x14ac:dyDescent="0.25">
      <c r="A1797" s="58">
        <v>41623</v>
      </c>
      <c r="B1797" s="45" t="s">
        <v>354</v>
      </c>
      <c r="C1797" s="45" t="s">
        <v>334</v>
      </c>
      <c r="D1797" s="59">
        <v>45.83</v>
      </c>
    </row>
    <row r="1798" spans="1:4" x14ac:dyDescent="0.25">
      <c r="A1798" s="58">
        <v>41983</v>
      </c>
      <c r="B1798" s="45" t="s">
        <v>368</v>
      </c>
      <c r="C1798" s="45" t="s">
        <v>337</v>
      </c>
      <c r="D1798" s="59">
        <v>72.75</v>
      </c>
    </row>
    <row r="1799" spans="1:4" x14ac:dyDescent="0.25">
      <c r="A1799" s="58">
        <v>41350</v>
      </c>
      <c r="B1799" s="45" t="s">
        <v>400</v>
      </c>
      <c r="C1799" s="45" t="s">
        <v>191</v>
      </c>
      <c r="D1799" s="59">
        <v>44.52</v>
      </c>
    </row>
    <row r="1800" spans="1:4" x14ac:dyDescent="0.25">
      <c r="A1800" s="58">
        <v>41616</v>
      </c>
      <c r="B1800" s="45" t="s">
        <v>363</v>
      </c>
      <c r="C1800" s="45" t="s">
        <v>191</v>
      </c>
      <c r="D1800" s="59">
        <v>436.05</v>
      </c>
    </row>
    <row r="1801" spans="1:4" x14ac:dyDescent="0.25">
      <c r="A1801" s="58">
        <v>41966</v>
      </c>
      <c r="B1801" s="45" t="s">
        <v>340</v>
      </c>
      <c r="C1801" s="45" t="s">
        <v>331</v>
      </c>
      <c r="D1801" s="59">
        <v>29.7</v>
      </c>
    </row>
    <row r="1802" spans="1:4" x14ac:dyDescent="0.25">
      <c r="A1802" s="58">
        <v>41812</v>
      </c>
      <c r="B1802" s="45" t="s">
        <v>403</v>
      </c>
      <c r="C1802" s="45" t="s">
        <v>347</v>
      </c>
      <c r="D1802" s="59">
        <v>26.95</v>
      </c>
    </row>
    <row r="1803" spans="1:4" x14ac:dyDescent="0.25">
      <c r="A1803" s="58">
        <v>41823</v>
      </c>
      <c r="B1803" s="45" t="s">
        <v>376</v>
      </c>
      <c r="C1803" s="45" t="s">
        <v>324</v>
      </c>
      <c r="D1803" s="59">
        <v>19.45</v>
      </c>
    </row>
    <row r="1804" spans="1:4" x14ac:dyDescent="0.25">
      <c r="A1804" s="58">
        <v>41612</v>
      </c>
      <c r="B1804" s="45" t="s">
        <v>369</v>
      </c>
      <c r="C1804" s="45" t="s">
        <v>7</v>
      </c>
      <c r="D1804" s="59">
        <v>32.979999999999997</v>
      </c>
    </row>
    <row r="1805" spans="1:4" x14ac:dyDescent="0.25">
      <c r="A1805" s="58">
        <v>41580</v>
      </c>
      <c r="B1805" s="45" t="s">
        <v>320</v>
      </c>
      <c r="C1805" s="45" t="s">
        <v>7</v>
      </c>
      <c r="D1805" s="59">
        <v>136</v>
      </c>
    </row>
    <row r="1806" spans="1:4" x14ac:dyDescent="0.25">
      <c r="A1806" s="58">
        <v>41673</v>
      </c>
      <c r="B1806" s="45" t="s">
        <v>384</v>
      </c>
      <c r="C1806" s="45" t="s">
        <v>324</v>
      </c>
      <c r="D1806" s="59">
        <v>39.9</v>
      </c>
    </row>
    <row r="1807" spans="1:4" x14ac:dyDescent="0.25">
      <c r="A1807" s="58">
        <v>41971</v>
      </c>
      <c r="B1807" s="45" t="s">
        <v>323</v>
      </c>
      <c r="C1807" s="45" t="s">
        <v>337</v>
      </c>
      <c r="D1807" s="59">
        <v>73.13</v>
      </c>
    </row>
    <row r="1808" spans="1:4" x14ac:dyDescent="0.25">
      <c r="A1808" s="58">
        <v>41994</v>
      </c>
      <c r="B1808" s="45" t="s">
        <v>386</v>
      </c>
      <c r="C1808" s="45" t="s">
        <v>337</v>
      </c>
      <c r="D1808" s="59">
        <v>49.5</v>
      </c>
    </row>
    <row r="1809" spans="1:4" x14ac:dyDescent="0.25">
      <c r="A1809" s="58">
        <v>41441</v>
      </c>
      <c r="B1809" s="45" t="s">
        <v>374</v>
      </c>
      <c r="C1809" s="45" t="s">
        <v>327</v>
      </c>
      <c r="D1809" s="59">
        <v>24.5</v>
      </c>
    </row>
    <row r="1810" spans="1:4" x14ac:dyDescent="0.25">
      <c r="A1810" s="58">
        <v>41984</v>
      </c>
      <c r="B1810" s="45" t="s">
        <v>336</v>
      </c>
      <c r="C1810" s="45" t="s">
        <v>321</v>
      </c>
      <c r="D1810" s="59">
        <v>78.349999999999994</v>
      </c>
    </row>
    <row r="1811" spans="1:4" x14ac:dyDescent="0.25">
      <c r="A1811" s="58">
        <v>41989</v>
      </c>
      <c r="B1811" s="45" t="s">
        <v>390</v>
      </c>
      <c r="C1811" s="45" t="s">
        <v>7</v>
      </c>
      <c r="D1811" s="59">
        <v>66.3</v>
      </c>
    </row>
    <row r="1812" spans="1:4" x14ac:dyDescent="0.25">
      <c r="A1812" s="58">
        <v>41683</v>
      </c>
      <c r="B1812" s="45" t="s">
        <v>383</v>
      </c>
      <c r="C1812" s="45" t="s">
        <v>334</v>
      </c>
      <c r="D1812" s="59">
        <v>70.5</v>
      </c>
    </row>
    <row r="1813" spans="1:4" x14ac:dyDescent="0.25">
      <c r="A1813" s="58">
        <v>41670</v>
      </c>
      <c r="B1813" s="45" t="s">
        <v>329</v>
      </c>
      <c r="C1813" s="45" t="s">
        <v>321</v>
      </c>
      <c r="D1813" s="59">
        <v>559.65</v>
      </c>
    </row>
    <row r="1814" spans="1:4" x14ac:dyDescent="0.25">
      <c r="A1814" s="58">
        <v>41698</v>
      </c>
      <c r="B1814" s="45" t="s">
        <v>378</v>
      </c>
      <c r="C1814" s="45" t="s">
        <v>191</v>
      </c>
      <c r="D1814" s="59">
        <v>22.49</v>
      </c>
    </row>
    <row r="1815" spans="1:4" x14ac:dyDescent="0.25">
      <c r="A1815" s="58">
        <v>41945</v>
      </c>
      <c r="B1815" s="45" t="s">
        <v>330</v>
      </c>
      <c r="C1815" s="45" t="s">
        <v>7</v>
      </c>
      <c r="D1815" s="59">
        <v>68</v>
      </c>
    </row>
    <row r="1816" spans="1:4" x14ac:dyDescent="0.25">
      <c r="A1816" s="58">
        <v>41604</v>
      </c>
      <c r="B1816" s="45" t="s">
        <v>363</v>
      </c>
      <c r="C1816" s="45" t="s">
        <v>191</v>
      </c>
      <c r="D1816" s="59">
        <v>45.44</v>
      </c>
    </row>
    <row r="1817" spans="1:4" x14ac:dyDescent="0.25">
      <c r="A1817" s="58">
        <v>41958</v>
      </c>
      <c r="B1817" s="45" t="s">
        <v>370</v>
      </c>
      <c r="C1817" s="45" t="s">
        <v>10</v>
      </c>
      <c r="D1817" s="59">
        <v>45.9</v>
      </c>
    </row>
    <row r="1818" spans="1:4" x14ac:dyDescent="0.25">
      <c r="A1818" s="58">
        <v>41608</v>
      </c>
      <c r="B1818" s="45" t="s">
        <v>357</v>
      </c>
      <c r="C1818" s="45" t="s">
        <v>331</v>
      </c>
      <c r="D1818" s="59">
        <v>90</v>
      </c>
    </row>
    <row r="1819" spans="1:4" x14ac:dyDescent="0.25">
      <c r="A1819" s="58">
        <v>41986</v>
      </c>
      <c r="B1819" s="45" t="s">
        <v>374</v>
      </c>
      <c r="C1819" s="45" t="s">
        <v>327</v>
      </c>
      <c r="D1819" s="59">
        <v>75</v>
      </c>
    </row>
    <row r="1820" spans="1:4" x14ac:dyDescent="0.25">
      <c r="A1820" s="58">
        <v>41971</v>
      </c>
      <c r="B1820" s="45" t="s">
        <v>342</v>
      </c>
      <c r="C1820" s="45" t="s">
        <v>349</v>
      </c>
      <c r="D1820" s="59">
        <v>41.58</v>
      </c>
    </row>
    <row r="1821" spans="1:4" x14ac:dyDescent="0.25">
      <c r="A1821" s="58">
        <v>41592</v>
      </c>
      <c r="B1821" s="45" t="s">
        <v>356</v>
      </c>
      <c r="C1821" s="45" t="s">
        <v>7</v>
      </c>
      <c r="D1821" s="59">
        <v>102</v>
      </c>
    </row>
    <row r="1822" spans="1:4" x14ac:dyDescent="0.25">
      <c r="A1822" s="58">
        <v>41968</v>
      </c>
      <c r="B1822" s="45" t="s">
        <v>383</v>
      </c>
      <c r="C1822" s="45" t="s">
        <v>334</v>
      </c>
      <c r="D1822" s="59">
        <v>232.65</v>
      </c>
    </row>
    <row r="1823" spans="1:4" x14ac:dyDescent="0.25">
      <c r="A1823" s="58">
        <v>41909</v>
      </c>
      <c r="B1823" s="45" t="s">
        <v>357</v>
      </c>
      <c r="C1823" s="45" t="s">
        <v>10</v>
      </c>
      <c r="D1823" s="59">
        <v>45.9</v>
      </c>
    </row>
    <row r="1824" spans="1:4" x14ac:dyDescent="0.25">
      <c r="A1824" s="58">
        <v>41967</v>
      </c>
      <c r="B1824" s="45" t="s">
        <v>368</v>
      </c>
      <c r="C1824" s="45" t="s">
        <v>371</v>
      </c>
      <c r="D1824" s="59">
        <v>57</v>
      </c>
    </row>
    <row r="1825" spans="1:4" x14ac:dyDescent="0.25">
      <c r="A1825" s="58">
        <v>42003</v>
      </c>
      <c r="B1825" s="45" t="s">
        <v>379</v>
      </c>
      <c r="C1825" s="45" t="s">
        <v>331</v>
      </c>
      <c r="D1825" s="59">
        <v>88.65</v>
      </c>
    </row>
    <row r="1826" spans="1:4" x14ac:dyDescent="0.25">
      <c r="A1826" s="58">
        <v>41954</v>
      </c>
      <c r="B1826" s="45" t="s">
        <v>369</v>
      </c>
      <c r="C1826" s="45" t="s">
        <v>10</v>
      </c>
      <c r="D1826" s="59">
        <v>66.78</v>
      </c>
    </row>
    <row r="1827" spans="1:4" x14ac:dyDescent="0.25">
      <c r="A1827" s="58">
        <v>41593</v>
      </c>
      <c r="B1827" s="45" t="s">
        <v>350</v>
      </c>
      <c r="C1827" s="45" t="s">
        <v>347</v>
      </c>
      <c r="D1827" s="59">
        <v>80.849999999999994</v>
      </c>
    </row>
    <row r="1828" spans="1:4" x14ac:dyDescent="0.25">
      <c r="A1828" s="58">
        <v>41587</v>
      </c>
      <c r="B1828" s="45" t="s">
        <v>329</v>
      </c>
      <c r="C1828" s="45" t="s">
        <v>191</v>
      </c>
      <c r="D1828" s="59">
        <v>22.95</v>
      </c>
    </row>
    <row r="1829" spans="1:4" x14ac:dyDescent="0.25">
      <c r="A1829" s="58">
        <v>41946</v>
      </c>
      <c r="B1829" s="45" t="s">
        <v>363</v>
      </c>
      <c r="C1829" s="45" t="s">
        <v>10</v>
      </c>
      <c r="D1829" s="59">
        <v>66.78</v>
      </c>
    </row>
    <row r="1830" spans="1:4" x14ac:dyDescent="0.25">
      <c r="A1830" s="58">
        <v>41941</v>
      </c>
      <c r="B1830" s="45" t="s">
        <v>368</v>
      </c>
      <c r="C1830" s="45" t="s">
        <v>331</v>
      </c>
      <c r="D1830" s="59">
        <v>90</v>
      </c>
    </row>
    <row r="1831" spans="1:4" x14ac:dyDescent="0.25">
      <c r="A1831" s="58">
        <v>41990</v>
      </c>
      <c r="B1831" s="45" t="s">
        <v>380</v>
      </c>
      <c r="C1831" s="45" t="s">
        <v>191</v>
      </c>
      <c r="D1831" s="59">
        <v>45.21</v>
      </c>
    </row>
    <row r="1832" spans="1:4" x14ac:dyDescent="0.25">
      <c r="A1832" s="58">
        <v>41618</v>
      </c>
      <c r="B1832" s="45" t="s">
        <v>380</v>
      </c>
      <c r="C1832" s="45" t="s">
        <v>324</v>
      </c>
      <c r="D1832" s="59">
        <v>38.9</v>
      </c>
    </row>
    <row r="1833" spans="1:4" x14ac:dyDescent="0.25">
      <c r="A1833" s="58">
        <v>41600</v>
      </c>
      <c r="B1833" s="45" t="s">
        <v>358</v>
      </c>
      <c r="C1833" s="45" t="s">
        <v>10</v>
      </c>
      <c r="D1833" s="59">
        <v>68.849999999999994</v>
      </c>
    </row>
    <row r="1834" spans="1:4" x14ac:dyDescent="0.25">
      <c r="A1834" s="58">
        <v>41635</v>
      </c>
      <c r="B1834" s="45" t="s">
        <v>350</v>
      </c>
      <c r="C1834" s="45" t="s">
        <v>371</v>
      </c>
      <c r="D1834" s="59">
        <v>18.53</v>
      </c>
    </row>
    <row r="1835" spans="1:4" x14ac:dyDescent="0.25">
      <c r="A1835" s="58">
        <v>41612</v>
      </c>
      <c r="B1835" s="45" t="s">
        <v>368</v>
      </c>
      <c r="C1835" s="45" t="s">
        <v>10</v>
      </c>
      <c r="D1835" s="59">
        <v>45.9</v>
      </c>
    </row>
    <row r="1836" spans="1:4" x14ac:dyDescent="0.25">
      <c r="A1836" s="58">
        <v>41600</v>
      </c>
      <c r="B1836" s="45" t="s">
        <v>404</v>
      </c>
      <c r="C1836" s="45" t="s">
        <v>324</v>
      </c>
      <c r="D1836" s="59">
        <v>38.9</v>
      </c>
    </row>
    <row r="1837" spans="1:4" x14ac:dyDescent="0.25">
      <c r="A1837" s="58">
        <v>41834</v>
      </c>
      <c r="B1837" s="45" t="s">
        <v>338</v>
      </c>
      <c r="C1837" s="45" t="s">
        <v>324</v>
      </c>
      <c r="D1837" s="59">
        <v>39.9</v>
      </c>
    </row>
    <row r="1838" spans="1:4" x14ac:dyDescent="0.25">
      <c r="A1838" s="58">
        <v>41551</v>
      </c>
      <c r="B1838" s="45" t="s">
        <v>363</v>
      </c>
      <c r="C1838" s="45" t="s">
        <v>7</v>
      </c>
      <c r="D1838" s="59">
        <v>102</v>
      </c>
    </row>
    <row r="1839" spans="1:4" x14ac:dyDescent="0.25">
      <c r="A1839" s="58">
        <v>41634</v>
      </c>
      <c r="B1839" s="45" t="s">
        <v>404</v>
      </c>
      <c r="C1839" s="45" t="s">
        <v>371</v>
      </c>
      <c r="D1839" s="59">
        <v>56.43</v>
      </c>
    </row>
    <row r="1840" spans="1:4" x14ac:dyDescent="0.25">
      <c r="A1840" s="58">
        <v>41617</v>
      </c>
      <c r="B1840" s="45" t="s">
        <v>368</v>
      </c>
      <c r="C1840" s="45" t="s">
        <v>7</v>
      </c>
      <c r="D1840" s="59">
        <v>33.49</v>
      </c>
    </row>
    <row r="1841" spans="1:4" x14ac:dyDescent="0.25">
      <c r="A1841" s="58">
        <v>41984</v>
      </c>
      <c r="B1841" s="45" t="s">
        <v>329</v>
      </c>
      <c r="C1841" s="45" t="s">
        <v>334</v>
      </c>
      <c r="D1841" s="59">
        <v>45.59</v>
      </c>
    </row>
    <row r="1842" spans="1:4" x14ac:dyDescent="0.25">
      <c r="A1842" s="58">
        <v>41336</v>
      </c>
      <c r="B1842" s="45" t="s">
        <v>395</v>
      </c>
      <c r="C1842" s="45" t="s">
        <v>324</v>
      </c>
      <c r="D1842" s="59">
        <v>38.700000000000003</v>
      </c>
    </row>
    <row r="1843" spans="1:4" x14ac:dyDescent="0.25">
      <c r="A1843" s="58">
        <v>41406</v>
      </c>
      <c r="B1843" s="45" t="s">
        <v>377</v>
      </c>
      <c r="C1843" s="45" t="s">
        <v>7</v>
      </c>
      <c r="D1843" s="59">
        <v>66.98</v>
      </c>
    </row>
    <row r="1844" spans="1:4" x14ac:dyDescent="0.25">
      <c r="A1844" s="58">
        <v>41999</v>
      </c>
      <c r="B1844" s="45" t="s">
        <v>374</v>
      </c>
      <c r="C1844" s="45" t="s">
        <v>327</v>
      </c>
      <c r="D1844" s="59">
        <v>49.25</v>
      </c>
    </row>
    <row r="1845" spans="1:4" x14ac:dyDescent="0.25">
      <c r="A1845" s="58">
        <v>41771</v>
      </c>
      <c r="B1845" s="45" t="s">
        <v>393</v>
      </c>
      <c r="C1845" s="45" t="s">
        <v>7</v>
      </c>
      <c r="D1845" s="59">
        <v>133.28</v>
      </c>
    </row>
    <row r="1846" spans="1:4" x14ac:dyDescent="0.25">
      <c r="A1846" s="58">
        <v>41974</v>
      </c>
      <c r="B1846" s="45" t="s">
        <v>357</v>
      </c>
      <c r="C1846" s="45" t="s">
        <v>10</v>
      </c>
      <c r="D1846" s="59">
        <v>45.9</v>
      </c>
    </row>
    <row r="1847" spans="1:4" x14ac:dyDescent="0.25">
      <c r="A1847" s="58">
        <v>41414</v>
      </c>
      <c r="B1847" s="45" t="s">
        <v>342</v>
      </c>
      <c r="C1847" s="45" t="s">
        <v>7</v>
      </c>
      <c r="D1847" s="59">
        <v>68</v>
      </c>
    </row>
    <row r="1848" spans="1:4" x14ac:dyDescent="0.25">
      <c r="A1848" s="58">
        <v>41623</v>
      </c>
      <c r="B1848" s="45" t="s">
        <v>342</v>
      </c>
      <c r="C1848" s="45" t="s">
        <v>371</v>
      </c>
      <c r="D1848" s="59">
        <v>56.15</v>
      </c>
    </row>
    <row r="1849" spans="1:4" x14ac:dyDescent="0.25">
      <c r="A1849" s="58">
        <v>41875</v>
      </c>
      <c r="B1849" s="45" t="s">
        <v>368</v>
      </c>
      <c r="C1849" s="45" t="s">
        <v>337</v>
      </c>
      <c r="D1849" s="59">
        <v>25</v>
      </c>
    </row>
    <row r="1850" spans="1:4" x14ac:dyDescent="0.25">
      <c r="A1850" s="58">
        <v>41618</v>
      </c>
      <c r="B1850" s="45" t="s">
        <v>384</v>
      </c>
      <c r="C1850" s="45" t="s">
        <v>337</v>
      </c>
      <c r="D1850" s="59">
        <v>75</v>
      </c>
    </row>
    <row r="1851" spans="1:4" x14ac:dyDescent="0.25">
      <c r="A1851" s="58">
        <v>41525</v>
      </c>
      <c r="B1851" s="45" t="s">
        <v>374</v>
      </c>
      <c r="C1851" s="45" t="s">
        <v>10</v>
      </c>
      <c r="D1851" s="59">
        <v>22.95</v>
      </c>
    </row>
    <row r="1852" spans="1:4" x14ac:dyDescent="0.25">
      <c r="A1852" s="58">
        <v>41946</v>
      </c>
      <c r="B1852" s="45" t="s">
        <v>396</v>
      </c>
      <c r="C1852" s="45" t="s">
        <v>7</v>
      </c>
      <c r="D1852" s="59">
        <v>100.47</v>
      </c>
    </row>
    <row r="1853" spans="1:4" x14ac:dyDescent="0.25">
      <c r="A1853" s="58">
        <v>41617</v>
      </c>
      <c r="B1853" s="45" t="s">
        <v>363</v>
      </c>
      <c r="C1853" s="45" t="s">
        <v>7</v>
      </c>
      <c r="D1853" s="59">
        <v>33.49</v>
      </c>
    </row>
    <row r="1854" spans="1:4" x14ac:dyDescent="0.25">
      <c r="A1854" s="58">
        <v>41978</v>
      </c>
      <c r="B1854" s="45" t="s">
        <v>377</v>
      </c>
      <c r="C1854" s="45" t="s">
        <v>337</v>
      </c>
      <c r="D1854" s="59">
        <v>75</v>
      </c>
    </row>
    <row r="1855" spans="1:4" x14ac:dyDescent="0.25">
      <c r="A1855" s="58">
        <v>41624</v>
      </c>
      <c r="B1855" s="45" t="s">
        <v>330</v>
      </c>
      <c r="C1855" s="45" t="s">
        <v>337</v>
      </c>
      <c r="D1855" s="59">
        <v>50</v>
      </c>
    </row>
    <row r="1856" spans="1:4" x14ac:dyDescent="0.25">
      <c r="A1856" s="58">
        <v>41305</v>
      </c>
      <c r="B1856" s="45" t="s">
        <v>379</v>
      </c>
      <c r="C1856" s="45" t="s">
        <v>7</v>
      </c>
      <c r="D1856" s="59">
        <v>99.45</v>
      </c>
    </row>
    <row r="1857" spans="1:4" x14ac:dyDescent="0.25">
      <c r="A1857" s="58">
        <v>41512</v>
      </c>
      <c r="B1857" s="45" t="s">
        <v>330</v>
      </c>
      <c r="C1857" s="45" t="s">
        <v>324</v>
      </c>
      <c r="D1857" s="59">
        <v>38.700000000000003</v>
      </c>
    </row>
    <row r="1858" spans="1:4" x14ac:dyDescent="0.25">
      <c r="A1858" s="58">
        <v>41946</v>
      </c>
      <c r="B1858" s="45" t="s">
        <v>393</v>
      </c>
      <c r="C1858" s="45" t="s">
        <v>324</v>
      </c>
      <c r="D1858" s="59">
        <v>58.05</v>
      </c>
    </row>
    <row r="1859" spans="1:4" x14ac:dyDescent="0.25">
      <c r="A1859" s="58">
        <v>41591</v>
      </c>
      <c r="B1859" s="45" t="s">
        <v>374</v>
      </c>
      <c r="C1859" s="45" t="s">
        <v>10</v>
      </c>
      <c r="D1859" s="59">
        <v>22.95</v>
      </c>
    </row>
    <row r="1860" spans="1:4" x14ac:dyDescent="0.25">
      <c r="A1860" s="58">
        <v>41621</v>
      </c>
      <c r="B1860" s="45" t="s">
        <v>385</v>
      </c>
      <c r="C1860" s="45" t="s">
        <v>331</v>
      </c>
      <c r="D1860" s="59">
        <v>90</v>
      </c>
    </row>
    <row r="1861" spans="1:4" x14ac:dyDescent="0.25">
      <c r="A1861" s="58">
        <v>41962</v>
      </c>
      <c r="B1861" s="45" t="s">
        <v>367</v>
      </c>
      <c r="C1861" s="45" t="s">
        <v>191</v>
      </c>
      <c r="D1861" s="59">
        <v>68.849999999999994</v>
      </c>
    </row>
    <row r="1862" spans="1:4" x14ac:dyDescent="0.25">
      <c r="A1862" s="58">
        <v>41952</v>
      </c>
      <c r="B1862" s="45" t="s">
        <v>342</v>
      </c>
      <c r="C1862" s="45" t="s">
        <v>331</v>
      </c>
      <c r="D1862" s="59">
        <v>116.4</v>
      </c>
    </row>
    <row r="1863" spans="1:4" x14ac:dyDescent="0.25">
      <c r="A1863" s="58">
        <v>41437</v>
      </c>
      <c r="B1863" s="45" t="s">
        <v>326</v>
      </c>
      <c r="C1863" s="45" t="s">
        <v>7</v>
      </c>
      <c r="D1863" s="59">
        <v>68</v>
      </c>
    </row>
    <row r="1864" spans="1:4" x14ac:dyDescent="0.25">
      <c r="A1864" s="58">
        <v>41695</v>
      </c>
      <c r="B1864" s="45" t="s">
        <v>389</v>
      </c>
      <c r="C1864" s="45" t="s">
        <v>10</v>
      </c>
      <c r="D1864" s="59">
        <v>45.9</v>
      </c>
    </row>
    <row r="1865" spans="1:4" x14ac:dyDescent="0.25">
      <c r="A1865" s="58">
        <v>41594</v>
      </c>
      <c r="B1865" s="45" t="s">
        <v>384</v>
      </c>
      <c r="C1865" s="45" t="s">
        <v>347</v>
      </c>
      <c r="D1865" s="59">
        <v>55</v>
      </c>
    </row>
    <row r="1866" spans="1:4" x14ac:dyDescent="0.25">
      <c r="A1866" s="58">
        <v>41616</v>
      </c>
      <c r="B1866" s="45" t="s">
        <v>340</v>
      </c>
      <c r="C1866" s="45" t="s">
        <v>324</v>
      </c>
      <c r="D1866" s="59">
        <v>58.05</v>
      </c>
    </row>
    <row r="1867" spans="1:4" x14ac:dyDescent="0.25">
      <c r="A1867" s="58">
        <v>41753</v>
      </c>
      <c r="B1867" s="45" t="s">
        <v>369</v>
      </c>
      <c r="C1867" s="45" t="s">
        <v>10</v>
      </c>
      <c r="D1867" s="59">
        <v>68.849999999999994</v>
      </c>
    </row>
    <row r="1868" spans="1:4" x14ac:dyDescent="0.25">
      <c r="A1868" s="58">
        <v>41596</v>
      </c>
      <c r="B1868" s="45" t="s">
        <v>335</v>
      </c>
      <c r="C1868" s="45" t="s">
        <v>337</v>
      </c>
      <c r="D1868" s="59">
        <v>49.5</v>
      </c>
    </row>
    <row r="1869" spans="1:4" x14ac:dyDescent="0.25">
      <c r="A1869" s="58">
        <v>41592</v>
      </c>
      <c r="B1869" s="45" t="s">
        <v>329</v>
      </c>
      <c r="C1869" s="45" t="s">
        <v>7</v>
      </c>
      <c r="D1869" s="59">
        <v>98.94</v>
      </c>
    </row>
    <row r="1870" spans="1:4" x14ac:dyDescent="0.25">
      <c r="A1870" s="58">
        <v>41638</v>
      </c>
      <c r="B1870" s="45" t="s">
        <v>399</v>
      </c>
      <c r="C1870" s="45" t="s">
        <v>191</v>
      </c>
      <c r="D1870" s="59">
        <v>68.16</v>
      </c>
    </row>
    <row r="1871" spans="1:4" x14ac:dyDescent="0.25">
      <c r="A1871" s="58">
        <v>41622</v>
      </c>
      <c r="B1871" s="45" t="s">
        <v>338</v>
      </c>
      <c r="C1871" s="45" t="s">
        <v>337</v>
      </c>
      <c r="D1871" s="59">
        <v>73.13</v>
      </c>
    </row>
    <row r="1872" spans="1:4" x14ac:dyDescent="0.25">
      <c r="A1872" s="58">
        <v>41603</v>
      </c>
      <c r="B1872" s="45" t="s">
        <v>368</v>
      </c>
      <c r="C1872" s="45" t="s">
        <v>7</v>
      </c>
      <c r="D1872" s="59">
        <v>102</v>
      </c>
    </row>
    <row r="1873" spans="1:4" x14ac:dyDescent="0.25">
      <c r="A1873" s="58">
        <v>41621</v>
      </c>
      <c r="B1873" s="45" t="s">
        <v>330</v>
      </c>
      <c r="C1873" s="45" t="s">
        <v>327</v>
      </c>
      <c r="D1873" s="59">
        <v>49.5</v>
      </c>
    </row>
    <row r="1874" spans="1:4" x14ac:dyDescent="0.25">
      <c r="A1874" s="58">
        <v>41616</v>
      </c>
      <c r="B1874" s="45" t="s">
        <v>375</v>
      </c>
      <c r="C1874" s="45" t="s">
        <v>337</v>
      </c>
      <c r="D1874" s="59">
        <v>49</v>
      </c>
    </row>
    <row r="1875" spans="1:4" x14ac:dyDescent="0.25">
      <c r="A1875" s="58">
        <v>41983</v>
      </c>
      <c r="B1875" s="45" t="s">
        <v>346</v>
      </c>
      <c r="C1875" s="45" t="s">
        <v>7</v>
      </c>
      <c r="D1875" s="59">
        <v>560.66</v>
      </c>
    </row>
    <row r="1876" spans="1:4" x14ac:dyDescent="0.25">
      <c r="A1876" s="58">
        <v>41873</v>
      </c>
      <c r="B1876" s="45" t="s">
        <v>394</v>
      </c>
      <c r="C1876" s="45" t="s">
        <v>7</v>
      </c>
      <c r="D1876" s="59">
        <v>102</v>
      </c>
    </row>
    <row r="1877" spans="1:4" x14ac:dyDescent="0.25">
      <c r="A1877" s="58">
        <v>41998</v>
      </c>
      <c r="B1877" s="45" t="s">
        <v>350</v>
      </c>
      <c r="C1877" s="45" t="s">
        <v>191</v>
      </c>
      <c r="D1877" s="59">
        <v>44.75</v>
      </c>
    </row>
    <row r="1878" spans="1:4" x14ac:dyDescent="0.25">
      <c r="A1878" s="58">
        <v>41646</v>
      </c>
      <c r="B1878" s="45" t="s">
        <v>397</v>
      </c>
      <c r="C1878" s="45" t="s">
        <v>349</v>
      </c>
      <c r="D1878" s="59">
        <v>41.16</v>
      </c>
    </row>
    <row r="1879" spans="1:4" x14ac:dyDescent="0.25">
      <c r="A1879" s="58">
        <v>41279</v>
      </c>
      <c r="B1879" s="45" t="s">
        <v>384</v>
      </c>
      <c r="C1879" s="45" t="s">
        <v>191</v>
      </c>
      <c r="D1879" s="59">
        <v>22.72</v>
      </c>
    </row>
    <row r="1880" spans="1:4" x14ac:dyDescent="0.25">
      <c r="A1880" s="58">
        <v>41971</v>
      </c>
      <c r="B1880" s="45" t="s">
        <v>369</v>
      </c>
      <c r="C1880" s="45" t="s">
        <v>10</v>
      </c>
      <c r="D1880" s="59">
        <v>522.57000000000005</v>
      </c>
    </row>
    <row r="1881" spans="1:4" x14ac:dyDescent="0.25">
      <c r="A1881" s="58">
        <v>41608</v>
      </c>
      <c r="B1881" s="45" t="s">
        <v>374</v>
      </c>
      <c r="C1881" s="45" t="s">
        <v>10</v>
      </c>
      <c r="D1881" s="59">
        <v>481.95</v>
      </c>
    </row>
    <row r="1882" spans="1:4" x14ac:dyDescent="0.25">
      <c r="A1882" s="58">
        <v>41660</v>
      </c>
      <c r="B1882" s="45" t="s">
        <v>399</v>
      </c>
      <c r="C1882" s="45" t="s">
        <v>337</v>
      </c>
      <c r="D1882" s="59">
        <v>25</v>
      </c>
    </row>
    <row r="1883" spans="1:4" x14ac:dyDescent="0.25">
      <c r="A1883" s="58">
        <v>41598</v>
      </c>
      <c r="B1883" s="45" t="s">
        <v>373</v>
      </c>
      <c r="C1883" s="45" t="s">
        <v>337</v>
      </c>
      <c r="D1883" s="59">
        <v>25</v>
      </c>
    </row>
    <row r="1884" spans="1:4" x14ac:dyDescent="0.25">
      <c r="A1884" s="58">
        <v>41619</v>
      </c>
      <c r="B1884" s="45" t="s">
        <v>358</v>
      </c>
      <c r="C1884" s="45" t="s">
        <v>191</v>
      </c>
      <c r="D1884" s="59">
        <v>22.72</v>
      </c>
    </row>
    <row r="1885" spans="1:4" x14ac:dyDescent="0.25">
      <c r="A1885" s="58">
        <v>41617</v>
      </c>
      <c r="B1885" s="45" t="s">
        <v>379</v>
      </c>
      <c r="C1885" s="45" t="s">
        <v>7</v>
      </c>
      <c r="D1885" s="59">
        <v>65.959999999999994</v>
      </c>
    </row>
    <row r="1886" spans="1:4" x14ac:dyDescent="0.25">
      <c r="A1886" s="58">
        <v>41584</v>
      </c>
      <c r="B1886" s="45" t="s">
        <v>386</v>
      </c>
      <c r="C1886" s="45" t="s">
        <v>7</v>
      </c>
      <c r="D1886" s="59">
        <v>66.98</v>
      </c>
    </row>
    <row r="1887" spans="1:4" x14ac:dyDescent="0.25">
      <c r="A1887" s="58">
        <v>41827</v>
      </c>
      <c r="B1887" s="45" t="s">
        <v>387</v>
      </c>
      <c r="C1887" s="45" t="s">
        <v>7</v>
      </c>
      <c r="D1887" s="59">
        <v>68</v>
      </c>
    </row>
    <row r="1888" spans="1:4" x14ac:dyDescent="0.25">
      <c r="A1888" s="58">
        <v>41613</v>
      </c>
      <c r="B1888" s="45" t="s">
        <v>326</v>
      </c>
      <c r="C1888" s="45" t="s">
        <v>327</v>
      </c>
      <c r="D1888" s="59">
        <v>73.88</v>
      </c>
    </row>
    <row r="1889" spans="1:4" x14ac:dyDescent="0.25">
      <c r="A1889" s="58">
        <v>41895</v>
      </c>
      <c r="B1889" s="45" t="s">
        <v>403</v>
      </c>
      <c r="C1889" s="45" t="s">
        <v>191</v>
      </c>
      <c r="D1889" s="59">
        <v>22.72</v>
      </c>
    </row>
    <row r="1890" spans="1:4" x14ac:dyDescent="0.25">
      <c r="A1890" s="58">
        <v>41623</v>
      </c>
      <c r="B1890" s="45" t="s">
        <v>368</v>
      </c>
      <c r="C1890" s="45" t="s">
        <v>334</v>
      </c>
      <c r="D1890" s="59">
        <v>69.09</v>
      </c>
    </row>
    <row r="1891" spans="1:4" x14ac:dyDescent="0.25">
      <c r="A1891" s="58">
        <v>41612</v>
      </c>
      <c r="B1891" s="45" t="s">
        <v>378</v>
      </c>
      <c r="C1891" s="45" t="s">
        <v>334</v>
      </c>
      <c r="D1891" s="59">
        <v>46.53</v>
      </c>
    </row>
    <row r="1892" spans="1:4" x14ac:dyDescent="0.25">
      <c r="A1892" s="58">
        <v>41618</v>
      </c>
      <c r="B1892" s="45" t="s">
        <v>401</v>
      </c>
      <c r="C1892" s="45" t="s">
        <v>191</v>
      </c>
      <c r="D1892" s="59">
        <v>91.8</v>
      </c>
    </row>
    <row r="1893" spans="1:4" x14ac:dyDescent="0.25">
      <c r="A1893" s="58">
        <v>41625</v>
      </c>
      <c r="B1893" s="45" t="s">
        <v>380</v>
      </c>
      <c r="C1893" s="45" t="s">
        <v>7</v>
      </c>
      <c r="D1893" s="59">
        <v>134.63999999999999</v>
      </c>
    </row>
    <row r="1894" spans="1:4" x14ac:dyDescent="0.25">
      <c r="A1894" s="58">
        <v>41617</v>
      </c>
      <c r="B1894" s="45" t="s">
        <v>399</v>
      </c>
      <c r="C1894" s="45" t="s">
        <v>10</v>
      </c>
      <c r="D1894" s="59">
        <v>22.95</v>
      </c>
    </row>
    <row r="1895" spans="1:4" x14ac:dyDescent="0.25">
      <c r="A1895" s="58">
        <v>41963</v>
      </c>
      <c r="B1895" s="45" t="s">
        <v>375</v>
      </c>
      <c r="C1895" s="45" t="s">
        <v>337</v>
      </c>
      <c r="D1895" s="59">
        <v>24.63</v>
      </c>
    </row>
    <row r="1896" spans="1:4" x14ac:dyDescent="0.25">
      <c r="A1896" s="58">
        <v>42003</v>
      </c>
      <c r="B1896" s="45" t="s">
        <v>344</v>
      </c>
      <c r="C1896" s="45" t="s">
        <v>371</v>
      </c>
      <c r="D1896" s="59">
        <v>76</v>
      </c>
    </row>
    <row r="1897" spans="1:4" x14ac:dyDescent="0.25">
      <c r="A1897" s="58">
        <v>41955</v>
      </c>
      <c r="B1897" s="45" t="s">
        <v>326</v>
      </c>
      <c r="C1897" s="45" t="s">
        <v>191</v>
      </c>
      <c r="D1897" s="59">
        <v>67.819999999999993</v>
      </c>
    </row>
    <row r="1898" spans="1:4" x14ac:dyDescent="0.25">
      <c r="A1898" s="58">
        <v>41991</v>
      </c>
      <c r="B1898" s="45" t="s">
        <v>383</v>
      </c>
      <c r="C1898" s="45" t="s">
        <v>327</v>
      </c>
      <c r="D1898" s="59">
        <v>25</v>
      </c>
    </row>
    <row r="1899" spans="1:4" x14ac:dyDescent="0.25">
      <c r="A1899" s="58">
        <v>41988</v>
      </c>
      <c r="B1899" s="45" t="s">
        <v>326</v>
      </c>
      <c r="C1899" s="45" t="s">
        <v>10</v>
      </c>
      <c r="D1899" s="59">
        <v>90.88</v>
      </c>
    </row>
    <row r="1900" spans="1:4" x14ac:dyDescent="0.25">
      <c r="A1900" s="58">
        <v>41289</v>
      </c>
      <c r="B1900" s="45" t="s">
        <v>359</v>
      </c>
      <c r="C1900" s="45" t="s">
        <v>7</v>
      </c>
      <c r="D1900" s="59">
        <v>68</v>
      </c>
    </row>
    <row r="1901" spans="1:4" x14ac:dyDescent="0.25">
      <c r="A1901" s="58">
        <v>41766</v>
      </c>
      <c r="B1901" s="45" t="s">
        <v>399</v>
      </c>
      <c r="C1901" s="45" t="s">
        <v>191</v>
      </c>
      <c r="D1901" s="59">
        <v>89.51</v>
      </c>
    </row>
    <row r="1902" spans="1:4" x14ac:dyDescent="0.25">
      <c r="A1902" s="58">
        <v>41512</v>
      </c>
      <c r="B1902" s="45" t="s">
        <v>358</v>
      </c>
      <c r="C1902" s="45" t="s">
        <v>331</v>
      </c>
      <c r="D1902" s="59">
        <v>88.2</v>
      </c>
    </row>
    <row r="1903" spans="1:4" x14ac:dyDescent="0.25">
      <c r="A1903" s="58">
        <v>41547</v>
      </c>
      <c r="B1903" s="45" t="s">
        <v>338</v>
      </c>
      <c r="C1903" s="45" t="s">
        <v>7</v>
      </c>
      <c r="D1903" s="59">
        <v>68</v>
      </c>
    </row>
    <row r="1904" spans="1:4" x14ac:dyDescent="0.25">
      <c r="A1904" s="58">
        <v>41987</v>
      </c>
      <c r="B1904" s="45" t="s">
        <v>369</v>
      </c>
      <c r="C1904" s="45" t="s">
        <v>191</v>
      </c>
      <c r="D1904" s="59">
        <v>45.9</v>
      </c>
    </row>
    <row r="1905" spans="1:4" x14ac:dyDescent="0.25">
      <c r="A1905" s="58">
        <v>41990</v>
      </c>
      <c r="B1905" s="45" t="s">
        <v>384</v>
      </c>
      <c r="C1905" s="45" t="s">
        <v>371</v>
      </c>
      <c r="D1905" s="59">
        <v>55.86</v>
      </c>
    </row>
    <row r="1906" spans="1:4" x14ac:dyDescent="0.25">
      <c r="A1906" s="58">
        <v>41964</v>
      </c>
      <c r="B1906" s="45" t="s">
        <v>326</v>
      </c>
      <c r="C1906" s="45" t="s">
        <v>191</v>
      </c>
      <c r="D1906" s="59">
        <v>67.819999999999993</v>
      </c>
    </row>
    <row r="1907" spans="1:4" x14ac:dyDescent="0.25">
      <c r="A1907" s="58">
        <v>41394</v>
      </c>
      <c r="B1907" s="45" t="s">
        <v>391</v>
      </c>
      <c r="C1907" s="45" t="s">
        <v>327</v>
      </c>
      <c r="D1907" s="59">
        <v>75</v>
      </c>
    </row>
    <row r="1908" spans="1:4" x14ac:dyDescent="0.25">
      <c r="A1908" s="58">
        <v>41981</v>
      </c>
      <c r="B1908" s="45" t="s">
        <v>330</v>
      </c>
      <c r="C1908" s="45" t="s">
        <v>327</v>
      </c>
      <c r="D1908" s="59">
        <v>50</v>
      </c>
    </row>
    <row r="1909" spans="1:4" x14ac:dyDescent="0.25">
      <c r="A1909" s="58">
        <v>41622</v>
      </c>
      <c r="B1909" s="45" t="s">
        <v>374</v>
      </c>
      <c r="C1909" s="45" t="s">
        <v>7</v>
      </c>
      <c r="D1909" s="59">
        <v>100.47</v>
      </c>
    </row>
    <row r="1910" spans="1:4" x14ac:dyDescent="0.25">
      <c r="A1910" s="58">
        <v>41600</v>
      </c>
      <c r="B1910" s="45" t="s">
        <v>402</v>
      </c>
      <c r="C1910" s="45" t="s">
        <v>324</v>
      </c>
      <c r="D1910" s="59">
        <v>58.05</v>
      </c>
    </row>
    <row r="1911" spans="1:4" x14ac:dyDescent="0.25">
      <c r="A1911" s="58">
        <v>41944</v>
      </c>
      <c r="B1911" s="45" t="s">
        <v>340</v>
      </c>
      <c r="C1911" s="45" t="s">
        <v>7</v>
      </c>
      <c r="D1911" s="59">
        <v>66.64</v>
      </c>
    </row>
    <row r="1912" spans="1:4" x14ac:dyDescent="0.25">
      <c r="A1912" s="58">
        <v>41985</v>
      </c>
      <c r="B1912" s="45" t="s">
        <v>375</v>
      </c>
      <c r="C1912" s="45" t="s">
        <v>7</v>
      </c>
      <c r="D1912" s="59">
        <v>102</v>
      </c>
    </row>
    <row r="1913" spans="1:4" x14ac:dyDescent="0.25">
      <c r="A1913" s="58">
        <v>41593</v>
      </c>
      <c r="B1913" s="45" t="s">
        <v>348</v>
      </c>
      <c r="C1913" s="45" t="s">
        <v>331</v>
      </c>
      <c r="D1913" s="59">
        <v>60</v>
      </c>
    </row>
    <row r="1914" spans="1:4" x14ac:dyDescent="0.25">
      <c r="A1914" s="58">
        <v>41993</v>
      </c>
      <c r="B1914" s="45" t="s">
        <v>362</v>
      </c>
      <c r="C1914" s="45" t="s">
        <v>7</v>
      </c>
      <c r="D1914" s="59">
        <v>66.3</v>
      </c>
    </row>
    <row r="1915" spans="1:4" x14ac:dyDescent="0.25">
      <c r="A1915" s="58">
        <v>41625</v>
      </c>
      <c r="B1915" s="45" t="s">
        <v>399</v>
      </c>
      <c r="C1915" s="45" t="s">
        <v>349</v>
      </c>
      <c r="D1915" s="59">
        <v>21</v>
      </c>
    </row>
    <row r="1916" spans="1:4" x14ac:dyDescent="0.25">
      <c r="A1916" s="58">
        <v>41586</v>
      </c>
      <c r="B1916" s="45" t="s">
        <v>388</v>
      </c>
      <c r="C1916" s="45" t="s">
        <v>191</v>
      </c>
      <c r="D1916" s="59">
        <v>68.849999999999994</v>
      </c>
    </row>
    <row r="1917" spans="1:4" x14ac:dyDescent="0.25">
      <c r="A1917" s="58">
        <v>41971</v>
      </c>
      <c r="B1917" s="45" t="s">
        <v>375</v>
      </c>
      <c r="C1917" s="45" t="s">
        <v>334</v>
      </c>
      <c r="D1917" s="59">
        <v>47</v>
      </c>
    </row>
    <row r="1918" spans="1:4" x14ac:dyDescent="0.25">
      <c r="A1918" s="58">
        <v>41822</v>
      </c>
      <c r="B1918" s="45" t="s">
        <v>390</v>
      </c>
      <c r="C1918" s="45" t="s">
        <v>349</v>
      </c>
      <c r="D1918" s="59">
        <v>63</v>
      </c>
    </row>
    <row r="1919" spans="1:4" x14ac:dyDescent="0.25">
      <c r="A1919" s="58">
        <v>41966</v>
      </c>
      <c r="B1919" s="45" t="s">
        <v>400</v>
      </c>
      <c r="C1919" s="45" t="s">
        <v>334</v>
      </c>
      <c r="D1919" s="59">
        <v>46.06</v>
      </c>
    </row>
    <row r="1920" spans="1:4" x14ac:dyDescent="0.25">
      <c r="A1920" s="58">
        <v>41633</v>
      </c>
      <c r="B1920" s="45" t="s">
        <v>374</v>
      </c>
      <c r="C1920" s="45" t="s">
        <v>349</v>
      </c>
      <c r="D1920" s="59">
        <v>42</v>
      </c>
    </row>
    <row r="1921" spans="1:4" x14ac:dyDescent="0.25">
      <c r="A1921" s="58">
        <v>41610</v>
      </c>
      <c r="B1921" s="45" t="s">
        <v>362</v>
      </c>
      <c r="C1921" s="45" t="s">
        <v>10</v>
      </c>
      <c r="D1921" s="59">
        <v>66.78</v>
      </c>
    </row>
    <row r="1922" spans="1:4" x14ac:dyDescent="0.25">
      <c r="A1922" s="58">
        <v>41666</v>
      </c>
      <c r="B1922" s="45" t="s">
        <v>380</v>
      </c>
      <c r="C1922" s="45" t="s">
        <v>10</v>
      </c>
      <c r="D1922" s="59">
        <v>22.26</v>
      </c>
    </row>
    <row r="1923" spans="1:4" x14ac:dyDescent="0.25">
      <c r="A1923" s="58">
        <v>41965</v>
      </c>
      <c r="B1923" s="45" t="s">
        <v>338</v>
      </c>
      <c r="C1923" s="45" t="s">
        <v>337</v>
      </c>
      <c r="D1923" s="59">
        <v>50</v>
      </c>
    </row>
    <row r="1924" spans="1:4" x14ac:dyDescent="0.25">
      <c r="A1924" s="58">
        <v>41564</v>
      </c>
      <c r="B1924" s="45" t="s">
        <v>368</v>
      </c>
      <c r="C1924" s="45" t="s">
        <v>334</v>
      </c>
      <c r="D1924" s="59">
        <v>343.69</v>
      </c>
    </row>
    <row r="1925" spans="1:4" x14ac:dyDescent="0.25">
      <c r="A1925" s="58">
        <v>41945</v>
      </c>
      <c r="B1925" s="45" t="s">
        <v>340</v>
      </c>
      <c r="C1925" s="45" t="s">
        <v>324</v>
      </c>
      <c r="D1925" s="59">
        <v>59.25</v>
      </c>
    </row>
    <row r="1926" spans="1:4" x14ac:dyDescent="0.25">
      <c r="A1926" s="58">
        <v>41626</v>
      </c>
      <c r="B1926" s="45" t="s">
        <v>364</v>
      </c>
      <c r="C1926" s="45" t="s">
        <v>327</v>
      </c>
      <c r="D1926" s="59">
        <v>49.25</v>
      </c>
    </row>
    <row r="1927" spans="1:4" x14ac:dyDescent="0.25">
      <c r="A1927" s="58">
        <v>41579</v>
      </c>
      <c r="B1927" s="45" t="s">
        <v>358</v>
      </c>
      <c r="C1927" s="45" t="s">
        <v>191</v>
      </c>
      <c r="D1927" s="59">
        <v>68.849999999999994</v>
      </c>
    </row>
    <row r="1928" spans="1:4" x14ac:dyDescent="0.25">
      <c r="A1928" s="58">
        <v>41498</v>
      </c>
      <c r="B1928" s="45" t="s">
        <v>356</v>
      </c>
      <c r="C1928" s="45" t="s">
        <v>327</v>
      </c>
      <c r="D1928" s="59">
        <v>75</v>
      </c>
    </row>
    <row r="1929" spans="1:4" x14ac:dyDescent="0.25">
      <c r="A1929" s="58">
        <v>41598</v>
      </c>
      <c r="B1929" s="45" t="s">
        <v>383</v>
      </c>
      <c r="C1929" s="45" t="s">
        <v>324</v>
      </c>
      <c r="D1929" s="59">
        <v>19.649999999999999</v>
      </c>
    </row>
    <row r="1930" spans="1:4" x14ac:dyDescent="0.25">
      <c r="A1930" s="58">
        <v>41697</v>
      </c>
      <c r="B1930" s="45" t="s">
        <v>356</v>
      </c>
      <c r="C1930" s="45" t="s">
        <v>324</v>
      </c>
      <c r="D1930" s="59">
        <v>197.51</v>
      </c>
    </row>
    <row r="1931" spans="1:4" x14ac:dyDescent="0.25">
      <c r="A1931" s="58">
        <v>41893</v>
      </c>
      <c r="B1931" s="45" t="s">
        <v>335</v>
      </c>
      <c r="C1931" s="45" t="s">
        <v>327</v>
      </c>
      <c r="D1931" s="59">
        <v>72.75</v>
      </c>
    </row>
    <row r="1932" spans="1:4" x14ac:dyDescent="0.25">
      <c r="A1932" s="58">
        <v>41988</v>
      </c>
      <c r="B1932" s="45" t="s">
        <v>358</v>
      </c>
      <c r="C1932" s="45" t="s">
        <v>191</v>
      </c>
      <c r="D1932" s="59">
        <v>550.79999999999995</v>
      </c>
    </row>
    <row r="1933" spans="1:4" x14ac:dyDescent="0.25">
      <c r="A1933" s="58">
        <v>41786</v>
      </c>
      <c r="B1933" s="45" t="s">
        <v>361</v>
      </c>
      <c r="C1933" s="45" t="s">
        <v>324</v>
      </c>
      <c r="D1933" s="59">
        <v>39.9</v>
      </c>
    </row>
    <row r="1934" spans="1:4" x14ac:dyDescent="0.25">
      <c r="A1934" s="58">
        <v>41432</v>
      </c>
      <c r="B1934" s="45" t="s">
        <v>341</v>
      </c>
      <c r="C1934" s="45" t="s">
        <v>10</v>
      </c>
      <c r="D1934" s="59">
        <v>22.61</v>
      </c>
    </row>
    <row r="1935" spans="1:4" x14ac:dyDescent="0.25">
      <c r="A1935" s="58">
        <v>41376</v>
      </c>
      <c r="B1935" s="45" t="s">
        <v>342</v>
      </c>
      <c r="C1935" s="45" t="s">
        <v>337</v>
      </c>
      <c r="D1935" s="59">
        <v>100</v>
      </c>
    </row>
    <row r="1936" spans="1:4" x14ac:dyDescent="0.25">
      <c r="A1936" s="58">
        <v>41636</v>
      </c>
      <c r="B1936" s="45" t="s">
        <v>375</v>
      </c>
      <c r="C1936" s="45" t="s">
        <v>191</v>
      </c>
      <c r="D1936" s="59">
        <v>44.75</v>
      </c>
    </row>
    <row r="1937" spans="1:4" x14ac:dyDescent="0.25">
      <c r="A1937" s="58">
        <v>41998</v>
      </c>
      <c r="B1937" s="45" t="s">
        <v>340</v>
      </c>
      <c r="C1937" s="45" t="s">
        <v>347</v>
      </c>
      <c r="D1937" s="59">
        <v>80.44</v>
      </c>
    </row>
    <row r="1938" spans="1:4" x14ac:dyDescent="0.25">
      <c r="A1938" s="58">
        <v>41998</v>
      </c>
      <c r="B1938" s="45" t="s">
        <v>333</v>
      </c>
      <c r="C1938" s="45" t="s">
        <v>10</v>
      </c>
      <c r="D1938" s="59">
        <v>45.44</v>
      </c>
    </row>
    <row r="1939" spans="1:4" x14ac:dyDescent="0.25">
      <c r="A1939" s="58">
        <v>41305</v>
      </c>
      <c r="B1939" s="45" t="s">
        <v>402</v>
      </c>
      <c r="C1939" s="45" t="s">
        <v>337</v>
      </c>
      <c r="D1939" s="59">
        <v>50</v>
      </c>
    </row>
    <row r="1940" spans="1:4" x14ac:dyDescent="0.25">
      <c r="A1940" s="58">
        <v>41704</v>
      </c>
      <c r="B1940" s="45" t="s">
        <v>374</v>
      </c>
      <c r="C1940" s="45" t="s">
        <v>334</v>
      </c>
      <c r="D1940" s="59">
        <v>22.8</v>
      </c>
    </row>
    <row r="1941" spans="1:4" x14ac:dyDescent="0.25">
      <c r="A1941" s="58">
        <v>41611</v>
      </c>
      <c r="B1941" s="45" t="s">
        <v>346</v>
      </c>
      <c r="C1941" s="45" t="s">
        <v>324</v>
      </c>
      <c r="D1941" s="59">
        <v>19.350000000000001</v>
      </c>
    </row>
    <row r="1942" spans="1:4" x14ac:dyDescent="0.25">
      <c r="A1942" s="58">
        <v>41631</v>
      </c>
      <c r="B1942" s="45" t="s">
        <v>402</v>
      </c>
      <c r="C1942" s="45" t="s">
        <v>347</v>
      </c>
      <c r="D1942" s="59">
        <v>53.63</v>
      </c>
    </row>
    <row r="1943" spans="1:4" x14ac:dyDescent="0.25">
      <c r="A1943" s="58">
        <v>41603</v>
      </c>
      <c r="B1943" s="45" t="s">
        <v>361</v>
      </c>
      <c r="C1943" s="45" t="s">
        <v>327</v>
      </c>
      <c r="D1943" s="59">
        <v>25</v>
      </c>
    </row>
    <row r="1944" spans="1:4" x14ac:dyDescent="0.25">
      <c r="A1944" s="58">
        <v>41596</v>
      </c>
      <c r="B1944" s="45" t="s">
        <v>368</v>
      </c>
      <c r="C1944" s="45" t="s">
        <v>324</v>
      </c>
      <c r="D1944" s="59">
        <v>59.85</v>
      </c>
    </row>
    <row r="1945" spans="1:4" x14ac:dyDescent="0.25">
      <c r="A1945" s="58">
        <v>41966</v>
      </c>
      <c r="B1945" s="45" t="s">
        <v>361</v>
      </c>
      <c r="C1945" s="45" t="s">
        <v>191</v>
      </c>
      <c r="D1945" s="59">
        <v>22.49</v>
      </c>
    </row>
    <row r="1946" spans="1:4" x14ac:dyDescent="0.25">
      <c r="A1946" s="58">
        <v>41616</v>
      </c>
      <c r="B1946" s="45" t="s">
        <v>384</v>
      </c>
      <c r="C1946" s="45" t="s">
        <v>327</v>
      </c>
      <c r="D1946" s="59">
        <v>50</v>
      </c>
    </row>
    <row r="1947" spans="1:4" x14ac:dyDescent="0.25">
      <c r="A1947" s="58">
        <v>41601</v>
      </c>
      <c r="B1947" s="45" t="s">
        <v>346</v>
      </c>
      <c r="C1947" s="45" t="s">
        <v>327</v>
      </c>
      <c r="D1947" s="59">
        <v>24.63</v>
      </c>
    </row>
    <row r="1948" spans="1:4" x14ac:dyDescent="0.25">
      <c r="A1948" s="58">
        <v>41998</v>
      </c>
      <c r="B1948" s="45" t="s">
        <v>363</v>
      </c>
      <c r="C1948" s="45" t="s">
        <v>324</v>
      </c>
      <c r="D1948" s="59">
        <v>39.1</v>
      </c>
    </row>
    <row r="1949" spans="1:4" x14ac:dyDescent="0.25">
      <c r="A1949" s="58">
        <v>41958</v>
      </c>
      <c r="B1949" s="45" t="s">
        <v>348</v>
      </c>
      <c r="C1949" s="45" t="s">
        <v>371</v>
      </c>
      <c r="D1949" s="59">
        <v>38</v>
      </c>
    </row>
    <row r="1950" spans="1:4" x14ac:dyDescent="0.25">
      <c r="A1950" s="58">
        <v>41528</v>
      </c>
      <c r="B1950" s="45" t="s">
        <v>392</v>
      </c>
      <c r="C1950" s="45" t="s">
        <v>10</v>
      </c>
      <c r="D1950" s="59">
        <v>45.9</v>
      </c>
    </row>
    <row r="1951" spans="1:4" x14ac:dyDescent="0.25">
      <c r="A1951" s="58">
        <v>42001</v>
      </c>
      <c r="B1951" s="45" t="s">
        <v>329</v>
      </c>
      <c r="C1951" s="45" t="s">
        <v>327</v>
      </c>
      <c r="D1951" s="59">
        <v>50</v>
      </c>
    </row>
    <row r="1952" spans="1:4" x14ac:dyDescent="0.25">
      <c r="A1952" s="58">
        <v>41980</v>
      </c>
      <c r="B1952" s="45" t="s">
        <v>329</v>
      </c>
      <c r="C1952" s="45" t="s">
        <v>324</v>
      </c>
      <c r="D1952" s="59">
        <v>19.55</v>
      </c>
    </row>
    <row r="1953" spans="1:4" x14ac:dyDescent="0.25">
      <c r="A1953" s="58">
        <v>41905</v>
      </c>
      <c r="B1953" s="45" t="s">
        <v>330</v>
      </c>
      <c r="C1953" s="45" t="s">
        <v>10</v>
      </c>
      <c r="D1953" s="59">
        <v>67.13</v>
      </c>
    </row>
    <row r="1954" spans="1:4" x14ac:dyDescent="0.25">
      <c r="A1954" s="58">
        <v>41926</v>
      </c>
      <c r="B1954" s="45" t="s">
        <v>370</v>
      </c>
      <c r="C1954" s="45" t="s">
        <v>334</v>
      </c>
      <c r="D1954" s="59">
        <v>68.739999999999995</v>
      </c>
    </row>
    <row r="1955" spans="1:4" x14ac:dyDescent="0.25">
      <c r="A1955" s="58">
        <v>41978</v>
      </c>
      <c r="B1955" s="45" t="s">
        <v>329</v>
      </c>
      <c r="C1955" s="45" t="s">
        <v>371</v>
      </c>
      <c r="D1955" s="59">
        <v>57</v>
      </c>
    </row>
    <row r="1956" spans="1:4" x14ac:dyDescent="0.25">
      <c r="A1956" s="58">
        <v>41970</v>
      </c>
      <c r="B1956" s="45" t="s">
        <v>392</v>
      </c>
      <c r="C1956" s="45" t="s">
        <v>7</v>
      </c>
      <c r="D1956" s="59">
        <v>66.3</v>
      </c>
    </row>
    <row r="1957" spans="1:4" x14ac:dyDescent="0.25">
      <c r="A1957" s="58">
        <v>41621</v>
      </c>
      <c r="B1957" s="45" t="s">
        <v>399</v>
      </c>
      <c r="C1957" s="45" t="s">
        <v>349</v>
      </c>
      <c r="D1957" s="59">
        <v>62.06</v>
      </c>
    </row>
    <row r="1958" spans="1:4" x14ac:dyDescent="0.25">
      <c r="A1958" s="58">
        <v>41973</v>
      </c>
      <c r="B1958" s="45" t="s">
        <v>391</v>
      </c>
      <c r="C1958" s="45" t="s">
        <v>324</v>
      </c>
      <c r="D1958" s="59">
        <v>19.350000000000001</v>
      </c>
    </row>
    <row r="1959" spans="1:4" x14ac:dyDescent="0.25">
      <c r="A1959" s="58">
        <v>41890</v>
      </c>
      <c r="B1959" s="45" t="s">
        <v>320</v>
      </c>
      <c r="C1959" s="45" t="s">
        <v>334</v>
      </c>
      <c r="D1959" s="59">
        <v>23.5</v>
      </c>
    </row>
    <row r="1960" spans="1:4" x14ac:dyDescent="0.25">
      <c r="A1960" s="58">
        <v>41597</v>
      </c>
      <c r="B1960" s="45" t="s">
        <v>364</v>
      </c>
      <c r="C1960" s="45" t="s">
        <v>349</v>
      </c>
      <c r="D1960" s="59">
        <v>84</v>
      </c>
    </row>
    <row r="1961" spans="1:4" x14ac:dyDescent="0.25">
      <c r="A1961" s="58">
        <v>41552</v>
      </c>
      <c r="B1961" s="45" t="s">
        <v>320</v>
      </c>
      <c r="C1961" s="45" t="s">
        <v>334</v>
      </c>
      <c r="D1961" s="59">
        <v>47</v>
      </c>
    </row>
    <row r="1962" spans="1:4" x14ac:dyDescent="0.25">
      <c r="A1962" s="58">
        <v>41987</v>
      </c>
      <c r="B1962" s="45" t="s">
        <v>389</v>
      </c>
      <c r="C1962" s="45" t="s">
        <v>331</v>
      </c>
      <c r="D1962" s="59">
        <v>88.2</v>
      </c>
    </row>
    <row r="1963" spans="1:4" x14ac:dyDescent="0.25">
      <c r="A1963" s="58">
        <v>41667</v>
      </c>
      <c r="B1963" s="45" t="s">
        <v>373</v>
      </c>
      <c r="C1963" s="45" t="s">
        <v>324</v>
      </c>
      <c r="D1963" s="59">
        <v>39.9</v>
      </c>
    </row>
    <row r="1964" spans="1:4" x14ac:dyDescent="0.25">
      <c r="A1964" s="58">
        <v>42001</v>
      </c>
      <c r="B1964" s="45" t="s">
        <v>383</v>
      </c>
      <c r="C1964" s="45" t="s">
        <v>324</v>
      </c>
      <c r="D1964" s="59">
        <v>256.76</v>
      </c>
    </row>
    <row r="1965" spans="1:4" x14ac:dyDescent="0.25">
      <c r="A1965" s="58">
        <v>41691</v>
      </c>
      <c r="B1965" s="45" t="s">
        <v>361</v>
      </c>
      <c r="C1965" s="45" t="s">
        <v>321</v>
      </c>
      <c r="D1965" s="59">
        <v>239.85</v>
      </c>
    </row>
    <row r="1966" spans="1:4" x14ac:dyDescent="0.25">
      <c r="A1966" s="58">
        <v>41981</v>
      </c>
      <c r="B1966" s="45" t="s">
        <v>329</v>
      </c>
      <c r="C1966" s="45" t="s">
        <v>7</v>
      </c>
      <c r="D1966" s="59">
        <v>100.98</v>
      </c>
    </row>
    <row r="1967" spans="1:4" x14ac:dyDescent="0.25">
      <c r="A1967" s="58">
        <v>41530</v>
      </c>
      <c r="B1967" s="45" t="s">
        <v>365</v>
      </c>
      <c r="C1967" s="45" t="s">
        <v>7</v>
      </c>
      <c r="D1967" s="59">
        <v>66.98</v>
      </c>
    </row>
    <row r="1968" spans="1:4" x14ac:dyDescent="0.25">
      <c r="A1968" s="58">
        <v>41289</v>
      </c>
      <c r="B1968" s="45" t="s">
        <v>340</v>
      </c>
      <c r="C1968" s="45" t="s">
        <v>327</v>
      </c>
      <c r="D1968" s="59">
        <v>73.13</v>
      </c>
    </row>
    <row r="1969" spans="1:4" x14ac:dyDescent="0.25">
      <c r="A1969" s="58">
        <v>41588</v>
      </c>
      <c r="B1969" s="45" t="s">
        <v>326</v>
      </c>
      <c r="C1969" s="45" t="s">
        <v>324</v>
      </c>
      <c r="D1969" s="59">
        <v>39.1</v>
      </c>
    </row>
    <row r="1970" spans="1:4" x14ac:dyDescent="0.25">
      <c r="A1970" s="58">
        <v>41983</v>
      </c>
      <c r="B1970" s="45" t="s">
        <v>394</v>
      </c>
      <c r="C1970" s="45" t="s">
        <v>334</v>
      </c>
      <c r="D1970" s="59">
        <v>69.8</v>
      </c>
    </row>
    <row r="1971" spans="1:4" x14ac:dyDescent="0.25">
      <c r="A1971" s="58">
        <v>41968</v>
      </c>
      <c r="B1971" s="45" t="s">
        <v>344</v>
      </c>
      <c r="C1971" s="45" t="s">
        <v>334</v>
      </c>
      <c r="D1971" s="59">
        <v>70.5</v>
      </c>
    </row>
    <row r="1972" spans="1:4" x14ac:dyDescent="0.25">
      <c r="A1972" s="58">
        <v>41904</v>
      </c>
      <c r="B1972" s="45" t="s">
        <v>386</v>
      </c>
      <c r="C1972" s="45" t="s">
        <v>191</v>
      </c>
      <c r="D1972" s="59">
        <v>45.9</v>
      </c>
    </row>
    <row r="1973" spans="1:4" x14ac:dyDescent="0.25">
      <c r="A1973" s="58">
        <v>41582</v>
      </c>
      <c r="B1973" s="45" t="s">
        <v>400</v>
      </c>
      <c r="C1973" s="45" t="s">
        <v>10</v>
      </c>
      <c r="D1973" s="59">
        <v>68.849999999999994</v>
      </c>
    </row>
    <row r="1974" spans="1:4" x14ac:dyDescent="0.25">
      <c r="A1974" s="58">
        <v>41607</v>
      </c>
      <c r="B1974" s="45" t="s">
        <v>329</v>
      </c>
      <c r="C1974" s="45" t="s">
        <v>191</v>
      </c>
      <c r="D1974" s="59">
        <v>67.13</v>
      </c>
    </row>
    <row r="1975" spans="1:4" x14ac:dyDescent="0.25">
      <c r="A1975" s="58">
        <v>41947</v>
      </c>
      <c r="B1975" s="45" t="s">
        <v>346</v>
      </c>
      <c r="C1975" s="45" t="s">
        <v>7</v>
      </c>
      <c r="D1975" s="59">
        <v>68</v>
      </c>
    </row>
    <row r="1976" spans="1:4" x14ac:dyDescent="0.25">
      <c r="A1976" s="58">
        <v>41966</v>
      </c>
      <c r="B1976" s="45" t="s">
        <v>320</v>
      </c>
      <c r="C1976" s="45" t="s">
        <v>7</v>
      </c>
      <c r="D1976" s="59">
        <v>68</v>
      </c>
    </row>
    <row r="1977" spans="1:4" x14ac:dyDescent="0.25">
      <c r="A1977" s="58">
        <v>41866</v>
      </c>
      <c r="B1977" s="45" t="s">
        <v>330</v>
      </c>
      <c r="C1977" s="45" t="s">
        <v>324</v>
      </c>
      <c r="D1977" s="59">
        <v>38.700000000000003</v>
      </c>
    </row>
    <row r="1978" spans="1:4" x14ac:dyDescent="0.25">
      <c r="A1978" s="58">
        <v>41985</v>
      </c>
      <c r="B1978" s="45" t="s">
        <v>393</v>
      </c>
      <c r="C1978" s="45" t="s">
        <v>10</v>
      </c>
      <c r="D1978" s="59">
        <v>22.95</v>
      </c>
    </row>
    <row r="1979" spans="1:4" x14ac:dyDescent="0.25">
      <c r="A1979" s="58">
        <v>41420</v>
      </c>
      <c r="B1979" s="45" t="s">
        <v>390</v>
      </c>
      <c r="C1979" s="45" t="s">
        <v>331</v>
      </c>
      <c r="D1979" s="59">
        <v>60</v>
      </c>
    </row>
    <row r="1980" spans="1:4" x14ac:dyDescent="0.25">
      <c r="A1980" s="58">
        <v>41982</v>
      </c>
      <c r="B1980" s="45" t="s">
        <v>333</v>
      </c>
      <c r="C1980" s="45" t="s">
        <v>331</v>
      </c>
      <c r="D1980" s="59">
        <v>89.1</v>
      </c>
    </row>
    <row r="1981" spans="1:4" x14ac:dyDescent="0.25">
      <c r="A1981" s="58">
        <v>41582</v>
      </c>
      <c r="B1981" s="45" t="s">
        <v>320</v>
      </c>
      <c r="C1981" s="45" t="s">
        <v>347</v>
      </c>
      <c r="D1981" s="59">
        <v>80.03</v>
      </c>
    </row>
    <row r="1982" spans="1:4" x14ac:dyDescent="0.25">
      <c r="A1982" s="58">
        <v>41946</v>
      </c>
      <c r="B1982" s="45" t="s">
        <v>402</v>
      </c>
      <c r="C1982" s="45" t="s">
        <v>331</v>
      </c>
      <c r="D1982" s="59">
        <v>360</v>
      </c>
    </row>
    <row r="1983" spans="1:4" x14ac:dyDescent="0.25">
      <c r="A1983" s="58">
        <v>41889</v>
      </c>
      <c r="B1983" s="45" t="s">
        <v>401</v>
      </c>
      <c r="C1983" s="45" t="s">
        <v>7</v>
      </c>
      <c r="D1983" s="59">
        <v>102</v>
      </c>
    </row>
    <row r="1984" spans="1:4" x14ac:dyDescent="0.25">
      <c r="A1984" s="58">
        <v>41582</v>
      </c>
      <c r="B1984" s="45" t="s">
        <v>367</v>
      </c>
      <c r="C1984" s="45" t="s">
        <v>331</v>
      </c>
      <c r="D1984" s="59">
        <v>60</v>
      </c>
    </row>
    <row r="1985" spans="1:4" x14ac:dyDescent="0.25">
      <c r="A1985" s="58">
        <v>41599</v>
      </c>
      <c r="B1985" s="45" t="s">
        <v>335</v>
      </c>
      <c r="C1985" s="45" t="s">
        <v>10</v>
      </c>
      <c r="D1985" s="59">
        <v>22.61</v>
      </c>
    </row>
    <row r="1986" spans="1:4" x14ac:dyDescent="0.25">
      <c r="A1986" s="58">
        <v>41973</v>
      </c>
      <c r="B1986" s="45" t="s">
        <v>357</v>
      </c>
      <c r="C1986" s="45" t="s">
        <v>347</v>
      </c>
      <c r="D1986" s="59">
        <v>302.5</v>
      </c>
    </row>
    <row r="1987" spans="1:4" x14ac:dyDescent="0.25">
      <c r="A1987" s="58">
        <v>41950</v>
      </c>
      <c r="B1987" s="45" t="s">
        <v>354</v>
      </c>
      <c r="C1987" s="45" t="s">
        <v>7</v>
      </c>
      <c r="D1987" s="59">
        <v>34</v>
      </c>
    </row>
    <row r="1988" spans="1:4" x14ac:dyDescent="0.25">
      <c r="A1988" s="58">
        <v>41637</v>
      </c>
      <c r="B1988" s="45" t="s">
        <v>346</v>
      </c>
      <c r="C1988" s="45" t="s">
        <v>337</v>
      </c>
      <c r="D1988" s="59">
        <v>24.75</v>
      </c>
    </row>
    <row r="1989" spans="1:4" x14ac:dyDescent="0.25">
      <c r="A1989" s="58">
        <v>41912</v>
      </c>
      <c r="B1989" s="45" t="s">
        <v>379</v>
      </c>
      <c r="C1989" s="45" t="s">
        <v>10</v>
      </c>
      <c r="D1989" s="59">
        <v>67.47</v>
      </c>
    </row>
    <row r="1990" spans="1:4" x14ac:dyDescent="0.25">
      <c r="A1990" s="58">
        <v>41615</v>
      </c>
      <c r="B1990" s="45" t="s">
        <v>384</v>
      </c>
      <c r="C1990" s="45" t="s">
        <v>347</v>
      </c>
      <c r="D1990" s="59">
        <v>27.23</v>
      </c>
    </row>
    <row r="1991" spans="1:4" x14ac:dyDescent="0.25">
      <c r="A1991" s="58">
        <v>41592</v>
      </c>
      <c r="B1991" s="45" t="s">
        <v>355</v>
      </c>
      <c r="C1991" s="45" t="s">
        <v>10</v>
      </c>
      <c r="D1991" s="59">
        <v>22.95</v>
      </c>
    </row>
    <row r="1992" spans="1:4" x14ac:dyDescent="0.25">
      <c r="A1992" s="58">
        <v>41630</v>
      </c>
      <c r="B1992" s="45" t="s">
        <v>395</v>
      </c>
      <c r="C1992" s="45" t="s">
        <v>331</v>
      </c>
      <c r="D1992" s="59">
        <v>29.55</v>
      </c>
    </row>
    <row r="1993" spans="1:4" x14ac:dyDescent="0.25">
      <c r="A1993" s="58">
        <v>41977</v>
      </c>
      <c r="B1993" s="45" t="s">
        <v>361</v>
      </c>
      <c r="C1993" s="45" t="s">
        <v>324</v>
      </c>
      <c r="D1993" s="59">
        <v>58.65</v>
      </c>
    </row>
    <row r="1994" spans="1:4" x14ac:dyDescent="0.25">
      <c r="A1994" s="58">
        <v>41619</v>
      </c>
      <c r="B1994" s="45" t="s">
        <v>374</v>
      </c>
      <c r="C1994" s="45" t="s">
        <v>327</v>
      </c>
      <c r="D1994" s="59">
        <v>75</v>
      </c>
    </row>
    <row r="1995" spans="1:4" x14ac:dyDescent="0.25">
      <c r="A1995" s="58">
        <v>41932</v>
      </c>
      <c r="B1995" s="45" t="s">
        <v>348</v>
      </c>
      <c r="C1995" s="45" t="s">
        <v>321</v>
      </c>
      <c r="D1995" s="59">
        <v>79.150000000000006</v>
      </c>
    </row>
    <row r="1996" spans="1:4" x14ac:dyDescent="0.25">
      <c r="A1996" s="58">
        <v>41992</v>
      </c>
      <c r="B1996" s="45" t="s">
        <v>356</v>
      </c>
      <c r="C1996" s="45" t="s">
        <v>347</v>
      </c>
      <c r="D1996" s="59">
        <v>80.849999999999994</v>
      </c>
    </row>
    <row r="1997" spans="1:4" x14ac:dyDescent="0.25">
      <c r="A1997" s="58">
        <v>41954</v>
      </c>
      <c r="B1997" s="45" t="s">
        <v>368</v>
      </c>
      <c r="C1997" s="45" t="s">
        <v>7</v>
      </c>
      <c r="D1997" s="59">
        <v>136</v>
      </c>
    </row>
    <row r="1998" spans="1:4" x14ac:dyDescent="0.25">
      <c r="A1998" s="58">
        <v>41341</v>
      </c>
      <c r="B1998" s="45" t="s">
        <v>328</v>
      </c>
      <c r="C1998" s="45" t="s">
        <v>331</v>
      </c>
      <c r="D1998" s="59">
        <v>29.4</v>
      </c>
    </row>
    <row r="1999" spans="1:4" x14ac:dyDescent="0.25">
      <c r="A1999" s="58">
        <v>41962</v>
      </c>
      <c r="B1999" s="45" t="s">
        <v>382</v>
      </c>
      <c r="C1999" s="45" t="s">
        <v>324</v>
      </c>
      <c r="D1999" s="59">
        <v>38.9</v>
      </c>
    </row>
    <row r="2000" spans="1:4" x14ac:dyDescent="0.25">
      <c r="A2000" s="58">
        <v>42001</v>
      </c>
      <c r="B2000" s="45" t="s">
        <v>365</v>
      </c>
      <c r="C2000" s="45" t="s">
        <v>10</v>
      </c>
      <c r="D2000" s="59">
        <v>45.9</v>
      </c>
    </row>
    <row r="2001" spans="1:4" x14ac:dyDescent="0.25">
      <c r="A2001" s="58">
        <v>41984</v>
      </c>
      <c r="B2001" s="45" t="s">
        <v>344</v>
      </c>
      <c r="C2001" s="45" t="s">
        <v>191</v>
      </c>
      <c r="D2001" s="59">
        <v>514.65</v>
      </c>
    </row>
    <row r="2002" spans="1:4" x14ac:dyDescent="0.25">
      <c r="A2002" s="58">
        <v>41928</v>
      </c>
      <c r="B2002" s="45" t="s">
        <v>361</v>
      </c>
      <c r="C2002" s="45" t="s">
        <v>324</v>
      </c>
      <c r="D2002" s="59">
        <v>59.25</v>
      </c>
    </row>
    <row r="2003" spans="1:4" x14ac:dyDescent="0.25">
      <c r="A2003" s="58">
        <v>41948</v>
      </c>
      <c r="B2003" s="45" t="s">
        <v>343</v>
      </c>
      <c r="C2003" s="45" t="s">
        <v>321</v>
      </c>
      <c r="D2003" s="59">
        <v>159.9</v>
      </c>
    </row>
    <row r="2004" spans="1:4" x14ac:dyDescent="0.25">
      <c r="A2004" s="58">
        <v>41995</v>
      </c>
      <c r="B2004" s="45" t="s">
        <v>367</v>
      </c>
      <c r="C2004" s="45" t="s">
        <v>7</v>
      </c>
      <c r="D2004" s="59">
        <v>100.98</v>
      </c>
    </row>
    <row r="2005" spans="1:4" x14ac:dyDescent="0.25">
      <c r="A2005" s="58">
        <v>41611</v>
      </c>
      <c r="B2005" s="45" t="s">
        <v>403</v>
      </c>
      <c r="C2005" s="45" t="s">
        <v>337</v>
      </c>
      <c r="D2005" s="59">
        <v>75</v>
      </c>
    </row>
    <row r="2006" spans="1:4" x14ac:dyDescent="0.25">
      <c r="A2006" s="58">
        <v>41980</v>
      </c>
      <c r="B2006" s="45" t="s">
        <v>342</v>
      </c>
      <c r="C2006" s="45" t="s">
        <v>334</v>
      </c>
      <c r="D2006" s="59">
        <v>23.27</v>
      </c>
    </row>
    <row r="2007" spans="1:4" x14ac:dyDescent="0.25">
      <c r="A2007" s="58">
        <v>41988</v>
      </c>
      <c r="B2007" s="45" t="s">
        <v>375</v>
      </c>
      <c r="C2007" s="45" t="s">
        <v>324</v>
      </c>
      <c r="D2007" s="59">
        <v>19.55</v>
      </c>
    </row>
    <row r="2008" spans="1:4" x14ac:dyDescent="0.25">
      <c r="A2008" s="58">
        <v>41621</v>
      </c>
      <c r="B2008" s="45" t="s">
        <v>338</v>
      </c>
      <c r="C2008" s="45" t="s">
        <v>191</v>
      </c>
      <c r="D2008" s="59">
        <v>66.78</v>
      </c>
    </row>
    <row r="2009" spans="1:4" x14ac:dyDescent="0.25">
      <c r="A2009" s="58">
        <v>41513</v>
      </c>
      <c r="B2009" s="45" t="s">
        <v>398</v>
      </c>
      <c r="C2009" s="45" t="s">
        <v>10</v>
      </c>
      <c r="D2009" s="59">
        <v>22.95</v>
      </c>
    </row>
    <row r="2010" spans="1:4" x14ac:dyDescent="0.25">
      <c r="A2010" s="58">
        <v>41954</v>
      </c>
      <c r="B2010" s="45" t="s">
        <v>375</v>
      </c>
      <c r="C2010" s="45" t="s">
        <v>10</v>
      </c>
      <c r="D2010" s="59">
        <v>22.26</v>
      </c>
    </row>
    <row r="2011" spans="1:4" x14ac:dyDescent="0.25">
      <c r="A2011" s="58">
        <v>41963</v>
      </c>
      <c r="B2011" s="45" t="s">
        <v>356</v>
      </c>
      <c r="C2011" s="45" t="s">
        <v>324</v>
      </c>
      <c r="D2011" s="59">
        <v>59.25</v>
      </c>
    </row>
    <row r="2012" spans="1:4" x14ac:dyDescent="0.25">
      <c r="A2012" s="58">
        <v>41692</v>
      </c>
      <c r="B2012" s="45" t="s">
        <v>384</v>
      </c>
      <c r="C2012" s="45" t="s">
        <v>10</v>
      </c>
      <c r="D2012" s="59">
        <v>45.9</v>
      </c>
    </row>
    <row r="2013" spans="1:4" x14ac:dyDescent="0.25">
      <c r="A2013" s="58">
        <v>41365</v>
      </c>
      <c r="B2013" s="45" t="s">
        <v>399</v>
      </c>
      <c r="C2013" s="45" t="s">
        <v>371</v>
      </c>
      <c r="D2013" s="59">
        <v>393.02</v>
      </c>
    </row>
    <row r="2014" spans="1:4" x14ac:dyDescent="0.25">
      <c r="A2014" s="58">
        <v>41602</v>
      </c>
      <c r="B2014" s="45" t="s">
        <v>385</v>
      </c>
      <c r="C2014" s="45" t="s">
        <v>10</v>
      </c>
      <c r="D2014" s="59">
        <v>67.13</v>
      </c>
    </row>
    <row r="2015" spans="1:4" x14ac:dyDescent="0.25">
      <c r="A2015" s="58">
        <v>41620</v>
      </c>
      <c r="B2015" s="45" t="s">
        <v>356</v>
      </c>
      <c r="C2015" s="45" t="s">
        <v>324</v>
      </c>
      <c r="D2015" s="59">
        <v>19.95</v>
      </c>
    </row>
    <row r="2016" spans="1:4" x14ac:dyDescent="0.25">
      <c r="A2016" s="58">
        <v>41591</v>
      </c>
      <c r="B2016" s="45" t="s">
        <v>363</v>
      </c>
      <c r="C2016" s="45" t="s">
        <v>349</v>
      </c>
      <c r="D2016" s="59">
        <v>21</v>
      </c>
    </row>
    <row r="2017" spans="1:4" x14ac:dyDescent="0.25">
      <c r="A2017" s="58">
        <v>41585</v>
      </c>
      <c r="B2017" s="45" t="s">
        <v>367</v>
      </c>
      <c r="C2017" s="45" t="s">
        <v>334</v>
      </c>
      <c r="D2017" s="59">
        <v>70.5</v>
      </c>
    </row>
    <row r="2018" spans="1:4" x14ac:dyDescent="0.25">
      <c r="A2018" s="58">
        <v>41584</v>
      </c>
      <c r="B2018" s="45" t="s">
        <v>350</v>
      </c>
      <c r="C2018" s="45" t="s">
        <v>327</v>
      </c>
      <c r="D2018" s="59">
        <v>75</v>
      </c>
    </row>
    <row r="2019" spans="1:4" x14ac:dyDescent="0.25">
      <c r="A2019" s="58">
        <v>41994</v>
      </c>
      <c r="B2019" s="45" t="s">
        <v>346</v>
      </c>
      <c r="C2019" s="45" t="s">
        <v>321</v>
      </c>
      <c r="D2019" s="59">
        <v>78.75</v>
      </c>
    </row>
    <row r="2020" spans="1:4" x14ac:dyDescent="0.25">
      <c r="A2020" s="58">
        <v>41994</v>
      </c>
      <c r="B2020" s="45" t="s">
        <v>384</v>
      </c>
      <c r="C2020" s="45" t="s">
        <v>10</v>
      </c>
      <c r="D2020" s="59">
        <v>44.98</v>
      </c>
    </row>
    <row r="2021" spans="1:4" x14ac:dyDescent="0.25">
      <c r="A2021" s="58">
        <v>42002</v>
      </c>
      <c r="B2021" s="45" t="s">
        <v>326</v>
      </c>
      <c r="C2021" s="45" t="s">
        <v>349</v>
      </c>
      <c r="D2021" s="59">
        <v>20.37</v>
      </c>
    </row>
    <row r="2022" spans="1:4" x14ac:dyDescent="0.25">
      <c r="A2022" s="58">
        <v>41949</v>
      </c>
      <c r="B2022" s="45" t="s">
        <v>393</v>
      </c>
      <c r="C2022" s="45" t="s">
        <v>191</v>
      </c>
      <c r="D2022" s="59">
        <v>45.9</v>
      </c>
    </row>
    <row r="2023" spans="1:4" x14ac:dyDescent="0.25">
      <c r="A2023" s="58">
        <v>41994</v>
      </c>
      <c r="B2023" s="45" t="s">
        <v>362</v>
      </c>
      <c r="C2023" s="45" t="s">
        <v>7</v>
      </c>
      <c r="D2023" s="59">
        <v>408</v>
      </c>
    </row>
    <row r="2024" spans="1:4" x14ac:dyDescent="0.25">
      <c r="A2024" s="58">
        <v>41602</v>
      </c>
      <c r="B2024" s="45" t="s">
        <v>393</v>
      </c>
      <c r="C2024" s="45" t="s">
        <v>191</v>
      </c>
      <c r="D2024" s="59">
        <v>68.849999999999994</v>
      </c>
    </row>
    <row r="2025" spans="1:4" x14ac:dyDescent="0.25">
      <c r="A2025" s="58">
        <v>41638</v>
      </c>
      <c r="B2025" s="45" t="s">
        <v>356</v>
      </c>
      <c r="C2025" s="45" t="s">
        <v>327</v>
      </c>
      <c r="D2025" s="59">
        <v>24.5</v>
      </c>
    </row>
    <row r="2026" spans="1:4" x14ac:dyDescent="0.25">
      <c r="A2026" s="58">
        <v>41621</v>
      </c>
      <c r="B2026" s="45" t="s">
        <v>374</v>
      </c>
      <c r="C2026" s="45" t="s">
        <v>191</v>
      </c>
      <c r="D2026" s="59">
        <v>44.98</v>
      </c>
    </row>
    <row r="2027" spans="1:4" x14ac:dyDescent="0.25">
      <c r="A2027" s="58">
        <v>41584</v>
      </c>
      <c r="B2027" s="45" t="s">
        <v>330</v>
      </c>
      <c r="C2027" s="45" t="s">
        <v>337</v>
      </c>
      <c r="D2027" s="59">
        <v>75</v>
      </c>
    </row>
    <row r="2028" spans="1:4" x14ac:dyDescent="0.25">
      <c r="A2028" s="58">
        <v>41966</v>
      </c>
      <c r="B2028" s="45" t="s">
        <v>340</v>
      </c>
      <c r="C2028" s="45" t="s">
        <v>334</v>
      </c>
      <c r="D2028" s="59">
        <v>517</v>
      </c>
    </row>
    <row r="2029" spans="1:4" x14ac:dyDescent="0.25">
      <c r="A2029" s="58">
        <v>41988</v>
      </c>
      <c r="B2029" s="45" t="s">
        <v>375</v>
      </c>
      <c r="C2029" s="45" t="s">
        <v>324</v>
      </c>
      <c r="D2029" s="59">
        <v>59.85</v>
      </c>
    </row>
    <row r="2030" spans="1:4" x14ac:dyDescent="0.25">
      <c r="A2030" s="58">
        <v>41950</v>
      </c>
      <c r="B2030" s="45" t="s">
        <v>379</v>
      </c>
      <c r="C2030" s="45" t="s">
        <v>337</v>
      </c>
      <c r="D2030" s="59">
        <v>24.5</v>
      </c>
    </row>
    <row r="2031" spans="1:4" x14ac:dyDescent="0.25">
      <c r="A2031" s="58">
        <v>41972</v>
      </c>
      <c r="B2031" s="45" t="s">
        <v>379</v>
      </c>
      <c r="C2031" s="45" t="s">
        <v>7</v>
      </c>
      <c r="D2031" s="59">
        <v>68</v>
      </c>
    </row>
    <row r="2032" spans="1:4" x14ac:dyDescent="0.25">
      <c r="A2032" s="58">
        <v>41581</v>
      </c>
      <c r="B2032" s="45" t="s">
        <v>350</v>
      </c>
      <c r="C2032" s="45" t="s">
        <v>324</v>
      </c>
      <c r="D2032" s="59">
        <v>59.85</v>
      </c>
    </row>
    <row r="2033" spans="1:4" x14ac:dyDescent="0.25">
      <c r="A2033" s="58">
        <v>41305</v>
      </c>
      <c r="B2033" s="45" t="s">
        <v>346</v>
      </c>
      <c r="C2033" s="45" t="s">
        <v>10</v>
      </c>
      <c r="D2033" s="59">
        <v>44.52</v>
      </c>
    </row>
    <row r="2034" spans="1:4" x14ac:dyDescent="0.25">
      <c r="A2034" s="58">
        <v>41614</v>
      </c>
      <c r="B2034" s="45" t="s">
        <v>374</v>
      </c>
      <c r="C2034" s="45" t="s">
        <v>191</v>
      </c>
      <c r="D2034" s="59">
        <v>22.49</v>
      </c>
    </row>
    <row r="2035" spans="1:4" x14ac:dyDescent="0.25">
      <c r="A2035" s="58">
        <v>41305</v>
      </c>
      <c r="B2035" s="45" t="s">
        <v>351</v>
      </c>
      <c r="C2035" s="45" t="s">
        <v>10</v>
      </c>
      <c r="D2035" s="59">
        <v>44.52</v>
      </c>
    </row>
    <row r="2036" spans="1:4" x14ac:dyDescent="0.25">
      <c r="A2036" s="58">
        <v>41630</v>
      </c>
      <c r="B2036" s="45" t="s">
        <v>401</v>
      </c>
      <c r="C2036" s="45" t="s">
        <v>324</v>
      </c>
      <c r="D2036" s="59">
        <v>39.5</v>
      </c>
    </row>
    <row r="2037" spans="1:4" x14ac:dyDescent="0.25">
      <c r="A2037" s="58">
        <v>41999</v>
      </c>
      <c r="B2037" s="45" t="s">
        <v>375</v>
      </c>
      <c r="C2037" s="45" t="s">
        <v>337</v>
      </c>
      <c r="D2037" s="59">
        <v>50</v>
      </c>
    </row>
    <row r="2038" spans="1:4" x14ac:dyDescent="0.25">
      <c r="A2038" s="58">
        <v>41963</v>
      </c>
      <c r="B2038" s="45" t="s">
        <v>387</v>
      </c>
      <c r="C2038" s="45" t="s">
        <v>334</v>
      </c>
      <c r="D2038" s="59">
        <v>47</v>
      </c>
    </row>
    <row r="2039" spans="1:4" x14ac:dyDescent="0.25">
      <c r="A2039" s="58">
        <v>41585</v>
      </c>
      <c r="B2039" s="45" t="s">
        <v>375</v>
      </c>
      <c r="C2039" s="45" t="s">
        <v>324</v>
      </c>
      <c r="D2039" s="59">
        <v>77.81</v>
      </c>
    </row>
    <row r="2040" spans="1:4" x14ac:dyDescent="0.25">
      <c r="A2040" s="58">
        <v>41621</v>
      </c>
      <c r="B2040" s="45" t="s">
        <v>346</v>
      </c>
      <c r="C2040" s="45" t="s">
        <v>324</v>
      </c>
      <c r="D2040" s="59">
        <v>19.95</v>
      </c>
    </row>
    <row r="2041" spans="1:4" x14ac:dyDescent="0.25">
      <c r="A2041" s="58">
        <v>41582</v>
      </c>
      <c r="B2041" s="45" t="s">
        <v>375</v>
      </c>
      <c r="C2041" s="45" t="s">
        <v>337</v>
      </c>
      <c r="D2041" s="59">
        <v>24.5</v>
      </c>
    </row>
    <row r="2042" spans="1:4" x14ac:dyDescent="0.25">
      <c r="A2042" s="58">
        <v>41661</v>
      </c>
      <c r="B2042" s="45" t="s">
        <v>365</v>
      </c>
      <c r="C2042" s="45" t="s">
        <v>191</v>
      </c>
      <c r="D2042" s="59">
        <v>67.819999999999993</v>
      </c>
    </row>
    <row r="2043" spans="1:4" x14ac:dyDescent="0.25">
      <c r="A2043" s="58">
        <v>41991</v>
      </c>
      <c r="B2043" s="45" t="s">
        <v>387</v>
      </c>
      <c r="C2043" s="45" t="s">
        <v>371</v>
      </c>
      <c r="D2043" s="59">
        <v>37.43</v>
      </c>
    </row>
    <row r="2044" spans="1:4" x14ac:dyDescent="0.25">
      <c r="A2044" s="58">
        <v>42003</v>
      </c>
      <c r="B2044" s="45" t="s">
        <v>372</v>
      </c>
      <c r="C2044" s="45" t="s">
        <v>347</v>
      </c>
      <c r="D2044" s="59">
        <v>53.35</v>
      </c>
    </row>
    <row r="2045" spans="1:4" x14ac:dyDescent="0.25">
      <c r="A2045" s="58">
        <v>41636</v>
      </c>
      <c r="B2045" s="45" t="s">
        <v>342</v>
      </c>
      <c r="C2045" s="45" t="s">
        <v>191</v>
      </c>
      <c r="D2045" s="59">
        <v>68.16</v>
      </c>
    </row>
    <row r="2046" spans="1:4" x14ac:dyDescent="0.25">
      <c r="A2046" s="58">
        <v>41597</v>
      </c>
      <c r="B2046" s="45" t="s">
        <v>370</v>
      </c>
      <c r="C2046" s="45" t="s">
        <v>327</v>
      </c>
      <c r="D2046" s="59">
        <v>73.13</v>
      </c>
    </row>
    <row r="2047" spans="1:4" x14ac:dyDescent="0.25">
      <c r="A2047" s="58">
        <v>41698</v>
      </c>
      <c r="B2047" s="45" t="s">
        <v>376</v>
      </c>
      <c r="C2047" s="45" t="s">
        <v>10</v>
      </c>
      <c r="D2047" s="59">
        <v>45.9</v>
      </c>
    </row>
    <row r="2048" spans="1:4" x14ac:dyDescent="0.25">
      <c r="A2048" s="58">
        <v>41438</v>
      </c>
      <c r="B2048" s="45" t="s">
        <v>367</v>
      </c>
      <c r="C2048" s="45" t="s">
        <v>331</v>
      </c>
      <c r="D2048" s="59">
        <v>204.75</v>
      </c>
    </row>
    <row r="2049" spans="1:4" x14ac:dyDescent="0.25">
      <c r="A2049" s="58">
        <v>41281</v>
      </c>
      <c r="B2049" s="45" t="s">
        <v>328</v>
      </c>
      <c r="C2049" s="45" t="s">
        <v>337</v>
      </c>
      <c r="D2049" s="59">
        <v>48.5</v>
      </c>
    </row>
    <row r="2050" spans="1:4" x14ac:dyDescent="0.25">
      <c r="A2050" s="58">
        <v>41359</v>
      </c>
      <c r="B2050" s="45" t="s">
        <v>344</v>
      </c>
      <c r="C2050" s="45" t="s">
        <v>324</v>
      </c>
      <c r="D2050" s="59">
        <v>59.85</v>
      </c>
    </row>
    <row r="2051" spans="1:4" x14ac:dyDescent="0.25">
      <c r="A2051" s="58">
        <v>41837</v>
      </c>
      <c r="B2051" s="45" t="s">
        <v>362</v>
      </c>
      <c r="C2051" s="45" t="s">
        <v>7</v>
      </c>
      <c r="D2051" s="59">
        <v>133.96</v>
      </c>
    </row>
    <row r="2052" spans="1:4" x14ac:dyDescent="0.25">
      <c r="A2052" s="58">
        <v>41997</v>
      </c>
      <c r="B2052" s="45" t="s">
        <v>336</v>
      </c>
      <c r="C2052" s="45" t="s">
        <v>324</v>
      </c>
      <c r="D2052" s="59">
        <v>135.46</v>
      </c>
    </row>
    <row r="2053" spans="1:4" x14ac:dyDescent="0.25">
      <c r="A2053" s="58">
        <v>41982</v>
      </c>
      <c r="B2053" s="45" t="s">
        <v>365</v>
      </c>
      <c r="C2053" s="45" t="s">
        <v>10</v>
      </c>
      <c r="D2053" s="59">
        <v>44.98</v>
      </c>
    </row>
    <row r="2054" spans="1:4" x14ac:dyDescent="0.25">
      <c r="A2054" s="58">
        <v>41952</v>
      </c>
      <c r="B2054" s="45" t="s">
        <v>373</v>
      </c>
      <c r="C2054" s="45" t="s">
        <v>324</v>
      </c>
      <c r="D2054" s="59">
        <v>19.55</v>
      </c>
    </row>
    <row r="2055" spans="1:4" x14ac:dyDescent="0.25">
      <c r="A2055" s="58">
        <v>41991</v>
      </c>
      <c r="B2055" s="45" t="s">
        <v>345</v>
      </c>
      <c r="C2055" s="45" t="s">
        <v>327</v>
      </c>
      <c r="D2055" s="59">
        <v>49.5</v>
      </c>
    </row>
    <row r="2056" spans="1:4" x14ac:dyDescent="0.25">
      <c r="A2056" s="58">
        <v>41631</v>
      </c>
      <c r="B2056" s="45" t="s">
        <v>341</v>
      </c>
      <c r="C2056" s="45" t="s">
        <v>191</v>
      </c>
      <c r="D2056" s="59">
        <v>45.9</v>
      </c>
    </row>
    <row r="2057" spans="1:4" x14ac:dyDescent="0.25">
      <c r="A2057" s="58">
        <v>41405</v>
      </c>
      <c r="B2057" s="45" t="s">
        <v>404</v>
      </c>
      <c r="C2057" s="45" t="s">
        <v>7</v>
      </c>
      <c r="D2057" s="59">
        <v>66.3</v>
      </c>
    </row>
    <row r="2058" spans="1:4" x14ac:dyDescent="0.25">
      <c r="A2058" s="58">
        <v>41580</v>
      </c>
      <c r="B2058" s="45" t="s">
        <v>346</v>
      </c>
      <c r="C2058" s="45" t="s">
        <v>10</v>
      </c>
      <c r="D2058" s="59">
        <v>45.9</v>
      </c>
    </row>
    <row r="2059" spans="1:4" x14ac:dyDescent="0.25">
      <c r="A2059" s="58">
        <v>41572</v>
      </c>
      <c r="B2059" s="45" t="s">
        <v>345</v>
      </c>
      <c r="C2059" s="45" t="s">
        <v>334</v>
      </c>
      <c r="D2059" s="59">
        <v>486.1</v>
      </c>
    </row>
    <row r="2060" spans="1:4" x14ac:dyDescent="0.25">
      <c r="A2060" s="58">
        <v>41974</v>
      </c>
      <c r="B2060" s="45" t="s">
        <v>354</v>
      </c>
      <c r="C2060" s="45" t="s">
        <v>327</v>
      </c>
      <c r="D2060" s="59">
        <v>72.75</v>
      </c>
    </row>
    <row r="2061" spans="1:4" x14ac:dyDescent="0.25">
      <c r="A2061" s="58">
        <v>41959</v>
      </c>
      <c r="B2061" s="45" t="s">
        <v>394</v>
      </c>
      <c r="C2061" s="45" t="s">
        <v>191</v>
      </c>
      <c r="D2061" s="59">
        <v>45.9</v>
      </c>
    </row>
    <row r="2062" spans="1:4" x14ac:dyDescent="0.25">
      <c r="A2062" s="58">
        <v>41608</v>
      </c>
      <c r="B2062" s="45" t="s">
        <v>366</v>
      </c>
      <c r="C2062" s="45" t="s">
        <v>7</v>
      </c>
      <c r="D2062" s="59">
        <v>102</v>
      </c>
    </row>
    <row r="2063" spans="1:4" x14ac:dyDescent="0.25">
      <c r="A2063" s="58">
        <v>41989</v>
      </c>
      <c r="B2063" s="45" t="s">
        <v>346</v>
      </c>
      <c r="C2063" s="45" t="s">
        <v>10</v>
      </c>
      <c r="D2063" s="59">
        <v>22.72</v>
      </c>
    </row>
    <row r="2064" spans="1:4" x14ac:dyDescent="0.25">
      <c r="A2064" s="58">
        <v>41460</v>
      </c>
      <c r="B2064" s="45" t="s">
        <v>330</v>
      </c>
      <c r="C2064" s="45" t="s">
        <v>7</v>
      </c>
      <c r="D2064" s="59">
        <v>68</v>
      </c>
    </row>
    <row r="2065" spans="1:4" x14ac:dyDescent="0.25">
      <c r="A2065" s="58">
        <v>41948</v>
      </c>
      <c r="B2065" s="45" t="s">
        <v>367</v>
      </c>
      <c r="C2065" s="45" t="s">
        <v>321</v>
      </c>
      <c r="D2065" s="59">
        <v>159.9</v>
      </c>
    </row>
    <row r="2066" spans="1:4" x14ac:dyDescent="0.25">
      <c r="A2066" s="58">
        <v>41457</v>
      </c>
      <c r="B2066" s="45" t="s">
        <v>366</v>
      </c>
      <c r="C2066" s="45" t="s">
        <v>337</v>
      </c>
      <c r="D2066" s="59">
        <v>24.75</v>
      </c>
    </row>
    <row r="2067" spans="1:4" x14ac:dyDescent="0.25">
      <c r="A2067" s="58">
        <v>41281</v>
      </c>
      <c r="B2067" s="45" t="s">
        <v>374</v>
      </c>
      <c r="C2067" s="45" t="s">
        <v>349</v>
      </c>
      <c r="D2067" s="59">
        <v>21</v>
      </c>
    </row>
    <row r="2068" spans="1:4" x14ac:dyDescent="0.25">
      <c r="A2068" s="58">
        <v>41601</v>
      </c>
      <c r="B2068" s="45" t="s">
        <v>345</v>
      </c>
      <c r="C2068" s="45" t="s">
        <v>321</v>
      </c>
      <c r="D2068" s="59">
        <v>159.9</v>
      </c>
    </row>
    <row r="2069" spans="1:4" x14ac:dyDescent="0.25">
      <c r="A2069" s="58">
        <v>41944</v>
      </c>
      <c r="B2069" s="45" t="s">
        <v>340</v>
      </c>
      <c r="C2069" s="45" t="s">
        <v>334</v>
      </c>
      <c r="D2069" s="59">
        <v>506.66</v>
      </c>
    </row>
    <row r="2070" spans="1:4" x14ac:dyDescent="0.25">
      <c r="A2070" s="58">
        <v>41985</v>
      </c>
      <c r="B2070" s="45" t="s">
        <v>367</v>
      </c>
      <c r="C2070" s="45" t="s">
        <v>337</v>
      </c>
      <c r="D2070" s="59">
        <v>24.75</v>
      </c>
    </row>
    <row r="2071" spans="1:4" x14ac:dyDescent="0.25">
      <c r="A2071" s="58">
        <v>41680</v>
      </c>
      <c r="B2071" s="45" t="s">
        <v>357</v>
      </c>
      <c r="C2071" s="45" t="s">
        <v>7</v>
      </c>
      <c r="D2071" s="59">
        <v>102</v>
      </c>
    </row>
    <row r="2072" spans="1:4" x14ac:dyDescent="0.25">
      <c r="A2072" s="58">
        <v>41636</v>
      </c>
      <c r="B2072" s="45" t="s">
        <v>363</v>
      </c>
      <c r="C2072" s="45" t="s">
        <v>337</v>
      </c>
      <c r="D2072" s="59">
        <v>73.5</v>
      </c>
    </row>
    <row r="2073" spans="1:4" x14ac:dyDescent="0.25">
      <c r="A2073" s="58">
        <v>41964</v>
      </c>
      <c r="B2073" s="45" t="s">
        <v>333</v>
      </c>
      <c r="C2073" s="45" t="s">
        <v>337</v>
      </c>
      <c r="D2073" s="59">
        <v>388</v>
      </c>
    </row>
    <row r="2074" spans="1:4" x14ac:dyDescent="0.25">
      <c r="A2074" s="58">
        <v>41876</v>
      </c>
      <c r="B2074" s="45" t="s">
        <v>370</v>
      </c>
      <c r="C2074" s="45" t="s">
        <v>10</v>
      </c>
      <c r="D2074" s="59">
        <v>45.9</v>
      </c>
    </row>
    <row r="2075" spans="1:4" x14ac:dyDescent="0.25">
      <c r="A2075" s="58">
        <v>41471</v>
      </c>
      <c r="B2075" s="45" t="s">
        <v>351</v>
      </c>
      <c r="C2075" s="45" t="s">
        <v>334</v>
      </c>
      <c r="D2075" s="59">
        <v>47</v>
      </c>
    </row>
    <row r="2076" spans="1:4" x14ac:dyDescent="0.25">
      <c r="A2076" s="58">
        <v>41965</v>
      </c>
      <c r="B2076" s="45" t="s">
        <v>375</v>
      </c>
      <c r="C2076" s="45" t="s">
        <v>327</v>
      </c>
      <c r="D2076" s="59">
        <v>74.25</v>
      </c>
    </row>
    <row r="2077" spans="1:4" x14ac:dyDescent="0.25">
      <c r="A2077" s="58">
        <v>41354</v>
      </c>
      <c r="B2077" s="45" t="s">
        <v>392</v>
      </c>
      <c r="C2077" s="45" t="s">
        <v>327</v>
      </c>
      <c r="D2077" s="59">
        <v>315.25</v>
      </c>
    </row>
    <row r="2078" spans="1:4" x14ac:dyDescent="0.25">
      <c r="A2078" s="58">
        <v>41624</v>
      </c>
      <c r="B2078" s="45" t="s">
        <v>357</v>
      </c>
      <c r="C2078" s="45" t="s">
        <v>324</v>
      </c>
      <c r="D2078" s="59">
        <v>58.95</v>
      </c>
    </row>
    <row r="2079" spans="1:4" x14ac:dyDescent="0.25">
      <c r="A2079" s="58">
        <v>41604</v>
      </c>
      <c r="B2079" s="45" t="s">
        <v>404</v>
      </c>
      <c r="C2079" s="45" t="s">
        <v>10</v>
      </c>
      <c r="D2079" s="59">
        <v>22.95</v>
      </c>
    </row>
    <row r="2080" spans="1:4" x14ac:dyDescent="0.25">
      <c r="A2080" s="58">
        <v>41598</v>
      </c>
      <c r="B2080" s="45" t="s">
        <v>356</v>
      </c>
      <c r="C2080" s="45" t="s">
        <v>191</v>
      </c>
      <c r="D2080" s="59">
        <v>22.95</v>
      </c>
    </row>
    <row r="2081" spans="1:4" x14ac:dyDescent="0.25">
      <c r="A2081" s="58">
        <v>41633</v>
      </c>
      <c r="B2081" s="45" t="s">
        <v>346</v>
      </c>
      <c r="C2081" s="45" t="s">
        <v>324</v>
      </c>
      <c r="D2081" s="59">
        <v>39.9</v>
      </c>
    </row>
    <row r="2082" spans="1:4" x14ac:dyDescent="0.25">
      <c r="A2082" s="58">
        <v>41331</v>
      </c>
      <c r="B2082" s="45" t="s">
        <v>389</v>
      </c>
      <c r="C2082" s="45" t="s">
        <v>349</v>
      </c>
      <c r="D2082" s="59">
        <v>21</v>
      </c>
    </row>
    <row r="2083" spans="1:4" x14ac:dyDescent="0.25">
      <c r="A2083" s="58">
        <v>41885</v>
      </c>
      <c r="B2083" s="45" t="s">
        <v>346</v>
      </c>
      <c r="C2083" s="45" t="s">
        <v>349</v>
      </c>
      <c r="D2083" s="59">
        <v>21</v>
      </c>
    </row>
    <row r="2084" spans="1:4" x14ac:dyDescent="0.25">
      <c r="A2084" s="58">
        <v>41289</v>
      </c>
      <c r="B2084" s="45" t="s">
        <v>338</v>
      </c>
      <c r="C2084" s="45" t="s">
        <v>7</v>
      </c>
      <c r="D2084" s="59">
        <v>33.15</v>
      </c>
    </row>
    <row r="2085" spans="1:4" x14ac:dyDescent="0.25">
      <c r="A2085" s="58">
        <v>41421</v>
      </c>
      <c r="B2085" s="45" t="s">
        <v>342</v>
      </c>
      <c r="C2085" s="45" t="s">
        <v>191</v>
      </c>
      <c r="D2085" s="59">
        <v>68.16</v>
      </c>
    </row>
    <row r="2086" spans="1:4" x14ac:dyDescent="0.25">
      <c r="A2086" s="58">
        <v>41412</v>
      </c>
      <c r="B2086" s="45" t="s">
        <v>365</v>
      </c>
      <c r="C2086" s="45" t="s">
        <v>324</v>
      </c>
      <c r="D2086" s="59">
        <v>19.55</v>
      </c>
    </row>
    <row r="2087" spans="1:4" x14ac:dyDescent="0.25">
      <c r="A2087" s="58">
        <v>41598</v>
      </c>
      <c r="B2087" s="45" t="s">
        <v>367</v>
      </c>
      <c r="C2087" s="45" t="s">
        <v>7</v>
      </c>
      <c r="D2087" s="59">
        <v>68</v>
      </c>
    </row>
    <row r="2088" spans="1:4" x14ac:dyDescent="0.25">
      <c r="A2088" s="58">
        <v>41637</v>
      </c>
      <c r="B2088" s="45" t="s">
        <v>401</v>
      </c>
      <c r="C2088" s="45" t="s">
        <v>191</v>
      </c>
      <c r="D2088" s="59">
        <v>44.75</v>
      </c>
    </row>
    <row r="2089" spans="1:4" x14ac:dyDescent="0.25">
      <c r="A2089" s="58">
        <v>42004</v>
      </c>
      <c r="B2089" s="45" t="s">
        <v>370</v>
      </c>
      <c r="C2089" s="45" t="s">
        <v>10</v>
      </c>
      <c r="D2089" s="59">
        <v>68.849999999999994</v>
      </c>
    </row>
    <row r="2090" spans="1:4" x14ac:dyDescent="0.25">
      <c r="A2090" s="58">
        <v>41952</v>
      </c>
      <c r="B2090" s="45" t="s">
        <v>343</v>
      </c>
      <c r="C2090" s="45" t="s">
        <v>7</v>
      </c>
      <c r="D2090" s="59">
        <v>66.3</v>
      </c>
    </row>
    <row r="2091" spans="1:4" x14ac:dyDescent="0.25">
      <c r="A2091" s="58">
        <v>41999</v>
      </c>
      <c r="B2091" s="45" t="s">
        <v>351</v>
      </c>
      <c r="C2091" s="45" t="s">
        <v>191</v>
      </c>
      <c r="D2091" s="59">
        <v>91.8</v>
      </c>
    </row>
    <row r="2092" spans="1:4" x14ac:dyDescent="0.25">
      <c r="A2092" s="58">
        <v>41605</v>
      </c>
      <c r="B2092" s="45" t="s">
        <v>403</v>
      </c>
      <c r="C2092" s="45" t="s">
        <v>191</v>
      </c>
      <c r="D2092" s="59">
        <v>45.9</v>
      </c>
    </row>
    <row r="2093" spans="1:4" x14ac:dyDescent="0.25">
      <c r="A2093" s="58">
        <v>41630</v>
      </c>
      <c r="B2093" s="45" t="s">
        <v>374</v>
      </c>
      <c r="C2093" s="45" t="s">
        <v>327</v>
      </c>
      <c r="D2093" s="59">
        <v>72.75</v>
      </c>
    </row>
    <row r="2094" spans="1:4" x14ac:dyDescent="0.25">
      <c r="A2094" s="58">
        <v>41952</v>
      </c>
      <c r="B2094" s="45" t="s">
        <v>362</v>
      </c>
      <c r="C2094" s="45" t="s">
        <v>324</v>
      </c>
      <c r="D2094" s="59">
        <v>19.75</v>
      </c>
    </row>
    <row r="2095" spans="1:4" x14ac:dyDescent="0.25">
      <c r="A2095" s="58">
        <v>41947</v>
      </c>
      <c r="B2095" s="45" t="s">
        <v>397</v>
      </c>
      <c r="C2095" s="45" t="s">
        <v>191</v>
      </c>
      <c r="D2095" s="59">
        <v>68.16</v>
      </c>
    </row>
    <row r="2096" spans="1:4" x14ac:dyDescent="0.25">
      <c r="A2096" s="58">
        <v>41986</v>
      </c>
      <c r="B2096" s="45" t="s">
        <v>377</v>
      </c>
      <c r="C2096" s="45" t="s">
        <v>347</v>
      </c>
      <c r="D2096" s="59">
        <v>26.68</v>
      </c>
    </row>
    <row r="2097" spans="1:4" x14ac:dyDescent="0.25">
      <c r="A2097" s="58">
        <v>41977</v>
      </c>
      <c r="B2097" s="45" t="s">
        <v>379</v>
      </c>
      <c r="C2097" s="45" t="s">
        <v>191</v>
      </c>
      <c r="D2097" s="59">
        <v>22.95</v>
      </c>
    </row>
    <row r="2098" spans="1:4" x14ac:dyDescent="0.25">
      <c r="A2098" s="58">
        <v>41618</v>
      </c>
      <c r="B2098" s="45" t="s">
        <v>370</v>
      </c>
      <c r="C2098" s="45" t="s">
        <v>7</v>
      </c>
      <c r="D2098" s="59">
        <v>67.319999999999993</v>
      </c>
    </row>
    <row r="2099" spans="1:4" x14ac:dyDescent="0.25">
      <c r="A2099" s="58">
        <v>41636</v>
      </c>
      <c r="B2099" s="45" t="s">
        <v>367</v>
      </c>
      <c r="C2099" s="45" t="s">
        <v>191</v>
      </c>
      <c r="D2099" s="59">
        <v>45.9</v>
      </c>
    </row>
    <row r="2100" spans="1:4" x14ac:dyDescent="0.25">
      <c r="A2100" s="58">
        <v>41947</v>
      </c>
      <c r="B2100" s="45" t="s">
        <v>342</v>
      </c>
      <c r="C2100" s="45" t="s">
        <v>10</v>
      </c>
      <c r="D2100" s="59">
        <v>22.49</v>
      </c>
    </row>
    <row r="2101" spans="1:4" x14ac:dyDescent="0.25">
      <c r="A2101" s="58">
        <v>41607</v>
      </c>
      <c r="B2101" s="45" t="s">
        <v>367</v>
      </c>
      <c r="C2101" s="45" t="s">
        <v>191</v>
      </c>
      <c r="D2101" s="59">
        <v>22.61</v>
      </c>
    </row>
    <row r="2102" spans="1:4" x14ac:dyDescent="0.25">
      <c r="A2102" s="58">
        <v>41947</v>
      </c>
      <c r="B2102" s="45" t="s">
        <v>340</v>
      </c>
      <c r="C2102" s="45" t="s">
        <v>324</v>
      </c>
      <c r="D2102" s="59">
        <v>39.299999999999997</v>
      </c>
    </row>
    <row r="2103" spans="1:4" x14ac:dyDescent="0.25">
      <c r="A2103" s="58">
        <v>41880</v>
      </c>
      <c r="B2103" s="45" t="s">
        <v>391</v>
      </c>
      <c r="C2103" s="45" t="s">
        <v>337</v>
      </c>
      <c r="D2103" s="59">
        <v>50</v>
      </c>
    </row>
    <row r="2104" spans="1:4" x14ac:dyDescent="0.25">
      <c r="A2104" s="58">
        <v>41749</v>
      </c>
      <c r="B2104" s="45" t="s">
        <v>378</v>
      </c>
      <c r="C2104" s="45" t="s">
        <v>337</v>
      </c>
      <c r="D2104" s="59">
        <v>48.75</v>
      </c>
    </row>
    <row r="2105" spans="1:4" x14ac:dyDescent="0.25">
      <c r="A2105" s="58">
        <v>41958</v>
      </c>
      <c r="B2105" s="45" t="s">
        <v>367</v>
      </c>
      <c r="C2105" s="45" t="s">
        <v>7</v>
      </c>
      <c r="D2105" s="59">
        <v>102</v>
      </c>
    </row>
    <row r="2106" spans="1:4" x14ac:dyDescent="0.25">
      <c r="A2106" s="58">
        <v>41960</v>
      </c>
      <c r="B2106" s="45" t="s">
        <v>385</v>
      </c>
      <c r="C2106" s="45" t="s">
        <v>7</v>
      </c>
      <c r="D2106" s="59">
        <v>131.91999999999999</v>
      </c>
    </row>
    <row r="2107" spans="1:4" x14ac:dyDescent="0.25">
      <c r="A2107" s="58">
        <v>41996</v>
      </c>
      <c r="B2107" s="45" t="s">
        <v>399</v>
      </c>
      <c r="C2107" s="45" t="s">
        <v>324</v>
      </c>
      <c r="D2107" s="59">
        <v>19.649999999999999</v>
      </c>
    </row>
    <row r="2108" spans="1:4" x14ac:dyDescent="0.25">
      <c r="A2108" s="58">
        <v>41363</v>
      </c>
      <c r="B2108" s="45" t="s">
        <v>398</v>
      </c>
      <c r="C2108" s="45" t="s">
        <v>7</v>
      </c>
      <c r="D2108" s="59">
        <v>99.96</v>
      </c>
    </row>
    <row r="2109" spans="1:4" x14ac:dyDescent="0.25">
      <c r="A2109" s="58">
        <v>41995</v>
      </c>
      <c r="B2109" s="45" t="s">
        <v>353</v>
      </c>
      <c r="C2109" s="45" t="s">
        <v>337</v>
      </c>
      <c r="D2109" s="59">
        <v>125</v>
      </c>
    </row>
    <row r="2110" spans="1:4" x14ac:dyDescent="0.25">
      <c r="A2110" s="58">
        <v>41596</v>
      </c>
      <c r="B2110" s="45" t="s">
        <v>362</v>
      </c>
      <c r="C2110" s="45" t="s">
        <v>327</v>
      </c>
      <c r="D2110" s="59">
        <v>75</v>
      </c>
    </row>
    <row r="2111" spans="1:4" x14ac:dyDescent="0.25">
      <c r="A2111" s="58">
        <v>41946</v>
      </c>
      <c r="B2111" s="45" t="s">
        <v>363</v>
      </c>
      <c r="C2111" s="45" t="s">
        <v>371</v>
      </c>
      <c r="D2111" s="59">
        <v>18.809999999999999</v>
      </c>
    </row>
    <row r="2112" spans="1:4" x14ac:dyDescent="0.25">
      <c r="A2112" s="58">
        <v>41976</v>
      </c>
      <c r="B2112" s="45" t="s">
        <v>375</v>
      </c>
      <c r="C2112" s="45" t="s">
        <v>7</v>
      </c>
      <c r="D2112" s="59">
        <v>66.3</v>
      </c>
    </row>
    <row r="2113" spans="1:4" x14ac:dyDescent="0.25">
      <c r="A2113" s="58">
        <v>41502</v>
      </c>
      <c r="B2113" s="45" t="s">
        <v>323</v>
      </c>
      <c r="C2113" s="45" t="s">
        <v>10</v>
      </c>
      <c r="D2113" s="59">
        <v>68.849999999999994</v>
      </c>
    </row>
    <row r="2114" spans="1:4" x14ac:dyDescent="0.25">
      <c r="A2114" s="58">
        <v>41996</v>
      </c>
      <c r="B2114" s="45" t="s">
        <v>376</v>
      </c>
      <c r="C2114" s="45" t="s">
        <v>327</v>
      </c>
      <c r="D2114" s="59">
        <v>24.25</v>
      </c>
    </row>
    <row r="2115" spans="1:4" x14ac:dyDescent="0.25">
      <c r="A2115" s="58">
        <v>42002</v>
      </c>
      <c r="B2115" s="45" t="s">
        <v>352</v>
      </c>
      <c r="C2115" s="45" t="s">
        <v>7</v>
      </c>
      <c r="D2115" s="59">
        <v>66.3</v>
      </c>
    </row>
    <row r="2116" spans="1:4" x14ac:dyDescent="0.25">
      <c r="A2116" s="58">
        <v>41542</v>
      </c>
      <c r="B2116" s="45" t="s">
        <v>320</v>
      </c>
      <c r="C2116" s="45" t="s">
        <v>324</v>
      </c>
      <c r="D2116" s="59">
        <v>58.95</v>
      </c>
    </row>
    <row r="2117" spans="1:4" x14ac:dyDescent="0.25">
      <c r="A2117" s="58">
        <v>41629</v>
      </c>
      <c r="B2117" s="45" t="s">
        <v>377</v>
      </c>
      <c r="C2117" s="45" t="s">
        <v>331</v>
      </c>
      <c r="D2117" s="59">
        <v>60</v>
      </c>
    </row>
    <row r="2118" spans="1:4" x14ac:dyDescent="0.25">
      <c r="A2118" s="58">
        <v>42000</v>
      </c>
      <c r="B2118" s="45" t="s">
        <v>395</v>
      </c>
      <c r="C2118" s="45" t="s">
        <v>191</v>
      </c>
      <c r="D2118" s="59">
        <v>44.52</v>
      </c>
    </row>
    <row r="2119" spans="1:4" x14ac:dyDescent="0.25">
      <c r="A2119" s="58">
        <v>41326</v>
      </c>
      <c r="B2119" s="45" t="s">
        <v>346</v>
      </c>
      <c r="C2119" s="45" t="s">
        <v>334</v>
      </c>
      <c r="D2119" s="59">
        <v>23.27</v>
      </c>
    </row>
    <row r="2120" spans="1:4" x14ac:dyDescent="0.25">
      <c r="A2120" s="58">
        <v>41957</v>
      </c>
      <c r="B2120" s="45" t="s">
        <v>376</v>
      </c>
      <c r="C2120" s="45" t="s">
        <v>10</v>
      </c>
      <c r="D2120" s="59">
        <v>22.61</v>
      </c>
    </row>
    <row r="2121" spans="1:4" x14ac:dyDescent="0.25">
      <c r="A2121" s="58">
        <v>41484</v>
      </c>
      <c r="B2121" s="45" t="s">
        <v>340</v>
      </c>
      <c r="C2121" s="45" t="s">
        <v>324</v>
      </c>
      <c r="D2121" s="59">
        <v>58.65</v>
      </c>
    </row>
    <row r="2122" spans="1:4" x14ac:dyDescent="0.25">
      <c r="A2122" s="58">
        <v>41941</v>
      </c>
      <c r="B2122" s="45" t="s">
        <v>323</v>
      </c>
      <c r="C2122" s="45" t="s">
        <v>10</v>
      </c>
      <c r="D2122" s="59">
        <v>22.95</v>
      </c>
    </row>
    <row r="2123" spans="1:4" x14ac:dyDescent="0.25">
      <c r="A2123" s="58">
        <v>42001</v>
      </c>
      <c r="B2123" s="45" t="s">
        <v>401</v>
      </c>
      <c r="C2123" s="45" t="s">
        <v>349</v>
      </c>
      <c r="D2123" s="59">
        <v>21</v>
      </c>
    </row>
    <row r="2124" spans="1:4" x14ac:dyDescent="0.25">
      <c r="A2124" s="58">
        <v>41966</v>
      </c>
      <c r="B2124" s="45" t="s">
        <v>379</v>
      </c>
      <c r="C2124" s="45" t="s">
        <v>10</v>
      </c>
      <c r="D2124" s="59">
        <v>44.52</v>
      </c>
    </row>
    <row r="2125" spans="1:4" x14ac:dyDescent="0.25">
      <c r="A2125" s="58">
        <v>41938</v>
      </c>
      <c r="B2125" s="45" t="s">
        <v>342</v>
      </c>
      <c r="C2125" s="45" t="s">
        <v>10</v>
      </c>
      <c r="D2125" s="59">
        <v>45.9</v>
      </c>
    </row>
    <row r="2126" spans="1:4" x14ac:dyDescent="0.25">
      <c r="A2126" s="58">
        <v>41976</v>
      </c>
      <c r="B2126" s="45" t="s">
        <v>363</v>
      </c>
      <c r="C2126" s="45" t="s">
        <v>324</v>
      </c>
      <c r="D2126" s="59">
        <v>39.9</v>
      </c>
    </row>
    <row r="2127" spans="1:4" x14ac:dyDescent="0.25">
      <c r="A2127" s="58">
        <v>41603</v>
      </c>
      <c r="B2127" s="45" t="s">
        <v>372</v>
      </c>
      <c r="C2127" s="45" t="s">
        <v>324</v>
      </c>
      <c r="D2127" s="59">
        <v>58.05</v>
      </c>
    </row>
    <row r="2128" spans="1:4" x14ac:dyDescent="0.25">
      <c r="A2128" s="58">
        <v>41598</v>
      </c>
      <c r="B2128" s="45" t="s">
        <v>329</v>
      </c>
      <c r="C2128" s="45" t="s">
        <v>347</v>
      </c>
      <c r="D2128" s="59">
        <v>220</v>
      </c>
    </row>
    <row r="2129" spans="1:4" x14ac:dyDescent="0.25">
      <c r="A2129" s="58">
        <v>41633</v>
      </c>
      <c r="B2129" s="45" t="s">
        <v>354</v>
      </c>
      <c r="C2129" s="45" t="s">
        <v>347</v>
      </c>
      <c r="D2129" s="59">
        <v>54.18</v>
      </c>
    </row>
    <row r="2130" spans="1:4" x14ac:dyDescent="0.25">
      <c r="A2130" s="58">
        <v>41994</v>
      </c>
      <c r="B2130" s="45" t="s">
        <v>363</v>
      </c>
      <c r="C2130" s="45" t="s">
        <v>7</v>
      </c>
      <c r="D2130" s="59">
        <v>100.98</v>
      </c>
    </row>
    <row r="2131" spans="1:4" x14ac:dyDescent="0.25">
      <c r="A2131" s="58">
        <v>41449</v>
      </c>
      <c r="B2131" s="45" t="s">
        <v>390</v>
      </c>
      <c r="C2131" s="45" t="s">
        <v>324</v>
      </c>
      <c r="D2131" s="59">
        <v>58.35</v>
      </c>
    </row>
    <row r="2132" spans="1:4" x14ac:dyDescent="0.25">
      <c r="A2132" s="58">
        <v>41634</v>
      </c>
      <c r="B2132" s="45" t="s">
        <v>384</v>
      </c>
      <c r="C2132" s="45" t="s">
        <v>331</v>
      </c>
      <c r="D2132" s="59">
        <v>89.1</v>
      </c>
    </row>
    <row r="2133" spans="1:4" x14ac:dyDescent="0.25">
      <c r="A2133" s="58">
        <v>41956</v>
      </c>
      <c r="B2133" s="45" t="s">
        <v>375</v>
      </c>
      <c r="C2133" s="45" t="s">
        <v>10</v>
      </c>
      <c r="D2133" s="59">
        <v>67.819999999999993</v>
      </c>
    </row>
    <row r="2134" spans="1:4" x14ac:dyDescent="0.25">
      <c r="A2134" s="58">
        <v>41945</v>
      </c>
      <c r="B2134" s="45" t="s">
        <v>374</v>
      </c>
      <c r="C2134" s="45" t="s">
        <v>349</v>
      </c>
      <c r="D2134" s="59">
        <v>21</v>
      </c>
    </row>
    <row r="2135" spans="1:4" x14ac:dyDescent="0.25">
      <c r="A2135" s="58">
        <v>41599</v>
      </c>
      <c r="B2135" s="45" t="s">
        <v>333</v>
      </c>
      <c r="C2135" s="45" t="s">
        <v>327</v>
      </c>
      <c r="D2135" s="59">
        <v>48.75</v>
      </c>
    </row>
    <row r="2136" spans="1:4" x14ac:dyDescent="0.25">
      <c r="A2136" s="58">
        <v>41919</v>
      </c>
      <c r="B2136" s="45" t="s">
        <v>355</v>
      </c>
      <c r="C2136" s="45" t="s">
        <v>324</v>
      </c>
      <c r="D2136" s="59">
        <v>179.55</v>
      </c>
    </row>
    <row r="2137" spans="1:4" x14ac:dyDescent="0.25">
      <c r="A2137" s="58">
        <v>41757</v>
      </c>
      <c r="B2137" s="45" t="s">
        <v>365</v>
      </c>
      <c r="C2137" s="45" t="s">
        <v>327</v>
      </c>
      <c r="D2137" s="59">
        <v>75</v>
      </c>
    </row>
    <row r="2138" spans="1:4" x14ac:dyDescent="0.25">
      <c r="A2138" s="58">
        <v>41598</v>
      </c>
      <c r="B2138" s="45" t="s">
        <v>330</v>
      </c>
      <c r="C2138" s="45" t="s">
        <v>191</v>
      </c>
      <c r="D2138" s="59">
        <v>44.75</v>
      </c>
    </row>
    <row r="2139" spans="1:4" x14ac:dyDescent="0.25">
      <c r="A2139" s="58">
        <v>41632</v>
      </c>
      <c r="B2139" s="45" t="s">
        <v>375</v>
      </c>
      <c r="C2139" s="45" t="s">
        <v>7</v>
      </c>
      <c r="D2139" s="59">
        <v>68</v>
      </c>
    </row>
    <row r="2140" spans="1:4" x14ac:dyDescent="0.25">
      <c r="A2140" s="58">
        <v>41583</v>
      </c>
      <c r="B2140" s="45" t="s">
        <v>350</v>
      </c>
      <c r="C2140" s="45" t="s">
        <v>10</v>
      </c>
      <c r="D2140" s="59">
        <v>45.21</v>
      </c>
    </row>
    <row r="2141" spans="1:4" x14ac:dyDescent="0.25">
      <c r="A2141" s="58">
        <v>41841</v>
      </c>
      <c r="B2141" s="45" t="s">
        <v>369</v>
      </c>
      <c r="C2141" s="45" t="s">
        <v>7</v>
      </c>
      <c r="D2141" s="59">
        <v>33.15</v>
      </c>
    </row>
    <row r="2142" spans="1:4" x14ac:dyDescent="0.25">
      <c r="A2142" s="58">
        <v>42001</v>
      </c>
      <c r="B2142" s="45" t="s">
        <v>340</v>
      </c>
      <c r="C2142" s="45" t="s">
        <v>327</v>
      </c>
      <c r="D2142" s="59">
        <v>50</v>
      </c>
    </row>
    <row r="2143" spans="1:4" x14ac:dyDescent="0.25">
      <c r="A2143" s="58">
        <v>41775</v>
      </c>
      <c r="B2143" s="45" t="s">
        <v>378</v>
      </c>
      <c r="C2143" s="45" t="s">
        <v>349</v>
      </c>
      <c r="D2143" s="59">
        <v>63</v>
      </c>
    </row>
    <row r="2144" spans="1:4" x14ac:dyDescent="0.25">
      <c r="A2144" s="58">
        <v>41320</v>
      </c>
      <c r="B2144" s="45" t="s">
        <v>404</v>
      </c>
      <c r="C2144" s="45" t="s">
        <v>191</v>
      </c>
      <c r="D2144" s="59">
        <v>45.9</v>
      </c>
    </row>
    <row r="2145" spans="1:4" x14ac:dyDescent="0.25">
      <c r="A2145" s="58">
        <v>41967</v>
      </c>
      <c r="B2145" s="45" t="s">
        <v>395</v>
      </c>
      <c r="C2145" s="45" t="s">
        <v>349</v>
      </c>
      <c r="D2145" s="59">
        <v>162.96</v>
      </c>
    </row>
    <row r="2146" spans="1:4" x14ac:dyDescent="0.25">
      <c r="A2146" s="58">
        <v>41613</v>
      </c>
      <c r="B2146" s="45" t="s">
        <v>356</v>
      </c>
      <c r="C2146" s="45" t="s">
        <v>7</v>
      </c>
      <c r="D2146" s="59">
        <v>67.319999999999993</v>
      </c>
    </row>
    <row r="2147" spans="1:4" x14ac:dyDescent="0.25">
      <c r="A2147" s="58">
        <v>41654</v>
      </c>
      <c r="B2147" s="45" t="s">
        <v>368</v>
      </c>
      <c r="C2147" s="45" t="s">
        <v>191</v>
      </c>
      <c r="D2147" s="59">
        <v>68.849999999999994</v>
      </c>
    </row>
    <row r="2148" spans="1:4" x14ac:dyDescent="0.25">
      <c r="A2148" s="58">
        <v>41811</v>
      </c>
      <c r="B2148" s="45" t="s">
        <v>392</v>
      </c>
      <c r="C2148" s="45" t="s">
        <v>7</v>
      </c>
      <c r="D2148" s="59">
        <v>238</v>
      </c>
    </row>
    <row r="2149" spans="1:4" x14ac:dyDescent="0.25">
      <c r="A2149" s="58">
        <v>41952</v>
      </c>
      <c r="B2149" s="45" t="s">
        <v>330</v>
      </c>
      <c r="C2149" s="45" t="s">
        <v>10</v>
      </c>
      <c r="D2149" s="59">
        <v>44.98</v>
      </c>
    </row>
    <row r="2150" spans="1:4" x14ac:dyDescent="0.25">
      <c r="A2150" s="58">
        <v>41494</v>
      </c>
      <c r="B2150" s="45" t="s">
        <v>338</v>
      </c>
      <c r="C2150" s="45" t="s">
        <v>349</v>
      </c>
      <c r="D2150" s="59">
        <v>63</v>
      </c>
    </row>
    <row r="2151" spans="1:4" x14ac:dyDescent="0.25">
      <c r="A2151" s="58">
        <v>41611</v>
      </c>
      <c r="B2151" s="45" t="s">
        <v>400</v>
      </c>
      <c r="C2151" s="45" t="s">
        <v>191</v>
      </c>
      <c r="D2151" s="59">
        <v>45.9</v>
      </c>
    </row>
    <row r="2152" spans="1:4" x14ac:dyDescent="0.25">
      <c r="A2152" s="58">
        <v>42000</v>
      </c>
      <c r="B2152" s="45" t="s">
        <v>367</v>
      </c>
      <c r="C2152" s="45" t="s">
        <v>324</v>
      </c>
      <c r="D2152" s="59">
        <v>77.41</v>
      </c>
    </row>
    <row r="2153" spans="1:4" x14ac:dyDescent="0.25">
      <c r="A2153" s="58">
        <v>41361</v>
      </c>
      <c r="B2153" s="45" t="s">
        <v>374</v>
      </c>
      <c r="C2153" s="45" t="s">
        <v>324</v>
      </c>
      <c r="D2153" s="59">
        <v>39.9</v>
      </c>
    </row>
    <row r="2154" spans="1:4" x14ac:dyDescent="0.25">
      <c r="A2154" s="58">
        <v>41980</v>
      </c>
      <c r="B2154" s="45" t="s">
        <v>338</v>
      </c>
      <c r="C2154" s="45" t="s">
        <v>334</v>
      </c>
      <c r="D2154" s="59">
        <v>23.03</v>
      </c>
    </row>
    <row r="2155" spans="1:4" x14ac:dyDescent="0.25">
      <c r="A2155" s="58">
        <v>41588</v>
      </c>
      <c r="B2155" s="45" t="s">
        <v>380</v>
      </c>
      <c r="C2155" s="45" t="s">
        <v>334</v>
      </c>
      <c r="D2155" s="59">
        <v>46.53</v>
      </c>
    </row>
    <row r="2156" spans="1:4" x14ac:dyDescent="0.25">
      <c r="A2156" s="58">
        <v>41286</v>
      </c>
      <c r="B2156" s="45" t="s">
        <v>370</v>
      </c>
      <c r="C2156" s="45" t="s">
        <v>10</v>
      </c>
      <c r="D2156" s="59">
        <v>22.49</v>
      </c>
    </row>
    <row r="2157" spans="1:4" x14ac:dyDescent="0.25">
      <c r="A2157" s="58">
        <v>42004</v>
      </c>
      <c r="B2157" s="45" t="s">
        <v>354</v>
      </c>
      <c r="C2157" s="45" t="s">
        <v>334</v>
      </c>
      <c r="D2157" s="59">
        <v>442.04</v>
      </c>
    </row>
    <row r="2158" spans="1:4" x14ac:dyDescent="0.25">
      <c r="A2158" s="58">
        <v>41806</v>
      </c>
      <c r="B2158" s="45" t="s">
        <v>403</v>
      </c>
      <c r="C2158" s="45" t="s">
        <v>7</v>
      </c>
      <c r="D2158" s="59">
        <v>32.979999999999997</v>
      </c>
    </row>
    <row r="2159" spans="1:4" x14ac:dyDescent="0.25">
      <c r="A2159" s="58">
        <v>41626</v>
      </c>
      <c r="B2159" s="45" t="s">
        <v>382</v>
      </c>
      <c r="C2159" s="45" t="s">
        <v>10</v>
      </c>
      <c r="D2159" s="59">
        <v>45.44</v>
      </c>
    </row>
    <row r="2160" spans="1:4" x14ac:dyDescent="0.25">
      <c r="A2160" s="58">
        <v>41569</v>
      </c>
      <c r="B2160" s="45" t="s">
        <v>342</v>
      </c>
      <c r="C2160" s="45" t="s">
        <v>349</v>
      </c>
      <c r="D2160" s="59">
        <v>62.06</v>
      </c>
    </row>
    <row r="2161" spans="1:4" x14ac:dyDescent="0.25">
      <c r="A2161" s="58">
        <v>41634</v>
      </c>
      <c r="B2161" s="45" t="s">
        <v>330</v>
      </c>
      <c r="C2161" s="45" t="s">
        <v>324</v>
      </c>
      <c r="D2161" s="59">
        <v>38.700000000000003</v>
      </c>
    </row>
    <row r="2162" spans="1:4" x14ac:dyDescent="0.25">
      <c r="A2162" s="58">
        <v>41945</v>
      </c>
      <c r="B2162" s="45" t="s">
        <v>333</v>
      </c>
      <c r="C2162" s="45" t="s">
        <v>337</v>
      </c>
      <c r="D2162" s="59">
        <v>50</v>
      </c>
    </row>
    <row r="2163" spans="1:4" x14ac:dyDescent="0.25">
      <c r="A2163" s="58">
        <v>41390</v>
      </c>
      <c r="B2163" s="45" t="s">
        <v>350</v>
      </c>
      <c r="C2163" s="45" t="s">
        <v>327</v>
      </c>
      <c r="D2163" s="59">
        <v>75</v>
      </c>
    </row>
    <row r="2164" spans="1:4" x14ac:dyDescent="0.25">
      <c r="A2164" s="58">
        <v>41684</v>
      </c>
      <c r="B2164" s="45" t="s">
        <v>367</v>
      </c>
      <c r="C2164" s="45" t="s">
        <v>349</v>
      </c>
      <c r="D2164" s="59">
        <v>450.45</v>
      </c>
    </row>
    <row r="2165" spans="1:4" x14ac:dyDescent="0.25">
      <c r="A2165" s="58">
        <v>41992</v>
      </c>
      <c r="B2165" s="45" t="s">
        <v>343</v>
      </c>
      <c r="C2165" s="45" t="s">
        <v>331</v>
      </c>
      <c r="D2165" s="59">
        <v>60</v>
      </c>
    </row>
    <row r="2166" spans="1:4" x14ac:dyDescent="0.25">
      <c r="A2166" s="58">
        <v>41504</v>
      </c>
      <c r="B2166" s="45" t="s">
        <v>329</v>
      </c>
      <c r="C2166" s="45" t="s">
        <v>327</v>
      </c>
      <c r="D2166" s="59">
        <v>25</v>
      </c>
    </row>
    <row r="2167" spans="1:4" x14ac:dyDescent="0.25">
      <c r="A2167" s="58">
        <v>41831</v>
      </c>
      <c r="B2167" s="45" t="s">
        <v>386</v>
      </c>
      <c r="C2167" s="45" t="s">
        <v>191</v>
      </c>
      <c r="D2167" s="59">
        <v>44.75</v>
      </c>
    </row>
    <row r="2168" spans="1:4" x14ac:dyDescent="0.25">
      <c r="A2168" s="58">
        <v>41963</v>
      </c>
      <c r="B2168" s="45" t="s">
        <v>403</v>
      </c>
      <c r="C2168" s="45" t="s">
        <v>324</v>
      </c>
      <c r="D2168" s="59">
        <v>77.81</v>
      </c>
    </row>
    <row r="2169" spans="1:4" x14ac:dyDescent="0.25">
      <c r="A2169" s="58">
        <v>41622</v>
      </c>
      <c r="B2169" s="45" t="s">
        <v>352</v>
      </c>
      <c r="C2169" s="45" t="s">
        <v>7</v>
      </c>
      <c r="D2169" s="59">
        <v>510</v>
      </c>
    </row>
    <row r="2170" spans="1:4" x14ac:dyDescent="0.25">
      <c r="A2170" s="58">
        <v>41984</v>
      </c>
      <c r="B2170" s="45" t="s">
        <v>341</v>
      </c>
      <c r="C2170" s="45" t="s">
        <v>331</v>
      </c>
      <c r="D2170" s="59">
        <v>29.4</v>
      </c>
    </row>
    <row r="2171" spans="1:4" x14ac:dyDescent="0.25">
      <c r="A2171" s="58">
        <v>41978</v>
      </c>
      <c r="B2171" s="45" t="s">
        <v>392</v>
      </c>
      <c r="C2171" s="45" t="s">
        <v>349</v>
      </c>
      <c r="D2171" s="59">
        <v>20.69</v>
      </c>
    </row>
    <row r="2172" spans="1:4" x14ac:dyDescent="0.25">
      <c r="A2172" s="58">
        <v>41632</v>
      </c>
      <c r="B2172" s="45" t="s">
        <v>360</v>
      </c>
      <c r="C2172" s="45" t="s">
        <v>7</v>
      </c>
      <c r="D2172" s="59">
        <v>65.959999999999994</v>
      </c>
    </row>
    <row r="2173" spans="1:4" x14ac:dyDescent="0.25">
      <c r="A2173" s="58">
        <v>41964</v>
      </c>
      <c r="B2173" s="45" t="s">
        <v>353</v>
      </c>
      <c r="C2173" s="45" t="s">
        <v>7</v>
      </c>
      <c r="D2173" s="59">
        <v>66.64</v>
      </c>
    </row>
    <row r="2174" spans="1:4" x14ac:dyDescent="0.25">
      <c r="A2174" s="58">
        <v>41542</v>
      </c>
      <c r="B2174" s="45" t="s">
        <v>384</v>
      </c>
      <c r="C2174" s="45" t="s">
        <v>349</v>
      </c>
      <c r="D2174" s="59">
        <v>370.44</v>
      </c>
    </row>
    <row r="2175" spans="1:4" x14ac:dyDescent="0.25">
      <c r="A2175" s="58">
        <v>41992</v>
      </c>
      <c r="B2175" s="45" t="s">
        <v>358</v>
      </c>
      <c r="C2175" s="45" t="s">
        <v>337</v>
      </c>
      <c r="D2175" s="59">
        <v>25</v>
      </c>
    </row>
    <row r="2176" spans="1:4" x14ac:dyDescent="0.25">
      <c r="A2176" s="58">
        <v>41801</v>
      </c>
      <c r="B2176" s="45" t="s">
        <v>382</v>
      </c>
      <c r="C2176" s="45" t="s">
        <v>7</v>
      </c>
      <c r="D2176" s="59">
        <v>99.96</v>
      </c>
    </row>
    <row r="2177" spans="1:4" x14ac:dyDescent="0.25">
      <c r="A2177" s="58">
        <v>42001</v>
      </c>
      <c r="B2177" s="45" t="s">
        <v>350</v>
      </c>
      <c r="C2177" s="45" t="s">
        <v>334</v>
      </c>
      <c r="D2177" s="59">
        <v>47</v>
      </c>
    </row>
    <row r="2178" spans="1:4" x14ac:dyDescent="0.25">
      <c r="A2178" s="58">
        <v>41603</v>
      </c>
      <c r="B2178" s="45" t="s">
        <v>361</v>
      </c>
      <c r="C2178" s="45" t="s">
        <v>191</v>
      </c>
      <c r="D2178" s="59">
        <v>44.52</v>
      </c>
    </row>
    <row r="2179" spans="1:4" x14ac:dyDescent="0.25">
      <c r="A2179" s="58">
        <v>41995</v>
      </c>
      <c r="B2179" s="45" t="s">
        <v>328</v>
      </c>
      <c r="C2179" s="45" t="s">
        <v>331</v>
      </c>
      <c r="D2179" s="59">
        <v>29.25</v>
      </c>
    </row>
    <row r="2180" spans="1:4" x14ac:dyDescent="0.25">
      <c r="A2180" s="58">
        <v>42000</v>
      </c>
      <c r="B2180" s="45" t="s">
        <v>356</v>
      </c>
      <c r="C2180" s="45" t="s">
        <v>10</v>
      </c>
      <c r="D2180" s="59">
        <v>314.87</v>
      </c>
    </row>
    <row r="2181" spans="1:4" x14ac:dyDescent="0.25">
      <c r="A2181" s="58">
        <v>41311</v>
      </c>
      <c r="B2181" s="45" t="s">
        <v>367</v>
      </c>
      <c r="C2181" s="45" t="s">
        <v>321</v>
      </c>
      <c r="D2181" s="59">
        <v>159.9</v>
      </c>
    </row>
    <row r="2182" spans="1:4" x14ac:dyDescent="0.25">
      <c r="A2182" s="58">
        <v>41950</v>
      </c>
      <c r="B2182" s="45" t="s">
        <v>357</v>
      </c>
      <c r="C2182" s="45" t="s">
        <v>324</v>
      </c>
      <c r="D2182" s="59">
        <v>59.85</v>
      </c>
    </row>
    <row r="2183" spans="1:4" x14ac:dyDescent="0.25">
      <c r="A2183" s="58">
        <v>41983</v>
      </c>
      <c r="B2183" s="45" t="s">
        <v>397</v>
      </c>
      <c r="C2183" s="45" t="s">
        <v>7</v>
      </c>
      <c r="D2183" s="59">
        <v>100.47</v>
      </c>
    </row>
    <row r="2184" spans="1:4" x14ac:dyDescent="0.25">
      <c r="A2184" s="58">
        <v>41610</v>
      </c>
      <c r="B2184" s="45" t="s">
        <v>362</v>
      </c>
      <c r="C2184" s="45" t="s">
        <v>337</v>
      </c>
      <c r="D2184" s="59">
        <v>50</v>
      </c>
    </row>
    <row r="2185" spans="1:4" x14ac:dyDescent="0.25">
      <c r="A2185" s="58">
        <v>41780</v>
      </c>
      <c r="B2185" s="45" t="s">
        <v>367</v>
      </c>
      <c r="C2185" s="45" t="s">
        <v>7</v>
      </c>
      <c r="D2185" s="59">
        <v>66.3</v>
      </c>
    </row>
    <row r="2186" spans="1:4" x14ac:dyDescent="0.25">
      <c r="A2186" s="58">
        <v>41997</v>
      </c>
      <c r="B2186" s="45" t="s">
        <v>368</v>
      </c>
      <c r="C2186" s="45" t="s">
        <v>10</v>
      </c>
      <c r="D2186" s="59">
        <v>293.87</v>
      </c>
    </row>
    <row r="2187" spans="1:4" x14ac:dyDescent="0.25">
      <c r="A2187" s="58">
        <v>41884</v>
      </c>
      <c r="B2187" s="45" t="s">
        <v>368</v>
      </c>
      <c r="C2187" s="45" t="s">
        <v>7</v>
      </c>
      <c r="D2187" s="59">
        <v>34</v>
      </c>
    </row>
    <row r="2188" spans="1:4" x14ac:dyDescent="0.25">
      <c r="A2188" s="58">
        <v>41611</v>
      </c>
      <c r="B2188" s="45" t="s">
        <v>390</v>
      </c>
      <c r="C2188" s="45" t="s">
        <v>7</v>
      </c>
      <c r="D2188" s="59">
        <v>100.47</v>
      </c>
    </row>
    <row r="2189" spans="1:4" x14ac:dyDescent="0.25">
      <c r="A2189" s="58">
        <v>41982</v>
      </c>
      <c r="B2189" s="45" t="s">
        <v>333</v>
      </c>
      <c r="C2189" s="45" t="s">
        <v>10</v>
      </c>
      <c r="D2189" s="59">
        <v>45.21</v>
      </c>
    </row>
    <row r="2190" spans="1:4" x14ac:dyDescent="0.25">
      <c r="A2190" s="58">
        <v>41491</v>
      </c>
      <c r="B2190" s="45" t="s">
        <v>357</v>
      </c>
      <c r="C2190" s="45" t="s">
        <v>349</v>
      </c>
      <c r="D2190" s="59">
        <v>40.74</v>
      </c>
    </row>
    <row r="2191" spans="1:4" x14ac:dyDescent="0.25">
      <c r="A2191" s="58">
        <v>41617</v>
      </c>
      <c r="B2191" s="45" t="s">
        <v>323</v>
      </c>
      <c r="C2191" s="45" t="s">
        <v>324</v>
      </c>
      <c r="D2191" s="59">
        <v>59.85</v>
      </c>
    </row>
    <row r="2192" spans="1:4" x14ac:dyDescent="0.25">
      <c r="A2192" s="58">
        <v>41600</v>
      </c>
      <c r="B2192" s="45" t="s">
        <v>385</v>
      </c>
      <c r="C2192" s="45" t="s">
        <v>324</v>
      </c>
      <c r="D2192" s="59">
        <v>39.9</v>
      </c>
    </row>
    <row r="2193" spans="1:4" x14ac:dyDescent="0.25">
      <c r="A2193" s="58">
        <v>41619</v>
      </c>
      <c r="B2193" s="45" t="s">
        <v>346</v>
      </c>
      <c r="C2193" s="45" t="s">
        <v>10</v>
      </c>
      <c r="D2193" s="59">
        <v>22.26</v>
      </c>
    </row>
    <row r="2194" spans="1:4" x14ac:dyDescent="0.25">
      <c r="A2194" s="58">
        <v>41470</v>
      </c>
      <c r="B2194" s="45" t="s">
        <v>330</v>
      </c>
      <c r="C2194" s="45" t="s">
        <v>324</v>
      </c>
      <c r="D2194" s="59">
        <v>59.85</v>
      </c>
    </row>
    <row r="2195" spans="1:4" x14ac:dyDescent="0.25">
      <c r="A2195" s="58">
        <v>41623</v>
      </c>
      <c r="B2195" s="45" t="s">
        <v>374</v>
      </c>
      <c r="C2195" s="45" t="s">
        <v>331</v>
      </c>
      <c r="D2195" s="59">
        <v>90</v>
      </c>
    </row>
    <row r="2196" spans="1:4" x14ac:dyDescent="0.25">
      <c r="A2196" s="58">
        <v>41412</v>
      </c>
      <c r="B2196" s="45" t="s">
        <v>401</v>
      </c>
      <c r="C2196" s="45" t="s">
        <v>191</v>
      </c>
      <c r="D2196" s="59">
        <v>45.9</v>
      </c>
    </row>
    <row r="2197" spans="1:4" x14ac:dyDescent="0.25">
      <c r="A2197" s="58">
        <v>42000</v>
      </c>
      <c r="B2197" s="45" t="s">
        <v>342</v>
      </c>
      <c r="C2197" s="45" t="s">
        <v>191</v>
      </c>
      <c r="D2197" s="59">
        <v>542.54</v>
      </c>
    </row>
    <row r="2198" spans="1:4" x14ac:dyDescent="0.25">
      <c r="A2198" s="58">
        <v>41604</v>
      </c>
      <c r="B2198" s="45" t="s">
        <v>400</v>
      </c>
      <c r="C2198" s="45" t="s">
        <v>349</v>
      </c>
      <c r="D2198" s="59">
        <v>42</v>
      </c>
    </row>
    <row r="2199" spans="1:4" x14ac:dyDescent="0.25">
      <c r="A2199" s="58">
        <v>41978</v>
      </c>
      <c r="B2199" s="45" t="s">
        <v>330</v>
      </c>
      <c r="C2199" s="45" t="s">
        <v>324</v>
      </c>
      <c r="D2199" s="59">
        <v>39.5</v>
      </c>
    </row>
    <row r="2200" spans="1:4" x14ac:dyDescent="0.25">
      <c r="A2200" s="58">
        <v>41636</v>
      </c>
      <c r="B2200" s="45" t="s">
        <v>384</v>
      </c>
      <c r="C2200" s="45" t="s">
        <v>321</v>
      </c>
      <c r="D2200" s="59">
        <v>239.85</v>
      </c>
    </row>
    <row r="2201" spans="1:4" x14ac:dyDescent="0.25">
      <c r="A2201" s="58">
        <v>42001</v>
      </c>
      <c r="B2201" s="45" t="s">
        <v>387</v>
      </c>
      <c r="C2201" s="45" t="s">
        <v>327</v>
      </c>
      <c r="D2201" s="59">
        <v>72.75</v>
      </c>
    </row>
    <row r="2202" spans="1:4" x14ac:dyDescent="0.25">
      <c r="A2202" s="58">
        <v>41314</v>
      </c>
      <c r="B2202" s="45" t="s">
        <v>365</v>
      </c>
      <c r="C2202" s="45" t="s">
        <v>334</v>
      </c>
      <c r="D2202" s="59">
        <v>297.86</v>
      </c>
    </row>
    <row r="2203" spans="1:4" x14ac:dyDescent="0.25">
      <c r="A2203" s="58">
        <v>41626</v>
      </c>
      <c r="B2203" s="45" t="s">
        <v>374</v>
      </c>
      <c r="C2203" s="45" t="s">
        <v>324</v>
      </c>
      <c r="D2203" s="59">
        <v>19.95</v>
      </c>
    </row>
    <row r="2204" spans="1:4" x14ac:dyDescent="0.25">
      <c r="A2204" s="58">
        <v>41954</v>
      </c>
      <c r="B2204" s="45" t="s">
        <v>345</v>
      </c>
      <c r="C2204" s="45" t="s">
        <v>191</v>
      </c>
      <c r="D2204" s="59">
        <v>90.88</v>
      </c>
    </row>
    <row r="2205" spans="1:4" x14ac:dyDescent="0.25">
      <c r="A2205" s="58">
        <v>41971</v>
      </c>
      <c r="B2205" s="45" t="s">
        <v>399</v>
      </c>
      <c r="C2205" s="45" t="s">
        <v>7</v>
      </c>
      <c r="D2205" s="59">
        <v>633.08000000000004</v>
      </c>
    </row>
    <row r="2206" spans="1:4" x14ac:dyDescent="0.25">
      <c r="A2206" s="58">
        <v>41547</v>
      </c>
      <c r="B2206" s="45" t="s">
        <v>368</v>
      </c>
      <c r="C2206" s="45" t="s">
        <v>191</v>
      </c>
      <c r="D2206" s="59">
        <v>45.21</v>
      </c>
    </row>
    <row r="2207" spans="1:4" x14ac:dyDescent="0.25">
      <c r="A2207" s="58">
        <v>41988</v>
      </c>
      <c r="B2207" s="45" t="s">
        <v>329</v>
      </c>
      <c r="C2207" s="45" t="s">
        <v>324</v>
      </c>
      <c r="D2207" s="59">
        <v>39.9</v>
      </c>
    </row>
    <row r="2208" spans="1:4" x14ac:dyDescent="0.25">
      <c r="A2208" s="58">
        <v>41383</v>
      </c>
      <c r="B2208" s="45" t="s">
        <v>326</v>
      </c>
      <c r="C2208" s="45" t="s">
        <v>10</v>
      </c>
      <c r="D2208" s="59">
        <v>45.9</v>
      </c>
    </row>
    <row r="2209" spans="1:4" x14ac:dyDescent="0.25">
      <c r="A2209" s="58">
        <v>41631</v>
      </c>
      <c r="B2209" s="45" t="s">
        <v>388</v>
      </c>
      <c r="C2209" s="45" t="s">
        <v>324</v>
      </c>
      <c r="D2209" s="59">
        <v>19.95</v>
      </c>
    </row>
    <row r="2210" spans="1:4" x14ac:dyDescent="0.25">
      <c r="A2210" s="58">
        <v>41991</v>
      </c>
      <c r="B2210" s="45" t="s">
        <v>340</v>
      </c>
      <c r="C2210" s="45" t="s">
        <v>324</v>
      </c>
      <c r="D2210" s="59">
        <v>39.299999999999997</v>
      </c>
    </row>
    <row r="2211" spans="1:4" x14ac:dyDescent="0.25">
      <c r="A2211" s="58">
        <v>41294</v>
      </c>
      <c r="B2211" s="45" t="s">
        <v>356</v>
      </c>
      <c r="C2211" s="45" t="s">
        <v>331</v>
      </c>
      <c r="D2211" s="59">
        <v>630</v>
      </c>
    </row>
    <row r="2212" spans="1:4" x14ac:dyDescent="0.25">
      <c r="A2212" s="58">
        <v>41676</v>
      </c>
      <c r="B2212" s="45" t="s">
        <v>374</v>
      </c>
      <c r="C2212" s="45" t="s">
        <v>334</v>
      </c>
      <c r="D2212" s="59">
        <v>46.06</v>
      </c>
    </row>
    <row r="2213" spans="1:4" x14ac:dyDescent="0.25">
      <c r="A2213" s="58">
        <v>41622</v>
      </c>
      <c r="B2213" s="45" t="s">
        <v>375</v>
      </c>
      <c r="C2213" s="45" t="s">
        <v>7</v>
      </c>
      <c r="D2213" s="59">
        <v>33.659999999999997</v>
      </c>
    </row>
    <row r="2214" spans="1:4" x14ac:dyDescent="0.25">
      <c r="A2214" s="58">
        <v>41978</v>
      </c>
      <c r="B2214" s="45" t="s">
        <v>333</v>
      </c>
      <c r="C2214" s="45" t="s">
        <v>334</v>
      </c>
      <c r="D2214" s="59">
        <v>45.59</v>
      </c>
    </row>
    <row r="2215" spans="1:4" x14ac:dyDescent="0.25">
      <c r="A2215" s="58">
        <v>41945</v>
      </c>
      <c r="B2215" s="45" t="s">
        <v>374</v>
      </c>
      <c r="C2215" s="45" t="s">
        <v>321</v>
      </c>
      <c r="D2215" s="59">
        <v>155.1</v>
      </c>
    </row>
    <row r="2216" spans="1:4" x14ac:dyDescent="0.25">
      <c r="A2216" s="58">
        <v>41598</v>
      </c>
      <c r="B2216" s="45" t="s">
        <v>340</v>
      </c>
      <c r="C2216" s="45" t="s">
        <v>337</v>
      </c>
      <c r="D2216" s="59">
        <v>50</v>
      </c>
    </row>
    <row r="2217" spans="1:4" x14ac:dyDescent="0.25">
      <c r="A2217" s="58">
        <v>41970</v>
      </c>
      <c r="B2217" s="45" t="s">
        <v>386</v>
      </c>
      <c r="C2217" s="45" t="s">
        <v>327</v>
      </c>
      <c r="D2217" s="59">
        <v>75</v>
      </c>
    </row>
    <row r="2218" spans="1:4" x14ac:dyDescent="0.25">
      <c r="A2218" s="58">
        <v>41628</v>
      </c>
      <c r="B2218" s="45" t="s">
        <v>383</v>
      </c>
      <c r="C2218" s="45" t="s">
        <v>191</v>
      </c>
      <c r="D2218" s="59">
        <v>22.95</v>
      </c>
    </row>
    <row r="2219" spans="1:4" x14ac:dyDescent="0.25">
      <c r="A2219" s="58">
        <v>41781</v>
      </c>
      <c r="B2219" s="45" t="s">
        <v>373</v>
      </c>
      <c r="C2219" s="45" t="s">
        <v>337</v>
      </c>
      <c r="D2219" s="59">
        <v>72.75</v>
      </c>
    </row>
    <row r="2220" spans="1:4" x14ac:dyDescent="0.25">
      <c r="A2220" s="58">
        <v>41952</v>
      </c>
      <c r="B2220" s="45" t="s">
        <v>387</v>
      </c>
      <c r="C2220" s="45" t="s">
        <v>191</v>
      </c>
      <c r="D2220" s="59">
        <v>45.9</v>
      </c>
    </row>
    <row r="2221" spans="1:4" x14ac:dyDescent="0.25">
      <c r="A2221" s="58">
        <v>41976</v>
      </c>
      <c r="B2221" s="45" t="s">
        <v>379</v>
      </c>
      <c r="C2221" s="45" t="s">
        <v>337</v>
      </c>
      <c r="D2221" s="59">
        <v>49.25</v>
      </c>
    </row>
    <row r="2222" spans="1:4" x14ac:dyDescent="0.25">
      <c r="A2222" s="58">
        <v>41975</v>
      </c>
      <c r="B2222" s="45" t="s">
        <v>374</v>
      </c>
      <c r="C2222" s="45" t="s">
        <v>331</v>
      </c>
      <c r="D2222" s="59">
        <v>60</v>
      </c>
    </row>
    <row r="2223" spans="1:4" x14ac:dyDescent="0.25">
      <c r="A2223" s="58">
        <v>41622</v>
      </c>
      <c r="B2223" s="45" t="s">
        <v>370</v>
      </c>
      <c r="C2223" s="45" t="s">
        <v>191</v>
      </c>
      <c r="D2223" s="59">
        <v>22.95</v>
      </c>
    </row>
    <row r="2224" spans="1:4" x14ac:dyDescent="0.25">
      <c r="A2224" s="58">
        <v>41614</v>
      </c>
      <c r="B2224" s="45" t="s">
        <v>344</v>
      </c>
      <c r="C2224" s="45" t="s">
        <v>191</v>
      </c>
      <c r="D2224" s="59">
        <v>22.72</v>
      </c>
    </row>
    <row r="2225" spans="1:4" x14ac:dyDescent="0.25">
      <c r="A2225" s="58">
        <v>41973</v>
      </c>
      <c r="B2225" s="45" t="s">
        <v>382</v>
      </c>
      <c r="C2225" s="45" t="s">
        <v>349</v>
      </c>
      <c r="D2225" s="59">
        <v>42</v>
      </c>
    </row>
    <row r="2226" spans="1:4" x14ac:dyDescent="0.25">
      <c r="A2226" s="58">
        <v>41931</v>
      </c>
      <c r="B2226" s="45" t="s">
        <v>383</v>
      </c>
      <c r="C2226" s="45" t="s">
        <v>324</v>
      </c>
      <c r="D2226" s="59">
        <v>39.5</v>
      </c>
    </row>
    <row r="2227" spans="1:4" x14ac:dyDescent="0.25">
      <c r="A2227" s="58">
        <v>41619</v>
      </c>
      <c r="B2227" s="45" t="s">
        <v>381</v>
      </c>
      <c r="C2227" s="45" t="s">
        <v>349</v>
      </c>
      <c r="D2227" s="59">
        <v>336</v>
      </c>
    </row>
    <row r="2228" spans="1:4" x14ac:dyDescent="0.25">
      <c r="A2228" s="58">
        <v>41579</v>
      </c>
      <c r="B2228" s="45" t="s">
        <v>338</v>
      </c>
      <c r="C2228" s="45" t="s">
        <v>349</v>
      </c>
      <c r="D2228" s="59">
        <v>21</v>
      </c>
    </row>
    <row r="2229" spans="1:4" x14ac:dyDescent="0.25">
      <c r="A2229" s="58">
        <v>41952</v>
      </c>
      <c r="B2229" s="45" t="s">
        <v>380</v>
      </c>
      <c r="C2229" s="45" t="s">
        <v>321</v>
      </c>
      <c r="D2229" s="59">
        <v>159.9</v>
      </c>
    </row>
    <row r="2230" spans="1:4" x14ac:dyDescent="0.25">
      <c r="A2230" s="58">
        <v>41313</v>
      </c>
      <c r="B2230" s="45" t="s">
        <v>364</v>
      </c>
      <c r="C2230" s="45" t="s">
        <v>191</v>
      </c>
      <c r="D2230" s="59">
        <v>45.9</v>
      </c>
    </row>
    <row r="2231" spans="1:4" x14ac:dyDescent="0.25">
      <c r="A2231" s="58">
        <v>41949</v>
      </c>
      <c r="B2231" s="45" t="s">
        <v>386</v>
      </c>
      <c r="C2231" s="45" t="s">
        <v>347</v>
      </c>
      <c r="D2231" s="59">
        <v>81.260000000000005</v>
      </c>
    </row>
    <row r="2232" spans="1:4" x14ac:dyDescent="0.25">
      <c r="A2232" s="58">
        <v>41614</v>
      </c>
      <c r="B2232" s="45" t="s">
        <v>348</v>
      </c>
      <c r="C2232" s="45" t="s">
        <v>10</v>
      </c>
      <c r="D2232" s="59">
        <v>22.95</v>
      </c>
    </row>
    <row r="2233" spans="1:4" x14ac:dyDescent="0.25">
      <c r="A2233" s="58">
        <v>41835</v>
      </c>
      <c r="B2233" s="45" t="s">
        <v>396</v>
      </c>
      <c r="C2233" s="45" t="s">
        <v>347</v>
      </c>
      <c r="D2233" s="59">
        <v>55</v>
      </c>
    </row>
    <row r="2234" spans="1:4" x14ac:dyDescent="0.25">
      <c r="A2234" s="58">
        <v>41964</v>
      </c>
      <c r="B2234" s="45" t="s">
        <v>352</v>
      </c>
      <c r="C2234" s="45" t="s">
        <v>371</v>
      </c>
      <c r="D2234" s="59">
        <v>57</v>
      </c>
    </row>
    <row r="2235" spans="1:4" x14ac:dyDescent="0.25">
      <c r="A2235" s="58">
        <v>41582</v>
      </c>
      <c r="B2235" s="45" t="s">
        <v>345</v>
      </c>
      <c r="C2235" s="45" t="s">
        <v>324</v>
      </c>
      <c r="D2235" s="59">
        <v>58.35</v>
      </c>
    </row>
    <row r="2236" spans="1:4" x14ac:dyDescent="0.25">
      <c r="A2236" s="58">
        <v>41953</v>
      </c>
      <c r="B2236" s="45" t="s">
        <v>377</v>
      </c>
      <c r="C2236" s="45" t="s">
        <v>7</v>
      </c>
      <c r="D2236" s="59">
        <v>33.659999999999997</v>
      </c>
    </row>
    <row r="2237" spans="1:4" x14ac:dyDescent="0.25">
      <c r="A2237" s="58">
        <v>41600</v>
      </c>
      <c r="B2237" s="45" t="s">
        <v>379</v>
      </c>
      <c r="C2237" s="45" t="s">
        <v>7</v>
      </c>
      <c r="D2237" s="59">
        <v>33.32</v>
      </c>
    </row>
    <row r="2238" spans="1:4" x14ac:dyDescent="0.25">
      <c r="A2238" s="58">
        <v>41623</v>
      </c>
      <c r="B2238" s="45" t="s">
        <v>401</v>
      </c>
      <c r="C2238" s="45" t="s">
        <v>324</v>
      </c>
      <c r="D2238" s="59">
        <v>19.95</v>
      </c>
    </row>
    <row r="2239" spans="1:4" x14ac:dyDescent="0.25">
      <c r="A2239" s="58">
        <v>41467</v>
      </c>
      <c r="B2239" s="45" t="s">
        <v>355</v>
      </c>
      <c r="C2239" s="45" t="s">
        <v>324</v>
      </c>
      <c r="D2239" s="59">
        <v>59.85</v>
      </c>
    </row>
    <row r="2240" spans="1:4" x14ac:dyDescent="0.25">
      <c r="A2240" s="58">
        <v>41608</v>
      </c>
      <c r="B2240" s="45" t="s">
        <v>356</v>
      </c>
      <c r="C2240" s="45" t="s">
        <v>347</v>
      </c>
      <c r="D2240" s="59">
        <v>53.9</v>
      </c>
    </row>
    <row r="2241" spans="1:4" x14ac:dyDescent="0.25">
      <c r="A2241" s="58">
        <v>41613</v>
      </c>
      <c r="B2241" s="45" t="s">
        <v>355</v>
      </c>
      <c r="C2241" s="45" t="s">
        <v>337</v>
      </c>
      <c r="D2241" s="59">
        <v>75</v>
      </c>
    </row>
    <row r="2242" spans="1:4" x14ac:dyDescent="0.25">
      <c r="A2242" s="58">
        <v>41493</v>
      </c>
      <c r="B2242" s="45" t="s">
        <v>374</v>
      </c>
      <c r="C2242" s="45" t="s">
        <v>191</v>
      </c>
      <c r="D2242" s="59">
        <v>45.9</v>
      </c>
    </row>
    <row r="2243" spans="1:4" x14ac:dyDescent="0.25">
      <c r="A2243" s="58">
        <v>41946</v>
      </c>
      <c r="B2243" s="45" t="s">
        <v>336</v>
      </c>
      <c r="C2243" s="45" t="s">
        <v>321</v>
      </c>
      <c r="D2243" s="59">
        <v>79.95</v>
      </c>
    </row>
    <row r="2244" spans="1:4" x14ac:dyDescent="0.25">
      <c r="A2244" s="58">
        <v>41963</v>
      </c>
      <c r="B2244" s="45" t="s">
        <v>356</v>
      </c>
      <c r="C2244" s="45" t="s">
        <v>7</v>
      </c>
      <c r="D2244" s="59">
        <v>33.15</v>
      </c>
    </row>
    <row r="2245" spans="1:4" x14ac:dyDescent="0.25">
      <c r="A2245" s="58">
        <v>41592</v>
      </c>
      <c r="B2245" s="45" t="s">
        <v>390</v>
      </c>
      <c r="C2245" s="45" t="s">
        <v>10</v>
      </c>
      <c r="D2245" s="59">
        <v>44.75</v>
      </c>
    </row>
    <row r="2246" spans="1:4" x14ac:dyDescent="0.25">
      <c r="A2246" s="58">
        <v>41961</v>
      </c>
      <c r="B2246" s="45" t="s">
        <v>359</v>
      </c>
      <c r="C2246" s="45" t="s">
        <v>191</v>
      </c>
      <c r="D2246" s="59">
        <v>68.849999999999994</v>
      </c>
    </row>
    <row r="2247" spans="1:4" x14ac:dyDescent="0.25">
      <c r="A2247" s="58">
        <v>41624</v>
      </c>
      <c r="B2247" s="45" t="s">
        <v>403</v>
      </c>
      <c r="C2247" s="45" t="s">
        <v>331</v>
      </c>
      <c r="D2247" s="59">
        <v>59.4</v>
      </c>
    </row>
    <row r="2248" spans="1:4" x14ac:dyDescent="0.25">
      <c r="A2248" s="58">
        <v>41522</v>
      </c>
      <c r="B2248" s="45" t="s">
        <v>328</v>
      </c>
      <c r="C2248" s="45" t="s">
        <v>327</v>
      </c>
      <c r="D2248" s="59">
        <v>49.5</v>
      </c>
    </row>
    <row r="2249" spans="1:4" x14ac:dyDescent="0.25">
      <c r="A2249" s="58">
        <v>41991</v>
      </c>
      <c r="B2249" s="45" t="s">
        <v>385</v>
      </c>
      <c r="C2249" s="45" t="s">
        <v>327</v>
      </c>
      <c r="D2249" s="59">
        <v>49.25</v>
      </c>
    </row>
    <row r="2250" spans="1:4" x14ac:dyDescent="0.25">
      <c r="A2250" s="58">
        <v>41998</v>
      </c>
      <c r="B2250" s="45" t="s">
        <v>393</v>
      </c>
      <c r="C2250" s="45" t="s">
        <v>10</v>
      </c>
      <c r="D2250" s="59">
        <v>45.9</v>
      </c>
    </row>
    <row r="2251" spans="1:4" x14ac:dyDescent="0.25">
      <c r="A2251" s="58">
        <v>41951</v>
      </c>
      <c r="B2251" s="45" t="s">
        <v>358</v>
      </c>
      <c r="C2251" s="45" t="s">
        <v>347</v>
      </c>
      <c r="D2251" s="59">
        <v>53.35</v>
      </c>
    </row>
    <row r="2252" spans="1:4" x14ac:dyDescent="0.25">
      <c r="A2252" s="58">
        <v>41634</v>
      </c>
      <c r="B2252" s="45" t="s">
        <v>372</v>
      </c>
      <c r="C2252" s="45" t="s">
        <v>7</v>
      </c>
      <c r="D2252" s="59">
        <v>301.41000000000003</v>
      </c>
    </row>
    <row r="2253" spans="1:4" x14ac:dyDescent="0.25">
      <c r="A2253" s="58">
        <v>41971</v>
      </c>
      <c r="B2253" s="45" t="s">
        <v>368</v>
      </c>
      <c r="C2253" s="45" t="s">
        <v>10</v>
      </c>
      <c r="D2253" s="59">
        <v>155.83000000000001</v>
      </c>
    </row>
    <row r="2254" spans="1:4" x14ac:dyDescent="0.25">
      <c r="A2254" s="58">
        <v>41947</v>
      </c>
      <c r="B2254" s="45" t="s">
        <v>352</v>
      </c>
      <c r="C2254" s="45" t="s">
        <v>349</v>
      </c>
      <c r="D2254" s="59">
        <v>20.58</v>
      </c>
    </row>
    <row r="2255" spans="1:4" x14ac:dyDescent="0.25">
      <c r="A2255" s="58">
        <v>41603</v>
      </c>
      <c r="B2255" s="45" t="s">
        <v>326</v>
      </c>
      <c r="C2255" s="45" t="s">
        <v>7</v>
      </c>
      <c r="D2255" s="59">
        <v>66.3</v>
      </c>
    </row>
    <row r="2256" spans="1:4" x14ac:dyDescent="0.25">
      <c r="A2256" s="58">
        <v>41634</v>
      </c>
      <c r="B2256" s="45" t="s">
        <v>390</v>
      </c>
      <c r="C2256" s="45" t="s">
        <v>324</v>
      </c>
      <c r="D2256" s="59">
        <v>19.95</v>
      </c>
    </row>
    <row r="2257" spans="1:4" x14ac:dyDescent="0.25">
      <c r="A2257" s="58">
        <v>41959</v>
      </c>
      <c r="B2257" s="45" t="s">
        <v>384</v>
      </c>
      <c r="C2257" s="45" t="s">
        <v>337</v>
      </c>
      <c r="D2257" s="59">
        <v>225</v>
      </c>
    </row>
    <row r="2258" spans="1:4" x14ac:dyDescent="0.25">
      <c r="A2258" s="58">
        <v>41368</v>
      </c>
      <c r="B2258" s="45" t="s">
        <v>367</v>
      </c>
      <c r="C2258" s="45" t="s">
        <v>7</v>
      </c>
      <c r="D2258" s="59">
        <v>782</v>
      </c>
    </row>
    <row r="2259" spans="1:4" x14ac:dyDescent="0.25">
      <c r="A2259" s="58">
        <v>41563</v>
      </c>
      <c r="B2259" s="45" t="s">
        <v>342</v>
      </c>
      <c r="C2259" s="45" t="s">
        <v>191</v>
      </c>
      <c r="D2259" s="59">
        <v>44.52</v>
      </c>
    </row>
    <row r="2260" spans="1:4" x14ac:dyDescent="0.25">
      <c r="A2260" s="58">
        <v>41606</v>
      </c>
      <c r="B2260" s="45" t="s">
        <v>395</v>
      </c>
      <c r="C2260" s="45" t="s">
        <v>7</v>
      </c>
      <c r="D2260" s="59">
        <v>33.659999999999997</v>
      </c>
    </row>
    <row r="2261" spans="1:4" x14ac:dyDescent="0.25">
      <c r="A2261" s="58">
        <v>41700</v>
      </c>
      <c r="B2261" s="45" t="s">
        <v>373</v>
      </c>
      <c r="C2261" s="45" t="s">
        <v>349</v>
      </c>
      <c r="D2261" s="59">
        <v>41.37</v>
      </c>
    </row>
    <row r="2262" spans="1:4" x14ac:dyDescent="0.25">
      <c r="A2262" s="58">
        <v>41992</v>
      </c>
      <c r="B2262" s="45" t="s">
        <v>369</v>
      </c>
      <c r="C2262" s="45" t="s">
        <v>191</v>
      </c>
      <c r="D2262" s="59">
        <v>68.849999999999994</v>
      </c>
    </row>
    <row r="2263" spans="1:4" x14ac:dyDescent="0.25">
      <c r="A2263" s="58">
        <v>41990</v>
      </c>
      <c r="B2263" s="45" t="s">
        <v>354</v>
      </c>
      <c r="C2263" s="45" t="s">
        <v>371</v>
      </c>
      <c r="D2263" s="59">
        <v>57</v>
      </c>
    </row>
    <row r="2264" spans="1:4" x14ac:dyDescent="0.25">
      <c r="A2264" s="58">
        <v>41959</v>
      </c>
      <c r="B2264" s="45" t="s">
        <v>385</v>
      </c>
      <c r="C2264" s="45" t="s">
        <v>191</v>
      </c>
      <c r="D2264" s="59">
        <v>22.61</v>
      </c>
    </row>
    <row r="2265" spans="1:4" x14ac:dyDescent="0.25">
      <c r="A2265" s="58">
        <v>41996</v>
      </c>
      <c r="B2265" s="45" t="s">
        <v>342</v>
      </c>
      <c r="C2265" s="45" t="s">
        <v>331</v>
      </c>
      <c r="D2265" s="59">
        <v>88.2</v>
      </c>
    </row>
    <row r="2266" spans="1:4" x14ac:dyDescent="0.25">
      <c r="A2266" s="58">
        <v>41618</v>
      </c>
      <c r="B2266" s="45" t="s">
        <v>373</v>
      </c>
      <c r="C2266" s="45" t="s">
        <v>191</v>
      </c>
      <c r="D2266" s="59">
        <v>44.98</v>
      </c>
    </row>
    <row r="2267" spans="1:4" x14ac:dyDescent="0.25">
      <c r="A2267" s="58">
        <v>41855</v>
      </c>
      <c r="B2267" s="45" t="s">
        <v>395</v>
      </c>
      <c r="C2267" s="45" t="s">
        <v>321</v>
      </c>
      <c r="D2267" s="59">
        <v>239.85</v>
      </c>
    </row>
    <row r="2268" spans="1:4" x14ac:dyDescent="0.25">
      <c r="A2268" s="58">
        <v>41775</v>
      </c>
      <c r="B2268" s="45" t="s">
        <v>330</v>
      </c>
      <c r="C2268" s="45" t="s">
        <v>324</v>
      </c>
      <c r="D2268" s="59">
        <v>19.55</v>
      </c>
    </row>
    <row r="2269" spans="1:4" x14ac:dyDescent="0.25">
      <c r="A2269" s="58">
        <v>41974</v>
      </c>
      <c r="B2269" s="45" t="s">
        <v>397</v>
      </c>
      <c r="C2269" s="45" t="s">
        <v>327</v>
      </c>
      <c r="D2269" s="59">
        <v>24.5</v>
      </c>
    </row>
    <row r="2270" spans="1:4" x14ac:dyDescent="0.25">
      <c r="A2270" s="58">
        <v>42000</v>
      </c>
      <c r="B2270" s="45" t="s">
        <v>343</v>
      </c>
      <c r="C2270" s="45" t="s">
        <v>337</v>
      </c>
      <c r="D2270" s="59">
        <v>25</v>
      </c>
    </row>
    <row r="2271" spans="1:4" x14ac:dyDescent="0.25">
      <c r="A2271" s="58">
        <v>41513</v>
      </c>
      <c r="B2271" s="45" t="s">
        <v>345</v>
      </c>
      <c r="C2271" s="45" t="s">
        <v>334</v>
      </c>
      <c r="D2271" s="59">
        <v>70.5</v>
      </c>
    </row>
    <row r="2272" spans="1:4" x14ac:dyDescent="0.25">
      <c r="A2272" s="58">
        <v>41631</v>
      </c>
      <c r="B2272" s="45" t="s">
        <v>395</v>
      </c>
      <c r="C2272" s="45" t="s">
        <v>327</v>
      </c>
      <c r="D2272" s="59">
        <v>25</v>
      </c>
    </row>
    <row r="2273" spans="1:4" x14ac:dyDescent="0.25">
      <c r="A2273" s="58">
        <v>41977</v>
      </c>
      <c r="B2273" s="45" t="s">
        <v>336</v>
      </c>
      <c r="C2273" s="45" t="s">
        <v>191</v>
      </c>
      <c r="D2273" s="59">
        <v>22.61</v>
      </c>
    </row>
    <row r="2274" spans="1:4" x14ac:dyDescent="0.25">
      <c r="A2274" s="58">
        <v>41632</v>
      </c>
      <c r="B2274" s="45" t="s">
        <v>401</v>
      </c>
      <c r="C2274" s="45" t="s">
        <v>337</v>
      </c>
      <c r="D2274" s="59">
        <v>24.5</v>
      </c>
    </row>
    <row r="2275" spans="1:4" x14ac:dyDescent="0.25">
      <c r="A2275" s="58">
        <v>41389</v>
      </c>
      <c r="B2275" s="45" t="s">
        <v>383</v>
      </c>
      <c r="C2275" s="45" t="s">
        <v>337</v>
      </c>
      <c r="D2275" s="59">
        <v>24.25</v>
      </c>
    </row>
    <row r="2276" spans="1:4" x14ac:dyDescent="0.25">
      <c r="A2276" s="58">
        <v>41631</v>
      </c>
      <c r="B2276" s="45" t="s">
        <v>363</v>
      </c>
      <c r="C2276" s="45" t="s">
        <v>324</v>
      </c>
      <c r="D2276" s="59">
        <v>59.85</v>
      </c>
    </row>
    <row r="2277" spans="1:4" x14ac:dyDescent="0.25">
      <c r="A2277" s="58">
        <v>41983</v>
      </c>
      <c r="B2277" s="45" t="s">
        <v>363</v>
      </c>
      <c r="C2277" s="45" t="s">
        <v>191</v>
      </c>
      <c r="D2277" s="59">
        <v>22.95</v>
      </c>
    </row>
    <row r="2278" spans="1:4" x14ac:dyDescent="0.25">
      <c r="A2278" s="58">
        <v>41985</v>
      </c>
      <c r="B2278" s="45" t="s">
        <v>351</v>
      </c>
      <c r="C2278" s="45" t="s">
        <v>331</v>
      </c>
      <c r="D2278" s="59">
        <v>87.75</v>
      </c>
    </row>
    <row r="2279" spans="1:4" x14ac:dyDescent="0.25">
      <c r="A2279" s="58">
        <v>41979</v>
      </c>
      <c r="B2279" s="45" t="s">
        <v>374</v>
      </c>
      <c r="C2279" s="45" t="s">
        <v>7</v>
      </c>
      <c r="D2279" s="59">
        <v>403.92</v>
      </c>
    </row>
    <row r="2280" spans="1:4" x14ac:dyDescent="0.25">
      <c r="A2280" s="58">
        <v>41616</v>
      </c>
      <c r="B2280" s="45" t="s">
        <v>356</v>
      </c>
      <c r="C2280" s="45" t="s">
        <v>10</v>
      </c>
      <c r="D2280" s="59">
        <v>45.9</v>
      </c>
    </row>
    <row r="2281" spans="1:4" x14ac:dyDescent="0.25">
      <c r="A2281" s="58">
        <v>41621</v>
      </c>
      <c r="B2281" s="45" t="s">
        <v>399</v>
      </c>
      <c r="C2281" s="45" t="s">
        <v>347</v>
      </c>
      <c r="D2281" s="59">
        <v>55</v>
      </c>
    </row>
    <row r="2282" spans="1:4" x14ac:dyDescent="0.25">
      <c r="A2282" s="58">
        <v>41633</v>
      </c>
      <c r="B2282" s="45" t="s">
        <v>375</v>
      </c>
      <c r="C2282" s="45" t="s">
        <v>10</v>
      </c>
      <c r="D2282" s="59">
        <v>67.13</v>
      </c>
    </row>
    <row r="2283" spans="1:4" x14ac:dyDescent="0.25">
      <c r="A2283" s="58">
        <v>41970</v>
      </c>
      <c r="B2283" s="45" t="s">
        <v>346</v>
      </c>
      <c r="C2283" s="45" t="s">
        <v>7</v>
      </c>
      <c r="D2283" s="59">
        <v>67.319999999999993</v>
      </c>
    </row>
    <row r="2284" spans="1:4" x14ac:dyDescent="0.25">
      <c r="A2284" s="58">
        <v>41592</v>
      </c>
      <c r="B2284" s="45" t="s">
        <v>340</v>
      </c>
      <c r="C2284" s="45" t="s">
        <v>337</v>
      </c>
      <c r="D2284" s="59">
        <v>49</v>
      </c>
    </row>
    <row r="2285" spans="1:4" x14ac:dyDescent="0.25">
      <c r="A2285" s="58">
        <v>41296</v>
      </c>
      <c r="B2285" s="45" t="s">
        <v>326</v>
      </c>
      <c r="C2285" s="45" t="s">
        <v>327</v>
      </c>
      <c r="D2285" s="59">
        <v>49</v>
      </c>
    </row>
    <row r="2286" spans="1:4" x14ac:dyDescent="0.25">
      <c r="A2286" s="58">
        <v>41635</v>
      </c>
      <c r="B2286" s="45" t="s">
        <v>358</v>
      </c>
      <c r="C2286" s="45" t="s">
        <v>191</v>
      </c>
      <c r="D2286" s="59">
        <v>45.9</v>
      </c>
    </row>
    <row r="2287" spans="1:4" x14ac:dyDescent="0.25">
      <c r="A2287" s="58">
        <v>41518</v>
      </c>
      <c r="B2287" s="45" t="s">
        <v>330</v>
      </c>
      <c r="C2287" s="45" t="s">
        <v>7</v>
      </c>
      <c r="D2287" s="59">
        <v>99.96</v>
      </c>
    </row>
    <row r="2288" spans="1:4" x14ac:dyDescent="0.25">
      <c r="A2288" s="58">
        <v>41988</v>
      </c>
      <c r="B2288" s="45" t="s">
        <v>380</v>
      </c>
      <c r="C2288" s="45" t="s">
        <v>324</v>
      </c>
      <c r="D2288" s="59">
        <v>97.76</v>
      </c>
    </row>
    <row r="2289" spans="1:4" x14ac:dyDescent="0.25">
      <c r="A2289" s="58">
        <v>41612</v>
      </c>
      <c r="B2289" s="45" t="s">
        <v>374</v>
      </c>
      <c r="C2289" s="45" t="s">
        <v>7</v>
      </c>
      <c r="D2289" s="59">
        <v>68</v>
      </c>
    </row>
    <row r="2290" spans="1:4" x14ac:dyDescent="0.25">
      <c r="A2290" s="58">
        <v>41945</v>
      </c>
      <c r="B2290" s="45" t="s">
        <v>403</v>
      </c>
      <c r="C2290" s="45" t="s">
        <v>371</v>
      </c>
      <c r="D2290" s="59">
        <v>209</v>
      </c>
    </row>
    <row r="2291" spans="1:4" x14ac:dyDescent="0.25">
      <c r="A2291" s="58">
        <v>42003</v>
      </c>
      <c r="B2291" s="45" t="s">
        <v>370</v>
      </c>
      <c r="C2291" s="45" t="s">
        <v>349</v>
      </c>
      <c r="D2291" s="59">
        <v>41.16</v>
      </c>
    </row>
    <row r="2292" spans="1:4" x14ac:dyDescent="0.25">
      <c r="A2292" s="58">
        <v>41295</v>
      </c>
      <c r="B2292" s="45" t="s">
        <v>329</v>
      </c>
      <c r="C2292" s="45" t="s">
        <v>10</v>
      </c>
      <c r="D2292" s="59">
        <v>44.75</v>
      </c>
    </row>
    <row r="2293" spans="1:4" x14ac:dyDescent="0.25">
      <c r="A2293" s="58">
        <v>41584</v>
      </c>
      <c r="B2293" s="45" t="s">
        <v>330</v>
      </c>
      <c r="C2293" s="45" t="s">
        <v>7</v>
      </c>
      <c r="D2293" s="59">
        <v>68</v>
      </c>
    </row>
    <row r="2294" spans="1:4" x14ac:dyDescent="0.25">
      <c r="A2294" s="58">
        <v>41595</v>
      </c>
      <c r="B2294" s="45" t="s">
        <v>367</v>
      </c>
      <c r="C2294" s="45" t="s">
        <v>324</v>
      </c>
      <c r="D2294" s="59">
        <v>38.9</v>
      </c>
    </row>
    <row r="2295" spans="1:4" x14ac:dyDescent="0.25">
      <c r="A2295" s="58">
        <v>41957</v>
      </c>
      <c r="B2295" s="45" t="s">
        <v>344</v>
      </c>
      <c r="C2295" s="45" t="s">
        <v>327</v>
      </c>
      <c r="D2295" s="59">
        <v>49</v>
      </c>
    </row>
    <row r="2296" spans="1:4" x14ac:dyDescent="0.25">
      <c r="A2296" s="58">
        <v>41965</v>
      </c>
      <c r="B2296" s="45" t="s">
        <v>400</v>
      </c>
      <c r="C2296" s="45" t="s">
        <v>191</v>
      </c>
      <c r="D2296" s="59">
        <v>158.24</v>
      </c>
    </row>
    <row r="2297" spans="1:4" x14ac:dyDescent="0.25">
      <c r="A2297" s="58">
        <v>41959</v>
      </c>
      <c r="B2297" s="45" t="s">
        <v>361</v>
      </c>
      <c r="C2297" s="45" t="s">
        <v>7</v>
      </c>
      <c r="D2297" s="59">
        <v>99.45</v>
      </c>
    </row>
    <row r="2298" spans="1:4" x14ac:dyDescent="0.25">
      <c r="A2298" s="58">
        <v>41957</v>
      </c>
      <c r="B2298" s="45" t="s">
        <v>341</v>
      </c>
      <c r="C2298" s="45" t="s">
        <v>7</v>
      </c>
      <c r="D2298" s="59">
        <v>32.979999999999997</v>
      </c>
    </row>
    <row r="2299" spans="1:4" x14ac:dyDescent="0.25">
      <c r="A2299" s="58">
        <v>41998</v>
      </c>
      <c r="B2299" s="45" t="s">
        <v>368</v>
      </c>
      <c r="C2299" s="45" t="s">
        <v>321</v>
      </c>
      <c r="D2299" s="59">
        <v>159.9</v>
      </c>
    </row>
    <row r="2300" spans="1:4" x14ac:dyDescent="0.25">
      <c r="A2300" s="58">
        <v>41624</v>
      </c>
      <c r="B2300" s="45" t="s">
        <v>398</v>
      </c>
      <c r="C2300" s="45" t="s">
        <v>324</v>
      </c>
      <c r="D2300" s="59">
        <v>58.35</v>
      </c>
    </row>
    <row r="2301" spans="1:4" x14ac:dyDescent="0.25">
      <c r="A2301" s="58">
        <v>41586</v>
      </c>
      <c r="B2301" s="45" t="s">
        <v>370</v>
      </c>
      <c r="C2301" s="45" t="s">
        <v>371</v>
      </c>
      <c r="D2301" s="59">
        <v>37.43</v>
      </c>
    </row>
    <row r="2302" spans="1:4" x14ac:dyDescent="0.25">
      <c r="A2302" s="58">
        <v>41986</v>
      </c>
      <c r="B2302" s="45" t="s">
        <v>394</v>
      </c>
      <c r="C2302" s="45" t="s">
        <v>337</v>
      </c>
      <c r="D2302" s="59">
        <v>75</v>
      </c>
    </row>
    <row r="2303" spans="1:4" x14ac:dyDescent="0.25">
      <c r="A2303" s="58">
        <v>41604</v>
      </c>
      <c r="B2303" s="45" t="s">
        <v>340</v>
      </c>
      <c r="C2303" s="45" t="s">
        <v>7</v>
      </c>
      <c r="D2303" s="59">
        <v>596.70000000000005</v>
      </c>
    </row>
    <row r="2304" spans="1:4" x14ac:dyDescent="0.25">
      <c r="A2304" s="58">
        <v>41597</v>
      </c>
      <c r="B2304" s="45" t="s">
        <v>369</v>
      </c>
      <c r="C2304" s="45" t="s">
        <v>324</v>
      </c>
      <c r="D2304" s="59">
        <v>59.85</v>
      </c>
    </row>
    <row r="2305" spans="1:4" x14ac:dyDescent="0.25">
      <c r="A2305" s="58">
        <v>41638</v>
      </c>
      <c r="B2305" s="45" t="s">
        <v>383</v>
      </c>
      <c r="C2305" s="45" t="s">
        <v>7</v>
      </c>
      <c r="D2305" s="59">
        <v>67.319999999999993</v>
      </c>
    </row>
    <row r="2306" spans="1:4" x14ac:dyDescent="0.25">
      <c r="A2306" s="58">
        <v>41597</v>
      </c>
      <c r="B2306" s="45" t="s">
        <v>393</v>
      </c>
      <c r="C2306" s="45" t="s">
        <v>349</v>
      </c>
      <c r="D2306" s="59">
        <v>42</v>
      </c>
    </row>
    <row r="2307" spans="1:4" x14ac:dyDescent="0.25">
      <c r="A2307" s="58">
        <v>41441</v>
      </c>
      <c r="B2307" s="45" t="s">
        <v>387</v>
      </c>
      <c r="C2307" s="45" t="s">
        <v>337</v>
      </c>
      <c r="D2307" s="59">
        <v>98.5</v>
      </c>
    </row>
    <row r="2308" spans="1:4" x14ac:dyDescent="0.25">
      <c r="A2308" s="58">
        <v>41600</v>
      </c>
      <c r="B2308" s="45" t="s">
        <v>352</v>
      </c>
      <c r="C2308" s="45" t="s">
        <v>191</v>
      </c>
      <c r="D2308" s="59">
        <v>22.95</v>
      </c>
    </row>
    <row r="2309" spans="1:4" x14ac:dyDescent="0.25">
      <c r="A2309" s="58">
        <v>41753</v>
      </c>
      <c r="B2309" s="45" t="s">
        <v>338</v>
      </c>
      <c r="C2309" s="45" t="s">
        <v>349</v>
      </c>
      <c r="D2309" s="59">
        <v>42</v>
      </c>
    </row>
    <row r="2310" spans="1:4" x14ac:dyDescent="0.25">
      <c r="A2310" s="58">
        <v>41622</v>
      </c>
      <c r="B2310" s="45" t="s">
        <v>323</v>
      </c>
      <c r="C2310" s="45" t="s">
        <v>324</v>
      </c>
      <c r="D2310" s="59">
        <v>38.700000000000003</v>
      </c>
    </row>
    <row r="2311" spans="1:4" x14ac:dyDescent="0.25">
      <c r="A2311" s="58">
        <v>41611</v>
      </c>
      <c r="B2311" s="45" t="s">
        <v>357</v>
      </c>
      <c r="C2311" s="45" t="s">
        <v>331</v>
      </c>
      <c r="D2311" s="59">
        <v>60</v>
      </c>
    </row>
    <row r="2312" spans="1:4" x14ac:dyDescent="0.25">
      <c r="A2312" s="58">
        <v>41357</v>
      </c>
      <c r="B2312" s="45" t="s">
        <v>367</v>
      </c>
      <c r="C2312" s="45" t="s">
        <v>7</v>
      </c>
      <c r="D2312" s="59">
        <v>33.49</v>
      </c>
    </row>
    <row r="2313" spans="1:4" x14ac:dyDescent="0.25">
      <c r="A2313" s="58">
        <v>41959</v>
      </c>
      <c r="B2313" s="45" t="s">
        <v>350</v>
      </c>
      <c r="C2313" s="45" t="s">
        <v>349</v>
      </c>
      <c r="D2313" s="59">
        <v>61.43</v>
      </c>
    </row>
    <row r="2314" spans="1:4" x14ac:dyDescent="0.25">
      <c r="A2314" s="58">
        <v>41851</v>
      </c>
      <c r="B2314" s="45" t="s">
        <v>346</v>
      </c>
      <c r="C2314" s="45" t="s">
        <v>324</v>
      </c>
      <c r="D2314" s="59">
        <v>19.55</v>
      </c>
    </row>
    <row r="2315" spans="1:4" x14ac:dyDescent="0.25">
      <c r="A2315" s="58">
        <v>41608</v>
      </c>
      <c r="B2315" s="45" t="s">
        <v>362</v>
      </c>
      <c r="C2315" s="45" t="s">
        <v>349</v>
      </c>
      <c r="D2315" s="59">
        <v>42</v>
      </c>
    </row>
    <row r="2316" spans="1:4" x14ac:dyDescent="0.25">
      <c r="A2316" s="58">
        <v>41602</v>
      </c>
      <c r="B2316" s="45" t="s">
        <v>340</v>
      </c>
      <c r="C2316" s="45" t="s">
        <v>327</v>
      </c>
      <c r="D2316" s="59">
        <v>48.75</v>
      </c>
    </row>
    <row r="2317" spans="1:4" x14ac:dyDescent="0.25">
      <c r="A2317" s="58">
        <v>41319</v>
      </c>
      <c r="B2317" s="45" t="s">
        <v>365</v>
      </c>
      <c r="C2317" s="45" t="s">
        <v>331</v>
      </c>
      <c r="D2317" s="59">
        <v>87.75</v>
      </c>
    </row>
    <row r="2318" spans="1:4" x14ac:dyDescent="0.25">
      <c r="A2318" s="58">
        <v>41594</v>
      </c>
      <c r="B2318" s="45" t="s">
        <v>329</v>
      </c>
      <c r="C2318" s="45" t="s">
        <v>327</v>
      </c>
      <c r="D2318" s="59">
        <v>48.75</v>
      </c>
    </row>
    <row r="2319" spans="1:4" x14ac:dyDescent="0.25">
      <c r="A2319" s="58">
        <v>41401</v>
      </c>
      <c r="B2319" s="45" t="s">
        <v>338</v>
      </c>
      <c r="C2319" s="45" t="s">
        <v>7</v>
      </c>
      <c r="D2319" s="59">
        <v>34</v>
      </c>
    </row>
    <row r="2320" spans="1:4" x14ac:dyDescent="0.25">
      <c r="A2320" s="58">
        <v>41759</v>
      </c>
      <c r="B2320" s="45" t="s">
        <v>363</v>
      </c>
      <c r="C2320" s="45" t="s">
        <v>349</v>
      </c>
      <c r="D2320" s="59">
        <v>249.48</v>
      </c>
    </row>
    <row r="2321" spans="1:4" x14ac:dyDescent="0.25">
      <c r="A2321" s="58">
        <v>41995</v>
      </c>
      <c r="B2321" s="45" t="s">
        <v>397</v>
      </c>
      <c r="C2321" s="45" t="s">
        <v>324</v>
      </c>
      <c r="D2321" s="59">
        <v>19.75</v>
      </c>
    </row>
    <row r="2322" spans="1:4" x14ac:dyDescent="0.25">
      <c r="A2322" s="58">
        <v>41610</v>
      </c>
      <c r="B2322" s="45" t="s">
        <v>328</v>
      </c>
      <c r="C2322" s="45" t="s">
        <v>10</v>
      </c>
      <c r="D2322" s="59">
        <v>22.38</v>
      </c>
    </row>
    <row r="2323" spans="1:4" x14ac:dyDescent="0.25">
      <c r="A2323" s="58">
        <v>42001</v>
      </c>
      <c r="B2323" s="45" t="s">
        <v>356</v>
      </c>
      <c r="C2323" s="45" t="s">
        <v>7</v>
      </c>
      <c r="D2323" s="59">
        <v>68</v>
      </c>
    </row>
    <row r="2324" spans="1:4" x14ac:dyDescent="0.25">
      <c r="A2324" s="58">
        <v>41343</v>
      </c>
      <c r="B2324" s="45" t="s">
        <v>394</v>
      </c>
      <c r="C2324" s="45" t="s">
        <v>7</v>
      </c>
      <c r="D2324" s="59">
        <v>370.26</v>
      </c>
    </row>
    <row r="2325" spans="1:4" x14ac:dyDescent="0.25">
      <c r="A2325" s="58">
        <v>41384</v>
      </c>
      <c r="B2325" s="45" t="s">
        <v>386</v>
      </c>
      <c r="C2325" s="45" t="s">
        <v>347</v>
      </c>
      <c r="D2325" s="59">
        <v>108.9</v>
      </c>
    </row>
    <row r="2326" spans="1:4" x14ac:dyDescent="0.25">
      <c r="A2326" s="58">
        <v>41980</v>
      </c>
      <c r="B2326" s="45" t="s">
        <v>396</v>
      </c>
      <c r="C2326" s="45" t="s">
        <v>331</v>
      </c>
      <c r="D2326" s="59">
        <v>60</v>
      </c>
    </row>
    <row r="2327" spans="1:4" x14ac:dyDescent="0.25">
      <c r="A2327" s="58">
        <v>41584</v>
      </c>
      <c r="B2327" s="45" t="s">
        <v>353</v>
      </c>
      <c r="C2327" s="45" t="s">
        <v>347</v>
      </c>
      <c r="D2327" s="59">
        <v>53.35</v>
      </c>
    </row>
    <row r="2328" spans="1:4" x14ac:dyDescent="0.25">
      <c r="A2328" s="58">
        <v>42001</v>
      </c>
      <c r="B2328" s="45" t="s">
        <v>360</v>
      </c>
      <c r="C2328" s="45" t="s">
        <v>321</v>
      </c>
      <c r="D2328" s="59">
        <v>155.9</v>
      </c>
    </row>
    <row r="2329" spans="1:4" x14ac:dyDescent="0.25">
      <c r="A2329" s="58">
        <v>41636</v>
      </c>
      <c r="B2329" s="45" t="s">
        <v>342</v>
      </c>
      <c r="C2329" s="45" t="s">
        <v>191</v>
      </c>
      <c r="D2329" s="59">
        <v>68.849999999999994</v>
      </c>
    </row>
    <row r="2330" spans="1:4" x14ac:dyDescent="0.25">
      <c r="A2330" s="58">
        <v>41958</v>
      </c>
      <c r="B2330" s="45" t="s">
        <v>362</v>
      </c>
      <c r="C2330" s="45" t="s">
        <v>324</v>
      </c>
      <c r="D2330" s="59">
        <v>19.55</v>
      </c>
    </row>
    <row r="2331" spans="1:4" x14ac:dyDescent="0.25">
      <c r="A2331" s="58">
        <v>41983</v>
      </c>
      <c r="B2331" s="45" t="s">
        <v>375</v>
      </c>
      <c r="C2331" s="45" t="s">
        <v>327</v>
      </c>
      <c r="D2331" s="59">
        <v>74.25</v>
      </c>
    </row>
    <row r="2332" spans="1:4" x14ac:dyDescent="0.25">
      <c r="A2332" s="58">
        <v>41638</v>
      </c>
      <c r="B2332" s="45" t="s">
        <v>392</v>
      </c>
      <c r="C2332" s="45" t="s">
        <v>324</v>
      </c>
      <c r="D2332" s="59">
        <v>39.1</v>
      </c>
    </row>
    <row r="2333" spans="1:4" x14ac:dyDescent="0.25">
      <c r="A2333" s="58">
        <v>41869</v>
      </c>
      <c r="B2333" s="45" t="s">
        <v>381</v>
      </c>
      <c r="C2333" s="45" t="s">
        <v>191</v>
      </c>
      <c r="D2333" s="59">
        <v>22.49</v>
      </c>
    </row>
    <row r="2334" spans="1:4" x14ac:dyDescent="0.25">
      <c r="A2334" s="58">
        <v>41972</v>
      </c>
      <c r="B2334" s="45" t="s">
        <v>330</v>
      </c>
      <c r="C2334" s="45" t="s">
        <v>324</v>
      </c>
      <c r="D2334" s="59">
        <v>58.65</v>
      </c>
    </row>
    <row r="2335" spans="1:4" x14ac:dyDescent="0.25">
      <c r="A2335" s="58">
        <v>41811</v>
      </c>
      <c r="B2335" s="45" t="s">
        <v>361</v>
      </c>
      <c r="C2335" s="45" t="s">
        <v>349</v>
      </c>
      <c r="D2335" s="59">
        <v>42</v>
      </c>
    </row>
    <row r="2336" spans="1:4" x14ac:dyDescent="0.25">
      <c r="A2336" s="58">
        <v>41622</v>
      </c>
      <c r="B2336" s="45" t="s">
        <v>328</v>
      </c>
      <c r="C2336" s="45" t="s">
        <v>321</v>
      </c>
      <c r="D2336" s="59">
        <v>79.150000000000006</v>
      </c>
    </row>
    <row r="2337" spans="1:4" x14ac:dyDescent="0.25">
      <c r="A2337" s="58">
        <v>41682</v>
      </c>
      <c r="B2337" s="45" t="s">
        <v>383</v>
      </c>
      <c r="C2337" s="45" t="s">
        <v>191</v>
      </c>
      <c r="D2337" s="59">
        <v>45.9</v>
      </c>
    </row>
    <row r="2338" spans="1:4" x14ac:dyDescent="0.25">
      <c r="A2338" s="58">
        <v>41955</v>
      </c>
      <c r="B2338" s="45" t="s">
        <v>352</v>
      </c>
      <c r="C2338" s="45" t="s">
        <v>324</v>
      </c>
      <c r="D2338" s="59">
        <v>59.25</v>
      </c>
    </row>
    <row r="2339" spans="1:4" x14ac:dyDescent="0.25">
      <c r="A2339" s="58">
        <v>41973</v>
      </c>
      <c r="B2339" s="45" t="s">
        <v>356</v>
      </c>
      <c r="C2339" s="45" t="s">
        <v>337</v>
      </c>
      <c r="D2339" s="59">
        <v>25</v>
      </c>
    </row>
    <row r="2340" spans="1:4" x14ac:dyDescent="0.25">
      <c r="A2340" s="58">
        <v>41624</v>
      </c>
      <c r="B2340" s="45" t="s">
        <v>368</v>
      </c>
      <c r="C2340" s="45" t="s">
        <v>327</v>
      </c>
      <c r="D2340" s="59">
        <v>73.5</v>
      </c>
    </row>
    <row r="2341" spans="1:4" x14ac:dyDescent="0.25">
      <c r="A2341" s="58">
        <v>41995</v>
      </c>
      <c r="B2341" s="45" t="s">
        <v>400</v>
      </c>
      <c r="C2341" s="45" t="s">
        <v>337</v>
      </c>
      <c r="D2341" s="59">
        <v>50</v>
      </c>
    </row>
    <row r="2342" spans="1:4" x14ac:dyDescent="0.25">
      <c r="A2342" s="58">
        <v>41961</v>
      </c>
      <c r="B2342" s="45" t="s">
        <v>330</v>
      </c>
      <c r="C2342" s="45" t="s">
        <v>10</v>
      </c>
      <c r="D2342" s="59">
        <v>44.52</v>
      </c>
    </row>
    <row r="2343" spans="1:4" x14ac:dyDescent="0.25">
      <c r="A2343" s="58">
        <v>41941</v>
      </c>
      <c r="B2343" s="45" t="s">
        <v>346</v>
      </c>
      <c r="C2343" s="45" t="s">
        <v>349</v>
      </c>
      <c r="D2343" s="59">
        <v>40.950000000000003</v>
      </c>
    </row>
    <row r="2344" spans="1:4" x14ac:dyDescent="0.25">
      <c r="A2344" s="58">
        <v>41623</v>
      </c>
      <c r="B2344" s="45" t="s">
        <v>329</v>
      </c>
      <c r="C2344" s="45" t="s">
        <v>327</v>
      </c>
      <c r="D2344" s="59">
        <v>24.63</v>
      </c>
    </row>
    <row r="2345" spans="1:4" x14ac:dyDescent="0.25">
      <c r="A2345" s="58">
        <v>41997</v>
      </c>
      <c r="B2345" s="45" t="s">
        <v>363</v>
      </c>
      <c r="C2345" s="45" t="s">
        <v>327</v>
      </c>
      <c r="D2345" s="59">
        <v>75</v>
      </c>
    </row>
    <row r="2346" spans="1:4" x14ac:dyDescent="0.25">
      <c r="A2346" s="58">
        <v>41733</v>
      </c>
      <c r="B2346" s="45" t="s">
        <v>348</v>
      </c>
      <c r="C2346" s="45" t="s">
        <v>337</v>
      </c>
      <c r="D2346" s="59">
        <v>24.5</v>
      </c>
    </row>
    <row r="2347" spans="1:4" x14ac:dyDescent="0.25">
      <c r="A2347" s="58">
        <v>41583</v>
      </c>
      <c r="B2347" s="45" t="s">
        <v>368</v>
      </c>
      <c r="C2347" s="45" t="s">
        <v>7</v>
      </c>
      <c r="D2347" s="59">
        <v>68</v>
      </c>
    </row>
    <row r="2348" spans="1:4" x14ac:dyDescent="0.25">
      <c r="A2348" s="58">
        <v>41975</v>
      </c>
      <c r="B2348" s="45" t="s">
        <v>381</v>
      </c>
      <c r="C2348" s="45" t="s">
        <v>334</v>
      </c>
      <c r="D2348" s="59">
        <v>70.5</v>
      </c>
    </row>
    <row r="2349" spans="1:4" x14ac:dyDescent="0.25">
      <c r="A2349" s="58">
        <v>41586</v>
      </c>
      <c r="B2349" s="45" t="s">
        <v>368</v>
      </c>
      <c r="C2349" s="45" t="s">
        <v>331</v>
      </c>
      <c r="D2349" s="59">
        <v>90</v>
      </c>
    </row>
    <row r="2350" spans="1:4" x14ac:dyDescent="0.25">
      <c r="A2350" s="58">
        <v>41725</v>
      </c>
      <c r="B2350" s="45" t="s">
        <v>346</v>
      </c>
      <c r="C2350" s="45" t="s">
        <v>191</v>
      </c>
      <c r="D2350" s="59">
        <v>68.16</v>
      </c>
    </row>
    <row r="2351" spans="1:4" x14ac:dyDescent="0.25">
      <c r="A2351" s="58">
        <v>41678</v>
      </c>
      <c r="B2351" s="45" t="s">
        <v>330</v>
      </c>
      <c r="C2351" s="45" t="s">
        <v>337</v>
      </c>
      <c r="D2351" s="59">
        <v>25</v>
      </c>
    </row>
    <row r="2352" spans="1:4" x14ac:dyDescent="0.25">
      <c r="A2352" s="58">
        <v>41995</v>
      </c>
      <c r="B2352" s="45" t="s">
        <v>348</v>
      </c>
      <c r="C2352" s="45" t="s">
        <v>7</v>
      </c>
      <c r="D2352" s="59">
        <v>33.659999999999997</v>
      </c>
    </row>
    <row r="2353" spans="1:4" x14ac:dyDescent="0.25">
      <c r="A2353" s="58">
        <v>41492</v>
      </c>
      <c r="B2353" s="45" t="s">
        <v>358</v>
      </c>
      <c r="C2353" s="45" t="s">
        <v>10</v>
      </c>
      <c r="D2353" s="59">
        <v>89.51</v>
      </c>
    </row>
    <row r="2354" spans="1:4" x14ac:dyDescent="0.25">
      <c r="A2354" s="58">
        <v>41958</v>
      </c>
      <c r="B2354" s="45" t="s">
        <v>357</v>
      </c>
      <c r="C2354" s="45" t="s">
        <v>191</v>
      </c>
      <c r="D2354" s="59">
        <v>44.98</v>
      </c>
    </row>
    <row r="2355" spans="1:4" x14ac:dyDescent="0.25">
      <c r="A2355" s="58">
        <v>41785</v>
      </c>
      <c r="B2355" s="45" t="s">
        <v>369</v>
      </c>
      <c r="C2355" s="45" t="s">
        <v>324</v>
      </c>
      <c r="D2355" s="59">
        <v>39.299999999999997</v>
      </c>
    </row>
    <row r="2356" spans="1:4" x14ac:dyDescent="0.25">
      <c r="A2356" s="58">
        <v>41820</v>
      </c>
      <c r="B2356" s="45" t="s">
        <v>392</v>
      </c>
      <c r="C2356" s="45" t="s">
        <v>10</v>
      </c>
      <c r="D2356" s="59">
        <v>68.849999999999994</v>
      </c>
    </row>
    <row r="2357" spans="1:4" x14ac:dyDescent="0.25">
      <c r="A2357" s="58">
        <v>41649</v>
      </c>
      <c r="B2357" s="45" t="s">
        <v>328</v>
      </c>
      <c r="C2357" s="45" t="s">
        <v>331</v>
      </c>
      <c r="D2357" s="59">
        <v>90</v>
      </c>
    </row>
    <row r="2358" spans="1:4" x14ac:dyDescent="0.25">
      <c r="A2358" s="58">
        <v>41584</v>
      </c>
      <c r="B2358" s="45" t="s">
        <v>360</v>
      </c>
      <c r="C2358" s="45" t="s">
        <v>324</v>
      </c>
      <c r="D2358" s="59">
        <v>19.75</v>
      </c>
    </row>
    <row r="2359" spans="1:4" x14ac:dyDescent="0.25">
      <c r="A2359" s="58">
        <v>41556</v>
      </c>
      <c r="B2359" s="45" t="s">
        <v>398</v>
      </c>
      <c r="C2359" s="45" t="s">
        <v>331</v>
      </c>
      <c r="D2359" s="59">
        <v>738.75</v>
      </c>
    </row>
    <row r="2360" spans="1:4" x14ac:dyDescent="0.25">
      <c r="A2360" s="58">
        <v>41589</v>
      </c>
      <c r="B2360" s="45" t="s">
        <v>346</v>
      </c>
      <c r="C2360" s="45" t="s">
        <v>349</v>
      </c>
      <c r="D2360" s="59">
        <v>21</v>
      </c>
    </row>
    <row r="2361" spans="1:4" x14ac:dyDescent="0.25">
      <c r="A2361" s="58">
        <v>41686</v>
      </c>
      <c r="B2361" s="45" t="s">
        <v>330</v>
      </c>
      <c r="C2361" s="45" t="s">
        <v>331</v>
      </c>
      <c r="D2361" s="59">
        <v>58.5</v>
      </c>
    </row>
    <row r="2362" spans="1:4" x14ac:dyDescent="0.25">
      <c r="A2362" s="58">
        <v>41618</v>
      </c>
      <c r="B2362" s="45" t="s">
        <v>367</v>
      </c>
      <c r="C2362" s="45" t="s">
        <v>7</v>
      </c>
      <c r="D2362" s="59">
        <v>269.27999999999997</v>
      </c>
    </row>
    <row r="2363" spans="1:4" x14ac:dyDescent="0.25">
      <c r="A2363" s="58">
        <v>41638</v>
      </c>
      <c r="B2363" s="45" t="s">
        <v>380</v>
      </c>
      <c r="C2363" s="45" t="s">
        <v>334</v>
      </c>
      <c r="D2363" s="59">
        <v>70.5</v>
      </c>
    </row>
    <row r="2364" spans="1:4" x14ac:dyDescent="0.25">
      <c r="A2364" s="58">
        <v>41994</v>
      </c>
      <c r="B2364" s="45" t="s">
        <v>360</v>
      </c>
      <c r="C2364" s="45" t="s">
        <v>337</v>
      </c>
      <c r="D2364" s="59">
        <v>48.75</v>
      </c>
    </row>
    <row r="2365" spans="1:4" x14ac:dyDescent="0.25">
      <c r="A2365" s="58">
        <v>41634</v>
      </c>
      <c r="B2365" s="45" t="s">
        <v>338</v>
      </c>
      <c r="C2365" s="45" t="s">
        <v>349</v>
      </c>
      <c r="D2365" s="59">
        <v>40.950000000000003</v>
      </c>
    </row>
    <row r="2366" spans="1:4" x14ac:dyDescent="0.25">
      <c r="A2366" s="58">
        <v>41625</v>
      </c>
      <c r="B2366" s="45" t="s">
        <v>352</v>
      </c>
      <c r="C2366" s="45" t="s">
        <v>349</v>
      </c>
      <c r="D2366" s="59">
        <v>20.37</v>
      </c>
    </row>
    <row r="2367" spans="1:4" x14ac:dyDescent="0.25">
      <c r="A2367" s="58">
        <v>41817</v>
      </c>
      <c r="B2367" s="45" t="s">
        <v>348</v>
      </c>
      <c r="C2367" s="45" t="s">
        <v>191</v>
      </c>
      <c r="D2367" s="59">
        <v>22.95</v>
      </c>
    </row>
    <row r="2368" spans="1:4" x14ac:dyDescent="0.25">
      <c r="A2368" s="58">
        <v>41913</v>
      </c>
      <c r="B2368" s="45" t="s">
        <v>368</v>
      </c>
      <c r="C2368" s="45" t="s">
        <v>321</v>
      </c>
      <c r="D2368" s="59">
        <v>237.45</v>
      </c>
    </row>
    <row r="2369" spans="1:4" x14ac:dyDescent="0.25">
      <c r="A2369" s="58">
        <v>41589</v>
      </c>
      <c r="B2369" s="45" t="s">
        <v>338</v>
      </c>
      <c r="C2369" s="45" t="s">
        <v>191</v>
      </c>
      <c r="D2369" s="59">
        <v>22.38</v>
      </c>
    </row>
    <row r="2370" spans="1:4" x14ac:dyDescent="0.25">
      <c r="A2370" s="58">
        <v>41409</v>
      </c>
      <c r="B2370" s="45" t="s">
        <v>376</v>
      </c>
      <c r="C2370" s="45" t="s">
        <v>324</v>
      </c>
      <c r="D2370" s="59">
        <v>19.95</v>
      </c>
    </row>
    <row r="2371" spans="1:4" x14ac:dyDescent="0.25">
      <c r="A2371" s="58">
        <v>41964</v>
      </c>
      <c r="B2371" s="45" t="s">
        <v>400</v>
      </c>
      <c r="C2371" s="45" t="s">
        <v>191</v>
      </c>
      <c r="D2371" s="59">
        <v>45.9</v>
      </c>
    </row>
    <row r="2372" spans="1:4" x14ac:dyDescent="0.25">
      <c r="A2372" s="58">
        <v>41609</v>
      </c>
      <c r="B2372" s="45" t="s">
        <v>342</v>
      </c>
      <c r="C2372" s="45" t="s">
        <v>337</v>
      </c>
      <c r="D2372" s="59">
        <v>50</v>
      </c>
    </row>
    <row r="2373" spans="1:4" x14ac:dyDescent="0.25">
      <c r="A2373" s="58">
        <v>41634</v>
      </c>
      <c r="B2373" s="45" t="s">
        <v>354</v>
      </c>
      <c r="C2373" s="45" t="s">
        <v>324</v>
      </c>
      <c r="D2373" s="59">
        <v>359.1</v>
      </c>
    </row>
    <row r="2374" spans="1:4" x14ac:dyDescent="0.25">
      <c r="A2374" s="58">
        <v>41616</v>
      </c>
      <c r="B2374" s="45" t="s">
        <v>393</v>
      </c>
      <c r="C2374" s="45" t="s">
        <v>7</v>
      </c>
      <c r="D2374" s="59">
        <v>33.49</v>
      </c>
    </row>
    <row r="2375" spans="1:4" x14ac:dyDescent="0.25">
      <c r="A2375" s="58">
        <v>41598</v>
      </c>
      <c r="B2375" s="45" t="s">
        <v>374</v>
      </c>
      <c r="C2375" s="45" t="s">
        <v>7</v>
      </c>
      <c r="D2375" s="59">
        <v>66.64</v>
      </c>
    </row>
    <row r="2376" spans="1:4" x14ac:dyDescent="0.25">
      <c r="A2376" s="58">
        <v>41595</v>
      </c>
      <c r="B2376" s="45" t="s">
        <v>363</v>
      </c>
      <c r="C2376" s="45" t="s">
        <v>324</v>
      </c>
      <c r="D2376" s="59">
        <v>59.85</v>
      </c>
    </row>
    <row r="2377" spans="1:4" x14ac:dyDescent="0.25">
      <c r="A2377" s="58">
        <v>41521</v>
      </c>
      <c r="B2377" s="45" t="s">
        <v>320</v>
      </c>
      <c r="C2377" s="45" t="s">
        <v>327</v>
      </c>
      <c r="D2377" s="59">
        <v>50</v>
      </c>
    </row>
    <row r="2378" spans="1:4" x14ac:dyDescent="0.25">
      <c r="A2378" s="58">
        <v>41581</v>
      </c>
      <c r="B2378" s="45" t="s">
        <v>404</v>
      </c>
      <c r="C2378" s="45" t="s">
        <v>191</v>
      </c>
      <c r="D2378" s="59">
        <v>527.85</v>
      </c>
    </row>
    <row r="2379" spans="1:4" x14ac:dyDescent="0.25">
      <c r="A2379" s="58">
        <v>41787</v>
      </c>
      <c r="B2379" s="45" t="s">
        <v>330</v>
      </c>
      <c r="C2379" s="45" t="s">
        <v>191</v>
      </c>
      <c r="D2379" s="59">
        <v>22.95</v>
      </c>
    </row>
    <row r="2380" spans="1:4" x14ac:dyDescent="0.25">
      <c r="A2380" s="58">
        <v>41963</v>
      </c>
      <c r="B2380" s="45" t="s">
        <v>353</v>
      </c>
      <c r="C2380" s="45" t="s">
        <v>324</v>
      </c>
      <c r="D2380" s="59">
        <v>38.700000000000003</v>
      </c>
    </row>
    <row r="2381" spans="1:4" x14ac:dyDescent="0.25">
      <c r="A2381" s="58">
        <v>41991</v>
      </c>
      <c r="B2381" s="45" t="s">
        <v>346</v>
      </c>
      <c r="C2381" s="45" t="s">
        <v>337</v>
      </c>
      <c r="D2381" s="59">
        <v>50</v>
      </c>
    </row>
    <row r="2382" spans="1:4" x14ac:dyDescent="0.25">
      <c r="A2382" s="58">
        <v>41601</v>
      </c>
      <c r="B2382" s="45" t="s">
        <v>367</v>
      </c>
      <c r="C2382" s="45" t="s">
        <v>321</v>
      </c>
      <c r="D2382" s="59">
        <v>79.95</v>
      </c>
    </row>
    <row r="2383" spans="1:4" x14ac:dyDescent="0.25">
      <c r="A2383" s="58">
        <v>41698</v>
      </c>
      <c r="B2383" s="45" t="s">
        <v>338</v>
      </c>
      <c r="C2383" s="45" t="s">
        <v>347</v>
      </c>
      <c r="D2383" s="59">
        <v>27.5</v>
      </c>
    </row>
    <row r="2384" spans="1:4" x14ac:dyDescent="0.25">
      <c r="A2384" s="58">
        <v>41972</v>
      </c>
      <c r="B2384" s="45" t="s">
        <v>336</v>
      </c>
      <c r="C2384" s="45" t="s">
        <v>331</v>
      </c>
      <c r="D2384" s="59">
        <v>90</v>
      </c>
    </row>
    <row r="2385" spans="1:4" x14ac:dyDescent="0.25">
      <c r="A2385" s="58">
        <v>41928</v>
      </c>
      <c r="B2385" s="45" t="s">
        <v>383</v>
      </c>
      <c r="C2385" s="45" t="s">
        <v>349</v>
      </c>
      <c r="D2385" s="59">
        <v>61.11</v>
      </c>
    </row>
    <row r="2386" spans="1:4" x14ac:dyDescent="0.25">
      <c r="A2386" s="58">
        <v>41982</v>
      </c>
      <c r="B2386" s="45" t="s">
        <v>367</v>
      </c>
      <c r="C2386" s="45" t="s">
        <v>324</v>
      </c>
      <c r="D2386" s="59">
        <v>39.9</v>
      </c>
    </row>
    <row r="2387" spans="1:4" x14ac:dyDescent="0.25">
      <c r="A2387" s="58">
        <v>41959</v>
      </c>
      <c r="B2387" s="45" t="s">
        <v>374</v>
      </c>
      <c r="C2387" s="45" t="s">
        <v>191</v>
      </c>
      <c r="D2387" s="59">
        <v>90.42</v>
      </c>
    </row>
    <row r="2388" spans="1:4" x14ac:dyDescent="0.25">
      <c r="A2388" s="58">
        <v>41328</v>
      </c>
      <c r="B2388" s="45" t="s">
        <v>391</v>
      </c>
      <c r="C2388" s="45" t="s">
        <v>10</v>
      </c>
      <c r="D2388" s="59">
        <v>22.38</v>
      </c>
    </row>
    <row r="2389" spans="1:4" x14ac:dyDescent="0.25">
      <c r="A2389" s="58">
        <v>41608</v>
      </c>
      <c r="B2389" s="45" t="s">
        <v>367</v>
      </c>
      <c r="C2389" s="45" t="s">
        <v>337</v>
      </c>
      <c r="D2389" s="59">
        <v>375</v>
      </c>
    </row>
    <row r="2390" spans="1:4" x14ac:dyDescent="0.25">
      <c r="A2390" s="58">
        <v>41619</v>
      </c>
      <c r="B2390" s="45" t="s">
        <v>401</v>
      </c>
      <c r="C2390" s="45" t="s">
        <v>7</v>
      </c>
      <c r="D2390" s="59">
        <v>67.319999999999993</v>
      </c>
    </row>
    <row r="2391" spans="1:4" x14ac:dyDescent="0.25">
      <c r="A2391" s="58">
        <v>41965</v>
      </c>
      <c r="B2391" s="45" t="s">
        <v>330</v>
      </c>
      <c r="C2391" s="45" t="s">
        <v>337</v>
      </c>
      <c r="D2391" s="59">
        <v>75</v>
      </c>
    </row>
    <row r="2392" spans="1:4" x14ac:dyDescent="0.25">
      <c r="A2392" s="58">
        <v>41636</v>
      </c>
      <c r="B2392" s="45" t="s">
        <v>357</v>
      </c>
      <c r="C2392" s="45" t="s">
        <v>327</v>
      </c>
      <c r="D2392" s="59">
        <v>275</v>
      </c>
    </row>
    <row r="2393" spans="1:4" x14ac:dyDescent="0.25">
      <c r="A2393" s="58">
        <v>41715</v>
      </c>
      <c r="B2393" s="45" t="s">
        <v>396</v>
      </c>
      <c r="C2393" s="45" t="s">
        <v>191</v>
      </c>
      <c r="D2393" s="59">
        <v>45.9</v>
      </c>
    </row>
    <row r="2394" spans="1:4" x14ac:dyDescent="0.25">
      <c r="A2394" s="58">
        <v>41608</v>
      </c>
      <c r="B2394" s="45" t="s">
        <v>367</v>
      </c>
      <c r="C2394" s="45" t="s">
        <v>10</v>
      </c>
      <c r="D2394" s="59">
        <v>66.78</v>
      </c>
    </row>
    <row r="2395" spans="1:4" x14ac:dyDescent="0.25">
      <c r="A2395" s="58">
        <v>41568</v>
      </c>
      <c r="B2395" s="45" t="s">
        <v>360</v>
      </c>
      <c r="C2395" s="45" t="s">
        <v>10</v>
      </c>
      <c r="D2395" s="59">
        <v>45.44</v>
      </c>
    </row>
    <row r="2396" spans="1:4" x14ac:dyDescent="0.25">
      <c r="A2396" s="58">
        <v>41951</v>
      </c>
      <c r="B2396" s="45" t="s">
        <v>357</v>
      </c>
      <c r="C2396" s="45" t="s">
        <v>7</v>
      </c>
      <c r="D2396" s="59">
        <v>33.32</v>
      </c>
    </row>
    <row r="2397" spans="1:4" x14ac:dyDescent="0.25">
      <c r="A2397" s="58">
        <v>41909</v>
      </c>
      <c r="B2397" s="45" t="s">
        <v>328</v>
      </c>
      <c r="C2397" s="45" t="s">
        <v>337</v>
      </c>
      <c r="D2397" s="59">
        <v>25</v>
      </c>
    </row>
    <row r="2398" spans="1:4" x14ac:dyDescent="0.25">
      <c r="A2398" s="58">
        <v>41961</v>
      </c>
      <c r="B2398" s="45" t="s">
        <v>384</v>
      </c>
      <c r="C2398" s="45" t="s">
        <v>324</v>
      </c>
      <c r="D2398" s="59">
        <v>39.299999999999997</v>
      </c>
    </row>
    <row r="2399" spans="1:4" x14ac:dyDescent="0.25">
      <c r="A2399" s="58">
        <v>41584</v>
      </c>
      <c r="B2399" s="45" t="s">
        <v>326</v>
      </c>
      <c r="C2399" s="45" t="s">
        <v>337</v>
      </c>
      <c r="D2399" s="59">
        <v>50</v>
      </c>
    </row>
    <row r="2400" spans="1:4" x14ac:dyDescent="0.25">
      <c r="A2400" s="58">
        <v>41730</v>
      </c>
      <c r="B2400" s="45" t="s">
        <v>387</v>
      </c>
      <c r="C2400" s="45" t="s">
        <v>327</v>
      </c>
      <c r="D2400" s="59">
        <v>24.25</v>
      </c>
    </row>
    <row r="2401" spans="1:4" x14ac:dyDescent="0.25">
      <c r="A2401" s="58">
        <v>41605</v>
      </c>
      <c r="B2401" s="45" t="s">
        <v>368</v>
      </c>
      <c r="C2401" s="45" t="s">
        <v>321</v>
      </c>
      <c r="D2401" s="59">
        <v>157.5</v>
      </c>
    </row>
    <row r="2402" spans="1:4" x14ac:dyDescent="0.25">
      <c r="A2402" s="58">
        <v>41632</v>
      </c>
      <c r="B2402" s="45" t="s">
        <v>338</v>
      </c>
      <c r="C2402" s="45" t="s">
        <v>324</v>
      </c>
      <c r="D2402" s="59">
        <v>79.8</v>
      </c>
    </row>
    <row r="2403" spans="1:4" x14ac:dyDescent="0.25">
      <c r="A2403" s="58">
        <v>41309</v>
      </c>
      <c r="B2403" s="45" t="s">
        <v>363</v>
      </c>
      <c r="C2403" s="45" t="s">
        <v>324</v>
      </c>
      <c r="D2403" s="59">
        <v>59.85</v>
      </c>
    </row>
    <row r="2404" spans="1:4" x14ac:dyDescent="0.25">
      <c r="A2404" s="58">
        <v>41635</v>
      </c>
      <c r="B2404" s="45" t="s">
        <v>362</v>
      </c>
      <c r="C2404" s="45" t="s">
        <v>324</v>
      </c>
      <c r="D2404" s="59">
        <v>39.9</v>
      </c>
    </row>
    <row r="2405" spans="1:4" x14ac:dyDescent="0.25">
      <c r="A2405" s="58">
        <v>41961</v>
      </c>
      <c r="B2405" s="45" t="s">
        <v>368</v>
      </c>
      <c r="C2405" s="45" t="s">
        <v>337</v>
      </c>
      <c r="D2405" s="59">
        <v>74.25</v>
      </c>
    </row>
    <row r="2406" spans="1:4" x14ac:dyDescent="0.25">
      <c r="A2406" s="58">
        <v>41591</v>
      </c>
      <c r="B2406" s="45" t="s">
        <v>333</v>
      </c>
      <c r="C2406" s="45" t="s">
        <v>191</v>
      </c>
      <c r="D2406" s="59">
        <v>22.95</v>
      </c>
    </row>
    <row r="2407" spans="1:4" x14ac:dyDescent="0.25">
      <c r="A2407" s="58">
        <v>41962</v>
      </c>
      <c r="B2407" s="45" t="s">
        <v>387</v>
      </c>
      <c r="C2407" s="45" t="s">
        <v>7</v>
      </c>
      <c r="D2407" s="59">
        <v>65.959999999999994</v>
      </c>
    </row>
    <row r="2408" spans="1:4" x14ac:dyDescent="0.25">
      <c r="A2408" s="58">
        <v>41619</v>
      </c>
      <c r="B2408" s="45" t="s">
        <v>367</v>
      </c>
      <c r="C2408" s="45" t="s">
        <v>324</v>
      </c>
      <c r="D2408" s="59">
        <v>19.350000000000001</v>
      </c>
    </row>
    <row r="2409" spans="1:4" x14ac:dyDescent="0.25">
      <c r="A2409" s="58">
        <v>41998</v>
      </c>
      <c r="B2409" s="45" t="s">
        <v>400</v>
      </c>
      <c r="C2409" s="45" t="s">
        <v>7</v>
      </c>
      <c r="D2409" s="59">
        <v>66.98</v>
      </c>
    </row>
    <row r="2410" spans="1:4" x14ac:dyDescent="0.25">
      <c r="A2410" s="58">
        <v>41609</v>
      </c>
      <c r="B2410" s="45" t="s">
        <v>355</v>
      </c>
      <c r="C2410" s="45" t="s">
        <v>331</v>
      </c>
      <c r="D2410" s="59">
        <v>29.7</v>
      </c>
    </row>
    <row r="2411" spans="1:4" x14ac:dyDescent="0.25">
      <c r="A2411" s="58">
        <v>41944</v>
      </c>
      <c r="B2411" s="45" t="s">
        <v>342</v>
      </c>
      <c r="C2411" s="45" t="s">
        <v>191</v>
      </c>
      <c r="D2411" s="59">
        <v>68.849999999999994</v>
      </c>
    </row>
    <row r="2412" spans="1:4" x14ac:dyDescent="0.25">
      <c r="A2412" s="58">
        <v>41384</v>
      </c>
      <c r="B2412" s="45" t="s">
        <v>402</v>
      </c>
      <c r="C2412" s="45" t="s">
        <v>321</v>
      </c>
      <c r="D2412" s="59">
        <v>474.9</v>
      </c>
    </row>
    <row r="2413" spans="1:4" x14ac:dyDescent="0.25">
      <c r="A2413" s="58">
        <v>41965</v>
      </c>
      <c r="B2413" s="45" t="s">
        <v>346</v>
      </c>
      <c r="C2413" s="45" t="s">
        <v>7</v>
      </c>
      <c r="D2413" s="59">
        <v>34</v>
      </c>
    </row>
    <row r="2414" spans="1:4" x14ac:dyDescent="0.25">
      <c r="A2414" s="58">
        <v>41630</v>
      </c>
      <c r="B2414" s="45" t="s">
        <v>338</v>
      </c>
      <c r="C2414" s="45" t="s">
        <v>349</v>
      </c>
      <c r="D2414" s="59">
        <v>21</v>
      </c>
    </row>
    <row r="2415" spans="1:4" x14ac:dyDescent="0.25">
      <c r="A2415" s="58">
        <v>41889</v>
      </c>
      <c r="B2415" s="45" t="s">
        <v>386</v>
      </c>
      <c r="C2415" s="45" t="s">
        <v>331</v>
      </c>
      <c r="D2415" s="59">
        <v>177.3</v>
      </c>
    </row>
    <row r="2416" spans="1:4" x14ac:dyDescent="0.25">
      <c r="A2416" s="58">
        <v>41978</v>
      </c>
      <c r="B2416" s="45" t="s">
        <v>390</v>
      </c>
      <c r="C2416" s="45" t="s">
        <v>349</v>
      </c>
      <c r="D2416" s="59">
        <v>40.950000000000003</v>
      </c>
    </row>
    <row r="2417" spans="1:4" x14ac:dyDescent="0.25">
      <c r="A2417" s="58">
        <v>41999</v>
      </c>
      <c r="B2417" s="45" t="s">
        <v>370</v>
      </c>
      <c r="C2417" s="45" t="s">
        <v>10</v>
      </c>
      <c r="D2417" s="59">
        <v>68.849999999999994</v>
      </c>
    </row>
    <row r="2418" spans="1:4" x14ac:dyDescent="0.25">
      <c r="A2418" s="58">
        <v>41511</v>
      </c>
      <c r="B2418" s="45" t="s">
        <v>379</v>
      </c>
      <c r="C2418" s="45" t="s">
        <v>334</v>
      </c>
      <c r="D2418" s="59">
        <v>45.83</v>
      </c>
    </row>
    <row r="2419" spans="1:4" x14ac:dyDescent="0.25">
      <c r="A2419" s="58">
        <v>41599</v>
      </c>
      <c r="B2419" s="45" t="s">
        <v>346</v>
      </c>
      <c r="C2419" s="45" t="s">
        <v>7</v>
      </c>
      <c r="D2419" s="59">
        <v>66.64</v>
      </c>
    </row>
    <row r="2420" spans="1:4" x14ac:dyDescent="0.25">
      <c r="A2420" s="58">
        <v>41608</v>
      </c>
      <c r="B2420" s="45" t="s">
        <v>329</v>
      </c>
      <c r="C2420" s="45" t="s">
        <v>191</v>
      </c>
      <c r="D2420" s="59">
        <v>22.95</v>
      </c>
    </row>
    <row r="2421" spans="1:4" x14ac:dyDescent="0.25">
      <c r="A2421" s="58">
        <v>41963</v>
      </c>
      <c r="B2421" s="45" t="s">
        <v>354</v>
      </c>
      <c r="C2421" s="45" t="s">
        <v>10</v>
      </c>
      <c r="D2421" s="59">
        <v>67.47</v>
      </c>
    </row>
    <row r="2422" spans="1:4" x14ac:dyDescent="0.25">
      <c r="A2422" s="58">
        <v>41601</v>
      </c>
      <c r="B2422" s="45" t="s">
        <v>370</v>
      </c>
      <c r="C2422" s="45" t="s">
        <v>334</v>
      </c>
      <c r="D2422" s="59">
        <v>46.06</v>
      </c>
    </row>
    <row r="2423" spans="1:4" x14ac:dyDescent="0.25">
      <c r="A2423" s="58">
        <v>41610</v>
      </c>
      <c r="B2423" s="45" t="s">
        <v>329</v>
      </c>
      <c r="C2423" s="45" t="s">
        <v>10</v>
      </c>
      <c r="D2423" s="59">
        <v>22.61</v>
      </c>
    </row>
    <row r="2424" spans="1:4" x14ac:dyDescent="0.25">
      <c r="A2424" s="58">
        <v>41620</v>
      </c>
      <c r="B2424" s="45" t="s">
        <v>374</v>
      </c>
      <c r="C2424" s="45" t="s">
        <v>331</v>
      </c>
      <c r="D2424" s="59">
        <v>30</v>
      </c>
    </row>
    <row r="2425" spans="1:4" x14ac:dyDescent="0.25">
      <c r="A2425" s="58">
        <v>41456</v>
      </c>
      <c r="B2425" s="45" t="s">
        <v>338</v>
      </c>
      <c r="C2425" s="45" t="s">
        <v>331</v>
      </c>
      <c r="D2425" s="59">
        <v>30</v>
      </c>
    </row>
    <row r="2426" spans="1:4" x14ac:dyDescent="0.25">
      <c r="A2426" s="58">
        <v>41592</v>
      </c>
      <c r="B2426" s="45" t="s">
        <v>370</v>
      </c>
      <c r="C2426" s="45" t="s">
        <v>7</v>
      </c>
      <c r="D2426" s="59">
        <v>34</v>
      </c>
    </row>
    <row r="2427" spans="1:4" x14ac:dyDescent="0.25">
      <c r="A2427" s="58">
        <v>41958</v>
      </c>
      <c r="B2427" s="45" t="s">
        <v>350</v>
      </c>
      <c r="C2427" s="45" t="s">
        <v>10</v>
      </c>
      <c r="D2427" s="59">
        <v>44.98</v>
      </c>
    </row>
    <row r="2428" spans="1:4" x14ac:dyDescent="0.25">
      <c r="A2428" s="58">
        <v>41617</v>
      </c>
      <c r="B2428" s="45" t="s">
        <v>350</v>
      </c>
      <c r="C2428" s="45" t="s">
        <v>191</v>
      </c>
      <c r="D2428" s="59">
        <v>22.95</v>
      </c>
    </row>
    <row r="2429" spans="1:4" x14ac:dyDescent="0.25">
      <c r="A2429" s="58">
        <v>41623</v>
      </c>
      <c r="B2429" s="45" t="s">
        <v>328</v>
      </c>
      <c r="C2429" s="45" t="s">
        <v>334</v>
      </c>
      <c r="D2429" s="59">
        <v>23.5</v>
      </c>
    </row>
    <row r="2430" spans="1:4" x14ac:dyDescent="0.25">
      <c r="A2430" s="58">
        <v>42000</v>
      </c>
      <c r="B2430" s="45" t="s">
        <v>382</v>
      </c>
      <c r="C2430" s="45" t="s">
        <v>327</v>
      </c>
      <c r="D2430" s="59">
        <v>50</v>
      </c>
    </row>
    <row r="2431" spans="1:4" x14ac:dyDescent="0.25">
      <c r="A2431" s="58">
        <v>41606</v>
      </c>
      <c r="B2431" s="45" t="s">
        <v>353</v>
      </c>
      <c r="C2431" s="45" t="s">
        <v>324</v>
      </c>
      <c r="D2431" s="59">
        <v>38.700000000000003</v>
      </c>
    </row>
    <row r="2432" spans="1:4" x14ac:dyDescent="0.25">
      <c r="A2432" s="58">
        <v>41596</v>
      </c>
      <c r="B2432" s="45" t="s">
        <v>367</v>
      </c>
      <c r="C2432" s="45" t="s">
        <v>191</v>
      </c>
      <c r="D2432" s="59">
        <v>22.38</v>
      </c>
    </row>
    <row r="2433" spans="1:4" x14ac:dyDescent="0.25">
      <c r="A2433" s="58">
        <v>41620</v>
      </c>
      <c r="B2433" s="45" t="s">
        <v>392</v>
      </c>
      <c r="C2433" s="45" t="s">
        <v>327</v>
      </c>
      <c r="D2433" s="59">
        <v>100</v>
      </c>
    </row>
    <row r="2434" spans="1:4" x14ac:dyDescent="0.25">
      <c r="A2434" s="58">
        <v>41991</v>
      </c>
      <c r="B2434" s="45" t="s">
        <v>367</v>
      </c>
      <c r="C2434" s="45" t="s">
        <v>337</v>
      </c>
      <c r="D2434" s="59">
        <v>25</v>
      </c>
    </row>
    <row r="2435" spans="1:4" x14ac:dyDescent="0.25">
      <c r="A2435" s="58">
        <v>41351</v>
      </c>
      <c r="B2435" s="45" t="s">
        <v>360</v>
      </c>
      <c r="C2435" s="45" t="s">
        <v>191</v>
      </c>
      <c r="D2435" s="59">
        <v>22.38</v>
      </c>
    </row>
    <row r="2436" spans="1:4" x14ac:dyDescent="0.25">
      <c r="A2436" s="58">
        <v>41952</v>
      </c>
      <c r="B2436" s="45" t="s">
        <v>374</v>
      </c>
      <c r="C2436" s="45" t="s">
        <v>191</v>
      </c>
      <c r="D2436" s="59">
        <v>67.13</v>
      </c>
    </row>
    <row r="2437" spans="1:4" x14ac:dyDescent="0.25">
      <c r="A2437" s="58">
        <v>41600</v>
      </c>
      <c r="B2437" s="45" t="s">
        <v>336</v>
      </c>
      <c r="C2437" s="45" t="s">
        <v>7</v>
      </c>
      <c r="D2437" s="59">
        <v>66.3</v>
      </c>
    </row>
    <row r="2438" spans="1:4" x14ac:dyDescent="0.25">
      <c r="A2438" s="58">
        <v>41798</v>
      </c>
      <c r="B2438" s="45" t="s">
        <v>340</v>
      </c>
      <c r="C2438" s="45" t="s">
        <v>324</v>
      </c>
      <c r="D2438" s="59">
        <v>59.85</v>
      </c>
    </row>
    <row r="2439" spans="1:4" x14ac:dyDescent="0.25">
      <c r="A2439" s="58">
        <v>41950</v>
      </c>
      <c r="B2439" s="45" t="s">
        <v>358</v>
      </c>
      <c r="C2439" s="45" t="s">
        <v>327</v>
      </c>
      <c r="D2439" s="59">
        <v>416.5</v>
      </c>
    </row>
    <row r="2440" spans="1:4" x14ac:dyDescent="0.25">
      <c r="A2440" s="58">
        <v>41951</v>
      </c>
      <c r="B2440" s="45" t="s">
        <v>356</v>
      </c>
      <c r="C2440" s="45" t="s">
        <v>191</v>
      </c>
      <c r="D2440" s="59">
        <v>67.47</v>
      </c>
    </row>
    <row r="2441" spans="1:4" x14ac:dyDescent="0.25">
      <c r="A2441" s="58">
        <v>41951</v>
      </c>
      <c r="B2441" s="45" t="s">
        <v>373</v>
      </c>
      <c r="C2441" s="45" t="s">
        <v>324</v>
      </c>
      <c r="D2441" s="59">
        <v>39.9</v>
      </c>
    </row>
    <row r="2442" spans="1:4" x14ac:dyDescent="0.25">
      <c r="A2442" s="58">
        <v>41988</v>
      </c>
      <c r="B2442" s="45" t="s">
        <v>336</v>
      </c>
      <c r="C2442" s="45" t="s">
        <v>349</v>
      </c>
      <c r="D2442" s="59">
        <v>41.58</v>
      </c>
    </row>
    <row r="2443" spans="1:4" x14ac:dyDescent="0.25">
      <c r="A2443" s="58">
        <v>41608</v>
      </c>
      <c r="B2443" s="45" t="s">
        <v>344</v>
      </c>
      <c r="C2443" s="45" t="s">
        <v>10</v>
      </c>
      <c r="D2443" s="59">
        <v>44.98</v>
      </c>
    </row>
    <row r="2444" spans="1:4" x14ac:dyDescent="0.25">
      <c r="A2444" s="58">
        <v>42001</v>
      </c>
      <c r="B2444" s="45" t="s">
        <v>364</v>
      </c>
      <c r="C2444" s="45" t="s">
        <v>10</v>
      </c>
      <c r="D2444" s="59">
        <v>68.849999999999994</v>
      </c>
    </row>
    <row r="2445" spans="1:4" x14ac:dyDescent="0.25">
      <c r="A2445" s="58">
        <v>41773</v>
      </c>
      <c r="B2445" s="45" t="s">
        <v>391</v>
      </c>
      <c r="C2445" s="45" t="s">
        <v>7</v>
      </c>
      <c r="D2445" s="59">
        <v>34</v>
      </c>
    </row>
    <row r="2446" spans="1:4" x14ac:dyDescent="0.25">
      <c r="A2446" s="58">
        <v>41558</v>
      </c>
      <c r="B2446" s="45" t="s">
        <v>398</v>
      </c>
      <c r="C2446" s="45" t="s">
        <v>331</v>
      </c>
      <c r="D2446" s="59">
        <v>87.75</v>
      </c>
    </row>
    <row r="2447" spans="1:4" x14ac:dyDescent="0.25">
      <c r="A2447" s="58">
        <v>41730</v>
      </c>
      <c r="B2447" s="45" t="s">
        <v>401</v>
      </c>
      <c r="C2447" s="45" t="s">
        <v>324</v>
      </c>
      <c r="D2447" s="59">
        <v>39.1</v>
      </c>
    </row>
    <row r="2448" spans="1:4" x14ac:dyDescent="0.25">
      <c r="A2448" s="58">
        <v>41883</v>
      </c>
      <c r="B2448" s="45" t="s">
        <v>369</v>
      </c>
      <c r="C2448" s="45" t="s">
        <v>10</v>
      </c>
      <c r="D2448" s="59">
        <v>22.72</v>
      </c>
    </row>
    <row r="2449" spans="1:4" x14ac:dyDescent="0.25">
      <c r="A2449" s="58">
        <v>41993</v>
      </c>
      <c r="B2449" s="45" t="s">
        <v>356</v>
      </c>
      <c r="C2449" s="45" t="s">
        <v>191</v>
      </c>
      <c r="D2449" s="59">
        <v>22.95</v>
      </c>
    </row>
    <row r="2450" spans="1:4" x14ac:dyDescent="0.25">
      <c r="A2450" s="58">
        <v>41635</v>
      </c>
      <c r="B2450" s="45" t="s">
        <v>379</v>
      </c>
      <c r="C2450" s="45" t="s">
        <v>327</v>
      </c>
      <c r="D2450" s="59">
        <v>25</v>
      </c>
    </row>
    <row r="2451" spans="1:4" x14ac:dyDescent="0.25">
      <c r="A2451" s="58">
        <v>41627</v>
      </c>
      <c r="B2451" s="45" t="s">
        <v>353</v>
      </c>
      <c r="C2451" s="45" t="s">
        <v>10</v>
      </c>
      <c r="D2451" s="59">
        <v>66.78</v>
      </c>
    </row>
    <row r="2452" spans="1:4" x14ac:dyDescent="0.25">
      <c r="A2452" s="58">
        <v>41994</v>
      </c>
      <c r="B2452" s="45" t="s">
        <v>357</v>
      </c>
      <c r="C2452" s="45" t="s">
        <v>191</v>
      </c>
      <c r="D2452" s="59">
        <v>22.95</v>
      </c>
    </row>
    <row r="2453" spans="1:4" x14ac:dyDescent="0.25">
      <c r="A2453" s="58">
        <v>41981</v>
      </c>
      <c r="B2453" s="45" t="s">
        <v>394</v>
      </c>
      <c r="C2453" s="45" t="s">
        <v>331</v>
      </c>
      <c r="D2453" s="59">
        <v>60</v>
      </c>
    </row>
    <row r="2454" spans="1:4" x14ac:dyDescent="0.25">
      <c r="A2454" s="58">
        <v>41637</v>
      </c>
      <c r="B2454" s="45" t="s">
        <v>372</v>
      </c>
      <c r="C2454" s="45" t="s">
        <v>337</v>
      </c>
      <c r="D2454" s="59">
        <v>221.63</v>
      </c>
    </row>
    <row r="2455" spans="1:4" x14ac:dyDescent="0.25">
      <c r="A2455" s="58">
        <v>41984</v>
      </c>
      <c r="B2455" s="45" t="s">
        <v>393</v>
      </c>
      <c r="C2455" s="45" t="s">
        <v>349</v>
      </c>
      <c r="D2455" s="59">
        <v>20.48</v>
      </c>
    </row>
    <row r="2456" spans="1:4" x14ac:dyDescent="0.25">
      <c r="A2456" s="58">
        <v>41595</v>
      </c>
      <c r="B2456" s="45" t="s">
        <v>372</v>
      </c>
      <c r="C2456" s="45" t="s">
        <v>191</v>
      </c>
      <c r="D2456" s="59">
        <v>67.13</v>
      </c>
    </row>
    <row r="2457" spans="1:4" x14ac:dyDescent="0.25">
      <c r="A2457" s="58">
        <v>41582</v>
      </c>
      <c r="B2457" s="45" t="s">
        <v>379</v>
      </c>
      <c r="C2457" s="45" t="s">
        <v>10</v>
      </c>
      <c r="D2457" s="59">
        <v>522.57000000000005</v>
      </c>
    </row>
    <row r="2458" spans="1:4" x14ac:dyDescent="0.25">
      <c r="A2458" s="58">
        <v>41472</v>
      </c>
      <c r="B2458" s="45" t="s">
        <v>352</v>
      </c>
      <c r="C2458" s="45" t="s">
        <v>191</v>
      </c>
      <c r="D2458" s="59">
        <v>378.45</v>
      </c>
    </row>
    <row r="2459" spans="1:4" x14ac:dyDescent="0.25">
      <c r="A2459" s="58">
        <v>41423</v>
      </c>
      <c r="B2459" s="45" t="s">
        <v>367</v>
      </c>
      <c r="C2459" s="45" t="s">
        <v>7</v>
      </c>
      <c r="D2459" s="59">
        <v>33.49</v>
      </c>
    </row>
    <row r="2460" spans="1:4" x14ac:dyDescent="0.25">
      <c r="A2460" s="58">
        <v>41982</v>
      </c>
      <c r="B2460" s="45" t="s">
        <v>382</v>
      </c>
      <c r="C2460" s="45" t="s">
        <v>191</v>
      </c>
      <c r="D2460" s="59">
        <v>469.9</v>
      </c>
    </row>
    <row r="2461" spans="1:4" x14ac:dyDescent="0.25">
      <c r="A2461" s="58">
        <v>41582</v>
      </c>
      <c r="B2461" s="45" t="s">
        <v>365</v>
      </c>
      <c r="C2461" s="45" t="s">
        <v>10</v>
      </c>
      <c r="D2461" s="59">
        <v>22.38</v>
      </c>
    </row>
    <row r="2462" spans="1:4" x14ac:dyDescent="0.25">
      <c r="A2462" s="58">
        <v>41603</v>
      </c>
      <c r="B2462" s="45" t="s">
        <v>329</v>
      </c>
      <c r="C2462" s="45" t="s">
        <v>10</v>
      </c>
      <c r="D2462" s="59">
        <v>45.44</v>
      </c>
    </row>
    <row r="2463" spans="1:4" x14ac:dyDescent="0.25">
      <c r="A2463" s="58">
        <v>41602</v>
      </c>
      <c r="B2463" s="45" t="s">
        <v>330</v>
      </c>
      <c r="C2463" s="45" t="s">
        <v>334</v>
      </c>
      <c r="D2463" s="59">
        <v>399.5</v>
      </c>
    </row>
    <row r="2464" spans="1:4" x14ac:dyDescent="0.25">
      <c r="A2464" s="58">
        <v>41488</v>
      </c>
      <c r="B2464" s="45" t="s">
        <v>342</v>
      </c>
      <c r="C2464" s="45" t="s">
        <v>10</v>
      </c>
      <c r="D2464" s="59">
        <v>45.9</v>
      </c>
    </row>
    <row r="2465" spans="1:4" x14ac:dyDescent="0.25">
      <c r="A2465" s="58">
        <v>41984</v>
      </c>
      <c r="B2465" s="45" t="s">
        <v>387</v>
      </c>
      <c r="C2465" s="45" t="s">
        <v>334</v>
      </c>
      <c r="D2465" s="59">
        <v>23.5</v>
      </c>
    </row>
    <row r="2466" spans="1:4" x14ac:dyDescent="0.25">
      <c r="A2466" s="58">
        <v>41985</v>
      </c>
      <c r="B2466" s="45" t="s">
        <v>338</v>
      </c>
      <c r="C2466" s="45" t="s">
        <v>191</v>
      </c>
      <c r="D2466" s="59">
        <v>45.9</v>
      </c>
    </row>
    <row r="2467" spans="1:4" x14ac:dyDescent="0.25">
      <c r="A2467" s="58">
        <v>41588</v>
      </c>
      <c r="B2467" s="45" t="s">
        <v>367</v>
      </c>
      <c r="C2467" s="45" t="s">
        <v>347</v>
      </c>
      <c r="D2467" s="59">
        <v>27.5</v>
      </c>
    </row>
    <row r="2468" spans="1:4" x14ac:dyDescent="0.25">
      <c r="A2468" s="58">
        <v>41616</v>
      </c>
      <c r="B2468" s="45" t="s">
        <v>377</v>
      </c>
      <c r="C2468" s="45" t="s">
        <v>321</v>
      </c>
      <c r="D2468" s="59">
        <v>235.05</v>
      </c>
    </row>
    <row r="2469" spans="1:4" x14ac:dyDescent="0.25">
      <c r="A2469" s="58">
        <v>41524</v>
      </c>
      <c r="B2469" s="45" t="s">
        <v>393</v>
      </c>
      <c r="C2469" s="45" t="s">
        <v>337</v>
      </c>
      <c r="D2469" s="59">
        <v>25</v>
      </c>
    </row>
    <row r="2470" spans="1:4" x14ac:dyDescent="0.25">
      <c r="A2470" s="58">
        <v>41601</v>
      </c>
      <c r="B2470" s="45" t="s">
        <v>384</v>
      </c>
      <c r="C2470" s="45" t="s">
        <v>191</v>
      </c>
      <c r="D2470" s="59">
        <v>67.13</v>
      </c>
    </row>
    <row r="2471" spans="1:4" x14ac:dyDescent="0.25">
      <c r="A2471" s="58">
        <v>41623</v>
      </c>
      <c r="B2471" s="45" t="s">
        <v>356</v>
      </c>
      <c r="C2471" s="45" t="s">
        <v>349</v>
      </c>
      <c r="D2471" s="59">
        <v>124.74</v>
      </c>
    </row>
    <row r="2472" spans="1:4" x14ac:dyDescent="0.25">
      <c r="A2472" s="58">
        <v>41979</v>
      </c>
      <c r="B2472" s="45" t="s">
        <v>359</v>
      </c>
      <c r="C2472" s="45" t="s">
        <v>349</v>
      </c>
      <c r="D2472" s="59">
        <v>41.16</v>
      </c>
    </row>
    <row r="2473" spans="1:4" x14ac:dyDescent="0.25">
      <c r="A2473" s="58">
        <v>41368</v>
      </c>
      <c r="B2473" s="45" t="s">
        <v>330</v>
      </c>
      <c r="C2473" s="45" t="s">
        <v>7</v>
      </c>
      <c r="D2473" s="59">
        <v>33.15</v>
      </c>
    </row>
    <row r="2474" spans="1:4" x14ac:dyDescent="0.25">
      <c r="A2474" s="58">
        <v>41964</v>
      </c>
      <c r="B2474" s="45" t="s">
        <v>340</v>
      </c>
      <c r="C2474" s="45" t="s">
        <v>191</v>
      </c>
      <c r="D2474" s="59">
        <v>224.91</v>
      </c>
    </row>
    <row r="2475" spans="1:4" x14ac:dyDescent="0.25">
      <c r="A2475" s="58">
        <v>41913</v>
      </c>
      <c r="B2475" s="45" t="s">
        <v>338</v>
      </c>
      <c r="C2475" s="45" t="s">
        <v>7</v>
      </c>
      <c r="D2475" s="59">
        <v>99.96</v>
      </c>
    </row>
    <row r="2476" spans="1:4" x14ac:dyDescent="0.25">
      <c r="A2476" s="58">
        <v>41625</v>
      </c>
      <c r="B2476" s="45" t="s">
        <v>374</v>
      </c>
      <c r="C2476" s="45" t="s">
        <v>10</v>
      </c>
      <c r="D2476" s="59">
        <v>45.9</v>
      </c>
    </row>
    <row r="2477" spans="1:4" x14ac:dyDescent="0.25">
      <c r="A2477" s="58">
        <v>41583</v>
      </c>
      <c r="B2477" s="45" t="s">
        <v>369</v>
      </c>
      <c r="C2477" s="45" t="s">
        <v>337</v>
      </c>
      <c r="D2477" s="59">
        <v>25</v>
      </c>
    </row>
    <row r="2478" spans="1:4" x14ac:dyDescent="0.25">
      <c r="A2478" s="58">
        <v>41529</v>
      </c>
      <c r="B2478" s="45" t="s">
        <v>340</v>
      </c>
      <c r="C2478" s="45" t="s">
        <v>321</v>
      </c>
      <c r="D2478" s="59">
        <v>232.65</v>
      </c>
    </row>
    <row r="2479" spans="1:4" x14ac:dyDescent="0.25">
      <c r="A2479" s="58">
        <v>41981</v>
      </c>
      <c r="B2479" s="45" t="s">
        <v>375</v>
      </c>
      <c r="C2479" s="45" t="s">
        <v>324</v>
      </c>
      <c r="D2479" s="59">
        <v>19.649999999999999</v>
      </c>
    </row>
    <row r="2480" spans="1:4" x14ac:dyDescent="0.25">
      <c r="A2480" s="58">
        <v>41946</v>
      </c>
      <c r="B2480" s="45" t="s">
        <v>394</v>
      </c>
      <c r="C2480" s="45" t="s">
        <v>191</v>
      </c>
      <c r="D2480" s="59">
        <v>68.849999999999994</v>
      </c>
    </row>
    <row r="2481" spans="1:4" x14ac:dyDescent="0.25">
      <c r="A2481" s="58">
        <v>42002</v>
      </c>
      <c r="B2481" s="45" t="s">
        <v>367</v>
      </c>
      <c r="C2481" s="45" t="s">
        <v>7</v>
      </c>
      <c r="D2481" s="59">
        <v>102</v>
      </c>
    </row>
    <row r="2482" spans="1:4" x14ac:dyDescent="0.25">
      <c r="A2482" s="58">
        <v>41983</v>
      </c>
      <c r="B2482" s="45" t="s">
        <v>367</v>
      </c>
      <c r="C2482" s="45" t="s">
        <v>7</v>
      </c>
      <c r="D2482" s="59">
        <v>99.96</v>
      </c>
    </row>
    <row r="2483" spans="1:4" x14ac:dyDescent="0.25">
      <c r="A2483" s="58">
        <v>41959</v>
      </c>
      <c r="B2483" s="45" t="s">
        <v>363</v>
      </c>
      <c r="C2483" s="45" t="s">
        <v>7</v>
      </c>
      <c r="D2483" s="59">
        <v>569.33000000000004</v>
      </c>
    </row>
    <row r="2484" spans="1:4" x14ac:dyDescent="0.25">
      <c r="A2484" s="58">
        <v>41715</v>
      </c>
      <c r="B2484" s="45" t="s">
        <v>397</v>
      </c>
      <c r="C2484" s="45" t="s">
        <v>191</v>
      </c>
      <c r="D2484" s="59">
        <v>68.849999999999994</v>
      </c>
    </row>
    <row r="2485" spans="1:4" x14ac:dyDescent="0.25">
      <c r="A2485" s="58">
        <v>41581</v>
      </c>
      <c r="B2485" s="45" t="s">
        <v>367</v>
      </c>
      <c r="C2485" s="45" t="s">
        <v>191</v>
      </c>
      <c r="D2485" s="59">
        <v>68.16</v>
      </c>
    </row>
    <row r="2486" spans="1:4" x14ac:dyDescent="0.25">
      <c r="A2486" s="58">
        <v>41307</v>
      </c>
      <c r="B2486" s="45" t="s">
        <v>346</v>
      </c>
      <c r="C2486" s="45" t="s">
        <v>10</v>
      </c>
      <c r="D2486" s="59">
        <v>68.849999999999994</v>
      </c>
    </row>
    <row r="2487" spans="1:4" x14ac:dyDescent="0.25">
      <c r="A2487" s="58">
        <v>41630</v>
      </c>
      <c r="B2487" s="45" t="s">
        <v>394</v>
      </c>
      <c r="C2487" s="45" t="s">
        <v>327</v>
      </c>
      <c r="D2487" s="59">
        <v>318.5</v>
      </c>
    </row>
    <row r="2488" spans="1:4" x14ac:dyDescent="0.25">
      <c r="A2488" s="58">
        <v>41612</v>
      </c>
      <c r="B2488" s="45" t="s">
        <v>387</v>
      </c>
      <c r="C2488" s="45" t="s">
        <v>337</v>
      </c>
      <c r="D2488" s="59">
        <v>50</v>
      </c>
    </row>
    <row r="2489" spans="1:4" x14ac:dyDescent="0.25">
      <c r="A2489" s="58">
        <v>41589</v>
      </c>
      <c r="B2489" s="45" t="s">
        <v>356</v>
      </c>
      <c r="C2489" s="45" t="s">
        <v>324</v>
      </c>
      <c r="D2489" s="59">
        <v>19.95</v>
      </c>
    </row>
    <row r="2490" spans="1:4" x14ac:dyDescent="0.25">
      <c r="A2490" s="58">
        <v>41952</v>
      </c>
      <c r="B2490" s="45" t="s">
        <v>370</v>
      </c>
      <c r="C2490" s="45" t="s">
        <v>324</v>
      </c>
      <c r="D2490" s="59">
        <v>58.65</v>
      </c>
    </row>
    <row r="2491" spans="1:4" x14ac:dyDescent="0.25">
      <c r="A2491" s="58">
        <v>41974</v>
      </c>
      <c r="B2491" s="45" t="s">
        <v>368</v>
      </c>
      <c r="C2491" s="45" t="s">
        <v>7</v>
      </c>
      <c r="D2491" s="59">
        <v>100.98</v>
      </c>
    </row>
    <row r="2492" spans="1:4" x14ac:dyDescent="0.25">
      <c r="A2492" s="58">
        <v>41992</v>
      </c>
      <c r="B2492" s="45" t="s">
        <v>391</v>
      </c>
      <c r="C2492" s="45" t="s">
        <v>324</v>
      </c>
      <c r="D2492" s="59">
        <v>159.6</v>
      </c>
    </row>
    <row r="2493" spans="1:4" x14ac:dyDescent="0.25">
      <c r="A2493" s="58">
        <v>41960</v>
      </c>
      <c r="B2493" s="45" t="s">
        <v>367</v>
      </c>
      <c r="C2493" s="45" t="s">
        <v>10</v>
      </c>
      <c r="D2493" s="59">
        <v>68.849999999999994</v>
      </c>
    </row>
    <row r="2494" spans="1:4" x14ac:dyDescent="0.25">
      <c r="A2494" s="58">
        <v>41617</v>
      </c>
      <c r="B2494" s="45" t="s">
        <v>348</v>
      </c>
      <c r="C2494" s="45" t="s">
        <v>324</v>
      </c>
      <c r="D2494" s="59">
        <v>39.299999999999997</v>
      </c>
    </row>
    <row r="2495" spans="1:4" x14ac:dyDescent="0.25">
      <c r="A2495" s="58">
        <v>41966</v>
      </c>
      <c r="B2495" s="45" t="s">
        <v>330</v>
      </c>
      <c r="C2495" s="45" t="s">
        <v>324</v>
      </c>
      <c r="D2495" s="59">
        <v>58.05</v>
      </c>
    </row>
    <row r="2496" spans="1:4" x14ac:dyDescent="0.25">
      <c r="A2496" s="58">
        <v>41306</v>
      </c>
      <c r="B2496" s="45" t="s">
        <v>399</v>
      </c>
      <c r="C2496" s="45" t="s">
        <v>327</v>
      </c>
      <c r="D2496" s="59">
        <v>48.5</v>
      </c>
    </row>
    <row r="2497" spans="1:4" x14ac:dyDescent="0.25">
      <c r="A2497" s="58">
        <v>41425</v>
      </c>
      <c r="B2497" s="45" t="s">
        <v>382</v>
      </c>
      <c r="C2497" s="45" t="s">
        <v>191</v>
      </c>
      <c r="D2497" s="59">
        <v>68.849999999999994</v>
      </c>
    </row>
    <row r="2498" spans="1:4" x14ac:dyDescent="0.25">
      <c r="A2498" s="58">
        <v>42003</v>
      </c>
      <c r="B2498" s="45" t="s">
        <v>359</v>
      </c>
      <c r="C2498" s="45" t="s">
        <v>324</v>
      </c>
      <c r="D2498" s="59">
        <v>39.9</v>
      </c>
    </row>
    <row r="2499" spans="1:4" x14ac:dyDescent="0.25">
      <c r="A2499" s="58">
        <v>41862</v>
      </c>
      <c r="B2499" s="45" t="s">
        <v>353</v>
      </c>
      <c r="C2499" s="45" t="s">
        <v>349</v>
      </c>
      <c r="D2499" s="59">
        <v>82.74</v>
      </c>
    </row>
    <row r="2500" spans="1:4" x14ac:dyDescent="0.25">
      <c r="A2500" s="58">
        <v>41855</v>
      </c>
      <c r="B2500" s="45" t="s">
        <v>340</v>
      </c>
      <c r="C2500" s="45" t="s">
        <v>7</v>
      </c>
      <c r="D2500" s="59">
        <v>34</v>
      </c>
    </row>
    <row r="2501" spans="1:4" x14ac:dyDescent="0.25">
      <c r="A2501" s="58">
        <v>41822</v>
      </c>
      <c r="B2501" s="45" t="s">
        <v>363</v>
      </c>
      <c r="C2501" s="45" t="s">
        <v>7</v>
      </c>
      <c r="D2501" s="59">
        <v>68</v>
      </c>
    </row>
    <row r="2502" spans="1:4" x14ac:dyDescent="0.25">
      <c r="A2502" s="58">
        <v>41981</v>
      </c>
      <c r="B2502" s="45" t="s">
        <v>366</v>
      </c>
      <c r="C2502" s="45" t="s">
        <v>324</v>
      </c>
      <c r="D2502" s="59">
        <v>39.5</v>
      </c>
    </row>
    <row r="2503" spans="1:4" x14ac:dyDescent="0.25">
      <c r="A2503" s="58">
        <v>41863</v>
      </c>
      <c r="B2503" s="45" t="s">
        <v>360</v>
      </c>
      <c r="C2503" s="45" t="s">
        <v>349</v>
      </c>
      <c r="D2503" s="59">
        <v>42</v>
      </c>
    </row>
    <row r="2504" spans="1:4" x14ac:dyDescent="0.25">
      <c r="A2504" s="58">
        <v>41621</v>
      </c>
      <c r="B2504" s="45" t="s">
        <v>386</v>
      </c>
      <c r="C2504" s="45" t="s">
        <v>191</v>
      </c>
      <c r="D2504" s="59">
        <v>22.72</v>
      </c>
    </row>
    <row r="2505" spans="1:4" x14ac:dyDescent="0.25">
      <c r="A2505" s="58">
        <v>41971</v>
      </c>
      <c r="B2505" s="45" t="s">
        <v>342</v>
      </c>
      <c r="C2505" s="45" t="s">
        <v>324</v>
      </c>
      <c r="D2505" s="59">
        <v>59.85</v>
      </c>
    </row>
    <row r="2506" spans="1:4" x14ac:dyDescent="0.25">
      <c r="A2506" s="58">
        <v>42004</v>
      </c>
      <c r="B2506" s="45" t="s">
        <v>362</v>
      </c>
      <c r="C2506" s="45" t="s">
        <v>7</v>
      </c>
      <c r="D2506" s="59">
        <v>612</v>
      </c>
    </row>
    <row r="2507" spans="1:4" x14ac:dyDescent="0.25">
      <c r="A2507" s="58">
        <v>41626</v>
      </c>
      <c r="B2507" s="45" t="s">
        <v>390</v>
      </c>
      <c r="C2507" s="45" t="s">
        <v>349</v>
      </c>
      <c r="D2507" s="59">
        <v>20.58</v>
      </c>
    </row>
    <row r="2508" spans="1:4" x14ac:dyDescent="0.25">
      <c r="A2508" s="58">
        <v>41893</v>
      </c>
      <c r="B2508" s="45" t="s">
        <v>370</v>
      </c>
      <c r="C2508" s="45" t="s">
        <v>327</v>
      </c>
      <c r="D2508" s="59">
        <v>49</v>
      </c>
    </row>
    <row r="2509" spans="1:4" x14ac:dyDescent="0.25">
      <c r="A2509" s="58">
        <v>41963</v>
      </c>
      <c r="B2509" s="45" t="s">
        <v>397</v>
      </c>
      <c r="C2509" s="45" t="s">
        <v>10</v>
      </c>
      <c r="D2509" s="59">
        <v>68.849999999999994</v>
      </c>
    </row>
    <row r="2510" spans="1:4" x14ac:dyDescent="0.25">
      <c r="A2510" s="58">
        <v>41586</v>
      </c>
      <c r="B2510" s="45" t="s">
        <v>372</v>
      </c>
      <c r="C2510" s="45" t="s">
        <v>349</v>
      </c>
      <c r="D2510" s="59">
        <v>63</v>
      </c>
    </row>
    <row r="2511" spans="1:4" x14ac:dyDescent="0.25">
      <c r="A2511" s="58">
        <v>41593</v>
      </c>
      <c r="B2511" s="45" t="s">
        <v>367</v>
      </c>
      <c r="C2511" s="45" t="s">
        <v>7</v>
      </c>
      <c r="D2511" s="59">
        <v>34</v>
      </c>
    </row>
    <row r="2512" spans="1:4" x14ac:dyDescent="0.25">
      <c r="A2512" s="58">
        <v>41672</v>
      </c>
      <c r="B2512" s="45" t="s">
        <v>369</v>
      </c>
      <c r="C2512" s="45" t="s">
        <v>191</v>
      </c>
      <c r="D2512" s="59">
        <v>436.05</v>
      </c>
    </row>
    <row r="2513" spans="1:4" x14ac:dyDescent="0.25">
      <c r="A2513" s="58">
        <v>41615</v>
      </c>
      <c r="B2513" s="45" t="s">
        <v>367</v>
      </c>
      <c r="C2513" s="45" t="s">
        <v>337</v>
      </c>
      <c r="D2513" s="59">
        <v>75</v>
      </c>
    </row>
    <row r="2514" spans="1:4" x14ac:dyDescent="0.25">
      <c r="A2514" s="58">
        <v>41585</v>
      </c>
      <c r="B2514" s="45" t="s">
        <v>375</v>
      </c>
      <c r="C2514" s="45" t="s">
        <v>337</v>
      </c>
      <c r="D2514" s="59">
        <v>75</v>
      </c>
    </row>
    <row r="2515" spans="1:4" x14ac:dyDescent="0.25">
      <c r="A2515" s="58">
        <v>41991</v>
      </c>
      <c r="B2515" s="45" t="s">
        <v>362</v>
      </c>
      <c r="C2515" s="45" t="s">
        <v>10</v>
      </c>
      <c r="D2515" s="59">
        <v>22.95</v>
      </c>
    </row>
    <row r="2516" spans="1:4" x14ac:dyDescent="0.25">
      <c r="A2516" s="58">
        <v>41624</v>
      </c>
      <c r="B2516" s="45" t="s">
        <v>396</v>
      </c>
      <c r="C2516" s="45" t="s">
        <v>331</v>
      </c>
      <c r="D2516" s="59">
        <v>60</v>
      </c>
    </row>
    <row r="2517" spans="1:4" x14ac:dyDescent="0.25">
      <c r="A2517" s="58">
        <v>41608</v>
      </c>
      <c r="B2517" s="45" t="s">
        <v>388</v>
      </c>
      <c r="C2517" s="45" t="s">
        <v>324</v>
      </c>
      <c r="D2517" s="59">
        <v>212.87</v>
      </c>
    </row>
    <row r="2518" spans="1:4" x14ac:dyDescent="0.25">
      <c r="A2518" s="58">
        <v>41628</v>
      </c>
      <c r="B2518" s="45" t="s">
        <v>368</v>
      </c>
      <c r="C2518" s="45" t="s">
        <v>7</v>
      </c>
      <c r="D2518" s="59">
        <v>102</v>
      </c>
    </row>
    <row r="2519" spans="1:4" x14ac:dyDescent="0.25">
      <c r="A2519" s="58">
        <v>41634</v>
      </c>
      <c r="B2519" s="45" t="s">
        <v>367</v>
      </c>
      <c r="C2519" s="45" t="s">
        <v>327</v>
      </c>
      <c r="D2519" s="59">
        <v>24.63</v>
      </c>
    </row>
    <row r="2520" spans="1:4" x14ac:dyDescent="0.25">
      <c r="A2520" s="58">
        <v>41580</v>
      </c>
      <c r="B2520" s="45" t="s">
        <v>351</v>
      </c>
      <c r="C2520" s="45" t="s">
        <v>371</v>
      </c>
      <c r="D2520" s="59">
        <v>55.86</v>
      </c>
    </row>
    <row r="2521" spans="1:4" x14ac:dyDescent="0.25">
      <c r="A2521" s="58">
        <v>41837</v>
      </c>
      <c r="B2521" s="45" t="s">
        <v>378</v>
      </c>
      <c r="C2521" s="45" t="s">
        <v>7</v>
      </c>
      <c r="D2521" s="59">
        <v>68</v>
      </c>
    </row>
    <row r="2522" spans="1:4" x14ac:dyDescent="0.25">
      <c r="A2522" s="58">
        <v>41898</v>
      </c>
      <c r="B2522" s="45" t="s">
        <v>326</v>
      </c>
      <c r="C2522" s="45" t="s">
        <v>337</v>
      </c>
      <c r="D2522" s="59">
        <v>48.5</v>
      </c>
    </row>
    <row r="2523" spans="1:4" x14ac:dyDescent="0.25">
      <c r="A2523" s="58">
        <v>41982</v>
      </c>
      <c r="B2523" s="45" t="s">
        <v>335</v>
      </c>
      <c r="C2523" s="45" t="s">
        <v>337</v>
      </c>
      <c r="D2523" s="59">
        <v>72.75</v>
      </c>
    </row>
    <row r="2524" spans="1:4" x14ac:dyDescent="0.25">
      <c r="A2524" s="58">
        <v>41952</v>
      </c>
      <c r="B2524" s="45" t="s">
        <v>338</v>
      </c>
      <c r="C2524" s="45" t="s">
        <v>10</v>
      </c>
      <c r="D2524" s="59">
        <v>44.98</v>
      </c>
    </row>
    <row r="2525" spans="1:4" x14ac:dyDescent="0.25">
      <c r="A2525" s="58">
        <v>41980</v>
      </c>
      <c r="B2525" s="45" t="s">
        <v>374</v>
      </c>
      <c r="C2525" s="45" t="s">
        <v>337</v>
      </c>
      <c r="D2525" s="59">
        <v>98.5</v>
      </c>
    </row>
    <row r="2526" spans="1:4" x14ac:dyDescent="0.25">
      <c r="A2526" s="58">
        <v>41960</v>
      </c>
      <c r="B2526" s="45" t="s">
        <v>353</v>
      </c>
      <c r="C2526" s="45" t="s">
        <v>321</v>
      </c>
      <c r="D2526" s="59">
        <v>79.95</v>
      </c>
    </row>
    <row r="2527" spans="1:4" x14ac:dyDescent="0.25">
      <c r="A2527" s="58">
        <v>41951</v>
      </c>
      <c r="B2527" s="45" t="s">
        <v>342</v>
      </c>
      <c r="C2527" s="45" t="s">
        <v>337</v>
      </c>
      <c r="D2527" s="59">
        <v>49.25</v>
      </c>
    </row>
    <row r="2528" spans="1:4" x14ac:dyDescent="0.25">
      <c r="A2528" s="58">
        <v>41983</v>
      </c>
      <c r="B2528" s="45" t="s">
        <v>367</v>
      </c>
      <c r="C2528" s="45" t="s">
        <v>191</v>
      </c>
      <c r="D2528" s="59">
        <v>22.72</v>
      </c>
    </row>
    <row r="2529" spans="1:4" x14ac:dyDescent="0.25">
      <c r="A2529" s="58">
        <v>41593</v>
      </c>
      <c r="B2529" s="45" t="s">
        <v>382</v>
      </c>
      <c r="C2529" s="45" t="s">
        <v>7</v>
      </c>
      <c r="D2529" s="59">
        <v>68</v>
      </c>
    </row>
    <row r="2530" spans="1:4" x14ac:dyDescent="0.25">
      <c r="A2530" s="58">
        <v>41590</v>
      </c>
      <c r="B2530" s="45" t="s">
        <v>340</v>
      </c>
      <c r="C2530" s="45" t="s">
        <v>324</v>
      </c>
      <c r="D2530" s="59">
        <v>438.9</v>
      </c>
    </row>
    <row r="2531" spans="1:4" x14ac:dyDescent="0.25">
      <c r="A2531" s="58">
        <v>41598</v>
      </c>
      <c r="B2531" s="45" t="s">
        <v>335</v>
      </c>
      <c r="C2531" s="45" t="s">
        <v>327</v>
      </c>
      <c r="D2531" s="59">
        <v>73.5</v>
      </c>
    </row>
    <row r="2532" spans="1:4" x14ac:dyDescent="0.25">
      <c r="A2532" s="58">
        <v>41924</v>
      </c>
      <c r="B2532" s="45" t="s">
        <v>398</v>
      </c>
      <c r="C2532" s="45" t="s">
        <v>324</v>
      </c>
      <c r="D2532" s="59">
        <v>58.95</v>
      </c>
    </row>
    <row r="2533" spans="1:4" x14ac:dyDescent="0.25">
      <c r="A2533" s="58">
        <v>41994</v>
      </c>
      <c r="B2533" s="45" t="s">
        <v>374</v>
      </c>
      <c r="C2533" s="45" t="s">
        <v>327</v>
      </c>
      <c r="D2533" s="59">
        <v>48.75</v>
      </c>
    </row>
    <row r="2534" spans="1:4" x14ac:dyDescent="0.25">
      <c r="A2534" s="58">
        <v>41593</v>
      </c>
      <c r="B2534" s="45" t="s">
        <v>335</v>
      </c>
      <c r="C2534" s="45" t="s">
        <v>10</v>
      </c>
      <c r="D2534" s="59">
        <v>68.849999999999994</v>
      </c>
    </row>
    <row r="2535" spans="1:4" x14ac:dyDescent="0.25">
      <c r="A2535" s="58">
        <v>41982</v>
      </c>
      <c r="B2535" s="45" t="s">
        <v>352</v>
      </c>
      <c r="C2535" s="45" t="s">
        <v>10</v>
      </c>
      <c r="D2535" s="59">
        <v>45.9</v>
      </c>
    </row>
    <row r="2536" spans="1:4" x14ac:dyDescent="0.25">
      <c r="A2536" s="58">
        <v>41592</v>
      </c>
      <c r="B2536" s="45" t="s">
        <v>357</v>
      </c>
      <c r="C2536" s="45" t="s">
        <v>327</v>
      </c>
      <c r="D2536" s="59">
        <v>73.88</v>
      </c>
    </row>
    <row r="2537" spans="1:4" x14ac:dyDescent="0.25">
      <c r="A2537" s="58">
        <v>41630</v>
      </c>
      <c r="B2537" s="45" t="s">
        <v>378</v>
      </c>
      <c r="C2537" s="45" t="s">
        <v>327</v>
      </c>
      <c r="D2537" s="59">
        <v>73.5</v>
      </c>
    </row>
    <row r="2538" spans="1:4" x14ac:dyDescent="0.25">
      <c r="A2538" s="58">
        <v>41601</v>
      </c>
      <c r="B2538" s="45" t="s">
        <v>353</v>
      </c>
      <c r="C2538" s="45" t="s">
        <v>334</v>
      </c>
      <c r="D2538" s="59">
        <v>69.8</v>
      </c>
    </row>
    <row r="2539" spans="1:4" x14ac:dyDescent="0.25">
      <c r="A2539" s="58">
        <v>41479</v>
      </c>
      <c r="B2539" s="45" t="s">
        <v>369</v>
      </c>
      <c r="C2539" s="45" t="s">
        <v>10</v>
      </c>
      <c r="D2539" s="59">
        <v>45.9</v>
      </c>
    </row>
    <row r="2540" spans="1:4" x14ac:dyDescent="0.25">
      <c r="A2540" s="58">
        <v>41984</v>
      </c>
      <c r="B2540" s="45" t="s">
        <v>343</v>
      </c>
      <c r="C2540" s="45" t="s">
        <v>349</v>
      </c>
      <c r="D2540" s="59">
        <v>62.37</v>
      </c>
    </row>
    <row r="2541" spans="1:4" x14ac:dyDescent="0.25">
      <c r="A2541" s="58">
        <v>41600</v>
      </c>
      <c r="B2541" s="45" t="s">
        <v>333</v>
      </c>
      <c r="C2541" s="45" t="s">
        <v>7</v>
      </c>
      <c r="D2541" s="59">
        <v>102</v>
      </c>
    </row>
    <row r="2542" spans="1:4" x14ac:dyDescent="0.25">
      <c r="A2542" s="58">
        <v>41603</v>
      </c>
      <c r="B2542" s="45" t="s">
        <v>359</v>
      </c>
      <c r="C2542" s="45" t="s">
        <v>10</v>
      </c>
      <c r="D2542" s="59">
        <v>45.44</v>
      </c>
    </row>
    <row r="2543" spans="1:4" x14ac:dyDescent="0.25">
      <c r="A2543" s="58">
        <v>41637</v>
      </c>
      <c r="B2543" s="45" t="s">
        <v>392</v>
      </c>
      <c r="C2543" s="45" t="s">
        <v>7</v>
      </c>
      <c r="D2543" s="59">
        <v>100.98</v>
      </c>
    </row>
    <row r="2544" spans="1:4" x14ac:dyDescent="0.25">
      <c r="A2544" s="58">
        <v>41980</v>
      </c>
      <c r="B2544" s="45" t="s">
        <v>376</v>
      </c>
      <c r="C2544" s="45" t="s">
        <v>321</v>
      </c>
      <c r="D2544" s="59">
        <v>239.85</v>
      </c>
    </row>
    <row r="2545" spans="1:4" x14ac:dyDescent="0.25">
      <c r="A2545" s="58">
        <v>41949</v>
      </c>
      <c r="B2545" s="45" t="s">
        <v>367</v>
      </c>
      <c r="C2545" s="45" t="s">
        <v>327</v>
      </c>
      <c r="D2545" s="59">
        <v>25</v>
      </c>
    </row>
    <row r="2546" spans="1:4" x14ac:dyDescent="0.25">
      <c r="A2546" s="58">
        <v>41959</v>
      </c>
      <c r="B2546" s="45" t="s">
        <v>343</v>
      </c>
      <c r="C2546" s="45" t="s">
        <v>7</v>
      </c>
      <c r="D2546" s="59">
        <v>66.3</v>
      </c>
    </row>
    <row r="2547" spans="1:4" x14ac:dyDescent="0.25">
      <c r="A2547" s="58">
        <v>41969</v>
      </c>
      <c r="B2547" s="45" t="s">
        <v>348</v>
      </c>
      <c r="C2547" s="45" t="s">
        <v>347</v>
      </c>
      <c r="D2547" s="59">
        <v>55</v>
      </c>
    </row>
    <row r="2548" spans="1:4" x14ac:dyDescent="0.25">
      <c r="A2548" s="58">
        <v>41997</v>
      </c>
      <c r="B2548" s="45" t="s">
        <v>345</v>
      </c>
      <c r="C2548" s="45" t="s">
        <v>347</v>
      </c>
      <c r="D2548" s="59">
        <v>53.35</v>
      </c>
    </row>
    <row r="2549" spans="1:4" x14ac:dyDescent="0.25">
      <c r="A2549" s="58">
        <v>41605</v>
      </c>
      <c r="B2549" s="45" t="s">
        <v>357</v>
      </c>
      <c r="C2549" s="45" t="s">
        <v>7</v>
      </c>
      <c r="D2549" s="59">
        <v>99.45</v>
      </c>
    </row>
    <row r="2550" spans="1:4" x14ac:dyDescent="0.25">
      <c r="A2550" s="58">
        <v>41625</v>
      </c>
      <c r="B2550" s="45" t="s">
        <v>328</v>
      </c>
      <c r="C2550" s="45" t="s">
        <v>337</v>
      </c>
      <c r="D2550" s="59">
        <v>74.25</v>
      </c>
    </row>
    <row r="2551" spans="1:4" x14ac:dyDescent="0.25">
      <c r="A2551" s="58">
        <v>41297</v>
      </c>
      <c r="B2551" s="45" t="s">
        <v>392</v>
      </c>
      <c r="C2551" s="45" t="s">
        <v>327</v>
      </c>
      <c r="D2551" s="59">
        <v>50</v>
      </c>
    </row>
    <row r="2552" spans="1:4" x14ac:dyDescent="0.25">
      <c r="A2552" s="58">
        <v>41588</v>
      </c>
      <c r="B2552" s="45" t="s">
        <v>344</v>
      </c>
      <c r="C2552" s="45" t="s">
        <v>324</v>
      </c>
      <c r="D2552" s="59">
        <v>39.5</v>
      </c>
    </row>
    <row r="2553" spans="1:4" x14ac:dyDescent="0.25">
      <c r="A2553" s="58">
        <v>41730</v>
      </c>
      <c r="B2553" s="45" t="s">
        <v>402</v>
      </c>
      <c r="C2553" s="45" t="s">
        <v>10</v>
      </c>
      <c r="D2553" s="59">
        <v>67.13</v>
      </c>
    </row>
    <row r="2554" spans="1:4" x14ac:dyDescent="0.25">
      <c r="A2554" s="58">
        <v>41988</v>
      </c>
      <c r="B2554" s="45" t="s">
        <v>376</v>
      </c>
      <c r="C2554" s="45" t="s">
        <v>10</v>
      </c>
      <c r="D2554" s="59">
        <v>223.76</v>
      </c>
    </row>
    <row r="2555" spans="1:4" x14ac:dyDescent="0.25">
      <c r="A2555" s="58">
        <v>41608</v>
      </c>
      <c r="B2555" s="45" t="s">
        <v>343</v>
      </c>
      <c r="C2555" s="45" t="s">
        <v>10</v>
      </c>
      <c r="D2555" s="59">
        <v>22.49</v>
      </c>
    </row>
    <row r="2556" spans="1:4" x14ac:dyDescent="0.25">
      <c r="A2556" s="58">
        <v>41994</v>
      </c>
      <c r="B2556" s="45" t="s">
        <v>344</v>
      </c>
      <c r="C2556" s="45" t="s">
        <v>10</v>
      </c>
      <c r="D2556" s="59">
        <v>22.95</v>
      </c>
    </row>
    <row r="2557" spans="1:4" x14ac:dyDescent="0.25">
      <c r="A2557" s="58">
        <v>41979</v>
      </c>
      <c r="B2557" s="45" t="s">
        <v>338</v>
      </c>
      <c r="C2557" s="45" t="s">
        <v>327</v>
      </c>
      <c r="D2557" s="59">
        <v>49.5</v>
      </c>
    </row>
    <row r="2558" spans="1:4" x14ac:dyDescent="0.25">
      <c r="A2558" s="58">
        <v>41983</v>
      </c>
      <c r="B2558" s="45" t="s">
        <v>373</v>
      </c>
      <c r="C2558" s="45" t="s">
        <v>324</v>
      </c>
      <c r="D2558" s="59">
        <v>19.95</v>
      </c>
    </row>
    <row r="2559" spans="1:4" x14ac:dyDescent="0.25">
      <c r="A2559" s="58">
        <v>41990</v>
      </c>
      <c r="B2559" s="45" t="s">
        <v>402</v>
      </c>
      <c r="C2559" s="45" t="s">
        <v>10</v>
      </c>
      <c r="D2559" s="59">
        <v>22.95</v>
      </c>
    </row>
    <row r="2560" spans="1:4" x14ac:dyDescent="0.25">
      <c r="A2560" s="58">
        <v>41966</v>
      </c>
      <c r="B2560" s="45" t="s">
        <v>338</v>
      </c>
      <c r="C2560" s="45" t="s">
        <v>10</v>
      </c>
      <c r="D2560" s="59">
        <v>22.49</v>
      </c>
    </row>
    <row r="2561" spans="1:4" x14ac:dyDescent="0.25">
      <c r="A2561" s="58">
        <v>41615</v>
      </c>
      <c r="B2561" s="45" t="s">
        <v>359</v>
      </c>
      <c r="C2561" s="45" t="s">
        <v>191</v>
      </c>
      <c r="D2561" s="59">
        <v>550.79999999999995</v>
      </c>
    </row>
    <row r="2562" spans="1:4" x14ac:dyDescent="0.25">
      <c r="A2562" s="58">
        <v>41629</v>
      </c>
      <c r="B2562" s="45" t="s">
        <v>333</v>
      </c>
      <c r="C2562" s="45" t="s">
        <v>334</v>
      </c>
      <c r="D2562" s="59">
        <v>70.5</v>
      </c>
    </row>
    <row r="2563" spans="1:4" x14ac:dyDescent="0.25">
      <c r="A2563" s="58">
        <v>41608</v>
      </c>
      <c r="B2563" s="45" t="s">
        <v>359</v>
      </c>
      <c r="C2563" s="45" t="s">
        <v>321</v>
      </c>
      <c r="D2563" s="59">
        <v>236.25</v>
      </c>
    </row>
    <row r="2564" spans="1:4" x14ac:dyDescent="0.25">
      <c r="A2564" s="58">
        <v>41440</v>
      </c>
      <c r="B2564" s="45" t="s">
        <v>338</v>
      </c>
      <c r="C2564" s="45" t="s">
        <v>7</v>
      </c>
      <c r="D2564" s="59">
        <v>102</v>
      </c>
    </row>
    <row r="2565" spans="1:4" x14ac:dyDescent="0.25">
      <c r="A2565" s="58">
        <v>41600</v>
      </c>
      <c r="B2565" s="45" t="s">
        <v>357</v>
      </c>
      <c r="C2565" s="45" t="s">
        <v>10</v>
      </c>
      <c r="D2565" s="59">
        <v>67.819999999999993</v>
      </c>
    </row>
    <row r="2566" spans="1:4" x14ac:dyDescent="0.25">
      <c r="A2566" s="58">
        <v>41623</v>
      </c>
      <c r="B2566" s="45" t="s">
        <v>397</v>
      </c>
      <c r="C2566" s="45" t="s">
        <v>324</v>
      </c>
      <c r="D2566" s="59">
        <v>59.85</v>
      </c>
    </row>
    <row r="2567" spans="1:4" x14ac:dyDescent="0.25">
      <c r="A2567" s="58">
        <v>41585</v>
      </c>
      <c r="B2567" s="45" t="s">
        <v>360</v>
      </c>
      <c r="C2567" s="45" t="s">
        <v>324</v>
      </c>
      <c r="D2567" s="59">
        <v>39.9</v>
      </c>
    </row>
    <row r="2568" spans="1:4" x14ac:dyDescent="0.25">
      <c r="A2568" s="58">
        <v>41605</v>
      </c>
      <c r="B2568" s="45" t="s">
        <v>373</v>
      </c>
      <c r="C2568" s="45" t="s">
        <v>7</v>
      </c>
      <c r="D2568" s="59">
        <v>66.98</v>
      </c>
    </row>
    <row r="2569" spans="1:4" x14ac:dyDescent="0.25">
      <c r="A2569" s="58">
        <v>41599</v>
      </c>
      <c r="B2569" s="45" t="s">
        <v>367</v>
      </c>
      <c r="C2569" s="45" t="s">
        <v>334</v>
      </c>
      <c r="D2569" s="59">
        <v>46.3</v>
      </c>
    </row>
    <row r="2570" spans="1:4" x14ac:dyDescent="0.25">
      <c r="A2570" s="58">
        <v>41964</v>
      </c>
      <c r="B2570" s="45" t="s">
        <v>395</v>
      </c>
      <c r="C2570" s="45" t="s">
        <v>7</v>
      </c>
      <c r="D2570" s="59">
        <v>66.64</v>
      </c>
    </row>
    <row r="2571" spans="1:4" x14ac:dyDescent="0.25">
      <c r="A2571" s="58">
        <v>41594</v>
      </c>
      <c r="B2571" s="45" t="s">
        <v>346</v>
      </c>
      <c r="C2571" s="45" t="s">
        <v>347</v>
      </c>
      <c r="D2571" s="59">
        <v>82.5</v>
      </c>
    </row>
    <row r="2572" spans="1:4" x14ac:dyDescent="0.25">
      <c r="A2572" s="58">
        <v>41992</v>
      </c>
      <c r="B2572" s="45" t="s">
        <v>329</v>
      </c>
      <c r="C2572" s="45" t="s">
        <v>10</v>
      </c>
      <c r="D2572" s="59">
        <v>539.78</v>
      </c>
    </row>
    <row r="2573" spans="1:4" x14ac:dyDescent="0.25">
      <c r="A2573" s="58">
        <v>41953</v>
      </c>
      <c r="B2573" s="45" t="s">
        <v>389</v>
      </c>
      <c r="C2573" s="45" t="s">
        <v>371</v>
      </c>
      <c r="D2573" s="59">
        <v>37.24</v>
      </c>
    </row>
    <row r="2574" spans="1:4" x14ac:dyDescent="0.25">
      <c r="A2574" s="58">
        <v>41760</v>
      </c>
      <c r="B2574" s="45" t="s">
        <v>367</v>
      </c>
      <c r="C2574" s="45" t="s">
        <v>10</v>
      </c>
      <c r="D2574" s="59">
        <v>67.819999999999993</v>
      </c>
    </row>
    <row r="2575" spans="1:4" x14ac:dyDescent="0.25">
      <c r="A2575" s="58">
        <v>41982</v>
      </c>
      <c r="B2575" s="45" t="s">
        <v>353</v>
      </c>
      <c r="C2575" s="45" t="s">
        <v>10</v>
      </c>
      <c r="D2575" s="59">
        <v>67.13</v>
      </c>
    </row>
    <row r="2576" spans="1:4" x14ac:dyDescent="0.25">
      <c r="A2576" s="58">
        <v>41321</v>
      </c>
      <c r="B2576" s="45" t="s">
        <v>353</v>
      </c>
      <c r="C2576" s="45" t="s">
        <v>327</v>
      </c>
      <c r="D2576" s="59">
        <v>74.25</v>
      </c>
    </row>
    <row r="2577" spans="1:4" x14ac:dyDescent="0.25">
      <c r="A2577" s="58">
        <v>41828</v>
      </c>
      <c r="B2577" s="45" t="s">
        <v>345</v>
      </c>
      <c r="C2577" s="45" t="s">
        <v>10</v>
      </c>
      <c r="D2577" s="59">
        <v>382.35</v>
      </c>
    </row>
    <row r="2578" spans="1:4" x14ac:dyDescent="0.25">
      <c r="A2578" s="58">
        <v>41326</v>
      </c>
      <c r="B2578" s="45" t="s">
        <v>374</v>
      </c>
      <c r="C2578" s="45" t="s">
        <v>7</v>
      </c>
      <c r="D2578" s="59">
        <v>66.3</v>
      </c>
    </row>
    <row r="2579" spans="1:4" x14ac:dyDescent="0.25">
      <c r="A2579" s="58">
        <v>41603</v>
      </c>
      <c r="B2579" s="45" t="s">
        <v>402</v>
      </c>
      <c r="C2579" s="45" t="s">
        <v>334</v>
      </c>
      <c r="D2579" s="59">
        <v>70.5</v>
      </c>
    </row>
    <row r="2580" spans="1:4" x14ac:dyDescent="0.25">
      <c r="A2580" s="58">
        <v>41963</v>
      </c>
      <c r="B2580" s="45" t="s">
        <v>330</v>
      </c>
      <c r="C2580" s="45" t="s">
        <v>349</v>
      </c>
      <c r="D2580" s="59">
        <v>42</v>
      </c>
    </row>
    <row r="2581" spans="1:4" x14ac:dyDescent="0.25">
      <c r="A2581" s="58">
        <v>41939</v>
      </c>
      <c r="B2581" s="45" t="s">
        <v>338</v>
      </c>
      <c r="C2581" s="45" t="s">
        <v>327</v>
      </c>
      <c r="D2581" s="59">
        <v>400</v>
      </c>
    </row>
    <row r="2582" spans="1:4" x14ac:dyDescent="0.25">
      <c r="A2582" s="58">
        <v>41386</v>
      </c>
      <c r="B2582" s="45" t="s">
        <v>356</v>
      </c>
      <c r="C2582" s="45" t="s">
        <v>324</v>
      </c>
      <c r="D2582" s="59">
        <v>59.85</v>
      </c>
    </row>
    <row r="2583" spans="1:4" x14ac:dyDescent="0.25">
      <c r="A2583" s="58">
        <v>41995</v>
      </c>
      <c r="B2583" s="45" t="s">
        <v>364</v>
      </c>
      <c r="C2583" s="45" t="s">
        <v>191</v>
      </c>
      <c r="D2583" s="59">
        <v>68.849999999999994</v>
      </c>
    </row>
    <row r="2584" spans="1:4" x14ac:dyDescent="0.25">
      <c r="A2584" s="58">
        <v>41959</v>
      </c>
      <c r="B2584" s="45" t="s">
        <v>341</v>
      </c>
      <c r="C2584" s="45" t="s">
        <v>324</v>
      </c>
      <c r="D2584" s="59">
        <v>38.9</v>
      </c>
    </row>
    <row r="2585" spans="1:4" x14ac:dyDescent="0.25">
      <c r="A2585" s="58">
        <v>41990</v>
      </c>
      <c r="B2585" s="45" t="s">
        <v>397</v>
      </c>
      <c r="C2585" s="45" t="s">
        <v>324</v>
      </c>
      <c r="D2585" s="59">
        <v>118.5</v>
      </c>
    </row>
    <row r="2586" spans="1:4" x14ac:dyDescent="0.25">
      <c r="A2586" s="58">
        <v>41984</v>
      </c>
      <c r="B2586" s="45" t="s">
        <v>389</v>
      </c>
      <c r="C2586" s="45" t="s">
        <v>327</v>
      </c>
      <c r="D2586" s="59">
        <v>48.75</v>
      </c>
    </row>
    <row r="2587" spans="1:4" x14ac:dyDescent="0.25">
      <c r="A2587" s="58">
        <v>41954</v>
      </c>
      <c r="B2587" s="45" t="s">
        <v>360</v>
      </c>
      <c r="C2587" s="45" t="s">
        <v>7</v>
      </c>
      <c r="D2587" s="59">
        <v>34</v>
      </c>
    </row>
    <row r="2588" spans="1:4" x14ac:dyDescent="0.25">
      <c r="A2588" s="58">
        <v>41804</v>
      </c>
      <c r="B2588" s="45" t="s">
        <v>345</v>
      </c>
      <c r="C2588" s="45" t="s">
        <v>337</v>
      </c>
      <c r="D2588" s="59">
        <v>73.13</v>
      </c>
    </row>
    <row r="2589" spans="1:4" x14ac:dyDescent="0.25">
      <c r="A2589" s="58">
        <v>42003</v>
      </c>
      <c r="B2589" s="45" t="s">
        <v>362</v>
      </c>
      <c r="C2589" s="45" t="s">
        <v>327</v>
      </c>
      <c r="D2589" s="59">
        <v>145.5</v>
      </c>
    </row>
    <row r="2590" spans="1:4" x14ac:dyDescent="0.25">
      <c r="A2590" s="58">
        <v>41633</v>
      </c>
      <c r="B2590" s="45" t="s">
        <v>355</v>
      </c>
      <c r="C2590" s="45" t="s">
        <v>10</v>
      </c>
      <c r="D2590" s="59">
        <v>68.849999999999994</v>
      </c>
    </row>
    <row r="2591" spans="1:4" x14ac:dyDescent="0.25">
      <c r="A2591" s="58">
        <v>41978</v>
      </c>
      <c r="B2591" s="45" t="s">
        <v>358</v>
      </c>
      <c r="C2591" s="45" t="s">
        <v>10</v>
      </c>
      <c r="D2591" s="59">
        <v>45.9</v>
      </c>
    </row>
    <row r="2592" spans="1:4" x14ac:dyDescent="0.25">
      <c r="A2592" s="58">
        <v>41597</v>
      </c>
      <c r="B2592" s="45" t="s">
        <v>394</v>
      </c>
      <c r="C2592" s="45" t="s">
        <v>337</v>
      </c>
      <c r="D2592" s="59">
        <v>24.5</v>
      </c>
    </row>
    <row r="2593" spans="1:4" x14ac:dyDescent="0.25">
      <c r="A2593" s="58">
        <v>41956</v>
      </c>
      <c r="B2593" s="45" t="s">
        <v>345</v>
      </c>
      <c r="C2593" s="45" t="s">
        <v>324</v>
      </c>
      <c r="D2593" s="59">
        <v>39.9</v>
      </c>
    </row>
    <row r="2594" spans="1:4" x14ac:dyDescent="0.25">
      <c r="A2594" s="58">
        <v>41634</v>
      </c>
      <c r="B2594" s="45" t="s">
        <v>342</v>
      </c>
      <c r="C2594" s="45" t="s">
        <v>349</v>
      </c>
      <c r="D2594" s="59">
        <v>63</v>
      </c>
    </row>
    <row r="2595" spans="1:4" x14ac:dyDescent="0.25">
      <c r="A2595" s="58">
        <v>41975</v>
      </c>
      <c r="B2595" s="45" t="s">
        <v>350</v>
      </c>
      <c r="C2595" s="45" t="s">
        <v>331</v>
      </c>
      <c r="D2595" s="59">
        <v>116.4</v>
      </c>
    </row>
    <row r="2596" spans="1:4" x14ac:dyDescent="0.25">
      <c r="A2596" s="58">
        <v>41667</v>
      </c>
      <c r="B2596" s="45" t="s">
        <v>377</v>
      </c>
      <c r="C2596" s="45" t="s">
        <v>331</v>
      </c>
      <c r="D2596" s="59">
        <v>87.3</v>
      </c>
    </row>
    <row r="2597" spans="1:4" x14ac:dyDescent="0.25">
      <c r="A2597" s="58">
        <v>42004</v>
      </c>
      <c r="B2597" s="45" t="s">
        <v>378</v>
      </c>
      <c r="C2597" s="45" t="s">
        <v>191</v>
      </c>
      <c r="D2597" s="59">
        <v>45.9</v>
      </c>
    </row>
    <row r="2598" spans="1:4" x14ac:dyDescent="0.25">
      <c r="A2598" s="58">
        <v>41616</v>
      </c>
      <c r="B2598" s="45" t="s">
        <v>338</v>
      </c>
      <c r="C2598" s="45" t="s">
        <v>10</v>
      </c>
      <c r="D2598" s="59">
        <v>45.9</v>
      </c>
    </row>
    <row r="2599" spans="1:4" x14ac:dyDescent="0.25">
      <c r="A2599" s="58">
        <v>41442</v>
      </c>
      <c r="B2599" s="45" t="s">
        <v>355</v>
      </c>
      <c r="C2599" s="45" t="s">
        <v>331</v>
      </c>
      <c r="D2599" s="59">
        <v>60</v>
      </c>
    </row>
    <row r="2600" spans="1:4" x14ac:dyDescent="0.25">
      <c r="A2600" s="58">
        <v>41964</v>
      </c>
      <c r="B2600" s="45" t="s">
        <v>335</v>
      </c>
      <c r="C2600" s="45" t="s">
        <v>7</v>
      </c>
      <c r="D2600" s="59">
        <v>639.54</v>
      </c>
    </row>
    <row r="2601" spans="1:4" x14ac:dyDescent="0.25">
      <c r="A2601" s="58">
        <v>41580</v>
      </c>
      <c r="B2601" s="45" t="s">
        <v>363</v>
      </c>
      <c r="C2601" s="45" t="s">
        <v>10</v>
      </c>
      <c r="D2601" s="59">
        <v>67.47</v>
      </c>
    </row>
    <row r="2602" spans="1:4" x14ac:dyDescent="0.25">
      <c r="A2602" s="58">
        <v>41411</v>
      </c>
      <c r="B2602" s="45" t="s">
        <v>403</v>
      </c>
      <c r="C2602" s="45" t="s">
        <v>7</v>
      </c>
      <c r="D2602" s="59">
        <v>102</v>
      </c>
    </row>
    <row r="2603" spans="1:4" x14ac:dyDescent="0.25">
      <c r="A2603" s="58">
        <v>41794</v>
      </c>
      <c r="B2603" s="45" t="s">
        <v>363</v>
      </c>
      <c r="C2603" s="45" t="s">
        <v>7</v>
      </c>
      <c r="D2603" s="59">
        <v>33.32</v>
      </c>
    </row>
    <row r="2604" spans="1:4" x14ac:dyDescent="0.25">
      <c r="A2604" s="58">
        <v>41581</v>
      </c>
      <c r="B2604" s="45" t="s">
        <v>360</v>
      </c>
      <c r="C2604" s="45" t="s">
        <v>349</v>
      </c>
      <c r="D2604" s="59">
        <v>41.37</v>
      </c>
    </row>
    <row r="2605" spans="1:4" x14ac:dyDescent="0.25">
      <c r="A2605" s="58">
        <v>41583</v>
      </c>
      <c r="B2605" s="45" t="s">
        <v>340</v>
      </c>
      <c r="C2605" s="45" t="s">
        <v>7</v>
      </c>
      <c r="D2605" s="59">
        <v>34</v>
      </c>
    </row>
    <row r="2606" spans="1:4" x14ac:dyDescent="0.25">
      <c r="A2606" s="58">
        <v>41964</v>
      </c>
      <c r="B2606" s="45" t="s">
        <v>330</v>
      </c>
      <c r="C2606" s="45" t="s">
        <v>7</v>
      </c>
      <c r="D2606" s="59">
        <v>33.32</v>
      </c>
    </row>
    <row r="2607" spans="1:4" x14ac:dyDescent="0.25">
      <c r="A2607" s="58">
        <v>41851</v>
      </c>
      <c r="B2607" s="45" t="s">
        <v>330</v>
      </c>
      <c r="C2607" s="45" t="s">
        <v>7</v>
      </c>
      <c r="D2607" s="59">
        <v>68</v>
      </c>
    </row>
    <row r="2608" spans="1:4" x14ac:dyDescent="0.25">
      <c r="A2608" s="58">
        <v>41589</v>
      </c>
      <c r="B2608" s="45" t="s">
        <v>350</v>
      </c>
      <c r="C2608" s="45" t="s">
        <v>7</v>
      </c>
      <c r="D2608" s="59">
        <v>66.98</v>
      </c>
    </row>
    <row r="2609" spans="1:4" x14ac:dyDescent="0.25">
      <c r="A2609" s="58">
        <v>41927</v>
      </c>
      <c r="B2609" s="45" t="s">
        <v>403</v>
      </c>
      <c r="C2609" s="45" t="s">
        <v>191</v>
      </c>
      <c r="D2609" s="59">
        <v>68.849999999999994</v>
      </c>
    </row>
    <row r="2610" spans="1:4" x14ac:dyDescent="0.25">
      <c r="A2610" s="58">
        <v>41638</v>
      </c>
      <c r="B2610" s="45" t="s">
        <v>378</v>
      </c>
      <c r="C2610" s="45" t="s">
        <v>191</v>
      </c>
      <c r="D2610" s="59">
        <v>68.849999999999994</v>
      </c>
    </row>
    <row r="2611" spans="1:4" x14ac:dyDescent="0.25">
      <c r="A2611" s="58">
        <v>41993</v>
      </c>
      <c r="B2611" s="45" t="s">
        <v>392</v>
      </c>
      <c r="C2611" s="45" t="s">
        <v>347</v>
      </c>
      <c r="D2611" s="59">
        <v>81.680000000000007</v>
      </c>
    </row>
    <row r="2612" spans="1:4" x14ac:dyDescent="0.25">
      <c r="A2612" s="58">
        <v>41561</v>
      </c>
      <c r="B2612" s="45" t="s">
        <v>329</v>
      </c>
      <c r="C2612" s="45" t="s">
        <v>349</v>
      </c>
      <c r="D2612" s="59">
        <v>20.69</v>
      </c>
    </row>
    <row r="2613" spans="1:4" x14ac:dyDescent="0.25">
      <c r="A2613" s="58">
        <v>41583</v>
      </c>
      <c r="B2613" s="45" t="s">
        <v>329</v>
      </c>
      <c r="C2613" s="45" t="s">
        <v>7</v>
      </c>
      <c r="D2613" s="59">
        <v>33.15</v>
      </c>
    </row>
    <row r="2614" spans="1:4" x14ac:dyDescent="0.25">
      <c r="A2614" s="58">
        <v>41600</v>
      </c>
      <c r="B2614" s="45" t="s">
        <v>375</v>
      </c>
      <c r="C2614" s="45" t="s">
        <v>7</v>
      </c>
      <c r="D2614" s="59">
        <v>66.98</v>
      </c>
    </row>
    <row r="2615" spans="1:4" x14ac:dyDescent="0.25">
      <c r="A2615" s="58">
        <v>41593</v>
      </c>
      <c r="B2615" s="45" t="s">
        <v>382</v>
      </c>
      <c r="C2615" s="45" t="s">
        <v>327</v>
      </c>
      <c r="D2615" s="59">
        <v>100</v>
      </c>
    </row>
    <row r="2616" spans="1:4" x14ac:dyDescent="0.25">
      <c r="A2616" s="58">
        <v>41617</v>
      </c>
      <c r="B2616" s="45" t="s">
        <v>323</v>
      </c>
      <c r="C2616" s="45" t="s">
        <v>331</v>
      </c>
      <c r="D2616" s="59">
        <v>630</v>
      </c>
    </row>
    <row r="2617" spans="1:4" x14ac:dyDescent="0.25">
      <c r="A2617" s="58">
        <v>41589</v>
      </c>
      <c r="B2617" s="45" t="s">
        <v>356</v>
      </c>
      <c r="C2617" s="45" t="s">
        <v>349</v>
      </c>
      <c r="D2617" s="59">
        <v>42</v>
      </c>
    </row>
    <row r="2618" spans="1:4" x14ac:dyDescent="0.25">
      <c r="A2618" s="58">
        <v>41759</v>
      </c>
      <c r="B2618" s="45" t="s">
        <v>370</v>
      </c>
      <c r="C2618" s="45" t="s">
        <v>7</v>
      </c>
      <c r="D2618" s="59">
        <v>33.49</v>
      </c>
    </row>
    <row r="2619" spans="1:4" x14ac:dyDescent="0.25">
      <c r="A2619" s="58">
        <v>41619</v>
      </c>
      <c r="B2619" s="45" t="s">
        <v>402</v>
      </c>
      <c r="C2619" s="45" t="s">
        <v>337</v>
      </c>
      <c r="D2619" s="59">
        <v>72.75</v>
      </c>
    </row>
    <row r="2620" spans="1:4" x14ac:dyDescent="0.25">
      <c r="A2620" s="58">
        <v>41974</v>
      </c>
      <c r="B2620" s="45" t="s">
        <v>340</v>
      </c>
      <c r="C2620" s="45" t="s">
        <v>337</v>
      </c>
      <c r="D2620" s="59">
        <v>73.88</v>
      </c>
    </row>
    <row r="2621" spans="1:4" x14ac:dyDescent="0.25">
      <c r="A2621" s="58">
        <v>42000</v>
      </c>
      <c r="B2621" s="45" t="s">
        <v>397</v>
      </c>
      <c r="C2621" s="45" t="s">
        <v>337</v>
      </c>
      <c r="D2621" s="59">
        <v>75</v>
      </c>
    </row>
    <row r="2622" spans="1:4" x14ac:dyDescent="0.25">
      <c r="A2622" s="58">
        <v>41515</v>
      </c>
      <c r="B2622" s="45" t="s">
        <v>392</v>
      </c>
      <c r="C2622" s="45" t="s">
        <v>10</v>
      </c>
      <c r="D2622" s="59">
        <v>45.9</v>
      </c>
    </row>
    <row r="2623" spans="1:4" x14ac:dyDescent="0.25">
      <c r="A2623" s="58">
        <v>41987</v>
      </c>
      <c r="B2623" s="45" t="s">
        <v>356</v>
      </c>
      <c r="C2623" s="45" t="s">
        <v>10</v>
      </c>
      <c r="D2623" s="59">
        <v>22.95</v>
      </c>
    </row>
    <row r="2624" spans="1:4" x14ac:dyDescent="0.25">
      <c r="A2624" s="58">
        <v>41610</v>
      </c>
      <c r="B2624" s="45" t="s">
        <v>338</v>
      </c>
      <c r="C2624" s="45" t="s">
        <v>327</v>
      </c>
      <c r="D2624" s="59">
        <v>49.25</v>
      </c>
    </row>
    <row r="2625" spans="1:4" x14ac:dyDescent="0.25">
      <c r="A2625" s="58">
        <v>41977</v>
      </c>
      <c r="B2625" s="45" t="s">
        <v>336</v>
      </c>
      <c r="C2625" s="45" t="s">
        <v>7</v>
      </c>
      <c r="D2625" s="59">
        <v>33.32</v>
      </c>
    </row>
    <row r="2626" spans="1:4" x14ac:dyDescent="0.25">
      <c r="A2626" s="58">
        <v>41948</v>
      </c>
      <c r="B2626" s="45" t="s">
        <v>330</v>
      </c>
      <c r="C2626" s="45" t="s">
        <v>324</v>
      </c>
      <c r="D2626" s="59">
        <v>79.8</v>
      </c>
    </row>
    <row r="2627" spans="1:4" x14ac:dyDescent="0.25">
      <c r="A2627" s="58">
        <v>41829</v>
      </c>
      <c r="B2627" s="45" t="s">
        <v>382</v>
      </c>
      <c r="C2627" s="45" t="s">
        <v>7</v>
      </c>
      <c r="D2627" s="59">
        <v>65.959999999999994</v>
      </c>
    </row>
    <row r="2628" spans="1:4" x14ac:dyDescent="0.25">
      <c r="A2628" s="58">
        <v>41589</v>
      </c>
      <c r="B2628" s="45" t="s">
        <v>382</v>
      </c>
      <c r="C2628" s="45" t="s">
        <v>191</v>
      </c>
      <c r="D2628" s="59">
        <v>44.98</v>
      </c>
    </row>
    <row r="2629" spans="1:4" x14ac:dyDescent="0.25">
      <c r="A2629" s="58">
        <v>41619</v>
      </c>
      <c r="B2629" s="45" t="s">
        <v>341</v>
      </c>
      <c r="C2629" s="45" t="s">
        <v>349</v>
      </c>
      <c r="D2629" s="59">
        <v>41.58</v>
      </c>
    </row>
    <row r="2630" spans="1:4" x14ac:dyDescent="0.25">
      <c r="A2630" s="58">
        <v>41996</v>
      </c>
      <c r="B2630" s="45" t="s">
        <v>330</v>
      </c>
      <c r="C2630" s="45" t="s">
        <v>324</v>
      </c>
      <c r="D2630" s="59">
        <v>39.9</v>
      </c>
    </row>
    <row r="2631" spans="1:4" x14ac:dyDescent="0.25">
      <c r="A2631" s="58">
        <v>41997</v>
      </c>
      <c r="B2631" s="45" t="s">
        <v>336</v>
      </c>
      <c r="C2631" s="45" t="s">
        <v>337</v>
      </c>
      <c r="D2631" s="59">
        <v>75</v>
      </c>
    </row>
    <row r="2632" spans="1:4" x14ac:dyDescent="0.25">
      <c r="A2632" s="58">
        <v>41585</v>
      </c>
      <c r="B2632" s="45" t="s">
        <v>395</v>
      </c>
      <c r="C2632" s="45" t="s">
        <v>337</v>
      </c>
      <c r="D2632" s="59">
        <v>25</v>
      </c>
    </row>
    <row r="2633" spans="1:4" x14ac:dyDescent="0.25">
      <c r="A2633" s="58">
        <v>41812</v>
      </c>
      <c r="B2633" s="45" t="s">
        <v>338</v>
      </c>
      <c r="C2633" s="45" t="s">
        <v>347</v>
      </c>
      <c r="D2633" s="59">
        <v>53.63</v>
      </c>
    </row>
    <row r="2634" spans="1:4" x14ac:dyDescent="0.25">
      <c r="A2634" s="58">
        <v>41947</v>
      </c>
      <c r="B2634" s="45" t="s">
        <v>396</v>
      </c>
      <c r="C2634" s="45" t="s">
        <v>191</v>
      </c>
      <c r="D2634" s="59">
        <v>45.9</v>
      </c>
    </row>
    <row r="2635" spans="1:4" x14ac:dyDescent="0.25">
      <c r="A2635" s="58">
        <v>41959</v>
      </c>
      <c r="B2635" s="45" t="s">
        <v>346</v>
      </c>
      <c r="C2635" s="45" t="s">
        <v>191</v>
      </c>
      <c r="D2635" s="59">
        <v>68.849999999999994</v>
      </c>
    </row>
    <row r="2636" spans="1:4" x14ac:dyDescent="0.25">
      <c r="A2636" s="58">
        <v>41982</v>
      </c>
      <c r="B2636" s="45" t="s">
        <v>353</v>
      </c>
      <c r="C2636" s="45" t="s">
        <v>324</v>
      </c>
      <c r="D2636" s="59">
        <v>39.1</v>
      </c>
    </row>
    <row r="2637" spans="1:4" x14ac:dyDescent="0.25">
      <c r="A2637" s="58">
        <v>41958</v>
      </c>
      <c r="B2637" s="45" t="s">
        <v>340</v>
      </c>
      <c r="C2637" s="45" t="s">
        <v>191</v>
      </c>
      <c r="D2637" s="59">
        <v>44.52</v>
      </c>
    </row>
    <row r="2638" spans="1:4" x14ac:dyDescent="0.25">
      <c r="A2638" s="58">
        <v>41293</v>
      </c>
      <c r="B2638" s="45" t="s">
        <v>353</v>
      </c>
      <c r="C2638" s="45" t="s">
        <v>331</v>
      </c>
      <c r="D2638" s="59">
        <v>88.2</v>
      </c>
    </row>
    <row r="2639" spans="1:4" x14ac:dyDescent="0.25">
      <c r="A2639" s="58">
        <v>41559</v>
      </c>
      <c r="B2639" s="45" t="s">
        <v>364</v>
      </c>
      <c r="C2639" s="45" t="s">
        <v>7</v>
      </c>
      <c r="D2639" s="59">
        <v>102</v>
      </c>
    </row>
    <row r="2640" spans="1:4" x14ac:dyDescent="0.25">
      <c r="A2640" s="58">
        <v>41955</v>
      </c>
      <c r="B2640" s="45" t="s">
        <v>368</v>
      </c>
      <c r="C2640" s="45" t="s">
        <v>191</v>
      </c>
      <c r="D2640" s="59">
        <v>22.95</v>
      </c>
    </row>
    <row r="2641" spans="1:4" x14ac:dyDescent="0.25">
      <c r="A2641" s="58">
        <v>41981</v>
      </c>
      <c r="B2641" s="45" t="s">
        <v>400</v>
      </c>
      <c r="C2641" s="45" t="s">
        <v>331</v>
      </c>
      <c r="D2641" s="59">
        <v>87.3</v>
      </c>
    </row>
    <row r="2642" spans="1:4" x14ac:dyDescent="0.25">
      <c r="A2642" s="58">
        <v>41966</v>
      </c>
      <c r="B2642" s="45" t="s">
        <v>326</v>
      </c>
      <c r="C2642" s="45" t="s">
        <v>371</v>
      </c>
      <c r="D2642" s="59">
        <v>209</v>
      </c>
    </row>
    <row r="2643" spans="1:4" x14ac:dyDescent="0.25">
      <c r="A2643" s="58">
        <v>41584</v>
      </c>
      <c r="B2643" s="45" t="s">
        <v>357</v>
      </c>
      <c r="C2643" s="45" t="s">
        <v>7</v>
      </c>
      <c r="D2643" s="59">
        <v>34</v>
      </c>
    </row>
    <row r="2644" spans="1:4" x14ac:dyDescent="0.25">
      <c r="A2644" s="58">
        <v>41657</v>
      </c>
      <c r="B2644" s="45" t="s">
        <v>390</v>
      </c>
      <c r="C2644" s="45" t="s">
        <v>10</v>
      </c>
      <c r="D2644" s="59">
        <v>321.3</v>
      </c>
    </row>
    <row r="2645" spans="1:4" x14ac:dyDescent="0.25">
      <c r="A2645" s="58">
        <v>41844</v>
      </c>
      <c r="B2645" s="45" t="s">
        <v>380</v>
      </c>
      <c r="C2645" s="45" t="s">
        <v>347</v>
      </c>
      <c r="D2645" s="59">
        <v>26.81</v>
      </c>
    </row>
    <row r="2646" spans="1:4" x14ac:dyDescent="0.25">
      <c r="A2646" s="58">
        <v>41955</v>
      </c>
      <c r="B2646" s="45" t="s">
        <v>380</v>
      </c>
      <c r="C2646" s="45" t="s">
        <v>191</v>
      </c>
      <c r="D2646" s="59">
        <v>68.16</v>
      </c>
    </row>
    <row r="2647" spans="1:4" x14ac:dyDescent="0.25">
      <c r="A2647" s="58">
        <v>41966</v>
      </c>
      <c r="B2647" s="45" t="s">
        <v>375</v>
      </c>
      <c r="C2647" s="45" t="s">
        <v>10</v>
      </c>
      <c r="D2647" s="59">
        <v>22.61</v>
      </c>
    </row>
    <row r="2648" spans="1:4" x14ac:dyDescent="0.25">
      <c r="A2648" s="58">
        <v>41969</v>
      </c>
      <c r="B2648" s="45" t="s">
        <v>363</v>
      </c>
      <c r="C2648" s="45" t="s">
        <v>371</v>
      </c>
      <c r="D2648" s="59">
        <v>18.62</v>
      </c>
    </row>
    <row r="2649" spans="1:4" x14ac:dyDescent="0.25">
      <c r="A2649" s="58">
        <v>41672</v>
      </c>
      <c r="B2649" s="45" t="s">
        <v>378</v>
      </c>
      <c r="C2649" s="45" t="s">
        <v>7</v>
      </c>
      <c r="D2649" s="59">
        <v>33.49</v>
      </c>
    </row>
    <row r="2650" spans="1:4" x14ac:dyDescent="0.25">
      <c r="A2650" s="58">
        <v>41981</v>
      </c>
      <c r="B2650" s="45" t="s">
        <v>351</v>
      </c>
      <c r="C2650" s="45" t="s">
        <v>7</v>
      </c>
      <c r="D2650" s="59">
        <v>102</v>
      </c>
    </row>
    <row r="2651" spans="1:4" x14ac:dyDescent="0.25">
      <c r="A2651" s="58">
        <v>41322</v>
      </c>
      <c r="B2651" s="45" t="s">
        <v>382</v>
      </c>
      <c r="C2651" s="45" t="s">
        <v>324</v>
      </c>
      <c r="D2651" s="59">
        <v>58.35</v>
      </c>
    </row>
    <row r="2652" spans="1:4" x14ac:dyDescent="0.25">
      <c r="A2652" s="58">
        <v>41916</v>
      </c>
      <c r="B2652" s="45" t="s">
        <v>363</v>
      </c>
      <c r="C2652" s="45" t="s">
        <v>10</v>
      </c>
      <c r="D2652" s="59">
        <v>45.44</v>
      </c>
    </row>
    <row r="2653" spans="1:4" x14ac:dyDescent="0.25">
      <c r="A2653" s="58">
        <v>41688</v>
      </c>
      <c r="B2653" s="45" t="s">
        <v>338</v>
      </c>
      <c r="C2653" s="45" t="s">
        <v>7</v>
      </c>
      <c r="D2653" s="59">
        <v>100.98</v>
      </c>
    </row>
    <row r="2654" spans="1:4" x14ac:dyDescent="0.25">
      <c r="A2654" s="58">
        <v>41812</v>
      </c>
      <c r="B2654" s="45" t="s">
        <v>402</v>
      </c>
      <c r="C2654" s="45" t="s">
        <v>334</v>
      </c>
      <c r="D2654" s="59">
        <v>70.5</v>
      </c>
    </row>
    <row r="2655" spans="1:4" x14ac:dyDescent="0.25">
      <c r="A2655" s="58">
        <v>41969</v>
      </c>
      <c r="B2655" s="45" t="s">
        <v>380</v>
      </c>
      <c r="C2655" s="45" t="s">
        <v>337</v>
      </c>
      <c r="D2655" s="59">
        <v>25</v>
      </c>
    </row>
    <row r="2656" spans="1:4" x14ac:dyDescent="0.25">
      <c r="A2656" s="58">
        <v>41599</v>
      </c>
      <c r="B2656" s="45" t="s">
        <v>348</v>
      </c>
      <c r="C2656" s="45" t="s">
        <v>10</v>
      </c>
      <c r="D2656" s="59">
        <v>22.38</v>
      </c>
    </row>
    <row r="2657" spans="1:4" x14ac:dyDescent="0.25">
      <c r="A2657" s="58">
        <v>41866</v>
      </c>
      <c r="B2657" s="45" t="s">
        <v>363</v>
      </c>
      <c r="C2657" s="45" t="s">
        <v>327</v>
      </c>
      <c r="D2657" s="59">
        <v>24.75</v>
      </c>
    </row>
    <row r="2658" spans="1:4" x14ac:dyDescent="0.25">
      <c r="A2658" s="58">
        <v>41971</v>
      </c>
      <c r="B2658" s="45" t="s">
        <v>394</v>
      </c>
      <c r="C2658" s="45" t="s">
        <v>337</v>
      </c>
      <c r="D2658" s="59">
        <v>24.38</v>
      </c>
    </row>
    <row r="2659" spans="1:4" x14ac:dyDescent="0.25">
      <c r="A2659" s="58">
        <v>41604</v>
      </c>
      <c r="B2659" s="45" t="s">
        <v>392</v>
      </c>
      <c r="C2659" s="45" t="s">
        <v>10</v>
      </c>
      <c r="D2659" s="59">
        <v>68.849999999999994</v>
      </c>
    </row>
    <row r="2660" spans="1:4" x14ac:dyDescent="0.25">
      <c r="A2660" s="58">
        <v>42003</v>
      </c>
      <c r="B2660" s="45" t="s">
        <v>328</v>
      </c>
      <c r="C2660" s="45" t="s">
        <v>324</v>
      </c>
      <c r="D2660" s="59">
        <v>39.9</v>
      </c>
    </row>
    <row r="2661" spans="1:4" x14ac:dyDescent="0.25">
      <c r="A2661" s="58">
        <v>41609</v>
      </c>
      <c r="B2661" s="45" t="s">
        <v>360</v>
      </c>
      <c r="C2661" s="45" t="s">
        <v>7</v>
      </c>
      <c r="D2661" s="59">
        <v>395.76</v>
      </c>
    </row>
    <row r="2662" spans="1:4" x14ac:dyDescent="0.25">
      <c r="A2662" s="58">
        <v>41608</v>
      </c>
      <c r="B2662" s="45" t="s">
        <v>354</v>
      </c>
      <c r="C2662" s="45" t="s">
        <v>7</v>
      </c>
      <c r="D2662" s="59">
        <v>66.64</v>
      </c>
    </row>
    <row r="2663" spans="1:4" x14ac:dyDescent="0.25">
      <c r="A2663" s="58">
        <v>41603</v>
      </c>
      <c r="B2663" s="45" t="s">
        <v>378</v>
      </c>
      <c r="C2663" s="45" t="s">
        <v>337</v>
      </c>
      <c r="D2663" s="59">
        <v>485</v>
      </c>
    </row>
    <row r="2664" spans="1:4" x14ac:dyDescent="0.25">
      <c r="A2664" s="58">
        <v>41459</v>
      </c>
      <c r="B2664" s="45" t="s">
        <v>342</v>
      </c>
      <c r="C2664" s="45" t="s">
        <v>327</v>
      </c>
      <c r="D2664" s="59">
        <v>48.5</v>
      </c>
    </row>
    <row r="2665" spans="1:4" x14ac:dyDescent="0.25">
      <c r="A2665" s="58">
        <v>41973</v>
      </c>
      <c r="B2665" s="45" t="s">
        <v>403</v>
      </c>
      <c r="C2665" s="45" t="s">
        <v>347</v>
      </c>
      <c r="D2665" s="59">
        <v>27.23</v>
      </c>
    </row>
    <row r="2666" spans="1:4" x14ac:dyDescent="0.25">
      <c r="A2666" s="58">
        <v>41711</v>
      </c>
      <c r="B2666" s="45" t="s">
        <v>360</v>
      </c>
      <c r="C2666" s="45" t="s">
        <v>7</v>
      </c>
      <c r="D2666" s="59">
        <v>33.15</v>
      </c>
    </row>
    <row r="2667" spans="1:4" x14ac:dyDescent="0.25">
      <c r="A2667" s="58">
        <v>41544</v>
      </c>
      <c r="B2667" s="45" t="s">
        <v>373</v>
      </c>
      <c r="C2667" s="45" t="s">
        <v>10</v>
      </c>
      <c r="D2667" s="59">
        <v>22.95</v>
      </c>
    </row>
    <row r="2668" spans="1:4" x14ac:dyDescent="0.25">
      <c r="A2668" s="58">
        <v>41593</v>
      </c>
      <c r="B2668" s="45" t="s">
        <v>343</v>
      </c>
      <c r="C2668" s="45" t="s">
        <v>334</v>
      </c>
      <c r="D2668" s="59">
        <v>23.5</v>
      </c>
    </row>
    <row r="2669" spans="1:4" x14ac:dyDescent="0.25">
      <c r="A2669" s="58">
        <v>41995</v>
      </c>
      <c r="B2669" s="45" t="s">
        <v>342</v>
      </c>
      <c r="C2669" s="45" t="s">
        <v>324</v>
      </c>
      <c r="D2669" s="59">
        <v>39.1</v>
      </c>
    </row>
    <row r="2670" spans="1:4" x14ac:dyDescent="0.25">
      <c r="A2670" s="58">
        <v>41600</v>
      </c>
      <c r="B2670" s="45" t="s">
        <v>354</v>
      </c>
      <c r="C2670" s="45" t="s">
        <v>191</v>
      </c>
      <c r="D2670" s="59">
        <v>45.9</v>
      </c>
    </row>
    <row r="2671" spans="1:4" x14ac:dyDescent="0.25">
      <c r="A2671" s="58">
        <v>41487</v>
      </c>
      <c r="B2671" s="45" t="s">
        <v>382</v>
      </c>
      <c r="C2671" s="45" t="s">
        <v>7</v>
      </c>
      <c r="D2671" s="59">
        <v>433.16</v>
      </c>
    </row>
    <row r="2672" spans="1:4" x14ac:dyDescent="0.25">
      <c r="A2672" s="58">
        <v>41951</v>
      </c>
      <c r="B2672" s="45" t="s">
        <v>380</v>
      </c>
      <c r="C2672" s="45" t="s">
        <v>10</v>
      </c>
      <c r="D2672" s="59">
        <v>494.8</v>
      </c>
    </row>
    <row r="2673" spans="1:4" x14ac:dyDescent="0.25">
      <c r="A2673" s="58">
        <v>41625</v>
      </c>
      <c r="B2673" s="45" t="s">
        <v>380</v>
      </c>
      <c r="C2673" s="45" t="s">
        <v>349</v>
      </c>
      <c r="D2673" s="59">
        <v>41.16</v>
      </c>
    </row>
    <row r="2674" spans="1:4" x14ac:dyDescent="0.25">
      <c r="A2674" s="58">
        <v>41988</v>
      </c>
      <c r="B2674" s="45" t="s">
        <v>330</v>
      </c>
      <c r="C2674" s="45" t="s">
        <v>327</v>
      </c>
      <c r="D2674" s="59">
        <v>48.5</v>
      </c>
    </row>
    <row r="2675" spans="1:4" x14ac:dyDescent="0.25">
      <c r="A2675" s="58">
        <v>41610</v>
      </c>
      <c r="B2675" s="45" t="s">
        <v>367</v>
      </c>
      <c r="C2675" s="45" t="s">
        <v>10</v>
      </c>
      <c r="D2675" s="59">
        <v>22.95</v>
      </c>
    </row>
    <row r="2676" spans="1:4" x14ac:dyDescent="0.25">
      <c r="A2676" s="58">
        <v>42002</v>
      </c>
      <c r="B2676" s="45" t="s">
        <v>366</v>
      </c>
      <c r="C2676" s="45" t="s">
        <v>324</v>
      </c>
      <c r="D2676" s="59">
        <v>19.95</v>
      </c>
    </row>
    <row r="2677" spans="1:4" x14ac:dyDescent="0.25">
      <c r="A2677" s="58">
        <v>41981</v>
      </c>
      <c r="B2677" s="45" t="s">
        <v>402</v>
      </c>
      <c r="C2677" s="45" t="s">
        <v>331</v>
      </c>
      <c r="D2677" s="59">
        <v>29.1</v>
      </c>
    </row>
    <row r="2678" spans="1:4" x14ac:dyDescent="0.25">
      <c r="A2678" s="58">
        <v>41716</v>
      </c>
      <c r="B2678" s="45" t="s">
        <v>358</v>
      </c>
      <c r="C2678" s="45" t="s">
        <v>327</v>
      </c>
      <c r="D2678" s="59">
        <v>50</v>
      </c>
    </row>
    <row r="2679" spans="1:4" x14ac:dyDescent="0.25">
      <c r="A2679" s="58">
        <v>41992</v>
      </c>
      <c r="B2679" s="45" t="s">
        <v>379</v>
      </c>
      <c r="C2679" s="45" t="s">
        <v>191</v>
      </c>
      <c r="D2679" s="59">
        <v>67.47</v>
      </c>
    </row>
    <row r="2680" spans="1:4" x14ac:dyDescent="0.25">
      <c r="A2680" s="58">
        <v>41613</v>
      </c>
      <c r="B2680" s="45" t="s">
        <v>392</v>
      </c>
      <c r="C2680" s="45" t="s">
        <v>191</v>
      </c>
      <c r="D2680" s="59">
        <v>45.44</v>
      </c>
    </row>
    <row r="2681" spans="1:4" x14ac:dyDescent="0.25">
      <c r="A2681" s="58">
        <v>41954</v>
      </c>
      <c r="B2681" s="45" t="s">
        <v>368</v>
      </c>
      <c r="C2681" s="45" t="s">
        <v>324</v>
      </c>
      <c r="D2681" s="59">
        <v>19.55</v>
      </c>
    </row>
    <row r="2682" spans="1:4" x14ac:dyDescent="0.25">
      <c r="A2682" s="58">
        <v>41614</v>
      </c>
      <c r="B2682" s="45" t="s">
        <v>396</v>
      </c>
      <c r="C2682" s="45" t="s">
        <v>347</v>
      </c>
      <c r="D2682" s="59">
        <v>54.45</v>
      </c>
    </row>
    <row r="2683" spans="1:4" x14ac:dyDescent="0.25">
      <c r="A2683" s="58">
        <v>41462</v>
      </c>
      <c r="B2683" s="45" t="s">
        <v>353</v>
      </c>
      <c r="C2683" s="45" t="s">
        <v>191</v>
      </c>
      <c r="D2683" s="59">
        <v>45.44</v>
      </c>
    </row>
    <row r="2684" spans="1:4" x14ac:dyDescent="0.25">
      <c r="A2684" s="58">
        <v>41625</v>
      </c>
      <c r="B2684" s="45" t="s">
        <v>395</v>
      </c>
      <c r="C2684" s="45" t="s">
        <v>327</v>
      </c>
      <c r="D2684" s="59">
        <v>75</v>
      </c>
    </row>
    <row r="2685" spans="1:4" x14ac:dyDescent="0.25">
      <c r="A2685" s="58">
        <v>41432</v>
      </c>
      <c r="B2685" s="45" t="s">
        <v>329</v>
      </c>
      <c r="C2685" s="45" t="s">
        <v>337</v>
      </c>
      <c r="D2685" s="59">
        <v>49.25</v>
      </c>
    </row>
    <row r="2686" spans="1:4" x14ac:dyDescent="0.25">
      <c r="A2686" s="58">
        <v>41432</v>
      </c>
      <c r="B2686" s="45" t="s">
        <v>330</v>
      </c>
      <c r="C2686" s="45" t="s">
        <v>324</v>
      </c>
      <c r="D2686" s="59">
        <v>58.95</v>
      </c>
    </row>
    <row r="2687" spans="1:4" x14ac:dyDescent="0.25">
      <c r="A2687" s="58">
        <v>41953</v>
      </c>
      <c r="B2687" s="45" t="s">
        <v>390</v>
      </c>
      <c r="C2687" s="45" t="s">
        <v>7</v>
      </c>
      <c r="D2687" s="59">
        <v>102</v>
      </c>
    </row>
    <row r="2688" spans="1:4" x14ac:dyDescent="0.25">
      <c r="A2688" s="58">
        <v>41607</v>
      </c>
      <c r="B2688" s="45" t="s">
        <v>340</v>
      </c>
      <c r="C2688" s="45" t="s">
        <v>349</v>
      </c>
      <c r="D2688" s="59">
        <v>42</v>
      </c>
    </row>
    <row r="2689" spans="1:4" x14ac:dyDescent="0.25">
      <c r="A2689" s="58">
        <v>41829</v>
      </c>
      <c r="B2689" s="45" t="s">
        <v>368</v>
      </c>
      <c r="C2689" s="45" t="s">
        <v>7</v>
      </c>
      <c r="D2689" s="59">
        <v>33.659999999999997</v>
      </c>
    </row>
    <row r="2690" spans="1:4" x14ac:dyDescent="0.25">
      <c r="A2690" s="58">
        <v>41933</v>
      </c>
      <c r="B2690" s="45" t="s">
        <v>353</v>
      </c>
      <c r="C2690" s="45" t="s">
        <v>7</v>
      </c>
      <c r="D2690" s="59">
        <v>102</v>
      </c>
    </row>
    <row r="2691" spans="1:4" x14ac:dyDescent="0.25">
      <c r="A2691" s="58">
        <v>41589</v>
      </c>
      <c r="B2691" s="45" t="s">
        <v>375</v>
      </c>
      <c r="C2691" s="45" t="s">
        <v>337</v>
      </c>
      <c r="D2691" s="59">
        <v>74.25</v>
      </c>
    </row>
    <row r="2692" spans="1:4" x14ac:dyDescent="0.25">
      <c r="A2692" s="58">
        <v>41604</v>
      </c>
      <c r="B2692" s="45" t="s">
        <v>364</v>
      </c>
      <c r="C2692" s="45" t="s">
        <v>191</v>
      </c>
      <c r="D2692" s="59">
        <v>45.9</v>
      </c>
    </row>
    <row r="2693" spans="1:4" x14ac:dyDescent="0.25">
      <c r="A2693" s="58">
        <v>41613</v>
      </c>
      <c r="B2693" s="45" t="s">
        <v>375</v>
      </c>
      <c r="C2693" s="45" t="s">
        <v>324</v>
      </c>
      <c r="D2693" s="59">
        <v>39.299999999999997</v>
      </c>
    </row>
    <row r="2694" spans="1:4" x14ac:dyDescent="0.25">
      <c r="A2694" s="58">
        <v>41593</v>
      </c>
      <c r="B2694" s="45" t="s">
        <v>350</v>
      </c>
      <c r="C2694" s="45" t="s">
        <v>324</v>
      </c>
      <c r="D2694" s="59">
        <v>59.85</v>
      </c>
    </row>
    <row r="2695" spans="1:4" x14ac:dyDescent="0.25">
      <c r="A2695" s="58">
        <v>41992</v>
      </c>
      <c r="B2695" s="45" t="s">
        <v>394</v>
      </c>
      <c r="C2695" s="45" t="s">
        <v>347</v>
      </c>
      <c r="D2695" s="59">
        <v>27.5</v>
      </c>
    </row>
    <row r="2696" spans="1:4" x14ac:dyDescent="0.25">
      <c r="A2696" s="58">
        <v>41783</v>
      </c>
      <c r="B2696" s="45" t="s">
        <v>367</v>
      </c>
      <c r="C2696" s="45" t="s">
        <v>349</v>
      </c>
      <c r="D2696" s="59">
        <v>41.16</v>
      </c>
    </row>
    <row r="2697" spans="1:4" x14ac:dyDescent="0.25">
      <c r="A2697" s="58">
        <v>41592</v>
      </c>
      <c r="B2697" s="45" t="s">
        <v>326</v>
      </c>
      <c r="C2697" s="45" t="s">
        <v>371</v>
      </c>
      <c r="D2697" s="59">
        <v>37.24</v>
      </c>
    </row>
    <row r="2698" spans="1:4" x14ac:dyDescent="0.25">
      <c r="A2698" s="58">
        <v>41465</v>
      </c>
      <c r="B2698" s="45" t="s">
        <v>330</v>
      </c>
      <c r="C2698" s="45" t="s">
        <v>334</v>
      </c>
      <c r="D2698" s="59">
        <v>517</v>
      </c>
    </row>
    <row r="2699" spans="1:4" x14ac:dyDescent="0.25">
      <c r="A2699" s="58">
        <v>41999</v>
      </c>
      <c r="B2699" s="45" t="s">
        <v>350</v>
      </c>
      <c r="C2699" s="45" t="s">
        <v>327</v>
      </c>
      <c r="D2699" s="59">
        <v>73.88</v>
      </c>
    </row>
    <row r="2700" spans="1:4" x14ac:dyDescent="0.25">
      <c r="A2700" s="58">
        <v>41970</v>
      </c>
      <c r="B2700" s="45" t="s">
        <v>367</v>
      </c>
      <c r="C2700" s="45" t="s">
        <v>337</v>
      </c>
      <c r="D2700" s="59">
        <v>75</v>
      </c>
    </row>
    <row r="2701" spans="1:4" x14ac:dyDescent="0.25">
      <c r="A2701" s="58">
        <v>41575</v>
      </c>
      <c r="B2701" s="45" t="s">
        <v>375</v>
      </c>
      <c r="C2701" s="45" t="s">
        <v>324</v>
      </c>
      <c r="D2701" s="59">
        <v>395.01</v>
      </c>
    </row>
    <row r="2702" spans="1:4" x14ac:dyDescent="0.25">
      <c r="A2702" s="58">
        <v>41967</v>
      </c>
      <c r="B2702" s="45" t="s">
        <v>346</v>
      </c>
      <c r="C2702" s="45" t="s">
        <v>337</v>
      </c>
      <c r="D2702" s="59">
        <v>50</v>
      </c>
    </row>
    <row r="2703" spans="1:4" x14ac:dyDescent="0.25">
      <c r="A2703" s="58">
        <v>41985</v>
      </c>
      <c r="B2703" s="45" t="s">
        <v>329</v>
      </c>
      <c r="C2703" s="45" t="s">
        <v>331</v>
      </c>
      <c r="D2703" s="59">
        <v>59.4</v>
      </c>
    </row>
    <row r="2704" spans="1:4" x14ac:dyDescent="0.25">
      <c r="A2704" s="58">
        <v>41607</v>
      </c>
      <c r="B2704" s="45" t="s">
        <v>353</v>
      </c>
      <c r="C2704" s="45" t="s">
        <v>337</v>
      </c>
      <c r="D2704" s="59">
        <v>75</v>
      </c>
    </row>
    <row r="2705" spans="1:4" x14ac:dyDescent="0.25">
      <c r="A2705" s="58">
        <v>41962</v>
      </c>
      <c r="B2705" s="45" t="s">
        <v>330</v>
      </c>
      <c r="C2705" s="45" t="s">
        <v>349</v>
      </c>
      <c r="D2705" s="59">
        <v>20.37</v>
      </c>
    </row>
    <row r="2706" spans="1:4" x14ac:dyDescent="0.25">
      <c r="A2706" s="58">
        <v>41766</v>
      </c>
      <c r="B2706" s="45" t="s">
        <v>344</v>
      </c>
      <c r="C2706" s="45" t="s">
        <v>334</v>
      </c>
      <c r="D2706" s="59">
        <v>45.83</v>
      </c>
    </row>
    <row r="2707" spans="1:4" x14ac:dyDescent="0.25">
      <c r="A2707" s="58">
        <v>41614</v>
      </c>
      <c r="B2707" s="45" t="s">
        <v>330</v>
      </c>
      <c r="C2707" s="45" t="s">
        <v>7</v>
      </c>
      <c r="D2707" s="59">
        <v>33.49</v>
      </c>
    </row>
    <row r="2708" spans="1:4" x14ac:dyDescent="0.25">
      <c r="A2708" s="58">
        <v>41585</v>
      </c>
      <c r="B2708" s="45" t="s">
        <v>367</v>
      </c>
      <c r="C2708" s="45" t="s">
        <v>324</v>
      </c>
      <c r="D2708" s="59">
        <v>59.85</v>
      </c>
    </row>
    <row r="2709" spans="1:4" x14ac:dyDescent="0.25">
      <c r="A2709" s="58">
        <v>41647</v>
      </c>
      <c r="B2709" s="45" t="s">
        <v>379</v>
      </c>
      <c r="C2709" s="45" t="s">
        <v>334</v>
      </c>
      <c r="D2709" s="59">
        <v>46.06</v>
      </c>
    </row>
    <row r="2710" spans="1:4" x14ac:dyDescent="0.25">
      <c r="A2710" s="58">
        <v>41972</v>
      </c>
      <c r="B2710" s="45" t="s">
        <v>383</v>
      </c>
      <c r="C2710" s="45" t="s">
        <v>191</v>
      </c>
      <c r="D2710" s="59">
        <v>229.5</v>
      </c>
    </row>
    <row r="2711" spans="1:4" x14ac:dyDescent="0.25">
      <c r="A2711" s="58">
        <v>41898</v>
      </c>
      <c r="B2711" s="45" t="s">
        <v>383</v>
      </c>
      <c r="C2711" s="45" t="s">
        <v>7</v>
      </c>
      <c r="D2711" s="59">
        <v>66.64</v>
      </c>
    </row>
    <row r="2712" spans="1:4" x14ac:dyDescent="0.25">
      <c r="A2712" s="58">
        <v>41569</v>
      </c>
      <c r="B2712" s="45" t="s">
        <v>320</v>
      </c>
      <c r="C2712" s="45" t="s">
        <v>10</v>
      </c>
      <c r="D2712" s="59">
        <v>22.95</v>
      </c>
    </row>
    <row r="2713" spans="1:4" x14ac:dyDescent="0.25">
      <c r="A2713" s="58">
        <v>41976</v>
      </c>
      <c r="B2713" s="45" t="s">
        <v>326</v>
      </c>
      <c r="C2713" s="45" t="s">
        <v>349</v>
      </c>
      <c r="D2713" s="59">
        <v>63</v>
      </c>
    </row>
    <row r="2714" spans="1:4" x14ac:dyDescent="0.25">
      <c r="A2714" s="58">
        <v>41952</v>
      </c>
      <c r="B2714" s="45" t="s">
        <v>329</v>
      </c>
      <c r="C2714" s="45" t="s">
        <v>10</v>
      </c>
      <c r="D2714" s="59">
        <v>44.75</v>
      </c>
    </row>
    <row r="2715" spans="1:4" x14ac:dyDescent="0.25">
      <c r="A2715" s="58">
        <v>41981</v>
      </c>
      <c r="B2715" s="45" t="s">
        <v>370</v>
      </c>
      <c r="C2715" s="45" t="s">
        <v>10</v>
      </c>
      <c r="D2715" s="59">
        <v>68.849999999999994</v>
      </c>
    </row>
    <row r="2716" spans="1:4" x14ac:dyDescent="0.25">
      <c r="A2716" s="58">
        <v>41600</v>
      </c>
      <c r="B2716" s="45" t="s">
        <v>370</v>
      </c>
      <c r="C2716" s="45" t="s">
        <v>331</v>
      </c>
      <c r="D2716" s="59">
        <v>58.5</v>
      </c>
    </row>
    <row r="2717" spans="1:4" x14ac:dyDescent="0.25">
      <c r="A2717" s="58">
        <v>41871</v>
      </c>
      <c r="B2717" s="45" t="s">
        <v>365</v>
      </c>
      <c r="C2717" s="45" t="s">
        <v>371</v>
      </c>
      <c r="D2717" s="59">
        <v>38</v>
      </c>
    </row>
    <row r="2718" spans="1:4" x14ac:dyDescent="0.25">
      <c r="A2718" s="58">
        <v>41947</v>
      </c>
      <c r="B2718" s="45" t="s">
        <v>363</v>
      </c>
      <c r="C2718" s="45" t="s">
        <v>331</v>
      </c>
      <c r="D2718" s="59">
        <v>60</v>
      </c>
    </row>
    <row r="2719" spans="1:4" x14ac:dyDescent="0.25">
      <c r="A2719" s="58">
        <v>41540</v>
      </c>
      <c r="B2719" s="45" t="s">
        <v>356</v>
      </c>
      <c r="C2719" s="45" t="s">
        <v>324</v>
      </c>
      <c r="D2719" s="59">
        <v>19.95</v>
      </c>
    </row>
    <row r="2720" spans="1:4" x14ac:dyDescent="0.25">
      <c r="A2720" s="58">
        <v>41629</v>
      </c>
      <c r="B2720" s="45" t="s">
        <v>329</v>
      </c>
      <c r="C2720" s="45" t="s">
        <v>371</v>
      </c>
      <c r="D2720" s="59">
        <v>37.43</v>
      </c>
    </row>
    <row r="2721" spans="1:4" x14ac:dyDescent="0.25">
      <c r="A2721" s="58">
        <v>41599</v>
      </c>
      <c r="B2721" s="45" t="s">
        <v>388</v>
      </c>
      <c r="C2721" s="45" t="s">
        <v>349</v>
      </c>
      <c r="D2721" s="59">
        <v>40.950000000000003</v>
      </c>
    </row>
    <row r="2722" spans="1:4" x14ac:dyDescent="0.25">
      <c r="A2722" s="58">
        <v>41979</v>
      </c>
      <c r="B2722" s="45" t="s">
        <v>374</v>
      </c>
      <c r="C2722" s="45" t="s">
        <v>7</v>
      </c>
      <c r="D2722" s="59">
        <v>34</v>
      </c>
    </row>
    <row r="2723" spans="1:4" x14ac:dyDescent="0.25">
      <c r="A2723" s="58">
        <v>41605</v>
      </c>
      <c r="B2723" s="45" t="s">
        <v>338</v>
      </c>
      <c r="C2723" s="45" t="s">
        <v>337</v>
      </c>
      <c r="D2723" s="59">
        <v>75</v>
      </c>
    </row>
    <row r="2724" spans="1:4" x14ac:dyDescent="0.25">
      <c r="A2724" s="58">
        <v>41991</v>
      </c>
      <c r="B2724" s="45" t="s">
        <v>330</v>
      </c>
      <c r="C2724" s="45" t="s">
        <v>337</v>
      </c>
      <c r="D2724" s="59">
        <v>75</v>
      </c>
    </row>
    <row r="2725" spans="1:4" x14ac:dyDescent="0.25">
      <c r="A2725" s="58">
        <v>41873</v>
      </c>
      <c r="B2725" s="45" t="s">
        <v>346</v>
      </c>
      <c r="C2725" s="45" t="s">
        <v>331</v>
      </c>
      <c r="D2725" s="59">
        <v>58.8</v>
      </c>
    </row>
    <row r="2726" spans="1:4" x14ac:dyDescent="0.25">
      <c r="A2726" s="58">
        <v>41966</v>
      </c>
      <c r="B2726" s="45" t="s">
        <v>397</v>
      </c>
      <c r="C2726" s="45" t="s">
        <v>337</v>
      </c>
      <c r="D2726" s="59">
        <v>74.25</v>
      </c>
    </row>
    <row r="2727" spans="1:4" x14ac:dyDescent="0.25">
      <c r="A2727" s="58">
        <v>41960</v>
      </c>
      <c r="B2727" s="45" t="s">
        <v>346</v>
      </c>
      <c r="C2727" s="45" t="s">
        <v>337</v>
      </c>
      <c r="D2727" s="59">
        <v>98.5</v>
      </c>
    </row>
    <row r="2728" spans="1:4" x14ac:dyDescent="0.25">
      <c r="A2728" s="58">
        <v>41947</v>
      </c>
      <c r="B2728" s="45" t="s">
        <v>394</v>
      </c>
      <c r="C2728" s="45" t="s">
        <v>10</v>
      </c>
      <c r="D2728" s="59">
        <v>68.849999999999994</v>
      </c>
    </row>
    <row r="2729" spans="1:4" x14ac:dyDescent="0.25">
      <c r="A2729" s="58">
        <v>41637</v>
      </c>
      <c r="B2729" s="45" t="s">
        <v>362</v>
      </c>
      <c r="C2729" s="45" t="s">
        <v>324</v>
      </c>
      <c r="D2729" s="59">
        <v>38.9</v>
      </c>
    </row>
    <row r="2730" spans="1:4" x14ac:dyDescent="0.25">
      <c r="A2730" s="58">
        <v>41615</v>
      </c>
      <c r="B2730" s="45" t="s">
        <v>370</v>
      </c>
      <c r="C2730" s="45" t="s">
        <v>10</v>
      </c>
      <c r="D2730" s="59">
        <v>45.21</v>
      </c>
    </row>
    <row r="2731" spans="1:4" x14ac:dyDescent="0.25">
      <c r="A2731" s="58">
        <v>41621</v>
      </c>
      <c r="B2731" s="45" t="s">
        <v>358</v>
      </c>
      <c r="C2731" s="45" t="s">
        <v>327</v>
      </c>
      <c r="D2731" s="59">
        <v>73.5</v>
      </c>
    </row>
    <row r="2732" spans="1:4" x14ac:dyDescent="0.25">
      <c r="A2732" s="58">
        <v>41632</v>
      </c>
      <c r="B2732" s="45" t="s">
        <v>365</v>
      </c>
      <c r="C2732" s="45" t="s">
        <v>191</v>
      </c>
      <c r="D2732" s="59">
        <v>67.13</v>
      </c>
    </row>
    <row r="2733" spans="1:4" x14ac:dyDescent="0.25">
      <c r="A2733" s="58">
        <v>41886</v>
      </c>
      <c r="B2733" s="45" t="s">
        <v>338</v>
      </c>
      <c r="C2733" s="45" t="s">
        <v>324</v>
      </c>
      <c r="D2733" s="59">
        <v>58.05</v>
      </c>
    </row>
    <row r="2734" spans="1:4" x14ac:dyDescent="0.25">
      <c r="A2734" s="58">
        <v>41662</v>
      </c>
      <c r="B2734" s="45" t="s">
        <v>383</v>
      </c>
      <c r="C2734" s="45" t="s">
        <v>10</v>
      </c>
      <c r="D2734" s="59">
        <v>45.44</v>
      </c>
    </row>
    <row r="2735" spans="1:4" x14ac:dyDescent="0.25">
      <c r="A2735" s="58">
        <v>41594</v>
      </c>
      <c r="B2735" s="45" t="s">
        <v>335</v>
      </c>
      <c r="C2735" s="45" t="s">
        <v>191</v>
      </c>
      <c r="D2735" s="59">
        <v>22.95</v>
      </c>
    </row>
    <row r="2736" spans="1:4" x14ac:dyDescent="0.25">
      <c r="A2736" s="58">
        <v>41593</v>
      </c>
      <c r="B2736" s="45" t="s">
        <v>356</v>
      </c>
      <c r="C2736" s="45" t="s">
        <v>191</v>
      </c>
      <c r="D2736" s="59">
        <v>68.849999999999994</v>
      </c>
    </row>
    <row r="2737" spans="1:4" x14ac:dyDescent="0.25">
      <c r="A2737" s="58">
        <v>41837</v>
      </c>
      <c r="B2737" s="45" t="s">
        <v>369</v>
      </c>
      <c r="C2737" s="45" t="s">
        <v>334</v>
      </c>
      <c r="D2737" s="59">
        <v>45.59</v>
      </c>
    </row>
    <row r="2738" spans="1:4" x14ac:dyDescent="0.25">
      <c r="A2738" s="58">
        <v>41637</v>
      </c>
      <c r="B2738" s="45" t="s">
        <v>363</v>
      </c>
      <c r="C2738" s="45" t="s">
        <v>371</v>
      </c>
      <c r="D2738" s="59">
        <v>37.24</v>
      </c>
    </row>
    <row r="2739" spans="1:4" x14ac:dyDescent="0.25">
      <c r="A2739" s="58">
        <v>42000</v>
      </c>
      <c r="B2739" s="45" t="s">
        <v>383</v>
      </c>
      <c r="C2739" s="45" t="s">
        <v>191</v>
      </c>
      <c r="D2739" s="59">
        <v>534.28</v>
      </c>
    </row>
    <row r="2740" spans="1:4" x14ac:dyDescent="0.25">
      <c r="A2740" s="58">
        <v>41469</v>
      </c>
      <c r="B2740" s="45" t="s">
        <v>356</v>
      </c>
      <c r="C2740" s="45" t="s">
        <v>7</v>
      </c>
      <c r="D2740" s="59">
        <v>437.58</v>
      </c>
    </row>
    <row r="2741" spans="1:4" x14ac:dyDescent="0.25">
      <c r="A2741" s="58">
        <v>41594</v>
      </c>
      <c r="B2741" s="45" t="s">
        <v>320</v>
      </c>
      <c r="C2741" s="45" t="s">
        <v>7</v>
      </c>
      <c r="D2741" s="59">
        <v>100.47</v>
      </c>
    </row>
    <row r="2742" spans="1:4" x14ac:dyDescent="0.25">
      <c r="A2742" s="58">
        <v>41625</v>
      </c>
      <c r="B2742" s="45" t="s">
        <v>402</v>
      </c>
      <c r="C2742" s="45" t="s">
        <v>10</v>
      </c>
      <c r="D2742" s="59">
        <v>67.819999999999993</v>
      </c>
    </row>
    <row r="2743" spans="1:4" x14ac:dyDescent="0.25">
      <c r="A2743" s="58">
        <v>41611</v>
      </c>
      <c r="B2743" s="45" t="s">
        <v>375</v>
      </c>
      <c r="C2743" s="45" t="s">
        <v>7</v>
      </c>
      <c r="D2743" s="59">
        <v>33.32</v>
      </c>
    </row>
    <row r="2744" spans="1:4" x14ac:dyDescent="0.25">
      <c r="A2744" s="58">
        <v>41978</v>
      </c>
      <c r="B2744" s="45" t="s">
        <v>386</v>
      </c>
      <c r="C2744" s="45" t="s">
        <v>324</v>
      </c>
      <c r="D2744" s="59">
        <v>59.25</v>
      </c>
    </row>
    <row r="2745" spans="1:4" x14ac:dyDescent="0.25">
      <c r="A2745" s="58">
        <v>41739</v>
      </c>
      <c r="B2745" s="45" t="s">
        <v>335</v>
      </c>
      <c r="C2745" s="45" t="s">
        <v>334</v>
      </c>
      <c r="D2745" s="59">
        <v>46.53</v>
      </c>
    </row>
    <row r="2746" spans="1:4" x14ac:dyDescent="0.25">
      <c r="A2746" s="58">
        <v>41982</v>
      </c>
      <c r="B2746" s="45" t="s">
        <v>370</v>
      </c>
      <c r="C2746" s="45" t="s">
        <v>7</v>
      </c>
      <c r="D2746" s="59">
        <v>34</v>
      </c>
    </row>
    <row r="2747" spans="1:4" x14ac:dyDescent="0.25">
      <c r="A2747" s="58">
        <v>41593</v>
      </c>
      <c r="B2747" s="45" t="s">
        <v>377</v>
      </c>
      <c r="C2747" s="45" t="s">
        <v>349</v>
      </c>
      <c r="D2747" s="59">
        <v>62.06</v>
      </c>
    </row>
    <row r="2748" spans="1:4" x14ac:dyDescent="0.25">
      <c r="A2748" s="58">
        <v>41997</v>
      </c>
      <c r="B2748" s="45" t="s">
        <v>330</v>
      </c>
      <c r="C2748" s="45" t="s">
        <v>191</v>
      </c>
      <c r="D2748" s="59">
        <v>66.78</v>
      </c>
    </row>
    <row r="2749" spans="1:4" x14ac:dyDescent="0.25">
      <c r="A2749" s="58">
        <v>41960</v>
      </c>
      <c r="B2749" s="45" t="s">
        <v>368</v>
      </c>
      <c r="C2749" s="45" t="s">
        <v>327</v>
      </c>
      <c r="D2749" s="59">
        <v>200</v>
      </c>
    </row>
    <row r="2750" spans="1:4" x14ac:dyDescent="0.25">
      <c r="A2750" s="58">
        <v>41295</v>
      </c>
      <c r="B2750" s="45" t="s">
        <v>390</v>
      </c>
      <c r="C2750" s="45" t="s">
        <v>7</v>
      </c>
      <c r="D2750" s="59">
        <v>100.98</v>
      </c>
    </row>
    <row r="2751" spans="1:4" x14ac:dyDescent="0.25">
      <c r="A2751" s="58">
        <v>41620</v>
      </c>
      <c r="B2751" s="45" t="s">
        <v>323</v>
      </c>
      <c r="C2751" s="45" t="s">
        <v>7</v>
      </c>
      <c r="D2751" s="59">
        <v>33.32</v>
      </c>
    </row>
    <row r="2752" spans="1:4" x14ac:dyDescent="0.25">
      <c r="A2752" s="58">
        <v>41852</v>
      </c>
      <c r="B2752" s="45" t="s">
        <v>398</v>
      </c>
      <c r="C2752" s="45" t="s">
        <v>324</v>
      </c>
      <c r="D2752" s="59">
        <v>59.85</v>
      </c>
    </row>
    <row r="2753" spans="1:4" x14ac:dyDescent="0.25">
      <c r="A2753" s="58">
        <v>41616</v>
      </c>
      <c r="B2753" s="45" t="s">
        <v>375</v>
      </c>
      <c r="C2753" s="45" t="s">
        <v>7</v>
      </c>
      <c r="D2753" s="59">
        <v>66.64</v>
      </c>
    </row>
    <row r="2754" spans="1:4" x14ac:dyDescent="0.25">
      <c r="A2754" s="58">
        <v>41615</v>
      </c>
      <c r="B2754" s="45" t="s">
        <v>394</v>
      </c>
      <c r="C2754" s="45" t="s">
        <v>331</v>
      </c>
      <c r="D2754" s="59">
        <v>120</v>
      </c>
    </row>
    <row r="2755" spans="1:4" x14ac:dyDescent="0.25">
      <c r="A2755" s="58">
        <v>41947</v>
      </c>
      <c r="B2755" s="45" t="s">
        <v>377</v>
      </c>
      <c r="C2755" s="45" t="s">
        <v>347</v>
      </c>
      <c r="D2755" s="59">
        <v>82.5</v>
      </c>
    </row>
    <row r="2756" spans="1:4" x14ac:dyDescent="0.25">
      <c r="A2756" s="58">
        <v>41593</v>
      </c>
      <c r="B2756" s="45" t="s">
        <v>391</v>
      </c>
      <c r="C2756" s="45" t="s">
        <v>10</v>
      </c>
      <c r="D2756" s="59">
        <v>45.9</v>
      </c>
    </row>
    <row r="2757" spans="1:4" x14ac:dyDescent="0.25">
      <c r="A2757" s="58">
        <v>41988</v>
      </c>
      <c r="B2757" s="45" t="s">
        <v>375</v>
      </c>
      <c r="C2757" s="45" t="s">
        <v>191</v>
      </c>
      <c r="D2757" s="59">
        <v>504.9</v>
      </c>
    </row>
    <row r="2758" spans="1:4" x14ac:dyDescent="0.25">
      <c r="A2758" s="58">
        <v>41589</v>
      </c>
      <c r="B2758" s="45" t="s">
        <v>343</v>
      </c>
      <c r="C2758" s="45" t="s">
        <v>324</v>
      </c>
      <c r="D2758" s="59">
        <v>59.85</v>
      </c>
    </row>
    <row r="2759" spans="1:4" x14ac:dyDescent="0.25">
      <c r="A2759" s="58">
        <v>41403</v>
      </c>
      <c r="B2759" s="45" t="s">
        <v>400</v>
      </c>
      <c r="C2759" s="45" t="s">
        <v>191</v>
      </c>
      <c r="D2759" s="59">
        <v>67.13</v>
      </c>
    </row>
    <row r="2760" spans="1:4" x14ac:dyDescent="0.25">
      <c r="A2760" s="58">
        <v>41608</v>
      </c>
      <c r="B2760" s="45" t="s">
        <v>397</v>
      </c>
      <c r="C2760" s="45" t="s">
        <v>334</v>
      </c>
      <c r="D2760" s="59">
        <v>23.03</v>
      </c>
    </row>
    <row r="2761" spans="1:4" x14ac:dyDescent="0.25">
      <c r="A2761" s="58">
        <v>41487</v>
      </c>
      <c r="B2761" s="45" t="s">
        <v>374</v>
      </c>
      <c r="C2761" s="45" t="s">
        <v>7</v>
      </c>
      <c r="D2761" s="59">
        <v>99.96</v>
      </c>
    </row>
    <row r="2762" spans="1:4" x14ac:dyDescent="0.25">
      <c r="A2762" s="58">
        <v>41355</v>
      </c>
      <c r="B2762" s="45" t="s">
        <v>359</v>
      </c>
      <c r="C2762" s="45" t="s">
        <v>371</v>
      </c>
      <c r="D2762" s="59">
        <v>18.62</v>
      </c>
    </row>
    <row r="2763" spans="1:4" x14ac:dyDescent="0.25">
      <c r="A2763" s="58">
        <v>41626</v>
      </c>
      <c r="B2763" s="45" t="s">
        <v>345</v>
      </c>
      <c r="C2763" s="45" t="s">
        <v>324</v>
      </c>
      <c r="D2763" s="59">
        <v>38.700000000000003</v>
      </c>
    </row>
    <row r="2764" spans="1:4" x14ac:dyDescent="0.25">
      <c r="A2764" s="58">
        <v>41949</v>
      </c>
      <c r="B2764" s="45" t="s">
        <v>353</v>
      </c>
      <c r="C2764" s="45" t="s">
        <v>337</v>
      </c>
      <c r="D2764" s="59">
        <v>75</v>
      </c>
    </row>
    <row r="2765" spans="1:4" x14ac:dyDescent="0.25">
      <c r="A2765" s="58">
        <v>41984</v>
      </c>
      <c r="B2765" s="45" t="s">
        <v>320</v>
      </c>
      <c r="C2765" s="45" t="s">
        <v>331</v>
      </c>
      <c r="D2765" s="59">
        <v>58.2</v>
      </c>
    </row>
    <row r="2766" spans="1:4" x14ac:dyDescent="0.25">
      <c r="A2766" s="58">
        <v>41589</v>
      </c>
      <c r="B2766" s="45" t="s">
        <v>392</v>
      </c>
      <c r="C2766" s="45" t="s">
        <v>324</v>
      </c>
      <c r="D2766" s="59">
        <v>19.649999999999999</v>
      </c>
    </row>
    <row r="2767" spans="1:4" x14ac:dyDescent="0.25">
      <c r="A2767" s="58">
        <v>41628</v>
      </c>
      <c r="B2767" s="45" t="s">
        <v>387</v>
      </c>
      <c r="C2767" s="45" t="s">
        <v>331</v>
      </c>
      <c r="D2767" s="59">
        <v>58.2</v>
      </c>
    </row>
    <row r="2768" spans="1:4" x14ac:dyDescent="0.25">
      <c r="A2768" s="58">
        <v>41512</v>
      </c>
      <c r="B2768" s="45" t="s">
        <v>354</v>
      </c>
      <c r="C2768" s="45" t="s">
        <v>324</v>
      </c>
      <c r="D2768" s="59">
        <v>19.350000000000001</v>
      </c>
    </row>
    <row r="2769" spans="1:4" x14ac:dyDescent="0.25">
      <c r="A2769" s="58">
        <v>41613</v>
      </c>
      <c r="B2769" s="45" t="s">
        <v>323</v>
      </c>
      <c r="C2769" s="45" t="s">
        <v>337</v>
      </c>
      <c r="D2769" s="59">
        <v>24.75</v>
      </c>
    </row>
    <row r="2770" spans="1:4" x14ac:dyDescent="0.25">
      <c r="A2770" s="58">
        <v>41614</v>
      </c>
      <c r="B2770" s="45" t="s">
        <v>346</v>
      </c>
      <c r="C2770" s="45" t="s">
        <v>324</v>
      </c>
      <c r="D2770" s="59">
        <v>59.85</v>
      </c>
    </row>
    <row r="2771" spans="1:4" x14ac:dyDescent="0.25">
      <c r="A2771" s="58">
        <v>41598</v>
      </c>
      <c r="B2771" s="45" t="s">
        <v>374</v>
      </c>
      <c r="C2771" s="45" t="s">
        <v>7</v>
      </c>
      <c r="D2771" s="59">
        <v>544</v>
      </c>
    </row>
    <row r="2772" spans="1:4" x14ac:dyDescent="0.25">
      <c r="A2772" s="58">
        <v>41613</v>
      </c>
      <c r="B2772" s="45" t="s">
        <v>351</v>
      </c>
      <c r="C2772" s="45" t="s">
        <v>7</v>
      </c>
      <c r="D2772" s="59">
        <v>102</v>
      </c>
    </row>
    <row r="2773" spans="1:4" x14ac:dyDescent="0.25">
      <c r="A2773" s="58">
        <v>41596</v>
      </c>
      <c r="B2773" s="45" t="s">
        <v>338</v>
      </c>
      <c r="C2773" s="45" t="s">
        <v>327</v>
      </c>
      <c r="D2773" s="59">
        <v>25</v>
      </c>
    </row>
    <row r="2774" spans="1:4" x14ac:dyDescent="0.25">
      <c r="A2774" s="58">
        <v>41417</v>
      </c>
      <c r="B2774" s="45" t="s">
        <v>395</v>
      </c>
      <c r="C2774" s="45" t="s">
        <v>191</v>
      </c>
      <c r="D2774" s="59">
        <v>68.16</v>
      </c>
    </row>
    <row r="2775" spans="1:4" x14ac:dyDescent="0.25">
      <c r="A2775" s="58">
        <v>41586</v>
      </c>
      <c r="B2775" s="45" t="s">
        <v>358</v>
      </c>
      <c r="C2775" s="45" t="s">
        <v>191</v>
      </c>
      <c r="D2775" s="59">
        <v>45.9</v>
      </c>
    </row>
    <row r="2776" spans="1:4" x14ac:dyDescent="0.25">
      <c r="A2776" s="58">
        <v>41585</v>
      </c>
      <c r="B2776" s="45" t="s">
        <v>353</v>
      </c>
      <c r="C2776" s="45" t="s">
        <v>7</v>
      </c>
      <c r="D2776" s="59">
        <v>33.15</v>
      </c>
    </row>
    <row r="2777" spans="1:4" x14ac:dyDescent="0.25">
      <c r="A2777" s="58">
        <v>41956</v>
      </c>
      <c r="B2777" s="45" t="s">
        <v>398</v>
      </c>
      <c r="C2777" s="45" t="s">
        <v>10</v>
      </c>
      <c r="D2777" s="59">
        <v>68.849999999999994</v>
      </c>
    </row>
    <row r="2778" spans="1:4" x14ac:dyDescent="0.25">
      <c r="A2778" s="58">
        <v>42004</v>
      </c>
      <c r="B2778" s="45" t="s">
        <v>328</v>
      </c>
      <c r="C2778" s="45" t="s">
        <v>324</v>
      </c>
      <c r="D2778" s="59">
        <v>19.95</v>
      </c>
    </row>
    <row r="2779" spans="1:4" x14ac:dyDescent="0.25">
      <c r="A2779" s="58">
        <v>41782</v>
      </c>
      <c r="B2779" s="45" t="s">
        <v>336</v>
      </c>
      <c r="C2779" s="45" t="s">
        <v>337</v>
      </c>
      <c r="D2779" s="59">
        <v>73.5</v>
      </c>
    </row>
    <row r="2780" spans="1:4" x14ac:dyDescent="0.25">
      <c r="A2780" s="58">
        <v>41618</v>
      </c>
      <c r="B2780" s="45" t="s">
        <v>393</v>
      </c>
      <c r="C2780" s="45" t="s">
        <v>191</v>
      </c>
      <c r="D2780" s="59">
        <v>22.26</v>
      </c>
    </row>
    <row r="2781" spans="1:4" x14ac:dyDescent="0.25">
      <c r="A2781" s="58">
        <v>41415</v>
      </c>
      <c r="B2781" s="45" t="s">
        <v>326</v>
      </c>
      <c r="C2781" s="45" t="s">
        <v>7</v>
      </c>
      <c r="D2781" s="59">
        <v>68</v>
      </c>
    </row>
    <row r="2782" spans="1:4" x14ac:dyDescent="0.25">
      <c r="A2782" s="58">
        <v>41592</v>
      </c>
      <c r="B2782" s="45" t="s">
        <v>368</v>
      </c>
      <c r="C2782" s="45" t="s">
        <v>191</v>
      </c>
      <c r="D2782" s="59">
        <v>22.95</v>
      </c>
    </row>
    <row r="2783" spans="1:4" x14ac:dyDescent="0.25">
      <c r="A2783" s="58">
        <v>41954</v>
      </c>
      <c r="B2783" s="45" t="s">
        <v>336</v>
      </c>
      <c r="C2783" s="45" t="s">
        <v>321</v>
      </c>
      <c r="D2783" s="59">
        <v>156.69999999999999</v>
      </c>
    </row>
    <row r="2784" spans="1:4" x14ac:dyDescent="0.25">
      <c r="A2784" s="58">
        <v>41374</v>
      </c>
      <c r="B2784" s="45" t="s">
        <v>367</v>
      </c>
      <c r="C2784" s="45" t="s">
        <v>334</v>
      </c>
      <c r="D2784" s="59">
        <v>46.53</v>
      </c>
    </row>
    <row r="2785" spans="1:4" x14ac:dyDescent="0.25">
      <c r="A2785" s="58">
        <v>41608</v>
      </c>
      <c r="B2785" s="45" t="s">
        <v>348</v>
      </c>
      <c r="C2785" s="45" t="s">
        <v>191</v>
      </c>
      <c r="D2785" s="59">
        <v>22.72</v>
      </c>
    </row>
    <row r="2786" spans="1:4" x14ac:dyDescent="0.25">
      <c r="A2786" s="58">
        <v>41944</v>
      </c>
      <c r="B2786" s="45" t="s">
        <v>336</v>
      </c>
      <c r="C2786" s="45" t="s">
        <v>337</v>
      </c>
      <c r="D2786" s="59">
        <v>75</v>
      </c>
    </row>
    <row r="2787" spans="1:4" x14ac:dyDescent="0.25">
      <c r="A2787" s="58">
        <v>41582</v>
      </c>
      <c r="B2787" s="45" t="s">
        <v>368</v>
      </c>
      <c r="C2787" s="45" t="s">
        <v>334</v>
      </c>
      <c r="D2787" s="59">
        <v>47</v>
      </c>
    </row>
    <row r="2788" spans="1:4" x14ac:dyDescent="0.25">
      <c r="A2788" s="58">
        <v>41815</v>
      </c>
      <c r="B2788" s="45" t="s">
        <v>390</v>
      </c>
      <c r="C2788" s="45" t="s">
        <v>349</v>
      </c>
      <c r="D2788" s="59">
        <v>62.06</v>
      </c>
    </row>
    <row r="2789" spans="1:4" x14ac:dyDescent="0.25">
      <c r="A2789" s="58">
        <v>41625</v>
      </c>
      <c r="B2789" s="45" t="s">
        <v>374</v>
      </c>
      <c r="C2789" s="45" t="s">
        <v>337</v>
      </c>
      <c r="D2789" s="59">
        <v>48.75</v>
      </c>
    </row>
    <row r="2790" spans="1:4" x14ac:dyDescent="0.25">
      <c r="A2790" s="58">
        <v>41983</v>
      </c>
      <c r="B2790" s="45" t="s">
        <v>370</v>
      </c>
      <c r="C2790" s="45" t="s">
        <v>10</v>
      </c>
      <c r="D2790" s="59">
        <v>68.16</v>
      </c>
    </row>
    <row r="2791" spans="1:4" x14ac:dyDescent="0.25">
      <c r="A2791" s="58">
        <v>41998</v>
      </c>
      <c r="B2791" s="45" t="s">
        <v>384</v>
      </c>
      <c r="C2791" s="45" t="s">
        <v>347</v>
      </c>
      <c r="D2791" s="59">
        <v>53.9</v>
      </c>
    </row>
    <row r="2792" spans="1:4" x14ac:dyDescent="0.25">
      <c r="A2792" s="58">
        <v>41392</v>
      </c>
      <c r="B2792" s="45" t="s">
        <v>351</v>
      </c>
      <c r="C2792" s="45" t="s">
        <v>191</v>
      </c>
      <c r="D2792" s="59">
        <v>67.47</v>
      </c>
    </row>
    <row r="2793" spans="1:4" x14ac:dyDescent="0.25">
      <c r="A2793" s="58">
        <v>41956</v>
      </c>
      <c r="B2793" s="45" t="s">
        <v>329</v>
      </c>
      <c r="C2793" s="45" t="s">
        <v>337</v>
      </c>
      <c r="D2793" s="59">
        <v>72.75</v>
      </c>
    </row>
    <row r="2794" spans="1:4" x14ac:dyDescent="0.25">
      <c r="A2794" s="58">
        <v>41628</v>
      </c>
      <c r="B2794" s="45" t="s">
        <v>404</v>
      </c>
      <c r="C2794" s="45" t="s">
        <v>191</v>
      </c>
      <c r="D2794" s="59">
        <v>89.05</v>
      </c>
    </row>
    <row r="2795" spans="1:4" x14ac:dyDescent="0.25">
      <c r="A2795" s="58">
        <v>41584</v>
      </c>
      <c r="B2795" s="45" t="s">
        <v>394</v>
      </c>
      <c r="C2795" s="45" t="s">
        <v>10</v>
      </c>
      <c r="D2795" s="59">
        <v>44.52</v>
      </c>
    </row>
    <row r="2796" spans="1:4" x14ac:dyDescent="0.25">
      <c r="A2796" s="58">
        <v>41990</v>
      </c>
      <c r="B2796" s="45" t="s">
        <v>330</v>
      </c>
      <c r="C2796" s="45" t="s">
        <v>7</v>
      </c>
      <c r="D2796" s="59">
        <v>510</v>
      </c>
    </row>
    <row r="2797" spans="1:4" x14ac:dyDescent="0.25">
      <c r="A2797" s="58">
        <v>41610</v>
      </c>
      <c r="B2797" s="45" t="s">
        <v>374</v>
      </c>
      <c r="C2797" s="45" t="s">
        <v>371</v>
      </c>
      <c r="D2797" s="59">
        <v>38</v>
      </c>
    </row>
    <row r="2798" spans="1:4" x14ac:dyDescent="0.25">
      <c r="A2798" s="58">
        <v>41684</v>
      </c>
      <c r="B2798" s="45" t="s">
        <v>367</v>
      </c>
      <c r="C2798" s="45" t="s">
        <v>7</v>
      </c>
      <c r="D2798" s="59">
        <v>102</v>
      </c>
    </row>
    <row r="2799" spans="1:4" x14ac:dyDescent="0.25">
      <c r="A2799" s="58">
        <v>41978</v>
      </c>
      <c r="B2799" s="45" t="s">
        <v>352</v>
      </c>
      <c r="C2799" s="45" t="s">
        <v>7</v>
      </c>
      <c r="D2799" s="59">
        <v>65.959999999999994</v>
      </c>
    </row>
    <row r="2800" spans="1:4" x14ac:dyDescent="0.25">
      <c r="A2800" s="58">
        <v>41952</v>
      </c>
      <c r="B2800" s="45" t="s">
        <v>338</v>
      </c>
      <c r="C2800" s="45" t="s">
        <v>327</v>
      </c>
      <c r="D2800" s="59">
        <v>74.25</v>
      </c>
    </row>
    <row r="2801" spans="1:4" x14ac:dyDescent="0.25">
      <c r="A2801" s="58">
        <v>41343</v>
      </c>
      <c r="B2801" s="45" t="s">
        <v>336</v>
      </c>
      <c r="C2801" s="45" t="s">
        <v>334</v>
      </c>
      <c r="D2801" s="59">
        <v>46.53</v>
      </c>
    </row>
    <row r="2802" spans="1:4" x14ac:dyDescent="0.25">
      <c r="A2802" s="58">
        <v>41972</v>
      </c>
      <c r="B2802" s="45" t="s">
        <v>386</v>
      </c>
      <c r="C2802" s="45" t="s">
        <v>337</v>
      </c>
      <c r="D2802" s="59">
        <v>50</v>
      </c>
    </row>
    <row r="2803" spans="1:4" x14ac:dyDescent="0.25">
      <c r="A2803" s="58">
        <v>41877</v>
      </c>
      <c r="B2803" s="45" t="s">
        <v>384</v>
      </c>
      <c r="C2803" s="45" t="s">
        <v>7</v>
      </c>
      <c r="D2803" s="59">
        <v>100.98</v>
      </c>
    </row>
    <row r="2804" spans="1:4" x14ac:dyDescent="0.25">
      <c r="A2804" s="58">
        <v>41989</v>
      </c>
      <c r="B2804" s="45" t="s">
        <v>370</v>
      </c>
      <c r="C2804" s="45" t="s">
        <v>327</v>
      </c>
      <c r="D2804" s="59">
        <v>25</v>
      </c>
    </row>
    <row r="2805" spans="1:4" x14ac:dyDescent="0.25">
      <c r="A2805" s="58">
        <v>41426</v>
      </c>
      <c r="B2805" s="45" t="s">
        <v>364</v>
      </c>
      <c r="C2805" s="45" t="s">
        <v>334</v>
      </c>
      <c r="D2805" s="59">
        <v>162.86000000000001</v>
      </c>
    </row>
    <row r="2806" spans="1:4" x14ac:dyDescent="0.25">
      <c r="A2806" s="58">
        <v>41632</v>
      </c>
      <c r="B2806" s="45" t="s">
        <v>362</v>
      </c>
      <c r="C2806" s="45" t="s">
        <v>349</v>
      </c>
      <c r="D2806" s="59">
        <v>63</v>
      </c>
    </row>
    <row r="2807" spans="1:4" x14ac:dyDescent="0.25">
      <c r="A2807" s="58">
        <v>41656</v>
      </c>
      <c r="B2807" s="45" t="s">
        <v>358</v>
      </c>
      <c r="C2807" s="45" t="s">
        <v>7</v>
      </c>
      <c r="D2807" s="59">
        <v>66.3</v>
      </c>
    </row>
    <row r="2808" spans="1:4" x14ac:dyDescent="0.25">
      <c r="A2808" s="58">
        <v>41884</v>
      </c>
      <c r="B2808" s="45" t="s">
        <v>367</v>
      </c>
      <c r="C2808" s="45" t="s">
        <v>347</v>
      </c>
      <c r="D2808" s="59">
        <v>55</v>
      </c>
    </row>
    <row r="2809" spans="1:4" x14ac:dyDescent="0.25">
      <c r="A2809" s="58">
        <v>41609</v>
      </c>
      <c r="B2809" s="45" t="s">
        <v>395</v>
      </c>
      <c r="C2809" s="45" t="s">
        <v>10</v>
      </c>
      <c r="D2809" s="59">
        <v>45.44</v>
      </c>
    </row>
    <row r="2810" spans="1:4" x14ac:dyDescent="0.25">
      <c r="A2810" s="58">
        <v>41636</v>
      </c>
      <c r="B2810" s="45" t="s">
        <v>370</v>
      </c>
      <c r="C2810" s="45" t="s">
        <v>191</v>
      </c>
      <c r="D2810" s="59">
        <v>66.78</v>
      </c>
    </row>
    <row r="2811" spans="1:4" x14ac:dyDescent="0.25">
      <c r="A2811" s="58">
        <v>41998</v>
      </c>
      <c r="B2811" s="45" t="s">
        <v>367</v>
      </c>
      <c r="C2811" s="45" t="s">
        <v>324</v>
      </c>
      <c r="D2811" s="59">
        <v>59.85</v>
      </c>
    </row>
    <row r="2812" spans="1:4" x14ac:dyDescent="0.25">
      <c r="A2812" s="58">
        <v>41947</v>
      </c>
      <c r="B2812" s="45" t="s">
        <v>383</v>
      </c>
      <c r="C2812" s="45" t="s">
        <v>191</v>
      </c>
      <c r="D2812" s="59">
        <v>44.75</v>
      </c>
    </row>
    <row r="2813" spans="1:4" x14ac:dyDescent="0.25">
      <c r="A2813" s="58">
        <v>41997</v>
      </c>
      <c r="B2813" s="45" t="s">
        <v>370</v>
      </c>
      <c r="C2813" s="45" t="s">
        <v>191</v>
      </c>
      <c r="D2813" s="59">
        <v>45.44</v>
      </c>
    </row>
    <row r="2814" spans="1:4" x14ac:dyDescent="0.25">
      <c r="A2814" s="58">
        <v>41506</v>
      </c>
      <c r="B2814" s="45" t="s">
        <v>356</v>
      </c>
      <c r="C2814" s="45" t="s">
        <v>10</v>
      </c>
      <c r="D2814" s="59">
        <v>22.72</v>
      </c>
    </row>
    <row r="2815" spans="1:4" x14ac:dyDescent="0.25">
      <c r="A2815" s="58">
        <v>41380</v>
      </c>
      <c r="B2815" s="45" t="s">
        <v>346</v>
      </c>
      <c r="C2815" s="45" t="s">
        <v>331</v>
      </c>
      <c r="D2815" s="59">
        <v>87.75</v>
      </c>
    </row>
    <row r="2816" spans="1:4" x14ac:dyDescent="0.25">
      <c r="A2816" s="58">
        <v>41621</v>
      </c>
      <c r="B2816" s="45" t="s">
        <v>333</v>
      </c>
      <c r="C2816" s="45" t="s">
        <v>371</v>
      </c>
      <c r="D2816" s="59">
        <v>36.86</v>
      </c>
    </row>
    <row r="2817" spans="1:4" x14ac:dyDescent="0.25">
      <c r="A2817" s="58">
        <v>41969</v>
      </c>
      <c r="B2817" s="45" t="s">
        <v>326</v>
      </c>
      <c r="C2817" s="45" t="s">
        <v>10</v>
      </c>
      <c r="D2817" s="59">
        <v>68.16</v>
      </c>
    </row>
    <row r="2818" spans="1:4" x14ac:dyDescent="0.25">
      <c r="A2818" s="58">
        <v>41620</v>
      </c>
      <c r="B2818" s="45" t="s">
        <v>356</v>
      </c>
      <c r="C2818" s="45" t="s">
        <v>327</v>
      </c>
      <c r="D2818" s="59">
        <v>25</v>
      </c>
    </row>
    <row r="2819" spans="1:4" x14ac:dyDescent="0.25">
      <c r="A2819" s="58">
        <v>41963</v>
      </c>
      <c r="B2819" s="45" t="s">
        <v>345</v>
      </c>
      <c r="C2819" s="45" t="s">
        <v>324</v>
      </c>
      <c r="D2819" s="59">
        <v>19.75</v>
      </c>
    </row>
    <row r="2820" spans="1:4" x14ac:dyDescent="0.25">
      <c r="A2820" s="58">
        <v>41983</v>
      </c>
      <c r="B2820" s="45" t="s">
        <v>341</v>
      </c>
      <c r="C2820" s="45" t="s">
        <v>7</v>
      </c>
      <c r="D2820" s="59">
        <v>65.959999999999994</v>
      </c>
    </row>
    <row r="2821" spans="1:4" x14ac:dyDescent="0.25">
      <c r="A2821" s="58">
        <v>41438</v>
      </c>
      <c r="B2821" s="45" t="s">
        <v>372</v>
      </c>
      <c r="C2821" s="45" t="s">
        <v>347</v>
      </c>
      <c r="D2821" s="59">
        <v>375.38</v>
      </c>
    </row>
    <row r="2822" spans="1:4" x14ac:dyDescent="0.25">
      <c r="A2822" s="58">
        <v>41559</v>
      </c>
      <c r="B2822" s="45" t="s">
        <v>368</v>
      </c>
      <c r="C2822" s="45" t="s">
        <v>7</v>
      </c>
      <c r="D2822" s="59">
        <v>99.96</v>
      </c>
    </row>
    <row r="2823" spans="1:4" x14ac:dyDescent="0.25">
      <c r="A2823" s="58">
        <v>41961</v>
      </c>
      <c r="B2823" s="45" t="s">
        <v>391</v>
      </c>
      <c r="C2823" s="45" t="s">
        <v>324</v>
      </c>
      <c r="D2823" s="59">
        <v>59.85</v>
      </c>
    </row>
    <row r="2824" spans="1:4" x14ac:dyDescent="0.25">
      <c r="A2824" s="58">
        <v>41952</v>
      </c>
      <c r="B2824" s="45" t="s">
        <v>342</v>
      </c>
      <c r="C2824" s="45" t="s">
        <v>7</v>
      </c>
      <c r="D2824" s="59">
        <v>100.98</v>
      </c>
    </row>
    <row r="2825" spans="1:4" x14ac:dyDescent="0.25">
      <c r="A2825" s="58">
        <v>41629</v>
      </c>
      <c r="B2825" s="45" t="s">
        <v>387</v>
      </c>
      <c r="C2825" s="45" t="s">
        <v>324</v>
      </c>
      <c r="D2825" s="59">
        <v>58.65</v>
      </c>
    </row>
    <row r="2826" spans="1:4" x14ac:dyDescent="0.25">
      <c r="A2826" s="58">
        <v>41961</v>
      </c>
      <c r="B2826" s="45" t="s">
        <v>344</v>
      </c>
      <c r="C2826" s="45" t="s">
        <v>324</v>
      </c>
      <c r="D2826" s="59">
        <v>58.05</v>
      </c>
    </row>
    <row r="2827" spans="1:4" x14ac:dyDescent="0.25">
      <c r="A2827" s="58">
        <v>41512</v>
      </c>
      <c r="B2827" s="45" t="s">
        <v>383</v>
      </c>
      <c r="C2827" s="45" t="s">
        <v>10</v>
      </c>
      <c r="D2827" s="59">
        <v>45.9</v>
      </c>
    </row>
    <row r="2828" spans="1:4" x14ac:dyDescent="0.25">
      <c r="A2828" s="58">
        <v>41615</v>
      </c>
      <c r="B2828" s="45" t="s">
        <v>358</v>
      </c>
      <c r="C2828" s="45" t="s">
        <v>349</v>
      </c>
      <c r="D2828" s="59">
        <v>21</v>
      </c>
    </row>
    <row r="2829" spans="1:4" x14ac:dyDescent="0.25">
      <c r="A2829" s="58">
        <v>41430</v>
      </c>
      <c r="B2829" s="45" t="s">
        <v>387</v>
      </c>
      <c r="C2829" s="45" t="s">
        <v>191</v>
      </c>
      <c r="D2829" s="59">
        <v>44.52</v>
      </c>
    </row>
    <row r="2830" spans="1:4" x14ac:dyDescent="0.25">
      <c r="A2830" s="58">
        <v>41947</v>
      </c>
      <c r="B2830" s="45" t="s">
        <v>367</v>
      </c>
      <c r="C2830" s="45" t="s">
        <v>334</v>
      </c>
      <c r="D2830" s="59">
        <v>70.5</v>
      </c>
    </row>
    <row r="2831" spans="1:4" x14ac:dyDescent="0.25">
      <c r="A2831" s="58">
        <v>41947</v>
      </c>
      <c r="B2831" s="45" t="s">
        <v>375</v>
      </c>
      <c r="C2831" s="45" t="s">
        <v>191</v>
      </c>
      <c r="D2831" s="59">
        <v>68.16</v>
      </c>
    </row>
    <row r="2832" spans="1:4" x14ac:dyDescent="0.25">
      <c r="A2832" s="58">
        <v>41863</v>
      </c>
      <c r="B2832" s="45" t="s">
        <v>385</v>
      </c>
      <c r="C2832" s="45" t="s">
        <v>10</v>
      </c>
      <c r="D2832" s="59">
        <v>45.44</v>
      </c>
    </row>
    <row r="2833" spans="1:4" x14ac:dyDescent="0.25">
      <c r="A2833" s="58">
        <v>41992</v>
      </c>
      <c r="B2833" s="45" t="s">
        <v>360</v>
      </c>
      <c r="C2833" s="45" t="s">
        <v>10</v>
      </c>
      <c r="D2833" s="59">
        <v>45.9</v>
      </c>
    </row>
    <row r="2834" spans="1:4" x14ac:dyDescent="0.25">
      <c r="A2834" s="58">
        <v>41948</v>
      </c>
      <c r="B2834" s="45" t="s">
        <v>370</v>
      </c>
      <c r="C2834" s="45" t="s">
        <v>349</v>
      </c>
      <c r="D2834" s="59">
        <v>61.74</v>
      </c>
    </row>
    <row r="2835" spans="1:4" x14ac:dyDescent="0.25">
      <c r="A2835" s="58">
        <v>41619</v>
      </c>
      <c r="B2835" s="45" t="s">
        <v>379</v>
      </c>
      <c r="C2835" s="45" t="s">
        <v>334</v>
      </c>
      <c r="D2835" s="59">
        <v>376</v>
      </c>
    </row>
    <row r="2836" spans="1:4" x14ac:dyDescent="0.25">
      <c r="A2836" s="58">
        <v>41994</v>
      </c>
      <c r="B2836" s="45" t="s">
        <v>379</v>
      </c>
      <c r="C2836" s="45" t="s">
        <v>331</v>
      </c>
      <c r="D2836" s="59">
        <v>59.4</v>
      </c>
    </row>
    <row r="2837" spans="1:4" x14ac:dyDescent="0.25">
      <c r="A2837" s="58">
        <v>41950</v>
      </c>
      <c r="B2837" s="45" t="s">
        <v>367</v>
      </c>
      <c r="C2837" s="45" t="s">
        <v>10</v>
      </c>
      <c r="D2837" s="59">
        <v>45.9</v>
      </c>
    </row>
    <row r="2838" spans="1:4" x14ac:dyDescent="0.25">
      <c r="A2838" s="58">
        <v>41630</v>
      </c>
      <c r="B2838" s="45" t="s">
        <v>372</v>
      </c>
      <c r="C2838" s="45" t="s">
        <v>347</v>
      </c>
      <c r="D2838" s="59">
        <v>53.63</v>
      </c>
    </row>
    <row r="2839" spans="1:4" x14ac:dyDescent="0.25">
      <c r="A2839" s="58">
        <v>41983</v>
      </c>
      <c r="B2839" s="45" t="s">
        <v>401</v>
      </c>
      <c r="C2839" s="45" t="s">
        <v>7</v>
      </c>
      <c r="D2839" s="59">
        <v>68</v>
      </c>
    </row>
    <row r="2840" spans="1:4" x14ac:dyDescent="0.25">
      <c r="A2840" s="58">
        <v>41605</v>
      </c>
      <c r="B2840" s="45" t="s">
        <v>338</v>
      </c>
      <c r="C2840" s="45" t="s">
        <v>10</v>
      </c>
      <c r="D2840" s="59">
        <v>45.9</v>
      </c>
    </row>
    <row r="2841" spans="1:4" x14ac:dyDescent="0.25">
      <c r="A2841" s="58">
        <v>41613</v>
      </c>
      <c r="B2841" s="45" t="s">
        <v>382</v>
      </c>
      <c r="C2841" s="45" t="s">
        <v>331</v>
      </c>
      <c r="D2841" s="59">
        <v>30</v>
      </c>
    </row>
    <row r="2842" spans="1:4" x14ac:dyDescent="0.25">
      <c r="A2842" s="58">
        <v>41631</v>
      </c>
      <c r="B2842" s="45" t="s">
        <v>367</v>
      </c>
      <c r="C2842" s="45" t="s">
        <v>191</v>
      </c>
      <c r="D2842" s="59">
        <v>45.44</v>
      </c>
    </row>
    <row r="2843" spans="1:4" x14ac:dyDescent="0.25">
      <c r="A2843" s="58">
        <v>41990</v>
      </c>
      <c r="B2843" s="45" t="s">
        <v>369</v>
      </c>
      <c r="C2843" s="45" t="s">
        <v>347</v>
      </c>
      <c r="D2843" s="59">
        <v>82.5</v>
      </c>
    </row>
    <row r="2844" spans="1:4" x14ac:dyDescent="0.25">
      <c r="A2844" s="58">
        <v>41742</v>
      </c>
      <c r="B2844" s="45" t="s">
        <v>373</v>
      </c>
      <c r="C2844" s="45" t="s">
        <v>327</v>
      </c>
      <c r="D2844" s="59">
        <v>24.75</v>
      </c>
    </row>
    <row r="2845" spans="1:4" x14ac:dyDescent="0.25">
      <c r="A2845" s="58">
        <v>41618</v>
      </c>
      <c r="B2845" s="45" t="s">
        <v>375</v>
      </c>
      <c r="C2845" s="45" t="s">
        <v>349</v>
      </c>
      <c r="D2845" s="59">
        <v>42</v>
      </c>
    </row>
    <row r="2846" spans="1:4" x14ac:dyDescent="0.25">
      <c r="A2846" s="58">
        <v>41579</v>
      </c>
      <c r="B2846" s="45" t="s">
        <v>329</v>
      </c>
      <c r="C2846" s="45" t="s">
        <v>10</v>
      </c>
      <c r="D2846" s="59">
        <v>321.3</v>
      </c>
    </row>
    <row r="2847" spans="1:4" x14ac:dyDescent="0.25">
      <c r="A2847" s="58">
        <v>41867</v>
      </c>
      <c r="B2847" s="45" t="s">
        <v>367</v>
      </c>
      <c r="C2847" s="45" t="s">
        <v>349</v>
      </c>
      <c r="D2847" s="59">
        <v>252</v>
      </c>
    </row>
    <row r="2848" spans="1:4" x14ac:dyDescent="0.25">
      <c r="A2848" s="58">
        <v>41839</v>
      </c>
      <c r="B2848" s="45" t="s">
        <v>341</v>
      </c>
      <c r="C2848" s="45" t="s">
        <v>10</v>
      </c>
      <c r="D2848" s="59">
        <v>22.95</v>
      </c>
    </row>
    <row r="2849" spans="1:4" x14ac:dyDescent="0.25">
      <c r="A2849" s="58">
        <v>41683</v>
      </c>
      <c r="B2849" s="45" t="s">
        <v>338</v>
      </c>
      <c r="C2849" s="45" t="s">
        <v>371</v>
      </c>
      <c r="D2849" s="59">
        <v>38</v>
      </c>
    </row>
    <row r="2850" spans="1:4" x14ac:dyDescent="0.25">
      <c r="A2850" s="58">
        <v>41992</v>
      </c>
      <c r="B2850" s="45" t="s">
        <v>386</v>
      </c>
      <c r="C2850" s="45" t="s">
        <v>331</v>
      </c>
      <c r="D2850" s="59">
        <v>30</v>
      </c>
    </row>
    <row r="2851" spans="1:4" x14ac:dyDescent="0.25">
      <c r="A2851" s="58">
        <v>41627</v>
      </c>
      <c r="B2851" s="45" t="s">
        <v>395</v>
      </c>
      <c r="C2851" s="45" t="s">
        <v>334</v>
      </c>
      <c r="D2851" s="59">
        <v>70.5</v>
      </c>
    </row>
    <row r="2852" spans="1:4" x14ac:dyDescent="0.25">
      <c r="A2852" s="58">
        <v>41944</v>
      </c>
      <c r="B2852" s="45" t="s">
        <v>369</v>
      </c>
      <c r="C2852" s="45" t="s">
        <v>337</v>
      </c>
      <c r="D2852" s="59">
        <v>50</v>
      </c>
    </row>
    <row r="2853" spans="1:4" x14ac:dyDescent="0.25">
      <c r="A2853" s="58">
        <v>41598</v>
      </c>
      <c r="B2853" s="45" t="s">
        <v>389</v>
      </c>
      <c r="C2853" s="45" t="s">
        <v>327</v>
      </c>
      <c r="D2853" s="59">
        <v>100</v>
      </c>
    </row>
    <row r="2854" spans="1:4" x14ac:dyDescent="0.25">
      <c r="A2854" s="58">
        <v>41592</v>
      </c>
      <c r="B2854" s="45" t="s">
        <v>376</v>
      </c>
      <c r="C2854" s="45" t="s">
        <v>337</v>
      </c>
      <c r="D2854" s="59">
        <v>73.5</v>
      </c>
    </row>
    <row r="2855" spans="1:4" x14ac:dyDescent="0.25">
      <c r="A2855" s="58">
        <v>41898</v>
      </c>
      <c r="B2855" s="45" t="s">
        <v>397</v>
      </c>
      <c r="C2855" s="45" t="s">
        <v>191</v>
      </c>
      <c r="D2855" s="59">
        <v>45.9</v>
      </c>
    </row>
    <row r="2856" spans="1:4" x14ac:dyDescent="0.25">
      <c r="A2856" s="58">
        <v>41629</v>
      </c>
      <c r="B2856" s="45" t="s">
        <v>395</v>
      </c>
      <c r="C2856" s="45" t="s">
        <v>347</v>
      </c>
      <c r="D2856" s="59">
        <v>27.5</v>
      </c>
    </row>
    <row r="2857" spans="1:4" x14ac:dyDescent="0.25">
      <c r="A2857" s="58">
        <v>41901</v>
      </c>
      <c r="B2857" s="45" t="s">
        <v>380</v>
      </c>
      <c r="C2857" s="45" t="s">
        <v>327</v>
      </c>
      <c r="D2857" s="59">
        <v>50</v>
      </c>
    </row>
    <row r="2858" spans="1:4" x14ac:dyDescent="0.25">
      <c r="A2858" s="58">
        <v>41615</v>
      </c>
      <c r="B2858" s="45" t="s">
        <v>344</v>
      </c>
      <c r="C2858" s="45" t="s">
        <v>327</v>
      </c>
      <c r="D2858" s="59">
        <v>74.25</v>
      </c>
    </row>
    <row r="2859" spans="1:4" x14ac:dyDescent="0.25">
      <c r="A2859" s="58">
        <v>41633</v>
      </c>
      <c r="B2859" s="45" t="s">
        <v>360</v>
      </c>
      <c r="C2859" s="45" t="s">
        <v>349</v>
      </c>
      <c r="D2859" s="59">
        <v>42</v>
      </c>
    </row>
    <row r="2860" spans="1:4" x14ac:dyDescent="0.25">
      <c r="A2860" s="58">
        <v>41963</v>
      </c>
      <c r="B2860" s="45" t="s">
        <v>384</v>
      </c>
      <c r="C2860" s="45" t="s">
        <v>7</v>
      </c>
      <c r="D2860" s="59">
        <v>66.3</v>
      </c>
    </row>
    <row r="2861" spans="1:4" x14ac:dyDescent="0.25">
      <c r="A2861" s="58">
        <v>41589</v>
      </c>
      <c r="B2861" s="45" t="s">
        <v>384</v>
      </c>
      <c r="C2861" s="45" t="s">
        <v>349</v>
      </c>
      <c r="D2861" s="59">
        <v>42</v>
      </c>
    </row>
    <row r="2862" spans="1:4" x14ac:dyDescent="0.25">
      <c r="A2862" s="58">
        <v>41801</v>
      </c>
      <c r="B2862" s="45" t="s">
        <v>375</v>
      </c>
      <c r="C2862" s="45" t="s">
        <v>337</v>
      </c>
      <c r="D2862" s="59">
        <v>24.63</v>
      </c>
    </row>
    <row r="2863" spans="1:4" x14ac:dyDescent="0.25">
      <c r="A2863" s="58">
        <v>41634</v>
      </c>
      <c r="B2863" s="45" t="s">
        <v>400</v>
      </c>
      <c r="C2863" s="45" t="s">
        <v>191</v>
      </c>
      <c r="D2863" s="59">
        <v>44.52</v>
      </c>
    </row>
    <row r="2864" spans="1:4" x14ac:dyDescent="0.25">
      <c r="A2864" s="58">
        <v>41836</v>
      </c>
      <c r="B2864" s="45" t="s">
        <v>388</v>
      </c>
      <c r="C2864" s="45" t="s">
        <v>324</v>
      </c>
      <c r="D2864" s="59">
        <v>58.05</v>
      </c>
    </row>
    <row r="2865" spans="1:4" x14ac:dyDescent="0.25">
      <c r="A2865" s="58">
        <v>41582</v>
      </c>
      <c r="B2865" s="45" t="s">
        <v>330</v>
      </c>
      <c r="C2865" s="45" t="s">
        <v>337</v>
      </c>
      <c r="D2865" s="59">
        <v>50</v>
      </c>
    </row>
    <row r="2866" spans="1:4" x14ac:dyDescent="0.25">
      <c r="A2866" s="58">
        <v>41949</v>
      </c>
      <c r="B2866" s="45" t="s">
        <v>391</v>
      </c>
      <c r="C2866" s="45" t="s">
        <v>191</v>
      </c>
      <c r="D2866" s="59">
        <v>67.13</v>
      </c>
    </row>
    <row r="2867" spans="1:4" x14ac:dyDescent="0.25">
      <c r="A2867" s="58">
        <v>41988</v>
      </c>
      <c r="B2867" s="45" t="s">
        <v>326</v>
      </c>
      <c r="C2867" s="45" t="s">
        <v>331</v>
      </c>
      <c r="D2867" s="59">
        <v>89.1</v>
      </c>
    </row>
    <row r="2868" spans="1:4" x14ac:dyDescent="0.25">
      <c r="A2868" s="58">
        <v>41954</v>
      </c>
      <c r="B2868" s="45" t="s">
        <v>376</v>
      </c>
      <c r="C2868" s="45" t="s">
        <v>191</v>
      </c>
      <c r="D2868" s="59">
        <v>68.16</v>
      </c>
    </row>
    <row r="2869" spans="1:4" x14ac:dyDescent="0.25">
      <c r="A2869" s="58">
        <v>41730</v>
      </c>
      <c r="B2869" s="45" t="s">
        <v>338</v>
      </c>
      <c r="C2869" s="45" t="s">
        <v>337</v>
      </c>
      <c r="D2869" s="59">
        <v>75</v>
      </c>
    </row>
    <row r="2870" spans="1:4" x14ac:dyDescent="0.25">
      <c r="A2870" s="58">
        <v>41313</v>
      </c>
      <c r="B2870" s="45" t="s">
        <v>354</v>
      </c>
      <c r="C2870" s="45" t="s">
        <v>321</v>
      </c>
      <c r="D2870" s="59">
        <v>940.21</v>
      </c>
    </row>
    <row r="2871" spans="1:4" x14ac:dyDescent="0.25">
      <c r="A2871" s="58">
        <v>41977</v>
      </c>
      <c r="B2871" s="45" t="s">
        <v>401</v>
      </c>
      <c r="C2871" s="45" t="s">
        <v>10</v>
      </c>
      <c r="D2871" s="59">
        <v>425.15</v>
      </c>
    </row>
    <row r="2872" spans="1:4" x14ac:dyDescent="0.25">
      <c r="A2872" s="58">
        <v>41948</v>
      </c>
      <c r="B2872" s="45" t="s">
        <v>396</v>
      </c>
      <c r="C2872" s="45" t="s">
        <v>334</v>
      </c>
      <c r="D2872" s="59">
        <v>69.8</v>
      </c>
    </row>
    <row r="2873" spans="1:4" x14ac:dyDescent="0.25">
      <c r="A2873" s="58">
        <v>41376</v>
      </c>
      <c r="B2873" s="45" t="s">
        <v>338</v>
      </c>
      <c r="C2873" s="45" t="s">
        <v>191</v>
      </c>
      <c r="D2873" s="59">
        <v>111.31</v>
      </c>
    </row>
    <row r="2874" spans="1:4" x14ac:dyDescent="0.25">
      <c r="A2874" s="58">
        <v>41798</v>
      </c>
      <c r="B2874" s="45" t="s">
        <v>329</v>
      </c>
      <c r="C2874" s="45" t="s">
        <v>324</v>
      </c>
      <c r="D2874" s="59">
        <v>19.75</v>
      </c>
    </row>
    <row r="2875" spans="1:4" x14ac:dyDescent="0.25">
      <c r="A2875" s="58">
        <v>41837</v>
      </c>
      <c r="B2875" s="45" t="s">
        <v>388</v>
      </c>
      <c r="C2875" s="45" t="s">
        <v>337</v>
      </c>
      <c r="D2875" s="59">
        <v>50</v>
      </c>
    </row>
    <row r="2876" spans="1:4" x14ac:dyDescent="0.25">
      <c r="A2876" s="58">
        <v>41333</v>
      </c>
      <c r="B2876" s="45" t="s">
        <v>356</v>
      </c>
      <c r="C2876" s="45" t="s">
        <v>331</v>
      </c>
      <c r="D2876" s="59">
        <v>720</v>
      </c>
    </row>
    <row r="2877" spans="1:4" x14ac:dyDescent="0.25">
      <c r="A2877" s="58">
        <v>41764</v>
      </c>
      <c r="B2877" s="45" t="s">
        <v>375</v>
      </c>
      <c r="C2877" s="45" t="s">
        <v>347</v>
      </c>
      <c r="D2877" s="59">
        <v>53.63</v>
      </c>
    </row>
    <row r="2878" spans="1:4" x14ac:dyDescent="0.25">
      <c r="A2878" s="58">
        <v>41634</v>
      </c>
      <c r="B2878" s="45" t="s">
        <v>326</v>
      </c>
      <c r="C2878" s="45" t="s">
        <v>349</v>
      </c>
      <c r="D2878" s="59">
        <v>374.22</v>
      </c>
    </row>
    <row r="2879" spans="1:4" x14ac:dyDescent="0.25">
      <c r="A2879" s="58">
        <v>41594</v>
      </c>
      <c r="B2879" s="45" t="s">
        <v>342</v>
      </c>
      <c r="C2879" s="45" t="s">
        <v>10</v>
      </c>
      <c r="D2879" s="59">
        <v>44.52</v>
      </c>
    </row>
    <row r="2880" spans="1:4" x14ac:dyDescent="0.25">
      <c r="A2880" s="58">
        <v>41394</v>
      </c>
      <c r="B2880" s="45" t="s">
        <v>320</v>
      </c>
      <c r="C2880" s="45" t="s">
        <v>334</v>
      </c>
      <c r="D2880" s="59">
        <v>70.5</v>
      </c>
    </row>
    <row r="2881" spans="1:4" x14ac:dyDescent="0.25">
      <c r="A2881" s="58">
        <v>41820</v>
      </c>
      <c r="B2881" s="45" t="s">
        <v>395</v>
      </c>
      <c r="C2881" s="45" t="s">
        <v>324</v>
      </c>
      <c r="D2881" s="59">
        <v>19.55</v>
      </c>
    </row>
    <row r="2882" spans="1:4" x14ac:dyDescent="0.25">
      <c r="A2882" s="58">
        <v>41622</v>
      </c>
      <c r="B2882" s="45" t="s">
        <v>342</v>
      </c>
      <c r="C2882" s="45" t="s">
        <v>10</v>
      </c>
      <c r="D2882" s="59">
        <v>44.98</v>
      </c>
    </row>
    <row r="2883" spans="1:4" x14ac:dyDescent="0.25">
      <c r="A2883" s="58">
        <v>41598</v>
      </c>
      <c r="B2883" s="45" t="s">
        <v>404</v>
      </c>
      <c r="C2883" s="45" t="s">
        <v>337</v>
      </c>
      <c r="D2883" s="59">
        <v>175</v>
      </c>
    </row>
    <row r="2884" spans="1:4" x14ac:dyDescent="0.25">
      <c r="A2884" s="58">
        <v>41343</v>
      </c>
      <c r="B2884" s="45" t="s">
        <v>340</v>
      </c>
      <c r="C2884" s="45" t="s">
        <v>331</v>
      </c>
      <c r="D2884" s="59">
        <v>88.65</v>
      </c>
    </row>
    <row r="2885" spans="1:4" x14ac:dyDescent="0.25">
      <c r="A2885" s="58">
        <v>41960</v>
      </c>
      <c r="B2885" s="45" t="s">
        <v>354</v>
      </c>
      <c r="C2885" s="45" t="s">
        <v>327</v>
      </c>
      <c r="D2885" s="59">
        <v>50</v>
      </c>
    </row>
    <row r="2886" spans="1:4" x14ac:dyDescent="0.25">
      <c r="A2886" s="58">
        <v>41586</v>
      </c>
      <c r="B2886" s="45" t="s">
        <v>404</v>
      </c>
      <c r="C2886" s="45" t="s">
        <v>191</v>
      </c>
      <c r="D2886" s="59">
        <v>22.72</v>
      </c>
    </row>
    <row r="2887" spans="1:4" x14ac:dyDescent="0.25">
      <c r="A2887" s="58">
        <v>41629</v>
      </c>
      <c r="B2887" s="45" t="s">
        <v>369</v>
      </c>
      <c r="C2887" s="45" t="s">
        <v>334</v>
      </c>
      <c r="D2887" s="59">
        <v>488.57</v>
      </c>
    </row>
    <row r="2888" spans="1:4" x14ac:dyDescent="0.25">
      <c r="A2888" s="58">
        <v>41373</v>
      </c>
      <c r="B2888" s="45" t="s">
        <v>397</v>
      </c>
      <c r="C2888" s="45" t="s">
        <v>347</v>
      </c>
      <c r="D2888" s="59">
        <v>27.5</v>
      </c>
    </row>
    <row r="2889" spans="1:4" x14ac:dyDescent="0.25">
      <c r="A2889" s="58">
        <v>41604</v>
      </c>
      <c r="B2889" s="45" t="s">
        <v>333</v>
      </c>
      <c r="C2889" s="45" t="s">
        <v>191</v>
      </c>
      <c r="D2889" s="59">
        <v>45.9</v>
      </c>
    </row>
    <row r="2890" spans="1:4" x14ac:dyDescent="0.25">
      <c r="A2890" s="58">
        <v>41604</v>
      </c>
      <c r="B2890" s="45" t="s">
        <v>391</v>
      </c>
      <c r="C2890" s="45" t="s">
        <v>7</v>
      </c>
      <c r="D2890" s="59">
        <v>102</v>
      </c>
    </row>
    <row r="2891" spans="1:4" x14ac:dyDescent="0.25">
      <c r="A2891" s="58">
        <v>41954</v>
      </c>
      <c r="B2891" s="45" t="s">
        <v>367</v>
      </c>
      <c r="C2891" s="45" t="s">
        <v>324</v>
      </c>
      <c r="D2891" s="59">
        <v>59.85</v>
      </c>
    </row>
    <row r="2892" spans="1:4" x14ac:dyDescent="0.25">
      <c r="A2892" s="58">
        <v>41963</v>
      </c>
      <c r="B2892" s="45" t="s">
        <v>346</v>
      </c>
      <c r="C2892" s="45" t="s">
        <v>7</v>
      </c>
      <c r="D2892" s="59">
        <v>68</v>
      </c>
    </row>
    <row r="2893" spans="1:4" x14ac:dyDescent="0.25">
      <c r="A2893" s="58">
        <v>41616</v>
      </c>
      <c r="B2893" s="45" t="s">
        <v>352</v>
      </c>
      <c r="C2893" s="45" t="s">
        <v>327</v>
      </c>
      <c r="D2893" s="59">
        <v>75</v>
      </c>
    </row>
    <row r="2894" spans="1:4" x14ac:dyDescent="0.25">
      <c r="A2894" s="58">
        <v>41627</v>
      </c>
      <c r="B2894" s="45" t="s">
        <v>399</v>
      </c>
      <c r="C2894" s="45" t="s">
        <v>7</v>
      </c>
      <c r="D2894" s="59">
        <v>65.959999999999994</v>
      </c>
    </row>
    <row r="2895" spans="1:4" x14ac:dyDescent="0.25">
      <c r="A2895" s="58">
        <v>41636</v>
      </c>
      <c r="B2895" s="45" t="s">
        <v>398</v>
      </c>
      <c r="C2895" s="45" t="s">
        <v>191</v>
      </c>
      <c r="D2895" s="59">
        <v>68.849999999999994</v>
      </c>
    </row>
    <row r="2896" spans="1:4" x14ac:dyDescent="0.25">
      <c r="A2896" s="58">
        <v>41316</v>
      </c>
      <c r="B2896" s="45" t="s">
        <v>341</v>
      </c>
      <c r="C2896" s="45" t="s">
        <v>334</v>
      </c>
      <c r="D2896" s="59">
        <v>69.09</v>
      </c>
    </row>
    <row r="2897" spans="1:4" x14ac:dyDescent="0.25">
      <c r="A2897" s="58">
        <v>41744</v>
      </c>
      <c r="B2897" s="45" t="s">
        <v>364</v>
      </c>
      <c r="C2897" s="45" t="s">
        <v>10</v>
      </c>
      <c r="D2897" s="59">
        <v>469.9</v>
      </c>
    </row>
    <row r="2898" spans="1:4" x14ac:dyDescent="0.25">
      <c r="A2898" s="58">
        <v>41957</v>
      </c>
      <c r="B2898" s="45" t="s">
        <v>338</v>
      </c>
      <c r="C2898" s="45" t="s">
        <v>7</v>
      </c>
      <c r="D2898" s="59">
        <v>66.98</v>
      </c>
    </row>
    <row r="2899" spans="1:4" x14ac:dyDescent="0.25">
      <c r="A2899" s="58">
        <v>41608</v>
      </c>
      <c r="B2899" s="45" t="s">
        <v>350</v>
      </c>
      <c r="C2899" s="45" t="s">
        <v>10</v>
      </c>
      <c r="D2899" s="59">
        <v>67.47</v>
      </c>
    </row>
    <row r="2900" spans="1:4" x14ac:dyDescent="0.25">
      <c r="A2900" s="58">
        <v>41593</v>
      </c>
      <c r="B2900" s="45" t="s">
        <v>400</v>
      </c>
      <c r="C2900" s="45" t="s">
        <v>324</v>
      </c>
      <c r="D2900" s="59">
        <v>58.65</v>
      </c>
    </row>
    <row r="2901" spans="1:4" x14ac:dyDescent="0.25">
      <c r="A2901" s="58">
        <v>41508</v>
      </c>
      <c r="B2901" s="45" t="s">
        <v>377</v>
      </c>
      <c r="C2901" s="45" t="s">
        <v>331</v>
      </c>
      <c r="D2901" s="59">
        <v>60</v>
      </c>
    </row>
    <row r="2902" spans="1:4" x14ac:dyDescent="0.25">
      <c r="A2902" s="58">
        <v>41626</v>
      </c>
      <c r="B2902" s="45" t="s">
        <v>342</v>
      </c>
      <c r="C2902" s="45" t="s">
        <v>191</v>
      </c>
      <c r="D2902" s="59">
        <v>160.65</v>
      </c>
    </row>
    <row r="2903" spans="1:4" x14ac:dyDescent="0.25">
      <c r="A2903" s="58">
        <v>41585</v>
      </c>
      <c r="B2903" s="45" t="s">
        <v>374</v>
      </c>
      <c r="C2903" s="45" t="s">
        <v>337</v>
      </c>
      <c r="D2903" s="59">
        <v>73.88</v>
      </c>
    </row>
    <row r="2904" spans="1:4" x14ac:dyDescent="0.25">
      <c r="A2904" s="58">
        <v>41969</v>
      </c>
      <c r="B2904" s="45" t="s">
        <v>345</v>
      </c>
      <c r="C2904" s="45" t="s">
        <v>327</v>
      </c>
      <c r="D2904" s="59">
        <v>75</v>
      </c>
    </row>
    <row r="2905" spans="1:4" x14ac:dyDescent="0.25">
      <c r="A2905" s="58">
        <v>41967</v>
      </c>
      <c r="B2905" s="45" t="s">
        <v>386</v>
      </c>
      <c r="C2905" s="45" t="s">
        <v>10</v>
      </c>
      <c r="D2905" s="59">
        <v>68.849999999999994</v>
      </c>
    </row>
    <row r="2906" spans="1:4" x14ac:dyDescent="0.25">
      <c r="A2906" s="58">
        <v>41969</v>
      </c>
      <c r="B2906" s="45" t="s">
        <v>383</v>
      </c>
      <c r="C2906" s="45" t="s">
        <v>7</v>
      </c>
      <c r="D2906" s="59">
        <v>66.64</v>
      </c>
    </row>
    <row r="2907" spans="1:4" x14ac:dyDescent="0.25">
      <c r="A2907" s="58">
        <v>41911</v>
      </c>
      <c r="B2907" s="45" t="s">
        <v>402</v>
      </c>
      <c r="C2907" s="45" t="s">
        <v>331</v>
      </c>
      <c r="D2907" s="59">
        <v>58.5</v>
      </c>
    </row>
    <row r="2908" spans="1:4" x14ac:dyDescent="0.25">
      <c r="A2908" s="58">
        <v>41977</v>
      </c>
      <c r="B2908" s="45" t="s">
        <v>395</v>
      </c>
      <c r="C2908" s="45" t="s">
        <v>7</v>
      </c>
      <c r="D2908" s="59">
        <v>33.49</v>
      </c>
    </row>
    <row r="2909" spans="1:4" x14ac:dyDescent="0.25">
      <c r="A2909" s="58">
        <v>41577</v>
      </c>
      <c r="B2909" s="45" t="s">
        <v>397</v>
      </c>
      <c r="C2909" s="45" t="s">
        <v>331</v>
      </c>
      <c r="D2909" s="59">
        <v>60</v>
      </c>
    </row>
    <row r="2910" spans="1:4" x14ac:dyDescent="0.25">
      <c r="A2910" s="58">
        <v>41626</v>
      </c>
      <c r="B2910" s="45" t="s">
        <v>382</v>
      </c>
      <c r="C2910" s="45" t="s">
        <v>334</v>
      </c>
      <c r="D2910" s="59">
        <v>46.53</v>
      </c>
    </row>
    <row r="2911" spans="1:4" x14ac:dyDescent="0.25">
      <c r="A2911" s="58">
        <v>41988</v>
      </c>
      <c r="B2911" s="45" t="s">
        <v>359</v>
      </c>
      <c r="C2911" s="45" t="s">
        <v>321</v>
      </c>
      <c r="D2911" s="59">
        <v>79.95</v>
      </c>
    </row>
    <row r="2912" spans="1:4" x14ac:dyDescent="0.25">
      <c r="A2912" s="58">
        <v>41598</v>
      </c>
      <c r="B2912" s="45" t="s">
        <v>381</v>
      </c>
      <c r="C2912" s="45" t="s">
        <v>324</v>
      </c>
      <c r="D2912" s="59">
        <v>19.649999999999999</v>
      </c>
    </row>
    <row r="2913" spans="1:4" x14ac:dyDescent="0.25">
      <c r="A2913" s="58">
        <v>41607</v>
      </c>
      <c r="B2913" s="45" t="s">
        <v>359</v>
      </c>
      <c r="C2913" s="45" t="s">
        <v>349</v>
      </c>
      <c r="D2913" s="59">
        <v>20.79</v>
      </c>
    </row>
    <row r="2914" spans="1:4" x14ac:dyDescent="0.25">
      <c r="A2914" s="58">
        <v>41726</v>
      </c>
      <c r="B2914" s="45" t="s">
        <v>360</v>
      </c>
      <c r="C2914" s="45" t="s">
        <v>10</v>
      </c>
      <c r="D2914" s="59">
        <v>22.61</v>
      </c>
    </row>
    <row r="2915" spans="1:4" x14ac:dyDescent="0.25">
      <c r="A2915" s="58">
        <v>41596</v>
      </c>
      <c r="B2915" s="45" t="s">
        <v>352</v>
      </c>
      <c r="C2915" s="45" t="s">
        <v>349</v>
      </c>
      <c r="D2915" s="59">
        <v>63</v>
      </c>
    </row>
    <row r="2916" spans="1:4" x14ac:dyDescent="0.25">
      <c r="A2916" s="58">
        <v>41639</v>
      </c>
      <c r="B2916" s="45" t="s">
        <v>398</v>
      </c>
      <c r="C2916" s="45" t="s">
        <v>334</v>
      </c>
      <c r="D2916" s="59">
        <v>22.8</v>
      </c>
    </row>
    <row r="2917" spans="1:4" x14ac:dyDescent="0.25">
      <c r="A2917" s="58">
        <v>41409</v>
      </c>
      <c r="B2917" s="45" t="s">
        <v>320</v>
      </c>
      <c r="C2917" s="45" t="s">
        <v>321</v>
      </c>
      <c r="D2917" s="59">
        <v>78.75</v>
      </c>
    </row>
    <row r="2918" spans="1:4" x14ac:dyDescent="0.25">
      <c r="A2918" s="58">
        <v>41597</v>
      </c>
      <c r="B2918" s="45" t="s">
        <v>394</v>
      </c>
      <c r="C2918" s="45" t="s">
        <v>191</v>
      </c>
      <c r="D2918" s="59">
        <v>68.849999999999994</v>
      </c>
    </row>
    <row r="2919" spans="1:4" x14ac:dyDescent="0.25">
      <c r="A2919" s="58">
        <v>41600</v>
      </c>
      <c r="B2919" s="45" t="s">
        <v>379</v>
      </c>
      <c r="C2919" s="45" t="s">
        <v>331</v>
      </c>
      <c r="D2919" s="59">
        <v>60</v>
      </c>
    </row>
    <row r="2920" spans="1:4" x14ac:dyDescent="0.25">
      <c r="A2920" s="58">
        <v>41331</v>
      </c>
      <c r="B2920" s="45" t="s">
        <v>338</v>
      </c>
      <c r="C2920" s="45" t="s">
        <v>347</v>
      </c>
      <c r="D2920" s="59">
        <v>53.9</v>
      </c>
    </row>
    <row r="2921" spans="1:4" x14ac:dyDescent="0.25">
      <c r="A2921" s="58">
        <v>42001</v>
      </c>
      <c r="B2921" s="45" t="s">
        <v>379</v>
      </c>
      <c r="C2921" s="45" t="s">
        <v>7</v>
      </c>
      <c r="D2921" s="59">
        <v>98.94</v>
      </c>
    </row>
    <row r="2922" spans="1:4" x14ac:dyDescent="0.25">
      <c r="A2922" s="58">
        <v>41788</v>
      </c>
      <c r="B2922" s="45" t="s">
        <v>399</v>
      </c>
      <c r="C2922" s="45" t="s">
        <v>331</v>
      </c>
      <c r="D2922" s="59">
        <v>443.25</v>
      </c>
    </row>
    <row r="2923" spans="1:4" x14ac:dyDescent="0.25">
      <c r="A2923" s="58">
        <v>41313</v>
      </c>
      <c r="B2923" s="45" t="s">
        <v>388</v>
      </c>
      <c r="C2923" s="45" t="s">
        <v>337</v>
      </c>
      <c r="D2923" s="59">
        <v>24.63</v>
      </c>
    </row>
    <row r="2924" spans="1:4" x14ac:dyDescent="0.25">
      <c r="A2924" s="58">
        <v>41575</v>
      </c>
      <c r="B2924" s="45" t="s">
        <v>383</v>
      </c>
      <c r="C2924" s="45" t="s">
        <v>371</v>
      </c>
      <c r="D2924" s="59">
        <v>19</v>
      </c>
    </row>
    <row r="2925" spans="1:4" x14ac:dyDescent="0.25">
      <c r="A2925" s="58">
        <v>41796</v>
      </c>
      <c r="B2925" s="45" t="s">
        <v>353</v>
      </c>
      <c r="C2925" s="45" t="s">
        <v>7</v>
      </c>
      <c r="D2925" s="59">
        <v>34</v>
      </c>
    </row>
    <row r="2926" spans="1:4" x14ac:dyDescent="0.25">
      <c r="A2926" s="58">
        <v>41476</v>
      </c>
      <c r="B2926" s="45" t="s">
        <v>361</v>
      </c>
      <c r="C2926" s="45" t="s">
        <v>10</v>
      </c>
      <c r="D2926" s="59">
        <v>413.1</v>
      </c>
    </row>
    <row r="2927" spans="1:4" x14ac:dyDescent="0.25">
      <c r="A2927" s="58">
        <v>41755</v>
      </c>
      <c r="B2927" s="45" t="s">
        <v>326</v>
      </c>
      <c r="C2927" s="45" t="s">
        <v>334</v>
      </c>
      <c r="D2927" s="59">
        <v>68.39</v>
      </c>
    </row>
    <row r="2928" spans="1:4" x14ac:dyDescent="0.25">
      <c r="A2928" s="58">
        <v>41599</v>
      </c>
      <c r="B2928" s="45" t="s">
        <v>363</v>
      </c>
      <c r="C2928" s="45" t="s">
        <v>7</v>
      </c>
      <c r="D2928" s="59">
        <v>33.49</v>
      </c>
    </row>
    <row r="2929" spans="1:4" x14ac:dyDescent="0.25">
      <c r="A2929" s="58">
        <v>41996</v>
      </c>
      <c r="B2929" s="45" t="s">
        <v>351</v>
      </c>
      <c r="C2929" s="45" t="s">
        <v>7</v>
      </c>
      <c r="D2929" s="59">
        <v>65.959999999999994</v>
      </c>
    </row>
    <row r="2930" spans="1:4" x14ac:dyDescent="0.25">
      <c r="A2930" s="58">
        <v>41540</v>
      </c>
      <c r="B2930" s="45" t="s">
        <v>326</v>
      </c>
      <c r="C2930" s="45" t="s">
        <v>337</v>
      </c>
      <c r="D2930" s="59">
        <v>24.63</v>
      </c>
    </row>
    <row r="2931" spans="1:4" x14ac:dyDescent="0.25">
      <c r="A2931" s="58">
        <v>41968</v>
      </c>
      <c r="B2931" s="45" t="s">
        <v>390</v>
      </c>
      <c r="C2931" s="45" t="s">
        <v>10</v>
      </c>
      <c r="D2931" s="59">
        <v>68.16</v>
      </c>
    </row>
    <row r="2932" spans="1:4" x14ac:dyDescent="0.25">
      <c r="A2932" s="58">
        <v>41966</v>
      </c>
      <c r="B2932" s="45" t="s">
        <v>345</v>
      </c>
      <c r="C2932" s="45" t="s">
        <v>349</v>
      </c>
      <c r="D2932" s="59">
        <v>63</v>
      </c>
    </row>
    <row r="2933" spans="1:4" x14ac:dyDescent="0.25">
      <c r="A2933" s="58">
        <v>41991</v>
      </c>
      <c r="B2933" s="45" t="s">
        <v>391</v>
      </c>
      <c r="C2933" s="45" t="s">
        <v>337</v>
      </c>
      <c r="D2933" s="59">
        <v>25</v>
      </c>
    </row>
    <row r="2934" spans="1:4" x14ac:dyDescent="0.25">
      <c r="A2934" s="58">
        <v>41951</v>
      </c>
      <c r="B2934" s="45" t="s">
        <v>396</v>
      </c>
      <c r="C2934" s="45" t="s">
        <v>337</v>
      </c>
      <c r="D2934" s="59">
        <v>50</v>
      </c>
    </row>
    <row r="2935" spans="1:4" x14ac:dyDescent="0.25">
      <c r="A2935" s="58">
        <v>41968</v>
      </c>
      <c r="B2935" s="45" t="s">
        <v>393</v>
      </c>
      <c r="C2935" s="45" t="s">
        <v>7</v>
      </c>
      <c r="D2935" s="59">
        <v>99.45</v>
      </c>
    </row>
    <row r="2936" spans="1:4" x14ac:dyDescent="0.25">
      <c r="A2936" s="58">
        <v>41618</v>
      </c>
      <c r="B2936" s="45" t="s">
        <v>363</v>
      </c>
      <c r="C2936" s="45" t="s">
        <v>191</v>
      </c>
      <c r="D2936" s="59">
        <v>44.75</v>
      </c>
    </row>
    <row r="2937" spans="1:4" x14ac:dyDescent="0.25">
      <c r="A2937" s="58">
        <v>41627</v>
      </c>
      <c r="B2937" s="45" t="s">
        <v>338</v>
      </c>
      <c r="C2937" s="45" t="s">
        <v>371</v>
      </c>
      <c r="D2937" s="59">
        <v>276.45</v>
      </c>
    </row>
    <row r="2938" spans="1:4" x14ac:dyDescent="0.25">
      <c r="A2938" s="58">
        <v>41599</v>
      </c>
      <c r="B2938" s="45" t="s">
        <v>353</v>
      </c>
      <c r="C2938" s="45" t="s">
        <v>324</v>
      </c>
      <c r="D2938" s="59">
        <v>39.9</v>
      </c>
    </row>
    <row r="2939" spans="1:4" x14ac:dyDescent="0.25">
      <c r="A2939" s="58">
        <v>41314</v>
      </c>
      <c r="B2939" s="45" t="s">
        <v>352</v>
      </c>
      <c r="C2939" s="45" t="s">
        <v>337</v>
      </c>
      <c r="D2939" s="59">
        <v>50</v>
      </c>
    </row>
    <row r="2940" spans="1:4" x14ac:dyDescent="0.25">
      <c r="A2940" s="58">
        <v>41744</v>
      </c>
      <c r="B2940" s="45" t="s">
        <v>370</v>
      </c>
      <c r="C2940" s="45" t="s">
        <v>349</v>
      </c>
      <c r="D2940" s="59">
        <v>42</v>
      </c>
    </row>
    <row r="2941" spans="1:4" x14ac:dyDescent="0.25">
      <c r="A2941" s="58">
        <v>41841</v>
      </c>
      <c r="B2941" s="45" t="s">
        <v>381</v>
      </c>
      <c r="C2941" s="45" t="s">
        <v>324</v>
      </c>
      <c r="D2941" s="59">
        <v>39.1</v>
      </c>
    </row>
    <row r="2942" spans="1:4" x14ac:dyDescent="0.25">
      <c r="A2942" s="58">
        <v>41963</v>
      </c>
      <c r="B2942" s="45" t="s">
        <v>390</v>
      </c>
      <c r="C2942" s="45" t="s">
        <v>10</v>
      </c>
      <c r="D2942" s="59">
        <v>22.95</v>
      </c>
    </row>
    <row r="2943" spans="1:4" x14ac:dyDescent="0.25">
      <c r="A2943" s="58">
        <v>41972</v>
      </c>
      <c r="B2943" s="45" t="s">
        <v>335</v>
      </c>
      <c r="C2943" s="45" t="s">
        <v>10</v>
      </c>
      <c r="D2943" s="59">
        <v>22.26</v>
      </c>
    </row>
    <row r="2944" spans="1:4" x14ac:dyDescent="0.25">
      <c r="A2944" s="58">
        <v>41902</v>
      </c>
      <c r="B2944" s="45" t="s">
        <v>379</v>
      </c>
      <c r="C2944" s="45" t="s">
        <v>349</v>
      </c>
      <c r="D2944" s="59">
        <v>61.74</v>
      </c>
    </row>
    <row r="2945" spans="1:4" x14ac:dyDescent="0.25">
      <c r="A2945" s="58">
        <v>41911</v>
      </c>
      <c r="B2945" s="45" t="s">
        <v>360</v>
      </c>
      <c r="C2945" s="45" t="s">
        <v>334</v>
      </c>
      <c r="D2945" s="59">
        <v>23.5</v>
      </c>
    </row>
    <row r="2946" spans="1:4" x14ac:dyDescent="0.25">
      <c r="A2946" s="58">
        <v>41633</v>
      </c>
      <c r="B2946" s="45" t="s">
        <v>365</v>
      </c>
      <c r="C2946" s="45" t="s">
        <v>331</v>
      </c>
      <c r="D2946" s="59">
        <v>87.3</v>
      </c>
    </row>
    <row r="2947" spans="1:4" x14ac:dyDescent="0.25">
      <c r="A2947" s="58">
        <v>41690</v>
      </c>
      <c r="B2947" s="45" t="s">
        <v>360</v>
      </c>
      <c r="C2947" s="45" t="s">
        <v>371</v>
      </c>
      <c r="D2947" s="59">
        <v>38</v>
      </c>
    </row>
    <row r="2948" spans="1:4" x14ac:dyDescent="0.25">
      <c r="A2948" s="58">
        <v>41710</v>
      </c>
      <c r="B2948" s="45" t="s">
        <v>369</v>
      </c>
      <c r="C2948" s="45" t="s">
        <v>327</v>
      </c>
      <c r="D2948" s="59">
        <v>75</v>
      </c>
    </row>
    <row r="2949" spans="1:4" x14ac:dyDescent="0.25">
      <c r="A2949" s="58">
        <v>41961</v>
      </c>
      <c r="B2949" s="45" t="s">
        <v>372</v>
      </c>
      <c r="C2949" s="45" t="s">
        <v>324</v>
      </c>
      <c r="D2949" s="59">
        <v>39.9</v>
      </c>
    </row>
    <row r="2950" spans="1:4" x14ac:dyDescent="0.25">
      <c r="A2950" s="58">
        <v>41968</v>
      </c>
      <c r="B2950" s="45" t="s">
        <v>368</v>
      </c>
      <c r="C2950" s="45" t="s">
        <v>7</v>
      </c>
      <c r="D2950" s="59">
        <v>66.3</v>
      </c>
    </row>
    <row r="2951" spans="1:4" x14ac:dyDescent="0.25">
      <c r="A2951" s="58">
        <v>41606</v>
      </c>
      <c r="B2951" s="45" t="s">
        <v>336</v>
      </c>
      <c r="C2951" s="45" t="s">
        <v>327</v>
      </c>
      <c r="D2951" s="59">
        <v>48.5</v>
      </c>
    </row>
    <row r="2952" spans="1:4" x14ac:dyDescent="0.25">
      <c r="A2952" s="58">
        <v>41670</v>
      </c>
      <c r="B2952" s="45" t="s">
        <v>368</v>
      </c>
      <c r="C2952" s="45" t="s">
        <v>349</v>
      </c>
      <c r="D2952" s="59">
        <v>62.37</v>
      </c>
    </row>
    <row r="2953" spans="1:4" x14ac:dyDescent="0.25">
      <c r="A2953" s="58">
        <v>41427</v>
      </c>
      <c r="B2953" s="45" t="s">
        <v>336</v>
      </c>
      <c r="C2953" s="45" t="s">
        <v>334</v>
      </c>
      <c r="D2953" s="59">
        <v>578.69000000000005</v>
      </c>
    </row>
    <row r="2954" spans="1:4" x14ac:dyDescent="0.25">
      <c r="A2954" s="58">
        <v>41514</v>
      </c>
      <c r="B2954" s="45" t="s">
        <v>340</v>
      </c>
      <c r="C2954" s="45" t="s">
        <v>7</v>
      </c>
      <c r="D2954" s="59">
        <v>100.98</v>
      </c>
    </row>
    <row r="2955" spans="1:4" x14ac:dyDescent="0.25">
      <c r="A2955" s="58">
        <v>41286</v>
      </c>
      <c r="B2955" s="45" t="s">
        <v>389</v>
      </c>
      <c r="C2955" s="45" t="s">
        <v>349</v>
      </c>
      <c r="D2955" s="59">
        <v>20.48</v>
      </c>
    </row>
    <row r="2956" spans="1:4" x14ac:dyDescent="0.25">
      <c r="A2956" s="58">
        <v>41616</v>
      </c>
      <c r="B2956" s="45" t="s">
        <v>338</v>
      </c>
      <c r="C2956" s="45" t="s">
        <v>334</v>
      </c>
      <c r="D2956" s="59">
        <v>70.5</v>
      </c>
    </row>
    <row r="2957" spans="1:4" x14ac:dyDescent="0.25">
      <c r="A2957" s="58">
        <v>41998</v>
      </c>
      <c r="B2957" s="45" t="s">
        <v>377</v>
      </c>
      <c r="C2957" s="45" t="s">
        <v>337</v>
      </c>
      <c r="D2957" s="59">
        <v>170.63</v>
      </c>
    </row>
    <row r="2958" spans="1:4" x14ac:dyDescent="0.25">
      <c r="A2958" s="58">
        <v>41963</v>
      </c>
      <c r="B2958" s="45" t="s">
        <v>354</v>
      </c>
      <c r="C2958" s="45" t="s">
        <v>324</v>
      </c>
      <c r="D2958" s="59">
        <v>59.85</v>
      </c>
    </row>
    <row r="2959" spans="1:4" x14ac:dyDescent="0.25">
      <c r="A2959" s="58">
        <v>41985</v>
      </c>
      <c r="B2959" s="45" t="s">
        <v>330</v>
      </c>
      <c r="C2959" s="45" t="s">
        <v>334</v>
      </c>
      <c r="D2959" s="59">
        <v>70.5</v>
      </c>
    </row>
    <row r="2960" spans="1:4" x14ac:dyDescent="0.25">
      <c r="A2960" s="58">
        <v>41421</v>
      </c>
      <c r="B2960" s="45" t="s">
        <v>383</v>
      </c>
      <c r="C2960" s="45" t="s">
        <v>7</v>
      </c>
      <c r="D2960" s="59">
        <v>32.979999999999997</v>
      </c>
    </row>
    <row r="2961" spans="1:4" x14ac:dyDescent="0.25">
      <c r="A2961" s="58">
        <v>42004</v>
      </c>
      <c r="B2961" s="45" t="s">
        <v>353</v>
      </c>
      <c r="C2961" s="45" t="s">
        <v>7</v>
      </c>
      <c r="D2961" s="59">
        <v>102</v>
      </c>
    </row>
    <row r="2962" spans="1:4" x14ac:dyDescent="0.25">
      <c r="A2962" s="58">
        <v>41976</v>
      </c>
      <c r="B2962" s="45" t="s">
        <v>329</v>
      </c>
      <c r="C2962" s="45" t="s">
        <v>10</v>
      </c>
      <c r="D2962" s="59">
        <v>66.78</v>
      </c>
    </row>
    <row r="2963" spans="1:4" x14ac:dyDescent="0.25">
      <c r="A2963" s="58">
        <v>41965</v>
      </c>
      <c r="B2963" s="45" t="s">
        <v>379</v>
      </c>
      <c r="C2963" s="45" t="s">
        <v>324</v>
      </c>
      <c r="D2963" s="59">
        <v>379.05</v>
      </c>
    </row>
    <row r="2964" spans="1:4" x14ac:dyDescent="0.25">
      <c r="A2964" s="58">
        <v>41991</v>
      </c>
      <c r="B2964" s="45" t="s">
        <v>400</v>
      </c>
      <c r="C2964" s="45" t="s">
        <v>324</v>
      </c>
      <c r="D2964" s="59">
        <v>19.45</v>
      </c>
    </row>
    <row r="2965" spans="1:4" x14ac:dyDescent="0.25">
      <c r="A2965" s="58">
        <v>42000</v>
      </c>
      <c r="B2965" s="45" t="s">
        <v>383</v>
      </c>
      <c r="C2965" s="45" t="s">
        <v>191</v>
      </c>
      <c r="D2965" s="59">
        <v>45.9</v>
      </c>
    </row>
    <row r="2966" spans="1:4" x14ac:dyDescent="0.25">
      <c r="A2966" s="58">
        <v>41909</v>
      </c>
      <c r="B2966" s="45" t="s">
        <v>368</v>
      </c>
      <c r="C2966" s="45" t="s">
        <v>7</v>
      </c>
      <c r="D2966" s="59">
        <v>67.319999999999993</v>
      </c>
    </row>
    <row r="2967" spans="1:4" x14ac:dyDescent="0.25">
      <c r="A2967" s="58">
        <v>41287</v>
      </c>
      <c r="B2967" s="45" t="s">
        <v>329</v>
      </c>
      <c r="C2967" s="45" t="s">
        <v>337</v>
      </c>
      <c r="D2967" s="59">
        <v>98.5</v>
      </c>
    </row>
    <row r="2968" spans="1:4" x14ac:dyDescent="0.25">
      <c r="A2968" s="58">
        <v>41593</v>
      </c>
      <c r="B2968" s="45" t="s">
        <v>338</v>
      </c>
      <c r="C2968" s="45" t="s">
        <v>10</v>
      </c>
      <c r="D2968" s="59">
        <v>68.16</v>
      </c>
    </row>
    <row r="2969" spans="1:4" x14ac:dyDescent="0.25">
      <c r="A2969" s="58">
        <v>41587</v>
      </c>
      <c r="B2969" s="45" t="s">
        <v>367</v>
      </c>
      <c r="C2969" s="45" t="s">
        <v>337</v>
      </c>
      <c r="D2969" s="59">
        <v>73.88</v>
      </c>
    </row>
    <row r="2970" spans="1:4" x14ac:dyDescent="0.25">
      <c r="A2970" s="58">
        <v>41489</v>
      </c>
      <c r="B2970" s="45" t="s">
        <v>392</v>
      </c>
      <c r="C2970" s="45" t="s">
        <v>7</v>
      </c>
      <c r="D2970" s="59">
        <v>99.45</v>
      </c>
    </row>
    <row r="2971" spans="1:4" x14ac:dyDescent="0.25">
      <c r="A2971" s="58">
        <v>41777</v>
      </c>
      <c r="B2971" s="45" t="s">
        <v>374</v>
      </c>
      <c r="C2971" s="45" t="s">
        <v>191</v>
      </c>
      <c r="D2971" s="59">
        <v>22.49</v>
      </c>
    </row>
    <row r="2972" spans="1:4" x14ac:dyDescent="0.25">
      <c r="A2972" s="58">
        <v>41816</v>
      </c>
      <c r="B2972" s="45" t="s">
        <v>323</v>
      </c>
      <c r="C2972" s="45" t="s">
        <v>7</v>
      </c>
      <c r="D2972" s="59">
        <v>136</v>
      </c>
    </row>
    <row r="2973" spans="1:4" x14ac:dyDescent="0.25">
      <c r="A2973" s="58">
        <v>41833</v>
      </c>
      <c r="B2973" s="45" t="s">
        <v>338</v>
      </c>
      <c r="C2973" s="45" t="s">
        <v>324</v>
      </c>
      <c r="D2973" s="59">
        <v>212.87</v>
      </c>
    </row>
    <row r="2974" spans="1:4" x14ac:dyDescent="0.25">
      <c r="A2974" s="58">
        <v>41989</v>
      </c>
      <c r="B2974" s="45" t="s">
        <v>366</v>
      </c>
      <c r="C2974" s="45" t="s">
        <v>331</v>
      </c>
      <c r="D2974" s="59">
        <v>90</v>
      </c>
    </row>
    <row r="2975" spans="1:4" x14ac:dyDescent="0.25">
      <c r="A2975" s="58">
        <v>41752</v>
      </c>
      <c r="B2975" s="45" t="s">
        <v>330</v>
      </c>
      <c r="C2975" s="45" t="s">
        <v>191</v>
      </c>
      <c r="D2975" s="59">
        <v>45.9</v>
      </c>
    </row>
    <row r="2976" spans="1:4" x14ac:dyDescent="0.25">
      <c r="A2976" s="58">
        <v>41948</v>
      </c>
      <c r="B2976" s="45" t="s">
        <v>338</v>
      </c>
      <c r="C2976" s="45" t="s">
        <v>334</v>
      </c>
      <c r="D2976" s="59">
        <v>45.83</v>
      </c>
    </row>
    <row r="2977" spans="1:4" x14ac:dyDescent="0.25">
      <c r="A2977" s="58">
        <v>41630</v>
      </c>
      <c r="B2977" s="45" t="s">
        <v>350</v>
      </c>
      <c r="C2977" s="45" t="s">
        <v>327</v>
      </c>
      <c r="D2977" s="59">
        <v>50</v>
      </c>
    </row>
    <row r="2978" spans="1:4" x14ac:dyDescent="0.25">
      <c r="A2978" s="58">
        <v>41633</v>
      </c>
      <c r="B2978" s="45" t="s">
        <v>356</v>
      </c>
      <c r="C2978" s="45" t="s">
        <v>7</v>
      </c>
      <c r="D2978" s="59">
        <v>33.659999999999997</v>
      </c>
    </row>
    <row r="2979" spans="1:4" x14ac:dyDescent="0.25">
      <c r="A2979" s="58">
        <v>41599</v>
      </c>
      <c r="B2979" s="45" t="s">
        <v>326</v>
      </c>
      <c r="C2979" s="45" t="s">
        <v>191</v>
      </c>
      <c r="D2979" s="59">
        <v>22.26</v>
      </c>
    </row>
    <row r="2980" spans="1:4" x14ac:dyDescent="0.25">
      <c r="A2980" s="58">
        <v>41999</v>
      </c>
      <c r="B2980" s="45" t="s">
        <v>399</v>
      </c>
      <c r="C2980" s="45" t="s">
        <v>324</v>
      </c>
      <c r="D2980" s="59">
        <v>38.700000000000003</v>
      </c>
    </row>
    <row r="2981" spans="1:4" x14ac:dyDescent="0.25">
      <c r="A2981" s="58">
        <v>41611</v>
      </c>
      <c r="B2981" s="45" t="s">
        <v>358</v>
      </c>
      <c r="C2981" s="45" t="s">
        <v>331</v>
      </c>
      <c r="D2981" s="59">
        <v>89.1</v>
      </c>
    </row>
    <row r="2982" spans="1:4" x14ac:dyDescent="0.25">
      <c r="A2982" s="58">
        <v>41944</v>
      </c>
      <c r="B2982" s="45" t="s">
        <v>328</v>
      </c>
      <c r="C2982" s="45" t="s">
        <v>334</v>
      </c>
      <c r="D2982" s="59">
        <v>46.3</v>
      </c>
    </row>
    <row r="2983" spans="1:4" x14ac:dyDescent="0.25">
      <c r="A2983" s="58">
        <v>41888</v>
      </c>
      <c r="B2983" s="45" t="s">
        <v>346</v>
      </c>
      <c r="C2983" s="45" t="s">
        <v>331</v>
      </c>
      <c r="D2983" s="59">
        <v>88.65</v>
      </c>
    </row>
    <row r="2984" spans="1:4" x14ac:dyDescent="0.25">
      <c r="A2984" s="58">
        <v>41592</v>
      </c>
      <c r="B2984" s="45" t="s">
        <v>342</v>
      </c>
      <c r="C2984" s="45" t="s">
        <v>321</v>
      </c>
      <c r="D2984" s="59">
        <v>236.25</v>
      </c>
    </row>
    <row r="2985" spans="1:4" x14ac:dyDescent="0.25">
      <c r="A2985" s="58">
        <v>41997</v>
      </c>
      <c r="B2985" s="45" t="s">
        <v>370</v>
      </c>
      <c r="C2985" s="45" t="s">
        <v>331</v>
      </c>
      <c r="D2985" s="59">
        <v>30</v>
      </c>
    </row>
    <row r="2986" spans="1:4" x14ac:dyDescent="0.25">
      <c r="A2986" s="58">
        <v>41582</v>
      </c>
      <c r="B2986" s="45" t="s">
        <v>357</v>
      </c>
      <c r="C2986" s="45" t="s">
        <v>337</v>
      </c>
      <c r="D2986" s="59">
        <v>50</v>
      </c>
    </row>
    <row r="2987" spans="1:4" x14ac:dyDescent="0.25">
      <c r="A2987" s="58">
        <v>41583</v>
      </c>
      <c r="B2987" s="45" t="s">
        <v>323</v>
      </c>
      <c r="C2987" s="45" t="s">
        <v>10</v>
      </c>
      <c r="D2987" s="59">
        <v>22.26</v>
      </c>
    </row>
    <row r="2988" spans="1:4" x14ac:dyDescent="0.25">
      <c r="A2988" s="58">
        <v>41989</v>
      </c>
      <c r="B2988" s="45" t="s">
        <v>356</v>
      </c>
      <c r="C2988" s="45" t="s">
        <v>331</v>
      </c>
      <c r="D2988" s="59">
        <v>120</v>
      </c>
    </row>
    <row r="2989" spans="1:4" x14ac:dyDescent="0.25">
      <c r="A2989" s="58">
        <v>41614</v>
      </c>
      <c r="B2989" s="45" t="s">
        <v>379</v>
      </c>
      <c r="C2989" s="45" t="s">
        <v>10</v>
      </c>
      <c r="D2989" s="59">
        <v>22.26</v>
      </c>
    </row>
    <row r="2990" spans="1:4" x14ac:dyDescent="0.25">
      <c r="A2990" s="58">
        <v>41315</v>
      </c>
      <c r="B2990" s="45" t="s">
        <v>328</v>
      </c>
      <c r="C2990" s="45" t="s">
        <v>347</v>
      </c>
      <c r="D2990" s="59">
        <v>81.260000000000005</v>
      </c>
    </row>
    <row r="2991" spans="1:4" x14ac:dyDescent="0.25">
      <c r="A2991" s="58">
        <v>41651</v>
      </c>
      <c r="B2991" s="45" t="s">
        <v>377</v>
      </c>
      <c r="C2991" s="45" t="s">
        <v>337</v>
      </c>
      <c r="D2991" s="59">
        <v>48.75</v>
      </c>
    </row>
    <row r="2992" spans="1:4" x14ac:dyDescent="0.25">
      <c r="A2992" s="58">
        <v>41364</v>
      </c>
      <c r="B2992" s="45" t="s">
        <v>357</v>
      </c>
      <c r="C2992" s="45" t="s">
        <v>334</v>
      </c>
      <c r="D2992" s="59">
        <v>70.5</v>
      </c>
    </row>
    <row r="2993" spans="1:4" x14ac:dyDescent="0.25">
      <c r="A2993" s="58">
        <v>41475</v>
      </c>
      <c r="B2993" s="45" t="s">
        <v>384</v>
      </c>
      <c r="C2993" s="45" t="s">
        <v>334</v>
      </c>
      <c r="D2993" s="59">
        <v>376</v>
      </c>
    </row>
    <row r="2994" spans="1:4" x14ac:dyDescent="0.25">
      <c r="A2994" s="58">
        <v>41429</v>
      </c>
      <c r="B2994" s="45" t="s">
        <v>329</v>
      </c>
      <c r="C2994" s="45" t="s">
        <v>334</v>
      </c>
      <c r="D2994" s="59">
        <v>70.5</v>
      </c>
    </row>
    <row r="2995" spans="1:4" x14ac:dyDescent="0.25">
      <c r="A2995" s="58">
        <v>41637</v>
      </c>
      <c r="B2995" s="45" t="s">
        <v>338</v>
      </c>
      <c r="C2995" s="45" t="s">
        <v>191</v>
      </c>
      <c r="D2995" s="59">
        <v>45.21</v>
      </c>
    </row>
    <row r="2996" spans="1:4" x14ac:dyDescent="0.25">
      <c r="A2996" s="58">
        <v>41583</v>
      </c>
      <c r="B2996" s="45" t="s">
        <v>375</v>
      </c>
      <c r="C2996" s="45" t="s">
        <v>191</v>
      </c>
      <c r="D2996" s="59">
        <v>44.52</v>
      </c>
    </row>
    <row r="2997" spans="1:4" x14ac:dyDescent="0.25">
      <c r="A2997" s="58">
        <v>41490</v>
      </c>
      <c r="B2997" s="45" t="s">
        <v>335</v>
      </c>
      <c r="C2997" s="45" t="s">
        <v>191</v>
      </c>
      <c r="D2997" s="59">
        <v>45.21</v>
      </c>
    </row>
    <row r="2998" spans="1:4" x14ac:dyDescent="0.25">
      <c r="A2998" s="58">
        <v>41980</v>
      </c>
      <c r="B2998" s="45" t="s">
        <v>390</v>
      </c>
      <c r="C2998" s="45" t="s">
        <v>337</v>
      </c>
      <c r="D2998" s="59">
        <v>50</v>
      </c>
    </row>
    <row r="2999" spans="1:4" x14ac:dyDescent="0.25">
      <c r="A2999" s="58">
        <v>41996</v>
      </c>
      <c r="B2999" s="45" t="s">
        <v>353</v>
      </c>
      <c r="C2999" s="45" t="s">
        <v>10</v>
      </c>
      <c r="D2999" s="59">
        <v>545.29</v>
      </c>
    </row>
    <row r="3000" spans="1:4" x14ac:dyDescent="0.25">
      <c r="A3000" s="58">
        <v>41636</v>
      </c>
      <c r="B3000" s="45" t="s">
        <v>326</v>
      </c>
      <c r="C3000" s="45" t="s">
        <v>191</v>
      </c>
      <c r="D3000" s="59">
        <v>68.849999999999994</v>
      </c>
    </row>
    <row r="3001" spans="1:4" x14ac:dyDescent="0.25">
      <c r="A3001" s="58">
        <v>41606</v>
      </c>
      <c r="B3001" s="45" t="s">
        <v>372</v>
      </c>
      <c r="C3001" s="45" t="s">
        <v>7</v>
      </c>
      <c r="D3001" s="59">
        <v>33.659999999999997</v>
      </c>
    </row>
    <row r="3002" spans="1:4" x14ac:dyDescent="0.25">
      <c r="A3002" s="58">
        <v>41925</v>
      </c>
      <c r="B3002" s="45" t="s">
        <v>338</v>
      </c>
      <c r="C3002" s="45" t="s">
        <v>327</v>
      </c>
      <c r="D3002" s="59">
        <v>24.5</v>
      </c>
    </row>
    <row r="3003" spans="1:4" x14ac:dyDescent="0.25">
      <c r="A3003" s="58">
        <v>41415</v>
      </c>
      <c r="B3003" s="45" t="s">
        <v>329</v>
      </c>
      <c r="C3003" s="45" t="s">
        <v>7</v>
      </c>
      <c r="D3003" s="59">
        <v>99.45</v>
      </c>
    </row>
    <row r="3004" spans="1:4" x14ac:dyDescent="0.25">
      <c r="A3004" s="58">
        <v>41622</v>
      </c>
      <c r="B3004" s="45" t="s">
        <v>340</v>
      </c>
      <c r="C3004" s="45" t="s">
        <v>191</v>
      </c>
      <c r="D3004" s="59">
        <v>22.72</v>
      </c>
    </row>
    <row r="3005" spans="1:4" x14ac:dyDescent="0.25">
      <c r="A3005" s="58">
        <v>41625</v>
      </c>
      <c r="B3005" s="45" t="s">
        <v>368</v>
      </c>
      <c r="C3005" s="45" t="s">
        <v>191</v>
      </c>
      <c r="D3005" s="59">
        <v>44.75</v>
      </c>
    </row>
    <row r="3006" spans="1:4" x14ac:dyDescent="0.25">
      <c r="A3006" s="58">
        <v>41599</v>
      </c>
      <c r="B3006" s="45" t="s">
        <v>374</v>
      </c>
      <c r="C3006" s="45" t="s">
        <v>337</v>
      </c>
      <c r="D3006" s="59">
        <v>75</v>
      </c>
    </row>
    <row r="3007" spans="1:4" x14ac:dyDescent="0.25">
      <c r="A3007" s="58">
        <v>41957</v>
      </c>
      <c r="B3007" s="45" t="s">
        <v>356</v>
      </c>
      <c r="C3007" s="45" t="s">
        <v>334</v>
      </c>
      <c r="D3007" s="59">
        <v>70.5</v>
      </c>
    </row>
    <row r="3008" spans="1:4" x14ac:dyDescent="0.25">
      <c r="A3008" s="58">
        <v>41848</v>
      </c>
      <c r="B3008" s="45" t="s">
        <v>398</v>
      </c>
      <c r="C3008" s="45" t="s">
        <v>191</v>
      </c>
      <c r="D3008" s="59">
        <v>66.78</v>
      </c>
    </row>
    <row r="3009" spans="1:4" x14ac:dyDescent="0.25">
      <c r="A3009" s="58">
        <v>41544</v>
      </c>
      <c r="B3009" s="45" t="s">
        <v>403</v>
      </c>
      <c r="C3009" s="45" t="s">
        <v>7</v>
      </c>
      <c r="D3009" s="59">
        <v>68</v>
      </c>
    </row>
    <row r="3010" spans="1:4" x14ac:dyDescent="0.25">
      <c r="A3010" s="58">
        <v>42000</v>
      </c>
      <c r="B3010" s="45" t="s">
        <v>329</v>
      </c>
      <c r="C3010" s="45" t="s">
        <v>324</v>
      </c>
      <c r="D3010" s="59">
        <v>59.85</v>
      </c>
    </row>
    <row r="3011" spans="1:4" x14ac:dyDescent="0.25">
      <c r="A3011" s="58">
        <v>41542</v>
      </c>
      <c r="B3011" s="45" t="s">
        <v>404</v>
      </c>
      <c r="C3011" s="45" t="s">
        <v>7</v>
      </c>
      <c r="D3011" s="59">
        <v>67.319999999999993</v>
      </c>
    </row>
    <row r="3012" spans="1:4" x14ac:dyDescent="0.25">
      <c r="A3012" s="58">
        <v>41616</v>
      </c>
      <c r="B3012" s="45" t="s">
        <v>398</v>
      </c>
      <c r="C3012" s="45" t="s">
        <v>7</v>
      </c>
      <c r="D3012" s="59">
        <v>68</v>
      </c>
    </row>
    <row r="3013" spans="1:4" x14ac:dyDescent="0.25">
      <c r="A3013" s="58">
        <v>41823</v>
      </c>
      <c r="B3013" s="45" t="s">
        <v>367</v>
      </c>
      <c r="C3013" s="45" t="s">
        <v>7</v>
      </c>
      <c r="D3013" s="59">
        <v>68</v>
      </c>
    </row>
    <row r="3014" spans="1:4" x14ac:dyDescent="0.25">
      <c r="A3014" s="58">
        <v>41996</v>
      </c>
      <c r="B3014" s="45" t="s">
        <v>368</v>
      </c>
      <c r="C3014" s="45" t="s">
        <v>331</v>
      </c>
      <c r="D3014" s="59">
        <v>59.1</v>
      </c>
    </row>
    <row r="3015" spans="1:4" x14ac:dyDescent="0.25">
      <c r="A3015" s="58">
        <v>41624</v>
      </c>
      <c r="B3015" s="45" t="s">
        <v>360</v>
      </c>
      <c r="C3015" s="45" t="s">
        <v>10</v>
      </c>
      <c r="D3015" s="59">
        <v>137.69999999999999</v>
      </c>
    </row>
    <row r="3016" spans="1:4" x14ac:dyDescent="0.25">
      <c r="A3016" s="58">
        <v>41611</v>
      </c>
      <c r="B3016" s="45" t="s">
        <v>362</v>
      </c>
      <c r="C3016" s="45" t="s">
        <v>321</v>
      </c>
      <c r="D3016" s="59">
        <v>77.95</v>
      </c>
    </row>
    <row r="3017" spans="1:4" x14ac:dyDescent="0.25">
      <c r="A3017" s="58">
        <v>41986</v>
      </c>
      <c r="B3017" s="45" t="s">
        <v>377</v>
      </c>
      <c r="C3017" s="45" t="s">
        <v>7</v>
      </c>
      <c r="D3017" s="59">
        <v>99.96</v>
      </c>
    </row>
    <row r="3018" spans="1:4" x14ac:dyDescent="0.25">
      <c r="A3018" s="58">
        <v>41979</v>
      </c>
      <c r="B3018" s="45" t="s">
        <v>391</v>
      </c>
      <c r="C3018" s="45" t="s">
        <v>337</v>
      </c>
      <c r="D3018" s="59">
        <v>25</v>
      </c>
    </row>
    <row r="3019" spans="1:4" x14ac:dyDescent="0.25">
      <c r="A3019" s="58">
        <v>41986</v>
      </c>
      <c r="B3019" s="45" t="s">
        <v>370</v>
      </c>
      <c r="C3019" s="45" t="s">
        <v>327</v>
      </c>
      <c r="D3019" s="59">
        <v>48.5</v>
      </c>
    </row>
    <row r="3020" spans="1:4" x14ac:dyDescent="0.25">
      <c r="A3020" s="58">
        <v>41819</v>
      </c>
      <c r="B3020" s="45" t="s">
        <v>369</v>
      </c>
      <c r="C3020" s="45" t="s">
        <v>337</v>
      </c>
      <c r="D3020" s="59">
        <v>50</v>
      </c>
    </row>
    <row r="3021" spans="1:4" x14ac:dyDescent="0.25">
      <c r="A3021" s="58">
        <v>41990</v>
      </c>
      <c r="B3021" s="45" t="s">
        <v>360</v>
      </c>
      <c r="C3021" s="45" t="s">
        <v>324</v>
      </c>
      <c r="D3021" s="59">
        <v>39.9</v>
      </c>
    </row>
    <row r="3022" spans="1:4" x14ac:dyDescent="0.25">
      <c r="A3022" s="58">
        <v>41601</v>
      </c>
      <c r="B3022" s="45" t="s">
        <v>338</v>
      </c>
      <c r="C3022" s="45" t="s">
        <v>334</v>
      </c>
      <c r="D3022" s="59">
        <v>47</v>
      </c>
    </row>
    <row r="3023" spans="1:4" x14ac:dyDescent="0.25">
      <c r="A3023" s="58">
        <v>41604</v>
      </c>
      <c r="B3023" s="45" t="s">
        <v>404</v>
      </c>
      <c r="C3023" s="45" t="s">
        <v>7</v>
      </c>
      <c r="D3023" s="59">
        <v>98.94</v>
      </c>
    </row>
    <row r="3024" spans="1:4" x14ac:dyDescent="0.25">
      <c r="A3024" s="58">
        <v>41587</v>
      </c>
      <c r="B3024" s="45" t="s">
        <v>363</v>
      </c>
      <c r="C3024" s="45" t="s">
        <v>349</v>
      </c>
      <c r="D3024" s="59">
        <v>42</v>
      </c>
    </row>
    <row r="3025" spans="1:4" x14ac:dyDescent="0.25">
      <c r="A3025" s="58">
        <v>41637</v>
      </c>
      <c r="B3025" s="45" t="s">
        <v>343</v>
      </c>
      <c r="C3025" s="45" t="s">
        <v>334</v>
      </c>
      <c r="D3025" s="59">
        <v>68.39</v>
      </c>
    </row>
    <row r="3026" spans="1:4" x14ac:dyDescent="0.25">
      <c r="A3026" s="58">
        <v>41981</v>
      </c>
      <c r="B3026" s="45" t="s">
        <v>368</v>
      </c>
      <c r="C3026" s="45" t="s">
        <v>337</v>
      </c>
      <c r="D3026" s="59">
        <v>48.75</v>
      </c>
    </row>
    <row r="3027" spans="1:4" x14ac:dyDescent="0.25">
      <c r="A3027" s="58">
        <v>41488</v>
      </c>
      <c r="B3027" s="45" t="s">
        <v>340</v>
      </c>
      <c r="C3027" s="45" t="s">
        <v>337</v>
      </c>
      <c r="D3027" s="59">
        <v>50</v>
      </c>
    </row>
    <row r="3028" spans="1:4" x14ac:dyDescent="0.25">
      <c r="A3028" s="58">
        <v>41870</v>
      </c>
      <c r="B3028" s="45" t="s">
        <v>375</v>
      </c>
      <c r="C3028" s="45" t="s">
        <v>324</v>
      </c>
      <c r="D3028" s="59">
        <v>19.95</v>
      </c>
    </row>
    <row r="3029" spans="1:4" x14ac:dyDescent="0.25">
      <c r="A3029" s="58">
        <v>41596</v>
      </c>
      <c r="B3029" s="45" t="s">
        <v>365</v>
      </c>
      <c r="C3029" s="45" t="s">
        <v>324</v>
      </c>
      <c r="D3029" s="59">
        <v>19.95</v>
      </c>
    </row>
    <row r="3030" spans="1:4" x14ac:dyDescent="0.25">
      <c r="A3030" s="58">
        <v>41615</v>
      </c>
      <c r="B3030" s="45" t="s">
        <v>384</v>
      </c>
      <c r="C3030" s="45" t="s">
        <v>334</v>
      </c>
      <c r="D3030" s="59">
        <v>22.8</v>
      </c>
    </row>
    <row r="3031" spans="1:4" x14ac:dyDescent="0.25">
      <c r="A3031" s="58">
        <v>41594</v>
      </c>
      <c r="B3031" s="45" t="s">
        <v>328</v>
      </c>
      <c r="C3031" s="45" t="s">
        <v>337</v>
      </c>
      <c r="D3031" s="59">
        <v>75</v>
      </c>
    </row>
    <row r="3032" spans="1:4" x14ac:dyDescent="0.25">
      <c r="A3032" s="58">
        <v>41818</v>
      </c>
      <c r="B3032" s="45" t="s">
        <v>335</v>
      </c>
      <c r="C3032" s="45" t="s">
        <v>327</v>
      </c>
      <c r="D3032" s="59">
        <v>49</v>
      </c>
    </row>
    <row r="3033" spans="1:4" x14ac:dyDescent="0.25">
      <c r="A3033" s="58">
        <v>41605</v>
      </c>
      <c r="B3033" s="45" t="s">
        <v>380</v>
      </c>
      <c r="C3033" s="45" t="s">
        <v>337</v>
      </c>
      <c r="D3033" s="59">
        <v>25</v>
      </c>
    </row>
    <row r="3034" spans="1:4" x14ac:dyDescent="0.25">
      <c r="A3034" s="58">
        <v>41612</v>
      </c>
      <c r="B3034" s="45" t="s">
        <v>340</v>
      </c>
      <c r="C3034" s="45" t="s">
        <v>191</v>
      </c>
      <c r="D3034" s="59">
        <v>67.47</v>
      </c>
    </row>
    <row r="3035" spans="1:4" x14ac:dyDescent="0.25">
      <c r="A3035" s="58">
        <v>41955</v>
      </c>
      <c r="B3035" s="45" t="s">
        <v>368</v>
      </c>
      <c r="C3035" s="45" t="s">
        <v>334</v>
      </c>
      <c r="D3035" s="59">
        <v>91.18</v>
      </c>
    </row>
    <row r="3036" spans="1:4" x14ac:dyDescent="0.25">
      <c r="A3036" s="58">
        <v>41967</v>
      </c>
      <c r="B3036" s="45" t="s">
        <v>384</v>
      </c>
      <c r="C3036" s="45" t="s">
        <v>324</v>
      </c>
      <c r="D3036" s="59">
        <v>19.95</v>
      </c>
    </row>
    <row r="3037" spans="1:4" x14ac:dyDescent="0.25">
      <c r="A3037" s="58">
        <v>41587</v>
      </c>
      <c r="B3037" s="45" t="s">
        <v>355</v>
      </c>
      <c r="C3037" s="45" t="s">
        <v>334</v>
      </c>
      <c r="D3037" s="59">
        <v>46.53</v>
      </c>
    </row>
    <row r="3038" spans="1:4" x14ac:dyDescent="0.25">
      <c r="A3038" s="58">
        <v>41659</v>
      </c>
      <c r="B3038" s="45" t="s">
        <v>368</v>
      </c>
      <c r="C3038" s="45" t="s">
        <v>371</v>
      </c>
      <c r="D3038" s="59">
        <v>38</v>
      </c>
    </row>
    <row r="3039" spans="1:4" x14ac:dyDescent="0.25">
      <c r="A3039" s="58">
        <v>41592</v>
      </c>
      <c r="B3039" s="45" t="s">
        <v>363</v>
      </c>
      <c r="C3039" s="45" t="s">
        <v>334</v>
      </c>
      <c r="D3039" s="59">
        <v>46.53</v>
      </c>
    </row>
    <row r="3040" spans="1:4" x14ac:dyDescent="0.25">
      <c r="A3040" s="58">
        <v>41610</v>
      </c>
      <c r="B3040" s="45" t="s">
        <v>363</v>
      </c>
      <c r="C3040" s="45" t="s">
        <v>7</v>
      </c>
      <c r="D3040" s="59">
        <v>66.3</v>
      </c>
    </row>
    <row r="3041" spans="1:4" x14ac:dyDescent="0.25">
      <c r="A3041" s="58">
        <v>41973</v>
      </c>
      <c r="B3041" s="45" t="s">
        <v>320</v>
      </c>
      <c r="C3041" s="45" t="s">
        <v>7</v>
      </c>
      <c r="D3041" s="59">
        <v>33.32</v>
      </c>
    </row>
    <row r="3042" spans="1:4" x14ac:dyDescent="0.25">
      <c r="A3042" s="58">
        <v>41972</v>
      </c>
      <c r="B3042" s="45" t="s">
        <v>328</v>
      </c>
      <c r="C3042" s="45" t="s">
        <v>371</v>
      </c>
      <c r="D3042" s="59">
        <v>37.619999999999997</v>
      </c>
    </row>
    <row r="3043" spans="1:4" x14ac:dyDescent="0.25">
      <c r="A3043" s="58">
        <v>41899</v>
      </c>
      <c r="B3043" s="45" t="s">
        <v>376</v>
      </c>
      <c r="C3043" s="45" t="s">
        <v>324</v>
      </c>
      <c r="D3043" s="59">
        <v>59.85</v>
      </c>
    </row>
    <row r="3044" spans="1:4" x14ac:dyDescent="0.25">
      <c r="A3044" s="58">
        <v>41693</v>
      </c>
      <c r="B3044" s="45" t="s">
        <v>354</v>
      </c>
      <c r="C3044" s="45" t="s">
        <v>324</v>
      </c>
      <c r="D3044" s="59">
        <v>38.9</v>
      </c>
    </row>
    <row r="3045" spans="1:4" x14ac:dyDescent="0.25">
      <c r="A3045" s="58">
        <v>41615</v>
      </c>
      <c r="B3045" s="45" t="s">
        <v>336</v>
      </c>
      <c r="C3045" s="45" t="s">
        <v>327</v>
      </c>
      <c r="D3045" s="59">
        <v>25</v>
      </c>
    </row>
    <row r="3046" spans="1:4" x14ac:dyDescent="0.25">
      <c r="A3046" s="58">
        <v>41978</v>
      </c>
      <c r="B3046" s="45" t="s">
        <v>340</v>
      </c>
      <c r="C3046" s="45" t="s">
        <v>191</v>
      </c>
      <c r="D3046" s="59">
        <v>45.9</v>
      </c>
    </row>
    <row r="3047" spans="1:4" x14ac:dyDescent="0.25">
      <c r="A3047" s="58">
        <v>41671</v>
      </c>
      <c r="B3047" s="45" t="s">
        <v>396</v>
      </c>
      <c r="C3047" s="45" t="s">
        <v>347</v>
      </c>
      <c r="D3047" s="59">
        <v>82.5</v>
      </c>
    </row>
    <row r="3048" spans="1:4" x14ac:dyDescent="0.25">
      <c r="A3048" s="58">
        <v>41615</v>
      </c>
      <c r="B3048" s="45" t="s">
        <v>359</v>
      </c>
      <c r="C3048" s="45" t="s">
        <v>334</v>
      </c>
      <c r="D3048" s="59">
        <v>69.44</v>
      </c>
    </row>
    <row r="3049" spans="1:4" x14ac:dyDescent="0.25">
      <c r="A3049" s="58">
        <v>41950</v>
      </c>
      <c r="B3049" s="45" t="s">
        <v>369</v>
      </c>
      <c r="C3049" s="45" t="s">
        <v>331</v>
      </c>
      <c r="D3049" s="59">
        <v>60</v>
      </c>
    </row>
    <row r="3050" spans="1:4" x14ac:dyDescent="0.25">
      <c r="A3050" s="58">
        <v>41619</v>
      </c>
      <c r="B3050" s="45" t="s">
        <v>379</v>
      </c>
      <c r="C3050" s="45" t="s">
        <v>324</v>
      </c>
      <c r="D3050" s="59">
        <v>19.649999999999999</v>
      </c>
    </row>
    <row r="3051" spans="1:4" x14ac:dyDescent="0.25">
      <c r="A3051" s="58">
        <v>41517</v>
      </c>
      <c r="B3051" s="45" t="s">
        <v>370</v>
      </c>
      <c r="C3051" s="45" t="s">
        <v>7</v>
      </c>
      <c r="D3051" s="59">
        <v>33.15</v>
      </c>
    </row>
    <row r="3052" spans="1:4" x14ac:dyDescent="0.25">
      <c r="A3052" s="58">
        <v>41801</v>
      </c>
      <c r="B3052" s="45" t="s">
        <v>381</v>
      </c>
      <c r="C3052" s="45" t="s">
        <v>337</v>
      </c>
      <c r="D3052" s="59">
        <v>73.88</v>
      </c>
    </row>
    <row r="3053" spans="1:4" x14ac:dyDescent="0.25">
      <c r="A3053" s="58">
        <v>42001</v>
      </c>
      <c r="B3053" s="45" t="s">
        <v>342</v>
      </c>
      <c r="C3053" s="45" t="s">
        <v>334</v>
      </c>
      <c r="D3053" s="59">
        <v>69.44</v>
      </c>
    </row>
    <row r="3054" spans="1:4" x14ac:dyDescent="0.25">
      <c r="A3054" s="58">
        <v>41958</v>
      </c>
      <c r="B3054" s="45" t="s">
        <v>370</v>
      </c>
      <c r="C3054" s="45" t="s">
        <v>10</v>
      </c>
      <c r="D3054" s="59">
        <v>45.9</v>
      </c>
    </row>
    <row r="3055" spans="1:4" x14ac:dyDescent="0.25">
      <c r="A3055" s="58">
        <v>41978</v>
      </c>
      <c r="B3055" s="45" t="s">
        <v>359</v>
      </c>
      <c r="C3055" s="45" t="s">
        <v>191</v>
      </c>
      <c r="D3055" s="59">
        <v>68.849999999999994</v>
      </c>
    </row>
    <row r="3056" spans="1:4" x14ac:dyDescent="0.25">
      <c r="A3056" s="58">
        <v>41329</v>
      </c>
      <c r="B3056" s="45" t="s">
        <v>403</v>
      </c>
      <c r="C3056" s="45" t="s">
        <v>324</v>
      </c>
      <c r="D3056" s="59">
        <v>59.85</v>
      </c>
    </row>
    <row r="3057" spans="1:4" x14ac:dyDescent="0.25">
      <c r="A3057" s="58">
        <v>41965</v>
      </c>
      <c r="B3057" s="45" t="s">
        <v>397</v>
      </c>
      <c r="C3057" s="45" t="s">
        <v>191</v>
      </c>
      <c r="D3057" s="59">
        <v>22.72</v>
      </c>
    </row>
    <row r="3058" spans="1:4" x14ac:dyDescent="0.25">
      <c r="A3058" s="58">
        <v>41960</v>
      </c>
      <c r="B3058" s="45" t="s">
        <v>377</v>
      </c>
      <c r="C3058" s="45" t="s">
        <v>327</v>
      </c>
      <c r="D3058" s="59">
        <v>49.25</v>
      </c>
    </row>
    <row r="3059" spans="1:4" x14ac:dyDescent="0.25">
      <c r="A3059" s="58">
        <v>41959</v>
      </c>
      <c r="B3059" s="45" t="s">
        <v>328</v>
      </c>
      <c r="C3059" s="45" t="s">
        <v>7</v>
      </c>
      <c r="D3059" s="59">
        <v>131.91999999999999</v>
      </c>
    </row>
    <row r="3060" spans="1:4" x14ac:dyDescent="0.25">
      <c r="A3060" s="58">
        <v>41688</v>
      </c>
      <c r="B3060" s="45" t="s">
        <v>389</v>
      </c>
      <c r="C3060" s="45" t="s">
        <v>191</v>
      </c>
      <c r="D3060" s="59">
        <v>22.95</v>
      </c>
    </row>
    <row r="3061" spans="1:4" x14ac:dyDescent="0.25">
      <c r="A3061" s="58">
        <v>41619</v>
      </c>
      <c r="B3061" s="45" t="s">
        <v>355</v>
      </c>
      <c r="C3061" s="45" t="s">
        <v>347</v>
      </c>
      <c r="D3061" s="59">
        <v>110</v>
      </c>
    </row>
    <row r="3062" spans="1:4" x14ac:dyDescent="0.25">
      <c r="A3062" s="58">
        <v>41688</v>
      </c>
      <c r="B3062" s="45" t="s">
        <v>329</v>
      </c>
      <c r="C3062" s="45" t="s">
        <v>191</v>
      </c>
      <c r="D3062" s="59">
        <v>22.61</v>
      </c>
    </row>
    <row r="3063" spans="1:4" x14ac:dyDescent="0.25">
      <c r="A3063" s="58">
        <v>41995</v>
      </c>
      <c r="B3063" s="45" t="s">
        <v>352</v>
      </c>
      <c r="C3063" s="45" t="s">
        <v>10</v>
      </c>
      <c r="D3063" s="59">
        <v>45.21</v>
      </c>
    </row>
    <row r="3064" spans="1:4" x14ac:dyDescent="0.25">
      <c r="A3064" s="58">
        <v>41955</v>
      </c>
      <c r="B3064" s="45" t="s">
        <v>387</v>
      </c>
      <c r="C3064" s="45" t="s">
        <v>337</v>
      </c>
      <c r="D3064" s="59">
        <v>450</v>
      </c>
    </row>
    <row r="3065" spans="1:4" x14ac:dyDescent="0.25">
      <c r="A3065" s="58">
        <v>42003</v>
      </c>
      <c r="B3065" s="45" t="s">
        <v>329</v>
      </c>
      <c r="C3065" s="45" t="s">
        <v>7</v>
      </c>
      <c r="D3065" s="59">
        <v>68</v>
      </c>
    </row>
    <row r="3066" spans="1:4" x14ac:dyDescent="0.25">
      <c r="A3066" s="58">
        <v>41630</v>
      </c>
      <c r="B3066" s="45" t="s">
        <v>375</v>
      </c>
      <c r="C3066" s="45" t="s">
        <v>327</v>
      </c>
      <c r="D3066" s="59">
        <v>72.75</v>
      </c>
    </row>
    <row r="3067" spans="1:4" x14ac:dyDescent="0.25">
      <c r="A3067" s="58">
        <v>41638</v>
      </c>
      <c r="B3067" s="45" t="s">
        <v>330</v>
      </c>
      <c r="C3067" s="45" t="s">
        <v>324</v>
      </c>
      <c r="D3067" s="59">
        <v>19.95</v>
      </c>
    </row>
    <row r="3068" spans="1:4" x14ac:dyDescent="0.25">
      <c r="A3068" s="58">
        <v>41805</v>
      </c>
      <c r="B3068" s="45" t="s">
        <v>398</v>
      </c>
      <c r="C3068" s="45" t="s">
        <v>191</v>
      </c>
      <c r="D3068" s="59">
        <v>22.95</v>
      </c>
    </row>
    <row r="3069" spans="1:4" x14ac:dyDescent="0.25">
      <c r="A3069" s="58">
        <v>41386</v>
      </c>
      <c r="B3069" s="45" t="s">
        <v>368</v>
      </c>
      <c r="C3069" s="45" t="s">
        <v>327</v>
      </c>
      <c r="D3069" s="59">
        <v>49.5</v>
      </c>
    </row>
    <row r="3070" spans="1:4" x14ac:dyDescent="0.25">
      <c r="A3070" s="58">
        <v>41984</v>
      </c>
      <c r="B3070" s="45" t="s">
        <v>374</v>
      </c>
      <c r="C3070" s="45" t="s">
        <v>324</v>
      </c>
      <c r="D3070" s="59">
        <v>139.65</v>
      </c>
    </row>
    <row r="3071" spans="1:4" x14ac:dyDescent="0.25">
      <c r="A3071" s="58">
        <v>41613</v>
      </c>
      <c r="B3071" s="45" t="s">
        <v>345</v>
      </c>
      <c r="C3071" s="45" t="s">
        <v>7</v>
      </c>
      <c r="D3071" s="59">
        <v>68</v>
      </c>
    </row>
    <row r="3072" spans="1:4" x14ac:dyDescent="0.25">
      <c r="A3072" s="58">
        <v>41629</v>
      </c>
      <c r="B3072" s="45" t="s">
        <v>368</v>
      </c>
      <c r="C3072" s="45" t="s">
        <v>331</v>
      </c>
      <c r="D3072" s="59">
        <v>60</v>
      </c>
    </row>
    <row r="3073" spans="1:4" x14ac:dyDescent="0.25">
      <c r="A3073" s="58">
        <v>41980</v>
      </c>
      <c r="B3073" s="45" t="s">
        <v>345</v>
      </c>
      <c r="C3073" s="45" t="s">
        <v>334</v>
      </c>
      <c r="D3073" s="59">
        <v>92.59</v>
      </c>
    </row>
    <row r="3074" spans="1:4" x14ac:dyDescent="0.25">
      <c r="A3074" s="58">
        <v>41416</v>
      </c>
      <c r="B3074" s="45" t="s">
        <v>365</v>
      </c>
      <c r="C3074" s="45" t="s">
        <v>191</v>
      </c>
      <c r="D3074" s="59">
        <v>67.819999999999993</v>
      </c>
    </row>
    <row r="3075" spans="1:4" x14ac:dyDescent="0.25">
      <c r="A3075" s="58">
        <v>41962</v>
      </c>
      <c r="B3075" s="45" t="s">
        <v>387</v>
      </c>
      <c r="C3075" s="45" t="s">
        <v>7</v>
      </c>
      <c r="D3075" s="59">
        <v>34</v>
      </c>
    </row>
    <row r="3076" spans="1:4" x14ac:dyDescent="0.25">
      <c r="A3076" s="58">
        <v>41594</v>
      </c>
      <c r="B3076" s="45" t="s">
        <v>368</v>
      </c>
      <c r="C3076" s="45" t="s">
        <v>347</v>
      </c>
      <c r="D3076" s="59">
        <v>321.75</v>
      </c>
    </row>
    <row r="3077" spans="1:4" x14ac:dyDescent="0.25">
      <c r="A3077" s="58">
        <v>41610</v>
      </c>
      <c r="B3077" s="45" t="s">
        <v>385</v>
      </c>
      <c r="C3077" s="45" t="s">
        <v>7</v>
      </c>
      <c r="D3077" s="59">
        <v>65.959999999999994</v>
      </c>
    </row>
    <row r="3078" spans="1:4" x14ac:dyDescent="0.25">
      <c r="A3078" s="58">
        <v>41691</v>
      </c>
      <c r="B3078" s="45" t="s">
        <v>348</v>
      </c>
      <c r="C3078" s="45" t="s">
        <v>334</v>
      </c>
      <c r="D3078" s="59">
        <v>91.18</v>
      </c>
    </row>
    <row r="3079" spans="1:4" x14ac:dyDescent="0.25">
      <c r="A3079" s="58">
        <v>41982</v>
      </c>
      <c r="B3079" s="45" t="s">
        <v>333</v>
      </c>
      <c r="C3079" s="45" t="s">
        <v>324</v>
      </c>
      <c r="D3079" s="59">
        <v>19.95</v>
      </c>
    </row>
    <row r="3080" spans="1:4" x14ac:dyDescent="0.25">
      <c r="A3080" s="58">
        <v>41601</v>
      </c>
      <c r="B3080" s="45" t="s">
        <v>389</v>
      </c>
      <c r="C3080" s="45" t="s">
        <v>7</v>
      </c>
      <c r="D3080" s="59">
        <v>66.3</v>
      </c>
    </row>
    <row r="3081" spans="1:4" x14ac:dyDescent="0.25">
      <c r="A3081" s="58">
        <v>41835</v>
      </c>
      <c r="B3081" s="45" t="s">
        <v>401</v>
      </c>
      <c r="C3081" s="45" t="s">
        <v>334</v>
      </c>
      <c r="D3081" s="59">
        <v>47</v>
      </c>
    </row>
    <row r="3082" spans="1:4" x14ac:dyDescent="0.25">
      <c r="A3082" s="58">
        <v>41982</v>
      </c>
      <c r="B3082" s="45" t="s">
        <v>389</v>
      </c>
      <c r="C3082" s="45" t="s">
        <v>10</v>
      </c>
      <c r="D3082" s="59">
        <v>68.849999999999994</v>
      </c>
    </row>
    <row r="3083" spans="1:4" x14ac:dyDescent="0.25">
      <c r="A3083" s="58">
        <v>41523</v>
      </c>
      <c r="B3083" s="45" t="s">
        <v>342</v>
      </c>
      <c r="C3083" s="45" t="s">
        <v>327</v>
      </c>
      <c r="D3083" s="59">
        <v>24.63</v>
      </c>
    </row>
    <row r="3084" spans="1:4" x14ac:dyDescent="0.25">
      <c r="A3084" s="58">
        <v>41612</v>
      </c>
      <c r="B3084" s="45" t="s">
        <v>328</v>
      </c>
      <c r="C3084" s="45" t="s">
        <v>337</v>
      </c>
      <c r="D3084" s="59">
        <v>25</v>
      </c>
    </row>
    <row r="3085" spans="1:4" x14ac:dyDescent="0.25">
      <c r="A3085" s="58">
        <v>41840</v>
      </c>
      <c r="B3085" s="45" t="s">
        <v>329</v>
      </c>
      <c r="C3085" s="45" t="s">
        <v>10</v>
      </c>
      <c r="D3085" s="59">
        <v>66.78</v>
      </c>
    </row>
    <row r="3086" spans="1:4" x14ac:dyDescent="0.25">
      <c r="A3086" s="58">
        <v>41586</v>
      </c>
      <c r="B3086" s="45" t="s">
        <v>338</v>
      </c>
      <c r="C3086" s="45" t="s">
        <v>331</v>
      </c>
      <c r="D3086" s="59">
        <v>60</v>
      </c>
    </row>
    <row r="3087" spans="1:4" x14ac:dyDescent="0.25">
      <c r="A3087" s="58">
        <v>41963</v>
      </c>
      <c r="B3087" s="45" t="s">
        <v>383</v>
      </c>
      <c r="C3087" s="45" t="s">
        <v>10</v>
      </c>
      <c r="D3087" s="59">
        <v>22.95</v>
      </c>
    </row>
    <row r="3088" spans="1:4" x14ac:dyDescent="0.25">
      <c r="A3088" s="58">
        <v>41634</v>
      </c>
      <c r="B3088" s="45" t="s">
        <v>368</v>
      </c>
      <c r="C3088" s="45" t="s">
        <v>327</v>
      </c>
      <c r="D3088" s="59">
        <v>275</v>
      </c>
    </row>
    <row r="3089" spans="1:4" x14ac:dyDescent="0.25">
      <c r="A3089" s="58">
        <v>41495</v>
      </c>
      <c r="B3089" s="45" t="s">
        <v>395</v>
      </c>
      <c r="C3089" s="45" t="s">
        <v>324</v>
      </c>
      <c r="D3089" s="59">
        <v>39.5</v>
      </c>
    </row>
    <row r="3090" spans="1:4" x14ac:dyDescent="0.25">
      <c r="A3090" s="58">
        <v>41955</v>
      </c>
      <c r="B3090" s="45" t="s">
        <v>346</v>
      </c>
      <c r="C3090" s="45" t="s">
        <v>321</v>
      </c>
      <c r="D3090" s="59">
        <v>78.349999999999994</v>
      </c>
    </row>
    <row r="3091" spans="1:4" x14ac:dyDescent="0.25">
      <c r="A3091" s="58">
        <v>41950</v>
      </c>
      <c r="B3091" s="45" t="s">
        <v>357</v>
      </c>
      <c r="C3091" s="45" t="s">
        <v>337</v>
      </c>
      <c r="D3091" s="59">
        <v>50</v>
      </c>
    </row>
    <row r="3092" spans="1:4" x14ac:dyDescent="0.25">
      <c r="A3092" s="58">
        <v>41967</v>
      </c>
      <c r="B3092" s="45" t="s">
        <v>333</v>
      </c>
      <c r="C3092" s="45" t="s">
        <v>191</v>
      </c>
      <c r="D3092" s="59">
        <v>22.95</v>
      </c>
    </row>
    <row r="3093" spans="1:4" x14ac:dyDescent="0.25">
      <c r="A3093" s="58">
        <v>42003</v>
      </c>
      <c r="B3093" s="45" t="s">
        <v>323</v>
      </c>
      <c r="C3093" s="45" t="s">
        <v>349</v>
      </c>
      <c r="D3093" s="59">
        <v>42</v>
      </c>
    </row>
    <row r="3094" spans="1:4" x14ac:dyDescent="0.25">
      <c r="A3094" s="58">
        <v>41983</v>
      </c>
      <c r="B3094" s="45" t="s">
        <v>355</v>
      </c>
      <c r="C3094" s="45" t="s">
        <v>191</v>
      </c>
      <c r="D3094" s="59">
        <v>67.819999999999993</v>
      </c>
    </row>
    <row r="3095" spans="1:4" x14ac:dyDescent="0.25">
      <c r="A3095" s="58">
        <v>41605</v>
      </c>
      <c r="B3095" s="45" t="s">
        <v>401</v>
      </c>
      <c r="C3095" s="45" t="s">
        <v>334</v>
      </c>
      <c r="D3095" s="59">
        <v>46.3</v>
      </c>
    </row>
    <row r="3096" spans="1:4" x14ac:dyDescent="0.25">
      <c r="A3096" s="58">
        <v>41622</v>
      </c>
      <c r="B3096" s="45" t="s">
        <v>336</v>
      </c>
      <c r="C3096" s="45" t="s">
        <v>349</v>
      </c>
      <c r="D3096" s="59">
        <v>227.54</v>
      </c>
    </row>
    <row r="3097" spans="1:4" x14ac:dyDescent="0.25">
      <c r="A3097" s="58">
        <v>41595</v>
      </c>
      <c r="B3097" s="45" t="s">
        <v>399</v>
      </c>
      <c r="C3097" s="45" t="s">
        <v>327</v>
      </c>
      <c r="D3097" s="59">
        <v>75</v>
      </c>
    </row>
    <row r="3098" spans="1:4" x14ac:dyDescent="0.25">
      <c r="A3098" s="58">
        <v>41973</v>
      </c>
      <c r="B3098" s="45" t="s">
        <v>329</v>
      </c>
      <c r="C3098" s="45" t="s">
        <v>324</v>
      </c>
      <c r="D3098" s="59">
        <v>39.9</v>
      </c>
    </row>
    <row r="3099" spans="1:4" x14ac:dyDescent="0.25">
      <c r="A3099" s="58">
        <v>41897</v>
      </c>
      <c r="B3099" s="45" t="s">
        <v>346</v>
      </c>
      <c r="C3099" s="45" t="s">
        <v>337</v>
      </c>
      <c r="D3099" s="59">
        <v>50</v>
      </c>
    </row>
    <row r="3100" spans="1:4" x14ac:dyDescent="0.25">
      <c r="A3100" s="58">
        <v>41341</v>
      </c>
      <c r="B3100" s="45" t="s">
        <v>361</v>
      </c>
      <c r="C3100" s="45" t="s">
        <v>331</v>
      </c>
      <c r="D3100" s="59">
        <v>120</v>
      </c>
    </row>
    <row r="3101" spans="1:4" x14ac:dyDescent="0.25">
      <c r="A3101" s="58">
        <v>41944</v>
      </c>
      <c r="B3101" s="45" t="s">
        <v>356</v>
      </c>
      <c r="C3101" s="45" t="s">
        <v>191</v>
      </c>
      <c r="D3101" s="59">
        <v>45.9</v>
      </c>
    </row>
    <row r="3102" spans="1:4" x14ac:dyDescent="0.25">
      <c r="A3102" s="58">
        <v>41729</v>
      </c>
      <c r="B3102" s="45" t="s">
        <v>399</v>
      </c>
      <c r="C3102" s="45" t="s">
        <v>191</v>
      </c>
      <c r="D3102" s="59">
        <v>45.9</v>
      </c>
    </row>
    <row r="3103" spans="1:4" x14ac:dyDescent="0.25">
      <c r="A3103" s="58">
        <v>41622</v>
      </c>
      <c r="B3103" s="45" t="s">
        <v>360</v>
      </c>
      <c r="C3103" s="45" t="s">
        <v>7</v>
      </c>
      <c r="D3103" s="59">
        <v>102</v>
      </c>
    </row>
    <row r="3104" spans="1:4" x14ac:dyDescent="0.25">
      <c r="A3104" s="58">
        <v>41909</v>
      </c>
      <c r="B3104" s="45" t="s">
        <v>372</v>
      </c>
      <c r="C3104" s="45" t="s">
        <v>337</v>
      </c>
      <c r="D3104" s="59">
        <v>100</v>
      </c>
    </row>
    <row r="3105" spans="1:4" x14ac:dyDescent="0.25">
      <c r="A3105" s="58">
        <v>42003</v>
      </c>
      <c r="B3105" s="45" t="s">
        <v>338</v>
      </c>
      <c r="C3105" s="45" t="s">
        <v>7</v>
      </c>
      <c r="D3105" s="59">
        <v>98.94</v>
      </c>
    </row>
    <row r="3106" spans="1:4" x14ac:dyDescent="0.25">
      <c r="A3106" s="58">
        <v>41966</v>
      </c>
      <c r="B3106" s="45" t="s">
        <v>373</v>
      </c>
      <c r="C3106" s="45" t="s">
        <v>324</v>
      </c>
      <c r="D3106" s="59">
        <v>19.95</v>
      </c>
    </row>
    <row r="3107" spans="1:4" x14ac:dyDescent="0.25">
      <c r="A3107" s="58">
        <v>41615</v>
      </c>
      <c r="B3107" s="45" t="s">
        <v>342</v>
      </c>
      <c r="C3107" s="45" t="s">
        <v>327</v>
      </c>
      <c r="D3107" s="59">
        <v>50</v>
      </c>
    </row>
    <row r="3108" spans="1:4" x14ac:dyDescent="0.25">
      <c r="A3108" s="58">
        <v>41621</v>
      </c>
      <c r="B3108" s="45" t="s">
        <v>329</v>
      </c>
      <c r="C3108" s="45" t="s">
        <v>337</v>
      </c>
      <c r="D3108" s="59">
        <v>24.63</v>
      </c>
    </row>
    <row r="3109" spans="1:4" x14ac:dyDescent="0.25">
      <c r="A3109" s="58">
        <v>41610</v>
      </c>
      <c r="B3109" s="45" t="s">
        <v>329</v>
      </c>
      <c r="C3109" s="45" t="s">
        <v>191</v>
      </c>
      <c r="D3109" s="59">
        <v>68.849999999999994</v>
      </c>
    </row>
    <row r="3110" spans="1:4" x14ac:dyDescent="0.25">
      <c r="A3110" s="58">
        <v>41665</v>
      </c>
      <c r="B3110" s="45" t="s">
        <v>356</v>
      </c>
      <c r="C3110" s="45" t="s">
        <v>327</v>
      </c>
      <c r="D3110" s="59">
        <v>49.25</v>
      </c>
    </row>
    <row r="3111" spans="1:4" x14ac:dyDescent="0.25">
      <c r="A3111" s="58">
        <v>41529</v>
      </c>
      <c r="B3111" s="45" t="s">
        <v>342</v>
      </c>
      <c r="C3111" s="45" t="s">
        <v>7</v>
      </c>
      <c r="D3111" s="59">
        <v>395.76</v>
      </c>
    </row>
    <row r="3112" spans="1:4" x14ac:dyDescent="0.25">
      <c r="A3112" s="58">
        <v>41623</v>
      </c>
      <c r="B3112" s="45" t="s">
        <v>330</v>
      </c>
      <c r="C3112" s="45" t="s">
        <v>337</v>
      </c>
      <c r="D3112" s="59">
        <v>25</v>
      </c>
    </row>
    <row r="3113" spans="1:4" x14ac:dyDescent="0.25">
      <c r="A3113" s="58">
        <v>41555</v>
      </c>
      <c r="B3113" s="45" t="s">
        <v>362</v>
      </c>
      <c r="C3113" s="45" t="s">
        <v>347</v>
      </c>
      <c r="D3113" s="59">
        <v>80.849999999999994</v>
      </c>
    </row>
    <row r="3114" spans="1:4" x14ac:dyDescent="0.25">
      <c r="A3114" s="58">
        <v>41590</v>
      </c>
      <c r="B3114" s="45" t="s">
        <v>370</v>
      </c>
      <c r="C3114" s="45" t="s">
        <v>324</v>
      </c>
      <c r="D3114" s="59">
        <v>38.700000000000003</v>
      </c>
    </row>
    <row r="3115" spans="1:4" x14ac:dyDescent="0.25">
      <c r="A3115" s="58">
        <v>41995</v>
      </c>
      <c r="B3115" s="45" t="s">
        <v>329</v>
      </c>
      <c r="C3115" s="45" t="s">
        <v>331</v>
      </c>
      <c r="D3115" s="59">
        <v>59.4</v>
      </c>
    </row>
    <row r="3116" spans="1:4" x14ac:dyDescent="0.25">
      <c r="A3116" s="58">
        <v>41579</v>
      </c>
      <c r="B3116" s="45" t="s">
        <v>338</v>
      </c>
      <c r="C3116" s="45" t="s">
        <v>371</v>
      </c>
      <c r="D3116" s="59">
        <v>37.049999999999997</v>
      </c>
    </row>
    <row r="3117" spans="1:4" x14ac:dyDescent="0.25">
      <c r="A3117" s="58">
        <v>41580</v>
      </c>
      <c r="B3117" s="45" t="s">
        <v>351</v>
      </c>
      <c r="C3117" s="45" t="s">
        <v>7</v>
      </c>
      <c r="D3117" s="59">
        <v>102</v>
      </c>
    </row>
    <row r="3118" spans="1:4" x14ac:dyDescent="0.25">
      <c r="A3118" s="58">
        <v>41956</v>
      </c>
      <c r="B3118" s="45" t="s">
        <v>351</v>
      </c>
      <c r="C3118" s="45" t="s">
        <v>331</v>
      </c>
      <c r="D3118" s="59">
        <v>60</v>
      </c>
    </row>
    <row r="3119" spans="1:4" x14ac:dyDescent="0.25">
      <c r="A3119" s="58">
        <v>41951</v>
      </c>
      <c r="B3119" s="45" t="s">
        <v>394</v>
      </c>
      <c r="C3119" s="45" t="s">
        <v>10</v>
      </c>
      <c r="D3119" s="59">
        <v>68.849999999999994</v>
      </c>
    </row>
    <row r="3120" spans="1:4" x14ac:dyDescent="0.25">
      <c r="A3120" s="58">
        <v>41866</v>
      </c>
      <c r="B3120" s="45" t="s">
        <v>353</v>
      </c>
      <c r="C3120" s="45" t="s">
        <v>327</v>
      </c>
      <c r="D3120" s="59">
        <v>49.25</v>
      </c>
    </row>
    <row r="3121" spans="1:4" x14ac:dyDescent="0.25">
      <c r="A3121" s="58">
        <v>41974</v>
      </c>
      <c r="B3121" s="45" t="s">
        <v>377</v>
      </c>
      <c r="C3121" s="45" t="s">
        <v>334</v>
      </c>
      <c r="D3121" s="59">
        <v>91.18</v>
      </c>
    </row>
    <row r="3122" spans="1:4" x14ac:dyDescent="0.25">
      <c r="A3122" s="58">
        <v>42004</v>
      </c>
      <c r="B3122" s="45" t="s">
        <v>357</v>
      </c>
      <c r="C3122" s="45" t="s">
        <v>324</v>
      </c>
      <c r="D3122" s="59">
        <v>38.9</v>
      </c>
    </row>
    <row r="3123" spans="1:4" x14ac:dyDescent="0.25">
      <c r="A3123" s="58">
        <v>42000</v>
      </c>
      <c r="B3123" s="45" t="s">
        <v>356</v>
      </c>
      <c r="C3123" s="45" t="s">
        <v>334</v>
      </c>
      <c r="D3123" s="59">
        <v>70.5</v>
      </c>
    </row>
    <row r="3124" spans="1:4" x14ac:dyDescent="0.25">
      <c r="A3124" s="58">
        <v>41596</v>
      </c>
      <c r="B3124" s="45" t="s">
        <v>344</v>
      </c>
      <c r="C3124" s="45" t="s">
        <v>321</v>
      </c>
      <c r="D3124" s="59">
        <v>78.349999999999994</v>
      </c>
    </row>
    <row r="3125" spans="1:4" x14ac:dyDescent="0.25">
      <c r="A3125" s="58">
        <v>41965</v>
      </c>
      <c r="B3125" s="45" t="s">
        <v>375</v>
      </c>
      <c r="C3125" s="45" t="s">
        <v>334</v>
      </c>
      <c r="D3125" s="59">
        <v>46.06</v>
      </c>
    </row>
    <row r="3126" spans="1:4" x14ac:dyDescent="0.25">
      <c r="A3126" s="58">
        <v>41989</v>
      </c>
      <c r="B3126" s="45" t="s">
        <v>388</v>
      </c>
      <c r="C3126" s="45" t="s">
        <v>191</v>
      </c>
      <c r="D3126" s="59">
        <v>66.78</v>
      </c>
    </row>
    <row r="3127" spans="1:4" x14ac:dyDescent="0.25">
      <c r="A3127" s="58">
        <v>41963</v>
      </c>
      <c r="B3127" s="45" t="s">
        <v>340</v>
      </c>
      <c r="C3127" s="45" t="s">
        <v>331</v>
      </c>
      <c r="D3127" s="59">
        <v>415.8</v>
      </c>
    </row>
    <row r="3128" spans="1:4" x14ac:dyDescent="0.25">
      <c r="A3128" s="58">
        <v>41684</v>
      </c>
      <c r="B3128" s="45" t="s">
        <v>374</v>
      </c>
      <c r="C3128" s="45" t="s">
        <v>191</v>
      </c>
      <c r="D3128" s="59">
        <v>22.61</v>
      </c>
    </row>
    <row r="3129" spans="1:4" x14ac:dyDescent="0.25">
      <c r="A3129" s="58">
        <v>41631</v>
      </c>
      <c r="B3129" s="45" t="s">
        <v>353</v>
      </c>
      <c r="C3129" s="45" t="s">
        <v>7</v>
      </c>
      <c r="D3129" s="59">
        <v>65.959999999999994</v>
      </c>
    </row>
    <row r="3130" spans="1:4" x14ac:dyDescent="0.25">
      <c r="A3130" s="58">
        <v>41616</v>
      </c>
      <c r="B3130" s="45" t="s">
        <v>391</v>
      </c>
      <c r="C3130" s="45" t="s">
        <v>10</v>
      </c>
      <c r="D3130" s="59">
        <v>68.16</v>
      </c>
    </row>
    <row r="3131" spans="1:4" x14ac:dyDescent="0.25">
      <c r="A3131" s="58">
        <v>42002</v>
      </c>
      <c r="B3131" s="45" t="s">
        <v>374</v>
      </c>
      <c r="C3131" s="45" t="s">
        <v>7</v>
      </c>
      <c r="D3131" s="59">
        <v>66.3</v>
      </c>
    </row>
    <row r="3132" spans="1:4" x14ac:dyDescent="0.25">
      <c r="A3132" s="58">
        <v>41595</v>
      </c>
      <c r="B3132" s="45" t="s">
        <v>403</v>
      </c>
      <c r="C3132" s="45" t="s">
        <v>324</v>
      </c>
      <c r="D3132" s="59">
        <v>59.85</v>
      </c>
    </row>
    <row r="3133" spans="1:4" x14ac:dyDescent="0.25">
      <c r="A3133" s="58">
        <v>41627</v>
      </c>
      <c r="B3133" s="45" t="s">
        <v>350</v>
      </c>
      <c r="C3133" s="45" t="s">
        <v>327</v>
      </c>
      <c r="D3133" s="59">
        <v>24.38</v>
      </c>
    </row>
    <row r="3134" spans="1:4" x14ac:dyDescent="0.25">
      <c r="A3134" s="58">
        <v>41898</v>
      </c>
      <c r="B3134" s="45" t="s">
        <v>394</v>
      </c>
      <c r="C3134" s="45" t="s">
        <v>324</v>
      </c>
      <c r="D3134" s="59">
        <v>38.9</v>
      </c>
    </row>
    <row r="3135" spans="1:4" x14ac:dyDescent="0.25">
      <c r="A3135" s="58">
        <v>41949</v>
      </c>
      <c r="B3135" s="45" t="s">
        <v>392</v>
      </c>
      <c r="C3135" s="45" t="s">
        <v>331</v>
      </c>
      <c r="D3135" s="59">
        <v>87.75</v>
      </c>
    </row>
    <row r="3136" spans="1:4" x14ac:dyDescent="0.25">
      <c r="A3136" s="58">
        <v>41611</v>
      </c>
      <c r="B3136" s="45" t="s">
        <v>390</v>
      </c>
      <c r="C3136" s="45" t="s">
        <v>7</v>
      </c>
      <c r="D3136" s="59">
        <v>33.49</v>
      </c>
    </row>
    <row r="3137" spans="1:4" x14ac:dyDescent="0.25">
      <c r="A3137" s="58">
        <v>41596</v>
      </c>
      <c r="B3137" s="45" t="s">
        <v>391</v>
      </c>
      <c r="C3137" s="45" t="s">
        <v>331</v>
      </c>
      <c r="D3137" s="59">
        <v>117</v>
      </c>
    </row>
    <row r="3138" spans="1:4" x14ac:dyDescent="0.25">
      <c r="A3138" s="58">
        <v>41579</v>
      </c>
      <c r="B3138" s="45" t="s">
        <v>374</v>
      </c>
      <c r="C3138" s="45" t="s">
        <v>324</v>
      </c>
      <c r="D3138" s="59">
        <v>39.9</v>
      </c>
    </row>
    <row r="3139" spans="1:4" x14ac:dyDescent="0.25">
      <c r="A3139" s="58">
        <v>41525</v>
      </c>
      <c r="B3139" s="45" t="s">
        <v>382</v>
      </c>
      <c r="C3139" s="45" t="s">
        <v>10</v>
      </c>
      <c r="D3139" s="59">
        <v>22.38</v>
      </c>
    </row>
    <row r="3140" spans="1:4" x14ac:dyDescent="0.25">
      <c r="A3140" s="58">
        <v>41620</v>
      </c>
      <c r="B3140" s="45" t="s">
        <v>370</v>
      </c>
      <c r="C3140" s="45" t="s">
        <v>7</v>
      </c>
      <c r="D3140" s="59">
        <v>102</v>
      </c>
    </row>
    <row r="3141" spans="1:4" x14ac:dyDescent="0.25">
      <c r="A3141" s="58">
        <v>41616</v>
      </c>
      <c r="B3141" s="45" t="s">
        <v>384</v>
      </c>
      <c r="C3141" s="45" t="s">
        <v>321</v>
      </c>
      <c r="D3141" s="59">
        <v>239.85</v>
      </c>
    </row>
    <row r="3142" spans="1:4" x14ac:dyDescent="0.25">
      <c r="A3142" s="58">
        <v>41615</v>
      </c>
      <c r="B3142" s="45" t="s">
        <v>402</v>
      </c>
      <c r="C3142" s="45" t="s">
        <v>371</v>
      </c>
      <c r="D3142" s="59">
        <v>57</v>
      </c>
    </row>
    <row r="3143" spans="1:4" x14ac:dyDescent="0.25">
      <c r="A3143" s="58">
        <v>41526</v>
      </c>
      <c r="B3143" s="45" t="s">
        <v>370</v>
      </c>
      <c r="C3143" s="45" t="s">
        <v>10</v>
      </c>
      <c r="D3143" s="59">
        <v>68.849999999999994</v>
      </c>
    </row>
    <row r="3144" spans="1:4" x14ac:dyDescent="0.25">
      <c r="A3144" s="58">
        <v>41992</v>
      </c>
      <c r="B3144" s="45" t="s">
        <v>368</v>
      </c>
      <c r="C3144" s="45" t="s">
        <v>7</v>
      </c>
      <c r="D3144" s="59">
        <v>68</v>
      </c>
    </row>
    <row r="3145" spans="1:4" x14ac:dyDescent="0.25">
      <c r="A3145" s="58">
        <v>42000</v>
      </c>
      <c r="B3145" s="45" t="s">
        <v>326</v>
      </c>
      <c r="C3145" s="45" t="s">
        <v>191</v>
      </c>
      <c r="D3145" s="59">
        <v>44.52</v>
      </c>
    </row>
    <row r="3146" spans="1:4" x14ac:dyDescent="0.25">
      <c r="A3146" s="58">
        <v>41946</v>
      </c>
      <c r="B3146" s="45" t="s">
        <v>404</v>
      </c>
      <c r="C3146" s="45" t="s">
        <v>349</v>
      </c>
      <c r="D3146" s="59">
        <v>63</v>
      </c>
    </row>
    <row r="3147" spans="1:4" x14ac:dyDescent="0.25">
      <c r="A3147" s="58">
        <v>41990</v>
      </c>
      <c r="B3147" s="45" t="s">
        <v>340</v>
      </c>
      <c r="C3147" s="45" t="s">
        <v>10</v>
      </c>
      <c r="D3147" s="59">
        <v>45.9</v>
      </c>
    </row>
    <row r="3148" spans="1:4" x14ac:dyDescent="0.25">
      <c r="A3148" s="58">
        <v>41600</v>
      </c>
      <c r="B3148" s="45" t="s">
        <v>374</v>
      </c>
      <c r="C3148" s="45" t="s">
        <v>334</v>
      </c>
      <c r="D3148" s="59">
        <v>70.5</v>
      </c>
    </row>
    <row r="3149" spans="1:4" x14ac:dyDescent="0.25">
      <c r="A3149" s="58">
        <v>41334</v>
      </c>
      <c r="B3149" s="45" t="s">
        <v>367</v>
      </c>
      <c r="C3149" s="45" t="s">
        <v>7</v>
      </c>
      <c r="D3149" s="59">
        <v>34</v>
      </c>
    </row>
    <row r="3150" spans="1:4" x14ac:dyDescent="0.25">
      <c r="A3150" s="58">
        <v>41613</v>
      </c>
      <c r="B3150" s="45" t="s">
        <v>379</v>
      </c>
      <c r="C3150" s="45" t="s">
        <v>191</v>
      </c>
      <c r="D3150" s="59">
        <v>90.42</v>
      </c>
    </row>
    <row r="3151" spans="1:4" x14ac:dyDescent="0.25">
      <c r="A3151" s="58">
        <v>41612</v>
      </c>
      <c r="B3151" s="45" t="s">
        <v>356</v>
      </c>
      <c r="C3151" s="45" t="s">
        <v>7</v>
      </c>
      <c r="D3151" s="59">
        <v>102</v>
      </c>
    </row>
    <row r="3152" spans="1:4" x14ac:dyDescent="0.25">
      <c r="A3152" s="58">
        <v>41758</v>
      </c>
      <c r="B3152" s="45" t="s">
        <v>357</v>
      </c>
      <c r="C3152" s="45" t="s">
        <v>7</v>
      </c>
      <c r="D3152" s="59">
        <v>33.659999999999997</v>
      </c>
    </row>
    <row r="3153" spans="1:4" x14ac:dyDescent="0.25">
      <c r="A3153" s="58">
        <v>41603</v>
      </c>
      <c r="B3153" s="45" t="s">
        <v>367</v>
      </c>
      <c r="C3153" s="45" t="s">
        <v>347</v>
      </c>
      <c r="D3153" s="59">
        <v>55</v>
      </c>
    </row>
    <row r="3154" spans="1:4" x14ac:dyDescent="0.25">
      <c r="A3154" s="58">
        <v>41998</v>
      </c>
      <c r="B3154" s="45" t="s">
        <v>375</v>
      </c>
      <c r="C3154" s="45" t="s">
        <v>10</v>
      </c>
      <c r="D3154" s="59">
        <v>91.8</v>
      </c>
    </row>
    <row r="3155" spans="1:4" x14ac:dyDescent="0.25">
      <c r="A3155" s="58">
        <v>41591</v>
      </c>
      <c r="B3155" s="45" t="s">
        <v>374</v>
      </c>
      <c r="C3155" s="45" t="s">
        <v>10</v>
      </c>
      <c r="D3155" s="59">
        <v>22.49</v>
      </c>
    </row>
    <row r="3156" spans="1:4" x14ac:dyDescent="0.25">
      <c r="A3156" s="58">
        <v>41589</v>
      </c>
      <c r="B3156" s="45" t="s">
        <v>378</v>
      </c>
      <c r="C3156" s="45" t="s">
        <v>349</v>
      </c>
      <c r="D3156" s="59">
        <v>62.37</v>
      </c>
    </row>
    <row r="3157" spans="1:4" x14ac:dyDescent="0.25">
      <c r="A3157" s="58">
        <v>41924</v>
      </c>
      <c r="B3157" s="45" t="s">
        <v>360</v>
      </c>
      <c r="C3157" s="45" t="s">
        <v>337</v>
      </c>
      <c r="D3157" s="59">
        <v>50</v>
      </c>
    </row>
    <row r="3158" spans="1:4" x14ac:dyDescent="0.25">
      <c r="A3158" s="58">
        <v>41423</v>
      </c>
      <c r="B3158" s="45" t="s">
        <v>362</v>
      </c>
      <c r="C3158" s="45" t="s">
        <v>331</v>
      </c>
      <c r="D3158" s="59">
        <v>88.2</v>
      </c>
    </row>
    <row r="3159" spans="1:4" x14ac:dyDescent="0.25">
      <c r="A3159" s="58">
        <v>41976</v>
      </c>
      <c r="B3159" s="45" t="s">
        <v>356</v>
      </c>
      <c r="C3159" s="45" t="s">
        <v>324</v>
      </c>
      <c r="D3159" s="59">
        <v>38.700000000000003</v>
      </c>
    </row>
    <row r="3160" spans="1:4" x14ac:dyDescent="0.25">
      <c r="A3160" s="58">
        <v>41964</v>
      </c>
      <c r="B3160" s="45" t="s">
        <v>384</v>
      </c>
      <c r="C3160" s="45" t="s">
        <v>10</v>
      </c>
      <c r="D3160" s="59">
        <v>316.48</v>
      </c>
    </row>
    <row r="3161" spans="1:4" x14ac:dyDescent="0.25">
      <c r="A3161" s="58">
        <v>41632</v>
      </c>
      <c r="B3161" s="45" t="s">
        <v>320</v>
      </c>
      <c r="C3161" s="45" t="s">
        <v>324</v>
      </c>
      <c r="D3161" s="59">
        <v>19.55</v>
      </c>
    </row>
    <row r="3162" spans="1:4" x14ac:dyDescent="0.25">
      <c r="A3162" s="58">
        <v>41618</v>
      </c>
      <c r="B3162" s="45" t="s">
        <v>355</v>
      </c>
      <c r="C3162" s="45" t="s">
        <v>331</v>
      </c>
      <c r="D3162" s="59">
        <v>738.75</v>
      </c>
    </row>
    <row r="3163" spans="1:4" x14ac:dyDescent="0.25">
      <c r="A3163" s="58">
        <v>41992</v>
      </c>
      <c r="B3163" s="45" t="s">
        <v>350</v>
      </c>
      <c r="C3163" s="45" t="s">
        <v>337</v>
      </c>
      <c r="D3163" s="59">
        <v>73.5</v>
      </c>
    </row>
    <row r="3164" spans="1:4" x14ac:dyDescent="0.25">
      <c r="A3164" s="58">
        <v>41945</v>
      </c>
      <c r="B3164" s="45" t="s">
        <v>370</v>
      </c>
      <c r="C3164" s="45" t="s">
        <v>7</v>
      </c>
      <c r="D3164" s="59">
        <v>102</v>
      </c>
    </row>
    <row r="3165" spans="1:4" x14ac:dyDescent="0.25">
      <c r="A3165" s="58">
        <v>41624</v>
      </c>
      <c r="B3165" s="45" t="s">
        <v>372</v>
      </c>
      <c r="C3165" s="45" t="s">
        <v>327</v>
      </c>
      <c r="D3165" s="59">
        <v>50</v>
      </c>
    </row>
    <row r="3166" spans="1:4" x14ac:dyDescent="0.25">
      <c r="A3166" s="58">
        <v>41976</v>
      </c>
      <c r="B3166" s="45" t="s">
        <v>353</v>
      </c>
      <c r="C3166" s="45" t="s">
        <v>324</v>
      </c>
      <c r="D3166" s="59">
        <v>79</v>
      </c>
    </row>
    <row r="3167" spans="1:4" x14ac:dyDescent="0.25">
      <c r="A3167" s="58">
        <v>41579</v>
      </c>
      <c r="B3167" s="45" t="s">
        <v>351</v>
      </c>
      <c r="C3167" s="45" t="s">
        <v>321</v>
      </c>
      <c r="D3167" s="59">
        <v>156.69999999999999</v>
      </c>
    </row>
    <row r="3168" spans="1:4" x14ac:dyDescent="0.25">
      <c r="A3168" s="58">
        <v>41623</v>
      </c>
      <c r="B3168" s="45" t="s">
        <v>369</v>
      </c>
      <c r="C3168" s="45" t="s">
        <v>327</v>
      </c>
      <c r="D3168" s="59">
        <v>50</v>
      </c>
    </row>
    <row r="3169" spans="1:4" x14ac:dyDescent="0.25">
      <c r="A3169" s="58">
        <v>41611</v>
      </c>
      <c r="B3169" s="45" t="s">
        <v>380</v>
      </c>
      <c r="C3169" s="45" t="s">
        <v>7</v>
      </c>
      <c r="D3169" s="59">
        <v>102</v>
      </c>
    </row>
    <row r="3170" spans="1:4" x14ac:dyDescent="0.25">
      <c r="A3170" s="58">
        <v>41629</v>
      </c>
      <c r="B3170" s="45" t="s">
        <v>362</v>
      </c>
      <c r="C3170" s="45" t="s">
        <v>331</v>
      </c>
      <c r="D3170" s="59">
        <v>90</v>
      </c>
    </row>
    <row r="3171" spans="1:4" x14ac:dyDescent="0.25">
      <c r="A3171" s="58">
        <v>41996</v>
      </c>
      <c r="B3171" s="45" t="s">
        <v>382</v>
      </c>
      <c r="C3171" s="45" t="s">
        <v>327</v>
      </c>
      <c r="D3171" s="59">
        <v>365.63</v>
      </c>
    </row>
    <row r="3172" spans="1:4" x14ac:dyDescent="0.25">
      <c r="A3172" s="58">
        <v>41961</v>
      </c>
      <c r="B3172" s="45" t="s">
        <v>346</v>
      </c>
      <c r="C3172" s="45" t="s">
        <v>10</v>
      </c>
      <c r="D3172" s="59">
        <v>22.95</v>
      </c>
    </row>
    <row r="3173" spans="1:4" x14ac:dyDescent="0.25">
      <c r="A3173" s="58">
        <v>41981</v>
      </c>
      <c r="B3173" s="45" t="s">
        <v>351</v>
      </c>
      <c r="C3173" s="45" t="s">
        <v>7</v>
      </c>
      <c r="D3173" s="59">
        <v>68</v>
      </c>
    </row>
    <row r="3174" spans="1:4" x14ac:dyDescent="0.25">
      <c r="A3174" s="58">
        <v>41765</v>
      </c>
      <c r="B3174" s="45" t="s">
        <v>375</v>
      </c>
      <c r="C3174" s="45" t="s">
        <v>7</v>
      </c>
      <c r="D3174" s="59">
        <v>399.84</v>
      </c>
    </row>
    <row r="3175" spans="1:4" x14ac:dyDescent="0.25">
      <c r="A3175" s="58">
        <v>41279</v>
      </c>
      <c r="B3175" s="45" t="s">
        <v>400</v>
      </c>
      <c r="C3175" s="45" t="s">
        <v>7</v>
      </c>
      <c r="D3175" s="59">
        <v>646</v>
      </c>
    </row>
    <row r="3176" spans="1:4" x14ac:dyDescent="0.25">
      <c r="A3176" s="58">
        <v>41971</v>
      </c>
      <c r="B3176" s="45" t="s">
        <v>338</v>
      </c>
      <c r="C3176" s="45" t="s">
        <v>10</v>
      </c>
      <c r="D3176" s="59">
        <v>90.88</v>
      </c>
    </row>
    <row r="3177" spans="1:4" x14ac:dyDescent="0.25">
      <c r="A3177" s="58">
        <v>41963</v>
      </c>
      <c r="B3177" s="45" t="s">
        <v>397</v>
      </c>
      <c r="C3177" s="45" t="s">
        <v>324</v>
      </c>
      <c r="D3177" s="59">
        <v>19.649999999999999</v>
      </c>
    </row>
    <row r="3178" spans="1:4" x14ac:dyDescent="0.25">
      <c r="A3178" s="58">
        <v>41971</v>
      </c>
      <c r="B3178" s="45" t="s">
        <v>400</v>
      </c>
      <c r="C3178" s="45" t="s">
        <v>334</v>
      </c>
      <c r="D3178" s="59">
        <v>46.3</v>
      </c>
    </row>
    <row r="3179" spans="1:4" x14ac:dyDescent="0.25">
      <c r="A3179" s="58">
        <v>41904</v>
      </c>
      <c r="B3179" s="45" t="s">
        <v>363</v>
      </c>
      <c r="C3179" s="45" t="s">
        <v>349</v>
      </c>
      <c r="D3179" s="59">
        <v>41.16</v>
      </c>
    </row>
    <row r="3180" spans="1:4" x14ac:dyDescent="0.25">
      <c r="A3180" s="58">
        <v>41598</v>
      </c>
      <c r="B3180" s="45" t="s">
        <v>340</v>
      </c>
      <c r="C3180" s="45" t="s">
        <v>337</v>
      </c>
      <c r="D3180" s="59">
        <v>25</v>
      </c>
    </row>
    <row r="3181" spans="1:4" x14ac:dyDescent="0.25">
      <c r="A3181" s="58">
        <v>41472</v>
      </c>
      <c r="B3181" s="45" t="s">
        <v>388</v>
      </c>
      <c r="C3181" s="45" t="s">
        <v>191</v>
      </c>
      <c r="D3181" s="59">
        <v>22.72</v>
      </c>
    </row>
    <row r="3182" spans="1:4" x14ac:dyDescent="0.25">
      <c r="A3182" s="58">
        <v>41964</v>
      </c>
      <c r="B3182" s="45" t="s">
        <v>358</v>
      </c>
      <c r="C3182" s="45" t="s">
        <v>349</v>
      </c>
      <c r="D3182" s="59">
        <v>20.58</v>
      </c>
    </row>
    <row r="3183" spans="1:4" x14ac:dyDescent="0.25">
      <c r="A3183" s="58">
        <v>41973</v>
      </c>
      <c r="B3183" s="45" t="s">
        <v>367</v>
      </c>
      <c r="C3183" s="45" t="s">
        <v>337</v>
      </c>
      <c r="D3183" s="59">
        <v>50</v>
      </c>
    </row>
    <row r="3184" spans="1:4" x14ac:dyDescent="0.25">
      <c r="A3184" s="58">
        <v>41971</v>
      </c>
      <c r="B3184" s="45" t="s">
        <v>326</v>
      </c>
      <c r="C3184" s="45" t="s">
        <v>191</v>
      </c>
      <c r="D3184" s="59">
        <v>45.9</v>
      </c>
    </row>
    <row r="3185" spans="1:4" x14ac:dyDescent="0.25">
      <c r="A3185" s="58">
        <v>41959</v>
      </c>
      <c r="B3185" s="45" t="s">
        <v>345</v>
      </c>
      <c r="C3185" s="45" t="s">
        <v>10</v>
      </c>
      <c r="D3185" s="59">
        <v>44.52</v>
      </c>
    </row>
    <row r="3186" spans="1:4" x14ac:dyDescent="0.25">
      <c r="A3186" s="58">
        <v>41369</v>
      </c>
      <c r="B3186" s="45" t="s">
        <v>389</v>
      </c>
      <c r="C3186" s="45" t="s">
        <v>7</v>
      </c>
      <c r="D3186" s="59">
        <v>34</v>
      </c>
    </row>
    <row r="3187" spans="1:4" x14ac:dyDescent="0.25">
      <c r="A3187" s="58">
        <v>41438</v>
      </c>
      <c r="B3187" s="45" t="s">
        <v>356</v>
      </c>
      <c r="C3187" s="45" t="s">
        <v>331</v>
      </c>
      <c r="D3187" s="59">
        <v>30</v>
      </c>
    </row>
    <row r="3188" spans="1:4" x14ac:dyDescent="0.25">
      <c r="A3188" s="58">
        <v>41300</v>
      </c>
      <c r="B3188" s="45" t="s">
        <v>356</v>
      </c>
      <c r="C3188" s="45" t="s">
        <v>10</v>
      </c>
      <c r="D3188" s="59">
        <v>45.9</v>
      </c>
    </row>
    <row r="3189" spans="1:4" x14ac:dyDescent="0.25">
      <c r="A3189" s="58">
        <v>41944</v>
      </c>
      <c r="B3189" s="45" t="s">
        <v>354</v>
      </c>
      <c r="C3189" s="45" t="s">
        <v>337</v>
      </c>
      <c r="D3189" s="59">
        <v>25</v>
      </c>
    </row>
    <row r="3190" spans="1:4" x14ac:dyDescent="0.25">
      <c r="A3190" s="58">
        <v>41612</v>
      </c>
      <c r="B3190" s="45" t="s">
        <v>387</v>
      </c>
      <c r="C3190" s="45" t="s">
        <v>349</v>
      </c>
      <c r="D3190" s="59">
        <v>252</v>
      </c>
    </row>
    <row r="3191" spans="1:4" x14ac:dyDescent="0.25">
      <c r="A3191" s="58">
        <v>41957</v>
      </c>
      <c r="B3191" s="45" t="s">
        <v>379</v>
      </c>
      <c r="C3191" s="45" t="s">
        <v>191</v>
      </c>
      <c r="D3191" s="59">
        <v>45.9</v>
      </c>
    </row>
    <row r="3192" spans="1:4" x14ac:dyDescent="0.25">
      <c r="A3192" s="58">
        <v>41953</v>
      </c>
      <c r="B3192" s="45" t="s">
        <v>393</v>
      </c>
      <c r="C3192" s="45" t="s">
        <v>7</v>
      </c>
      <c r="D3192" s="59">
        <v>32.979999999999997</v>
      </c>
    </row>
    <row r="3193" spans="1:4" x14ac:dyDescent="0.25">
      <c r="A3193" s="58">
        <v>41473</v>
      </c>
      <c r="B3193" s="45" t="s">
        <v>401</v>
      </c>
      <c r="C3193" s="45" t="s">
        <v>7</v>
      </c>
      <c r="D3193" s="59">
        <v>66.98</v>
      </c>
    </row>
    <row r="3194" spans="1:4" x14ac:dyDescent="0.25">
      <c r="A3194" s="58">
        <v>41344</v>
      </c>
      <c r="B3194" s="45" t="s">
        <v>367</v>
      </c>
      <c r="C3194" s="45" t="s">
        <v>191</v>
      </c>
      <c r="D3194" s="59">
        <v>44.75</v>
      </c>
    </row>
    <row r="3195" spans="1:4" x14ac:dyDescent="0.25">
      <c r="A3195" s="58">
        <v>41604</v>
      </c>
      <c r="B3195" s="45" t="s">
        <v>348</v>
      </c>
      <c r="C3195" s="45" t="s">
        <v>331</v>
      </c>
      <c r="D3195" s="59">
        <v>60</v>
      </c>
    </row>
    <row r="3196" spans="1:4" x14ac:dyDescent="0.25">
      <c r="A3196" s="58">
        <v>41944</v>
      </c>
      <c r="B3196" s="45" t="s">
        <v>397</v>
      </c>
      <c r="C3196" s="45" t="s">
        <v>334</v>
      </c>
      <c r="D3196" s="59">
        <v>393.51</v>
      </c>
    </row>
    <row r="3197" spans="1:4" x14ac:dyDescent="0.25">
      <c r="A3197" s="58">
        <v>41598</v>
      </c>
      <c r="B3197" s="45" t="s">
        <v>374</v>
      </c>
      <c r="C3197" s="45" t="s">
        <v>10</v>
      </c>
      <c r="D3197" s="59">
        <v>68.16</v>
      </c>
    </row>
    <row r="3198" spans="1:4" x14ac:dyDescent="0.25">
      <c r="A3198" s="58">
        <v>41771</v>
      </c>
      <c r="B3198" s="45" t="s">
        <v>368</v>
      </c>
      <c r="C3198" s="45" t="s">
        <v>327</v>
      </c>
      <c r="D3198" s="59">
        <v>48.75</v>
      </c>
    </row>
    <row r="3199" spans="1:4" x14ac:dyDescent="0.25">
      <c r="A3199" s="58">
        <v>41870</v>
      </c>
      <c r="B3199" s="45" t="s">
        <v>404</v>
      </c>
      <c r="C3199" s="45" t="s">
        <v>7</v>
      </c>
      <c r="D3199" s="59">
        <v>100.98</v>
      </c>
    </row>
    <row r="3200" spans="1:4" x14ac:dyDescent="0.25">
      <c r="A3200" s="58">
        <v>41627</v>
      </c>
      <c r="B3200" s="45" t="s">
        <v>383</v>
      </c>
      <c r="C3200" s="45" t="s">
        <v>7</v>
      </c>
      <c r="D3200" s="59">
        <v>34</v>
      </c>
    </row>
    <row r="3201" spans="1:4" x14ac:dyDescent="0.25">
      <c r="A3201" s="58">
        <v>41343</v>
      </c>
      <c r="B3201" s="45" t="s">
        <v>330</v>
      </c>
      <c r="C3201" s="45" t="s">
        <v>191</v>
      </c>
      <c r="D3201" s="59">
        <v>22.49</v>
      </c>
    </row>
    <row r="3202" spans="1:4" x14ac:dyDescent="0.25">
      <c r="A3202" s="58">
        <v>41980</v>
      </c>
      <c r="B3202" s="45" t="s">
        <v>355</v>
      </c>
      <c r="C3202" s="45" t="s">
        <v>10</v>
      </c>
      <c r="D3202" s="59">
        <v>22.95</v>
      </c>
    </row>
    <row r="3203" spans="1:4" x14ac:dyDescent="0.25">
      <c r="A3203" s="58">
        <v>41611</v>
      </c>
      <c r="B3203" s="45" t="s">
        <v>399</v>
      </c>
      <c r="C3203" s="45" t="s">
        <v>327</v>
      </c>
      <c r="D3203" s="59">
        <v>50</v>
      </c>
    </row>
    <row r="3204" spans="1:4" x14ac:dyDescent="0.25">
      <c r="A3204" s="58">
        <v>41355</v>
      </c>
      <c r="B3204" s="45" t="s">
        <v>402</v>
      </c>
      <c r="C3204" s="45" t="s">
        <v>10</v>
      </c>
      <c r="D3204" s="59">
        <v>22.95</v>
      </c>
    </row>
    <row r="3205" spans="1:4" x14ac:dyDescent="0.25">
      <c r="A3205" s="58">
        <v>41617</v>
      </c>
      <c r="B3205" s="45" t="s">
        <v>360</v>
      </c>
      <c r="C3205" s="45" t="s">
        <v>324</v>
      </c>
      <c r="D3205" s="59">
        <v>59.85</v>
      </c>
    </row>
    <row r="3206" spans="1:4" x14ac:dyDescent="0.25">
      <c r="A3206" s="58">
        <v>41608</v>
      </c>
      <c r="B3206" s="45" t="s">
        <v>341</v>
      </c>
      <c r="C3206" s="45" t="s">
        <v>7</v>
      </c>
      <c r="D3206" s="59">
        <v>66.64</v>
      </c>
    </row>
    <row r="3207" spans="1:4" x14ac:dyDescent="0.25">
      <c r="A3207" s="58">
        <v>41968</v>
      </c>
      <c r="B3207" s="45" t="s">
        <v>400</v>
      </c>
      <c r="C3207" s="45" t="s">
        <v>191</v>
      </c>
      <c r="D3207" s="59">
        <v>408.97</v>
      </c>
    </row>
    <row r="3208" spans="1:4" x14ac:dyDescent="0.25">
      <c r="A3208" s="58">
        <v>41987</v>
      </c>
      <c r="B3208" s="45" t="s">
        <v>376</v>
      </c>
      <c r="C3208" s="45" t="s">
        <v>334</v>
      </c>
      <c r="D3208" s="59">
        <v>23.5</v>
      </c>
    </row>
    <row r="3209" spans="1:4" x14ac:dyDescent="0.25">
      <c r="A3209" s="58">
        <v>41618</v>
      </c>
      <c r="B3209" s="45" t="s">
        <v>374</v>
      </c>
      <c r="C3209" s="45" t="s">
        <v>324</v>
      </c>
      <c r="D3209" s="59">
        <v>19.55</v>
      </c>
    </row>
    <row r="3210" spans="1:4" x14ac:dyDescent="0.25">
      <c r="A3210" s="58">
        <v>41979</v>
      </c>
      <c r="B3210" s="45" t="s">
        <v>375</v>
      </c>
      <c r="C3210" s="45" t="s">
        <v>324</v>
      </c>
      <c r="D3210" s="59">
        <v>39.9</v>
      </c>
    </row>
    <row r="3211" spans="1:4" x14ac:dyDescent="0.25">
      <c r="A3211" s="58">
        <v>41617</v>
      </c>
      <c r="B3211" s="45" t="s">
        <v>348</v>
      </c>
      <c r="C3211" s="45" t="s">
        <v>7</v>
      </c>
      <c r="D3211" s="59">
        <v>100.98</v>
      </c>
    </row>
    <row r="3212" spans="1:4" x14ac:dyDescent="0.25">
      <c r="A3212" s="58">
        <v>41839</v>
      </c>
      <c r="B3212" s="45" t="s">
        <v>381</v>
      </c>
      <c r="C3212" s="45" t="s">
        <v>324</v>
      </c>
      <c r="D3212" s="59">
        <v>59.85</v>
      </c>
    </row>
    <row r="3213" spans="1:4" x14ac:dyDescent="0.25">
      <c r="A3213" s="58">
        <v>41945</v>
      </c>
      <c r="B3213" s="45" t="s">
        <v>330</v>
      </c>
      <c r="C3213" s="45" t="s">
        <v>10</v>
      </c>
      <c r="D3213" s="59">
        <v>68.849999999999994</v>
      </c>
    </row>
    <row r="3214" spans="1:4" x14ac:dyDescent="0.25">
      <c r="A3214" s="58">
        <v>41954</v>
      </c>
      <c r="B3214" s="45" t="s">
        <v>375</v>
      </c>
      <c r="C3214" s="45" t="s">
        <v>349</v>
      </c>
      <c r="D3214" s="59">
        <v>20.79</v>
      </c>
    </row>
    <row r="3215" spans="1:4" x14ac:dyDescent="0.25">
      <c r="A3215" s="58">
        <v>41967</v>
      </c>
      <c r="B3215" s="45" t="s">
        <v>385</v>
      </c>
      <c r="C3215" s="45" t="s">
        <v>337</v>
      </c>
      <c r="D3215" s="59">
        <v>75</v>
      </c>
    </row>
    <row r="3216" spans="1:4" x14ac:dyDescent="0.25">
      <c r="A3216" s="58">
        <v>41601</v>
      </c>
      <c r="B3216" s="45" t="s">
        <v>375</v>
      </c>
      <c r="C3216" s="45" t="s">
        <v>331</v>
      </c>
      <c r="D3216" s="59">
        <v>30</v>
      </c>
    </row>
    <row r="3217" spans="1:4" x14ac:dyDescent="0.25">
      <c r="A3217" s="58">
        <v>41630</v>
      </c>
      <c r="B3217" s="45" t="s">
        <v>352</v>
      </c>
      <c r="C3217" s="45" t="s">
        <v>7</v>
      </c>
      <c r="D3217" s="59">
        <v>34</v>
      </c>
    </row>
    <row r="3218" spans="1:4" x14ac:dyDescent="0.25">
      <c r="A3218" s="58">
        <v>41945</v>
      </c>
      <c r="B3218" s="45" t="s">
        <v>388</v>
      </c>
      <c r="C3218" s="45" t="s">
        <v>324</v>
      </c>
      <c r="D3218" s="59">
        <v>19.45</v>
      </c>
    </row>
    <row r="3219" spans="1:4" x14ac:dyDescent="0.25">
      <c r="A3219" s="58">
        <v>41591</v>
      </c>
      <c r="B3219" s="45" t="s">
        <v>357</v>
      </c>
      <c r="C3219" s="45" t="s">
        <v>10</v>
      </c>
      <c r="D3219" s="59">
        <v>67.47</v>
      </c>
    </row>
    <row r="3220" spans="1:4" x14ac:dyDescent="0.25">
      <c r="A3220" s="58">
        <v>41984</v>
      </c>
      <c r="B3220" s="45" t="s">
        <v>395</v>
      </c>
      <c r="C3220" s="45" t="s">
        <v>327</v>
      </c>
      <c r="D3220" s="59">
        <v>48.75</v>
      </c>
    </row>
    <row r="3221" spans="1:4" x14ac:dyDescent="0.25">
      <c r="A3221" s="58">
        <v>41989</v>
      </c>
      <c r="B3221" s="45" t="s">
        <v>379</v>
      </c>
      <c r="C3221" s="45" t="s">
        <v>324</v>
      </c>
      <c r="D3221" s="59">
        <v>119.7</v>
      </c>
    </row>
    <row r="3222" spans="1:4" x14ac:dyDescent="0.25">
      <c r="A3222" s="58">
        <v>41979</v>
      </c>
      <c r="B3222" s="45" t="s">
        <v>399</v>
      </c>
      <c r="C3222" s="45" t="s">
        <v>324</v>
      </c>
      <c r="D3222" s="59">
        <v>259.35000000000002</v>
      </c>
    </row>
    <row r="3223" spans="1:4" x14ac:dyDescent="0.25">
      <c r="A3223" s="58">
        <v>41953</v>
      </c>
      <c r="B3223" s="45" t="s">
        <v>368</v>
      </c>
      <c r="C3223" s="45" t="s">
        <v>324</v>
      </c>
      <c r="D3223" s="59">
        <v>19.75</v>
      </c>
    </row>
    <row r="3224" spans="1:4" x14ac:dyDescent="0.25">
      <c r="A3224" s="58">
        <v>41582</v>
      </c>
      <c r="B3224" s="45" t="s">
        <v>400</v>
      </c>
      <c r="C3224" s="45" t="s">
        <v>334</v>
      </c>
      <c r="D3224" s="59">
        <v>47</v>
      </c>
    </row>
    <row r="3225" spans="1:4" x14ac:dyDescent="0.25">
      <c r="A3225" s="58">
        <v>41845</v>
      </c>
      <c r="B3225" s="45" t="s">
        <v>374</v>
      </c>
      <c r="C3225" s="45" t="s">
        <v>331</v>
      </c>
      <c r="D3225" s="59">
        <v>59.1</v>
      </c>
    </row>
    <row r="3226" spans="1:4" x14ac:dyDescent="0.25">
      <c r="A3226" s="58">
        <v>41446</v>
      </c>
      <c r="B3226" s="45" t="s">
        <v>364</v>
      </c>
      <c r="C3226" s="45" t="s">
        <v>334</v>
      </c>
      <c r="D3226" s="59">
        <v>68.39</v>
      </c>
    </row>
    <row r="3227" spans="1:4" x14ac:dyDescent="0.25">
      <c r="A3227" s="58">
        <v>41614</v>
      </c>
      <c r="B3227" s="45" t="s">
        <v>348</v>
      </c>
      <c r="C3227" s="45" t="s">
        <v>10</v>
      </c>
      <c r="D3227" s="59">
        <v>22.95</v>
      </c>
    </row>
    <row r="3228" spans="1:4" x14ac:dyDescent="0.25">
      <c r="A3228" s="58">
        <v>41980</v>
      </c>
      <c r="B3228" s="45" t="s">
        <v>341</v>
      </c>
      <c r="C3228" s="45" t="s">
        <v>334</v>
      </c>
      <c r="D3228" s="59">
        <v>47</v>
      </c>
    </row>
    <row r="3229" spans="1:4" x14ac:dyDescent="0.25">
      <c r="A3229" s="58">
        <v>41946</v>
      </c>
      <c r="B3229" s="45" t="s">
        <v>335</v>
      </c>
      <c r="C3229" s="45" t="s">
        <v>10</v>
      </c>
      <c r="D3229" s="59">
        <v>66.78</v>
      </c>
    </row>
    <row r="3230" spans="1:4" x14ac:dyDescent="0.25">
      <c r="A3230" s="58">
        <v>41962</v>
      </c>
      <c r="B3230" s="45" t="s">
        <v>377</v>
      </c>
      <c r="C3230" s="45" t="s">
        <v>327</v>
      </c>
      <c r="D3230" s="59">
        <v>25</v>
      </c>
    </row>
    <row r="3231" spans="1:4" x14ac:dyDescent="0.25">
      <c r="A3231" s="58">
        <v>41433</v>
      </c>
      <c r="B3231" s="45" t="s">
        <v>336</v>
      </c>
      <c r="C3231" s="45" t="s">
        <v>324</v>
      </c>
      <c r="D3231" s="59">
        <v>179.55</v>
      </c>
    </row>
    <row r="3232" spans="1:4" x14ac:dyDescent="0.25">
      <c r="A3232" s="58">
        <v>41969</v>
      </c>
      <c r="B3232" s="45" t="s">
        <v>368</v>
      </c>
      <c r="C3232" s="45" t="s">
        <v>7</v>
      </c>
      <c r="D3232" s="59">
        <v>32.979999999999997</v>
      </c>
    </row>
    <row r="3233" spans="1:4" x14ac:dyDescent="0.25">
      <c r="A3233" s="58">
        <v>41994</v>
      </c>
      <c r="B3233" s="45" t="s">
        <v>329</v>
      </c>
      <c r="C3233" s="45" t="s">
        <v>10</v>
      </c>
      <c r="D3233" s="59">
        <v>67.819999999999993</v>
      </c>
    </row>
    <row r="3234" spans="1:4" x14ac:dyDescent="0.25">
      <c r="A3234" s="58">
        <v>41988</v>
      </c>
      <c r="B3234" s="45" t="s">
        <v>360</v>
      </c>
      <c r="C3234" s="45" t="s">
        <v>7</v>
      </c>
      <c r="D3234" s="59">
        <v>34</v>
      </c>
    </row>
    <row r="3235" spans="1:4" x14ac:dyDescent="0.25">
      <c r="A3235" s="58">
        <v>41965</v>
      </c>
      <c r="B3235" s="45" t="s">
        <v>361</v>
      </c>
      <c r="C3235" s="45" t="s">
        <v>10</v>
      </c>
      <c r="D3235" s="59">
        <v>67.819999999999993</v>
      </c>
    </row>
    <row r="3236" spans="1:4" x14ac:dyDescent="0.25">
      <c r="A3236" s="58">
        <v>41622</v>
      </c>
      <c r="B3236" s="45" t="s">
        <v>345</v>
      </c>
      <c r="C3236" s="45" t="s">
        <v>191</v>
      </c>
      <c r="D3236" s="59">
        <v>45.9</v>
      </c>
    </row>
    <row r="3237" spans="1:4" x14ac:dyDescent="0.25">
      <c r="A3237" s="58">
        <v>41588</v>
      </c>
      <c r="B3237" s="45" t="s">
        <v>329</v>
      </c>
      <c r="C3237" s="45" t="s">
        <v>191</v>
      </c>
      <c r="D3237" s="59">
        <v>91.8</v>
      </c>
    </row>
    <row r="3238" spans="1:4" x14ac:dyDescent="0.25">
      <c r="A3238" s="58">
        <v>41507</v>
      </c>
      <c r="B3238" s="45" t="s">
        <v>368</v>
      </c>
      <c r="C3238" s="45" t="s">
        <v>327</v>
      </c>
      <c r="D3238" s="59">
        <v>50</v>
      </c>
    </row>
    <row r="3239" spans="1:4" x14ac:dyDescent="0.25">
      <c r="A3239" s="58">
        <v>41587</v>
      </c>
      <c r="B3239" s="45" t="s">
        <v>330</v>
      </c>
      <c r="C3239" s="45" t="s">
        <v>191</v>
      </c>
      <c r="D3239" s="59">
        <v>67.47</v>
      </c>
    </row>
    <row r="3240" spans="1:4" x14ac:dyDescent="0.25">
      <c r="A3240" s="58">
        <v>41599</v>
      </c>
      <c r="B3240" s="45" t="s">
        <v>330</v>
      </c>
      <c r="C3240" s="45" t="s">
        <v>7</v>
      </c>
      <c r="D3240" s="59">
        <v>34</v>
      </c>
    </row>
    <row r="3241" spans="1:4" x14ac:dyDescent="0.25">
      <c r="A3241" s="58">
        <v>41602</v>
      </c>
      <c r="B3241" s="45" t="s">
        <v>351</v>
      </c>
      <c r="C3241" s="45" t="s">
        <v>349</v>
      </c>
      <c r="D3241" s="59">
        <v>61.43</v>
      </c>
    </row>
    <row r="3242" spans="1:4" x14ac:dyDescent="0.25">
      <c r="A3242" s="58">
        <v>41998</v>
      </c>
      <c r="B3242" s="45" t="s">
        <v>388</v>
      </c>
      <c r="C3242" s="45" t="s">
        <v>334</v>
      </c>
      <c r="D3242" s="59">
        <v>94</v>
      </c>
    </row>
    <row r="3243" spans="1:4" x14ac:dyDescent="0.25">
      <c r="A3243" s="58">
        <v>41947</v>
      </c>
      <c r="B3243" s="45" t="s">
        <v>369</v>
      </c>
      <c r="C3243" s="45" t="s">
        <v>349</v>
      </c>
      <c r="D3243" s="59">
        <v>20.58</v>
      </c>
    </row>
    <row r="3244" spans="1:4" x14ac:dyDescent="0.25">
      <c r="A3244" s="58">
        <v>41837</v>
      </c>
      <c r="B3244" s="45" t="s">
        <v>374</v>
      </c>
      <c r="C3244" s="45" t="s">
        <v>10</v>
      </c>
      <c r="D3244" s="59">
        <v>44.52</v>
      </c>
    </row>
    <row r="3245" spans="1:4" x14ac:dyDescent="0.25">
      <c r="A3245" s="58">
        <v>41966</v>
      </c>
      <c r="B3245" s="45" t="s">
        <v>328</v>
      </c>
      <c r="C3245" s="45" t="s">
        <v>7</v>
      </c>
      <c r="D3245" s="59">
        <v>99.96</v>
      </c>
    </row>
    <row r="3246" spans="1:4" x14ac:dyDescent="0.25">
      <c r="A3246" s="58">
        <v>41946</v>
      </c>
      <c r="B3246" s="45" t="s">
        <v>354</v>
      </c>
      <c r="C3246" s="45" t="s">
        <v>191</v>
      </c>
      <c r="D3246" s="59">
        <v>67.13</v>
      </c>
    </row>
    <row r="3247" spans="1:4" x14ac:dyDescent="0.25">
      <c r="A3247" s="58">
        <v>41607</v>
      </c>
      <c r="B3247" s="45" t="s">
        <v>355</v>
      </c>
      <c r="C3247" s="45" t="s">
        <v>337</v>
      </c>
      <c r="D3247" s="59">
        <v>73.88</v>
      </c>
    </row>
    <row r="3248" spans="1:4" x14ac:dyDescent="0.25">
      <c r="A3248" s="58">
        <v>41994</v>
      </c>
      <c r="B3248" s="45" t="s">
        <v>384</v>
      </c>
      <c r="C3248" s="45" t="s">
        <v>337</v>
      </c>
      <c r="D3248" s="59">
        <v>50</v>
      </c>
    </row>
    <row r="3249" spans="1:4" x14ac:dyDescent="0.25">
      <c r="A3249" s="58">
        <v>41962</v>
      </c>
      <c r="B3249" s="45" t="s">
        <v>346</v>
      </c>
      <c r="C3249" s="45" t="s">
        <v>349</v>
      </c>
      <c r="D3249" s="59">
        <v>41.37</v>
      </c>
    </row>
    <row r="3250" spans="1:4" x14ac:dyDescent="0.25">
      <c r="A3250" s="58">
        <v>41608</v>
      </c>
      <c r="B3250" s="45" t="s">
        <v>340</v>
      </c>
      <c r="C3250" s="45" t="s">
        <v>7</v>
      </c>
      <c r="D3250" s="59">
        <v>67.319999999999993</v>
      </c>
    </row>
    <row r="3251" spans="1:4" x14ac:dyDescent="0.25">
      <c r="A3251" s="58">
        <v>41620</v>
      </c>
      <c r="B3251" s="45" t="s">
        <v>367</v>
      </c>
      <c r="C3251" s="45" t="s">
        <v>337</v>
      </c>
      <c r="D3251" s="59">
        <v>73.88</v>
      </c>
    </row>
    <row r="3252" spans="1:4" x14ac:dyDescent="0.25">
      <c r="A3252" s="58">
        <v>41613</v>
      </c>
      <c r="B3252" s="45" t="s">
        <v>361</v>
      </c>
      <c r="C3252" s="45" t="s">
        <v>7</v>
      </c>
      <c r="D3252" s="59">
        <v>102</v>
      </c>
    </row>
    <row r="3253" spans="1:4" x14ac:dyDescent="0.25">
      <c r="A3253" s="58">
        <v>41595</v>
      </c>
      <c r="B3253" s="45" t="s">
        <v>355</v>
      </c>
      <c r="C3253" s="45" t="s">
        <v>327</v>
      </c>
      <c r="D3253" s="59">
        <v>25</v>
      </c>
    </row>
    <row r="3254" spans="1:4" x14ac:dyDescent="0.25">
      <c r="A3254" s="58">
        <v>41932</v>
      </c>
      <c r="B3254" s="45" t="s">
        <v>386</v>
      </c>
      <c r="C3254" s="45" t="s">
        <v>327</v>
      </c>
      <c r="D3254" s="59">
        <v>73.5</v>
      </c>
    </row>
    <row r="3255" spans="1:4" x14ac:dyDescent="0.25">
      <c r="A3255" s="58">
        <v>41345</v>
      </c>
      <c r="B3255" s="45" t="s">
        <v>379</v>
      </c>
      <c r="C3255" s="45" t="s">
        <v>324</v>
      </c>
      <c r="D3255" s="59">
        <v>58.05</v>
      </c>
    </row>
    <row r="3256" spans="1:4" x14ac:dyDescent="0.25">
      <c r="A3256" s="58">
        <v>41994</v>
      </c>
      <c r="B3256" s="45" t="s">
        <v>354</v>
      </c>
      <c r="C3256" s="45" t="s">
        <v>324</v>
      </c>
      <c r="D3256" s="59">
        <v>38.700000000000003</v>
      </c>
    </row>
    <row r="3257" spans="1:4" x14ac:dyDescent="0.25">
      <c r="A3257" s="58">
        <v>41602</v>
      </c>
      <c r="B3257" s="45" t="s">
        <v>397</v>
      </c>
      <c r="C3257" s="45" t="s">
        <v>10</v>
      </c>
      <c r="D3257" s="59">
        <v>22.49</v>
      </c>
    </row>
    <row r="3258" spans="1:4" x14ac:dyDescent="0.25">
      <c r="A3258" s="58">
        <v>41600</v>
      </c>
      <c r="B3258" s="45" t="s">
        <v>364</v>
      </c>
      <c r="C3258" s="45" t="s">
        <v>324</v>
      </c>
      <c r="D3258" s="59">
        <v>59.85</v>
      </c>
    </row>
    <row r="3259" spans="1:4" x14ac:dyDescent="0.25">
      <c r="A3259" s="58">
        <v>41882</v>
      </c>
      <c r="B3259" s="45" t="s">
        <v>357</v>
      </c>
      <c r="C3259" s="45" t="s">
        <v>371</v>
      </c>
      <c r="D3259" s="59">
        <v>18.809999999999999</v>
      </c>
    </row>
    <row r="3260" spans="1:4" x14ac:dyDescent="0.25">
      <c r="A3260" s="58">
        <v>41585</v>
      </c>
      <c r="B3260" s="45" t="s">
        <v>330</v>
      </c>
      <c r="C3260" s="45" t="s">
        <v>324</v>
      </c>
      <c r="D3260" s="59">
        <v>19.350000000000001</v>
      </c>
    </row>
    <row r="3261" spans="1:4" x14ac:dyDescent="0.25">
      <c r="A3261" s="58">
        <v>41278</v>
      </c>
      <c r="B3261" s="45" t="s">
        <v>368</v>
      </c>
      <c r="C3261" s="45" t="s">
        <v>10</v>
      </c>
      <c r="D3261" s="59">
        <v>337.37</v>
      </c>
    </row>
    <row r="3262" spans="1:4" x14ac:dyDescent="0.25">
      <c r="A3262" s="58">
        <v>41611</v>
      </c>
      <c r="B3262" s="45" t="s">
        <v>379</v>
      </c>
      <c r="C3262" s="45" t="s">
        <v>324</v>
      </c>
      <c r="D3262" s="59">
        <v>39.9</v>
      </c>
    </row>
    <row r="3263" spans="1:4" x14ac:dyDescent="0.25">
      <c r="A3263" s="58">
        <v>41990</v>
      </c>
      <c r="B3263" s="45" t="s">
        <v>386</v>
      </c>
      <c r="C3263" s="45" t="s">
        <v>337</v>
      </c>
      <c r="D3263" s="59">
        <v>50</v>
      </c>
    </row>
    <row r="3264" spans="1:4" x14ac:dyDescent="0.25">
      <c r="A3264" s="58">
        <v>41560</v>
      </c>
      <c r="B3264" s="45" t="s">
        <v>375</v>
      </c>
      <c r="C3264" s="45" t="s">
        <v>7</v>
      </c>
      <c r="D3264" s="59">
        <v>65.959999999999994</v>
      </c>
    </row>
    <row r="3265" spans="1:4" x14ac:dyDescent="0.25">
      <c r="A3265" s="58">
        <v>41947</v>
      </c>
      <c r="B3265" s="45" t="s">
        <v>359</v>
      </c>
      <c r="C3265" s="45" t="s">
        <v>347</v>
      </c>
      <c r="D3265" s="59">
        <v>385</v>
      </c>
    </row>
    <row r="3266" spans="1:4" x14ac:dyDescent="0.25">
      <c r="A3266" s="58">
        <v>41634</v>
      </c>
      <c r="B3266" s="45" t="s">
        <v>399</v>
      </c>
      <c r="C3266" s="45" t="s">
        <v>191</v>
      </c>
      <c r="D3266" s="59">
        <v>358.02</v>
      </c>
    </row>
    <row r="3267" spans="1:4" x14ac:dyDescent="0.25">
      <c r="A3267" s="58">
        <v>41982</v>
      </c>
      <c r="B3267" s="45" t="s">
        <v>366</v>
      </c>
      <c r="C3267" s="45" t="s">
        <v>349</v>
      </c>
      <c r="D3267" s="59">
        <v>21</v>
      </c>
    </row>
    <row r="3268" spans="1:4" x14ac:dyDescent="0.25">
      <c r="A3268" s="58">
        <v>41603</v>
      </c>
      <c r="B3268" s="45" t="s">
        <v>368</v>
      </c>
      <c r="C3268" s="45" t="s">
        <v>349</v>
      </c>
      <c r="D3268" s="59">
        <v>84</v>
      </c>
    </row>
    <row r="3269" spans="1:4" x14ac:dyDescent="0.25">
      <c r="A3269" s="58">
        <v>41680</v>
      </c>
      <c r="B3269" s="45" t="s">
        <v>366</v>
      </c>
      <c r="C3269" s="45" t="s">
        <v>337</v>
      </c>
      <c r="D3269" s="59">
        <v>50</v>
      </c>
    </row>
    <row r="3270" spans="1:4" x14ac:dyDescent="0.25">
      <c r="A3270" s="58">
        <v>41989</v>
      </c>
      <c r="B3270" s="45" t="s">
        <v>383</v>
      </c>
      <c r="C3270" s="45" t="s">
        <v>349</v>
      </c>
      <c r="D3270" s="59">
        <v>42</v>
      </c>
    </row>
    <row r="3271" spans="1:4" x14ac:dyDescent="0.25">
      <c r="A3271" s="58">
        <v>41633</v>
      </c>
      <c r="B3271" s="45" t="s">
        <v>333</v>
      </c>
      <c r="C3271" s="45" t="s">
        <v>10</v>
      </c>
      <c r="D3271" s="59">
        <v>45.9</v>
      </c>
    </row>
    <row r="3272" spans="1:4" x14ac:dyDescent="0.25">
      <c r="A3272" s="58">
        <v>41402</v>
      </c>
      <c r="B3272" s="45" t="s">
        <v>396</v>
      </c>
      <c r="C3272" s="45" t="s">
        <v>7</v>
      </c>
      <c r="D3272" s="59">
        <v>66.98</v>
      </c>
    </row>
    <row r="3273" spans="1:4" x14ac:dyDescent="0.25">
      <c r="A3273" s="58">
        <v>41981</v>
      </c>
      <c r="B3273" s="45" t="s">
        <v>375</v>
      </c>
      <c r="C3273" s="45" t="s">
        <v>321</v>
      </c>
      <c r="D3273" s="59">
        <v>159.9</v>
      </c>
    </row>
    <row r="3274" spans="1:4" x14ac:dyDescent="0.25">
      <c r="A3274" s="58">
        <v>41903</v>
      </c>
      <c r="B3274" s="45" t="s">
        <v>369</v>
      </c>
      <c r="C3274" s="45" t="s">
        <v>191</v>
      </c>
      <c r="D3274" s="59">
        <v>436.05</v>
      </c>
    </row>
    <row r="3275" spans="1:4" x14ac:dyDescent="0.25">
      <c r="A3275" s="58">
        <v>41944</v>
      </c>
      <c r="B3275" s="45" t="s">
        <v>391</v>
      </c>
      <c r="C3275" s="45" t="s">
        <v>7</v>
      </c>
      <c r="D3275" s="59">
        <v>102</v>
      </c>
    </row>
    <row r="3276" spans="1:4" x14ac:dyDescent="0.25">
      <c r="A3276" s="58">
        <v>41976</v>
      </c>
      <c r="B3276" s="45" t="s">
        <v>359</v>
      </c>
      <c r="C3276" s="45" t="s">
        <v>7</v>
      </c>
      <c r="D3276" s="59">
        <v>66.64</v>
      </c>
    </row>
    <row r="3277" spans="1:4" x14ac:dyDescent="0.25">
      <c r="A3277" s="58">
        <v>41646</v>
      </c>
      <c r="B3277" s="45" t="s">
        <v>375</v>
      </c>
      <c r="C3277" s="45" t="s">
        <v>191</v>
      </c>
      <c r="D3277" s="59">
        <v>522.57000000000005</v>
      </c>
    </row>
    <row r="3278" spans="1:4" x14ac:dyDescent="0.25">
      <c r="A3278" s="58">
        <v>41967</v>
      </c>
      <c r="B3278" s="45" t="s">
        <v>333</v>
      </c>
      <c r="C3278" s="45" t="s">
        <v>191</v>
      </c>
      <c r="D3278" s="59">
        <v>22.26</v>
      </c>
    </row>
    <row r="3279" spans="1:4" x14ac:dyDescent="0.25">
      <c r="A3279" s="58">
        <v>41364</v>
      </c>
      <c r="B3279" s="45" t="s">
        <v>374</v>
      </c>
      <c r="C3279" s="45" t="s">
        <v>191</v>
      </c>
      <c r="D3279" s="59">
        <v>68.849999999999994</v>
      </c>
    </row>
    <row r="3280" spans="1:4" x14ac:dyDescent="0.25">
      <c r="A3280" s="58">
        <v>42004</v>
      </c>
      <c r="B3280" s="45" t="s">
        <v>340</v>
      </c>
      <c r="C3280" s="45" t="s">
        <v>10</v>
      </c>
      <c r="D3280" s="59">
        <v>67.13</v>
      </c>
    </row>
    <row r="3281" spans="1:4" x14ac:dyDescent="0.25">
      <c r="A3281" s="58">
        <v>41591</v>
      </c>
      <c r="B3281" s="45" t="s">
        <v>391</v>
      </c>
      <c r="C3281" s="45" t="s">
        <v>327</v>
      </c>
      <c r="D3281" s="59">
        <v>25</v>
      </c>
    </row>
    <row r="3282" spans="1:4" x14ac:dyDescent="0.25">
      <c r="A3282" s="58">
        <v>41349</v>
      </c>
      <c r="B3282" s="45" t="s">
        <v>350</v>
      </c>
      <c r="C3282" s="45" t="s">
        <v>7</v>
      </c>
      <c r="D3282" s="59">
        <v>34</v>
      </c>
    </row>
    <row r="3283" spans="1:4" x14ac:dyDescent="0.25">
      <c r="A3283" s="58">
        <v>41999</v>
      </c>
      <c r="B3283" s="45" t="s">
        <v>352</v>
      </c>
      <c r="C3283" s="45" t="s">
        <v>10</v>
      </c>
      <c r="D3283" s="59">
        <v>44.52</v>
      </c>
    </row>
    <row r="3284" spans="1:4" x14ac:dyDescent="0.25">
      <c r="A3284" s="58">
        <v>41627</v>
      </c>
      <c r="B3284" s="45" t="s">
        <v>397</v>
      </c>
      <c r="C3284" s="45" t="s">
        <v>349</v>
      </c>
      <c r="D3284" s="59">
        <v>63</v>
      </c>
    </row>
    <row r="3285" spans="1:4" x14ac:dyDescent="0.25">
      <c r="A3285" s="58">
        <v>41439</v>
      </c>
      <c r="B3285" s="45" t="s">
        <v>329</v>
      </c>
      <c r="C3285" s="45" t="s">
        <v>10</v>
      </c>
      <c r="D3285" s="59">
        <v>45.9</v>
      </c>
    </row>
    <row r="3286" spans="1:4" x14ac:dyDescent="0.25">
      <c r="A3286" s="58">
        <v>41628</v>
      </c>
      <c r="B3286" s="45" t="s">
        <v>353</v>
      </c>
      <c r="C3286" s="45" t="s">
        <v>334</v>
      </c>
      <c r="D3286" s="59">
        <v>47</v>
      </c>
    </row>
    <row r="3287" spans="1:4" x14ac:dyDescent="0.25">
      <c r="A3287" s="58">
        <v>41344</v>
      </c>
      <c r="B3287" s="45" t="s">
        <v>375</v>
      </c>
      <c r="C3287" s="45" t="s">
        <v>7</v>
      </c>
      <c r="D3287" s="59">
        <v>34</v>
      </c>
    </row>
    <row r="3288" spans="1:4" x14ac:dyDescent="0.25">
      <c r="A3288" s="58">
        <v>41973</v>
      </c>
      <c r="B3288" s="45" t="s">
        <v>404</v>
      </c>
      <c r="C3288" s="45" t="s">
        <v>10</v>
      </c>
      <c r="D3288" s="59">
        <v>45.9</v>
      </c>
    </row>
    <row r="3289" spans="1:4" x14ac:dyDescent="0.25">
      <c r="A3289" s="58">
        <v>41599</v>
      </c>
      <c r="B3289" s="45" t="s">
        <v>367</v>
      </c>
      <c r="C3289" s="45" t="s">
        <v>10</v>
      </c>
      <c r="D3289" s="59">
        <v>22.95</v>
      </c>
    </row>
    <row r="3290" spans="1:4" x14ac:dyDescent="0.25">
      <c r="A3290" s="58">
        <v>41588</v>
      </c>
      <c r="B3290" s="45" t="s">
        <v>368</v>
      </c>
      <c r="C3290" s="45" t="s">
        <v>7</v>
      </c>
      <c r="D3290" s="59">
        <v>68</v>
      </c>
    </row>
    <row r="3291" spans="1:4" x14ac:dyDescent="0.25">
      <c r="A3291" s="58">
        <v>41605</v>
      </c>
      <c r="B3291" s="45" t="s">
        <v>341</v>
      </c>
      <c r="C3291" s="45" t="s">
        <v>324</v>
      </c>
      <c r="D3291" s="59">
        <v>39.9</v>
      </c>
    </row>
    <row r="3292" spans="1:4" x14ac:dyDescent="0.25">
      <c r="A3292" s="58">
        <v>41971</v>
      </c>
      <c r="B3292" s="45" t="s">
        <v>381</v>
      </c>
      <c r="C3292" s="45" t="s">
        <v>7</v>
      </c>
      <c r="D3292" s="59">
        <v>68</v>
      </c>
    </row>
    <row r="3293" spans="1:4" x14ac:dyDescent="0.25">
      <c r="A3293" s="58">
        <v>41777</v>
      </c>
      <c r="B3293" s="45" t="s">
        <v>399</v>
      </c>
      <c r="C3293" s="45" t="s">
        <v>349</v>
      </c>
      <c r="D3293" s="59">
        <v>42</v>
      </c>
    </row>
    <row r="3294" spans="1:4" x14ac:dyDescent="0.25">
      <c r="A3294" s="58">
        <v>41982</v>
      </c>
      <c r="B3294" s="45" t="s">
        <v>370</v>
      </c>
      <c r="C3294" s="45" t="s">
        <v>349</v>
      </c>
      <c r="D3294" s="59">
        <v>231</v>
      </c>
    </row>
    <row r="3295" spans="1:4" x14ac:dyDescent="0.25">
      <c r="A3295" s="58">
        <v>41584</v>
      </c>
      <c r="B3295" s="45" t="s">
        <v>362</v>
      </c>
      <c r="C3295" s="45" t="s">
        <v>321</v>
      </c>
      <c r="D3295" s="59">
        <v>78.349999999999994</v>
      </c>
    </row>
    <row r="3296" spans="1:4" x14ac:dyDescent="0.25">
      <c r="A3296" s="58">
        <v>41723</v>
      </c>
      <c r="B3296" s="45" t="s">
        <v>397</v>
      </c>
      <c r="C3296" s="45" t="s">
        <v>191</v>
      </c>
      <c r="D3296" s="59">
        <v>44.52</v>
      </c>
    </row>
    <row r="3297" spans="1:4" x14ac:dyDescent="0.25">
      <c r="A3297" s="58">
        <v>41977</v>
      </c>
      <c r="B3297" s="45" t="s">
        <v>375</v>
      </c>
      <c r="C3297" s="45" t="s">
        <v>191</v>
      </c>
      <c r="D3297" s="59">
        <v>66.78</v>
      </c>
    </row>
    <row r="3298" spans="1:4" x14ac:dyDescent="0.25">
      <c r="A3298" s="58">
        <v>41993</v>
      </c>
      <c r="B3298" s="45" t="s">
        <v>387</v>
      </c>
      <c r="C3298" s="45" t="s">
        <v>371</v>
      </c>
      <c r="D3298" s="59">
        <v>55.86</v>
      </c>
    </row>
    <row r="3299" spans="1:4" x14ac:dyDescent="0.25">
      <c r="A3299" s="58">
        <v>41981</v>
      </c>
      <c r="B3299" s="45" t="s">
        <v>354</v>
      </c>
      <c r="C3299" s="45" t="s">
        <v>7</v>
      </c>
      <c r="D3299" s="59">
        <v>33.49</v>
      </c>
    </row>
    <row r="3300" spans="1:4" x14ac:dyDescent="0.25">
      <c r="A3300" s="58">
        <v>41632</v>
      </c>
      <c r="B3300" s="45" t="s">
        <v>375</v>
      </c>
      <c r="C3300" s="45" t="s">
        <v>10</v>
      </c>
      <c r="D3300" s="59">
        <v>22.95</v>
      </c>
    </row>
    <row r="3301" spans="1:4" x14ac:dyDescent="0.25">
      <c r="A3301" s="58">
        <v>41952</v>
      </c>
      <c r="B3301" s="45" t="s">
        <v>400</v>
      </c>
      <c r="C3301" s="45" t="s">
        <v>337</v>
      </c>
      <c r="D3301" s="59">
        <v>50</v>
      </c>
    </row>
    <row r="3302" spans="1:4" x14ac:dyDescent="0.25">
      <c r="A3302" s="58">
        <v>41585</v>
      </c>
      <c r="B3302" s="45" t="s">
        <v>372</v>
      </c>
      <c r="C3302" s="45" t="s">
        <v>191</v>
      </c>
      <c r="D3302" s="59">
        <v>67.819999999999993</v>
      </c>
    </row>
    <row r="3303" spans="1:4" x14ac:dyDescent="0.25">
      <c r="A3303" s="58">
        <v>41948</v>
      </c>
      <c r="B3303" s="45" t="s">
        <v>346</v>
      </c>
      <c r="C3303" s="45" t="s">
        <v>324</v>
      </c>
      <c r="D3303" s="59">
        <v>39.9</v>
      </c>
    </row>
    <row r="3304" spans="1:4" x14ac:dyDescent="0.25">
      <c r="A3304" s="58">
        <v>41594</v>
      </c>
      <c r="B3304" s="45" t="s">
        <v>377</v>
      </c>
      <c r="C3304" s="45" t="s">
        <v>324</v>
      </c>
      <c r="D3304" s="59">
        <v>312.82</v>
      </c>
    </row>
    <row r="3305" spans="1:4" x14ac:dyDescent="0.25">
      <c r="A3305" s="58">
        <v>41998</v>
      </c>
      <c r="B3305" s="45" t="s">
        <v>369</v>
      </c>
      <c r="C3305" s="45" t="s">
        <v>324</v>
      </c>
      <c r="D3305" s="59">
        <v>79</v>
      </c>
    </row>
    <row r="3306" spans="1:4" x14ac:dyDescent="0.25">
      <c r="A3306" s="58">
        <v>41686</v>
      </c>
      <c r="B3306" s="45" t="s">
        <v>367</v>
      </c>
      <c r="C3306" s="45" t="s">
        <v>337</v>
      </c>
      <c r="D3306" s="59">
        <v>24.5</v>
      </c>
    </row>
    <row r="3307" spans="1:4" x14ac:dyDescent="0.25">
      <c r="A3307" s="58">
        <v>41616</v>
      </c>
      <c r="B3307" s="45" t="s">
        <v>385</v>
      </c>
      <c r="C3307" s="45" t="s">
        <v>324</v>
      </c>
      <c r="D3307" s="59">
        <v>39.5</v>
      </c>
    </row>
    <row r="3308" spans="1:4" x14ac:dyDescent="0.25">
      <c r="A3308" s="58">
        <v>41820</v>
      </c>
      <c r="B3308" s="45" t="s">
        <v>393</v>
      </c>
      <c r="C3308" s="45" t="s">
        <v>191</v>
      </c>
      <c r="D3308" s="59">
        <v>45.9</v>
      </c>
    </row>
    <row r="3309" spans="1:4" x14ac:dyDescent="0.25">
      <c r="A3309" s="58">
        <v>41579</v>
      </c>
      <c r="B3309" s="45" t="s">
        <v>400</v>
      </c>
      <c r="C3309" s="45" t="s">
        <v>324</v>
      </c>
      <c r="D3309" s="59">
        <v>39.5</v>
      </c>
    </row>
    <row r="3310" spans="1:4" x14ac:dyDescent="0.25">
      <c r="A3310" s="58">
        <v>41676</v>
      </c>
      <c r="B3310" s="45" t="s">
        <v>362</v>
      </c>
      <c r="C3310" s="45" t="s">
        <v>324</v>
      </c>
      <c r="D3310" s="59">
        <v>59.85</v>
      </c>
    </row>
    <row r="3311" spans="1:4" x14ac:dyDescent="0.25">
      <c r="A3311" s="58">
        <v>41947</v>
      </c>
      <c r="B3311" s="45" t="s">
        <v>380</v>
      </c>
      <c r="C3311" s="45" t="s">
        <v>321</v>
      </c>
      <c r="D3311" s="59">
        <v>237.45</v>
      </c>
    </row>
    <row r="3312" spans="1:4" x14ac:dyDescent="0.25">
      <c r="A3312" s="58">
        <v>41957</v>
      </c>
      <c r="B3312" s="45" t="s">
        <v>342</v>
      </c>
      <c r="C3312" s="45" t="s">
        <v>327</v>
      </c>
      <c r="D3312" s="59">
        <v>560.63</v>
      </c>
    </row>
    <row r="3313" spans="1:4" x14ac:dyDescent="0.25">
      <c r="A3313" s="58">
        <v>41617</v>
      </c>
      <c r="B3313" s="45" t="s">
        <v>376</v>
      </c>
      <c r="C3313" s="45" t="s">
        <v>334</v>
      </c>
      <c r="D3313" s="59">
        <v>70.5</v>
      </c>
    </row>
    <row r="3314" spans="1:4" x14ac:dyDescent="0.25">
      <c r="A3314" s="58">
        <v>41971</v>
      </c>
      <c r="B3314" s="45" t="s">
        <v>358</v>
      </c>
      <c r="C3314" s="45" t="s">
        <v>334</v>
      </c>
      <c r="D3314" s="59">
        <v>69.44</v>
      </c>
    </row>
    <row r="3315" spans="1:4" x14ac:dyDescent="0.25">
      <c r="A3315" s="58">
        <v>41950</v>
      </c>
      <c r="B3315" s="45" t="s">
        <v>398</v>
      </c>
      <c r="C3315" s="45" t="s">
        <v>191</v>
      </c>
      <c r="D3315" s="59">
        <v>45.9</v>
      </c>
    </row>
    <row r="3316" spans="1:4" x14ac:dyDescent="0.25">
      <c r="A3316" s="58">
        <v>41606</v>
      </c>
      <c r="B3316" s="45" t="s">
        <v>378</v>
      </c>
      <c r="C3316" s="45" t="s">
        <v>10</v>
      </c>
      <c r="D3316" s="59">
        <v>68.849999999999994</v>
      </c>
    </row>
    <row r="3317" spans="1:4" x14ac:dyDescent="0.25">
      <c r="A3317" s="58">
        <v>41531</v>
      </c>
      <c r="B3317" s="45" t="s">
        <v>374</v>
      </c>
      <c r="C3317" s="45" t="s">
        <v>7</v>
      </c>
      <c r="D3317" s="59">
        <v>68</v>
      </c>
    </row>
    <row r="3318" spans="1:4" x14ac:dyDescent="0.25">
      <c r="A3318" s="58">
        <v>41600</v>
      </c>
      <c r="B3318" s="45" t="s">
        <v>329</v>
      </c>
      <c r="C3318" s="45" t="s">
        <v>10</v>
      </c>
      <c r="D3318" s="59">
        <v>66.78</v>
      </c>
    </row>
    <row r="3319" spans="1:4" x14ac:dyDescent="0.25">
      <c r="A3319" s="58">
        <v>41948</v>
      </c>
      <c r="B3319" s="45" t="s">
        <v>392</v>
      </c>
      <c r="C3319" s="45" t="s">
        <v>324</v>
      </c>
      <c r="D3319" s="59">
        <v>19.75</v>
      </c>
    </row>
    <row r="3320" spans="1:4" x14ac:dyDescent="0.25">
      <c r="A3320" s="58">
        <v>41614</v>
      </c>
      <c r="B3320" s="45" t="s">
        <v>370</v>
      </c>
      <c r="C3320" s="45" t="s">
        <v>337</v>
      </c>
      <c r="D3320" s="59">
        <v>511.88</v>
      </c>
    </row>
    <row r="3321" spans="1:4" x14ac:dyDescent="0.25">
      <c r="A3321" s="58">
        <v>41987</v>
      </c>
      <c r="B3321" s="45" t="s">
        <v>353</v>
      </c>
      <c r="C3321" s="45" t="s">
        <v>7</v>
      </c>
      <c r="D3321" s="59">
        <v>66.98</v>
      </c>
    </row>
    <row r="3322" spans="1:4" x14ac:dyDescent="0.25">
      <c r="A3322" s="58">
        <v>41724</v>
      </c>
      <c r="B3322" s="45" t="s">
        <v>360</v>
      </c>
      <c r="C3322" s="45" t="s">
        <v>10</v>
      </c>
      <c r="D3322" s="59">
        <v>45.9</v>
      </c>
    </row>
    <row r="3323" spans="1:4" x14ac:dyDescent="0.25">
      <c r="A3323" s="58">
        <v>41392</v>
      </c>
      <c r="B3323" s="45" t="s">
        <v>368</v>
      </c>
      <c r="C3323" s="45" t="s">
        <v>191</v>
      </c>
      <c r="D3323" s="59">
        <v>68.849999999999994</v>
      </c>
    </row>
    <row r="3324" spans="1:4" x14ac:dyDescent="0.25">
      <c r="A3324" s="58">
        <v>41944</v>
      </c>
      <c r="B3324" s="45" t="s">
        <v>326</v>
      </c>
      <c r="C3324" s="45" t="s">
        <v>337</v>
      </c>
      <c r="D3324" s="59">
        <v>48.5</v>
      </c>
    </row>
    <row r="3325" spans="1:4" x14ac:dyDescent="0.25">
      <c r="A3325" s="58">
        <v>41978</v>
      </c>
      <c r="B3325" s="45" t="s">
        <v>375</v>
      </c>
      <c r="C3325" s="45" t="s">
        <v>349</v>
      </c>
      <c r="D3325" s="59">
        <v>63</v>
      </c>
    </row>
    <row r="3326" spans="1:4" x14ac:dyDescent="0.25">
      <c r="A3326" s="58">
        <v>41593</v>
      </c>
      <c r="B3326" s="45" t="s">
        <v>375</v>
      </c>
      <c r="C3326" s="45" t="s">
        <v>10</v>
      </c>
      <c r="D3326" s="59">
        <v>45.44</v>
      </c>
    </row>
    <row r="3327" spans="1:4" x14ac:dyDescent="0.25">
      <c r="A3327" s="58">
        <v>41589</v>
      </c>
      <c r="B3327" s="45" t="s">
        <v>363</v>
      </c>
      <c r="C3327" s="45" t="s">
        <v>7</v>
      </c>
      <c r="D3327" s="59">
        <v>33.15</v>
      </c>
    </row>
    <row r="3328" spans="1:4" x14ac:dyDescent="0.25">
      <c r="A3328" s="58">
        <v>41959</v>
      </c>
      <c r="B3328" s="45" t="s">
        <v>356</v>
      </c>
      <c r="C3328" s="45" t="s">
        <v>349</v>
      </c>
      <c r="D3328" s="59">
        <v>124.74</v>
      </c>
    </row>
    <row r="3329" spans="1:4" x14ac:dyDescent="0.25">
      <c r="A3329" s="58">
        <v>41985</v>
      </c>
      <c r="B3329" s="45" t="s">
        <v>338</v>
      </c>
      <c r="C3329" s="45" t="s">
        <v>324</v>
      </c>
      <c r="D3329" s="59">
        <v>19.649999999999999</v>
      </c>
    </row>
    <row r="3330" spans="1:4" x14ac:dyDescent="0.25">
      <c r="A3330" s="58">
        <v>41831</v>
      </c>
      <c r="B3330" s="45" t="s">
        <v>374</v>
      </c>
      <c r="C3330" s="45" t="s">
        <v>349</v>
      </c>
      <c r="D3330" s="59">
        <v>20.37</v>
      </c>
    </row>
    <row r="3331" spans="1:4" x14ac:dyDescent="0.25">
      <c r="A3331" s="58">
        <v>41549</v>
      </c>
      <c r="B3331" s="45" t="s">
        <v>365</v>
      </c>
      <c r="C3331" s="45" t="s">
        <v>10</v>
      </c>
      <c r="D3331" s="59">
        <v>504.9</v>
      </c>
    </row>
    <row r="3332" spans="1:4" x14ac:dyDescent="0.25">
      <c r="A3332" s="58">
        <v>41610</v>
      </c>
      <c r="B3332" s="45" t="s">
        <v>402</v>
      </c>
      <c r="C3332" s="45" t="s">
        <v>7</v>
      </c>
      <c r="D3332" s="59">
        <v>770.27</v>
      </c>
    </row>
    <row r="3333" spans="1:4" x14ac:dyDescent="0.25">
      <c r="A3333" s="58">
        <v>41964</v>
      </c>
      <c r="B3333" s="45" t="s">
        <v>354</v>
      </c>
      <c r="C3333" s="45" t="s">
        <v>337</v>
      </c>
      <c r="D3333" s="59">
        <v>48.75</v>
      </c>
    </row>
    <row r="3334" spans="1:4" x14ac:dyDescent="0.25">
      <c r="A3334" s="58">
        <v>41408</v>
      </c>
      <c r="B3334" s="45" t="s">
        <v>395</v>
      </c>
      <c r="C3334" s="45" t="s">
        <v>324</v>
      </c>
      <c r="D3334" s="59">
        <v>59.85</v>
      </c>
    </row>
    <row r="3335" spans="1:4" x14ac:dyDescent="0.25">
      <c r="A3335" s="58">
        <v>41606</v>
      </c>
      <c r="B3335" s="45" t="s">
        <v>388</v>
      </c>
      <c r="C3335" s="45" t="s">
        <v>327</v>
      </c>
      <c r="D3335" s="59">
        <v>49.5</v>
      </c>
    </row>
    <row r="3336" spans="1:4" x14ac:dyDescent="0.25">
      <c r="A3336" s="58">
        <v>41276</v>
      </c>
      <c r="B3336" s="45" t="s">
        <v>330</v>
      </c>
      <c r="C3336" s="45" t="s">
        <v>327</v>
      </c>
      <c r="D3336" s="59">
        <v>24.63</v>
      </c>
    </row>
    <row r="3337" spans="1:4" x14ac:dyDescent="0.25">
      <c r="A3337" s="58">
        <v>41593</v>
      </c>
      <c r="B3337" s="45" t="s">
        <v>399</v>
      </c>
      <c r="C3337" s="45" t="s">
        <v>191</v>
      </c>
      <c r="D3337" s="59">
        <v>44.75</v>
      </c>
    </row>
    <row r="3338" spans="1:4" x14ac:dyDescent="0.25">
      <c r="A3338" s="58">
        <v>41404</v>
      </c>
      <c r="B3338" s="45" t="s">
        <v>340</v>
      </c>
      <c r="C3338" s="45" t="s">
        <v>191</v>
      </c>
      <c r="D3338" s="59">
        <v>44.75</v>
      </c>
    </row>
    <row r="3339" spans="1:4" x14ac:dyDescent="0.25">
      <c r="A3339" s="58">
        <v>41614</v>
      </c>
      <c r="B3339" s="45" t="s">
        <v>395</v>
      </c>
      <c r="C3339" s="45" t="s">
        <v>10</v>
      </c>
      <c r="D3339" s="59">
        <v>22.95</v>
      </c>
    </row>
    <row r="3340" spans="1:4" x14ac:dyDescent="0.25">
      <c r="A3340" s="58">
        <v>41618</v>
      </c>
      <c r="B3340" s="45" t="s">
        <v>366</v>
      </c>
      <c r="C3340" s="45" t="s">
        <v>191</v>
      </c>
      <c r="D3340" s="59">
        <v>45.9</v>
      </c>
    </row>
    <row r="3341" spans="1:4" x14ac:dyDescent="0.25">
      <c r="A3341" s="58">
        <v>41598</v>
      </c>
      <c r="B3341" s="45" t="s">
        <v>399</v>
      </c>
      <c r="C3341" s="45" t="s">
        <v>347</v>
      </c>
      <c r="D3341" s="59">
        <v>650.1</v>
      </c>
    </row>
    <row r="3342" spans="1:4" x14ac:dyDescent="0.25">
      <c r="A3342" s="58">
        <v>41609</v>
      </c>
      <c r="B3342" s="45" t="s">
        <v>362</v>
      </c>
      <c r="C3342" s="45" t="s">
        <v>347</v>
      </c>
      <c r="D3342" s="59">
        <v>26.68</v>
      </c>
    </row>
    <row r="3343" spans="1:4" x14ac:dyDescent="0.25">
      <c r="A3343" s="58">
        <v>41606</v>
      </c>
      <c r="B3343" s="45" t="s">
        <v>376</v>
      </c>
      <c r="C3343" s="45" t="s">
        <v>10</v>
      </c>
      <c r="D3343" s="59">
        <v>90.88</v>
      </c>
    </row>
    <row r="3344" spans="1:4" x14ac:dyDescent="0.25">
      <c r="A3344" s="58">
        <v>41997</v>
      </c>
      <c r="B3344" s="45" t="s">
        <v>336</v>
      </c>
      <c r="C3344" s="45" t="s">
        <v>191</v>
      </c>
      <c r="D3344" s="59">
        <v>45.44</v>
      </c>
    </row>
    <row r="3345" spans="1:4" x14ac:dyDescent="0.25">
      <c r="A3345" s="58">
        <v>41974</v>
      </c>
      <c r="B3345" s="45" t="s">
        <v>326</v>
      </c>
      <c r="C3345" s="45" t="s">
        <v>191</v>
      </c>
      <c r="D3345" s="59">
        <v>68.849999999999994</v>
      </c>
    </row>
    <row r="3346" spans="1:4" x14ac:dyDescent="0.25">
      <c r="A3346" s="58">
        <v>41955</v>
      </c>
      <c r="B3346" s="45" t="s">
        <v>363</v>
      </c>
      <c r="C3346" s="45" t="s">
        <v>324</v>
      </c>
      <c r="D3346" s="59">
        <v>291.77</v>
      </c>
    </row>
    <row r="3347" spans="1:4" x14ac:dyDescent="0.25">
      <c r="A3347" s="58">
        <v>41986</v>
      </c>
      <c r="B3347" s="45" t="s">
        <v>367</v>
      </c>
      <c r="C3347" s="45" t="s">
        <v>191</v>
      </c>
      <c r="D3347" s="59">
        <v>44.52</v>
      </c>
    </row>
    <row r="3348" spans="1:4" x14ac:dyDescent="0.25">
      <c r="A3348" s="58">
        <v>41618</v>
      </c>
      <c r="B3348" s="45" t="s">
        <v>350</v>
      </c>
      <c r="C3348" s="45" t="s">
        <v>10</v>
      </c>
      <c r="D3348" s="59">
        <v>45.9</v>
      </c>
    </row>
    <row r="3349" spans="1:4" x14ac:dyDescent="0.25">
      <c r="A3349" s="58">
        <v>41567</v>
      </c>
      <c r="B3349" s="45" t="s">
        <v>386</v>
      </c>
      <c r="C3349" s="45" t="s">
        <v>10</v>
      </c>
      <c r="D3349" s="59">
        <v>45.21</v>
      </c>
    </row>
    <row r="3350" spans="1:4" x14ac:dyDescent="0.25">
      <c r="A3350" s="58">
        <v>41851</v>
      </c>
      <c r="B3350" s="45" t="s">
        <v>379</v>
      </c>
      <c r="C3350" s="45" t="s">
        <v>191</v>
      </c>
      <c r="D3350" s="59">
        <v>67.47</v>
      </c>
    </row>
    <row r="3351" spans="1:4" x14ac:dyDescent="0.25">
      <c r="A3351" s="58">
        <v>41968</v>
      </c>
      <c r="B3351" s="45" t="s">
        <v>354</v>
      </c>
      <c r="C3351" s="45" t="s">
        <v>191</v>
      </c>
      <c r="D3351" s="59">
        <v>68.16</v>
      </c>
    </row>
    <row r="3352" spans="1:4" x14ac:dyDescent="0.25">
      <c r="A3352" s="58">
        <v>41614</v>
      </c>
      <c r="B3352" s="45" t="s">
        <v>397</v>
      </c>
      <c r="C3352" s="45" t="s">
        <v>334</v>
      </c>
      <c r="D3352" s="59">
        <v>46.3</v>
      </c>
    </row>
    <row r="3353" spans="1:4" x14ac:dyDescent="0.25">
      <c r="A3353" s="58">
        <v>41946</v>
      </c>
      <c r="B3353" s="45" t="s">
        <v>397</v>
      </c>
      <c r="C3353" s="45" t="s">
        <v>371</v>
      </c>
      <c r="D3353" s="59">
        <v>57</v>
      </c>
    </row>
    <row r="3354" spans="1:4" x14ac:dyDescent="0.25">
      <c r="A3354" s="58">
        <v>41944</v>
      </c>
      <c r="B3354" s="45" t="s">
        <v>357</v>
      </c>
      <c r="C3354" s="45" t="s">
        <v>349</v>
      </c>
      <c r="D3354" s="59">
        <v>62.37</v>
      </c>
    </row>
    <row r="3355" spans="1:4" x14ac:dyDescent="0.25">
      <c r="A3355" s="58">
        <v>41887</v>
      </c>
      <c r="B3355" s="45" t="s">
        <v>382</v>
      </c>
      <c r="C3355" s="45" t="s">
        <v>324</v>
      </c>
      <c r="D3355" s="59">
        <v>39.9</v>
      </c>
    </row>
    <row r="3356" spans="1:4" x14ac:dyDescent="0.25">
      <c r="A3356" s="58">
        <v>41628</v>
      </c>
      <c r="B3356" s="45" t="s">
        <v>362</v>
      </c>
      <c r="C3356" s="45" t="s">
        <v>331</v>
      </c>
      <c r="D3356" s="59">
        <v>58.5</v>
      </c>
    </row>
    <row r="3357" spans="1:4" x14ac:dyDescent="0.25">
      <c r="A3357" s="58">
        <v>41954</v>
      </c>
      <c r="B3357" s="45" t="s">
        <v>348</v>
      </c>
      <c r="C3357" s="45" t="s">
        <v>324</v>
      </c>
      <c r="D3357" s="59">
        <v>59.85</v>
      </c>
    </row>
    <row r="3358" spans="1:4" x14ac:dyDescent="0.25">
      <c r="A3358" s="58">
        <v>41580</v>
      </c>
      <c r="B3358" s="45" t="s">
        <v>368</v>
      </c>
      <c r="C3358" s="45" t="s">
        <v>321</v>
      </c>
      <c r="D3358" s="59">
        <v>77.95</v>
      </c>
    </row>
    <row r="3359" spans="1:4" x14ac:dyDescent="0.25">
      <c r="A3359" s="58">
        <v>41338</v>
      </c>
      <c r="B3359" s="45" t="s">
        <v>369</v>
      </c>
      <c r="C3359" s="45" t="s">
        <v>7</v>
      </c>
      <c r="D3359" s="59">
        <v>66.98</v>
      </c>
    </row>
    <row r="3360" spans="1:4" x14ac:dyDescent="0.25">
      <c r="A3360" s="58">
        <v>41586</v>
      </c>
      <c r="B3360" s="45" t="s">
        <v>320</v>
      </c>
      <c r="C3360" s="45" t="s">
        <v>349</v>
      </c>
      <c r="D3360" s="59">
        <v>41.37</v>
      </c>
    </row>
    <row r="3361" spans="1:4" x14ac:dyDescent="0.25">
      <c r="A3361" s="58">
        <v>41601</v>
      </c>
      <c r="B3361" s="45" t="s">
        <v>403</v>
      </c>
      <c r="C3361" s="45" t="s">
        <v>327</v>
      </c>
      <c r="D3361" s="59">
        <v>50</v>
      </c>
    </row>
    <row r="3362" spans="1:4" x14ac:dyDescent="0.25">
      <c r="A3362" s="58">
        <v>41976</v>
      </c>
      <c r="B3362" s="45" t="s">
        <v>378</v>
      </c>
      <c r="C3362" s="45" t="s">
        <v>7</v>
      </c>
      <c r="D3362" s="59">
        <v>67.319999999999993</v>
      </c>
    </row>
    <row r="3363" spans="1:4" x14ac:dyDescent="0.25">
      <c r="A3363" s="58">
        <v>41977</v>
      </c>
      <c r="B3363" s="45" t="s">
        <v>358</v>
      </c>
      <c r="C3363" s="45" t="s">
        <v>324</v>
      </c>
      <c r="D3363" s="59">
        <v>58.35</v>
      </c>
    </row>
    <row r="3364" spans="1:4" x14ac:dyDescent="0.25">
      <c r="A3364" s="58">
        <v>41562</v>
      </c>
      <c r="B3364" s="45" t="s">
        <v>366</v>
      </c>
      <c r="C3364" s="45" t="s">
        <v>10</v>
      </c>
      <c r="D3364" s="59">
        <v>22.38</v>
      </c>
    </row>
    <row r="3365" spans="1:4" x14ac:dyDescent="0.25">
      <c r="A3365" s="58">
        <v>41620</v>
      </c>
      <c r="B3365" s="45" t="s">
        <v>340</v>
      </c>
      <c r="C3365" s="45" t="s">
        <v>10</v>
      </c>
      <c r="D3365" s="59">
        <v>44.98</v>
      </c>
    </row>
    <row r="3366" spans="1:4" x14ac:dyDescent="0.25">
      <c r="A3366" s="58">
        <v>41904</v>
      </c>
      <c r="B3366" s="45" t="s">
        <v>348</v>
      </c>
      <c r="C3366" s="45" t="s">
        <v>10</v>
      </c>
      <c r="D3366" s="59">
        <v>67.47</v>
      </c>
    </row>
    <row r="3367" spans="1:4" x14ac:dyDescent="0.25">
      <c r="A3367" s="58">
        <v>41276</v>
      </c>
      <c r="B3367" s="45" t="s">
        <v>338</v>
      </c>
      <c r="C3367" s="45" t="s">
        <v>327</v>
      </c>
      <c r="D3367" s="59">
        <v>50</v>
      </c>
    </row>
    <row r="3368" spans="1:4" x14ac:dyDescent="0.25">
      <c r="A3368" s="58">
        <v>41960</v>
      </c>
      <c r="B3368" s="45" t="s">
        <v>329</v>
      </c>
      <c r="C3368" s="45" t="s">
        <v>10</v>
      </c>
      <c r="D3368" s="59">
        <v>22.49</v>
      </c>
    </row>
    <row r="3369" spans="1:4" x14ac:dyDescent="0.25">
      <c r="A3369" s="58">
        <v>41947</v>
      </c>
      <c r="B3369" s="45" t="s">
        <v>374</v>
      </c>
      <c r="C3369" s="45" t="s">
        <v>191</v>
      </c>
      <c r="D3369" s="59">
        <v>68.849999999999994</v>
      </c>
    </row>
    <row r="3370" spans="1:4" x14ac:dyDescent="0.25">
      <c r="A3370" s="58">
        <v>41620</v>
      </c>
      <c r="B3370" s="45" t="s">
        <v>356</v>
      </c>
      <c r="C3370" s="45" t="s">
        <v>7</v>
      </c>
      <c r="D3370" s="59">
        <v>98.94</v>
      </c>
    </row>
    <row r="3371" spans="1:4" x14ac:dyDescent="0.25">
      <c r="A3371" s="58">
        <v>41764</v>
      </c>
      <c r="B3371" s="45" t="s">
        <v>379</v>
      </c>
      <c r="C3371" s="45" t="s">
        <v>327</v>
      </c>
      <c r="D3371" s="59">
        <v>50</v>
      </c>
    </row>
    <row r="3372" spans="1:4" x14ac:dyDescent="0.25">
      <c r="A3372" s="58">
        <v>41844</v>
      </c>
      <c r="B3372" s="45" t="s">
        <v>383</v>
      </c>
      <c r="C3372" s="45" t="s">
        <v>10</v>
      </c>
      <c r="D3372" s="59">
        <v>44.52</v>
      </c>
    </row>
    <row r="3373" spans="1:4" x14ac:dyDescent="0.25">
      <c r="A3373" s="58">
        <v>41610</v>
      </c>
      <c r="B3373" s="45" t="s">
        <v>345</v>
      </c>
      <c r="C3373" s="45" t="s">
        <v>10</v>
      </c>
      <c r="D3373" s="59">
        <v>66.78</v>
      </c>
    </row>
    <row r="3374" spans="1:4" x14ac:dyDescent="0.25">
      <c r="A3374" s="58">
        <v>41919</v>
      </c>
      <c r="B3374" s="45" t="s">
        <v>351</v>
      </c>
      <c r="C3374" s="45" t="s">
        <v>191</v>
      </c>
      <c r="D3374" s="59">
        <v>22.95</v>
      </c>
    </row>
    <row r="3375" spans="1:4" x14ac:dyDescent="0.25">
      <c r="A3375" s="58">
        <v>41633</v>
      </c>
      <c r="B3375" s="45" t="s">
        <v>374</v>
      </c>
      <c r="C3375" s="45" t="s">
        <v>324</v>
      </c>
      <c r="D3375" s="59">
        <v>39.1</v>
      </c>
    </row>
    <row r="3376" spans="1:4" x14ac:dyDescent="0.25">
      <c r="A3376" s="58">
        <v>41333</v>
      </c>
      <c r="B3376" s="45" t="s">
        <v>363</v>
      </c>
      <c r="C3376" s="45" t="s">
        <v>349</v>
      </c>
      <c r="D3376" s="59">
        <v>21</v>
      </c>
    </row>
    <row r="3377" spans="1:4" x14ac:dyDescent="0.25">
      <c r="A3377" s="58">
        <v>41968</v>
      </c>
      <c r="B3377" s="45" t="s">
        <v>346</v>
      </c>
      <c r="C3377" s="45" t="s">
        <v>7</v>
      </c>
      <c r="D3377" s="59">
        <v>133.96</v>
      </c>
    </row>
    <row r="3378" spans="1:4" x14ac:dyDescent="0.25">
      <c r="A3378" s="58">
        <v>41318</v>
      </c>
      <c r="B3378" s="45" t="s">
        <v>398</v>
      </c>
      <c r="C3378" s="45" t="s">
        <v>191</v>
      </c>
      <c r="D3378" s="59">
        <v>22.26</v>
      </c>
    </row>
    <row r="3379" spans="1:4" x14ac:dyDescent="0.25">
      <c r="A3379" s="58">
        <v>41993</v>
      </c>
      <c r="B3379" s="45" t="s">
        <v>379</v>
      </c>
      <c r="C3379" s="45" t="s">
        <v>10</v>
      </c>
      <c r="D3379" s="59">
        <v>22.38</v>
      </c>
    </row>
    <row r="3380" spans="1:4" x14ac:dyDescent="0.25">
      <c r="A3380" s="58">
        <v>41600</v>
      </c>
      <c r="B3380" s="45" t="s">
        <v>333</v>
      </c>
      <c r="C3380" s="45" t="s">
        <v>347</v>
      </c>
      <c r="D3380" s="59">
        <v>55</v>
      </c>
    </row>
    <row r="3381" spans="1:4" x14ac:dyDescent="0.25">
      <c r="A3381" s="58">
        <v>41625</v>
      </c>
      <c r="B3381" s="45" t="s">
        <v>390</v>
      </c>
      <c r="C3381" s="45" t="s">
        <v>331</v>
      </c>
      <c r="D3381" s="59">
        <v>320.10000000000002</v>
      </c>
    </row>
    <row r="3382" spans="1:4" x14ac:dyDescent="0.25">
      <c r="A3382" s="58">
        <v>41971</v>
      </c>
      <c r="B3382" s="45" t="s">
        <v>404</v>
      </c>
      <c r="C3382" s="45" t="s">
        <v>324</v>
      </c>
      <c r="D3382" s="59">
        <v>39.9</v>
      </c>
    </row>
    <row r="3383" spans="1:4" x14ac:dyDescent="0.25">
      <c r="A3383" s="58">
        <v>41626</v>
      </c>
      <c r="B3383" s="45" t="s">
        <v>346</v>
      </c>
      <c r="C3383" s="45" t="s">
        <v>7</v>
      </c>
      <c r="D3383" s="59">
        <v>66.98</v>
      </c>
    </row>
    <row r="3384" spans="1:4" x14ac:dyDescent="0.25">
      <c r="A3384" s="58">
        <v>41997</v>
      </c>
      <c r="B3384" s="45" t="s">
        <v>396</v>
      </c>
      <c r="C3384" s="45" t="s">
        <v>349</v>
      </c>
      <c r="D3384" s="59">
        <v>61.11</v>
      </c>
    </row>
    <row r="3385" spans="1:4" x14ac:dyDescent="0.25">
      <c r="A3385" s="58">
        <v>41594</v>
      </c>
      <c r="B3385" s="45" t="s">
        <v>384</v>
      </c>
      <c r="C3385" s="45" t="s">
        <v>337</v>
      </c>
      <c r="D3385" s="59">
        <v>75</v>
      </c>
    </row>
    <row r="3386" spans="1:4" x14ac:dyDescent="0.25">
      <c r="A3386" s="58">
        <v>41509</v>
      </c>
      <c r="B3386" s="45" t="s">
        <v>340</v>
      </c>
      <c r="C3386" s="45" t="s">
        <v>324</v>
      </c>
      <c r="D3386" s="59">
        <v>39.299999999999997</v>
      </c>
    </row>
    <row r="3387" spans="1:4" x14ac:dyDescent="0.25">
      <c r="A3387" s="58">
        <v>41625</v>
      </c>
      <c r="B3387" s="45" t="s">
        <v>360</v>
      </c>
      <c r="C3387" s="45" t="s">
        <v>337</v>
      </c>
      <c r="D3387" s="59">
        <v>25</v>
      </c>
    </row>
    <row r="3388" spans="1:4" x14ac:dyDescent="0.25">
      <c r="A3388" s="58">
        <v>41690</v>
      </c>
      <c r="B3388" s="45" t="s">
        <v>342</v>
      </c>
      <c r="C3388" s="45" t="s">
        <v>324</v>
      </c>
      <c r="D3388" s="59">
        <v>58.05</v>
      </c>
    </row>
    <row r="3389" spans="1:4" x14ac:dyDescent="0.25">
      <c r="A3389" s="58">
        <v>41993</v>
      </c>
      <c r="B3389" s="45" t="s">
        <v>344</v>
      </c>
      <c r="C3389" s="45" t="s">
        <v>191</v>
      </c>
      <c r="D3389" s="59">
        <v>22.26</v>
      </c>
    </row>
    <row r="3390" spans="1:4" x14ac:dyDescent="0.25">
      <c r="A3390" s="58">
        <v>41947</v>
      </c>
      <c r="B3390" s="45" t="s">
        <v>330</v>
      </c>
      <c r="C3390" s="45" t="s">
        <v>324</v>
      </c>
      <c r="D3390" s="59">
        <v>272.32</v>
      </c>
    </row>
    <row r="3391" spans="1:4" x14ac:dyDescent="0.25">
      <c r="A3391" s="58">
        <v>41981</v>
      </c>
      <c r="B3391" s="45" t="s">
        <v>340</v>
      </c>
      <c r="C3391" s="45" t="s">
        <v>324</v>
      </c>
      <c r="D3391" s="59">
        <v>58.35</v>
      </c>
    </row>
    <row r="3392" spans="1:4" x14ac:dyDescent="0.25">
      <c r="A3392" s="58">
        <v>41479</v>
      </c>
      <c r="B3392" s="45" t="s">
        <v>323</v>
      </c>
      <c r="C3392" s="45" t="s">
        <v>7</v>
      </c>
      <c r="D3392" s="59">
        <v>34</v>
      </c>
    </row>
    <row r="3393" spans="1:4" x14ac:dyDescent="0.25">
      <c r="A3393" s="58">
        <v>41317</v>
      </c>
      <c r="B3393" s="45" t="s">
        <v>384</v>
      </c>
      <c r="C3393" s="45" t="s">
        <v>347</v>
      </c>
      <c r="D3393" s="59">
        <v>27.09</v>
      </c>
    </row>
    <row r="3394" spans="1:4" x14ac:dyDescent="0.25">
      <c r="A3394" s="58">
        <v>41981</v>
      </c>
      <c r="B3394" s="45" t="s">
        <v>395</v>
      </c>
      <c r="C3394" s="45" t="s">
        <v>349</v>
      </c>
      <c r="D3394" s="59">
        <v>42</v>
      </c>
    </row>
    <row r="3395" spans="1:4" x14ac:dyDescent="0.25">
      <c r="A3395" s="58">
        <v>41626</v>
      </c>
      <c r="B3395" s="45" t="s">
        <v>328</v>
      </c>
      <c r="C3395" s="45" t="s">
        <v>324</v>
      </c>
      <c r="D3395" s="59">
        <v>39.9</v>
      </c>
    </row>
    <row r="3396" spans="1:4" x14ac:dyDescent="0.25">
      <c r="A3396" s="58">
        <v>41987</v>
      </c>
      <c r="B3396" s="45" t="s">
        <v>363</v>
      </c>
      <c r="C3396" s="45" t="s">
        <v>324</v>
      </c>
      <c r="D3396" s="59">
        <v>19.350000000000001</v>
      </c>
    </row>
    <row r="3397" spans="1:4" x14ac:dyDescent="0.25">
      <c r="A3397" s="58">
        <v>41589</v>
      </c>
      <c r="B3397" s="45" t="s">
        <v>338</v>
      </c>
      <c r="C3397" s="45" t="s">
        <v>331</v>
      </c>
      <c r="D3397" s="59">
        <v>60</v>
      </c>
    </row>
    <row r="3398" spans="1:4" x14ac:dyDescent="0.25">
      <c r="A3398" s="58">
        <v>41886</v>
      </c>
      <c r="B3398" s="45" t="s">
        <v>356</v>
      </c>
      <c r="C3398" s="45" t="s">
        <v>337</v>
      </c>
      <c r="D3398" s="59">
        <v>49.5</v>
      </c>
    </row>
    <row r="3399" spans="1:4" x14ac:dyDescent="0.25">
      <c r="A3399" s="58">
        <v>41586</v>
      </c>
      <c r="B3399" s="45" t="s">
        <v>394</v>
      </c>
      <c r="C3399" s="45" t="s">
        <v>324</v>
      </c>
      <c r="D3399" s="59">
        <v>19.95</v>
      </c>
    </row>
    <row r="3400" spans="1:4" x14ac:dyDescent="0.25">
      <c r="A3400" s="58">
        <v>41624</v>
      </c>
      <c r="B3400" s="45" t="s">
        <v>351</v>
      </c>
      <c r="C3400" s="45" t="s">
        <v>191</v>
      </c>
      <c r="D3400" s="59">
        <v>22.95</v>
      </c>
    </row>
    <row r="3401" spans="1:4" x14ac:dyDescent="0.25">
      <c r="A3401" s="58">
        <v>41584</v>
      </c>
      <c r="B3401" s="45" t="s">
        <v>377</v>
      </c>
      <c r="C3401" s="45" t="s">
        <v>331</v>
      </c>
      <c r="D3401" s="59">
        <v>120</v>
      </c>
    </row>
    <row r="3402" spans="1:4" x14ac:dyDescent="0.25">
      <c r="A3402" s="58">
        <v>41945</v>
      </c>
      <c r="B3402" s="45" t="s">
        <v>373</v>
      </c>
      <c r="C3402" s="45" t="s">
        <v>324</v>
      </c>
      <c r="D3402" s="59">
        <v>19.95</v>
      </c>
    </row>
    <row r="3403" spans="1:4" x14ac:dyDescent="0.25">
      <c r="A3403" s="58">
        <v>41983</v>
      </c>
      <c r="B3403" s="45" t="s">
        <v>367</v>
      </c>
      <c r="C3403" s="45" t="s">
        <v>324</v>
      </c>
      <c r="D3403" s="59">
        <v>39.9</v>
      </c>
    </row>
    <row r="3404" spans="1:4" x14ac:dyDescent="0.25">
      <c r="A3404" s="58">
        <v>41615</v>
      </c>
      <c r="B3404" s="45" t="s">
        <v>356</v>
      </c>
      <c r="C3404" s="45" t="s">
        <v>337</v>
      </c>
      <c r="D3404" s="59">
        <v>48.5</v>
      </c>
    </row>
    <row r="3405" spans="1:4" x14ac:dyDescent="0.25">
      <c r="A3405" s="58">
        <v>41991</v>
      </c>
      <c r="B3405" s="45" t="s">
        <v>364</v>
      </c>
      <c r="C3405" s="45" t="s">
        <v>349</v>
      </c>
      <c r="D3405" s="59">
        <v>62.37</v>
      </c>
    </row>
    <row r="3406" spans="1:4" x14ac:dyDescent="0.25">
      <c r="A3406" s="58">
        <v>41620</v>
      </c>
      <c r="B3406" s="45" t="s">
        <v>400</v>
      </c>
      <c r="C3406" s="45" t="s">
        <v>331</v>
      </c>
      <c r="D3406" s="59">
        <v>240</v>
      </c>
    </row>
    <row r="3407" spans="1:4" x14ac:dyDescent="0.25">
      <c r="A3407" s="58">
        <v>41692</v>
      </c>
      <c r="B3407" s="45" t="s">
        <v>330</v>
      </c>
      <c r="C3407" s="45" t="s">
        <v>331</v>
      </c>
      <c r="D3407" s="59">
        <v>29.55</v>
      </c>
    </row>
    <row r="3408" spans="1:4" x14ac:dyDescent="0.25">
      <c r="A3408" s="58">
        <v>41952</v>
      </c>
      <c r="B3408" s="45" t="s">
        <v>377</v>
      </c>
      <c r="C3408" s="45" t="s">
        <v>10</v>
      </c>
      <c r="D3408" s="59">
        <v>22.61</v>
      </c>
    </row>
    <row r="3409" spans="1:4" x14ac:dyDescent="0.25">
      <c r="A3409" s="58">
        <v>41947</v>
      </c>
      <c r="B3409" s="45" t="s">
        <v>388</v>
      </c>
      <c r="C3409" s="45" t="s">
        <v>347</v>
      </c>
      <c r="D3409" s="59">
        <v>55</v>
      </c>
    </row>
    <row r="3410" spans="1:4" x14ac:dyDescent="0.25">
      <c r="A3410" s="58">
        <v>41825</v>
      </c>
      <c r="B3410" s="45" t="s">
        <v>379</v>
      </c>
      <c r="C3410" s="45" t="s">
        <v>371</v>
      </c>
      <c r="D3410" s="59">
        <v>37.049999999999997</v>
      </c>
    </row>
    <row r="3411" spans="1:4" x14ac:dyDescent="0.25">
      <c r="A3411" s="58">
        <v>41874</v>
      </c>
      <c r="B3411" s="45" t="s">
        <v>367</v>
      </c>
      <c r="C3411" s="45" t="s">
        <v>324</v>
      </c>
      <c r="D3411" s="59">
        <v>39.9</v>
      </c>
    </row>
    <row r="3412" spans="1:4" x14ac:dyDescent="0.25">
      <c r="A3412" s="58">
        <v>41618</v>
      </c>
      <c r="B3412" s="45" t="s">
        <v>396</v>
      </c>
      <c r="C3412" s="45" t="s">
        <v>327</v>
      </c>
      <c r="D3412" s="59">
        <v>73.5</v>
      </c>
    </row>
    <row r="3413" spans="1:4" x14ac:dyDescent="0.25">
      <c r="A3413" s="58">
        <v>41584</v>
      </c>
      <c r="B3413" s="45" t="s">
        <v>329</v>
      </c>
      <c r="C3413" s="45" t="s">
        <v>7</v>
      </c>
      <c r="D3413" s="59">
        <v>68</v>
      </c>
    </row>
    <row r="3414" spans="1:4" x14ac:dyDescent="0.25">
      <c r="A3414" s="58">
        <v>41991</v>
      </c>
      <c r="B3414" s="45" t="s">
        <v>336</v>
      </c>
      <c r="C3414" s="45" t="s">
        <v>10</v>
      </c>
      <c r="D3414" s="59">
        <v>22.38</v>
      </c>
    </row>
    <row r="3415" spans="1:4" x14ac:dyDescent="0.25">
      <c r="A3415" s="58">
        <v>41975</v>
      </c>
      <c r="B3415" s="45" t="s">
        <v>320</v>
      </c>
      <c r="C3415" s="45" t="s">
        <v>10</v>
      </c>
      <c r="D3415" s="59">
        <v>45.21</v>
      </c>
    </row>
    <row r="3416" spans="1:4" x14ac:dyDescent="0.25">
      <c r="A3416" s="58">
        <v>41999</v>
      </c>
      <c r="B3416" s="45" t="s">
        <v>346</v>
      </c>
      <c r="C3416" s="45" t="s">
        <v>7</v>
      </c>
      <c r="D3416" s="59">
        <v>68</v>
      </c>
    </row>
    <row r="3417" spans="1:4" x14ac:dyDescent="0.25">
      <c r="A3417" s="58">
        <v>41615</v>
      </c>
      <c r="B3417" s="45" t="s">
        <v>352</v>
      </c>
      <c r="C3417" s="45" t="s">
        <v>10</v>
      </c>
      <c r="D3417" s="59">
        <v>44.98</v>
      </c>
    </row>
    <row r="3418" spans="1:4" x14ac:dyDescent="0.25">
      <c r="A3418" s="58">
        <v>42004</v>
      </c>
      <c r="B3418" s="45" t="s">
        <v>388</v>
      </c>
      <c r="C3418" s="45" t="s">
        <v>324</v>
      </c>
      <c r="D3418" s="59">
        <v>59.85</v>
      </c>
    </row>
    <row r="3419" spans="1:4" x14ac:dyDescent="0.25">
      <c r="A3419" s="58">
        <v>41358</v>
      </c>
      <c r="B3419" s="45" t="s">
        <v>385</v>
      </c>
      <c r="C3419" s="45" t="s">
        <v>337</v>
      </c>
      <c r="D3419" s="59">
        <v>48.75</v>
      </c>
    </row>
    <row r="3420" spans="1:4" x14ac:dyDescent="0.25">
      <c r="A3420" s="58">
        <v>41975</v>
      </c>
      <c r="B3420" s="45" t="s">
        <v>375</v>
      </c>
      <c r="C3420" s="45" t="s">
        <v>321</v>
      </c>
      <c r="D3420" s="59">
        <v>311.81</v>
      </c>
    </row>
    <row r="3421" spans="1:4" x14ac:dyDescent="0.25">
      <c r="A3421" s="58">
        <v>41604</v>
      </c>
      <c r="B3421" s="45" t="s">
        <v>338</v>
      </c>
      <c r="C3421" s="45" t="s">
        <v>191</v>
      </c>
      <c r="D3421" s="59">
        <v>22.95</v>
      </c>
    </row>
    <row r="3422" spans="1:4" x14ac:dyDescent="0.25">
      <c r="A3422" s="58">
        <v>41994</v>
      </c>
      <c r="B3422" s="45" t="s">
        <v>402</v>
      </c>
      <c r="C3422" s="45" t="s">
        <v>7</v>
      </c>
      <c r="D3422" s="59">
        <v>66.98</v>
      </c>
    </row>
    <row r="3423" spans="1:4" x14ac:dyDescent="0.25">
      <c r="A3423" s="58">
        <v>41993</v>
      </c>
      <c r="B3423" s="45" t="s">
        <v>329</v>
      </c>
      <c r="C3423" s="45" t="s">
        <v>10</v>
      </c>
      <c r="D3423" s="59">
        <v>68.16</v>
      </c>
    </row>
    <row r="3424" spans="1:4" x14ac:dyDescent="0.25">
      <c r="A3424" s="58">
        <v>41484</v>
      </c>
      <c r="B3424" s="45" t="s">
        <v>383</v>
      </c>
      <c r="C3424" s="45" t="s">
        <v>327</v>
      </c>
      <c r="D3424" s="59">
        <v>73.88</v>
      </c>
    </row>
    <row r="3425" spans="1:4" x14ac:dyDescent="0.25">
      <c r="A3425" s="58">
        <v>41590</v>
      </c>
      <c r="B3425" s="45" t="s">
        <v>400</v>
      </c>
      <c r="C3425" s="45" t="s">
        <v>324</v>
      </c>
      <c r="D3425" s="59">
        <v>58.65</v>
      </c>
    </row>
    <row r="3426" spans="1:4" x14ac:dyDescent="0.25">
      <c r="A3426" s="58">
        <v>41599</v>
      </c>
      <c r="B3426" s="45" t="s">
        <v>365</v>
      </c>
      <c r="C3426" s="45" t="s">
        <v>7</v>
      </c>
      <c r="D3426" s="59">
        <v>33.659999999999997</v>
      </c>
    </row>
    <row r="3427" spans="1:4" x14ac:dyDescent="0.25">
      <c r="A3427" s="58">
        <v>41959</v>
      </c>
      <c r="B3427" s="45" t="s">
        <v>392</v>
      </c>
      <c r="C3427" s="45" t="s">
        <v>10</v>
      </c>
      <c r="D3427" s="59">
        <v>449.82</v>
      </c>
    </row>
    <row r="3428" spans="1:4" x14ac:dyDescent="0.25">
      <c r="A3428" s="58">
        <v>41432</v>
      </c>
      <c r="B3428" s="45" t="s">
        <v>343</v>
      </c>
      <c r="C3428" s="45" t="s">
        <v>334</v>
      </c>
      <c r="D3428" s="59">
        <v>45.83</v>
      </c>
    </row>
    <row r="3429" spans="1:4" x14ac:dyDescent="0.25">
      <c r="A3429" s="58">
        <v>41997</v>
      </c>
      <c r="B3429" s="45" t="s">
        <v>374</v>
      </c>
      <c r="C3429" s="45" t="s">
        <v>7</v>
      </c>
      <c r="D3429" s="59">
        <v>102</v>
      </c>
    </row>
    <row r="3430" spans="1:4" x14ac:dyDescent="0.25">
      <c r="A3430" s="58">
        <v>41607</v>
      </c>
      <c r="B3430" s="45" t="s">
        <v>356</v>
      </c>
      <c r="C3430" s="45" t="s">
        <v>191</v>
      </c>
      <c r="D3430" s="59">
        <v>68.16</v>
      </c>
    </row>
    <row r="3431" spans="1:4" x14ac:dyDescent="0.25">
      <c r="A3431" s="58">
        <v>41908</v>
      </c>
      <c r="B3431" s="45" t="s">
        <v>400</v>
      </c>
      <c r="C3431" s="45" t="s">
        <v>10</v>
      </c>
      <c r="D3431" s="59">
        <v>22.61</v>
      </c>
    </row>
    <row r="3432" spans="1:4" x14ac:dyDescent="0.25">
      <c r="A3432" s="58">
        <v>41985</v>
      </c>
      <c r="B3432" s="45" t="s">
        <v>378</v>
      </c>
      <c r="C3432" s="45" t="s">
        <v>324</v>
      </c>
      <c r="D3432" s="59">
        <v>58.95</v>
      </c>
    </row>
    <row r="3433" spans="1:4" x14ac:dyDescent="0.25">
      <c r="A3433" s="58">
        <v>41638</v>
      </c>
      <c r="B3433" s="45" t="s">
        <v>374</v>
      </c>
      <c r="C3433" s="45" t="s">
        <v>327</v>
      </c>
      <c r="D3433" s="59">
        <v>75</v>
      </c>
    </row>
    <row r="3434" spans="1:4" x14ac:dyDescent="0.25">
      <c r="A3434" s="58">
        <v>41995</v>
      </c>
      <c r="B3434" s="45" t="s">
        <v>352</v>
      </c>
      <c r="C3434" s="45" t="s">
        <v>10</v>
      </c>
      <c r="D3434" s="59">
        <v>160.65</v>
      </c>
    </row>
    <row r="3435" spans="1:4" x14ac:dyDescent="0.25">
      <c r="A3435" s="58">
        <v>41902</v>
      </c>
      <c r="B3435" s="45" t="s">
        <v>361</v>
      </c>
      <c r="C3435" s="45" t="s">
        <v>337</v>
      </c>
      <c r="D3435" s="59">
        <v>24.75</v>
      </c>
    </row>
    <row r="3436" spans="1:4" x14ac:dyDescent="0.25">
      <c r="A3436" s="58">
        <v>41621</v>
      </c>
      <c r="B3436" s="45" t="s">
        <v>377</v>
      </c>
      <c r="C3436" s="45" t="s">
        <v>7</v>
      </c>
      <c r="D3436" s="59">
        <v>302.94</v>
      </c>
    </row>
    <row r="3437" spans="1:4" x14ac:dyDescent="0.25">
      <c r="A3437" s="58">
        <v>42002</v>
      </c>
      <c r="B3437" s="45" t="s">
        <v>342</v>
      </c>
      <c r="C3437" s="45" t="s">
        <v>7</v>
      </c>
      <c r="D3437" s="59">
        <v>33.659999999999997</v>
      </c>
    </row>
    <row r="3438" spans="1:4" x14ac:dyDescent="0.25">
      <c r="A3438" s="58">
        <v>41348</v>
      </c>
      <c r="B3438" s="45" t="s">
        <v>343</v>
      </c>
      <c r="C3438" s="45" t="s">
        <v>191</v>
      </c>
      <c r="D3438" s="59">
        <v>178.09</v>
      </c>
    </row>
    <row r="3439" spans="1:4" x14ac:dyDescent="0.25">
      <c r="A3439" s="58">
        <v>41579</v>
      </c>
      <c r="B3439" s="45" t="s">
        <v>353</v>
      </c>
      <c r="C3439" s="45" t="s">
        <v>334</v>
      </c>
      <c r="D3439" s="59">
        <v>23.15</v>
      </c>
    </row>
    <row r="3440" spans="1:4" x14ac:dyDescent="0.25">
      <c r="A3440" s="58">
        <v>41877</v>
      </c>
      <c r="B3440" s="45" t="s">
        <v>375</v>
      </c>
      <c r="C3440" s="45" t="s">
        <v>331</v>
      </c>
      <c r="D3440" s="59">
        <v>90</v>
      </c>
    </row>
    <row r="3441" spans="1:4" x14ac:dyDescent="0.25">
      <c r="A3441" s="58">
        <v>41982</v>
      </c>
      <c r="B3441" s="45" t="s">
        <v>359</v>
      </c>
      <c r="C3441" s="45" t="s">
        <v>191</v>
      </c>
      <c r="D3441" s="59">
        <v>45.21</v>
      </c>
    </row>
    <row r="3442" spans="1:4" x14ac:dyDescent="0.25">
      <c r="A3442" s="58">
        <v>41965</v>
      </c>
      <c r="B3442" s="45" t="s">
        <v>395</v>
      </c>
      <c r="C3442" s="45" t="s">
        <v>337</v>
      </c>
      <c r="D3442" s="59">
        <v>50</v>
      </c>
    </row>
    <row r="3443" spans="1:4" x14ac:dyDescent="0.25">
      <c r="A3443" s="58">
        <v>41987</v>
      </c>
      <c r="B3443" s="45" t="s">
        <v>370</v>
      </c>
      <c r="C3443" s="45" t="s">
        <v>7</v>
      </c>
      <c r="D3443" s="59">
        <v>98.94</v>
      </c>
    </row>
    <row r="3444" spans="1:4" x14ac:dyDescent="0.25">
      <c r="A3444" s="58">
        <v>41961</v>
      </c>
      <c r="B3444" s="45" t="s">
        <v>361</v>
      </c>
      <c r="C3444" s="45" t="s">
        <v>7</v>
      </c>
      <c r="D3444" s="59">
        <v>99.45</v>
      </c>
    </row>
    <row r="3445" spans="1:4" x14ac:dyDescent="0.25">
      <c r="A3445" s="58">
        <v>41961</v>
      </c>
      <c r="B3445" s="45" t="s">
        <v>380</v>
      </c>
      <c r="C3445" s="45" t="s">
        <v>349</v>
      </c>
      <c r="D3445" s="59">
        <v>63</v>
      </c>
    </row>
    <row r="3446" spans="1:4" x14ac:dyDescent="0.25">
      <c r="A3446" s="58">
        <v>41598</v>
      </c>
      <c r="B3446" s="45" t="s">
        <v>382</v>
      </c>
      <c r="C3446" s="45" t="s">
        <v>10</v>
      </c>
      <c r="D3446" s="59">
        <v>133.57</v>
      </c>
    </row>
    <row r="3447" spans="1:4" x14ac:dyDescent="0.25">
      <c r="A3447" s="58">
        <v>41954</v>
      </c>
      <c r="B3447" s="45" t="s">
        <v>393</v>
      </c>
      <c r="C3447" s="45" t="s">
        <v>337</v>
      </c>
      <c r="D3447" s="59">
        <v>49.5</v>
      </c>
    </row>
    <row r="3448" spans="1:4" x14ac:dyDescent="0.25">
      <c r="A3448" s="58">
        <v>42000</v>
      </c>
      <c r="B3448" s="45" t="s">
        <v>369</v>
      </c>
      <c r="C3448" s="45" t="s">
        <v>327</v>
      </c>
      <c r="D3448" s="59">
        <v>49</v>
      </c>
    </row>
    <row r="3449" spans="1:4" x14ac:dyDescent="0.25">
      <c r="A3449" s="58">
        <v>41581</v>
      </c>
      <c r="B3449" s="45" t="s">
        <v>397</v>
      </c>
      <c r="C3449" s="45" t="s">
        <v>10</v>
      </c>
      <c r="D3449" s="59">
        <v>68.16</v>
      </c>
    </row>
    <row r="3450" spans="1:4" x14ac:dyDescent="0.25">
      <c r="A3450" s="58">
        <v>41975</v>
      </c>
      <c r="B3450" s="45" t="s">
        <v>374</v>
      </c>
      <c r="C3450" s="45" t="s">
        <v>337</v>
      </c>
      <c r="D3450" s="59">
        <v>75</v>
      </c>
    </row>
    <row r="3451" spans="1:4" x14ac:dyDescent="0.25">
      <c r="A3451" s="58">
        <v>41947</v>
      </c>
      <c r="B3451" s="45" t="s">
        <v>358</v>
      </c>
      <c r="C3451" s="45" t="s">
        <v>371</v>
      </c>
      <c r="D3451" s="59">
        <v>56.15</v>
      </c>
    </row>
    <row r="3452" spans="1:4" x14ac:dyDescent="0.25">
      <c r="A3452" s="58">
        <v>41619</v>
      </c>
      <c r="B3452" s="45" t="s">
        <v>379</v>
      </c>
      <c r="C3452" s="45" t="s">
        <v>349</v>
      </c>
      <c r="D3452" s="59">
        <v>40.74</v>
      </c>
    </row>
    <row r="3453" spans="1:4" x14ac:dyDescent="0.25">
      <c r="A3453" s="58">
        <v>42000</v>
      </c>
      <c r="B3453" s="45" t="s">
        <v>374</v>
      </c>
      <c r="C3453" s="45" t="s">
        <v>347</v>
      </c>
      <c r="D3453" s="59">
        <v>27.5</v>
      </c>
    </row>
    <row r="3454" spans="1:4" x14ac:dyDescent="0.25">
      <c r="A3454" s="58">
        <v>41804</v>
      </c>
      <c r="B3454" s="45" t="s">
        <v>388</v>
      </c>
      <c r="C3454" s="45" t="s">
        <v>7</v>
      </c>
      <c r="D3454" s="59">
        <v>66.98</v>
      </c>
    </row>
    <row r="3455" spans="1:4" x14ac:dyDescent="0.25">
      <c r="A3455" s="58">
        <v>41514</v>
      </c>
      <c r="B3455" s="45" t="s">
        <v>345</v>
      </c>
      <c r="C3455" s="45" t="s">
        <v>7</v>
      </c>
      <c r="D3455" s="59">
        <v>100.98</v>
      </c>
    </row>
    <row r="3456" spans="1:4" x14ac:dyDescent="0.25">
      <c r="A3456" s="58">
        <v>41628</v>
      </c>
      <c r="B3456" s="45" t="s">
        <v>329</v>
      </c>
      <c r="C3456" s="45" t="s">
        <v>10</v>
      </c>
      <c r="D3456" s="59">
        <v>68.849999999999994</v>
      </c>
    </row>
    <row r="3457" spans="1:4" x14ac:dyDescent="0.25">
      <c r="A3457" s="58">
        <v>41955</v>
      </c>
      <c r="B3457" s="45" t="s">
        <v>345</v>
      </c>
      <c r="C3457" s="45" t="s">
        <v>334</v>
      </c>
      <c r="D3457" s="59">
        <v>45.83</v>
      </c>
    </row>
    <row r="3458" spans="1:4" x14ac:dyDescent="0.25">
      <c r="A3458" s="58">
        <v>41866</v>
      </c>
      <c r="B3458" s="45" t="s">
        <v>381</v>
      </c>
      <c r="C3458" s="45" t="s">
        <v>349</v>
      </c>
      <c r="D3458" s="59">
        <v>20.37</v>
      </c>
    </row>
    <row r="3459" spans="1:4" x14ac:dyDescent="0.25">
      <c r="A3459" s="58">
        <v>41605</v>
      </c>
      <c r="B3459" s="45" t="s">
        <v>338</v>
      </c>
      <c r="C3459" s="45" t="s">
        <v>331</v>
      </c>
      <c r="D3459" s="59">
        <v>382.2</v>
      </c>
    </row>
    <row r="3460" spans="1:4" x14ac:dyDescent="0.25">
      <c r="A3460" s="58">
        <v>41958</v>
      </c>
      <c r="B3460" s="45" t="s">
        <v>330</v>
      </c>
      <c r="C3460" s="45" t="s">
        <v>191</v>
      </c>
      <c r="D3460" s="59">
        <v>45.9</v>
      </c>
    </row>
    <row r="3461" spans="1:4" x14ac:dyDescent="0.25">
      <c r="A3461" s="58">
        <v>41627</v>
      </c>
      <c r="B3461" s="45" t="s">
        <v>365</v>
      </c>
      <c r="C3461" s="45" t="s">
        <v>337</v>
      </c>
      <c r="D3461" s="59">
        <v>49.25</v>
      </c>
    </row>
    <row r="3462" spans="1:4" x14ac:dyDescent="0.25">
      <c r="A3462" s="58">
        <v>41954</v>
      </c>
      <c r="B3462" s="45" t="s">
        <v>381</v>
      </c>
      <c r="C3462" s="45" t="s">
        <v>191</v>
      </c>
      <c r="D3462" s="59">
        <v>68.849999999999994</v>
      </c>
    </row>
    <row r="3463" spans="1:4" x14ac:dyDescent="0.25">
      <c r="A3463" s="58">
        <v>41952</v>
      </c>
      <c r="B3463" s="45" t="s">
        <v>391</v>
      </c>
      <c r="C3463" s="45" t="s">
        <v>331</v>
      </c>
      <c r="D3463" s="59">
        <v>87.3</v>
      </c>
    </row>
    <row r="3464" spans="1:4" x14ac:dyDescent="0.25">
      <c r="A3464" s="58">
        <v>41988</v>
      </c>
      <c r="B3464" s="45" t="s">
        <v>374</v>
      </c>
      <c r="C3464" s="45" t="s">
        <v>324</v>
      </c>
      <c r="D3464" s="59">
        <v>39.9</v>
      </c>
    </row>
    <row r="3465" spans="1:4" x14ac:dyDescent="0.25">
      <c r="A3465" s="58">
        <v>41790</v>
      </c>
      <c r="B3465" s="45" t="s">
        <v>357</v>
      </c>
      <c r="C3465" s="45" t="s">
        <v>191</v>
      </c>
      <c r="D3465" s="59">
        <v>22.72</v>
      </c>
    </row>
    <row r="3466" spans="1:4" x14ac:dyDescent="0.25">
      <c r="A3466" s="58">
        <v>42003</v>
      </c>
      <c r="B3466" s="45" t="s">
        <v>396</v>
      </c>
      <c r="C3466" s="45" t="s">
        <v>347</v>
      </c>
      <c r="D3466" s="59">
        <v>643.5</v>
      </c>
    </row>
    <row r="3467" spans="1:4" x14ac:dyDescent="0.25">
      <c r="A3467" s="58">
        <v>41977</v>
      </c>
      <c r="B3467" s="45" t="s">
        <v>392</v>
      </c>
      <c r="C3467" s="45" t="s">
        <v>349</v>
      </c>
      <c r="D3467" s="59">
        <v>20.79</v>
      </c>
    </row>
    <row r="3468" spans="1:4" x14ac:dyDescent="0.25">
      <c r="A3468" s="58">
        <v>41586</v>
      </c>
      <c r="B3468" s="45" t="s">
        <v>326</v>
      </c>
      <c r="C3468" s="45" t="s">
        <v>334</v>
      </c>
      <c r="D3468" s="59">
        <v>69.44</v>
      </c>
    </row>
    <row r="3469" spans="1:4" x14ac:dyDescent="0.25">
      <c r="A3469" s="58">
        <v>41311</v>
      </c>
      <c r="B3469" s="45" t="s">
        <v>374</v>
      </c>
      <c r="C3469" s="45" t="s">
        <v>7</v>
      </c>
      <c r="D3469" s="59">
        <v>33.32</v>
      </c>
    </row>
    <row r="3470" spans="1:4" x14ac:dyDescent="0.25">
      <c r="A3470" s="58">
        <v>41613</v>
      </c>
      <c r="B3470" s="45" t="s">
        <v>367</v>
      </c>
      <c r="C3470" s="45" t="s">
        <v>324</v>
      </c>
      <c r="D3470" s="59">
        <v>59.85</v>
      </c>
    </row>
    <row r="3471" spans="1:4" x14ac:dyDescent="0.25">
      <c r="A3471" s="58">
        <v>41959</v>
      </c>
      <c r="B3471" s="45" t="s">
        <v>373</v>
      </c>
      <c r="C3471" s="45" t="s">
        <v>191</v>
      </c>
      <c r="D3471" s="59">
        <v>45.9</v>
      </c>
    </row>
    <row r="3472" spans="1:4" x14ac:dyDescent="0.25">
      <c r="A3472" s="58">
        <v>41601</v>
      </c>
      <c r="B3472" s="45" t="s">
        <v>360</v>
      </c>
      <c r="C3472" s="45" t="s">
        <v>321</v>
      </c>
      <c r="D3472" s="59">
        <v>233.85</v>
      </c>
    </row>
    <row r="3473" spans="1:4" x14ac:dyDescent="0.25">
      <c r="A3473" s="58">
        <v>41407</v>
      </c>
      <c r="B3473" s="45" t="s">
        <v>367</v>
      </c>
      <c r="C3473" s="45" t="s">
        <v>7</v>
      </c>
      <c r="D3473" s="59">
        <v>68</v>
      </c>
    </row>
    <row r="3474" spans="1:4" x14ac:dyDescent="0.25">
      <c r="A3474" s="58">
        <v>41705</v>
      </c>
      <c r="B3474" s="45" t="s">
        <v>365</v>
      </c>
      <c r="C3474" s="45" t="s">
        <v>324</v>
      </c>
      <c r="D3474" s="59">
        <v>58.65</v>
      </c>
    </row>
    <row r="3475" spans="1:4" x14ac:dyDescent="0.25">
      <c r="A3475" s="58">
        <v>41592</v>
      </c>
      <c r="B3475" s="45" t="s">
        <v>398</v>
      </c>
      <c r="C3475" s="45" t="s">
        <v>324</v>
      </c>
      <c r="D3475" s="59">
        <v>58.95</v>
      </c>
    </row>
    <row r="3476" spans="1:4" x14ac:dyDescent="0.25">
      <c r="A3476" s="58">
        <v>41958</v>
      </c>
      <c r="B3476" s="45" t="s">
        <v>363</v>
      </c>
      <c r="C3476" s="45" t="s">
        <v>337</v>
      </c>
      <c r="D3476" s="59">
        <v>50</v>
      </c>
    </row>
    <row r="3477" spans="1:4" x14ac:dyDescent="0.25">
      <c r="A3477" s="58">
        <v>41923</v>
      </c>
      <c r="B3477" s="45" t="s">
        <v>350</v>
      </c>
      <c r="C3477" s="45" t="s">
        <v>324</v>
      </c>
      <c r="D3477" s="59">
        <v>59.85</v>
      </c>
    </row>
    <row r="3478" spans="1:4" x14ac:dyDescent="0.25">
      <c r="A3478" s="58">
        <v>41623</v>
      </c>
      <c r="B3478" s="45" t="s">
        <v>352</v>
      </c>
      <c r="C3478" s="45" t="s">
        <v>331</v>
      </c>
      <c r="D3478" s="59">
        <v>89.1</v>
      </c>
    </row>
    <row r="3479" spans="1:4" x14ac:dyDescent="0.25">
      <c r="A3479" s="58">
        <v>41581</v>
      </c>
      <c r="B3479" s="45" t="s">
        <v>381</v>
      </c>
      <c r="C3479" s="45" t="s">
        <v>191</v>
      </c>
      <c r="D3479" s="59">
        <v>44.98</v>
      </c>
    </row>
    <row r="3480" spans="1:4" x14ac:dyDescent="0.25">
      <c r="A3480" s="58">
        <v>41980</v>
      </c>
      <c r="B3480" s="45" t="s">
        <v>384</v>
      </c>
      <c r="C3480" s="45" t="s">
        <v>191</v>
      </c>
      <c r="D3480" s="59">
        <v>66.78</v>
      </c>
    </row>
    <row r="3481" spans="1:4" x14ac:dyDescent="0.25">
      <c r="A3481" s="58">
        <v>41794</v>
      </c>
      <c r="B3481" s="45" t="s">
        <v>366</v>
      </c>
      <c r="C3481" s="45" t="s">
        <v>327</v>
      </c>
      <c r="D3481" s="59">
        <v>73.13</v>
      </c>
    </row>
    <row r="3482" spans="1:4" x14ac:dyDescent="0.25">
      <c r="A3482" s="58">
        <v>41948</v>
      </c>
      <c r="B3482" s="45" t="s">
        <v>351</v>
      </c>
      <c r="C3482" s="45" t="s">
        <v>10</v>
      </c>
      <c r="D3482" s="59">
        <v>45.9</v>
      </c>
    </row>
    <row r="3483" spans="1:4" x14ac:dyDescent="0.25">
      <c r="A3483" s="58">
        <v>41620</v>
      </c>
      <c r="B3483" s="45" t="s">
        <v>359</v>
      </c>
      <c r="C3483" s="45" t="s">
        <v>331</v>
      </c>
      <c r="D3483" s="59">
        <v>510</v>
      </c>
    </row>
    <row r="3484" spans="1:4" x14ac:dyDescent="0.25">
      <c r="A3484" s="58">
        <v>41965</v>
      </c>
      <c r="B3484" s="45" t="s">
        <v>397</v>
      </c>
      <c r="C3484" s="45" t="s">
        <v>337</v>
      </c>
      <c r="D3484" s="59">
        <v>75</v>
      </c>
    </row>
    <row r="3485" spans="1:4" x14ac:dyDescent="0.25">
      <c r="A3485" s="58">
        <v>41281</v>
      </c>
      <c r="B3485" s="45" t="s">
        <v>363</v>
      </c>
      <c r="C3485" s="45" t="s">
        <v>337</v>
      </c>
      <c r="D3485" s="59">
        <v>49.25</v>
      </c>
    </row>
    <row r="3486" spans="1:4" x14ac:dyDescent="0.25">
      <c r="A3486" s="58">
        <v>41994</v>
      </c>
      <c r="B3486" s="45" t="s">
        <v>404</v>
      </c>
      <c r="C3486" s="45" t="s">
        <v>7</v>
      </c>
      <c r="D3486" s="59">
        <v>66.3</v>
      </c>
    </row>
    <row r="3487" spans="1:4" x14ac:dyDescent="0.25">
      <c r="A3487" s="58">
        <v>41734</v>
      </c>
      <c r="B3487" s="45" t="s">
        <v>330</v>
      </c>
      <c r="C3487" s="45" t="s">
        <v>10</v>
      </c>
      <c r="D3487" s="59">
        <v>22.49</v>
      </c>
    </row>
    <row r="3488" spans="1:4" x14ac:dyDescent="0.25">
      <c r="A3488" s="58">
        <v>41781</v>
      </c>
      <c r="B3488" s="45" t="s">
        <v>361</v>
      </c>
      <c r="C3488" s="45" t="s">
        <v>324</v>
      </c>
      <c r="D3488" s="59">
        <v>290.27</v>
      </c>
    </row>
    <row r="3489" spans="1:4" x14ac:dyDescent="0.25">
      <c r="A3489" s="58">
        <v>41994</v>
      </c>
      <c r="B3489" s="45" t="s">
        <v>400</v>
      </c>
      <c r="C3489" s="45" t="s">
        <v>349</v>
      </c>
      <c r="D3489" s="59">
        <v>62.06</v>
      </c>
    </row>
    <row r="3490" spans="1:4" x14ac:dyDescent="0.25">
      <c r="A3490" s="58">
        <v>41455</v>
      </c>
      <c r="B3490" s="45" t="s">
        <v>338</v>
      </c>
      <c r="C3490" s="45" t="s">
        <v>331</v>
      </c>
      <c r="D3490" s="59">
        <v>60</v>
      </c>
    </row>
    <row r="3491" spans="1:4" x14ac:dyDescent="0.25">
      <c r="A3491" s="58">
        <v>41627</v>
      </c>
      <c r="B3491" s="45" t="s">
        <v>343</v>
      </c>
      <c r="C3491" s="45" t="s">
        <v>331</v>
      </c>
      <c r="D3491" s="59">
        <v>30</v>
      </c>
    </row>
    <row r="3492" spans="1:4" x14ac:dyDescent="0.25">
      <c r="A3492" s="58">
        <v>41978</v>
      </c>
      <c r="B3492" s="45" t="s">
        <v>385</v>
      </c>
      <c r="C3492" s="45" t="s">
        <v>324</v>
      </c>
      <c r="D3492" s="59">
        <v>154.81</v>
      </c>
    </row>
    <row r="3493" spans="1:4" x14ac:dyDescent="0.25">
      <c r="A3493" s="58">
        <v>41981</v>
      </c>
      <c r="B3493" s="45" t="s">
        <v>329</v>
      </c>
      <c r="C3493" s="45" t="s">
        <v>324</v>
      </c>
      <c r="D3493" s="59">
        <v>19.350000000000001</v>
      </c>
    </row>
    <row r="3494" spans="1:4" x14ac:dyDescent="0.25">
      <c r="A3494" s="58">
        <v>41966</v>
      </c>
      <c r="B3494" s="45" t="s">
        <v>398</v>
      </c>
      <c r="C3494" s="45" t="s">
        <v>337</v>
      </c>
      <c r="D3494" s="59">
        <v>24.25</v>
      </c>
    </row>
    <row r="3495" spans="1:4" x14ac:dyDescent="0.25">
      <c r="A3495" s="58">
        <v>41612</v>
      </c>
      <c r="B3495" s="45" t="s">
        <v>355</v>
      </c>
      <c r="C3495" s="45" t="s">
        <v>347</v>
      </c>
      <c r="D3495" s="59">
        <v>54.18</v>
      </c>
    </row>
    <row r="3496" spans="1:4" x14ac:dyDescent="0.25">
      <c r="A3496" s="58">
        <v>41966</v>
      </c>
      <c r="B3496" s="45" t="s">
        <v>395</v>
      </c>
      <c r="C3496" s="45" t="s">
        <v>10</v>
      </c>
      <c r="D3496" s="59">
        <v>22.95</v>
      </c>
    </row>
    <row r="3497" spans="1:4" x14ac:dyDescent="0.25">
      <c r="A3497" s="58">
        <v>41631</v>
      </c>
      <c r="B3497" s="45" t="s">
        <v>333</v>
      </c>
      <c r="C3497" s="45" t="s">
        <v>334</v>
      </c>
      <c r="D3497" s="59">
        <v>23.5</v>
      </c>
    </row>
    <row r="3498" spans="1:4" x14ac:dyDescent="0.25">
      <c r="A3498" s="58">
        <v>41631</v>
      </c>
      <c r="B3498" s="45" t="s">
        <v>348</v>
      </c>
      <c r="C3498" s="45" t="s">
        <v>7</v>
      </c>
      <c r="D3498" s="59">
        <v>102</v>
      </c>
    </row>
    <row r="3499" spans="1:4" x14ac:dyDescent="0.25">
      <c r="A3499" s="58">
        <v>41621</v>
      </c>
      <c r="B3499" s="45" t="s">
        <v>320</v>
      </c>
      <c r="C3499" s="45" t="s">
        <v>331</v>
      </c>
      <c r="D3499" s="59">
        <v>321.75</v>
      </c>
    </row>
    <row r="3500" spans="1:4" x14ac:dyDescent="0.25">
      <c r="A3500" s="58">
        <v>41583</v>
      </c>
      <c r="B3500" s="45" t="s">
        <v>380</v>
      </c>
      <c r="C3500" s="45" t="s">
        <v>349</v>
      </c>
      <c r="D3500" s="59">
        <v>63</v>
      </c>
    </row>
    <row r="3501" spans="1:4" x14ac:dyDescent="0.25">
      <c r="A3501" s="58">
        <v>41376</v>
      </c>
      <c r="B3501" s="45" t="s">
        <v>404</v>
      </c>
      <c r="C3501" s="45" t="s">
        <v>191</v>
      </c>
      <c r="D3501" s="59">
        <v>67.47</v>
      </c>
    </row>
    <row r="3502" spans="1:4" x14ac:dyDescent="0.25">
      <c r="A3502" s="58">
        <v>41586</v>
      </c>
      <c r="B3502" s="45" t="s">
        <v>400</v>
      </c>
      <c r="C3502" s="45" t="s">
        <v>324</v>
      </c>
      <c r="D3502" s="59">
        <v>58.65</v>
      </c>
    </row>
    <row r="3503" spans="1:4" x14ac:dyDescent="0.25">
      <c r="A3503" s="58">
        <v>41285</v>
      </c>
      <c r="B3503" s="45" t="s">
        <v>372</v>
      </c>
      <c r="C3503" s="45" t="s">
        <v>327</v>
      </c>
      <c r="D3503" s="59">
        <v>49</v>
      </c>
    </row>
    <row r="3504" spans="1:4" x14ac:dyDescent="0.25">
      <c r="A3504" s="58">
        <v>41975</v>
      </c>
      <c r="B3504" s="45" t="s">
        <v>395</v>
      </c>
      <c r="C3504" s="45" t="s">
        <v>7</v>
      </c>
      <c r="D3504" s="59">
        <v>131.91999999999999</v>
      </c>
    </row>
    <row r="3505" spans="1:4" x14ac:dyDescent="0.25">
      <c r="A3505" s="58">
        <v>41638</v>
      </c>
      <c r="B3505" s="45" t="s">
        <v>378</v>
      </c>
      <c r="C3505" s="45" t="s">
        <v>321</v>
      </c>
      <c r="D3505" s="59">
        <v>155.9</v>
      </c>
    </row>
    <row r="3506" spans="1:4" x14ac:dyDescent="0.25">
      <c r="A3506" s="58">
        <v>41988</v>
      </c>
      <c r="B3506" s="45" t="s">
        <v>350</v>
      </c>
      <c r="C3506" s="45" t="s">
        <v>191</v>
      </c>
      <c r="D3506" s="59">
        <v>68.849999999999994</v>
      </c>
    </row>
    <row r="3507" spans="1:4" x14ac:dyDescent="0.25">
      <c r="A3507" s="58">
        <v>41602</v>
      </c>
      <c r="B3507" s="45" t="s">
        <v>376</v>
      </c>
      <c r="C3507" s="45" t="s">
        <v>10</v>
      </c>
      <c r="D3507" s="59">
        <v>67.819999999999993</v>
      </c>
    </row>
    <row r="3508" spans="1:4" x14ac:dyDescent="0.25">
      <c r="A3508" s="58">
        <v>41990</v>
      </c>
      <c r="B3508" s="45" t="s">
        <v>335</v>
      </c>
      <c r="C3508" s="45" t="s">
        <v>10</v>
      </c>
      <c r="D3508" s="59">
        <v>390.15</v>
      </c>
    </row>
    <row r="3509" spans="1:4" x14ac:dyDescent="0.25">
      <c r="A3509" s="58">
        <v>41622</v>
      </c>
      <c r="B3509" s="45" t="s">
        <v>360</v>
      </c>
      <c r="C3509" s="45" t="s">
        <v>191</v>
      </c>
      <c r="D3509" s="59">
        <v>45.44</v>
      </c>
    </row>
    <row r="3510" spans="1:4" x14ac:dyDescent="0.25">
      <c r="A3510" s="58">
        <v>41361</v>
      </c>
      <c r="B3510" s="45" t="s">
        <v>404</v>
      </c>
      <c r="C3510" s="45" t="s">
        <v>337</v>
      </c>
      <c r="D3510" s="59">
        <v>25</v>
      </c>
    </row>
    <row r="3511" spans="1:4" x14ac:dyDescent="0.25">
      <c r="A3511" s="58">
        <v>41965</v>
      </c>
      <c r="B3511" s="45" t="s">
        <v>384</v>
      </c>
      <c r="C3511" s="45" t="s">
        <v>7</v>
      </c>
      <c r="D3511" s="59">
        <v>131.91999999999999</v>
      </c>
    </row>
    <row r="3512" spans="1:4" x14ac:dyDescent="0.25">
      <c r="A3512" s="58">
        <v>41978</v>
      </c>
      <c r="B3512" s="45" t="s">
        <v>383</v>
      </c>
      <c r="C3512" s="45" t="s">
        <v>337</v>
      </c>
      <c r="D3512" s="59">
        <v>75</v>
      </c>
    </row>
    <row r="3513" spans="1:4" x14ac:dyDescent="0.25">
      <c r="A3513" s="58">
        <v>41619</v>
      </c>
      <c r="B3513" s="45" t="s">
        <v>338</v>
      </c>
      <c r="C3513" s="45" t="s">
        <v>331</v>
      </c>
      <c r="D3513" s="59">
        <v>87.75</v>
      </c>
    </row>
    <row r="3514" spans="1:4" x14ac:dyDescent="0.25">
      <c r="A3514" s="58">
        <v>41378</v>
      </c>
      <c r="B3514" s="45" t="s">
        <v>326</v>
      </c>
      <c r="C3514" s="45" t="s">
        <v>334</v>
      </c>
      <c r="D3514" s="59">
        <v>47</v>
      </c>
    </row>
    <row r="3515" spans="1:4" x14ac:dyDescent="0.25">
      <c r="A3515" s="58">
        <v>41971</v>
      </c>
      <c r="B3515" s="45" t="s">
        <v>342</v>
      </c>
      <c r="C3515" s="45" t="s">
        <v>7</v>
      </c>
      <c r="D3515" s="59">
        <v>34</v>
      </c>
    </row>
    <row r="3516" spans="1:4" x14ac:dyDescent="0.25">
      <c r="A3516" s="58">
        <v>41594</v>
      </c>
      <c r="B3516" s="45" t="s">
        <v>360</v>
      </c>
      <c r="C3516" s="45" t="s">
        <v>331</v>
      </c>
      <c r="D3516" s="59">
        <v>88.65</v>
      </c>
    </row>
    <row r="3517" spans="1:4" x14ac:dyDescent="0.25">
      <c r="A3517" s="58">
        <v>41948</v>
      </c>
      <c r="B3517" s="45" t="s">
        <v>340</v>
      </c>
      <c r="C3517" s="45" t="s">
        <v>349</v>
      </c>
      <c r="D3517" s="59">
        <v>21</v>
      </c>
    </row>
    <row r="3518" spans="1:4" x14ac:dyDescent="0.25">
      <c r="A3518" s="58">
        <v>41511</v>
      </c>
      <c r="B3518" s="45" t="s">
        <v>396</v>
      </c>
      <c r="C3518" s="45" t="s">
        <v>324</v>
      </c>
      <c r="D3518" s="59">
        <v>19.350000000000001</v>
      </c>
    </row>
    <row r="3519" spans="1:4" x14ac:dyDescent="0.25">
      <c r="A3519" s="58">
        <v>41538</v>
      </c>
      <c r="B3519" s="45" t="s">
        <v>346</v>
      </c>
      <c r="C3519" s="45" t="s">
        <v>324</v>
      </c>
      <c r="D3519" s="59">
        <v>58.65</v>
      </c>
    </row>
    <row r="3520" spans="1:4" x14ac:dyDescent="0.25">
      <c r="A3520" s="58">
        <v>41691</v>
      </c>
      <c r="B3520" s="45" t="s">
        <v>330</v>
      </c>
      <c r="C3520" s="45" t="s">
        <v>7</v>
      </c>
      <c r="D3520" s="59">
        <v>99.45</v>
      </c>
    </row>
    <row r="3521" spans="1:4" x14ac:dyDescent="0.25">
      <c r="A3521" s="58">
        <v>41986</v>
      </c>
      <c r="B3521" s="45" t="s">
        <v>367</v>
      </c>
      <c r="C3521" s="45" t="s">
        <v>324</v>
      </c>
      <c r="D3521" s="59">
        <v>39.9</v>
      </c>
    </row>
    <row r="3522" spans="1:4" x14ac:dyDescent="0.25">
      <c r="A3522" s="58">
        <v>41633</v>
      </c>
      <c r="B3522" s="45" t="s">
        <v>363</v>
      </c>
      <c r="C3522" s="45" t="s">
        <v>10</v>
      </c>
      <c r="D3522" s="59">
        <v>45.9</v>
      </c>
    </row>
    <row r="3523" spans="1:4" x14ac:dyDescent="0.25">
      <c r="A3523" s="58">
        <v>41959</v>
      </c>
      <c r="B3523" s="45" t="s">
        <v>400</v>
      </c>
      <c r="C3523" s="45" t="s">
        <v>191</v>
      </c>
      <c r="D3523" s="59">
        <v>68.16</v>
      </c>
    </row>
    <row r="3524" spans="1:4" x14ac:dyDescent="0.25">
      <c r="A3524" s="58">
        <v>41959</v>
      </c>
      <c r="B3524" s="45" t="s">
        <v>329</v>
      </c>
      <c r="C3524" s="45" t="s">
        <v>324</v>
      </c>
      <c r="D3524" s="59">
        <v>79</v>
      </c>
    </row>
    <row r="3525" spans="1:4" x14ac:dyDescent="0.25">
      <c r="A3525" s="58">
        <v>41968</v>
      </c>
      <c r="B3525" s="45" t="s">
        <v>390</v>
      </c>
      <c r="C3525" s="45" t="s">
        <v>324</v>
      </c>
      <c r="D3525" s="59">
        <v>19.350000000000001</v>
      </c>
    </row>
    <row r="3526" spans="1:4" x14ac:dyDescent="0.25">
      <c r="A3526" s="58">
        <v>41369</v>
      </c>
      <c r="B3526" s="45" t="s">
        <v>353</v>
      </c>
      <c r="C3526" s="45" t="s">
        <v>324</v>
      </c>
      <c r="D3526" s="59">
        <v>19.95</v>
      </c>
    </row>
    <row r="3527" spans="1:4" x14ac:dyDescent="0.25">
      <c r="A3527" s="58">
        <v>41553</v>
      </c>
      <c r="B3527" s="45" t="s">
        <v>360</v>
      </c>
      <c r="C3527" s="45" t="s">
        <v>324</v>
      </c>
      <c r="D3527" s="59">
        <v>59.25</v>
      </c>
    </row>
    <row r="3528" spans="1:4" x14ac:dyDescent="0.25">
      <c r="A3528" s="58">
        <v>41964</v>
      </c>
      <c r="B3528" s="45" t="s">
        <v>394</v>
      </c>
      <c r="C3528" s="45" t="s">
        <v>324</v>
      </c>
      <c r="D3528" s="59">
        <v>19.649999999999999</v>
      </c>
    </row>
    <row r="3529" spans="1:4" x14ac:dyDescent="0.25">
      <c r="A3529" s="58">
        <v>41580</v>
      </c>
      <c r="B3529" s="45" t="s">
        <v>375</v>
      </c>
      <c r="C3529" s="45" t="s">
        <v>337</v>
      </c>
      <c r="D3529" s="59">
        <v>50</v>
      </c>
    </row>
    <row r="3530" spans="1:4" x14ac:dyDescent="0.25">
      <c r="A3530" s="58">
        <v>41601</v>
      </c>
      <c r="B3530" s="45" t="s">
        <v>392</v>
      </c>
      <c r="C3530" s="45" t="s">
        <v>337</v>
      </c>
      <c r="D3530" s="59">
        <v>49.5</v>
      </c>
    </row>
    <row r="3531" spans="1:4" x14ac:dyDescent="0.25">
      <c r="A3531" s="58">
        <v>41981</v>
      </c>
      <c r="B3531" s="45" t="s">
        <v>404</v>
      </c>
      <c r="C3531" s="45" t="s">
        <v>321</v>
      </c>
      <c r="D3531" s="59">
        <v>1838.85</v>
      </c>
    </row>
    <row r="3532" spans="1:4" x14ac:dyDescent="0.25">
      <c r="A3532" s="58">
        <v>41691</v>
      </c>
      <c r="B3532" s="45" t="s">
        <v>378</v>
      </c>
      <c r="C3532" s="45" t="s">
        <v>324</v>
      </c>
      <c r="D3532" s="59">
        <v>39.9</v>
      </c>
    </row>
    <row r="3533" spans="1:4" x14ac:dyDescent="0.25">
      <c r="A3533" s="58">
        <v>41638</v>
      </c>
      <c r="B3533" s="45" t="s">
        <v>380</v>
      </c>
      <c r="C3533" s="45" t="s">
        <v>191</v>
      </c>
      <c r="D3533" s="59">
        <v>68.849999999999994</v>
      </c>
    </row>
    <row r="3534" spans="1:4" x14ac:dyDescent="0.25">
      <c r="A3534" s="58">
        <v>41959</v>
      </c>
      <c r="B3534" s="45" t="s">
        <v>396</v>
      </c>
      <c r="C3534" s="45" t="s">
        <v>10</v>
      </c>
      <c r="D3534" s="59">
        <v>22.72</v>
      </c>
    </row>
    <row r="3535" spans="1:4" x14ac:dyDescent="0.25">
      <c r="A3535" s="58">
        <v>41633</v>
      </c>
      <c r="B3535" s="45" t="s">
        <v>357</v>
      </c>
      <c r="C3535" s="45" t="s">
        <v>7</v>
      </c>
      <c r="D3535" s="59">
        <v>100.47</v>
      </c>
    </row>
    <row r="3536" spans="1:4" x14ac:dyDescent="0.25">
      <c r="A3536" s="58">
        <v>42000</v>
      </c>
      <c r="B3536" s="45" t="s">
        <v>387</v>
      </c>
      <c r="C3536" s="45" t="s">
        <v>337</v>
      </c>
      <c r="D3536" s="59">
        <v>75</v>
      </c>
    </row>
    <row r="3537" spans="1:4" x14ac:dyDescent="0.25">
      <c r="A3537" s="58">
        <v>41821</v>
      </c>
      <c r="B3537" s="45" t="s">
        <v>375</v>
      </c>
      <c r="C3537" s="45" t="s">
        <v>327</v>
      </c>
      <c r="D3537" s="59">
        <v>49</v>
      </c>
    </row>
    <row r="3538" spans="1:4" x14ac:dyDescent="0.25">
      <c r="A3538" s="58">
        <v>41988</v>
      </c>
      <c r="B3538" s="45" t="s">
        <v>330</v>
      </c>
      <c r="C3538" s="45" t="s">
        <v>337</v>
      </c>
      <c r="D3538" s="59">
        <v>25</v>
      </c>
    </row>
    <row r="3539" spans="1:4" x14ac:dyDescent="0.25">
      <c r="A3539" s="58">
        <v>41633</v>
      </c>
      <c r="B3539" s="45" t="s">
        <v>340</v>
      </c>
      <c r="C3539" s="45" t="s">
        <v>331</v>
      </c>
      <c r="D3539" s="59">
        <v>60</v>
      </c>
    </row>
    <row r="3540" spans="1:4" x14ac:dyDescent="0.25">
      <c r="A3540" s="58">
        <v>41619</v>
      </c>
      <c r="B3540" s="45" t="s">
        <v>323</v>
      </c>
      <c r="C3540" s="45" t="s">
        <v>10</v>
      </c>
      <c r="D3540" s="59">
        <v>45.9</v>
      </c>
    </row>
    <row r="3541" spans="1:4" x14ac:dyDescent="0.25">
      <c r="A3541" s="58">
        <v>41615</v>
      </c>
      <c r="B3541" s="45" t="s">
        <v>328</v>
      </c>
      <c r="C3541" s="45" t="s">
        <v>7</v>
      </c>
      <c r="D3541" s="59">
        <v>33.659999999999997</v>
      </c>
    </row>
    <row r="3542" spans="1:4" x14ac:dyDescent="0.25">
      <c r="A3542" s="58">
        <v>41476</v>
      </c>
      <c r="B3542" s="45" t="s">
        <v>323</v>
      </c>
      <c r="C3542" s="45" t="s">
        <v>7</v>
      </c>
      <c r="D3542" s="59">
        <v>65.959999999999994</v>
      </c>
    </row>
    <row r="3543" spans="1:4" x14ac:dyDescent="0.25">
      <c r="A3543" s="58">
        <v>41614</v>
      </c>
      <c r="B3543" s="45" t="s">
        <v>367</v>
      </c>
      <c r="C3543" s="45" t="s">
        <v>337</v>
      </c>
      <c r="D3543" s="59">
        <v>48.5</v>
      </c>
    </row>
    <row r="3544" spans="1:4" x14ac:dyDescent="0.25">
      <c r="A3544" s="58">
        <v>41586</v>
      </c>
      <c r="B3544" s="45" t="s">
        <v>384</v>
      </c>
      <c r="C3544" s="45" t="s">
        <v>7</v>
      </c>
      <c r="D3544" s="59">
        <v>100.47</v>
      </c>
    </row>
    <row r="3545" spans="1:4" x14ac:dyDescent="0.25">
      <c r="A3545" s="58">
        <v>41961</v>
      </c>
      <c r="B3545" s="45" t="s">
        <v>372</v>
      </c>
      <c r="C3545" s="45" t="s">
        <v>349</v>
      </c>
      <c r="D3545" s="59">
        <v>266.18</v>
      </c>
    </row>
    <row r="3546" spans="1:4" x14ac:dyDescent="0.25">
      <c r="A3546" s="58">
        <v>41788</v>
      </c>
      <c r="B3546" s="45" t="s">
        <v>403</v>
      </c>
      <c r="C3546" s="45" t="s">
        <v>7</v>
      </c>
      <c r="D3546" s="59">
        <v>68</v>
      </c>
    </row>
    <row r="3547" spans="1:4" x14ac:dyDescent="0.25">
      <c r="A3547" s="58">
        <v>41623</v>
      </c>
      <c r="B3547" s="45" t="s">
        <v>394</v>
      </c>
      <c r="C3547" s="45" t="s">
        <v>191</v>
      </c>
      <c r="D3547" s="59">
        <v>22.38</v>
      </c>
    </row>
    <row r="3548" spans="1:4" x14ac:dyDescent="0.25">
      <c r="A3548" s="58">
        <v>41605</v>
      </c>
      <c r="B3548" s="45" t="s">
        <v>350</v>
      </c>
      <c r="C3548" s="45" t="s">
        <v>334</v>
      </c>
      <c r="D3548" s="59">
        <v>230.3</v>
      </c>
    </row>
    <row r="3549" spans="1:4" x14ac:dyDescent="0.25">
      <c r="A3549" s="58">
        <v>41638</v>
      </c>
      <c r="B3549" s="45" t="s">
        <v>386</v>
      </c>
      <c r="C3549" s="45" t="s">
        <v>371</v>
      </c>
      <c r="D3549" s="59">
        <v>19</v>
      </c>
    </row>
    <row r="3550" spans="1:4" x14ac:dyDescent="0.25">
      <c r="A3550" s="58">
        <v>41634</v>
      </c>
      <c r="B3550" s="45" t="s">
        <v>367</v>
      </c>
      <c r="C3550" s="45" t="s">
        <v>7</v>
      </c>
      <c r="D3550" s="59">
        <v>100.47</v>
      </c>
    </row>
    <row r="3551" spans="1:4" x14ac:dyDescent="0.25">
      <c r="A3551" s="58">
        <v>41580</v>
      </c>
      <c r="B3551" s="45" t="s">
        <v>367</v>
      </c>
      <c r="C3551" s="45" t="s">
        <v>327</v>
      </c>
      <c r="D3551" s="59">
        <v>72.75</v>
      </c>
    </row>
    <row r="3552" spans="1:4" x14ac:dyDescent="0.25">
      <c r="A3552" s="58">
        <v>41983</v>
      </c>
      <c r="B3552" s="45" t="s">
        <v>399</v>
      </c>
      <c r="C3552" s="45" t="s">
        <v>349</v>
      </c>
      <c r="D3552" s="59">
        <v>504</v>
      </c>
    </row>
    <row r="3553" spans="1:4" x14ac:dyDescent="0.25">
      <c r="A3553" s="58">
        <v>41974</v>
      </c>
      <c r="B3553" s="45" t="s">
        <v>365</v>
      </c>
      <c r="C3553" s="45" t="s">
        <v>327</v>
      </c>
      <c r="D3553" s="59">
        <v>97.5</v>
      </c>
    </row>
    <row r="3554" spans="1:4" x14ac:dyDescent="0.25">
      <c r="A3554" s="58">
        <v>41582</v>
      </c>
      <c r="B3554" s="45" t="s">
        <v>378</v>
      </c>
      <c r="C3554" s="45" t="s">
        <v>327</v>
      </c>
      <c r="D3554" s="59">
        <v>50</v>
      </c>
    </row>
    <row r="3555" spans="1:4" x14ac:dyDescent="0.25">
      <c r="A3555" s="58">
        <v>41403</v>
      </c>
      <c r="B3555" s="45" t="s">
        <v>374</v>
      </c>
      <c r="C3555" s="45" t="s">
        <v>191</v>
      </c>
      <c r="D3555" s="59">
        <v>45.9</v>
      </c>
    </row>
    <row r="3556" spans="1:4" x14ac:dyDescent="0.25">
      <c r="A3556" s="58">
        <v>41828</v>
      </c>
      <c r="B3556" s="45" t="s">
        <v>402</v>
      </c>
      <c r="C3556" s="45" t="s">
        <v>334</v>
      </c>
      <c r="D3556" s="59">
        <v>23.5</v>
      </c>
    </row>
    <row r="3557" spans="1:4" x14ac:dyDescent="0.25">
      <c r="A3557" s="58">
        <v>41997</v>
      </c>
      <c r="B3557" s="45" t="s">
        <v>346</v>
      </c>
      <c r="C3557" s="45" t="s">
        <v>334</v>
      </c>
      <c r="D3557" s="59">
        <v>47</v>
      </c>
    </row>
    <row r="3558" spans="1:4" x14ac:dyDescent="0.25">
      <c r="A3558" s="58">
        <v>41636</v>
      </c>
      <c r="B3558" s="45" t="s">
        <v>364</v>
      </c>
      <c r="C3558" s="45" t="s">
        <v>324</v>
      </c>
      <c r="D3558" s="59">
        <v>39.9</v>
      </c>
    </row>
    <row r="3559" spans="1:4" x14ac:dyDescent="0.25">
      <c r="A3559" s="58">
        <v>41586</v>
      </c>
      <c r="B3559" s="45" t="s">
        <v>357</v>
      </c>
      <c r="C3559" s="45" t="s">
        <v>7</v>
      </c>
      <c r="D3559" s="59">
        <v>67.319999999999993</v>
      </c>
    </row>
    <row r="3560" spans="1:4" x14ac:dyDescent="0.25">
      <c r="A3560" s="58">
        <v>41622</v>
      </c>
      <c r="B3560" s="45" t="s">
        <v>372</v>
      </c>
      <c r="C3560" s="45" t="s">
        <v>371</v>
      </c>
      <c r="D3560" s="59">
        <v>36.86</v>
      </c>
    </row>
    <row r="3561" spans="1:4" x14ac:dyDescent="0.25">
      <c r="A3561" s="58">
        <v>41587</v>
      </c>
      <c r="B3561" s="45" t="s">
        <v>378</v>
      </c>
      <c r="C3561" s="45" t="s">
        <v>7</v>
      </c>
      <c r="D3561" s="59">
        <v>68</v>
      </c>
    </row>
    <row r="3562" spans="1:4" x14ac:dyDescent="0.25">
      <c r="A3562" s="58">
        <v>41377</v>
      </c>
      <c r="B3562" s="45" t="s">
        <v>380</v>
      </c>
      <c r="C3562" s="45" t="s">
        <v>337</v>
      </c>
      <c r="D3562" s="59">
        <v>475</v>
      </c>
    </row>
    <row r="3563" spans="1:4" x14ac:dyDescent="0.25">
      <c r="A3563" s="58">
        <v>41589</v>
      </c>
      <c r="B3563" s="45" t="s">
        <v>329</v>
      </c>
      <c r="C3563" s="45" t="s">
        <v>334</v>
      </c>
      <c r="D3563" s="59">
        <v>69.44</v>
      </c>
    </row>
    <row r="3564" spans="1:4" x14ac:dyDescent="0.25">
      <c r="A3564" s="58">
        <v>41614</v>
      </c>
      <c r="B3564" s="45" t="s">
        <v>320</v>
      </c>
      <c r="C3564" s="45" t="s">
        <v>7</v>
      </c>
      <c r="D3564" s="59">
        <v>99.45</v>
      </c>
    </row>
    <row r="3565" spans="1:4" x14ac:dyDescent="0.25">
      <c r="A3565" s="58">
        <v>41625</v>
      </c>
      <c r="B3565" s="45" t="s">
        <v>390</v>
      </c>
      <c r="C3565" s="45" t="s">
        <v>191</v>
      </c>
      <c r="D3565" s="59">
        <v>22.72</v>
      </c>
    </row>
    <row r="3566" spans="1:4" x14ac:dyDescent="0.25">
      <c r="A3566" s="58">
        <v>41820</v>
      </c>
      <c r="B3566" s="45" t="s">
        <v>367</v>
      </c>
      <c r="C3566" s="45" t="s">
        <v>334</v>
      </c>
      <c r="D3566" s="59">
        <v>70.5</v>
      </c>
    </row>
    <row r="3567" spans="1:4" x14ac:dyDescent="0.25">
      <c r="A3567" s="58">
        <v>41593</v>
      </c>
      <c r="B3567" s="45" t="s">
        <v>326</v>
      </c>
      <c r="C3567" s="45" t="s">
        <v>191</v>
      </c>
      <c r="D3567" s="59">
        <v>68.16</v>
      </c>
    </row>
    <row r="3568" spans="1:4" x14ac:dyDescent="0.25">
      <c r="A3568" s="58">
        <v>41615</v>
      </c>
      <c r="B3568" s="45" t="s">
        <v>374</v>
      </c>
      <c r="C3568" s="45" t="s">
        <v>7</v>
      </c>
      <c r="D3568" s="59">
        <v>102</v>
      </c>
    </row>
    <row r="3569" spans="1:4" x14ac:dyDescent="0.25">
      <c r="A3569" s="58">
        <v>41617</v>
      </c>
      <c r="B3569" s="45" t="s">
        <v>329</v>
      </c>
      <c r="C3569" s="45" t="s">
        <v>7</v>
      </c>
      <c r="D3569" s="59">
        <v>68</v>
      </c>
    </row>
    <row r="3570" spans="1:4" x14ac:dyDescent="0.25">
      <c r="A3570" s="58">
        <v>41752</v>
      </c>
      <c r="B3570" s="45" t="s">
        <v>365</v>
      </c>
      <c r="C3570" s="45" t="s">
        <v>7</v>
      </c>
      <c r="D3570" s="59">
        <v>102</v>
      </c>
    </row>
    <row r="3571" spans="1:4" x14ac:dyDescent="0.25">
      <c r="A3571" s="58">
        <v>41613</v>
      </c>
      <c r="B3571" s="45" t="s">
        <v>373</v>
      </c>
      <c r="C3571" s="45" t="s">
        <v>331</v>
      </c>
      <c r="D3571" s="59">
        <v>29.1</v>
      </c>
    </row>
    <row r="3572" spans="1:4" x14ac:dyDescent="0.25">
      <c r="A3572" s="58">
        <v>41956</v>
      </c>
      <c r="B3572" s="45" t="s">
        <v>344</v>
      </c>
      <c r="C3572" s="45" t="s">
        <v>324</v>
      </c>
      <c r="D3572" s="59">
        <v>39.9</v>
      </c>
    </row>
    <row r="3573" spans="1:4" x14ac:dyDescent="0.25">
      <c r="A3573" s="58">
        <v>41582</v>
      </c>
      <c r="B3573" s="45" t="s">
        <v>375</v>
      </c>
      <c r="C3573" s="45" t="s">
        <v>331</v>
      </c>
      <c r="D3573" s="59">
        <v>58.8</v>
      </c>
    </row>
    <row r="3574" spans="1:4" x14ac:dyDescent="0.25">
      <c r="A3574" s="58">
        <v>41618</v>
      </c>
      <c r="B3574" s="45" t="s">
        <v>350</v>
      </c>
      <c r="C3574" s="45" t="s">
        <v>7</v>
      </c>
      <c r="D3574" s="59">
        <v>102</v>
      </c>
    </row>
    <row r="3575" spans="1:4" x14ac:dyDescent="0.25">
      <c r="A3575" s="58">
        <v>41632</v>
      </c>
      <c r="B3575" s="45" t="s">
        <v>393</v>
      </c>
      <c r="C3575" s="45" t="s">
        <v>334</v>
      </c>
      <c r="D3575" s="59">
        <v>70.5</v>
      </c>
    </row>
    <row r="3576" spans="1:4" x14ac:dyDescent="0.25">
      <c r="A3576" s="58">
        <v>41287</v>
      </c>
      <c r="B3576" s="45" t="s">
        <v>379</v>
      </c>
      <c r="C3576" s="45" t="s">
        <v>324</v>
      </c>
      <c r="D3576" s="59">
        <v>59.85</v>
      </c>
    </row>
    <row r="3577" spans="1:4" x14ac:dyDescent="0.25">
      <c r="A3577" s="58">
        <v>41963</v>
      </c>
      <c r="B3577" s="45" t="s">
        <v>338</v>
      </c>
      <c r="C3577" s="45" t="s">
        <v>337</v>
      </c>
      <c r="D3577" s="59">
        <v>75</v>
      </c>
    </row>
    <row r="3578" spans="1:4" x14ac:dyDescent="0.25">
      <c r="A3578" s="58">
        <v>41988</v>
      </c>
      <c r="B3578" s="45" t="s">
        <v>399</v>
      </c>
      <c r="C3578" s="45" t="s">
        <v>327</v>
      </c>
      <c r="D3578" s="59">
        <v>350</v>
      </c>
    </row>
    <row r="3579" spans="1:4" x14ac:dyDescent="0.25">
      <c r="A3579" s="58">
        <v>41598</v>
      </c>
      <c r="B3579" s="45" t="s">
        <v>372</v>
      </c>
      <c r="C3579" s="45" t="s">
        <v>324</v>
      </c>
      <c r="D3579" s="59">
        <v>59.85</v>
      </c>
    </row>
    <row r="3580" spans="1:4" x14ac:dyDescent="0.25">
      <c r="A3580" s="58">
        <v>41871</v>
      </c>
      <c r="B3580" s="45" t="s">
        <v>326</v>
      </c>
      <c r="C3580" s="45" t="s">
        <v>337</v>
      </c>
      <c r="D3580" s="59">
        <v>73.13</v>
      </c>
    </row>
    <row r="3581" spans="1:4" x14ac:dyDescent="0.25">
      <c r="A3581" s="58">
        <v>41948</v>
      </c>
      <c r="B3581" s="45" t="s">
        <v>375</v>
      </c>
      <c r="C3581" s="45" t="s">
        <v>334</v>
      </c>
      <c r="D3581" s="59">
        <v>47</v>
      </c>
    </row>
    <row r="3582" spans="1:4" x14ac:dyDescent="0.25">
      <c r="A3582" s="58">
        <v>41629</v>
      </c>
      <c r="B3582" s="45" t="s">
        <v>355</v>
      </c>
      <c r="C3582" s="45" t="s">
        <v>7</v>
      </c>
      <c r="D3582" s="59">
        <v>34</v>
      </c>
    </row>
    <row r="3583" spans="1:4" x14ac:dyDescent="0.25">
      <c r="A3583" s="58">
        <v>41952</v>
      </c>
      <c r="B3583" s="45" t="s">
        <v>395</v>
      </c>
      <c r="C3583" s="45" t="s">
        <v>7</v>
      </c>
      <c r="D3583" s="59">
        <v>34</v>
      </c>
    </row>
    <row r="3584" spans="1:4" x14ac:dyDescent="0.25">
      <c r="A3584" s="58">
        <v>41553</v>
      </c>
      <c r="B3584" s="45" t="s">
        <v>328</v>
      </c>
      <c r="C3584" s="45" t="s">
        <v>324</v>
      </c>
      <c r="D3584" s="59">
        <v>19.45</v>
      </c>
    </row>
    <row r="3585" spans="1:4" x14ac:dyDescent="0.25">
      <c r="A3585" s="58">
        <v>41951</v>
      </c>
      <c r="B3585" s="45" t="s">
        <v>354</v>
      </c>
      <c r="C3585" s="45" t="s">
        <v>10</v>
      </c>
      <c r="D3585" s="59">
        <v>45.9</v>
      </c>
    </row>
    <row r="3586" spans="1:4" x14ac:dyDescent="0.25">
      <c r="A3586" s="58">
        <v>41875</v>
      </c>
      <c r="B3586" s="45" t="s">
        <v>372</v>
      </c>
      <c r="C3586" s="45" t="s">
        <v>7</v>
      </c>
      <c r="D3586" s="59">
        <v>33.32</v>
      </c>
    </row>
    <row r="3587" spans="1:4" x14ac:dyDescent="0.25">
      <c r="A3587" s="58">
        <v>41628</v>
      </c>
      <c r="B3587" s="45" t="s">
        <v>352</v>
      </c>
      <c r="C3587" s="45" t="s">
        <v>327</v>
      </c>
      <c r="D3587" s="59">
        <v>24.5</v>
      </c>
    </row>
    <row r="3588" spans="1:4" x14ac:dyDescent="0.25">
      <c r="A3588" s="58">
        <v>41599</v>
      </c>
      <c r="B3588" s="45" t="s">
        <v>358</v>
      </c>
      <c r="C3588" s="45" t="s">
        <v>7</v>
      </c>
      <c r="D3588" s="59">
        <v>136</v>
      </c>
    </row>
    <row r="3589" spans="1:4" x14ac:dyDescent="0.25">
      <c r="A3589" s="58">
        <v>41584</v>
      </c>
      <c r="B3589" s="45" t="s">
        <v>398</v>
      </c>
      <c r="C3589" s="45" t="s">
        <v>331</v>
      </c>
      <c r="D3589" s="59">
        <v>90</v>
      </c>
    </row>
    <row r="3590" spans="1:4" x14ac:dyDescent="0.25">
      <c r="A3590" s="58">
        <v>41295</v>
      </c>
      <c r="B3590" s="45" t="s">
        <v>338</v>
      </c>
      <c r="C3590" s="45" t="s">
        <v>324</v>
      </c>
      <c r="D3590" s="59">
        <v>19.95</v>
      </c>
    </row>
    <row r="3591" spans="1:4" x14ac:dyDescent="0.25">
      <c r="A3591" s="58">
        <v>41582</v>
      </c>
      <c r="B3591" s="45" t="s">
        <v>358</v>
      </c>
      <c r="C3591" s="45" t="s">
        <v>347</v>
      </c>
      <c r="D3591" s="59">
        <v>82.5</v>
      </c>
    </row>
    <row r="3592" spans="1:4" x14ac:dyDescent="0.25">
      <c r="A3592" s="58">
        <v>41985</v>
      </c>
      <c r="B3592" s="45" t="s">
        <v>326</v>
      </c>
      <c r="C3592" s="45" t="s">
        <v>10</v>
      </c>
      <c r="D3592" s="59">
        <v>68.849999999999994</v>
      </c>
    </row>
    <row r="3593" spans="1:4" x14ac:dyDescent="0.25">
      <c r="A3593" s="58">
        <v>41951</v>
      </c>
      <c r="B3593" s="45" t="s">
        <v>391</v>
      </c>
      <c r="C3593" s="45" t="s">
        <v>7</v>
      </c>
      <c r="D3593" s="59">
        <v>33.49</v>
      </c>
    </row>
    <row r="3594" spans="1:4" x14ac:dyDescent="0.25">
      <c r="A3594" s="58">
        <v>41955</v>
      </c>
      <c r="B3594" s="45" t="s">
        <v>386</v>
      </c>
      <c r="C3594" s="45" t="s">
        <v>334</v>
      </c>
      <c r="D3594" s="59">
        <v>47</v>
      </c>
    </row>
    <row r="3595" spans="1:4" x14ac:dyDescent="0.25">
      <c r="A3595" s="58">
        <v>41584</v>
      </c>
      <c r="B3595" s="45" t="s">
        <v>401</v>
      </c>
      <c r="C3595" s="45" t="s">
        <v>327</v>
      </c>
      <c r="D3595" s="59">
        <v>50</v>
      </c>
    </row>
    <row r="3596" spans="1:4" x14ac:dyDescent="0.25">
      <c r="A3596" s="58">
        <v>41450</v>
      </c>
      <c r="B3596" s="45" t="s">
        <v>333</v>
      </c>
      <c r="C3596" s="45" t="s">
        <v>334</v>
      </c>
      <c r="D3596" s="59">
        <v>69.09</v>
      </c>
    </row>
    <row r="3597" spans="1:4" x14ac:dyDescent="0.25">
      <c r="A3597" s="58">
        <v>41635</v>
      </c>
      <c r="B3597" s="45" t="s">
        <v>363</v>
      </c>
      <c r="C3597" s="45" t="s">
        <v>371</v>
      </c>
      <c r="D3597" s="59">
        <v>18.72</v>
      </c>
    </row>
    <row r="3598" spans="1:4" x14ac:dyDescent="0.25">
      <c r="A3598" s="58">
        <v>41531</v>
      </c>
      <c r="B3598" s="45" t="s">
        <v>369</v>
      </c>
      <c r="C3598" s="45" t="s">
        <v>10</v>
      </c>
      <c r="D3598" s="59">
        <v>137.69999999999999</v>
      </c>
    </row>
    <row r="3599" spans="1:4" x14ac:dyDescent="0.25">
      <c r="A3599" s="58">
        <v>41981</v>
      </c>
      <c r="B3599" s="45" t="s">
        <v>356</v>
      </c>
      <c r="C3599" s="45" t="s">
        <v>10</v>
      </c>
      <c r="D3599" s="59">
        <v>68.849999999999994</v>
      </c>
    </row>
    <row r="3600" spans="1:4" x14ac:dyDescent="0.25">
      <c r="A3600" s="58">
        <v>41990</v>
      </c>
      <c r="B3600" s="45" t="s">
        <v>382</v>
      </c>
      <c r="C3600" s="45" t="s">
        <v>371</v>
      </c>
      <c r="D3600" s="59">
        <v>19</v>
      </c>
    </row>
    <row r="3601" spans="1:4" x14ac:dyDescent="0.25">
      <c r="A3601" s="58">
        <v>41604</v>
      </c>
      <c r="B3601" s="45" t="s">
        <v>329</v>
      </c>
      <c r="C3601" s="45" t="s">
        <v>337</v>
      </c>
      <c r="D3601" s="59">
        <v>25</v>
      </c>
    </row>
    <row r="3602" spans="1:4" x14ac:dyDescent="0.25">
      <c r="A3602" s="58">
        <v>41583</v>
      </c>
      <c r="B3602" s="45" t="s">
        <v>346</v>
      </c>
      <c r="C3602" s="45" t="s">
        <v>7</v>
      </c>
      <c r="D3602" s="59">
        <v>68</v>
      </c>
    </row>
    <row r="3603" spans="1:4" x14ac:dyDescent="0.25">
      <c r="A3603" s="58">
        <v>41980</v>
      </c>
      <c r="B3603" s="45" t="s">
        <v>329</v>
      </c>
      <c r="C3603" s="45" t="s">
        <v>321</v>
      </c>
      <c r="D3603" s="59">
        <v>78.349999999999994</v>
      </c>
    </row>
    <row r="3604" spans="1:4" x14ac:dyDescent="0.25">
      <c r="A3604" s="58">
        <v>41339</v>
      </c>
      <c r="B3604" s="45" t="s">
        <v>361</v>
      </c>
      <c r="C3604" s="45" t="s">
        <v>371</v>
      </c>
      <c r="D3604" s="59">
        <v>38</v>
      </c>
    </row>
    <row r="3605" spans="1:4" x14ac:dyDescent="0.25">
      <c r="A3605" s="58">
        <v>41981</v>
      </c>
      <c r="B3605" s="45" t="s">
        <v>383</v>
      </c>
      <c r="C3605" s="45" t="s">
        <v>10</v>
      </c>
      <c r="D3605" s="59">
        <v>68.849999999999994</v>
      </c>
    </row>
    <row r="3606" spans="1:4" x14ac:dyDescent="0.25">
      <c r="A3606" s="58">
        <v>41359</v>
      </c>
      <c r="B3606" s="45" t="s">
        <v>373</v>
      </c>
      <c r="C3606" s="45" t="s">
        <v>7</v>
      </c>
      <c r="D3606" s="59">
        <v>65.959999999999994</v>
      </c>
    </row>
    <row r="3607" spans="1:4" x14ac:dyDescent="0.25">
      <c r="A3607" s="58">
        <v>41360</v>
      </c>
      <c r="B3607" s="45" t="s">
        <v>346</v>
      </c>
      <c r="C3607" s="45" t="s">
        <v>337</v>
      </c>
      <c r="D3607" s="59">
        <v>48.5</v>
      </c>
    </row>
    <row r="3608" spans="1:4" x14ac:dyDescent="0.25">
      <c r="A3608" s="58">
        <v>41635</v>
      </c>
      <c r="B3608" s="45" t="s">
        <v>329</v>
      </c>
      <c r="C3608" s="45" t="s">
        <v>327</v>
      </c>
      <c r="D3608" s="59">
        <v>390</v>
      </c>
    </row>
    <row r="3609" spans="1:4" x14ac:dyDescent="0.25">
      <c r="A3609" s="58">
        <v>41948</v>
      </c>
      <c r="B3609" s="45" t="s">
        <v>346</v>
      </c>
      <c r="C3609" s="45" t="s">
        <v>337</v>
      </c>
      <c r="D3609" s="59">
        <v>73.5</v>
      </c>
    </row>
    <row r="3610" spans="1:4" x14ac:dyDescent="0.25">
      <c r="A3610" s="58">
        <v>41950</v>
      </c>
      <c r="B3610" s="45" t="s">
        <v>394</v>
      </c>
      <c r="C3610" s="45" t="s">
        <v>324</v>
      </c>
      <c r="D3610" s="59">
        <v>39.9</v>
      </c>
    </row>
    <row r="3611" spans="1:4" x14ac:dyDescent="0.25">
      <c r="A3611" s="58">
        <v>41984</v>
      </c>
      <c r="B3611" s="45" t="s">
        <v>375</v>
      </c>
      <c r="C3611" s="45" t="s">
        <v>337</v>
      </c>
      <c r="D3611" s="59">
        <v>73.13</v>
      </c>
    </row>
    <row r="3612" spans="1:4" x14ac:dyDescent="0.25">
      <c r="A3612" s="58">
        <v>41989</v>
      </c>
      <c r="B3612" s="45" t="s">
        <v>330</v>
      </c>
      <c r="C3612" s="45" t="s">
        <v>324</v>
      </c>
      <c r="D3612" s="59">
        <v>19.350000000000001</v>
      </c>
    </row>
    <row r="3613" spans="1:4" x14ac:dyDescent="0.25">
      <c r="A3613" s="58">
        <v>41955</v>
      </c>
      <c r="B3613" s="45" t="s">
        <v>329</v>
      </c>
      <c r="C3613" s="45" t="s">
        <v>349</v>
      </c>
      <c r="D3613" s="59">
        <v>42</v>
      </c>
    </row>
    <row r="3614" spans="1:4" x14ac:dyDescent="0.25">
      <c r="A3614" s="58">
        <v>41913</v>
      </c>
      <c r="B3614" s="45" t="s">
        <v>397</v>
      </c>
      <c r="C3614" s="45" t="s">
        <v>349</v>
      </c>
      <c r="D3614" s="59">
        <v>63</v>
      </c>
    </row>
    <row r="3615" spans="1:4" x14ac:dyDescent="0.25">
      <c r="A3615" s="58">
        <v>42001</v>
      </c>
      <c r="B3615" s="45" t="s">
        <v>369</v>
      </c>
      <c r="C3615" s="45" t="s">
        <v>7</v>
      </c>
      <c r="D3615" s="59">
        <v>68</v>
      </c>
    </row>
    <row r="3616" spans="1:4" x14ac:dyDescent="0.25">
      <c r="A3616" s="58">
        <v>41614</v>
      </c>
      <c r="B3616" s="45" t="s">
        <v>335</v>
      </c>
      <c r="C3616" s="45" t="s">
        <v>324</v>
      </c>
      <c r="D3616" s="59">
        <v>39.299999999999997</v>
      </c>
    </row>
    <row r="3617" spans="1:4" x14ac:dyDescent="0.25">
      <c r="A3617" s="58">
        <v>41607</v>
      </c>
      <c r="B3617" s="45" t="s">
        <v>379</v>
      </c>
      <c r="C3617" s="45" t="s">
        <v>10</v>
      </c>
      <c r="D3617" s="59">
        <v>44.75</v>
      </c>
    </row>
    <row r="3618" spans="1:4" x14ac:dyDescent="0.25">
      <c r="A3618" s="58">
        <v>41632</v>
      </c>
      <c r="B3618" s="45" t="s">
        <v>328</v>
      </c>
      <c r="C3618" s="45" t="s">
        <v>337</v>
      </c>
      <c r="D3618" s="59">
        <v>73.5</v>
      </c>
    </row>
    <row r="3619" spans="1:4" x14ac:dyDescent="0.25">
      <c r="A3619" s="58">
        <v>41960</v>
      </c>
      <c r="B3619" s="45" t="s">
        <v>373</v>
      </c>
      <c r="C3619" s="45" t="s">
        <v>7</v>
      </c>
      <c r="D3619" s="59">
        <v>68</v>
      </c>
    </row>
    <row r="3620" spans="1:4" x14ac:dyDescent="0.25">
      <c r="A3620" s="58">
        <v>41606</v>
      </c>
      <c r="B3620" s="45" t="s">
        <v>375</v>
      </c>
      <c r="C3620" s="45" t="s">
        <v>371</v>
      </c>
      <c r="D3620" s="59">
        <v>57</v>
      </c>
    </row>
    <row r="3621" spans="1:4" x14ac:dyDescent="0.25">
      <c r="A3621" s="58">
        <v>41994</v>
      </c>
      <c r="B3621" s="45" t="s">
        <v>330</v>
      </c>
      <c r="C3621" s="45" t="s">
        <v>349</v>
      </c>
      <c r="D3621" s="59">
        <v>42</v>
      </c>
    </row>
    <row r="3622" spans="1:4" x14ac:dyDescent="0.25">
      <c r="A3622" s="58">
        <v>41664</v>
      </c>
      <c r="B3622" s="45" t="s">
        <v>367</v>
      </c>
      <c r="C3622" s="45" t="s">
        <v>334</v>
      </c>
      <c r="D3622" s="59">
        <v>45.83</v>
      </c>
    </row>
    <row r="3623" spans="1:4" x14ac:dyDescent="0.25">
      <c r="A3623" s="58">
        <v>41973</v>
      </c>
      <c r="B3623" s="45" t="s">
        <v>404</v>
      </c>
      <c r="C3623" s="45" t="s">
        <v>321</v>
      </c>
      <c r="D3623" s="59">
        <v>79.95</v>
      </c>
    </row>
    <row r="3624" spans="1:4" x14ac:dyDescent="0.25">
      <c r="A3624" s="58">
        <v>41952</v>
      </c>
      <c r="B3624" s="45" t="s">
        <v>369</v>
      </c>
      <c r="C3624" s="45" t="s">
        <v>327</v>
      </c>
      <c r="D3624" s="59">
        <v>490</v>
      </c>
    </row>
    <row r="3625" spans="1:4" x14ac:dyDescent="0.25">
      <c r="A3625" s="58">
        <v>41593</v>
      </c>
      <c r="B3625" s="45" t="s">
        <v>398</v>
      </c>
      <c r="C3625" s="45" t="s">
        <v>321</v>
      </c>
      <c r="D3625" s="59">
        <v>155.9</v>
      </c>
    </row>
    <row r="3626" spans="1:4" x14ac:dyDescent="0.25">
      <c r="A3626" s="58">
        <v>41811</v>
      </c>
      <c r="B3626" s="45" t="s">
        <v>370</v>
      </c>
      <c r="C3626" s="45" t="s">
        <v>324</v>
      </c>
      <c r="D3626" s="59">
        <v>399</v>
      </c>
    </row>
    <row r="3627" spans="1:4" x14ac:dyDescent="0.25">
      <c r="A3627" s="58">
        <v>41789</v>
      </c>
      <c r="B3627" s="45" t="s">
        <v>340</v>
      </c>
      <c r="C3627" s="45" t="s">
        <v>191</v>
      </c>
      <c r="D3627" s="59">
        <v>45.21</v>
      </c>
    </row>
    <row r="3628" spans="1:4" x14ac:dyDescent="0.25">
      <c r="A3628" s="58">
        <v>41991</v>
      </c>
      <c r="B3628" s="45" t="s">
        <v>391</v>
      </c>
      <c r="C3628" s="45" t="s">
        <v>10</v>
      </c>
      <c r="D3628" s="59">
        <v>45.9</v>
      </c>
    </row>
    <row r="3629" spans="1:4" x14ac:dyDescent="0.25">
      <c r="A3629" s="58">
        <v>41945</v>
      </c>
      <c r="B3629" s="45" t="s">
        <v>395</v>
      </c>
      <c r="C3629" s="45" t="s">
        <v>371</v>
      </c>
      <c r="D3629" s="59">
        <v>380</v>
      </c>
    </row>
    <row r="3630" spans="1:4" x14ac:dyDescent="0.25">
      <c r="A3630" s="58">
        <v>41629</v>
      </c>
      <c r="B3630" s="45" t="s">
        <v>364</v>
      </c>
      <c r="C3630" s="45" t="s">
        <v>10</v>
      </c>
      <c r="D3630" s="59">
        <v>45.9</v>
      </c>
    </row>
    <row r="3631" spans="1:4" x14ac:dyDescent="0.25">
      <c r="A3631" s="58">
        <v>41995</v>
      </c>
      <c r="B3631" s="45" t="s">
        <v>383</v>
      </c>
      <c r="C3631" s="45" t="s">
        <v>7</v>
      </c>
      <c r="D3631" s="59">
        <v>34</v>
      </c>
    </row>
    <row r="3632" spans="1:4" x14ac:dyDescent="0.25">
      <c r="A3632" s="58">
        <v>41635</v>
      </c>
      <c r="B3632" s="45" t="s">
        <v>363</v>
      </c>
      <c r="C3632" s="45" t="s">
        <v>347</v>
      </c>
      <c r="D3632" s="59">
        <v>82.5</v>
      </c>
    </row>
    <row r="3633" spans="1:4" x14ac:dyDescent="0.25">
      <c r="A3633" s="58">
        <v>41998</v>
      </c>
      <c r="B3633" s="45" t="s">
        <v>329</v>
      </c>
      <c r="C3633" s="45" t="s">
        <v>324</v>
      </c>
      <c r="D3633" s="59">
        <v>59.85</v>
      </c>
    </row>
    <row r="3634" spans="1:4" x14ac:dyDescent="0.25">
      <c r="A3634" s="58">
        <v>41633</v>
      </c>
      <c r="B3634" s="45" t="s">
        <v>353</v>
      </c>
      <c r="C3634" s="45" t="s">
        <v>10</v>
      </c>
      <c r="D3634" s="59">
        <v>22.95</v>
      </c>
    </row>
    <row r="3635" spans="1:4" x14ac:dyDescent="0.25">
      <c r="A3635" s="58">
        <v>41358</v>
      </c>
      <c r="B3635" s="45" t="s">
        <v>340</v>
      </c>
      <c r="C3635" s="45" t="s">
        <v>337</v>
      </c>
      <c r="D3635" s="59">
        <v>73.13</v>
      </c>
    </row>
    <row r="3636" spans="1:4" x14ac:dyDescent="0.25">
      <c r="A3636" s="58">
        <v>41632</v>
      </c>
      <c r="B3636" s="45" t="s">
        <v>359</v>
      </c>
      <c r="C3636" s="45" t="s">
        <v>7</v>
      </c>
      <c r="D3636" s="59">
        <v>99.45</v>
      </c>
    </row>
    <row r="3637" spans="1:4" x14ac:dyDescent="0.25">
      <c r="A3637" s="58">
        <v>41934</v>
      </c>
      <c r="B3637" s="45" t="s">
        <v>354</v>
      </c>
      <c r="C3637" s="45" t="s">
        <v>321</v>
      </c>
      <c r="D3637" s="59">
        <v>1439.1</v>
      </c>
    </row>
    <row r="3638" spans="1:4" x14ac:dyDescent="0.25">
      <c r="A3638" s="58">
        <v>41572</v>
      </c>
      <c r="B3638" s="45" t="s">
        <v>402</v>
      </c>
      <c r="C3638" s="45" t="s">
        <v>349</v>
      </c>
      <c r="D3638" s="59">
        <v>189</v>
      </c>
    </row>
    <row r="3639" spans="1:4" x14ac:dyDescent="0.25">
      <c r="A3639" s="58">
        <v>41582</v>
      </c>
      <c r="B3639" s="45" t="s">
        <v>370</v>
      </c>
      <c r="C3639" s="45" t="s">
        <v>321</v>
      </c>
      <c r="D3639" s="59">
        <v>159.9</v>
      </c>
    </row>
    <row r="3640" spans="1:4" x14ac:dyDescent="0.25">
      <c r="A3640" s="58">
        <v>41970</v>
      </c>
      <c r="B3640" s="45" t="s">
        <v>370</v>
      </c>
      <c r="C3640" s="45" t="s">
        <v>327</v>
      </c>
      <c r="D3640" s="59">
        <v>73.13</v>
      </c>
    </row>
    <row r="3641" spans="1:4" x14ac:dyDescent="0.25">
      <c r="A3641" s="58">
        <v>41625</v>
      </c>
      <c r="B3641" s="45" t="s">
        <v>383</v>
      </c>
      <c r="C3641" s="45" t="s">
        <v>349</v>
      </c>
      <c r="D3641" s="59">
        <v>126</v>
      </c>
    </row>
    <row r="3642" spans="1:4" x14ac:dyDescent="0.25">
      <c r="A3642" s="58">
        <v>41974</v>
      </c>
      <c r="B3642" s="45" t="s">
        <v>361</v>
      </c>
      <c r="C3642" s="45" t="s">
        <v>191</v>
      </c>
      <c r="D3642" s="59">
        <v>68.849999999999994</v>
      </c>
    </row>
    <row r="3643" spans="1:4" x14ac:dyDescent="0.25">
      <c r="A3643" s="58">
        <v>41945</v>
      </c>
      <c r="B3643" s="45" t="s">
        <v>338</v>
      </c>
      <c r="C3643" s="45" t="s">
        <v>331</v>
      </c>
      <c r="D3643" s="59">
        <v>480</v>
      </c>
    </row>
    <row r="3644" spans="1:4" x14ac:dyDescent="0.25">
      <c r="A3644" s="58">
        <v>41626</v>
      </c>
      <c r="B3644" s="45" t="s">
        <v>392</v>
      </c>
      <c r="C3644" s="45" t="s">
        <v>371</v>
      </c>
      <c r="D3644" s="59">
        <v>55.29</v>
      </c>
    </row>
    <row r="3645" spans="1:4" x14ac:dyDescent="0.25">
      <c r="A3645" s="58">
        <v>41584</v>
      </c>
      <c r="B3645" s="45" t="s">
        <v>392</v>
      </c>
      <c r="C3645" s="45" t="s">
        <v>10</v>
      </c>
      <c r="D3645" s="59">
        <v>44.75</v>
      </c>
    </row>
    <row r="3646" spans="1:4" x14ac:dyDescent="0.25">
      <c r="A3646" s="58">
        <v>41610</v>
      </c>
      <c r="B3646" s="45" t="s">
        <v>368</v>
      </c>
      <c r="C3646" s="45" t="s">
        <v>371</v>
      </c>
      <c r="D3646" s="59">
        <v>36.86</v>
      </c>
    </row>
    <row r="3647" spans="1:4" x14ac:dyDescent="0.25">
      <c r="A3647" s="58">
        <v>41945</v>
      </c>
      <c r="B3647" s="45" t="s">
        <v>385</v>
      </c>
      <c r="C3647" s="45" t="s">
        <v>337</v>
      </c>
      <c r="D3647" s="59">
        <v>97</v>
      </c>
    </row>
    <row r="3648" spans="1:4" x14ac:dyDescent="0.25">
      <c r="A3648" s="58">
        <v>41662</v>
      </c>
      <c r="B3648" s="45" t="s">
        <v>359</v>
      </c>
      <c r="C3648" s="45" t="s">
        <v>334</v>
      </c>
      <c r="D3648" s="59">
        <v>352.5</v>
      </c>
    </row>
    <row r="3649" spans="1:4" x14ac:dyDescent="0.25">
      <c r="A3649" s="58">
        <v>41986</v>
      </c>
      <c r="B3649" s="45" t="s">
        <v>400</v>
      </c>
      <c r="C3649" s="45" t="s">
        <v>347</v>
      </c>
      <c r="D3649" s="59">
        <v>506.83</v>
      </c>
    </row>
    <row r="3650" spans="1:4" x14ac:dyDescent="0.25">
      <c r="A3650" s="58">
        <v>41964</v>
      </c>
      <c r="B3650" s="45" t="s">
        <v>398</v>
      </c>
      <c r="C3650" s="45" t="s">
        <v>337</v>
      </c>
      <c r="D3650" s="59">
        <v>48.5</v>
      </c>
    </row>
    <row r="3651" spans="1:4" x14ac:dyDescent="0.25">
      <c r="A3651" s="58">
        <v>41873</v>
      </c>
      <c r="B3651" s="45" t="s">
        <v>338</v>
      </c>
      <c r="C3651" s="45" t="s">
        <v>324</v>
      </c>
      <c r="D3651" s="59">
        <v>79.8</v>
      </c>
    </row>
    <row r="3652" spans="1:4" x14ac:dyDescent="0.25">
      <c r="A3652" s="58">
        <v>41821</v>
      </c>
      <c r="B3652" s="45" t="s">
        <v>340</v>
      </c>
      <c r="C3652" s="45" t="s">
        <v>7</v>
      </c>
      <c r="D3652" s="59">
        <v>102</v>
      </c>
    </row>
    <row r="3653" spans="1:4" x14ac:dyDescent="0.25">
      <c r="A3653" s="58">
        <v>41979</v>
      </c>
      <c r="B3653" s="45" t="s">
        <v>374</v>
      </c>
      <c r="C3653" s="45" t="s">
        <v>337</v>
      </c>
      <c r="D3653" s="59">
        <v>49.5</v>
      </c>
    </row>
    <row r="3654" spans="1:4" x14ac:dyDescent="0.25">
      <c r="A3654" s="58">
        <v>41721</v>
      </c>
      <c r="B3654" s="45" t="s">
        <v>338</v>
      </c>
      <c r="C3654" s="45" t="s">
        <v>334</v>
      </c>
      <c r="D3654" s="59">
        <v>23.15</v>
      </c>
    </row>
    <row r="3655" spans="1:4" x14ac:dyDescent="0.25">
      <c r="A3655" s="58">
        <v>41612</v>
      </c>
      <c r="B3655" s="45" t="s">
        <v>398</v>
      </c>
      <c r="C3655" s="45" t="s">
        <v>337</v>
      </c>
      <c r="D3655" s="59">
        <v>75</v>
      </c>
    </row>
    <row r="3656" spans="1:4" x14ac:dyDescent="0.25">
      <c r="A3656" s="58">
        <v>41626</v>
      </c>
      <c r="B3656" s="45" t="s">
        <v>366</v>
      </c>
      <c r="C3656" s="45" t="s">
        <v>191</v>
      </c>
      <c r="D3656" s="59">
        <v>22.49</v>
      </c>
    </row>
    <row r="3657" spans="1:4" x14ac:dyDescent="0.25">
      <c r="A3657" s="58">
        <v>41973</v>
      </c>
      <c r="B3657" s="45" t="s">
        <v>338</v>
      </c>
      <c r="C3657" s="45" t="s">
        <v>7</v>
      </c>
      <c r="D3657" s="59">
        <v>99.96</v>
      </c>
    </row>
    <row r="3658" spans="1:4" x14ac:dyDescent="0.25">
      <c r="A3658" s="58">
        <v>41978</v>
      </c>
      <c r="B3658" s="45" t="s">
        <v>395</v>
      </c>
      <c r="C3658" s="45" t="s">
        <v>191</v>
      </c>
      <c r="D3658" s="59">
        <v>68.849999999999994</v>
      </c>
    </row>
    <row r="3659" spans="1:4" x14ac:dyDescent="0.25">
      <c r="A3659" s="58">
        <v>41579</v>
      </c>
      <c r="B3659" s="45" t="s">
        <v>374</v>
      </c>
      <c r="C3659" s="45" t="s">
        <v>7</v>
      </c>
      <c r="D3659" s="59">
        <v>136</v>
      </c>
    </row>
    <row r="3660" spans="1:4" x14ac:dyDescent="0.25">
      <c r="A3660" s="58">
        <v>41969</v>
      </c>
      <c r="B3660" s="45" t="s">
        <v>403</v>
      </c>
      <c r="C3660" s="45" t="s">
        <v>7</v>
      </c>
      <c r="D3660" s="59">
        <v>34</v>
      </c>
    </row>
    <row r="3661" spans="1:4" x14ac:dyDescent="0.25">
      <c r="A3661" s="58">
        <v>41766</v>
      </c>
      <c r="B3661" s="45" t="s">
        <v>323</v>
      </c>
      <c r="C3661" s="45" t="s">
        <v>334</v>
      </c>
      <c r="D3661" s="59">
        <v>23.15</v>
      </c>
    </row>
    <row r="3662" spans="1:4" x14ac:dyDescent="0.25">
      <c r="A3662" s="58">
        <v>41761</v>
      </c>
      <c r="B3662" s="45" t="s">
        <v>360</v>
      </c>
      <c r="C3662" s="45" t="s">
        <v>331</v>
      </c>
      <c r="D3662" s="59">
        <v>87.3</v>
      </c>
    </row>
    <row r="3663" spans="1:4" x14ac:dyDescent="0.25">
      <c r="A3663" s="58">
        <v>41374</v>
      </c>
      <c r="B3663" s="45" t="s">
        <v>357</v>
      </c>
      <c r="C3663" s="45" t="s">
        <v>191</v>
      </c>
      <c r="D3663" s="59">
        <v>45.21</v>
      </c>
    </row>
    <row r="3664" spans="1:4" x14ac:dyDescent="0.25">
      <c r="A3664" s="58">
        <v>41580</v>
      </c>
      <c r="B3664" s="45" t="s">
        <v>358</v>
      </c>
      <c r="C3664" s="45" t="s">
        <v>324</v>
      </c>
      <c r="D3664" s="59">
        <v>38.700000000000003</v>
      </c>
    </row>
    <row r="3665" spans="1:4" x14ac:dyDescent="0.25">
      <c r="A3665" s="58">
        <v>41982</v>
      </c>
      <c r="B3665" s="45" t="s">
        <v>402</v>
      </c>
      <c r="C3665" s="45" t="s">
        <v>331</v>
      </c>
      <c r="D3665" s="59">
        <v>59.1</v>
      </c>
    </row>
    <row r="3666" spans="1:4" x14ac:dyDescent="0.25">
      <c r="A3666" s="58">
        <v>41969</v>
      </c>
      <c r="B3666" s="45" t="s">
        <v>364</v>
      </c>
      <c r="C3666" s="45" t="s">
        <v>324</v>
      </c>
      <c r="D3666" s="59">
        <v>58.05</v>
      </c>
    </row>
    <row r="3667" spans="1:4" x14ac:dyDescent="0.25">
      <c r="A3667" s="58">
        <v>41620</v>
      </c>
      <c r="B3667" s="45" t="s">
        <v>390</v>
      </c>
      <c r="C3667" s="45" t="s">
        <v>191</v>
      </c>
      <c r="D3667" s="59">
        <v>45.9</v>
      </c>
    </row>
    <row r="3668" spans="1:4" x14ac:dyDescent="0.25">
      <c r="A3668" s="58">
        <v>41946</v>
      </c>
      <c r="B3668" s="45" t="s">
        <v>360</v>
      </c>
      <c r="C3668" s="45" t="s">
        <v>191</v>
      </c>
      <c r="D3668" s="59">
        <v>68.849999999999994</v>
      </c>
    </row>
    <row r="3669" spans="1:4" x14ac:dyDescent="0.25">
      <c r="A3669" s="58">
        <v>41876</v>
      </c>
      <c r="B3669" s="45" t="s">
        <v>396</v>
      </c>
      <c r="C3669" s="45" t="s">
        <v>7</v>
      </c>
      <c r="D3669" s="59">
        <v>99.45</v>
      </c>
    </row>
    <row r="3670" spans="1:4" x14ac:dyDescent="0.25">
      <c r="A3670" s="58">
        <v>41628</v>
      </c>
      <c r="B3670" s="45" t="s">
        <v>375</v>
      </c>
      <c r="C3670" s="45" t="s">
        <v>334</v>
      </c>
      <c r="D3670" s="59">
        <v>69.44</v>
      </c>
    </row>
    <row r="3671" spans="1:4" x14ac:dyDescent="0.25">
      <c r="A3671" s="58">
        <v>41662</v>
      </c>
      <c r="B3671" s="45" t="s">
        <v>344</v>
      </c>
      <c r="C3671" s="45" t="s">
        <v>327</v>
      </c>
      <c r="D3671" s="59">
        <v>316.88</v>
      </c>
    </row>
    <row r="3672" spans="1:4" x14ac:dyDescent="0.25">
      <c r="A3672" s="58">
        <v>41942</v>
      </c>
      <c r="B3672" s="45" t="s">
        <v>348</v>
      </c>
      <c r="C3672" s="45" t="s">
        <v>191</v>
      </c>
      <c r="D3672" s="59">
        <v>68.849999999999994</v>
      </c>
    </row>
    <row r="3673" spans="1:4" x14ac:dyDescent="0.25">
      <c r="A3673" s="58">
        <v>41982</v>
      </c>
      <c r="B3673" s="45" t="s">
        <v>338</v>
      </c>
      <c r="C3673" s="45" t="s">
        <v>349</v>
      </c>
      <c r="D3673" s="59">
        <v>42</v>
      </c>
    </row>
    <row r="3674" spans="1:4" x14ac:dyDescent="0.25">
      <c r="A3674" s="58">
        <v>41609</v>
      </c>
      <c r="B3674" s="45" t="s">
        <v>391</v>
      </c>
      <c r="C3674" s="45" t="s">
        <v>191</v>
      </c>
      <c r="D3674" s="59">
        <v>45.9</v>
      </c>
    </row>
    <row r="3675" spans="1:4" x14ac:dyDescent="0.25">
      <c r="A3675" s="58">
        <v>41348</v>
      </c>
      <c r="B3675" s="45" t="s">
        <v>354</v>
      </c>
      <c r="C3675" s="45" t="s">
        <v>7</v>
      </c>
      <c r="D3675" s="59">
        <v>65.959999999999994</v>
      </c>
    </row>
    <row r="3676" spans="1:4" x14ac:dyDescent="0.25">
      <c r="A3676" s="58">
        <v>41990</v>
      </c>
      <c r="B3676" s="45" t="s">
        <v>320</v>
      </c>
      <c r="C3676" s="45" t="s">
        <v>191</v>
      </c>
      <c r="D3676" s="59">
        <v>45.9</v>
      </c>
    </row>
    <row r="3677" spans="1:4" x14ac:dyDescent="0.25">
      <c r="A3677" s="58">
        <v>41300</v>
      </c>
      <c r="B3677" s="45" t="s">
        <v>397</v>
      </c>
      <c r="C3677" s="45" t="s">
        <v>10</v>
      </c>
      <c r="D3677" s="59">
        <v>22.26</v>
      </c>
    </row>
    <row r="3678" spans="1:4" x14ac:dyDescent="0.25">
      <c r="A3678" s="58">
        <v>41596</v>
      </c>
      <c r="B3678" s="45" t="s">
        <v>390</v>
      </c>
      <c r="C3678" s="45" t="s">
        <v>7</v>
      </c>
      <c r="D3678" s="59">
        <v>68</v>
      </c>
    </row>
    <row r="3679" spans="1:4" x14ac:dyDescent="0.25">
      <c r="A3679" s="58">
        <v>41591</v>
      </c>
      <c r="B3679" s="45" t="s">
        <v>394</v>
      </c>
      <c r="C3679" s="45" t="s">
        <v>371</v>
      </c>
      <c r="D3679" s="59">
        <v>190</v>
      </c>
    </row>
    <row r="3680" spans="1:4" x14ac:dyDescent="0.25">
      <c r="A3680" s="58">
        <v>41588</v>
      </c>
      <c r="B3680" s="45" t="s">
        <v>393</v>
      </c>
      <c r="C3680" s="45" t="s">
        <v>371</v>
      </c>
      <c r="D3680" s="59">
        <v>18.809999999999999</v>
      </c>
    </row>
    <row r="3681" spans="1:4" x14ac:dyDescent="0.25">
      <c r="A3681" s="58">
        <v>41598</v>
      </c>
      <c r="B3681" s="45" t="s">
        <v>402</v>
      </c>
      <c r="C3681" s="45" t="s">
        <v>10</v>
      </c>
      <c r="D3681" s="59">
        <v>45.9</v>
      </c>
    </row>
    <row r="3682" spans="1:4" x14ac:dyDescent="0.25">
      <c r="A3682" s="58">
        <v>41632</v>
      </c>
      <c r="B3682" s="45" t="s">
        <v>375</v>
      </c>
      <c r="C3682" s="45" t="s">
        <v>371</v>
      </c>
      <c r="D3682" s="59">
        <v>57</v>
      </c>
    </row>
    <row r="3683" spans="1:4" x14ac:dyDescent="0.25">
      <c r="A3683" s="58">
        <v>41341</v>
      </c>
      <c r="B3683" s="45" t="s">
        <v>350</v>
      </c>
      <c r="C3683" s="45" t="s">
        <v>337</v>
      </c>
      <c r="D3683" s="59">
        <v>75</v>
      </c>
    </row>
    <row r="3684" spans="1:4" x14ac:dyDescent="0.25">
      <c r="A3684" s="58">
        <v>41965</v>
      </c>
      <c r="B3684" s="45" t="s">
        <v>367</v>
      </c>
      <c r="C3684" s="45" t="s">
        <v>349</v>
      </c>
      <c r="D3684" s="59">
        <v>20.37</v>
      </c>
    </row>
    <row r="3685" spans="1:4" x14ac:dyDescent="0.25">
      <c r="A3685" s="58">
        <v>41887</v>
      </c>
      <c r="B3685" s="45" t="s">
        <v>375</v>
      </c>
      <c r="C3685" s="45" t="s">
        <v>327</v>
      </c>
      <c r="D3685" s="59">
        <v>24.63</v>
      </c>
    </row>
    <row r="3686" spans="1:4" x14ac:dyDescent="0.25">
      <c r="A3686" s="58">
        <v>41580</v>
      </c>
      <c r="B3686" s="45" t="s">
        <v>382</v>
      </c>
      <c r="C3686" s="45" t="s">
        <v>324</v>
      </c>
      <c r="D3686" s="59">
        <v>175.96</v>
      </c>
    </row>
    <row r="3687" spans="1:4" x14ac:dyDescent="0.25">
      <c r="A3687" s="58">
        <v>42001</v>
      </c>
      <c r="B3687" s="45" t="s">
        <v>338</v>
      </c>
      <c r="C3687" s="45" t="s">
        <v>324</v>
      </c>
      <c r="D3687" s="59">
        <v>299.25</v>
      </c>
    </row>
    <row r="3688" spans="1:4" x14ac:dyDescent="0.25">
      <c r="A3688" s="58">
        <v>41987</v>
      </c>
      <c r="B3688" s="45" t="s">
        <v>382</v>
      </c>
      <c r="C3688" s="45" t="s">
        <v>10</v>
      </c>
      <c r="D3688" s="59">
        <v>91.8</v>
      </c>
    </row>
    <row r="3689" spans="1:4" x14ac:dyDescent="0.25">
      <c r="A3689" s="58">
        <v>41771</v>
      </c>
      <c r="B3689" s="45" t="s">
        <v>338</v>
      </c>
      <c r="C3689" s="45" t="s">
        <v>7</v>
      </c>
      <c r="D3689" s="59">
        <v>65.959999999999994</v>
      </c>
    </row>
    <row r="3690" spans="1:4" x14ac:dyDescent="0.25">
      <c r="A3690" s="58">
        <v>42004</v>
      </c>
      <c r="B3690" s="45" t="s">
        <v>356</v>
      </c>
      <c r="C3690" s="45" t="s">
        <v>191</v>
      </c>
      <c r="D3690" s="59">
        <v>489.75</v>
      </c>
    </row>
    <row r="3691" spans="1:4" x14ac:dyDescent="0.25">
      <c r="A3691" s="58">
        <v>41592</v>
      </c>
      <c r="B3691" s="45" t="s">
        <v>402</v>
      </c>
      <c r="C3691" s="45" t="s">
        <v>10</v>
      </c>
      <c r="D3691" s="59">
        <v>68.849999999999994</v>
      </c>
    </row>
    <row r="3692" spans="1:4" x14ac:dyDescent="0.25">
      <c r="A3692" s="58">
        <v>42004</v>
      </c>
      <c r="B3692" s="45" t="s">
        <v>388</v>
      </c>
      <c r="C3692" s="45" t="s">
        <v>337</v>
      </c>
      <c r="D3692" s="59">
        <v>73.88</v>
      </c>
    </row>
    <row r="3693" spans="1:4" x14ac:dyDescent="0.25">
      <c r="A3693" s="58">
        <v>41955</v>
      </c>
      <c r="B3693" s="45" t="s">
        <v>362</v>
      </c>
      <c r="C3693" s="45" t="s">
        <v>347</v>
      </c>
      <c r="D3693" s="59">
        <v>55</v>
      </c>
    </row>
    <row r="3694" spans="1:4" x14ac:dyDescent="0.25">
      <c r="A3694" s="58">
        <v>41597</v>
      </c>
      <c r="B3694" s="45" t="s">
        <v>385</v>
      </c>
      <c r="C3694" s="45" t="s">
        <v>324</v>
      </c>
      <c r="D3694" s="59">
        <v>39.299999999999997</v>
      </c>
    </row>
    <row r="3695" spans="1:4" x14ac:dyDescent="0.25">
      <c r="A3695" s="58">
        <v>41834</v>
      </c>
      <c r="B3695" s="45" t="s">
        <v>362</v>
      </c>
      <c r="C3695" s="45" t="s">
        <v>331</v>
      </c>
      <c r="D3695" s="59">
        <v>30</v>
      </c>
    </row>
    <row r="3696" spans="1:4" x14ac:dyDescent="0.25">
      <c r="A3696" s="58">
        <v>41582</v>
      </c>
      <c r="B3696" s="45" t="s">
        <v>366</v>
      </c>
      <c r="C3696" s="45" t="s">
        <v>191</v>
      </c>
      <c r="D3696" s="59">
        <v>45.9</v>
      </c>
    </row>
    <row r="3697" spans="1:4" x14ac:dyDescent="0.25">
      <c r="A3697" s="58">
        <v>41974</v>
      </c>
      <c r="B3697" s="45" t="s">
        <v>352</v>
      </c>
      <c r="C3697" s="45" t="s">
        <v>7</v>
      </c>
      <c r="D3697" s="59">
        <v>34</v>
      </c>
    </row>
    <row r="3698" spans="1:4" x14ac:dyDescent="0.25">
      <c r="A3698" s="58">
        <v>41958</v>
      </c>
      <c r="B3698" s="45" t="s">
        <v>328</v>
      </c>
      <c r="C3698" s="45" t="s">
        <v>7</v>
      </c>
      <c r="D3698" s="59">
        <v>66.98</v>
      </c>
    </row>
    <row r="3699" spans="1:4" x14ac:dyDescent="0.25">
      <c r="A3699" s="58">
        <v>41457</v>
      </c>
      <c r="B3699" s="45" t="s">
        <v>361</v>
      </c>
      <c r="C3699" s="45" t="s">
        <v>324</v>
      </c>
      <c r="D3699" s="59">
        <v>58.65</v>
      </c>
    </row>
    <row r="3700" spans="1:4" x14ac:dyDescent="0.25">
      <c r="A3700" s="58">
        <v>41536</v>
      </c>
      <c r="B3700" s="45" t="s">
        <v>359</v>
      </c>
      <c r="C3700" s="45" t="s">
        <v>337</v>
      </c>
      <c r="D3700" s="59">
        <v>24.63</v>
      </c>
    </row>
    <row r="3701" spans="1:4" x14ac:dyDescent="0.25">
      <c r="A3701" s="58">
        <v>41785</v>
      </c>
      <c r="B3701" s="45" t="s">
        <v>391</v>
      </c>
      <c r="C3701" s="45" t="s">
        <v>331</v>
      </c>
      <c r="D3701" s="59">
        <v>87.75</v>
      </c>
    </row>
    <row r="3702" spans="1:4" x14ac:dyDescent="0.25">
      <c r="A3702" s="58">
        <v>41615</v>
      </c>
      <c r="B3702" s="45" t="s">
        <v>342</v>
      </c>
      <c r="C3702" s="45" t="s">
        <v>371</v>
      </c>
      <c r="D3702" s="59">
        <v>76</v>
      </c>
    </row>
    <row r="3703" spans="1:4" x14ac:dyDescent="0.25">
      <c r="A3703" s="58">
        <v>41968</v>
      </c>
      <c r="B3703" s="45" t="s">
        <v>368</v>
      </c>
      <c r="C3703" s="45" t="s">
        <v>191</v>
      </c>
      <c r="D3703" s="59">
        <v>67.47</v>
      </c>
    </row>
    <row r="3704" spans="1:4" x14ac:dyDescent="0.25">
      <c r="A3704" s="58">
        <v>41617</v>
      </c>
      <c r="B3704" s="45" t="s">
        <v>357</v>
      </c>
      <c r="C3704" s="45" t="s">
        <v>321</v>
      </c>
      <c r="D3704" s="59">
        <v>233.85</v>
      </c>
    </row>
    <row r="3705" spans="1:4" x14ac:dyDescent="0.25">
      <c r="A3705" s="58">
        <v>41619</v>
      </c>
      <c r="B3705" s="45" t="s">
        <v>330</v>
      </c>
      <c r="C3705" s="45" t="s">
        <v>349</v>
      </c>
      <c r="D3705" s="59">
        <v>21</v>
      </c>
    </row>
    <row r="3706" spans="1:4" x14ac:dyDescent="0.25">
      <c r="A3706" s="58">
        <v>41357</v>
      </c>
      <c r="B3706" s="45" t="s">
        <v>357</v>
      </c>
      <c r="C3706" s="45" t="s">
        <v>327</v>
      </c>
      <c r="D3706" s="59">
        <v>48.75</v>
      </c>
    </row>
    <row r="3707" spans="1:4" x14ac:dyDescent="0.25">
      <c r="A3707" s="58">
        <v>41688</v>
      </c>
      <c r="B3707" s="45" t="s">
        <v>356</v>
      </c>
      <c r="C3707" s="45" t="s">
        <v>334</v>
      </c>
      <c r="D3707" s="59">
        <v>23.15</v>
      </c>
    </row>
    <row r="3708" spans="1:4" x14ac:dyDescent="0.25">
      <c r="A3708" s="58">
        <v>41970</v>
      </c>
      <c r="B3708" s="45" t="s">
        <v>353</v>
      </c>
      <c r="C3708" s="45" t="s">
        <v>349</v>
      </c>
      <c r="D3708" s="59">
        <v>20.37</v>
      </c>
    </row>
    <row r="3709" spans="1:4" x14ac:dyDescent="0.25">
      <c r="A3709" s="58">
        <v>41957</v>
      </c>
      <c r="B3709" s="45" t="s">
        <v>323</v>
      </c>
      <c r="C3709" s="45" t="s">
        <v>191</v>
      </c>
      <c r="D3709" s="59">
        <v>68.16</v>
      </c>
    </row>
    <row r="3710" spans="1:4" x14ac:dyDescent="0.25">
      <c r="A3710" s="58">
        <v>41977</v>
      </c>
      <c r="B3710" s="45" t="s">
        <v>356</v>
      </c>
      <c r="C3710" s="45" t="s">
        <v>331</v>
      </c>
      <c r="D3710" s="59">
        <v>60</v>
      </c>
    </row>
    <row r="3711" spans="1:4" x14ac:dyDescent="0.25">
      <c r="A3711" s="58">
        <v>41614</v>
      </c>
      <c r="B3711" s="45" t="s">
        <v>364</v>
      </c>
      <c r="C3711" s="45" t="s">
        <v>191</v>
      </c>
      <c r="D3711" s="59">
        <v>22.38</v>
      </c>
    </row>
    <row r="3712" spans="1:4" x14ac:dyDescent="0.25">
      <c r="A3712" s="58">
        <v>41976</v>
      </c>
      <c r="B3712" s="45" t="s">
        <v>335</v>
      </c>
      <c r="C3712" s="45" t="s">
        <v>347</v>
      </c>
      <c r="D3712" s="59">
        <v>53.63</v>
      </c>
    </row>
    <row r="3713" spans="1:4" x14ac:dyDescent="0.25">
      <c r="A3713" s="58">
        <v>41321</v>
      </c>
      <c r="B3713" s="45" t="s">
        <v>342</v>
      </c>
      <c r="C3713" s="45" t="s">
        <v>349</v>
      </c>
      <c r="D3713" s="59">
        <v>63</v>
      </c>
    </row>
    <row r="3714" spans="1:4" x14ac:dyDescent="0.25">
      <c r="A3714" s="58">
        <v>41983</v>
      </c>
      <c r="B3714" s="45" t="s">
        <v>341</v>
      </c>
      <c r="C3714" s="45" t="s">
        <v>324</v>
      </c>
      <c r="D3714" s="59">
        <v>79.8</v>
      </c>
    </row>
    <row r="3715" spans="1:4" x14ac:dyDescent="0.25">
      <c r="A3715" s="58">
        <v>41586</v>
      </c>
      <c r="B3715" s="45" t="s">
        <v>356</v>
      </c>
      <c r="C3715" s="45" t="s">
        <v>327</v>
      </c>
      <c r="D3715" s="59">
        <v>25</v>
      </c>
    </row>
    <row r="3716" spans="1:4" x14ac:dyDescent="0.25">
      <c r="A3716" s="58">
        <v>41753</v>
      </c>
      <c r="B3716" s="45" t="s">
        <v>323</v>
      </c>
      <c r="C3716" s="45" t="s">
        <v>334</v>
      </c>
      <c r="D3716" s="59">
        <v>22.8</v>
      </c>
    </row>
    <row r="3717" spans="1:4" x14ac:dyDescent="0.25">
      <c r="A3717" s="58">
        <v>41966</v>
      </c>
      <c r="B3717" s="45" t="s">
        <v>340</v>
      </c>
      <c r="C3717" s="45" t="s">
        <v>331</v>
      </c>
      <c r="D3717" s="59">
        <v>29.25</v>
      </c>
    </row>
    <row r="3718" spans="1:4" x14ac:dyDescent="0.25">
      <c r="A3718" s="58">
        <v>41998</v>
      </c>
      <c r="B3718" s="45" t="s">
        <v>390</v>
      </c>
      <c r="C3718" s="45" t="s">
        <v>324</v>
      </c>
      <c r="D3718" s="59">
        <v>19.95</v>
      </c>
    </row>
    <row r="3719" spans="1:4" x14ac:dyDescent="0.25">
      <c r="A3719" s="58">
        <v>41988</v>
      </c>
      <c r="B3719" s="45" t="s">
        <v>328</v>
      </c>
      <c r="C3719" s="45" t="s">
        <v>7</v>
      </c>
      <c r="D3719" s="59">
        <v>33.659999999999997</v>
      </c>
    </row>
    <row r="3720" spans="1:4" x14ac:dyDescent="0.25">
      <c r="A3720" s="58">
        <v>41999</v>
      </c>
      <c r="B3720" s="45" t="s">
        <v>346</v>
      </c>
      <c r="C3720" s="45" t="s">
        <v>7</v>
      </c>
      <c r="D3720" s="59">
        <v>66.98</v>
      </c>
    </row>
    <row r="3721" spans="1:4" x14ac:dyDescent="0.25">
      <c r="A3721" s="58">
        <v>41545</v>
      </c>
      <c r="B3721" s="45" t="s">
        <v>338</v>
      </c>
      <c r="C3721" s="45" t="s">
        <v>10</v>
      </c>
      <c r="D3721" s="59">
        <v>68.849999999999994</v>
      </c>
    </row>
    <row r="3722" spans="1:4" x14ac:dyDescent="0.25">
      <c r="A3722" s="58">
        <v>41624</v>
      </c>
      <c r="B3722" s="45" t="s">
        <v>358</v>
      </c>
      <c r="C3722" s="45" t="s">
        <v>191</v>
      </c>
      <c r="D3722" s="59">
        <v>66.78</v>
      </c>
    </row>
    <row r="3723" spans="1:4" x14ac:dyDescent="0.25">
      <c r="A3723" s="58">
        <v>41597</v>
      </c>
      <c r="B3723" s="45" t="s">
        <v>360</v>
      </c>
      <c r="C3723" s="45" t="s">
        <v>10</v>
      </c>
      <c r="D3723" s="59">
        <v>44.75</v>
      </c>
    </row>
    <row r="3724" spans="1:4" x14ac:dyDescent="0.25">
      <c r="A3724" s="58">
        <v>41591</v>
      </c>
      <c r="B3724" s="45" t="s">
        <v>329</v>
      </c>
      <c r="C3724" s="45" t="s">
        <v>191</v>
      </c>
      <c r="D3724" s="59">
        <v>67.47</v>
      </c>
    </row>
    <row r="3725" spans="1:4" x14ac:dyDescent="0.25">
      <c r="A3725" s="58">
        <v>41783</v>
      </c>
      <c r="B3725" s="45" t="s">
        <v>368</v>
      </c>
      <c r="C3725" s="45" t="s">
        <v>324</v>
      </c>
      <c r="D3725" s="59">
        <v>19.95</v>
      </c>
    </row>
    <row r="3726" spans="1:4" x14ac:dyDescent="0.25">
      <c r="A3726" s="58">
        <v>41534</v>
      </c>
      <c r="B3726" s="45" t="s">
        <v>401</v>
      </c>
      <c r="C3726" s="45" t="s">
        <v>337</v>
      </c>
      <c r="D3726" s="59">
        <v>72.75</v>
      </c>
    </row>
    <row r="3727" spans="1:4" x14ac:dyDescent="0.25">
      <c r="A3727" s="58">
        <v>41968</v>
      </c>
      <c r="B3727" s="45" t="s">
        <v>385</v>
      </c>
      <c r="C3727" s="45" t="s">
        <v>191</v>
      </c>
      <c r="D3727" s="59">
        <v>44.98</v>
      </c>
    </row>
    <row r="3728" spans="1:4" x14ac:dyDescent="0.25">
      <c r="A3728" s="58">
        <v>41581</v>
      </c>
      <c r="B3728" s="45" t="s">
        <v>367</v>
      </c>
      <c r="C3728" s="45" t="s">
        <v>347</v>
      </c>
      <c r="D3728" s="59">
        <v>27.5</v>
      </c>
    </row>
    <row r="3729" spans="1:4" x14ac:dyDescent="0.25">
      <c r="A3729" s="58">
        <v>41489</v>
      </c>
      <c r="B3729" s="45" t="s">
        <v>375</v>
      </c>
      <c r="C3729" s="45" t="s">
        <v>324</v>
      </c>
      <c r="D3729" s="59">
        <v>19.45</v>
      </c>
    </row>
    <row r="3730" spans="1:4" x14ac:dyDescent="0.25">
      <c r="A3730" s="58">
        <v>41389</v>
      </c>
      <c r="B3730" s="45" t="s">
        <v>329</v>
      </c>
      <c r="C3730" s="45" t="s">
        <v>334</v>
      </c>
      <c r="D3730" s="59">
        <v>69.8</v>
      </c>
    </row>
    <row r="3731" spans="1:4" x14ac:dyDescent="0.25">
      <c r="A3731" s="58">
        <v>41967</v>
      </c>
      <c r="B3731" s="45" t="s">
        <v>360</v>
      </c>
      <c r="C3731" s="45" t="s">
        <v>337</v>
      </c>
      <c r="D3731" s="59">
        <v>75</v>
      </c>
    </row>
    <row r="3732" spans="1:4" x14ac:dyDescent="0.25">
      <c r="A3732" s="58">
        <v>41348</v>
      </c>
      <c r="B3732" s="45" t="s">
        <v>342</v>
      </c>
      <c r="C3732" s="45" t="s">
        <v>7</v>
      </c>
      <c r="D3732" s="59">
        <v>136</v>
      </c>
    </row>
    <row r="3733" spans="1:4" x14ac:dyDescent="0.25">
      <c r="A3733" s="58">
        <v>41880</v>
      </c>
      <c r="B3733" s="45" t="s">
        <v>403</v>
      </c>
      <c r="C3733" s="45" t="s">
        <v>10</v>
      </c>
      <c r="D3733" s="59">
        <v>67.819999999999993</v>
      </c>
    </row>
    <row r="3734" spans="1:4" x14ac:dyDescent="0.25">
      <c r="A3734" s="58">
        <v>41946</v>
      </c>
      <c r="B3734" s="45" t="s">
        <v>395</v>
      </c>
      <c r="C3734" s="45" t="s">
        <v>7</v>
      </c>
      <c r="D3734" s="59">
        <v>67.319999999999993</v>
      </c>
    </row>
    <row r="3735" spans="1:4" x14ac:dyDescent="0.25">
      <c r="A3735" s="58">
        <v>41915</v>
      </c>
      <c r="B3735" s="45" t="s">
        <v>338</v>
      </c>
      <c r="C3735" s="45" t="s">
        <v>7</v>
      </c>
      <c r="D3735" s="59">
        <v>67.319999999999993</v>
      </c>
    </row>
    <row r="3736" spans="1:4" x14ac:dyDescent="0.25">
      <c r="A3736" s="58">
        <v>41782</v>
      </c>
      <c r="B3736" s="45" t="s">
        <v>375</v>
      </c>
      <c r="C3736" s="45" t="s">
        <v>7</v>
      </c>
      <c r="D3736" s="59">
        <v>136</v>
      </c>
    </row>
    <row r="3737" spans="1:4" x14ac:dyDescent="0.25">
      <c r="A3737" s="58">
        <v>41967</v>
      </c>
      <c r="B3737" s="45" t="s">
        <v>360</v>
      </c>
      <c r="C3737" s="45" t="s">
        <v>324</v>
      </c>
      <c r="D3737" s="59">
        <v>427.93</v>
      </c>
    </row>
    <row r="3738" spans="1:4" x14ac:dyDescent="0.25">
      <c r="A3738" s="58">
        <v>41630</v>
      </c>
      <c r="B3738" s="45" t="s">
        <v>363</v>
      </c>
      <c r="C3738" s="45" t="s">
        <v>337</v>
      </c>
      <c r="D3738" s="59">
        <v>75</v>
      </c>
    </row>
    <row r="3739" spans="1:4" x14ac:dyDescent="0.25">
      <c r="A3739" s="58">
        <v>41278</v>
      </c>
      <c r="B3739" s="45" t="s">
        <v>323</v>
      </c>
      <c r="C3739" s="45" t="s">
        <v>337</v>
      </c>
      <c r="D3739" s="59">
        <v>49.5</v>
      </c>
    </row>
    <row r="3740" spans="1:4" x14ac:dyDescent="0.25">
      <c r="A3740" s="58">
        <v>41701</v>
      </c>
      <c r="B3740" s="45" t="s">
        <v>396</v>
      </c>
      <c r="C3740" s="45" t="s">
        <v>324</v>
      </c>
      <c r="D3740" s="59">
        <v>39.9</v>
      </c>
    </row>
    <row r="3741" spans="1:4" x14ac:dyDescent="0.25">
      <c r="A3741" s="58">
        <v>41327</v>
      </c>
      <c r="B3741" s="45" t="s">
        <v>377</v>
      </c>
      <c r="C3741" s="45" t="s">
        <v>349</v>
      </c>
      <c r="D3741" s="59">
        <v>330.96</v>
      </c>
    </row>
    <row r="3742" spans="1:4" x14ac:dyDescent="0.25">
      <c r="A3742" s="58">
        <v>41490</v>
      </c>
      <c r="B3742" s="45" t="s">
        <v>363</v>
      </c>
      <c r="C3742" s="45" t="s">
        <v>349</v>
      </c>
      <c r="D3742" s="59">
        <v>41.37</v>
      </c>
    </row>
    <row r="3743" spans="1:4" x14ac:dyDescent="0.25">
      <c r="A3743" s="58">
        <v>41615</v>
      </c>
      <c r="B3743" s="45" t="s">
        <v>379</v>
      </c>
      <c r="C3743" s="45" t="s">
        <v>191</v>
      </c>
      <c r="D3743" s="59">
        <v>45.9</v>
      </c>
    </row>
    <row r="3744" spans="1:4" x14ac:dyDescent="0.25">
      <c r="A3744" s="58">
        <v>41951</v>
      </c>
      <c r="B3744" s="45" t="s">
        <v>401</v>
      </c>
      <c r="C3744" s="45" t="s">
        <v>324</v>
      </c>
      <c r="D3744" s="59">
        <v>38.700000000000003</v>
      </c>
    </row>
    <row r="3745" spans="1:4" x14ac:dyDescent="0.25">
      <c r="A3745" s="58">
        <v>41613</v>
      </c>
      <c r="B3745" s="45" t="s">
        <v>374</v>
      </c>
      <c r="C3745" s="45" t="s">
        <v>7</v>
      </c>
      <c r="D3745" s="59">
        <v>102</v>
      </c>
    </row>
    <row r="3746" spans="1:4" x14ac:dyDescent="0.25">
      <c r="A3746" s="58">
        <v>41989</v>
      </c>
      <c r="B3746" s="45" t="s">
        <v>343</v>
      </c>
      <c r="C3746" s="45" t="s">
        <v>324</v>
      </c>
      <c r="D3746" s="59">
        <v>39.9</v>
      </c>
    </row>
    <row r="3747" spans="1:4" x14ac:dyDescent="0.25">
      <c r="A3747" s="58">
        <v>41595</v>
      </c>
      <c r="B3747" s="45" t="s">
        <v>368</v>
      </c>
      <c r="C3747" s="45" t="s">
        <v>191</v>
      </c>
      <c r="D3747" s="59">
        <v>44.52</v>
      </c>
    </row>
    <row r="3748" spans="1:4" x14ac:dyDescent="0.25">
      <c r="A3748" s="58">
        <v>41994</v>
      </c>
      <c r="B3748" s="45" t="s">
        <v>389</v>
      </c>
      <c r="C3748" s="45" t="s">
        <v>10</v>
      </c>
      <c r="D3748" s="59">
        <v>68.16</v>
      </c>
    </row>
    <row r="3749" spans="1:4" x14ac:dyDescent="0.25">
      <c r="A3749" s="58">
        <v>41351</v>
      </c>
      <c r="B3749" s="45" t="s">
        <v>386</v>
      </c>
      <c r="C3749" s="45" t="s">
        <v>334</v>
      </c>
      <c r="D3749" s="59">
        <v>47</v>
      </c>
    </row>
    <row r="3750" spans="1:4" x14ac:dyDescent="0.25">
      <c r="A3750" s="58">
        <v>41638</v>
      </c>
      <c r="B3750" s="45" t="s">
        <v>375</v>
      </c>
      <c r="C3750" s="45" t="s">
        <v>347</v>
      </c>
      <c r="D3750" s="59">
        <v>54.18</v>
      </c>
    </row>
    <row r="3751" spans="1:4" x14ac:dyDescent="0.25">
      <c r="A3751" s="58">
        <v>41868</v>
      </c>
      <c r="B3751" s="45" t="s">
        <v>374</v>
      </c>
      <c r="C3751" s="45" t="s">
        <v>337</v>
      </c>
      <c r="D3751" s="59">
        <v>75</v>
      </c>
    </row>
    <row r="3752" spans="1:4" x14ac:dyDescent="0.25">
      <c r="A3752" s="58">
        <v>41631</v>
      </c>
      <c r="B3752" s="45" t="s">
        <v>374</v>
      </c>
      <c r="C3752" s="45" t="s">
        <v>321</v>
      </c>
      <c r="D3752" s="59">
        <v>159.9</v>
      </c>
    </row>
    <row r="3753" spans="1:4" x14ac:dyDescent="0.25">
      <c r="A3753" s="58">
        <v>41972</v>
      </c>
      <c r="B3753" s="45" t="s">
        <v>386</v>
      </c>
      <c r="C3753" s="45" t="s">
        <v>324</v>
      </c>
      <c r="D3753" s="59">
        <v>39.9</v>
      </c>
    </row>
    <row r="3754" spans="1:4" x14ac:dyDescent="0.25">
      <c r="A3754" s="58">
        <v>41952</v>
      </c>
      <c r="B3754" s="45" t="s">
        <v>368</v>
      </c>
      <c r="C3754" s="45" t="s">
        <v>324</v>
      </c>
      <c r="D3754" s="59">
        <v>39.9</v>
      </c>
    </row>
    <row r="3755" spans="1:4" x14ac:dyDescent="0.25">
      <c r="A3755" s="58">
        <v>41995</v>
      </c>
      <c r="B3755" s="45" t="s">
        <v>365</v>
      </c>
      <c r="C3755" s="45" t="s">
        <v>324</v>
      </c>
      <c r="D3755" s="59">
        <v>39.9</v>
      </c>
    </row>
    <row r="3756" spans="1:4" x14ac:dyDescent="0.25">
      <c r="A3756" s="58">
        <v>41948</v>
      </c>
      <c r="B3756" s="45" t="s">
        <v>393</v>
      </c>
      <c r="C3756" s="45" t="s">
        <v>331</v>
      </c>
      <c r="D3756" s="59">
        <v>60</v>
      </c>
    </row>
    <row r="3757" spans="1:4" x14ac:dyDescent="0.25">
      <c r="A3757" s="58">
        <v>41585</v>
      </c>
      <c r="B3757" s="45" t="s">
        <v>333</v>
      </c>
      <c r="C3757" s="45" t="s">
        <v>7</v>
      </c>
      <c r="D3757" s="59">
        <v>102</v>
      </c>
    </row>
    <row r="3758" spans="1:4" x14ac:dyDescent="0.25">
      <c r="A3758" s="58">
        <v>41975</v>
      </c>
      <c r="B3758" s="45" t="s">
        <v>328</v>
      </c>
      <c r="C3758" s="45" t="s">
        <v>7</v>
      </c>
      <c r="D3758" s="59">
        <v>102</v>
      </c>
    </row>
    <row r="3759" spans="1:4" x14ac:dyDescent="0.25">
      <c r="A3759" s="58">
        <v>41412</v>
      </c>
      <c r="B3759" s="45" t="s">
        <v>342</v>
      </c>
      <c r="C3759" s="45" t="s">
        <v>191</v>
      </c>
      <c r="D3759" s="59">
        <v>44.75</v>
      </c>
    </row>
    <row r="3760" spans="1:4" x14ac:dyDescent="0.25">
      <c r="A3760" s="58">
        <v>41582</v>
      </c>
      <c r="B3760" s="45" t="s">
        <v>329</v>
      </c>
      <c r="C3760" s="45" t="s">
        <v>7</v>
      </c>
      <c r="D3760" s="59">
        <v>68</v>
      </c>
    </row>
    <row r="3761" spans="1:4" x14ac:dyDescent="0.25">
      <c r="A3761" s="58">
        <v>41658</v>
      </c>
      <c r="B3761" s="45" t="s">
        <v>379</v>
      </c>
      <c r="C3761" s="45" t="s">
        <v>324</v>
      </c>
      <c r="D3761" s="59">
        <v>19.95</v>
      </c>
    </row>
    <row r="3762" spans="1:4" x14ac:dyDescent="0.25">
      <c r="A3762" s="58">
        <v>41946</v>
      </c>
      <c r="B3762" s="45" t="s">
        <v>329</v>
      </c>
      <c r="C3762" s="45" t="s">
        <v>7</v>
      </c>
      <c r="D3762" s="59">
        <v>65.959999999999994</v>
      </c>
    </row>
    <row r="3763" spans="1:4" x14ac:dyDescent="0.25">
      <c r="A3763" s="58">
        <v>41465</v>
      </c>
      <c r="B3763" s="45" t="s">
        <v>400</v>
      </c>
      <c r="C3763" s="45" t="s">
        <v>337</v>
      </c>
      <c r="D3763" s="59">
        <v>625</v>
      </c>
    </row>
    <row r="3764" spans="1:4" x14ac:dyDescent="0.25">
      <c r="A3764" s="58">
        <v>41973</v>
      </c>
      <c r="B3764" s="45" t="s">
        <v>401</v>
      </c>
      <c r="C3764" s="45" t="s">
        <v>191</v>
      </c>
      <c r="D3764" s="59">
        <v>44.52</v>
      </c>
    </row>
    <row r="3765" spans="1:4" x14ac:dyDescent="0.25">
      <c r="A3765" s="58">
        <v>41622</v>
      </c>
      <c r="B3765" s="45" t="s">
        <v>378</v>
      </c>
      <c r="C3765" s="45" t="s">
        <v>327</v>
      </c>
      <c r="D3765" s="59">
        <v>48.5</v>
      </c>
    </row>
    <row r="3766" spans="1:4" x14ac:dyDescent="0.25">
      <c r="A3766" s="58">
        <v>41410</v>
      </c>
      <c r="B3766" s="45" t="s">
        <v>388</v>
      </c>
      <c r="C3766" s="45" t="s">
        <v>321</v>
      </c>
      <c r="D3766" s="59">
        <v>157.5</v>
      </c>
    </row>
    <row r="3767" spans="1:4" x14ac:dyDescent="0.25">
      <c r="A3767" s="58">
        <v>41684</v>
      </c>
      <c r="B3767" s="45" t="s">
        <v>323</v>
      </c>
      <c r="C3767" s="45" t="s">
        <v>321</v>
      </c>
      <c r="D3767" s="59">
        <v>156.69999999999999</v>
      </c>
    </row>
    <row r="3768" spans="1:4" x14ac:dyDescent="0.25">
      <c r="A3768" s="58">
        <v>41662</v>
      </c>
      <c r="B3768" s="45" t="s">
        <v>372</v>
      </c>
      <c r="C3768" s="45" t="s">
        <v>324</v>
      </c>
      <c r="D3768" s="59">
        <v>59.85</v>
      </c>
    </row>
    <row r="3769" spans="1:4" x14ac:dyDescent="0.25">
      <c r="A3769" s="58">
        <v>41596</v>
      </c>
      <c r="B3769" s="45" t="s">
        <v>365</v>
      </c>
      <c r="C3769" s="45" t="s">
        <v>7</v>
      </c>
      <c r="D3769" s="59">
        <v>99.45</v>
      </c>
    </row>
    <row r="3770" spans="1:4" x14ac:dyDescent="0.25">
      <c r="A3770" s="58">
        <v>41998</v>
      </c>
      <c r="B3770" s="45" t="s">
        <v>383</v>
      </c>
      <c r="C3770" s="45" t="s">
        <v>324</v>
      </c>
      <c r="D3770" s="59">
        <v>79.8</v>
      </c>
    </row>
    <row r="3771" spans="1:4" x14ac:dyDescent="0.25">
      <c r="A3771" s="58">
        <v>41457</v>
      </c>
      <c r="B3771" s="45" t="s">
        <v>350</v>
      </c>
      <c r="C3771" s="45" t="s">
        <v>334</v>
      </c>
      <c r="D3771" s="59">
        <v>23.5</v>
      </c>
    </row>
    <row r="3772" spans="1:4" x14ac:dyDescent="0.25">
      <c r="A3772" s="58">
        <v>42002</v>
      </c>
      <c r="B3772" s="45" t="s">
        <v>335</v>
      </c>
      <c r="C3772" s="45" t="s">
        <v>191</v>
      </c>
      <c r="D3772" s="59">
        <v>44.52</v>
      </c>
    </row>
    <row r="3773" spans="1:4" x14ac:dyDescent="0.25">
      <c r="A3773" s="58">
        <v>41623</v>
      </c>
      <c r="B3773" s="45" t="s">
        <v>340</v>
      </c>
      <c r="C3773" s="45" t="s">
        <v>10</v>
      </c>
      <c r="D3773" s="59">
        <v>527.85</v>
      </c>
    </row>
    <row r="3774" spans="1:4" x14ac:dyDescent="0.25">
      <c r="A3774" s="58">
        <v>41958</v>
      </c>
      <c r="B3774" s="45" t="s">
        <v>391</v>
      </c>
      <c r="C3774" s="45" t="s">
        <v>7</v>
      </c>
      <c r="D3774" s="59">
        <v>102</v>
      </c>
    </row>
    <row r="3775" spans="1:4" x14ac:dyDescent="0.25">
      <c r="A3775" s="58">
        <v>41610</v>
      </c>
      <c r="B3775" s="45" t="s">
        <v>354</v>
      </c>
      <c r="C3775" s="45" t="s">
        <v>331</v>
      </c>
      <c r="D3775" s="59">
        <v>58.5</v>
      </c>
    </row>
    <row r="3776" spans="1:4" x14ac:dyDescent="0.25">
      <c r="A3776" s="58">
        <v>41581</v>
      </c>
      <c r="B3776" s="45" t="s">
        <v>379</v>
      </c>
      <c r="C3776" s="45" t="s">
        <v>331</v>
      </c>
      <c r="D3776" s="59">
        <v>60</v>
      </c>
    </row>
    <row r="3777" spans="1:4" x14ac:dyDescent="0.25">
      <c r="A3777" s="58">
        <v>41500</v>
      </c>
      <c r="B3777" s="45" t="s">
        <v>389</v>
      </c>
      <c r="C3777" s="45" t="s">
        <v>349</v>
      </c>
      <c r="D3777" s="59">
        <v>41.16</v>
      </c>
    </row>
    <row r="3778" spans="1:4" x14ac:dyDescent="0.25">
      <c r="A3778" s="58">
        <v>41750</v>
      </c>
      <c r="B3778" s="45" t="s">
        <v>391</v>
      </c>
      <c r="C3778" s="45" t="s">
        <v>337</v>
      </c>
      <c r="D3778" s="59">
        <v>400</v>
      </c>
    </row>
    <row r="3779" spans="1:4" x14ac:dyDescent="0.25">
      <c r="A3779" s="58">
        <v>41984</v>
      </c>
      <c r="B3779" s="45" t="s">
        <v>330</v>
      </c>
      <c r="C3779" s="45" t="s">
        <v>349</v>
      </c>
      <c r="D3779" s="59">
        <v>289.58999999999997</v>
      </c>
    </row>
    <row r="3780" spans="1:4" x14ac:dyDescent="0.25">
      <c r="A3780" s="58">
        <v>41626</v>
      </c>
      <c r="B3780" s="45" t="s">
        <v>403</v>
      </c>
      <c r="C3780" s="45" t="s">
        <v>349</v>
      </c>
      <c r="D3780" s="59">
        <v>84</v>
      </c>
    </row>
    <row r="3781" spans="1:4" x14ac:dyDescent="0.25">
      <c r="A3781" s="58">
        <v>41952</v>
      </c>
      <c r="B3781" s="45" t="s">
        <v>344</v>
      </c>
      <c r="C3781" s="45" t="s">
        <v>10</v>
      </c>
      <c r="D3781" s="59">
        <v>45.44</v>
      </c>
    </row>
    <row r="3782" spans="1:4" x14ac:dyDescent="0.25">
      <c r="A3782" s="58">
        <v>41339</v>
      </c>
      <c r="B3782" s="45" t="s">
        <v>330</v>
      </c>
      <c r="C3782" s="45" t="s">
        <v>321</v>
      </c>
      <c r="D3782" s="59">
        <v>559.65</v>
      </c>
    </row>
    <row r="3783" spans="1:4" x14ac:dyDescent="0.25">
      <c r="A3783" s="58">
        <v>41760</v>
      </c>
      <c r="B3783" s="45" t="s">
        <v>346</v>
      </c>
      <c r="C3783" s="45" t="s">
        <v>7</v>
      </c>
      <c r="D3783" s="59">
        <v>102</v>
      </c>
    </row>
    <row r="3784" spans="1:4" x14ac:dyDescent="0.25">
      <c r="A3784" s="58">
        <v>41633</v>
      </c>
      <c r="B3784" s="45" t="s">
        <v>374</v>
      </c>
      <c r="C3784" s="45" t="s">
        <v>10</v>
      </c>
      <c r="D3784" s="59">
        <v>44.98</v>
      </c>
    </row>
    <row r="3785" spans="1:4" x14ac:dyDescent="0.25">
      <c r="A3785" s="58">
        <v>41607</v>
      </c>
      <c r="B3785" s="45" t="s">
        <v>328</v>
      </c>
      <c r="C3785" s="45" t="s">
        <v>191</v>
      </c>
      <c r="D3785" s="59">
        <v>22.61</v>
      </c>
    </row>
    <row r="3786" spans="1:4" x14ac:dyDescent="0.25">
      <c r="A3786" s="58">
        <v>41602</v>
      </c>
      <c r="B3786" s="45" t="s">
        <v>323</v>
      </c>
      <c r="C3786" s="45" t="s">
        <v>7</v>
      </c>
      <c r="D3786" s="59">
        <v>100.98</v>
      </c>
    </row>
    <row r="3787" spans="1:4" x14ac:dyDescent="0.25">
      <c r="A3787" s="58">
        <v>41635</v>
      </c>
      <c r="B3787" s="45" t="s">
        <v>393</v>
      </c>
      <c r="C3787" s="45" t="s">
        <v>327</v>
      </c>
      <c r="D3787" s="59">
        <v>48.5</v>
      </c>
    </row>
    <row r="3788" spans="1:4" x14ac:dyDescent="0.25">
      <c r="A3788" s="58">
        <v>41683</v>
      </c>
      <c r="B3788" s="45" t="s">
        <v>375</v>
      </c>
      <c r="C3788" s="45" t="s">
        <v>327</v>
      </c>
      <c r="D3788" s="59">
        <v>24.75</v>
      </c>
    </row>
    <row r="3789" spans="1:4" x14ac:dyDescent="0.25">
      <c r="A3789" s="58">
        <v>41295</v>
      </c>
      <c r="B3789" s="45" t="s">
        <v>364</v>
      </c>
      <c r="C3789" s="45" t="s">
        <v>324</v>
      </c>
      <c r="D3789" s="59">
        <v>58.05</v>
      </c>
    </row>
    <row r="3790" spans="1:4" x14ac:dyDescent="0.25">
      <c r="A3790" s="58">
        <v>41961</v>
      </c>
      <c r="B3790" s="45" t="s">
        <v>328</v>
      </c>
      <c r="C3790" s="45" t="s">
        <v>349</v>
      </c>
      <c r="D3790" s="59">
        <v>42</v>
      </c>
    </row>
    <row r="3791" spans="1:4" x14ac:dyDescent="0.25">
      <c r="A3791" s="58">
        <v>41624</v>
      </c>
      <c r="B3791" s="45" t="s">
        <v>355</v>
      </c>
      <c r="C3791" s="45" t="s">
        <v>10</v>
      </c>
      <c r="D3791" s="59">
        <v>45.44</v>
      </c>
    </row>
    <row r="3792" spans="1:4" x14ac:dyDescent="0.25">
      <c r="A3792" s="58">
        <v>41958</v>
      </c>
      <c r="B3792" s="45" t="s">
        <v>335</v>
      </c>
      <c r="C3792" s="45" t="s">
        <v>191</v>
      </c>
      <c r="D3792" s="59">
        <v>22.72</v>
      </c>
    </row>
    <row r="3793" spans="1:4" x14ac:dyDescent="0.25">
      <c r="A3793" s="58">
        <v>41945</v>
      </c>
      <c r="B3793" s="45" t="s">
        <v>402</v>
      </c>
      <c r="C3793" s="45" t="s">
        <v>331</v>
      </c>
      <c r="D3793" s="59">
        <v>504.9</v>
      </c>
    </row>
    <row r="3794" spans="1:4" x14ac:dyDescent="0.25">
      <c r="A3794" s="58">
        <v>41508</v>
      </c>
      <c r="B3794" s="45" t="s">
        <v>360</v>
      </c>
      <c r="C3794" s="45" t="s">
        <v>334</v>
      </c>
      <c r="D3794" s="59">
        <v>45.83</v>
      </c>
    </row>
    <row r="3795" spans="1:4" x14ac:dyDescent="0.25">
      <c r="A3795" s="58">
        <v>41989</v>
      </c>
      <c r="B3795" s="45" t="s">
        <v>393</v>
      </c>
      <c r="C3795" s="45" t="s">
        <v>10</v>
      </c>
      <c r="D3795" s="59">
        <v>45.9</v>
      </c>
    </row>
    <row r="3796" spans="1:4" x14ac:dyDescent="0.25">
      <c r="A3796" s="58">
        <v>41638</v>
      </c>
      <c r="B3796" s="45" t="s">
        <v>338</v>
      </c>
      <c r="C3796" s="45" t="s">
        <v>347</v>
      </c>
      <c r="D3796" s="59">
        <v>80.849999999999994</v>
      </c>
    </row>
    <row r="3797" spans="1:4" x14ac:dyDescent="0.25">
      <c r="A3797" s="58">
        <v>41630</v>
      </c>
      <c r="B3797" s="45" t="s">
        <v>359</v>
      </c>
      <c r="C3797" s="45" t="s">
        <v>327</v>
      </c>
      <c r="D3797" s="59">
        <v>25</v>
      </c>
    </row>
    <row r="3798" spans="1:4" x14ac:dyDescent="0.25">
      <c r="A3798" s="58">
        <v>41994</v>
      </c>
      <c r="B3798" s="45" t="s">
        <v>358</v>
      </c>
      <c r="C3798" s="45" t="s">
        <v>371</v>
      </c>
      <c r="D3798" s="59">
        <v>55.58</v>
      </c>
    </row>
    <row r="3799" spans="1:4" x14ac:dyDescent="0.25">
      <c r="A3799" s="58">
        <v>41964</v>
      </c>
      <c r="B3799" s="45" t="s">
        <v>391</v>
      </c>
      <c r="C3799" s="45" t="s">
        <v>349</v>
      </c>
      <c r="D3799" s="59">
        <v>41.16</v>
      </c>
    </row>
    <row r="3800" spans="1:4" x14ac:dyDescent="0.25">
      <c r="A3800" s="58">
        <v>41987</v>
      </c>
      <c r="B3800" s="45" t="s">
        <v>328</v>
      </c>
      <c r="C3800" s="45" t="s">
        <v>191</v>
      </c>
      <c r="D3800" s="59">
        <v>45.21</v>
      </c>
    </row>
    <row r="3801" spans="1:4" x14ac:dyDescent="0.25">
      <c r="A3801" s="58">
        <v>41999</v>
      </c>
      <c r="B3801" s="45" t="s">
        <v>330</v>
      </c>
      <c r="C3801" s="45" t="s">
        <v>10</v>
      </c>
      <c r="D3801" s="59">
        <v>514.65</v>
      </c>
    </row>
    <row r="3802" spans="1:4" x14ac:dyDescent="0.25">
      <c r="A3802" s="58">
        <v>41949</v>
      </c>
      <c r="B3802" s="45" t="s">
        <v>377</v>
      </c>
      <c r="C3802" s="45" t="s">
        <v>337</v>
      </c>
      <c r="D3802" s="59">
        <v>75</v>
      </c>
    </row>
    <row r="3803" spans="1:4" x14ac:dyDescent="0.25">
      <c r="A3803" s="58">
        <v>42000</v>
      </c>
      <c r="B3803" s="45" t="s">
        <v>385</v>
      </c>
      <c r="C3803" s="45" t="s">
        <v>371</v>
      </c>
      <c r="D3803" s="59">
        <v>38</v>
      </c>
    </row>
    <row r="3804" spans="1:4" x14ac:dyDescent="0.25">
      <c r="A3804" s="58">
        <v>41832</v>
      </c>
      <c r="B3804" s="45" t="s">
        <v>342</v>
      </c>
      <c r="C3804" s="45" t="s">
        <v>337</v>
      </c>
      <c r="D3804" s="59">
        <v>48.5</v>
      </c>
    </row>
    <row r="3805" spans="1:4" x14ac:dyDescent="0.25">
      <c r="A3805" s="58">
        <v>41923</v>
      </c>
      <c r="B3805" s="45" t="s">
        <v>378</v>
      </c>
      <c r="C3805" s="45" t="s">
        <v>331</v>
      </c>
      <c r="D3805" s="59">
        <v>117.6</v>
      </c>
    </row>
    <row r="3806" spans="1:4" x14ac:dyDescent="0.25">
      <c r="A3806" s="58">
        <v>41989</v>
      </c>
      <c r="B3806" s="45" t="s">
        <v>356</v>
      </c>
      <c r="C3806" s="45" t="s">
        <v>191</v>
      </c>
      <c r="D3806" s="59">
        <v>44.75</v>
      </c>
    </row>
    <row r="3807" spans="1:4" x14ac:dyDescent="0.25">
      <c r="A3807" s="58">
        <v>41977</v>
      </c>
      <c r="B3807" s="45" t="s">
        <v>359</v>
      </c>
      <c r="C3807" s="45" t="s">
        <v>191</v>
      </c>
      <c r="D3807" s="59">
        <v>45.9</v>
      </c>
    </row>
    <row r="3808" spans="1:4" x14ac:dyDescent="0.25">
      <c r="A3808" s="58">
        <v>41973</v>
      </c>
      <c r="B3808" s="45" t="s">
        <v>323</v>
      </c>
      <c r="C3808" s="45" t="s">
        <v>10</v>
      </c>
      <c r="D3808" s="59">
        <v>68.849999999999994</v>
      </c>
    </row>
    <row r="3809" spans="1:4" x14ac:dyDescent="0.25">
      <c r="A3809" s="58">
        <v>41506</v>
      </c>
      <c r="B3809" s="45" t="s">
        <v>384</v>
      </c>
      <c r="C3809" s="45" t="s">
        <v>337</v>
      </c>
      <c r="D3809" s="59">
        <v>73.5</v>
      </c>
    </row>
    <row r="3810" spans="1:4" x14ac:dyDescent="0.25">
      <c r="A3810" s="58">
        <v>42003</v>
      </c>
      <c r="B3810" s="45" t="s">
        <v>355</v>
      </c>
      <c r="C3810" s="45" t="s">
        <v>349</v>
      </c>
      <c r="D3810" s="59">
        <v>62.37</v>
      </c>
    </row>
    <row r="3811" spans="1:4" x14ac:dyDescent="0.25">
      <c r="A3811" s="58">
        <v>41600</v>
      </c>
      <c r="B3811" s="45" t="s">
        <v>329</v>
      </c>
      <c r="C3811" s="45" t="s">
        <v>324</v>
      </c>
      <c r="D3811" s="59">
        <v>119.7</v>
      </c>
    </row>
    <row r="3812" spans="1:4" x14ac:dyDescent="0.25">
      <c r="A3812" s="58">
        <v>41996</v>
      </c>
      <c r="B3812" s="45" t="s">
        <v>348</v>
      </c>
      <c r="C3812" s="45" t="s">
        <v>191</v>
      </c>
      <c r="D3812" s="59">
        <v>67.819999999999993</v>
      </c>
    </row>
    <row r="3813" spans="1:4" x14ac:dyDescent="0.25">
      <c r="A3813" s="58">
        <v>41945</v>
      </c>
      <c r="B3813" s="45" t="s">
        <v>393</v>
      </c>
      <c r="C3813" s="45" t="s">
        <v>191</v>
      </c>
      <c r="D3813" s="59">
        <v>337.37</v>
      </c>
    </row>
    <row r="3814" spans="1:4" x14ac:dyDescent="0.25">
      <c r="A3814" s="58">
        <v>41358</v>
      </c>
      <c r="B3814" s="45" t="s">
        <v>375</v>
      </c>
      <c r="C3814" s="45" t="s">
        <v>191</v>
      </c>
      <c r="D3814" s="59">
        <v>22.26</v>
      </c>
    </row>
    <row r="3815" spans="1:4" x14ac:dyDescent="0.25">
      <c r="A3815" s="58">
        <v>41993</v>
      </c>
      <c r="B3815" s="45" t="s">
        <v>352</v>
      </c>
      <c r="C3815" s="45" t="s">
        <v>349</v>
      </c>
      <c r="D3815" s="59">
        <v>21</v>
      </c>
    </row>
    <row r="3816" spans="1:4" x14ac:dyDescent="0.25">
      <c r="A3816" s="58">
        <v>41625</v>
      </c>
      <c r="B3816" s="45" t="s">
        <v>363</v>
      </c>
      <c r="C3816" s="45" t="s">
        <v>349</v>
      </c>
      <c r="D3816" s="59">
        <v>21</v>
      </c>
    </row>
    <row r="3817" spans="1:4" x14ac:dyDescent="0.25">
      <c r="A3817" s="58">
        <v>41415</v>
      </c>
      <c r="B3817" s="45" t="s">
        <v>401</v>
      </c>
      <c r="C3817" s="45" t="s">
        <v>10</v>
      </c>
      <c r="D3817" s="59">
        <v>67.13</v>
      </c>
    </row>
    <row r="3818" spans="1:4" x14ac:dyDescent="0.25">
      <c r="A3818" s="58">
        <v>41928</v>
      </c>
      <c r="B3818" s="45" t="s">
        <v>376</v>
      </c>
      <c r="C3818" s="45" t="s">
        <v>7</v>
      </c>
      <c r="D3818" s="59">
        <v>66.3</v>
      </c>
    </row>
    <row r="3819" spans="1:4" x14ac:dyDescent="0.25">
      <c r="A3819" s="58">
        <v>41787</v>
      </c>
      <c r="B3819" s="45" t="s">
        <v>395</v>
      </c>
      <c r="C3819" s="45" t="s">
        <v>349</v>
      </c>
      <c r="D3819" s="59">
        <v>41.58</v>
      </c>
    </row>
    <row r="3820" spans="1:4" x14ac:dyDescent="0.25">
      <c r="A3820" s="58">
        <v>41963</v>
      </c>
      <c r="B3820" s="45" t="s">
        <v>385</v>
      </c>
      <c r="C3820" s="45" t="s">
        <v>324</v>
      </c>
      <c r="D3820" s="59">
        <v>59.85</v>
      </c>
    </row>
    <row r="3821" spans="1:4" x14ac:dyDescent="0.25">
      <c r="A3821" s="58">
        <v>41555</v>
      </c>
      <c r="B3821" s="45" t="s">
        <v>346</v>
      </c>
      <c r="C3821" s="45" t="s">
        <v>10</v>
      </c>
      <c r="D3821" s="59">
        <v>68.849999999999994</v>
      </c>
    </row>
    <row r="3822" spans="1:4" x14ac:dyDescent="0.25">
      <c r="A3822" s="58">
        <v>41615</v>
      </c>
      <c r="B3822" s="45" t="s">
        <v>368</v>
      </c>
      <c r="C3822" s="45" t="s">
        <v>321</v>
      </c>
      <c r="D3822" s="59">
        <v>155.9</v>
      </c>
    </row>
    <row r="3823" spans="1:4" x14ac:dyDescent="0.25">
      <c r="A3823" s="58">
        <v>41585</v>
      </c>
      <c r="B3823" s="45" t="s">
        <v>384</v>
      </c>
      <c r="C3823" s="45" t="s">
        <v>10</v>
      </c>
      <c r="D3823" s="59">
        <v>68.849999999999994</v>
      </c>
    </row>
    <row r="3824" spans="1:4" x14ac:dyDescent="0.25">
      <c r="A3824" s="58">
        <v>41900</v>
      </c>
      <c r="B3824" s="45" t="s">
        <v>326</v>
      </c>
      <c r="C3824" s="45" t="s">
        <v>7</v>
      </c>
      <c r="D3824" s="59">
        <v>68</v>
      </c>
    </row>
    <row r="3825" spans="1:4" x14ac:dyDescent="0.25">
      <c r="A3825" s="58">
        <v>41993</v>
      </c>
      <c r="B3825" s="45" t="s">
        <v>340</v>
      </c>
      <c r="C3825" s="45" t="s">
        <v>191</v>
      </c>
      <c r="D3825" s="59">
        <v>45.44</v>
      </c>
    </row>
    <row r="3826" spans="1:4" x14ac:dyDescent="0.25">
      <c r="A3826" s="58">
        <v>41990</v>
      </c>
      <c r="B3826" s="45" t="s">
        <v>370</v>
      </c>
      <c r="C3826" s="45" t="s">
        <v>191</v>
      </c>
      <c r="D3826" s="59">
        <v>68.849999999999994</v>
      </c>
    </row>
    <row r="3827" spans="1:4" x14ac:dyDescent="0.25">
      <c r="A3827" s="58">
        <v>41983</v>
      </c>
      <c r="B3827" s="45" t="s">
        <v>377</v>
      </c>
      <c r="C3827" s="45" t="s">
        <v>10</v>
      </c>
      <c r="D3827" s="59">
        <v>45.9</v>
      </c>
    </row>
    <row r="3828" spans="1:4" x14ac:dyDescent="0.25">
      <c r="A3828" s="58">
        <v>41410</v>
      </c>
      <c r="B3828" s="45" t="s">
        <v>391</v>
      </c>
      <c r="C3828" s="45" t="s">
        <v>10</v>
      </c>
      <c r="D3828" s="59">
        <v>68.849999999999994</v>
      </c>
    </row>
    <row r="3829" spans="1:4" x14ac:dyDescent="0.25">
      <c r="A3829" s="58">
        <v>41948</v>
      </c>
      <c r="B3829" s="45" t="s">
        <v>375</v>
      </c>
      <c r="C3829" s="45" t="s">
        <v>7</v>
      </c>
      <c r="D3829" s="59">
        <v>102</v>
      </c>
    </row>
    <row r="3830" spans="1:4" x14ac:dyDescent="0.25">
      <c r="A3830" s="58">
        <v>41989</v>
      </c>
      <c r="B3830" s="45" t="s">
        <v>374</v>
      </c>
      <c r="C3830" s="45" t="s">
        <v>337</v>
      </c>
      <c r="D3830" s="59">
        <v>25</v>
      </c>
    </row>
    <row r="3831" spans="1:4" x14ac:dyDescent="0.25">
      <c r="A3831" s="58">
        <v>41956</v>
      </c>
      <c r="B3831" s="45" t="s">
        <v>346</v>
      </c>
      <c r="C3831" s="45" t="s">
        <v>191</v>
      </c>
      <c r="D3831" s="59">
        <v>44.98</v>
      </c>
    </row>
    <row r="3832" spans="1:4" x14ac:dyDescent="0.25">
      <c r="A3832" s="58">
        <v>41977</v>
      </c>
      <c r="B3832" s="45" t="s">
        <v>338</v>
      </c>
      <c r="C3832" s="45" t="s">
        <v>10</v>
      </c>
      <c r="D3832" s="59">
        <v>44.52</v>
      </c>
    </row>
    <row r="3833" spans="1:4" x14ac:dyDescent="0.25">
      <c r="A3833" s="58">
        <v>41987</v>
      </c>
      <c r="B3833" s="45" t="s">
        <v>375</v>
      </c>
      <c r="C3833" s="45" t="s">
        <v>7</v>
      </c>
      <c r="D3833" s="59">
        <v>66.98</v>
      </c>
    </row>
    <row r="3834" spans="1:4" x14ac:dyDescent="0.25">
      <c r="A3834" s="58">
        <v>41936</v>
      </c>
      <c r="B3834" s="45" t="s">
        <v>329</v>
      </c>
      <c r="C3834" s="45" t="s">
        <v>371</v>
      </c>
      <c r="D3834" s="59">
        <v>56.15</v>
      </c>
    </row>
    <row r="3835" spans="1:4" x14ac:dyDescent="0.25">
      <c r="A3835" s="58">
        <v>41406</v>
      </c>
      <c r="B3835" s="45" t="s">
        <v>377</v>
      </c>
      <c r="C3835" s="45" t="s">
        <v>331</v>
      </c>
      <c r="D3835" s="59">
        <v>29.1</v>
      </c>
    </row>
    <row r="3836" spans="1:4" x14ac:dyDescent="0.25">
      <c r="A3836" s="58">
        <v>41588</v>
      </c>
      <c r="B3836" s="45" t="s">
        <v>345</v>
      </c>
      <c r="C3836" s="45" t="s">
        <v>331</v>
      </c>
      <c r="D3836" s="59">
        <v>60</v>
      </c>
    </row>
    <row r="3837" spans="1:4" x14ac:dyDescent="0.25">
      <c r="A3837" s="58">
        <v>41637</v>
      </c>
      <c r="B3837" s="45" t="s">
        <v>363</v>
      </c>
      <c r="C3837" s="45" t="s">
        <v>324</v>
      </c>
      <c r="D3837" s="59">
        <v>58.35</v>
      </c>
    </row>
    <row r="3838" spans="1:4" x14ac:dyDescent="0.25">
      <c r="A3838" s="58">
        <v>41945</v>
      </c>
      <c r="B3838" s="45" t="s">
        <v>358</v>
      </c>
      <c r="C3838" s="45" t="s">
        <v>331</v>
      </c>
      <c r="D3838" s="59">
        <v>58.8</v>
      </c>
    </row>
    <row r="3839" spans="1:4" x14ac:dyDescent="0.25">
      <c r="A3839" s="58">
        <v>41380</v>
      </c>
      <c r="B3839" s="45" t="s">
        <v>369</v>
      </c>
      <c r="C3839" s="45" t="s">
        <v>337</v>
      </c>
      <c r="D3839" s="59">
        <v>74.25</v>
      </c>
    </row>
    <row r="3840" spans="1:4" x14ac:dyDescent="0.25">
      <c r="A3840" s="58">
        <v>41958</v>
      </c>
      <c r="B3840" s="45" t="s">
        <v>320</v>
      </c>
      <c r="C3840" s="45" t="s">
        <v>337</v>
      </c>
      <c r="D3840" s="59">
        <v>74.25</v>
      </c>
    </row>
    <row r="3841" spans="1:4" x14ac:dyDescent="0.25">
      <c r="A3841" s="58">
        <v>41492</v>
      </c>
      <c r="B3841" s="45" t="s">
        <v>359</v>
      </c>
      <c r="C3841" s="45" t="s">
        <v>347</v>
      </c>
      <c r="D3841" s="59">
        <v>55</v>
      </c>
    </row>
    <row r="3842" spans="1:4" x14ac:dyDescent="0.25">
      <c r="A3842" s="58">
        <v>41290</v>
      </c>
      <c r="B3842" s="45" t="s">
        <v>340</v>
      </c>
      <c r="C3842" s="45" t="s">
        <v>337</v>
      </c>
      <c r="D3842" s="59">
        <v>48.75</v>
      </c>
    </row>
    <row r="3843" spans="1:4" x14ac:dyDescent="0.25">
      <c r="A3843" s="58">
        <v>41960</v>
      </c>
      <c r="B3843" s="45" t="s">
        <v>399</v>
      </c>
      <c r="C3843" s="45" t="s">
        <v>10</v>
      </c>
      <c r="D3843" s="59">
        <v>68.849999999999994</v>
      </c>
    </row>
    <row r="3844" spans="1:4" x14ac:dyDescent="0.25">
      <c r="A3844" s="58">
        <v>41584</v>
      </c>
      <c r="B3844" s="45" t="s">
        <v>365</v>
      </c>
      <c r="C3844" s="45" t="s">
        <v>324</v>
      </c>
      <c r="D3844" s="59">
        <v>59.85</v>
      </c>
    </row>
    <row r="3845" spans="1:4" x14ac:dyDescent="0.25">
      <c r="A3845" s="58">
        <v>41995</v>
      </c>
      <c r="B3845" s="45" t="s">
        <v>335</v>
      </c>
      <c r="C3845" s="45" t="s">
        <v>10</v>
      </c>
      <c r="D3845" s="59">
        <v>45.9</v>
      </c>
    </row>
    <row r="3846" spans="1:4" x14ac:dyDescent="0.25">
      <c r="A3846" s="58">
        <v>41626</v>
      </c>
      <c r="B3846" s="45" t="s">
        <v>340</v>
      </c>
      <c r="C3846" s="45" t="s">
        <v>10</v>
      </c>
      <c r="D3846" s="59">
        <v>66.78</v>
      </c>
    </row>
    <row r="3847" spans="1:4" x14ac:dyDescent="0.25">
      <c r="A3847" s="58">
        <v>41623</v>
      </c>
      <c r="B3847" s="45" t="s">
        <v>338</v>
      </c>
      <c r="C3847" s="45" t="s">
        <v>324</v>
      </c>
      <c r="D3847" s="59">
        <v>79.8</v>
      </c>
    </row>
    <row r="3848" spans="1:4" x14ac:dyDescent="0.25">
      <c r="A3848" s="58">
        <v>41625</v>
      </c>
      <c r="B3848" s="45" t="s">
        <v>402</v>
      </c>
      <c r="C3848" s="45" t="s">
        <v>10</v>
      </c>
      <c r="D3848" s="59">
        <v>45.21</v>
      </c>
    </row>
    <row r="3849" spans="1:4" x14ac:dyDescent="0.25">
      <c r="A3849" s="58">
        <v>41977</v>
      </c>
      <c r="B3849" s="45" t="s">
        <v>374</v>
      </c>
      <c r="C3849" s="45" t="s">
        <v>331</v>
      </c>
      <c r="D3849" s="59">
        <v>180</v>
      </c>
    </row>
    <row r="3850" spans="1:4" x14ac:dyDescent="0.25">
      <c r="A3850" s="58">
        <v>41990</v>
      </c>
      <c r="B3850" s="45" t="s">
        <v>375</v>
      </c>
      <c r="C3850" s="45" t="s">
        <v>321</v>
      </c>
      <c r="D3850" s="59">
        <v>79.95</v>
      </c>
    </row>
    <row r="3851" spans="1:4" x14ac:dyDescent="0.25">
      <c r="A3851" s="58">
        <v>41969</v>
      </c>
      <c r="B3851" s="45" t="s">
        <v>329</v>
      </c>
      <c r="C3851" s="45" t="s">
        <v>327</v>
      </c>
      <c r="D3851" s="59">
        <v>50</v>
      </c>
    </row>
    <row r="3852" spans="1:4" x14ac:dyDescent="0.25">
      <c r="A3852" s="58">
        <v>41636</v>
      </c>
      <c r="B3852" s="45" t="s">
        <v>388</v>
      </c>
      <c r="C3852" s="45" t="s">
        <v>321</v>
      </c>
      <c r="D3852" s="59">
        <v>236.25</v>
      </c>
    </row>
    <row r="3853" spans="1:4" x14ac:dyDescent="0.25">
      <c r="A3853" s="58">
        <v>41988</v>
      </c>
      <c r="B3853" s="45" t="s">
        <v>340</v>
      </c>
      <c r="C3853" s="45" t="s">
        <v>7</v>
      </c>
      <c r="D3853" s="59">
        <v>100.47</v>
      </c>
    </row>
    <row r="3854" spans="1:4" x14ac:dyDescent="0.25">
      <c r="A3854" s="58">
        <v>41587</v>
      </c>
      <c r="B3854" s="45" t="s">
        <v>329</v>
      </c>
      <c r="C3854" s="45" t="s">
        <v>7</v>
      </c>
      <c r="D3854" s="59">
        <v>99.45</v>
      </c>
    </row>
    <row r="3855" spans="1:4" x14ac:dyDescent="0.25">
      <c r="A3855" s="58">
        <v>41283</v>
      </c>
      <c r="B3855" s="45" t="s">
        <v>385</v>
      </c>
      <c r="C3855" s="45" t="s">
        <v>337</v>
      </c>
      <c r="D3855" s="59">
        <v>72.75</v>
      </c>
    </row>
    <row r="3856" spans="1:4" x14ac:dyDescent="0.25">
      <c r="A3856" s="58">
        <v>41627</v>
      </c>
      <c r="B3856" s="45" t="s">
        <v>344</v>
      </c>
      <c r="C3856" s="45" t="s">
        <v>7</v>
      </c>
      <c r="D3856" s="59">
        <v>98.94</v>
      </c>
    </row>
    <row r="3857" spans="1:4" x14ac:dyDescent="0.25">
      <c r="A3857" s="58">
        <v>41628</v>
      </c>
      <c r="B3857" s="45" t="s">
        <v>368</v>
      </c>
      <c r="C3857" s="45" t="s">
        <v>331</v>
      </c>
      <c r="D3857" s="59">
        <v>90</v>
      </c>
    </row>
    <row r="3858" spans="1:4" x14ac:dyDescent="0.25">
      <c r="A3858" s="58">
        <v>41985</v>
      </c>
      <c r="B3858" s="45" t="s">
        <v>367</v>
      </c>
      <c r="C3858" s="45" t="s">
        <v>10</v>
      </c>
      <c r="D3858" s="59">
        <v>67.47</v>
      </c>
    </row>
    <row r="3859" spans="1:4" x14ac:dyDescent="0.25">
      <c r="A3859" s="58">
        <v>41449</v>
      </c>
      <c r="B3859" s="45" t="s">
        <v>366</v>
      </c>
      <c r="C3859" s="45" t="s">
        <v>349</v>
      </c>
      <c r="D3859" s="59">
        <v>40.950000000000003</v>
      </c>
    </row>
    <row r="3860" spans="1:4" x14ac:dyDescent="0.25">
      <c r="A3860" s="58">
        <v>41599</v>
      </c>
      <c r="B3860" s="45" t="s">
        <v>363</v>
      </c>
      <c r="C3860" s="45" t="s">
        <v>191</v>
      </c>
      <c r="D3860" s="59">
        <v>22.26</v>
      </c>
    </row>
    <row r="3861" spans="1:4" x14ac:dyDescent="0.25">
      <c r="A3861" s="58">
        <v>41984</v>
      </c>
      <c r="B3861" s="45" t="s">
        <v>395</v>
      </c>
      <c r="C3861" s="45" t="s">
        <v>327</v>
      </c>
      <c r="D3861" s="59">
        <v>49.5</v>
      </c>
    </row>
    <row r="3862" spans="1:4" x14ac:dyDescent="0.25">
      <c r="A3862" s="58">
        <v>41852</v>
      </c>
      <c r="B3862" s="45" t="s">
        <v>370</v>
      </c>
      <c r="C3862" s="45" t="s">
        <v>191</v>
      </c>
      <c r="D3862" s="59">
        <v>45.44</v>
      </c>
    </row>
    <row r="3863" spans="1:4" x14ac:dyDescent="0.25">
      <c r="A3863" s="58">
        <v>42001</v>
      </c>
      <c r="B3863" s="45" t="s">
        <v>329</v>
      </c>
      <c r="C3863" s="45" t="s">
        <v>10</v>
      </c>
      <c r="D3863" s="59">
        <v>67.13</v>
      </c>
    </row>
    <row r="3864" spans="1:4" x14ac:dyDescent="0.25">
      <c r="A3864" s="58">
        <v>41613</v>
      </c>
      <c r="B3864" s="45" t="s">
        <v>375</v>
      </c>
      <c r="C3864" s="45" t="s">
        <v>349</v>
      </c>
      <c r="D3864" s="59">
        <v>20.58</v>
      </c>
    </row>
    <row r="3865" spans="1:4" x14ac:dyDescent="0.25">
      <c r="A3865" s="58">
        <v>41595</v>
      </c>
      <c r="B3865" s="45" t="s">
        <v>344</v>
      </c>
      <c r="C3865" s="45" t="s">
        <v>324</v>
      </c>
      <c r="D3865" s="59">
        <v>59.85</v>
      </c>
    </row>
    <row r="3866" spans="1:4" x14ac:dyDescent="0.25">
      <c r="A3866" s="58">
        <v>41342</v>
      </c>
      <c r="B3866" s="45" t="s">
        <v>366</v>
      </c>
      <c r="C3866" s="45" t="s">
        <v>10</v>
      </c>
      <c r="D3866" s="59">
        <v>66.78</v>
      </c>
    </row>
    <row r="3867" spans="1:4" x14ac:dyDescent="0.25">
      <c r="A3867" s="58">
        <v>41685</v>
      </c>
      <c r="B3867" s="45" t="s">
        <v>365</v>
      </c>
      <c r="C3867" s="45" t="s">
        <v>349</v>
      </c>
      <c r="D3867" s="59">
        <v>21</v>
      </c>
    </row>
    <row r="3868" spans="1:4" x14ac:dyDescent="0.25">
      <c r="A3868" s="58">
        <v>41729</v>
      </c>
      <c r="B3868" s="45" t="s">
        <v>330</v>
      </c>
      <c r="C3868" s="45" t="s">
        <v>321</v>
      </c>
      <c r="D3868" s="59">
        <v>77.55</v>
      </c>
    </row>
    <row r="3869" spans="1:4" x14ac:dyDescent="0.25">
      <c r="A3869" s="58">
        <v>42003</v>
      </c>
      <c r="B3869" s="45" t="s">
        <v>380</v>
      </c>
      <c r="C3869" s="45" t="s">
        <v>327</v>
      </c>
      <c r="D3869" s="59">
        <v>275</v>
      </c>
    </row>
    <row r="3870" spans="1:4" x14ac:dyDescent="0.25">
      <c r="A3870" s="58">
        <v>41558</v>
      </c>
      <c r="B3870" s="45" t="s">
        <v>326</v>
      </c>
      <c r="C3870" s="45" t="s">
        <v>324</v>
      </c>
      <c r="D3870" s="59">
        <v>39.9</v>
      </c>
    </row>
    <row r="3871" spans="1:4" x14ac:dyDescent="0.25">
      <c r="A3871" s="58">
        <v>41387</v>
      </c>
      <c r="B3871" s="45" t="s">
        <v>368</v>
      </c>
      <c r="C3871" s="45" t="s">
        <v>7</v>
      </c>
      <c r="D3871" s="59">
        <v>34</v>
      </c>
    </row>
    <row r="3872" spans="1:4" x14ac:dyDescent="0.25">
      <c r="A3872" s="58">
        <v>41492</v>
      </c>
      <c r="B3872" s="45" t="s">
        <v>367</v>
      </c>
      <c r="C3872" s="45" t="s">
        <v>334</v>
      </c>
      <c r="D3872" s="59">
        <v>69.09</v>
      </c>
    </row>
    <row r="3873" spans="1:4" x14ac:dyDescent="0.25">
      <c r="A3873" s="58">
        <v>41967</v>
      </c>
      <c r="B3873" s="45" t="s">
        <v>320</v>
      </c>
      <c r="C3873" s="45" t="s">
        <v>7</v>
      </c>
      <c r="D3873" s="59">
        <v>67.319999999999993</v>
      </c>
    </row>
    <row r="3874" spans="1:4" x14ac:dyDescent="0.25">
      <c r="A3874" s="58">
        <v>41625</v>
      </c>
      <c r="B3874" s="45" t="s">
        <v>398</v>
      </c>
      <c r="C3874" s="45" t="s">
        <v>7</v>
      </c>
      <c r="D3874" s="59">
        <v>33.32</v>
      </c>
    </row>
    <row r="3875" spans="1:4" x14ac:dyDescent="0.25">
      <c r="A3875" s="58">
        <v>41295</v>
      </c>
      <c r="B3875" s="45" t="s">
        <v>354</v>
      </c>
      <c r="C3875" s="45" t="s">
        <v>10</v>
      </c>
      <c r="D3875" s="59">
        <v>45.21</v>
      </c>
    </row>
    <row r="3876" spans="1:4" x14ac:dyDescent="0.25">
      <c r="A3876" s="58">
        <v>41954</v>
      </c>
      <c r="B3876" s="45" t="s">
        <v>375</v>
      </c>
      <c r="C3876" s="45" t="s">
        <v>347</v>
      </c>
      <c r="D3876" s="59">
        <v>80.849999999999994</v>
      </c>
    </row>
    <row r="3877" spans="1:4" x14ac:dyDescent="0.25">
      <c r="A3877" s="58">
        <v>41659</v>
      </c>
      <c r="B3877" s="45" t="s">
        <v>342</v>
      </c>
      <c r="C3877" s="45" t="s">
        <v>324</v>
      </c>
      <c r="D3877" s="59">
        <v>58.05</v>
      </c>
    </row>
    <row r="3878" spans="1:4" x14ac:dyDescent="0.25">
      <c r="A3878" s="58">
        <v>41579</v>
      </c>
      <c r="B3878" s="45" t="s">
        <v>353</v>
      </c>
      <c r="C3878" s="45" t="s">
        <v>7</v>
      </c>
      <c r="D3878" s="59">
        <v>34</v>
      </c>
    </row>
    <row r="3879" spans="1:4" x14ac:dyDescent="0.25">
      <c r="A3879" s="58">
        <v>41612</v>
      </c>
      <c r="B3879" s="45" t="s">
        <v>343</v>
      </c>
      <c r="C3879" s="45" t="s">
        <v>10</v>
      </c>
      <c r="D3879" s="59">
        <v>22.26</v>
      </c>
    </row>
    <row r="3880" spans="1:4" x14ac:dyDescent="0.25">
      <c r="A3880" s="58">
        <v>41752</v>
      </c>
      <c r="B3880" s="45" t="s">
        <v>382</v>
      </c>
      <c r="C3880" s="45" t="s">
        <v>347</v>
      </c>
      <c r="D3880" s="59">
        <v>27.5</v>
      </c>
    </row>
    <row r="3881" spans="1:4" x14ac:dyDescent="0.25">
      <c r="A3881" s="58">
        <v>41962</v>
      </c>
      <c r="B3881" s="45" t="s">
        <v>353</v>
      </c>
      <c r="C3881" s="45" t="s">
        <v>7</v>
      </c>
      <c r="D3881" s="59">
        <v>795.6</v>
      </c>
    </row>
    <row r="3882" spans="1:4" x14ac:dyDescent="0.25">
      <c r="A3882" s="58">
        <v>41637</v>
      </c>
      <c r="B3882" s="45" t="s">
        <v>353</v>
      </c>
      <c r="C3882" s="45" t="s">
        <v>324</v>
      </c>
      <c r="D3882" s="59">
        <v>59.85</v>
      </c>
    </row>
    <row r="3883" spans="1:4" x14ac:dyDescent="0.25">
      <c r="A3883" s="58">
        <v>41635</v>
      </c>
      <c r="B3883" s="45" t="s">
        <v>336</v>
      </c>
      <c r="C3883" s="45" t="s">
        <v>327</v>
      </c>
      <c r="D3883" s="59">
        <v>50</v>
      </c>
    </row>
    <row r="3884" spans="1:4" x14ac:dyDescent="0.25">
      <c r="A3884" s="58">
        <v>41986</v>
      </c>
      <c r="B3884" s="45" t="s">
        <v>363</v>
      </c>
      <c r="C3884" s="45" t="s">
        <v>7</v>
      </c>
      <c r="D3884" s="59">
        <v>68</v>
      </c>
    </row>
    <row r="3885" spans="1:4" x14ac:dyDescent="0.25">
      <c r="A3885" s="58">
        <v>41616</v>
      </c>
      <c r="B3885" s="45" t="s">
        <v>346</v>
      </c>
      <c r="C3885" s="45" t="s">
        <v>324</v>
      </c>
      <c r="D3885" s="59">
        <v>299.25</v>
      </c>
    </row>
    <row r="3886" spans="1:4" x14ac:dyDescent="0.25">
      <c r="A3886" s="58">
        <v>42000</v>
      </c>
      <c r="B3886" s="45" t="s">
        <v>341</v>
      </c>
      <c r="C3886" s="45" t="s">
        <v>7</v>
      </c>
      <c r="D3886" s="59">
        <v>34</v>
      </c>
    </row>
    <row r="3887" spans="1:4" x14ac:dyDescent="0.25">
      <c r="A3887" s="58">
        <v>41966</v>
      </c>
      <c r="B3887" s="45" t="s">
        <v>333</v>
      </c>
      <c r="C3887" s="45" t="s">
        <v>324</v>
      </c>
      <c r="D3887" s="59">
        <v>39.1</v>
      </c>
    </row>
    <row r="3888" spans="1:4" x14ac:dyDescent="0.25">
      <c r="A3888" s="58">
        <v>41695</v>
      </c>
      <c r="B3888" s="45" t="s">
        <v>375</v>
      </c>
      <c r="C3888" s="45" t="s">
        <v>10</v>
      </c>
      <c r="D3888" s="59">
        <v>91.8</v>
      </c>
    </row>
    <row r="3889" spans="1:4" x14ac:dyDescent="0.25">
      <c r="A3889" s="58">
        <v>41595</v>
      </c>
      <c r="B3889" s="45" t="s">
        <v>346</v>
      </c>
      <c r="C3889" s="45" t="s">
        <v>7</v>
      </c>
      <c r="D3889" s="59">
        <v>170</v>
      </c>
    </row>
    <row r="3890" spans="1:4" x14ac:dyDescent="0.25">
      <c r="A3890" s="58">
        <v>41562</v>
      </c>
      <c r="B3890" s="45" t="s">
        <v>364</v>
      </c>
      <c r="C3890" s="45" t="s">
        <v>10</v>
      </c>
      <c r="D3890" s="59">
        <v>22.95</v>
      </c>
    </row>
    <row r="3891" spans="1:4" x14ac:dyDescent="0.25">
      <c r="A3891" s="58">
        <v>41989</v>
      </c>
      <c r="B3891" s="45" t="s">
        <v>385</v>
      </c>
      <c r="C3891" s="45" t="s">
        <v>349</v>
      </c>
      <c r="D3891" s="59">
        <v>21</v>
      </c>
    </row>
    <row r="3892" spans="1:4" x14ac:dyDescent="0.25">
      <c r="A3892" s="58">
        <v>41877</v>
      </c>
      <c r="B3892" s="45" t="s">
        <v>392</v>
      </c>
      <c r="C3892" s="45" t="s">
        <v>324</v>
      </c>
      <c r="D3892" s="59">
        <v>59.85</v>
      </c>
    </row>
    <row r="3893" spans="1:4" x14ac:dyDescent="0.25">
      <c r="A3893" s="58">
        <v>41617</v>
      </c>
      <c r="B3893" s="45" t="s">
        <v>358</v>
      </c>
      <c r="C3893" s="45" t="s">
        <v>324</v>
      </c>
      <c r="D3893" s="59">
        <v>19.95</v>
      </c>
    </row>
    <row r="3894" spans="1:4" x14ac:dyDescent="0.25">
      <c r="A3894" s="58">
        <v>41591</v>
      </c>
      <c r="B3894" s="45" t="s">
        <v>340</v>
      </c>
      <c r="C3894" s="45" t="s">
        <v>191</v>
      </c>
      <c r="D3894" s="59">
        <v>474.72</v>
      </c>
    </row>
    <row r="3895" spans="1:4" x14ac:dyDescent="0.25">
      <c r="A3895" s="58">
        <v>41951</v>
      </c>
      <c r="B3895" s="45" t="s">
        <v>397</v>
      </c>
      <c r="C3895" s="45" t="s">
        <v>337</v>
      </c>
      <c r="D3895" s="59">
        <v>50</v>
      </c>
    </row>
    <row r="3896" spans="1:4" x14ac:dyDescent="0.25">
      <c r="A3896" s="58">
        <v>41693</v>
      </c>
      <c r="B3896" s="45" t="s">
        <v>389</v>
      </c>
      <c r="C3896" s="45" t="s">
        <v>7</v>
      </c>
      <c r="D3896" s="59">
        <v>544</v>
      </c>
    </row>
    <row r="3897" spans="1:4" x14ac:dyDescent="0.25">
      <c r="A3897" s="58">
        <v>41622</v>
      </c>
      <c r="B3897" s="45" t="s">
        <v>350</v>
      </c>
      <c r="C3897" s="45" t="s">
        <v>191</v>
      </c>
      <c r="D3897" s="59">
        <v>358.02</v>
      </c>
    </row>
    <row r="3898" spans="1:4" x14ac:dyDescent="0.25">
      <c r="A3898" s="58">
        <v>41629</v>
      </c>
      <c r="B3898" s="45" t="s">
        <v>377</v>
      </c>
      <c r="C3898" s="45" t="s">
        <v>191</v>
      </c>
      <c r="D3898" s="59">
        <v>45.9</v>
      </c>
    </row>
    <row r="3899" spans="1:4" x14ac:dyDescent="0.25">
      <c r="A3899" s="58">
        <v>41637</v>
      </c>
      <c r="B3899" s="45" t="s">
        <v>399</v>
      </c>
      <c r="C3899" s="45" t="s">
        <v>349</v>
      </c>
      <c r="D3899" s="59">
        <v>40.950000000000003</v>
      </c>
    </row>
    <row r="3900" spans="1:4" x14ac:dyDescent="0.25">
      <c r="A3900" s="58">
        <v>41929</v>
      </c>
      <c r="B3900" s="45" t="s">
        <v>329</v>
      </c>
      <c r="C3900" s="45" t="s">
        <v>10</v>
      </c>
      <c r="D3900" s="59">
        <v>67.47</v>
      </c>
    </row>
    <row r="3901" spans="1:4" x14ac:dyDescent="0.25">
      <c r="A3901" s="58">
        <v>41725</v>
      </c>
      <c r="B3901" s="45" t="s">
        <v>368</v>
      </c>
      <c r="C3901" s="45" t="s">
        <v>10</v>
      </c>
      <c r="D3901" s="59">
        <v>68.849999999999994</v>
      </c>
    </row>
    <row r="3902" spans="1:4" x14ac:dyDescent="0.25">
      <c r="A3902" s="58">
        <v>41591</v>
      </c>
      <c r="B3902" s="45" t="s">
        <v>376</v>
      </c>
      <c r="C3902" s="45" t="s">
        <v>349</v>
      </c>
      <c r="D3902" s="59">
        <v>20.58</v>
      </c>
    </row>
    <row r="3903" spans="1:4" x14ac:dyDescent="0.25">
      <c r="A3903" s="58">
        <v>41514</v>
      </c>
      <c r="B3903" s="45" t="s">
        <v>352</v>
      </c>
      <c r="C3903" s="45" t="s">
        <v>191</v>
      </c>
      <c r="D3903" s="59">
        <v>66.78</v>
      </c>
    </row>
    <row r="3904" spans="1:4" x14ac:dyDescent="0.25">
      <c r="A3904" s="58">
        <v>41581</v>
      </c>
      <c r="B3904" s="45" t="s">
        <v>328</v>
      </c>
      <c r="C3904" s="45" t="s">
        <v>334</v>
      </c>
      <c r="D3904" s="59">
        <v>69.09</v>
      </c>
    </row>
    <row r="3905" spans="1:4" x14ac:dyDescent="0.25">
      <c r="A3905" s="58">
        <v>41968</v>
      </c>
      <c r="B3905" s="45" t="s">
        <v>381</v>
      </c>
      <c r="C3905" s="45" t="s">
        <v>327</v>
      </c>
      <c r="D3905" s="59">
        <v>49.5</v>
      </c>
    </row>
    <row r="3906" spans="1:4" x14ac:dyDescent="0.25">
      <c r="A3906" s="58">
        <v>41848</v>
      </c>
      <c r="B3906" s="45" t="s">
        <v>375</v>
      </c>
      <c r="C3906" s="45" t="s">
        <v>327</v>
      </c>
      <c r="D3906" s="59">
        <v>50</v>
      </c>
    </row>
    <row r="3907" spans="1:4" x14ac:dyDescent="0.25">
      <c r="A3907" s="58">
        <v>41593</v>
      </c>
      <c r="B3907" s="45" t="s">
        <v>404</v>
      </c>
      <c r="C3907" s="45" t="s">
        <v>371</v>
      </c>
      <c r="D3907" s="59">
        <v>19</v>
      </c>
    </row>
    <row r="3908" spans="1:4" x14ac:dyDescent="0.25">
      <c r="A3908" s="58">
        <v>41585</v>
      </c>
      <c r="B3908" s="45" t="s">
        <v>367</v>
      </c>
      <c r="C3908" s="45" t="s">
        <v>10</v>
      </c>
      <c r="D3908" s="59">
        <v>22.95</v>
      </c>
    </row>
    <row r="3909" spans="1:4" x14ac:dyDescent="0.25">
      <c r="A3909" s="58">
        <v>41931</v>
      </c>
      <c r="B3909" s="45" t="s">
        <v>396</v>
      </c>
      <c r="C3909" s="45" t="s">
        <v>337</v>
      </c>
      <c r="D3909" s="59">
        <v>73.5</v>
      </c>
    </row>
    <row r="3910" spans="1:4" x14ac:dyDescent="0.25">
      <c r="A3910" s="58">
        <v>41630</v>
      </c>
      <c r="B3910" s="45" t="s">
        <v>400</v>
      </c>
      <c r="C3910" s="45" t="s">
        <v>337</v>
      </c>
      <c r="D3910" s="59">
        <v>25</v>
      </c>
    </row>
    <row r="3911" spans="1:4" x14ac:dyDescent="0.25">
      <c r="A3911" s="58">
        <v>41924</v>
      </c>
      <c r="B3911" s="45" t="s">
        <v>398</v>
      </c>
      <c r="C3911" s="45" t="s">
        <v>371</v>
      </c>
      <c r="D3911" s="59">
        <v>57</v>
      </c>
    </row>
    <row r="3912" spans="1:4" x14ac:dyDescent="0.25">
      <c r="A3912" s="58">
        <v>41819</v>
      </c>
      <c r="B3912" s="45" t="s">
        <v>400</v>
      </c>
      <c r="C3912" s="45" t="s">
        <v>321</v>
      </c>
      <c r="D3912" s="59">
        <v>1119.3</v>
      </c>
    </row>
    <row r="3913" spans="1:4" x14ac:dyDescent="0.25">
      <c r="A3913" s="58">
        <v>41987</v>
      </c>
      <c r="B3913" s="45" t="s">
        <v>378</v>
      </c>
      <c r="C3913" s="45" t="s">
        <v>324</v>
      </c>
      <c r="D3913" s="59">
        <v>19.75</v>
      </c>
    </row>
    <row r="3914" spans="1:4" x14ac:dyDescent="0.25">
      <c r="A3914" s="58">
        <v>41998</v>
      </c>
      <c r="B3914" s="45" t="s">
        <v>328</v>
      </c>
      <c r="C3914" s="45" t="s">
        <v>337</v>
      </c>
      <c r="D3914" s="59">
        <v>48.5</v>
      </c>
    </row>
    <row r="3915" spans="1:4" x14ac:dyDescent="0.25">
      <c r="A3915" s="58">
        <v>41957</v>
      </c>
      <c r="B3915" s="45" t="s">
        <v>338</v>
      </c>
      <c r="C3915" s="45" t="s">
        <v>7</v>
      </c>
      <c r="D3915" s="59">
        <v>65.959999999999994</v>
      </c>
    </row>
    <row r="3916" spans="1:4" x14ac:dyDescent="0.25">
      <c r="A3916" s="58">
        <v>41629</v>
      </c>
      <c r="B3916" s="45" t="s">
        <v>336</v>
      </c>
      <c r="C3916" s="45" t="s">
        <v>10</v>
      </c>
      <c r="D3916" s="59">
        <v>44.75</v>
      </c>
    </row>
    <row r="3917" spans="1:4" x14ac:dyDescent="0.25">
      <c r="A3917" s="58">
        <v>41866</v>
      </c>
      <c r="B3917" s="45" t="s">
        <v>404</v>
      </c>
      <c r="C3917" s="45" t="s">
        <v>349</v>
      </c>
      <c r="D3917" s="59">
        <v>63</v>
      </c>
    </row>
    <row r="3918" spans="1:4" x14ac:dyDescent="0.25">
      <c r="A3918" s="58">
        <v>41597</v>
      </c>
      <c r="B3918" s="45" t="s">
        <v>379</v>
      </c>
      <c r="C3918" s="45" t="s">
        <v>349</v>
      </c>
      <c r="D3918" s="59">
        <v>225.23</v>
      </c>
    </row>
    <row r="3919" spans="1:4" x14ac:dyDescent="0.25">
      <c r="A3919" s="58">
        <v>41836</v>
      </c>
      <c r="B3919" s="45" t="s">
        <v>379</v>
      </c>
      <c r="C3919" s="45" t="s">
        <v>191</v>
      </c>
      <c r="D3919" s="59">
        <v>45.9</v>
      </c>
    </row>
    <row r="3920" spans="1:4" x14ac:dyDescent="0.25">
      <c r="A3920" s="58">
        <v>41503</v>
      </c>
      <c r="B3920" s="45" t="s">
        <v>345</v>
      </c>
      <c r="C3920" s="45" t="s">
        <v>7</v>
      </c>
      <c r="D3920" s="59">
        <v>67.319999999999993</v>
      </c>
    </row>
    <row r="3921" spans="1:4" x14ac:dyDescent="0.25">
      <c r="A3921" s="58">
        <v>41964</v>
      </c>
      <c r="B3921" s="45" t="s">
        <v>379</v>
      </c>
      <c r="C3921" s="45" t="s">
        <v>7</v>
      </c>
      <c r="D3921" s="59">
        <v>33.15</v>
      </c>
    </row>
    <row r="3922" spans="1:4" x14ac:dyDescent="0.25">
      <c r="A3922" s="58">
        <v>41655</v>
      </c>
      <c r="B3922" s="45" t="s">
        <v>402</v>
      </c>
      <c r="C3922" s="45" t="s">
        <v>191</v>
      </c>
      <c r="D3922" s="59">
        <v>45.21</v>
      </c>
    </row>
    <row r="3923" spans="1:4" x14ac:dyDescent="0.25">
      <c r="A3923" s="58">
        <v>41595</v>
      </c>
      <c r="B3923" s="45" t="s">
        <v>343</v>
      </c>
      <c r="C3923" s="45" t="s">
        <v>191</v>
      </c>
      <c r="D3923" s="59">
        <v>45.9</v>
      </c>
    </row>
    <row r="3924" spans="1:4" x14ac:dyDescent="0.25">
      <c r="A3924" s="58">
        <v>41584</v>
      </c>
      <c r="B3924" s="45" t="s">
        <v>376</v>
      </c>
      <c r="C3924" s="45" t="s">
        <v>327</v>
      </c>
      <c r="D3924" s="59">
        <v>24.38</v>
      </c>
    </row>
    <row r="3925" spans="1:4" x14ac:dyDescent="0.25">
      <c r="A3925" s="58">
        <v>41612</v>
      </c>
      <c r="B3925" s="45" t="s">
        <v>391</v>
      </c>
      <c r="C3925" s="45" t="s">
        <v>324</v>
      </c>
      <c r="D3925" s="59">
        <v>19.649999999999999</v>
      </c>
    </row>
    <row r="3926" spans="1:4" x14ac:dyDescent="0.25">
      <c r="A3926" s="58">
        <v>41625</v>
      </c>
      <c r="B3926" s="45" t="s">
        <v>370</v>
      </c>
      <c r="C3926" s="45" t="s">
        <v>337</v>
      </c>
      <c r="D3926" s="59">
        <v>48.75</v>
      </c>
    </row>
    <row r="3927" spans="1:4" x14ac:dyDescent="0.25">
      <c r="A3927" s="58">
        <v>41600</v>
      </c>
      <c r="B3927" s="45" t="s">
        <v>374</v>
      </c>
      <c r="C3927" s="45" t="s">
        <v>331</v>
      </c>
      <c r="D3927" s="59">
        <v>88.65</v>
      </c>
    </row>
    <row r="3928" spans="1:4" x14ac:dyDescent="0.25">
      <c r="A3928" s="58">
        <v>41590</v>
      </c>
      <c r="B3928" s="45" t="s">
        <v>399</v>
      </c>
      <c r="C3928" s="45" t="s">
        <v>337</v>
      </c>
      <c r="D3928" s="59">
        <v>436.5</v>
      </c>
    </row>
    <row r="3929" spans="1:4" x14ac:dyDescent="0.25">
      <c r="A3929" s="58">
        <v>41906</v>
      </c>
      <c r="B3929" s="45" t="s">
        <v>329</v>
      </c>
      <c r="C3929" s="45" t="s">
        <v>334</v>
      </c>
      <c r="D3929" s="59">
        <v>45.83</v>
      </c>
    </row>
    <row r="3930" spans="1:4" x14ac:dyDescent="0.25">
      <c r="A3930" s="58">
        <v>41969</v>
      </c>
      <c r="B3930" s="45" t="s">
        <v>340</v>
      </c>
      <c r="C3930" s="45" t="s">
        <v>324</v>
      </c>
      <c r="D3930" s="59">
        <v>19.75</v>
      </c>
    </row>
    <row r="3931" spans="1:4" x14ac:dyDescent="0.25">
      <c r="A3931" s="58">
        <v>41697</v>
      </c>
      <c r="B3931" s="45" t="s">
        <v>356</v>
      </c>
      <c r="C3931" s="45" t="s">
        <v>347</v>
      </c>
      <c r="D3931" s="59">
        <v>54.18</v>
      </c>
    </row>
    <row r="3932" spans="1:4" x14ac:dyDescent="0.25">
      <c r="A3932" s="58">
        <v>41945</v>
      </c>
      <c r="B3932" s="45" t="s">
        <v>352</v>
      </c>
      <c r="C3932" s="45" t="s">
        <v>10</v>
      </c>
      <c r="D3932" s="59">
        <v>89.51</v>
      </c>
    </row>
    <row r="3933" spans="1:4" x14ac:dyDescent="0.25">
      <c r="A3933" s="58">
        <v>41437</v>
      </c>
      <c r="B3933" s="45" t="s">
        <v>382</v>
      </c>
      <c r="C3933" s="45" t="s">
        <v>7</v>
      </c>
      <c r="D3933" s="59">
        <v>68</v>
      </c>
    </row>
    <row r="3934" spans="1:4" x14ac:dyDescent="0.25">
      <c r="A3934" s="58">
        <v>41607</v>
      </c>
      <c r="B3934" s="45" t="s">
        <v>389</v>
      </c>
      <c r="C3934" s="45" t="s">
        <v>337</v>
      </c>
      <c r="D3934" s="59">
        <v>50</v>
      </c>
    </row>
    <row r="3935" spans="1:4" x14ac:dyDescent="0.25">
      <c r="A3935" s="58">
        <v>41599</v>
      </c>
      <c r="B3935" s="45" t="s">
        <v>378</v>
      </c>
      <c r="C3935" s="45" t="s">
        <v>324</v>
      </c>
      <c r="D3935" s="59">
        <v>328.98</v>
      </c>
    </row>
    <row r="3936" spans="1:4" x14ac:dyDescent="0.25">
      <c r="A3936" s="58">
        <v>41629</v>
      </c>
      <c r="B3936" s="45" t="s">
        <v>356</v>
      </c>
      <c r="C3936" s="45" t="s">
        <v>337</v>
      </c>
      <c r="D3936" s="59">
        <v>48.75</v>
      </c>
    </row>
    <row r="3937" spans="1:4" x14ac:dyDescent="0.25">
      <c r="A3937" s="58">
        <v>41846</v>
      </c>
      <c r="B3937" s="45" t="s">
        <v>387</v>
      </c>
      <c r="C3937" s="45" t="s">
        <v>7</v>
      </c>
      <c r="D3937" s="59">
        <v>100.98</v>
      </c>
    </row>
    <row r="3938" spans="1:4" x14ac:dyDescent="0.25">
      <c r="A3938" s="58">
        <v>41382</v>
      </c>
      <c r="B3938" s="45" t="s">
        <v>345</v>
      </c>
      <c r="C3938" s="45" t="s">
        <v>337</v>
      </c>
      <c r="D3938" s="59">
        <v>72.75</v>
      </c>
    </row>
    <row r="3939" spans="1:4" x14ac:dyDescent="0.25">
      <c r="A3939" s="58">
        <v>41634</v>
      </c>
      <c r="B3939" s="45" t="s">
        <v>374</v>
      </c>
      <c r="C3939" s="45" t="s">
        <v>324</v>
      </c>
      <c r="D3939" s="59">
        <v>79</v>
      </c>
    </row>
    <row r="3940" spans="1:4" x14ac:dyDescent="0.25">
      <c r="A3940" s="58">
        <v>41968</v>
      </c>
      <c r="B3940" s="45" t="s">
        <v>391</v>
      </c>
      <c r="C3940" s="45" t="s">
        <v>7</v>
      </c>
      <c r="D3940" s="59">
        <v>99.96</v>
      </c>
    </row>
    <row r="3941" spans="1:4" x14ac:dyDescent="0.25">
      <c r="A3941" s="58">
        <v>41949</v>
      </c>
      <c r="B3941" s="45" t="s">
        <v>328</v>
      </c>
      <c r="C3941" s="45" t="s">
        <v>334</v>
      </c>
      <c r="D3941" s="59">
        <v>69.8</v>
      </c>
    </row>
    <row r="3942" spans="1:4" x14ac:dyDescent="0.25">
      <c r="A3942" s="58">
        <v>41995</v>
      </c>
      <c r="B3942" s="45" t="s">
        <v>370</v>
      </c>
      <c r="C3942" s="45" t="s">
        <v>7</v>
      </c>
      <c r="D3942" s="59">
        <v>102</v>
      </c>
    </row>
    <row r="3943" spans="1:4" x14ac:dyDescent="0.25">
      <c r="A3943" s="58">
        <v>41627</v>
      </c>
      <c r="B3943" s="45" t="s">
        <v>333</v>
      </c>
      <c r="C3943" s="45" t="s">
        <v>337</v>
      </c>
      <c r="D3943" s="59">
        <v>50</v>
      </c>
    </row>
    <row r="3944" spans="1:4" x14ac:dyDescent="0.25">
      <c r="A3944" s="58">
        <v>41967</v>
      </c>
      <c r="B3944" s="45" t="s">
        <v>377</v>
      </c>
      <c r="C3944" s="45" t="s">
        <v>7</v>
      </c>
      <c r="D3944" s="59">
        <v>66.64</v>
      </c>
    </row>
    <row r="3945" spans="1:4" x14ac:dyDescent="0.25">
      <c r="A3945" s="58">
        <v>41834</v>
      </c>
      <c r="B3945" s="45" t="s">
        <v>330</v>
      </c>
      <c r="C3945" s="45" t="s">
        <v>191</v>
      </c>
      <c r="D3945" s="59">
        <v>67.819999999999993</v>
      </c>
    </row>
    <row r="3946" spans="1:4" x14ac:dyDescent="0.25">
      <c r="A3946" s="58">
        <v>41598</v>
      </c>
      <c r="B3946" s="45" t="s">
        <v>338</v>
      </c>
      <c r="C3946" s="45" t="s">
        <v>337</v>
      </c>
      <c r="D3946" s="59">
        <v>48.5</v>
      </c>
    </row>
    <row r="3947" spans="1:4" x14ac:dyDescent="0.25">
      <c r="A3947" s="58">
        <v>41961</v>
      </c>
      <c r="B3947" s="45" t="s">
        <v>341</v>
      </c>
      <c r="C3947" s="45" t="s">
        <v>10</v>
      </c>
      <c r="D3947" s="59">
        <v>44.75</v>
      </c>
    </row>
    <row r="3948" spans="1:4" x14ac:dyDescent="0.25">
      <c r="A3948" s="58">
        <v>41602</v>
      </c>
      <c r="B3948" s="45" t="s">
        <v>356</v>
      </c>
      <c r="C3948" s="45" t="s">
        <v>371</v>
      </c>
      <c r="D3948" s="59">
        <v>56.43</v>
      </c>
    </row>
    <row r="3949" spans="1:4" x14ac:dyDescent="0.25">
      <c r="A3949" s="58">
        <v>41612</v>
      </c>
      <c r="B3949" s="45" t="s">
        <v>388</v>
      </c>
      <c r="C3949" s="45" t="s">
        <v>337</v>
      </c>
      <c r="D3949" s="59">
        <v>49</v>
      </c>
    </row>
    <row r="3950" spans="1:4" x14ac:dyDescent="0.25">
      <c r="A3950" s="58">
        <v>42003</v>
      </c>
      <c r="B3950" s="45" t="s">
        <v>370</v>
      </c>
      <c r="C3950" s="45" t="s">
        <v>191</v>
      </c>
      <c r="D3950" s="59">
        <v>67.13</v>
      </c>
    </row>
    <row r="3951" spans="1:4" x14ac:dyDescent="0.25">
      <c r="A3951" s="58">
        <v>41967</v>
      </c>
      <c r="B3951" s="45" t="s">
        <v>338</v>
      </c>
      <c r="C3951" s="45" t="s">
        <v>324</v>
      </c>
      <c r="D3951" s="59">
        <v>59.85</v>
      </c>
    </row>
    <row r="3952" spans="1:4" x14ac:dyDescent="0.25">
      <c r="A3952" s="58">
        <v>41914</v>
      </c>
      <c r="B3952" s="45" t="s">
        <v>373</v>
      </c>
      <c r="C3952" s="45" t="s">
        <v>7</v>
      </c>
      <c r="D3952" s="59">
        <v>32.979999999999997</v>
      </c>
    </row>
    <row r="3953" spans="1:4" x14ac:dyDescent="0.25">
      <c r="A3953" s="58">
        <v>41990</v>
      </c>
      <c r="B3953" s="45" t="s">
        <v>351</v>
      </c>
      <c r="C3953" s="45" t="s">
        <v>371</v>
      </c>
      <c r="D3953" s="59">
        <v>55.29</v>
      </c>
    </row>
    <row r="3954" spans="1:4" x14ac:dyDescent="0.25">
      <c r="A3954" s="58">
        <v>41581</v>
      </c>
      <c r="B3954" s="45" t="s">
        <v>375</v>
      </c>
      <c r="C3954" s="45" t="s">
        <v>337</v>
      </c>
      <c r="D3954" s="59">
        <v>75</v>
      </c>
    </row>
    <row r="3955" spans="1:4" x14ac:dyDescent="0.25">
      <c r="A3955" s="58">
        <v>41408</v>
      </c>
      <c r="B3955" s="45" t="s">
        <v>368</v>
      </c>
      <c r="C3955" s="45" t="s">
        <v>10</v>
      </c>
      <c r="D3955" s="59">
        <v>66.78</v>
      </c>
    </row>
    <row r="3956" spans="1:4" x14ac:dyDescent="0.25">
      <c r="A3956" s="58">
        <v>41638</v>
      </c>
      <c r="B3956" s="45" t="s">
        <v>370</v>
      </c>
      <c r="C3956" s="45" t="s">
        <v>331</v>
      </c>
      <c r="D3956" s="59">
        <v>60</v>
      </c>
    </row>
    <row r="3957" spans="1:4" x14ac:dyDescent="0.25">
      <c r="A3957" s="58">
        <v>41785</v>
      </c>
      <c r="B3957" s="45" t="s">
        <v>374</v>
      </c>
      <c r="C3957" s="45" t="s">
        <v>349</v>
      </c>
      <c r="D3957" s="59">
        <v>42</v>
      </c>
    </row>
    <row r="3958" spans="1:4" x14ac:dyDescent="0.25">
      <c r="A3958" s="58">
        <v>41593</v>
      </c>
      <c r="B3958" s="45" t="s">
        <v>340</v>
      </c>
      <c r="C3958" s="45" t="s">
        <v>191</v>
      </c>
      <c r="D3958" s="59">
        <v>44.75</v>
      </c>
    </row>
    <row r="3959" spans="1:4" x14ac:dyDescent="0.25">
      <c r="A3959" s="58">
        <v>41776</v>
      </c>
      <c r="B3959" s="45" t="s">
        <v>323</v>
      </c>
      <c r="C3959" s="45" t="s">
        <v>7</v>
      </c>
      <c r="D3959" s="59">
        <v>100.47</v>
      </c>
    </row>
    <row r="3960" spans="1:4" x14ac:dyDescent="0.25">
      <c r="A3960" s="58">
        <v>41959</v>
      </c>
      <c r="B3960" s="45" t="s">
        <v>367</v>
      </c>
      <c r="C3960" s="45" t="s">
        <v>191</v>
      </c>
      <c r="D3960" s="59">
        <v>44.52</v>
      </c>
    </row>
    <row r="3961" spans="1:4" x14ac:dyDescent="0.25">
      <c r="A3961" s="58">
        <v>41991</v>
      </c>
      <c r="B3961" s="45" t="s">
        <v>336</v>
      </c>
      <c r="C3961" s="45" t="s">
        <v>10</v>
      </c>
      <c r="D3961" s="59">
        <v>45.44</v>
      </c>
    </row>
    <row r="3962" spans="1:4" x14ac:dyDescent="0.25">
      <c r="A3962" s="58">
        <v>41966</v>
      </c>
      <c r="B3962" s="45" t="s">
        <v>390</v>
      </c>
      <c r="C3962" s="45" t="s">
        <v>331</v>
      </c>
      <c r="D3962" s="59">
        <v>58.8</v>
      </c>
    </row>
    <row r="3963" spans="1:4" x14ac:dyDescent="0.25">
      <c r="A3963" s="58">
        <v>41626</v>
      </c>
      <c r="B3963" s="45" t="s">
        <v>338</v>
      </c>
      <c r="C3963" s="45" t="s">
        <v>337</v>
      </c>
      <c r="D3963" s="59">
        <v>73.88</v>
      </c>
    </row>
    <row r="3964" spans="1:4" x14ac:dyDescent="0.25">
      <c r="A3964" s="58">
        <v>41997</v>
      </c>
      <c r="B3964" s="45" t="s">
        <v>335</v>
      </c>
      <c r="C3964" s="45" t="s">
        <v>10</v>
      </c>
      <c r="D3964" s="59">
        <v>45.21</v>
      </c>
    </row>
    <row r="3965" spans="1:4" x14ac:dyDescent="0.25">
      <c r="A3965" s="58">
        <v>41732</v>
      </c>
      <c r="B3965" s="45" t="s">
        <v>392</v>
      </c>
      <c r="C3965" s="45" t="s">
        <v>10</v>
      </c>
      <c r="D3965" s="59">
        <v>67.13</v>
      </c>
    </row>
    <row r="3966" spans="1:4" x14ac:dyDescent="0.25">
      <c r="A3966" s="58">
        <v>41948</v>
      </c>
      <c r="B3966" s="45" t="s">
        <v>366</v>
      </c>
      <c r="C3966" s="45" t="s">
        <v>7</v>
      </c>
      <c r="D3966" s="59">
        <v>102</v>
      </c>
    </row>
    <row r="3967" spans="1:4" x14ac:dyDescent="0.25">
      <c r="A3967" s="58">
        <v>41637</v>
      </c>
      <c r="B3967" s="45" t="s">
        <v>400</v>
      </c>
      <c r="C3967" s="45" t="s">
        <v>10</v>
      </c>
      <c r="D3967" s="59">
        <v>89.05</v>
      </c>
    </row>
    <row r="3968" spans="1:4" x14ac:dyDescent="0.25">
      <c r="A3968" s="58">
        <v>41975</v>
      </c>
      <c r="B3968" s="45" t="s">
        <v>374</v>
      </c>
      <c r="C3968" s="45" t="s">
        <v>349</v>
      </c>
      <c r="D3968" s="59">
        <v>41.16</v>
      </c>
    </row>
    <row r="3969" spans="1:4" x14ac:dyDescent="0.25">
      <c r="A3969" s="58">
        <v>41600</v>
      </c>
      <c r="B3969" s="45" t="s">
        <v>374</v>
      </c>
      <c r="C3969" s="45" t="s">
        <v>371</v>
      </c>
      <c r="D3969" s="59">
        <v>18.62</v>
      </c>
    </row>
    <row r="3970" spans="1:4" x14ac:dyDescent="0.25">
      <c r="A3970" s="58">
        <v>41620</v>
      </c>
      <c r="B3970" s="45" t="s">
        <v>328</v>
      </c>
      <c r="C3970" s="45" t="s">
        <v>191</v>
      </c>
      <c r="D3970" s="59">
        <v>44.75</v>
      </c>
    </row>
    <row r="3971" spans="1:4" x14ac:dyDescent="0.25">
      <c r="A3971" s="58">
        <v>41917</v>
      </c>
      <c r="B3971" s="45" t="s">
        <v>370</v>
      </c>
      <c r="C3971" s="45" t="s">
        <v>10</v>
      </c>
      <c r="D3971" s="59">
        <v>44.98</v>
      </c>
    </row>
    <row r="3972" spans="1:4" x14ac:dyDescent="0.25">
      <c r="A3972" s="58">
        <v>41994</v>
      </c>
      <c r="B3972" s="45" t="s">
        <v>357</v>
      </c>
      <c r="C3972" s="45" t="s">
        <v>7</v>
      </c>
      <c r="D3972" s="59">
        <v>102</v>
      </c>
    </row>
    <row r="3973" spans="1:4" x14ac:dyDescent="0.25">
      <c r="A3973" s="58">
        <v>41538</v>
      </c>
      <c r="B3973" s="45" t="s">
        <v>380</v>
      </c>
      <c r="C3973" s="45" t="s">
        <v>191</v>
      </c>
      <c r="D3973" s="59">
        <v>45.9</v>
      </c>
    </row>
    <row r="3974" spans="1:4" x14ac:dyDescent="0.25">
      <c r="A3974" s="58">
        <v>41965</v>
      </c>
      <c r="B3974" s="45" t="s">
        <v>385</v>
      </c>
      <c r="C3974" s="45" t="s">
        <v>347</v>
      </c>
      <c r="D3974" s="59">
        <v>53.35</v>
      </c>
    </row>
    <row r="3975" spans="1:4" x14ac:dyDescent="0.25">
      <c r="A3975" s="58">
        <v>41590</v>
      </c>
      <c r="B3975" s="45" t="s">
        <v>397</v>
      </c>
      <c r="C3975" s="45" t="s">
        <v>321</v>
      </c>
      <c r="D3975" s="59">
        <v>155.9</v>
      </c>
    </row>
    <row r="3976" spans="1:4" x14ac:dyDescent="0.25">
      <c r="A3976" s="58">
        <v>41944</v>
      </c>
      <c r="B3976" s="45" t="s">
        <v>367</v>
      </c>
      <c r="C3976" s="45" t="s">
        <v>10</v>
      </c>
      <c r="D3976" s="59">
        <v>67.13</v>
      </c>
    </row>
    <row r="3977" spans="1:4" x14ac:dyDescent="0.25">
      <c r="A3977" s="58">
        <v>41979</v>
      </c>
      <c r="B3977" s="45" t="s">
        <v>399</v>
      </c>
      <c r="C3977" s="45" t="s">
        <v>324</v>
      </c>
      <c r="D3977" s="59">
        <v>39.9</v>
      </c>
    </row>
    <row r="3978" spans="1:4" x14ac:dyDescent="0.25">
      <c r="A3978" s="58">
        <v>41963</v>
      </c>
      <c r="B3978" s="45" t="s">
        <v>395</v>
      </c>
      <c r="C3978" s="45" t="s">
        <v>191</v>
      </c>
      <c r="D3978" s="59">
        <v>45.9</v>
      </c>
    </row>
    <row r="3979" spans="1:4" x14ac:dyDescent="0.25">
      <c r="A3979" s="58">
        <v>41944</v>
      </c>
      <c r="B3979" s="45" t="s">
        <v>376</v>
      </c>
      <c r="C3979" s="45" t="s">
        <v>10</v>
      </c>
      <c r="D3979" s="59">
        <v>68.849999999999994</v>
      </c>
    </row>
    <row r="3980" spans="1:4" x14ac:dyDescent="0.25">
      <c r="A3980" s="58">
        <v>41357</v>
      </c>
      <c r="B3980" s="45" t="s">
        <v>389</v>
      </c>
      <c r="C3980" s="45" t="s">
        <v>337</v>
      </c>
      <c r="D3980" s="59">
        <v>74.25</v>
      </c>
    </row>
    <row r="3981" spans="1:4" x14ac:dyDescent="0.25">
      <c r="A3981" s="58">
        <v>41955</v>
      </c>
      <c r="B3981" s="45" t="s">
        <v>361</v>
      </c>
      <c r="C3981" s="45" t="s">
        <v>327</v>
      </c>
      <c r="D3981" s="59">
        <v>74.25</v>
      </c>
    </row>
    <row r="3982" spans="1:4" x14ac:dyDescent="0.25">
      <c r="A3982" s="58">
        <v>41947</v>
      </c>
      <c r="B3982" s="45" t="s">
        <v>363</v>
      </c>
      <c r="C3982" s="45" t="s">
        <v>334</v>
      </c>
      <c r="D3982" s="59">
        <v>68.39</v>
      </c>
    </row>
    <row r="3983" spans="1:4" x14ac:dyDescent="0.25">
      <c r="A3983" s="58">
        <v>41605</v>
      </c>
      <c r="B3983" s="45" t="s">
        <v>387</v>
      </c>
      <c r="C3983" s="45" t="s">
        <v>331</v>
      </c>
      <c r="D3983" s="59">
        <v>90</v>
      </c>
    </row>
    <row r="3984" spans="1:4" x14ac:dyDescent="0.25">
      <c r="A3984" s="58">
        <v>41584</v>
      </c>
      <c r="B3984" s="45" t="s">
        <v>397</v>
      </c>
      <c r="C3984" s="45" t="s">
        <v>324</v>
      </c>
      <c r="D3984" s="59">
        <v>39.299999999999997</v>
      </c>
    </row>
    <row r="3985" spans="1:4" x14ac:dyDescent="0.25">
      <c r="A3985" s="58">
        <v>41976</v>
      </c>
      <c r="B3985" s="45" t="s">
        <v>398</v>
      </c>
      <c r="C3985" s="45" t="s">
        <v>10</v>
      </c>
      <c r="D3985" s="59">
        <v>68.849999999999994</v>
      </c>
    </row>
    <row r="3986" spans="1:4" x14ac:dyDescent="0.25">
      <c r="A3986" s="58">
        <v>42002</v>
      </c>
      <c r="B3986" s="45" t="s">
        <v>396</v>
      </c>
      <c r="C3986" s="45" t="s">
        <v>10</v>
      </c>
      <c r="D3986" s="59">
        <v>22.95</v>
      </c>
    </row>
    <row r="3987" spans="1:4" x14ac:dyDescent="0.25">
      <c r="A3987" s="58">
        <v>41889</v>
      </c>
      <c r="B3987" s="45" t="s">
        <v>373</v>
      </c>
      <c r="C3987" s="45" t="s">
        <v>337</v>
      </c>
      <c r="D3987" s="59">
        <v>48.5</v>
      </c>
    </row>
    <row r="3988" spans="1:4" x14ac:dyDescent="0.25">
      <c r="A3988" s="58">
        <v>41992</v>
      </c>
      <c r="B3988" s="45" t="s">
        <v>361</v>
      </c>
      <c r="C3988" s="45" t="s">
        <v>321</v>
      </c>
      <c r="D3988" s="59">
        <v>237.45</v>
      </c>
    </row>
    <row r="3989" spans="1:4" x14ac:dyDescent="0.25">
      <c r="A3989" s="58">
        <v>41960</v>
      </c>
      <c r="B3989" s="45" t="s">
        <v>320</v>
      </c>
      <c r="C3989" s="45" t="s">
        <v>327</v>
      </c>
      <c r="D3989" s="59">
        <v>49.25</v>
      </c>
    </row>
    <row r="3990" spans="1:4" x14ac:dyDescent="0.25">
      <c r="A3990" s="58">
        <v>41967</v>
      </c>
      <c r="B3990" s="45" t="s">
        <v>380</v>
      </c>
      <c r="C3990" s="45" t="s">
        <v>7</v>
      </c>
      <c r="D3990" s="59">
        <v>67.319999999999993</v>
      </c>
    </row>
    <row r="3991" spans="1:4" x14ac:dyDescent="0.25">
      <c r="A3991" s="58">
        <v>41947</v>
      </c>
      <c r="B3991" s="45" t="s">
        <v>383</v>
      </c>
      <c r="C3991" s="45" t="s">
        <v>331</v>
      </c>
      <c r="D3991" s="59">
        <v>60</v>
      </c>
    </row>
    <row r="3992" spans="1:4" x14ac:dyDescent="0.25">
      <c r="A3992" s="58">
        <v>41996</v>
      </c>
      <c r="B3992" s="45" t="s">
        <v>368</v>
      </c>
      <c r="C3992" s="45" t="s">
        <v>321</v>
      </c>
      <c r="D3992" s="59">
        <v>232.65</v>
      </c>
    </row>
    <row r="3993" spans="1:4" x14ac:dyDescent="0.25">
      <c r="A3993" s="58">
        <v>41962</v>
      </c>
      <c r="B3993" s="45" t="s">
        <v>366</v>
      </c>
      <c r="C3993" s="45" t="s">
        <v>191</v>
      </c>
      <c r="D3993" s="59">
        <v>22.26</v>
      </c>
    </row>
    <row r="3994" spans="1:4" x14ac:dyDescent="0.25">
      <c r="A3994" s="58">
        <v>41583</v>
      </c>
      <c r="B3994" s="45" t="s">
        <v>397</v>
      </c>
      <c r="C3994" s="45" t="s">
        <v>331</v>
      </c>
      <c r="D3994" s="59">
        <v>58.8</v>
      </c>
    </row>
    <row r="3995" spans="1:4" x14ac:dyDescent="0.25">
      <c r="A3995" s="58">
        <v>41738</v>
      </c>
      <c r="B3995" s="45" t="s">
        <v>330</v>
      </c>
      <c r="C3995" s="45" t="s">
        <v>331</v>
      </c>
      <c r="D3995" s="59">
        <v>58.5</v>
      </c>
    </row>
    <row r="3996" spans="1:4" x14ac:dyDescent="0.25">
      <c r="A3996" s="58">
        <v>41618</v>
      </c>
      <c r="B3996" s="45" t="s">
        <v>358</v>
      </c>
      <c r="C3996" s="45" t="s">
        <v>327</v>
      </c>
      <c r="D3996" s="59">
        <v>50</v>
      </c>
    </row>
    <row r="3997" spans="1:4" x14ac:dyDescent="0.25">
      <c r="A3997" s="58">
        <v>41977</v>
      </c>
      <c r="B3997" s="45" t="s">
        <v>386</v>
      </c>
      <c r="C3997" s="45" t="s">
        <v>337</v>
      </c>
      <c r="D3997" s="59">
        <v>125</v>
      </c>
    </row>
    <row r="3998" spans="1:4" x14ac:dyDescent="0.25">
      <c r="A3998" s="58">
        <v>41976</v>
      </c>
      <c r="B3998" s="45" t="s">
        <v>374</v>
      </c>
      <c r="C3998" s="45" t="s">
        <v>324</v>
      </c>
      <c r="D3998" s="59">
        <v>59.85</v>
      </c>
    </row>
    <row r="3999" spans="1:4" x14ac:dyDescent="0.25">
      <c r="A3999" s="58">
        <v>41955</v>
      </c>
      <c r="B3999" s="45" t="s">
        <v>358</v>
      </c>
      <c r="C3999" s="45" t="s">
        <v>191</v>
      </c>
      <c r="D3999" s="59">
        <v>45.9</v>
      </c>
    </row>
    <row r="4000" spans="1:4" x14ac:dyDescent="0.25">
      <c r="A4000" s="58">
        <v>41955</v>
      </c>
      <c r="B4000" s="45" t="s">
        <v>345</v>
      </c>
      <c r="C4000" s="45" t="s">
        <v>337</v>
      </c>
      <c r="D4000" s="59">
        <v>75</v>
      </c>
    </row>
    <row r="4001" spans="1:4" x14ac:dyDescent="0.25">
      <c r="A4001" s="58">
        <v>41986</v>
      </c>
      <c r="B4001" s="45" t="s">
        <v>379</v>
      </c>
      <c r="C4001" s="45" t="s">
        <v>371</v>
      </c>
      <c r="D4001" s="59">
        <v>149.72</v>
      </c>
    </row>
    <row r="4002" spans="1:4" x14ac:dyDescent="0.25">
      <c r="A4002" s="58">
        <v>41636</v>
      </c>
      <c r="B4002" s="45" t="s">
        <v>380</v>
      </c>
      <c r="C4002" s="45" t="s">
        <v>337</v>
      </c>
      <c r="D4002" s="59">
        <v>24.5</v>
      </c>
    </row>
    <row r="4003" spans="1:4" x14ac:dyDescent="0.25">
      <c r="A4003" s="58">
        <v>41306</v>
      </c>
      <c r="B4003" s="45" t="s">
        <v>363</v>
      </c>
      <c r="C4003" s="45" t="s">
        <v>324</v>
      </c>
      <c r="D4003" s="59">
        <v>58.35</v>
      </c>
    </row>
    <row r="4004" spans="1:4" x14ac:dyDescent="0.25">
      <c r="A4004" s="58">
        <v>41631</v>
      </c>
      <c r="B4004" s="45" t="s">
        <v>346</v>
      </c>
      <c r="C4004" s="45" t="s">
        <v>371</v>
      </c>
      <c r="D4004" s="59">
        <v>209</v>
      </c>
    </row>
    <row r="4005" spans="1:4" x14ac:dyDescent="0.25">
      <c r="A4005" s="58">
        <v>41712</v>
      </c>
      <c r="B4005" s="45" t="s">
        <v>357</v>
      </c>
      <c r="C4005" s="45" t="s">
        <v>371</v>
      </c>
      <c r="D4005" s="59">
        <v>190</v>
      </c>
    </row>
    <row r="4006" spans="1:4" x14ac:dyDescent="0.25">
      <c r="A4006" s="58">
        <v>41970</v>
      </c>
      <c r="B4006" s="45" t="s">
        <v>326</v>
      </c>
      <c r="C4006" s="45" t="s">
        <v>331</v>
      </c>
      <c r="D4006" s="59">
        <v>58.2</v>
      </c>
    </row>
    <row r="4007" spans="1:4" x14ac:dyDescent="0.25">
      <c r="A4007" s="58">
        <v>41592</v>
      </c>
      <c r="B4007" s="45" t="s">
        <v>340</v>
      </c>
      <c r="C4007" s="45" t="s">
        <v>324</v>
      </c>
      <c r="D4007" s="59">
        <v>19.75</v>
      </c>
    </row>
    <row r="4008" spans="1:4" x14ac:dyDescent="0.25">
      <c r="A4008" s="58">
        <v>41637</v>
      </c>
      <c r="B4008" s="45" t="s">
        <v>370</v>
      </c>
      <c r="C4008" s="45" t="s">
        <v>349</v>
      </c>
      <c r="D4008" s="59">
        <v>61.43</v>
      </c>
    </row>
    <row r="4009" spans="1:4" x14ac:dyDescent="0.25">
      <c r="A4009" s="58">
        <v>41971</v>
      </c>
      <c r="B4009" s="45" t="s">
        <v>328</v>
      </c>
      <c r="C4009" s="45" t="s">
        <v>7</v>
      </c>
      <c r="D4009" s="59">
        <v>65.959999999999994</v>
      </c>
    </row>
    <row r="4010" spans="1:4" x14ac:dyDescent="0.25">
      <c r="A4010" s="58">
        <v>41453</v>
      </c>
      <c r="B4010" s="45" t="s">
        <v>358</v>
      </c>
      <c r="C4010" s="45" t="s">
        <v>324</v>
      </c>
      <c r="D4010" s="59">
        <v>334.06</v>
      </c>
    </row>
    <row r="4011" spans="1:4" x14ac:dyDescent="0.25">
      <c r="A4011" s="58">
        <v>41580</v>
      </c>
      <c r="B4011" s="45" t="s">
        <v>372</v>
      </c>
      <c r="C4011" s="45" t="s">
        <v>349</v>
      </c>
      <c r="D4011" s="59">
        <v>61.11</v>
      </c>
    </row>
    <row r="4012" spans="1:4" x14ac:dyDescent="0.25">
      <c r="A4012" s="58">
        <v>41970</v>
      </c>
      <c r="B4012" s="45" t="s">
        <v>340</v>
      </c>
      <c r="C4012" s="45" t="s">
        <v>191</v>
      </c>
      <c r="D4012" s="59">
        <v>45.44</v>
      </c>
    </row>
    <row r="4013" spans="1:4" x14ac:dyDescent="0.25">
      <c r="A4013" s="58">
        <v>41579</v>
      </c>
      <c r="B4013" s="45" t="s">
        <v>375</v>
      </c>
      <c r="C4013" s="45" t="s">
        <v>7</v>
      </c>
      <c r="D4013" s="59">
        <v>33.32</v>
      </c>
    </row>
    <row r="4014" spans="1:4" x14ac:dyDescent="0.25">
      <c r="A4014" s="58">
        <v>41689</v>
      </c>
      <c r="B4014" s="45" t="s">
        <v>398</v>
      </c>
      <c r="C4014" s="45" t="s">
        <v>327</v>
      </c>
      <c r="D4014" s="59">
        <v>50</v>
      </c>
    </row>
    <row r="4015" spans="1:4" x14ac:dyDescent="0.25">
      <c r="A4015" s="58">
        <v>41278</v>
      </c>
      <c r="B4015" s="45" t="s">
        <v>374</v>
      </c>
      <c r="C4015" s="45" t="s">
        <v>337</v>
      </c>
      <c r="D4015" s="59">
        <v>48.75</v>
      </c>
    </row>
    <row r="4016" spans="1:4" x14ac:dyDescent="0.25">
      <c r="A4016" s="58">
        <v>41992</v>
      </c>
      <c r="B4016" s="45" t="s">
        <v>403</v>
      </c>
      <c r="C4016" s="45" t="s">
        <v>7</v>
      </c>
      <c r="D4016" s="59">
        <v>99.96</v>
      </c>
    </row>
    <row r="4017" spans="1:4" x14ac:dyDescent="0.25">
      <c r="A4017" s="58">
        <v>42001</v>
      </c>
      <c r="B4017" s="45" t="s">
        <v>379</v>
      </c>
      <c r="C4017" s="45" t="s">
        <v>371</v>
      </c>
      <c r="D4017" s="59">
        <v>36.86</v>
      </c>
    </row>
    <row r="4018" spans="1:4" x14ac:dyDescent="0.25">
      <c r="A4018" s="58">
        <v>41612</v>
      </c>
      <c r="B4018" s="45" t="s">
        <v>395</v>
      </c>
      <c r="C4018" s="45" t="s">
        <v>7</v>
      </c>
      <c r="D4018" s="59">
        <v>100.98</v>
      </c>
    </row>
    <row r="4019" spans="1:4" x14ac:dyDescent="0.25">
      <c r="A4019" s="58">
        <v>41946</v>
      </c>
      <c r="B4019" s="45" t="s">
        <v>401</v>
      </c>
      <c r="C4019" s="45" t="s">
        <v>337</v>
      </c>
      <c r="D4019" s="59">
        <v>50</v>
      </c>
    </row>
    <row r="4020" spans="1:4" x14ac:dyDescent="0.25">
      <c r="A4020" s="58">
        <v>41471</v>
      </c>
      <c r="B4020" s="45" t="s">
        <v>346</v>
      </c>
      <c r="C4020" s="45" t="s">
        <v>331</v>
      </c>
      <c r="D4020" s="59">
        <v>60</v>
      </c>
    </row>
    <row r="4021" spans="1:4" x14ac:dyDescent="0.25">
      <c r="A4021" s="58">
        <v>41972</v>
      </c>
      <c r="B4021" s="45" t="s">
        <v>372</v>
      </c>
      <c r="C4021" s="45" t="s">
        <v>191</v>
      </c>
      <c r="D4021" s="59">
        <v>44.75</v>
      </c>
    </row>
    <row r="4022" spans="1:4" x14ac:dyDescent="0.25">
      <c r="A4022" s="58">
        <v>41957</v>
      </c>
      <c r="B4022" s="45" t="s">
        <v>381</v>
      </c>
      <c r="C4022" s="45" t="s">
        <v>334</v>
      </c>
      <c r="D4022" s="59">
        <v>23.5</v>
      </c>
    </row>
    <row r="4023" spans="1:4" x14ac:dyDescent="0.25">
      <c r="A4023" s="58">
        <v>41963</v>
      </c>
      <c r="B4023" s="45" t="s">
        <v>352</v>
      </c>
      <c r="C4023" s="45" t="s">
        <v>334</v>
      </c>
      <c r="D4023" s="59">
        <v>23.5</v>
      </c>
    </row>
    <row r="4024" spans="1:4" x14ac:dyDescent="0.25">
      <c r="A4024" s="58">
        <v>41438</v>
      </c>
      <c r="B4024" s="45" t="s">
        <v>385</v>
      </c>
      <c r="C4024" s="45" t="s">
        <v>7</v>
      </c>
      <c r="D4024" s="59">
        <v>102</v>
      </c>
    </row>
    <row r="4025" spans="1:4" x14ac:dyDescent="0.25">
      <c r="A4025" s="58">
        <v>41316</v>
      </c>
      <c r="B4025" s="45" t="s">
        <v>326</v>
      </c>
      <c r="C4025" s="45" t="s">
        <v>324</v>
      </c>
      <c r="D4025" s="59">
        <v>39.1</v>
      </c>
    </row>
    <row r="4026" spans="1:4" x14ac:dyDescent="0.25">
      <c r="A4026" s="58">
        <v>41988</v>
      </c>
      <c r="B4026" s="45" t="s">
        <v>366</v>
      </c>
      <c r="C4026" s="45" t="s">
        <v>7</v>
      </c>
      <c r="D4026" s="59">
        <v>34</v>
      </c>
    </row>
    <row r="4027" spans="1:4" x14ac:dyDescent="0.25">
      <c r="A4027" s="58">
        <v>41955</v>
      </c>
      <c r="B4027" s="45" t="s">
        <v>329</v>
      </c>
      <c r="C4027" s="45" t="s">
        <v>331</v>
      </c>
      <c r="D4027" s="59">
        <v>58.2</v>
      </c>
    </row>
    <row r="4028" spans="1:4" x14ac:dyDescent="0.25">
      <c r="A4028" s="58">
        <v>41590</v>
      </c>
      <c r="B4028" s="45" t="s">
        <v>346</v>
      </c>
      <c r="C4028" s="45" t="s">
        <v>7</v>
      </c>
      <c r="D4028" s="59">
        <v>34</v>
      </c>
    </row>
    <row r="4029" spans="1:4" x14ac:dyDescent="0.25">
      <c r="A4029" s="58">
        <v>41635</v>
      </c>
      <c r="B4029" s="45" t="s">
        <v>368</v>
      </c>
      <c r="C4029" s="45" t="s">
        <v>337</v>
      </c>
      <c r="D4029" s="59">
        <v>600</v>
      </c>
    </row>
    <row r="4030" spans="1:4" x14ac:dyDescent="0.25">
      <c r="A4030" s="58">
        <v>41958</v>
      </c>
      <c r="B4030" s="45" t="s">
        <v>342</v>
      </c>
      <c r="C4030" s="45" t="s">
        <v>324</v>
      </c>
      <c r="D4030" s="59">
        <v>59.85</v>
      </c>
    </row>
    <row r="4031" spans="1:4" x14ac:dyDescent="0.25">
      <c r="A4031" s="58">
        <v>41580</v>
      </c>
      <c r="B4031" s="45" t="s">
        <v>368</v>
      </c>
      <c r="C4031" s="45" t="s">
        <v>337</v>
      </c>
      <c r="D4031" s="59">
        <v>73.88</v>
      </c>
    </row>
    <row r="4032" spans="1:4" x14ac:dyDescent="0.25">
      <c r="A4032" s="58">
        <v>41611</v>
      </c>
      <c r="B4032" s="45" t="s">
        <v>329</v>
      </c>
      <c r="C4032" s="45" t="s">
        <v>7</v>
      </c>
      <c r="D4032" s="59">
        <v>102</v>
      </c>
    </row>
    <row r="4033" spans="1:4" x14ac:dyDescent="0.25">
      <c r="A4033" s="58">
        <v>41945</v>
      </c>
      <c r="B4033" s="45" t="s">
        <v>345</v>
      </c>
      <c r="C4033" s="45" t="s">
        <v>7</v>
      </c>
      <c r="D4033" s="59">
        <v>66.3</v>
      </c>
    </row>
    <row r="4034" spans="1:4" x14ac:dyDescent="0.25">
      <c r="A4034" s="58">
        <v>41461</v>
      </c>
      <c r="B4034" s="45" t="s">
        <v>370</v>
      </c>
      <c r="C4034" s="45" t="s">
        <v>337</v>
      </c>
      <c r="D4034" s="59">
        <v>50</v>
      </c>
    </row>
    <row r="4035" spans="1:4" x14ac:dyDescent="0.25">
      <c r="A4035" s="58">
        <v>41628</v>
      </c>
      <c r="B4035" s="45" t="s">
        <v>365</v>
      </c>
      <c r="C4035" s="45" t="s">
        <v>337</v>
      </c>
      <c r="D4035" s="59">
        <v>175</v>
      </c>
    </row>
    <row r="4036" spans="1:4" x14ac:dyDescent="0.25">
      <c r="A4036" s="58">
        <v>41574</v>
      </c>
      <c r="B4036" s="45" t="s">
        <v>330</v>
      </c>
      <c r="C4036" s="45" t="s">
        <v>10</v>
      </c>
      <c r="D4036" s="59">
        <v>44.75</v>
      </c>
    </row>
    <row r="4037" spans="1:4" x14ac:dyDescent="0.25">
      <c r="A4037" s="58">
        <v>41603</v>
      </c>
      <c r="B4037" s="45" t="s">
        <v>353</v>
      </c>
      <c r="C4037" s="45" t="s">
        <v>331</v>
      </c>
      <c r="D4037" s="59">
        <v>29.1</v>
      </c>
    </row>
    <row r="4038" spans="1:4" x14ac:dyDescent="0.25">
      <c r="A4038" s="58">
        <v>41798</v>
      </c>
      <c r="B4038" s="45" t="s">
        <v>380</v>
      </c>
      <c r="C4038" s="45" t="s">
        <v>331</v>
      </c>
      <c r="D4038" s="59">
        <v>59.1</v>
      </c>
    </row>
    <row r="4039" spans="1:4" x14ac:dyDescent="0.25">
      <c r="A4039" s="58">
        <v>41909</v>
      </c>
      <c r="B4039" s="45" t="s">
        <v>393</v>
      </c>
      <c r="C4039" s="45" t="s">
        <v>324</v>
      </c>
      <c r="D4039" s="59">
        <v>19.75</v>
      </c>
    </row>
    <row r="4040" spans="1:4" x14ac:dyDescent="0.25">
      <c r="A4040" s="58">
        <v>41406</v>
      </c>
      <c r="B4040" s="45" t="s">
        <v>346</v>
      </c>
      <c r="C4040" s="45" t="s">
        <v>191</v>
      </c>
      <c r="D4040" s="59">
        <v>45.9</v>
      </c>
    </row>
    <row r="4041" spans="1:4" x14ac:dyDescent="0.25">
      <c r="A4041" s="58">
        <v>41954</v>
      </c>
      <c r="B4041" s="45" t="s">
        <v>340</v>
      </c>
      <c r="C4041" s="45" t="s">
        <v>349</v>
      </c>
      <c r="D4041" s="59">
        <v>42</v>
      </c>
    </row>
    <row r="4042" spans="1:4" x14ac:dyDescent="0.25">
      <c r="A4042" s="58">
        <v>42002</v>
      </c>
      <c r="B4042" s="45" t="s">
        <v>391</v>
      </c>
      <c r="C4042" s="45" t="s">
        <v>10</v>
      </c>
      <c r="D4042" s="59">
        <v>44.75</v>
      </c>
    </row>
    <row r="4043" spans="1:4" x14ac:dyDescent="0.25">
      <c r="A4043" s="58">
        <v>41970</v>
      </c>
      <c r="B4043" s="45" t="s">
        <v>338</v>
      </c>
      <c r="C4043" s="45" t="s">
        <v>337</v>
      </c>
      <c r="D4043" s="59">
        <v>371.25</v>
      </c>
    </row>
    <row r="4044" spans="1:4" x14ac:dyDescent="0.25">
      <c r="A4044" s="58">
        <v>41601</v>
      </c>
      <c r="B4044" s="45" t="s">
        <v>404</v>
      </c>
      <c r="C4044" s="45" t="s">
        <v>10</v>
      </c>
      <c r="D4044" s="59">
        <v>22.95</v>
      </c>
    </row>
    <row r="4045" spans="1:4" x14ac:dyDescent="0.25">
      <c r="A4045" s="58">
        <v>42002</v>
      </c>
      <c r="B4045" s="45" t="s">
        <v>341</v>
      </c>
      <c r="C4045" s="45" t="s">
        <v>10</v>
      </c>
      <c r="D4045" s="59">
        <v>67.47</v>
      </c>
    </row>
    <row r="4046" spans="1:4" x14ac:dyDescent="0.25">
      <c r="A4046" s="58">
        <v>41947</v>
      </c>
      <c r="B4046" s="45" t="s">
        <v>375</v>
      </c>
      <c r="C4046" s="45" t="s">
        <v>7</v>
      </c>
      <c r="D4046" s="59">
        <v>34</v>
      </c>
    </row>
    <row r="4047" spans="1:4" x14ac:dyDescent="0.25">
      <c r="A4047" s="58">
        <v>41978</v>
      </c>
      <c r="B4047" s="45" t="s">
        <v>379</v>
      </c>
      <c r="C4047" s="45" t="s">
        <v>324</v>
      </c>
      <c r="D4047" s="59">
        <v>39.5</v>
      </c>
    </row>
    <row r="4048" spans="1:4" x14ac:dyDescent="0.25">
      <c r="A4048" s="58">
        <v>41726</v>
      </c>
      <c r="B4048" s="45" t="s">
        <v>340</v>
      </c>
      <c r="C4048" s="45" t="s">
        <v>7</v>
      </c>
      <c r="D4048" s="59">
        <v>66.98</v>
      </c>
    </row>
    <row r="4049" spans="1:4" x14ac:dyDescent="0.25">
      <c r="A4049" s="58">
        <v>41610</v>
      </c>
      <c r="B4049" s="45" t="s">
        <v>374</v>
      </c>
      <c r="C4049" s="45" t="s">
        <v>337</v>
      </c>
      <c r="D4049" s="59">
        <v>72.75</v>
      </c>
    </row>
    <row r="4050" spans="1:4" x14ac:dyDescent="0.25">
      <c r="A4050" s="58">
        <v>41688</v>
      </c>
      <c r="B4050" s="45" t="s">
        <v>356</v>
      </c>
      <c r="C4050" s="45" t="s">
        <v>331</v>
      </c>
      <c r="D4050" s="59">
        <v>29.1</v>
      </c>
    </row>
    <row r="4051" spans="1:4" x14ac:dyDescent="0.25">
      <c r="A4051" s="58">
        <v>41582</v>
      </c>
      <c r="B4051" s="45" t="s">
        <v>391</v>
      </c>
      <c r="C4051" s="45" t="s">
        <v>7</v>
      </c>
      <c r="D4051" s="59">
        <v>828.75</v>
      </c>
    </row>
    <row r="4052" spans="1:4" x14ac:dyDescent="0.25">
      <c r="A4052" s="58">
        <v>41603</v>
      </c>
      <c r="B4052" s="45" t="s">
        <v>353</v>
      </c>
      <c r="C4052" s="45" t="s">
        <v>191</v>
      </c>
      <c r="D4052" s="59">
        <v>22.61</v>
      </c>
    </row>
    <row r="4053" spans="1:4" x14ac:dyDescent="0.25">
      <c r="A4053" s="58">
        <v>41995</v>
      </c>
      <c r="B4053" s="45" t="s">
        <v>354</v>
      </c>
      <c r="C4053" s="45" t="s">
        <v>7</v>
      </c>
      <c r="D4053" s="59">
        <v>102</v>
      </c>
    </row>
    <row r="4054" spans="1:4" x14ac:dyDescent="0.25">
      <c r="A4054" s="58">
        <v>41611</v>
      </c>
      <c r="B4054" s="45" t="s">
        <v>330</v>
      </c>
      <c r="C4054" s="45" t="s">
        <v>191</v>
      </c>
      <c r="D4054" s="59">
        <v>22.95</v>
      </c>
    </row>
    <row r="4055" spans="1:4" x14ac:dyDescent="0.25">
      <c r="A4055" s="58">
        <v>42003</v>
      </c>
      <c r="B4055" s="45" t="s">
        <v>352</v>
      </c>
      <c r="C4055" s="45" t="s">
        <v>337</v>
      </c>
      <c r="D4055" s="59">
        <v>74.25</v>
      </c>
    </row>
    <row r="4056" spans="1:4" x14ac:dyDescent="0.25">
      <c r="A4056" s="58">
        <v>41971</v>
      </c>
      <c r="B4056" s="45" t="s">
        <v>389</v>
      </c>
      <c r="C4056" s="45" t="s">
        <v>7</v>
      </c>
      <c r="D4056" s="59">
        <v>67.319999999999993</v>
      </c>
    </row>
    <row r="4057" spans="1:4" x14ac:dyDescent="0.25">
      <c r="A4057" s="58">
        <v>41599</v>
      </c>
      <c r="B4057" s="45" t="s">
        <v>367</v>
      </c>
      <c r="C4057" s="45" t="s">
        <v>191</v>
      </c>
      <c r="D4057" s="59">
        <v>44.98</v>
      </c>
    </row>
    <row r="4058" spans="1:4" x14ac:dyDescent="0.25">
      <c r="A4058" s="58">
        <v>41979</v>
      </c>
      <c r="B4058" s="45" t="s">
        <v>342</v>
      </c>
      <c r="C4058" s="45" t="s">
        <v>191</v>
      </c>
      <c r="D4058" s="59">
        <v>44.75</v>
      </c>
    </row>
    <row r="4059" spans="1:4" x14ac:dyDescent="0.25">
      <c r="A4059" s="58">
        <v>41286</v>
      </c>
      <c r="B4059" s="45" t="s">
        <v>402</v>
      </c>
      <c r="C4059" s="45" t="s">
        <v>337</v>
      </c>
      <c r="D4059" s="59">
        <v>74.25</v>
      </c>
    </row>
    <row r="4060" spans="1:4" x14ac:dyDescent="0.25">
      <c r="A4060" s="58">
        <v>41613</v>
      </c>
      <c r="B4060" s="45" t="s">
        <v>366</v>
      </c>
      <c r="C4060" s="45" t="s">
        <v>324</v>
      </c>
      <c r="D4060" s="59">
        <v>427.93</v>
      </c>
    </row>
    <row r="4061" spans="1:4" x14ac:dyDescent="0.25">
      <c r="A4061" s="58">
        <v>41583</v>
      </c>
      <c r="B4061" s="45" t="s">
        <v>343</v>
      </c>
      <c r="C4061" s="45" t="s">
        <v>7</v>
      </c>
      <c r="D4061" s="59">
        <v>67.319999999999993</v>
      </c>
    </row>
    <row r="4062" spans="1:4" x14ac:dyDescent="0.25">
      <c r="A4062" s="58">
        <v>41961</v>
      </c>
      <c r="B4062" s="45" t="s">
        <v>393</v>
      </c>
      <c r="C4062" s="45" t="s">
        <v>191</v>
      </c>
      <c r="D4062" s="59">
        <v>45.9</v>
      </c>
    </row>
    <row r="4063" spans="1:4" x14ac:dyDescent="0.25">
      <c r="A4063" s="58">
        <v>41738</v>
      </c>
      <c r="B4063" s="45" t="s">
        <v>368</v>
      </c>
      <c r="C4063" s="45" t="s">
        <v>324</v>
      </c>
      <c r="D4063" s="59">
        <v>58.95</v>
      </c>
    </row>
    <row r="4064" spans="1:4" x14ac:dyDescent="0.25">
      <c r="A4064" s="58">
        <v>41980</v>
      </c>
      <c r="B4064" s="45" t="s">
        <v>342</v>
      </c>
      <c r="C4064" s="45" t="s">
        <v>349</v>
      </c>
      <c r="D4064" s="59">
        <v>378</v>
      </c>
    </row>
    <row r="4065" spans="1:4" x14ac:dyDescent="0.25">
      <c r="A4065" s="58">
        <v>41962</v>
      </c>
      <c r="B4065" s="45" t="s">
        <v>326</v>
      </c>
      <c r="C4065" s="45" t="s">
        <v>7</v>
      </c>
      <c r="D4065" s="59">
        <v>34</v>
      </c>
    </row>
    <row r="4066" spans="1:4" x14ac:dyDescent="0.25">
      <c r="A4066" s="58">
        <v>41604</v>
      </c>
      <c r="B4066" s="45" t="s">
        <v>368</v>
      </c>
      <c r="C4066" s="45" t="s">
        <v>7</v>
      </c>
      <c r="D4066" s="59">
        <v>65.959999999999994</v>
      </c>
    </row>
    <row r="4067" spans="1:4" x14ac:dyDescent="0.25">
      <c r="A4067" s="58">
        <v>41970</v>
      </c>
      <c r="B4067" s="45" t="s">
        <v>366</v>
      </c>
      <c r="C4067" s="45" t="s">
        <v>10</v>
      </c>
      <c r="D4067" s="59">
        <v>45.9</v>
      </c>
    </row>
    <row r="4068" spans="1:4" x14ac:dyDescent="0.25">
      <c r="A4068" s="58">
        <v>41619</v>
      </c>
      <c r="B4068" s="45" t="s">
        <v>354</v>
      </c>
      <c r="C4068" s="45" t="s">
        <v>191</v>
      </c>
      <c r="D4068" s="59">
        <v>494.8</v>
      </c>
    </row>
    <row r="4069" spans="1:4" x14ac:dyDescent="0.25">
      <c r="A4069" s="58">
        <v>41593</v>
      </c>
      <c r="B4069" s="45" t="s">
        <v>367</v>
      </c>
      <c r="C4069" s="45" t="s">
        <v>191</v>
      </c>
      <c r="D4069" s="59">
        <v>22.95</v>
      </c>
    </row>
    <row r="4070" spans="1:4" x14ac:dyDescent="0.25">
      <c r="A4070" s="58">
        <v>41696</v>
      </c>
      <c r="B4070" s="45" t="s">
        <v>368</v>
      </c>
      <c r="C4070" s="45" t="s">
        <v>10</v>
      </c>
      <c r="D4070" s="59">
        <v>91.8</v>
      </c>
    </row>
    <row r="4071" spans="1:4" x14ac:dyDescent="0.25">
      <c r="A4071" s="58">
        <v>42003</v>
      </c>
      <c r="B4071" s="45" t="s">
        <v>399</v>
      </c>
      <c r="C4071" s="45" t="s">
        <v>337</v>
      </c>
      <c r="D4071" s="59">
        <v>98</v>
      </c>
    </row>
    <row r="4072" spans="1:4" x14ac:dyDescent="0.25">
      <c r="A4072" s="58">
        <v>41481</v>
      </c>
      <c r="B4072" s="45" t="s">
        <v>364</v>
      </c>
      <c r="C4072" s="45" t="s">
        <v>321</v>
      </c>
      <c r="D4072" s="59">
        <v>159.9</v>
      </c>
    </row>
    <row r="4073" spans="1:4" x14ac:dyDescent="0.25">
      <c r="A4073" s="58">
        <v>41890</v>
      </c>
      <c r="B4073" s="45" t="s">
        <v>343</v>
      </c>
      <c r="C4073" s="45" t="s">
        <v>191</v>
      </c>
      <c r="D4073" s="59">
        <v>68.849999999999994</v>
      </c>
    </row>
    <row r="4074" spans="1:4" x14ac:dyDescent="0.25">
      <c r="A4074" s="58">
        <v>42004</v>
      </c>
      <c r="B4074" s="45" t="s">
        <v>370</v>
      </c>
      <c r="C4074" s="45" t="s">
        <v>334</v>
      </c>
      <c r="D4074" s="59">
        <v>47</v>
      </c>
    </row>
    <row r="4075" spans="1:4" x14ac:dyDescent="0.25">
      <c r="A4075" s="58">
        <v>41959</v>
      </c>
      <c r="B4075" s="45" t="s">
        <v>378</v>
      </c>
      <c r="C4075" s="45" t="s">
        <v>324</v>
      </c>
      <c r="D4075" s="59">
        <v>79</v>
      </c>
    </row>
    <row r="4076" spans="1:4" x14ac:dyDescent="0.25">
      <c r="A4076" s="58">
        <v>41331</v>
      </c>
      <c r="B4076" s="45" t="s">
        <v>356</v>
      </c>
      <c r="C4076" s="45" t="s">
        <v>191</v>
      </c>
      <c r="D4076" s="59">
        <v>44.75</v>
      </c>
    </row>
    <row r="4077" spans="1:4" x14ac:dyDescent="0.25">
      <c r="A4077" s="58">
        <v>41592</v>
      </c>
      <c r="B4077" s="45" t="s">
        <v>356</v>
      </c>
      <c r="C4077" s="45" t="s">
        <v>349</v>
      </c>
      <c r="D4077" s="59">
        <v>63</v>
      </c>
    </row>
    <row r="4078" spans="1:4" x14ac:dyDescent="0.25">
      <c r="A4078" s="58">
        <v>41717</v>
      </c>
      <c r="B4078" s="45" t="s">
        <v>340</v>
      </c>
      <c r="C4078" s="45" t="s">
        <v>324</v>
      </c>
      <c r="D4078" s="59">
        <v>39.9</v>
      </c>
    </row>
    <row r="4079" spans="1:4" x14ac:dyDescent="0.25">
      <c r="A4079" s="58">
        <v>41980</v>
      </c>
      <c r="B4079" s="45" t="s">
        <v>328</v>
      </c>
      <c r="C4079" s="45" t="s">
        <v>324</v>
      </c>
      <c r="D4079" s="59">
        <v>39.9</v>
      </c>
    </row>
    <row r="4080" spans="1:4" x14ac:dyDescent="0.25">
      <c r="A4080" s="58">
        <v>41988</v>
      </c>
      <c r="B4080" s="45" t="s">
        <v>340</v>
      </c>
      <c r="C4080" s="45" t="s">
        <v>10</v>
      </c>
      <c r="D4080" s="59">
        <v>67.47</v>
      </c>
    </row>
    <row r="4081" spans="1:4" x14ac:dyDescent="0.25">
      <c r="A4081" s="58">
        <v>41529</v>
      </c>
      <c r="B4081" s="45" t="s">
        <v>384</v>
      </c>
      <c r="C4081" s="45" t="s">
        <v>191</v>
      </c>
      <c r="D4081" s="59">
        <v>68.849999999999994</v>
      </c>
    </row>
    <row r="4082" spans="1:4" x14ac:dyDescent="0.25">
      <c r="A4082" s="58">
        <v>41588</v>
      </c>
      <c r="B4082" s="45" t="s">
        <v>341</v>
      </c>
      <c r="C4082" s="45" t="s">
        <v>7</v>
      </c>
      <c r="D4082" s="59">
        <v>68</v>
      </c>
    </row>
    <row r="4083" spans="1:4" x14ac:dyDescent="0.25">
      <c r="A4083" s="58">
        <v>42001</v>
      </c>
      <c r="B4083" s="45" t="s">
        <v>384</v>
      </c>
      <c r="C4083" s="45" t="s">
        <v>349</v>
      </c>
      <c r="D4083" s="59">
        <v>63</v>
      </c>
    </row>
    <row r="4084" spans="1:4" x14ac:dyDescent="0.25">
      <c r="A4084" s="58">
        <v>41980</v>
      </c>
      <c r="B4084" s="45" t="s">
        <v>402</v>
      </c>
      <c r="C4084" s="45" t="s">
        <v>349</v>
      </c>
      <c r="D4084" s="59">
        <v>84</v>
      </c>
    </row>
    <row r="4085" spans="1:4" x14ac:dyDescent="0.25">
      <c r="A4085" s="58">
        <v>41945</v>
      </c>
      <c r="B4085" s="45" t="s">
        <v>386</v>
      </c>
      <c r="C4085" s="45" t="s">
        <v>321</v>
      </c>
      <c r="D4085" s="59">
        <v>239.85</v>
      </c>
    </row>
    <row r="4086" spans="1:4" x14ac:dyDescent="0.25">
      <c r="A4086" s="58">
        <v>41592</v>
      </c>
      <c r="B4086" s="45" t="s">
        <v>369</v>
      </c>
      <c r="C4086" s="45" t="s">
        <v>327</v>
      </c>
      <c r="D4086" s="59">
        <v>48.5</v>
      </c>
    </row>
    <row r="4087" spans="1:4" x14ac:dyDescent="0.25">
      <c r="A4087" s="58">
        <v>41349</v>
      </c>
      <c r="B4087" s="45" t="s">
        <v>394</v>
      </c>
      <c r="C4087" s="45" t="s">
        <v>10</v>
      </c>
      <c r="D4087" s="59">
        <v>22.38</v>
      </c>
    </row>
    <row r="4088" spans="1:4" x14ac:dyDescent="0.25">
      <c r="A4088" s="58">
        <v>41304</v>
      </c>
      <c r="B4088" s="45" t="s">
        <v>377</v>
      </c>
      <c r="C4088" s="45" t="s">
        <v>10</v>
      </c>
      <c r="D4088" s="59">
        <v>22.49</v>
      </c>
    </row>
    <row r="4089" spans="1:4" x14ac:dyDescent="0.25">
      <c r="A4089" s="58">
        <v>41805</v>
      </c>
      <c r="B4089" s="45" t="s">
        <v>353</v>
      </c>
      <c r="C4089" s="45" t="s">
        <v>191</v>
      </c>
      <c r="D4089" s="59">
        <v>45.9</v>
      </c>
    </row>
    <row r="4090" spans="1:4" x14ac:dyDescent="0.25">
      <c r="A4090" s="58">
        <v>41876</v>
      </c>
      <c r="B4090" s="45" t="s">
        <v>390</v>
      </c>
      <c r="C4090" s="45" t="s">
        <v>337</v>
      </c>
      <c r="D4090" s="59">
        <v>74.25</v>
      </c>
    </row>
    <row r="4091" spans="1:4" x14ac:dyDescent="0.25">
      <c r="A4091" s="58">
        <v>41578</v>
      </c>
      <c r="B4091" s="45" t="s">
        <v>375</v>
      </c>
      <c r="C4091" s="45" t="s">
        <v>349</v>
      </c>
      <c r="D4091" s="59">
        <v>21</v>
      </c>
    </row>
    <row r="4092" spans="1:4" x14ac:dyDescent="0.25">
      <c r="A4092" s="58">
        <v>41980</v>
      </c>
      <c r="B4092" s="45" t="s">
        <v>356</v>
      </c>
      <c r="C4092" s="45" t="s">
        <v>191</v>
      </c>
      <c r="D4092" s="59">
        <v>66.78</v>
      </c>
    </row>
    <row r="4093" spans="1:4" x14ac:dyDescent="0.25">
      <c r="A4093" s="58">
        <v>41353</v>
      </c>
      <c r="B4093" s="45" t="s">
        <v>338</v>
      </c>
      <c r="C4093" s="45" t="s">
        <v>349</v>
      </c>
      <c r="D4093" s="59">
        <v>41.58</v>
      </c>
    </row>
    <row r="4094" spans="1:4" x14ac:dyDescent="0.25">
      <c r="A4094" s="58">
        <v>41989</v>
      </c>
      <c r="B4094" s="45" t="s">
        <v>351</v>
      </c>
      <c r="C4094" s="45" t="s">
        <v>7</v>
      </c>
      <c r="D4094" s="59">
        <v>32.979999999999997</v>
      </c>
    </row>
    <row r="4095" spans="1:4" x14ac:dyDescent="0.25">
      <c r="A4095" s="58">
        <v>41592</v>
      </c>
      <c r="B4095" s="45" t="s">
        <v>329</v>
      </c>
      <c r="C4095" s="45" t="s">
        <v>7</v>
      </c>
      <c r="D4095" s="59">
        <v>33.15</v>
      </c>
    </row>
    <row r="4096" spans="1:4" x14ac:dyDescent="0.25">
      <c r="A4096" s="58">
        <v>41635</v>
      </c>
      <c r="B4096" s="45" t="s">
        <v>375</v>
      </c>
      <c r="C4096" s="45" t="s">
        <v>191</v>
      </c>
      <c r="D4096" s="59">
        <v>67.13</v>
      </c>
    </row>
    <row r="4097" spans="1:4" x14ac:dyDescent="0.25">
      <c r="A4097" s="58">
        <v>41753</v>
      </c>
      <c r="B4097" s="45" t="s">
        <v>346</v>
      </c>
      <c r="C4097" s="45" t="s">
        <v>327</v>
      </c>
      <c r="D4097" s="59">
        <v>585</v>
      </c>
    </row>
    <row r="4098" spans="1:4" x14ac:dyDescent="0.25">
      <c r="A4098" s="58">
        <v>41955</v>
      </c>
      <c r="B4098" s="45" t="s">
        <v>370</v>
      </c>
      <c r="C4098" s="45" t="s">
        <v>10</v>
      </c>
      <c r="D4098" s="59">
        <v>68.849999999999994</v>
      </c>
    </row>
    <row r="4099" spans="1:4" x14ac:dyDescent="0.25">
      <c r="A4099" s="58">
        <v>41341</v>
      </c>
      <c r="B4099" s="45" t="s">
        <v>403</v>
      </c>
      <c r="C4099" s="45" t="s">
        <v>10</v>
      </c>
      <c r="D4099" s="59">
        <v>44.75</v>
      </c>
    </row>
    <row r="4100" spans="1:4" x14ac:dyDescent="0.25">
      <c r="A4100" s="58">
        <v>41991</v>
      </c>
      <c r="B4100" s="45" t="s">
        <v>352</v>
      </c>
      <c r="C4100" s="45" t="s">
        <v>337</v>
      </c>
      <c r="D4100" s="59">
        <v>100</v>
      </c>
    </row>
    <row r="4101" spans="1:4" x14ac:dyDescent="0.25">
      <c r="A4101" s="58">
        <v>41960</v>
      </c>
      <c r="B4101" s="45" t="s">
        <v>383</v>
      </c>
      <c r="C4101" s="45" t="s">
        <v>7</v>
      </c>
      <c r="D4101" s="59">
        <v>66.3</v>
      </c>
    </row>
    <row r="4102" spans="1:4" x14ac:dyDescent="0.25">
      <c r="A4102" s="58">
        <v>41616</v>
      </c>
      <c r="B4102" s="45" t="s">
        <v>340</v>
      </c>
      <c r="C4102" s="45" t="s">
        <v>191</v>
      </c>
      <c r="D4102" s="59">
        <v>44.75</v>
      </c>
    </row>
    <row r="4103" spans="1:4" x14ac:dyDescent="0.25">
      <c r="A4103" s="58">
        <v>41967</v>
      </c>
      <c r="B4103" s="45" t="s">
        <v>399</v>
      </c>
      <c r="C4103" s="45" t="s">
        <v>334</v>
      </c>
      <c r="D4103" s="59">
        <v>23.5</v>
      </c>
    </row>
    <row r="4104" spans="1:4" x14ac:dyDescent="0.25">
      <c r="A4104" s="58">
        <v>41714</v>
      </c>
      <c r="B4104" s="45" t="s">
        <v>346</v>
      </c>
      <c r="C4104" s="45" t="s">
        <v>334</v>
      </c>
      <c r="D4104" s="59">
        <v>46.53</v>
      </c>
    </row>
    <row r="4105" spans="1:4" x14ac:dyDescent="0.25">
      <c r="A4105" s="58">
        <v>41996</v>
      </c>
      <c r="B4105" s="45" t="s">
        <v>363</v>
      </c>
      <c r="C4105" s="45" t="s">
        <v>334</v>
      </c>
      <c r="D4105" s="59">
        <v>276.36</v>
      </c>
    </row>
    <row r="4106" spans="1:4" x14ac:dyDescent="0.25">
      <c r="A4106" s="58">
        <v>41950</v>
      </c>
      <c r="B4106" s="45" t="s">
        <v>360</v>
      </c>
      <c r="C4106" s="45" t="s">
        <v>371</v>
      </c>
      <c r="D4106" s="59">
        <v>18.72</v>
      </c>
    </row>
    <row r="4107" spans="1:4" x14ac:dyDescent="0.25">
      <c r="A4107" s="58">
        <v>41586</v>
      </c>
      <c r="B4107" s="45" t="s">
        <v>387</v>
      </c>
      <c r="C4107" s="45" t="s">
        <v>7</v>
      </c>
      <c r="D4107" s="59">
        <v>102</v>
      </c>
    </row>
    <row r="4108" spans="1:4" x14ac:dyDescent="0.25">
      <c r="A4108" s="58">
        <v>41944</v>
      </c>
      <c r="B4108" s="45" t="s">
        <v>365</v>
      </c>
      <c r="C4108" s="45" t="s">
        <v>324</v>
      </c>
      <c r="D4108" s="59">
        <v>39.9</v>
      </c>
    </row>
    <row r="4109" spans="1:4" x14ac:dyDescent="0.25">
      <c r="A4109" s="58">
        <v>41714</v>
      </c>
      <c r="B4109" s="45" t="s">
        <v>354</v>
      </c>
      <c r="C4109" s="45" t="s">
        <v>334</v>
      </c>
      <c r="D4109" s="59">
        <v>47</v>
      </c>
    </row>
    <row r="4110" spans="1:4" x14ac:dyDescent="0.25">
      <c r="A4110" s="58">
        <v>41981</v>
      </c>
      <c r="B4110" s="45" t="s">
        <v>361</v>
      </c>
      <c r="C4110" s="45" t="s">
        <v>334</v>
      </c>
      <c r="D4110" s="59">
        <v>46.3</v>
      </c>
    </row>
    <row r="4111" spans="1:4" x14ac:dyDescent="0.25">
      <c r="A4111" s="58">
        <v>41921</v>
      </c>
      <c r="B4111" s="45" t="s">
        <v>379</v>
      </c>
      <c r="C4111" s="45" t="s">
        <v>324</v>
      </c>
      <c r="D4111" s="59">
        <v>39.299999999999997</v>
      </c>
    </row>
    <row r="4112" spans="1:4" x14ac:dyDescent="0.25">
      <c r="A4112" s="58">
        <v>41973</v>
      </c>
      <c r="B4112" s="45" t="s">
        <v>384</v>
      </c>
      <c r="C4112" s="45" t="s">
        <v>327</v>
      </c>
      <c r="D4112" s="59">
        <v>74.25</v>
      </c>
    </row>
    <row r="4113" spans="1:4" x14ac:dyDescent="0.25">
      <c r="A4113" s="58">
        <v>41975</v>
      </c>
      <c r="B4113" s="45" t="s">
        <v>330</v>
      </c>
      <c r="C4113" s="45" t="s">
        <v>337</v>
      </c>
      <c r="D4113" s="59">
        <v>49</v>
      </c>
    </row>
    <row r="4114" spans="1:4" x14ac:dyDescent="0.25">
      <c r="A4114" s="58">
        <v>41957</v>
      </c>
      <c r="B4114" s="45" t="s">
        <v>328</v>
      </c>
      <c r="C4114" s="45" t="s">
        <v>334</v>
      </c>
      <c r="D4114" s="59">
        <v>46.53</v>
      </c>
    </row>
    <row r="4115" spans="1:4" x14ac:dyDescent="0.25">
      <c r="A4115" s="58">
        <v>41987</v>
      </c>
      <c r="B4115" s="45" t="s">
        <v>360</v>
      </c>
      <c r="C4115" s="45" t="s">
        <v>331</v>
      </c>
      <c r="D4115" s="59">
        <v>118.2</v>
      </c>
    </row>
    <row r="4116" spans="1:4" x14ac:dyDescent="0.25">
      <c r="A4116" s="58">
        <v>41970</v>
      </c>
      <c r="B4116" s="45" t="s">
        <v>363</v>
      </c>
      <c r="C4116" s="45" t="s">
        <v>10</v>
      </c>
      <c r="D4116" s="59">
        <v>45.9</v>
      </c>
    </row>
    <row r="4117" spans="1:4" x14ac:dyDescent="0.25">
      <c r="A4117" s="58">
        <v>41849</v>
      </c>
      <c r="B4117" s="45" t="s">
        <v>356</v>
      </c>
      <c r="C4117" s="45" t="s">
        <v>331</v>
      </c>
      <c r="D4117" s="59">
        <v>60</v>
      </c>
    </row>
    <row r="4118" spans="1:4" x14ac:dyDescent="0.25">
      <c r="A4118" s="58">
        <v>41964</v>
      </c>
      <c r="B4118" s="45" t="s">
        <v>370</v>
      </c>
      <c r="C4118" s="45" t="s">
        <v>7</v>
      </c>
      <c r="D4118" s="59">
        <v>68</v>
      </c>
    </row>
    <row r="4119" spans="1:4" x14ac:dyDescent="0.25">
      <c r="A4119" s="58">
        <v>41618</v>
      </c>
      <c r="B4119" s="45" t="s">
        <v>345</v>
      </c>
      <c r="C4119" s="45" t="s">
        <v>324</v>
      </c>
      <c r="D4119" s="59">
        <v>59.85</v>
      </c>
    </row>
    <row r="4120" spans="1:4" x14ac:dyDescent="0.25">
      <c r="A4120" s="58">
        <v>41582</v>
      </c>
      <c r="B4120" s="45" t="s">
        <v>402</v>
      </c>
      <c r="C4120" s="45" t="s">
        <v>10</v>
      </c>
      <c r="D4120" s="59">
        <v>45.44</v>
      </c>
    </row>
    <row r="4121" spans="1:4" x14ac:dyDescent="0.25">
      <c r="A4121" s="58">
        <v>41990</v>
      </c>
      <c r="B4121" s="45" t="s">
        <v>369</v>
      </c>
      <c r="C4121" s="45" t="s">
        <v>7</v>
      </c>
      <c r="D4121" s="59">
        <v>34</v>
      </c>
    </row>
    <row r="4122" spans="1:4" x14ac:dyDescent="0.25">
      <c r="A4122" s="58">
        <v>41985</v>
      </c>
      <c r="B4122" s="45" t="s">
        <v>375</v>
      </c>
      <c r="C4122" s="45" t="s">
        <v>7</v>
      </c>
      <c r="D4122" s="59">
        <v>66.3</v>
      </c>
    </row>
    <row r="4123" spans="1:4" x14ac:dyDescent="0.25">
      <c r="A4123" s="58">
        <v>41945</v>
      </c>
      <c r="B4123" s="45" t="s">
        <v>375</v>
      </c>
      <c r="C4123" s="45" t="s">
        <v>337</v>
      </c>
      <c r="D4123" s="59">
        <v>75</v>
      </c>
    </row>
    <row r="4124" spans="1:4" x14ac:dyDescent="0.25">
      <c r="A4124" s="58">
        <v>41943</v>
      </c>
      <c r="B4124" s="45" t="s">
        <v>379</v>
      </c>
      <c r="C4124" s="45" t="s">
        <v>191</v>
      </c>
      <c r="D4124" s="59">
        <v>45.9</v>
      </c>
    </row>
    <row r="4125" spans="1:4" x14ac:dyDescent="0.25">
      <c r="A4125" s="58">
        <v>41607</v>
      </c>
      <c r="B4125" s="45" t="s">
        <v>345</v>
      </c>
      <c r="C4125" s="45" t="s">
        <v>191</v>
      </c>
      <c r="D4125" s="59">
        <v>45.9</v>
      </c>
    </row>
    <row r="4126" spans="1:4" x14ac:dyDescent="0.25">
      <c r="A4126" s="58">
        <v>41588</v>
      </c>
      <c r="B4126" s="45" t="s">
        <v>394</v>
      </c>
      <c r="C4126" s="45" t="s">
        <v>191</v>
      </c>
      <c r="D4126" s="59">
        <v>298.35000000000002</v>
      </c>
    </row>
    <row r="4127" spans="1:4" x14ac:dyDescent="0.25">
      <c r="A4127" s="58">
        <v>41598</v>
      </c>
      <c r="B4127" s="45" t="s">
        <v>362</v>
      </c>
      <c r="C4127" s="45" t="s">
        <v>10</v>
      </c>
      <c r="D4127" s="59">
        <v>206.55</v>
      </c>
    </row>
    <row r="4128" spans="1:4" x14ac:dyDescent="0.25">
      <c r="A4128" s="58">
        <v>41286</v>
      </c>
      <c r="B4128" s="45" t="s">
        <v>323</v>
      </c>
      <c r="C4128" s="45" t="s">
        <v>371</v>
      </c>
      <c r="D4128" s="59">
        <v>19</v>
      </c>
    </row>
    <row r="4129" spans="1:4" x14ac:dyDescent="0.25">
      <c r="A4129" s="58">
        <v>41781</v>
      </c>
      <c r="B4129" s="45" t="s">
        <v>379</v>
      </c>
      <c r="C4129" s="45" t="s">
        <v>337</v>
      </c>
      <c r="D4129" s="59">
        <v>25</v>
      </c>
    </row>
    <row r="4130" spans="1:4" x14ac:dyDescent="0.25">
      <c r="A4130" s="58">
        <v>41457</v>
      </c>
      <c r="B4130" s="45" t="s">
        <v>392</v>
      </c>
      <c r="C4130" s="45" t="s">
        <v>324</v>
      </c>
      <c r="D4130" s="59">
        <v>19.95</v>
      </c>
    </row>
    <row r="4131" spans="1:4" x14ac:dyDescent="0.25">
      <c r="A4131" s="58">
        <v>41617</v>
      </c>
      <c r="B4131" s="45" t="s">
        <v>320</v>
      </c>
      <c r="C4131" s="45" t="s">
        <v>191</v>
      </c>
      <c r="D4131" s="59">
        <v>45.9</v>
      </c>
    </row>
    <row r="4132" spans="1:4" x14ac:dyDescent="0.25">
      <c r="A4132" s="58">
        <v>41955</v>
      </c>
      <c r="B4132" s="45" t="s">
        <v>368</v>
      </c>
      <c r="C4132" s="45" t="s">
        <v>7</v>
      </c>
      <c r="D4132" s="59">
        <v>133.96</v>
      </c>
    </row>
    <row r="4133" spans="1:4" x14ac:dyDescent="0.25">
      <c r="A4133" s="58">
        <v>41969</v>
      </c>
      <c r="B4133" s="45" t="s">
        <v>402</v>
      </c>
      <c r="C4133" s="45" t="s">
        <v>191</v>
      </c>
      <c r="D4133" s="59">
        <v>45.9</v>
      </c>
    </row>
    <row r="4134" spans="1:4" x14ac:dyDescent="0.25">
      <c r="A4134" s="58">
        <v>41738</v>
      </c>
      <c r="B4134" s="45" t="s">
        <v>365</v>
      </c>
      <c r="C4134" s="45" t="s">
        <v>7</v>
      </c>
      <c r="D4134" s="59">
        <v>68</v>
      </c>
    </row>
    <row r="4135" spans="1:4" x14ac:dyDescent="0.25">
      <c r="A4135" s="58">
        <v>41694</v>
      </c>
      <c r="B4135" s="45" t="s">
        <v>388</v>
      </c>
      <c r="C4135" s="45" t="s">
        <v>321</v>
      </c>
      <c r="D4135" s="59">
        <v>157.5</v>
      </c>
    </row>
    <row r="4136" spans="1:4" x14ac:dyDescent="0.25">
      <c r="A4136" s="58">
        <v>41900</v>
      </c>
      <c r="B4136" s="45" t="s">
        <v>323</v>
      </c>
      <c r="C4136" s="45" t="s">
        <v>324</v>
      </c>
      <c r="D4136" s="59">
        <v>39.1</v>
      </c>
    </row>
    <row r="4137" spans="1:4" x14ac:dyDescent="0.25">
      <c r="A4137" s="58">
        <v>41794</v>
      </c>
      <c r="B4137" s="45" t="s">
        <v>387</v>
      </c>
      <c r="C4137" s="45" t="s">
        <v>7</v>
      </c>
      <c r="D4137" s="59">
        <v>66.64</v>
      </c>
    </row>
    <row r="4138" spans="1:4" x14ac:dyDescent="0.25">
      <c r="A4138" s="58">
        <v>41599</v>
      </c>
      <c r="B4138" s="45" t="s">
        <v>376</v>
      </c>
      <c r="C4138" s="45" t="s">
        <v>10</v>
      </c>
      <c r="D4138" s="59">
        <v>22.95</v>
      </c>
    </row>
    <row r="4139" spans="1:4" x14ac:dyDescent="0.25">
      <c r="A4139" s="58">
        <v>41948</v>
      </c>
      <c r="B4139" s="45" t="s">
        <v>362</v>
      </c>
      <c r="C4139" s="45" t="s">
        <v>10</v>
      </c>
      <c r="D4139" s="59">
        <v>45.9</v>
      </c>
    </row>
    <row r="4140" spans="1:4" x14ac:dyDescent="0.25">
      <c r="A4140" s="58">
        <v>41588</v>
      </c>
      <c r="B4140" s="45" t="s">
        <v>346</v>
      </c>
      <c r="C4140" s="45" t="s">
        <v>10</v>
      </c>
      <c r="D4140" s="59">
        <v>22.95</v>
      </c>
    </row>
    <row r="4141" spans="1:4" x14ac:dyDescent="0.25">
      <c r="A4141" s="58">
        <v>41994</v>
      </c>
      <c r="B4141" s="45" t="s">
        <v>330</v>
      </c>
      <c r="C4141" s="45" t="s">
        <v>324</v>
      </c>
      <c r="D4141" s="59">
        <v>58.65</v>
      </c>
    </row>
    <row r="4142" spans="1:4" x14ac:dyDescent="0.25">
      <c r="A4142" s="58">
        <v>41771</v>
      </c>
      <c r="B4142" s="45" t="s">
        <v>336</v>
      </c>
      <c r="C4142" s="45" t="s">
        <v>191</v>
      </c>
      <c r="D4142" s="59">
        <v>68.849999999999994</v>
      </c>
    </row>
    <row r="4143" spans="1:4" x14ac:dyDescent="0.25">
      <c r="A4143" s="58">
        <v>41607</v>
      </c>
      <c r="B4143" s="45" t="s">
        <v>344</v>
      </c>
      <c r="C4143" s="45" t="s">
        <v>191</v>
      </c>
      <c r="D4143" s="59">
        <v>45.9</v>
      </c>
    </row>
    <row r="4144" spans="1:4" x14ac:dyDescent="0.25">
      <c r="A4144" s="58">
        <v>41953</v>
      </c>
      <c r="B4144" s="45" t="s">
        <v>367</v>
      </c>
      <c r="C4144" s="45" t="s">
        <v>7</v>
      </c>
      <c r="D4144" s="59">
        <v>100.47</v>
      </c>
    </row>
    <row r="4145" spans="1:4" x14ac:dyDescent="0.25">
      <c r="A4145" s="58">
        <v>41978</v>
      </c>
      <c r="B4145" s="45" t="s">
        <v>367</v>
      </c>
      <c r="C4145" s="45" t="s">
        <v>331</v>
      </c>
      <c r="D4145" s="59">
        <v>30</v>
      </c>
    </row>
    <row r="4146" spans="1:4" x14ac:dyDescent="0.25">
      <c r="A4146" s="58">
        <v>42003</v>
      </c>
      <c r="B4146" s="45" t="s">
        <v>340</v>
      </c>
      <c r="C4146" s="45" t="s">
        <v>331</v>
      </c>
      <c r="D4146" s="59">
        <v>59.4</v>
      </c>
    </row>
    <row r="4147" spans="1:4" x14ac:dyDescent="0.25">
      <c r="A4147" s="58">
        <v>41764</v>
      </c>
      <c r="B4147" s="45" t="s">
        <v>403</v>
      </c>
      <c r="C4147" s="45" t="s">
        <v>321</v>
      </c>
      <c r="D4147" s="59">
        <v>236.25</v>
      </c>
    </row>
    <row r="4148" spans="1:4" x14ac:dyDescent="0.25">
      <c r="A4148" s="58">
        <v>41602</v>
      </c>
      <c r="B4148" s="45" t="s">
        <v>368</v>
      </c>
      <c r="C4148" s="45" t="s">
        <v>321</v>
      </c>
      <c r="D4148" s="59">
        <v>1023.76</v>
      </c>
    </row>
    <row r="4149" spans="1:4" x14ac:dyDescent="0.25">
      <c r="A4149" s="58">
        <v>41903</v>
      </c>
      <c r="B4149" s="45" t="s">
        <v>352</v>
      </c>
      <c r="C4149" s="45" t="s">
        <v>7</v>
      </c>
      <c r="D4149" s="59">
        <v>33.32</v>
      </c>
    </row>
    <row r="4150" spans="1:4" x14ac:dyDescent="0.25">
      <c r="A4150" s="58">
        <v>42002</v>
      </c>
      <c r="B4150" s="45" t="s">
        <v>357</v>
      </c>
      <c r="C4150" s="45" t="s">
        <v>371</v>
      </c>
      <c r="D4150" s="59">
        <v>37.049999999999997</v>
      </c>
    </row>
    <row r="4151" spans="1:4" x14ac:dyDescent="0.25">
      <c r="A4151" s="58">
        <v>41955</v>
      </c>
      <c r="B4151" s="45" t="s">
        <v>358</v>
      </c>
      <c r="C4151" s="45" t="s">
        <v>331</v>
      </c>
      <c r="D4151" s="59">
        <v>87.3</v>
      </c>
    </row>
    <row r="4152" spans="1:4" x14ac:dyDescent="0.25">
      <c r="A4152" s="58">
        <v>41602</v>
      </c>
      <c r="B4152" s="45" t="s">
        <v>358</v>
      </c>
      <c r="C4152" s="45" t="s">
        <v>337</v>
      </c>
      <c r="D4152" s="59">
        <v>75</v>
      </c>
    </row>
    <row r="4153" spans="1:4" x14ac:dyDescent="0.25">
      <c r="A4153" s="58">
        <v>41909</v>
      </c>
      <c r="B4153" s="45" t="s">
        <v>363</v>
      </c>
      <c r="C4153" s="45" t="s">
        <v>7</v>
      </c>
      <c r="D4153" s="59">
        <v>136</v>
      </c>
    </row>
    <row r="4154" spans="1:4" x14ac:dyDescent="0.25">
      <c r="A4154" s="58">
        <v>41312</v>
      </c>
      <c r="B4154" s="45" t="s">
        <v>341</v>
      </c>
      <c r="C4154" s="45" t="s">
        <v>7</v>
      </c>
      <c r="D4154" s="59">
        <v>34</v>
      </c>
    </row>
    <row r="4155" spans="1:4" x14ac:dyDescent="0.25">
      <c r="A4155" s="58">
        <v>41635</v>
      </c>
      <c r="B4155" s="45" t="s">
        <v>369</v>
      </c>
      <c r="C4155" s="45" t="s">
        <v>331</v>
      </c>
      <c r="D4155" s="59">
        <v>60</v>
      </c>
    </row>
    <row r="4156" spans="1:4" x14ac:dyDescent="0.25">
      <c r="A4156" s="58">
        <v>41450</v>
      </c>
      <c r="B4156" s="45" t="s">
        <v>402</v>
      </c>
      <c r="C4156" s="45" t="s">
        <v>337</v>
      </c>
      <c r="D4156" s="59">
        <v>48.75</v>
      </c>
    </row>
    <row r="4157" spans="1:4" x14ac:dyDescent="0.25">
      <c r="A4157" s="58">
        <v>41626</v>
      </c>
      <c r="B4157" s="45" t="s">
        <v>377</v>
      </c>
      <c r="C4157" s="45" t="s">
        <v>7</v>
      </c>
      <c r="D4157" s="59">
        <v>68</v>
      </c>
    </row>
    <row r="4158" spans="1:4" x14ac:dyDescent="0.25">
      <c r="A4158" s="58">
        <v>41604</v>
      </c>
      <c r="B4158" s="45" t="s">
        <v>346</v>
      </c>
      <c r="C4158" s="45" t="s">
        <v>10</v>
      </c>
      <c r="D4158" s="59">
        <v>68.849999999999994</v>
      </c>
    </row>
    <row r="4159" spans="1:4" x14ac:dyDescent="0.25">
      <c r="A4159" s="58">
        <v>41561</v>
      </c>
      <c r="B4159" s="45" t="s">
        <v>404</v>
      </c>
      <c r="C4159" s="45" t="s">
        <v>331</v>
      </c>
      <c r="D4159" s="59">
        <v>59.1</v>
      </c>
    </row>
    <row r="4160" spans="1:4" x14ac:dyDescent="0.25">
      <c r="A4160" s="58">
        <v>41992</v>
      </c>
      <c r="B4160" s="45" t="s">
        <v>385</v>
      </c>
      <c r="C4160" s="45" t="s">
        <v>337</v>
      </c>
      <c r="D4160" s="59">
        <v>73.13</v>
      </c>
    </row>
    <row r="4161" spans="1:4" x14ac:dyDescent="0.25">
      <c r="A4161" s="58">
        <v>41893</v>
      </c>
      <c r="B4161" s="45" t="s">
        <v>342</v>
      </c>
      <c r="C4161" s="45" t="s">
        <v>324</v>
      </c>
      <c r="D4161" s="59">
        <v>59.85</v>
      </c>
    </row>
    <row r="4162" spans="1:4" x14ac:dyDescent="0.25">
      <c r="A4162" s="58">
        <v>42000</v>
      </c>
      <c r="B4162" s="45" t="s">
        <v>379</v>
      </c>
      <c r="C4162" s="45" t="s">
        <v>10</v>
      </c>
      <c r="D4162" s="59">
        <v>45.9</v>
      </c>
    </row>
    <row r="4163" spans="1:4" x14ac:dyDescent="0.25">
      <c r="A4163" s="58">
        <v>41847</v>
      </c>
      <c r="B4163" s="45" t="s">
        <v>320</v>
      </c>
      <c r="C4163" s="45" t="s">
        <v>10</v>
      </c>
      <c r="D4163" s="59">
        <v>22.72</v>
      </c>
    </row>
    <row r="4164" spans="1:4" x14ac:dyDescent="0.25">
      <c r="A4164" s="58">
        <v>41310</v>
      </c>
      <c r="B4164" s="45" t="s">
        <v>336</v>
      </c>
      <c r="C4164" s="45" t="s">
        <v>349</v>
      </c>
      <c r="D4164" s="59">
        <v>41.16</v>
      </c>
    </row>
    <row r="4165" spans="1:4" x14ac:dyDescent="0.25">
      <c r="A4165" s="58">
        <v>41434</v>
      </c>
      <c r="B4165" s="45" t="s">
        <v>364</v>
      </c>
      <c r="C4165" s="45" t="s">
        <v>10</v>
      </c>
      <c r="D4165" s="59">
        <v>67.13</v>
      </c>
    </row>
    <row r="4166" spans="1:4" x14ac:dyDescent="0.25">
      <c r="A4166" s="58">
        <v>42000</v>
      </c>
      <c r="B4166" s="45" t="s">
        <v>352</v>
      </c>
      <c r="C4166" s="45" t="s">
        <v>327</v>
      </c>
      <c r="D4166" s="59">
        <v>75</v>
      </c>
    </row>
    <row r="4167" spans="1:4" x14ac:dyDescent="0.25">
      <c r="A4167" s="58">
        <v>41929</v>
      </c>
      <c r="B4167" s="45" t="s">
        <v>329</v>
      </c>
      <c r="C4167" s="45" t="s">
        <v>337</v>
      </c>
      <c r="D4167" s="59">
        <v>25</v>
      </c>
    </row>
    <row r="4168" spans="1:4" x14ac:dyDescent="0.25">
      <c r="A4168" s="58">
        <v>41611</v>
      </c>
      <c r="B4168" s="45" t="s">
        <v>374</v>
      </c>
      <c r="C4168" s="45" t="s">
        <v>337</v>
      </c>
      <c r="D4168" s="59">
        <v>75</v>
      </c>
    </row>
    <row r="4169" spans="1:4" x14ac:dyDescent="0.25">
      <c r="A4169" s="58">
        <v>41627</v>
      </c>
      <c r="B4169" s="45" t="s">
        <v>362</v>
      </c>
      <c r="C4169" s="45" t="s">
        <v>324</v>
      </c>
      <c r="D4169" s="59">
        <v>39.1</v>
      </c>
    </row>
    <row r="4170" spans="1:4" x14ac:dyDescent="0.25">
      <c r="A4170" s="58">
        <v>41976</v>
      </c>
      <c r="B4170" s="45" t="s">
        <v>323</v>
      </c>
      <c r="C4170" s="45" t="s">
        <v>334</v>
      </c>
      <c r="D4170" s="59">
        <v>94</v>
      </c>
    </row>
    <row r="4171" spans="1:4" x14ac:dyDescent="0.25">
      <c r="A4171" s="58">
        <v>41627</v>
      </c>
      <c r="B4171" s="45" t="s">
        <v>340</v>
      </c>
      <c r="C4171" s="45" t="s">
        <v>337</v>
      </c>
      <c r="D4171" s="59">
        <v>73.5</v>
      </c>
    </row>
    <row r="4172" spans="1:4" x14ac:dyDescent="0.25">
      <c r="A4172" s="58">
        <v>41350</v>
      </c>
      <c r="B4172" s="45" t="s">
        <v>367</v>
      </c>
      <c r="C4172" s="45" t="s">
        <v>10</v>
      </c>
      <c r="D4172" s="59">
        <v>22.95</v>
      </c>
    </row>
    <row r="4173" spans="1:4" x14ac:dyDescent="0.25">
      <c r="A4173" s="58">
        <v>41895</v>
      </c>
      <c r="B4173" s="45" t="s">
        <v>359</v>
      </c>
      <c r="C4173" s="45" t="s">
        <v>321</v>
      </c>
      <c r="D4173" s="59">
        <v>239.85</v>
      </c>
    </row>
    <row r="4174" spans="1:4" x14ac:dyDescent="0.25">
      <c r="A4174" s="58">
        <v>42003</v>
      </c>
      <c r="B4174" s="45" t="s">
        <v>353</v>
      </c>
      <c r="C4174" s="45" t="s">
        <v>7</v>
      </c>
      <c r="D4174" s="59">
        <v>68</v>
      </c>
    </row>
    <row r="4175" spans="1:4" x14ac:dyDescent="0.25">
      <c r="A4175" s="58">
        <v>41589</v>
      </c>
      <c r="B4175" s="45" t="s">
        <v>340</v>
      </c>
      <c r="C4175" s="45" t="s">
        <v>10</v>
      </c>
      <c r="D4175" s="59">
        <v>22.61</v>
      </c>
    </row>
    <row r="4176" spans="1:4" x14ac:dyDescent="0.25">
      <c r="A4176" s="58">
        <v>41683</v>
      </c>
      <c r="B4176" s="45" t="s">
        <v>374</v>
      </c>
      <c r="C4176" s="45" t="s">
        <v>191</v>
      </c>
      <c r="D4176" s="59">
        <v>67.47</v>
      </c>
    </row>
    <row r="4177" spans="1:4" x14ac:dyDescent="0.25">
      <c r="A4177" s="58">
        <v>41521</v>
      </c>
      <c r="B4177" s="45" t="s">
        <v>386</v>
      </c>
      <c r="C4177" s="45" t="s">
        <v>324</v>
      </c>
      <c r="D4177" s="59">
        <v>19.95</v>
      </c>
    </row>
    <row r="4178" spans="1:4" x14ac:dyDescent="0.25">
      <c r="A4178" s="58">
        <v>41355</v>
      </c>
      <c r="B4178" s="45" t="s">
        <v>323</v>
      </c>
      <c r="C4178" s="45" t="s">
        <v>334</v>
      </c>
      <c r="D4178" s="59">
        <v>69.44</v>
      </c>
    </row>
    <row r="4179" spans="1:4" x14ac:dyDescent="0.25">
      <c r="A4179" s="58">
        <v>41957</v>
      </c>
      <c r="B4179" s="45" t="s">
        <v>384</v>
      </c>
      <c r="C4179" s="45" t="s">
        <v>7</v>
      </c>
      <c r="D4179" s="59">
        <v>99.96</v>
      </c>
    </row>
    <row r="4180" spans="1:4" x14ac:dyDescent="0.25">
      <c r="A4180" s="58">
        <v>41596</v>
      </c>
      <c r="B4180" s="45" t="s">
        <v>328</v>
      </c>
      <c r="C4180" s="45" t="s">
        <v>324</v>
      </c>
      <c r="D4180" s="59">
        <v>19.95</v>
      </c>
    </row>
    <row r="4181" spans="1:4" x14ac:dyDescent="0.25">
      <c r="A4181" s="58">
        <v>41954</v>
      </c>
      <c r="B4181" s="45" t="s">
        <v>355</v>
      </c>
      <c r="C4181" s="45" t="s">
        <v>334</v>
      </c>
      <c r="D4181" s="59">
        <v>23.5</v>
      </c>
    </row>
    <row r="4182" spans="1:4" x14ac:dyDescent="0.25">
      <c r="A4182" s="58">
        <v>41631</v>
      </c>
      <c r="B4182" s="45" t="s">
        <v>340</v>
      </c>
      <c r="C4182" s="45" t="s">
        <v>191</v>
      </c>
      <c r="D4182" s="59">
        <v>22.95</v>
      </c>
    </row>
    <row r="4183" spans="1:4" x14ac:dyDescent="0.25">
      <c r="A4183" s="58">
        <v>41982</v>
      </c>
      <c r="B4183" s="45" t="s">
        <v>364</v>
      </c>
      <c r="C4183" s="45" t="s">
        <v>7</v>
      </c>
      <c r="D4183" s="59">
        <v>102</v>
      </c>
    </row>
    <row r="4184" spans="1:4" x14ac:dyDescent="0.25">
      <c r="A4184" s="58">
        <v>41611</v>
      </c>
      <c r="B4184" s="45" t="s">
        <v>354</v>
      </c>
      <c r="C4184" s="45" t="s">
        <v>7</v>
      </c>
      <c r="D4184" s="59">
        <v>68</v>
      </c>
    </row>
    <row r="4185" spans="1:4" x14ac:dyDescent="0.25">
      <c r="A4185" s="58">
        <v>41626</v>
      </c>
      <c r="B4185" s="45" t="s">
        <v>323</v>
      </c>
      <c r="C4185" s="45" t="s">
        <v>10</v>
      </c>
      <c r="D4185" s="59">
        <v>22.61</v>
      </c>
    </row>
    <row r="4186" spans="1:4" x14ac:dyDescent="0.25">
      <c r="A4186" s="58">
        <v>41979</v>
      </c>
      <c r="B4186" s="45" t="s">
        <v>328</v>
      </c>
      <c r="C4186" s="45" t="s">
        <v>7</v>
      </c>
      <c r="D4186" s="59">
        <v>66.3</v>
      </c>
    </row>
    <row r="4187" spans="1:4" x14ac:dyDescent="0.25">
      <c r="A4187" s="58">
        <v>41963</v>
      </c>
      <c r="B4187" s="45" t="s">
        <v>392</v>
      </c>
      <c r="C4187" s="45" t="s">
        <v>327</v>
      </c>
      <c r="D4187" s="59">
        <v>75</v>
      </c>
    </row>
    <row r="4188" spans="1:4" x14ac:dyDescent="0.25">
      <c r="A4188" s="58">
        <v>41948</v>
      </c>
      <c r="B4188" s="45" t="s">
        <v>380</v>
      </c>
      <c r="C4188" s="45" t="s">
        <v>334</v>
      </c>
      <c r="D4188" s="59">
        <v>555.54</v>
      </c>
    </row>
    <row r="4189" spans="1:4" x14ac:dyDescent="0.25">
      <c r="A4189" s="58">
        <v>41582</v>
      </c>
      <c r="B4189" s="45" t="s">
        <v>329</v>
      </c>
      <c r="C4189" s="45" t="s">
        <v>327</v>
      </c>
      <c r="D4189" s="59">
        <v>75</v>
      </c>
    </row>
    <row r="4190" spans="1:4" x14ac:dyDescent="0.25">
      <c r="A4190" s="58">
        <v>41595</v>
      </c>
      <c r="B4190" s="45" t="s">
        <v>330</v>
      </c>
      <c r="C4190" s="45" t="s">
        <v>321</v>
      </c>
      <c r="D4190" s="59">
        <v>156.69999999999999</v>
      </c>
    </row>
    <row r="4191" spans="1:4" x14ac:dyDescent="0.25">
      <c r="A4191" s="58">
        <v>41814</v>
      </c>
      <c r="B4191" s="45" t="s">
        <v>403</v>
      </c>
      <c r="C4191" s="45" t="s">
        <v>337</v>
      </c>
      <c r="D4191" s="59">
        <v>48.75</v>
      </c>
    </row>
    <row r="4192" spans="1:4" x14ac:dyDescent="0.25">
      <c r="A4192" s="58">
        <v>41489</v>
      </c>
      <c r="B4192" s="45" t="s">
        <v>384</v>
      </c>
      <c r="C4192" s="45" t="s">
        <v>337</v>
      </c>
      <c r="D4192" s="59">
        <v>100</v>
      </c>
    </row>
    <row r="4193" spans="1:4" x14ac:dyDescent="0.25">
      <c r="A4193" s="58">
        <v>41612</v>
      </c>
      <c r="B4193" s="45" t="s">
        <v>360</v>
      </c>
      <c r="C4193" s="45" t="s">
        <v>331</v>
      </c>
      <c r="D4193" s="59">
        <v>60</v>
      </c>
    </row>
    <row r="4194" spans="1:4" x14ac:dyDescent="0.25">
      <c r="A4194" s="58">
        <v>41590</v>
      </c>
      <c r="B4194" s="45" t="s">
        <v>356</v>
      </c>
      <c r="C4194" s="45" t="s">
        <v>331</v>
      </c>
      <c r="D4194" s="59">
        <v>30</v>
      </c>
    </row>
    <row r="4195" spans="1:4" x14ac:dyDescent="0.25">
      <c r="A4195" s="58">
        <v>41614</v>
      </c>
      <c r="B4195" s="45" t="s">
        <v>336</v>
      </c>
      <c r="C4195" s="45" t="s">
        <v>349</v>
      </c>
      <c r="D4195" s="59">
        <v>42</v>
      </c>
    </row>
    <row r="4196" spans="1:4" x14ac:dyDescent="0.25">
      <c r="A4196" s="58">
        <v>41975</v>
      </c>
      <c r="B4196" s="45" t="s">
        <v>356</v>
      </c>
      <c r="C4196" s="45" t="s">
        <v>10</v>
      </c>
      <c r="D4196" s="59">
        <v>22.95</v>
      </c>
    </row>
    <row r="4197" spans="1:4" x14ac:dyDescent="0.25">
      <c r="A4197" s="58">
        <v>41981</v>
      </c>
      <c r="B4197" s="45" t="s">
        <v>365</v>
      </c>
      <c r="C4197" s="45" t="s">
        <v>191</v>
      </c>
      <c r="D4197" s="59">
        <v>22.49</v>
      </c>
    </row>
    <row r="4198" spans="1:4" x14ac:dyDescent="0.25">
      <c r="A4198" s="58">
        <v>41964</v>
      </c>
      <c r="B4198" s="45" t="s">
        <v>382</v>
      </c>
      <c r="C4198" s="45" t="s">
        <v>191</v>
      </c>
      <c r="D4198" s="59">
        <v>22.49</v>
      </c>
    </row>
    <row r="4199" spans="1:4" x14ac:dyDescent="0.25">
      <c r="A4199" s="58">
        <v>41320</v>
      </c>
      <c r="B4199" s="45" t="s">
        <v>355</v>
      </c>
      <c r="C4199" s="45" t="s">
        <v>327</v>
      </c>
      <c r="D4199" s="59">
        <v>49.5</v>
      </c>
    </row>
    <row r="4200" spans="1:4" x14ac:dyDescent="0.25">
      <c r="A4200" s="58">
        <v>41997</v>
      </c>
      <c r="B4200" s="45" t="s">
        <v>363</v>
      </c>
      <c r="C4200" s="45" t="s">
        <v>349</v>
      </c>
      <c r="D4200" s="59">
        <v>63</v>
      </c>
    </row>
    <row r="4201" spans="1:4" x14ac:dyDescent="0.25">
      <c r="A4201" s="58">
        <v>41955</v>
      </c>
      <c r="B4201" s="45" t="s">
        <v>365</v>
      </c>
      <c r="C4201" s="45" t="s">
        <v>191</v>
      </c>
      <c r="D4201" s="59">
        <v>67.13</v>
      </c>
    </row>
    <row r="4202" spans="1:4" x14ac:dyDescent="0.25">
      <c r="A4202" s="58">
        <v>41846</v>
      </c>
      <c r="B4202" s="45" t="s">
        <v>384</v>
      </c>
      <c r="C4202" s="45" t="s">
        <v>331</v>
      </c>
      <c r="D4202" s="59">
        <v>58.5</v>
      </c>
    </row>
    <row r="4203" spans="1:4" x14ac:dyDescent="0.25">
      <c r="A4203" s="58">
        <v>41424</v>
      </c>
      <c r="B4203" s="45" t="s">
        <v>403</v>
      </c>
      <c r="C4203" s="45" t="s">
        <v>7</v>
      </c>
      <c r="D4203" s="59">
        <v>100.98</v>
      </c>
    </row>
    <row r="4204" spans="1:4" x14ac:dyDescent="0.25">
      <c r="A4204" s="58">
        <v>41598</v>
      </c>
      <c r="B4204" s="45" t="s">
        <v>385</v>
      </c>
      <c r="C4204" s="45" t="s">
        <v>324</v>
      </c>
      <c r="D4204" s="59">
        <v>19.95</v>
      </c>
    </row>
    <row r="4205" spans="1:4" x14ac:dyDescent="0.25">
      <c r="A4205" s="58">
        <v>41616</v>
      </c>
      <c r="B4205" s="45" t="s">
        <v>343</v>
      </c>
      <c r="C4205" s="45" t="s">
        <v>10</v>
      </c>
      <c r="D4205" s="59">
        <v>22.72</v>
      </c>
    </row>
    <row r="4206" spans="1:4" x14ac:dyDescent="0.25">
      <c r="A4206" s="58">
        <v>41986</v>
      </c>
      <c r="B4206" s="45" t="s">
        <v>338</v>
      </c>
      <c r="C4206" s="45" t="s">
        <v>321</v>
      </c>
      <c r="D4206" s="59">
        <v>775.52</v>
      </c>
    </row>
    <row r="4207" spans="1:4" x14ac:dyDescent="0.25">
      <c r="A4207" s="58">
        <v>41960</v>
      </c>
      <c r="B4207" s="45" t="s">
        <v>395</v>
      </c>
      <c r="C4207" s="45" t="s">
        <v>349</v>
      </c>
      <c r="D4207" s="59">
        <v>42</v>
      </c>
    </row>
    <row r="4208" spans="1:4" x14ac:dyDescent="0.25">
      <c r="A4208" s="58">
        <v>41975</v>
      </c>
      <c r="B4208" s="45" t="s">
        <v>402</v>
      </c>
      <c r="C4208" s="45" t="s">
        <v>334</v>
      </c>
      <c r="D4208" s="59">
        <v>47</v>
      </c>
    </row>
    <row r="4209" spans="1:4" x14ac:dyDescent="0.25">
      <c r="A4209" s="58">
        <v>41395</v>
      </c>
      <c r="B4209" s="45" t="s">
        <v>397</v>
      </c>
      <c r="C4209" s="45" t="s">
        <v>327</v>
      </c>
      <c r="D4209" s="59">
        <v>75</v>
      </c>
    </row>
    <row r="4210" spans="1:4" x14ac:dyDescent="0.25">
      <c r="A4210" s="58">
        <v>41509</v>
      </c>
      <c r="B4210" s="45" t="s">
        <v>346</v>
      </c>
      <c r="C4210" s="45" t="s">
        <v>10</v>
      </c>
      <c r="D4210" s="59">
        <v>22.61</v>
      </c>
    </row>
    <row r="4211" spans="1:4" x14ac:dyDescent="0.25">
      <c r="A4211" s="58">
        <v>41900</v>
      </c>
      <c r="B4211" s="45" t="s">
        <v>374</v>
      </c>
      <c r="C4211" s="45" t="s">
        <v>7</v>
      </c>
      <c r="D4211" s="59">
        <v>66.98</v>
      </c>
    </row>
    <row r="4212" spans="1:4" x14ac:dyDescent="0.25">
      <c r="A4212" s="58">
        <v>41867</v>
      </c>
      <c r="B4212" s="45" t="s">
        <v>329</v>
      </c>
      <c r="C4212" s="45" t="s">
        <v>331</v>
      </c>
      <c r="D4212" s="59">
        <v>150</v>
      </c>
    </row>
    <row r="4213" spans="1:4" x14ac:dyDescent="0.25">
      <c r="A4213" s="58">
        <v>41629</v>
      </c>
      <c r="B4213" s="45" t="s">
        <v>338</v>
      </c>
      <c r="C4213" s="45" t="s">
        <v>10</v>
      </c>
      <c r="D4213" s="59">
        <v>22.95</v>
      </c>
    </row>
    <row r="4214" spans="1:4" x14ac:dyDescent="0.25">
      <c r="A4214" s="58">
        <v>41612</v>
      </c>
      <c r="B4214" s="45" t="s">
        <v>356</v>
      </c>
      <c r="C4214" s="45" t="s">
        <v>324</v>
      </c>
      <c r="D4214" s="59">
        <v>39.9</v>
      </c>
    </row>
    <row r="4215" spans="1:4" x14ac:dyDescent="0.25">
      <c r="A4215" s="58">
        <v>41603</v>
      </c>
      <c r="B4215" s="45" t="s">
        <v>338</v>
      </c>
      <c r="C4215" s="45" t="s">
        <v>191</v>
      </c>
      <c r="D4215" s="59">
        <v>402.77</v>
      </c>
    </row>
    <row r="4216" spans="1:4" x14ac:dyDescent="0.25">
      <c r="A4216" s="58">
        <v>41619</v>
      </c>
      <c r="B4216" s="45" t="s">
        <v>329</v>
      </c>
      <c r="C4216" s="45" t="s">
        <v>324</v>
      </c>
      <c r="D4216" s="59">
        <v>39.299999999999997</v>
      </c>
    </row>
    <row r="4217" spans="1:4" x14ac:dyDescent="0.25">
      <c r="A4217" s="58">
        <v>41586</v>
      </c>
      <c r="B4217" s="45" t="s">
        <v>375</v>
      </c>
      <c r="C4217" s="45" t="s">
        <v>7</v>
      </c>
      <c r="D4217" s="59">
        <v>100.98</v>
      </c>
    </row>
    <row r="4218" spans="1:4" x14ac:dyDescent="0.25">
      <c r="A4218" s="58">
        <v>41556</v>
      </c>
      <c r="B4218" s="45" t="s">
        <v>329</v>
      </c>
      <c r="C4218" s="45" t="s">
        <v>191</v>
      </c>
      <c r="D4218" s="59">
        <v>68.849999999999994</v>
      </c>
    </row>
    <row r="4219" spans="1:4" x14ac:dyDescent="0.25">
      <c r="A4219" s="58">
        <v>41705</v>
      </c>
      <c r="B4219" s="45" t="s">
        <v>338</v>
      </c>
      <c r="C4219" s="45" t="s">
        <v>10</v>
      </c>
      <c r="D4219" s="59">
        <v>44.98</v>
      </c>
    </row>
    <row r="4220" spans="1:4" x14ac:dyDescent="0.25">
      <c r="A4220" s="58">
        <v>41992</v>
      </c>
      <c r="B4220" s="45" t="s">
        <v>400</v>
      </c>
      <c r="C4220" s="45" t="s">
        <v>7</v>
      </c>
      <c r="D4220" s="59">
        <v>68</v>
      </c>
    </row>
    <row r="4221" spans="1:4" x14ac:dyDescent="0.25">
      <c r="A4221" s="58">
        <v>41972</v>
      </c>
      <c r="B4221" s="45" t="s">
        <v>364</v>
      </c>
      <c r="C4221" s="45" t="s">
        <v>331</v>
      </c>
      <c r="D4221" s="59">
        <v>90</v>
      </c>
    </row>
    <row r="4222" spans="1:4" x14ac:dyDescent="0.25">
      <c r="A4222" s="58">
        <v>41986</v>
      </c>
      <c r="B4222" s="45" t="s">
        <v>361</v>
      </c>
      <c r="C4222" s="45" t="s">
        <v>191</v>
      </c>
      <c r="D4222" s="59">
        <v>22.95</v>
      </c>
    </row>
    <row r="4223" spans="1:4" x14ac:dyDescent="0.25">
      <c r="A4223" s="58">
        <v>41973</v>
      </c>
      <c r="B4223" s="45" t="s">
        <v>329</v>
      </c>
      <c r="C4223" s="45" t="s">
        <v>327</v>
      </c>
      <c r="D4223" s="59">
        <v>73.5</v>
      </c>
    </row>
    <row r="4224" spans="1:4" x14ac:dyDescent="0.25">
      <c r="A4224" s="58">
        <v>41998</v>
      </c>
      <c r="B4224" s="45" t="s">
        <v>375</v>
      </c>
      <c r="C4224" s="45" t="s">
        <v>191</v>
      </c>
      <c r="D4224" s="59">
        <v>45.9</v>
      </c>
    </row>
    <row r="4225" spans="1:4" x14ac:dyDescent="0.25">
      <c r="A4225" s="58">
        <v>41764</v>
      </c>
      <c r="B4225" s="45" t="s">
        <v>357</v>
      </c>
      <c r="C4225" s="45" t="s">
        <v>334</v>
      </c>
      <c r="D4225" s="59">
        <v>46.06</v>
      </c>
    </row>
    <row r="4226" spans="1:4" x14ac:dyDescent="0.25">
      <c r="A4226" s="58">
        <v>41610</v>
      </c>
      <c r="B4226" s="45" t="s">
        <v>360</v>
      </c>
      <c r="C4226" s="45" t="s">
        <v>334</v>
      </c>
      <c r="D4226" s="59">
        <v>68.739999999999995</v>
      </c>
    </row>
    <row r="4227" spans="1:4" x14ac:dyDescent="0.25">
      <c r="A4227" s="58">
        <v>42002</v>
      </c>
      <c r="B4227" s="45" t="s">
        <v>399</v>
      </c>
      <c r="C4227" s="45" t="s">
        <v>331</v>
      </c>
      <c r="D4227" s="59">
        <v>59.1</v>
      </c>
    </row>
    <row r="4228" spans="1:4" x14ac:dyDescent="0.25">
      <c r="A4228" s="58">
        <v>41552</v>
      </c>
      <c r="B4228" s="45" t="s">
        <v>380</v>
      </c>
      <c r="C4228" s="45" t="s">
        <v>321</v>
      </c>
      <c r="D4228" s="59">
        <v>233.85</v>
      </c>
    </row>
    <row r="4229" spans="1:4" x14ac:dyDescent="0.25">
      <c r="A4229" s="58">
        <v>41505</v>
      </c>
      <c r="B4229" s="45" t="s">
        <v>401</v>
      </c>
      <c r="C4229" s="45" t="s">
        <v>334</v>
      </c>
      <c r="D4229" s="59">
        <v>46.06</v>
      </c>
    </row>
    <row r="4230" spans="1:4" x14ac:dyDescent="0.25">
      <c r="A4230" s="58">
        <v>41579</v>
      </c>
      <c r="B4230" s="45" t="s">
        <v>358</v>
      </c>
      <c r="C4230" s="45" t="s">
        <v>10</v>
      </c>
      <c r="D4230" s="59">
        <v>44.98</v>
      </c>
    </row>
    <row r="4231" spans="1:4" x14ac:dyDescent="0.25">
      <c r="A4231" s="58">
        <v>41632</v>
      </c>
      <c r="B4231" s="45" t="s">
        <v>375</v>
      </c>
      <c r="C4231" s="45" t="s">
        <v>337</v>
      </c>
      <c r="D4231" s="59">
        <v>400</v>
      </c>
    </row>
    <row r="4232" spans="1:4" x14ac:dyDescent="0.25">
      <c r="A4232" s="58">
        <v>41990</v>
      </c>
      <c r="B4232" s="45" t="s">
        <v>354</v>
      </c>
      <c r="C4232" s="45" t="s">
        <v>327</v>
      </c>
      <c r="D4232" s="59">
        <v>218.25</v>
      </c>
    </row>
    <row r="4233" spans="1:4" x14ac:dyDescent="0.25">
      <c r="A4233" s="58">
        <v>41596</v>
      </c>
      <c r="B4233" s="45" t="s">
        <v>328</v>
      </c>
      <c r="C4233" s="45" t="s">
        <v>10</v>
      </c>
      <c r="D4233" s="59">
        <v>68.849999999999994</v>
      </c>
    </row>
    <row r="4234" spans="1:4" x14ac:dyDescent="0.25">
      <c r="A4234" s="58">
        <v>41603</v>
      </c>
      <c r="B4234" s="45" t="s">
        <v>367</v>
      </c>
      <c r="C4234" s="45" t="s">
        <v>337</v>
      </c>
      <c r="D4234" s="59">
        <v>73.13</v>
      </c>
    </row>
    <row r="4235" spans="1:4" x14ac:dyDescent="0.25">
      <c r="A4235" s="58">
        <v>41775</v>
      </c>
      <c r="B4235" s="45" t="s">
        <v>368</v>
      </c>
      <c r="C4235" s="45" t="s">
        <v>349</v>
      </c>
      <c r="D4235" s="59">
        <v>21</v>
      </c>
    </row>
    <row r="4236" spans="1:4" x14ac:dyDescent="0.25">
      <c r="A4236" s="58">
        <v>41564</v>
      </c>
      <c r="B4236" s="45" t="s">
        <v>353</v>
      </c>
      <c r="C4236" s="45" t="s">
        <v>337</v>
      </c>
      <c r="D4236" s="59">
        <v>98</v>
      </c>
    </row>
    <row r="4237" spans="1:4" x14ac:dyDescent="0.25">
      <c r="A4237" s="58">
        <v>41991</v>
      </c>
      <c r="B4237" s="45" t="s">
        <v>383</v>
      </c>
      <c r="C4237" s="45" t="s">
        <v>321</v>
      </c>
      <c r="D4237" s="59">
        <v>158.30000000000001</v>
      </c>
    </row>
    <row r="4238" spans="1:4" x14ac:dyDescent="0.25">
      <c r="A4238" s="58">
        <v>41945</v>
      </c>
      <c r="B4238" s="45" t="s">
        <v>348</v>
      </c>
      <c r="C4238" s="45" t="s">
        <v>324</v>
      </c>
      <c r="D4238" s="59">
        <v>59.85</v>
      </c>
    </row>
    <row r="4239" spans="1:4" x14ac:dyDescent="0.25">
      <c r="A4239" s="58">
        <v>41584</v>
      </c>
      <c r="B4239" s="45" t="s">
        <v>396</v>
      </c>
      <c r="C4239" s="45" t="s">
        <v>191</v>
      </c>
      <c r="D4239" s="59">
        <v>89.05</v>
      </c>
    </row>
    <row r="4240" spans="1:4" x14ac:dyDescent="0.25">
      <c r="A4240" s="58">
        <v>41607</v>
      </c>
      <c r="B4240" s="45" t="s">
        <v>385</v>
      </c>
      <c r="C4240" s="45" t="s">
        <v>327</v>
      </c>
      <c r="D4240" s="59">
        <v>25</v>
      </c>
    </row>
    <row r="4241" spans="1:4" x14ac:dyDescent="0.25">
      <c r="A4241" s="58">
        <v>41996</v>
      </c>
      <c r="B4241" s="45" t="s">
        <v>342</v>
      </c>
      <c r="C4241" s="45" t="s">
        <v>324</v>
      </c>
      <c r="D4241" s="59">
        <v>212.87</v>
      </c>
    </row>
    <row r="4242" spans="1:4" x14ac:dyDescent="0.25">
      <c r="A4242" s="58">
        <v>41980</v>
      </c>
      <c r="B4242" s="45" t="s">
        <v>375</v>
      </c>
      <c r="C4242" s="45" t="s">
        <v>324</v>
      </c>
      <c r="D4242" s="59">
        <v>58.95</v>
      </c>
    </row>
    <row r="4243" spans="1:4" x14ac:dyDescent="0.25">
      <c r="A4243" s="58">
        <v>41973</v>
      </c>
      <c r="B4243" s="45" t="s">
        <v>338</v>
      </c>
      <c r="C4243" s="45" t="s">
        <v>191</v>
      </c>
      <c r="D4243" s="59">
        <v>45.9</v>
      </c>
    </row>
    <row r="4244" spans="1:4" x14ac:dyDescent="0.25">
      <c r="A4244" s="58">
        <v>41826</v>
      </c>
      <c r="B4244" s="45" t="s">
        <v>365</v>
      </c>
      <c r="C4244" s="45" t="s">
        <v>191</v>
      </c>
      <c r="D4244" s="59">
        <v>44.52</v>
      </c>
    </row>
    <row r="4245" spans="1:4" x14ac:dyDescent="0.25">
      <c r="A4245" s="58">
        <v>41596</v>
      </c>
      <c r="B4245" s="45" t="s">
        <v>340</v>
      </c>
      <c r="C4245" s="45" t="s">
        <v>334</v>
      </c>
      <c r="D4245" s="59">
        <v>23.5</v>
      </c>
    </row>
    <row r="4246" spans="1:4" x14ac:dyDescent="0.25">
      <c r="A4246" s="58">
        <v>41601</v>
      </c>
      <c r="B4246" s="45" t="s">
        <v>369</v>
      </c>
      <c r="C4246" s="45" t="s">
        <v>334</v>
      </c>
      <c r="D4246" s="59">
        <v>23.5</v>
      </c>
    </row>
    <row r="4247" spans="1:4" x14ac:dyDescent="0.25">
      <c r="A4247" s="58">
        <v>41969</v>
      </c>
      <c r="B4247" s="45" t="s">
        <v>383</v>
      </c>
      <c r="C4247" s="45" t="s">
        <v>7</v>
      </c>
      <c r="D4247" s="59">
        <v>66.98</v>
      </c>
    </row>
    <row r="4248" spans="1:4" x14ac:dyDescent="0.25">
      <c r="A4248" s="58">
        <v>41573</v>
      </c>
      <c r="B4248" s="45" t="s">
        <v>330</v>
      </c>
      <c r="C4248" s="45" t="s">
        <v>321</v>
      </c>
      <c r="D4248" s="59">
        <v>158.30000000000001</v>
      </c>
    </row>
    <row r="4249" spans="1:4" x14ac:dyDescent="0.25">
      <c r="A4249" s="58">
        <v>41585</v>
      </c>
      <c r="B4249" s="45" t="s">
        <v>372</v>
      </c>
      <c r="C4249" s="45" t="s">
        <v>191</v>
      </c>
      <c r="D4249" s="59">
        <v>321.3</v>
      </c>
    </row>
    <row r="4250" spans="1:4" x14ac:dyDescent="0.25">
      <c r="A4250" s="58">
        <v>41622</v>
      </c>
      <c r="B4250" s="45" t="s">
        <v>345</v>
      </c>
      <c r="C4250" s="45" t="s">
        <v>191</v>
      </c>
      <c r="D4250" s="59">
        <v>22.49</v>
      </c>
    </row>
    <row r="4251" spans="1:4" x14ac:dyDescent="0.25">
      <c r="A4251" s="58">
        <v>41950</v>
      </c>
      <c r="B4251" s="45" t="s">
        <v>320</v>
      </c>
      <c r="C4251" s="45" t="s">
        <v>10</v>
      </c>
      <c r="D4251" s="59">
        <v>67.819999999999993</v>
      </c>
    </row>
    <row r="4252" spans="1:4" x14ac:dyDescent="0.25">
      <c r="A4252" s="58">
        <v>41583</v>
      </c>
      <c r="B4252" s="45" t="s">
        <v>340</v>
      </c>
      <c r="C4252" s="45" t="s">
        <v>371</v>
      </c>
      <c r="D4252" s="59">
        <v>55.86</v>
      </c>
    </row>
    <row r="4253" spans="1:4" x14ac:dyDescent="0.25">
      <c r="A4253" s="58">
        <v>41496</v>
      </c>
      <c r="B4253" s="45" t="s">
        <v>354</v>
      </c>
      <c r="C4253" s="45" t="s">
        <v>7</v>
      </c>
      <c r="D4253" s="59">
        <v>33.49</v>
      </c>
    </row>
    <row r="4254" spans="1:4" x14ac:dyDescent="0.25">
      <c r="A4254" s="58">
        <v>41946</v>
      </c>
      <c r="B4254" s="45" t="s">
        <v>363</v>
      </c>
      <c r="C4254" s="45" t="s">
        <v>349</v>
      </c>
      <c r="D4254" s="59">
        <v>41.16</v>
      </c>
    </row>
    <row r="4255" spans="1:4" x14ac:dyDescent="0.25">
      <c r="A4255" s="58">
        <v>41507</v>
      </c>
      <c r="B4255" s="45" t="s">
        <v>399</v>
      </c>
      <c r="C4255" s="45" t="s">
        <v>324</v>
      </c>
      <c r="D4255" s="59">
        <v>38.9</v>
      </c>
    </row>
    <row r="4256" spans="1:4" x14ac:dyDescent="0.25">
      <c r="A4256" s="58">
        <v>41990</v>
      </c>
      <c r="B4256" s="45" t="s">
        <v>376</v>
      </c>
      <c r="C4256" s="45" t="s">
        <v>337</v>
      </c>
      <c r="D4256" s="59">
        <v>511.88</v>
      </c>
    </row>
    <row r="4257" spans="1:4" x14ac:dyDescent="0.25">
      <c r="A4257" s="58">
        <v>41994</v>
      </c>
      <c r="B4257" s="45" t="s">
        <v>358</v>
      </c>
      <c r="C4257" s="45" t="s">
        <v>7</v>
      </c>
      <c r="D4257" s="59">
        <v>68</v>
      </c>
    </row>
    <row r="4258" spans="1:4" x14ac:dyDescent="0.25">
      <c r="A4258" s="58">
        <v>41689</v>
      </c>
      <c r="B4258" s="45" t="s">
        <v>404</v>
      </c>
      <c r="C4258" s="45" t="s">
        <v>334</v>
      </c>
      <c r="D4258" s="59">
        <v>70.5</v>
      </c>
    </row>
    <row r="4259" spans="1:4" x14ac:dyDescent="0.25">
      <c r="A4259" s="58">
        <v>41999</v>
      </c>
      <c r="B4259" s="45" t="s">
        <v>357</v>
      </c>
      <c r="C4259" s="45" t="s">
        <v>191</v>
      </c>
      <c r="D4259" s="59">
        <v>68.849999999999994</v>
      </c>
    </row>
    <row r="4260" spans="1:4" x14ac:dyDescent="0.25">
      <c r="A4260" s="58">
        <v>41993</v>
      </c>
      <c r="B4260" s="45" t="s">
        <v>377</v>
      </c>
      <c r="C4260" s="45" t="s">
        <v>10</v>
      </c>
      <c r="D4260" s="59">
        <v>45.9</v>
      </c>
    </row>
    <row r="4261" spans="1:4" x14ac:dyDescent="0.25">
      <c r="A4261" s="58">
        <v>42002</v>
      </c>
      <c r="B4261" s="45" t="s">
        <v>346</v>
      </c>
      <c r="C4261" s="45" t="s">
        <v>327</v>
      </c>
      <c r="D4261" s="59">
        <v>50</v>
      </c>
    </row>
    <row r="4262" spans="1:4" x14ac:dyDescent="0.25">
      <c r="A4262" s="58">
        <v>41282</v>
      </c>
      <c r="B4262" s="45" t="s">
        <v>362</v>
      </c>
      <c r="C4262" s="45" t="s">
        <v>7</v>
      </c>
      <c r="D4262" s="59">
        <v>66.64</v>
      </c>
    </row>
    <row r="4263" spans="1:4" x14ac:dyDescent="0.25">
      <c r="A4263" s="58">
        <v>42003</v>
      </c>
      <c r="B4263" s="45" t="s">
        <v>341</v>
      </c>
      <c r="C4263" s="45" t="s">
        <v>191</v>
      </c>
      <c r="D4263" s="59">
        <v>67.47</v>
      </c>
    </row>
    <row r="4264" spans="1:4" x14ac:dyDescent="0.25">
      <c r="A4264" s="58">
        <v>41584</v>
      </c>
      <c r="B4264" s="45" t="s">
        <v>351</v>
      </c>
      <c r="C4264" s="45" t="s">
        <v>324</v>
      </c>
      <c r="D4264" s="59">
        <v>58.05</v>
      </c>
    </row>
    <row r="4265" spans="1:4" x14ac:dyDescent="0.25">
      <c r="A4265" s="58">
        <v>41714</v>
      </c>
      <c r="B4265" s="45" t="s">
        <v>380</v>
      </c>
      <c r="C4265" s="45" t="s">
        <v>324</v>
      </c>
      <c r="D4265" s="59">
        <v>19.45</v>
      </c>
    </row>
    <row r="4266" spans="1:4" x14ac:dyDescent="0.25">
      <c r="A4266" s="58">
        <v>41601</v>
      </c>
      <c r="B4266" s="45" t="s">
        <v>379</v>
      </c>
      <c r="C4266" s="45" t="s">
        <v>324</v>
      </c>
      <c r="D4266" s="59">
        <v>39.9</v>
      </c>
    </row>
    <row r="4267" spans="1:4" x14ac:dyDescent="0.25">
      <c r="A4267" s="58">
        <v>41954</v>
      </c>
      <c r="B4267" s="45" t="s">
        <v>338</v>
      </c>
      <c r="C4267" s="45" t="s">
        <v>324</v>
      </c>
      <c r="D4267" s="59">
        <v>59.25</v>
      </c>
    </row>
    <row r="4268" spans="1:4" x14ac:dyDescent="0.25">
      <c r="A4268" s="58">
        <v>41423</v>
      </c>
      <c r="B4268" s="45" t="s">
        <v>330</v>
      </c>
      <c r="C4268" s="45" t="s">
        <v>191</v>
      </c>
      <c r="D4268" s="59">
        <v>22.95</v>
      </c>
    </row>
    <row r="4269" spans="1:4" x14ac:dyDescent="0.25">
      <c r="A4269" s="58">
        <v>41974</v>
      </c>
      <c r="B4269" s="45" t="s">
        <v>383</v>
      </c>
      <c r="C4269" s="45" t="s">
        <v>349</v>
      </c>
      <c r="D4269" s="59">
        <v>21</v>
      </c>
    </row>
    <row r="4270" spans="1:4" x14ac:dyDescent="0.25">
      <c r="A4270" s="58">
        <v>41969</v>
      </c>
      <c r="B4270" s="45" t="s">
        <v>340</v>
      </c>
      <c r="C4270" s="45" t="s">
        <v>10</v>
      </c>
      <c r="D4270" s="59">
        <v>45.21</v>
      </c>
    </row>
    <row r="4271" spans="1:4" x14ac:dyDescent="0.25">
      <c r="A4271" s="58">
        <v>41988</v>
      </c>
      <c r="B4271" s="45" t="s">
        <v>323</v>
      </c>
      <c r="C4271" s="45" t="s">
        <v>371</v>
      </c>
      <c r="D4271" s="59">
        <v>19</v>
      </c>
    </row>
    <row r="4272" spans="1:4" x14ac:dyDescent="0.25">
      <c r="A4272" s="58">
        <v>41628</v>
      </c>
      <c r="B4272" s="45" t="s">
        <v>323</v>
      </c>
      <c r="C4272" s="45" t="s">
        <v>337</v>
      </c>
      <c r="D4272" s="59">
        <v>75</v>
      </c>
    </row>
    <row r="4273" spans="1:4" x14ac:dyDescent="0.25">
      <c r="A4273" s="58">
        <v>41291</v>
      </c>
      <c r="B4273" s="45" t="s">
        <v>344</v>
      </c>
      <c r="C4273" s="45" t="s">
        <v>324</v>
      </c>
      <c r="D4273" s="59">
        <v>39.299999999999997</v>
      </c>
    </row>
    <row r="4274" spans="1:4" x14ac:dyDescent="0.25">
      <c r="A4274" s="58">
        <v>41596</v>
      </c>
      <c r="B4274" s="45" t="s">
        <v>348</v>
      </c>
      <c r="C4274" s="45" t="s">
        <v>10</v>
      </c>
      <c r="D4274" s="59">
        <v>68.16</v>
      </c>
    </row>
    <row r="4275" spans="1:4" x14ac:dyDescent="0.25">
      <c r="A4275" s="58">
        <v>41669</v>
      </c>
      <c r="B4275" s="45" t="s">
        <v>355</v>
      </c>
      <c r="C4275" s="45" t="s">
        <v>7</v>
      </c>
      <c r="D4275" s="59">
        <v>32.979999999999997</v>
      </c>
    </row>
    <row r="4276" spans="1:4" x14ac:dyDescent="0.25">
      <c r="A4276" s="58">
        <v>41585</v>
      </c>
      <c r="B4276" s="45" t="s">
        <v>328</v>
      </c>
      <c r="C4276" s="45" t="s">
        <v>349</v>
      </c>
      <c r="D4276" s="59">
        <v>84</v>
      </c>
    </row>
    <row r="4277" spans="1:4" x14ac:dyDescent="0.25">
      <c r="A4277" s="58">
        <v>41598</v>
      </c>
      <c r="B4277" s="45" t="s">
        <v>338</v>
      </c>
      <c r="C4277" s="45" t="s">
        <v>334</v>
      </c>
      <c r="D4277" s="59">
        <v>92.59</v>
      </c>
    </row>
    <row r="4278" spans="1:4" x14ac:dyDescent="0.25">
      <c r="A4278" s="58">
        <v>41614</v>
      </c>
      <c r="B4278" s="45" t="s">
        <v>380</v>
      </c>
      <c r="C4278" s="45" t="s">
        <v>7</v>
      </c>
      <c r="D4278" s="59">
        <v>102</v>
      </c>
    </row>
    <row r="4279" spans="1:4" x14ac:dyDescent="0.25">
      <c r="A4279" s="58">
        <v>41987</v>
      </c>
      <c r="B4279" s="45" t="s">
        <v>358</v>
      </c>
      <c r="C4279" s="45" t="s">
        <v>349</v>
      </c>
      <c r="D4279" s="59">
        <v>63</v>
      </c>
    </row>
    <row r="4280" spans="1:4" x14ac:dyDescent="0.25">
      <c r="A4280" s="58">
        <v>41590</v>
      </c>
      <c r="B4280" s="45" t="s">
        <v>403</v>
      </c>
      <c r="C4280" s="45" t="s">
        <v>10</v>
      </c>
      <c r="D4280" s="59">
        <v>66.78</v>
      </c>
    </row>
    <row r="4281" spans="1:4" x14ac:dyDescent="0.25">
      <c r="A4281" s="58">
        <v>41960</v>
      </c>
      <c r="B4281" s="45" t="s">
        <v>384</v>
      </c>
      <c r="C4281" s="45" t="s">
        <v>10</v>
      </c>
      <c r="D4281" s="59">
        <v>45.44</v>
      </c>
    </row>
    <row r="4282" spans="1:4" x14ac:dyDescent="0.25">
      <c r="A4282" s="58">
        <v>41990</v>
      </c>
      <c r="B4282" s="45" t="s">
        <v>396</v>
      </c>
      <c r="C4282" s="45" t="s">
        <v>331</v>
      </c>
      <c r="D4282" s="59">
        <v>120</v>
      </c>
    </row>
    <row r="4283" spans="1:4" x14ac:dyDescent="0.25">
      <c r="A4283" s="58">
        <v>41605</v>
      </c>
      <c r="B4283" s="45" t="s">
        <v>387</v>
      </c>
      <c r="C4283" s="45" t="s">
        <v>347</v>
      </c>
      <c r="D4283" s="59">
        <v>55</v>
      </c>
    </row>
    <row r="4284" spans="1:4" x14ac:dyDescent="0.25">
      <c r="A4284" s="58">
        <v>41987</v>
      </c>
      <c r="B4284" s="45" t="s">
        <v>365</v>
      </c>
      <c r="C4284" s="45" t="s">
        <v>7</v>
      </c>
      <c r="D4284" s="59">
        <v>102</v>
      </c>
    </row>
    <row r="4285" spans="1:4" x14ac:dyDescent="0.25">
      <c r="A4285" s="58">
        <v>41944</v>
      </c>
      <c r="B4285" s="45" t="s">
        <v>378</v>
      </c>
      <c r="C4285" s="45" t="s">
        <v>191</v>
      </c>
      <c r="D4285" s="59">
        <v>44.75</v>
      </c>
    </row>
    <row r="4286" spans="1:4" x14ac:dyDescent="0.25">
      <c r="A4286" s="58">
        <v>41733</v>
      </c>
      <c r="B4286" s="45" t="s">
        <v>348</v>
      </c>
      <c r="C4286" s="45" t="s">
        <v>7</v>
      </c>
      <c r="D4286" s="59">
        <v>33.15</v>
      </c>
    </row>
    <row r="4287" spans="1:4" x14ac:dyDescent="0.25">
      <c r="A4287" s="58">
        <v>41600</v>
      </c>
      <c r="B4287" s="45" t="s">
        <v>376</v>
      </c>
      <c r="C4287" s="45" t="s">
        <v>324</v>
      </c>
      <c r="D4287" s="59">
        <v>59.85</v>
      </c>
    </row>
    <row r="4288" spans="1:4" x14ac:dyDescent="0.25">
      <c r="A4288" s="58">
        <v>41835</v>
      </c>
      <c r="B4288" s="45" t="s">
        <v>397</v>
      </c>
      <c r="C4288" s="45" t="s">
        <v>327</v>
      </c>
      <c r="D4288" s="59">
        <v>75</v>
      </c>
    </row>
    <row r="4289" spans="1:4" x14ac:dyDescent="0.25">
      <c r="A4289" s="58">
        <v>41977</v>
      </c>
      <c r="B4289" s="45" t="s">
        <v>341</v>
      </c>
      <c r="C4289" s="45" t="s">
        <v>327</v>
      </c>
      <c r="D4289" s="59">
        <v>74.25</v>
      </c>
    </row>
    <row r="4290" spans="1:4" x14ac:dyDescent="0.25">
      <c r="A4290" s="58">
        <v>41607</v>
      </c>
      <c r="B4290" s="45" t="s">
        <v>350</v>
      </c>
      <c r="C4290" s="45" t="s">
        <v>337</v>
      </c>
      <c r="D4290" s="59">
        <v>50</v>
      </c>
    </row>
    <row r="4291" spans="1:4" x14ac:dyDescent="0.25">
      <c r="A4291" s="58">
        <v>41930</v>
      </c>
      <c r="B4291" s="45" t="s">
        <v>358</v>
      </c>
      <c r="C4291" s="45" t="s">
        <v>321</v>
      </c>
      <c r="D4291" s="59">
        <v>239.85</v>
      </c>
    </row>
    <row r="4292" spans="1:4" x14ac:dyDescent="0.25">
      <c r="A4292" s="58">
        <v>41630</v>
      </c>
      <c r="B4292" s="45" t="s">
        <v>340</v>
      </c>
      <c r="C4292" s="45" t="s">
        <v>324</v>
      </c>
      <c r="D4292" s="59">
        <v>59.85</v>
      </c>
    </row>
    <row r="4293" spans="1:4" x14ac:dyDescent="0.25">
      <c r="A4293" s="58">
        <v>41949</v>
      </c>
      <c r="B4293" s="45" t="s">
        <v>394</v>
      </c>
      <c r="C4293" s="45" t="s">
        <v>324</v>
      </c>
      <c r="D4293" s="59">
        <v>58.35</v>
      </c>
    </row>
    <row r="4294" spans="1:4" x14ac:dyDescent="0.25">
      <c r="A4294" s="58">
        <v>41999</v>
      </c>
      <c r="B4294" s="45" t="s">
        <v>329</v>
      </c>
      <c r="C4294" s="45" t="s">
        <v>337</v>
      </c>
      <c r="D4294" s="59">
        <v>75</v>
      </c>
    </row>
    <row r="4295" spans="1:4" x14ac:dyDescent="0.25">
      <c r="A4295" s="58">
        <v>41825</v>
      </c>
      <c r="B4295" s="45" t="s">
        <v>368</v>
      </c>
      <c r="C4295" s="45" t="s">
        <v>324</v>
      </c>
      <c r="D4295" s="59">
        <v>39.9</v>
      </c>
    </row>
    <row r="4296" spans="1:4" x14ac:dyDescent="0.25">
      <c r="A4296" s="58">
        <v>41592</v>
      </c>
      <c r="B4296" s="45" t="s">
        <v>374</v>
      </c>
      <c r="C4296" s="45" t="s">
        <v>337</v>
      </c>
      <c r="D4296" s="59">
        <v>24.25</v>
      </c>
    </row>
    <row r="4297" spans="1:4" x14ac:dyDescent="0.25">
      <c r="A4297" s="58">
        <v>41959</v>
      </c>
      <c r="B4297" s="45" t="s">
        <v>355</v>
      </c>
      <c r="C4297" s="45" t="s">
        <v>324</v>
      </c>
      <c r="D4297" s="59">
        <v>38.700000000000003</v>
      </c>
    </row>
    <row r="4298" spans="1:4" x14ac:dyDescent="0.25">
      <c r="A4298" s="58">
        <v>41738</v>
      </c>
      <c r="B4298" s="45" t="s">
        <v>403</v>
      </c>
      <c r="C4298" s="45" t="s">
        <v>324</v>
      </c>
      <c r="D4298" s="59">
        <v>39.1</v>
      </c>
    </row>
    <row r="4299" spans="1:4" x14ac:dyDescent="0.25">
      <c r="A4299" s="58">
        <v>41986</v>
      </c>
      <c r="B4299" s="45" t="s">
        <v>380</v>
      </c>
      <c r="C4299" s="45" t="s">
        <v>349</v>
      </c>
      <c r="D4299" s="59">
        <v>61.11</v>
      </c>
    </row>
    <row r="4300" spans="1:4" x14ac:dyDescent="0.25">
      <c r="A4300" s="58">
        <v>41625</v>
      </c>
      <c r="B4300" s="45" t="s">
        <v>346</v>
      </c>
      <c r="C4300" s="45" t="s">
        <v>347</v>
      </c>
      <c r="D4300" s="59">
        <v>55</v>
      </c>
    </row>
    <row r="4301" spans="1:4" x14ac:dyDescent="0.25">
      <c r="A4301" s="58">
        <v>41579</v>
      </c>
      <c r="B4301" s="45" t="s">
        <v>374</v>
      </c>
      <c r="C4301" s="45" t="s">
        <v>327</v>
      </c>
      <c r="D4301" s="59">
        <v>75</v>
      </c>
    </row>
    <row r="4302" spans="1:4" x14ac:dyDescent="0.25">
      <c r="A4302" s="58">
        <v>41620</v>
      </c>
      <c r="B4302" s="45" t="s">
        <v>359</v>
      </c>
      <c r="C4302" s="45" t="s">
        <v>7</v>
      </c>
      <c r="D4302" s="59">
        <v>33.49</v>
      </c>
    </row>
    <row r="4303" spans="1:4" x14ac:dyDescent="0.25">
      <c r="A4303" s="58">
        <v>41961</v>
      </c>
      <c r="B4303" s="45" t="s">
        <v>329</v>
      </c>
      <c r="C4303" s="45" t="s">
        <v>337</v>
      </c>
      <c r="D4303" s="59">
        <v>50</v>
      </c>
    </row>
    <row r="4304" spans="1:4" x14ac:dyDescent="0.25">
      <c r="A4304" s="58">
        <v>41633</v>
      </c>
      <c r="B4304" s="45" t="s">
        <v>370</v>
      </c>
      <c r="C4304" s="45" t="s">
        <v>324</v>
      </c>
      <c r="D4304" s="59">
        <v>59.25</v>
      </c>
    </row>
    <row r="4305" spans="1:4" x14ac:dyDescent="0.25">
      <c r="A4305" s="58">
        <v>41489</v>
      </c>
      <c r="B4305" s="45" t="s">
        <v>329</v>
      </c>
      <c r="C4305" s="45" t="s">
        <v>191</v>
      </c>
      <c r="D4305" s="59">
        <v>413.1</v>
      </c>
    </row>
    <row r="4306" spans="1:4" x14ac:dyDescent="0.25">
      <c r="A4306" s="58">
        <v>41593</v>
      </c>
      <c r="B4306" s="45" t="s">
        <v>328</v>
      </c>
      <c r="C4306" s="45" t="s">
        <v>324</v>
      </c>
      <c r="D4306" s="59">
        <v>176.86</v>
      </c>
    </row>
    <row r="4307" spans="1:4" x14ac:dyDescent="0.25">
      <c r="A4307" s="58">
        <v>41582</v>
      </c>
      <c r="B4307" s="45" t="s">
        <v>342</v>
      </c>
      <c r="C4307" s="45" t="s">
        <v>349</v>
      </c>
      <c r="D4307" s="59">
        <v>20.58</v>
      </c>
    </row>
    <row r="4308" spans="1:4" x14ac:dyDescent="0.25">
      <c r="A4308" s="58">
        <v>41387</v>
      </c>
      <c r="B4308" s="45" t="s">
        <v>368</v>
      </c>
      <c r="C4308" s="45" t="s">
        <v>10</v>
      </c>
      <c r="D4308" s="59">
        <v>22.61</v>
      </c>
    </row>
    <row r="4309" spans="1:4" x14ac:dyDescent="0.25">
      <c r="A4309" s="58">
        <v>41631</v>
      </c>
      <c r="B4309" s="45" t="s">
        <v>328</v>
      </c>
      <c r="C4309" s="45" t="s">
        <v>321</v>
      </c>
      <c r="D4309" s="59">
        <v>236.25</v>
      </c>
    </row>
    <row r="4310" spans="1:4" x14ac:dyDescent="0.25">
      <c r="A4310" s="58">
        <v>41593</v>
      </c>
      <c r="B4310" s="45" t="s">
        <v>380</v>
      </c>
      <c r="C4310" s="45" t="s">
        <v>324</v>
      </c>
      <c r="D4310" s="59">
        <v>19.95</v>
      </c>
    </row>
    <row r="4311" spans="1:4" x14ac:dyDescent="0.25">
      <c r="A4311" s="58">
        <v>41618</v>
      </c>
      <c r="B4311" s="45" t="s">
        <v>363</v>
      </c>
      <c r="C4311" s="45" t="s">
        <v>191</v>
      </c>
      <c r="D4311" s="59">
        <v>298.35000000000002</v>
      </c>
    </row>
    <row r="4312" spans="1:4" x14ac:dyDescent="0.25">
      <c r="A4312" s="58">
        <v>41983</v>
      </c>
      <c r="B4312" s="45" t="s">
        <v>380</v>
      </c>
      <c r="C4312" s="45" t="s">
        <v>371</v>
      </c>
      <c r="D4312" s="59">
        <v>37.049999999999997</v>
      </c>
    </row>
    <row r="4313" spans="1:4" x14ac:dyDescent="0.25">
      <c r="A4313" s="58">
        <v>41629</v>
      </c>
      <c r="B4313" s="45" t="s">
        <v>362</v>
      </c>
      <c r="C4313" s="45" t="s">
        <v>327</v>
      </c>
      <c r="D4313" s="59">
        <v>24.25</v>
      </c>
    </row>
    <row r="4314" spans="1:4" x14ac:dyDescent="0.25">
      <c r="A4314" s="58">
        <v>41314</v>
      </c>
      <c r="B4314" s="45" t="s">
        <v>343</v>
      </c>
      <c r="C4314" s="45" t="s">
        <v>10</v>
      </c>
      <c r="D4314" s="59">
        <v>45.9</v>
      </c>
    </row>
    <row r="4315" spans="1:4" x14ac:dyDescent="0.25">
      <c r="A4315" s="58">
        <v>41622</v>
      </c>
      <c r="B4315" s="45" t="s">
        <v>358</v>
      </c>
      <c r="C4315" s="45" t="s">
        <v>324</v>
      </c>
      <c r="D4315" s="59">
        <v>58.35</v>
      </c>
    </row>
    <row r="4316" spans="1:4" x14ac:dyDescent="0.25">
      <c r="A4316" s="58">
        <v>41620</v>
      </c>
      <c r="B4316" s="45" t="s">
        <v>353</v>
      </c>
      <c r="C4316" s="45" t="s">
        <v>191</v>
      </c>
      <c r="D4316" s="59">
        <v>67.819999999999993</v>
      </c>
    </row>
    <row r="4317" spans="1:4" x14ac:dyDescent="0.25">
      <c r="A4317" s="58">
        <v>41581</v>
      </c>
      <c r="B4317" s="45" t="s">
        <v>378</v>
      </c>
      <c r="C4317" s="45" t="s">
        <v>327</v>
      </c>
      <c r="D4317" s="59">
        <v>24.25</v>
      </c>
    </row>
    <row r="4318" spans="1:4" x14ac:dyDescent="0.25">
      <c r="A4318" s="58">
        <v>41579</v>
      </c>
      <c r="B4318" s="45" t="s">
        <v>391</v>
      </c>
      <c r="C4318" s="45" t="s">
        <v>324</v>
      </c>
      <c r="D4318" s="59">
        <v>38.9</v>
      </c>
    </row>
    <row r="4319" spans="1:4" x14ac:dyDescent="0.25">
      <c r="A4319" s="58">
        <v>41630</v>
      </c>
      <c r="B4319" s="45" t="s">
        <v>361</v>
      </c>
      <c r="C4319" s="45" t="s">
        <v>10</v>
      </c>
      <c r="D4319" s="59">
        <v>22.95</v>
      </c>
    </row>
    <row r="4320" spans="1:4" x14ac:dyDescent="0.25">
      <c r="A4320" s="58">
        <v>41636</v>
      </c>
      <c r="B4320" s="45" t="s">
        <v>375</v>
      </c>
      <c r="C4320" s="45" t="s">
        <v>324</v>
      </c>
      <c r="D4320" s="59">
        <v>39.9</v>
      </c>
    </row>
    <row r="4321" spans="1:4" x14ac:dyDescent="0.25">
      <c r="A4321" s="58">
        <v>41580</v>
      </c>
      <c r="B4321" s="45" t="s">
        <v>403</v>
      </c>
      <c r="C4321" s="45" t="s">
        <v>191</v>
      </c>
      <c r="D4321" s="59">
        <v>45.9</v>
      </c>
    </row>
    <row r="4322" spans="1:4" x14ac:dyDescent="0.25">
      <c r="A4322" s="58">
        <v>41673</v>
      </c>
      <c r="B4322" s="45" t="s">
        <v>363</v>
      </c>
      <c r="C4322" s="45" t="s">
        <v>349</v>
      </c>
      <c r="D4322" s="59">
        <v>21</v>
      </c>
    </row>
    <row r="4323" spans="1:4" x14ac:dyDescent="0.25">
      <c r="A4323" s="58">
        <v>41288</v>
      </c>
      <c r="B4323" s="45" t="s">
        <v>338</v>
      </c>
      <c r="C4323" s="45" t="s">
        <v>349</v>
      </c>
      <c r="D4323" s="59">
        <v>41.16</v>
      </c>
    </row>
    <row r="4324" spans="1:4" x14ac:dyDescent="0.25">
      <c r="A4324" s="58">
        <v>41708</v>
      </c>
      <c r="B4324" s="45" t="s">
        <v>328</v>
      </c>
      <c r="C4324" s="45" t="s">
        <v>327</v>
      </c>
      <c r="D4324" s="59">
        <v>49</v>
      </c>
    </row>
    <row r="4325" spans="1:4" x14ac:dyDescent="0.25">
      <c r="A4325" s="58">
        <v>41963</v>
      </c>
      <c r="B4325" s="45" t="s">
        <v>386</v>
      </c>
      <c r="C4325" s="45" t="s">
        <v>324</v>
      </c>
      <c r="D4325" s="59">
        <v>58.35</v>
      </c>
    </row>
    <row r="4326" spans="1:4" x14ac:dyDescent="0.25">
      <c r="A4326" s="58">
        <v>41616</v>
      </c>
      <c r="B4326" s="45" t="s">
        <v>398</v>
      </c>
      <c r="C4326" s="45" t="s">
        <v>337</v>
      </c>
      <c r="D4326" s="59">
        <v>48.75</v>
      </c>
    </row>
    <row r="4327" spans="1:4" x14ac:dyDescent="0.25">
      <c r="A4327" s="58">
        <v>42000</v>
      </c>
      <c r="B4327" s="45" t="s">
        <v>386</v>
      </c>
      <c r="C4327" s="45" t="s">
        <v>191</v>
      </c>
      <c r="D4327" s="59">
        <v>68.849999999999994</v>
      </c>
    </row>
    <row r="4328" spans="1:4" x14ac:dyDescent="0.25">
      <c r="A4328" s="58">
        <v>41640</v>
      </c>
      <c r="B4328" s="45" t="s">
        <v>329</v>
      </c>
      <c r="C4328" s="45" t="s">
        <v>334</v>
      </c>
      <c r="D4328" s="59">
        <v>69.8</v>
      </c>
    </row>
    <row r="4329" spans="1:4" x14ac:dyDescent="0.25">
      <c r="A4329" s="58">
        <v>41768</v>
      </c>
      <c r="B4329" s="45" t="s">
        <v>345</v>
      </c>
      <c r="C4329" s="45" t="s">
        <v>191</v>
      </c>
      <c r="D4329" s="59">
        <v>68.849999999999994</v>
      </c>
    </row>
    <row r="4330" spans="1:4" x14ac:dyDescent="0.25">
      <c r="A4330" s="58">
        <v>41623</v>
      </c>
      <c r="B4330" s="45" t="s">
        <v>348</v>
      </c>
      <c r="C4330" s="45" t="s">
        <v>324</v>
      </c>
      <c r="D4330" s="59">
        <v>79.8</v>
      </c>
    </row>
    <row r="4331" spans="1:4" x14ac:dyDescent="0.25">
      <c r="A4331" s="58">
        <v>41984</v>
      </c>
      <c r="B4331" s="45" t="s">
        <v>338</v>
      </c>
      <c r="C4331" s="45" t="s">
        <v>191</v>
      </c>
      <c r="D4331" s="59">
        <v>22.95</v>
      </c>
    </row>
    <row r="4332" spans="1:4" x14ac:dyDescent="0.25">
      <c r="A4332" s="58">
        <v>41700</v>
      </c>
      <c r="B4332" s="45" t="s">
        <v>363</v>
      </c>
      <c r="C4332" s="45" t="s">
        <v>191</v>
      </c>
      <c r="D4332" s="59">
        <v>67.13</v>
      </c>
    </row>
    <row r="4333" spans="1:4" x14ac:dyDescent="0.25">
      <c r="A4333" s="58">
        <v>41608</v>
      </c>
      <c r="B4333" s="45" t="s">
        <v>361</v>
      </c>
      <c r="C4333" s="45" t="s">
        <v>371</v>
      </c>
      <c r="D4333" s="59">
        <v>55.86</v>
      </c>
    </row>
    <row r="4334" spans="1:4" x14ac:dyDescent="0.25">
      <c r="A4334" s="58">
        <v>41595</v>
      </c>
      <c r="B4334" s="45" t="s">
        <v>394</v>
      </c>
      <c r="C4334" s="45" t="s">
        <v>371</v>
      </c>
      <c r="D4334" s="59">
        <v>37.619999999999997</v>
      </c>
    </row>
    <row r="4335" spans="1:4" x14ac:dyDescent="0.25">
      <c r="A4335" s="58">
        <v>41962</v>
      </c>
      <c r="B4335" s="45" t="s">
        <v>393</v>
      </c>
      <c r="C4335" s="45" t="s">
        <v>347</v>
      </c>
      <c r="D4335" s="59">
        <v>80.44</v>
      </c>
    </row>
    <row r="4336" spans="1:4" x14ac:dyDescent="0.25">
      <c r="A4336" s="58">
        <v>41688</v>
      </c>
      <c r="B4336" s="45" t="s">
        <v>370</v>
      </c>
      <c r="C4336" s="45" t="s">
        <v>7</v>
      </c>
      <c r="D4336" s="59">
        <v>34</v>
      </c>
    </row>
    <row r="4337" spans="1:4" x14ac:dyDescent="0.25">
      <c r="A4337" s="58">
        <v>41981</v>
      </c>
      <c r="B4337" s="45" t="s">
        <v>342</v>
      </c>
      <c r="C4337" s="45" t="s">
        <v>7</v>
      </c>
      <c r="D4337" s="59">
        <v>66.98</v>
      </c>
    </row>
    <row r="4338" spans="1:4" x14ac:dyDescent="0.25">
      <c r="A4338" s="58">
        <v>41588</v>
      </c>
      <c r="B4338" s="45" t="s">
        <v>374</v>
      </c>
      <c r="C4338" s="45" t="s">
        <v>337</v>
      </c>
      <c r="D4338" s="59">
        <v>48.5</v>
      </c>
    </row>
    <row r="4339" spans="1:4" x14ac:dyDescent="0.25">
      <c r="A4339" s="58">
        <v>41614</v>
      </c>
      <c r="B4339" s="45" t="s">
        <v>340</v>
      </c>
      <c r="C4339" s="45" t="s">
        <v>347</v>
      </c>
      <c r="D4339" s="59">
        <v>440</v>
      </c>
    </row>
    <row r="4340" spans="1:4" x14ac:dyDescent="0.25">
      <c r="A4340" s="58">
        <v>41983</v>
      </c>
      <c r="B4340" s="45" t="s">
        <v>374</v>
      </c>
      <c r="C4340" s="45" t="s">
        <v>191</v>
      </c>
      <c r="D4340" s="59">
        <v>67.13</v>
      </c>
    </row>
    <row r="4341" spans="1:4" x14ac:dyDescent="0.25">
      <c r="A4341" s="58">
        <v>41876</v>
      </c>
      <c r="B4341" s="45" t="s">
        <v>398</v>
      </c>
      <c r="C4341" s="45" t="s">
        <v>10</v>
      </c>
      <c r="D4341" s="59">
        <v>45.9</v>
      </c>
    </row>
    <row r="4342" spans="1:4" x14ac:dyDescent="0.25">
      <c r="A4342" s="58">
        <v>41633</v>
      </c>
      <c r="B4342" s="45" t="s">
        <v>391</v>
      </c>
      <c r="C4342" s="45" t="s">
        <v>324</v>
      </c>
      <c r="D4342" s="59">
        <v>367.68</v>
      </c>
    </row>
    <row r="4343" spans="1:4" x14ac:dyDescent="0.25">
      <c r="A4343" s="58">
        <v>41979</v>
      </c>
      <c r="B4343" s="45" t="s">
        <v>367</v>
      </c>
      <c r="C4343" s="45" t="s">
        <v>191</v>
      </c>
      <c r="D4343" s="59">
        <v>45.44</v>
      </c>
    </row>
    <row r="4344" spans="1:4" x14ac:dyDescent="0.25">
      <c r="A4344" s="58">
        <v>41914</v>
      </c>
      <c r="B4344" s="45" t="s">
        <v>368</v>
      </c>
      <c r="C4344" s="45" t="s">
        <v>349</v>
      </c>
      <c r="D4344" s="59">
        <v>42</v>
      </c>
    </row>
    <row r="4345" spans="1:4" x14ac:dyDescent="0.25">
      <c r="A4345" s="58">
        <v>41970</v>
      </c>
      <c r="B4345" s="45" t="s">
        <v>364</v>
      </c>
      <c r="C4345" s="45" t="s">
        <v>191</v>
      </c>
      <c r="D4345" s="59">
        <v>45.21</v>
      </c>
    </row>
    <row r="4346" spans="1:4" x14ac:dyDescent="0.25">
      <c r="A4346" s="58">
        <v>41969</v>
      </c>
      <c r="B4346" s="45" t="s">
        <v>384</v>
      </c>
      <c r="C4346" s="45" t="s">
        <v>10</v>
      </c>
      <c r="D4346" s="59">
        <v>22.38</v>
      </c>
    </row>
    <row r="4347" spans="1:4" x14ac:dyDescent="0.25">
      <c r="A4347" s="58">
        <v>41997</v>
      </c>
      <c r="B4347" s="45" t="s">
        <v>369</v>
      </c>
      <c r="C4347" s="45" t="s">
        <v>10</v>
      </c>
      <c r="D4347" s="59">
        <v>44.75</v>
      </c>
    </row>
    <row r="4348" spans="1:4" x14ac:dyDescent="0.25">
      <c r="A4348" s="58">
        <v>41582</v>
      </c>
      <c r="B4348" s="45" t="s">
        <v>329</v>
      </c>
      <c r="C4348" s="45" t="s">
        <v>327</v>
      </c>
      <c r="D4348" s="59">
        <v>49.25</v>
      </c>
    </row>
    <row r="4349" spans="1:4" x14ac:dyDescent="0.25">
      <c r="A4349" s="58">
        <v>41334</v>
      </c>
      <c r="B4349" s="45" t="s">
        <v>374</v>
      </c>
      <c r="C4349" s="45" t="s">
        <v>331</v>
      </c>
      <c r="D4349" s="59">
        <v>60</v>
      </c>
    </row>
    <row r="4350" spans="1:4" x14ac:dyDescent="0.25">
      <c r="A4350" s="58">
        <v>41994</v>
      </c>
      <c r="B4350" s="45" t="s">
        <v>342</v>
      </c>
      <c r="C4350" s="45" t="s">
        <v>321</v>
      </c>
      <c r="D4350" s="59">
        <v>158.30000000000001</v>
      </c>
    </row>
    <row r="4351" spans="1:4" x14ac:dyDescent="0.25">
      <c r="A4351" s="58">
        <v>41945</v>
      </c>
      <c r="B4351" s="45" t="s">
        <v>360</v>
      </c>
      <c r="C4351" s="45" t="s">
        <v>337</v>
      </c>
      <c r="D4351" s="59">
        <v>25</v>
      </c>
    </row>
    <row r="4352" spans="1:4" x14ac:dyDescent="0.25">
      <c r="A4352" s="58">
        <v>41886</v>
      </c>
      <c r="B4352" s="45" t="s">
        <v>323</v>
      </c>
      <c r="C4352" s="45" t="s">
        <v>327</v>
      </c>
      <c r="D4352" s="59">
        <v>48.75</v>
      </c>
    </row>
    <row r="4353" spans="1:4" x14ac:dyDescent="0.25">
      <c r="A4353" s="58">
        <v>41823</v>
      </c>
      <c r="B4353" s="45" t="s">
        <v>389</v>
      </c>
      <c r="C4353" s="45" t="s">
        <v>324</v>
      </c>
      <c r="D4353" s="59">
        <v>58.65</v>
      </c>
    </row>
    <row r="4354" spans="1:4" x14ac:dyDescent="0.25">
      <c r="A4354" s="58">
        <v>41963</v>
      </c>
      <c r="B4354" s="45" t="s">
        <v>326</v>
      </c>
      <c r="C4354" s="45" t="s">
        <v>324</v>
      </c>
      <c r="D4354" s="59">
        <v>39.9</v>
      </c>
    </row>
    <row r="4355" spans="1:4" x14ac:dyDescent="0.25">
      <c r="A4355" s="58">
        <v>41592</v>
      </c>
      <c r="B4355" s="45" t="s">
        <v>362</v>
      </c>
      <c r="C4355" s="45" t="s">
        <v>191</v>
      </c>
      <c r="D4355" s="59">
        <v>44.52</v>
      </c>
    </row>
    <row r="4356" spans="1:4" x14ac:dyDescent="0.25">
      <c r="A4356" s="58">
        <v>41303</v>
      </c>
      <c r="B4356" s="45" t="s">
        <v>361</v>
      </c>
      <c r="C4356" s="45" t="s">
        <v>337</v>
      </c>
      <c r="D4356" s="59">
        <v>541.75</v>
      </c>
    </row>
    <row r="4357" spans="1:4" x14ac:dyDescent="0.25">
      <c r="A4357" s="58">
        <v>41959</v>
      </c>
      <c r="B4357" s="45" t="s">
        <v>351</v>
      </c>
      <c r="C4357" s="45" t="s">
        <v>10</v>
      </c>
      <c r="D4357" s="59">
        <v>67.819999999999993</v>
      </c>
    </row>
    <row r="4358" spans="1:4" x14ac:dyDescent="0.25">
      <c r="A4358" s="58">
        <v>41778</v>
      </c>
      <c r="B4358" s="45" t="s">
        <v>388</v>
      </c>
      <c r="C4358" s="45" t="s">
        <v>327</v>
      </c>
      <c r="D4358" s="59">
        <v>24.25</v>
      </c>
    </row>
    <row r="4359" spans="1:4" x14ac:dyDescent="0.25">
      <c r="A4359" s="58">
        <v>41611</v>
      </c>
      <c r="B4359" s="45" t="s">
        <v>336</v>
      </c>
      <c r="C4359" s="45" t="s">
        <v>337</v>
      </c>
      <c r="D4359" s="59">
        <v>50</v>
      </c>
    </row>
    <row r="4360" spans="1:4" x14ac:dyDescent="0.25">
      <c r="A4360" s="58">
        <v>41602</v>
      </c>
      <c r="B4360" s="45" t="s">
        <v>340</v>
      </c>
      <c r="C4360" s="45" t="s">
        <v>337</v>
      </c>
      <c r="D4360" s="59">
        <v>24.63</v>
      </c>
    </row>
    <row r="4361" spans="1:4" x14ac:dyDescent="0.25">
      <c r="A4361" s="58">
        <v>41579</v>
      </c>
      <c r="B4361" s="45" t="s">
        <v>389</v>
      </c>
      <c r="C4361" s="45" t="s">
        <v>191</v>
      </c>
      <c r="D4361" s="59">
        <v>22.72</v>
      </c>
    </row>
    <row r="4362" spans="1:4" x14ac:dyDescent="0.25">
      <c r="A4362" s="58">
        <v>41982</v>
      </c>
      <c r="B4362" s="45" t="s">
        <v>326</v>
      </c>
      <c r="C4362" s="45" t="s">
        <v>324</v>
      </c>
      <c r="D4362" s="59">
        <v>58.35</v>
      </c>
    </row>
    <row r="4363" spans="1:4" x14ac:dyDescent="0.25">
      <c r="A4363" s="58">
        <v>41984</v>
      </c>
      <c r="B4363" s="45" t="s">
        <v>387</v>
      </c>
      <c r="C4363" s="45" t="s">
        <v>324</v>
      </c>
      <c r="D4363" s="59">
        <v>19.649999999999999</v>
      </c>
    </row>
    <row r="4364" spans="1:4" x14ac:dyDescent="0.25">
      <c r="A4364" s="58">
        <v>41601</v>
      </c>
      <c r="B4364" s="45" t="s">
        <v>387</v>
      </c>
      <c r="C4364" s="45" t="s">
        <v>327</v>
      </c>
      <c r="D4364" s="59">
        <v>48.75</v>
      </c>
    </row>
    <row r="4365" spans="1:4" x14ac:dyDescent="0.25">
      <c r="A4365" s="58">
        <v>41586</v>
      </c>
      <c r="B4365" s="45" t="s">
        <v>326</v>
      </c>
      <c r="C4365" s="45" t="s">
        <v>349</v>
      </c>
      <c r="D4365" s="59">
        <v>21</v>
      </c>
    </row>
    <row r="4366" spans="1:4" x14ac:dyDescent="0.25">
      <c r="A4366" s="58">
        <v>41946</v>
      </c>
      <c r="B4366" s="45" t="s">
        <v>346</v>
      </c>
      <c r="C4366" s="45" t="s">
        <v>331</v>
      </c>
      <c r="D4366" s="59">
        <v>89.1</v>
      </c>
    </row>
    <row r="4367" spans="1:4" x14ac:dyDescent="0.25">
      <c r="A4367" s="58">
        <v>41608</v>
      </c>
      <c r="B4367" s="45" t="s">
        <v>389</v>
      </c>
      <c r="C4367" s="45" t="s">
        <v>7</v>
      </c>
      <c r="D4367" s="59">
        <v>34</v>
      </c>
    </row>
    <row r="4368" spans="1:4" x14ac:dyDescent="0.25">
      <c r="A4368" s="58">
        <v>41984</v>
      </c>
      <c r="B4368" s="45" t="s">
        <v>385</v>
      </c>
      <c r="C4368" s="45" t="s">
        <v>7</v>
      </c>
      <c r="D4368" s="59">
        <v>33.32</v>
      </c>
    </row>
    <row r="4369" spans="1:4" x14ac:dyDescent="0.25">
      <c r="A4369" s="58">
        <v>41627</v>
      </c>
      <c r="B4369" s="45" t="s">
        <v>335</v>
      </c>
      <c r="C4369" s="45" t="s">
        <v>321</v>
      </c>
      <c r="D4369" s="59">
        <v>156.69999999999999</v>
      </c>
    </row>
    <row r="4370" spans="1:4" x14ac:dyDescent="0.25">
      <c r="A4370" s="58">
        <v>41970</v>
      </c>
      <c r="B4370" s="45" t="s">
        <v>368</v>
      </c>
      <c r="C4370" s="45" t="s">
        <v>10</v>
      </c>
      <c r="D4370" s="59">
        <v>67.47</v>
      </c>
    </row>
    <row r="4371" spans="1:4" x14ac:dyDescent="0.25">
      <c r="A4371" s="58">
        <v>41990</v>
      </c>
      <c r="B4371" s="45" t="s">
        <v>356</v>
      </c>
      <c r="C4371" s="45" t="s">
        <v>331</v>
      </c>
      <c r="D4371" s="59">
        <v>58.8</v>
      </c>
    </row>
    <row r="4372" spans="1:4" x14ac:dyDescent="0.25">
      <c r="A4372" s="58">
        <v>42000</v>
      </c>
      <c r="B4372" s="45" t="s">
        <v>389</v>
      </c>
      <c r="C4372" s="45" t="s">
        <v>10</v>
      </c>
      <c r="D4372" s="59">
        <v>45.44</v>
      </c>
    </row>
    <row r="4373" spans="1:4" x14ac:dyDescent="0.25">
      <c r="A4373" s="58">
        <v>41459</v>
      </c>
      <c r="B4373" s="45" t="s">
        <v>373</v>
      </c>
      <c r="C4373" s="45" t="s">
        <v>191</v>
      </c>
      <c r="D4373" s="59">
        <v>45.9</v>
      </c>
    </row>
    <row r="4374" spans="1:4" x14ac:dyDescent="0.25">
      <c r="A4374" s="58">
        <v>41327</v>
      </c>
      <c r="B4374" s="45" t="s">
        <v>330</v>
      </c>
      <c r="C4374" s="45" t="s">
        <v>334</v>
      </c>
      <c r="D4374" s="59">
        <v>68.739999999999995</v>
      </c>
    </row>
    <row r="4375" spans="1:4" x14ac:dyDescent="0.25">
      <c r="A4375" s="58">
        <v>41388</v>
      </c>
      <c r="B4375" s="45" t="s">
        <v>360</v>
      </c>
      <c r="C4375" s="45" t="s">
        <v>191</v>
      </c>
      <c r="D4375" s="59">
        <v>44.52</v>
      </c>
    </row>
    <row r="4376" spans="1:4" x14ac:dyDescent="0.25">
      <c r="A4376" s="58">
        <v>41983</v>
      </c>
      <c r="B4376" s="45" t="s">
        <v>344</v>
      </c>
      <c r="C4376" s="45" t="s">
        <v>324</v>
      </c>
      <c r="D4376" s="59">
        <v>19.55</v>
      </c>
    </row>
    <row r="4377" spans="1:4" x14ac:dyDescent="0.25">
      <c r="A4377" s="58">
        <v>41360</v>
      </c>
      <c r="B4377" s="45" t="s">
        <v>330</v>
      </c>
      <c r="C4377" s="45" t="s">
        <v>7</v>
      </c>
      <c r="D4377" s="59">
        <v>66.64</v>
      </c>
    </row>
    <row r="4378" spans="1:4" x14ac:dyDescent="0.25">
      <c r="A4378" s="58">
        <v>41602</v>
      </c>
      <c r="B4378" s="45" t="s">
        <v>368</v>
      </c>
      <c r="C4378" s="45" t="s">
        <v>324</v>
      </c>
      <c r="D4378" s="59">
        <v>58.05</v>
      </c>
    </row>
    <row r="4379" spans="1:4" x14ac:dyDescent="0.25">
      <c r="A4379" s="58">
        <v>41618</v>
      </c>
      <c r="B4379" s="45" t="s">
        <v>379</v>
      </c>
      <c r="C4379" s="45" t="s">
        <v>10</v>
      </c>
      <c r="D4379" s="59">
        <v>22.38</v>
      </c>
    </row>
    <row r="4380" spans="1:4" x14ac:dyDescent="0.25">
      <c r="A4380" s="58">
        <v>41555</v>
      </c>
      <c r="B4380" s="45" t="s">
        <v>388</v>
      </c>
      <c r="C4380" s="45" t="s">
        <v>10</v>
      </c>
      <c r="D4380" s="59">
        <v>22.95</v>
      </c>
    </row>
    <row r="4381" spans="1:4" x14ac:dyDescent="0.25">
      <c r="A4381" s="58">
        <v>41963</v>
      </c>
      <c r="B4381" s="45" t="s">
        <v>375</v>
      </c>
      <c r="C4381" s="45" t="s">
        <v>337</v>
      </c>
      <c r="D4381" s="59">
        <v>50</v>
      </c>
    </row>
    <row r="4382" spans="1:4" x14ac:dyDescent="0.25">
      <c r="A4382" s="58">
        <v>41964</v>
      </c>
      <c r="B4382" s="45" t="s">
        <v>338</v>
      </c>
      <c r="C4382" s="45" t="s">
        <v>324</v>
      </c>
      <c r="D4382" s="59">
        <v>59.85</v>
      </c>
    </row>
    <row r="4383" spans="1:4" x14ac:dyDescent="0.25">
      <c r="A4383" s="58">
        <v>41630</v>
      </c>
      <c r="B4383" s="45" t="s">
        <v>377</v>
      </c>
      <c r="C4383" s="45" t="s">
        <v>10</v>
      </c>
      <c r="D4383" s="59">
        <v>568.01</v>
      </c>
    </row>
    <row r="4384" spans="1:4" x14ac:dyDescent="0.25">
      <c r="A4384" s="58">
        <v>41579</v>
      </c>
      <c r="B4384" s="45" t="s">
        <v>366</v>
      </c>
      <c r="C4384" s="45" t="s">
        <v>324</v>
      </c>
      <c r="D4384" s="59">
        <v>59.85</v>
      </c>
    </row>
    <row r="4385" spans="1:4" x14ac:dyDescent="0.25">
      <c r="A4385" s="58">
        <v>41593</v>
      </c>
      <c r="B4385" s="45" t="s">
        <v>374</v>
      </c>
      <c r="C4385" s="45" t="s">
        <v>324</v>
      </c>
      <c r="D4385" s="59">
        <v>19.95</v>
      </c>
    </row>
    <row r="4386" spans="1:4" x14ac:dyDescent="0.25">
      <c r="A4386" s="58">
        <v>41988</v>
      </c>
      <c r="B4386" s="45" t="s">
        <v>336</v>
      </c>
      <c r="C4386" s="45" t="s">
        <v>324</v>
      </c>
      <c r="D4386" s="59">
        <v>39.5</v>
      </c>
    </row>
    <row r="4387" spans="1:4" x14ac:dyDescent="0.25">
      <c r="A4387" s="58">
        <v>41956</v>
      </c>
      <c r="B4387" s="45" t="s">
        <v>354</v>
      </c>
      <c r="C4387" s="45" t="s">
        <v>10</v>
      </c>
      <c r="D4387" s="59">
        <v>45.21</v>
      </c>
    </row>
    <row r="4388" spans="1:4" x14ac:dyDescent="0.25">
      <c r="A4388" s="58">
        <v>41672</v>
      </c>
      <c r="B4388" s="45" t="s">
        <v>338</v>
      </c>
      <c r="C4388" s="45" t="s">
        <v>191</v>
      </c>
      <c r="D4388" s="59">
        <v>22.49</v>
      </c>
    </row>
    <row r="4389" spans="1:4" x14ac:dyDescent="0.25">
      <c r="A4389" s="58">
        <v>41965</v>
      </c>
      <c r="B4389" s="45" t="s">
        <v>356</v>
      </c>
      <c r="C4389" s="45" t="s">
        <v>334</v>
      </c>
      <c r="D4389" s="59">
        <v>70.5</v>
      </c>
    </row>
    <row r="4390" spans="1:4" x14ac:dyDescent="0.25">
      <c r="A4390" s="58">
        <v>41976</v>
      </c>
      <c r="B4390" s="45" t="s">
        <v>374</v>
      </c>
      <c r="C4390" s="45" t="s">
        <v>349</v>
      </c>
      <c r="D4390" s="59">
        <v>20.58</v>
      </c>
    </row>
    <row r="4391" spans="1:4" x14ac:dyDescent="0.25">
      <c r="A4391" s="58">
        <v>41598</v>
      </c>
      <c r="B4391" s="45" t="s">
        <v>356</v>
      </c>
      <c r="C4391" s="45" t="s">
        <v>7</v>
      </c>
      <c r="D4391" s="59">
        <v>102</v>
      </c>
    </row>
    <row r="4392" spans="1:4" x14ac:dyDescent="0.25">
      <c r="A4392" s="58">
        <v>42000</v>
      </c>
      <c r="B4392" s="45" t="s">
        <v>402</v>
      </c>
      <c r="C4392" s="45" t="s">
        <v>7</v>
      </c>
      <c r="D4392" s="59">
        <v>98.94</v>
      </c>
    </row>
    <row r="4393" spans="1:4" x14ac:dyDescent="0.25">
      <c r="A4393" s="58">
        <v>41587</v>
      </c>
      <c r="B4393" s="45" t="s">
        <v>346</v>
      </c>
      <c r="C4393" s="45" t="s">
        <v>324</v>
      </c>
      <c r="D4393" s="59">
        <v>19.350000000000001</v>
      </c>
    </row>
    <row r="4394" spans="1:4" x14ac:dyDescent="0.25">
      <c r="A4394" s="58">
        <v>41441</v>
      </c>
      <c r="B4394" s="45" t="s">
        <v>379</v>
      </c>
      <c r="C4394" s="45" t="s">
        <v>334</v>
      </c>
      <c r="D4394" s="59">
        <v>22.8</v>
      </c>
    </row>
    <row r="4395" spans="1:4" x14ac:dyDescent="0.25">
      <c r="A4395" s="58">
        <v>41638</v>
      </c>
      <c r="B4395" s="45" t="s">
        <v>374</v>
      </c>
      <c r="C4395" s="45" t="s">
        <v>337</v>
      </c>
      <c r="D4395" s="59">
        <v>48.5</v>
      </c>
    </row>
    <row r="4396" spans="1:4" x14ac:dyDescent="0.25">
      <c r="A4396" s="58">
        <v>41979</v>
      </c>
      <c r="B4396" s="45" t="s">
        <v>343</v>
      </c>
      <c r="C4396" s="45" t="s">
        <v>327</v>
      </c>
      <c r="D4396" s="59">
        <v>48.75</v>
      </c>
    </row>
    <row r="4397" spans="1:4" x14ac:dyDescent="0.25">
      <c r="A4397" s="58">
        <v>41534</v>
      </c>
      <c r="B4397" s="45" t="s">
        <v>400</v>
      </c>
      <c r="C4397" s="45" t="s">
        <v>321</v>
      </c>
      <c r="D4397" s="59">
        <v>77.95</v>
      </c>
    </row>
    <row r="4398" spans="1:4" x14ac:dyDescent="0.25">
      <c r="A4398" s="58">
        <v>41976</v>
      </c>
      <c r="B4398" s="45" t="s">
        <v>326</v>
      </c>
      <c r="C4398" s="45" t="s">
        <v>347</v>
      </c>
      <c r="D4398" s="59">
        <v>54.18</v>
      </c>
    </row>
    <row r="4399" spans="1:4" x14ac:dyDescent="0.25">
      <c r="A4399" s="58">
        <v>41589</v>
      </c>
      <c r="B4399" s="45" t="s">
        <v>393</v>
      </c>
      <c r="C4399" s="45" t="s">
        <v>349</v>
      </c>
      <c r="D4399" s="59">
        <v>20.48</v>
      </c>
    </row>
    <row r="4400" spans="1:4" x14ac:dyDescent="0.25">
      <c r="A4400" s="58">
        <v>41713</v>
      </c>
      <c r="B4400" s="45" t="s">
        <v>372</v>
      </c>
      <c r="C4400" s="45" t="s">
        <v>191</v>
      </c>
      <c r="D4400" s="59">
        <v>45.21</v>
      </c>
    </row>
    <row r="4401" spans="1:4" x14ac:dyDescent="0.25">
      <c r="A4401" s="58">
        <v>41614</v>
      </c>
      <c r="B4401" s="45" t="s">
        <v>323</v>
      </c>
      <c r="C4401" s="45" t="s">
        <v>327</v>
      </c>
      <c r="D4401" s="59">
        <v>48.5</v>
      </c>
    </row>
    <row r="4402" spans="1:4" x14ac:dyDescent="0.25">
      <c r="A4402" s="58">
        <v>41741</v>
      </c>
      <c r="B4402" s="45" t="s">
        <v>378</v>
      </c>
      <c r="C4402" s="45" t="s">
        <v>10</v>
      </c>
      <c r="D4402" s="59">
        <v>359.86</v>
      </c>
    </row>
    <row r="4403" spans="1:4" x14ac:dyDescent="0.25">
      <c r="A4403" s="58">
        <v>41477</v>
      </c>
      <c r="B4403" s="45" t="s">
        <v>361</v>
      </c>
      <c r="C4403" s="45" t="s">
        <v>327</v>
      </c>
      <c r="D4403" s="59">
        <v>100</v>
      </c>
    </row>
    <row r="4404" spans="1:4" x14ac:dyDescent="0.25">
      <c r="A4404" s="58">
        <v>41636</v>
      </c>
      <c r="B4404" s="45" t="s">
        <v>368</v>
      </c>
      <c r="C4404" s="45" t="s">
        <v>191</v>
      </c>
      <c r="D4404" s="59">
        <v>573.75</v>
      </c>
    </row>
    <row r="4405" spans="1:4" x14ac:dyDescent="0.25">
      <c r="A4405" s="58">
        <v>41592</v>
      </c>
      <c r="B4405" s="45" t="s">
        <v>346</v>
      </c>
      <c r="C4405" s="45" t="s">
        <v>324</v>
      </c>
      <c r="D4405" s="59">
        <v>39.9</v>
      </c>
    </row>
    <row r="4406" spans="1:4" x14ac:dyDescent="0.25">
      <c r="A4406" s="58">
        <v>41599</v>
      </c>
      <c r="B4406" s="45" t="s">
        <v>357</v>
      </c>
      <c r="C4406" s="45" t="s">
        <v>337</v>
      </c>
      <c r="D4406" s="59">
        <v>73.13</v>
      </c>
    </row>
    <row r="4407" spans="1:4" x14ac:dyDescent="0.25">
      <c r="A4407" s="58">
        <v>41629</v>
      </c>
      <c r="B4407" s="45" t="s">
        <v>341</v>
      </c>
      <c r="C4407" s="45" t="s">
        <v>349</v>
      </c>
      <c r="D4407" s="59">
        <v>21</v>
      </c>
    </row>
    <row r="4408" spans="1:4" x14ac:dyDescent="0.25">
      <c r="A4408" s="58">
        <v>41622</v>
      </c>
      <c r="B4408" s="45" t="s">
        <v>389</v>
      </c>
      <c r="C4408" s="45" t="s">
        <v>371</v>
      </c>
      <c r="D4408" s="59">
        <v>18.43</v>
      </c>
    </row>
    <row r="4409" spans="1:4" x14ac:dyDescent="0.25">
      <c r="A4409" s="58">
        <v>41588</v>
      </c>
      <c r="B4409" s="45" t="s">
        <v>394</v>
      </c>
      <c r="C4409" s="45" t="s">
        <v>347</v>
      </c>
      <c r="D4409" s="59">
        <v>27.09</v>
      </c>
    </row>
    <row r="4410" spans="1:4" x14ac:dyDescent="0.25">
      <c r="A4410" s="58">
        <v>41429</v>
      </c>
      <c r="B4410" s="45" t="s">
        <v>395</v>
      </c>
      <c r="C4410" s="45" t="s">
        <v>10</v>
      </c>
      <c r="D4410" s="59">
        <v>449.82</v>
      </c>
    </row>
    <row r="4411" spans="1:4" x14ac:dyDescent="0.25">
      <c r="A4411" s="58">
        <v>41590</v>
      </c>
      <c r="B4411" s="45" t="s">
        <v>365</v>
      </c>
      <c r="C4411" s="45" t="s">
        <v>324</v>
      </c>
      <c r="D4411" s="59">
        <v>39.9</v>
      </c>
    </row>
    <row r="4412" spans="1:4" x14ac:dyDescent="0.25">
      <c r="A4412" s="58">
        <v>41995</v>
      </c>
      <c r="B4412" s="45" t="s">
        <v>379</v>
      </c>
      <c r="C4412" s="45" t="s">
        <v>324</v>
      </c>
      <c r="D4412" s="59">
        <v>39.1</v>
      </c>
    </row>
    <row r="4413" spans="1:4" x14ac:dyDescent="0.25">
      <c r="A4413" s="58">
        <v>41975</v>
      </c>
      <c r="B4413" s="45" t="s">
        <v>329</v>
      </c>
      <c r="C4413" s="45" t="s">
        <v>324</v>
      </c>
      <c r="D4413" s="59">
        <v>59.85</v>
      </c>
    </row>
    <row r="4414" spans="1:4" x14ac:dyDescent="0.25">
      <c r="A4414" s="58">
        <v>41693</v>
      </c>
      <c r="B4414" s="45" t="s">
        <v>388</v>
      </c>
      <c r="C4414" s="45" t="s">
        <v>7</v>
      </c>
      <c r="D4414" s="59">
        <v>98.94</v>
      </c>
    </row>
    <row r="4415" spans="1:4" x14ac:dyDescent="0.25">
      <c r="A4415" s="58">
        <v>41598</v>
      </c>
      <c r="B4415" s="45" t="s">
        <v>343</v>
      </c>
      <c r="C4415" s="45" t="s">
        <v>347</v>
      </c>
      <c r="D4415" s="59">
        <v>190.58</v>
      </c>
    </row>
    <row r="4416" spans="1:4" x14ac:dyDescent="0.25">
      <c r="A4416" s="58">
        <v>41974</v>
      </c>
      <c r="B4416" s="45" t="s">
        <v>397</v>
      </c>
      <c r="C4416" s="45" t="s">
        <v>337</v>
      </c>
      <c r="D4416" s="59">
        <v>50</v>
      </c>
    </row>
    <row r="4417" spans="1:4" x14ac:dyDescent="0.25">
      <c r="A4417" s="58">
        <v>41588</v>
      </c>
      <c r="B4417" s="45" t="s">
        <v>375</v>
      </c>
      <c r="C4417" s="45" t="s">
        <v>324</v>
      </c>
      <c r="D4417" s="59">
        <v>59.25</v>
      </c>
    </row>
    <row r="4418" spans="1:4" x14ac:dyDescent="0.25">
      <c r="A4418" s="58">
        <v>41959</v>
      </c>
      <c r="B4418" s="45" t="s">
        <v>352</v>
      </c>
      <c r="C4418" s="45" t="s">
        <v>321</v>
      </c>
      <c r="D4418" s="59">
        <v>159.9</v>
      </c>
    </row>
    <row r="4419" spans="1:4" x14ac:dyDescent="0.25">
      <c r="A4419" s="58">
        <v>41920</v>
      </c>
      <c r="B4419" s="45" t="s">
        <v>346</v>
      </c>
      <c r="C4419" s="45" t="s">
        <v>7</v>
      </c>
      <c r="D4419" s="59">
        <v>34</v>
      </c>
    </row>
    <row r="4420" spans="1:4" x14ac:dyDescent="0.25">
      <c r="A4420" s="58">
        <v>41811</v>
      </c>
      <c r="B4420" s="45" t="s">
        <v>358</v>
      </c>
      <c r="C4420" s="45" t="s">
        <v>10</v>
      </c>
      <c r="D4420" s="59">
        <v>68.849999999999994</v>
      </c>
    </row>
    <row r="4421" spans="1:4" x14ac:dyDescent="0.25">
      <c r="A4421" s="58">
        <v>41958</v>
      </c>
      <c r="B4421" s="45" t="s">
        <v>379</v>
      </c>
      <c r="C4421" s="45" t="s">
        <v>334</v>
      </c>
      <c r="D4421" s="59">
        <v>69.09</v>
      </c>
    </row>
    <row r="4422" spans="1:4" x14ac:dyDescent="0.25">
      <c r="A4422" s="58">
        <v>41594</v>
      </c>
      <c r="B4422" s="45" t="s">
        <v>385</v>
      </c>
      <c r="C4422" s="45" t="s">
        <v>334</v>
      </c>
      <c r="D4422" s="59">
        <v>47</v>
      </c>
    </row>
    <row r="4423" spans="1:4" x14ac:dyDescent="0.25">
      <c r="A4423" s="58">
        <v>41969</v>
      </c>
      <c r="B4423" s="45" t="s">
        <v>358</v>
      </c>
      <c r="C4423" s="45" t="s">
        <v>337</v>
      </c>
      <c r="D4423" s="59">
        <v>49.5</v>
      </c>
    </row>
    <row r="4424" spans="1:4" x14ac:dyDescent="0.25">
      <c r="A4424" s="58">
        <v>41354</v>
      </c>
      <c r="B4424" s="45" t="s">
        <v>369</v>
      </c>
      <c r="C4424" s="45" t="s">
        <v>191</v>
      </c>
      <c r="D4424" s="59">
        <v>44.75</v>
      </c>
    </row>
    <row r="4425" spans="1:4" x14ac:dyDescent="0.25">
      <c r="A4425" s="58">
        <v>41580</v>
      </c>
      <c r="B4425" s="45" t="s">
        <v>379</v>
      </c>
      <c r="C4425" s="45" t="s">
        <v>191</v>
      </c>
      <c r="D4425" s="59">
        <v>68.849999999999994</v>
      </c>
    </row>
    <row r="4426" spans="1:4" x14ac:dyDescent="0.25">
      <c r="A4426" s="58">
        <v>41945</v>
      </c>
      <c r="B4426" s="45" t="s">
        <v>328</v>
      </c>
      <c r="C4426" s="45" t="s">
        <v>10</v>
      </c>
      <c r="D4426" s="59">
        <v>68.849999999999994</v>
      </c>
    </row>
    <row r="4427" spans="1:4" x14ac:dyDescent="0.25">
      <c r="A4427" s="58">
        <v>41583</v>
      </c>
      <c r="B4427" s="45" t="s">
        <v>341</v>
      </c>
      <c r="C4427" s="45" t="s">
        <v>7</v>
      </c>
      <c r="D4427" s="59">
        <v>100.98</v>
      </c>
    </row>
    <row r="4428" spans="1:4" x14ac:dyDescent="0.25">
      <c r="A4428" s="58">
        <v>41967</v>
      </c>
      <c r="B4428" s="45" t="s">
        <v>338</v>
      </c>
      <c r="C4428" s="45" t="s">
        <v>191</v>
      </c>
      <c r="D4428" s="59">
        <v>67.13</v>
      </c>
    </row>
    <row r="4429" spans="1:4" x14ac:dyDescent="0.25">
      <c r="A4429" s="58">
        <v>41612</v>
      </c>
      <c r="B4429" s="45" t="s">
        <v>362</v>
      </c>
      <c r="C4429" s="45" t="s">
        <v>331</v>
      </c>
      <c r="D4429" s="59">
        <v>90</v>
      </c>
    </row>
    <row r="4430" spans="1:4" x14ac:dyDescent="0.25">
      <c r="A4430" s="58">
        <v>41951</v>
      </c>
      <c r="B4430" s="45" t="s">
        <v>367</v>
      </c>
      <c r="C4430" s="45" t="s">
        <v>337</v>
      </c>
      <c r="D4430" s="59">
        <v>50</v>
      </c>
    </row>
    <row r="4431" spans="1:4" x14ac:dyDescent="0.25">
      <c r="A4431" s="58">
        <v>41606</v>
      </c>
      <c r="B4431" s="45" t="s">
        <v>342</v>
      </c>
      <c r="C4431" s="45" t="s">
        <v>321</v>
      </c>
      <c r="D4431" s="59">
        <v>159.9</v>
      </c>
    </row>
    <row r="4432" spans="1:4" x14ac:dyDescent="0.25">
      <c r="A4432" s="58">
        <v>41984</v>
      </c>
      <c r="B4432" s="45" t="s">
        <v>355</v>
      </c>
      <c r="C4432" s="45" t="s">
        <v>7</v>
      </c>
      <c r="D4432" s="59">
        <v>68</v>
      </c>
    </row>
    <row r="4433" spans="1:4" x14ac:dyDescent="0.25">
      <c r="A4433" s="58">
        <v>41952</v>
      </c>
      <c r="B4433" s="45" t="s">
        <v>380</v>
      </c>
      <c r="C4433" s="45" t="s">
        <v>10</v>
      </c>
      <c r="D4433" s="59">
        <v>22.72</v>
      </c>
    </row>
    <row r="4434" spans="1:4" x14ac:dyDescent="0.25">
      <c r="A4434" s="58">
        <v>41614</v>
      </c>
      <c r="B4434" s="45" t="s">
        <v>385</v>
      </c>
      <c r="C4434" s="45" t="s">
        <v>337</v>
      </c>
      <c r="D4434" s="59">
        <v>49.25</v>
      </c>
    </row>
    <row r="4435" spans="1:4" x14ac:dyDescent="0.25">
      <c r="A4435" s="58">
        <v>41403</v>
      </c>
      <c r="B4435" s="45" t="s">
        <v>374</v>
      </c>
      <c r="C4435" s="45" t="s">
        <v>324</v>
      </c>
      <c r="D4435" s="59">
        <v>339.15</v>
      </c>
    </row>
    <row r="4436" spans="1:4" x14ac:dyDescent="0.25">
      <c r="A4436" s="58">
        <v>41596</v>
      </c>
      <c r="B4436" s="45" t="s">
        <v>346</v>
      </c>
      <c r="C4436" s="45" t="s">
        <v>324</v>
      </c>
      <c r="D4436" s="59">
        <v>59.85</v>
      </c>
    </row>
    <row r="4437" spans="1:4" x14ac:dyDescent="0.25">
      <c r="A4437" s="58">
        <v>41983</v>
      </c>
      <c r="B4437" s="45" t="s">
        <v>338</v>
      </c>
      <c r="C4437" s="45" t="s">
        <v>324</v>
      </c>
      <c r="D4437" s="59">
        <v>19.55</v>
      </c>
    </row>
    <row r="4438" spans="1:4" x14ac:dyDescent="0.25">
      <c r="A4438" s="58">
        <v>41594</v>
      </c>
      <c r="B4438" s="45" t="s">
        <v>363</v>
      </c>
      <c r="C4438" s="45" t="s">
        <v>337</v>
      </c>
      <c r="D4438" s="59">
        <v>99</v>
      </c>
    </row>
    <row r="4439" spans="1:4" x14ac:dyDescent="0.25">
      <c r="A4439" s="58">
        <v>41605</v>
      </c>
      <c r="B4439" s="45" t="s">
        <v>388</v>
      </c>
      <c r="C4439" s="45" t="s">
        <v>191</v>
      </c>
      <c r="D4439" s="59">
        <v>22.95</v>
      </c>
    </row>
    <row r="4440" spans="1:4" x14ac:dyDescent="0.25">
      <c r="A4440" s="58">
        <v>41279</v>
      </c>
      <c r="B4440" s="45" t="s">
        <v>336</v>
      </c>
      <c r="C4440" s="45" t="s">
        <v>337</v>
      </c>
      <c r="D4440" s="59">
        <v>75</v>
      </c>
    </row>
    <row r="4441" spans="1:4" x14ac:dyDescent="0.25">
      <c r="A4441" s="58">
        <v>41950</v>
      </c>
      <c r="B4441" s="45" t="s">
        <v>342</v>
      </c>
      <c r="C4441" s="45" t="s">
        <v>7</v>
      </c>
      <c r="D4441" s="59">
        <v>34</v>
      </c>
    </row>
    <row r="4442" spans="1:4" x14ac:dyDescent="0.25">
      <c r="A4442" s="58">
        <v>42002</v>
      </c>
      <c r="B4442" s="45" t="s">
        <v>348</v>
      </c>
      <c r="C4442" s="45" t="s">
        <v>191</v>
      </c>
      <c r="D4442" s="59">
        <v>68.849999999999994</v>
      </c>
    </row>
    <row r="4443" spans="1:4" x14ac:dyDescent="0.25">
      <c r="A4443" s="58">
        <v>41600</v>
      </c>
      <c r="B4443" s="45" t="s">
        <v>374</v>
      </c>
      <c r="C4443" s="45" t="s">
        <v>349</v>
      </c>
      <c r="D4443" s="59">
        <v>20.69</v>
      </c>
    </row>
    <row r="4444" spans="1:4" x14ac:dyDescent="0.25">
      <c r="A4444" s="58">
        <v>41604</v>
      </c>
      <c r="B4444" s="45" t="s">
        <v>393</v>
      </c>
      <c r="C4444" s="45" t="s">
        <v>7</v>
      </c>
      <c r="D4444" s="59">
        <v>66.3</v>
      </c>
    </row>
    <row r="4445" spans="1:4" x14ac:dyDescent="0.25">
      <c r="A4445" s="58">
        <v>41951</v>
      </c>
      <c r="B4445" s="45" t="s">
        <v>356</v>
      </c>
      <c r="C4445" s="45" t="s">
        <v>7</v>
      </c>
      <c r="D4445" s="59">
        <v>131.91999999999999</v>
      </c>
    </row>
    <row r="4446" spans="1:4" x14ac:dyDescent="0.25">
      <c r="A4446" s="58">
        <v>41973</v>
      </c>
      <c r="B4446" s="45" t="s">
        <v>365</v>
      </c>
      <c r="C4446" s="45" t="s">
        <v>321</v>
      </c>
      <c r="D4446" s="59">
        <v>159.9</v>
      </c>
    </row>
    <row r="4447" spans="1:4" x14ac:dyDescent="0.25">
      <c r="A4447" s="58">
        <v>41384</v>
      </c>
      <c r="B4447" s="45" t="s">
        <v>361</v>
      </c>
      <c r="C4447" s="45" t="s">
        <v>371</v>
      </c>
      <c r="D4447" s="59">
        <v>38</v>
      </c>
    </row>
    <row r="4448" spans="1:4" x14ac:dyDescent="0.25">
      <c r="A4448" s="58">
        <v>41582</v>
      </c>
      <c r="B4448" s="45" t="s">
        <v>345</v>
      </c>
      <c r="C4448" s="45" t="s">
        <v>321</v>
      </c>
      <c r="D4448" s="59">
        <v>77.95</v>
      </c>
    </row>
    <row r="4449" spans="1:4" x14ac:dyDescent="0.25">
      <c r="A4449" s="58">
        <v>41600</v>
      </c>
      <c r="B4449" s="45" t="s">
        <v>363</v>
      </c>
      <c r="C4449" s="45" t="s">
        <v>349</v>
      </c>
      <c r="D4449" s="59">
        <v>40.74</v>
      </c>
    </row>
    <row r="4450" spans="1:4" x14ac:dyDescent="0.25">
      <c r="A4450" s="58">
        <v>41835</v>
      </c>
      <c r="B4450" s="45" t="s">
        <v>392</v>
      </c>
      <c r="C4450" s="45" t="s">
        <v>349</v>
      </c>
      <c r="D4450" s="59">
        <v>42</v>
      </c>
    </row>
    <row r="4451" spans="1:4" x14ac:dyDescent="0.25">
      <c r="A4451" s="58">
        <v>41974</v>
      </c>
      <c r="B4451" s="45" t="s">
        <v>335</v>
      </c>
      <c r="C4451" s="45" t="s">
        <v>7</v>
      </c>
      <c r="D4451" s="59">
        <v>100.47</v>
      </c>
    </row>
    <row r="4452" spans="1:4" x14ac:dyDescent="0.25">
      <c r="A4452" s="58">
        <v>41601</v>
      </c>
      <c r="B4452" s="45" t="s">
        <v>396</v>
      </c>
      <c r="C4452" s="45" t="s">
        <v>7</v>
      </c>
      <c r="D4452" s="59">
        <v>65.959999999999994</v>
      </c>
    </row>
    <row r="4453" spans="1:4" x14ac:dyDescent="0.25">
      <c r="A4453" s="58">
        <v>41962</v>
      </c>
      <c r="B4453" s="45" t="s">
        <v>404</v>
      </c>
      <c r="C4453" s="45" t="s">
        <v>349</v>
      </c>
      <c r="D4453" s="59">
        <v>62.37</v>
      </c>
    </row>
    <row r="4454" spans="1:4" x14ac:dyDescent="0.25">
      <c r="A4454" s="58">
        <v>41404</v>
      </c>
      <c r="B4454" s="45" t="s">
        <v>396</v>
      </c>
      <c r="C4454" s="45" t="s">
        <v>321</v>
      </c>
      <c r="D4454" s="59">
        <v>158.30000000000001</v>
      </c>
    </row>
    <row r="4455" spans="1:4" x14ac:dyDescent="0.25">
      <c r="A4455" s="58">
        <v>41598</v>
      </c>
      <c r="B4455" s="45" t="s">
        <v>391</v>
      </c>
      <c r="C4455" s="45" t="s">
        <v>7</v>
      </c>
      <c r="D4455" s="59">
        <v>100.47</v>
      </c>
    </row>
    <row r="4456" spans="1:4" x14ac:dyDescent="0.25">
      <c r="A4456" s="58">
        <v>41535</v>
      </c>
      <c r="B4456" s="45" t="s">
        <v>328</v>
      </c>
      <c r="C4456" s="45" t="s">
        <v>327</v>
      </c>
      <c r="D4456" s="59">
        <v>500</v>
      </c>
    </row>
    <row r="4457" spans="1:4" x14ac:dyDescent="0.25">
      <c r="A4457" s="58">
        <v>41699</v>
      </c>
      <c r="B4457" s="45" t="s">
        <v>396</v>
      </c>
      <c r="C4457" s="45" t="s">
        <v>324</v>
      </c>
      <c r="D4457" s="59">
        <v>19.95</v>
      </c>
    </row>
    <row r="4458" spans="1:4" x14ac:dyDescent="0.25">
      <c r="A4458" s="58">
        <v>41999</v>
      </c>
      <c r="B4458" s="45" t="s">
        <v>387</v>
      </c>
      <c r="C4458" s="45" t="s">
        <v>337</v>
      </c>
      <c r="D4458" s="59">
        <v>24.38</v>
      </c>
    </row>
    <row r="4459" spans="1:4" x14ac:dyDescent="0.25">
      <c r="A4459" s="58">
        <v>41314</v>
      </c>
      <c r="B4459" s="45" t="s">
        <v>356</v>
      </c>
      <c r="C4459" s="45" t="s">
        <v>7</v>
      </c>
      <c r="D4459" s="59">
        <v>34</v>
      </c>
    </row>
    <row r="4460" spans="1:4" x14ac:dyDescent="0.25">
      <c r="A4460" s="58">
        <v>41456</v>
      </c>
      <c r="B4460" s="45" t="s">
        <v>356</v>
      </c>
      <c r="C4460" s="45" t="s">
        <v>349</v>
      </c>
      <c r="D4460" s="59">
        <v>41.58</v>
      </c>
    </row>
    <row r="4461" spans="1:4" x14ac:dyDescent="0.25">
      <c r="A4461" s="58">
        <v>41961</v>
      </c>
      <c r="B4461" s="45" t="s">
        <v>344</v>
      </c>
      <c r="C4461" s="45" t="s">
        <v>334</v>
      </c>
      <c r="D4461" s="59">
        <v>69.8</v>
      </c>
    </row>
    <row r="4462" spans="1:4" x14ac:dyDescent="0.25">
      <c r="A4462" s="58">
        <v>41579</v>
      </c>
      <c r="B4462" s="45" t="s">
        <v>390</v>
      </c>
      <c r="C4462" s="45" t="s">
        <v>324</v>
      </c>
      <c r="D4462" s="59">
        <v>425.73</v>
      </c>
    </row>
    <row r="4463" spans="1:4" x14ac:dyDescent="0.25">
      <c r="A4463" s="58">
        <v>41977</v>
      </c>
      <c r="B4463" s="45" t="s">
        <v>373</v>
      </c>
      <c r="C4463" s="45" t="s">
        <v>337</v>
      </c>
      <c r="D4463" s="59">
        <v>24.63</v>
      </c>
    </row>
    <row r="4464" spans="1:4" x14ac:dyDescent="0.25">
      <c r="A4464" s="58">
        <v>41584</v>
      </c>
      <c r="B4464" s="45" t="s">
        <v>390</v>
      </c>
      <c r="C4464" s="45" t="s">
        <v>327</v>
      </c>
      <c r="D4464" s="59">
        <v>125</v>
      </c>
    </row>
    <row r="4465" spans="1:4" x14ac:dyDescent="0.25">
      <c r="A4465" s="58">
        <v>41992</v>
      </c>
      <c r="B4465" s="45" t="s">
        <v>375</v>
      </c>
      <c r="C4465" s="45" t="s">
        <v>349</v>
      </c>
      <c r="D4465" s="59">
        <v>61.43</v>
      </c>
    </row>
    <row r="4466" spans="1:4" x14ac:dyDescent="0.25">
      <c r="A4466" s="58">
        <v>41692</v>
      </c>
      <c r="B4466" s="45" t="s">
        <v>387</v>
      </c>
      <c r="C4466" s="45" t="s">
        <v>191</v>
      </c>
      <c r="D4466" s="59">
        <v>45.9</v>
      </c>
    </row>
    <row r="4467" spans="1:4" x14ac:dyDescent="0.25">
      <c r="A4467" s="58">
        <v>41614</v>
      </c>
      <c r="B4467" s="45" t="s">
        <v>330</v>
      </c>
      <c r="C4467" s="45" t="s">
        <v>327</v>
      </c>
      <c r="D4467" s="59">
        <v>475</v>
      </c>
    </row>
    <row r="4468" spans="1:4" x14ac:dyDescent="0.25">
      <c r="A4468" s="58">
        <v>41972</v>
      </c>
      <c r="B4468" s="45" t="s">
        <v>338</v>
      </c>
      <c r="C4468" s="45" t="s">
        <v>324</v>
      </c>
      <c r="D4468" s="59">
        <v>59.85</v>
      </c>
    </row>
    <row r="4469" spans="1:4" x14ac:dyDescent="0.25">
      <c r="A4469" s="58">
        <v>41538</v>
      </c>
      <c r="B4469" s="45" t="s">
        <v>397</v>
      </c>
      <c r="C4469" s="45" t="s">
        <v>327</v>
      </c>
      <c r="D4469" s="59">
        <v>50</v>
      </c>
    </row>
    <row r="4470" spans="1:4" x14ac:dyDescent="0.25">
      <c r="A4470" s="58">
        <v>41692</v>
      </c>
      <c r="B4470" s="45" t="s">
        <v>403</v>
      </c>
      <c r="C4470" s="45" t="s">
        <v>324</v>
      </c>
      <c r="D4470" s="59">
        <v>19.95</v>
      </c>
    </row>
    <row r="4471" spans="1:4" x14ac:dyDescent="0.25">
      <c r="A4471" s="58">
        <v>41967</v>
      </c>
      <c r="B4471" s="45" t="s">
        <v>375</v>
      </c>
      <c r="C4471" s="45" t="s">
        <v>337</v>
      </c>
      <c r="D4471" s="59">
        <v>24.63</v>
      </c>
    </row>
    <row r="4472" spans="1:4" x14ac:dyDescent="0.25">
      <c r="A4472" s="58">
        <v>41637</v>
      </c>
      <c r="B4472" s="45" t="s">
        <v>362</v>
      </c>
      <c r="C4472" s="45" t="s">
        <v>371</v>
      </c>
      <c r="D4472" s="59">
        <v>57</v>
      </c>
    </row>
    <row r="4473" spans="1:4" x14ac:dyDescent="0.25">
      <c r="A4473" s="58">
        <v>41628</v>
      </c>
      <c r="B4473" s="45" t="s">
        <v>355</v>
      </c>
      <c r="C4473" s="45" t="s">
        <v>337</v>
      </c>
      <c r="D4473" s="59">
        <v>50</v>
      </c>
    </row>
    <row r="4474" spans="1:4" x14ac:dyDescent="0.25">
      <c r="A4474" s="58">
        <v>41589</v>
      </c>
      <c r="B4474" s="45" t="s">
        <v>340</v>
      </c>
      <c r="C4474" s="45" t="s">
        <v>324</v>
      </c>
      <c r="D4474" s="59">
        <v>19.95</v>
      </c>
    </row>
    <row r="4475" spans="1:4" x14ac:dyDescent="0.25">
      <c r="A4475" s="58">
        <v>41964</v>
      </c>
      <c r="B4475" s="45" t="s">
        <v>402</v>
      </c>
      <c r="C4475" s="45" t="s">
        <v>7</v>
      </c>
      <c r="D4475" s="59">
        <v>66.98</v>
      </c>
    </row>
    <row r="4476" spans="1:4" x14ac:dyDescent="0.25">
      <c r="A4476" s="58">
        <v>42000</v>
      </c>
      <c r="B4476" s="45" t="s">
        <v>377</v>
      </c>
      <c r="C4476" s="45" t="s">
        <v>191</v>
      </c>
      <c r="D4476" s="59">
        <v>573.75</v>
      </c>
    </row>
    <row r="4477" spans="1:4" x14ac:dyDescent="0.25">
      <c r="A4477" s="58">
        <v>41336</v>
      </c>
      <c r="B4477" s="45" t="s">
        <v>348</v>
      </c>
      <c r="C4477" s="45" t="s">
        <v>334</v>
      </c>
      <c r="D4477" s="59">
        <v>47</v>
      </c>
    </row>
    <row r="4478" spans="1:4" x14ac:dyDescent="0.25">
      <c r="A4478" s="58">
        <v>41619</v>
      </c>
      <c r="B4478" s="45" t="s">
        <v>384</v>
      </c>
      <c r="C4478" s="45" t="s">
        <v>331</v>
      </c>
      <c r="D4478" s="59">
        <v>90</v>
      </c>
    </row>
    <row r="4479" spans="1:4" x14ac:dyDescent="0.25">
      <c r="A4479" s="58">
        <v>41579</v>
      </c>
      <c r="B4479" s="45" t="s">
        <v>381</v>
      </c>
      <c r="C4479" s="45" t="s">
        <v>7</v>
      </c>
      <c r="D4479" s="59">
        <v>102</v>
      </c>
    </row>
    <row r="4480" spans="1:4" x14ac:dyDescent="0.25">
      <c r="A4480" s="58">
        <v>41625</v>
      </c>
      <c r="B4480" s="45" t="s">
        <v>329</v>
      </c>
      <c r="C4480" s="45" t="s">
        <v>7</v>
      </c>
      <c r="D4480" s="59">
        <v>65.959999999999994</v>
      </c>
    </row>
    <row r="4481" spans="1:4" x14ac:dyDescent="0.25">
      <c r="A4481" s="58">
        <v>41970</v>
      </c>
      <c r="B4481" s="45" t="s">
        <v>389</v>
      </c>
      <c r="C4481" s="45" t="s">
        <v>327</v>
      </c>
      <c r="D4481" s="59">
        <v>48.5</v>
      </c>
    </row>
    <row r="4482" spans="1:4" x14ac:dyDescent="0.25">
      <c r="A4482" s="58">
        <v>41285</v>
      </c>
      <c r="B4482" s="45" t="s">
        <v>359</v>
      </c>
      <c r="C4482" s="45" t="s">
        <v>191</v>
      </c>
      <c r="D4482" s="59">
        <v>22.72</v>
      </c>
    </row>
    <row r="4483" spans="1:4" x14ac:dyDescent="0.25">
      <c r="A4483" s="58">
        <v>41598</v>
      </c>
      <c r="B4483" s="45" t="s">
        <v>391</v>
      </c>
      <c r="C4483" s="45" t="s">
        <v>324</v>
      </c>
      <c r="D4483" s="59">
        <v>58.95</v>
      </c>
    </row>
    <row r="4484" spans="1:4" x14ac:dyDescent="0.25">
      <c r="A4484" s="58">
        <v>41983</v>
      </c>
      <c r="B4484" s="45" t="s">
        <v>380</v>
      </c>
      <c r="C4484" s="45" t="s">
        <v>349</v>
      </c>
      <c r="D4484" s="59">
        <v>61.74</v>
      </c>
    </row>
    <row r="4485" spans="1:4" x14ac:dyDescent="0.25">
      <c r="A4485" s="58">
        <v>41585</v>
      </c>
      <c r="B4485" s="45" t="s">
        <v>375</v>
      </c>
      <c r="C4485" s="45" t="s">
        <v>10</v>
      </c>
      <c r="D4485" s="59">
        <v>45.9</v>
      </c>
    </row>
    <row r="4486" spans="1:4" x14ac:dyDescent="0.25">
      <c r="A4486" s="58">
        <v>41597</v>
      </c>
      <c r="B4486" s="45" t="s">
        <v>346</v>
      </c>
      <c r="C4486" s="45" t="s">
        <v>7</v>
      </c>
      <c r="D4486" s="59">
        <v>99.96</v>
      </c>
    </row>
    <row r="4487" spans="1:4" x14ac:dyDescent="0.25">
      <c r="A4487" s="58">
        <v>41589</v>
      </c>
      <c r="B4487" s="45" t="s">
        <v>361</v>
      </c>
      <c r="C4487" s="45" t="s">
        <v>349</v>
      </c>
      <c r="D4487" s="59">
        <v>61.43</v>
      </c>
    </row>
    <row r="4488" spans="1:4" x14ac:dyDescent="0.25">
      <c r="A4488" s="58">
        <v>41945</v>
      </c>
      <c r="B4488" s="45" t="s">
        <v>351</v>
      </c>
      <c r="C4488" s="45" t="s">
        <v>327</v>
      </c>
      <c r="D4488" s="59">
        <v>49.25</v>
      </c>
    </row>
    <row r="4489" spans="1:4" x14ac:dyDescent="0.25">
      <c r="A4489" s="58">
        <v>41526</v>
      </c>
      <c r="B4489" s="45" t="s">
        <v>346</v>
      </c>
      <c r="C4489" s="45" t="s">
        <v>371</v>
      </c>
      <c r="D4489" s="59">
        <v>18.62</v>
      </c>
    </row>
    <row r="4490" spans="1:4" x14ac:dyDescent="0.25">
      <c r="A4490" s="58">
        <v>41581</v>
      </c>
      <c r="B4490" s="45" t="s">
        <v>351</v>
      </c>
      <c r="C4490" s="45" t="s">
        <v>10</v>
      </c>
      <c r="D4490" s="59">
        <v>44.52</v>
      </c>
    </row>
    <row r="4491" spans="1:4" x14ac:dyDescent="0.25">
      <c r="A4491" s="58">
        <v>41364</v>
      </c>
      <c r="B4491" s="45" t="s">
        <v>336</v>
      </c>
      <c r="C4491" s="45" t="s">
        <v>7</v>
      </c>
      <c r="D4491" s="59">
        <v>544</v>
      </c>
    </row>
    <row r="4492" spans="1:4" x14ac:dyDescent="0.25">
      <c r="A4492" s="58">
        <v>41999</v>
      </c>
      <c r="B4492" s="45" t="s">
        <v>361</v>
      </c>
      <c r="C4492" s="45" t="s">
        <v>327</v>
      </c>
      <c r="D4492" s="59">
        <v>72.75</v>
      </c>
    </row>
    <row r="4493" spans="1:4" x14ac:dyDescent="0.25">
      <c r="A4493" s="58">
        <v>41609</v>
      </c>
      <c r="B4493" s="45" t="s">
        <v>361</v>
      </c>
      <c r="C4493" s="45" t="s">
        <v>191</v>
      </c>
      <c r="D4493" s="59">
        <v>22.26</v>
      </c>
    </row>
    <row r="4494" spans="1:4" x14ac:dyDescent="0.25">
      <c r="A4494" s="58">
        <v>41628</v>
      </c>
      <c r="B4494" s="45" t="s">
        <v>340</v>
      </c>
      <c r="C4494" s="45" t="s">
        <v>324</v>
      </c>
      <c r="D4494" s="59">
        <v>39.9</v>
      </c>
    </row>
    <row r="4495" spans="1:4" x14ac:dyDescent="0.25">
      <c r="A4495" s="58">
        <v>41584</v>
      </c>
      <c r="B4495" s="45" t="s">
        <v>376</v>
      </c>
      <c r="C4495" s="45" t="s">
        <v>331</v>
      </c>
      <c r="D4495" s="59">
        <v>529.20000000000005</v>
      </c>
    </row>
    <row r="4496" spans="1:4" x14ac:dyDescent="0.25">
      <c r="A4496" s="58">
        <v>41850</v>
      </c>
      <c r="B4496" s="45" t="s">
        <v>367</v>
      </c>
      <c r="C4496" s="45" t="s">
        <v>337</v>
      </c>
      <c r="D4496" s="59">
        <v>75</v>
      </c>
    </row>
    <row r="4497" spans="1:4" x14ac:dyDescent="0.25">
      <c r="A4497" s="58">
        <v>41565</v>
      </c>
      <c r="B4497" s="45" t="s">
        <v>365</v>
      </c>
      <c r="C4497" s="45" t="s">
        <v>10</v>
      </c>
      <c r="D4497" s="59">
        <v>22.72</v>
      </c>
    </row>
    <row r="4498" spans="1:4" x14ac:dyDescent="0.25">
      <c r="A4498" s="58">
        <v>41653</v>
      </c>
      <c r="B4498" s="45" t="s">
        <v>343</v>
      </c>
      <c r="C4498" s="45" t="s">
        <v>334</v>
      </c>
      <c r="D4498" s="59">
        <v>70.5</v>
      </c>
    </row>
    <row r="4499" spans="1:4" x14ac:dyDescent="0.25">
      <c r="A4499" s="58">
        <v>41634</v>
      </c>
      <c r="B4499" s="45" t="s">
        <v>404</v>
      </c>
      <c r="C4499" s="45" t="s">
        <v>7</v>
      </c>
      <c r="D4499" s="59">
        <v>782</v>
      </c>
    </row>
    <row r="4500" spans="1:4" x14ac:dyDescent="0.25">
      <c r="A4500" s="58">
        <v>41991</v>
      </c>
      <c r="B4500" s="45" t="s">
        <v>393</v>
      </c>
      <c r="C4500" s="45" t="s">
        <v>347</v>
      </c>
      <c r="D4500" s="59">
        <v>27.23</v>
      </c>
    </row>
    <row r="4501" spans="1:4" x14ac:dyDescent="0.25">
      <c r="A4501" s="58">
        <v>41585</v>
      </c>
      <c r="B4501" s="45" t="s">
        <v>377</v>
      </c>
      <c r="C4501" s="45" t="s">
        <v>327</v>
      </c>
      <c r="D4501" s="59">
        <v>25</v>
      </c>
    </row>
    <row r="4502" spans="1:4" x14ac:dyDescent="0.25">
      <c r="A4502" s="58">
        <v>41984</v>
      </c>
      <c r="B4502" s="45" t="s">
        <v>343</v>
      </c>
      <c r="C4502" s="45" t="s">
        <v>334</v>
      </c>
      <c r="D4502" s="59">
        <v>46.53</v>
      </c>
    </row>
    <row r="4503" spans="1:4" x14ac:dyDescent="0.25">
      <c r="A4503" s="58">
        <v>41827</v>
      </c>
      <c r="B4503" s="45" t="s">
        <v>403</v>
      </c>
      <c r="C4503" s="45" t="s">
        <v>191</v>
      </c>
      <c r="D4503" s="59">
        <v>45.21</v>
      </c>
    </row>
    <row r="4504" spans="1:4" x14ac:dyDescent="0.25">
      <c r="A4504" s="58">
        <v>41761</v>
      </c>
      <c r="B4504" s="45" t="s">
        <v>379</v>
      </c>
      <c r="C4504" s="45" t="s">
        <v>337</v>
      </c>
      <c r="D4504" s="59">
        <v>24.75</v>
      </c>
    </row>
    <row r="4505" spans="1:4" x14ac:dyDescent="0.25">
      <c r="A4505" s="58">
        <v>41581</v>
      </c>
      <c r="B4505" s="45" t="s">
        <v>364</v>
      </c>
      <c r="C4505" s="45" t="s">
        <v>334</v>
      </c>
      <c r="D4505" s="59">
        <v>117.5</v>
      </c>
    </row>
    <row r="4506" spans="1:4" x14ac:dyDescent="0.25">
      <c r="A4506" s="58">
        <v>41999</v>
      </c>
      <c r="B4506" s="45" t="s">
        <v>346</v>
      </c>
      <c r="C4506" s="45" t="s">
        <v>191</v>
      </c>
      <c r="D4506" s="59">
        <v>22.95</v>
      </c>
    </row>
    <row r="4507" spans="1:4" x14ac:dyDescent="0.25">
      <c r="A4507" s="58">
        <v>41596</v>
      </c>
      <c r="B4507" s="45" t="s">
        <v>379</v>
      </c>
      <c r="C4507" s="45" t="s">
        <v>7</v>
      </c>
      <c r="D4507" s="59">
        <v>67.319999999999993</v>
      </c>
    </row>
    <row r="4508" spans="1:4" x14ac:dyDescent="0.25">
      <c r="A4508" s="58">
        <v>41594</v>
      </c>
      <c r="B4508" s="45" t="s">
        <v>369</v>
      </c>
      <c r="C4508" s="45" t="s">
        <v>331</v>
      </c>
      <c r="D4508" s="59">
        <v>29.7</v>
      </c>
    </row>
    <row r="4509" spans="1:4" x14ac:dyDescent="0.25">
      <c r="A4509" s="58">
        <v>41599</v>
      </c>
      <c r="B4509" s="45" t="s">
        <v>360</v>
      </c>
      <c r="C4509" s="45" t="s">
        <v>331</v>
      </c>
      <c r="D4509" s="59">
        <v>30</v>
      </c>
    </row>
    <row r="4510" spans="1:4" x14ac:dyDescent="0.25">
      <c r="A4510" s="58">
        <v>41947</v>
      </c>
      <c r="B4510" s="45" t="s">
        <v>374</v>
      </c>
      <c r="C4510" s="45" t="s">
        <v>337</v>
      </c>
      <c r="D4510" s="59">
        <v>625</v>
      </c>
    </row>
    <row r="4511" spans="1:4" x14ac:dyDescent="0.25">
      <c r="A4511" s="58">
        <v>41632</v>
      </c>
      <c r="B4511" s="45" t="s">
        <v>368</v>
      </c>
      <c r="C4511" s="45" t="s">
        <v>337</v>
      </c>
      <c r="D4511" s="59">
        <v>50</v>
      </c>
    </row>
    <row r="4512" spans="1:4" x14ac:dyDescent="0.25">
      <c r="A4512" s="58">
        <v>41580</v>
      </c>
      <c r="B4512" s="45" t="s">
        <v>366</v>
      </c>
      <c r="C4512" s="45" t="s">
        <v>324</v>
      </c>
      <c r="D4512" s="59">
        <v>39.299999999999997</v>
      </c>
    </row>
    <row r="4513" spans="1:4" x14ac:dyDescent="0.25">
      <c r="A4513" s="58">
        <v>41945</v>
      </c>
      <c r="B4513" s="45" t="s">
        <v>365</v>
      </c>
      <c r="C4513" s="45" t="s">
        <v>10</v>
      </c>
      <c r="D4513" s="59">
        <v>45.9</v>
      </c>
    </row>
    <row r="4514" spans="1:4" x14ac:dyDescent="0.25">
      <c r="A4514" s="58">
        <v>42000</v>
      </c>
      <c r="B4514" s="45" t="s">
        <v>385</v>
      </c>
      <c r="C4514" s="45" t="s">
        <v>324</v>
      </c>
      <c r="D4514" s="59">
        <v>19.45</v>
      </c>
    </row>
    <row r="4515" spans="1:4" x14ac:dyDescent="0.25">
      <c r="A4515" s="58">
        <v>41962</v>
      </c>
      <c r="B4515" s="45" t="s">
        <v>375</v>
      </c>
      <c r="C4515" s="45" t="s">
        <v>7</v>
      </c>
      <c r="D4515" s="59">
        <v>98.94</v>
      </c>
    </row>
    <row r="4516" spans="1:4" x14ac:dyDescent="0.25">
      <c r="A4516" s="58">
        <v>42002</v>
      </c>
      <c r="B4516" s="45" t="s">
        <v>352</v>
      </c>
      <c r="C4516" s="45" t="s">
        <v>324</v>
      </c>
      <c r="D4516" s="59">
        <v>19.95</v>
      </c>
    </row>
    <row r="4517" spans="1:4" x14ac:dyDescent="0.25">
      <c r="A4517" s="58">
        <v>41631</v>
      </c>
      <c r="B4517" s="45" t="s">
        <v>402</v>
      </c>
      <c r="C4517" s="45" t="s">
        <v>10</v>
      </c>
      <c r="D4517" s="59">
        <v>68.849999999999994</v>
      </c>
    </row>
    <row r="4518" spans="1:4" x14ac:dyDescent="0.25">
      <c r="A4518" s="58">
        <v>41595</v>
      </c>
      <c r="B4518" s="45" t="s">
        <v>367</v>
      </c>
      <c r="C4518" s="45" t="s">
        <v>371</v>
      </c>
      <c r="D4518" s="59">
        <v>57</v>
      </c>
    </row>
    <row r="4519" spans="1:4" x14ac:dyDescent="0.25">
      <c r="A4519" s="58">
        <v>41972</v>
      </c>
      <c r="B4519" s="45" t="s">
        <v>346</v>
      </c>
      <c r="C4519" s="45" t="s">
        <v>337</v>
      </c>
      <c r="D4519" s="59">
        <v>49.25</v>
      </c>
    </row>
    <row r="4520" spans="1:4" x14ac:dyDescent="0.25">
      <c r="A4520" s="58">
        <v>41617</v>
      </c>
      <c r="B4520" s="45" t="s">
        <v>397</v>
      </c>
      <c r="C4520" s="45" t="s">
        <v>191</v>
      </c>
      <c r="D4520" s="59">
        <v>22.95</v>
      </c>
    </row>
    <row r="4521" spans="1:4" x14ac:dyDescent="0.25">
      <c r="A4521" s="58">
        <v>41389</v>
      </c>
      <c r="B4521" s="45" t="s">
        <v>368</v>
      </c>
      <c r="C4521" s="45" t="s">
        <v>10</v>
      </c>
      <c r="D4521" s="59">
        <v>67.819999999999993</v>
      </c>
    </row>
    <row r="4522" spans="1:4" x14ac:dyDescent="0.25">
      <c r="A4522" s="58">
        <v>41974</v>
      </c>
      <c r="B4522" s="45" t="s">
        <v>340</v>
      </c>
      <c r="C4522" s="45" t="s">
        <v>324</v>
      </c>
      <c r="D4522" s="59">
        <v>19.350000000000001</v>
      </c>
    </row>
    <row r="4523" spans="1:4" x14ac:dyDescent="0.25">
      <c r="A4523" s="58">
        <v>41955</v>
      </c>
      <c r="B4523" s="45" t="s">
        <v>363</v>
      </c>
      <c r="C4523" s="45" t="s">
        <v>10</v>
      </c>
      <c r="D4523" s="59">
        <v>67.13</v>
      </c>
    </row>
    <row r="4524" spans="1:4" x14ac:dyDescent="0.25">
      <c r="A4524" s="58">
        <v>41683</v>
      </c>
      <c r="B4524" s="45" t="s">
        <v>374</v>
      </c>
      <c r="C4524" s="45" t="s">
        <v>7</v>
      </c>
      <c r="D4524" s="59">
        <v>33.32</v>
      </c>
    </row>
    <row r="4525" spans="1:4" x14ac:dyDescent="0.25">
      <c r="A4525" s="58">
        <v>41516</v>
      </c>
      <c r="B4525" s="45" t="s">
        <v>388</v>
      </c>
      <c r="C4525" s="45" t="s">
        <v>337</v>
      </c>
      <c r="D4525" s="59">
        <v>275</v>
      </c>
    </row>
    <row r="4526" spans="1:4" x14ac:dyDescent="0.25">
      <c r="A4526" s="58">
        <v>41777</v>
      </c>
      <c r="B4526" s="45" t="s">
        <v>342</v>
      </c>
      <c r="C4526" s="45" t="s">
        <v>7</v>
      </c>
      <c r="D4526" s="59">
        <v>510</v>
      </c>
    </row>
    <row r="4527" spans="1:4" x14ac:dyDescent="0.25">
      <c r="A4527" s="58">
        <v>41849</v>
      </c>
      <c r="B4527" s="45" t="s">
        <v>388</v>
      </c>
      <c r="C4527" s="45" t="s">
        <v>321</v>
      </c>
      <c r="D4527" s="59">
        <v>158.30000000000001</v>
      </c>
    </row>
    <row r="4528" spans="1:4" x14ac:dyDescent="0.25">
      <c r="A4528" s="58">
        <v>41978</v>
      </c>
      <c r="B4528" s="45" t="s">
        <v>400</v>
      </c>
      <c r="C4528" s="45" t="s">
        <v>334</v>
      </c>
      <c r="D4528" s="59">
        <v>23.27</v>
      </c>
    </row>
    <row r="4529" spans="1:4" x14ac:dyDescent="0.25">
      <c r="A4529" s="58">
        <v>41613</v>
      </c>
      <c r="B4529" s="45" t="s">
        <v>329</v>
      </c>
      <c r="C4529" s="45" t="s">
        <v>324</v>
      </c>
      <c r="D4529" s="59">
        <v>59.85</v>
      </c>
    </row>
    <row r="4530" spans="1:4" x14ac:dyDescent="0.25">
      <c r="A4530" s="58">
        <v>42000</v>
      </c>
      <c r="B4530" s="45" t="s">
        <v>372</v>
      </c>
      <c r="C4530" s="45" t="s">
        <v>347</v>
      </c>
      <c r="D4530" s="59">
        <v>54.18</v>
      </c>
    </row>
    <row r="4531" spans="1:4" x14ac:dyDescent="0.25">
      <c r="A4531" s="58">
        <v>41974</v>
      </c>
      <c r="B4531" s="45" t="s">
        <v>340</v>
      </c>
      <c r="C4531" s="45" t="s">
        <v>349</v>
      </c>
      <c r="D4531" s="59">
        <v>21</v>
      </c>
    </row>
    <row r="4532" spans="1:4" x14ac:dyDescent="0.25">
      <c r="A4532" s="58">
        <v>41989</v>
      </c>
      <c r="B4532" s="45" t="s">
        <v>372</v>
      </c>
      <c r="C4532" s="45" t="s">
        <v>7</v>
      </c>
      <c r="D4532" s="59">
        <v>34</v>
      </c>
    </row>
    <row r="4533" spans="1:4" x14ac:dyDescent="0.25">
      <c r="A4533" s="58">
        <v>41950</v>
      </c>
      <c r="B4533" s="45" t="s">
        <v>341</v>
      </c>
      <c r="C4533" s="45" t="s">
        <v>337</v>
      </c>
      <c r="D4533" s="59">
        <v>50</v>
      </c>
    </row>
    <row r="4534" spans="1:4" x14ac:dyDescent="0.25">
      <c r="A4534" s="58">
        <v>41608</v>
      </c>
      <c r="B4534" s="45" t="s">
        <v>346</v>
      </c>
      <c r="C4534" s="45" t="s">
        <v>327</v>
      </c>
      <c r="D4534" s="59">
        <v>24.63</v>
      </c>
    </row>
    <row r="4535" spans="1:4" x14ac:dyDescent="0.25">
      <c r="A4535" s="58">
        <v>41824</v>
      </c>
      <c r="B4535" s="45" t="s">
        <v>394</v>
      </c>
      <c r="C4535" s="45" t="s">
        <v>324</v>
      </c>
      <c r="D4535" s="59">
        <v>38.700000000000003</v>
      </c>
    </row>
    <row r="4536" spans="1:4" x14ac:dyDescent="0.25">
      <c r="A4536" s="58">
        <v>41964</v>
      </c>
      <c r="B4536" s="45" t="s">
        <v>362</v>
      </c>
      <c r="C4536" s="45" t="s">
        <v>10</v>
      </c>
      <c r="D4536" s="59">
        <v>44.52</v>
      </c>
    </row>
    <row r="4537" spans="1:4" x14ac:dyDescent="0.25">
      <c r="A4537" s="58">
        <v>41602</v>
      </c>
      <c r="B4537" s="45" t="s">
        <v>396</v>
      </c>
      <c r="C4537" s="45" t="s">
        <v>324</v>
      </c>
      <c r="D4537" s="59">
        <v>19.55</v>
      </c>
    </row>
    <row r="4538" spans="1:4" x14ac:dyDescent="0.25">
      <c r="A4538" s="58">
        <v>41619</v>
      </c>
      <c r="B4538" s="45" t="s">
        <v>373</v>
      </c>
      <c r="C4538" s="45" t="s">
        <v>10</v>
      </c>
      <c r="D4538" s="59">
        <v>45.9</v>
      </c>
    </row>
    <row r="4539" spans="1:4" x14ac:dyDescent="0.25">
      <c r="A4539" s="58">
        <v>41948</v>
      </c>
      <c r="B4539" s="45" t="s">
        <v>342</v>
      </c>
      <c r="C4539" s="45" t="s">
        <v>327</v>
      </c>
      <c r="D4539" s="59">
        <v>24.38</v>
      </c>
    </row>
    <row r="4540" spans="1:4" x14ac:dyDescent="0.25">
      <c r="A4540" s="58">
        <v>41974</v>
      </c>
      <c r="B4540" s="45" t="s">
        <v>358</v>
      </c>
      <c r="C4540" s="45" t="s">
        <v>10</v>
      </c>
      <c r="D4540" s="59">
        <v>44.52</v>
      </c>
    </row>
    <row r="4541" spans="1:4" x14ac:dyDescent="0.25">
      <c r="A4541" s="58">
        <v>41949</v>
      </c>
      <c r="B4541" s="45" t="s">
        <v>379</v>
      </c>
      <c r="C4541" s="45" t="s">
        <v>7</v>
      </c>
      <c r="D4541" s="59">
        <v>32.979999999999997</v>
      </c>
    </row>
    <row r="4542" spans="1:4" x14ac:dyDescent="0.25">
      <c r="A4542" s="58">
        <v>41331</v>
      </c>
      <c r="B4542" s="45" t="s">
        <v>402</v>
      </c>
      <c r="C4542" s="45" t="s">
        <v>7</v>
      </c>
      <c r="D4542" s="59">
        <v>102</v>
      </c>
    </row>
    <row r="4543" spans="1:4" x14ac:dyDescent="0.25">
      <c r="A4543" s="58">
        <v>41605</v>
      </c>
      <c r="B4543" s="45" t="s">
        <v>399</v>
      </c>
      <c r="C4543" s="45" t="s">
        <v>10</v>
      </c>
      <c r="D4543" s="59">
        <v>68.849999999999994</v>
      </c>
    </row>
    <row r="4544" spans="1:4" x14ac:dyDescent="0.25">
      <c r="A4544" s="58">
        <v>41608</v>
      </c>
      <c r="B4544" s="45" t="s">
        <v>379</v>
      </c>
      <c r="C4544" s="45" t="s">
        <v>10</v>
      </c>
      <c r="D4544" s="59">
        <v>22.95</v>
      </c>
    </row>
    <row r="4545" spans="1:4" x14ac:dyDescent="0.25">
      <c r="A4545" s="58">
        <v>41946</v>
      </c>
      <c r="B4545" s="45" t="s">
        <v>333</v>
      </c>
      <c r="C4545" s="45" t="s">
        <v>349</v>
      </c>
      <c r="D4545" s="59">
        <v>81.900000000000006</v>
      </c>
    </row>
    <row r="4546" spans="1:4" x14ac:dyDescent="0.25">
      <c r="A4546" s="58">
        <v>41654</v>
      </c>
      <c r="B4546" s="45" t="s">
        <v>335</v>
      </c>
      <c r="C4546" s="45" t="s">
        <v>331</v>
      </c>
      <c r="D4546" s="59">
        <v>87.75</v>
      </c>
    </row>
    <row r="4547" spans="1:4" x14ac:dyDescent="0.25">
      <c r="A4547" s="58">
        <v>41478</v>
      </c>
      <c r="B4547" s="45" t="s">
        <v>374</v>
      </c>
      <c r="C4547" s="45" t="s">
        <v>327</v>
      </c>
      <c r="D4547" s="59">
        <v>24.25</v>
      </c>
    </row>
    <row r="4548" spans="1:4" x14ac:dyDescent="0.25">
      <c r="A4548" s="58">
        <v>41613</v>
      </c>
      <c r="B4548" s="45" t="s">
        <v>346</v>
      </c>
      <c r="C4548" s="45" t="s">
        <v>327</v>
      </c>
      <c r="D4548" s="59">
        <v>98.5</v>
      </c>
    </row>
    <row r="4549" spans="1:4" x14ac:dyDescent="0.25">
      <c r="A4549" s="58">
        <v>41597</v>
      </c>
      <c r="B4549" s="45" t="s">
        <v>365</v>
      </c>
      <c r="C4549" s="45" t="s">
        <v>349</v>
      </c>
      <c r="D4549" s="59">
        <v>20.69</v>
      </c>
    </row>
    <row r="4550" spans="1:4" x14ac:dyDescent="0.25">
      <c r="A4550" s="58">
        <v>41396</v>
      </c>
      <c r="B4550" s="45" t="s">
        <v>328</v>
      </c>
      <c r="C4550" s="45" t="s">
        <v>7</v>
      </c>
      <c r="D4550" s="59">
        <v>33.15</v>
      </c>
    </row>
    <row r="4551" spans="1:4" x14ac:dyDescent="0.25">
      <c r="A4551" s="58">
        <v>41718</v>
      </c>
      <c r="B4551" s="45" t="s">
        <v>328</v>
      </c>
      <c r="C4551" s="45" t="s">
        <v>349</v>
      </c>
      <c r="D4551" s="59">
        <v>42</v>
      </c>
    </row>
    <row r="4552" spans="1:4" x14ac:dyDescent="0.25">
      <c r="A4552" s="58">
        <v>41394</v>
      </c>
      <c r="B4552" s="45" t="s">
        <v>340</v>
      </c>
      <c r="C4552" s="45" t="s">
        <v>334</v>
      </c>
      <c r="D4552" s="59">
        <v>329</v>
      </c>
    </row>
    <row r="4553" spans="1:4" x14ac:dyDescent="0.25">
      <c r="A4553" s="58">
        <v>41600</v>
      </c>
      <c r="B4553" s="45" t="s">
        <v>340</v>
      </c>
      <c r="C4553" s="45" t="s">
        <v>334</v>
      </c>
      <c r="D4553" s="59">
        <v>47</v>
      </c>
    </row>
    <row r="4554" spans="1:4" x14ac:dyDescent="0.25">
      <c r="A4554" s="58">
        <v>41552</v>
      </c>
      <c r="B4554" s="45" t="s">
        <v>338</v>
      </c>
      <c r="C4554" s="45" t="s">
        <v>10</v>
      </c>
      <c r="D4554" s="59">
        <v>344.25</v>
      </c>
    </row>
    <row r="4555" spans="1:4" x14ac:dyDescent="0.25">
      <c r="A4555" s="58">
        <v>41605</v>
      </c>
      <c r="B4555" s="45" t="s">
        <v>379</v>
      </c>
      <c r="C4555" s="45" t="s">
        <v>10</v>
      </c>
      <c r="D4555" s="59">
        <v>22.95</v>
      </c>
    </row>
    <row r="4556" spans="1:4" x14ac:dyDescent="0.25">
      <c r="A4556" s="58">
        <v>41614</v>
      </c>
      <c r="B4556" s="45" t="s">
        <v>353</v>
      </c>
      <c r="C4556" s="45" t="s">
        <v>7</v>
      </c>
      <c r="D4556" s="59">
        <v>68</v>
      </c>
    </row>
    <row r="4557" spans="1:4" x14ac:dyDescent="0.25">
      <c r="A4557" s="58">
        <v>41634</v>
      </c>
      <c r="B4557" s="45" t="s">
        <v>340</v>
      </c>
      <c r="C4557" s="45" t="s">
        <v>324</v>
      </c>
      <c r="D4557" s="59">
        <v>19.350000000000001</v>
      </c>
    </row>
    <row r="4558" spans="1:4" x14ac:dyDescent="0.25">
      <c r="A4558" s="58">
        <v>42000</v>
      </c>
      <c r="B4558" s="45" t="s">
        <v>330</v>
      </c>
      <c r="C4558" s="45" t="s">
        <v>347</v>
      </c>
      <c r="D4558" s="59">
        <v>82.5</v>
      </c>
    </row>
    <row r="4559" spans="1:4" x14ac:dyDescent="0.25">
      <c r="A4559" s="58">
        <v>41621</v>
      </c>
      <c r="B4559" s="45" t="s">
        <v>362</v>
      </c>
      <c r="C4559" s="45" t="s">
        <v>347</v>
      </c>
      <c r="D4559" s="59">
        <v>81.260000000000005</v>
      </c>
    </row>
    <row r="4560" spans="1:4" x14ac:dyDescent="0.25">
      <c r="A4560" s="58">
        <v>41947</v>
      </c>
      <c r="B4560" s="45" t="s">
        <v>372</v>
      </c>
      <c r="C4560" s="45" t="s">
        <v>324</v>
      </c>
      <c r="D4560" s="59">
        <v>19.75</v>
      </c>
    </row>
    <row r="4561" spans="1:4" x14ac:dyDescent="0.25">
      <c r="A4561" s="58">
        <v>41623</v>
      </c>
      <c r="B4561" s="45" t="s">
        <v>336</v>
      </c>
      <c r="C4561" s="45" t="s">
        <v>191</v>
      </c>
      <c r="D4561" s="59">
        <v>45.9</v>
      </c>
    </row>
    <row r="4562" spans="1:4" x14ac:dyDescent="0.25">
      <c r="A4562" s="58">
        <v>41970</v>
      </c>
      <c r="B4562" s="45" t="s">
        <v>338</v>
      </c>
      <c r="C4562" s="45" t="s">
        <v>327</v>
      </c>
      <c r="D4562" s="59">
        <v>25</v>
      </c>
    </row>
    <row r="4563" spans="1:4" x14ac:dyDescent="0.25">
      <c r="A4563" s="58">
        <v>41682</v>
      </c>
      <c r="B4563" s="45" t="s">
        <v>403</v>
      </c>
      <c r="C4563" s="45" t="s">
        <v>371</v>
      </c>
      <c r="D4563" s="59">
        <v>55.58</v>
      </c>
    </row>
    <row r="4564" spans="1:4" x14ac:dyDescent="0.25">
      <c r="A4564" s="58">
        <v>41390</v>
      </c>
      <c r="B4564" s="45" t="s">
        <v>326</v>
      </c>
      <c r="C4564" s="45" t="s">
        <v>327</v>
      </c>
      <c r="D4564" s="59">
        <v>49.25</v>
      </c>
    </row>
    <row r="4565" spans="1:4" x14ac:dyDescent="0.25">
      <c r="A4565" s="58">
        <v>41722</v>
      </c>
      <c r="B4565" s="45" t="s">
        <v>397</v>
      </c>
      <c r="C4565" s="45" t="s">
        <v>324</v>
      </c>
      <c r="D4565" s="59">
        <v>58.95</v>
      </c>
    </row>
    <row r="4566" spans="1:4" x14ac:dyDescent="0.25">
      <c r="A4566" s="58">
        <v>41980</v>
      </c>
      <c r="B4566" s="45" t="s">
        <v>373</v>
      </c>
      <c r="C4566" s="45" t="s">
        <v>10</v>
      </c>
      <c r="D4566" s="59">
        <v>44.52</v>
      </c>
    </row>
    <row r="4567" spans="1:4" x14ac:dyDescent="0.25">
      <c r="A4567" s="58">
        <v>41785</v>
      </c>
      <c r="B4567" s="45" t="s">
        <v>340</v>
      </c>
      <c r="C4567" s="45" t="s">
        <v>349</v>
      </c>
      <c r="D4567" s="59">
        <v>21</v>
      </c>
    </row>
    <row r="4568" spans="1:4" x14ac:dyDescent="0.25">
      <c r="A4568" s="58">
        <v>41584</v>
      </c>
      <c r="B4568" s="45" t="s">
        <v>367</v>
      </c>
      <c r="C4568" s="45" t="s">
        <v>324</v>
      </c>
      <c r="D4568" s="59">
        <v>39.1</v>
      </c>
    </row>
    <row r="4569" spans="1:4" x14ac:dyDescent="0.25">
      <c r="A4569" s="58">
        <v>41991</v>
      </c>
      <c r="B4569" s="45" t="s">
        <v>330</v>
      </c>
      <c r="C4569" s="45" t="s">
        <v>10</v>
      </c>
      <c r="D4569" s="59">
        <v>45.9</v>
      </c>
    </row>
    <row r="4570" spans="1:4" x14ac:dyDescent="0.25">
      <c r="A4570" s="58">
        <v>41984</v>
      </c>
      <c r="B4570" s="45" t="s">
        <v>367</v>
      </c>
      <c r="C4570" s="45" t="s">
        <v>7</v>
      </c>
      <c r="D4570" s="59">
        <v>612</v>
      </c>
    </row>
    <row r="4571" spans="1:4" x14ac:dyDescent="0.25">
      <c r="A4571" s="58">
        <v>41631</v>
      </c>
      <c r="B4571" s="45" t="s">
        <v>386</v>
      </c>
      <c r="C4571" s="45" t="s">
        <v>334</v>
      </c>
      <c r="D4571" s="59">
        <v>47</v>
      </c>
    </row>
    <row r="4572" spans="1:4" x14ac:dyDescent="0.25">
      <c r="A4572" s="58">
        <v>41991</v>
      </c>
      <c r="B4572" s="45" t="s">
        <v>336</v>
      </c>
      <c r="C4572" s="45" t="s">
        <v>10</v>
      </c>
      <c r="D4572" s="59">
        <v>45.44</v>
      </c>
    </row>
    <row r="4573" spans="1:4" x14ac:dyDescent="0.25">
      <c r="A4573" s="58">
        <v>41999</v>
      </c>
      <c r="B4573" s="45" t="s">
        <v>397</v>
      </c>
      <c r="C4573" s="45" t="s">
        <v>10</v>
      </c>
      <c r="D4573" s="59">
        <v>45.44</v>
      </c>
    </row>
    <row r="4574" spans="1:4" x14ac:dyDescent="0.25">
      <c r="A4574" s="58">
        <v>41688</v>
      </c>
      <c r="B4574" s="45" t="s">
        <v>340</v>
      </c>
      <c r="C4574" s="45" t="s">
        <v>334</v>
      </c>
      <c r="D4574" s="59">
        <v>69.09</v>
      </c>
    </row>
    <row r="4575" spans="1:4" x14ac:dyDescent="0.25">
      <c r="A4575" s="58">
        <v>41915</v>
      </c>
      <c r="B4575" s="45" t="s">
        <v>348</v>
      </c>
      <c r="C4575" s="45" t="s">
        <v>324</v>
      </c>
      <c r="D4575" s="59">
        <v>39.9</v>
      </c>
    </row>
    <row r="4576" spans="1:4" x14ac:dyDescent="0.25">
      <c r="A4576" s="58">
        <v>41596</v>
      </c>
      <c r="B4576" s="45" t="s">
        <v>384</v>
      </c>
      <c r="C4576" s="45" t="s">
        <v>191</v>
      </c>
      <c r="D4576" s="59">
        <v>550.79999999999995</v>
      </c>
    </row>
    <row r="4577" spans="1:4" x14ac:dyDescent="0.25">
      <c r="A4577" s="58">
        <v>41601</v>
      </c>
      <c r="B4577" s="45" t="s">
        <v>344</v>
      </c>
      <c r="C4577" s="45" t="s">
        <v>334</v>
      </c>
      <c r="D4577" s="59">
        <v>70.5</v>
      </c>
    </row>
    <row r="4578" spans="1:4" x14ac:dyDescent="0.25">
      <c r="A4578" s="58">
        <v>41912</v>
      </c>
      <c r="B4578" s="45" t="s">
        <v>343</v>
      </c>
      <c r="C4578" s="45" t="s">
        <v>7</v>
      </c>
      <c r="D4578" s="59">
        <v>65.959999999999994</v>
      </c>
    </row>
    <row r="4579" spans="1:4" x14ac:dyDescent="0.25">
      <c r="A4579" s="58">
        <v>41589</v>
      </c>
      <c r="B4579" s="45" t="s">
        <v>338</v>
      </c>
      <c r="C4579" s="45" t="s">
        <v>331</v>
      </c>
      <c r="D4579" s="59">
        <v>60</v>
      </c>
    </row>
    <row r="4580" spans="1:4" x14ac:dyDescent="0.25">
      <c r="A4580" s="58">
        <v>41593</v>
      </c>
      <c r="B4580" s="45" t="s">
        <v>330</v>
      </c>
      <c r="C4580" s="45" t="s">
        <v>191</v>
      </c>
      <c r="D4580" s="59">
        <v>45.9</v>
      </c>
    </row>
    <row r="4581" spans="1:4" x14ac:dyDescent="0.25">
      <c r="A4581" s="58">
        <v>41961</v>
      </c>
      <c r="B4581" s="45" t="s">
        <v>386</v>
      </c>
      <c r="C4581" s="45" t="s">
        <v>324</v>
      </c>
      <c r="D4581" s="59">
        <v>39.9</v>
      </c>
    </row>
    <row r="4582" spans="1:4" x14ac:dyDescent="0.25">
      <c r="A4582" s="58">
        <v>42004</v>
      </c>
      <c r="B4582" s="45" t="s">
        <v>370</v>
      </c>
      <c r="C4582" s="45" t="s">
        <v>347</v>
      </c>
      <c r="D4582" s="59">
        <v>55</v>
      </c>
    </row>
    <row r="4583" spans="1:4" x14ac:dyDescent="0.25">
      <c r="A4583" s="58">
        <v>41961</v>
      </c>
      <c r="B4583" s="45" t="s">
        <v>356</v>
      </c>
      <c r="C4583" s="45" t="s">
        <v>349</v>
      </c>
      <c r="D4583" s="59">
        <v>61.74</v>
      </c>
    </row>
    <row r="4584" spans="1:4" x14ac:dyDescent="0.25">
      <c r="A4584" s="58">
        <v>41936</v>
      </c>
      <c r="B4584" s="45" t="s">
        <v>367</v>
      </c>
      <c r="C4584" s="45" t="s">
        <v>324</v>
      </c>
      <c r="D4584" s="59">
        <v>58.65</v>
      </c>
    </row>
    <row r="4585" spans="1:4" x14ac:dyDescent="0.25">
      <c r="A4585" s="58">
        <v>41979</v>
      </c>
      <c r="B4585" s="45" t="s">
        <v>356</v>
      </c>
      <c r="C4585" s="45" t="s">
        <v>337</v>
      </c>
      <c r="D4585" s="59">
        <v>48.75</v>
      </c>
    </row>
    <row r="4586" spans="1:4" x14ac:dyDescent="0.25">
      <c r="A4586" s="58">
        <v>41534</v>
      </c>
      <c r="B4586" s="45" t="s">
        <v>362</v>
      </c>
      <c r="C4586" s="45" t="s">
        <v>10</v>
      </c>
      <c r="D4586" s="59">
        <v>45.44</v>
      </c>
    </row>
    <row r="4587" spans="1:4" x14ac:dyDescent="0.25">
      <c r="A4587" s="58">
        <v>41597</v>
      </c>
      <c r="B4587" s="45" t="s">
        <v>345</v>
      </c>
      <c r="C4587" s="45" t="s">
        <v>349</v>
      </c>
      <c r="D4587" s="59">
        <v>63</v>
      </c>
    </row>
    <row r="4588" spans="1:4" x14ac:dyDescent="0.25">
      <c r="A4588" s="58">
        <v>41689</v>
      </c>
      <c r="B4588" s="45" t="s">
        <v>342</v>
      </c>
      <c r="C4588" s="45" t="s">
        <v>327</v>
      </c>
      <c r="D4588" s="59">
        <v>50</v>
      </c>
    </row>
    <row r="4589" spans="1:4" x14ac:dyDescent="0.25">
      <c r="A4589" s="58">
        <v>41923</v>
      </c>
      <c r="B4589" s="45" t="s">
        <v>330</v>
      </c>
      <c r="C4589" s="45" t="s">
        <v>321</v>
      </c>
      <c r="D4589" s="59">
        <v>235.05</v>
      </c>
    </row>
    <row r="4590" spans="1:4" x14ac:dyDescent="0.25">
      <c r="A4590" s="58">
        <v>42000</v>
      </c>
      <c r="B4590" s="45" t="s">
        <v>360</v>
      </c>
      <c r="C4590" s="45" t="s">
        <v>321</v>
      </c>
      <c r="D4590" s="59">
        <v>159.9</v>
      </c>
    </row>
    <row r="4591" spans="1:4" x14ac:dyDescent="0.25">
      <c r="A4591" s="58">
        <v>41951</v>
      </c>
      <c r="B4591" s="45" t="s">
        <v>329</v>
      </c>
      <c r="C4591" s="45" t="s">
        <v>321</v>
      </c>
      <c r="D4591" s="59">
        <v>79.150000000000006</v>
      </c>
    </row>
    <row r="4592" spans="1:4" x14ac:dyDescent="0.25">
      <c r="A4592" s="58">
        <v>41615</v>
      </c>
      <c r="B4592" s="45" t="s">
        <v>379</v>
      </c>
      <c r="C4592" s="45" t="s">
        <v>349</v>
      </c>
      <c r="D4592" s="59">
        <v>189</v>
      </c>
    </row>
    <row r="4593" spans="1:4" x14ac:dyDescent="0.25">
      <c r="A4593" s="58">
        <v>41986</v>
      </c>
      <c r="B4593" s="45" t="s">
        <v>373</v>
      </c>
      <c r="C4593" s="45" t="s">
        <v>321</v>
      </c>
      <c r="D4593" s="59">
        <v>236.25</v>
      </c>
    </row>
    <row r="4594" spans="1:4" x14ac:dyDescent="0.25">
      <c r="A4594" s="58">
        <v>41617</v>
      </c>
      <c r="B4594" s="45" t="s">
        <v>367</v>
      </c>
      <c r="C4594" s="45" t="s">
        <v>191</v>
      </c>
      <c r="D4594" s="59">
        <v>45.44</v>
      </c>
    </row>
    <row r="4595" spans="1:4" x14ac:dyDescent="0.25">
      <c r="A4595" s="58">
        <v>41610</v>
      </c>
      <c r="B4595" s="45" t="s">
        <v>400</v>
      </c>
      <c r="C4595" s="45" t="s">
        <v>324</v>
      </c>
      <c r="D4595" s="59">
        <v>59.85</v>
      </c>
    </row>
    <row r="4596" spans="1:4" x14ac:dyDescent="0.25">
      <c r="A4596" s="58">
        <v>41977</v>
      </c>
      <c r="B4596" s="45" t="s">
        <v>343</v>
      </c>
      <c r="C4596" s="45" t="s">
        <v>324</v>
      </c>
      <c r="D4596" s="59">
        <v>39.1</v>
      </c>
    </row>
    <row r="4597" spans="1:4" x14ac:dyDescent="0.25">
      <c r="A4597" s="58">
        <v>41681</v>
      </c>
      <c r="B4597" s="45" t="s">
        <v>370</v>
      </c>
      <c r="C4597" s="45" t="s">
        <v>324</v>
      </c>
      <c r="D4597" s="59">
        <v>58.35</v>
      </c>
    </row>
    <row r="4598" spans="1:4" x14ac:dyDescent="0.25">
      <c r="A4598" s="58">
        <v>41619</v>
      </c>
      <c r="B4598" s="45" t="s">
        <v>402</v>
      </c>
      <c r="C4598" s="45" t="s">
        <v>337</v>
      </c>
      <c r="D4598" s="59">
        <v>50</v>
      </c>
    </row>
    <row r="4599" spans="1:4" x14ac:dyDescent="0.25">
      <c r="A4599" s="58">
        <v>42002</v>
      </c>
      <c r="B4599" s="45" t="s">
        <v>403</v>
      </c>
      <c r="C4599" s="45" t="s">
        <v>324</v>
      </c>
      <c r="D4599" s="59">
        <v>19.45</v>
      </c>
    </row>
    <row r="4600" spans="1:4" x14ac:dyDescent="0.25">
      <c r="A4600" s="58">
        <v>41614</v>
      </c>
      <c r="B4600" s="45" t="s">
        <v>388</v>
      </c>
      <c r="C4600" s="45" t="s">
        <v>349</v>
      </c>
      <c r="D4600" s="59">
        <v>20.79</v>
      </c>
    </row>
    <row r="4601" spans="1:4" x14ac:dyDescent="0.25">
      <c r="A4601" s="58">
        <v>41988</v>
      </c>
      <c r="B4601" s="45" t="s">
        <v>343</v>
      </c>
      <c r="C4601" s="45" t="s">
        <v>324</v>
      </c>
      <c r="D4601" s="59">
        <v>19.95</v>
      </c>
    </row>
    <row r="4602" spans="1:4" x14ac:dyDescent="0.25">
      <c r="A4602" s="58">
        <v>41583</v>
      </c>
      <c r="B4602" s="45" t="s">
        <v>356</v>
      </c>
      <c r="C4602" s="45" t="s">
        <v>337</v>
      </c>
      <c r="D4602" s="59">
        <v>612.5</v>
      </c>
    </row>
    <row r="4603" spans="1:4" x14ac:dyDescent="0.25">
      <c r="A4603" s="58">
        <v>41952</v>
      </c>
      <c r="B4603" s="45" t="s">
        <v>358</v>
      </c>
      <c r="C4603" s="45" t="s">
        <v>347</v>
      </c>
      <c r="D4603" s="59">
        <v>26.95</v>
      </c>
    </row>
    <row r="4604" spans="1:4" x14ac:dyDescent="0.25">
      <c r="A4604" s="58">
        <v>41978</v>
      </c>
      <c r="B4604" s="45" t="s">
        <v>361</v>
      </c>
      <c r="C4604" s="45" t="s">
        <v>7</v>
      </c>
      <c r="D4604" s="59">
        <v>238</v>
      </c>
    </row>
    <row r="4605" spans="1:4" x14ac:dyDescent="0.25">
      <c r="A4605" s="58">
        <v>41905</v>
      </c>
      <c r="B4605" s="45" t="s">
        <v>375</v>
      </c>
      <c r="C4605" s="45" t="s">
        <v>7</v>
      </c>
      <c r="D4605" s="59">
        <v>68</v>
      </c>
    </row>
    <row r="4606" spans="1:4" x14ac:dyDescent="0.25">
      <c r="A4606" s="58">
        <v>41309</v>
      </c>
      <c r="B4606" s="45" t="s">
        <v>356</v>
      </c>
      <c r="C4606" s="45" t="s">
        <v>334</v>
      </c>
      <c r="D4606" s="59">
        <v>46.3</v>
      </c>
    </row>
    <row r="4607" spans="1:4" x14ac:dyDescent="0.25">
      <c r="A4607" s="58">
        <v>41625</v>
      </c>
      <c r="B4607" s="45" t="s">
        <v>364</v>
      </c>
      <c r="C4607" s="45" t="s">
        <v>331</v>
      </c>
      <c r="D4607" s="59">
        <v>29.7</v>
      </c>
    </row>
    <row r="4608" spans="1:4" x14ac:dyDescent="0.25">
      <c r="A4608" s="58">
        <v>41852</v>
      </c>
      <c r="B4608" s="45" t="s">
        <v>393</v>
      </c>
      <c r="C4608" s="45" t="s">
        <v>7</v>
      </c>
      <c r="D4608" s="59">
        <v>99.45</v>
      </c>
    </row>
    <row r="4609" spans="1:4" x14ac:dyDescent="0.25">
      <c r="A4609" s="58">
        <v>41846</v>
      </c>
      <c r="B4609" s="45" t="s">
        <v>326</v>
      </c>
      <c r="C4609" s="45" t="s">
        <v>7</v>
      </c>
      <c r="D4609" s="59">
        <v>99.96</v>
      </c>
    </row>
    <row r="4610" spans="1:4" x14ac:dyDescent="0.25">
      <c r="A4610" s="58">
        <v>41966</v>
      </c>
      <c r="B4610" s="45" t="s">
        <v>395</v>
      </c>
      <c r="C4610" s="45" t="s">
        <v>347</v>
      </c>
      <c r="D4610" s="59">
        <v>544.5</v>
      </c>
    </row>
    <row r="4611" spans="1:4" x14ac:dyDescent="0.25">
      <c r="A4611" s="58">
        <v>41999</v>
      </c>
      <c r="B4611" s="45" t="s">
        <v>341</v>
      </c>
      <c r="C4611" s="45" t="s">
        <v>337</v>
      </c>
      <c r="D4611" s="59">
        <v>50</v>
      </c>
    </row>
    <row r="4612" spans="1:4" x14ac:dyDescent="0.25">
      <c r="A4612" s="58">
        <v>41634</v>
      </c>
      <c r="B4612" s="45" t="s">
        <v>360</v>
      </c>
      <c r="C4612" s="45" t="s">
        <v>347</v>
      </c>
      <c r="D4612" s="59">
        <v>53.63</v>
      </c>
    </row>
    <row r="4613" spans="1:4" x14ac:dyDescent="0.25">
      <c r="A4613" s="58">
        <v>41388</v>
      </c>
      <c r="B4613" s="45" t="s">
        <v>323</v>
      </c>
      <c r="C4613" s="45" t="s">
        <v>327</v>
      </c>
      <c r="D4613" s="59">
        <v>24.75</v>
      </c>
    </row>
    <row r="4614" spans="1:4" x14ac:dyDescent="0.25">
      <c r="A4614" s="58">
        <v>41616</v>
      </c>
      <c r="B4614" s="45" t="s">
        <v>328</v>
      </c>
      <c r="C4614" s="45" t="s">
        <v>331</v>
      </c>
      <c r="D4614" s="59">
        <v>118.2</v>
      </c>
    </row>
    <row r="4615" spans="1:4" x14ac:dyDescent="0.25">
      <c r="A4615" s="58">
        <v>41364</v>
      </c>
      <c r="B4615" s="45" t="s">
        <v>388</v>
      </c>
      <c r="C4615" s="45" t="s">
        <v>331</v>
      </c>
      <c r="D4615" s="59">
        <v>523.79999999999995</v>
      </c>
    </row>
    <row r="4616" spans="1:4" x14ac:dyDescent="0.25">
      <c r="A4616" s="58">
        <v>41580</v>
      </c>
      <c r="B4616" s="45" t="s">
        <v>354</v>
      </c>
      <c r="C4616" s="45" t="s">
        <v>349</v>
      </c>
      <c r="D4616" s="59">
        <v>20.58</v>
      </c>
    </row>
    <row r="4617" spans="1:4" x14ac:dyDescent="0.25">
      <c r="A4617" s="58">
        <v>41852</v>
      </c>
      <c r="B4617" s="45" t="s">
        <v>357</v>
      </c>
      <c r="C4617" s="45" t="s">
        <v>337</v>
      </c>
      <c r="D4617" s="59">
        <v>49.25</v>
      </c>
    </row>
    <row r="4618" spans="1:4" x14ac:dyDescent="0.25">
      <c r="A4618" s="58">
        <v>41385</v>
      </c>
      <c r="B4618" s="45" t="s">
        <v>385</v>
      </c>
      <c r="C4618" s="45" t="s">
        <v>334</v>
      </c>
      <c r="D4618" s="59">
        <v>47</v>
      </c>
    </row>
    <row r="4619" spans="1:4" x14ac:dyDescent="0.25">
      <c r="A4619" s="58">
        <v>41603</v>
      </c>
      <c r="B4619" s="45" t="s">
        <v>372</v>
      </c>
      <c r="C4619" s="45" t="s">
        <v>191</v>
      </c>
      <c r="D4619" s="59">
        <v>44.52</v>
      </c>
    </row>
    <row r="4620" spans="1:4" x14ac:dyDescent="0.25">
      <c r="A4620" s="58">
        <v>41608</v>
      </c>
      <c r="B4620" s="45" t="s">
        <v>355</v>
      </c>
      <c r="C4620" s="45" t="s">
        <v>327</v>
      </c>
      <c r="D4620" s="59">
        <v>75</v>
      </c>
    </row>
    <row r="4621" spans="1:4" x14ac:dyDescent="0.25">
      <c r="A4621" s="58">
        <v>41992</v>
      </c>
      <c r="B4621" s="45" t="s">
        <v>350</v>
      </c>
      <c r="C4621" s="45" t="s">
        <v>337</v>
      </c>
      <c r="D4621" s="59">
        <v>24.5</v>
      </c>
    </row>
    <row r="4622" spans="1:4" x14ac:dyDescent="0.25">
      <c r="A4622" s="58">
        <v>41580</v>
      </c>
      <c r="B4622" s="45" t="s">
        <v>353</v>
      </c>
      <c r="C4622" s="45" t="s">
        <v>191</v>
      </c>
      <c r="D4622" s="59">
        <v>45.44</v>
      </c>
    </row>
    <row r="4623" spans="1:4" x14ac:dyDescent="0.25">
      <c r="A4623" s="58">
        <v>41583</v>
      </c>
      <c r="B4623" s="45" t="s">
        <v>330</v>
      </c>
      <c r="C4623" s="45" t="s">
        <v>7</v>
      </c>
      <c r="D4623" s="59">
        <v>824.5</v>
      </c>
    </row>
    <row r="4624" spans="1:4" x14ac:dyDescent="0.25">
      <c r="A4624" s="58">
        <v>41963</v>
      </c>
      <c r="B4624" s="45" t="s">
        <v>374</v>
      </c>
      <c r="C4624" s="45" t="s">
        <v>349</v>
      </c>
      <c r="D4624" s="59">
        <v>61.74</v>
      </c>
    </row>
    <row r="4625" spans="1:4" x14ac:dyDescent="0.25">
      <c r="A4625" s="58">
        <v>41972</v>
      </c>
      <c r="B4625" s="45" t="s">
        <v>336</v>
      </c>
      <c r="C4625" s="45" t="s">
        <v>371</v>
      </c>
      <c r="D4625" s="59">
        <v>57</v>
      </c>
    </row>
    <row r="4626" spans="1:4" x14ac:dyDescent="0.25">
      <c r="A4626" s="58">
        <v>41587</v>
      </c>
      <c r="B4626" s="45" t="s">
        <v>369</v>
      </c>
      <c r="C4626" s="45" t="s">
        <v>337</v>
      </c>
      <c r="D4626" s="59">
        <v>24.63</v>
      </c>
    </row>
    <row r="4627" spans="1:4" x14ac:dyDescent="0.25">
      <c r="A4627" s="58">
        <v>41613</v>
      </c>
      <c r="B4627" s="45" t="s">
        <v>362</v>
      </c>
      <c r="C4627" s="45" t="s">
        <v>334</v>
      </c>
      <c r="D4627" s="59">
        <v>70.5</v>
      </c>
    </row>
    <row r="4628" spans="1:4" x14ac:dyDescent="0.25">
      <c r="A4628" s="58">
        <v>41383</v>
      </c>
      <c r="B4628" s="45" t="s">
        <v>351</v>
      </c>
      <c r="C4628" s="45" t="s">
        <v>349</v>
      </c>
      <c r="D4628" s="59">
        <v>61.43</v>
      </c>
    </row>
    <row r="4629" spans="1:4" x14ac:dyDescent="0.25">
      <c r="A4629" s="58">
        <v>41629</v>
      </c>
      <c r="B4629" s="45" t="s">
        <v>374</v>
      </c>
      <c r="C4629" s="45" t="s">
        <v>321</v>
      </c>
      <c r="D4629" s="59">
        <v>705.16</v>
      </c>
    </row>
    <row r="4630" spans="1:4" x14ac:dyDescent="0.25">
      <c r="A4630" s="58">
        <v>41960</v>
      </c>
      <c r="B4630" s="45" t="s">
        <v>340</v>
      </c>
      <c r="C4630" s="45" t="s">
        <v>324</v>
      </c>
      <c r="D4630" s="59">
        <v>39.9</v>
      </c>
    </row>
    <row r="4631" spans="1:4" x14ac:dyDescent="0.25">
      <c r="A4631" s="58">
        <v>41984</v>
      </c>
      <c r="B4631" s="45" t="s">
        <v>390</v>
      </c>
      <c r="C4631" s="45" t="s">
        <v>324</v>
      </c>
      <c r="D4631" s="59">
        <v>19.95</v>
      </c>
    </row>
    <row r="4632" spans="1:4" x14ac:dyDescent="0.25">
      <c r="A4632" s="58">
        <v>41597</v>
      </c>
      <c r="B4632" s="45" t="s">
        <v>366</v>
      </c>
      <c r="C4632" s="45" t="s">
        <v>347</v>
      </c>
      <c r="D4632" s="59">
        <v>55</v>
      </c>
    </row>
    <row r="4633" spans="1:4" x14ac:dyDescent="0.25">
      <c r="A4633" s="58">
        <v>41579</v>
      </c>
      <c r="B4633" s="45" t="s">
        <v>357</v>
      </c>
      <c r="C4633" s="45" t="s">
        <v>7</v>
      </c>
      <c r="D4633" s="59">
        <v>66.98</v>
      </c>
    </row>
    <row r="4634" spans="1:4" x14ac:dyDescent="0.25">
      <c r="A4634" s="58">
        <v>41997</v>
      </c>
      <c r="B4634" s="45" t="s">
        <v>352</v>
      </c>
      <c r="C4634" s="45" t="s">
        <v>10</v>
      </c>
      <c r="D4634" s="59">
        <v>66.78</v>
      </c>
    </row>
    <row r="4635" spans="1:4" x14ac:dyDescent="0.25">
      <c r="A4635" s="58">
        <v>41579</v>
      </c>
      <c r="B4635" s="45" t="s">
        <v>392</v>
      </c>
      <c r="C4635" s="45" t="s">
        <v>10</v>
      </c>
      <c r="D4635" s="59">
        <v>22.95</v>
      </c>
    </row>
    <row r="4636" spans="1:4" x14ac:dyDescent="0.25">
      <c r="A4636" s="58">
        <v>41634</v>
      </c>
      <c r="B4636" s="45" t="s">
        <v>378</v>
      </c>
      <c r="C4636" s="45" t="s">
        <v>191</v>
      </c>
      <c r="D4636" s="59">
        <v>45.9</v>
      </c>
    </row>
    <row r="4637" spans="1:4" x14ac:dyDescent="0.25">
      <c r="A4637" s="58">
        <v>41635</v>
      </c>
      <c r="B4637" s="45" t="s">
        <v>379</v>
      </c>
      <c r="C4637" s="45" t="s">
        <v>331</v>
      </c>
      <c r="D4637" s="59">
        <v>90</v>
      </c>
    </row>
    <row r="4638" spans="1:4" x14ac:dyDescent="0.25">
      <c r="A4638" s="58">
        <v>41918</v>
      </c>
      <c r="B4638" s="45" t="s">
        <v>343</v>
      </c>
      <c r="C4638" s="45" t="s">
        <v>191</v>
      </c>
      <c r="D4638" s="59">
        <v>44.98</v>
      </c>
    </row>
    <row r="4639" spans="1:4" x14ac:dyDescent="0.25">
      <c r="A4639" s="58">
        <v>41991</v>
      </c>
      <c r="B4639" s="45" t="s">
        <v>388</v>
      </c>
      <c r="C4639" s="45" t="s">
        <v>331</v>
      </c>
      <c r="D4639" s="59">
        <v>29.55</v>
      </c>
    </row>
    <row r="4640" spans="1:4" x14ac:dyDescent="0.25">
      <c r="A4640" s="58">
        <v>41586</v>
      </c>
      <c r="B4640" s="45" t="s">
        <v>374</v>
      </c>
      <c r="C4640" s="45" t="s">
        <v>371</v>
      </c>
      <c r="D4640" s="59">
        <v>37.049999999999997</v>
      </c>
    </row>
    <row r="4641" spans="1:4" x14ac:dyDescent="0.25">
      <c r="A4641" s="58">
        <v>41985</v>
      </c>
      <c r="B4641" s="45" t="s">
        <v>342</v>
      </c>
      <c r="C4641" s="45" t="s">
        <v>7</v>
      </c>
      <c r="D4641" s="59">
        <v>99.45</v>
      </c>
    </row>
    <row r="4642" spans="1:4" x14ac:dyDescent="0.25">
      <c r="A4642" s="58">
        <v>42004</v>
      </c>
      <c r="B4642" s="45" t="s">
        <v>367</v>
      </c>
      <c r="C4642" s="45" t="s">
        <v>334</v>
      </c>
      <c r="D4642" s="59">
        <v>69.09</v>
      </c>
    </row>
    <row r="4643" spans="1:4" x14ac:dyDescent="0.25">
      <c r="A4643" s="58">
        <v>41580</v>
      </c>
      <c r="B4643" s="45" t="s">
        <v>363</v>
      </c>
      <c r="C4643" s="45" t="s">
        <v>337</v>
      </c>
      <c r="D4643" s="59">
        <v>75</v>
      </c>
    </row>
    <row r="4644" spans="1:4" x14ac:dyDescent="0.25">
      <c r="A4644" s="58">
        <v>41660</v>
      </c>
      <c r="B4644" s="45" t="s">
        <v>374</v>
      </c>
      <c r="C4644" s="45" t="s">
        <v>324</v>
      </c>
      <c r="D4644" s="59">
        <v>19.75</v>
      </c>
    </row>
    <row r="4645" spans="1:4" x14ac:dyDescent="0.25">
      <c r="A4645" s="58">
        <v>41807</v>
      </c>
      <c r="B4645" s="45" t="s">
        <v>342</v>
      </c>
      <c r="C4645" s="45" t="s">
        <v>191</v>
      </c>
      <c r="D4645" s="59">
        <v>22.95</v>
      </c>
    </row>
    <row r="4646" spans="1:4" x14ac:dyDescent="0.25">
      <c r="A4646" s="58">
        <v>41589</v>
      </c>
      <c r="B4646" s="45" t="s">
        <v>346</v>
      </c>
      <c r="C4646" s="45" t="s">
        <v>7</v>
      </c>
      <c r="D4646" s="59">
        <v>68</v>
      </c>
    </row>
    <row r="4647" spans="1:4" x14ac:dyDescent="0.25">
      <c r="A4647" s="58">
        <v>41582</v>
      </c>
      <c r="B4647" s="45" t="s">
        <v>335</v>
      </c>
      <c r="C4647" s="45" t="s">
        <v>191</v>
      </c>
      <c r="D4647" s="59">
        <v>22.95</v>
      </c>
    </row>
    <row r="4648" spans="1:4" x14ac:dyDescent="0.25">
      <c r="A4648" s="58">
        <v>41975</v>
      </c>
      <c r="B4648" s="45" t="s">
        <v>330</v>
      </c>
      <c r="C4648" s="45" t="s">
        <v>191</v>
      </c>
      <c r="D4648" s="59">
        <v>384.3</v>
      </c>
    </row>
    <row r="4649" spans="1:4" x14ac:dyDescent="0.25">
      <c r="A4649" s="58">
        <v>41988</v>
      </c>
      <c r="B4649" s="45" t="s">
        <v>366</v>
      </c>
      <c r="C4649" s="45" t="s">
        <v>371</v>
      </c>
      <c r="D4649" s="59">
        <v>18.62</v>
      </c>
    </row>
    <row r="4650" spans="1:4" x14ac:dyDescent="0.25">
      <c r="A4650" s="58">
        <v>42002</v>
      </c>
      <c r="B4650" s="45" t="s">
        <v>340</v>
      </c>
      <c r="C4650" s="45" t="s">
        <v>191</v>
      </c>
      <c r="D4650" s="59">
        <v>44.75</v>
      </c>
    </row>
    <row r="4651" spans="1:4" x14ac:dyDescent="0.25">
      <c r="A4651" s="58">
        <v>41626</v>
      </c>
      <c r="B4651" s="45" t="s">
        <v>378</v>
      </c>
      <c r="C4651" s="45" t="s">
        <v>337</v>
      </c>
      <c r="D4651" s="59">
        <v>72.75</v>
      </c>
    </row>
    <row r="4652" spans="1:4" x14ac:dyDescent="0.25">
      <c r="A4652" s="58">
        <v>41952</v>
      </c>
      <c r="B4652" s="45" t="s">
        <v>340</v>
      </c>
      <c r="C4652" s="45" t="s">
        <v>324</v>
      </c>
      <c r="D4652" s="59">
        <v>39.9</v>
      </c>
    </row>
    <row r="4653" spans="1:4" x14ac:dyDescent="0.25">
      <c r="A4653" s="58">
        <v>41634</v>
      </c>
      <c r="B4653" s="45" t="s">
        <v>345</v>
      </c>
      <c r="C4653" s="45" t="s">
        <v>371</v>
      </c>
      <c r="D4653" s="59">
        <v>38</v>
      </c>
    </row>
    <row r="4654" spans="1:4" x14ac:dyDescent="0.25">
      <c r="A4654" s="58">
        <v>41984</v>
      </c>
      <c r="B4654" s="45" t="s">
        <v>375</v>
      </c>
      <c r="C4654" s="45" t="s">
        <v>349</v>
      </c>
      <c r="D4654" s="59">
        <v>399</v>
      </c>
    </row>
    <row r="4655" spans="1:4" x14ac:dyDescent="0.25">
      <c r="A4655" s="58">
        <v>41429</v>
      </c>
      <c r="B4655" s="45" t="s">
        <v>338</v>
      </c>
      <c r="C4655" s="45" t="s">
        <v>331</v>
      </c>
      <c r="D4655" s="59">
        <v>30</v>
      </c>
    </row>
    <row r="4656" spans="1:4" x14ac:dyDescent="0.25">
      <c r="A4656" s="58">
        <v>41970</v>
      </c>
      <c r="B4656" s="45" t="s">
        <v>387</v>
      </c>
      <c r="C4656" s="45" t="s">
        <v>337</v>
      </c>
      <c r="D4656" s="59">
        <v>100</v>
      </c>
    </row>
    <row r="4657" spans="1:4" x14ac:dyDescent="0.25">
      <c r="A4657" s="58">
        <v>41502</v>
      </c>
      <c r="B4657" s="45" t="s">
        <v>400</v>
      </c>
      <c r="C4657" s="45" t="s">
        <v>7</v>
      </c>
      <c r="D4657" s="59">
        <v>68</v>
      </c>
    </row>
    <row r="4658" spans="1:4" x14ac:dyDescent="0.25">
      <c r="A4658" s="58">
        <v>41600</v>
      </c>
      <c r="B4658" s="45" t="s">
        <v>340</v>
      </c>
      <c r="C4658" s="45" t="s">
        <v>10</v>
      </c>
      <c r="D4658" s="59">
        <v>68.849999999999994</v>
      </c>
    </row>
    <row r="4659" spans="1:4" x14ac:dyDescent="0.25">
      <c r="A4659" s="58">
        <v>41325</v>
      </c>
      <c r="B4659" s="45" t="s">
        <v>368</v>
      </c>
      <c r="C4659" s="45" t="s">
        <v>191</v>
      </c>
      <c r="D4659" s="59">
        <v>45.9</v>
      </c>
    </row>
    <row r="4660" spans="1:4" x14ac:dyDescent="0.25">
      <c r="A4660" s="58">
        <v>41998</v>
      </c>
      <c r="B4660" s="45" t="s">
        <v>335</v>
      </c>
      <c r="C4660" s="45" t="s">
        <v>7</v>
      </c>
      <c r="D4660" s="59">
        <v>34</v>
      </c>
    </row>
    <row r="4661" spans="1:4" x14ac:dyDescent="0.25">
      <c r="A4661" s="58">
        <v>41977</v>
      </c>
      <c r="B4661" s="45" t="s">
        <v>323</v>
      </c>
      <c r="C4661" s="45" t="s">
        <v>337</v>
      </c>
      <c r="D4661" s="59">
        <v>50</v>
      </c>
    </row>
    <row r="4662" spans="1:4" x14ac:dyDescent="0.25">
      <c r="A4662" s="58">
        <v>41590</v>
      </c>
      <c r="B4662" s="45" t="s">
        <v>404</v>
      </c>
      <c r="C4662" s="45" t="s">
        <v>337</v>
      </c>
      <c r="D4662" s="59">
        <v>24.5</v>
      </c>
    </row>
    <row r="4663" spans="1:4" x14ac:dyDescent="0.25">
      <c r="A4663" s="58">
        <v>41989</v>
      </c>
      <c r="B4663" s="45" t="s">
        <v>323</v>
      </c>
      <c r="C4663" s="45" t="s">
        <v>334</v>
      </c>
      <c r="D4663" s="59">
        <v>70.5</v>
      </c>
    </row>
    <row r="4664" spans="1:4" x14ac:dyDescent="0.25">
      <c r="A4664" s="58">
        <v>41555</v>
      </c>
      <c r="B4664" s="45" t="s">
        <v>375</v>
      </c>
      <c r="C4664" s="45" t="s">
        <v>347</v>
      </c>
      <c r="D4664" s="59">
        <v>55</v>
      </c>
    </row>
    <row r="4665" spans="1:4" x14ac:dyDescent="0.25">
      <c r="A4665" s="58">
        <v>41705</v>
      </c>
      <c r="B4665" s="45" t="s">
        <v>389</v>
      </c>
      <c r="C4665" s="45" t="s">
        <v>10</v>
      </c>
      <c r="D4665" s="59">
        <v>22.72</v>
      </c>
    </row>
    <row r="4666" spans="1:4" x14ac:dyDescent="0.25">
      <c r="A4666" s="58">
        <v>41379</v>
      </c>
      <c r="B4666" s="45" t="s">
        <v>363</v>
      </c>
      <c r="C4666" s="45" t="s">
        <v>7</v>
      </c>
      <c r="D4666" s="59">
        <v>100.98</v>
      </c>
    </row>
    <row r="4667" spans="1:4" x14ac:dyDescent="0.25">
      <c r="A4667" s="58">
        <v>41984</v>
      </c>
      <c r="B4667" s="45" t="s">
        <v>379</v>
      </c>
      <c r="C4667" s="45" t="s">
        <v>191</v>
      </c>
      <c r="D4667" s="59">
        <v>68.849999999999994</v>
      </c>
    </row>
    <row r="4668" spans="1:4" x14ac:dyDescent="0.25">
      <c r="A4668" s="58">
        <v>41633</v>
      </c>
      <c r="B4668" s="45" t="s">
        <v>385</v>
      </c>
      <c r="C4668" s="45" t="s">
        <v>10</v>
      </c>
      <c r="D4668" s="59">
        <v>90.88</v>
      </c>
    </row>
    <row r="4669" spans="1:4" x14ac:dyDescent="0.25">
      <c r="A4669" s="58">
        <v>41633</v>
      </c>
      <c r="B4669" s="45" t="s">
        <v>378</v>
      </c>
      <c r="C4669" s="45" t="s">
        <v>191</v>
      </c>
      <c r="D4669" s="59">
        <v>44.52</v>
      </c>
    </row>
    <row r="4670" spans="1:4" x14ac:dyDescent="0.25">
      <c r="A4670" s="58">
        <v>41608</v>
      </c>
      <c r="B4670" s="45" t="s">
        <v>360</v>
      </c>
      <c r="C4670" s="45" t="s">
        <v>331</v>
      </c>
      <c r="D4670" s="59">
        <v>59.1</v>
      </c>
    </row>
    <row r="4671" spans="1:4" x14ac:dyDescent="0.25">
      <c r="A4671" s="58">
        <v>42003</v>
      </c>
      <c r="B4671" s="45" t="s">
        <v>392</v>
      </c>
      <c r="C4671" s="45" t="s">
        <v>10</v>
      </c>
      <c r="D4671" s="59">
        <v>22.95</v>
      </c>
    </row>
    <row r="4672" spans="1:4" x14ac:dyDescent="0.25">
      <c r="A4672" s="58">
        <v>41962</v>
      </c>
      <c r="B4672" s="45" t="s">
        <v>385</v>
      </c>
      <c r="C4672" s="45" t="s">
        <v>331</v>
      </c>
      <c r="D4672" s="59">
        <v>58.2</v>
      </c>
    </row>
    <row r="4673" spans="1:4" x14ac:dyDescent="0.25">
      <c r="A4673" s="58">
        <v>41637</v>
      </c>
      <c r="B4673" s="45" t="s">
        <v>329</v>
      </c>
      <c r="C4673" s="45" t="s">
        <v>331</v>
      </c>
      <c r="D4673" s="59">
        <v>87.3</v>
      </c>
    </row>
    <row r="4674" spans="1:4" x14ac:dyDescent="0.25">
      <c r="A4674" s="58">
        <v>41630</v>
      </c>
      <c r="B4674" s="45" t="s">
        <v>366</v>
      </c>
      <c r="C4674" s="45" t="s">
        <v>10</v>
      </c>
      <c r="D4674" s="59">
        <v>44.52</v>
      </c>
    </row>
    <row r="4675" spans="1:4" x14ac:dyDescent="0.25">
      <c r="A4675" s="58">
        <v>41613</v>
      </c>
      <c r="B4675" s="45" t="s">
        <v>389</v>
      </c>
      <c r="C4675" s="45" t="s">
        <v>321</v>
      </c>
      <c r="D4675" s="59">
        <v>239.85</v>
      </c>
    </row>
    <row r="4676" spans="1:4" x14ac:dyDescent="0.25">
      <c r="A4676" s="58">
        <v>41608</v>
      </c>
      <c r="B4676" s="45" t="s">
        <v>338</v>
      </c>
      <c r="C4676" s="45" t="s">
        <v>371</v>
      </c>
      <c r="D4676" s="59">
        <v>57</v>
      </c>
    </row>
    <row r="4677" spans="1:4" x14ac:dyDescent="0.25">
      <c r="A4677" s="58">
        <v>41624</v>
      </c>
      <c r="B4677" s="45" t="s">
        <v>343</v>
      </c>
      <c r="C4677" s="45" t="s">
        <v>331</v>
      </c>
      <c r="D4677" s="59">
        <v>88.2</v>
      </c>
    </row>
    <row r="4678" spans="1:4" x14ac:dyDescent="0.25">
      <c r="A4678" s="58">
        <v>41589</v>
      </c>
      <c r="B4678" s="45" t="s">
        <v>374</v>
      </c>
      <c r="C4678" s="45" t="s">
        <v>371</v>
      </c>
      <c r="D4678" s="59">
        <v>38</v>
      </c>
    </row>
    <row r="4679" spans="1:4" x14ac:dyDescent="0.25">
      <c r="A4679" s="58">
        <v>41600</v>
      </c>
      <c r="B4679" s="45" t="s">
        <v>387</v>
      </c>
      <c r="C4679" s="45" t="s">
        <v>191</v>
      </c>
      <c r="D4679" s="59">
        <v>68.849999999999994</v>
      </c>
    </row>
    <row r="4680" spans="1:4" x14ac:dyDescent="0.25">
      <c r="A4680" s="58">
        <v>41280</v>
      </c>
      <c r="B4680" s="45" t="s">
        <v>329</v>
      </c>
      <c r="C4680" s="45" t="s">
        <v>334</v>
      </c>
      <c r="D4680" s="59">
        <v>45.83</v>
      </c>
    </row>
    <row r="4681" spans="1:4" x14ac:dyDescent="0.25">
      <c r="A4681" s="58">
        <v>41596</v>
      </c>
      <c r="B4681" s="45" t="s">
        <v>346</v>
      </c>
      <c r="C4681" s="45" t="s">
        <v>337</v>
      </c>
      <c r="D4681" s="59">
        <v>48.75</v>
      </c>
    </row>
    <row r="4682" spans="1:4" x14ac:dyDescent="0.25">
      <c r="A4682" s="58">
        <v>41947</v>
      </c>
      <c r="B4682" s="45" t="s">
        <v>344</v>
      </c>
      <c r="C4682" s="45" t="s">
        <v>324</v>
      </c>
      <c r="D4682" s="59">
        <v>58.05</v>
      </c>
    </row>
    <row r="4683" spans="1:4" x14ac:dyDescent="0.25">
      <c r="A4683" s="58">
        <v>41617</v>
      </c>
      <c r="B4683" s="45" t="s">
        <v>388</v>
      </c>
      <c r="C4683" s="45" t="s">
        <v>10</v>
      </c>
      <c r="D4683" s="59">
        <v>68.849999999999994</v>
      </c>
    </row>
    <row r="4684" spans="1:4" x14ac:dyDescent="0.25">
      <c r="A4684" s="58">
        <v>41973</v>
      </c>
      <c r="B4684" s="45" t="s">
        <v>383</v>
      </c>
      <c r="C4684" s="45" t="s">
        <v>337</v>
      </c>
      <c r="D4684" s="59">
        <v>24.25</v>
      </c>
    </row>
    <row r="4685" spans="1:4" x14ac:dyDescent="0.25">
      <c r="A4685" s="58">
        <v>41993</v>
      </c>
      <c r="B4685" s="45" t="s">
        <v>356</v>
      </c>
      <c r="C4685" s="45" t="s">
        <v>324</v>
      </c>
      <c r="D4685" s="59">
        <v>19.55</v>
      </c>
    </row>
    <row r="4686" spans="1:4" x14ac:dyDescent="0.25">
      <c r="A4686" s="58">
        <v>41593</v>
      </c>
      <c r="B4686" s="45" t="s">
        <v>368</v>
      </c>
      <c r="C4686" s="45" t="s">
        <v>7</v>
      </c>
      <c r="D4686" s="59">
        <v>100.47</v>
      </c>
    </row>
    <row r="4687" spans="1:4" x14ac:dyDescent="0.25">
      <c r="A4687" s="58">
        <v>41590</v>
      </c>
      <c r="B4687" s="45" t="s">
        <v>386</v>
      </c>
      <c r="C4687" s="45" t="s">
        <v>371</v>
      </c>
      <c r="D4687" s="59">
        <v>55.29</v>
      </c>
    </row>
    <row r="4688" spans="1:4" x14ac:dyDescent="0.25">
      <c r="A4688" s="58">
        <v>41960</v>
      </c>
      <c r="B4688" s="45" t="s">
        <v>338</v>
      </c>
      <c r="C4688" s="45" t="s">
        <v>331</v>
      </c>
      <c r="D4688" s="59">
        <v>88.2</v>
      </c>
    </row>
    <row r="4689" spans="1:4" x14ac:dyDescent="0.25">
      <c r="A4689" s="58">
        <v>41394</v>
      </c>
      <c r="B4689" s="45" t="s">
        <v>383</v>
      </c>
      <c r="C4689" s="45" t="s">
        <v>331</v>
      </c>
      <c r="D4689" s="59">
        <v>90</v>
      </c>
    </row>
    <row r="4690" spans="1:4" x14ac:dyDescent="0.25">
      <c r="A4690" s="58">
        <v>41947</v>
      </c>
      <c r="B4690" s="45" t="s">
        <v>375</v>
      </c>
      <c r="C4690" s="45" t="s">
        <v>334</v>
      </c>
      <c r="D4690" s="59">
        <v>23.5</v>
      </c>
    </row>
    <row r="4691" spans="1:4" x14ac:dyDescent="0.25">
      <c r="A4691" s="58">
        <v>41970</v>
      </c>
      <c r="B4691" s="45" t="s">
        <v>374</v>
      </c>
      <c r="C4691" s="45" t="s">
        <v>191</v>
      </c>
      <c r="D4691" s="59">
        <v>66.78</v>
      </c>
    </row>
    <row r="4692" spans="1:4" x14ac:dyDescent="0.25">
      <c r="A4692" s="58">
        <v>41632</v>
      </c>
      <c r="B4692" s="45" t="s">
        <v>373</v>
      </c>
      <c r="C4692" s="45" t="s">
        <v>349</v>
      </c>
      <c r="D4692" s="59">
        <v>42</v>
      </c>
    </row>
    <row r="4693" spans="1:4" x14ac:dyDescent="0.25">
      <c r="A4693" s="58">
        <v>41491</v>
      </c>
      <c r="B4693" s="45" t="s">
        <v>368</v>
      </c>
      <c r="C4693" s="45" t="s">
        <v>334</v>
      </c>
      <c r="D4693" s="59">
        <v>46.53</v>
      </c>
    </row>
    <row r="4694" spans="1:4" x14ac:dyDescent="0.25">
      <c r="A4694" s="58">
        <v>41624</v>
      </c>
      <c r="B4694" s="45" t="s">
        <v>379</v>
      </c>
      <c r="C4694" s="45" t="s">
        <v>334</v>
      </c>
      <c r="D4694" s="59">
        <v>47</v>
      </c>
    </row>
    <row r="4695" spans="1:4" x14ac:dyDescent="0.25">
      <c r="A4695" s="58">
        <v>41416</v>
      </c>
      <c r="B4695" s="45" t="s">
        <v>338</v>
      </c>
      <c r="C4695" s="45" t="s">
        <v>337</v>
      </c>
      <c r="D4695" s="59">
        <v>25</v>
      </c>
    </row>
    <row r="4696" spans="1:4" x14ac:dyDescent="0.25">
      <c r="A4696" s="58">
        <v>41442</v>
      </c>
      <c r="B4696" s="45" t="s">
        <v>403</v>
      </c>
      <c r="C4696" s="45" t="s">
        <v>324</v>
      </c>
      <c r="D4696" s="59">
        <v>59.85</v>
      </c>
    </row>
    <row r="4697" spans="1:4" x14ac:dyDescent="0.25">
      <c r="A4697" s="58">
        <v>41768</v>
      </c>
      <c r="B4697" s="45" t="s">
        <v>328</v>
      </c>
      <c r="C4697" s="45" t="s">
        <v>324</v>
      </c>
      <c r="D4697" s="59">
        <v>19.350000000000001</v>
      </c>
    </row>
    <row r="4698" spans="1:4" x14ac:dyDescent="0.25">
      <c r="A4698" s="58">
        <v>41975</v>
      </c>
      <c r="B4698" s="45" t="s">
        <v>338</v>
      </c>
      <c r="C4698" s="45" t="s">
        <v>7</v>
      </c>
      <c r="D4698" s="59">
        <v>33.659999999999997</v>
      </c>
    </row>
    <row r="4699" spans="1:4" x14ac:dyDescent="0.25">
      <c r="A4699" s="58">
        <v>42004</v>
      </c>
      <c r="B4699" s="45" t="s">
        <v>373</v>
      </c>
      <c r="C4699" s="45" t="s">
        <v>7</v>
      </c>
      <c r="D4699" s="59">
        <v>66.3</v>
      </c>
    </row>
    <row r="4700" spans="1:4" x14ac:dyDescent="0.25">
      <c r="A4700" s="58">
        <v>41633</v>
      </c>
      <c r="B4700" s="45" t="s">
        <v>379</v>
      </c>
      <c r="C4700" s="45" t="s">
        <v>327</v>
      </c>
      <c r="D4700" s="59">
        <v>50</v>
      </c>
    </row>
    <row r="4701" spans="1:4" x14ac:dyDescent="0.25">
      <c r="A4701" s="58">
        <v>41601</v>
      </c>
      <c r="B4701" s="45" t="s">
        <v>342</v>
      </c>
      <c r="C4701" s="45" t="s">
        <v>7</v>
      </c>
      <c r="D4701" s="59">
        <v>99.45</v>
      </c>
    </row>
    <row r="4702" spans="1:4" x14ac:dyDescent="0.25">
      <c r="A4702" s="58">
        <v>41595</v>
      </c>
      <c r="B4702" s="45" t="s">
        <v>393</v>
      </c>
      <c r="C4702" s="45" t="s">
        <v>337</v>
      </c>
      <c r="D4702" s="59">
        <v>25</v>
      </c>
    </row>
    <row r="4703" spans="1:4" x14ac:dyDescent="0.25">
      <c r="A4703" s="58">
        <v>41958</v>
      </c>
      <c r="B4703" s="45" t="s">
        <v>399</v>
      </c>
      <c r="C4703" s="45" t="s">
        <v>349</v>
      </c>
      <c r="D4703" s="59">
        <v>210</v>
      </c>
    </row>
    <row r="4704" spans="1:4" x14ac:dyDescent="0.25">
      <c r="A4704" s="58">
        <v>41994</v>
      </c>
      <c r="B4704" s="45" t="s">
        <v>356</v>
      </c>
      <c r="C4704" s="45" t="s">
        <v>327</v>
      </c>
      <c r="D4704" s="59">
        <v>300</v>
      </c>
    </row>
    <row r="4705" spans="1:4" x14ac:dyDescent="0.25">
      <c r="A4705" s="58">
        <v>41637</v>
      </c>
      <c r="B4705" s="45" t="s">
        <v>328</v>
      </c>
      <c r="C4705" s="45" t="s">
        <v>327</v>
      </c>
      <c r="D4705" s="59">
        <v>73.13</v>
      </c>
    </row>
    <row r="4706" spans="1:4" x14ac:dyDescent="0.25">
      <c r="A4706" s="58">
        <v>42004</v>
      </c>
      <c r="B4706" s="45" t="s">
        <v>329</v>
      </c>
      <c r="C4706" s="45" t="s">
        <v>349</v>
      </c>
      <c r="D4706" s="59">
        <v>20.37</v>
      </c>
    </row>
    <row r="4707" spans="1:4" x14ac:dyDescent="0.25">
      <c r="A4707" s="58">
        <v>41974</v>
      </c>
      <c r="B4707" s="45" t="s">
        <v>375</v>
      </c>
      <c r="C4707" s="45" t="s">
        <v>10</v>
      </c>
      <c r="D4707" s="59">
        <v>45.9</v>
      </c>
    </row>
    <row r="4708" spans="1:4" x14ac:dyDescent="0.25">
      <c r="A4708" s="58">
        <v>41618</v>
      </c>
      <c r="B4708" s="45" t="s">
        <v>360</v>
      </c>
      <c r="C4708" s="45" t="s">
        <v>347</v>
      </c>
      <c r="D4708" s="59">
        <v>82.5</v>
      </c>
    </row>
    <row r="4709" spans="1:4" x14ac:dyDescent="0.25">
      <c r="A4709" s="58">
        <v>41972</v>
      </c>
      <c r="B4709" s="45" t="s">
        <v>374</v>
      </c>
      <c r="C4709" s="45" t="s">
        <v>334</v>
      </c>
      <c r="D4709" s="59">
        <v>45.59</v>
      </c>
    </row>
    <row r="4710" spans="1:4" x14ac:dyDescent="0.25">
      <c r="A4710" s="58">
        <v>41592</v>
      </c>
      <c r="B4710" s="45" t="s">
        <v>354</v>
      </c>
      <c r="C4710" s="45" t="s">
        <v>7</v>
      </c>
      <c r="D4710" s="59">
        <v>134.63999999999999</v>
      </c>
    </row>
    <row r="4711" spans="1:4" x14ac:dyDescent="0.25">
      <c r="A4711" s="58">
        <v>41968</v>
      </c>
      <c r="B4711" s="45" t="s">
        <v>328</v>
      </c>
      <c r="C4711" s="45" t="s">
        <v>327</v>
      </c>
      <c r="D4711" s="59">
        <v>445.5</v>
      </c>
    </row>
    <row r="4712" spans="1:4" x14ac:dyDescent="0.25">
      <c r="A4712" s="58">
        <v>41985</v>
      </c>
      <c r="B4712" s="45" t="s">
        <v>342</v>
      </c>
      <c r="C4712" s="45" t="s">
        <v>7</v>
      </c>
      <c r="D4712" s="59">
        <v>102</v>
      </c>
    </row>
    <row r="4713" spans="1:4" x14ac:dyDescent="0.25">
      <c r="A4713" s="58">
        <v>41967</v>
      </c>
      <c r="B4713" s="45" t="s">
        <v>367</v>
      </c>
      <c r="C4713" s="45" t="s">
        <v>10</v>
      </c>
      <c r="D4713" s="59">
        <v>22.95</v>
      </c>
    </row>
    <row r="4714" spans="1:4" x14ac:dyDescent="0.25">
      <c r="A4714" s="58">
        <v>41611</v>
      </c>
      <c r="B4714" s="45" t="s">
        <v>369</v>
      </c>
      <c r="C4714" s="45" t="s">
        <v>10</v>
      </c>
      <c r="D4714" s="59">
        <v>68.16</v>
      </c>
    </row>
    <row r="4715" spans="1:4" x14ac:dyDescent="0.25">
      <c r="A4715" s="58">
        <v>41982</v>
      </c>
      <c r="B4715" s="45" t="s">
        <v>336</v>
      </c>
      <c r="C4715" s="45" t="s">
        <v>7</v>
      </c>
      <c r="D4715" s="59">
        <v>34</v>
      </c>
    </row>
    <row r="4716" spans="1:4" x14ac:dyDescent="0.25">
      <c r="A4716" s="58">
        <v>41620</v>
      </c>
      <c r="B4716" s="45" t="s">
        <v>362</v>
      </c>
      <c r="C4716" s="45" t="s">
        <v>10</v>
      </c>
      <c r="D4716" s="59">
        <v>45.9</v>
      </c>
    </row>
    <row r="4717" spans="1:4" x14ac:dyDescent="0.25">
      <c r="A4717" s="58">
        <v>41985</v>
      </c>
      <c r="B4717" s="45" t="s">
        <v>359</v>
      </c>
      <c r="C4717" s="45" t="s">
        <v>7</v>
      </c>
      <c r="D4717" s="59">
        <v>102</v>
      </c>
    </row>
    <row r="4718" spans="1:4" x14ac:dyDescent="0.25">
      <c r="A4718" s="58">
        <v>41945</v>
      </c>
      <c r="B4718" s="45" t="s">
        <v>372</v>
      </c>
      <c r="C4718" s="45" t="s">
        <v>191</v>
      </c>
      <c r="D4718" s="59">
        <v>44.52</v>
      </c>
    </row>
    <row r="4719" spans="1:4" x14ac:dyDescent="0.25">
      <c r="A4719" s="58">
        <v>41633</v>
      </c>
      <c r="B4719" s="45" t="s">
        <v>403</v>
      </c>
      <c r="C4719" s="45" t="s">
        <v>337</v>
      </c>
      <c r="D4719" s="59">
        <v>49.5</v>
      </c>
    </row>
    <row r="4720" spans="1:4" x14ac:dyDescent="0.25">
      <c r="A4720" s="58">
        <v>41903</v>
      </c>
      <c r="B4720" s="45" t="s">
        <v>329</v>
      </c>
      <c r="C4720" s="45" t="s">
        <v>7</v>
      </c>
      <c r="D4720" s="59">
        <v>33.49</v>
      </c>
    </row>
    <row r="4721" spans="1:4" x14ac:dyDescent="0.25">
      <c r="A4721" s="58">
        <v>41443</v>
      </c>
      <c r="B4721" s="45" t="s">
        <v>340</v>
      </c>
      <c r="C4721" s="45" t="s">
        <v>191</v>
      </c>
      <c r="D4721" s="59">
        <v>44.98</v>
      </c>
    </row>
    <row r="4722" spans="1:4" x14ac:dyDescent="0.25">
      <c r="A4722" s="58">
        <v>41592</v>
      </c>
      <c r="B4722" s="45" t="s">
        <v>385</v>
      </c>
      <c r="C4722" s="45" t="s">
        <v>371</v>
      </c>
      <c r="D4722" s="59">
        <v>18.72</v>
      </c>
    </row>
    <row r="4723" spans="1:4" x14ac:dyDescent="0.25">
      <c r="A4723" s="58">
        <v>41626</v>
      </c>
      <c r="B4723" s="45" t="s">
        <v>399</v>
      </c>
      <c r="C4723" s="45" t="s">
        <v>327</v>
      </c>
      <c r="D4723" s="59">
        <v>75</v>
      </c>
    </row>
    <row r="4724" spans="1:4" x14ac:dyDescent="0.25">
      <c r="A4724" s="58">
        <v>41960</v>
      </c>
      <c r="B4724" s="45" t="s">
        <v>385</v>
      </c>
      <c r="C4724" s="45" t="s">
        <v>334</v>
      </c>
      <c r="D4724" s="59">
        <v>23.15</v>
      </c>
    </row>
    <row r="4725" spans="1:4" x14ac:dyDescent="0.25">
      <c r="A4725" s="58">
        <v>41961</v>
      </c>
      <c r="B4725" s="45" t="s">
        <v>360</v>
      </c>
      <c r="C4725" s="45" t="s">
        <v>337</v>
      </c>
      <c r="D4725" s="59">
        <v>24.75</v>
      </c>
    </row>
    <row r="4726" spans="1:4" x14ac:dyDescent="0.25">
      <c r="A4726" s="58">
        <v>41579</v>
      </c>
      <c r="B4726" s="45" t="s">
        <v>398</v>
      </c>
      <c r="C4726" s="45" t="s">
        <v>7</v>
      </c>
      <c r="D4726" s="59">
        <v>33.32</v>
      </c>
    </row>
    <row r="4727" spans="1:4" x14ac:dyDescent="0.25">
      <c r="A4727" s="58">
        <v>41994</v>
      </c>
      <c r="B4727" s="45" t="s">
        <v>375</v>
      </c>
      <c r="C4727" s="45" t="s">
        <v>324</v>
      </c>
      <c r="D4727" s="59">
        <v>19.95</v>
      </c>
    </row>
    <row r="4728" spans="1:4" x14ac:dyDescent="0.25">
      <c r="A4728" s="58">
        <v>41583</v>
      </c>
      <c r="B4728" s="45" t="s">
        <v>354</v>
      </c>
      <c r="C4728" s="45" t="s">
        <v>321</v>
      </c>
      <c r="D4728" s="59">
        <v>239.85</v>
      </c>
    </row>
    <row r="4729" spans="1:4" x14ac:dyDescent="0.25">
      <c r="A4729" s="58">
        <v>41436</v>
      </c>
      <c r="B4729" s="45" t="s">
        <v>368</v>
      </c>
      <c r="C4729" s="45" t="s">
        <v>327</v>
      </c>
      <c r="D4729" s="59">
        <v>24.25</v>
      </c>
    </row>
    <row r="4730" spans="1:4" x14ac:dyDescent="0.25">
      <c r="A4730" s="58">
        <v>41580</v>
      </c>
      <c r="B4730" s="45" t="s">
        <v>379</v>
      </c>
      <c r="C4730" s="45" t="s">
        <v>10</v>
      </c>
      <c r="D4730" s="59">
        <v>68.16</v>
      </c>
    </row>
    <row r="4731" spans="1:4" x14ac:dyDescent="0.25">
      <c r="A4731" s="58">
        <v>41984</v>
      </c>
      <c r="B4731" s="45" t="s">
        <v>377</v>
      </c>
      <c r="C4731" s="45" t="s">
        <v>337</v>
      </c>
      <c r="D4731" s="59">
        <v>150</v>
      </c>
    </row>
    <row r="4732" spans="1:4" x14ac:dyDescent="0.25">
      <c r="A4732" s="58">
        <v>41332</v>
      </c>
      <c r="B4732" s="45" t="s">
        <v>356</v>
      </c>
      <c r="C4732" s="45" t="s">
        <v>337</v>
      </c>
      <c r="D4732" s="59">
        <v>48.5</v>
      </c>
    </row>
    <row r="4733" spans="1:4" x14ac:dyDescent="0.25">
      <c r="A4733" s="58">
        <v>41626</v>
      </c>
      <c r="B4733" s="45" t="s">
        <v>354</v>
      </c>
      <c r="C4733" s="45" t="s">
        <v>337</v>
      </c>
      <c r="D4733" s="59">
        <v>50</v>
      </c>
    </row>
    <row r="4734" spans="1:4" x14ac:dyDescent="0.25">
      <c r="A4734" s="58">
        <v>41624</v>
      </c>
      <c r="B4734" s="45" t="s">
        <v>330</v>
      </c>
      <c r="C4734" s="45" t="s">
        <v>324</v>
      </c>
      <c r="D4734" s="59">
        <v>19.95</v>
      </c>
    </row>
    <row r="4735" spans="1:4" x14ac:dyDescent="0.25">
      <c r="A4735" s="58">
        <v>42004</v>
      </c>
      <c r="B4735" s="45" t="s">
        <v>351</v>
      </c>
      <c r="C4735" s="45" t="s">
        <v>337</v>
      </c>
      <c r="D4735" s="59">
        <v>25</v>
      </c>
    </row>
    <row r="4736" spans="1:4" x14ac:dyDescent="0.25">
      <c r="A4736" s="58">
        <v>41919</v>
      </c>
      <c r="B4736" s="45" t="s">
        <v>357</v>
      </c>
      <c r="C4736" s="45" t="s">
        <v>337</v>
      </c>
      <c r="D4736" s="59">
        <v>25</v>
      </c>
    </row>
    <row r="4737" spans="1:4" x14ac:dyDescent="0.25">
      <c r="A4737" s="58">
        <v>41362</v>
      </c>
      <c r="B4737" s="45" t="s">
        <v>374</v>
      </c>
      <c r="C4737" s="45" t="s">
        <v>10</v>
      </c>
      <c r="D4737" s="59">
        <v>68.16</v>
      </c>
    </row>
    <row r="4738" spans="1:4" x14ac:dyDescent="0.25">
      <c r="A4738" s="58">
        <v>42001</v>
      </c>
      <c r="B4738" s="45" t="s">
        <v>394</v>
      </c>
      <c r="C4738" s="45" t="s">
        <v>327</v>
      </c>
      <c r="D4738" s="59">
        <v>49.25</v>
      </c>
    </row>
    <row r="4739" spans="1:4" x14ac:dyDescent="0.25">
      <c r="A4739" s="58">
        <v>41304</v>
      </c>
      <c r="B4739" s="45" t="s">
        <v>367</v>
      </c>
      <c r="C4739" s="45" t="s">
        <v>7</v>
      </c>
      <c r="D4739" s="59">
        <v>98.94</v>
      </c>
    </row>
    <row r="4740" spans="1:4" x14ac:dyDescent="0.25">
      <c r="A4740" s="58">
        <v>41727</v>
      </c>
      <c r="B4740" s="45" t="s">
        <v>351</v>
      </c>
      <c r="C4740" s="45" t="s">
        <v>10</v>
      </c>
      <c r="D4740" s="59">
        <v>45.21</v>
      </c>
    </row>
    <row r="4741" spans="1:4" x14ac:dyDescent="0.25">
      <c r="A4741" s="58">
        <v>41356</v>
      </c>
      <c r="B4741" s="45" t="s">
        <v>359</v>
      </c>
      <c r="C4741" s="45" t="s">
        <v>349</v>
      </c>
      <c r="D4741" s="59">
        <v>41.58</v>
      </c>
    </row>
    <row r="4742" spans="1:4" x14ac:dyDescent="0.25">
      <c r="A4742" s="58">
        <v>41600</v>
      </c>
      <c r="B4742" s="45" t="s">
        <v>373</v>
      </c>
      <c r="C4742" s="45" t="s">
        <v>191</v>
      </c>
      <c r="D4742" s="59">
        <v>45.44</v>
      </c>
    </row>
    <row r="4743" spans="1:4" x14ac:dyDescent="0.25">
      <c r="A4743" s="58">
        <v>41603</v>
      </c>
      <c r="B4743" s="45" t="s">
        <v>382</v>
      </c>
      <c r="C4743" s="45" t="s">
        <v>324</v>
      </c>
      <c r="D4743" s="59">
        <v>59.25</v>
      </c>
    </row>
    <row r="4744" spans="1:4" x14ac:dyDescent="0.25">
      <c r="A4744" s="58">
        <v>41965</v>
      </c>
      <c r="B4744" s="45" t="s">
        <v>378</v>
      </c>
      <c r="C4744" s="45" t="s">
        <v>327</v>
      </c>
      <c r="D4744" s="59">
        <v>75</v>
      </c>
    </row>
    <row r="4745" spans="1:4" x14ac:dyDescent="0.25">
      <c r="A4745" s="58">
        <v>41404</v>
      </c>
      <c r="B4745" s="45" t="s">
        <v>356</v>
      </c>
      <c r="C4745" s="45" t="s">
        <v>337</v>
      </c>
      <c r="D4745" s="59">
        <v>50</v>
      </c>
    </row>
    <row r="4746" spans="1:4" x14ac:dyDescent="0.25">
      <c r="A4746" s="58">
        <v>41592</v>
      </c>
      <c r="B4746" s="45" t="s">
        <v>379</v>
      </c>
      <c r="C4746" s="45" t="s">
        <v>324</v>
      </c>
      <c r="D4746" s="59">
        <v>59.85</v>
      </c>
    </row>
    <row r="4747" spans="1:4" x14ac:dyDescent="0.25">
      <c r="A4747" s="58">
        <v>41632</v>
      </c>
      <c r="B4747" s="45" t="s">
        <v>366</v>
      </c>
      <c r="C4747" s="45" t="s">
        <v>191</v>
      </c>
      <c r="D4747" s="59">
        <v>67.819999999999993</v>
      </c>
    </row>
    <row r="4748" spans="1:4" x14ac:dyDescent="0.25">
      <c r="A4748" s="58">
        <v>41946</v>
      </c>
      <c r="B4748" s="45" t="s">
        <v>389</v>
      </c>
      <c r="C4748" s="45" t="s">
        <v>10</v>
      </c>
      <c r="D4748" s="59">
        <v>436.05</v>
      </c>
    </row>
    <row r="4749" spans="1:4" x14ac:dyDescent="0.25">
      <c r="A4749" s="58">
        <v>41586</v>
      </c>
      <c r="B4749" s="45" t="s">
        <v>394</v>
      </c>
      <c r="C4749" s="45" t="s">
        <v>324</v>
      </c>
      <c r="D4749" s="59">
        <v>39.9</v>
      </c>
    </row>
    <row r="4750" spans="1:4" x14ac:dyDescent="0.25">
      <c r="A4750" s="58">
        <v>41994</v>
      </c>
      <c r="B4750" s="45" t="s">
        <v>363</v>
      </c>
      <c r="C4750" s="45" t="s">
        <v>337</v>
      </c>
      <c r="D4750" s="59">
        <v>75</v>
      </c>
    </row>
    <row r="4751" spans="1:4" x14ac:dyDescent="0.25">
      <c r="A4751" s="58">
        <v>41948</v>
      </c>
      <c r="B4751" s="45" t="s">
        <v>338</v>
      </c>
      <c r="C4751" s="45" t="s">
        <v>191</v>
      </c>
      <c r="D4751" s="59">
        <v>91.8</v>
      </c>
    </row>
    <row r="4752" spans="1:4" x14ac:dyDescent="0.25">
      <c r="A4752" s="58">
        <v>41588</v>
      </c>
      <c r="B4752" s="45" t="s">
        <v>328</v>
      </c>
      <c r="C4752" s="45" t="s">
        <v>347</v>
      </c>
      <c r="D4752" s="59">
        <v>550</v>
      </c>
    </row>
    <row r="4753" spans="1:4" x14ac:dyDescent="0.25">
      <c r="A4753" s="58">
        <v>41992</v>
      </c>
      <c r="B4753" s="45" t="s">
        <v>384</v>
      </c>
      <c r="C4753" s="45" t="s">
        <v>191</v>
      </c>
      <c r="D4753" s="59">
        <v>244.88</v>
      </c>
    </row>
    <row r="4754" spans="1:4" x14ac:dyDescent="0.25">
      <c r="A4754" s="58">
        <v>41597</v>
      </c>
      <c r="B4754" s="45" t="s">
        <v>352</v>
      </c>
      <c r="C4754" s="45" t="s">
        <v>324</v>
      </c>
      <c r="D4754" s="59">
        <v>59.85</v>
      </c>
    </row>
    <row r="4755" spans="1:4" x14ac:dyDescent="0.25">
      <c r="A4755" s="58">
        <v>41602</v>
      </c>
      <c r="B4755" s="45" t="s">
        <v>329</v>
      </c>
      <c r="C4755" s="45" t="s">
        <v>349</v>
      </c>
      <c r="D4755" s="59">
        <v>42</v>
      </c>
    </row>
    <row r="4756" spans="1:4" x14ac:dyDescent="0.25">
      <c r="A4756" s="58">
        <v>41330</v>
      </c>
      <c r="B4756" s="45" t="s">
        <v>393</v>
      </c>
      <c r="C4756" s="45" t="s">
        <v>337</v>
      </c>
      <c r="D4756" s="59">
        <v>75</v>
      </c>
    </row>
    <row r="4757" spans="1:4" x14ac:dyDescent="0.25">
      <c r="A4757" s="58">
        <v>41971</v>
      </c>
      <c r="B4757" s="45" t="s">
        <v>326</v>
      </c>
      <c r="C4757" s="45" t="s">
        <v>191</v>
      </c>
      <c r="D4757" s="59">
        <v>45.9</v>
      </c>
    </row>
    <row r="4758" spans="1:4" x14ac:dyDescent="0.25">
      <c r="A4758" s="58">
        <v>41966</v>
      </c>
      <c r="B4758" s="45" t="s">
        <v>363</v>
      </c>
      <c r="C4758" s="45" t="s">
        <v>349</v>
      </c>
      <c r="D4758" s="59">
        <v>252</v>
      </c>
    </row>
    <row r="4759" spans="1:4" x14ac:dyDescent="0.25">
      <c r="A4759" s="58">
        <v>41592</v>
      </c>
      <c r="B4759" s="45" t="s">
        <v>399</v>
      </c>
      <c r="C4759" s="45" t="s">
        <v>331</v>
      </c>
      <c r="D4759" s="59">
        <v>90</v>
      </c>
    </row>
    <row r="4760" spans="1:4" x14ac:dyDescent="0.25">
      <c r="A4760" s="58">
        <v>41963</v>
      </c>
      <c r="B4760" s="45" t="s">
        <v>392</v>
      </c>
      <c r="C4760" s="45" t="s">
        <v>334</v>
      </c>
      <c r="D4760" s="59">
        <v>68.739999999999995</v>
      </c>
    </row>
    <row r="4761" spans="1:4" x14ac:dyDescent="0.25">
      <c r="A4761" s="58">
        <v>41628</v>
      </c>
      <c r="B4761" s="45" t="s">
        <v>393</v>
      </c>
      <c r="C4761" s="45" t="s">
        <v>324</v>
      </c>
      <c r="D4761" s="59">
        <v>39.9</v>
      </c>
    </row>
    <row r="4762" spans="1:4" x14ac:dyDescent="0.25">
      <c r="A4762" s="58">
        <v>41985</v>
      </c>
      <c r="B4762" s="45" t="s">
        <v>368</v>
      </c>
      <c r="C4762" s="45" t="s">
        <v>337</v>
      </c>
      <c r="D4762" s="59">
        <v>325</v>
      </c>
    </row>
    <row r="4763" spans="1:4" x14ac:dyDescent="0.25">
      <c r="A4763" s="58">
        <v>41629</v>
      </c>
      <c r="B4763" s="45" t="s">
        <v>400</v>
      </c>
      <c r="C4763" s="45" t="s">
        <v>10</v>
      </c>
      <c r="D4763" s="59">
        <v>22.95</v>
      </c>
    </row>
    <row r="4764" spans="1:4" x14ac:dyDescent="0.25">
      <c r="A4764" s="58">
        <v>41993</v>
      </c>
      <c r="B4764" s="45" t="s">
        <v>389</v>
      </c>
      <c r="C4764" s="45" t="s">
        <v>191</v>
      </c>
      <c r="D4764" s="59">
        <v>45.9</v>
      </c>
    </row>
    <row r="4765" spans="1:4" x14ac:dyDescent="0.25">
      <c r="A4765" s="58">
        <v>41582</v>
      </c>
      <c r="B4765" s="45" t="s">
        <v>364</v>
      </c>
      <c r="C4765" s="45" t="s">
        <v>324</v>
      </c>
      <c r="D4765" s="59">
        <v>39.9</v>
      </c>
    </row>
    <row r="4766" spans="1:4" x14ac:dyDescent="0.25">
      <c r="A4766" s="58">
        <v>41980</v>
      </c>
      <c r="B4766" s="45" t="s">
        <v>391</v>
      </c>
      <c r="C4766" s="45" t="s">
        <v>191</v>
      </c>
      <c r="D4766" s="59">
        <v>91.8</v>
      </c>
    </row>
    <row r="4767" spans="1:4" x14ac:dyDescent="0.25">
      <c r="A4767" s="58">
        <v>41635</v>
      </c>
      <c r="B4767" s="45" t="s">
        <v>369</v>
      </c>
      <c r="C4767" s="45" t="s">
        <v>337</v>
      </c>
      <c r="D4767" s="59">
        <v>600</v>
      </c>
    </row>
    <row r="4768" spans="1:4" x14ac:dyDescent="0.25">
      <c r="A4768" s="58">
        <v>41595</v>
      </c>
      <c r="B4768" s="45" t="s">
        <v>342</v>
      </c>
      <c r="C4768" s="45" t="s">
        <v>331</v>
      </c>
      <c r="D4768" s="59">
        <v>29.1</v>
      </c>
    </row>
    <row r="4769" spans="1:4" x14ac:dyDescent="0.25">
      <c r="A4769" s="58">
        <v>41966</v>
      </c>
      <c r="B4769" s="45" t="s">
        <v>330</v>
      </c>
      <c r="C4769" s="45" t="s">
        <v>324</v>
      </c>
      <c r="D4769" s="59">
        <v>38.700000000000003</v>
      </c>
    </row>
    <row r="4770" spans="1:4" x14ac:dyDescent="0.25">
      <c r="A4770" s="58">
        <v>41946</v>
      </c>
      <c r="B4770" s="45" t="s">
        <v>351</v>
      </c>
      <c r="C4770" s="45" t="s">
        <v>324</v>
      </c>
      <c r="D4770" s="59">
        <v>59.85</v>
      </c>
    </row>
    <row r="4771" spans="1:4" x14ac:dyDescent="0.25">
      <c r="A4771" s="58">
        <v>41981</v>
      </c>
      <c r="B4771" s="45" t="s">
        <v>357</v>
      </c>
      <c r="C4771" s="45" t="s">
        <v>7</v>
      </c>
      <c r="D4771" s="59">
        <v>33.15</v>
      </c>
    </row>
    <row r="4772" spans="1:4" x14ac:dyDescent="0.25">
      <c r="A4772" s="58">
        <v>41966</v>
      </c>
      <c r="B4772" s="45" t="s">
        <v>338</v>
      </c>
      <c r="C4772" s="45" t="s">
        <v>10</v>
      </c>
      <c r="D4772" s="59">
        <v>44.98</v>
      </c>
    </row>
    <row r="4773" spans="1:4" x14ac:dyDescent="0.25">
      <c r="A4773" s="58">
        <v>41583</v>
      </c>
      <c r="B4773" s="45" t="s">
        <v>387</v>
      </c>
      <c r="C4773" s="45" t="s">
        <v>331</v>
      </c>
      <c r="D4773" s="59">
        <v>88.65</v>
      </c>
    </row>
    <row r="4774" spans="1:4" x14ac:dyDescent="0.25">
      <c r="A4774" s="58">
        <v>41952</v>
      </c>
      <c r="B4774" s="45" t="s">
        <v>403</v>
      </c>
      <c r="C4774" s="45" t="s">
        <v>327</v>
      </c>
      <c r="D4774" s="59">
        <v>49</v>
      </c>
    </row>
    <row r="4775" spans="1:4" x14ac:dyDescent="0.25">
      <c r="A4775" s="58">
        <v>41636</v>
      </c>
      <c r="B4775" s="45" t="s">
        <v>336</v>
      </c>
      <c r="C4775" s="45" t="s">
        <v>7</v>
      </c>
      <c r="D4775" s="59">
        <v>34</v>
      </c>
    </row>
    <row r="4776" spans="1:4" x14ac:dyDescent="0.25">
      <c r="A4776" s="58">
        <v>41954</v>
      </c>
      <c r="B4776" s="45" t="s">
        <v>400</v>
      </c>
      <c r="C4776" s="45" t="s">
        <v>191</v>
      </c>
      <c r="D4776" s="59">
        <v>134.26</v>
      </c>
    </row>
    <row r="4777" spans="1:4" x14ac:dyDescent="0.25">
      <c r="A4777" s="58">
        <v>42003</v>
      </c>
      <c r="B4777" s="45" t="s">
        <v>326</v>
      </c>
      <c r="C4777" s="45" t="s">
        <v>191</v>
      </c>
      <c r="D4777" s="59">
        <v>68.849999999999994</v>
      </c>
    </row>
    <row r="4778" spans="1:4" x14ac:dyDescent="0.25">
      <c r="A4778" s="58">
        <v>42001</v>
      </c>
      <c r="B4778" s="45" t="s">
        <v>345</v>
      </c>
      <c r="C4778" s="45" t="s">
        <v>331</v>
      </c>
      <c r="D4778" s="59">
        <v>117</v>
      </c>
    </row>
    <row r="4779" spans="1:4" x14ac:dyDescent="0.25">
      <c r="A4779" s="58">
        <v>41989</v>
      </c>
      <c r="B4779" s="45" t="s">
        <v>372</v>
      </c>
      <c r="C4779" s="45" t="s">
        <v>7</v>
      </c>
      <c r="D4779" s="59">
        <v>34</v>
      </c>
    </row>
    <row r="4780" spans="1:4" x14ac:dyDescent="0.25">
      <c r="A4780" s="58">
        <v>41746</v>
      </c>
      <c r="B4780" s="45" t="s">
        <v>364</v>
      </c>
      <c r="C4780" s="45" t="s">
        <v>191</v>
      </c>
      <c r="D4780" s="59">
        <v>44.75</v>
      </c>
    </row>
    <row r="4781" spans="1:4" x14ac:dyDescent="0.25">
      <c r="A4781" s="58">
        <v>41294</v>
      </c>
      <c r="B4781" s="45" t="s">
        <v>402</v>
      </c>
      <c r="C4781" s="45" t="s">
        <v>7</v>
      </c>
      <c r="D4781" s="59">
        <v>68</v>
      </c>
    </row>
    <row r="4782" spans="1:4" x14ac:dyDescent="0.25">
      <c r="A4782" s="58">
        <v>41960</v>
      </c>
      <c r="B4782" s="45" t="s">
        <v>351</v>
      </c>
      <c r="C4782" s="45" t="s">
        <v>327</v>
      </c>
      <c r="D4782" s="59">
        <v>73.13</v>
      </c>
    </row>
    <row r="4783" spans="1:4" x14ac:dyDescent="0.25">
      <c r="A4783" s="58">
        <v>41311</v>
      </c>
      <c r="B4783" s="45" t="s">
        <v>394</v>
      </c>
      <c r="C4783" s="45" t="s">
        <v>334</v>
      </c>
      <c r="D4783" s="59">
        <v>69.8</v>
      </c>
    </row>
    <row r="4784" spans="1:4" x14ac:dyDescent="0.25">
      <c r="A4784" s="58">
        <v>42002</v>
      </c>
      <c r="B4784" s="45" t="s">
        <v>346</v>
      </c>
      <c r="C4784" s="45" t="s">
        <v>191</v>
      </c>
      <c r="D4784" s="59">
        <v>22.49</v>
      </c>
    </row>
    <row r="4785" spans="1:4" x14ac:dyDescent="0.25">
      <c r="A4785" s="58">
        <v>41681</v>
      </c>
      <c r="B4785" s="45" t="s">
        <v>356</v>
      </c>
      <c r="C4785" s="45" t="s">
        <v>191</v>
      </c>
      <c r="D4785" s="59">
        <v>44.98</v>
      </c>
    </row>
    <row r="4786" spans="1:4" x14ac:dyDescent="0.25">
      <c r="A4786" s="58">
        <v>41952</v>
      </c>
      <c r="B4786" s="45" t="s">
        <v>404</v>
      </c>
      <c r="C4786" s="45" t="s">
        <v>7</v>
      </c>
      <c r="D4786" s="59">
        <v>102</v>
      </c>
    </row>
    <row r="4787" spans="1:4" x14ac:dyDescent="0.25">
      <c r="A4787" s="58">
        <v>41611</v>
      </c>
      <c r="B4787" s="45" t="s">
        <v>356</v>
      </c>
      <c r="C4787" s="45" t="s">
        <v>191</v>
      </c>
      <c r="D4787" s="59">
        <v>44.52</v>
      </c>
    </row>
    <row r="4788" spans="1:4" x14ac:dyDescent="0.25">
      <c r="A4788" s="58">
        <v>41963</v>
      </c>
      <c r="B4788" s="45" t="s">
        <v>364</v>
      </c>
      <c r="C4788" s="45" t="s">
        <v>321</v>
      </c>
      <c r="D4788" s="59">
        <v>79.95</v>
      </c>
    </row>
    <row r="4789" spans="1:4" x14ac:dyDescent="0.25">
      <c r="A4789" s="58">
        <v>41968</v>
      </c>
      <c r="B4789" s="45" t="s">
        <v>342</v>
      </c>
      <c r="C4789" s="45" t="s">
        <v>331</v>
      </c>
      <c r="D4789" s="59">
        <v>90</v>
      </c>
    </row>
    <row r="4790" spans="1:4" x14ac:dyDescent="0.25">
      <c r="A4790" s="58">
        <v>41920</v>
      </c>
      <c r="B4790" s="45" t="s">
        <v>323</v>
      </c>
      <c r="C4790" s="45" t="s">
        <v>337</v>
      </c>
      <c r="D4790" s="59">
        <v>25</v>
      </c>
    </row>
    <row r="4791" spans="1:4" x14ac:dyDescent="0.25">
      <c r="A4791" s="58">
        <v>41579</v>
      </c>
      <c r="B4791" s="45" t="s">
        <v>367</v>
      </c>
      <c r="C4791" s="45" t="s">
        <v>191</v>
      </c>
      <c r="D4791" s="59">
        <v>45.9</v>
      </c>
    </row>
    <row r="4792" spans="1:4" x14ac:dyDescent="0.25">
      <c r="A4792" s="58">
        <v>41731</v>
      </c>
      <c r="B4792" s="45" t="s">
        <v>326</v>
      </c>
      <c r="C4792" s="45" t="s">
        <v>7</v>
      </c>
      <c r="D4792" s="59">
        <v>34</v>
      </c>
    </row>
    <row r="4793" spans="1:4" x14ac:dyDescent="0.25">
      <c r="A4793" s="58">
        <v>41866</v>
      </c>
      <c r="B4793" s="45" t="s">
        <v>383</v>
      </c>
      <c r="C4793" s="45" t="s">
        <v>331</v>
      </c>
      <c r="D4793" s="59">
        <v>59.4</v>
      </c>
    </row>
    <row r="4794" spans="1:4" x14ac:dyDescent="0.25">
      <c r="A4794" s="58">
        <v>41975</v>
      </c>
      <c r="B4794" s="45" t="s">
        <v>375</v>
      </c>
      <c r="C4794" s="45" t="s">
        <v>7</v>
      </c>
      <c r="D4794" s="59">
        <v>33.659999999999997</v>
      </c>
    </row>
    <row r="4795" spans="1:4" x14ac:dyDescent="0.25">
      <c r="A4795" s="58">
        <v>41966</v>
      </c>
      <c r="B4795" s="45" t="s">
        <v>341</v>
      </c>
      <c r="C4795" s="45" t="s">
        <v>331</v>
      </c>
      <c r="D4795" s="59">
        <v>58.2</v>
      </c>
    </row>
    <row r="4796" spans="1:4" x14ac:dyDescent="0.25">
      <c r="A4796" s="58">
        <v>42002</v>
      </c>
      <c r="B4796" s="45" t="s">
        <v>365</v>
      </c>
      <c r="C4796" s="45" t="s">
        <v>191</v>
      </c>
      <c r="D4796" s="59">
        <v>459</v>
      </c>
    </row>
    <row r="4797" spans="1:4" x14ac:dyDescent="0.25">
      <c r="A4797" s="58">
        <v>41494</v>
      </c>
      <c r="B4797" s="45" t="s">
        <v>401</v>
      </c>
      <c r="C4797" s="45" t="s">
        <v>327</v>
      </c>
      <c r="D4797" s="59">
        <v>72.75</v>
      </c>
    </row>
    <row r="4798" spans="1:4" x14ac:dyDescent="0.25">
      <c r="A4798" s="58">
        <v>41481</v>
      </c>
      <c r="B4798" s="45" t="s">
        <v>375</v>
      </c>
      <c r="C4798" s="45" t="s">
        <v>337</v>
      </c>
      <c r="D4798" s="59">
        <v>48.75</v>
      </c>
    </row>
    <row r="4799" spans="1:4" x14ac:dyDescent="0.25">
      <c r="A4799" s="58">
        <v>41612</v>
      </c>
      <c r="B4799" s="45" t="s">
        <v>385</v>
      </c>
      <c r="C4799" s="45" t="s">
        <v>337</v>
      </c>
      <c r="D4799" s="59">
        <v>48.5</v>
      </c>
    </row>
    <row r="4800" spans="1:4" x14ac:dyDescent="0.25">
      <c r="A4800" s="58">
        <v>41625</v>
      </c>
      <c r="B4800" s="45" t="s">
        <v>340</v>
      </c>
      <c r="C4800" s="45" t="s">
        <v>7</v>
      </c>
      <c r="D4800" s="59">
        <v>374</v>
      </c>
    </row>
    <row r="4801" spans="1:4" x14ac:dyDescent="0.25">
      <c r="A4801" s="58">
        <v>41969</v>
      </c>
      <c r="B4801" s="45" t="s">
        <v>342</v>
      </c>
      <c r="C4801" s="45" t="s">
        <v>327</v>
      </c>
      <c r="D4801" s="59">
        <v>48.75</v>
      </c>
    </row>
    <row r="4802" spans="1:4" x14ac:dyDescent="0.25">
      <c r="A4802" s="58">
        <v>41943</v>
      </c>
      <c r="B4802" s="45" t="s">
        <v>346</v>
      </c>
      <c r="C4802" s="45" t="s">
        <v>337</v>
      </c>
      <c r="D4802" s="59">
        <v>50</v>
      </c>
    </row>
    <row r="4803" spans="1:4" x14ac:dyDescent="0.25">
      <c r="A4803" s="58">
        <v>41980</v>
      </c>
      <c r="B4803" s="45" t="s">
        <v>375</v>
      </c>
      <c r="C4803" s="45" t="s">
        <v>327</v>
      </c>
      <c r="D4803" s="59">
        <v>75</v>
      </c>
    </row>
    <row r="4804" spans="1:4" x14ac:dyDescent="0.25">
      <c r="A4804" s="58">
        <v>41668</v>
      </c>
      <c r="B4804" s="45" t="s">
        <v>346</v>
      </c>
      <c r="C4804" s="45" t="s">
        <v>324</v>
      </c>
      <c r="D4804" s="59">
        <v>19.55</v>
      </c>
    </row>
    <row r="4805" spans="1:4" x14ac:dyDescent="0.25">
      <c r="A4805" s="58">
        <v>41631</v>
      </c>
      <c r="B4805" s="45" t="s">
        <v>329</v>
      </c>
      <c r="C4805" s="45" t="s">
        <v>7</v>
      </c>
      <c r="D4805" s="59">
        <v>100.47</v>
      </c>
    </row>
    <row r="4806" spans="1:4" x14ac:dyDescent="0.25">
      <c r="A4806" s="58">
        <v>41970</v>
      </c>
      <c r="B4806" s="45" t="s">
        <v>384</v>
      </c>
      <c r="C4806" s="45" t="s">
        <v>10</v>
      </c>
      <c r="D4806" s="59">
        <v>67.47</v>
      </c>
    </row>
    <row r="4807" spans="1:4" x14ac:dyDescent="0.25">
      <c r="A4807" s="58">
        <v>41979</v>
      </c>
      <c r="B4807" s="45" t="s">
        <v>395</v>
      </c>
      <c r="C4807" s="45" t="s">
        <v>334</v>
      </c>
      <c r="D4807" s="59">
        <v>47</v>
      </c>
    </row>
    <row r="4808" spans="1:4" x14ac:dyDescent="0.25">
      <c r="A4808" s="58">
        <v>41593</v>
      </c>
      <c r="B4808" s="45" t="s">
        <v>338</v>
      </c>
      <c r="C4808" s="45" t="s">
        <v>349</v>
      </c>
      <c r="D4808" s="59">
        <v>61.11</v>
      </c>
    </row>
    <row r="4809" spans="1:4" x14ac:dyDescent="0.25">
      <c r="A4809" s="58">
        <v>41584</v>
      </c>
      <c r="B4809" s="45" t="s">
        <v>356</v>
      </c>
      <c r="C4809" s="45" t="s">
        <v>324</v>
      </c>
      <c r="D4809" s="59">
        <v>59.25</v>
      </c>
    </row>
    <row r="4810" spans="1:4" x14ac:dyDescent="0.25">
      <c r="A4810" s="58">
        <v>41959</v>
      </c>
      <c r="B4810" s="45" t="s">
        <v>375</v>
      </c>
      <c r="C4810" s="45" t="s">
        <v>349</v>
      </c>
      <c r="D4810" s="59">
        <v>61.11</v>
      </c>
    </row>
    <row r="4811" spans="1:4" x14ac:dyDescent="0.25">
      <c r="A4811" s="58">
        <v>41620</v>
      </c>
      <c r="B4811" s="45" t="s">
        <v>348</v>
      </c>
      <c r="C4811" s="45" t="s">
        <v>324</v>
      </c>
      <c r="D4811" s="59">
        <v>39.5</v>
      </c>
    </row>
    <row r="4812" spans="1:4" x14ac:dyDescent="0.25">
      <c r="A4812" s="58">
        <v>41988</v>
      </c>
      <c r="B4812" s="45" t="s">
        <v>375</v>
      </c>
      <c r="C4812" s="45" t="s">
        <v>324</v>
      </c>
      <c r="D4812" s="59">
        <v>58.05</v>
      </c>
    </row>
    <row r="4813" spans="1:4" x14ac:dyDescent="0.25">
      <c r="A4813" s="58">
        <v>41593</v>
      </c>
      <c r="B4813" s="45" t="s">
        <v>401</v>
      </c>
      <c r="C4813" s="45" t="s">
        <v>324</v>
      </c>
      <c r="D4813" s="59">
        <v>19.45</v>
      </c>
    </row>
    <row r="4814" spans="1:4" x14ac:dyDescent="0.25">
      <c r="A4814" s="58">
        <v>41371</v>
      </c>
      <c r="B4814" s="45" t="s">
        <v>350</v>
      </c>
      <c r="C4814" s="45" t="s">
        <v>191</v>
      </c>
      <c r="D4814" s="59">
        <v>45.9</v>
      </c>
    </row>
    <row r="4815" spans="1:4" x14ac:dyDescent="0.25">
      <c r="A4815" s="58">
        <v>41583</v>
      </c>
      <c r="B4815" s="45" t="s">
        <v>382</v>
      </c>
      <c r="C4815" s="45" t="s">
        <v>321</v>
      </c>
      <c r="D4815" s="59">
        <v>158.30000000000001</v>
      </c>
    </row>
    <row r="4816" spans="1:4" x14ac:dyDescent="0.25">
      <c r="A4816" s="58">
        <v>41342</v>
      </c>
      <c r="B4816" s="45" t="s">
        <v>333</v>
      </c>
      <c r="C4816" s="45" t="s">
        <v>324</v>
      </c>
      <c r="D4816" s="59">
        <v>39.9</v>
      </c>
    </row>
    <row r="4817" spans="1:4" x14ac:dyDescent="0.25">
      <c r="A4817" s="58">
        <v>41609</v>
      </c>
      <c r="B4817" s="45" t="s">
        <v>357</v>
      </c>
      <c r="C4817" s="45" t="s">
        <v>191</v>
      </c>
      <c r="D4817" s="59">
        <v>22.38</v>
      </c>
    </row>
    <row r="4818" spans="1:4" x14ac:dyDescent="0.25">
      <c r="A4818" s="58">
        <v>41957</v>
      </c>
      <c r="B4818" s="45" t="s">
        <v>368</v>
      </c>
      <c r="C4818" s="45" t="s">
        <v>334</v>
      </c>
      <c r="D4818" s="59">
        <v>46.53</v>
      </c>
    </row>
    <row r="4819" spans="1:4" x14ac:dyDescent="0.25">
      <c r="A4819" s="58">
        <v>41965</v>
      </c>
      <c r="B4819" s="45" t="s">
        <v>378</v>
      </c>
      <c r="C4819" s="45" t="s">
        <v>337</v>
      </c>
      <c r="D4819" s="59">
        <v>25</v>
      </c>
    </row>
    <row r="4820" spans="1:4" x14ac:dyDescent="0.25">
      <c r="A4820" s="58">
        <v>41617</v>
      </c>
      <c r="B4820" s="45" t="s">
        <v>394</v>
      </c>
      <c r="C4820" s="45" t="s">
        <v>324</v>
      </c>
      <c r="D4820" s="59">
        <v>194.51</v>
      </c>
    </row>
    <row r="4821" spans="1:4" x14ac:dyDescent="0.25">
      <c r="A4821" s="58">
        <v>41688</v>
      </c>
      <c r="B4821" s="45" t="s">
        <v>381</v>
      </c>
      <c r="C4821" s="45" t="s">
        <v>10</v>
      </c>
      <c r="D4821" s="59">
        <v>68.849999999999994</v>
      </c>
    </row>
    <row r="4822" spans="1:4" x14ac:dyDescent="0.25">
      <c r="A4822" s="58">
        <v>41627</v>
      </c>
      <c r="B4822" s="45" t="s">
        <v>374</v>
      </c>
      <c r="C4822" s="45" t="s">
        <v>10</v>
      </c>
      <c r="D4822" s="59">
        <v>68.849999999999994</v>
      </c>
    </row>
    <row r="4823" spans="1:4" x14ac:dyDescent="0.25">
      <c r="A4823" s="58">
        <v>41971</v>
      </c>
      <c r="B4823" s="45" t="s">
        <v>330</v>
      </c>
      <c r="C4823" s="45" t="s">
        <v>7</v>
      </c>
      <c r="D4823" s="59">
        <v>34</v>
      </c>
    </row>
    <row r="4824" spans="1:4" x14ac:dyDescent="0.25">
      <c r="A4824" s="58">
        <v>41582</v>
      </c>
      <c r="B4824" s="45" t="s">
        <v>401</v>
      </c>
      <c r="C4824" s="45" t="s">
        <v>7</v>
      </c>
      <c r="D4824" s="59">
        <v>98.94</v>
      </c>
    </row>
    <row r="4825" spans="1:4" x14ac:dyDescent="0.25">
      <c r="A4825" s="58">
        <v>41628</v>
      </c>
      <c r="B4825" s="45" t="s">
        <v>397</v>
      </c>
      <c r="C4825" s="45" t="s">
        <v>7</v>
      </c>
      <c r="D4825" s="59">
        <v>33.49</v>
      </c>
    </row>
    <row r="4826" spans="1:4" x14ac:dyDescent="0.25">
      <c r="A4826" s="58">
        <v>41582</v>
      </c>
      <c r="B4826" s="45" t="s">
        <v>330</v>
      </c>
      <c r="C4826" s="45" t="s">
        <v>10</v>
      </c>
      <c r="D4826" s="59">
        <v>22.49</v>
      </c>
    </row>
    <row r="4827" spans="1:4" x14ac:dyDescent="0.25">
      <c r="A4827" s="58">
        <v>41454</v>
      </c>
      <c r="B4827" s="45" t="s">
        <v>329</v>
      </c>
      <c r="C4827" s="45" t="s">
        <v>321</v>
      </c>
      <c r="D4827" s="59">
        <v>239.85</v>
      </c>
    </row>
    <row r="4828" spans="1:4" x14ac:dyDescent="0.25">
      <c r="A4828" s="58">
        <v>41630</v>
      </c>
      <c r="B4828" s="45" t="s">
        <v>338</v>
      </c>
      <c r="C4828" s="45" t="s">
        <v>10</v>
      </c>
      <c r="D4828" s="59">
        <v>45.9</v>
      </c>
    </row>
    <row r="4829" spans="1:4" x14ac:dyDescent="0.25">
      <c r="A4829" s="58">
        <v>41620</v>
      </c>
      <c r="B4829" s="45" t="s">
        <v>346</v>
      </c>
      <c r="C4829" s="45" t="s">
        <v>324</v>
      </c>
      <c r="D4829" s="59">
        <v>259.35000000000002</v>
      </c>
    </row>
    <row r="4830" spans="1:4" x14ac:dyDescent="0.25">
      <c r="A4830" s="58">
        <v>42004</v>
      </c>
      <c r="B4830" s="45" t="s">
        <v>338</v>
      </c>
      <c r="C4830" s="45" t="s">
        <v>337</v>
      </c>
      <c r="D4830" s="59">
        <v>50</v>
      </c>
    </row>
    <row r="4831" spans="1:4" x14ac:dyDescent="0.25">
      <c r="A4831" s="58">
        <v>41609</v>
      </c>
      <c r="B4831" s="45" t="s">
        <v>374</v>
      </c>
      <c r="C4831" s="45" t="s">
        <v>371</v>
      </c>
      <c r="D4831" s="59">
        <v>18.809999999999999</v>
      </c>
    </row>
    <row r="4832" spans="1:4" x14ac:dyDescent="0.25">
      <c r="A4832" s="58">
        <v>41581</v>
      </c>
      <c r="B4832" s="45" t="s">
        <v>398</v>
      </c>
      <c r="C4832" s="45" t="s">
        <v>7</v>
      </c>
      <c r="D4832" s="59">
        <v>34</v>
      </c>
    </row>
    <row r="4833" spans="1:4" x14ac:dyDescent="0.25">
      <c r="A4833" s="58">
        <v>41977</v>
      </c>
      <c r="B4833" s="45" t="s">
        <v>373</v>
      </c>
      <c r="C4833" s="45" t="s">
        <v>324</v>
      </c>
      <c r="D4833" s="59">
        <v>39.9</v>
      </c>
    </row>
    <row r="4834" spans="1:4" x14ac:dyDescent="0.25">
      <c r="A4834" s="58">
        <v>42002</v>
      </c>
      <c r="B4834" s="45" t="s">
        <v>329</v>
      </c>
      <c r="C4834" s="45" t="s">
        <v>7</v>
      </c>
      <c r="D4834" s="59">
        <v>67.319999999999993</v>
      </c>
    </row>
    <row r="4835" spans="1:4" x14ac:dyDescent="0.25">
      <c r="A4835" s="58">
        <v>41990</v>
      </c>
      <c r="B4835" s="45" t="s">
        <v>377</v>
      </c>
      <c r="C4835" s="45" t="s">
        <v>7</v>
      </c>
      <c r="D4835" s="59">
        <v>65.959999999999994</v>
      </c>
    </row>
    <row r="4836" spans="1:4" x14ac:dyDescent="0.25">
      <c r="A4836" s="58">
        <v>41994</v>
      </c>
      <c r="B4836" s="45" t="s">
        <v>344</v>
      </c>
      <c r="C4836" s="45" t="s">
        <v>334</v>
      </c>
      <c r="D4836" s="59">
        <v>69.44</v>
      </c>
    </row>
    <row r="4837" spans="1:4" x14ac:dyDescent="0.25">
      <c r="A4837" s="58">
        <v>41961</v>
      </c>
      <c r="B4837" s="45" t="s">
        <v>355</v>
      </c>
      <c r="C4837" s="45" t="s">
        <v>10</v>
      </c>
      <c r="D4837" s="59">
        <v>68.849999999999994</v>
      </c>
    </row>
    <row r="4838" spans="1:4" x14ac:dyDescent="0.25">
      <c r="A4838" s="58">
        <v>41754</v>
      </c>
      <c r="B4838" s="45" t="s">
        <v>320</v>
      </c>
      <c r="C4838" s="45" t="s">
        <v>337</v>
      </c>
      <c r="D4838" s="59">
        <v>50</v>
      </c>
    </row>
    <row r="4839" spans="1:4" x14ac:dyDescent="0.25">
      <c r="A4839" s="58">
        <v>41614</v>
      </c>
      <c r="B4839" s="45" t="s">
        <v>379</v>
      </c>
      <c r="C4839" s="45" t="s">
        <v>334</v>
      </c>
      <c r="D4839" s="59">
        <v>70.5</v>
      </c>
    </row>
    <row r="4840" spans="1:4" x14ac:dyDescent="0.25">
      <c r="A4840" s="58">
        <v>41955</v>
      </c>
      <c r="B4840" s="45" t="s">
        <v>374</v>
      </c>
      <c r="C4840" s="45" t="s">
        <v>10</v>
      </c>
      <c r="D4840" s="59">
        <v>22.95</v>
      </c>
    </row>
    <row r="4841" spans="1:4" x14ac:dyDescent="0.25">
      <c r="A4841" s="58">
        <v>41642</v>
      </c>
      <c r="B4841" s="45" t="s">
        <v>364</v>
      </c>
      <c r="C4841" s="45" t="s">
        <v>10</v>
      </c>
      <c r="D4841" s="59">
        <v>68.849999999999994</v>
      </c>
    </row>
    <row r="4842" spans="1:4" x14ac:dyDescent="0.25">
      <c r="A4842" s="58">
        <v>41963</v>
      </c>
      <c r="B4842" s="45" t="s">
        <v>374</v>
      </c>
      <c r="C4842" s="45" t="s">
        <v>191</v>
      </c>
      <c r="D4842" s="59">
        <v>68.16</v>
      </c>
    </row>
    <row r="4843" spans="1:4" x14ac:dyDescent="0.25">
      <c r="A4843" s="58">
        <v>41587</v>
      </c>
      <c r="B4843" s="45" t="s">
        <v>401</v>
      </c>
      <c r="C4843" s="45" t="s">
        <v>337</v>
      </c>
      <c r="D4843" s="59">
        <v>350</v>
      </c>
    </row>
    <row r="4844" spans="1:4" x14ac:dyDescent="0.25">
      <c r="A4844" s="58">
        <v>41958</v>
      </c>
      <c r="B4844" s="45" t="s">
        <v>395</v>
      </c>
      <c r="C4844" s="45" t="s">
        <v>7</v>
      </c>
      <c r="D4844" s="59">
        <v>34</v>
      </c>
    </row>
    <row r="4845" spans="1:4" x14ac:dyDescent="0.25">
      <c r="A4845" s="58">
        <v>41984</v>
      </c>
      <c r="B4845" s="45" t="s">
        <v>336</v>
      </c>
      <c r="C4845" s="45" t="s">
        <v>331</v>
      </c>
      <c r="D4845" s="59">
        <v>270</v>
      </c>
    </row>
    <row r="4846" spans="1:4" x14ac:dyDescent="0.25">
      <c r="A4846" s="58">
        <v>41590</v>
      </c>
      <c r="B4846" s="45" t="s">
        <v>368</v>
      </c>
      <c r="C4846" s="45" t="s">
        <v>337</v>
      </c>
      <c r="D4846" s="59">
        <v>49.5</v>
      </c>
    </row>
    <row r="4847" spans="1:4" x14ac:dyDescent="0.25">
      <c r="A4847" s="58">
        <v>41906</v>
      </c>
      <c r="B4847" s="45" t="s">
        <v>340</v>
      </c>
      <c r="C4847" s="45" t="s">
        <v>321</v>
      </c>
      <c r="D4847" s="59">
        <v>233.85</v>
      </c>
    </row>
    <row r="4848" spans="1:4" x14ac:dyDescent="0.25">
      <c r="A4848" s="58">
        <v>41959</v>
      </c>
      <c r="B4848" s="45" t="s">
        <v>377</v>
      </c>
      <c r="C4848" s="45" t="s">
        <v>321</v>
      </c>
      <c r="D4848" s="59">
        <v>1918.8</v>
      </c>
    </row>
    <row r="4849" spans="1:4" x14ac:dyDescent="0.25">
      <c r="A4849" s="58">
        <v>41974</v>
      </c>
      <c r="B4849" s="45" t="s">
        <v>378</v>
      </c>
      <c r="C4849" s="45" t="s">
        <v>191</v>
      </c>
      <c r="D4849" s="59">
        <v>44.75</v>
      </c>
    </row>
    <row r="4850" spans="1:4" x14ac:dyDescent="0.25">
      <c r="A4850" s="58">
        <v>41977</v>
      </c>
      <c r="B4850" s="45" t="s">
        <v>379</v>
      </c>
      <c r="C4850" s="45" t="s">
        <v>327</v>
      </c>
      <c r="D4850" s="59">
        <v>24.75</v>
      </c>
    </row>
    <row r="4851" spans="1:4" x14ac:dyDescent="0.25">
      <c r="A4851" s="58">
        <v>41380</v>
      </c>
      <c r="B4851" s="45" t="s">
        <v>354</v>
      </c>
      <c r="C4851" s="45" t="s">
        <v>7</v>
      </c>
      <c r="D4851" s="59">
        <v>68</v>
      </c>
    </row>
    <row r="4852" spans="1:4" x14ac:dyDescent="0.25">
      <c r="A4852" s="58">
        <v>41858</v>
      </c>
      <c r="B4852" s="45" t="s">
        <v>373</v>
      </c>
      <c r="C4852" s="45" t="s">
        <v>191</v>
      </c>
      <c r="D4852" s="59">
        <v>22.26</v>
      </c>
    </row>
    <row r="4853" spans="1:4" x14ac:dyDescent="0.25">
      <c r="A4853" s="58">
        <v>41584</v>
      </c>
      <c r="B4853" s="45" t="s">
        <v>346</v>
      </c>
      <c r="C4853" s="45" t="s">
        <v>7</v>
      </c>
      <c r="D4853" s="59">
        <v>102</v>
      </c>
    </row>
    <row r="4854" spans="1:4" x14ac:dyDescent="0.25">
      <c r="A4854" s="58">
        <v>41676</v>
      </c>
      <c r="B4854" s="45" t="s">
        <v>385</v>
      </c>
      <c r="C4854" s="45" t="s">
        <v>337</v>
      </c>
      <c r="D4854" s="59">
        <v>50</v>
      </c>
    </row>
    <row r="4855" spans="1:4" x14ac:dyDescent="0.25">
      <c r="A4855" s="58">
        <v>41969</v>
      </c>
      <c r="B4855" s="45" t="s">
        <v>404</v>
      </c>
      <c r="C4855" s="45" t="s">
        <v>324</v>
      </c>
      <c r="D4855" s="59">
        <v>458.85</v>
      </c>
    </row>
    <row r="4856" spans="1:4" x14ac:dyDescent="0.25">
      <c r="A4856" s="58">
        <v>41958</v>
      </c>
      <c r="B4856" s="45" t="s">
        <v>386</v>
      </c>
      <c r="C4856" s="45" t="s">
        <v>7</v>
      </c>
      <c r="D4856" s="59">
        <v>33.15</v>
      </c>
    </row>
    <row r="4857" spans="1:4" x14ac:dyDescent="0.25">
      <c r="A4857" s="58">
        <v>41382</v>
      </c>
      <c r="B4857" s="45" t="s">
        <v>376</v>
      </c>
      <c r="C4857" s="45" t="s">
        <v>324</v>
      </c>
      <c r="D4857" s="59">
        <v>414.76</v>
      </c>
    </row>
    <row r="4858" spans="1:4" x14ac:dyDescent="0.25">
      <c r="A4858" s="58">
        <v>41912</v>
      </c>
      <c r="B4858" s="45" t="s">
        <v>338</v>
      </c>
      <c r="C4858" s="45" t="s">
        <v>371</v>
      </c>
      <c r="D4858" s="59">
        <v>37.24</v>
      </c>
    </row>
    <row r="4859" spans="1:4" x14ac:dyDescent="0.25">
      <c r="A4859" s="58">
        <v>41989</v>
      </c>
      <c r="B4859" s="45" t="s">
        <v>361</v>
      </c>
      <c r="C4859" s="45" t="s">
        <v>349</v>
      </c>
      <c r="D4859" s="59">
        <v>63</v>
      </c>
    </row>
    <row r="4860" spans="1:4" x14ac:dyDescent="0.25">
      <c r="A4860" s="58">
        <v>41621</v>
      </c>
      <c r="B4860" s="45" t="s">
        <v>346</v>
      </c>
      <c r="C4860" s="45" t="s">
        <v>349</v>
      </c>
      <c r="D4860" s="59">
        <v>493.92</v>
      </c>
    </row>
    <row r="4861" spans="1:4" x14ac:dyDescent="0.25">
      <c r="A4861" s="58">
        <v>41964</v>
      </c>
      <c r="B4861" s="45" t="s">
        <v>338</v>
      </c>
      <c r="C4861" s="45" t="s">
        <v>337</v>
      </c>
      <c r="D4861" s="59">
        <v>24.5</v>
      </c>
    </row>
    <row r="4862" spans="1:4" x14ac:dyDescent="0.25">
      <c r="A4862" s="58">
        <v>41422</v>
      </c>
      <c r="B4862" s="45" t="s">
        <v>391</v>
      </c>
      <c r="C4862" s="45" t="s">
        <v>324</v>
      </c>
      <c r="D4862" s="59">
        <v>19.95</v>
      </c>
    </row>
    <row r="4863" spans="1:4" x14ac:dyDescent="0.25">
      <c r="A4863" s="58">
        <v>41579</v>
      </c>
      <c r="B4863" s="45" t="s">
        <v>373</v>
      </c>
      <c r="C4863" s="45" t="s">
        <v>191</v>
      </c>
      <c r="D4863" s="59">
        <v>445.23</v>
      </c>
    </row>
    <row r="4864" spans="1:4" x14ac:dyDescent="0.25">
      <c r="A4864" s="58">
        <v>41593</v>
      </c>
      <c r="B4864" s="45" t="s">
        <v>391</v>
      </c>
      <c r="C4864" s="45" t="s">
        <v>331</v>
      </c>
      <c r="D4864" s="59">
        <v>59.1</v>
      </c>
    </row>
    <row r="4865" spans="1:4" x14ac:dyDescent="0.25">
      <c r="A4865" s="58">
        <v>41951</v>
      </c>
      <c r="B4865" s="45" t="s">
        <v>354</v>
      </c>
      <c r="C4865" s="45" t="s">
        <v>334</v>
      </c>
      <c r="D4865" s="59">
        <v>45.83</v>
      </c>
    </row>
    <row r="4866" spans="1:4" x14ac:dyDescent="0.25">
      <c r="A4866" s="58">
        <v>41952</v>
      </c>
      <c r="B4866" s="45" t="s">
        <v>401</v>
      </c>
      <c r="C4866" s="45" t="s">
        <v>191</v>
      </c>
      <c r="D4866" s="59">
        <v>45.9</v>
      </c>
    </row>
    <row r="4867" spans="1:4" x14ac:dyDescent="0.25">
      <c r="A4867" s="58">
        <v>41987</v>
      </c>
      <c r="B4867" s="45" t="s">
        <v>343</v>
      </c>
      <c r="C4867" s="45" t="s">
        <v>10</v>
      </c>
      <c r="D4867" s="59">
        <v>67.13</v>
      </c>
    </row>
    <row r="4868" spans="1:4" x14ac:dyDescent="0.25">
      <c r="A4868" s="58">
        <v>41699</v>
      </c>
      <c r="B4868" s="45" t="s">
        <v>326</v>
      </c>
      <c r="C4868" s="45" t="s">
        <v>321</v>
      </c>
      <c r="D4868" s="59">
        <v>311.81</v>
      </c>
    </row>
    <row r="4869" spans="1:4" x14ac:dyDescent="0.25">
      <c r="A4869" s="58">
        <v>41637</v>
      </c>
      <c r="B4869" s="45" t="s">
        <v>344</v>
      </c>
      <c r="C4869" s="45" t="s">
        <v>349</v>
      </c>
      <c r="D4869" s="59">
        <v>61.74</v>
      </c>
    </row>
    <row r="4870" spans="1:4" x14ac:dyDescent="0.25">
      <c r="A4870" s="58">
        <v>41993</v>
      </c>
      <c r="B4870" s="45" t="s">
        <v>352</v>
      </c>
      <c r="C4870" s="45" t="s">
        <v>337</v>
      </c>
      <c r="D4870" s="59">
        <v>75</v>
      </c>
    </row>
    <row r="4871" spans="1:4" x14ac:dyDescent="0.25">
      <c r="A4871" s="58">
        <v>41970</v>
      </c>
      <c r="B4871" s="45" t="s">
        <v>352</v>
      </c>
      <c r="C4871" s="45" t="s">
        <v>324</v>
      </c>
      <c r="D4871" s="59">
        <v>39.9</v>
      </c>
    </row>
    <row r="4872" spans="1:4" x14ac:dyDescent="0.25">
      <c r="A4872" s="58">
        <v>41447</v>
      </c>
      <c r="B4872" s="45" t="s">
        <v>375</v>
      </c>
      <c r="C4872" s="45" t="s">
        <v>337</v>
      </c>
      <c r="D4872" s="59">
        <v>75</v>
      </c>
    </row>
    <row r="4873" spans="1:4" x14ac:dyDescent="0.25">
      <c r="A4873" s="58">
        <v>41983</v>
      </c>
      <c r="B4873" s="45" t="s">
        <v>370</v>
      </c>
      <c r="C4873" s="45" t="s">
        <v>191</v>
      </c>
      <c r="D4873" s="59">
        <v>22.95</v>
      </c>
    </row>
    <row r="4874" spans="1:4" x14ac:dyDescent="0.25">
      <c r="A4874" s="58">
        <v>41605</v>
      </c>
      <c r="B4874" s="45" t="s">
        <v>340</v>
      </c>
      <c r="C4874" s="45" t="s">
        <v>7</v>
      </c>
      <c r="D4874" s="59">
        <v>99.96</v>
      </c>
    </row>
    <row r="4875" spans="1:4" x14ac:dyDescent="0.25">
      <c r="A4875" s="58">
        <v>41579</v>
      </c>
      <c r="B4875" s="45" t="s">
        <v>346</v>
      </c>
      <c r="C4875" s="45" t="s">
        <v>191</v>
      </c>
      <c r="D4875" s="59">
        <v>22.26</v>
      </c>
    </row>
    <row r="4876" spans="1:4" x14ac:dyDescent="0.25">
      <c r="A4876" s="58">
        <v>41952</v>
      </c>
      <c r="B4876" s="45" t="s">
        <v>380</v>
      </c>
      <c r="C4876" s="45" t="s">
        <v>371</v>
      </c>
      <c r="D4876" s="59">
        <v>37.619999999999997</v>
      </c>
    </row>
    <row r="4877" spans="1:4" x14ac:dyDescent="0.25">
      <c r="A4877" s="58">
        <v>41828</v>
      </c>
      <c r="B4877" s="45" t="s">
        <v>394</v>
      </c>
      <c r="C4877" s="45" t="s">
        <v>7</v>
      </c>
      <c r="D4877" s="59">
        <v>544</v>
      </c>
    </row>
    <row r="4878" spans="1:4" x14ac:dyDescent="0.25">
      <c r="A4878" s="58">
        <v>41903</v>
      </c>
      <c r="B4878" s="45" t="s">
        <v>378</v>
      </c>
      <c r="C4878" s="45" t="s">
        <v>324</v>
      </c>
      <c r="D4878" s="59">
        <v>58.95</v>
      </c>
    </row>
    <row r="4879" spans="1:4" x14ac:dyDescent="0.25">
      <c r="A4879" s="58">
        <v>41511</v>
      </c>
      <c r="B4879" s="45" t="s">
        <v>340</v>
      </c>
      <c r="C4879" s="45" t="s">
        <v>324</v>
      </c>
      <c r="D4879" s="59">
        <v>39.9</v>
      </c>
    </row>
    <row r="4880" spans="1:4" x14ac:dyDescent="0.25">
      <c r="A4880" s="58">
        <v>41637</v>
      </c>
      <c r="B4880" s="45" t="s">
        <v>384</v>
      </c>
      <c r="C4880" s="45" t="s">
        <v>191</v>
      </c>
      <c r="D4880" s="59">
        <v>68.849999999999994</v>
      </c>
    </row>
    <row r="4881" spans="1:4" x14ac:dyDescent="0.25">
      <c r="A4881" s="58">
        <v>41979</v>
      </c>
      <c r="B4881" s="45" t="s">
        <v>356</v>
      </c>
      <c r="C4881" s="45" t="s">
        <v>324</v>
      </c>
      <c r="D4881" s="59">
        <v>408.48</v>
      </c>
    </row>
    <row r="4882" spans="1:4" x14ac:dyDescent="0.25">
      <c r="A4882" s="58">
        <v>41638</v>
      </c>
      <c r="B4882" s="45" t="s">
        <v>381</v>
      </c>
      <c r="C4882" s="45" t="s">
        <v>324</v>
      </c>
      <c r="D4882" s="59">
        <v>38.700000000000003</v>
      </c>
    </row>
    <row r="4883" spans="1:4" x14ac:dyDescent="0.25">
      <c r="A4883" s="58">
        <v>41621</v>
      </c>
      <c r="B4883" s="45" t="s">
        <v>364</v>
      </c>
      <c r="C4883" s="45" t="s">
        <v>191</v>
      </c>
      <c r="D4883" s="59">
        <v>22.72</v>
      </c>
    </row>
    <row r="4884" spans="1:4" x14ac:dyDescent="0.25">
      <c r="A4884" s="58">
        <v>42000</v>
      </c>
      <c r="B4884" s="45" t="s">
        <v>374</v>
      </c>
      <c r="C4884" s="45" t="s">
        <v>334</v>
      </c>
      <c r="D4884" s="59">
        <v>45.83</v>
      </c>
    </row>
    <row r="4885" spans="1:4" x14ac:dyDescent="0.25">
      <c r="A4885" s="58">
        <v>41458</v>
      </c>
      <c r="B4885" s="45" t="s">
        <v>383</v>
      </c>
      <c r="C4885" s="45" t="s">
        <v>191</v>
      </c>
      <c r="D4885" s="59">
        <v>45.9</v>
      </c>
    </row>
    <row r="4886" spans="1:4" x14ac:dyDescent="0.25">
      <c r="A4886" s="58">
        <v>41899</v>
      </c>
      <c r="B4886" s="45" t="s">
        <v>391</v>
      </c>
      <c r="C4886" s="45" t="s">
        <v>349</v>
      </c>
      <c r="D4886" s="59">
        <v>62.37</v>
      </c>
    </row>
    <row r="4887" spans="1:4" x14ac:dyDescent="0.25">
      <c r="A4887" s="58">
        <v>41580</v>
      </c>
      <c r="B4887" s="45" t="s">
        <v>320</v>
      </c>
      <c r="C4887" s="45" t="s">
        <v>337</v>
      </c>
      <c r="D4887" s="59">
        <v>73.5</v>
      </c>
    </row>
    <row r="4888" spans="1:4" x14ac:dyDescent="0.25">
      <c r="A4888" s="58">
        <v>41526</v>
      </c>
      <c r="B4888" s="45" t="s">
        <v>328</v>
      </c>
      <c r="C4888" s="45" t="s">
        <v>324</v>
      </c>
      <c r="D4888" s="59">
        <v>59.85</v>
      </c>
    </row>
    <row r="4889" spans="1:4" x14ac:dyDescent="0.25">
      <c r="A4889" s="58">
        <v>41997</v>
      </c>
      <c r="B4889" s="45" t="s">
        <v>374</v>
      </c>
      <c r="C4889" s="45" t="s">
        <v>327</v>
      </c>
      <c r="D4889" s="59">
        <v>75</v>
      </c>
    </row>
    <row r="4890" spans="1:4" x14ac:dyDescent="0.25">
      <c r="A4890" s="58">
        <v>41614</v>
      </c>
      <c r="B4890" s="45" t="s">
        <v>320</v>
      </c>
      <c r="C4890" s="45" t="s">
        <v>10</v>
      </c>
      <c r="D4890" s="59">
        <v>68.849999999999994</v>
      </c>
    </row>
    <row r="4891" spans="1:4" x14ac:dyDescent="0.25">
      <c r="A4891" s="58">
        <v>41905</v>
      </c>
      <c r="B4891" s="45" t="s">
        <v>342</v>
      </c>
      <c r="C4891" s="45" t="s">
        <v>7</v>
      </c>
      <c r="D4891" s="59">
        <v>102</v>
      </c>
    </row>
    <row r="4892" spans="1:4" x14ac:dyDescent="0.25">
      <c r="A4892" s="58">
        <v>41973</v>
      </c>
      <c r="B4892" s="45" t="s">
        <v>338</v>
      </c>
      <c r="C4892" s="45" t="s">
        <v>324</v>
      </c>
      <c r="D4892" s="59">
        <v>39.9</v>
      </c>
    </row>
    <row r="4893" spans="1:4" x14ac:dyDescent="0.25">
      <c r="A4893" s="58">
        <v>41948</v>
      </c>
      <c r="B4893" s="45" t="s">
        <v>385</v>
      </c>
      <c r="C4893" s="45" t="s">
        <v>324</v>
      </c>
      <c r="D4893" s="59">
        <v>39.1</v>
      </c>
    </row>
    <row r="4894" spans="1:4" x14ac:dyDescent="0.25">
      <c r="A4894" s="58">
        <v>41996</v>
      </c>
      <c r="B4894" s="45" t="s">
        <v>372</v>
      </c>
      <c r="C4894" s="45" t="s">
        <v>349</v>
      </c>
      <c r="D4894" s="59">
        <v>42</v>
      </c>
    </row>
    <row r="4895" spans="1:4" x14ac:dyDescent="0.25">
      <c r="A4895" s="58">
        <v>41592</v>
      </c>
      <c r="B4895" s="45" t="s">
        <v>401</v>
      </c>
      <c r="C4895" s="45" t="s">
        <v>337</v>
      </c>
      <c r="D4895" s="59">
        <v>24.25</v>
      </c>
    </row>
    <row r="4896" spans="1:4" x14ac:dyDescent="0.25">
      <c r="A4896" s="58">
        <v>42002</v>
      </c>
      <c r="B4896" s="45" t="s">
        <v>395</v>
      </c>
      <c r="C4896" s="45" t="s">
        <v>334</v>
      </c>
      <c r="D4896" s="59">
        <v>46.3</v>
      </c>
    </row>
    <row r="4897" spans="1:4" x14ac:dyDescent="0.25">
      <c r="A4897" s="58">
        <v>41631</v>
      </c>
      <c r="B4897" s="45" t="s">
        <v>345</v>
      </c>
      <c r="C4897" s="45" t="s">
        <v>10</v>
      </c>
      <c r="D4897" s="59">
        <v>113.03</v>
      </c>
    </row>
    <row r="4898" spans="1:4" x14ac:dyDescent="0.25">
      <c r="A4898" s="58">
        <v>41611</v>
      </c>
      <c r="B4898" s="45" t="s">
        <v>399</v>
      </c>
      <c r="C4898" s="45" t="s">
        <v>321</v>
      </c>
      <c r="D4898" s="59">
        <v>159.9</v>
      </c>
    </row>
    <row r="4899" spans="1:4" x14ac:dyDescent="0.25">
      <c r="A4899" s="58">
        <v>41950</v>
      </c>
      <c r="B4899" s="45" t="s">
        <v>395</v>
      </c>
      <c r="C4899" s="45" t="s">
        <v>331</v>
      </c>
      <c r="D4899" s="59">
        <v>116.4</v>
      </c>
    </row>
    <row r="4900" spans="1:4" x14ac:dyDescent="0.25">
      <c r="A4900" s="58">
        <v>41946</v>
      </c>
      <c r="B4900" s="45" t="s">
        <v>394</v>
      </c>
      <c r="C4900" s="45" t="s">
        <v>321</v>
      </c>
      <c r="D4900" s="59">
        <v>239.85</v>
      </c>
    </row>
    <row r="4901" spans="1:4" x14ac:dyDescent="0.25">
      <c r="A4901" s="58">
        <v>41452</v>
      </c>
      <c r="B4901" s="45" t="s">
        <v>373</v>
      </c>
      <c r="C4901" s="45" t="s">
        <v>347</v>
      </c>
      <c r="D4901" s="59">
        <v>54.45</v>
      </c>
    </row>
    <row r="4902" spans="1:4" x14ac:dyDescent="0.25">
      <c r="A4902" s="58">
        <v>41995</v>
      </c>
      <c r="B4902" s="45" t="s">
        <v>363</v>
      </c>
      <c r="C4902" s="45" t="s">
        <v>191</v>
      </c>
      <c r="D4902" s="59">
        <v>22.26</v>
      </c>
    </row>
    <row r="4903" spans="1:4" x14ac:dyDescent="0.25">
      <c r="A4903" s="58">
        <v>41678</v>
      </c>
      <c r="B4903" s="45" t="s">
        <v>357</v>
      </c>
      <c r="C4903" s="45" t="s">
        <v>334</v>
      </c>
      <c r="D4903" s="59">
        <v>23.5</v>
      </c>
    </row>
    <row r="4904" spans="1:4" x14ac:dyDescent="0.25">
      <c r="A4904" s="58">
        <v>41976</v>
      </c>
      <c r="B4904" s="45" t="s">
        <v>338</v>
      </c>
      <c r="C4904" s="45" t="s">
        <v>321</v>
      </c>
      <c r="D4904" s="59">
        <v>155.9</v>
      </c>
    </row>
    <row r="4905" spans="1:4" x14ac:dyDescent="0.25">
      <c r="A4905" s="58">
        <v>41974</v>
      </c>
      <c r="B4905" s="45" t="s">
        <v>351</v>
      </c>
      <c r="C4905" s="45" t="s">
        <v>327</v>
      </c>
      <c r="D4905" s="59">
        <v>50</v>
      </c>
    </row>
    <row r="4906" spans="1:4" x14ac:dyDescent="0.25">
      <c r="A4906" s="58">
        <v>41402</v>
      </c>
      <c r="B4906" s="45" t="s">
        <v>340</v>
      </c>
      <c r="C4906" s="45" t="s">
        <v>334</v>
      </c>
      <c r="D4906" s="59">
        <v>46.53</v>
      </c>
    </row>
    <row r="4907" spans="1:4" x14ac:dyDescent="0.25">
      <c r="A4907" s="58">
        <v>41584</v>
      </c>
      <c r="B4907" s="45" t="s">
        <v>360</v>
      </c>
      <c r="C4907" s="45" t="s">
        <v>337</v>
      </c>
      <c r="D4907" s="59">
        <v>74.25</v>
      </c>
    </row>
    <row r="4908" spans="1:4" x14ac:dyDescent="0.25">
      <c r="A4908" s="58">
        <v>41600</v>
      </c>
      <c r="B4908" s="45" t="s">
        <v>389</v>
      </c>
      <c r="C4908" s="45" t="s">
        <v>334</v>
      </c>
      <c r="D4908" s="59">
        <v>68.39</v>
      </c>
    </row>
    <row r="4909" spans="1:4" x14ac:dyDescent="0.25">
      <c r="A4909" s="58">
        <v>41668</v>
      </c>
      <c r="B4909" s="45" t="s">
        <v>391</v>
      </c>
      <c r="C4909" s="45" t="s">
        <v>349</v>
      </c>
      <c r="D4909" s="59">
        <v>63</v>
      </c>
    </row>
    <row r="4910" spans="1:4" x14ac:dyDescent="0.25">
      <c r="A4910" s="58">
        <v>41593</v>
      </c>
      <c r="B4910" s="45" t="s">
        <v>368</v>
      </c>
      <c r="C4910" s="45" t="s">
        <v>10</v>
      </c>
      <c r="D4910" s="59">
        <v>22.26</v>
      </c>
    </row>
    <row r="4911" spans="1:4" x14ac:dyDescent="0.25">
      <c r="A4911" s="58">
        <v>41996</v>
      </c>
      <c r="B4911" s="45" t="s">
        <v>390</v>
      </c>
      <c r="C4911" s="45" t="s">
        <v>349</v>
      </c>
      <c r="D4911" s="59">
        <v>20.69</v>
      </c>
    </row>
    <row r="4912" spans="1:4" x14ac:dyDescent="0.25">
      <c r="A4912" s="58">
        <v>41384</v>
      </c>
      <c r="B4912" s="45" t="s">
        <v>376</v>
      </c>
      <c r="C4912" s="45" t="s">
        <v>191</v>
      </c>
      <c r="D4912" s="59">
        <v>45.9</v>
      </c>
    </row>
    <row r="4913" spans="1:4" x14ac:dyDescent="0.25">
      <c r="A4913" s="58">
        <v>41625</v>
      </c>
      <c r="B4913" s="45" t="s">
        <v>338</v>
      </c>
      <c r="C4913" s="45" t="s">
        <v>7</v>
      </c>
      <c r="D4913" s="59">
        <v>263.83999999999997</v>
      </c>
    </row>
    <row r="4914" spans="1:4" x14ac:dyDescent="0.25">
      <c r="A4914" s="58">
        <v>41919</v>
      </c>
      <c r="B4914" s="45" t="s">
        <v>370</v>
      </c>
      <c r="C4914" s="45" t="s">
        <v>349</v>
      </c>
      <c r="D4914" s="59">
        <v>63</v>
      </c>
    </row>
    <row r="4915" spans="1:4" x14ac:dyDescent="0.25">
      <c r="A4915" s="58">
        <v>41625</v>
      </c>
      <c r="B4915" s="45" t="s">
        <v>340</v>
      </c>
      <c r="C4915" s="45" t="s">
        <v>349</v>
      </c>
      <c r="D4915" s="59">
        <v>21</v>
      </c>
    </row>
    <row r="4916" spans="1:4" x14ac:dyDescent="0.25">
      <c r="A4916" s="58">
        <v>41997</v>
      </c>
      <c r="B4916" s="45" t="s">
        <v>335</v>
      </c>
      <c r="C4916" s="45" t="s">
        <v>321</v>
      </c>
      <c r="D4916" s="59">
        <v>159.9</v>
      </c>
    </row>
    <row r="4917" spans="1:4" x14ac:dyDescent="0.25">
      <c r="A4917" s="58">
        <v>41641</v>
      </c>
      <c r="B4917" s="45" t="s">
        <v>377</v>
      </c>
      <c r="C4917" s="45" t="s">
        <v>324</v>
      </c>
      <c r="D4917" s="59">
        <v>19.95</v>
      </c>
    </row>
    <row r="4918" spans="1:4" x14ac:dyDescent="0.25">
      <c r="A4918" s="58">
        <v>42002</v>
      </c>
      <c r="B4918" s="45" t="s">
        <v>346</v>
      </c>
      <c r="C4918" s="45" t="s">
        <v>334</v>
      </c>
      <c r="D4918" s="59">
        <v>47</v>
      </c>
    </row>
    <row r="4919" spans="1:4" x14ac:dyDescent="0.25">
      <c r="A4919" s="58">
        <v>41561</v>
      </c>
      <c r="B4919" s="45" t="s">
        <v>401</v>
      </c>
      <c r="C4919" s="45" t="s">
        <v>191</v>
      </c>
      <c r="D4919" s="59">
        <v>22.95</v>
      </c>
    </row>
    <row r="4920" spans="1:4" x14ac:dyDescent="0.25">
      <c r="A4920" s="58">
        <v>41671</v>
      </c>
      <c r="B4920" s="45" t="s">
        <v>384</v>
      </c>
      <c r="C4920" s="45" t="s">
        <v>324</v>
      </c>
      <c r="D4920" s="59">
        <v>339.15</v>
      </c>
    </row>
    <row r="4921" spans="1:4" x14ac:dyDescent="0.25">
      <c r="A4921" s="58">
        <v>41983</v>
      </c>
      <c r="B4921" s="45" t="s">
        <v>343</v>
      </c>
      <c r="C4921" s="45" t="s">
        <v>10</v>
      </c>
      <c r="D4921" s="59">
        <v>45.44</v>
      </c>
    </row>
    <row r="4922" spans="1:4" x14ac:dyDescent="0.25">
      <c r="A4922" s="58">
        <v>41581</v>
      </c>
      <c r="B4922" s="45" t="s">
        <v>380</v>
      </c>
      <c r="C4922" s="45" t="s">
        <v>10</v>
      </c>
      <c r="D4922" s="59">
        <v>44.75</v>
      </c>
    </row>
    <row r="4923" spans="1:4" x14ac:dyDescent="0.25">
      <c r="A4923" s="58">
        <v>41619</v>
      </c>
      <c r="B4923" s="45" t="s">
        <v>367</v>
      </c>
      <c r="C4923" s="45" t="s">
        <v>10</v>
      </c>
      <c r="D4923" s="59">
        <v>45.9</v>
      </c>
    </row>
    <row r="4924" spans="1:4" x14ac:dyDescent="0.25">
      <c r="A4924" s="58">
        <v>41961</v>
      </c>
      <c r="B4924" s="45" t="s">
        <v>382</v>
      </c>
      <c r="C4924" s="45" t="s">
        <v>327</v>
      </c>
      <c r="D4924" s="59">
        <v>24.25</v>
      </c>
    </row>
    <row r="4925" spans="1:4" x14ac:dyDescent="0.25">
      <c r="A4925" s="58">
        <v>41626</v>
      </c>
      <c r="B4925" s="45" t="s">
        <v>343</v>
      </c>
      <c r="C4925" s="45" t="s">
        <v>7</v>
      </c>
      <c r="D4925" s="59">
        <v>102</v>
      </c>
    </row>
    <row r="4926" spans="1:4" x14ac:dyDescent="0.25">
      <c r="A4926" s="58">
        <v>41961</v>
      </c>
      <c r="B4926" s="45" t="s">
        <v>372</v>
      </c>
      <c r="C4926" s="45" t="s">
        <v>327</v>
      </c>
      <c r="D4926" s="59">
        <v>75</v>
      </c>
    </row>
    <row r="4927" spans="1:4" x14ac:dyDescent="0.25">
      <c r="A4927" s="58">
        <v>41619</v>
      </c>
      <c r="B4927" s="45" t="s">
        <v>400</v>
      </c>
      <c r="C4927" s="45" t="s">
        <v>321</v>
      </c>
      <c r="D4927" s="59">
        <v>156.69999999999999</v>
      </c>
    </row>
    <row r="4928" spans="1:4" x14ac:dyDescent="0.25">
      <c r="A4928" s="58">
        <v>41952</v>
      </c>
      <c r="B4928" s="45" t="s">
        <v>346</v>
      </c>
      <c r="C4928" s="45" t="s">
        <v>191</v>
      </c>
      <c r="D4928" s="59">
        <v>44.52</v>
      </c>
    </row>
    <row r="4929" spans="1:4" x14ac:dyDescent="0.25">
      <c r="A4929" s="58">
        <v>42001</v>
      </c>
      <c r="B4929" s="45" t="s">
        <v>384</v>
      </c>
      <c r="C4929" s="45" t="s">
        <v>10</v>
      </c>
      <c r="D4929" s="59">
        <v>44.75</v>
      </c>
    </row>
    <row r="4930" spans="1:4" x14ac:dyDescent="0.25">
      <c r="A4930" s="58">
        <v>41322</v>
      </c>
      <c r="B4930" s="45" t="s">
        <v>385</v>
      </c>
      <c r="C4930" s="45" t="s">
        <v>327</v>
      </c>
      <c r="D4930" s="59">
        <v>72.75</v>
      </c>
    </row>
    <row r="4931" spans="1:4" x14ac:dyDescent="0.25">
      <c r="A4931" s="58">
        <v>41973</v>
      </c>
      <c r="B4931" s="45" t="s">
        <v>328</v>
      </c>
      <c r="C4931" s="45" t="s">
        <v>324</v>
      </c>
      <c r="D4931" s="59">
        <v>59.85</v>
      </c>
    </row>
    <row r="4932" spans="1:4" x14ac:dyDescent="0.25">
      <c r="A4932" s="58">
        <v>41403</v>
      </c>
      <c r="B4932" s="45" t="s">
        <v>390</v>
      </c>
      <c r="C4932" s="45" t="s">
        <v>191</v>
      </c>
      <c r="D4932" s="59">
        <v>359.86</v>
      </c>
    </row>
    <row r="4933" spans="1:4" x14ac:dyDescent="0.25">
      <c r="A4933" s="58">
        <v>41621</v>
      </c>
      <c r="B4933" s="45" t="s">
        <v>396</v>
      </c>
      <c r="C4933" s="45" t="s">
        <v>337</v>
      </c>
      <c r="D4933" s="59">
        <v>297</v>
      </c>
    </row>
    <row r="4934" spans="1:4" x14ac:dyDescent="0.25">
      <c r="A4934" s="58">
        <v>41585</v>
      </c>
      <c r="B4934" s="45" t="s">
        <v>366</v>
      </c>
      <c r="C4934" s="45" t="s">
        <v>191</v>
      </c>
      <c r="D4934" s="59">
        <v>45.9</v>
      </c>
    </row>
    <row r="4935" spans="1:4" x14ac:dyDescent="0.25">
      <c r="A4935" s="58">
        <v>41996</v>
      </c>
      <c r="B4935" s="45" t="s">
        <v>397</v>
      </c>
      <c r="C4935" s="45" t="s">
        <v>10</v>
      </c>
      <c r="D4935" s="59">
        <v>68.849999999999994</v>
      </c>
    </row>
    <row r="4936" spans="1:4" x14ac:dyDescent="0.25">
      <c r="A4936" s="58">
        <v>41588</v>
      </c>
      <c r="B4936" s="45" t="s">
        <v>388</v>
      </c>
      <c r="C4936" s="45" t="s">
        <v>10</v>
      </c>
      <c r="D4936" s="59">
        <v>45.44</v>
      </c>
    </row>
    <row r="4937" spans="1:4" x14ac:dyDescent="0.25">
      <c r="A4937" s="58">
        <v>41953</v>
      </c>
      <c r="B4937" s="45" t="s">
        <v>378</v>
      </c>
      <c r="C4937" s="45" t="s">
        <v>331</v>
      </c>
      <c r="D4937" s="59">
        <v>60</v>
      </c>
    </row>
    <row r="4938" spans="1:4" x14ac:dyDescent="0.25">
      <c r="A4938" s="58">
        <v>41950</v>
      </c>
      <c r="B4938" s="45" t="s">
        <v>326</v>
      </c>
      <c r="C4938" s="45" t="s">
        <v>334</v>
      </c>
      <c r="D4938" s="59">
        <v>46.3</v>
      </c>
    </row>
    <row r="4939" spans="1:4" x14ac:dyDescent="0.25">
      <c r="A4939" s="58">
        <v>41946</v>
      </c>
      <c r="B4939" s="45" t="s">
        <v>395</v>
      </c>
      <c r="C4939" s="45" t="s">
        <v>7</v>
      </c>
      <c r="D4939" s="59">
        <v>68</v>
      </c>
    </row>
    <row r="4940" spans="1:4" x14ac:dyDescent="0.25">
      <c r="A4940" s="58">
        <v>41624</v>
      </c>
      <c r="B4940" s="45" t="s">
        <v>360</v>
      </c>
      <c r="C4940" s="45" t="s">
        <v>7</v>
      </c>
      <c r="D4940" s="59">
        <v>67.319999999999993</v>
      </c>
    </row>
    <row r="4941" spans="1:4" x14ac:dyDescent="0.25">
      <c r="A4941" s="58">
        <v>41579</v>
      </c>
      <c r="B4941" s="45" t="s">
        <v>375</v>
      </c>
      <c r="C4941" s="45" t="s">
        <v>191</v>
      </c>
      <c r="D4941" s="59">
        <v>550.79999999999995</v>
      </c>
    </row>
    <row r="4942" spans="1:4" x14ac:dyDescent="0.25">
      <c r="A4942" s="58">
        <v>41582</v>
      </c>
      <c r="B4942" s="45" t="s">
        <v>377</v>
      </c>
      <c r="C4942" s="45" t="s">
        <v>337</v>
      </c>
      <c r="D4942" s="59">
        <v>25</v>
      </c>
    </row>
    <row r="4943" spans="1:4" x14ac:dyDescent="0.25">
      <c r="A4943" s="58">
        <v>41409</v>
      </c>
      <c r="B4943" s="45" t="s">
        <v>360</v>
      </c>
      <c r="C4943" s="45" t="s">
        <v>349</v>
      </c>
      <c r="D4943" s="59">
        <v>61.43</v>
      </c>
    </row>
    <row r="4944" spans="1:4" x14ac:dyDescent="0.25">
      <c r="A4944" s="58">
        <v>41995</v>
      </c>
      <c r="B4944" s="45" t="s">
        <v>348</v>
      </c>
      <c r="C4944" s="45" t="s">
        <v>337</v>
      </c>
      <c r="D4944" s="59">
        <v>75</v>
      </c>
    </row>
    <row r="4945" spans="1:4" x14ac:dyDescent="0.25">
      <c r="A4945" s="58">
        <v>41610</v>
      </c>
      <c r="B4945" s="45" t="s">
        <v>369</v>
      </c>
      <c r="C4945" s="45" t="s">
        <v>191</v>
      </c>
      <c r="D4945" s="59">
        <v>44.52</v>
      </c>
    </row>
    <row r="4946" spans="1:4" x14ac:dyDescent="0.25">
      <c r="A4946" s="58">
        <v>41625</v>
      </c>
      <c r="B4946" s="45" t="s">
        <v>330</v>
      </c>
      <c r="C4946" s="45" t="s">
        <v>324</v>
      </c>
      <c r="D4946" s="59">
        <v>58.35</v>
      </c>
    </row>
    <row r="4947" spans="1:4" x14ac:dyDescent="0.25">
      <c r="A4947" s="58">
        <v>41957</v>
      </c>
      <c r="B4947" s="45" t="s">
        <v>377</v>
      </c>
      <c r="C4947" s="45" t="s">
        <v>10</v>
      </c>
      <c r="D4947" s="59">
        <v>44.98</v>
      </c>
    </row>
    <row r="4948" spans="1:4" x14ac:dyDescent="0.25">
      <c r="A4948" s="58">
        <v>41485</v>
      </c>
      <c r="B4948" s="45" t="s">
        <v>363</v>
      </c>
      <c r="C4948" s="45" t="s">
        <v>7</v>
      </c>
      <c r="D4948" s="59">
        <v>134.63999999999999</v>
      </c>
    </row>
    <row r="4949" spans="1:4" x14ac:dyDescent="0.25">
      <c r="A4949" s="58">
        <v>41985</v>
      </c>
      <c r="B4949" s="45" t="s">
        <v>329</v>
      </c>
      <c r="C4949" s="45" t="s">
        <v>347</v>
      </c>
      <c r="D4949" s="59">
        <v>82.5</v>
      </c>
    </row>
    <row r="4950" spans="1:4" x14ac:dyDescent="0.25">
      <c r="A4950" s="58">
        <v>41918</v>
      </c>
      <c r="B4950" s="45" t="s">
        <v>338</v>
      </c>
      <c r="C4950" s="45" t="s">
        <v>327</v>
      </c>
      <c r="D4950" s="59">
        <v>25</v>
      </c>
    </row>
    <row r="4951" spans="1:4" x14ac:dyDescent="0.25">
      <c r="A4951" s="58">
        <v>41523</v>
      </c>
      <c r="B4951" s="45" t="s">
        <v>328</v>
      </c>
      <c r="C4951" s="45" t="s">
        <v>327</v>
      </c>
      <c r="D4951" s="59">
        <v>49</v>
      </c>
    </row>
    <row r="4952" spans="1:4" x14ac:dyDescent="0.25">
      <c r="A4952" s="58">
        <v>41622</v>
      </c>
      <c r="B4952" s="45" t="s">
        <v>383</v>
      </c>
      <c r="C4952" s="45" t="s">
        <v>327</v>
      </c>
      <c r="D4952" s="59">
        <v>50</v>
      </c>
    </row>
    <row r="4953" spans="1:4" x14ac:dyDescent="0.25">
      <c r="A4953" s="58">
        <v>41634</v>
      </c>
      <c r="B4953" s="45" t="s">
        <v>379</v>
      </c>
      <c r="C4953" s="45" t="s">
        <v>337</v>
      </c>
      <c r="D4953" s="59">
        <v>25</v>
      </c>
    </row>
    <row r="4954" spans="1:4" x14ac:dyDescent="0.25">
      <c r="A4954" s="58">
        <v>41910</v>
      </c>
      <c r="B4954" s="45" t="s">
        <v>393</v>
      </c>
      <c r="C4954" s="45" t="s">
        <v>7</v>
      </c>
      <c r="D4954" s="59">
        <v>68</v>
      </c>
    </row>
    <row r="4955" spans="1:4" x14ac:dyDescent="0.25">
      <c r="A4955" s="58">
        <v>41631</v>
      </c>
      <c r="B4955" s="45" t="s">
        <v>328</v>
      </c>
      <c r="C4955" s="45" t="s">
        <v>324</v>
      </c>
      <c r="D4955" s="59">
        <v>19.649999999999999</v>
      </c>
    </row>
    <row r="4956" spans="1:4" x14ac:dyDescent="0.25">
      <c r="A4956" s="58">
        <v>41581</v>
      </c>
      <c r="B4956" s="45" t="s">
        <v>329</v>
      </c>
      <c r="C4956" s="45" t="s">
        <v>349</v>
      </c>
      <c r="D4956" s="59">
        <v>63</v>
      </c>
    </row>
    <row r="4957" spans="1:4" x14ac:dyDescent="0.25">
      <c r="A4957" s="58">
        <v>41625</v>
      </c>
      <c r="B4957" s="45" t="s">
        <v>364</v>
      </c>
      <c r="C4957" s="45" t="s">
        <v>10</v>
      </c>
      <c r="D4957" s="59">
        <v>67.13</v>
      </c>
    </row>
    <row r="4958" spans="1:4" x14ac:dyDescent="0.25">
      <c r="A4958" s="58">
        <v>41946</v>
      </c>
      <c r="B4958" s="45" t="s">
        <v>357</v>
      </c>
      <c r="C4958" s="45" t="s">
        <v>337</v>
      </c>
      <c r="D4958" s="59">
        <v>25</v>
      </c>
    </row>
    <row r="4959" spans="1:4" x14ac:dyDescent="0.25">
      <c r="A4959" s="58">
        <v>41598</v>
      </c>
      <c r="B4959" s="45" t="s">
        <v>384</v>
      </c>
      <c r="C4959" s="45" t="s">
        <v>191</v>
      </c>
      <c r="D4959" s="59">
        <v>67.819999999999993</v>
      </c>
    </row>
    <row r="4960" spans="1:4" x14ac:dyDescent="0.25">
      <c r="A4960" s="58">
        <v>41610</v>
      </c>
      <c r="B4960" s="45" t="s">
        <v>388</v>
      </c>
      <c r="C4960" s="45" t="s">
        <v>331</v>
      </c>
      <c r="D4960" s="59">
        <v>118.2</v>
      </c>
    </row>
    <row r="4961" spans="1:4" x14ac:dyDescent="0.25">
      <c r="A4961" s="58">
        <v>41310</v>
      </c>
      <c r="B4961" s="45" t="s">
        <v>356</v>
      </c>
      <c r="C4961" s="45" t="s">
        <v>347</v>
      </c>
      <c r="D4961" s="59">
        <v>54.45</v>
      </c>
    </row>
    <row r="4962" spans="1:4" x14ac:dyDescent="0.25">
      <c r="A4962" s="58">
        <v>41626</v>
      </c>
      <c r="B4962" s="45" t="s">
        <v>338</v>
      </c>
      <c r="C4962" s="45" t="s">
        <v>331</v>
      </c>
      <c r="D4962" s="59">
        <v>60</v>
      </c>
    </row>
    <row r="4963" spans="1:4" x14ac:dyDescent="0.25">
      <c r="A4963" s="58">
        <v>41980</v>
      </c>
      <c r="B4963" s="45" t="s">
        <v>367</v>
      </c>
      <c r="C4963" s="45" t="s">
        <v>191</v>
      </c>
      <c r="D4963" s="59">
        <v>337.37</v>
      </c>
    </row>
    <row r="4964" spans="1:4" x14ac:dyDescent="0.25">
      <c r="A4964" s="58">
        <v>41953</v>
      </c>
      <c r="B4964" s="45" t="s">
        <v>397</v>
      </c>
      <c r="C4964" s="45" t="s">
        <v>10</v>
      </c>
      <c r="D4964" s="59">
        <v>68.849999999999994</v>
      </c>
    </row>
    <row r="4965" spans="1:4" x14ac:dyDescent="0.25">
      <c r="A4965" s="58">
        <v>41951</v>
      </c>
      <c r="B4965" s="45" t="s">
        <v>366</v>
      </c>
      <c r="C4965" s="45" t="s">
        <v>331</v>
      </c>
      <c r="D4965" s="59">
        <v>30</v>
      </c>
    </row>
    <row r="4966" spans="1:4" x14ac:dyDescent="0.25">
      <c r="A4966" s="58">
        <v>41607</v>
      </c>
      <c r="B4966" s="45" t="s">
        <v>333</v>
      </c>
      <c r="C4966" s="45" t="s">
        <v>327</v>
      </c>
      <c r="D4966" s="59">
        <v>50</v>
      </c>
    </row>
    <row r="4967" spans="1:4" x14ac:dyDescent="0.25">
      <c r="A4967" s="58">
        <v>41975</v>
      </c>
      <c r="B4967" s="45" t="s">
        <v>370</v>
      </c>
      <c r="C4967" s="45" t="s">
        <v>10</v>
      </c>
      <c r="D4967" s="59">
        <v>66.78</v>
      </c>
    </row>
    <row r="4968" spans="1:4" x14ac:dyDescent="0.25">
      <c r="A4968" s="58">
        <v>41893</v>
      </c>
      <c r="B4968" s="45" t="s">
        <v>338</v>
      </c>
      <c r="C4968" s="45" t="s">
        <v>337</v>
      </c>
      <c r="D4968" s="59">
        <v>75</v>
      </c>
    </row>
    <row r="4969" spans="1:4" x14ac:dyDescent="0.25">
      <c r="A4969" s="58">
        <v>41945</v>
      </c>
      <c r="B4969" s="45" t="s">
        <v>351</v>
      </c>
      <c r="C4969" s="45" t="s">
        <v>324</v>
      </c>
      <c r="D4969" s="59">
        <v>59.25</v>
      </c>
    </row>
    <row r="4970" spans="1:4" x14ac:dyDescent="0.25">
      <c r="A4970" s="58">
        <v>41635</v>
      </c>
      <c r="B4970" s="45" t="s">
        <v>393</v>
      </c>
      <c r="C4970" s="45" t="s">
        <v>191</v>
      </c>
      <c r="D4970" s="59">
        <v>45.9</v>
      </c>
    </row>
    <row r="4971" spans="1:4" x14ac:dyDescent="0.25">
      <c r="A4971" s="58">
        <v>41601</v>
      </c>
      <c r="B4971" s="45" t="s">
        <v>320</v>
      </c>
      <c r="C4971" s="45" t="s">
        <v>337</v>
      </c>
      <c r="D4971" s="59">
        <v>24.38</v>
      </c>
    </row>
    <row r="4972" spans="1:4" x14ac:dyDescent="0.25">
      <c r="A4972" s="58">
        <v>41580</v>
      </c>
      <c r="B4972" s="45" t="s">
        <v>344</v>
      </c>
      <c r="C4972" s="45" t="s">
        <v>7</v>
      </c>
      <c r="D4972" s="59">
        <v>102</v>
      </c>
    </row>
    <row r="4973" spans="1:4" x14ac:dyDescent="0.25">
      <c r="A4973" s="58">
        <v>41625</v>
      </c>
      <c r="B4973" s="45" t="s">
        <v>367</v>
      </c>
      <c r="C4973" s="45" t="s">
        <v>10</v>
      </c>
      <c r="D4973" s="59">
        <v>68.849999999999994</v>
      </c>
    </row>
    <row r="4974" spans="1:4" x14ac:dyDescent="0.25">
      <c r="A4974" s="58">
        <v>41983</v>
      </c>
      <c r="B4974" s="45" t="s">
        <v>338</v>
      </c>
      <c r="C4974" s="45" t="s">
        <v>7</v>
      </c>
      <c r="D4974" s="59">
        <v>816</v>
      </c>
    </row>
    <row r="4975" spans="1:4" x14ac:dyDescent="0.25">
      <c r="A4975" s="58">
        <v>41506</v>
      </c>
      <c r="B4975" s="45" t="s">
        <v>383</v>
      </c>
      <c r="C4975" s="45" t="s">
        <v>327</v>
      </c>
      <c r="D4975" s="59">
        <v>72.75</v>
      </c>
    </row>
    <row r="4976" spans="1:4" x14ac:dyDescent="0.25">
      <c r="A4976" s="58">
        <v>41816</v>
      </c>
      <c r="B4976" s="45" t="s">
        <v>385</v>
      </c>
      <c r="C4976" s="45" t="s">
        <v>337</v>
      </c>
      <c r="D4976" s="59">
        <v>73.88</v>
      </c>
    </row>
    <row r="4977" spans="1:4" x14ac:dyDescent="0.25">
      <c r="A4977" s="58">
        <v>41586</v>
      </c>
      <c r="B4977" s="45" t="s">
        <v>368</v>
      </c>
      <c r="C4977" s="45" t="s">
        <v>331</v>
      </c>
      <c r="D4977" s="59">
        <v>90</v>
      </c>
    </row>
    <row r="4978" spans="1:4" x14ac:dyDescent="0.25">
      <c r="A4978" s="58">
        <v>41984</v>
      </c>
      <c r="B4978" s="45" t="s">
        <v>338</v>
      </c>
      <c r="C4978" s="45" t="s">
        <v>327</v>
      </c>
      <c r="D4978" s="59">
        <v>72.75</v>
      </c>
    </row>
    <row r="4979" spans="1:4" x14ac:dyDescent="0.25">
      <c r="A4979" s="58">
        <v>41594</v>
      </c>
      <c r="B4979" s="45" t="s">
        <v>386</v>
      </c>
      <c r="C4979" s="45" t="s">
        <v>191</v>
      </c>
      <c r="D4979" s="59">
        <v>68.16</v>
      </c>
    </row>
    <row r="4980" spans="1:4" x14ac:dyDescent="0.25">
      <c r="A4980" s="58">
        <v>41705</v>
      </c>
      <c r="B4980" s="45" t="s">
        <v>357</v>
      </c>
      <c r="C4980" s="45" t="s">
        <v>324</v>
      </c>
      <c r="D4980" s="59">
        <v>39.9</v>
      </c>
    </row>
    <row r="4981" spans="1:4" x14ac:dyDescent="0.25">
      <c r="A4981" s="58">
        <v>41944</v>
      </c>
      <c r="B4981" s="45" t="s">
        <v>375</v>
      </c>
      <c r="C4981" s="45" t="s">
        <v>331</v>
      </c>
      <c r="D4981" s="59">
        <v>87.3</v>
      </c>
    </row>
    <row r="4982" spans="1:4" x14ac:dyDescent="0.25">
      <c r="A4982" s="58">
        <v>41614</v>
      </c>
      <c r="B4982" s="45" t="s">
        <v>336</v>
      </c>
      <c r="C4982" s="45" t="s">
        <v>191</v>
      </c>
      <c r="D4982" s="59">
        <v>22.38</v>
      </c>
    </row>
    <row r="4983" spans="1:4" x14ac:dyDescent="0.25">
      <c r="A4983" s="58">
        <v>41633</v>
      </c>
      <c r="B4983" s="45" t="s">
        <v>386</v>
      </c>
      <c r="C4983" s="45" t="s">
        <v>7</v>
      </c>
      <c r="D4983" s="59">
        <v>66.98</v>
      </c>
    </row>
    <row r="4984" spans="1:4" x14ac:dyDescent="0.25">
      <c r="A4984" s="58">
        <v>41607</v>
      </c>
      <c r="B4984" s="45" t="s">
        <v>355</v>
      </c>
      <c r="C4984" s="45" t="s">
        <v>7</v>
      </c>
      <c r="D4984" s="59">
        <v>68</v>
      </c>
    </row>
    <row r="4985" spans="1:4" x14ac:dyDescent="0.25">
      <c r="A4985" s="58">
        <v>41951</v>
      </c>
      <c r="B4985" s="45" t="s">
        <v>359</v>
      </c>
      <c r="C4985" s="45" t="s">
        <v>324</v>
      </c>
      <c r="D4985" s="59">
        <v>39.9</v>
      </c>
    </row>
    <row r="4986" spans="1:4" x14ac:dyDescent="0.25">
      <c r="A4986" s="58">
        <v>41995</v>
      </c>
      <c r="B4986" s="45" t="s">
        <v>329</v>
      </c>
      <c r="C4986" s="45" t="s">
        <v>324</v>
      </c>
      <c r="D4986" s="59">
        <v>58.65</v>
      </c>
    </row>
    <row r="4987" spans="1:4" x14ac:dyDescent="0.25">
      <c r="A4987" s="58">
        <v>41618</v>
      </c>
      <c r="B4987" s="45" t="s">
        <v>364</v>
      </c>
      <c r="C4987" s="45" t="s">
        <v>321</v>
      </c>
      <c r="D4987" s="59">
        <v>235.05</v>
      </c>
    </row>
    <row r="4988" spans="1:4" x14ac:dyDescent="0.25">
      <c r="A4988" s="58">
        <v>41991</v>
      </c>
      <c r="B4988" s="45" t="s">
        <v>401</v>
      </c>
      <c r="C4988" s="45" t="s">
        <v>321</v>
      </c>
      <c r="D4988" s="59">
        <v>159.9</v>
      </c>
    </row>
    <row r="4989" spans="1:4" x14ac:dyDescent="0.25">
      <c r="A4989" s="58">
        <v>41613</v>
      </c>
      <c r="B4989" s="45" t="s">
        <v>367</v>
      </c>
      <c r="C4989" s="45" t="s">
        <v>10</v>
      </c>
      <c r="D4989" s="59">
        <v>183.6</v>
      </c>
    </row>
    <row r="4990" spans="1:4" x14ac:dyDescent="0.25">
      <c r="A4990" s="58">
        <v>41419</v>
      </c>
      <c r="B4990" s="45" t="s">
        <v>392</v>
      </c>
      <c r="C4990" s="45" t="s">
        <v>349</v>
      </c>
      <c r="D4990" s="59">
        <v>21</v>
      </c>
    </row>
    <row r="4991" spans="1:4" x14ac:dyDescent="0.25">
      <c r="A4991" s="58">
        <v>41458</v>
      </c>
      <c r="B4991" s="45" t="s">
        <v>348</v>
      </c>
      <c r="C4991" s="45" t="s">
        <v>7</v>
      </c>
      <c r="D4991" s="59">
        <v>98.94</v>
      </c>
    </row>
    <row r="4992" spans="1:4" x14ac:dyDescent="0.25">
      <c r="A4992" s="58">
        <v>41917</v>
      </c>
      <c r="B4992" s="45" t="s">
        <v>367</v>
      </c>
      <c r="C4992" s="45" t="s">
        <v>349</v>
      </c>
      <c r="D4992" s="59">
        <v>20.58</v>
      </c>
    </row>
    <row r="4993" spans="1:4" x14ac:dyDescent="0.25">
      <c r="A4993" s="58">
        <v>41608</v>
      </c>
      <c r="B4993" s="45" t="s">
        <v>399</v>
      </c>
      <c r="C4993" s="45" t="s">
        <v>10</v>
      </c>
      <c r="D4993" s="59">
        <v>45.9</v>
      </c>
    </row>
    <row r="4994" spans="1:4" x14ac:dyDescent="0.25">
      <c r="A4994" s="58">
        <v>41583</v>
      </c>
      <c r="B4994" s="45" t="s">
        <v>365</v>
      </c>
      <c r="C4994" s="45" t="s">
        <v>191</v>
      </c>
      <c r="D4994" s="59">
        <v>44.52</v>
      </c>
    </row>
    <row r="4995" spans="1:4" x14ac:dyDescent="0.25">
      <c r="A4995" s="58">
        <v>41635</v>
      </c>
      <c r="B4995" s="45" t="s">
        <v>346</v>
      </c>
      <c r="C4995" s="45" t="s">
        <v>337</v>
      </c>
      <c r="D4995" s="59">
        <v>49.5</v>
      </c>
    </row>
    <row r="4996" spans="1:4" x14ac:dyDescent="0.25">
      <c r="A4996" s="58">
        <v>41982</v>
      </c>
      <c r="B4996" s="45" t="s">
        <v>346</v>
      </c>
      <c r="C4996" s="45" t="s">
        <v>349</v>
      </c>
      <c r="D4996" s="59">
        <v>63</v>
      </c>
    </row>
    <row r="4997" spans="1:4" x14ac:dyDescent="0.25">
      <c r="A4997" s="58">
        <v>41480</v>
      </c>
      <c r="B4997" s="45" t="s">
        <v>385</v>
      </c>
      <c r="C4997" s="45" t="s">
        <v>321</v>
      </c>
      <c r="D4997" s="59">
        <v>158.30000000000001</v>
      </c>
    </row>
    <row r="4998" spans="1:4" x14ac:dyDescent="0.25">
      <c r="A4998" s="58">
        <v>41589</v>
      </c>
      <c r="B4998" s="45" t="s">
        <v>326</v>
      </c>
      <c r="C4998" s="45" t="s">
        <v>349</v>
      </c>
      <c r="D4998" s="59">
        <v>21</v>
      </c>
    </row>
    <row r="4999" spans="1:4" x14ac:dyDescent="0.25">
      <c r="A4999" s="58">
        <v>41995</v>
      </c>
      <c r="B4999" s="45" t="s">
        <v>398</v>
      </c>
      <c r="C4999" s="45" t="s">
        <v>7</v>
      </c>
      <c r="D4999" s="59">
        <v>34</v>
      </c>
    </row>
    <row r="5000" spans="1:4" x14ac:dyDescent="0.25">
      <c r="A5000" s="58">
        <v>41999</v>
      </c>
      <c r="B5000" s="45" t="s">
        <v>402</v>
      </c>
      <c r="C5000" s="45" t="s">
        <v>191</v>
      </c>
      <c r="D5000" s="59">
        <v>44.75</v>
      </c>
    </row>
    <row r="5001" spans="1:4" x14ac:dyDescent="0.25">
      <c r="A5001" s="58">
        <v>41871</v>
      </c>
      <c r="B5001" s="45" t="s">
        <v>354</v>
      </c>
      <c r="C5001" s="45" t="s">
        <v>327</v>
      </c>
      <c r="D5001" s="59">
        <v>49.5</v>
      </c>
    </row>
    <row r="5002" spans="1:4" x14ac:dyDescent="0.25">
      <c r="A5002" s="58">
        <v>41993</v>
      </c>
      <c r="B5002" s="45" t="s">
        <v>372</v>
      </c>
      <c r="C5002" s="45" t="s">
        <v>324</v>
      </c>
      <c r="D5002" s="59">
        <v>39.5</v>
      </c>
    </row>
    <row r="5003" spans="1:4" x14ac:dyDescent="0.25">
      <c r="A5003" s="58">
        <v>41589</v>
      </c>
      <c r="B5003" s="45" t="s">
        <v>329</v>
      </c>
      <c r="C5003" s="45" t="s">
        <v>327</v>
      </c>
      <c r="D5003" s="59">
        <v>414.38</v>
      </c>
    </row>
    <row r="5004" spans="1:4" x14ac:dyDescent="0.25">
      <c r="A5004" s="58">
        <v>41601</v>
      </c>
      <c r="B5004" s="45" t="s">
        <v>395</v>
      </c>
      <c r="C5004" s="45" t="s">
        <v>7</v>
      </c>
      <c r="D5004" s="59">
        <v>33.32</v>
      </c>
    </row>
    <row r="5005" spans="1:4" x14ac:dyDescent="0.25">
      <c r="A5005" s="58">
        <v>41773</v>
      </c>
      <c r="B5005" s="45" t="s">
        <v>356</v>
      </c>
      <c r="C5005" s="45" t="s">
        <v>337</v>
      </c>
      <c r="D5005" s="59">
        <v>25</v>
      </c>
    </row>
    <row r="5006" spans="1:4" x14ac:dyDescent="0.25">
      <c r="A5006" s="58">
        <v>41585</v>
      </c>
      <c r="B5006" s="45" t="s">
        <v>375</v>
      </c>
      <c r="C5006" s="45" t="s">
        <v>324</v>
      </c>
      <c r="D5006" s="59">
        <v>19.95</v>
      </c>
    </row>
    <row r="5007" spans="1:4" x14ac:dyDescent="0.25">
      <c r="A5007" s="58">
        <v>41994</v>
      </c>
      <c r="B5007" s="45" t="s">
        <v>368</v>
      </c>
      <c r="C5007" s="45" t="s">
        <v>327</v>
      </c>
      <c r="D5007" s="59">
        <v>75</v>
      </c>
    </row>
    <row r="5008" spans="1:4" x14ac:dyDescent="0.25">
      <c r="A5008" s="58">
        <v>41603</v>
      </c>
      <c r="B5008" s="45" t="s">
        <v>357</v>
      </c>
      <c r="C5008" s="45" t="s">
        <v>191</v>
      </c>
      <c r="D5008" s="59">
        <v>66.78</v>
      </c>
    </row>
    <row r="5009" spans="1:4" x14ac:dyDescent="0.25">
      <c r="A5009" s="58">
        <v>41634</v>
      </c>
      <c r="B5009" s="45" t="s">
        <v>330</v>
      </c>
      <c r="C5009" s="45" t="s">
        <v>7</v>
      </c>
      <c r="D5009" s="59">
        <v>32.979999999999997</v>
      </c>
    </row>
    <row r="5010" spans="1:4" x14ac:dyDescent="0.25">
      <c r="A5010" s="58">
        <v>41963</v>
      </c>
      <c r="B5010" s="45" t="s">
        <v>388</v>
      </c>
      <c r="C5010" s="45" t="s">
        <v>337</v>
      </c>
      <c r="D5010" s="59">
        <v>49.25</v>
      </c>
    </row>
    <row r="5011" spans="1:4" x14ac:dyDescent="0.25">
      <c r="A5011" s="58">
        <v>41594</v>
      </c>
      <c r="B5011" s="45" t="s">
        <v>351</v>
      </c>
      <c r="C5011" s="45" t="s">
        <v>331</v>
      </c>
      <c r="D5011" s="59">
        <v>87.75</v>
      </c>
    </row>
    <row r="5012" spans="1:4" x14ac:dyDescent="0.25">
      <c r="A5012" s="58">
        <v>41439</v>
      </c>
      <c r="B5012" s="45" t="s">
        <v>356</v>
      </c>
      <c r="C5012" s="45" t="s">
        <v>347</v>
      </c>
      <c r="D5012" s="59">
        <v>82.5</v>
      </c>
    </row>
    <row r="5013" spans="1:4" x14ac:dyDescent="0.25">
      <c r="A5013" s="58">
        <v>41675</v>
      </c>
      <c r="B5013" s="45" t="s">
        <v>360</v>
      </c>
      <c r="C5013" s="45" t="s">
        <v>7</v>
      </c>
      <c r="D5013" s="59">
        <v>272</v>
      </c>
    </row>
    <row r="5014" spans="1:4" x14ac:dyDescent="0.25">
      <c r="A5014" s="58">
        <v>41597</v>
      </c>
      <c r="B5014" s="45" t="s">
        <v>340</v>
      </c>
      <c r="C5014" s="45" t="s">
        <v>337</v>
      </c>
      <c r="D5014" s="59">
        <v>50</v>
      </c>
    </row>
    <row r="5015" spans="1:4" x14ac:dyDescent="0.25">
      <c r="A5015" s="58">
        <v>41945</v>
      </c>
      <c r="B5015" s="45" t="s">
        <v>402</v>
      </c>
      <c r="C5015" s="45" t="s">
        <v>331</v>
      </c>
      <c r="D5015" s="59">
        <v>30</v>
      </c>
    </row>
    <row r="5016" spans="1:4" x14ac:dyDescent="0.25">
      <c r="A5016" s="58">
        <v>41993</v>
      </c>
      <c r="B5016" s="45" t="s">
        <v>326</v>
      </c>
      <c r="C5016" s="45" t="s">
        <v>347</v>
      </c>
      <c r="D5016" s="59">
        <v>54.45</v>
      </c>
    </row>
    <row r="5017" spans="1:4" x14ac:dyDescent="0.25">
      <c r="A5017" s="58">
        <v>41978</v>
      </c>
      <c r="B5017" s="45" t="s">
        <v>330</v>
      </c>
      <c r="C5017" s="45" t="s">
        <v>337</v>
      </c>
      <c r="D5017" s="59">
        <v>50</v>
      </c>
    </row>
    <row r="5018" spans="1:4" x14ac:dyDescent="0.25">
      <c r="A5018" s="58">
        <v>41963</v>
      </c>
      <c r="B5018" s="45" t="s">
        <v>389</v>
      </c>
      <c r="C5018" s="45" t="s">
        <v>191</v>
      </c>
      <c r="D5018" s="59">
        <v>44.52</v>
      </c>
    </row>
    <row r="5019" spans="1:4" x14ac:dyDescent="0.25">
      <c r="A5019" s="58">
        <v>41970</v>
      </c>
      <c r="B5019" s="45" t="s">
        <v>379</v>
      </c>
      <c r="C5019" s="45" t="s">
        <v>349</v>
      </c>
      <c r="D5019" s="59">
        <v>42</v>
      </c>
    </row>
    <row r="5020" spans="1:4" x14ac:dyDescent="0.25">
      <c r="A5020" s="58">
        <v>41514</v>
      </c>
      <c r="B5020" s="45" t="s">
        <v>359</v>
      </c>
      <c r="C5020" s="45" t="s">
        <v>7</v>
      </c>
      <c r="D5020" s="59">
        <v>99.45</v>
      </c>
    </row>
    <row r="5021" spans="1:4" x14ac:dyDescent="0.25">
      <c r="A5021" s="58">
        <v>41945</v>
      </c>
      <c r="B5021" s="45" t="s">
        <v>367</v>
      </c>
      <c r="C5021" s="45" t="s">
        <v>7</v>
      </c>
      <c r="D5021" s="59">
        <v>499.8</v>
      </c>
    </row>
    <row r="5022" spans="1:4" x14ac:dyDescent="0.25">
      <c r="A5022" s="58">
        <v>41589</v>
      </c>
      <c r="B5022" s="45" t="s">
        <v>389</v>
      </c>
      <c r="C5022" s="45" t="s">
        <v>371</v>
      </c>
      <c r="D5022" s="59">
        <v>19</v>
      </c>
    </row>
    <row r="5023" spans="1:4" x14ac:dyDescent="0.25">
      <c r="A5023" s="58">
        <v>41987</v>
      </c>
      <c r="B5023" s="45" t="s">
        <v>386</v>
      </c>
      <c r="C5023" s="45" t="s">
        <v>7</v>
      </c>
      <c r="D5023" s="59">
        <v>102</v>
      </c>
    </row>
    <row r="5024" spans="1:4" x14ac:dyDescent="0.25">
      <c r="A5024" s="58">
        <v>41476</v>
      </c>
      <c r="B5024" s="45" t="s">
        <v>341</v>
      </c>
      <c r="C5024" s="45" t="s">
        <v>321</v>
      </c>
      <c r="D5024" s="59">
        <v>157.5</v>
      </c>
    </row>
    <row r="5025" spans="1:4" x14ac:dyDescent="0.25">
      <c r="A5025" s="58">
        <v>41627</v>
      </c>
      <c r="B5025" s="45" t="s">
        <v>336</v>
      </c>
      <c r="C5025" s="45" t="s">
        <v>331</v>
      </c>
      <c r="D5025" s="59">
        <v>118.2</v>
      </c>
    </row>
    <row r="5026" spans="1:4" x14ac:dyDescent="0.25">
      <c r="A5026" s="58">
        <v>41955</v>
      </c>
      <c r="B5026" s="45" t="s">
        <v>391</v>
      </c>
      <c r="C5026" s="45" t="s">
        <v>10</v>
      </c>
      <c r="D5026" s="59">
        <v>22.72</v>
      </c>
    </row>
    <row r="5027" spans="1:4" x14ac:dyDescent="0.25">
      <c r="A5027" s="58">
        <v>41735</v>
      </c>
      <c r="B5027" s="45" t="s">
        <v>383</v>
      </c>
      <c r="C5027" s="45" t="s">
        <v>10</v>
      </c>
      <c r="D5027" s="59">
        <v>44.52</v>
      </c>
    </row>
    <row r="5028" spans="1:4" x14ac:dyDescent="0.25">
      <c r="A5028" s="58">
        <v>41597</v>
      </c>
      <c r="B5028" s="45" t="s">
        <v>391</v>
      </c>
      <c r="C5028" s="45" t="s">
        <v>10</v>
      </c>
      <c r="D5028" s="59">
        <v>67.47</v>
      </c>
    </row>
    <row r="5029" spans="1:4" x14ac:dyDescent="0.25">
      <c r="A5029" s="58">
        <v>41989</v>
      </c>
      <c r="B5029" s="45" t="s">
        <v>377</v>
      </c>
      <c r="C5029" s="45" t="s">
        <v>324</v>
      </c>
      <c r="D5029" s="59">
        <v>19.55</v>
      </c>
    </row>
    <row r="5030" spans="1:4" x14ac:dyDescent="0.25">
      <c r="A5030" s="58">
        <v>41947</v>
      </c>
      <c r="B5030" s="45" t="s">
        <v>346</v>
      </c>
      <c r="C5030" s="45" t="s">
        <v>10</v>
      </c>
      <c r="D5030" s="59">
        <v>45.9</v>
      </c>
    </row>
    <row r="5031" spans="1:4" x14ac:dyDescent="0.25">
      <c r="A5031" s="58">
        <v>42003</v>
      </c>
      <c r="B5031" s="45" t="s">
        <v>360</v>
      </c>
      <c r="C5031" s="45" t="s">
        <v>337</v>
      </c>
      <c r="D5031" s="59">
        <v>48.75</v>
      </c>
    </row>
    <row r="5032" spans="1:4" x14ac:dyDescent="0.25">
      <c r="A5032" s="58">
        <v>41966</v>
      </c>
      <c r="B5032" s="45" t="s">
        <v>360</v>
      </c>
      <c r="C5032" s="45" t="s">
        <v>7</v>
      </c>
      <c r="D5032" s="59">
        <v>99.45</v>
      </c>
    </row>
    <row r="5033" spans="1:4" x14ac:dyDescent="0.25">
      <c r="A5033" s="58">
        <v>41946</v>
      </c>
      <c r="B5033" s="45" t="s">
        <v>351</v>
      </c>
      <c r="C5033" s="45" t="s">
        <v>191</v>
      </c>
      <c r="D5033" s="59">
        <v>135.63</v>
      </c>
    </row>
    <row r="5034" spans="1:4" x14ac:dyDescent="0.25">
      <c r="A5034" s="58">
        <v>41612</v>
      </c>
      <c r="B5034" s="45" t="s">
        <v>369</v>
      </c>
      <c r="C5034" s="45" t="s">
        <v>10</v>
      </c>
      <c r="D5034" s="59">
        <v>22.95</v>
      </c>
    </row>
    <row r="5035" spans="1:4" x14ac:dyDescent="0.25">
      <c r="A5035" s="58">
        <v>41974</v>
      </c>
      <c r="B5035" s="45" t="s">
        <v>328</v>
      </c>
      <c r="C5035" s="45" t="s">
        <v>331</v>
      </c>
      <c r="D5035" s="59">
        <v>60</v>
      </c>
    </row>
    <row r="5036" spans="1:4" x14ac:dyDescent="0.25">
      <c r="A5036" s="58">
        <v>41986</v>
      </c>
      <c r="B5036" s="45" t="s">
        <v>390</v>
      </c>
      <c r="C5036" s="45" t="s">
        <v>349</v>
      </c>
      <c r="D5036" s="59">
        <v>41.37</v>
      </c>
    </row>
    <row r="5037" spans="1:4" x14ac:dyDescent="0.25">
      <c r="A5037" s="58">
        <v>41604</v>
      </c>
      <c r="B5037" s="45" t="s">
        <v>382</v>
      </c>
      <c r="C5037" s="45" t="s">
        <v>371</v>
      </c>
      <c r="D5037" s="59">
        <v>38</v>
      </c>
    </row>
    <row r="5038" spans="1:4" x14ac:dyDescent="0.25">
      <c r="A5038" s="58">
        <v>41806</v>
      </c>
      <c r="B5038" s="45" t="s">
        <v>373</v>
      </c>
      <c r="C5038" s="45" t="s">
        <v>7</v>
      </c>
      <c r="D5038" s="59">
        <v>32.979999999999997</v>
      </c>
    </row>
    <row r="5039" spans="1:4" x14ac:dyDescent="0.25">
      <c r="A5039" s="58">
        <v>41939</v>
      </c>
      <c r="B5039" s="45" t="s">
        <v>399</v>
      </c>
      <c r="C5039" s="45" t="s">
        <v>324</v>
      </c>
      <c r="D5039" s="59">
        <v>39.1</v>
      </c>
    </row>
    <row r="5040" spans="1:4" x14ac:dyDescent="0.25">
      <c r="A5040" s="58">
        <v>41595</v>
      </c>
      <c r="B5040" s="45" t="s">
        <v>360</v>
      </c>
      <c r="C5040" s="45" t="s">
        <v>334</v>
      </c>
      <c r="D5040" s="59">
        <v>94</v>
      </c>
    </row>
    <row r="5041" spans="1:4" x14ac:dyDescent="0.25">
      <c r="A5041" s="58">
        <v>42000</v>
      </c>
      <c r="B5041" s="45" t="s">
        <v>326</v>
      </c>
      <c r="C5041" s="45" t="s">
        <v>7</v>
      </c>
      <c r="D5041" s="59">
        <v>66.64</v>
      </c>
    </row>
    <row r="5042" spans="1:4" x14ac:dyDescent="0.25">
      <c r="A5042" s="58">
        <v>41621</v>
      </c>
      <c r="B5042" s="45" t="s">
        <v>403</v>
      </c>
      <c r="C5042" s="45" t="s">
        <v>347</v>
      </c>
      <c r="D5042" s="59">
        <v>82.5</v>
      </c>
    </row>
    <row r="5043" spans="1:4" x14ac:dyDescent="0.25">
      <c r="A5043" s="58">
        <v>41610</v>
      </c>
      <c r="B5043" s="45" t="s">
        <v>379</v>
      </c>
      <c r="C5043" s="45" t="s">
        <v>371</v>
      </c>
      <c r="D5043" s="59">
        <v>37.049999999999997</v>
      </c>
    </row>
    <row r="5044" spans="1:4" x14ac:dyDescent="0.25">
      <c r="A5044" s="58">
        <v>41955</v>
      </c>
      <c r="B5044" s="45" t="s">
        <v>375</v>
      </c>
      <c r="C5044" s="45" t="s">
        <v>191</v>
      </c>
      <c r="D5044" s="59">
        <v>22.72</v>
      </c>
    </row>
    <row r="5045" spans="1:4" x14ac:dyDescent="0.25">
      <c r="A5045" s="58">
        <v>41824</v>
      </c>
      <c r="B5045" s="45" t="s">
        <v>330</v>
      </c>
      <c r="C5045" s="45" t="s">
        <v>7</v>
      </c>
      <c r="D5045" s="59">
        <v>102</v>
      </c>
    </row>
    <row r="5046" spans="1:4" x14ac:dyDescent="0.25">
      <c r="A5046" s="58">
        <v>41666</v>
      </c>
      <c r="B5046" s="45" t="s">
        <v>340</v>
      </c>
      <c r="C5046" s="45" t="s">
        <v>10</v>
      </c>
      <c r="D5046" s="59">
        <v>413.1</v>
      </c>
    </row>
    <row r="5047" spans="1:4" x14ac:dyDescent="0.25">
      <c r="A5047" s="58">
        <v>41508</v>
      </c>
      <c r="B5047" s="45" t="s">
        <v>370</v>
      </c>
      <c r="C5047" s="45" t="s">
        <v>7</v>
      </c>
      <c r="D5047" s="59">
        <v>99.45</v>
      </c>
    </row>
    <row r="5048" spans="1:4" x14ac:dyDescent="0.25">
      <c r="A5048" s="58">
        <v>41597</v>
      </c>
      <c r="B5048" s="45" t="s">
        <v>368</v>
      </c>
      <c r="C5048" s="45" t="s">
        <v>334</v>
      </c>
      <c r="D5048" s="59">
        <v>23.15</v>
      </c>
    </row>
    <row r="5049" spans="1:4" x14ac:dyDescent="0.25">
      <c r="A5049" s="58">
        <v>41991</v>
      </c>
      <c r="B5049" s="45" t="s">
        <v>329</v>
      </c>
      <c r="C5049" s="45" t="s">
        <v>324</v>
      </c>
      <c r="D5049" s="59">
        <v>19.649999999999999</v>
      </c>
    </row>
    <row r="5050" spans="1:4" x14ac:dyDescent="0.25">
      <c r="A5050" s="58">
        <v>41628</v>
      </c>
      <c r="B5050" s="45" t="s">
        <v>383</v>
      </c>
      <c r="C5050" s="45" t="s">
        <v>10</v>
      </c>
      <c r="D5050" s="59">
        <v>44.98</v>
      </c>
    </row>
    <row r="5051" spans="1:4" x14ac:dyDescent="0.25">
      <c r="A5051" s="58">
        <v>41590</v>
      </c>
      <c r="B5051" s="45" t="s">
        <v>370</v>
      </c>
      <c r="C5051" s="45" t="s">
        <v>327</v>
      </c>
      <c r="D5051" s="59">
        <v>425</v>
      </c>
    </row>
    <row r="5052" spans="1:4" x14ac:dyDescent="0.25">
      <c r="A5052" s="58">
        <v>41947</v>
      </c>
      <c r="B5052" s="45" t="s">
        <v>353</v>
      </c>
      <c r="C5052" s="45" t="s">
        <v>349</v>
      </c>
      <c r="D5052" s="59">
        <v>41.37</v>
      </c>
    </row>
    <row r="5053" spans="1:4" x14ac:dyDescent="0.25">
      <c r="A5053" s="58">
        <v>41832</v>
      </c>
      <c r="B5053" s="45" t="s">
        <v>404</v>
      </c>
      <c r="C5053" s="45" t="s">
        <v>10</v>
      </c>
      <c r="D5053" s="59">
        <v>45.9</v>
      </c>
    </row>
    <row r="5054" spans="1:4" x14ac:dyDescent="0.25">
      <c r="A5054" s="58">
        <v>41977</v>
      </c>
      <c r="B5054" s="45" t="s">
        <v>354</v>
      </c>
      <c r="C5054" s="45" t="s">
        <v>337</v>
      </c>
      <c r="D5054" s="59">
        <v>73.5</v>
      </c>
    </row>
    <row r="5055" spans="1:4" x14ac:dyDescent="0.25">
      <c r="A5055" s="58">
        <v>41755</v>
      </c>
      <c r="B5055" s="45" t="s">
        <v>382</v>
      </c>
      <c r="C5055" s="45" t="s">
        <v>191</v>
      </c>
      <c r="D5055" s="59">
        <v>45.9</v>
      </c>
    </row>
    <row r="5056" spans="1:4" x14ac:dyDescent="0.25">
      <c r="A5056" s="58">
        <v>41609</v>
      </c>
      <c r="B5056" s="45" t="s">
        <v>374</v>
      </c>
      <c r="C5056" s="45" t="s">
        <v>349</v>
      </c>
      <c r="D5056" s="59">
        <v>20.37</v>
      </c>
    </row>
    <row r="5057" spans="1:4" x14ac:dyDescent="0.25">
      <c r="A5057" s="58">
        <v>41619</v>
      </c>
      <c r="B5057" s="45" t="s">
        <v>344</v>
      </c>
      <c r="C5057" s="45" t="s">
        <v>349</v>
      </c>
      <c r="D5057" s="59">
        <v>62.06</v>
      </c>
    </row>
    <row r="5058" spans="1:4" x14ac:dyDescent="0.25">
      <c r="A5058" s="58">
        <v>41867</v>
      </c>
      <c r="B5058" s="45" t="s">
        <v>348</v>
      </c>
      <c r="C5058" s="45" t="s">
        <v>324</v>
      </c>
      <c r="D5058" s="59">
        <v>19.45</v>
      </c>
    </row>
    <row r="5059" spans="1:4" x14ac:dyDescent="0.25">
      <c r="A5059" s="58">
        <v>41615</v>
      </c>
      <c r="B5059" s="45" t="s">
        <v>372</v>
      </c>
      <c r="C5059" s="45" t="s">
        <v>7</v>
      </c>
      <c r="D5059" s="59">
        <v>67.319999999999993</v>
      </c>
    </row>
    <row r="5060" spans="1:4" x14ac:dyDescent="0.25">
      <c r="A5060" s="58">
        <v>41953</v>
      </c>
      <c r="B5060" s="45" t="s">
        <v>384</v>
      </c>
      <c r="C5060" s="45" t="s">
        <v>7</v>
      </c>
      <c r="D5060" s="59">
        <v>98.94</v>
      </c>
    </row>
    <row r="5061" spans="1:4" x14ac:dyDescent="0.25">
      <c r="A5061" s="58">
        <v>41995</v>
      </c>
      <c r="B5061" s="45" t="s">
        <v>374</v>
      </c>
      <c r="C5061" s="45" t="s">
        <v>324</v>
      </c>
      <c r="D5061" s="59">
        <v>19.75</v>
      </c>
    </row>
    <row r="5062" spans="1:4" x14ac:dyDescent="0.25">
      <c r="A5062" s="58">
        <v>41637</v>
      </c>
      <c r="B5062" s="45" t="s">
        <v>384</v>
      </c>
      <c r="C5062" s="45" t="s">
        <v>10</v>
      </c>
      <c r="D5062" s="59">
        <v>91.8</v>
      </c>
    </row>
    <row r="5063" spans="1:4" x14ac:dyDescent="0.25">
      <c r="A5063" s="58">
        <v>41593</v>
      </c>
      <c r="B5063" s="45" t="s">
        <v>340</v>
      </c>
      <c r="C5063" s="45" t="s">
        <v>191</v>
      </c>
      <c r="D5063" s="59">
        <v>68.849999999999994</v>
      </c>
    </row>
    <row r="5064" spans="1:4" x14ac:dyDescent="0.25">
      <c r="A5064" s="58">
        <v>41986</v>
      </c>
      <c r="B5064" s="45" t="s">
        <v>399</v>
      </c>
      <c r="C5064" s="45" t="s">
        <v>331</v>
      </c>
      <c r="D5064" s="59">
        <v>30</v>
      </c>
    </row>
    <row r="5065" spans="1:4" x14ac:dyDescent="0.25">
      <c r="A5065" s="58">
        <v>41798</v>
      </c>
      <c r="B5065" s="45" t="s">
        <v>392</v>
      </c>
      <c r="C5065" s="45" t="s">
        <v>324</v>
      </c>
      <c r="D5065" s="59">
        <v>99.75</v>
      </c>
    </row>
    <row r="5066" spans="1:4" x14ac:dyDescent="0.25">
      <c r="A5066" s="58">
        <v>42003</v>
      </c>
      <c r="B5066" s="45" t="s">
        <v>376</v>
      </c>
      <c r="C5066" s="45" t="s">
        <v>331</v>
      </c>
      <c r="D5066" s="59">
        <v>60</v>
      </c>
    </row>
    <row r="5067" spans="1:4" x14ac:dyDescent="0.25">
      <c r="A5067" s="58">
        <v>41580</v>
      </c>
      <c r="B5067" s="45" t="s">
        <v>326</v>
      </c>
      <c r="C5067" s="45" t="s">
        <v>331</v>
      </c>
      <c r="D5067" s="59">
        <v>87.3</v>
      </c>
    </row>
    <row r="5068" spans="1:4" x14ac:dyDescent="0.25">
      <c r="A5068" s="58">
        <v>41953</v>
      </c>
      <c r="B5068" s="45" t="s">
        <v>361</v>
      </c>
      <c r="C5068" s="45" t="s">
        <v>7</v>
      </c>
      <c r="D5068" s="59">
        <v>65.959999999999994</v>
      </c>
    </row>
    <row r="5069" spans="1:4" x14ac:dyDescent="0.25">
      <c r="A5069" s="58">
        <v>41991</v>
      </c>
      <c r="B5069" s="45" t="s">
        <v>368</v>
      </c>
      <c r="C5069" s="45" t="s">
        <v>10</v>
      </c>
      <c r="D5069" s="59">
        <v>44.52</v>
      </c>
    </row>
    <row r="5070" spans="1:4" x14ac:dyDescent="0.25">
      <c r="A5070" s="58">
        <v>41947</v>
      </c>
      <c r="B5070" s="45" t="s">
        <v>400</v>
      </c>
      <c r="C5070" s="45" t="s">
        <v>10</v>
      </c>
      <c r="D5070" s="59">
        <v>22.95</v>
      </c>
    </row>
    <row r="5071" spans="1:4" x14ac:dyDescent="0.25">
      <c r="A5071" s="58">
        <v>41619</v>
      </c>
      <c r="B5071" s="45" t="s">
        <v>379</v>
      </c>
      <c r="C5071" s="45" t="s">
        <v>324</v>
      </c>
      <c r="D5071" s="59">
        <v>59.25</v>
      </c>
    </row>
    <row r="5072" spans="1:4" x14ac:dyDescent="0.25">
      <c r="A5072" s="58">
        <v>41961</v>
      </c>
      <c r="B5072" s="45" t="s">
        <v>353</v>
      </c>
      <c r="C5072" s="45" t="s">
        <v>321</v>
      </c>
      <c r="D5072" s="59">
        <v>158.30000000000001</v>
      </c>
    </row>
    <row r="5073" spans="1:4" x14ac:dyDescent="0.25">
      <c r="A5073" s="58">
        <v>41996</v>
      </c>
      <c r="B5073" s="45" t="s">
        <v>396</v>
      </c>
      <c r="C5073" s="45" t="s">
        <v>191</v>
      </c>
      <c r="D5073" s="59">
        <v>68.849999999999994</v>
      </c>
    </row>
    <row r="5074" spans="1:4" x14ac:dyDescent="0.25">
      <c r="A5074" s="58">
        <v>41588</v>
      </c>
      <c r="B5074" s="45" t="s">
        <v>386</v>
      </c>
      <c r="C5074" s="45" t="s">
        <v>7</v>
      </c>
      <c r="D5074" s="59">
        <v>34</v>
      </c>
    </row>
    <row r="5075" spans="1:4" x14ac:dyDescent="0.25">
      <c r="A5075" s="58">
        <v>41844</v>
      </c>
      <c r="B5075" s="45" t="s">
        <v>362</v>
      </c>
      <c r="C5075" s="45" t="s">
        <v>7</v>
      </c>
      <c r="D5075" s="59">
        <v>99.96</v>
      </c>
    </row>
    <row r="5076" spans="1:4" x14ac:dyDescent="0.25">
      <c r="A5076" s="58">
        <v>41926</v>
      </c>
      <c r="B5076" s="45" t="s">
        <v>368</v>
      </c>
      <c r="C5076" s="45" t="s">
        <v>331</v>
      </c>
      <c r="D5076" s="59">
        <v>59.4</v>
      </c>
    </row>
    <row r="5077" spans="1:4" x14ac:dyDescent="0.25">
      <c r="A5077" s="58">
        <v>41623</v>
      </c>
      <c r="B5077" s="45" t="s">
        <v>328</v>
      </c>
      <c r="C5077" s="45" t="s">
        <v>331</v>
      </c>
      <c r="D5077" s="59">
        <v>59.4</v>
      </c>
    </row>
    <row r="5078" spans="1:4" x14ac:dyDescent="0.25">
      <c r="A5078" s="58">
        <v>41302</v>
      </c>
      <c r="B5078" s="45" t="s">
        <v>329</v>
      </c>
      <c r="C5078" s="45" t="s">
        <v>10</v>
      </c>
      <c r="D5078" s="59">
        <v>22.95</v>
      </c>
    </row>
    <row r="5079" spans="1:4" x14ac:dyDescent="0.25">
      <c r="A5079" s="58">
        <v>41580</v>
      </c>
      <c r="B5079" s="45" t="s">
        <v>388</v>
      </c>
      <c r="C5079" s="45" t="s">
        <v>10</v>
      </c>
      <c r="D5079" s="59">
        <v>68.849999999999994</v>
      </c>
    </row>
    <row r="5080" spans="1:4" x14ac:dyDescent="0.25">
      <c r="A5080" s="58">
        <v>41959</v>
      </c>
      <c r="B5080" s="45" t="s">
        <v>382</v>
      </c>
      <c r="C5080" s="45" t="s">
        <v>10</v>
      </c>
      <c r="D5080" s="59">
        <v>22.95</v>
      </c>
    </row>
    <row r="5081" spans="1:4" x14ac:dyDescent="0.25">
      <c r="A5081" s="58">
        <v>41617</v>
      </c>
      <c r="B5081" s="45" t="s">
        <v>330</v>
      </c>
      <c r="C5081" s="45" t="s">
        <v>334</v>
      </c>
      <c r="D5081" s="59">
        <v>23.5</v>
      </c>
    </row>
    <row r="5082" spans="1:4" x14ac:dyDescent="0.25">
      <c r="A5082" s="58">
        <v>41610</v>
      </c>
      <c r="B5082" s="45" t="s">
        <v>396</v>
      </c>
      <c r="C5082" s="45" t="s">
        <v>324</v>
      </c>
      <c r="D5082" s="59">
        <v>19.649999999999999</v>
      </c>
    </row>
    <row r="5083" spans="1:4" x14ac:dyDescent="0.25">
      <c r="A5083" s="58">
        <v>41603</v>
      </c>
      <c r="B5083" s="45" t="s">
        <v>363</v>
      </c>
      <c r="C5083" s="45" t="s">
        <v>327</v>
      </c>
      <c r="D5083" s="59">
        <v>73.5</v>
      </c>
    </row>
    <row r="5084" spans="1:4" x14ac:dyDescent="0.25">
      <c r="A5084" s="58">
        <v>41603</v>
      </c>
      <c r="B5084" s="45" t="s">
        <v>328</v>
      </c>
      <c r="C5084" s="45" t="s">
        <v>337</v>
      </c>
      <c r="D5084" s="59">
        <v>50</v>
      </c>
    </row>
    <row r="5085" spans="1:4" x14ac:dyDescent="0.25">
      <c r="A5085" s="58">
        <v>41961</v>
      </c>
      <c r="B5085" s="45" t="s">
        <v>390</v>
      </c>
      <c r="C5085" s="45" t="s">
        <v>7</v>
      </c>
      <c r="D5085" s="59">
        <v>34</v>
      </c>
    </row>
    <row r="5086" spans="1:4" x14ac:dyDescent="0.25">
      <c r="A5086" s="58">
        <v>41591</v>
      </c>
      <c r="B5086" s="45" t="s">
        <v>363</v>
      </c>
      <c r="C5086" s="45" t="s">
        <v>371</v>
      </c>
      <c r="D5086" s="59">
        <v>74.48</v>
      </c>
    </row>
    <row r="5087" spans="1:4" x14ac:dyDescent="0.25">
      <c r="A5087" s="58">
        <v>41602</v>
      </c>
      <c r="B5087" s="45" t="s">
        <v>367</v>
      </c>
      <c r="C5087" s="45" t="s">
        <v>331</v>
      </c>
      <c r="D5087" s="59">
        <v>30</v>
      </c>
    </row>
    <row r="5088" spans="1:4" x14ac:dyDescent="0.25">
      <c r="A5088" s="58">
        <v>41801</v>
      </c>
      <c r="B5088" s="45" t="s">
        <v>340</v>
      </c>
      <c r="C5088" s="45" t="s">
        <v>327</v>
      </c>
      <c r="D5088" s="59">
        <v>74.25</v>
      </c>
    </row>
    <row r="5089" spans="1:4" x14ac:dyDescent="0.25">
      <c r="A5089" s="58">
        <v>41895</v>
      </c>
      <c r="B5089" s="45" t="s">
        <v>370</v>
      </c>
      <c r="C5089" s="45" t="s">
        <v>347</v>
      </c>
      <c r="D5089" s="59">
        <v>550</v>
      </c>
    </row>
    <row r="5090" spans="1:4" x14ac:dyDescent="0.25">
      <c r="A5090" s="58">
        <v>41909</v>
      </c>
      <c r="B5090" s="45" t="s">
        <v>379</v>
      </c>
      <c r="C5090" s="45" t="s">
        <v>324</v>
      </c>
      <c r="D5090" s="59">
        <v>19.95</v>
      </c>
    </row>
    <row r="5091" spans="1:4" x14ac:dyDescent="0.25">
      <c r="A5091" s="58">
        <v>41600</v>
      </c>
      <c r="B5091" s="45" t="s">
        <v>330</v>
      </c>
      <c r="C5091" s="45" t="s">
        <v>327</v>
      </c>
      <c r="D5091" s="59">
        <v>24.75</v>
      </c>
    </row>
    <row r="5092" spans="1:4" x14ac:dyDescent="0.25">
      <c r="A5092" s="58">
        <v>41606</v>
      </c>
      <c r="B5092" s="45" t="s">
        <v>372</v>
      </c>
      <c r="C5092" s="45" t="s">
        <v>349</v>
      </c>
      <c r="D5092" s="59">
        <v>40.74</v>
      </c>
    </row>
    <row r="5093" spans="1:4" x14ac:dyDescent="0.25">
      <c r="A5093" s="58">
        <v>42000</v>
      </c>
      <c r="B5093" s="45" t="s">
        <v>338</v>
      </c>
      <c r="C5093" s="45" t="s">
        <v>337</v>
      </c>
      <c r="D5093" s="59">
        <v>412.25</v>
      </c>
    </row>
    <row r="5094" spans="1:4" x14ac:dyDescent="0.25">
      <c r="A5094" s="58">
        <v>41597</v>
      </c>
      <c r="B5094" s="45" t="s">
        <v>400</v>
      </c>
      <c r="C5094" s="45" t="s">
        <v>334</v>
      </c>
      <c r="D5094" s="59">
        <v>305.5</v>
      </c>
    </row>
    <row r="5095" spans="1:4" x14ac:dyDescent="0.25">
      <c r="A5095" s="58">
        <v>41960</v>
      </c>
      <c r="B5095" s="45" t="s">
        <v>399</v>
      </c>
      <c r="C5095" s="45" t="s">
        <v>331</v>
      </c>
      <c r="D5095" s="59">
        <v>58.8</v>
      </c>
    </row>
    <row r="5096" spans="1:4" x14ac:dyDescent="0.25">
      <c r="A5096" s="58">
        <v>41374</v>
      </c>
      <c r="B5096" s="45" t="s">
        <v>400</v>
      </c>
      <c r="C5096" s="45" t="s">
        <v>349</v>
      </c>
      <c r="D5096" s="59">
        <v>61.74</v>
      </c>
    </row>
    <row r="5097" spans="1:4" x14ac:dyDescent="0.25">
      <c r="A5097" s="58">
        <v>41594</v>
      </c>
      <c r="B5097" s="45" t="s">
        <v>351</v>
      </c>
      <c r="C5097" s="45" t="s">
        <v>191</v>
      </c>
      <c r="D5097" s="59">
        <v>68.849999999999994</v>
      </c>
    </row>
    <row r="5098" spans="1:4" x14ac:dyDescent="0.25">
      <c r="A5098" s="58">
        <v>41620</v>
      </c>
      <c r="B5098" s="45" t="s">
        <v>345</v>
      </c>
      <c r="C5098" s="45" t="s">
        <v>324</v>
      </c>
      <c r="D5098" s="59">
        <v>59.25</v>
      </c>
    </row>
    <row r="5099" spans="1:4" x14ac:dyDescent="0.25">
      <c r="A5099" s="58">
        <v>41979</v>
      </c>
      <c r="B5099" s="45" t="s">
        <v>362</v>
      </c>
      <c r="C5099" s="45" t="s">
        <v>337</v>
      </c>
      <c r="D5099" s="59">
        <v>50</v>
      </c>
    </row>
    <row r="5100" spans="1:4" x14ac:dyDescent="0.25">
      <c r="A5100" s="58">
        <v>42002</v>
      </c>
      <c r="B5100" s="45" t="s">
        <v>356</v>
      </c>
      <c r="C5100" s="45" t="s">
        <v>337</v>
      </c>
      <c r="D5100" s="59">
        <v>73.13</v>
      </c>
    </row>
    <row r="5101" spans="1:4" x14ac:dyDescent="0.25">
      <c r="A5101" s="58">
        <v>41591</v>
      </c>
      <c r="B5101" s="45" t="s">
        <v>357</v>
      </c>
      <c r="C5101" s="45" t="s">
        <v>324</v>
      </c>
      <c r="D5101" s="59">
        <v>39.9</v>
      </c>
    </row>
    <row r="5102" spans="1:4" x14ac:dyDescent="0.25">
      <c r="A5102" s="58">
        <v>41950</v>
      </c>
      <c r="B5102" s="45" t="s">
        <v>340</v>
      </c>
      <c r="C5102" s="45" t="s">
        <v>7</v>
      </c>
      <c r="D5102" s="59">
        <v>102</v>
      </c>
    </row>
    <row r="5103" spans="1:4" x14ac:dyDescent="0.25">
      <c r="A5103" s="58">
        <v>41954</v>
      </c>
      <c r="B5103" s="45" t="s">
        <v>330</v>
      </c>
      <c r="C5103" s="45" t="s">
        <v>7</v>
      </c>
      <c r="D5103" s="59">
        <v>33.32</v>
      </c>
    </row>
    <row r="5104" spans="1:4" x14ac:dyDescent="0.25">
      <c r="A5104" s="58">
        <v>41623</v>
      </c>
      <c r="B5104" s="45" t="s">
        <v>375</v>
      </c>
      <c r="C5104" s="45" t="s">
        <v>7</v>
      </c>
      <c r="D5104" s="59">
        <v>34</v>
      </c>
    </row>
    <row r="5105" spans="1:4" x14ac:dyDescent="0.25">
      <c r="A5105" s="58">
        <v>41619</v>
      </c>
      <c r="B5105" s="45" t="s">
        <v>395</v>
      </c>
      <c r="C5105" s="45" t="s">
        <v>327</v>
      </c>
      <c r="D5105" s="59">
        <v>75</v>
      </c>
    </row>
    <row r="5106" spans="1:4" x14ac:dyDescent="0.25">
      <c r="A5106" s="58">
        <v>41949</v>
      </c>
      <c r="B5106" s="45" t="s">
        <v>375</v>
      </c>
      <c r="C5106" s="45" t="s">
        <v>10</v>
      </c>
      <c r="D5106" s="59">
        <v>22.95</v>
      </c>
    </row>
    <row r="5107" spans="1:4" x14ac:dyDescent="0.25">
      <c r="A5107" s="58">
        <v>41477</v>
      </c>
      <c r="B5107" s="45" t="s">
        <v>386</v>
      </c>
      <c r="C5107" s="45" t="s">
        <v>7</v>
      </c>
      <c r="D5107" s="59">
        <v>100.47</v>
      </c>
    </row>
    <row r="5108" spans="1:4" x14ac:dyDescent="0.25">
      <c r="A5108" s="58">
        <v>41835</v>
      </c>
      <c r="B5108" s="45" t="s">
        <v>364</v>
      </c>
      <c r="C5108" s="45" t="s">
        <v>191</v>
      </c>
      <c r="D5108" s="59">
        <v>44.52</v>
      </c>
    </row>
    <row r="5109" spans="1:4" x14ac:dyDescent="0.25">
      <c r="A5109" s="58">
        <v>41628</v>
      </c>
      <c r="B5109" s="45" t="s">
        <v>396</v>
      </c>
      <c r="C5109" s="45" t="s">
        <v>7</v>
      </c>
      <c r="D5109" s="59">
        <v>32.979999999999997</v>
      </c>
    </row>
    <row r="5110" spans="1:4" x14ac:dyDescent="0.25">
      <c r="A5110" s="58">
        <v>41608</v>
      </c>
      <c r="B5110" s="45" t="s">
        <v>375</v>
      </c>
      <c r="C5110" s="45" t="s">
        <v>7</v>
      </c>
      <c r="D5110" s="59">
        <v>65.959999999999994</v>
      </c>
    </row>
    <row r="5111" spans="1:4" x14ac:dyDescent="0.25">
      <c r="A5111" s="58">
        <v>41957</v>
      </c>
      <c r="B5111" s="45" t="s">
        <v>338</v>
      </c>
      <c r="C5111" s="45" t="s">
        <v>7</v>
      </c>
      <c r="D5111" s="59">
        <v>68</v>
      </c>
    </row>
    <row r="5112" spans="1:4" x14ac:dyDescent="0.25">
      <c r="A5112" s="58">
        <v>41747</v>
      </c>
      <c r="B5112" s="45" t="s">
        <v>344</v>
      </c>
      <c r="C5112" s="45" t="s">
        <v>7</v>
      </c>
      <c r="D5112" s="59">
        <v>65.959999999999994</v>
      </c>
    </row>
    <row r="5113" spans="1:4" x14ac:dyDescent="0.25">
      <c r="A5113" s="58">
        <v>41643</v>
      </c>
      <c r="B5113" s="45" t="s">
        <v>328</v>
      </c>
      <c r="C5113" s="45" t="s">
        <v>327</v>
      </c>
      <c r="D5113" s="59">
        <v>48.5</v>
      </c>
    </row>
    <row r="5114" spans="1:4" x14ac:dyDescent="0.25">
      <c r="A5114" s="58">
        <v>41581</v>
      </c>
      <c r="B5114" s="45" t="s">
        <v>340</v>
      </c>
      <c r="C5114" s="45" t="s">
        <v>334</v>
      </c>
      <c r="D5114" s="59">
        <v>23.5</v>
      </c>
    </row>
    <row r="5115" spans="1:4" x14ac:dyDescent="0.25">
      <c r="A5115" s="58">
        <v>41698</v>
      </c>
      <c r="B5115" s="45" t="s">
        <v>377</v>
      </c>
      <c r="C5115" s="45" t="s">
        <v>191</v>
      </c>
      <c r="D5115" s="59">
        <v>67.13</v>
      </c>
    </row>
    <row r="5116" spans="1:4" x14ac:dyDescent="0.25">
      <c r="A5116" s="58">
        <v>41649</v>
      </c>
      <c r="B5116" s="45" t="s">
        <v>387</v>
      </c>
      <c r="C5116" s="45" t="s">
        <v>324</v>
      </c>
      <c r="D5116" s="59">
        <v>478.8</v>
      </c>
    </row>
    <row r="5117" spans="1:4" x14ac:dyDescent="0.25">
      <c r="A5117" s="58">
        <v>41966</v>
      </c>
      <c r="B5117" s="45" t="s">
        <v>393</v>
      </c>
      <c r="C5117" s="45" t="s">
        <v>337</v>
      </c>
      <c r="D5117" s="59">
        <v>24.38</v>
      </c>
    </row>
    <row r="5118" spans="1:4" x14ac:dyDescent="0.25">
      <c r="A5118" s="58">
        <v>41340</v>
      </c>
      <c r="B5118" s="45" t="s">
        <v>329</v>
      </c>
      <c r="C5118" s="45" t="s">
        <v>327</v>
      </c>
      <c r="D5118" s="59">
        <v>48.5</v>
      </c>
    </row>
    <row r="5119" spans="1:4" x14ac:dyDescent="0.25">
      <c r="A5119" s="58">
        <v>41984</v>
      </c>
      <c r="B5119" s="45" t="s">
        <v>328</v>
      </c>
      <c r="C5119" s="45" t="s">
        <v>7</v>
      </c>
      <c r="D5119" s="59">
        <v>136</v>
      </c>
    </row>
    <row r="5120" spans="1:4" x14ac:dyDescent="0.25">
      <c r="A5120" s="58">
        <v>41953</v>
      </c>
      <c r="B5120" s="45" t="s">
        <v>344</v>
      </c>
      <c r="C5120" s="45" t="s">
        <v>337</v>
      </c>
      <c r="D5120" s="59">
        <v>487.5</v>
      </c>
    </row>
    <row r="5121" spans="1:4" x14ac:dyDescent="0.25">
      <c r="A5121" s="58">
        <v>41999</v>
      </c>
      <c r="B5121" s="45" t="s">
        <v>326</v>
      </c>
      <c r="C5121" s="45" t="s">
        <v>10</v>
      </c>
      <c r="D5121" s="59">
        <v>68.849999999999994</v>
      </c>
    </row>
    <row r="5122" spans="1:4" x14ac:dyDescent="0.25">
      <c r="A5122" s="58">
        <v>41952</v>
      </c>
      <c r="B5122" s="45" t="s">
        <v>338</v>
      </c>
      <c r="C5122" s="45" t="s">
        <v>347</v>
      </c>
      <c r="D5122" s="59">
        <v>54.45</v>
      </c>
    </row>
    <row r="5123" spans="1:4" x14ac:dyDescent="0.25">
      <c r="A5123" s="58">
        <v>41966</v>
      </c>
      <c r="B5123" s="45" t="s">
        <v>345</v>
      </c>
      <c r="C5123" s="45" t="s">
        <v>191</v>
      </c>
      <c r="D5123" s="59">
        <v>68.16</v>
      </c>
    </row>
    <row r="5124" spans="1:4" x14ac:dyDescent="0.25">
      <c r="A5124" s="58">
        <v>42004</v>
      </c>
      <c r="B5124" s="45" t="s">
        <v>364</v>
      </c>
      <c r="C5124" s="45" t="s">
        <v>191</v>
      </c>
      <c r="D5124" s="59">
        <v>68.849999999999994</v>
      </c>
    </row>
    <row r="5125" spans="1:4" x14ac:dyDescent="0.25">
      <c r="A5125" s="58">
        <v>41615</v>
      </c>
      <c r="B5125" s="45" t="s">
        <v>338</v>
      </c>
      <c r="C5125" s="45" t="s">
        <v>191</v>
      </c>
      <c r="D5125" s="59">
        <v>494.8</v>
      </c>
    </row>
    <row r="5126" spans="1:4" x14ac:dyDescent="0.25">
      <c r="A5126" s="58">
        <v>41653</v>
      </c>
      <c r="B5126" s="45" t="s">
        <v>374</v>
      </c>
      <c r="C5126" s="45" t="s">
        <v>10</v>
      </c>
      <c r="D5126" s="59">
        <v>267.14</v>
      </c>
    </row>
    <row r="5127" spans="1:4" x14ac:dyDescent="0.25">
      <c r="A5127" s="58">
        <v>41626</v>
      </c>
      <c r="B5127" s="45" t="s">
        <v>399</v>
      </c>
      <c r="C5127" s="45" t="s">
        <v>10</v>
      </c>
      <c r="D5127" s="59">
        <v>67.13</v>
      </c>
    </row>
    <row r="5128" spans="1:4" x14ac:dyDescent="0.25">
      <c r="A5128" s="58">
        <v>41625</v>
      </c>
      <c r="B5128" s="45" t="s">
        <v>356</v>
      </c>
      <c r="C5128" s="45" t="s">
        <v>324</v>
      </c>
      <c r="D5128" s="59">
        <v>59.85</v>
      </c>
    </row>
    <row r="5129" spans="1:4" x14ac:dyDescent="0.25">
      <c r="A5129" s="58">
        <v>41959</v>
      </c>
      <c r="B5129" s="45" t="s">
        <v>345</v>
      </c>
      <c r="C5129" s="45" t="s">
        <v>337</v>
      </c>
      <c r="D5129" s="59">
        <v>25</v>
      </c>
    </row>
    <row r="5130" spans="1:4" x14ac:dyDescent="0.25">
      <c r="A5130" s="58">
        <v>41740</v>
      </c>
      <c r="B5130" s="45" t="s">
        <v>336</v>
      </c>
      <c r="C5130" s="45" t="s">
        <v>7</v>
      </c>
      <c r="D5130" s="59">
        <v>67.319999999999993</v>
      </c>
    </row>
    <row r="5131" spans="1:4" x14ac:dyDescent="0.25">
      <c r="A5131" s="58">
        <v>41944</v>
      </c>
      <c r="B5131" s="45" t="s">
        <v>353</v>
      </c>
      <c r="C5131" s="45" t="s">
        <v>324</v>
      </c>
      <c r="D5131" s="59">
        <v>97.26</v>
      </c>
    </row>
    <row r="5132" spans="1:4" x14ac:dyDescent="0.25">
      <c r="A5132" s="58">
        <v>41361</v>
      </c>
      <c r="B5132" s="45" t="s">
        <v>357</v>
      </c>
      <c r="C5132" s="45" t="s">
        <v>324</v>
      </c>
      <c r="D5132" s="59">
        <v>19.649999999999999</v>
      </c>
    </row>
    <row r="5133" spans="1:4" x14ac:dyDescent="0.25">
      <c r="A5133" s="58">
        <v>41823</v>
      </c>
      <c r="B5133" s="45" t="s">
        <v>370</v>
      </c>
      <c r="C5133" s="45" t="s">
        <v>324</v>
      </c>
      <c r="D5133" s="59">
        <v>78.599999999999994</v>
      </c>
    </row>
    <row r="5134" spans="1:4" x14ac:dyDescent="0.25">
      <c r="A5134" s="58">
        <v>41946</v>
      </c>
      <c r="B5134" s="45" t="s">
        <v>368</v>
      </c>
      <c r="C5134" s="45" t="s">
        <v>324</v>
      </c>
      <c r="D5134" s="59">
        <v>59.85</v>
      </c>
    </row>
    <row r="5135" spans="1:4" x14ac:dyDescent="0.25">
      <c r="A5135" s="58">
        <v>41571</v>
      </c>
      <c r="B5135" s="45" t="s">
        <v>384</v>
      </c>
      <c r="C5135" s="45" t="s">
        <v>337</v>
      </c>
      <c r="D5135" s="59">
        <v>75</v>
      </c>
    </row>
    <row r="5136" spans="1:4" x14ac:dyDescent="0.25">
      <c r="A5136" s="58">
        <v>41585</v>
      </c>
      <c r="B5136" s="45" t="s">
        <v>398</v>
      </c>
      <c r="C5136" s="45" t="s">
        <v>7</v>
      </c>
      <c r="D5136" s="59">
        <v>34</v>
      </c>
    </row>
    <row r="5137" spans="1:4" x14ac:dyDescent="0.25">
      <c r="A5137" s="58">
        <v>41948</v>
      </c>
      <c r="B5137" s="45" t="s">
        <v>348</v>
      </c>
      <c r="C5137" s="45" t="s">
        <v>337</v>
      </c>
      <c r="D5137" s="59">
        <v>73.13</v>
      </c>
    </row>
    <row r="5138" spans="1:4" x14ac:dyDescent="0.25">
      <c r="A5138" s="58">
        <v>41971</v>
      </c>
      <c r="B5138" s="45" t="s">
        <v>360</v>
      </c>
      <c r="C5138" s="45" t="s">
        <v>191</v>
      </c>
      <c r="D5138" s="59">
        <v>68.849999999999994</v>
      </c>
    </row>
    <row r="5139" spans="1:4" x14ac:dyDescent="0.25">
      <c r="A5139" s="58">
        <v>42000</v>
      </c>
      <c r="B5139" s="45" t="s">
        <v>345</v>
      </c>
      <c r="C5139" s="45" t="s">
        <v>331</v>
      </c>
      <c r="D5139" s="59">
        <v>60</v>
      </c>
    </row>
    <row r="5140" spans="1:4" x14ac:dyDescent="0.25">
      <c r="A5140" s="58">
        <v>41990</v>
      </c>
      <c r="B5140" s="45" t="s">
        <v>329</v>
      </c>
      <c r="C5140" s="45" t="s">
        <v>324</v>
      </c>
      <c r="D5140" s="59">
        <v>483.79</v>
      </c>
    </row>
    <row r="5141" spans="1:4" x14ac:dyDescent="0.25">
      <c r="A5141" s="58">
        <v>41956</v>
      </c>
      <c r="B5141" s="45" t="s">
        <v>361</v>
      </c>
      <c r="C5141" s="45" t="s">
        <v>334</v>
      </c>
      <c r="D5141" s="59">
        <v>46.06</v>
      </c>
    </row>
    <row r="5142" spans="1:4" x14ac:dyDescent="0.25">
      <c r="A5142" s="58">
        <v>41611</v>
      </c>
      <c r="B5142" s="45" t="s">
        <v>374</v>
      </c>
      <c r="C5142" s="45" t="s">
        <v>327</v>
      </c>
      <c r="D5142" s="59">
        <v>75</v>
      </c>
    </row>
    <row r="5143" spans="1:4" x14ac:dyDescent="0.25">
      <c r="A5143" s="58">
        <v>41735</v>
      </c>
      <c r="B5143" s="45" t="s">
        <v>365</v>
      </c>
      <c r="C5143" s="45" t="s">
        <v>7</v>
      </c>
      <c r="D5143" s="59">
        <v>102</v>
      </c>
    </row>
    <row r="5144" spans="1:4" x14ac:dyDescent="0.25">
      <c r="A5144" s="58">
        <v>41515</v>
      </c>
      <c r="B5144" s="45" t="s">
        <v>368</v>
      </c>
      <c r="C5144" s="45" t="s">
        <v>324</v>
      </c>
      <c r="D5144" s="59">
        <v>58.35</v>
      </c>
    </row>
    <row r="5145" spans="1:4" x14ac:dyDescent="0.25">
      <c r="A5145" s="58">
        <v>41604</v>
      </c>
      <c r="B5145" s="45" t="s">
        <v>357</v>
      </c>
      <c r="C5145" s="45" t="s">
        <v>327</v>
      </c>
      <c r="D5145" s="59">
        <v>74.25</v>
      </c>
    </row>
    <row r="5146" spans="1:4" x14ac:dyDescent="0.25">
      <c r="A5146" s="58">
        <v>41604</v>
      </c>
      <c r="B5146" s="45" t="s">
        <v>343</v>
      </c>
      <c r="C5146" s="45" t="s">
        <v>191</v>
      </c>
      <c r="D5146" s="59">
        <v>44.98</v>
      </c>
    </row>
    <row r="5147" spans="1:4" x14ac:dyDescent="0.25">
      <c r="A5147" s="58">
        <v>41400</v>
      </c>
      <c r="B5147" s="45" t="s">
        <v>352</v>
      </c>
      <c r="C5147" s="45" t="s">
        <v>191</v>
      </c>
      <c r="D5147" s="59">
        <v>68.849999999999994</v>
      </c>
    </row>
    <row r="5148" spans="1:4" x14ac:dyDescent="0.25">
      <c r="A5148" s="58">
        <v>41637</v>
      </c>
      <c r="B5148" s="45" t="s">
        <v>400</v>
      </c>
      <c r="C5148" s="45" t="s">
        <v>10</v>
      </c>
      <c r="D5148" s="59">
        <v>68.849999999999994</v>
      </c>
    </row>
    <row r="5149" spans="1:4" x14ac:dyDescent="0.25">
      <c r="A5149" s="58">
        <v>41984</v>
      </c>
      <c r="B5149" s="45" t="s">
        <v>388</v>
      </c>
      <c r="C5149" s="45" t="s">
        <v>7</v>
      </c>
      <c r="D5149" s="59">
        <v>33.49</v>
      </c>
    </row>
    <row r="5150" spans="1:4" x14ac:dyDescent="0.25">
      <c r="A5150" s="58">
        <v>41979</v>
      </c>
      <c r="B5150" s="45" t="s">
        <v>382</v>
      </c>
      <c r="C5150" s="45" t="s">
        <v>327</v>
      </c>
      <c r="D5150" s="59">
        <v>24.5</v>
      </c>
    </row>
    <row r="5151" spans="1:4" x14ac:dyDescent="0.25">
      <c r="A5151" s="58">
        <v>41582</v>
      </c>
      <c r="B5151" s="45" t="s">
        <v>359</v>
      </c>
      <c r="C5151" s="45" t="s">
        <v>7</v>
      </c>
      <c r="D5151" s="59">
        <v>34</v>
      </c>
    </row>
    <row r="5152" spans="1:4" x14ac:dyDescent="0.25">
      <c r="A5152" s="58">
        <v>41796</v>
      </c>
      <c r="B5152" s="45" t="s">
        <v>366</v>
      </c>
      <c r="C5152" s="45" t="s">
        <v>337</v>
      </c>
      <c r="D5152" s="59">
        <v>50</v>
      </c>
    </row>
    <row r="5153" spans="1:4" x14ac:dyDescent="0.25">
      <c r="A5153" s="58">
        <v>41612</v>
      </c>
      <c r="B5153" s="45" t="s">
        <v>367</v>
      </c>
      <c r="C5153" s="45" t="s">
        <v>324</v>
      </c>
      <c r="D5153" s="59">
        <v>39.1</v>
      </c>
    </row>
    <row r="5154" spans="1:4" x14ac:dyDescent="0.25">
      <c r="A5154" s="58">
        <v>41601</v>
      </c>
      <c r="B5154" s="45" t="s">
        <v>373</v>
      </c>
      <c r="C5154" s="45" t="s">
        <v>10</v>
      </c>
      <c r="D5154" s="59">
        <v>45.9</v>
      </c>
    </row>
    <row r="5155" spans="1:4" x14ac:dyDescent="0.25">
      <c r="A5155" s="58">
        <v>41975</v>
      </c>
      <c r="B5155" s="45" t="s">
        <v>370</v>
      </c>
      <c r="C5155" s="45" t="s">
        <v>324</v>
      </c>
      <c r="D5155" s="59">
        <v>19.95</v>
      </c>
    </row>
    <row r="5156" spans="1:4" x14ac:dyDescent="0.25">
      <c r="A5156" s="58">
        <v>41622</v>
      </c>
      <c r="B5156" s="45" t="s">
        <v>352</v>
      </c>
      <c r="C5156" s="45" t="s">
        <v>327</v>
      </c>
      <c r="D5156" s="59">
        <v>25</v>
      </c>
    </row>
    <row r="5157" spans="1:4" x14ac:dyDescent="0.25">
      <c r="A5157" s="58">
        <v>41952</v>
      </c>
      <c r="B5157" s="45" t="s">
        <v>346</v>
      </c>
      <c r="C5157" s="45" t="s">
        <v>327</v>
      </c>
      <c r="D5157" s="59">
        <v>275</v>
      </c>
    </row>
    <row r="5158" spans="1:4" x14ac:dyDescent="0.25">
      <c r="A5158" s="58">
        <v>41984</v>
      </c>
      <c r="B5158" s="45" t="s">
        <v>346</v>
      </c>
      <c r="C5158" s="45" t="s">
        <v>337</v>
      </c>
      <c r="D5158" s="59">
        <v>50</v>
      </c>
    </row>
    <row r="5159" spans="1:4" x14ac:dyDescent="0.25">
      <c r="A5159" s="58">
        <v>41622</v>
      </c>
      <c r="B5159" s="45" t="s">
        <v>365</v>
      </c>
      <c r="C5159" s="45" t="s">
        <v>191</v>
      </c>
      <c r="D5159" s="59">
        <v>68.849999999999994</v>
      </c>
    </row>
    <row r="5160" spans="1:4" x14ac:dyDescent="0.25">
      <c r="A5160" s="58">
        <v>41419</v>
      </c>
      <c r="B5160" s="45" t="s">
        <v>328</v>
      </c>
      <c r="C5160" s="45" t="s">
        <v>7</v>
      </c>
      <c r="D5160" s="59">
        <v>68</v>
      </c>
    </row>
    <row r="5161" spans="1:4" x14ac:dyDescent="0.25">
      <c r="A5161" s="58">
        <v>41993</v>
      </c>
      <c r="B5161" s="45" t="s">
        <v>380</v>
      </c>
      <c r="C5161" s="45" t="s">
        <v>191</v>
      </c>
      <c r="D5161" s="59">
        <v>45.9</v>
      </c>
    </row>
    <row r="5162" spans="1:4" x14ac:dyDescent="0.25">
      <c r="A5162" s="58">
        <v>41397</v>
      </c>
      <c r="B5162" s="45" t="s">
        <v>379</v>
      </c>
      <c r="C5162" s="45" t="s">
        <v>191</v>
      </c>
      <c r="D5162" s="59">
        <v>22.95</v>
      </c>
    </row>
    <row r="5163" spans="1:4" x14ac:dyDescent="0.25">
      <c r="A5163" s="58">
        <v>41530</v>
      </c>
      <c r="B5163" s="45" t="s">
        <v>376</v>
      </c>
      <c r="C5163" s="45" t="s">
        <v>324</v>
      </c>
      <c r="D5163" s="59">
        <v>279.3</v>
      </c>
    </row>
    <row r="5164" spans="1:4" x14ac:dyDescent="0.25">
      <c r="A5164" s="58">
        <v>41627</v>
      </c>
      <c r="B5164" s="45" t="s">
        <v>368</v>
      </c>
      <c r="C5164" s="45" t="s">
        <v>191</v>
      </c>
      <c r="D5164" s="59">
        <v>45.9</v>
      </c>
    </row>
    <row r="5165" spans="1:4" x14ac:dyDescent="0.25">
      <c r="A5165" s="58">
        <v>41945</v>
      </c>
      <c r="B5165" s="45" t="s">
        <v>346</v>
      </c>
      <c r="C5165" s="45" t="s">
        <v>321</v>
      </c>
      <c r="D5165" s="59">
        <v>237.45</v>
      </c>
    </row>
    <row r="5166" spans="1:4" x14ac:dyDescent="0.25">
      <c r="A5166" s="58">
        <v>41764</v>
      </c>
      <c r="B5166" s="45" t="s">
        <v>346</v>
      </c>
      <c r="C5166" s="45" t="s">
        <v>7</v>
      </c>
      <c r="D5166" s="59">
        <v>102</v>
      </c>
    </row>
    <row r="5167" spans="1:4" x14ac:dyDescent="0.25">
      <c r="A5167" s="58">
        <v>41988</v>
      </c>
      <c r="B5167" s="45" t="s">
        <v>351</v>
      </c>
      <c r="C5167" s="45" t="s">
        <v>191</v>
      </c>
      <c r="D5167" s="59">
        <v>22.95</v>
      </c>
    </row>
    <row r="5168" spans="1:4" x14ac:dyDescent="0.25">
      <c r="A5168" s="58">
        <v>41597</v>
      </c>
      <c r="B5168" s="45" t="s">
        <v>398</v>
      </c>
      <c r="C5168" s="45" t="s">
        <v>324</v>
      </c>
      <c r="D5168" s="59">
        <v>58.35</v>
      </c>
    </row>
    <row r="5169" spans="1:4" x14ac:dyDescent="0.25">
      <c r="A5169" s="58">
        <v>41958</v>
      </c>
      <c r="B5169" s="45" t="s">
        <v>369</v>
      </c>
      <c r="C5169" s="45" t="s">
        <v>191</v>
      </c>
      <c r="D5169" s="59">
        <v>22.95</v>
      </c>
    </row>
    <row r="5170" spans="1:4" x14ac:dyDescent="0.25">
      <c r="A5170" s="58">
        <v>41617</v>
      </c>
      <c r="B5170" s="45" t="s">
        <v>368</v>
      </c>
      <c r="C5170" s="45" t="s">
        <v>10</v>
      </c>
      <c r="D5170" s="59">
        <v>22.95</v>
      </c>
    </row>
    <row r="5171" spans="1:4" x14ac:dyDescent="0.25">
      <c r="A5171" s="58">
        <v>41950</v>
      </c>
      <c r="B5171" s="45" t="s">
        <v>348</v>
      </c>
      <c r="C5171" s="45" t="s">
        <v>321</v>
      </c>
      <c r="D5171" s="59">
        <v>78.75</v>
      </c>
    </row>
    <row r="5172" spans="1:4" x14ac:dyDescent="0.25">
      <c r="A5172" s="58">
        <v>41994</v>
      </c>
      <c r="B5172" s="45" t="s">
        <v>346</v>
      </c>
      <c r="C5172" s="45" t="s">
        <v>10</v>
      </c>
      <c r="D5172" s="59">
        <v>22.61</v>
      </c>
    </row>
    <row r="5173" spans="1:4" x14ac:dyDescent="0.25">
      <c r="A5173" s="58">
        <v>41703</v>
      </c>
      <c r="B5173" s="45" t="s">
        <v>348</v>
      </c>
      <c r="C5173" s="45" t="s">
        <v>10</v>
      </c>
      <c r="D5173" s="59">
        <v>22.95</v>
      </c>
    </row>
    <row r="5174" spans="1:4" x14ac:dyDescent="0.25">
      <c r="A5174" s="58">
        <v>41979</v>
      </c>
      <c r="B5174" s="45" t="s">
        <v>390</v>
      </c>
      <c r="C5174" s="45" t="s">
        <v>324</v>
      </c>
      <c r="D5174" s="59">
        <v>39.9</v>
      </c>
    </row>
    <row r="5175" spans="1:4" x14ac:dyDescent="0.25">
      <c r="A5175" s="58">
        <v>41600</v>
      </c>
      <c r="B5175" s="45" t="s">
        <v>372</v>
      </c>
      <c r="C5175" s="45" t="s">
        <v>191</v>
      </c>
      <c r="D5175" s="59">
        <v>45.9</v>
      </c>
    </row>
    <row r="5176" spans="1:4" x14ac:dyDescent="0.25">
      <c r="A5176" s="58">
        <v>41622</v>
      </c>
      <c r="B5176" s="45" t="s">
        <v>328</v>
      </c>
      <c r="C5176" s="45" t="s">
        <v>347</v>
      </c>
      <c r="D5176" s="59">
        <v>27.5</v>
      </c>
    </row>
    <row r="5177" spans="1:4" x14ac:dyDescent="0.25">
      <c r="A5177" s="58">
        <v>41993</v>
      </c>
      <c r="B5177" s="45" t="s">
        <v>361</v>
      </c>
      <c r="C5177" s="45" t="s">
        <v>10</v>
      </c>
      <c r="D5177" s="59">
        <v>68.849999999999994</v>
      </c>
    </row>
    <row r="5178" spans="1:4" x14ac:dyDescent="0.25">
      <c r="A5178" s="58">
        <v>41660</v>
      </c>
      <c r="B5178" s="45" t="s">
        <v>363</v>
      </c>
      <c r="C5178" s="45" t="s">
        <v>7</v>
      </c>
      <c r="D5178" s="59">
        <v>33.15</v>
      </c>
    </row>
    <row r="5179" spans="1:4" x14ac:dyDescent="0.25">
      <c r="A5179" s="58">
        <v>41604</v>
      </c>
      <c r="B5179" s="45" t="s">
        <v>336</v>
      </c>
      <c r="C5179" s="45" t="s">
        <v>10</v>
      </c>
      <c r="D5179" s="59">
        <v>44.75</v>
      </c>
    </row>
    <row r="5180" spans="1:4" x14ac:dyDescent="0.25">
      <c r="A5180" s="58">
        <v>41290</v>
      </c>
      <c r="B5180" s="45" t="s">
        <v>351</v>
      </c>
      <c r="C5180" s="45" t="s">
        <v>334</v>
      </c>
      <c r="D5180" s="59">
        <v>47</v>
      </c>
    </row>
    <row r="5181" spans="1:4" x14ac:dyDescent="0.25">
      <c r="A5181" s="58">
        <v>41584</v>
      </c>
      <c r="B5181" s="45" t="s">
        <v>366</v>
      </c>
      <c r="C5181" s="45" t="s">
        <v>324</v>
      </c>
      <c r="D5181" s="59">
        <v>38.9</v>
      </c>
    </row>
    <row r="5182" spans="1:4" x14ac:dyDescent="0.25">
      <c r="A5182" s="58">
        <v>41861</v>
      </c>
      <c r="B5182" s="45" t="s">
        <v>384</v>
      </c>
      <c r="C5182" s="45" t="s">
        <v>324</v>
      </c>
      <c r="D5182" s="59">
        <v>38.9</v>
      </c>
    </row>
    <row r="5183" spans="1:4" x14ac:dyDescent="0.25">
      <c r="A5183" s="58">
        <v>41632</v>
      </c>
      <c r="B5183" s="45" t="s">
        <v>346</v>
      </c>
      <c r="C5183" s="45" t="s">
        <v>324</v>
      </c>
      <c r="D5183" s="59">
        <v>39.9</v>
      </c>
    </row>
    <row r="5184" spans="1:4" x14ac:dyDescent="0.25">
      <c r="A5184" s="58">
        <v>41892</v>
      </c>
      <c r="B5184" s="45" t="s">
        <v>402</v>
      </c>
      <c r="C5184" s="45" t="s">
        <v>191</v>
      </c>
      <c r="D5184" s="59">
        <v>45.9</v>
      </c>
    </row>
    <row r="5185" spans="1:4" x14ac:dyDescent="0.25">
      <c r="A5185" s="58">
        <v>41455</v>
      </c>
      <c r="B5185" s="45" t="s">
        <v>328</v>
      </c>
      <c r="C5185" s="45" t="s">
        <v>191</v>
      </c>
      <c r="D5185" s="59">
        <v>321.3</v>
      </c>
    </row>
    <row r="5186" spans="1:4" x14ac:dyDescent="0.25">
      <c r="A5186" s="58">
        <v>41973</v>
      </c>
      <c r="B5186" s="45" t="s">
        <v>403</v>
      </c>
      <c r="C5186" s="45" t="s">
        <v>334</v>
      </c>
      <c r="D5186" s="59">
        <v>68.39</v>
      </c>
    </row>
    <row r="5187" spans="1:4" x14ac:dyDescent="0.25">
      <c r="A5187" s="58">
        <v>41611</v>
      </c>
      <c r="B5187" s="45" t="s">
        <v>379</v>
      </c>
      <c r="C5187" s="45" t="s">
        <v>331</v>
      </c>
      <c r="D5187" s="59">
        <v>60</v>
      </c>
    </row>
    <row r="5188" spans="1:4" x14ac:dyDescent="0.25">
      <c r="A5188" s="58">
        <v>41621</v>
      </c>
      <c r="B5188" s="45" t="s">
        <v>329</v>
      </c>
      <c r="C5188" s="45" t="s">
        <v>324</v>
      </c>
      <c r="D5188" s="59">
        <v>39.9</v>
      </c>
    </row>
    <row r="5189" spans="1:4" x14ac:dyDescent="0.25">
      <c r="A5189" s="58">
        <v>41605</v>
      </c>
      <c r="B5189" s="45" t="s">
        <v>343</v>
      </c>
      <c r="C5189" s="45" t="s">
        <v>347</v>
      </c>
      <c r="D5189" s="59">
        <v>55</v>
      </c>
    </row>
    <row r="5190" spans="1:4" x14ac:dyDescent="0.25">
      <c r="A5190" s="58">
        <v>41967</v>
      </c>
      <c r="B5190" s="45" t="s">
        <v>391</v>
      </c>
      <c r="C5190" s="45" t="s">
        <v>371</v>
      </c>
      <c r="D5190" s="59">
        <v>18.62</v>
      </c>
    </row>
    <row r="5191" spans="1:4" x14ac:dyDescent="0.25">
      <c r="A5191" s="58">
        <v>41538</v>
      </c>
      <c r="B5191" s="45" t="s">
        <v>396</v>
      </c>
      <c r="C5191" s="45" t="s">
        <v>331</v>
      </c>
      <c r="D5191" s="59">
        <v>87.75</v>
      </c>
    </row>
    <row r="5192" spans="1:4" x14ac:dyDescent="0.25">
      <c r="A5192" s="58">
        <v>41979</v>
      </c>
      <c r="B5192" s="45" t="s">
        <v>342</v>
      </c>
      <c r="C5192" s="45" t="s">
        <v>347</v>
      </c>
      <c r="D5192" s="59">
        <v>27.5</v>
      </c>
    </row>
    <row r="5193" spans="1:4" x14ac:dyDescent="0.25">
      <c r="A5193" s="58">
        <v>41998</v>
      </c>
      <c r="B5193" s="45" t="s">
        <v>350</v>
      </c>
      <c r="C5193" s="45" t="s">
        <v>7</v>
      </c>
      <c r="D5193" s="59">
        <v>68</v>
      </c>
    </row>
    <row r="5194" spans="1:4" x14ac:dyDescent="0.25">
      <c r="A5194" s="58">
        <v>41989</v>
      </c>
      <c r="B5194" s="45" t="s">
        <v>374</v>
      </c>
      <c r="C5194" s="45" t="s">
        <v>331</v>
      </c>
      <c r="D5194" s="59">
        <v>90</v>
      </c>
    </row>
    <row r="5195" spans="1:4" x14ac:dyDescent="0.25">
      <c r="A5195" s="58">
        <v>41989</v>
      </c>
      <c r="B5195" s="45" t="s">
        <v>346</v>
      </c>
      <c r="C5195" s="45" t="s">
        <v>191</v>
      </c>
      <c r="D5195" s="59">
        <v>68.849999999999994</v>
      </c>
    </row>
    <row r="5196" spans="1:4" x14ac:dyDescent="0.25">
      <c r="A5196" s="58">
        <v>41829</v>
      </c>
      <c r="B5196" s="45" t="s">
        <v>373</v>
      </c>
      <c r="C5196" s="45" t="s">
        <v>324</v>
      </c>
      <c r="D5196" s="59">
        <v>38.700000000000003</v>
      </c>
    </row>
    <row r="5197" spans="1:4" x14ac:dyDescent="0.25">
      <c r="A5197" s="58">
        <v>41582</v>
      </c>
      <c r="B5197" s="45" t="s">
        <v>360</v>
      </c>
      <c r="C5197" s="45" t="s">
        <v>191</v>
      </c>
      <c r="D5197" s="59">
        <v>44.75</v>
      </c>
    </row>
    <row r="5198" spans="1:4" x14ac:dyDescent="0.25">
      <c r="A5198" s="58">
        <v>41584</v>
      </c>
      <c r="B5198" s="45" t="s">
        <v>382</v>
      </c>
      <c r="C5198" s="45" t="s">
        <v>324</v>
      </c>
      <c r="D5198" s="59">
        <v>19.95</v>
      </c>
    </row>
    <row r="5199" spans="1:4" x14ac:dyDescent="0.25">
      <c r="A5199" s="58">
        <v>41987</v>
      </c>
      <c r="B5199" s="45" t="s">
        <v>388</v>
      </c>
      <c r="C5199" s="45" t="s">
        <v>191</v>
      </c>
      <c r="D5199" s="59">
        <v>45.9</v>
      </c>
    </row>
    <row r="5200" spans="1:4" x14ac:dyDescent="0.25">
      <c r="A5200" s="58">
        <v>41956</v>
      </c>
      <c r="B5200" s="45" t="s">
        <v>376</v>
      </c>
      <c r="C5200" s="45" t="s">
        <v>349</v>
      </c>
      <c r="D5200" s="59">
        <v>42</v>
      </c>
    </row>
    <row r="5201" spans="1:4" x14ac:dyDescent="0.25">
      <c r="A5201" s="58">
        <v>41590</v>
      </c>
      <c r="B5201" s="45" t="s">
        <v>340</v>
      </c>
      <c r="C5201" s="45" t="s">
        <v>337</v>
      </c>
      <c r="D5201" s="59">
        <v>74.25</v>
      </c>
    </row>
    <row r="5202" spans="1:4" x14ac:dyDescent="0.25">
      <c r="A5202" s="58">
        <v>41992</v>
      </c>
      <c r="B5202" s="45" t="s">
        <v>390</v>
      </c>
      <c r="C5202" s="45" t="s">
        <v>337</v>
      </c>
      <c r="D5202" s="59">
        <v>75</v>
      </c>
    </row>
    <row r="5203" spans="1:4" x14ac:dyDescent="0.25">
      <c r="A5203" s="58">
        <v>41991</v>
      </c>
      <c r="B5203" s="45" t="s">
        <v>360</v>
      </c>
      <c r="C5203" s="45" t="s">
        <v>327</v>
      </c>
      <c r="D5203" s="59">
        <v>49.5</v>
      </c>
    </row>
    <row r="5204" spans="1:4" x14ac:dyDescent="0.25">
      <c r="A5204" s="58">
        <v>41588</v>
      </c>
      <c r="B5204" s="45" t="s">
        <v>323</v>
      </c>
      <c r="C5204" s="45" t="s">
        <v>321</v>
      </c>
      <c r="D5204" s="59">
        <v>239.85</v>
      </c>
    </row>
    <row r="5205" spans="1:4" x14ac:dyDescent="0.25">
      <c r="A5205" s="58">
        <v>41948</v>
      </c>
      <c r="B5205" s="45" t="s">
        <v>379</v>
      </c>
      <c r="C5205" s="45" t="s">
        <v>7</v>
      </c>
      <c r="D5205" s="59">
        <v>68</v>
      </c>
    </row>
    <row r="5206" spans="1:4" x14ac:dyDescent="0.25">
      <c r="A5206" s="58">
        <v>41988</v>
      </c>
      <c r="B5206" s="45" t="s">
        <v>393</v>
      </c>
      <c r="C5206" s="45" t="s">
        <v>349</v>
      </c>
      <c r="D5206" s="59">
        <v>42</v>
      </c>
    </row>
    <row r="5207" spans="1:4" x14ac:dyDescent="0.25">
      <c r="A5207" s="58">
        <v>41964</v>
      </c>
      <c r="B5207" s="45" t="s">
        <v>351</v>
      </c>
      <c r="C5207" s="45" t="s">
        <v>7</v>
      </c>
      <c r="D5207" s="59">
        <v>66.98</v>
      </c>
    </row>
    <row r="5208" spans="1:4" x14ac:dyDescent="0.25">
      <c r="A5208" s="58">
        <v>41608</v>
      </c>
      <c r="B5208" s="45" t="s">
        <v>359</v>
      </c>
      <c r="C5208" s="45" t="s">
        <v>324</v>
      </c>
      <c r="D5208" s="59">
        <v>58.35</v>
      </c>
    </row>
    <row r="5209" spans="1:4" x14ac:dyDescent="0.25">
      <c r="A5209" s="58">
        <v>41616</v>
      </c>
      <c r="B5209" s="45" t="s">
        <v>367</v>
      </c>
      <c r="C5209" s="45" t="s">
        <v>10</v>
      </c>
      <c r="D5209" s="59">
        <v>45.9</v>
      </c>
    </row>
    <row r="5210" spans="1:4" x14ac:dyDescent="0.25">
      <c r="A5210" s="58">
        <v>41585</v>
      </c>
      <c r="B5210" s="45" t="s">
        <v>340</v>
      </c>
      <c r="C5210" s="45" t="s">
        <v>331</v>
      </c>
      <c r="D5210" s="59">
        <v>87.75</v>
      </c>
    </row>
    <row r="5211" spans="1:4" x14ac:dyDescent="0.25">
      <c r="A5211" s="58">
        <v>41703</v>
      </c>
      <c r="B5211" s="45" t="s">
        <v>330</v>
      </c>
      <c r="C5211" s="45" t="s">
        <v>334</v>
      </c>
      <c r="D5211" s="59">
        <v>46.06</v>
      </c>
    </row>
    <row r="5212" spans="1:4" x14ac:dyDescent="0.25">
      <c r="A5212" s="58">
        <v>42004</v>
      </c>
      <c r="B5212" s="45" t="s">
        <v>378</v>
      </c>
      <c r="C5212" s="45" t="s">
        <v>10</v>
      </c>
      <c r="D5212" s="59">
        <v>22.95</v>
      </c>
    </row>
    <row r="5213" spans="1:4" x14ac:dyDescent="0.25">
      <c r="A5213" s="58">
        <v>41749</v>
      </c>
      <c r="B5213" s="45" t="s">
        <v>387</v>
      </c>
      <c r="C5213" s="45" t="s">
        <v>371</v>
      </c>
      <c r="D5213" s="59">
        <v>56.43</v>
      </c>
    </row>
    <row r="5214" spans="1:4" x14ac:dyDescent="0.25">
      <c r="A5214" s="58">
        <v>41624</v>
      </c>
      <c r="B5214" s="45" t="s">
        <v>363</v>
      </c>
      <c r="C5214" s="45" t="s">
        <v>10</v>
      </c>
      <c r="D5214" s="59">
        <v>67.819999999999993</v>
      </c>
    </row>
    <row r="5215" spans="1:4" x14ac:dyDescent="0.25">
      <c r="A5215" s="58">
        <v>41961</v>
      </c>
      <c r="B5215" s="45" t="s">
        <v>357</v>
      </c>
      <c r="C5215" s="45" t="s">
        <v>191</v>
      </c>
      <c r="D5215" s="59">
        <v>44.75</v>
      </c>
    </row>
    <row r="5216" spans="1:4" x14ac:dyDescent="0.25">
      <c r="A5216" s="58">
        <v>41626</v>
      </c>
      <c r="B5216" s="45" t="s">
        <v>402</v>
      </c>
      <c r="C5216" s="45" t="s">
        <v>7</v>
      </c>
      <c r="D5216" s="59">
        <v>102</v>
      </c>
    </row>
    <row r="5217" spans="1:4" x14ac:dyDescent="0.25">
      <c r="A5217" s="58">
        <v>41456</v>
      </c>
      <c r="B5217" s="45" t="s">
        <v>370</v>
      </c>
      <c r="C5217" s="45" t="s">
        <v>337</v>
      </c>
      <c r="D5217" s="59">
        <v>49</v>
      </c>
    </row>
    <row r="5218" spans="1:4" x14ac:dyDescent="0.25">
      <c r="A5218" s="58">
        <v>41305</v>
      </c>
      <c r="B5218" s="45" t="s">
        <v>379</v>
      </c>
      <c r="C5218" s="45" t="s">
        <v>191</v>
      </c>
      <c r="D5218" s="59">
        <v>22.95</v>
      </c>
    </row>
    <row r="5219" spans="1:4" x14ac:dyDescent="0.25">
      <c r="A5219" s="58">
        <v>41575</v>
      </c>
      <c r="B5219" s="45" t="s">
        <v>364</v>
      </c>
      <c r="C5219" s="45" t="s">
        <v>10</v>
      </c>
      <c r="D5219" s="59">
        <v>22.72</v>
      </c>
    </row>
    <row r="5220" spans="1:4" x14ac:dyDescent="0.25">
      <c r="A5220" s="58">
        <v>41560</v>
      </c>
      <c r="B5220" s="45" t="s">
        <v>377</v>
      </c>
      <c r="C5220" s="45" t="s">
        <v>349</v>
      </c>
      <c r="D5220" s="59">
        <v>63</v>
      </c>
    </row>
    <row r="5221" spans="1:4" x14ac:dyDescent="0.25">
      <c r="A5221" s="58">
        <v>41970</v>
      </c>
      <c r="B5221" s="45" t="s">
        <v>350</v>
      </c>
      <c r="C5221" s="45" t="s">
        <v>337</v>
      </c>
      <c r="D5221" s="59">
        <v>25</v>
      </c>
    </row>
    <row r="5222" spans="1:4" x14ac:dyDescent="0.25">
      <c r="A5222" s="58">
        <v>41438</v>
      </c>
      <c r="B5222" s="45" t="s">
        <v>353</v>
      </c>
      <c r="C5222" s="45" t="s">
        <v>327</v>
      </c>
      <c r="D5222" s="59">
        <v>24.5</v>
      </c>
    </row>
    <row r="5223" spans="1:4" x14ac:dyDescent="0.25">
      <c r="A5223" s="58">
        <v>41968</v>
      </c>
      <c r="B5223" s="45" t="s">
        <v>401</v>
      </c>
      <c r="C5223" s="45" t="s">
        <v>324</v>
      </c>
      <c r="D5223" s="59">
        <v>119.7</v>
      </c>
    </row>
    <row r="5224" spans="1:4" x14ac:dyDescent="0.25">
      <c r="A5224" s="58">
        <v>41611</v>
      </c>
      <c r="B5224" s="45" t="s">
        <v>375</v>
      </c>
      <c r="C5224" s="45" t="s">
        <v>7</v>
      </c>
      <c r="D5224" s="59">
        <v>66.64</v>
      </c>
    </row>
    <row r="5225" spans="1:4" x14ac:dyDescent="0.25">
      <c r="A5225" s="58">
        <v>41975</v>
      </c>
      <c r="B5225" s="45" t="s">
        <v>380</v>
      </c>
      <c r="C5225" s="45" t="s">
        <v>7</v>
      </c>
      <c r="D5225" s="59">
        <v>850</v>
      </c>
    </row>
    <row r="5226" spans="1:4" x14ac:dyDescent="0.25">
      <c r="A5226" s="58">
        <v>41377</v>
      </c>
      <c r="B5226" s="45" t="s">
        <v>326</v>
      </c>
      <c r="C5226" s="45" t="s">
        <v>324</v>
      </c>
      <c r="D5226" s="59">
        <v>58.95</v>
      </c>
    </row>
    <row r="5227" spans="1:4" x14ac:dyDescent="0.25">
      <c r="A5227" s="58">
        <v>41972</v>
      </c>
      <c r="B5227" s="45" t="s">
        <v>381</v>
      </c>
      <c r="C5227" s="45" t="s">
        <v>7</v>
      </c>
      <c r="D5227" s="59">
        <v>68</v>
      </c>
    </row>
    <row r="5228" spans="1:4" x14ac:dyDescent="0.25">
      <c r="A5228" s="58">
        <v>41564</v>
      </c>
      <c r="B5228" s="45" t="s">
        <v>375</v>
      </c>
      <c r="C5228" s="45" t="s">
        <v>349</v>
      </c>
      <c r="D5228" s="59">
        <v>61.74</v>
      </c>
    </row>
    <row r="5229" spans="1:4" x14ac:dyDescent="0.25">
      <c r="A5229" s="58">
        <v>41947</v>
      </c>
      <c r="B5229" s="45" t="s">
        <v>402</v>
      </c>
      <c r="C5229" s="45" t="s">
        <v>191</v>
      </c>
      <c r="D5229" s="59">
        <v>45.9</v>
      </c>
    </row>
    <row r="5230" spans="1:4" x14ac:dyDescent="0.25">
      <c r="A5230" s="58">
        <v>41593</v>
      </c>
      <c r="B5230" s="45" t="s">
        <v>389</v>
      </c>
      <c r="C5230" s="45" t="s">
        <v>7</v>
      </c>
      <c r="D5230" s="59">
        <v>102</v>
      </c>
    </row>
    <row r="5231" spans="1:4" x14ac:dyDescent="0.25">
      <c r="A5231" s="58">
        <v>41782</v>
      </c>
      <c r="B5231" s="45" t="s">
        <v>340</v>
      </c>
      <c r="C5231" s="45" t="s">
        <v>324</v>
      </c>
      <c r="D5231" s="59">
        <v>19.350000000000001</v>
      </c>
    </row>
    <row r="5232" spans="1:4" x14ac:dyDescent="0.25">
      <c r="A5232" s="58">
        <v>41674</v>
      </c>
      <c r="B5232" s="45" t="s">
        <v>346</v>
      </c>
      <c r="C5232" s="45" t="s">
        <v>7</v>
      </c>
      <c r="D5232" s="59">
        <v>32.979999999999997</v>
      </c>
    </row>
    <row r="5233" spans="1:4" x14ac:dyDescent="0.25">
      <c r="A5233" s="58">
        <v>41608</v>
      </c>
      <c r="B5233" s="45" t="s">
        <v>383</v>
      </c>
      <c r="C5233" s="45" t="s">
        <v>334</v>
      </c>
      <c r="D5233" s="59">
        <v>23.5</v>
      </c>
    </row>
    <row r="5234" spans="1:4" x14ac:dyDescent="0.25">
      <c r="A5234" s="58">
        <v>41469</v>
      </c>
      <c r="B5234" s="45" t="s">
        <v>397</v>
      </c>
      <c r="C5234" s="45" t="s">
        <v>334</v>
      </c>
      <c r="D5234" s="59">
        <v>70.5</v>
      </c>
    </row>
    <row r="5235" spans="1:4" x14ac:dyDescent="0.25">
      <c r="A5235" s="58">
        <v>41977</v>
      </c>
      <c r="B5235" s="45" t="s">
        <v>378</v>
      </c>
      <c r="C5235" s="45" t="s">
        <v>347</v>
      </c>
      <c r="D5235" s="59">
        <v>53.63</v>
      </c>
    </row>
    <row r="5236" spans="1:4" x14ac:dyDescent="0.25">
      <c r="A5236" s="58">
        <v>41849</v>
      </c>
      <c r="B5236" s="45" t="s">
        <v>345</v>
      </c>
      <c r="C5236" s="45" t="s">
        <v>324</v>
      </c>
      <c r="D5236" s="59">
        <v>38.700000000000003</v>
      </c>
    </row>
    <row r="5237" spans="1:4" x14ac:dyDescent="0.25">
      <c r="A5237" s="58">
        <v>41376</v>
      </c>
      <c r="B5237" s="45" t="s">
        <v>392</v>
      </c>
      <c r="C5237" s="45" t="s">
        <v>7</v>
      </c>
      <c r="D5237" s="59">
        <v>33.659999999999997</v>
      </c>
    </row>
    <row r="5238" spans="1:4" x14ac:dyDescent="0.25">
      <c r="A5238" s="58">
        <v>41637</v>
      </c>
      <c r="B5238" s="45" t="s">
        <v>338</v>
      </c>
      <c r="C5238" s="45" t="s">
        <v>334</v>
      </c>
      <c r="D5238" s="59">
        <v>46.53</v>
      </c>
    </row>
    <row r="5239" spans="1:4" x14ac:dyDescent="0.25">
      <c r="A5239" s="58">
        <v>41616</v>
      </c>
      <c r="B5239" s="45" t="s">
        <v>382</v>
      </c>
      <c r="C5239" s="45" t="s">
        <v>191</v>
      </c>
      <c r="D5239" s="59">
        <v>45.44</v>
      </c>
    </row>
    <row r="5240" spans="1:4" x14ac:dyDescent="0.25">
      <c r="A5240" s="58">
        <v>42004</v>
      </c>
      <c r="B5240" s="45" t="s">
        <v>367</v>
      </c>
      <c r="C5240" s="45" t="s">
        <v>371</v>
      </c>
      <c r="D5240" s="59">
        <v>18.43</v>
      </c>
    </row>
    <row r="5241" spans="1:4" x14ac:dyDescent="0.25">
      <c r="A5241" s="58">
        <v>41401</v>
      </c>
      <c r="B5241" s="45" t="s">
        <v>357</v>
      </c>
      <c r="C5241" s="45" t="s">
        <v>7</v>
      </c>
      <c r="D5241" s="59">
        <v>714</v>
      </c>
    </row>
    <row r="5242" spans="1:4" x14ac:dyDescent="0.25">
      <c r="A5242" s="58">
        <v>41988</v>
      </c>
      <c r="B5242" s="45" t="s">
        <v>378</v>
      </c>
      <c r="C5242" s="45" t="s">
        <v>191</v>
      </c>
      <c r="D5242" s="59">
        <v>66.78</v>
      </c>
    </row>
    <row r="5243" spans="1:4" x14ac:dyDescent="0.25">
      <c r="A5243" s="58">
        <v>41914</v>
      </c>
      <c r="B5243" s="45" t="s">
        <v>374</v>
      </c>
      <c r="C5243" s="45" t="s">
        <v>10</v>
      </c>
      <c r="D5243" s="59">
        <v>22.49</v>
      </c>
    </row>
    <row r="5244" spans="1:4" x14ac:dyDescent="0.25">
      <c r="A5244" s="58">
        <v>41599</v>
      </c>
      <c r="B5244" s="45" t="s">
        <v>368</v>
      </c>
      <c r="C5244" s="45" t="s">
        <v>191</v>
      </c>
      <c r="D5244" s="59">
        <v>68.849999999999994</v>
      </c>
    </row>
    <row r="5245" spans="1:4" x14ac:dyDescent="0.25">
      <c r="A5245" s="58">
        <v>41632</v>
      </c>
      <c r="B5245" s="45" t="s">
        <v>338</v>
      </c>
      <c r="C5245" s="45" t="s">
        <v>337</v>
      </c>
      <c r="D5245" s="59">
        <v>72.75</v>
      </c>
    </row>
    <row r="5246" spans="1:4" x14ac:dyDescent="0.25">
      <c r="A5246" s="58">
        <v>41533</v>
      </c>
      <c r="B5246" s="45" t="s">
        <v>362</v>
      </c>
      <c r="C5246" s="45" t="s">
        <v>331</v>
      </c>
      <c r="D5246" s="59">
        <v>60</v>
      </c>
    </row>
    <row r="5247" spans="1:4" x14ac:dyDescent="0.25">
      <c r="A5247" s="58">
        <v>41633</v>
      </c>
      <c r="B5247" s="45" t="s">
        <v>354</v>
      </c>
      <c r="C5247" s="45" t="s">
        <v>371</v>
      </c>
      <c r="D5247" s="59">
        <v>37.43</v>
      </c>
    </row>
    <row r="5248" spans="1:4" x14ac:dyDescent="0.25">
      <c r="A5248" s="58">
        <v>41595</v>
      </c>
      <c r="B5248" s="45" t="s">
        <v>375</v>
      </c>
      <c r="C5248" s="45" t="s">
        <v>334</v>
      </c>
      <c r="D5248" s="59">
        <v>94</v>
      </c>
    </row>
    <row r="5249" spans="1:4" x14ac:dyDescent="0.25">
      <c r="A5249" s="58">
        <v>41625</v>
      </c>
      <c r="B5249" s="45" t="s">
        <v>359</v>
      </c>
      <c r="C5249" s="45" t="s">
        <v>7</v>
      </c>
      <c r="D5249" s="59">
        <v>102</v>
      </c>
    </row>
    <row r="5250" spans="1:4" x14ac:dyDescent="0.25">
      <c r="A5250" s="58">
        <v>41630</v>
      </c>
      <c r="B5250" s="45" t="s">
        <v>379</v>
      </c>
      <c r="C5250" s="45" t="s">
        <v>337</v>
      </c>
      <c r="D5250" s="59">
        <v>98</v>
      </c>
    </row>
    <row r="5251" spans="1:4" x14ac:dyDescent="0.25">
      <c r="A5251" s="58">
        <v>41595</v>
      </c>
      <c r="B5251" s="45" t="s">
        <v>396</v>
      </c>
      <c r="C5251" s="45" t="s">
        <v>349</v>
      </c>
      <c r="D5251" s="59">
        <v>63</v>
      </c>
    </row>
    <row r="5252" spans="1:4" x14ac:dyDescent="0.25">
      <c r="A5252" s="58">
        <v>41600</v>
      </c>
      <c r="B5252" s="45" t="s">
        <v>365</v>
      </c>
      <c r="C5252" s="45" t="s">
        <v>324</v>
      </c>
      <c r="D5252" s="59">
        <v>39.5</v>
      </c>
    </row>
    <row r="5253" spans="1:4" x14ac:dyDescent="0.25">
      <c r="A5253" s="58">
        <v>41436</v>
      </c>
      <c r="B5253" s="45" t="s">
        <v>388</v>
      </c>
      <c r="C5253" s="45" t="s">
        <v>324</v>
      </c>
      <c r="D5253" s="59">
        <v>19.350000000000001</v>
      </c>
    </row>
    <row r="5254" spans="1:4" x14ac:dyDescent="0.25">
      <c r="A5254" s="58">
        <v>41627</v>
      </c>
      <c r="B5254" s="45" t="s">
        <v>343</v>
      </c>
      <c r="C5254" s="45" t="s">
        <v>347</v>
      </c>
      <c r="D5254" s="59">
        <v>485.1</v>
      </c>
    </row>
    <row r="5255" spans="1:4" x14ac:dyDescent="0.25">
      <c r="A5255" s="58">
        <v>41661</v>
      </c>
      <c r="B5255" s="45" t="s">
        <v>402</v>
      </c>
      <c r="C5255" s="45" t="s">
        <v>334</v>
      </c>
      <c r="D5255" s="59">
        <v>23.27</v>
      </c>
    </row>
    <row r="5256" spans="1:4" x14ac:dyDescent="0.25">
      <c r="A5256" s="58">
        <v>41812</v>
      </c>
      <c r="B5256" s="45" t="s">
        <v>378</v>
      </c>
      <c r="C5256" s="45" t="s">
        <v>347</v>
      </c>
      <c r="D5256" s="59">
        <v>82.5</v>
      </c>
    </row>
    <row r="5257" spans="1:4" x14ac:dyDescent="0.25">
      <c r="A5257" s="58">
        <v>41604</v>
      </c>
      <c r="B5257" s="45" t="s">
        <v>395</v>
      </c>
      <c r="C5257" s="45" t="s">
        <v>327</v>
      </c>
      <c r="D5257" s="59">
        <v>50</v>
      </c>
    </row>
    <row r="5258" spans="1:4" x14ac:dyDescent="0.25">
      <c r="A5258" s="58">
        <v>41945</v>
      </c>
      <c r="B5258" s="45" t="s">
        <v>388</v>
      </c>
      <c r="C5258" s="45" t="s">
        <v>337</v>
      </c>
      <c r="D5258" s="59">
        <v>49.25</v>
      </c>
    </row>
    <row r="5259" spans="1:4" x14ac:dyDescent="0.25">
      <c r="A5259" s="58">
        <v>41602</v>
      </c>
      <c r="B5259" s="45" t="s">
        <v>344</v>
      </c>
      <c r="C5259" s="45" t="s">
        <v>7</v>
      </c>
      <c r="D5259" s="59">
        <v>34</v>
      </c>
    </row>
    <row r="5260" spans="1:4" x14ac:dyDescent="0.25">
      <c r="A5260" s="58">
        <v>41951</v>
      </c>
      <c r="B5260" s="45" t="s">
        <v>388</v>
      </c>
      <c r="C5260" s="45" t="s">
        <v>327</v>
      </c>
      <c r="D5260" s="59">
        <v>50</v>
      </c>
    </row>
    <row r="5261" spans="1:4" x14ac:dyDescent="0.25">
      <c r="A5261" s="58">
        <v>41616</v>
      </c>
      <c r="B5261" s="45" t="s">
        <v>338</v>
      </c>
      <c r="C5261" s="45" t="s">
        <v>191</v>
      </c>
      <c r="D5261" s="59">
        <v>504.9</v>
      </c>
    </row>
    <row r="5262" spans="1:4" x14ac:dyDescent="0.25">
      <c r="A5262" s="58">
        <v>41615</v>
      </c>
      <c r="B5262" s="45" t="s">
        <v>340</v>
      </c>
      <c r="C5262" s="45" t="s">
        <v>337</v>
      </c>
      <c r="D5262" s="59">
        <v>50</v>
      </c>
    </row>
    <row r="5263" spans="1:4" x14ac:dyDescent="0.25">
      <c r="A5263" s="58">
        <v>41609</v>
      </c>
      <c r="B5263" s="45" t="s">
        <v>402</v>
      </c>
      <c r="C5263" s="45" t="s">
        <v>324</v>
      </c>
      <c r="D5263" s="59">
        <v>39.9</v>
      </c>
    </row>
    <row r="5264" spans="1:4" x14ac:dyDescent="0.25">
      <c r="A5264" s="58">
        <v>41604</v>
      </c>
      <c r="B5264" s="45" t="s">
        <v>335</v>
      </c>
      <c r="C5264" s="45" t="s">
        <v>7</v>
      </c>
      <c r="D5264" s="59">
        <v>34</v>
      </c>
    </row>
    <row r="5265" spans="1:4" x14ac:dyDescent="0.25">
      <c r="A5265" s="58">
        <v>41958</v>
      </c>
      <c r="B5265" s="45" t="s">
        <v>328</v>
      </c>
      <c r="C5265" s="45" t="s">
        <v>337</v>
      </c>
      <c r="D5265" s="59">
        <v>50</v>
      </c>
    </row>
    <row r="5266" spans="1:4" x14ac:dyDescent="0.25">
      <c r="A5266" s="58">
        <v>42000</v>
      </c>
      <c r="B5266" s="45" t="s">
        <v>335</v>
      </c>
      <c r="C5266" s="45" t="s">
        <v>10</v>
      </c>
      <c r="D5266" s="59">
        <v>22.95</v>
      </c>
    </row>
    <row r="5267" spans="1:4" x14ac:dyDescent="0.25">
      <c r="A5267" s="58">
        <v>41989</v>
      </c>
      <c r="B5267" s="45" t="s">
        <v>353</v>
      </c>
      <c r="C5267" s="45" t="s">
        <v>324</v>
      </c>
      <c r="D5267" s="59">
        <v>19.95</v>
      </c>
    </row>
    <row r="5268" spans="1:4" x14ac:dyDescent="0.25">
      <c r="A5268" s="58">
        <v>41932</v>
      </c>
      <c r="B5268" s="45" t="s">
        <v>389</v>
      </c>
      <c r="C5268" s="45" t="s">
        <v>331</v>
      </c>
      <c r="D5268" s="59">
        <v>30</v>
      </c>
    </row>
    <row r="5269" spans="1:4" x14ac:dyDescent="0.25">
      <c r="A5269" s="58">
        <v>41325</v>
      </c>
      <c r="B5269" s="45" t="s">
        <v>338</v>
      </c>
      <c r="C5269" s="45" t="s">
        <v>337</v>
      </c>
      <c r="D5269" s="59">
        <v>73.5</v>
      </c>
    </row>
    <row r="5270" spans="1:4" x14ac:dyDescent="0.25">
      <c r="A5270" s="58">
        <v>41980</v>
      </c>
      <c r="B5270" s="45" t="s">
        <v>364</v>
      </c>
      <c r="C5270" s="45" t="s">
        <v>337</v>
      </c>
      <c r="D5270" s="59">
        <v>25</v>
      </c>
    </row>
    <row r="5271" spans="1:4" x14ac:dyDescent="0.25">
      <c r="A5271" s="58">
        <v>41601</v>
      </c>
      <c r="B5271" s="45" t="s">
        <v>330</v>
      </c>
      <c r="C5271" s="45" t="s">
        <v>337</v>
      </c>
      <c r="D5271" s="59">
        <v>50</v>
      </c>
    </row>
    <row r="5272" spans="1:4" x14ac:dyDescent="0.25">
      <c r="A5272" s="58">
        <v>41436</v>
      </c>
      <c r="B5272" s="45" t="s">
        <v>391</v>
      </c>
      <c r="C5272" s="45" t="s">
        <v>191</v>
      </c>
      <c r="D5272" s="59">
        <v>68.849999999999994</v>
      </c>
    </row>
    <row r="5273" spans="1:4" x14ac:dyDescent="0.25">
      <c r="A5273" s="58">
        <v>41586</v>
      </c>
      <c r="B5273" s="45" t="s">
        <v>373</v>
      </c>
      <c r="C5273" s="45" t="s">
        <v>334</v>
      </c>
      <c r="D5273" s="59">
        <v>22.91</v>
      </c>
    </row>
    <row r="5274" spans="1:4" x14ac:dyDescent="0.25">
      <c r="A5274" s="58">
        <v>41586</v>
      </c>
      <c r="B5274" s="45" t="s">
        <v>377</v>
      </c>
      <c r="C5274" s="45" t="s">
        <v>331</v>
      </c>
      <c r="D5274" s="59">
        <v>90</v>
      </c>
    </row>
    <row r="5275" spans="1:4" x14ac:dyDescent="0.25">
      <c r="A5275" s="58">
        <v>41623</v>
      </c>
      <c r="B5275" s="45" t="s">
        <v>352</v>
      </c>
      <c r="C5275" s="45" t="s">
        <v>191</v>
      </c>
      <c r="D5275" s="59">
        <v>67.47</v>
      </c>
    </row>
    <row r="5276" spans="1:4" x14ac:dyDescent="0.25">
      <c r="A5276" s="58">
        <v>42002</v>
      </c>
      <c r="B5276" s="45" t="s">
        <v>359</v>
      </c>
      <c r="C5276" s="45" t="s">
        <v>191</v>
      </c>
      <c r="D5276" s="59">
        <v>22.38</v>
      </c>
    </row>
    <row r="5277" spans="1:4" x14ac:dyDescent="0.25">
      <c r="A5277" s="58">
        <v>41594</v>
      </c>
      <c r="B5277" s="45" t="s">
        <v>351</v>
      </c>
      <c r="C5277" s="45" t="s">
        <v>10</v>
      </c>
      <c r="D5277" s="59">
        <v>45.9</v>
      </c>
    </row>
    <row r="5278" spans="1:4" x14ac:dyDescent="0.25">
      <c r="A5278" s="58">
        <v>41982</v>
      </c>
      <c r="B5278" s="45" t="s">
        <v>393</v>
      </c>
      <c r="C5278" s="45" t="s">
        <v>337</v>
      </c>
      <c r="D5278" s="59">
        <v>25</v>
      </c>
    </row>
    <row r="5279" spans="1:4" x14ac:dyDescent="0.25">
      <c r="A5279" s="58">
        <v>41929</v>
      </c>
      <c r="B5279" s="45" t="s">
        <v>393</v>
      </c>
      <c r="C5279" s="45" t="s">
        <v>331</v>
      </c>
      <c r="D5279" s="59">
        <v>727.5</v>
      </c>
    </row>
    <row r="5280" spans="1:4" x14ac:dyDescent="0.25">
      <c r="A5280" s="58">
        <v>41593</v>
      </c>
      <c r="B5280" s="45" t="s">
        <v>382</v>
      </c>
      <c r="C5280" s="45" t="s">
        <v>324</v>
      </c>
      <c r="D5280" s="59">
        <v>19.45</v>
      </c>
    </row>
    <row r="5281" spans="1:4" x14ac:dyDescent="0.25">
      <c r="A5281" s="58">
        <v>41986</v>
      </c>
      <c r="B5281" s="45" t="s">
        <v>363</v>
      </c>
      <c r="C5281" s="45" t="s">
        <v>324</v>
      </c>
      <c r="D5281" s="59">
        <v>59.85</v>
      </c>
    </row>
    <row r="5282" spans="1:4" x14ac:dyDescent="0.25">
      <c r="A5282" s="58">
        <v>41436</v>
      </c>
      <c r="B5282" s="45" t="s">
        <v>396</v>
      </c>
      <c r="C5282" s="45" t="s">
        <v>337</v>
      </c>
      <c r="D5282" s="59">
        <v>73.88</v>
      </c>
    </row>
    <row r="5283" spans="1:4" x14ac:dyDescent="0.25">
      <c r="A5283" s="58">
        <v>41621</v>
      </c>
      <c r="B5283" s="45" t="s">
        <v>374</v>
      </c>
      <c r="C5283" s="45" t="s">
        <v>7</v>
      </c>
      <c r="D5283" s="59">
        <v>612</v>
      </c>
    </row>
    <row r="5284" spans="1:4" x14ac:dyDescent="0.25">
      <c r="A5284" s="58">
        <v>42001</v>
      </c>
      <c r="B5284" s="45" t="s">
        <v>338</v>
      </c>
      <c r="C5284" s="45" t="s">
        <v>337</v>
      </c>
      <c r="D5284" s="59">
        <v>25</v>
      </c>
    </row>
    <row r="5285" spans="1:4" x14ac:dyDescent="0.25">
      <c r="A5285" s="58">
        <v>41611</v>
      </c>
      <c r="B5285" s="45" t="s">
        <v>323</v>
      </c>
      <c r="C5285" s="45" t="s">
        <v>327</v>
      </c>
      <c r="D5285" s="59">
        <v>25</v>
      </c>
    </row>
    <row r="5286" spans="1:4" x14ac:dyDescent="0.25">
      <c r="A5286" s="58">
        <v>41316</v>
      </c>
      <c r="B5286" s="45" t="s">
        <v>402</v>
      </c>
      <c r="C5286" s="45" t="s">
        <v>324</v>
      </c>
      <c r="D5286" s="59">
        <v>77.81</v>
      </c>
    </row>
    <row r="5287" spans="1:4" x14ac:dyDescent="0.25">
      <c r="A5287" s="58">
        <v>41962</v>
      </c>
      <c r="B5287" s="45" t="s">
        <v>340</v>
      </c>
      <c r="C5287" s="45" t="s">
        <v>10</v>
      </c>
      <c r="D5287" s="59">
        <v>68.16</v>
      </c>
    </row>
    <row r="5288" spans="1:4" x14ac:dyDescent="0.25">
      <c r="A5288" s="58">
        <v>41622</v>
      </c>
      <c r="B5288" s="45" t="s">
        <v>326</v>
      </c>
      <c r="C5288" s="45" t="s">
        <v>324</v>
      </c>
      <c r="D5288" s="59">
        <v>39.5</v>
      </c>
    </row>
    <row r="5289" spans="1:4" x14ac:dyDescent="0.25">
      <c r="A5289" s="58">
        <v>41595</v>
      </c>
      <c r="B5289" s="45" t="s">
        <v>333</v>
      </c>
      <c r="C5289" s="45" t="s">
        <v>331</v>
      </c>
      <c r="D5289" s="59">
        <v>120</v>
      </c>
    </row>
    <row r="5290" spans="1:4" x14ac:dyDescent="0.25">
      <c r="A5290" s="58">
        <v>41768</v>
      </c>
      <c r="B5290" s="45" t="s">
        <v>391</v>
      </c>
      <c r="C5290" s="45" t="s">
        <v>327</v>
      </c>
      <c r="D5290" s="59">
        <v>72.75</v>
      </c>
    </row>
    <row r="5291" spans="1:4" x14ac:dyDescent="0.25">
      <c r="A5291" s="58">
        <v>41616</v>
      </c>
      <c r="B5291" s="45" t="s">
        <v>348</v>
      </c>
      <c r="C5291" s="45" t="s">
        <v>7</v>
      </c>
      <c r="D5291" s="59">
        <v>34</v>
      </c>
    </row>
    <row r="5292" spans="1:4" x14ac:dyDescent="0.25">
      <c r="A5292" s="58">
        <v>41948</v>
      </c>
      <c r="B5292" s="45" t="s">
        <v>402</v>
      </c>
      <c r="C5292" s="45" t="s">
        <v>10</v>
      </c>
      <c r="D5292" s="59">
        <v>68.849999999999994</v>
      </c>
    </row>
    <row r="5293" spans="1:4" x14ac:dyDescent="0.25">
      <c r="A5293" s="58">
        <v>41612</v>
      </c>
      <c r="B5293" s="45" t="s">
        <v>382</v>
      </c>
      <c r="C5293" s="45" t="s">
        <v>191</v>
      </c>
      <c r="D5293" s="59">
        <v>22.95</v>
      </c>
    </row>
    <row r="5294" spans="1:4" x14ac:dyDescent="0.25">
      <c r="A5294" s="58">
        <v>41837</v>
      </c>
      <c r="B5294" s="45" t="s">
        <v>338</v>
      </c>
      <c r="C5294" s="45" t="s">
        <v>10</v>
      </c>
      <c r="D5294" s="59">
        <v>44.98</v>
      </c>
    </row>
    <row r="5295" spans="1:4" x14ac:dyDescent="0.25">
      <c r="A5295" s="58">
        <v>41983</v>
      </c>
      <c r="B5295" s="45" t="s">
        <v>351</v>
      </c>
      <c r="C5295" s="45" t="s">
        <v>331</v>
      </c>
      <c r="D5295" s="59">
        <v>58.2</v>
      </c>
    </row>
    <row r="5296" spans="1:4" x14ac:dyDescent="0.25">
      <c r="A5296" s="58">
        <v>41955</v>
      </c>
      <c r="B5296" s="45" t="s">
        <v>373</v>
      </c>
      <c r="C5296" s="45" t="s">
        <v>7</v>
      </c>
      <c r="D5296" s="59">
        <v>133.28</v>
      </c>
    </row>
    <row r="5297" spans="1:4" x14ac:dyDescent="0.25">
      <c r="A5297" s="58">
        <v>41949</v>
      </c>
      <c r="B5297" s="45" t="s">
        <v>358</v>
      </c>
      <c r="C5297" s="45" t="s">
        <v>349</v>
      </c>
      <c r="D5297" s="59">
        <v>21</v>
      </c>
    </row>
    <row r="5298" spans="1:4" x14ac:dyDescent="0.25">
      <c r="A5298" s="58">
        <v>41612</v>
      </c>
      <c r="B5298" s="45" t="s">
        <v>397</v>
      </c>
      <c r="C5298" s="45" t="s">
        <v>327</v>
      </c>
      <c r="D5298" s="59">
        <v>50</v>
      </c>
    </row>
    <row r="5299" spans="1:4" x14ac:dyDescent="0.25">
      <c r="A5299" s="58">
        <v>41604</v>
      </c>
      <c r="B5299" s="45" t="s">
        <v>326</v>
      </c>
      <c r="C5299" s="45" t="s">
        <v>324</v>
      </c>
      <c r="D5299" s="59">
        <v>19.95</v>
      </c>
    </row>
    <row r="5300" spans="1:4" x14ac:dyDescent="0.25">
      <c r="A5300" s="58">
        <v>41663</v>
      </c>
      <c r="B5300" s="45" t="s">
        <v>386</v>
      </c>
      <c r="C5300" s="45" t="s">
        <v>349</v>
      </c>
      <c r="D5300" s="59">
        <v>42</v>
      </c>
    </row>
    <row r="5301" spans="1:4" x14ac:dyDescent="0.25">
      <c r="A5301" s="58">
        <v>41638</v>
      </c>
      <c r="B5301" s="45" t="s">
        <v>381</v>
      </c>
      <c r="C5301" s="45" t="s">
        <v>7</v>
      </c>
      <c r="D5301" s="59">
        <v>34</v>
      </c>
    </row>
    <row r="5302" spans="1:4" x14ac:dyDescent="0.25">
      <c r="A5302" s="58">
        <v>41326</v>
      </c>
      <c r="B5302" s="45" t="s">
        <v>402</v>
      </c>
      <c r="C5302" s="45" t="s">
        <v>327</v>
      </c>
      <c r="D5302" s="59">
        <v>73.13</v>
      </c>
    </row>
    <row r="5303" spans="1:4" x14ac:dyDescent="0.25">
      <c r="A5303" s="58">
        <v>41859</v>
      </c>
      <c r="B5303" s="45" t="s">
        <v>362</v>
      </c>
      <c r="C5303" s="45" t="s">
        <v>191</v>
      </c>
      <c r="D5303" s="59">
        <v>45.44</v>
      </c>
    </row>
    <row r="5304" spans="1:4" x14ac:dyDescent="0.25">
      <c r="A5304" s="58">
        <v>41606</v>
      </c>
      <c r="B5304" s="45" t="s">
        <v>382</v>
      </c>
      <c r="C5304" s="45" t="s">
        <v>337</v>
      </c>
      <c r="D5304" s="59">
        <v>49.5</v>
      </c>
    </row>
    <row r="5305" spans="1:4" x14ac:dyDescent="0.25">
      <c r="A5305" s="58">
        <v>41626</v>
      </c>
      <c r="B5305" s="45" t="s">
        <v>365</v>
      </c>
      <c r="C5305" s="45" t="s">
        <v>337</v>
      </c>
      <c r="D5305" s="59">
        <v>49.5</v>
      </c>
    </row>
    <row r="5306" spans="1:4" x14ac:dyDescent="0.25">
      <c r="A5306" s="58">
        <v>41897</v>
      </c>
      <c r="B5306" s="45" t="s">
        <v>395</v>
      </c>
      <c r="C5306" s="45" t="s">
        <v>324</v>
      </c>
      <c r="D5306" s="59">
        <v>19.95</v>
      </c>
    </row>
    <row r="5307" spans="1:4" x14ac:dyDescent="0.25">
      <c r="A5307" s="58">
        <v>41467</v>
      </c>
      <c r="B5307" s="45" t="s">
        <v>330</v>
      </c>
      <c r="C5307" s="45" t="s">
        <v>334</v>
      </c>
      <c r="D5307" s="59">
        <v>69.8</v>
      </c>
    </row>
    <row r="5308" spans="1:4" x14ac:dyDescent="0.25">
      <c r="A5308" s="58">
        <v>41592</v>
      </c>
      <c r="B5308" s="45" t="s">
        <v>326</v>
      </c>
      <c r="C5308" s="45" t="s">
        <v>334</v>
      </c>
      <c r="D5308" s="59">
        <v>68.739999999999995</v>
      </c>
    </row>
    <row r="5309" spans="1:4" x14ac:dyDescent="0.25">
      <c r="A5309" s="58">
        <v>41988</v>
      </c>
      <c r="B5309" s="45" t="s">
        <v>326</v>
      </c>
      <c r="C5309" s="45" t="s">
        <v>324</v>
      </c>
      <c r="D5309" s="59">
        <v>59.25</v>
      </c>
    </row>
    <row r="5310" spans="1:4" x14ac:dyDescent="0.25">
      <c r="A5310" s="58">
        <v>41589</v>
      </c>
      <c r="B5310" s="45" t="s">
        <v>385</v>
      </c>
      <c r="C5310" s="45" t="s">
        <v>324</v>
      </c>
      <c r="D5310" s="59">
        <v>39.1</v>
      </c>
    </row>
    <row r="5311" spans="1:4" x14ac:dyDescent="0.25">
      <c r="A5311" s="58">
        <v>41632</v>
      </c>
      <c r="B5311" s="45" t="s">
        <v>385</v>
      </c>
      <c r="C5311" s="45" t="s">
        <v>10</v>
      </c>
      <c r="D5311" s="59">
        <v>22.95</v>
      </c>
    </row>
    <row r="5312" spans="1:4" x14ac:dyDescent="0.25">
      <c r="A5312" s="58">
        <v>41580</v>
      </c>
      <c r="B5312" s="45" t="s">
        <v>362</v>
      </c>
      <c r="C5312" s="45" t="s">
        <v>331</v>
      </c>
      <c r="D5312" s="59">
        <v>30</v>
      </c>
    </row>
    <row r="5313" spans="1:4" x14ac:dyDescent="0.25">
      <c r="A5313" s="58">
        <v>42003</v>
      </c>
      <c r="B5313" s="45" t="s">
        <v>398</v>
      </c>
      <c r="C5313" s="45" t="s">
        <v>10</v>
      </c>
      <c r="D5313" s="59">
        <v>66.78</v>
      </c>
    </row>
    <row r="5314" spans="1:4" x14ac:dyDescent="0.25">
      <c r="A5314" s="58">
        <v>41620</v>
      </c>
      <c r="B5314" s="45" t="s">
        <v>379</v>
      </c>
      <c r="C5314" s="45" t="s">
        <v>327</v>
      </c>
      <c r="D5314" s="59">
        <v>72.75</v>
      </c>
    </row>
    <row r="5315" spans="1:4" x14ac:dyDescent="0.25">
      <c r="A5315" s="58">
        <v>41318</v>
      </c>
      <c r="B5315" s="45" t="s">
        <v>374</v>
      </c>
      <c r="C5315" s="45" t="s">
        <v>324</v>
      </c>
      <c r="D5315" s="59">
        <v>59.85</v>
      </c>
    </row>
    <row r="5316" spans="1:4" x14ac:dyDescent="0.25">
      <c r="A5316" s="58">
        <v>41993</v>
      </c>
      <c r="B5316" s="45" t="s">
        <v>355</v>
      </c>
      <c r="C5316" s="45" t="s">
        <v>324</v>
      </c>
      <c r="D5316" s="59">
        <v>59.85</v>
      </c>
    </row>
    <row r="5317" spans="1:4" x14ac:dyDescent="0.25">
      <c r="A5317" s="58">
        <v>41424</v>
      </c>
      <c r="B5317" s="45" t="s">
        <v>333</v>
      </c>
      <c r="C5317" s="45" t="s">
        <v>7</v>
      </c>
      <c r="D5317" s="59">
        <v>33.15</v>
      </c>
    </row>
    <row r="5318" spans="1:4" x14ac:dyDescent="0.25">
      <c r="A5318" s="58">
        <v>41883</v>
      </c>
      <c r="B5318" s="45" t="s">
        <v>356</v>
      </c>
      <c r="C5318" s="45" t="s">
        <v>331</v>
      </c>
      <c r="D5318" s="59">
        <v>87.75</v>
      </c>
    </row>
    <row r="5319" spans="1:4" x14ac:dyDescent="0.25">
      <c r="A5319" s="58">
        <v>41517</v>
      </c>
      <c r="B5319" s="45" t="s">
        <v>362</v>
      </c>
      <c r="C5319" s="45" t="s">
        <v>331</v>
      </c>
      <c r="D5319" s="59">
        <v>88.2</v>
      </c>
    </row>
    <row r="5320" spans="1:4" x14ac:dyDescent="0.25">
      <c r="A5320" s="58">
        <v>41876</v>
      </c>
      <c r="B5320" s="45" t="s">
        <v>397</v>
      </c>
      <c r="C5320" s="45" t="s">
        <v>324</v>
      </c>
      <c r="D5320" s="59">
        <v>38.9</v>
      </c>
    </row>
    <row r="5321" spans="1:4" x14ac:dyDescent="0.25">
      <c r="A5321" s="58">
        <v>41614</v>
      </c>
      <c r="B5321" s="45" t="s">
        <v>340</v>
      </c>
      <c r="C5321" s="45" t="s">
        <v>10</v>
      </c>
      <c r="D5321" s="59">
        <v>390.15</v>
      </c>
    </row>
    <row r="5322" spans="1:4" x14ac:dyDescent="0.25">
      <c r="A5322" s="58">
        <v>42003</v>
      </c>
      <c r="B5322" s="45" t="s">
        <v>346</v>
      </c>
      <c r="C5322" s="45" t="s">
        <v>324</v>
      </c>
      <c r="D5322" s="59">
        <v>58.65</v>
      </c>
    </row>
    <row r="5323" spans="1:4" x14ac:dyDescent="0.25">
      <c r="A5323" s="58">
        <v>41618</v>
      </c>
      <c r="B5323" s="45" t="s">
        <v>374</v>
      </c>
      <c r="C5323" s="45" t="s">
        <v>10</v>
      </c>
      <c r="D5323" s="59">
        <v>22.61</v>
      </c>
    </row>
    <row r="5324" spans="1:4" x14ac:dyDescent="0.25">
      <c r="A5324" s="58">
        <v>41617</v>
      </c>
      <c r="B5324" s="45" t="s">
        <v>348</v>
      </c>
      <c r="C5324" s="45" t="s">
        <v>324</v>
      </c>
      <c r="D5324" s="59">
        <v>58.95</v>
      </c>
    </row>
    <row r="5325" spans="1:4" x14ac:dyDescent="0.25">
      <c r="A5325" s="58">
        <v>41490</v>
      </c>
      <c r="B5325" s="45" t="s">
        <v>401</v>
      </c>
      <c r="C5325" s="45" t="s">
        <v>7</v>
      </c>
      <c r="D5325" s="59">
        <v>102</v>
      </c>
    </row>
    <row r="5326" spans="1:4" x14ac:dyDescent="0.25">
      <c r="A5326" s="58">
        <v>41897</v>
      </c>
      <c r="B5326" s="45" t="s">
        <v>340</v>
      </c>
      <c r="C5326" s="45" t="s">
        <v>337</v>
      </c>
      <c r="D5326" s="59">
        <v>49.25</v>
      </c>
    </row>
    <row r="5327" spans="1:4" x14ac:dyDescent="0.25">
      <c r="A5327" s="58">
        <v>41986</v>
      </c>
      <c r="B5327" s="45" t="s">
        <v>338</v>
      </c>
      <c r="C5327" s="45" t="s">
        <v>10</v>
      </c>
      <c r="D5327" s="59">
        <v>67.13</v>
      </c>
    </row>
    <row r="5328" spans="1:4" x14ac:dyDescent="0.25">
      <c r="A5328" s="58">
        <v>41316</v>
      </c>
      <c r="B5328" s="45" t="s">
        <v>354</v>
      </c>
      <c r="C5328" s="45" t="s">
        <v>331</v>
      </c>
      <c r="D5328" s="59">
        <v>526.5</v>
      </c>
    </row>
    <row r="5329" spans="1:4" x14ac:dyDescent="0.25">
      <c r="A5329" s="58">
        <v>41999</v>
      </c>
      <c r="B5329" s="45" t="s">
        <v>333</v>
      </c>
      <c r="C5329" s="45" t="s">
        <v>334</v>
      </c>
      <c r="D5329" s="59">
        <v>423</v>
      </c>
    </row>
    <row r="5330" spans="1:4" x14ac:dyDescent="0.25">
      <c r="A5330" s="58">
        <v>41807</v>
      </c>
      <c r="B5330" s="45" t="s">
        <v>370</v>
      </c>
      <c r="C5330" s="45" t="s">
        <v>10</v>
      </c>
      <c r="D5330" s="59">
        <v>45.9</v>
      </c>
    </row>
    <row r="5331" spans="1:4" x14ac:dyDescent="0.25">
      <c r="A5331" s="58">
        <v>41625</v>
      </c>
      <c r="B5331" s="45" t="s">
        <v>389</v>
      </c>
      <c r="C5331" s="45" t="s">
        <v>337</v>
      </c>
      <c r="D5331" s="59">
        <v>74.25</v>
      </c>
    </row>
    <row r="5332" spans="1:4" x14ac:dyDescent="0.25">
      <c r="A5332" s="58">
        <v>41631</v>
      </c>
      <c r="B5332" s="45" t="s">
        <v>396</v>
      </c>
      <c r="C5332" s="45" t="s">
        <v>10</v>
      </c>
      <c r="D5332" s="59">
        <v>44.52</v>
      </c>
    </row>
    <row r="5333" spans="1:4" x14ac:dyDescent="0.25">
      <c r="A5333" s="58">
        <v>41634</v>
      </c>
      <c r="B5333" s="45" t="s">
        <v>367</v>
      </c>
      <c r="C5333" s="45" t="s">
        <v>10</v>
      </c>
      <c r="D5333" s="59">
        <v>89.51</v>
      </c>
    </row>
    <row r="5334" spans="1:4" x14ac:dyDescent="0.25">
      <c r="A5334" s="58">
        <v>41970</v>
      </c>
      <c r="B5334" s="45" t="s">
        <v>360</v>
      </c>
      <c r="C5334" s="45" t="s">
        <v>324</v>
      </c>
      <c r="D5334" s="59">
        <v>58.95</v>
      </c>
    </row>
    <row r="5335" spans="1:4" x14ac:dyDescent="0.25">
      <c r="A5335" s="58">
        <v>41864</v>
      </c>
      <c r="B5335" s="45" t="s">
        <v>366</v>
      </c>
      <c r="C5335" s="45" t="s">
        <v>331</v>
      </c>
      <c r="D5335" s="59">
        <v>436.5</v>
      </c>
    </row>
    <row r="5336" spans="1:4" x14ac:dyDescent="0.25">
      <c r="A5336" s="58">
        <v>41589</v>
      </c>
      <c r="B5336" s="45" t="s">
        <v>402</v>
      </c>
      <c r="C5336" s="45" t="s">
        <v>349</v>
      </c>
      <c r="D5336" s="59">
        <v>63</v>
      </c>
    </row>
    <row r="5337" spans="1:4" x14ac:dyDescent="0.25">
      <c r="A5337" s="58">
        <v>41894</v>
      </c>
      <c r="B5337" s="45" t="s">
        <v>368</v>
      </c>
      <c r="C5337" s="45" t="s">
        <v>334</v>
      </c>
      <c r="D5337" s="59">
        <v>70.5</v>
      </c>
    </row>
    <row r="5338" spans="1:4" x14ac:dyDescent="0.25">
      <c r="A5338" s="58">
        <v>41616</v>
      </c>
      <c r="B5338" s="45" t="s">
        <v>390</v>
      </c>
      <c r="C5338" s="45" t="s">
        <v>331</v>
      </c>
      <c r="D5338" s="59">
        <v>534.6</v>
      </c>
    </row>
    <row r="5339" spans="1:4" x14ac:dyDescent="0.25">
      <c r="A5339" s="58">
        <v>41974</v>
      </c>
      <c r="B5339" s="45" t="s">
        <v>323</v>
      </c>
      <c r="C5339" s="45" t="s">
        <v>347</v>
      </c>
      <c r="D5339" s="59">
        <v>110</v>
      </c>
    </row>
    <row r="5340" spans="1:4" x14ac:dyDescent="0.25">
      <c r="A5340" s="58">
        <v>41957</v>
      </c>
      <c r="B5340" s="45" t="s">
        <v>379</v>
      </c>
      <c r="C5340" s="45" t="s">
        <v>191</v>
      </c>
      <c r="D5340" s="59">
        <v>449.82</v>
      </c>
    </row>
    <row r="5341" spans="1:4" x14ac:dyDescent="0.25">
      <c r="A5341" s="58">
        <v>41595</v>
      </c>
      <c r="B5341" s="45" t="s">
        <v>367</v>
      </c>
      <c r="C5341" s="45" t="s">
        <v>321</v>
      </c>
      <c r="D5341" s="59">
        <v>156.69999999999999</v>
      </c>
    </row>
    <row r="5342" spans="1:4" x14ac:dyDescent="0.25">
      <c r="A5342" s="58">
        <v>41981</v>
      </c>
      <c r="B5342" s="45" t="s">
        <v>342</v>
      </c>
      <c r="C5342" s="45" t="s">
        <v>321</v>
      </c>
      <c r="D5342" s="59">
        <v>155.9</v>
      </c>
    </row>
    <row r="5343" spans="1:4" x14ac:dyDescent="0.25">
      <c r="A5343" s="58">
        <v>41625</v>
      </c>
      <c r="B5343" s="45" t="s">
        <v>368</v>
      </c>
      <c r="C5343" s="45" t="s">
        <v>10</v>
      </c>
      <c r="D5343" s="59">
        <v>268.52</v>
      </c>
    </row>
    <row r="5344" spans="1:4" x14ac:dyDescent="0.25">
      <c r="A5344" s="58">
        <v>41606</v>
      </c>
      <c r="B5344" s="45" t="s">
        <v>388</v>
      </c>
      <c r="C5344" s="45" t="s">
        <v>327</v>
      </c>
      <c r="D5344" s="59">
        <v>50</v>
      </c>
    </row>
    <row r="5345" spans="1:4" x14ac:dyDescent="0.25">
      <c r="A5345" s="58">
        <v>41997</v>
      </c>
      <c r="B5345" s="45" t="s">
        <v>360</v>
      </c>
      <c r="C5345" s="45" t="s">
        <v>347</v>
      </c>
      <c r="D5345" s="59">
        <v>26.68</v>
      </c>
    </row>
    <row r="5346" spans="1:4" x14ac:dyDescent="0.25">
      <c r="A5346" s="58">
        <v>41552</v>
      </c>
      <c r="B5346" s="45" t="s">
        <v>383</v>
      </c>
      <c r="C5346" s="45" t="s">
        <v>7</v>
      </c>
      <c r="D5346" s="59">
        <v>32.979999999999997</v>
      </c>
    </row>
    <row r="5347" spans="1:4" x14ac:dyDescent="0.25">
      <c r="A5347" s="58">
        <v>41598</v>
      </c>
      <c r="B5347" s="45" t="s">
        <v>365</v>
      </c>
      <c r="C5347" s="45" t="s">
        <v>334</v>
      </c>
      <c r="D5347" s="59">
        <v>23.5</v>
      </c>
    </row>
    <row r="5348" spans="1:4" x14ac:dyDescent="0.25">
      <c r="A5348" s="58">
        <v>41492</v>
      </c>
      <c r="B5348" s="45" t="s">
        <v>367</v>
      </c>
      <c r="C5348" s="45" t="s">
        <v>324</v>
      </c>
      <c r="D5348" s="59">
        <v>19.95</v>
      </c>
    </row>
    <row r="5349" spans="1:4" x14ac:dyDescent="0.25">
      <c r="A5349" s="58">
        <v>41869</v>
      </c>
      <c r="B5349" s="45" t="s">
        <v>376</v>
      </c>
      <c r="C5349" s="45" t="s">
        <v>7</v>
      </c>
      <c r="D5349" s="59">
        <v>67.319999999999993</v>
      </c>
    </row>
    <row r="5350" spans="1:4" x14ac:dyDescent="0.25">
      <c r="A5350" s="58">
        <v>41950</v>
      </c>
      <c r="B5350" s="45" t="s">
        <v>357</v>
      </c>
      <c r="C5350" s="45" t="s">
        <v>10</v>
      </c>
      <c r="D5350" s="59">
        <v>527.85</v>
      </c>
    </row>
    <row r="5351" spans="1:4" x14ac:dyDescent="0.25">
      <c r="A5351" s="58">
        <v>41981</v>
      </c>
      <c r="B5351" s="45" t="s">
        <v>328</v>
      </c>
      <c r="C5351" s="45" t="s">
        <v>324</v>
      </c>
      <c r="D5351" s="59">
        <v>39.299999999999997</v>
      </c>
    </row>
    <row r="5352" spans="1:4" x14ac:dyDescent="0.25">
      <c r="A5352" s="58">
        <v>41947</v>
      </c>
      <c r="B5352" s="45" t="s">
        <v>330</v>
      </c>
      <c r="C5352" s="45" t="s">
        <v>191</v>
      </c>
      <c r="D5352" s="59">
        <v>45.21</v>
      </c>
    </row>
    <row r="5353" spans="1:4" x14ac:dyDescent="0.25">
      <c r="A5353" s="58">
        <v>41605</v>
      </c>
      <c r="B5353" s="45" t="s">
        <v>392</v>
      </c>
      <c r="C5353" s="45" t="s">
        <v>327</v>
      </c>
      <c r="D5353" s="59">
        <v>50</v>
      </c>
    </row>
    <row r="5354" spans="1:4" x14ac:dyDescent="0.25">
      <c r="A5354" s="58">
        <v>41583</v>
      </c>
      <c r="B5354" s="45" t="s">
        <v>391</v>
      </c>
      <c r="C5354" s="45" t="s">
        <v>349</v>
      </c>
      <c r="D5354" s="59">
        <v>20.37</v>
      </c>
    </row>
    <row r="5355" spans="1:4" x14ac:dyDescent="0.25">
      <c r="A5355" s="58">
        <v>41613</v>
      </c>
      <c r="B5355" s="45" t="s">
        <v>395</v>
      </c>
      <c r="C5355" s="45" t="s">
        <v>337</v>
      </c>
      <c r="D5355" s="59">
        <v>50</v>
      </c>
    </row>
    <row r="5356" spans="1:4" x14ac:dyDescent="0.25">
      <c r="A5356" s="58">
        <v>41984</v>
      </c>
      <c r="B5356" s="45" t="s">
        <v>375</v>
      </c>
      <c r="C5356" s="45" t="s">
        <v>10</v>
      </c>
      <c r="D5356" s="59">
        <v>68.849999999999994</v>
      </c>
    </row>
    <row r="5357" spans="1:4" x14ac:dyDescent="0.25">
      <c r="A5357" s="58">
        <v>41977</v>
      </c>
      <c r="B5357" s="45" t="s">
        <v>360</v>
      </c>
      <c r="C5357" s="45" t="s">
        <v>331</v>
      </c>
      <c r="D5357" s="59">
        <v>58.8</v>
      </c>
    </row>
    <row r="5358" spans="1:4" x14ac:dyDescent="0.25">
      <c r="A5358" s="58">
        <v>41582</v>
      </c>
      <c r="B5358" s="45" t="s">
        <v>330</v>
      </c>
      <c r="C5358" s="45" t="s">
        <v>337</v>
      </c>
      <c r="D5358" s="59">
        <v>73.5</v>
      </c>
    </row>
    <row r="5359" spans="1:4" x14ac:dyDescent="0.25">
      <c r="A5359" s="58">
        <v>41960</v>
      </c>
      <c r="B5359" s="45" t="s">
        <v>377</v>
      </c>
      <c r="C5359" s="45" t="s">
        <v>334</v>
      </c>
      <c r="D5359" s="59">
        <v>68.39</v>
      </c>
    </row>
    <row r="5360" spans="1:4" x14ac:dyDescent="0.25">
      <c r="A5360" s="58">
        <v>41301</v>
      </c>
      <c r="B5360" s="45" t="s">
        <v>357</v>
      </c>
      <c r="C5360" s="45" t="s">
        <v>191</v>
      </c>
      <c r="D5360" s="59">
        <v>45.9</v>
      </c>
    </row>
    <row r="5361" spans="1:4" x14ac:dyDescent="0.25">
      <c r="A5361" s="58">
        <v>41584</v>
      </c>
      <c r="B5361" s="45" t="s">
        <v>370</v>
      </c>
      <c r="C5361" s="45" t="s">
        <v>7</v>
      </c>
      <c r="D5361" s="59">
        <v>99.45</v>
      </c>
    </row>
    <row r="5362" spans="1:4" x14ac:dyDescent="0.25">
      <c r="A5362" s="58">
        <v>41621</v>
      </c>
      <c r="B5362" s="45" t="s">
        <v>393</v>
      </c>
      <c r="C5362" s="45" t="s">
        <v>324</v>
      </c>
      <c r="D5362" s="59">
        <v>19.95</v>
      </c>
    </row>
    <row r="5363" spans="1:4" x14ac:dyDescent="0.25">
      <c r="A5363" s="58">
        <v>41700</v>
      </c>
      <c r="B5363" s="45" t="s">
        <v>391</v>
      </c>
      <c r="C5363" s="45" t="s">
        <v>10</v>
      </c>
      <c r="D5363" s="59">
        <v>22.26</v>
      </c>
    </row>
    <row r="5364" spans="1:4" x14ac:dyDescent="0.25">
      <c r="A5364" s="58">
        <v>41967</v>
      </c>
      <c r="B5364" s="45" t="s">
        <v>397</v>
      </c>
      <c r="C5364" s="45" t="s">
        <v>191</v>
      </c>
      <c r="D5364" s="59">
        <v>45.21</v>
      </c>
    </row>
    <row r="5365" spans="1:4" x14ac:dyDescent="0.25">
      <c r="A5365" s="58">
        <v>41584</v>
      </c>
      <c r="B5365" s="45" t="s">
        <v>402</v>
      </c>
      <c r="C5365" s="45" t="s">
        <v>337</v>
      </c>
      <c r="D5365" s="59">
        <v>72.75</v>
      </c>
    </row>
    <row r="5366" spans="1:4" x14ac:dyDescent="0.25">
      <c r="A5366" s="58">
        <v>41610</v>
      </c>
      <c r="B5366" s="45" t="s">
        <v>366</v>
      </c>
      <c r="C5366" s="45" t="s">
        <v>324</v>
      </c>
      <c r="D5366" s="59">
        <v>58.35</v>
      </c>
    </row>
    <row r="5367" spans="1:4" x14ac:dyDescent="0.25">
      <c r="A5367" s="58">
        <v>41635</v>
      </c>
      <c r="B5367" s="45" t="s">
        <v>364</v>
      </c>
      <c r="C5367" s="45" t="s">
        <v>331</v>
      </c>
      <c r="D5367" s="59">
        <v>58.2</v>
      </c>
    </row>
    <row r="5368" spans="1:4" x14ac:dyDescent="0.25">
      <c r="A5368" s="58">
        <v>41298</v>
      </c>
      <c r="B5368" s="45" t="s">
        <v>356</v>
      </c>
      <c r="C5368" s="45" t="s">
        <v>331</v>
      </c>
      <c r="D5368" s="59">
        <v>60</v>
      </c>
    </row>
    <row r="5369" spans="1:4" x14ac:dyDescent="0.25">
      <c r="A5369" s="58">
        <v>41952</v>
      </c>
      <c r="B5369" s="45" t="s">
        <v>323</v>
      </c>
      <c r="C5369" s="45" t="s">
        <v>324</v>
      </c>
      <c r="D5369" s="59">
        <v>58.05</v>
      </c>
    </row>
    <row r="5370" spans="1:4" x14ac:dyDescent="0.25">
      <c r="A5370" s="58">
        <v>41944</v>
      </c>
      <c r="B5370" s="45" t="s">
        <v>362</v>
      </c>
      <c r="C5370" s="45" t="s">
        <v>10</v>
      </c>
      <c r="D5370" s="59">
        <v>45.21</v>
      </c>
    </row>
    <row r="5371" spans="1:4" x14ac:dyDescent="0.25">
      <c r="A5371" s="58">
        <v>41288</v>
      </c>
      <c r="B5371" s="45" t="s">
        <v>367</v>
      </c>
      <c r="C5371" s="45" t="s">
        <v>191</v>
      </c>
      <c r="D5371" s="59">
        <v>335.64</v>
      </c>
    </row>
    <row r="5372" spans="1:4" x14ac:dyDescent="0.25">
      <c r="A5372" s="58">
        <v>41898</v>
      </c>
      <c r="B5372" s="45" t="s">
        <v>356</v>
      </c>
      <c r="C5372" s="45" t="s">
        <v>337</v>
      </c>
      <c r="D5372" s="59">
        <v>73.5</v>
      </c>
    </row>
    <row r="5373" spans="1:4" x14ac:dyDescent="0.25">
      <c r="A5373" s="58">
        <v>41634</v>
      </c>
      <c r="B5373" s="45" t="s">
        <v>380</v>
      </c>
      <c r="C5373" s="45" t="s">
        <v>371</v>
      </c>
      <c r="D5373" s="59">
        <v>37.24</v>
      </c>
    </row>
    <row r="5374" spans="1:4" x14ac:dyDescent="0.25">
      <c r="A5374" s="58">
        <v>41979</v>
      </c>
      <c r="B5374" s="45" t="s">
        <v>379</v>
      </c>
      <c r="C5374" s="45" t="s">
        <v>10</v>
      </c>
      <c r="D5374" s="59">
        <v>66.78</v>
      </c>
    </row>
    <row r="5375" spans="1:4" x14ac:dyDescent="0.25">
      <c r="A5375" s="58">
        <v>41996</v>
      </c>
      <c r="B5375" s="45" t="s">
        <v>395</v>
      </c>
      <c r="C5375" s="45" t="s">
        <v>10</v>
      </c>
      <c r="D5375" s="59">
        <v>45.44</v>
      </c>
    </row>
    <row r="5376" spans="1:4" x14ac:dyDescent="0.25">
      <c r="A5376" s="58">
        <v>41408</v>
      </c>
      <c r="B5376" s="45" t="s">
        <v>354</v>
      </c>
      <c r="C5376" s="45" t="s">
        <v>10</v>
      </c>
      <c r="D5376" s="59">
        <v>22.95</v>
      </c>
    </row>
    <row r="5377" spans="1:4" x14ac:dyDescent="0.25">
      <c r="A5377" s="58">
        <v>41404</v>
      </c>
      <c r="B5377" s="45" t="s">
        <v>380</v>
      </c>
      <c r="C5377" s="45" t="s">
        <v>337</v>
      </c>
      <c r="D5377" s="59">
        <v>75</v>
      </c>
    </row>
    <row r="5378" spans="1:4" x14ac:dyDescent="0.25">
      <c r="A5378" s="58">
        <v>41993</v>
      </c>
      <c r="B5378" s="45" t="s">
        <v>395</v>
      </c>
      <c r="C5378" s="45" t="s">
        <v>7</v>
      </c>
      <c r="D5378" s="59">
        <v>98.94</v>
      </c>
    </row>
    <row r="5379" spans="1:4" x14ac:dyDescent="0.25">
      <c r="A5379" s="58">
        <v>41412</v>
      </c>
      <c r="B5379" s="45" t="s">
        <v>374</v>
      </c>
      <c r="C5379" s="45" t="s">
        <v>331</v>
      </c>
      <c r="D5379" s="59">
        <v>29.25</v>
      </c>
    </row>
    <row r="5380" spans="1:4" x14ac:dyDescent="0.25">
      <c r="A5380" s="58">
        <v>41588</v>
      </c>
      <c r="B5380" s="45" t="s">
        <v>393</v>
      </c>
      <c r="C5380" s="45" t="s">
        <v>10</v>
      </c>
      <c r="D5380" s="59">
        <v>45.44</v>
      </c>
    </row>
    <row r="5381" spans="1:4" x14ac:dyDescent="0.25">
      <c r="A5381" s="58">
        <v>41983</v>
      </c>
      <c r="B5381" s="45" t="s">
        <v>395</v>
      </c>
      <c r="C5381" s="45" t="s">
        <v>324</v>
      </c>
      <c r="D5381" s="59">
        <v>19.75</v>
      </c>
    </row>
    <row r="5382" spans="1:4" x14ac:dyDescent="0.25">
      <c r="A5382" s="58">
        <v>41950</v>
      </c>
      <c r="B5382" s="45" t="s">
        <v>390</v>
      </c>
      <c r="C5382" s="45" t="s">
        <v>10</v>
      </c>
      <c r="D5382" s="59">
        <v>45.9</v>
      </c>
    </row>
    <row r="5383" spans="1:4" x14ac:dyDescent="0.25">
      <c r="A5383" s="58">
        <v>41692</v>
      </c>
      <c r="B5383" s="45" t="s">
        <v>351</v>
      </c>
      <c r="C5383" s="45" t="s">
        <v>10</v>
      </c>
      <c r="D5383" s="59">
        <v>45.9</v>
      </c>
    </row>
    <row r="5384" spans="1:4" x14ac:dyDescent="0.25">
      <c r="A5384" s="58">
        <v>41987</v>
      </c>
      <c r="B5384" s="45" t="s">
        <v>362</v>
      </c>
      <c r="C5384" s="45" t="s">
        <v>10</v>
      </c>
      <c r="D5384" s="59">
        <v>22.38</v>
      </c>
    </row>
    <row r="5385" spans="1:4" x14ac:dyDescent="0.25">
      <c r="A5385" s="58">
        <v>41974</v>
      </c>
      <c r="B5385" s="45" t="s">
        <v>375</v>
      </c>
      <c r="C5385" s="45" t="s">
        <v>191</v>
      </c>
      <c r="D5385" s="59">
        <v>22.49</v>
      </c>
    </row>
    <row r="5386" spans="1:4" x14ac:dyDescent="0.25">
      <c r="A5386" s="58">
        <v>41967</v>
      </c>
      <c r="B5386" s="45" t="s">
        <v>353</v>
      </c>
      <c r="C5386" s="45" t="s">
        <v>10</v>
      </c>
      <c r="D5386" s="59">
        <v>45.9</v>
      </c>
    </row>
    <row r="5387" spans="1:4" x14ac:dyDescent="0.25">
      <c r="A5387" s="58">
        <v>41877</v>
      </c>
      <c r="B5387" s="45" t="s">
        <v>399</v>
      </c>
      <c r="C5387" s="45" t="s">
        <v>324</v>
      </c>
      <c r="D5387" s="59">
        <v>39.299999999999997</v>
      </c>
    </row>
    <row r="5388" spans="1:4" x14ac:dyDescent="0.25">
      <c r="A5388" s="58">
        <v>41678</v>
      </c>
      <c r="B5388" s="45" t="s">
        <v>398</v>
      </c>
      <c r="C5388" s="45" t="s">
        <v>191</v>
      </c>
      <c r="D5388" s="59">
        <v>68.849999999999994</v>
      </c>
    </row>
    <row r="5389" spans="1:4" x14ac:dyDescent="0.25">
      <c r="A5389" s="58">
        <v>41994</v>
      </c>
      <c r="B5389" s="45" t="s">
        <v>361</v>
      </c>
      <c r="C5389" s="45" t="s">
        <v>321</v>
      </c>
      <c r="D5389" s="59">
        <v>159.9</v>
      </c>
    </row>
    <row r="5390" spans="1:4" x14ac:dyDescent="0.25">
      <c r="A5390" s="58">
        <v>41727</v>
      </c>
      <c r="B5390" s="45" t="s">
        <v>367</v>
      </c>
      <c r="C5390" s="45" t="s">
        <v>349</v>
      </c>
      <c r="D5390" s="59">
        <v>63</v>
      </c>
    </row>
    <row r="5391" spans="1:4" x14ac:dyDescent="0.25">
      <c r="A5391" s="58">
        <v>41601</v>
      </c>
      <c r="B5391" s="45" t="s">
        <v>360</v>
      </c>
      <c r="C5391" s="45" t="s">
        <v>7</v>
      </c>
      <c r="D5391" s="59">
        <v>34</v>
      </c>
    </row>
    <row r="5392" spans="1:4" x14ac:dyDescent="0.25">
      <c r="A5392" s="58">
        <v>41602</v>
      </c>
      <c r="B5392" s="45" t="s">
        <v>401</v>
      </c>
      <c r="C5392" s="45" t="s">
        <v>327</v>
      </c>
      <c r="D5392" s="59">
        <v>73.88</v>
      </c>
    </row>
    <row r="5393" spans="1:4" x14ac:dyDescent="0.25">
      <c r="A5393" s="58">
        <v>41997</v>
      </c>
      <c r="B5393" s="45" t="s">
        <v>351</v>
      </c>
      <c r="C5393" s="45" t="s">
        <v>7</v>
      </c>
      <c r="D5393" s="59">
        <v>68</v>
      </c>
    </row>
    <row r="5394" spans="1:4" x14ac:dyDescent="0.25">
      <c r="A5394" s="58">
        <v>41748</v>
      </c>
      <c r="B5394" s="45" t="s">
        <v>379</v>
      </c>
      <c r="C5394" s="45" t="s">
        <v>10</v>
      </c>
      <c r="D5394" s="59">
        <v>45.9</v>
      </c>
    </row>
    <row r="5395" spans="1:4" x14ac:dyDescent="0.25">
      <c r="A5395" s="58">
        <v>41590</v>
      </c>
      <c r="B5395" s="45" t="s">
        <v>373</v>
      </c>
      <c r="C5395" s="45" t="s">
        <v>321</v>
      </c>
      <c r="D5395" s="59">
        <v>157.5</v>
      </c>
    </row>
    <row r="5396" spans="1:4" x14ac:dyDescent="0.25">
      <c r="A5396" s="58">
        <v>41604</v>
      </c>
      <c r="B5396" s="45" t="s">
        <v>326</v>
      </c>
      <c r="C5396" s="45" t="s">
        <v>321</v>
      </c>
      <c r="D5396" s="59">
        <v>157.5</v>
      </c>
    </row>
    <row r="5397" spans="1:4" x14ac:dyDescent="0.25">
      <c r="A5397" s="58">
        <v>41948</v>
      </c>
      <c r="B5397" s="45" t="s">
        <v>374</v>
      </c>
      <c r="C5397" s="45" t="s">
        <v>324</v>
      </c>
      <c r="D5397" s="59">
        <v>38.700000000000003</v>
      </c>
    </row>
    <row r="5398" spans="1:4" x14ac:dyDescent="0.25">
      <c r="A5398" s="58">
        <v>41433</v>
      </c>
      <c r="B5398" s="45" t="s">
        <v>328</v>
      </c>
      <c r="C5398" s="45" t="s">
        <v>7</v>
      </c>
      <c r="D5398" s="59">
        <v>680</v>
      </c>
    </row>
    <row r="5399" spans="1:4" x14ac:dyDescent="0.25">
      <c r="A5399" s="58">
        <v>41737</v>
      </c>
      <c r="B5399" s="45" t="s">
        <v>341</v>
      </c>
      <c r="C5399" s="45" t="s">
        <v>321</v>
      </c>
      <c r="D5399" s="59">
        <v>239.85</v>
      </c>
    </row>
    <row r="5400" spans="1:4" x14ac:dyDescent="0.25">
      <c r="A5400" s="58">
        <v>41951</v>
      </c>
      <c r="B5400" s="45" t="s">
        <v>399</v>
      </c>
      <c r="C5400" s="45" t="s">
        <v>334</v>
      </c>
      <c r="D5400" s="59">
        <v>70.5</v>
      </c>
    </row>
    <row r="5401" spans="1:4" x14ac:dyDescent="0.25">
      <c r="A5401" s="58">
        <v>41959</v>
      </c>
      <c r="B5401" s="45" t="s">
        <v>395</v>
      </c>
      <c r="C5401" s="45" t="s">
        <v>324</v>
      </c>
      <c r="D5401" s="59">
        <v>39.299999999999997</v>
      </c>
    </row>
    <row r="5402" spans="1:4" x14ac:dyDescent="0.25">
      <c r="A5402" s="58">
        <v>41623</v>
      </c>
      <c r="B5402" s="45" t="s">
        <v>361</v>
      </c>
      <c r="C5402" s="45" t="s">
        <v>334</v>
      </c>
      <c r="D5402" s="59">
        <v>68.739999999999995</v>
      </c>
    </row>
    <row r="5403" spans="1:4" x14ac:dyDescent="0.25">
      <c r="A5403" s="58">
        <v>41366</v>
      </c>
      <c r="B5403" s="45" t="s">
        <v>354</v>
      </c>
      <c r="C5403" s="45" t="s">
        <v>334</v>
      </c>
      <c r="D5403" s="59">
        <v>68.39</v>
      </c>
    </row>
    <row r="5404" spans="1:4" x14ac:dyDescent="0.25">
      <c r="A5404" s="58">
        <v>41987</v>
      </c>
      <c r="B5404" s="45" t="s">
        <v>320</v>
      </c>
      <c r="C5404" s="45" t="s">
        <v>7</v>
      </c>
      <c r="D5404" s="59">
        <v>102</v>
      </c>
    </row>
    <row r="5405" spans="1:4" x14ac:dyDescent="0.25">
      <c r="A5405" s="58">
        <v>41377</v>
      </c>
      <c r="B5405" s="45" t="s">
        <v>400</v>
      </c>
      <c r="C5405" s="45" t="s">
        <v>10</v>
      </c>
      <c r="D5405" s="59">
        <v>45.9</v>
      </c>
    </row>
    <row r="5406" spans="1:4" x14ac:dyDescent="0.25">
      <c r="A5406" s="58">
        <v>41971</v>
      </c>
      <c r="B5406" s="45" t="s">
        <v>369</v>
      </c>
      <c r="C5406" s="45" t="s">
        <v>331</v>
      </c>
      <c r="D5406" s="59">
        <v>90</v>
      </c>
    </row>
    <row r="5407" spans="1:4" x14ac:dyDescent="0.25">
      <c r="A5407" s="58">
        <v>41609</v>
      </c>
      <c r="B5407" s="45" t="s">
        <v>350</v>
      </c>
      <c r="C5407" s="45" t="s">
        <v>349</v>
      </c>
      <c r="D5407" s="59">
        <v>41.37</v>
      </c>
    </row>
    <row r="5408" spans="1:4" x14ac:dyDescent="0.25">
      <c r="A5408" s="58">
        <v>41474</v>
      </c>
      <c r="B5408" s="45" t="s">
        <v>391</v>
      </c>
      <c r="C5408" s="45" t="s">
        <v>371</v>
      </c>
      <c r="D5408" s="59">
        <v>18.53</v>
      </c>
    </row>
    <row r="5409" spans="1:4" x14ac:dyDescent="0.25">
      <c r="A5409" s="58">
        <v>41591</v>
      </c>
      <c r="B5409" s="45" t="s">
        <v>338</v>
      </c>
      <c r="C5409" s="45" t="s">
        <v>191</v>
      </c>
      <c r="D5409" s="59">
        <v>45.21</v>
      </c>
    </row>
    <row r="5410" spans="1:4" x14ac:dyDescent="0.25">
      <c r="A5410" s="58">
        <v>41873</v>
      </c>
      <c r="B5410" s="45" t="s">
        <v>346</v>
      </c>
      <c r="C5410" s="45" t="s">
        <v>7</v>
      </c>
      <c r="D5410" s="59">
        <v>65.959999999999994</v>
      </c>
    </row>
    <row r="5411" spans="1:4" x14ac:dyDescent="0.25">
      <c r="A5411" s="58">
        <v>41755</v>
      </c>
      <c r="B5411" s="45" t="s">
        <v>361</v>
      </c>
      <c r="C5411" s="45" t="s">
        <v>324</v>
      </c>
      <c r="D5411" s="59">
        <v>39.299999999999997</v>
      </c>
    </row>
    <row r="5412" spans="1:4" x14ac:dyDescent="0.25">
      <c r="A5412" s="58">
        <v>41598</v>
      </c>
      <c r="B5412" s="45" t="s">
        <v>320</v>
      </c>
      <c r="C5412" s="45" t="s">
        <v>191</v>
      </c>
      <c r="D5412" s="59">
        <v>45.9</v>
      </c>
    </row>
    <row r="5413" spans="1:4" x14ac:dyDescent="0.25">
      <c r="A5413" s="58">
        <v>41986</v>
      </c>
      <c r="B5413" s="45" t="s">
        <v>375</v>
      </c>
      <c r="C5413" s="45" t="s">
        <v>337</v>
      </c>
      <c r="D5413" s="59">
        <v>73.5</v>
      </c>
    </row>
    <row r="5414" spans="1:4" x14ac:dyDescent="0.25">
      <c r="A5414" s="58">
        <v>41624</v>
      </c>
      <c r="B5414" s="45" t="s">
        <v>368</v>
      </c>
      <c r="C5414" s="45" t="s">
        <v>371</v>
      </c>
      <c r="D5414" s="59">
        <v>38</v>
      </c>
    </row>
    <row r="5415" spans="1:4" x14ac:dyDescent="0.25">
      <c r="A5415" s="58">
        <v>41552</v>
      </c>
      <c r="B5415" s="45" t="s">
        <v>377</v>
      </c>
      <c r="C5415" s="45" t="s">
        <v>324</v>
      </c>
      <c r="D5415" s="59">
        <v>38.700000000000003</v>
      </c>
    </row>
    <row r="5416" spans="1:4" x14ac:dyDescent="0.25">
      <c r="A5416" s="58">
        <v>41865</v>
      </c>
      <c r="B5416" s="45" t="s">
        <v>383</v>
      </c>
      <c r="C5416" s="45" t="s">
        <v>371</v>
      </c>
      <c r="D5416" s="59">
        <v>37.24</v>
      </c>
    </row>
    <row r="5417" spans="1:4" x14ac:dyDescent="0.25">
      <c r="A5417" s="58">
        <v>41999</v>
      </c>
      <c r="B5417" s="45" t="s">
        <v>340</v>
      </c>
      <c r="C5417" s="45" t="s">
        <v>191</v>
      </c>
      <c r="D5417" s="59">
        <v>45.9</v>
      </c>
    </row>
    <row r="5418" spans="1:4" x14ac:dyDescent="0.25">
      <c r="A5418" s="58">
        <v>41968</v>
      </c>
      <c r="B5418" s="45" t="s">
        <v>363</v>
      </c>
      <c r="C5418" s="45" t="s">
        <v>324</v>
      </c>
      <c r="D5418" s="59">
        <v>19.95</v>
      </c>
    </row>
    <row r="5419" spans="1:4" x14ac:dyDescent="0.25">
      <c r="A5419" s="58">
        <v>41647</v>
      </c>
      <c r="B5419" s="45" t="s">
        <v>329</v>
      </c>
      <c r="C5419" s="45" t="s">
        <v>191</v>
      </c>
      <c r="D5419" s="59">
        <v>406.9</v>
      </c>
    </row>
    <row r="5420" spans="1:4" x14ac:dyDescent="0.25">
      <c r="A5420" s="58">
        <v>41619</v>
      </c>
      <c r="B5420" s="45" t="s">
        <v>370</v>
      </c>
      <c r="C5420" s="45" t="s">
        <v>10</v>
      </c>
      <c r="D5420" s="59">
        <v>290.89</v>
      </c>
    </row>
    <row r="5421" spans="1:4" x14ac:dyDescent="0.25">
      <c r="A5421" s="58">
        <v>41695</v>
      </c>
      <c r="B5421" s="45" t="s">
        <v>375</v>
      </c>
      <c r="C5421" s="45" t="s">
        <v>191</v>
      </c>
      <c r="D5421" s="59">
        <v>68.849999999999994</v>
      </c>
    </row>
    <row r="5422" spans="1:4" x14ac:dyDescent="0.25">
      <c r="A5422" s="58">
        <v>41322</v>
      </c>
      <c r="B5422" s="45" t="s">
        <v>374</v>
      </c>
      <c r="C5422" s="45" t="s">
        <v>324</v>
      </c>
      <c r="D5422" s="59">
        <v>59.85</v>
      </c>
    </row>
    <row r="5423" spans="1:4" x14ac:dyDescent="0.25">
      <c r="A5423" s="58">
        <v>41961</v>
      </c>
      <c r="B5423" s="45" t="s">
        <v>354</v>
      </c>
      <c r="C5423" s="45" t="s">
        <v>349</v>
      </c>
      <c r="D5423" s="59">
        <v>40.74</v>
      </c>
    </row>
    <row r="5424" spans="1:4" x14ac:dyDescent="0.25">
      <c r="A5424" s="58">
        <v>41598</v>
      </c>
      <c r="B5424" s="45" t="s">
        <v>359</v>
      </c>
      <c r="C5424" s="45" t="s">
        <v>331</v>
      </c>
      <c r="D5424" s="59">
        <v>87.3</v>
      </c>
    </row>
    <row r="5425" spans="1:4" x14ac:dyDescent="0.25">
      <c r="A5425" s="58">
        <v>41946</v>
      </c>
      <c r="B5425" s="45" t="s">
        <v>367</v>
      </c>
      <c r="C5425" s="45" t="s">
        <v>331</v>
      </c>
      <c r="D5425" s="59">
        <v>30</v>
      </c>
    </row>
    <row r="5426" spans="1:4" x14ac:dyDescent="0.25">
      <c r="A5426" s="58">
        <v>41946</v>
      </c>
      <c r="B5426" s="45" t="s">
        <v>380</v>
      </c>
      <c r="C5426" s="45" t="s">
        <v>10</v>
      </c>
      <c r="D5426" s="59">
        <v>22.26</v>
      </c>
    </row>
    <row r="5427" spans="1:4" x14ac:dyDescent="0.25">
      <c r="A5427" s="58">
        <v>41976</v>
      </c>
      <c r="B5427" s="45" t="s">
        <v>329</v>
      </c>
      <c r="C5427" s="45" t="s">
        <v>10</v>
      </c>
      <c r="D5427" s="59">
        <v>573.75</v>
      </c>
    </row>
    <row r="5428" spans="1:4" x14ac:dyDescent="0.25">
      <c r="A5428" s="58">
        <v>41592</v>
      </c>
      <c r="B5428" s="45" t="s">
        <v>376</v>
      </c>
      <c r="C5428" s="45" t="s">
        <v>10</v>
      </c>
      <c r="D5428" s="59">
        <v>22.38</v>
      </c>
    </row>
    <row r="5429" spans="1:4" x14ac:dyDescent="0.25">
      <c r="A5429" s="58">
        <v>41637</v>
      </c>
      <c r="B5429" s="45" t="s">
        <v>357</v>
      </c>
      <c r="C5429" s="45" t="s">
        <v>191</v>
      </c>
      <c r="D5429" s="59">
        <v>22.61</v>
      </c>
    </row>
    <row r="5430" spans="1:4" x14ac:dyDescent="0.25">
      <c r="A5430" s="58">
        <v>41962</v>
      </c>
      <c r="B5430" s="45" t="s">
        <v>330</v>
      </c>
      <c r="C5430" s="45" t="s">
        <v>324</v>
      </c>
      <c r="D5430" s="59">
        <v>19.649999999999999</v>
      </c>
    </row>
    <row r="5431" spans="1:4" x14ac:dyDescent="0.25">
      <c r="A5431" s="58">
        <v>41843</v>
      </c>
      <c r="B5431" s="45" t="s">
        <v>364</v>
      </c>
      <c r="C5431" s="45" t="s">
        <v>327</v>
      </c>
      <c r="D5431" s="59">
        <v>48.75</v>
      </c>
    </row>
    <row r="5432" spans="1:4" x14ac:dyDescent="0.25">
      <c r="A5432" s="58">
        <v>41603</v>
      </c>
      <c r="B5432" s="45" t="s">
        <v>329</v>
      </c>
      <c r="C5432" s="45" t="s">
        <v>7</v>
      </c>
      <c r="D5432" s="59">
        <v>99.45</v>
      </c>
    </row>
    <row r="5433" spans="1:4" x14ac:dyDescent="0.25">
      <c r="A5433" s="58">
        <v>41373</v>
      </c>
      <c r="B5433" s="45" t="s">
        <v>333</v>
      </c>
      <c r="C5433" s="45" t="s">
        <v>191</v>
      </c>
      <c r="D5433" s="59">
        <v>22.95</v>
      </c>
    </row>
    <row r="5434" spans="1:4" x14ac:dyDescent="0.25">
      <c r="A5434" s="58">
        <v>41897</v>
      </c>
      <c r="B5434" s="45" t="s">
        <v>399</v>
      </c>
      <c r="C5434" s="45" t="s">
        <v>331</v>
      </c>
      <c r="D5434" s="59">
        <v>60</v>
      </c>
    </row>
    <row r="5435" spans="1:4" x14ac:dyDescent="0.25">
      <c r="A5435" s="58">
        <v>41629</v>
      </c>
      <c r="B5435" s="45" t="s">
        <v>357</v>
      </c>
      <c r="C5435" s="45" t="s">
        <v>7</v>
      </c>
      <c r="D5435" s="59">
        <v>34</v>
      </c>
    </row>
    <row r="5436" spans="1:4" x14ac:dyDescent="0.25">
      <c r="A5436" s="58">
        <v>41974</v>
      </c>
      <c r="B5436" s="45" t="s">
        <v>342</v>
      </c>
      <c r="C5436" s="45" t="s">
        <v>337</v>
      </c>
      <c r="D5436" s="59">
        <v>25</v>
      </c>
    </row>
    <row r="5437" spans="1:4" x14ac:dyDescent="0.25">
      <c r="A5437" s="58">
        <v>41589</v>
      </c>
      <c r="B5437" s="45" t="s">
        <v>389</v>
      </c>
      <c r="C5437" s="45" t="s">
        <v>7</v>
      </c>
      <c r="D5437" s="59">
        <v>68</v>
      </c>
    </row>
    <row r="5438" spans="1:4" x14ac:dyDescent="0.25">
      <c r="A5438" s="58">
        <v>41688</v>
      </c>
      <c r="B5438" s="45" t="s">
        <v>323</v>
      </c>
      <c r="C5438" s="45" t="s">
        <v>327</v>
      </c>
      <c r="D5438" s="59">
        <v>75</v>
      </c>
    </row>
    <row r="5439" spans="1:4" x14ac:dyDescent="0.25">
      <c r="A5439" s="58">
        <v>41965</v>
      </c>
      <c r="B5439" s="45" t="s">
        <v>354</v>
      </c>
      <c r="C5439" s="45" t="s">
        <v>10</v>
      </c>
      <c r="D5439" s="59">
        <v>44.52</v>
      </c>
    </row>
    <row r="5440" spans="1:4" x14ac:dyDescent="0.25">
      <c r="A5440" s="58">
        <v>41959</v>
      </c>
      <c r="B5440" s="45" t="s">
        <v>342</v>
      </c>
      <c r="C5440" s="45" t="s">
        <v>331</v>
      </c>
      <c r="D5440" s="59">
        <v>60</v>
      </c>
    </row>
    <row r="5441" spans="1:4" x14ac:dyDescent="0.25">
      <c r="A5441" s="58">
        <v>41620</v>
      </c>
      <c r="B5441" s="45" t="s">
        <v>351</v>
      </c>
      <c r="C5441" s="45" t="s">
        <v>337</v>
      </c>
      <c r="D5441" s="59">
        <v>50</v>
      </c>
    </row>
    <row r="5442" spans="1:4" x14ac:dyDescent="0.25">
      <c r="A5442" s="58">
        <v>41888</v>
      </c>
      <c r="B5442" s="45" t="s">
        <v>338</v>
      </c>
      <c r="C5442" s="45" t="s">
        <v>7</v>
      </c>
      <c r="D5442" s="59">
        <v>98.94</v>
      </c>
    </row>
    <row r="5443" spans="1:4" x14ac:dyDescent="0.25">
      <c r="A5443" s="58">
        <v>41957</v>
      </c>
      <c r="B5443" s="45" t="s">
        <v>330</v>
      </c>
      <c r="C5443" s="45" t="s">
        <v>349</v>
      </c>
      <c r="D5443" s="59">
        <v>20.79</v>
      </c>
    </row>
    <row r="5444" spans="1:4" x14ac:dyDescent="0.25">
      <c r="A5444" s="58">
        <v>41832</v>
      </c>
      <c r="B5444" s="45" t="s">
        <v>326</v>
      </c>
      <c r="C5444" s="45" t="s">
        <v>7</v>
      </c>
      <c r="D5444" s="59">
        <v>102</v>
      </c>
    </row>
    <row r="5445" spans="1:4" x14ac:dyDescent="0.25">
      <c r="A5445" s="58">
        <v>41579</v>
      </c>
      <c r="B5445" s="45" t="s">
        <v>356</v>
      </c>
      <c r="C5445" s="45" t="s">
        <v>324</v>
      </c>
      <c r="D5445" s="59">
        <v>59.85</v>
      </c>
    </row>
    <row r="5446" spans="1:4" x14ac:dyDescent="0.25">
      <c r="A5446" s="58">
        <v>41332</v>
      </c>
      <c r="B5446" s="45" t="s">
        <v>330</v>
      </c>
      <c r="C5446" s="45" t="s">
        <v>191</v>
      </c>
      <c r="D5446" s="59">
        <v>45.21</v>
      </c>
    </row>
    <row r="5447" spans="1:4" x14ac:dyDescent="0.25">
      <c r="A5447" s="58">
        <v>41821</v>
      </c>
      <c r="B5447" s="45" t="s">
        <v>346</v>
      </c>
      <c r="C5447" s="45" t="s">
        <v>7</v>
      </c>
      <c r="D5447" s="59">
        <v>68</v>
      </c>
    </row>
    <row r="5448" spans="1:4" x14ac:dyDescent="0.25">
      <c r="A5448" s="58">
        <v>41425</v>
      </c>
      <c r="B5448" s="45" t="s">
        <v>329</v>
      </c>
      <c r="C5448" s="45" t="s">
        <v>334</v>
      </c>
      <c r="D5448" s="59">
        <v>297.86</v>
      </c>
    </row>
    <row r="5449" spans="1:4" x14ac:dyDescent="0.25">
      <c r="A5449" s="58">
        <v>41592</v>
      </c>
      <c r="B5449" s="45" t="s">
        <v>386</v>
      </c>
      <c r="C5449" s="45" t="s">
        <v>7</v>
      </c>
      <c r="D5449" s="59">
        <v>65.959999999999994</v>
      </c>
    </row>
    <row r="5450" spans="1:4" x14ac:dyDescent="0.25">
      <c r="A5450" s="58">
        <v>41997</v>
      </c>
      <c r="B5450" s="45" t="s">
        <v>328</v>
      </c>
      <c r="C5450" s="45" t="s">
        <v>334</v>
      </c>
      <c r="D5450" s="59">
        <v>23.15</v>
      </c>
    </row>
    <row r="5451" spans="1:4" x14ac:dyDescent="0.25">
      <c r="A5451" s="58">
        <v>41579</v>
      </c>
      <c r="B5451" s="45" t="s">
        <v>340</v>
      </c>
      <c r="C5451" s="45" t="s">
        <v>349</v>
      </c>
      <c r="D5451" s="59">
        <v>41.16</v>
      </c>
    </row>
    <row r="5452" spans="1:4" x14ac:dyDescent="0.25">
      <c r="A5452" s="58">
        <v>41944</v>
      </c>
      <c r="B5452" s="45" t="s">
        <v>360</v>
      </c>
      <c r="C5452" s="45" t="s">
        <v>324</v>
      </c>
      <c r="D5452" s="59">
        <v>39.5</v>
      </c>
    </row>
    <row r="5453" spans="1:4" x14ac:dyDescent="0.25">
      <c r="A5453" s="58">
        <v>41589</v>
      </c>
      <c r="B5453" s="45" t="s">
        <v>346</v>
      </c>
      <c r="C5453" s="45" t="s">
        <v>10</v>
      </c>
      <c r="D5453" s="59">
        <v>45.44</v>
      </c>
    </row>
    <row r="5454" spans="1:4" x14ac:dyDescent="0.25">
      <c r="A5454" s="58">
        <v>41289</v>
      </c>
      <c r="B5454" s="45" t="s">
        <v>393</v>
      </c>
      <c r="C5454" s="45" t="s">
        <v>337</v>
      </c>
      <c r="D5454" s="59">
        <v>73.88</v>
      </c>
    </row>
    <row r="5455" spans="1:4" x14ac:dyDescent="0.25">
      <c r="A5455" s="58">
        <v>41946</v>
      </c>
      <c r="B5455" s="45" t="s">
        <v>380</v>
      </c>
      <c r="C5455" s="45" t="s">
        <v>331</v>
      </c>
      <c r="D5455" s="59">
        <v>120</v>
      </c>
    </row>
    <row r="5456" spans="1:4" x14ac:dyDescent="0.25">
      <c r="A5456" s="58">
        <v>41306</v>
      </c>
      <c r="B5456" s="45" t="s">
        <v>360</v>
      </c>
      <c r="C5456" s="45" t="s">
        <v>371</v>
      </c>
      <c r="D5456" s="59">
        <v>57</v>
      </c>
    </row>
    <row r="5457" spans="1:4" x14ac:dyDescent="0.25">
      <c r="A5457" s="58">
        <v>41994</v>
      </c>
      <c r="B5457" s="45" t="s">
        <v>356</v>
      </c>
      <c r="C5457" s="45" t="s">
        <v>7</v>
      </c>
      <c r="D5457" s="59">
        <v>133.96</v>
      </c>
    </row>
    <row r="5458" spans="1:4" x14ac:dyDescent="0.25">
      <c r="A5458" s="58">
        <v>41404</v>
      </c>
      <c r="B5458" s="45" t="s">
        <v>345</v>
      </c>
      <c r="C5458" s="45" t="s">
        <v>191</v>
      </c>
      <c r="D5458" s="59">
        <v>91.8</v>
      </c>
    </row>
    <row r="5459" spans="1:4" x14ac:dyDescent="0.25">
      <c r="A5459" s="58">
        <v>41622</v>
      </c>
      <c r="B5459" s="45" t="s">
        <v>385</v>
      </c>
      <c r="C5459" s="45" t="s">
        <v>324</v>
      </c>
      <c r="D5459" s="59">
        <v>19.95</v>
      </c>
    </row>
    <row r="5460" spans="1:4" x14ac:dyDescent="0.25">
      <c r="A5460" s="58">
        <v>41976</v>
      </c>
      <c r="B5460" s="45" t="s">
        <v>399</v>
      </c>
      <c r="C5460" s="45" t="s">
        <v>191</v>
      </c>
      <c r="D5460" s="59">
        <v>404.84</v>
      </c>
    </row>
    <row r="5461" spans="1:4" x14ac:dyDescent="0.25">
      <c r="A5461" s="58">
        <v>41878</v>
      </c>
      <c r="B5461" s="45" t="s">
        <v>357</v>
      </c>
      <c r="C5461" s="45" t="s">
        <v>324</v>
      </c>
      <c r="D5461" s="59">
        <v>58.35</v>
      </c>
    </row>
    <row r="5462" spans="1:4" x14ac:dyDescent="0.25">
      <c r="A5462" s="58">
        <v>41574</v>
      </c>
      <c r="B5462" s="45" t="s">
        <v>342</v>
      </c>
      <c r="C5462" s="45" t="s">
        <v>191</v>
      </c>
      <c r="D5462" s="59">
        <v>22.95</v>
      </c>
    </row>
    <row r="5463" spans="1:4" x14ac:dyDescent="0.25">
      <c r="A5463" s="58">
        <v>41953</v>
      </c>
      <c r="B5463" s="45" t="s">
        <v>355</v>
      </c>
      <c r="C5463" s="45" t="s">
        <v>7</v>
      </c>
      <c r="D5463" s="59">
        <v>66.98</v>
      </c>
    </row>
    <row r="5464" spans="1:4" x14ac:dyDescent="0.25">
      <c r="A5464" s="58">
        <v>41299</v>
      </c>
      <c r="B5464" s="45" t="s">
        <v>329</v>
      </c>
      <c r="C5464" s="45" t="s">
        <v>10</v>
      </c>
      <c r="D5464" s="59">
        <v>67.47</v>
      </c>
    </row>
    <row r="5465" spans="1:4" x14ac:dyDescent="0.25">
      <c r="A5465" s="58">
        <v>41617</v>
      </c>
      <c r="B5465" s="45" t="s">
        <v>390</v>
      </c>
      <c r="C5465" s="45" t="s">
        <v>327</v>
      </c>
      <c r="D5465" s="59">
        <v>48.75</v>
      </c>
    </row>
    <row r="5466" spans="1:4" x14ac:dyDescent="0.25">
      <c r="A5466" s="58">
        <v>41779</v>
      </c>
      <c r="B5466" s="45" t="s">
        <v>375</v>
      </c>
      <c r="C5466" s="45" t="s">
        <v>324</v>
      </c>
      <c r="D5466" s="59">
        <v>39.299999999999997</v>
      </c>
    </row>
    <row r="5467" spans="1:4" x14ac:dyDescent="0.25">
      <c r="A5467" s="58">
        <v>41628</v>
      </c>
      <c r="B5467" s="45" t="s">
        <v>375</v>
      </c>
      <c r="C5467" s="45" t="s">
        <v>324</v>
      </c>
      <c r="D5467" s="59">
        <v>79.8</v>
      </c>
    </row>
    <row r="5468" spans="1:4" x14ac:dyDescent="0.25">
      <c r="A5468" s="58">
        <v>41581</v>
      </c>
      <c r="B5468" s="45" t="s">
        <v>385</v>
      </c>
      <c r="C5468" s="45" t="s">
        <v>349</v>
      </c>
      <c r="D5468" s="59">
        <v>62.06</v>
      </c>
    </row>
    <row r="5469" spans="1:4" x14ac:dyDescent="0.25">
      <c r="A5469" s="58">
        <v>41591</v>
      </c>
      <c r="B5469" s="45" t="s">
        <v>396</v>
      </c>
      <c r="C5469" s="45" t="s">
        <v>337</v>
      </c>
      <c r="D5469" s="59">
        <v>425</v>
      </c>
    </row>
    <row r="5470" spans="1:4" x14ac:dyDescent="0.25">
      <c r="A5470" s="58">
        <v>42000</v>
      </c>
      <c r="B5470" s="45" t="s">
        <v>372</v>
      </c>
      <c r="C5470" s="45" t="s">
        <v>327</v>
      </c>
      <c r="D5470" s="59">
        <v>49</v>
      </c>
    </row>
    <row r="5471" spans="1:4" x14ac:dyDescent="0.25">
      <c r="A5471" s="58">
        <v>41615</v>
      </c>
      <c r="B5471" s="45" t="s">
        <v>374</v>
      </c>
      <c r="C5471" s="45" t="s">
        <v>371</v>
      </c>
      <c r="D5471" s="59">
        <v>37.049999999999997</v>
      </c>
    </row>
    <row r="5472" spans="1:4" x14ac:dyDescent="0.25">
      <c r="A5472" s="58">
        <v>41969</v>
      </c>
      <c r="B5472" s="45" t="s">
        <v>355</v>
      </c>
      <c r="C5472" s="45" t="s">
        <v>7</v>
      </c>
      <c r="D5472" s="59">
        <v>66.64</v>
      </c>
    </row>
    <row r="5473" spans="1:4" x14ac:dyDescent="0.25">
      <c r="A5473" s="58">
        <v>41614</v>
      </c>
      <c r="B5473" s="45" t="s">
        <v>356</v>
      </c>
      <c r="C5473" s="45" t="s">
        <v>191</v>
      </c>
      <c r="D5473" s="59">
        <v>45.21</v>
      </c>
    </row>
    <row r="5474" spans="1:4" x14ac:dyDescent="0.25">
      <c r="A5474" s="58">
        <v>41583</v>
      </c>
      <c r="B5474" s="45" t="s">
        <v>358</v>
      </c>
      <c r="C5474" s="45" t="s">
        <v>10</v>
      </c>
      <c r="D5474" s="59">
        <v>22.95</v>
      </c>
    </row>
    <row r="5475" spans="1:4" x14ac:dyDescent="0.25">
      <c r="A5475" s="58">
        <v>41971</v>
      </c>
      <c r="B5475" s="45" t="s">
        <v>360</v>
      </c>
      <c r="C5475" s="45" t="s">
        <v>324</v>
      </c>
      <c r="D5475" s="59">
        <v>19.95</v>
      </c>
    </row>
    <row r="5476" spans="1:4" x14ac:dyDescent="0.25">
      <c r="A5476" s="58">
        <v>41638</v>
      </c>
      <c r="B5476" s="45" t="s">
        <v>377</v>
      </c>
      <c r="C5476" s="45" t="s">
        <v>7</v>
      </c>
      <c r="D5476" s="59">
        <v>33.659999999999997</v>
      </c>
    </row>
    <row r="5477" spans="1:4" x14ac:dyDescent="0.25">
      <c r="A5477" s="58">
        <v>41951</v>
      </c>
      <c r="B5477" s="45" t="s">
        <v>373</v>
      </c>
      <c r="C5477" s="45" t="s">
        <v>349</v>
      </c>
      <c r="D5477" s="59">
        <v>41.37</v>
      </c>
    </row>
    <row r="5478" spans="1:4" x14ac:dyDescent="0.25">
      <c r="A5478" s="58">
        <v>42000</v>
      </c>
      <c r="B5478" s="45" t="s">
        <v>368</v>
      </c>
      <c r="C5478" s="45" t="s">
        <v>347</v>
      </c>
      <c r="D5478" s="59">
        <v>646.79999999999995</v>
      </c>
    </row>
    <row r="5479" spans="1:4" x14ac:dyDescent="0.25">
      <c r="A5479" s="58">
        <v>41615</v>
      </c>
      <c r="B5479" s="45" t="s">
        <v>357</v>
      </c>
      <c r="C5479" s="45" t="s">
        <v>7</v>
      </c>
      <c r="D5479" s="59">
        <v>68</v>
      </c>
    </row>
    <row r="5480" spans="1:4" x14ac:dyDescent="0.25">
      <c r="A5480" s="58">
        <v>41632</v>
      </c>
      <c r="B5480" s="45" t="s">
        <v>391</v>
      </c>
      <c r="C5480" s="45" t="s">
        <v>191</v>
      </c>
      <c r="D5480" s="59">
        <v>68.849999999999994</v>
      </c>
    </row>
    <row r="5481" spans="1:4" x14ac:dyDescent="0.25">
      <c r="A5481" s="58">
        <v>41604</v>
      </c>
      <c r="B5481" s="45" t="s">
        <v>338</v>
      </c>
      <c r="C5481" s="45" t="s">
        <v>371</v>
      </c>
      <c r="D5481" s="59">
        <v>223.44</v>
      </c>
    </row>
    <row r="5482" spans="1:4" x14ac:dyDescent="0.25">
      <c r="A5482" s="58">
        <v>41974</v>
      </c>
      <c r="B5482" s="45" t="s">
        <v>390</v>
      </c>
      <c r="C5482" s="45" t="s">
        <v>191</v>
      </c>
      <c r="D5482" s="59">
        <v>22.95</v>
      </c>
    </row>
    <row r="5483" spans="1:4" x14ac:dyDescent="0.25">
      <c r="A5483" s="58">
        <v>41422</v>
      </c>
      <c r="B5483" s="45" t="s">
        <v>367</v>
      </c>
      <c r="C5483" s="45" t="s">
        <v>337</v>
      </c>
      <c r="D5483" s="59">
        <v>50</v>
      </c>
    </row>
    <row r="5484" spans="1:4" x14ac:dyDescent="0.25">
      <c r="A5484" s="58">
        <v>41416</v>
      </c>
      <c r="B5484" s="45" t="s">
        <v>393</v>
      </c>
      <c r="C5484" s="45" t="s">
        <v>191</v>
      </c>
      <c r="D5484" s="59">
        <v>44.98</v>
      </c>
    </row>
    <row r="5485" spans="1:4" x14ac:dyDescent="0.25">
      <c r="A5485" s="58">
        <v>41968</v>
      </c>
      <c r="B5485" s="45" t="s">
        <v>333</v>
      </c>
      <c r="C5485" s="45" t="s">
        <v>321</v>
      </c>
      <c r="D5485" s="59">
        <v>155.9</v>
      </c>
    </row>
    <row r="5486" spans="1:4" x14ac:dyDescent="0.25">
      <c r="A5486" s="58">
        <v>41620</v>
      </c>
      <c r="B5486" s="45" t="s">
        <v>345</v>
      </c>
      <c r="C5486" s="45" t="s">
        <v>331</v>
      </c>
      <c r="D5486" s="59">
        <v>90</v>
      </c>
    </row>
    <row r="5487" spans="1:4" x14ac:dyDescent="0.25">
      <c r="A5487" s="58">
        <v>41947</v>
      </c>
      <c r="B5487" s="45" t="s">
        <v>372</v>
      </c>
      <c r="C5487" s="45" t="s">
        <v>7</v>
      </c>
      <c r="D5487" s="59">
        <v>98.94</v>
      </c>
    </row>
    <row r="5488" spans="1:4" x14ac:dyDescent="0.25">
      <c r="A5488" s="58">
        <v>41342</v>
      </c>
      <c r="B5488" s="45" t="s">
        <v>390</v>
      </c>
      <c r="C5488" s="45" t="s">
        <v>337</v>
      </c>
      <c r="D5488" s="59">
        <v>75</v>
      </c>
    </row>
    <row r="5489" spans="1:4" x14ac:dyDescent="0.25">
      <c r="A5489" s="58">
        <v>41733</v>
      </c>
      <c r="B5489" s="45" t="s">
        <v>383</v>
      </c>
      <c r="C5489" s="45" t="s">
        <v>321</v>
      </c>
      <c r="D5489" s="59">
        <v>159.9</v>
      </c>
    </row>
    <row r="5490" spans="1:4" x14ac:dyDescent="0.25">
      <c r="A5490" s="58">
        <v>41579</v>
      </c>
      <c r="B5490" s="45" t="s">
        <v>392</v>
      </c>
      <c r="C5490" s="45" t="s">
        <v>7</v>
      </c>
      <c r="D5490" s="59">
        <v>65.959999999999994</v>
      </c>
    </row>
    <row r="5491" spans="1:4" x14ac:dyDescent="0.25">
      <c r="A5491" s="58">
        <v>41812</v>
      </c>
      <c r="B5491" s="45" t="s">
        <v>382</v>
      </c>
      <c r="C5491" s="45" t="s">
        <v>334</v>
      </c>
      <c r="D5491" s="59">
        <v>70.5</v>
      </c>
    </row>
    <row r="5492" spans="1:4" x14ac:dyDescent="0.25">
      <c r="A5492" s="58">
        <v>41588</v>
      </c>
      <c r="B5492" s="45" t="s">
        <v>379</v>
      </c>
      <c r="C5492" s="45" t="s">
        <v>324</v>
      </c>
      <c r="D5492" s="59">
        <v>58.05</v>
      </c>
    </row>
    <row r="5493" spans="1:4" x14ac:dyDescent="0.25">
      <c r="A5493" s="58">
        <v>41596</v>
      </c>
      <c r="B5493" s="45" t="s">
        <v>393</v>
      </c>
      <c r="C5493" s="45" t="s">
        <v>324</v>
      </c>
      <c r="D5493" s="59">
        <v>19.350000000000001</v>
      </c>
    </row>
    <row r="5494" spans="1:4" x14ac:dyDescent="0.25">
      <c r="A5494" s="58">
        <v>41975</v>
      </c>
      <c r="B5494" s="45" t="s">
        <v>330</v>
      </c>
      <c r="C5494" s="45" t="s">
        <v>337</v>
      </c>
      <c r="D5494" s="59">
        <v>50</v>
      </c>
    </row>
    <row r="5495" spans="1:4" x14ac:dyDescent="0.25">
      <c r="A5495" s="58">
        <v>41590</v>
      </c>
      <c r="B5495" s="45" t="s">
        <v>345</v>
      </c>
      <c r="C5495" s="45" t="s">
        <v>327</v>
      </c>
      <c r="D5495" s="59">
        <v>75</v>
      </c>
    </row>
    <row r="5496" spans="1:4" x14ac:dyDescent="0.25">
      <c r="A5496" s="58">
        <v>41592</v>
      </c>
      <c r="B5496" s="45" t="s">
        <v>370</v>
      </c>
      <c r="C5496" s="45" t="s">
        <v>337</v>
      </c>
      <c r="D5496" s="59">
        <v>72.75</v>
      </c>
    </row>
    <row r="5497" spans="1:4" x14ac:dyDescent="0.25">
      <c r="A5497" s="58">
        <v>41400</v>
      </c>
      <c r="B5497" s="45" t="s">
        <v>367</v>
      </c>
      <c r="C5497" s="45" t="s">
        <v>191</v>
      </c>
      <c r="D5497" s="59">
        <v>22.95</v>
      </c>
    </row>
    <row r="5498" spans="1:4" x14ac:dyDescent="0.25">
      <c r="A5498" s="58">
        <v>41584</v>
      </c>
      <c r="B5498" s="45" t="s">
        <v>377</v>
      </c>
      <c r="C5498" s="45" t="s">
        <v>191</v>
      </c>
      <c r="D5498" s="59">
        <v>68.849999999999994</v>
      </c>
    </row>
    <row r="5499" spans="1:4" x14ac:dyDescent="0.25">
      <c r="A5499" s="58">
        <v>41581</v>
      </c>
      <c r="B5499" s="45" t="s">
        <v>388</v>
      </c>
      <c r="C5499" s="45" t="s">
        <v>349</v>
      </c>
      <c r="D5499" s="59">
        <v>42</v>
      </c>
    </row>
    <row r="5500" spans="1:4" x14ac:dyDescent="0.25">
      <c r="A5500" s="58">
        <v>41955</v>
      </c>
      <c r="B5500" s="45" t="s">
        <v>367</v>
      </c>
      <c r="C5500" s="45" t="s">
        <v>371</v>
      </c>
      <c r="D5500" s="59">
        <v>57</v>
      </c>
    </row>
    <row r="5501" spans="1:4" x14ac:dyDescent="0.25">
      <c r="A5501" s="58">
        <v>41975</v>
      </c>
      <c r="B5501" s="45" t="s">
        <v>338</v>
      </c>
      <c r="C5501" s="45" t="s">
        <v>349</v>
      </c>
      <c r="D5501" s="59">
        <v>61.43</v>
      </c>
    </row>
    <row r="5502" spans="1:4" x14ac:dyDescent="0.25">
      <c r="A5502" s="58">
        <v>41992</v>
      </c>
      <c r="B5502" s="45" t="s">
        <v>368</v>
      </c>
      <c r="C5502" s="45" t="s">
        <v>10</v>
      </c>
      <c r="D5502" s="59">
        <v>44.52</v>
      </c>
    </row>
    <row r="5503" spans="1:4" x14ac:dyDescent="0.25">
      <c r="A5503" s="58">
        <v>41594</v>
      </c>
      <c r="B5503" s="45" t="s">
        <v>369</v>
      </c>
      <c r="C5503" s="45" t="s">
        <v>7</v>
      </c>
      <c r="D5503" s="59">
        <v>34</v>
      </c>
    </row>
    <row r="5504" spans="1:4" x14ac:dyDescent="0.25">
      <c r="A5504" s="58">
        <v>41585</v>
      </c>
      <c r="B5504" s="45" t="s">
        <v>352</v>
      </c>
      <c r="C5504" s="45" t="s">
        <v>337</v>
      </c>
      <c r="D5504" s="59">
        <v>24.5</v>
      </c>
    </row>
    <row r="5505" spans="1:4" x14ac:dyDescent="0.25">
      <c r="A5505" s="58">
        <v>41501</v>
      </c>
      <c r="B5505" s="45" t="s">
        <v>338</v>
      </c>
      <c r="C5505" s="45" t="s">
        <v>10</v>
      </c>
      <c r="D5505" s="59">
        <v>67.47</v>
      </c>
    </row>
    <row r="5506" spans="1:4" x14ac:dyDescent="0.25">
      <c r="A5506" s="58">
        <v>41723</v>
      </c>
      <c r="B5506" s="45" t="s">
        <v>392</v>
      </c>
      <c r="C5506" s="45" t="s">
        <v>349</v>
      </c>
      <c r="D5506" s="59">
        <v>42</v>
      </c>
    </row>
    <row r="5507" spans="1:4" x14ac:dyDescent="0.25">
      <c r="A5507" s="58">
        <v>41982</v>
      </c>
      <c r="B5507" s="45" t="s">
        <v>398</v>
      </c>
      <c r="C5507" s="45" t="s">
        <v>324</v>
      </c>
      <c r="D5507" s="59">
        <v>59.85</v>
      </c>
    </row>
    <row r="5508" spans="1:4" x14ac:dyDescent="0.25">
      <c r="A5508" s="58">
        <v>41291</v>
      </c>
      <c r="B5508" s="45" t="s">
        <v>401</v>
      </c>
      <c r="C5508" s="45" t="s">
        <v>347</v>
      </c>
      <c r="D5508" s="59">
        <v>26.95</v>
      </c>
    </row>
    <row r="5509" spans="1:4" x14ac:dyDescent="0.25">
      <c r="A5509" s="58">
        <v>41958</v>
      </c>
      <c r="B5509" s="45" t="s">
        <v>361</v>
      </c>
      <c r="C5509" s="45" t="s">
        <v>337</v>
      </c>
      <c r="D5509" s="59">
        <v>48.5</v>
      </c>
    </row>
    <row r="5510" spans="1:4" x14ac:dyDescent="0.25">
      <c r="A5510" s="58">
        <v>41363</v>
      </c>
      <c r="B5510" s="45" t="s">
        <v>329</v>
      </c>
      <c r="C5510" s="45" t="s">
        <v>191</v>
      </c>
      <c r="D5510" s="59">
        <v>67.47</v>
      </c>
    </row>
    <row r="5511" spans="1:4" x14ac:dyDescent="0.25">
      <c r="A5511" s="58">
        <v>41583</v>
      </c>
      <c r="B5511" s="45" t="s">
        <v>359</v>
      </c>
      <c r="C5511" s="45" t="s">
        <v>331</v>
      </c>
      <c r="D5511" s="59">
        <v>87.3</v>
      </c>
    </row>
    <row r="5512" spans="1:4" x14ac:dyDescent="0.25">
      <c r="A5512" s="58">
        <v>41987</v>
      </c>
      <c r="B5512" s="45" t="s">
        <v>374</v>
      </c>
      <c r="C5512" s="45" t="s">
        <v>327</v>
      </c>
      <c r="D5512" s="59">
        <v>75</v>
      </c>
    </row>
    <row r="5513" spans="1:4" x14ac:dyDescent="0.25">
      <c r="A5513" s="58">
        <v>42000</v>
      </c>
      <c r="B5513" s="45" t="s">
        <v>329</v>
      </c>
      <c r="C5513" s="45" t="s">
        <v>7</v>
      </c>
      <c r="D5513" s="59">
        <v>33.49</v>
      </c>
    </row>
    <row r="5514" spans="1:4" x14ac:dyDescent="0.25">
      <c r="A5514" s="58">
        <v>42000</v>
      </c>
      <c r="B5514" s="45" t="s">
        <v>329</v>
      </c>
      <c r="C5514" s="45" t="s">
        <v>7</v>
      </c>
      <c r="D5514" s="59">
        <v>99.45</v>
      </c>
    </row>
    <row r="5515" spans="1:4" x14ac:dyDescent="0.25">
      <c r="A5515" s="58">
        <v>41622</v>
      </c>
      <c r="B5515" s="45" t="s">
        <v>342</v>
      </c>
      <c r="C5515" s="45" t="s">
        <v>349</v>
      </c>
      <c r="D5515" s="59">
        <v>61.43</v>
      </c>
    </row>
    <row r="5516" spans="1:4" x14ac:dyDescent="0.25">
      <c r="A5516" s="58">
        <v>41583</v>
      </c>
      <c r="B5516" s="45" t="s">
        <v>346</v>
      </c>
      <c r="C5516" s="45" t="s">
        <v>10</v>
      </c>
      <c r="D5516" s="59">
        <v>22.95</v>
      </c>
    </row>
    <row r="5517" spans="1:4" x14ac:dyDescent="0.25">
      <c r="A5517" s="58">
        <v>41607</v>
      </c>
      <c r="B5517" s="45" t="s">
        <v>348</v>
      </c>
      <c r="C5517" s="45" t="s">
        <v>191</v>
      </c>
      <c r="D5517" s="59">
        <v>45.9</v>
      </c>
    </row>
    <row r="5518" spans="1:4" x14ac:dyDescent="0.25">
      <c r="A5518" s="58">
        <v>41966</v>
      </c>
      <c r="B5518" s="45" t="s">
        <v>357</v>
      </c>
      <c r="C5518" s="45" t="s">
        <v>324</v>
      </c>
      <c r="D5518" s="59">
        <v>39.299999999999997</v>
      </c>
    </row>
    <row r="5519" spans="1:4" x14ac:dyDescent="0.25">
      <c r="A5519" s="58">
        <v>41279</v>
      </c>
      <c r="B5519" s="45" t="s">
        <v>391</v>
      </c>
      <c r="C5519" s="45" t="s">
        <v>321</v>
      </c>
      <c r="D5519" s="59">
        <v>155.9</v>
      </c>
    </row>
    <row r="5520" spans="1:4" x14ac:dyDescent="0.25">
      <c r="A5520" s="58">
        <v>41585</v>
      </c>
      <c r="B5520" s="45" t="s">
        <v>385</v>
      </c>
      <c r="C5520" s="45" t="s">
        <v>7</v>
      </c>
      <c r="D5520" s="59">
        <v>98.94</v>
      </c>
    </row>
    <row r="5521" spans="1:4" x14ac:dyDescent="0.25">
      <c r="A5521" s="58">
        <v>41969</v>
      </c>
      <c r="B5521" s="45" t="s">
        <v>365</v>
      </c>
      <c r="C5521" s="45" t="s">
        <v>7</v>
      </c>
      <c r="D5521" s="59">
        <v>68</v>
      </c>
    </row>
    <row r="5522" spans="1:4" x14ac:dyDescent="0.25">
      <c r="A5522" s="58">
        <v>41580</v>
      </c>
      <c r="B5522" s="45" t="s">
        <v>356</v>
      </c>
      <c r="C5522" s="45" t="s">
        <v>337</v>
      </c>
      <c r="D5522" s="59">
        <v>50</v>
      </c>
    </row>
    <row r="5523" spans="1:4" x14ac:dyDescent="0.25">
      <c r="A5523" s="58">
        <v>41633</v>
      </c>
      <c r="B5523" s="45" t="s">
        <v>335</v>
      </c>
      <c r="C5523" s="45" t="s">
        <v>321</v>
      </c>
      <c r="D5523" s="59">
        <v>232.65</v>
      </c>
    </row>
    <row r="5524" spans="1:4" x14ac:dyDescent="0.25">
      <c r="A5524" s="58">
        <v>41952</v>
      </c>
      <c r="B5524" s="45" t="s">
        <v>365</v>
      </c>
      <c r="C5524" s="45" t="s">
        <v>327</v>
      </c>
      <c r="D5524" s="59">
        <v>24.38</v>
      </c>
    </row>
    <row r="5525" spans="1:4" x14ac:dyDescent="0.25">
      <c r="A5525" s="58">
        <v>41602</v>
      </c>
      <c r="B5525" s="45" t="s">
        <v>326</v>
      </c>
      <c r="C5525" s="45" t="s">
        <v>7</v>
      </c>
      <c r="D5525" s="59">
        <v>68</v>
      </c>
    </row>
    <row r="5526" spans="1:4" x14ac:dyDescent="0.25">
      <c r="A5526" s="58">
        <v>41955</v>
      </c>
      <c r="B5526" s="45" t="s">
        <v>367</v>
      </c>
      <c r="C5526" s="45" t="s">
        <v>324</v>
      </c>
      <c r="D5526" s="59">
        <v>19.75</v>
      </c>
    </row>
    <row r="5527" spans="1:4" x14ac:dyDescent="0.25">
      <c r="A5527" s="58">
        <v>41987</v>
      </c>
      <c r="B5527" s="45" t="s">
        <v>383</v>
      </c>
      <c r="C5527" s="45" t="s">
        <v>324</v>
      </c>
      <c r="D5527" s="59">
        <v>19.95</v>
      </c>
    </row>
    <row r="5528" spans="1:4" x14ac:dyDescent="0.25">
      <c r="A5528" s="58">
        <v>41951</v>
      </c>
      <c r="B5528" s="45" t="s">
        <v>368</v>
      </c>
      <c r="C5528" s="45" t="s">
        <v>371</v>
      </c>
      <c r="D5528" s="59">
        <v>38</v>
      </c>
    </row>
    <row r="5529" spans="1:4" x14ac:dyDescent="0.25">
      <c r="A5529" s="58">
        <v>41575</v>
      </c>
      <c r="B5529" s="45" t="s">
        <v>401</v>
      </c>
      <c r="C5529" s="45" t="s">
        <v>7</v>
      </c>
      <c r="D5529" s="59">
        <v>33.15</v>
      </c>
    </row>
    <row r="5530" spans="1:4" x14ac:dyDescent="0.25">
      <c r="A5530" s="58">
        <v>41621</v>
      </c>
      <c r="B5530" s="45" t="s">
        <v>340</v>
      </c>
      <c r="C5530" s="45" t="s">
        <v>331</v>
      </c>
      <c r="D5530" s="59">
        <v>90</v>
      </c>
    </row>
    <row r="5531" spans="1:4" x14ac:dyDescent="0.25">
      <c r="A5531" s="58">
        <v>41621</v>
      </c>
      <c r="B5531" s="45" t="s">
        <v>403</v>
      </c>
      <c r="C5531" s="45" t="s">
        <v>191</v>
      </c>
      <c r="D5531" s="59">
        <v>67.819999999999993</v>
      </c>
    </row>
    <row r="5532" spans="1:4" x14ac:dyDescent="0.25">
      <c r="A5532" s="58">
        <v>41628</v>
      </c>
      <c r="B5532" s="45" t="s">
        <v>351</v>
      </c>
      <c r="C5532" s="45" t="s">
        <v>349</v>
      </c>
      <c r="D5532" s="59">
        <v>62.37</v>
      </c>
    </row>
    <row r="5533" spans="1:4" x14ac:dyDescent="0.25">
      <c r="A5533" s="58">
        <v>41946</v>
      </c>
      <c r="B5533" s="45" t="s">
        <v>381</v>
      </c>
      <c r="C5533" s="45" t="s">
        <v>324</v>
      </c>
      <c r="D5533" s="59">
        <v>19.95</v>
      </c>
    </row>
    <row r="5534" spans="1:4" x14ac:dyDescent="0.25">
      <c r="A5534" s="58">
        <v>41835</v>
      </c>
      <c r="B5534" s="45" t="s">
        <v>365</v>
      </c>
      <c r="C5534" s="45" t="s">
        <v>324</v>
      </c>
      <c r="D5534" s="59">
        <v>199.5</v>
      </c>
    </row>
    <row r="5535" spans="1:4" x14ac:dyDescent="0.25">
      <c r="A5535" s="58">
        <v>41989</v>
      </c>
      <c r="B5535" s="45" t="s">
        <v>340</v>
      </c>
      <c r="C5535" s="45" t="s">
        <v>337</v>
      </c>
      <c r="D5535" s="59">
        <v>75</v>
      </c>
    </row>
    <row r="5536" spans="1:4" x14ac:dyDescent="0.25">
      <c r="A5536" s="58">
        <v>41970</v>
      </c>
      <c r="B5536" s="45" t="s">
        <v>328</v>
      </c>
      <c r="C5536" s="45" t="s">
        <v>10</v>
      </c>
      <c r="D5536" s="59">
        <v>22.38</v>
      </c>
    </row>
    <row r="5537" spans="1:4" x14ac:dyDescent="0.25">
      <c r="A5537" s="58">
        <v>41404</v>
      </c>
      <c r="B5537" s="45" t="s">
        <v>364</v>
      </c>
      <c r="C5537" s="45" t="s">
        <v>7</v>
      </c>
      <c r="D5537" s="59">
        <v>100.47</v>
      </c>
    </row>
    <row r="5538" spans="1:4" x14ac:dyDescent="0.25">
      <c r="A5538" s="58">
        <v>41591</v>
      </c>
      <c r="B5538" s="45" t="s">
        <v>399</v>
      </c>
      <c r="C5538" s="45" t="s">
        <v>10</v>
      </c>
      <c r="D5538" s="59">
        <v>45.44</v>
      </c>
    </row>
    <row r="5539" spans="1:4" x14ac:dyDescent="0.25">
      <c r="A5539" s="58">
        <v>41596</v>
      </c>
      <c r="B5539" s="45" t="s">
        <v>362</v>
      </c>
      <c r="C5539" s="45" t="s">
        <v>321</v>
      </c>
      <c r="D5539" s="59">
        <v>155.9</v>
      </c>
    </row>
    <row r="5540" spans="1:4" x14ac:dyDescent="0.25">
      <c r="A5540" s="58">
        <v>41535</v>
      </c>
      <c r="B5540" s="45" t="s">
        <v>340</v>
      </c>
      <c r="C5540" s="45" t="s">
        <v>324</v>
      </c>
      <c r="D5540" s="59">
        <v>39.1</v>
      </c>
    </row>
    <row r="5541" spans="1:4" x14ac:dyDescent="0.25">
      <c r="A5541" s="58">
        <v>41576</v>
      </c>
      <c r="B5541" s="45" t="s">
        <v>382</v>
      </c>
      <c r="C5541" s="45" t="s">
        <v>191</v>
      </c>
      <c r="D5541" s="59">
        <v>45.9</v>
      </c>
    </row>
    <row r="5542" spans="1:4" x14ac:dyDescent="0.25">
      <c r="A5542" s="58">
        <v>41334</v>
      </c>
      <c r="B5542" s="45" t="s">
        <v>328</v>
      </c>
      <c r="C5542" s="45" t="s">
        <v>331</v>
      </c>
      <c r="D5542" s="59">
        <v>29.25</v>
      </c>
    </row>
    <row r="5543" spans="1:4" x14ac:dyDescent="0.25">
      <c r="A5543" s="58">
        <v>41599</v>
      </c>
      <c r="B5543" s="45" t="s">
        <v>356</v>
      </c>
      <c r="C5543" s="45" t="s">
        <v>191</v>
      </c>
      <c r="D5543" s="59">
        <v>68.16</v>
      </c>
    </row>
    <row r="5544" spans="1:4" x14ac:dyDescent="0.25">
      <c r="A5544" s="58">
        <v>41619</v>
      </c>
      <c r="B5544" s="45" t="s">
        <v>365</v>
      </c>
      <c r="C5544" s="45" t="s">
        <v>10</v>
      </c>
      <c r="D5544" s="59">
        <v>45.9</v>
      </c>
    </row>
    <row r="5545" spans="1:4" x14ac:dyDescent="0.25">
      <c r="A5545" s="58">
        <v>41615</v>
      </c>
      <c r="B5545" s="45" t="s">
        <v>356</v>
      </c>
      <c r="C5545" s="45" t="s">
        <v>324</v>
      </c>
      <c r="D5545" s="59">
        <v>38.9</v>
      </c>
    </row>
    <row r="5546" spans="1:4" x14ac:dyDescent="0.25">
      <c r="A5546" s="58">
        <v>41985</v>
      </c>
      <c r="B5546" s="45" t="s">
        <v>375</v>
      </c>
      <c r="C5546" s="45" t="s">
        <v>349</v>
      </c>
      <c r="D5546" s="59">
        <v>41.37</v>
      </c>
    </row>
    <row r="5547" spans="1:4" x14ac:dyDescent="0.25">
      <c r="A5547" s="58">
        <v>41945</v>
      </c>
      <c r="B5547" s="45" t="s">
        <v>346</v>
      </c>
      <c r="C5547" s="45" t="s">
        <v>7</v>
      </c>
      <c r="D5547" s="59">
        <v>66.98</v>
      </c>
    </row>
    <row r="5548" spans="1:4" x14ac:dyDescent="0.25">
      <c r="A5548" s="58">
        <v>41599</v>
      </c>
      <c r="B5548" s="45" t="s">
        <v>402</v>
      </c>
      <c r="C5548" s="45" t="s">
        <v>10</v>
      </c>
      <c r="D5548" s="59">
        <v>22.26</v>
      </c>
    </row>
    <row r="5549" spans="1:4" x14ac:dyDescent="0.25">
      <c r="A5549" s="58">
        <v>41627</v>
      </c>
      <c r="B5549" s="45" t="s">
        <v>381</v>
      </c>
      <c r="C5549" s="45" t="s">
        <v>371</v>
      </c>
      <c r="D5549" s="59">
        <v>299.44</v>
      </c>
    </row>
    <row r="5550" spans="1:4" x14ac:dyDescent="0.25">
      <c r="A5550" s="58">
        <v>41963</v>
      </c>
      <c r="B5550" s="45" t="s">
        <v>383</v>
      </c>
      <c r="C5550" s="45" t="s">
        <v>337</v>
      </c>
      <c r="D5550" s="59">
        <v>48.5</v>
      </c>
    </row>
    <row r="5551" spans="1:4" x14ac:dyDescent="0.25">
      <c r="A5551" s="58">
        <v>41673</v>
      </c>
      <c r="B5551" s="45" t="s">
        <v>361</v>
      </c>
      <c r="C5551" s="45" t="s">
        <v>347</v>
      </c>
      <c r="D5551" s="59">
        <v>82.5</v>
      </c>
    </row>
    <row r="5552" spans="1:4" x14ac:dyDescent="0.25">
      <c r="A5552" s="58">
        <v>41915</v>
      </c>
      <c r="B5552" s="45" t="s">
        <v>360</v>
      </c>
      <c r="C5552" s="45" t="s">
        <v>324</v>
      </c>
      <c r="D5552" s="59">
        <v>39.5</v>
      </c>
    </row>
    <row r="5553" spans="1:4" x14ac:dyDescent="0.25">
      <c r="A5553" s="58">
        <v>41997</v>
      </c>
      <c r="B5553" s="45" t="s">
        <v>393</v>
      </c>
      <c r="C5553" s="45" t="s">
        <v>321</v>
      </c>
      <c r="D5553" s="59">
        <v>235.05</v>
      </c>
    </row>
    <row r="5554" spans="1:4" x14ac:dyDescent="0.25">
      <c r="A5554" s="58">
        <v>41543</v>
      </c>
      <c r="B5554" s="45" t="s">
        <v>363</v>
      </c>
      <c r="C5554" s="45" t="s">
        <v>191</v>
      </c>
      <c r="D5554" s="59">
        <v>22.49</v>
      </c>
    </row>
    <row r="5555" spans="1:4" x14ac:dyDescent="0.25">
      <c r="A5555" s="58">
        <v>41627</v>
      </c>
      <c r="B5555" s="45" t="s">
        <v>326</v>
      </c>
      <c r="C5555" s="45" t="s">
        <v>10</v>
      </c>
      <c r="D5555" s="59">
        <v>68.849999999999994</v>
      </c>
    </row>
    <row r="5556" spans="1:4" x14ac:dyDescent="0.25">
      <c r="A5556" s="58">
        <v>41882</v>
      </c>
      <c r="B5556" s="45" t="s">
        <v>400</v>
      </c>
      <c r="C5556" s="45" t="s">
        <v>191</v>
      </c>
      <c r="D5556" s="59">
        <v>45.9</v>
      </c>
    </row>
    <row r="5557" spans="1:4" x14ac:dyDescent="0.25">
      <c r="A5557" s="58">
        <v>41947</v>
      </c>
      <c r="B5557" s="45" t="s">
        <v>397</v>
      </c>
      <c r="C5557" s="45" t="s">
        <v>349</v>
      </c>
      <c r="D5557" s="59">
        <v>21</v>
      </c>
    </row>
    <row r="5558" spans="1:4" x14ac:dyDescent="0.25">
      <c r="A5558" s="58">
        <v>41583</v>
      </c>
      <c r="B5558" s="45" t="s">
        <v>348</v>
      </c>
      <c r="C5558" s="45" t="s">
        <v>337</v>
      </c>
      <c r="D5558" s="59">
        <v>48.5</v>
      </c>
    </row>
    <row r="5559" spans="1:4" x14ac:dyDescent="0.25">
      <c r="A5559" s="58">
        <v>41947</v>
      </c>
      <c r="B5559" s="45" t="s">
        <v>369</v>
      </c>
      <c r="C5559" s="45" t="s">
        <v>10</v>
      </c>
      <c r="D5559" s="59">
        <v>45.21</v>
      </c>
    </row>
    <row r="5560" spans="1:4" x14ac:dyDescent="0.25">
      <c r="A5560" s="58">
        <v>41518</v>
      </c>
      <c r="B5560" s="45" t="s">
        <v>357</v>
      </c>
      <c r="C5560" s="45" t="s">
        <v>337</v>
      </c>
      <c r="D5560" s="59">
        <v>48.5</v>
      </c>
    </row>
    <row r="5561" spans="1:4" x14ac:dyDescent="0.25">
      <c r="A5561" s="58">
        <v>41993</v>
      </c>
      <c r="B5561" s="45" t="s">
        <v>320</v>
      </c>
      <c r="C5561" s="45" t="s">
        <v>327</v>
      </c>
      <c r="D5561" s="59">
        <v>475</v>
      </c>
    </row>
    <row r="5562" spans="1:4" x14ac:dyDescent="0.25">
      <c r="A5562" s="58">
        <v>41323</v>
      </c>
      <c r="B5562" s="45" t="s">
        <v>340</v>
      </c>
      <c r="C5562" s="45" t="s">
        <v>347</v>
      </c>
      <c r="D5562" s="59">
        <v>107.8</v>
      </c>
    </row>
    <row r="5563" spans="1:4" x14ac:dyDescent="0.25">
      <c r="A5563" s="58">
        <v>41632</v>
      </c>
      <c r="B5563" s="45" t="s">
        <v>329</v>
      </c>
      <c r="C5563" s="45" t="s">
        <v>10</v>
      </c>
      <c r="D5563" s="59">
        <v>45.9</v>
      </c>
    </row>
    <row r="5564" spans="1:4" x14ac:dyDescent="0.25">
      <c r="A5564" s="58">
        <v>41979</v>
      </c>
      <c r="B5564" s="45" t="s">
        <v>329</v>
      </c>
      <c r="C5564" s="45" t="s">
        <v>7</v>
      </c>
      <c r="D5564" s="59">
        <v>66.3</v>
      </c>
    </row>
    <row r="5565" spans="1:4" x14ac:dyDescent="0.25">
      <c r="A5565" s="58">
        <v>41590</v>
      </c>
      <c r="B5565" s="45" t="s">
        <v>320</v>
      </c>
      <c r="C5565" s="45" t="s">
        <v>7</v>
      </c>
      <c r="D5565" s="59">
        <v>102</v>
      </c>
    </row>
    <row r="5566" spans="1:4" x14ac:dyDescent="0.25">
      <c r="A5566" s="58">
        <v>41573</v>
      </c>
      <c r="B5566" s="45" t="s">
        <v>397</v>
      </c>
      <c r="C5566" s="45" t="s">
        <v>10</v>
      </c>
      <c r="D5566" s="59">
        <v>22.72</v>
      </c>
    </row>
    <row r="5567" spans="1:4" x14ac:dyDescent="0.25">
      <c r="A5567" s="58">
        <v>41605</v>
      </c>
      <c r="B5567" s="45" t="s">
        <v>338</v>
      </c>
      <c r="C5567" s="45" t="s">
        <v>7</v>
      </c>
      <c r="D5567" s="59">
        <v>32.979999999999997</v>
      </c>
    </row>
    <row r="5568" spans="1:4" x14ac:dyDescent="0.25">
      <c r="A5568" s="58">
        <v>41908</v>
      </c>
      <c r="B5568" s="45" t="s">
        <v>394</v>
      </c>
      <c r="C5568" s="45" t="s">
        <v>324</v>
      </c>
      <c r="D5568" s="59">
        <v>59.85</v>
      </c>
    </row>
    <row r="5569" spans="1:4" x14ac:dyDescent="0.25">
      <c r="A5569" s="58">
        <v>41952</v>
      </c>
      <c r="B5569" s="45" t="s">
        <v>346</v>
      </c>
      <c r="C5569" s="45" t="s">
        <v>191</v>
      </c>
      <c r="D5569" s="59">
        <v>68.849999999999994</v>
      </c>
    </row>
    <row r="5570" spans="1:4" x14ac:dyDescent="0.25">
      <c r="A5570" s="58">
        <v>41595</v>
      </c>
      <c r="B5570" s="45" t="s">
        <v>328</v>
      </c>
      <c r="C5570" s="45" t="s">
        <v>337</v>
      </c>
      <c r="D5570" s="59">
        <v>25</v>
      </c>
    </row>
    <row r="5571" spans="1:4" x14ac:dyDescent="0.25">
      <c r="A5571" s="58">
        <v>41945</v>
      </c>
      <c r="B5571" s="45" t="s">
        <v>323</v>
      </c>
      <c r="C5571" s="45" t="s">
        <v>10</v>
      </c>
      <c r="D5571" s="59">
        <v>68.16</v>
      </c>
    </row>
    <row r="5572" spans="1:4" x14ac:dyDescent="0.25">
      <c r="A5572" s="58">
        <v>41609</v>
      </c>
      <c r="B5572" s="45" t="s">
        <v>366</v>
      </c>
      <c r="C5572" s="45" t="s">
        <v>334</v>
      </c>
      <c r="D5572" s="59">
        <v>46.53</v>
      </c>
    </row>
    <row r="5573" spans="1:4" x14ac:dyDescent="0.25">
      <c r="A5573" s="58">
        <v>41950</v>
      </c>
      <c r="B5573" s="45" t="s">
        <v>401</v>
      </c>
      <c r="C5573" s="45" t="s">
        <v>347</v>
      </c>
      <c r="D5573" s="59">
        <v>80.03</v>
      </c>
    </row>
    <row r="5574" spans="1:4" x14ac:dyDescent="0.25">
      <c r="A5574" s="58">
        <v>41313</v>
      </c>
      <c r="B5574" s="45" t="s">
        <v>376</v>
      </c>
      <c r="C5574" s="45" t="s">
        <v>321</v>
      </c>
      <c r="D5574" s="59">
        <v>232.65</v>
      </c>
    </row>
    <row r="5575" spans="1:4" x14ac:dyDescent="0.25">
      <c r="A5575" s="58">
        <v>41975</v>
      </c>
      <c r="B5575" s="45" t="s">
        <v>366</v>
      </c>
      <c r="C5575" s="45" t="s">
        <v>7</v>
      </c>
      <c r="D5575" s="59">
        <v>33.15</v>
      </c>
    </row>
    <row r="5576" spans="1:4" x14ac:dyDescent="0.25">
      <c r="A5576" s="58">
        <v>41599</v>
      </c>
      <c r="B5576" s="45" t="s">
        <v>328</v>
      </c>
      <c r="C5576" s="45" t="s">
        <v>10</v>
      </c>
      <c r="D5576" s="59">
        <v>68.849999999999994</v>
      </c>
    </row>
    <row r="5577" spans="1:4" x14ac:dyDescent="0.25">
      <c r="A5577" s="58">
        <v>41594</v>
      </c>
      <c r="B5577" s="45" t="s">
        <v>356</v>
      </c>
      <c r="C5577" s="45" t="s">
        <v>337</v>
      </c>
      <c r="D5577" s="59">
        <v>75</v>
      </c>
    </row>
    <row r="5578" spans="1:4" x14ac:dyDescent="0.25">
      <c r="A5578" s="58">
        <v>41536</v>
      </c>
      <c r="B5578" s="45" t="s">
        <v>358</v>
      </c>
      <c r="C5578" s="45" t="s">
        <v>191</v>
      </c>
      <c r="D5578" s="59">
        <v>67.819999999999993</v>
      </c>
    </row>
    <row r="5579" spans="1:4" x14ac:dyDescent="0.25">
      <c r="A5579" s="58">
        <v>41978</v>
      </c>
      <c r="B5579" s="45" t="s">
        <v>395</v>
      </c>
      <c r="C5579" s="45" t="s">
        <v>321</v>
      </c>
      <c r="D5579" s="59">
        <v>232.65</v>
      </c>
    </row>
    <row r="5580" spans="1:4" x14ac:dyDescent="0.25">
      <c r="A5580" s="58">
        <v>41738</v>
      </c>
      <c r="B5580" s="45" t="s">
        <v>400</v>
      </c>
      <c r="C5580" s="45" t="s">
        <v>349</v>
      </c>
      <c r="D5580" s="59">
        <v>61.43</v>
      </c>
    </row>
    <row r="5581" spans="1:4" x14ac:dyDescent="0.25">
      <c r="A5581" s="58">
        <v>41980</v>
      </c>
      <c r="B5581" s="45" t="s">
        <v>323</v>
      </c>
      <c r="C5581" s="45" t="s">
        <v>337</v>
      </c>
      <c r="D5581" s="59">
        <v>48.5</v>
      </c>
    </row>
    <row r="5582" spans="1:4" x14ac:dyDescent="0.25">
      <c r="A5582" s="58">
        <v>41599</v>
      </c>
      <c r="B5582" s="45" t="s">
        <v>375</v>
      </c>
      <c r="C5582" s="45" t="s">
        <v>191</v>
      </c>
      <c r="D5582" s="59">
        <v>45.21</v>
      </c>
    </row>
    <row r="5583" spans="1:4" x14ac:dyDescent="0.25">
      <c r="A5583" s="58">
        <v>41463</v>
      </c>
      <c r="B5583" s="45" t="s">
        <v>387</v>
      </c>
      <c r="C5583" s="45" t="s">
        <v>327</v>
      </c>
      <c r="D5583" s="59">
        <v>24.63</v>
      </c>
    </row>
    <row r="5584" spans="1:4" x14ac:dyDescent="0.25">
      <c r="A5584" s="58">
        <v>41603</v>
      </c>
      <c r="B5584" s="45" t="s">
        <v>346</v>
      </c>
      <c r="C5584" s="45" t="s">
        <v>334</v>
      </c>
      <c r="D5584" s="59">
        <v>423</v>
      </c>
    </row>
    <row r="5585" spans="1:4" x14ac:dyDescent="0.25">
      <c r="A5585" s="58">
        <v>41616</v>
      </c>
      <c r="B5585" s="45" t="s">
        <v>356</v>
      </c>
      <c r="C5585" s="45" t="s">
        <v>337</v>
      </c>
      <c r="D5585" s="59">
        <v>50</v>
      </c>
    </row>
    <row r="5586" spans="1:4" x14ac:dyDescent="0.25">
      <c r="A5586" s="58">
        <v>41953</v>
      </c>
      <c r="B5586" s="45" t="s">
        <v>372</v>
      </c>
      <c r="C5586" s="45" t="s">
        <v>10</v>
      </c>
      <c r="D5586" s="59">
        <v>22.72</v>
      </c>
    </row>
    <row r="5587" spans="1:4" x14ac:dyDescent="0.25">
      <c r="A5587" s="58">
        <v>41605</v>
      </c>
      <c r="B5587" s="45" t="s">
        <v>336</v>
      </c>
      <c r="C5587" s="45" t="s">
        <v>324</v>
      </c>
      <c r="D5587" s="59">
        <v>19.350000000000001</v>
      </c>
    </row>
    <row r="5588" spans="1:4" x14ac:dyDescent="0.25">
      <c r="A5588" s="58">
        <v>41573</v>
      </c>
      <c r="B5588" s="45" t="s">
        <v>394</v>
      </c>
      <c r="C5588" s="45" t="s">
        <v>324</v>
      </c>
      <c r="D5588" s="59">
        <v>58.95</v>
      </c>
    </row>
    <row r="5589" spans="1:4" x14ac:dyDescent="0.25">
      <c r="A5589" s="58">
        <v>41625</v>
      </c>
      <c r="B5589" s="45" t="s">
        <v>401</v>
      </c>
      <c r="C5589" s="45" t="s">
        <v>334</v>
      </c>
      <c r="D5589" s="59">
        <v>141</v>
      </c>
    </row>
    <row r="5590" spans="1:4" x14ac:dyDescent="0.25">
      <c r="A5590" s="58">
        <v>41988</v>
      </c>
      <c r="B5590" s="45" t="s">
        <v>348</v>
      </c>
      <c r="C5590" s="45" t="s">
        <v>324</v>
      </c>
      <c r="D5590" s="59">
        <v>38.700000000000003</v>
      </c>
    </row>
    <row r="5591" spans="1:4" x14ac:dyDescent="0.25">
      <c r="A5591" s="58">
        <v>41969</v>
      </c>
      <c r="B5591" s="45" t="s">
        <v>357</v>
      </c>
      <c r="C5591" s="45" t="s">
        <v>321</v>
      </c>
      <c r="D5591" s="59">
        <v>159.9</v>
      </c>
    </row>
    <row r="5592" spans="1:4" x14ac:dyDescent="0.25">
      <c r="A5592" s="58">
        <v>41797</v>
      </c>
      <c r="B5592" s="45" t="s">
        <v>370</v>
      </c>
      <c r="C5592" s="45" t="s">
        <v>347</v>
      </c>
      <c r="D5592" s="59">
        <v>54.45</v>
      </c>
    </row>
    <row r="5593" spans="1:4" x14ac:dyDescent="0.25">
      <c r="A5593" s="58">
        <v>41636</v>
      </c>
      <c r="B5593" s="45" t="s">
        <v>374</v>
      </c>
      <c r="C5593" s="45" t="s">
        <v>7</v>
      </c>
      <c r="D5593" s="59">
        <v>68</v>
      </c>
    </row>
    <row r="5594" spans="1:4" x14ac:dyDescent="0.25">
      <c r="A5594" s="58">
        <v>41336</v>
      </c>
      <c r="B5594" s="45" t="s">
        <v>393</v>
      </c>
      <c r="C5594" s="45" t="s">
        <v>7</v>
      </c>
      <c r="D5594" s="59">
        <v>134.63999999999999</v>
      </c>
    </row>
    <row r="5595" spans="1:4" x14ac:dyDescent="0.25">
      <c r="A5595" s="58">
        <v>41764</v>
      </c>
      <c r="B5595" s="45" t="s">
        <v>338</v>
      </c>
      <c r="C5595" s="45" t="s">
        <v>334</v>
      </c>
      <c r="D5595" s="59">
        <v>45.59</v>
      </c>
    </row>
    <row r="5596" spans="1:4" x14ac:dyDescent="0.25">
      <c r="A5596" s="58">
        <v>41442</v>
      </c>
      <c r="B5596" s="45" t="s">
        <v>365</v>
      </c>
      <c r="C5596" s="45" t="s">
        <v>7</v>
      </c>
      <c r="D5596" s="59">
        <v>133.28</v>
      </c>
    </row>
    <row r="5597" spans="1:4" x14ac:dyDescent="0.25">
      <c r="A5597" s="58">
        <v>41606</v>
      </c>
      <c r="B5597" s="45" t="s">
        <v>341</v>
      </c>
      <c r="C5597" s="45" t="s">
        <v>337</v>
      </c>
      <c r="D5597" s="59">
        <v>49.5</v>
      </c>
    </row>
    <row r="5598" spans="1:4" x14ac:dyDescent="0.25">
      <c r="A5598" s="58">
        <v>41604</v>
      </c>
      <c r="B5598" s="45" t="s">
        <v>378</v>
      </c>
      <c r="C5598" s="45" t="s">
        <v>331</v>
      </c>
      <c r="D5598" s="59">
        <v>30</v>
      </c>
    </row>
    <row r="5599" spans="1:4" x14ac:dyDescent="0.25">
      <c r="A5599" s="58">
        <v>41595</v>
      </c>
      <c r="B5599" s="45" t="s">
        <v>365</v>
      </c>
      <c r="C5599" s="45" t="s">
        <v>331</v>
      </c>
      <c r="D5599" s="59">
        <v>87.3</v>
      </c>
    </row>
    <row r="5600" spans="1:4" x14ac:dyDescent="0.25">
      <c r="A5600" s="58">
        <v>41621</v>
      </c>
      <c r="B5600" s="45" t="s">
        <v>326</v>
      </c>
      <c r="C5600" s="45" t="s">
        <v>10</v>
      </c>
      <c r="D5600" s="59">
        <v>22.38</v>
      </c>
    </row>
    <row r="5601" spans="1:4" x14ac:dyDescent="0.25">
      <c r="A5601" s="58">
        <v>41638</v>
      </c>
      <c r="B5601" s="45" t="s">
        <v>394</v>
      </c>
      <c r="C5601" s="45" t="s">
        <v>7</v>
      </c>
      <c r="D5601" s="59">
        <v>33.49</v>
      </c>
    </row>
    <row r="5602" spans="1:4" x14ac:dyDescent="0.25">
      <c r="A5602" s="58">
        <v>41595</v>
      </c>
      <c r="B5602" s="45" t="s">
        <v>330</v>
      </c>
      <c r="C5602" s="45" t="s">
        <v>191</v>
      </c>
      <c r="D5602" s="59">
        <v>45.44</v>
      </c>
    </row>
    <row r="5603" spans="1:4" x14ac:dyDescent="0.25">
      <c r="A5603" s="58">
        <v>41911</v>
      </c>
      <c r="B5603" s="45" t="s">
        <v>374</v>
      </c>
      <c r="C5603" s="45" t="s">
        <v>331</v>
      </c>
      <c r="D5603" s="59">
        <v>60</v>
      </c>
    </row>
    <row r="5604" spans="1:4" x14ac:dyDescent="0.25">
      <c r="A5604" s="58">
        <v>41308</v>
      </c>
      <c r="B5604" s="45" t="s">
        <v>363</v>
      </c>
      <c r="C5604" s="45" t="s">
        <v>331</v>
      </c>
      <c r="D5604" s="59">
        <v>30</v>
      </c>
    </row>
    <row r="5605" spans="1:4" x14ac:dyDescent="0.25">
      <c r="A5605" s="58">
        <v>41443</v>
      </c>
      <c r="B5605" s="45" t="s">
        <v>342</v>
      </c>
      <c r="C5605" s="45" t="s">
        <v>191</v>
      </c>
      <c r="D5605" s="59">
        <v>22.49</v>
      </c>
    </row>
    <row r="5606" spans="1:4" x14ac:dyDescent="0.25">
      <c r="A5606" s="58">
        <v>41972</v>
      </c>
      <c r="B5606" s="45" t="s">
        <v>381</v>
      </c>
      <c r="C5606" s="45" t="s">
        <v>331</v>
      </c>
      <c r="D5606" s="59">
        <v>58.8</v>
      </c>
    </row>
    <row r="5607" spans="1:4" x14ac:dyDescent="0.25">
      <c r="A5607" s="58">
        <v>41986</v>
      </c>
      <c r="B5607" s="45" t="s">
        <v>341</v>
      </c>
      <c r="C5607" s="45" t="s">
        <v>324</v>
      </c>
      <c r="D5607" s="59">
        <v>19.95</v>
      </c>
    </row>
    <row r="5608" spans="1:4" x14ac:dyDescent="0.25">
      <c r="A5608" s="58">
        <v>41996</v>
      </c>
      <c r="B5608" s="45" t="s">
        <v>340</v>
      </c>
      <c r="C5608" s="45" t="s">
        <v>10</v>
      </c>
      <c r="D5608" s="59">
        <v>67.13</v>
      </c>
    </row>
    <row r="5609" spans="1:4" x14ac:dyDescent="0.25">
      <c r="A5609" s="58">
        <v>41990</v>
      </c>
      <c r="B5609" s="45" t="s">
        <v>393</v>
      </c>
      <c r="C5609" s="45" t="s">
        <v>334</v>
      </c>
      <c r="D5609" s="59">
        <v>70.5</v>
      </c>
    </row>
    <row r="5610" spans="1:4" x14ac:dyDescent="0.25">
      <c r="A5610" s="58">
        <v>41974</v>
      </c>
      <c r="B5610" s="45" t="s">
        <v>392</v>
      </c>
      <c r="C5610" s="45" t="s">
        <v>7</v>
      </c>
      <c r="D5610" s="59">
        <v>66.98</v>
      </c>
    </row>
    <row r="5611" spans="1:4" x14ac:dyDescent="0.25">
      <c r="A5611" s="58">
        <v>41981</v>
      </c>
      <c r="B5611" s="45" t="s">
        <v>363</v>
      </c>
      <c r="C5611" s="45" t="s">
        <v>347</v>
      </c>
      <c r="D5611" s="59">
        <v>27.5</v>
      </c>
    </row>
    <row r="5612" spans="1:4" x14ac:dyDescent="0.25">
      <c r="A5612" s="58">
        <v>41636</v>
      </c>
      <c r="B5612" s="45" t="s">
        <v>350</v>
      </c>
      <c r="C5612" s="45" t="s">
        <v>324</v>
      </c>
      <c r="D5612" s="59">
        <v>59.85</v>
      </c>
    </row>
    <row r="5613" spans="1:4" x14ac:dyDescent="0.25">
      <c r="A5613" s="58">
        <v>41947</v>
      </c>
      <c r="B5613" s="45" t="s">
        <v>354</v>
      </c>
      <c r="C5613" s="45" t="s">
        <v>324</v>
      </c>
      <c r="D5613" s="59">
        <v>412.67</v>
      </c>
    </row>
    <row r="5614" spans="1:4" x14ac:dyDescent="0.25">
      <c r="A5614" s="58">
        <v>41607</v>
      </c>
      <c r="B5614" s="45" t="s">
        <v>360</v>
      </c>
      <c r="C5614" s="45" t="s">
        <v>324</v>
      </c>
      <c r="D5614" s="59">
        <v>58.05</v>
      </c>
    </row>
    <row r="5615" spans="1:4" x14ac:dyDescent="0.25">
      <c r="A5615" s="58">
        <v>41627</v>
      </c>
      <c r="B5615" s="45" t="s">
        <v>328</v>
      </c>
      <c r="C5615" s="45" t="s">
        <v>324</v>
      </c>
      <c r="D5615" s="59">
        <v>58.95</v>
      </c>
    </row>
    <row r="5616" spans="1:4" x14ac:dyDescent="0.25">
      <c r="A5616" s="58">
        <v>41897</v>
      </c>
      <c r="B5616" s="45" t="s">
        <v>360</v>
      </c>
      <c r="C5616" s="45" t="s">
        <v>371</v>
      </c>
      <c r="D5616" s="59">
        <v>73.72</v>
      </c>
    </row>
    <row r="5617" spans="1:4" x14ac:dyDescent="0.25">
      <c r="A5617" s="58">
        <v>41462</v>
      </c>
      <c r="B5617" s="45" t="s">
        <v>338</v>
      </c>
      <c r="C5617" s="45" t="s">
        <v>7</v>
      </c>
      <c r="D5617" s="59">
        <v>66.64</v>
      </c>
    </row>
    <row r="5618" spans="1:4" x14ac:dyDescent="0.25">
      <c r="A5618" s="58">
        <v>41959</v>
      </c>
      <c r="B5618" s="45" t="s">
        <v>401</v>
      </c>
      <c r="C5618" s="45" t="s">
        <v>334</v>
      </c>
      <c r="D5618" s="59">
        <v>47</v>
      </c>
    </row>
    <row r="5619" spans="1:4" x14ac:dyDescent="0.25">
      <c r="A5619" s="58">
        <v>41532</v>
      </c>
      <c r="B5619" s="45" t="s">
        <v>400</v>
      </c>
      <c r="C5619" s="45" t="s">
        <v>191</v>
      </c>
      <c r="D5619" s="59">
        <v>252.45</v>
      </c>
    </row>
    <row r="5620" spans="1:4" x14ac:dyDescent="0.25">
      <c r="A5620" s="58">
        <v>41618</v>
      </c>
      <c r="B5620" s="45" t="s">
        <v>328</v>
      </c>
      <c r="C5620" s="45" t="s">
        <v>7</v>
      </c>
      <c r="D5620" s="59">
        <v>34</v>
      </c>
    </row>
    <row r="5621" spans="1:4" x14ac:dyDescent="0.25">
      <c r="A5621" s="58">
        <v>41595</v>
      </c>
      <c r="B5621" s="45" t="s">
        <v>348</v>
      </c>
      <c r="C5621" s="45" t="s">
        <v>334</v>
      </c>
      <c r="D5621" s="59">
        <v>46.06</v>
      </c>
    </row>
    <row r="5622" spans="1:4" x14ac:dyDescent="0.25">
      <c r="A5622" s="58">
        <v>41984</v>
      </c>
      <c r="B5622" s="45" t="s">
        <v>374</v>
      </c>
      <c r="C5622" s="45" t="s">
        <v>10</v>
      </c>
      <c r="D5622" s="59">
        <v>90.88</v>
      </c>
    </row>
    <row r="5623" spans="1:4" x14ac:dyDescent="0.25">
      <c r="A5623" s="58">
        <v>41415</v>
      </c>
      <c r="B5623" s="45" t="s">
        <v>333</v>
      </c>
      <c r="C5623" s="45" t="s">
        <v>191</v>
      </c>
      <c r="D5623" s="59">
        <v>22.38</v>
      </c>
    </row>
    <row r="5624" spans="1:4" x14ac:dyDescent="0.25">
      <c r="A5624" s="58">
        <v>41771</v>
      </c>
      <c r="B5624" s="45" t="s">
        <v>348</v>
      </c>
      <c r="C5624" s="45" t="s">
        <v>324</v>
      </c>
      <c r="D5624" s="59">
        <v>19.95</v>
      </c>
    </row>
    <row r="5625" spans="1:4" x14ac:dyDescent="0.25">
      <c r="A5625" s="58">
        <v>41953</v>
      </c>
      <c r="B5625" s="45" t="s">
        <v>377</v>
      </c>
      <c r="C5625" s="45" t="s">
        <v>331</v>
      </c>
      <c r="D5625" s="59">
        <v>29.25</v>
      </c>
    </row>
    <row r="5626" spans="1:4" x14ac:dyDescent="0.25">
      <c r="A5626" s="58">
        <v>41971</v>
      </c>
      <c r="B5626" s="45" t="s">
        <v>391</v>
      </c>
      <c r="C5626" s="45" t="s">
        <v>7</v>
      </c>
      <c r="D5626" s="59">
        <v>66.64</v>
      </c>
    </row>
    <row r="5627" spans="1:4" x14ac:dyDescent="0.25">
      <c r="A5627" s="58">
        <v>41619</v>
      </c>
      <c r="B5627" s="45" t="s">
        <v>335</v>
      </c>
      <c r="C5627" s="45" t="s">
        <v>327</v>
      </c>
      <c r="D5627" s="59">
        <v>625</v>
      </c>
    </row>
    <row r="5628" spans="1:4" x14ac:dyDescent="0.25">
      <c r="A5628" s="58">
        <v>41592</v>
      </c>
      <c r="B5628" s="45" t="s">
        <v>357</v>
      </c>
      <c r="C5628" s="45" t="s">
        <v>7</v>
      </c>
      <c r="D5628" s="59">
        <v>99.96</v>
      </c>
    </row>
    <row r="5629" spans="1:4" x14ac:dyDescent="0.25">
      <c r="A5629" s="58">
        <v>41972</v>
      </c>
      <c r="B5629" s="45" t="s">
        <v>363</v>
      </c>
      <c r="C5629" s="45" t="s">
        <v>7</v>
      </c>
      <c r="D5629" s="59">
        <v>102</v>
      </c>
    </row>
    <row r="5630" spans="1:4" x14ac:dyDescent="0.25">
      <c r="A5630" s="58">
        <v>41595</v>
      </c>
      <c r="B5630" s="45" t="s">
        <v>342</v>
      </c>
      <c r="C5630" s="45" t="s">
        <v>10</v>
      </c>
      <c r="D5630" s="59">
        <v>22.72</v>
      </c>
    </row>
    <row r="5631" spans="1:4" x14ac:dyDescent="0.25">
      <c r="A5631" s="58">
        <v>41995</v>
      </c>
      <c r="B5631" s="45" t="s">
        <v>365</v>
      </c>
      <c r="C5631" s="45" t="s">
        <v>7</v>
      </c>
      <c r="D5631" s="59">
        <v>67.319999999999993</v>
      </c>
    </row>
    <row r="5632" spans="1:4" x14ac:dyDescent="0.25">
      <c r="A5632" s="58">
        <v>41599</v>
      </c>
      <c r="B5632" s="45" t="s">
        <v>363</v>
      </c>
      <c r="C5632" s="45" t="s">
        <v>324</v>
      </c>
      <c r="D5632" s="59">
        <v>39.299999999999997</v>
      </c>
    </row>
    <row r="5633" spans="1:4" x14ac:dyDescent="0.25">
      <c r="A5633" s="58">
        <v>42003</v>
      </c>
      <c r="B5633" s="45" t="s">
        <v>326</v>
      </c>
      <c r="C5633" s="45" t="s">
        <v>7</v>
      </c>
      <c r="D5633" s="59">
        <v>102</v>
      </c>
    </row>
    <row r="5634" spans="1:4" x14ac:dyDescent="0.25">
      <c r="A5634" s="58">
        <v>41991</v>
      </c>
      <c r="B5634" s="45" t="s">
        <v>356</v>
      </c>
      <c r="C5634" s="45" t="s">
        <v>10</v>
      </c>
      <c r="D5634" s="59">
        <v>44.52</v>
      </c>
    </row>
    <row r="5635" spans="1:4" x14ac:dyDescent="0.25">
      <c r="A5635" s="58">
        <v>41953</v>
      </c>
      <c r="B5635" s="45" t="s">
        <v>384</v>
      </c>
      <c r="C5635" s="45" t="s">
        <v>349</v>
      </c>
      <c r="D5635" s="59">
        <v>40.950000000000003</v>
      </c>
    </row>
    <row r="5636" spans="1:4" x14ac:dyDescent="0.25">
      <c r="A5636" s="58">
        <v>41609</v>
      </c>
      <c r="B5636" s="45" t="s">
        <v>342</v>
      </c>
      <c r="C5636" s="45" t="s">
        <v>191</v>
      </c>
      <c r="D5636" s="59">
        <v>67.819999999999993</v>
      </c>
    </row>
    <row r="5637" spans="1:4" x14ac:dyDescent="0.25">
      <c r="A5637" s="58">
        <v>41595</v>
      </c>
      <c r="B5637" s="45" t="s">
        <v>388</v>
      </c>
      <c r="C5637" s="45" t="s">
        <v>10</v>
      </c>
      <c r="D5637" s="59">
        <v>22.49</v>
      </c>
    </row>
    <row r="5638" spans="1:4" x14ac:dyDescent="0.25">
      <c r="A5638" s="58">
        <v>41605</v>
      </c>
      <c r="B5638" s="45" t="s">
        <v>394</v>
      </c>
      <c r="C5638" s="45" t="s">
        <v>191</v>
      </c>
      <c r="D5638" s="59">
        <v>114.75</v>
      </c>
    </row>
    <row r="5639" spans="1:4" x14ac:dyDescent="0.25">
      <c r="A5639" s="58">
        <v>41978</v>
      </c>
      <c r="B5639" s="45" t="s">
        <v>330</v>
      </c>
      <c r="C5639" s="45" t="s">
        <v>324</v>
      </c>
      <c r="D5639" s="59">
        <v>438.9</v>
      </c>
    </row>
    <row r="5640" spans="1:4" x14ac:dyDescent="0.25">
      <c r="A5640" s="58">
        <v>41960</v>
      </c>
      <c r="B5640" s="45" t="s">
        <v>393</v>
      </c>
      <c r="C5640" s="45" t="s">
        <v>327</v>
      </c>
      <c r="D5640" s="59">
        <v>73.13</v>
      </c>
    </row>
    <row r="5641" spans="1:4" x14ac:dyDescent="0.25">
      <c r="A5641" s="58">
        <v>41587</v>
      </c>
      <c r="B5641" s="45" t="s">
        <v>377</v>
      </c>
      <c r="C5641" s="45" t="s">
        <v>327</v>
      </c>
      <c r="D5641" s="59">
        <v>73.13</v>
      </c>
    </row>
    <row r="5642" spans="1:4" x14ac:dyDescent="0.25">
      <c r="A5642" s="58">
        <v>41958</v>
      </c>
      <c r="B5642" s="45" t="s">
        <v>355</v>
      </c>
      <c r="C5642" s="45" t="s">
        <v>334</v>
      </c>
      <c r="D5642" s="59">
        <v>23.27</v>
      </c>
    </row>
    <row r="5643" spans="1:4" x14ac:dyDescent="0.25">
      <c r="A5643" s="58">
        <v>41955</v>
      </c>
      <c r="B5643" s="45" t="s">
        <v>380</v>
      </c>
      <c r="C5643" s="45" t="s">
        <v>337</v>
      </c>
      <c r="D5643" s="59">
        <v>436.5</v>
      </c>
    </row>
    <row r="5644" spans="1:4" x14ac:dyDescent="0.25">
      <c r="A5644" s="58">
        <v>41963</v>
      </c>
      <c r="B5644" s="45" t="s">
        <v>356</v>
      </c>
      <c r="C5644" s="45" t="s">
        <v>334</v>
      </c>
      <c r="D5644" s="59">
        <v>45.59</v>
      </c>
    </row>
    <row r="5645" spans="1:4" x14ac:dyDescent="0.25">
      <c r="A5645" s="58">
        <v>41610</v>
      </c>
      <c r="B5645" s="45" t="s">
        <v>346</v>
      </c>
      <c r="C5645" s="45" t="s">
        <v>321</v>
      </c>
      <c r="D5645" s="59">
        <v>239.85</v>
      </c>
    </row>
    <row r="5646" spans="1:4" x14ac:dyDescent="0.25">
      <c r="A5646" s="58">
        <v>41610</v>
      </c>
      <c r="B5646" s="45" t="s">
        <v>390</v>
      </c>
      <c r="C5646" s="45" t="s">
        <v>324</v>
      </c>
      <c r="D5646" s="59">
        <v>78.599999999999994</v>
      </c>
    </row>
    <row r="5647" spans="1:4" x14ac:dyDescent="0.25">
      <c r="A5647" s="58">
        <v>41625</v>
      </c>
      <c r="B5647" s="45" t="s">
        <v>340</v>
      </c>
      <c r="C5647" s="45" t="s">
        <v>347</v>
      </c>
      <c r="D5647" s="59">
        <v>54.18</v>
      </c>
    </row>
    <row r="5648" spans="1:4" x14ac:dyDescent="0.25">
      <c r="A5648" s="58">
        <v>41747</v>
      </c>
      <c r="B5648" s="45" t="s">
        <v>353</v>
      </c>
      <c r="C5648" s="45" t="s">
        <v>191</v>
      </c>
      <c r="D5648" s="59">
        <v>45.9</v>
      </c>
    </row>
    <row r="5649" spans="1:4" x14ac:dyDescent="0.25">
      <c r="A5649" s="58">
        <v>41970</v>
      </c>
      <c r="B5649" s="45" t="s">
        <v>338</v>
      </c>
      <c r="C5649" s="45" t="s">
        <v>371</v>
      </c>
      <c r="D5649" s="59">
        <v>38</v>
      </c>
    </row>
    <row r="5650" spans="1:4" x14ac:dyDescent="0.25">
      <c r="A5650" s="58">
        <v>41956</v>
      </c>
      <c r="B5650" s="45" t="s">
        <v>348</v>
      </c>
      <c r="C5650" s="45" t="s">
        <v>337</v>
      </c>
      <c r="D5650" s="59">
        <v>50</v>
      </c>
    </row>
    <row r="5651" spans="1:4" x14ac:dyDescent="0.25">
      <c r="A5651" s="58">
        <v>41630</v>
      </c>
      <c r="B5651" s="45" t="s">
        <v>378</v>
      </c>
      <c r="C5651" s="45" t="s">
        <v>334</v>
      </c>
      <c r="D5651" s="59">
        <v>69.44</v>
      </c>
    </row>
    <row r="5652" spans="1:4" x14ac:dyDescent="0.25">
      <c r="A5652" s="58">
        <v>41978</v>
      </c>
      <c r="B5652" s="45" t="s">
        <v>403</v>
      </c>
      <c r="C5652" s="45" t="s">
        <v>324</v>
      </c>
      <c r="D5652" s="59">
        <v>39.9</v>
      </c>
    </row>
    <row r="5653" spans="1:4" x14ac:dyDescent="0.25">
      <c r="A5653" s="58">
        <v>41458</v>
      </c>
      <c r="B5653" s="45" t="s">
        <v>398</v>
      </c>
      <c r="C5653" s="45" t="s">
        <v>337</v>
      </c>
      <c r="D5653" s="59">
        <v>75</v>
      </c>
    </row>
    <row r="5654" spans="1:4" x14ac:dyDescent="0.25">
      <c r="A5654" s="58">
        <v>41557</v>
      </c>
      <c r="B5654" s="45" t="s">
        <v>330</v>
      </c>
      <c r="C5654" s="45" t="s">
        <v>324</v>
      </c>
      <c r="D5654" s="59">
        <v>19.350000000000001</v>
      </c>
    </row>
    <row r="5655" spans="1:4" x14ac:dyDescent="0.25">
      <c r="A5655" s="58">
        <v>41966</v>
      </c>
      <c r="B5655" s="45" t="s">
        <v>379</v>
      </c>
      <c r="C5655" s="45" t="s">
        <v>327</v>
      </c>
      <c r="D5655" s="59">
        <v>24.5</v>
      </c>
    </row>
    <row r="5656" spans="1:4" x14ac:dyDescent="0.25">
      <c r="A5656" s="58">
        <v>41594</v>
      </c>
      <c r="B5656" s="45" t="s">
        <v>364</v>
      </c>
      <c r="C5656" s="45" t="s">
        <v>327</v>
      </c>
      <c r="D5656" s="59">
        <v>50</v>
      </c>
    </row>
    <row r="5657" spans="1:4" x14ac:dyDescent="0.25">
      <c r="A5657" s="58">
        <v>41966</v>
      </c>
      <c r="B5657" s="45" t="s">
        <v>400</v>
      </c>
      <c r="C5657" s="45" t="s">
        <v>191</v>
      </c>
      <c r="D5657" s="59">
        <v>44.52</v>
      </c>
    </row>
    <row r="5658" spans="1:4" x14ac:dyDescent="0.25">
      <c r="A5658" s="58">
        <v>41607</v>
      </c>
      <c r="B5658" s="45" t="s">
        <v>379</v>
      </c>
      <c r="C5658" s="45" t="s">
        <v>337</v>
      </c>
      <c r="D5658" s="59">
        <v>48.75</v>
      </c>
    </row>
    <row r="5659" spans="1:4" x14ac:dyDescent="0.25">
      <c r="A5659" s="58">
        <v>41971</v>
      </c>
      <c r="B5659" s="45" t="s">
        <v>351</v>
      </c>
      <c r="C5659" s="45" t="s">
        <v>349</v>
      </c>
      <c r="D5659" s="59">
        <v>63</v>
      </c>
    </row>
    <row r="5660" spans="1:4" x14ac:dyDescent="0.25">
      <c r="A5660" s="58">
        <v>41590</v>
      </c>
      <c r="B5660" s="45" t="s">
        <v>328</v>
      </c>
      <c r="C5660" s="45" t="s">
        <v>371</v>
      </c>
      <c r="D5660" s="59">
        <v>18.72</v>
      </c>
    </row>
    <row r="5661" spans="1:4" x14ac:dyDescent="0.25">
      <c r="A5661" s="58">
        <v>42004</v>
      </c>
      <c r="B5661" s="45" t="s">
        <v>351</v>
      </c>
      <c r="C5661" s="45" t="s">
        <v>334</v>
      </c>
      <c r="D5661" s="59">
        <v>68.739999999999995</v>
      </c>
    </row>
    <row r="5662" spans="1:4" x14ac:dyDescent="0.25">
      <c r="A5662" s="58">
        <v>41677</v>
      </c>
      <c r="B5662" s="45" t="s">
        <v>382</v>
      </c>
      <c r="C5662" s="45" t="s">
        <v>327</v>
      </c>
      <c r="D5662" s="59">
        <v>24.38</v>
      </c>
    </row>
    <row r="5663" spans="1:4" x14ac:dyDescent="0.25">
      <c r="A5663" s="58">
        <v>41390</v>
      </c>
      <c r="B5663" s="45" t="s">
        <v>353</v>
      </c>
      <c r="C5663" s="45" t="s">
        <v>191</v>
      </c>
      <c r="D5663" s="59">
        <v>68.849999999999994</v>
      </c>
    </row>
    <row r="5664" spans="1:4" x14ac:dyDescent="0.25">
      <c r="A5664" s="58">
        <v>41414</v>
      </c>
      <c r="B5664" s="45" t="s">
        <v>346</v>
      </c>
      <c r="C5664" s="45" t="s">
        <v>191</v>
      </c>
      <c r="D5664" s="59">
        <v>45.21</v>
      </c>
    </row>
    <row r="5665" spans="1:4" x14ac:dyDescent="0.25">
      <c r="A5665" s="58">
        <v>41654</v>
      </c>
      <c r="B5665" s="45" t="s">
        <v>376</v>
      </c>
      <c r="C5665" s="45" t="s">
        <v>10</v>
      </c>
      <c r="D5665" s="59">
        <v>22.95</v>
      </c>
    </row>
    <row r="5666" spans="1:4" x14ac:dyDescent="0.25">
      <c r="A5666" s="58">
        <v>41805</v>
      </c>
      <c r="B5666" s="45" t="s">
        <v>326</v>
      </c>
      <c r="C5666" s="45" t="s">
        <v>10</v>
      </c>
      <c r="D5666" s="59">
        <v>114.75</v>
      </c>
    </row>
    <row r="5667" spans="1:4" x14ac:dyDescent="0.25">
      <c r="A5667" s="58">
        <v>41720</v>
      </c>
      <c r="B5667" s="45" t="s">
        <v>376</v>
      </c>
      <c r="C5667" s="45" t="s">
        <v>337</v>
      </c>
      <c r="D5667" s="59">
        <v>49</v>
      </c>
    </row>
    <row r="5668" spans="1:4" x14ac:dyDescent="0.25">
      <c r="A5668" s="58">
        <v>41372</v>
      </c>
      <c r="B5668" s="45" t="s">
        <v>356</v>
      </c>
      <c r="C5668" s="45" t="s">
        <v>331</v>
      </c>
      <c r="D5668" s="59">
        <v>88.65</v>
      </c>
    </row>
    <row r="5669" spans="1:4" x14ac:dyDescent="0.25">
      <c r="A5669" s="58">
        <v>41969</v>
      </c>
      <c r="B5669" s="45" t="s">
        <v>402</v>
      </c>
      <c r="C5669" s="45" t="s">
        <v>321</v>
      </c>
      <c r="D5669" s="59">
        <v>1279.2</v>
      </c>
    </row>
    <row r="5670" spans="1:4" x14ac:dyDescent="0.25">
      <c r="A5670" s="58">
        <v>41950</v>
      </c>
      <c r="B5670" s="45" t="s">
        <v>330</v>
      </c>
      <c r="C5670" s="45" t="s">
        <v>327</v>
      </c>
      <c r="D5670" s="59">
        <v>73.13</v>
      </c>
    </row>
    <row r="5671" spans="1:4" x14ac:dyDescent="0.25">
      <c r="A5671" s="58">
        <v>41983</v>
      </c>
      <c r="B5671" s="45" t="s">
        <v>338</v>
      </c>
      <c r="C5671" s="45" t="s">
        <v>337</v>
      </c>
      <c r="D5671" s="59">
        <v>24.25</v>
      </c>
    </row>
    <row r="5672" spans="1:4" x14ac:dyDescent="0.25">
      <c r="A5672" s="58">
        <v>41291</v>
      </c>
      <c r="B5672" s="45" t="s">
        <v>397</v>
      </c>
      <c r="C5672" s="45" t="s">
        <v>324</v>
      </c>
      <c r="D5672" s="59">
        <v>19.95</v>
      </c>
    </row>
    <row r="5673" spans="1:4" x14ac:dyDescent="0.25">
      <c r="A5673" s="58">
        <v>41978</v>
      </c>
      <c r="B5673" s="45" t="s">
        <v>330</v>
      </c>
      <c r="C5673" s="45" t="s">
        <v>327</v>
      </c>
      <c r="D5673" s="59">
        <v>24.5</v>
      </c>
    </row>
    <row r="5674" spans="1:4" x14ac:dyDescent="0.25">
      <c r="A5674" s="58">
        <v>41595</v>
      </c>
      <c r="B5674" s="45" t="s">
        <v>363</v>
      </c>
      <c r="C5674" s="45" t="s">
        <v>337</v>
      </c>
      <c r="D5674" s="59">
        <v>50</v>
      </c>
    </row>
    <row r="5675" spans="1:4" x14ac:dyDescent="0.25">
      <c r="A5675" s="58">
        <v>41594</v>
      </c>
      <c r="B5675" s="45" t="s">
        <v>404</v>
      </c>
      <c r="C5675" s="45" t="s">
        <v>7</v>
      </c>
      <c r="D5675" s="59">
        <v>33.659999999999997</v>
      </c>
    </row>
    <row r="5676" spans="1:4" x14ac:dyDescent="0.25">
      <c r="A5676" s="58">
        <v>41606</v>
      </c>
      <c r="B5676" s="45" t="s">
        <v>400</v>
      </c>
      <c r="C5676" s="45" t="s">
        <v>191</v>
      </c>
      <c r="D5676" s="59">
        <v>68.16</v>
      </c>
    </row>
    <row r="5677" spans="1:4" x14ac:dyDescent="0.25">
      <c r="A5677" s="58">
        <v>41954</v>
      </c>
      <c r="B5677" s="45" t="s">
        <v>344</v>
      </c>
      <c r="C5677" s="45" t="s">
        <v>324</v>
      </c>
      <c r="D5677" s="59">
        <v>39.5</v>
      </c>
    </row>
    <row r="5678" spans="1:4" x14ac:dyDescent="0.25">
      <c r="A5678" s="58">
        <v>42004</v>
      </c>
      <c r="B5678" s="45" t="s">
        <v>340</v>
      </c>
      <c r="C5678" s="45" t="s">
        <v>337</v>
      </c>
      <c r="D5678" s="59">
        <v>24.38</v>
      </c>
    </row>
    <row r="5679" spans="1:4" x14ac:dyDescent="0.25">
      <c r="A5679" s="58">
        <v>41945</v>
      </c>
      <c r="B5679" s="45" t="s">
        <v>344</v>
      </c>
      <c r="C5679" s="45" t="s">
        <v>321</v>
      </c>
      <c r="D5679" s="59">
        <v>79.95</v>
      </c>
    </row>
    <row r="5680" spans="1:4" x14ac:dyDescent="0.25">
      <c r="A5680" s="58">
        <v>41632</v>
      </c>
      <c r="B5680" s="45" t="s">
        <v>330</v>
      </c>
      <c r="C5680" s="45" t="s">
        <v>349</v>
      </c>
      <c r="D5680" s="59">
        <v>63</v>
      </c>
    </row>
    <row r="5681" spans="1:4" x14ac:dyDescent="0.25">
      <c r="A5681" s="58">
        <v>42001</v>
      </c>
      <c r="B5681" s="45" t="s">
        <v>320</v>
      </c>
      <c r="C5681" s="45" t="s">
        <v>327</v>
      </c>
      <c r="D5681" s="59">
        <v>48.75</v>
      </c>
    </row>
    <row r="5682" spans="1:4" x14ac:dyDescent="0.25">
      <c r="A5682" s="58">
        <v>41326</v>
      </c>
      <c r="B5682" s="45" t="s">
        <v>398</v>
      </c>
      <c r="C5682" s="45" t="s">
        <v>10</v>
      </c>
      <c r="D5682" s="59">
        <v>22.95</v>
      </c>
    </row>
    <row r="5683" spans="1:4" x14ac:dyDescent="0.25">
      <c r="A5683" s="58">
        <v>42003</v>
      </c>
      <c r="B5683" s="45" t="s">
        <v>330</v>
      </c>
      <c r="C5683" s="45" t="s">
        <v>337</v>
      </c>
      <c r="D5683" s="59">
        <v>475</v>
      </c>
    </row>
    <row r="5684" spans="1:4" x14ac:dyDescent="0.25">
      <c r="A5684" s="58">
        <v>41547</v>
      </c>
      <c r="B5684" s="45" t="s">
        <v>335</v>
      </c>
      <c r="C5684" s="45" t="s">
        <v>337</v>
      </c>
      <c r="D5684" s="59">
        <v>50</v>
      </c>
    </row>
    <row r="5685" spans="1:4" x14ac:dyDescent="0.25">
      <c r="A5685" s="58">
        <v>41604</v>
      </c>
      <c r="B5685" s="45" t="s">
        <v>342</v>
      </c>
      <c r="C5685" s="45" t="s">
        <v>334</v>
      </c>
      <c r="D5685" s="59">
        <v>47</v>
      </c>
    </row>
    <row r="5686" spans="1:4" x14ac:dyDescent="0.25">
      <c r="A5686" s="58">
        <v>41468</v>
      </c>
      <c r="B5686" s="45" t="s">
        <v>328</v>
      </c>
      <c r="C5686" s="45" t="s">
        <v>324</v>
      </c>
      <c r="D5686" s="59">
        <v>19.55</v>
      </c>
    </row>
    <row r="5687" spans="1:4" x14ac:dyDescent="0.25">
      <c r="A5687" s="58">
        <v>41842</v>
      </c>
      <c r="B5687" s="45" t="s">
        <v>378</v>
      </c>
      <c r="C5687" s="45" t="s">
        <v>321</v>
      </c>
      <c r="D5687" s="59">
        <v>236.25</v>
      </c>
    </row>
    <row r="5688" spans="1:4" x14ac:dyDescent="0.25">
      <c r="A5688" s="58">
        <v>42002</v>
      </c>
      <c r="B5688" s="45" t="s">
        <v>372</v>
      </c>
      <c r="C5688" s="45" t="s">
        <v>191</v>
      </c>
      <c r="D5688" s="59">
        <v>22.26</v>
      </c>
    </row>
    <row r="5689" spans="1:4" x14ac:dyDescent="0.25">
      <c r="A5689" s="58">
        <v>41738</v>
      </c>
      <c r="B5689" s="45" t="s">
        <v>348</v>
      </c>
      <c r="C5689" s="45" t="s">
        <v>349</v>
      </c>
      <c r="D5689" s="59">
        <v>61.74</v>
      </c>
    </row>
    <row r="5690" spans="1:4" x14ac:dyDescent="0.25">
      <c r="A5690" s="58">
        <v>41604</v>
      </c>
      <c r="B5690" s="45" t="s">
        <v>338</v>
      </c>
      <c r="C5690" s="45" t="s">
        <v>191</v>
      </c>
      <c r="D5690" s="59">
        <v>68.849999999999994</v>
      </c>
    </row>
    <row r="5691" spans="1:4" x14ac:dyDescent="0.25">
      <c r="A5691" s="58">
        <v>41994</v>
      </c>
      <c r="B5691" s="45" t="s">
        <v>374</v>
      </c>
      <c r="C5691" s="45" t="s">
        <v>347</v>
      </c>
      <c r="D5691" s="59">
        <v>53.9</v>
      </c>
    </row>
    <row r="5692" spans="1:4" x14ac:dyDescent="0.25">
      <c r="A5692" s="58">
        <v>41961</v>
      </c>
      <c r="B5692" s="45" t="s">
        <v>370</v>
      </c>
      <c r="C5692" s="45" t="s">
        <v>324</v>
      </c>
      <c r="D5692" s="59">
        <v>59.85</v>
      </c>
    </row>
    <row r="5693" spans="1:4" x14ac:dyDescent="0.25">
      <c r="A5693" s="58">
        <v>41598</v>
      </c>
      <c r="B5693" s="45" t="s">
        <v>369</v>
      </c>
      <c r="C5693" s="45" t="s">
        <v>337</v>
      </c>
      <c r="D5693" s="59">
        <v>50</v>
      </c>
    </row>
    <row r="5694" spans="1:4" x14ac:dyDescent="0.25">
      <c r="A5694" s="58">
        <v>41867</v>
      </c>
      <c r="B5694" s="45" t="s">
        <v>338</v>
      </c>
      <c r="C5694" s="45" t="s">
        <v>334</v>
      </c>
      <c r="D5694" s="59">
        <v>69.8</v>
      </c>
    </row>
    <row r="5695" spans="1:4" x14ac:dyDescent="0.25">
      <c r="A5695" s="58">
        <v>41725</v>
      </c>
      <c r="B5695" s="45" t="s">
        <v>374</v>
      </c>
      <c r="C5695" s="45" t="s">
        <v>337</v>
      </c>
      <c r="D5695" s="59">
        <v>75</v>
      </c>
    </row>
    <row r="5696" spans="1:4" x14ac:dyDescent="0.25">
      <c r="A5696" s="58">
        <v>41946</v>
      </c>
      <c r="B5696" s="45" t="s">
        <v>367</v>
      </c>
      <c r="C5696" s="45" t="s">
        <v>7</v>
      </c>
      <c r="D5696" s="59">
        <v>66.64</v>
      </c>
    </row>
    <row r="5697" spans="1:4" x14ac:dyDescent="0.25">
      <c r="A5697" s="58">
        <v>41613</v>
      </c>
      <c r="B5697" s="45" t="s">
        <v>378</v>
      </c>
      <c r="C5697" s="45" t="s">
        <v>347</v>
      </c>
      <c r="D5697" s="59">
        <v>27.5</v>
      </c>
    </row>
    <row r="5698" spans="1:4" x14ac:dyDescent="0.25">
      <c r="A5698" s="58">
        <v>42004</v>
      </c>
      <c r="B5698" s="45" t="s">
        <v>346</v>
      </c>
      <c r="C5698" s="45" t="s">
        <v>324</v>
      </c>
      <c r="D5698" s="59">
        <v>59.85</v>
      </c>
    </row>
    <row r="5699" spans="1:4" x14ac:dyDescent="0.25">
      <c r="A5699" s="58">
        <v>41630</v>
      </c>
      <c r="B5699" s="45" t="s">
        <v>385</v>
      </c>
      <c r="C5699" s="45" t="s">
        <v>371</v>
      </c>
      <c r="D5699" s="59">
        <v>38</v>
      </c>
    </row>
    <row r="5700" spans="1:4" x14ac:dyDescent="0.25">
      <c r="A5700" s="58">
        <v>41617</v>
      </c>
      <c r="B5700" s="45" t="s">
        <v>354</v>
      </c>
      <c r="C5700" s="45" t="s">
        <v>331</v>
      </c>
      <c r="D5700" s="59">
        <v>59.4</v>
      </c>
    </row>
    <row r="5701" spans="1:4" x14ac:dyDescent="0.25">
      <c r="A5701" s="58">
        <v>41949</v>
      </c>
      <c r="B5701" s="45" t="s">
        <v>343</v>
      </c>
      <c r="C5701" s="45" t="s">
        <v>331</v>
      </c>
      <c r="D5701" s="59">
        <v>60</v>
      </c>
    </row>
    <row r="5702" spans="1:4" x14ac:dyDescent="0.25">
      <c r="A5702" s="58">
        <v>41968</v>
      </c>
      <c r="B5702" s="45" t="s">
        <v>368</v>
      </c>
      <c r="C5702" s="45" t="s">
        <v>191</v>
      </c>
      <c r="D5702" s="59">
        <v>22.95</v>
      </c>
    </row>
    <row r="5703" spans="1:4" x14ac:dyDescent="0.25">
      <c r="A5703" s="58">
        <v>41375</v>
      </c>
      <c r="B5703" s="45" t="s">
        <v>323</v>
      </c>
      <c r="C5703" s="45" t="s">
        <v>347</v>
      </c>
      <c r="D5703" s="59">
        <v>55</v>
      </c>
    </row>
    <row r="5704" spans="1:4" x14ac:dyDescent="0.25">
      <c r="A5704" s="58">
        <v>41507</v>
      </c>
      <c r="B5704" s="45" t="s">
        <v>373</v>
      </c>
      <c r="C5704" s="45" t="s">
        <v>10</v>
      </c>
      <c r="D5704" s="59">
        <v>44.52</v>
      </c>
    </row>
    <row r="5705" spans="1:4" x14ac:dyDescent="0.25">
      <c r="A5705" s="58">
        <v>41596</v>
      </c>
      <c r="B5705" s="45" t="s">
        <v>397</v>
      </c>
      <c r="C5705" s="45" t="s">
        <v>337</v>
      </c>
      <c r="D5705" s="59">
        <v>73.88</v>
      </c>
    </row>
    <row r="5706" spans="1:4" x14ac:dyDescent="0.25">
      <c r="A5706" s="58">
        <v>41993</v>
      </c>
      <c r="B5706" s="45" t="s">
        <v>368</v>
      </c>
      <c r="C5706" s="45" t="s">
        <v>334</v>
      </c>
      <c r="D5706" s="59">
        <v>517</v>
      </c>
    </row>
    <row r="5707" spans="1:4" x14ac:dyDescent="0.25">
      <c r="A5707" s="58">
        <v>41952</v>
      </c>
      <c r="B5707" s="45" t="s">
        <v>375</v>
      </c>
      <c r="C5707" s="45" t="s">
        <v>7</v>
      </c>
      <c r="D5707" s="59">
        <v>68</v>
      </c>
    </row>
    <row r="5708" spans="1:4" x14ac:dyDescent="0.25">
      <c r="A5708" s="58">
        <v>41316</v>
      </c>
      <c r="B5708" s="45" t="s">
        <v>386</v>
      </c>
      <c r="C5708" s="45" t="s">
        <v>327</v>
      </c>
      <c r="D5708" s="59">
        <v>73.13</v>
      </c>
    </row>
    <row r="5709" spans="1:4" x14ac:dyDescent="0.25">
      <c r="A5709" s="58">
        <v>41354</v>
      </c>
      <c r="B5709" s="45" t="s">
        <v>346</v>
      </c>
      <c r="C5709" s="45" t="s">
        <v>331</v>
      </c>
      <c r="D5709" s="59">
        <v>29.4</v>
      </c>
    </row>
    <row r="5710" spans="1:4" x14ac:dyDescent="0.25">
      <c r="A5710" s="58">
        <v>41894</v>
      </c>
      <c r="B5710" s="45" t="s">
        <v>381</v>
      </c>
      <c r="C5710" s="45" t="s">
        <v>324</v>
      </c>
      <c r="D5710" s="59">
        <v>58.05</v>
      </c>
    </row>
    <row r="5711" spans="1:4" x14ac:dyDescent="0.25">
      <c r="A5711" s="58">
        <v>41619</v>
      </c>
      <c r="B5711" s="45" t="s">
        <v>356</v>
      </c>
      <c r="C5711" s="45" t="s">
        <v>7</v>
      </c>
      <c r="D5711" s="59">
        <v>65.959999999999994</v>
      </c>
    </row>
    <row r="5712" spans="1:4" x14ac:dyDescent="0.25">
      <c r="A5712" s="58">
        <v>41977</v>
      </c>
      <c r="B5712" s="45" t="s">
        <v>320</v>
      </c>
      <c r="C5712" s="45" t="s">
        <v>337</v>
      </c>
      <c r="D5712" s="59">
        <v>50</v>
      </c>
    </row>
    <row r="5713" spans="1:4" x14ac:dyDescent="0.25">
      <c r="A5713" s="58">
        <v>41583</v>
      </c>
      <c r="B5713" s="45" t="s">
        <v>326</v>
      </c>
      <c r="C5713" s="45" t="s">
        <v>321</v>
      </c>
      <c r="D5713" s="59">
        <v>155.1</v>
      </c>
    </row>
    <row r="5714" spans="1:4" x14ac:dyDescent="0.25">
      <c r="A5714" s="58">
        <v>41999</v>
      </c>
      <c r="B5714" s="45" t="s">
        <v>330</v>
      </c>
      <c r="C5714" s="45" t="s">
        <v>7</v>
      </c>
      <c r="D5714" s="59">
        <v>65.959999999999994</v>
      </c>
    </row>
    <row r="5715" spans="1:4" x14ac:dyDescent="0.25">
      <c r="A5715" s="58">
        <v>41984</v>
      </c>
      <c r="B5715" s="45" t="s">
        <v>356</v>
      </c>
      <c r="C5715" s="45" t="s">
        <v>10</v>
      </c>
      <c r="D5715" s="59">
        <v>67.819999999999993</v>
      </c>
    </row>
    <row r="5716" spans="1:4" x14ac:dyDescent="0.25">
      <c r="A5716" s="58">
        <v>41987</v>
      </c>
      <c r="B5716" s="45" t="s">
        <v>398</v>
      </c>
      <c r="C5716" s="45" t="s">
        <v>349</v>
      </c>
      <c r="D5716" s="59">
        <v>315</v>
      </c>
    </row>
    <row r="5717" spans="1:4" x14ac:dyDescent="0.25">
      <c r="A5717" s="58">
        <v>41980</v>
      </c>
      <c r="B5717" s="45" t="s">
        <v>323</v>
      </c>
      <c r="C5717" s="45" t="s">
        <v>191</v>
      </c>
      <c r="D5717" s="59">
        <v>67.819999999999993</v>
      </c>
    </row>
    <row r="5718" spans="1:4" x14ac:dyDescent="0.25">
      <c r="A5718" s="58">
        <v>41686</v>
      </c>
      <c r="B5718" s="45" t="s">
        <v>340</v>
      </c>
      <c r="C5718" s="45" t="s">
        <v>371</v>
      </c>
      <c r="D5718" s="59">
        <v>73.72</v>
      </c>
    </row>
    <row r="5719" spans="1:4" x14ac:dyDescent="0.25">
      <c r="A5719" s="58">
        <v>41591</v>
      </c>
      <c r="B5719" s="45" t="s">
        <v>383</v>
      </c>
      <c r="C5719" s="45" t="s">
        <v>327</v>
      </c>
      <c r="D5719" s="59">
        <v>24.5</v>
      </c>
    </row>
    <row r="5720" spans="1:4" x14ac:dyDescent="0.25">
      <c r="A5720" s="58">
        <v>41999</v>
      </c>
      <c r="B5720" s="45" t="s">
        <v>356</v>
      </c>
      <c r="C5720" s="45" t="s">
        <v>349</v>
      </c>
      <c r="D5720" s="59">
        <v>21</v>
      </c>
    </row>
    <row r="5721" spans="1:4" x14ac:dyDescent="0.25">
      <c r="A5721" s="58">
        <v>41617</v>
      </c>
      <c r="B5721" s="45" t="s">
        <v>366</v>
      </c>
      <c r="C5721" s="45" t="s">
        <v>10</v>
      </c>
      <c r="D5721" s="59">
        <v>44.52</v>
      </c>
    </row>
    <row r="5722" spans="1:4" x14ac:dyDescent="0.25">
      <c r="A5722" s="58">
        <v>41277</v>
      </c>
      <c r="B5722" s="45" t="s">
        <v>363</v>
      </c>
      <c r="C5722" s="45" t="s">
        <v>321</v>
      </c>
      <c r="D5722" s="59">
        <v>159.9</v>
      </c>
    </row>
    <row r="5723" spans="1:4" x14ac:dyDescent="0.25">
      <c r="A5723" s="58">
        <v>41761</v>
      </c>
      <c r="B5723" s="45" t="s">
        <v>346</v>
      </c>
      <c r="C5723" s="45" t="s">
        <v>337</v>
      </c>
      <c r="D5723" s="59">
        <v>72.75</v>
      </c>
    </row>
    <row r="5724" spans="1:4" x14ac:dyDescent="0.25">
      <c r="A5724" s="58">
        <v>41959</v>
      </c>
      <c r="B5724" s="45" t="s">
        <v>336</v>
      </c>
      <c r="C5724" s="45" t="s">
        <v>324</v>
      </c>
      <c r="D5724" s="59">
        <v>59.25</v>
      </c>
    </row>
    <row r="5725" spans="1:4" x14ac:dyDescent="0.25">
      <c r="A5725" s="58">
        <v>41527</v>
      </c>
      <c r="B5725" s="45" t="s">
        <v>377</v>
      </c>
      <c r="C5725" s="45" t="s">
        <v>7</v>
      </c>
      <c r="D5725" s="59">
        <v>68</v>
      </c>
    </row>
    <row r="5726" spans="1:4" x14ac:dyDescent="0.25">
      <c r="A5726" s="58">
        <v>41975</v>
      </c>
      <c r="B5726" s="45" t="s">
        <v>370</v>
      </c>
      <c r="C5726" s="45" t="s">
        <v>331</v>
      </c>
      <c r="D5726" s="59">
        <v>30</v>
      </c>
    </row>
    <row r="5727" spans="1:4" x14ac:dyDescent="0.25">
      <c r="A5727" s="58">
        <v>41968</v>
      </c>
      <c r="B5727" s="45" t="s">
        <v>378</v>
      </c>
      <c r="C5727" s="45" t="s">
        <v>7</v>
      </c>
      <c r="D5727" s="59">
        <v>66.98</v>
      </c>
    </row>
    <row r="5728" spans="1:4" x14ac:dyDescent="0.25">
      <c r="A5728" s="58">
        <v>41969</v>
      </c>
      <c r="B5728" s="45" t="s">
        <v>323</v>
      </c>
      <c r="C5728" s="45" t="s">
        <v>7</v>
      </c>
      <c r="D5728" s="59">
        <v>34</v>
      </c>
    </row>
    <row r="5729" spans="1:4" x14ac:dyDescent="0.25">
      <c r="A5729" s="58">
        <v>41607</v>
      </c>
      <c r="B5729" s="45" t="s">
        <v>368</v>
      </c>
      <c r="C5729" s="45" t="s">
        <v>10</v>
      </c>
      <c r="D5729" s="59">
        <v>68.849999999999994</v>
      </c>
    </row>
    <row r="5730" spans="1:4" x14ac:dyDescent="0.25">
      <c r="A5730" s="58">
        <v>41930</v>
      </c>
      <c r="B5730" s="45" t="s">
        <v>374</v>
      </c>
      <c r="C5730" s="45" t="s">
        <v>334</v>
      </c>
      <c r="D5730" s="59">
        <v>211.5</v>
      </c>
    </row>
    <row r="5731" spans="1:4" x14ac:dyDescent="0.25">
      <c r="A5731" s="58">
        <v>41453</v>
      </c>
      <c r="B5731" s="45" t="s">
        <v>355</v>
      </c>
      <c r="C5731" s="45" t="s">
        <v>10</v>
      </c>
      <c r="D5731" s="59">
        <v>68.849999999999994</v>
      </c>
    </row>
    <row r="5732" spans="1:4" x14ac:dyDescent="0.25">
      <c r="A5732" s="58">
        <v>41962</v>
      </c>
      <c r="B5732" s="45" t="s">
        <v>387</v>
      </c>
      <c r="C5732" s="45" t="s">
        <v>331</v>
      </c>
      <c r="D5732" s="59">
        <v>30</v>
      </c>
    </row>
    <row r="5733" spans="1:4" x14ac:dyDescent="0.25">
      <c r="A5733" s="58">
        <v>41965</v>
      </c>
      <c r="B5733" s="45" t="s">
        <v>323</v>
      </c>
      <c r="C5733" s="45" t="s">
        <v>337</v>
      </c>
      <c r="D5733" s="59">
        <v>75</v>
      </c>
    </row>
    <row r="5734" spans="1:4" x14ac:dyDescent="0.25">
      <c r="A5734" s="58">
        <v>41432</v>
      </c>
      <c r="B5734" s="45" t="s">
        <v>365</v>
      </c>
      <c r="C5734" s="45" t="s">
        <v>337</v>
      </c>
      <c r="D5734" s="59">
        <v>75</v>
      </c>
    </row>
    <row r="5735" spans="1:4" x14ac:dyDescent="0.25">
      <c r="A5735" s="58">
        <v>41983</v>
      </c>
      <c r="B5735" s="45" t="s">
        <v>401</v>
      </c>
      <c r="C5735" s="45" t="s">
        <v>349</v>
      </c>
      <c r="D5735" s="59">
        <v>63</v>
      </c>
    </row>
    <row r="5736" spans="1:4" x14ac:dyDescent="0.25">
      <c r="A5736" s="58">
        <v>41652</v>
      </c>
      <c r="B5736" s="45" t="s">
        <v>384</v>
      </c>
      <c r="C5736" s="45" t="s">
        <v>331</v>
      </c>
      <c r="D5736" s="59">
        <v>653.4</v>
      </c>
    </row>
    <row r="5737" spans="1:4" x14ac:dyDescent="0.25">
      <c r="A5737" s="58">
        <v>41889</v>
      </c>
      <c r="B5737" s="45" t="s">
        <v>374</v>
      </c>
      <c r="C5737" s="45" t="s">
        <v>191</v>
      </c>
      <c r="D5737" s="59">
        <v>66.78</v>
      </c>
    </row>
    <row r="5738" spans="1:4" x14ac:dyDescent="0.25">
      <c r="A5738" s="58">
        <v>41620</v>
      </c>
      <c r="B5738" s="45" t="s">
        <v>386</v>
      </c>
      <c r="C5738" s="45" t="s">
        <v>337</v>
      </c>
      <c r="D5738" s="59">
        <v>49.5</v>
      </c>
    </row>
    <row r="5739" spans="1:4" x14ac:dyDescent="0.25">
      <c r="A5739" s="58">
        <v>41992</v>
      </c>
      <c r="B5739" s="45" t="s">
        <v>364</v>
      </c>
      <c r="C5739" s="45" t="s">
        <v>324</v>
      </c>
      <c r="D5739" s="59">
        <v>19.350000000000001</v>
      </c>
    </row>
    <row r="5740" spans="1:4" x14ac:dyDescent="0.25">
      <c r="A5740" s="58">
        <v>42000</v>
      </c>
      <c r="B5740" s="45" t="s">
        <v>326</v>
      </c>
      <c r="C5740" s="45" t="s">
        <v>324</v>
      </c>
      <c r="D5740" s="59">
        <v>19.75</v>
      </c>
    </row>
    <row r="5741" spans="1:4" x14ac:dyDescent="0.25">
      <c r="A5741" s="58">
        <v>41602</v>
      </c>
      <c r="B5741" s="45" t="s">
        <v>351</v>
      </c>
      <c r="C5741" s="45" t="s">
        <v>7</v>
      </c>
      <c r="D5741" s="59">
        <v>34</v>
      </c>
    </row>
    <row r="5742" spans="1:4" x14ac:dyDescent="0.25">
      <c r="A5742" s="58">
        <v>41994</v>
      </c>
      <c r="B5742" s="45" t="s">
        <v>333</v>
      </c>
      <c r="C5742" s="45" t="s">
        <v>10</v>
      </c>
      <c r="D5742" s="59">
        <v>22.95</v>
      </c>
    </row>
    <row r="5743" spans="1:4" x14ac:dyDescent="0.25">
      <c r="A5743" s="58">
        <v>41927</v>
      </c>
      <c r="B5743" s="45" t="s">
        <v>375</v>
      </c>
      <c r="C5743" s="45" t="s">
        <v>337</v>
      </c>
      <c r="D5743" s="59">
        <v>24.75</v>
      </c>
    </row>
    <row r="5744" spans="1:4" x14ac:dyDescent="0.25">
      <c r="A5744" s="58">
        <v>41957</v>
      </c>
      <c r="B5744" s="45" t="s">
        <v>389</v>
      </c>
      <c r="C5744" s="45" t="s">
        <v>10</v>
      </c>
      <c r="D5744" s="59">
        <v>45.9</v>
      </c>
    </row>
    <row r="5745" spans="1:4" x14ac:dyDescent="0.25">
      <c r="A5745" s="58">
        <v>41579</v>
      </c>
      <c r="B5745" s="45" t="s">
        <v>379</v>
      </c>
      <c r="C5745" s="45" t="s">
        <v>324</v>
      </c>
      <c r="D5745" s="59">
        <v>19.350000000000001</v>
      </c>
    </row>
    <row r="5746" spans="1:4" x14ac:dyDescent="0.25">
      <c r="A5746" s="58">
        <v>41296</v>
      </c>
      <c r="B5746" s="45" t="s">
        <v>360</v>
      </c>
      <c r="C5746" s="45" t="s">
        <v>191</v>
      </c>
      <c r="D5746" s="59">
        <v>22.72</v>
      </c>
    </row>
    <row r="5747" spans="1:4" x14ac:dyDescent="0.25">
      <c r="A5747" s="58">
        <v>41521</v>
      </c>
      <c r="B5747" s="45" t="s">
        <v>382</v>
      </c>
      <c r="C5747" s="45" t="s">
        <v>349</v>
      </c>
      <c r="D5747" s="59">
        <v>42</v>
      </c>
    </row>
    <row r="5748" spans="1:4" x14ac:dyDescent="0.25">
      <c r="A5748" s="58">
        <v>41626</v>
      </c>
      <c r="B5748" s="45" t="s">
        <v>360</v>
      </c>
      <c r="C5748" s="45" t="s">
        <v>371</v>
      </c>
      <c r="D5748" s="59">
        <v>93.58</v>
      </c>
    </row>
    <row r="5749" spans="1:4" x14ac:dyDescent="0.25">
      <c r="A5749" s="58">
        <v>41915</v>
      </c>
      <c r="B5749" s="45" t="s">
        <v>378</v>
      </c>
      <c r="C5749" s="45" t="s">
        <v>334</v>
      </c>
      <c r="D5749" s="59">
        <v>70.5</v>
      </c>
    </row>
    <row r="5750" spans="1:4" x14ac:dyDescent="0.25">
      <c r="A5750" s="58">
        <v>41550</v>
      </c>
      <c r="B5750" s="45" t="s">
        <v>346</v>
      </c>
      <c r="C5750" s="45" t="s">
        <v>337</v>
      </c>
      <c r="D5750" s="59">
        <v>50</v>
      </c>
    </row>
    <row r="5751" spans="1:4" x14ac:dyDescent="0.25">
      <c r="A5751" s="58">
        <v>41950</v>
      </c>
      <c r="B5751" s="45" t="s">
        <v>326</v>
      </c>
      <c r="C5751" s="45" t="s">
        <v>191</v>
      </c>
      <c r="D5751" s="59">
        <v>45.9</v>
      </c>
    </row>
    <row r="5752" spans="1:4" x14ac:dyDescent="0.25">
      <c r="A5752" s="58">
        <v>41987</v>
      </c>
      <c r="B5752" s="45" t="s">
        <v>342</v>
      </c>
      <c r="C5752" s="45" t="s">
        <v>324</v>
      </c>
      <c r="D5752" s="59">
        <v>39.9</v>
      </c>
    </row>
    <row r="5753" spans="1:4" x14ac:dyDescent="0.25">
      <c r="A5753" s="58">
        <v>41601</v>
      </c>
      <c r="B5753" s="45" t="s">
        <v>329</v>
      </c>
      <c r="C5753" s="45" t="s">
        <v>337</v>
      </c>
      <c r="D5753" s="59">
        <v>75</v>
      </c>
    </row>
    <row r="5754" spans="1:4" x14ac:dyDescent="0.25">
      <c r="A5754" s="58">
        <v>41712</v>
      </c>
      <c r="B5754" s="45" t="s">
        <v>390</v>
      </c>
      <c r="C5754" s="45" t="s">
        <v>331</v>
      </c>
      <c r="D5754" s="59">
        <v>88.2</v>
      </c>
    </row>
    <row r="5755" spans="1:4" x14ac:dyDescent="0.25">
      <c r="A5755" s="58">
        <v>41604</v>
      </c>
      <c r="B5755" s="45" t="s">
        <v>391</v>
      </c>
      <c r="C5755" s="45" t="s">
        <v>347</v>
      </c>
      <c r="D5755" s="59">
        <v>53.63</v>
      </c>
    </row>
    <row r="5756" spans="1:4" x14ac:dyDescent="0.25">
      <c r="A5756" s="58">
        <v>41950</v>
      </c>
      <c r="B5756" s="45" t="s">
        <v>374</v>
      </c>
      <c r="C5756" s="45" t="s">
        <v>324</v>
      </c>
      <c r="D5756" s="59">
        <v>39.9</v>
      </c>
    </row>
    <row r="5757" spans="1:4" x14ac:dyDescent="0.25">
      <c r="A5757" s="58">
        <v>41949</v>
      </c>
      <c r="B5757" s="45" t="s">
        <v>374</v>
      </c>
      <c r="C5757" s="45" t="s">
        <v>10</v>
      </c>
      <c r="D5757" s="59">
        <v>44.75</v>
      </c>
    </row>
    <row r="5758" spans="1:4" x14ac:dyDescent="0.25">
      <c r="A5758" s="58">
        <v>41619</v>
      </c>
      <c r="B5758" s="45" t="s">
        <v>378</v>
      </c>
      <c r="C5758" s="45" t="s">
        <v>10</v>
      </c>
      <c r="D5758" s="59">
        <v>68.849999999999994</v>
      </c>
    </row>
    <row r="5759" spans="1:4" x14ac:dyDescent="0.25">
      <c r="A5759" s="58">
        <v>41614</v>
      </c>
      <c r="B5759" s="45" t="s">
        <v>343</v>
      </c>
      <c r="C5759" s="45" t="s">
        <v>7</v>
      </c>
      <c r="D5759" s="59">
        <v>102</v>
      </c>
    </row>
    <row r="5760" spans="1:4" x14ac:dyDescent="0.25">
      <c r="A5760" s="58">
        <v>41719</v>
      </c>
      <c r="B5760" s="45" t="s">
        <v>352</v>
      </c>
      <c r="C5760" s="45" t="s">
        <v>7</v>
      </c>
      <c r="D5760" s="59">
        <v>34</v>
      </c>
    </row>
    <row r="5761" spans="1:4" x14ac:dyDescent="0.25">
      <c r="A5761" s="58">
        <v>41598</v>
      </c>
      <c r="B5761" s="45" t="s">
        <v>356</v>
      </c>
      <c r="C5761" s="45" t="s">
        <v>327</v>
      </c>
      <c r="D5761" s="59">
        <v>25</v>
      </c>
    </row>
    <row r="5762" spans="1:4" x14ac:dyDescent="0.25">
      <c r="A5762" s="58">
        <v>41949</v>
      </c>
      <c r="B5762" s="45" t="s">
        <v>346</v>
      </c>
      <c r="C5762" s="45" t="s">
        <v>371</v>
      </c>
      <c r="D5762" s="59">
        <v>56.43</v>
      </c>
    </row>
    <row r="5763" spans="1:4" x14ac:dyDescent="0.25">
      <c r="A5763" s="58">
        <v>41637</v>
      </c>
      <c r="B5763" s="45" t="s">
        <v>342</v>
      </c>
      <c r="C5763" s="45" t="s">
        <v>191</v>
      </c>
      <c r="D5763" s="59">
        <v>68.849999999999994</v>
      </c>
    </row>
    <row r="5764" spans="1:4" x14ac:dyDescent="0.25">
      <c r="A5764" s="58">
        <v>41620</v>
      </c>
      <c r="B5764" s="45" t="s">
        <v>380</v>
      </c>
      <c r="C5764" s="45" t="s">
        <v>324</v>
      </c>
      <c r="D5764" s="59">
        <v>58.95</v>
      </c>
    </row>
    <row r="5765" spans="1:4" x14ac:dyDescent="0.25">
      <c r="A5765" s="58">
        <v>41962</v>
      </c>
      <c r="B5765" s="45" t="s">
        <v>342</v>
      </c>
      <c r="C5765" s="45" t="s">
        <v>7</v>
      </c>
      <c r="D5765" s="59">
        <v>102</v>
      </c>
    </row>
    <row r="5766" spans="1:4" x14ac:dyDescent="0.25">
      <c r="A5766" s="58">
        <v>41701</v>
      </c>
      <c r="B5766" s="45" t="s">
        <v>380</v>
      </c>
      <c r="C5766" s="45" t="s">
        <v>337</v>
      </c>
      <c r="D5766" s="59">
        <v>73.88</v>
      </c>
    </row>
    <row r="5767" spans="1:4" x14ac:dyDescent="0.25">
      <c r="A5767" s="58">
        <v>41470</v>
      </c>
      <c r="B5767" s="45" t="s">
        <v>330</v>
      </c>
      <c r="C5767" s="45" t="s">
        <v>10</v>
      </c>
      <c r="D5767" s="59">
        <v>44.52</v>
      </c>
    </row>
    <row r="5768" spans="1:4" x14ac:dyDescent="0.25">
      <c r="A5768" s="58">
        <v>41609</v>
      </c>
      <c r="B5768" s="45" t="s">
        <v>351</v>
      </c>
      <c r="C5768" s="45" t="s">
        <v>10</v>
      </c>
      <c r="D5768" s="59">
        <v>45.9</v>
      </c>
    </row>
    <row r="5769" spans="1:4" x14ac:dyDescent="0.25">
      <c r="A5769" s="58">
        <v>41285</v>
      </c>
      <c r="B5769" s="45" t="s">
        <v>361</v>
      </c>
      <c r="C5769" s="45" t="s">
        <v>324</v>
      </c>
      <c r="D5769" s="59">
        <v>39.299999999999997</v>
      </c>
    </row>
    <row r="5770" spans="1:4" x14ac:dyDescent="0.25">
      <c r="A5770" s="58">
        <v>41579</v>
      </c>
      <c r="B5770" s="45" t="s">
        <v>400</v>
      </c>
      <c r="C5770" s="45" t="s">
        <v>337</v>
      </c>
      <c r="D5770" s="59">
        <v>24.38</v>
      </c>
    </row>
    <row r="5771" spans="1:4" x14ac:dyDescent="0.25">
      <c r="A5771" s="58">
        <v>41846</v>
      </c>
      <c r="B5771" s="45" t="s">
        <v>351</v>
      </c>
      <c r="C5771" s="45" t="s">
        <v>331</v>
      </c>
      <c r="D5771" s="59">
        <v>29.1</v>
      </c>
    </row>
    <row r="5772" spans="1:4" x14ac:dyDescent="0.25">
      <c r="A5772" s="58">
        <v>41969</v>
      </c>
      <c r="B5772" s="45" t="s">
        <v>390</v>
      </c>
      <c r="C5772" s="45" t="s">
        <v>7</v>
      </c>
      <c r="D5772" s="59">
        <v>133.96</v>
      </c>
    </row>
    <row r="5773" spans="1:4" x14ac:dyDescent="0.25">
      <c r="A5773" s="58">
        <v>41605</v>
      </c>
      <c r="B5773" s="45" t="s">
        <v>367</v>
      </c>
      <c r="C5773" s="45" t="s">
        <v>324</v>
      </c>
      <c r="D5773" s="59">
        <v>498.75</v>
      </c>
    </row>
    <row r="5774" spans="1:4" x14ac:dyDescent="0.25">
      <c r="A5774" s="58">
        <v>41997</v>
      </c>
      <c r="B5774" s="45" t="s">
        <v>358</v>
      </c>
      <c r="C5774" s="45" t="s">
        <v>7</v>
      </c>
      <c r="D5774" s="59">
        <v>68</v>
      </c>
    </row>
    <row r="5775" spans="1:4" x14ac:dyDescent="0.25">
      <c r="A5775" s="58">
        <v>42003</v>
      </c>
      <c r="B5775" s="45" t="s">
        <v>379</v>
      </c>
      <c r="C5775" s="45" t="s">
        <v>7</v>
      </c>
      <c r="D5775" s="59">
        <v>99.96</v>
      </c>
    </row>
    <row r="5776" spans="1:4" x14ac:dyDescent="0.25">
      <c r="A5776" s="58">
        <v>41801</v>
      </c>
      <c r="B5776" s="45" t="s">
        <v>387</v>
      </c>
      <c r="C5776" s="45" t="s">
        <v>331</v>
      </c>
      <c r="D5776" s="59">
        <v>88.65</v>
      </c>
    </row>
    <row r="5777" spans="1:4" x14ac:dyDescent="0.25">
      <c r="A5777" s="58">
        <v>41992</v>
      </c>
      <c r="B5777" s="45" t="s">
        <v>343</v>
      </c>
      <c r="C5777" s="45" t="s">
        <v>327</v>
      </c>
      <c r="D5777" s="59">
        <v>73.88</v>
      </c>
    </row>
    <row r="5778" spans="1:4" x14ac:dyDescent="0.25">
      <c r="A5778" s="58">
        <v>41621</v>
      </c>
      <c r="B5778" s="45" t="s">
        <v>373</v>
      </c>
      <c r="C5778" s="45" t="s">
        <v>191</v>
      </c>
      <c r="D5778" s="59">
        <v>22.95</v>
      </c>
    </row>
    <row r="5779" spans="1:4" x14ac:dyDescent="0.25">
      <c r="A5779" s="58">
        <v>41604</v>
      </c>
      <c r="B5779" s="45" t="s">
        <v>326</v>
      </c>
      <c r="C5779" s="45" t="s">
        <v>324</v>
      </c>
      <c r="D5779" s="59">
        <v>19.95</v>
      </c>
    </row>
    <row r="5780" spans="1:4" x14ac:dyDescent="0.25">
      <c r="A5780" s="58">
        <v>42002</v>
      </c>
      <c r="B5780" s="45" t="s">
        <v>360</v>
      </c>
      <c r="C5780" s="45" t="s">
        <v>331</v>
      </c>
      <c r="D5780" s="59">
        <v>87.3</v>
      </c>
    </row>
    <row r="5781" spans="1:4" x14ac:dyDescent="0.25">
      <c r="A5781" s="58">
        <v>41585</v>
      </c>
      <c r="B5781" s="45" t="s">
        <v>346</v>
      </c>
      <c r="C5781" s="45" t="s">
        <v>349</v>
      </c>
      <c r="D5781" s="59">
        <v>434.39</v>
      </c>
    </row>
    <row r="5782" spans="1:4" x14ac:dyDescent="0.25">
      <c r="A5782" s="58">
        <v>41892</v>
      </c>
      <c r="B5782" s="45" t="s">
        <v>346</v>
      </c>
      <c r="C5782" s="45" t="s">
        <v>10</v>
      </c>
      <c r="D5782" s="59">
        <v>44.98</v>
      </c>
    </row>
    <row r="5783" spans="1:4" x14ac:dyDescent="0.25">
      <c r="A5783" s="58">
        <v>41417</v>
      </c>
      <c r="B5783" s="45" t="s">
        <v>354</v>
      </c>
      <c r="C5783" s="45" t="s">
        <v>371</v>
      </c>
      <c r="D5783" s="59">
        <v>361</v>
      </c>
    </row>
    <row r="5784" spans="1:4" x14ac:dyDescent="0.25">
      <c r="A5784" s="58">
        <v>41964</v>
      </c>
      <c r="B5784" s="45" t="s">
        <v>392</v>
      </c>
      <c r="C5784" s="45" t="s">
        <v>371</v>
      </c>
      <c r="D5784" s="59">
        <v>56.15</v>
      </c>
    </row>
    <row r="5785" spans="1:4" x14ac:dyDescent="0.25">
      <c r="A5785" s="58">
        <v>41284</v>
      </c>
      <c r="B5785" s="45" t="s">
        <v>373</v>
      </c>
      <c r="C5785" s="45" t="s">
        <v>321</v>
      </c>
      <c r="D5785" s="59">
        <v>159.9</v>
      </c>
    </row>
    <row r="5786" spans="1:4" x14ac:dyDescent="0.25">
      <c r="A5786" s="58">
        <v>41949</v>
      </c>
      <c r="B5786" s="45" t="s">
        <v>374</v>
      </c>
      <c r="C5786" s="45" t="s">
        <v>324</v>
      </c>
      <c r="D5786" s="59">
        <v>59.85</v>
      </c>
    </row>
    <row r="5787" spans="1:4" x14ac:dyDescent="0.25">
      <c r="A5787" s="58">
        <v>41883</v>
      </c>
      <c r="B5787" s="45" t="s">
        <v>354</v>
      </c>
      <c r="C5787" s="45" t="s">
        <v>324</v>
      </c>
      <c r="D5787" s="59">
        <v>19.45</v>
      </c>
    </row>
    <row r="5788" spans="1:4" x14ac:dyDescent="0.25">
      <c r="A5788" s="58">
        <v>41725</v>
      </c>
      <c r="B5788" s="45" t="s">
        <v>369</v>
      </c>
      <c r="C5788" s="45" t="s">
        <v>7</v>
      </c>
      <c r="D5788" s="59">
        <v>99.96</v>
      </c>
    </row>
    <row r="5789" spans="1:4" x14ac:dyDescent="0.25">
      <c r="A5789" s="58">
        <v>41633</v>
      </c>
      <c r="B5789" s="45" t="s">
        <v>354</v>
      </c>
      <c r="C5789" s="45" t="s">
        <v>337</v>
      </c>
      <c r="D5789" s="59">
        <v>73.88</v>
      </c>
    </row>
    <row r="5790" spans="1:4" x14ac:dyDescent="0.25">
      <c r="A5790" s="58">
        <v>41464</v>
      </c>
      <c r="B5790" s="45" t="s">
        <v>384</v>
      </c>
      <c r="C5790" s="45" t="s">
        <v>10</v>
      </c>
      <c r="D5790" s="59">
        <v>22.72</v>
      </c>
    </row>
    <row r="5791" spans="1:4" x14ac:dyDescent="0.25">
      <c r="A5791" s="58">
        <v>41872</v>
      </c>
      <c r="B5791" s="45" t="s">
        <v>363</v>
      </c>
      <c r="C5791" s="45" t="s">
        <v>7</v>
      </c>
      <c r="D5791" s="59">
        <v>99.45</v>
      </c>
    </row>
    <row r="5792" spans="1:4" x14ac:dyDescent="0.25">
      <c r="A5792" s="58">
        <v>41786</v>
      </c>
      <c r="B5792" s="45" t="s">
        <v>387</v>
      </c>
      <c r="C5792" s="45" t="s">
        <v>334</v>
      </c>
      <c r="D5792" s="59">
        <v>23.5</v>
      </c>
    </row>
    <row r="5793" spans="1:4" x14ac:dyDescent="0.25">
      <c r="A5793" s="58">
        <v>41403</v>
      </c>
      <c r="B5793" s="45" t="s">
        <v>335</v>
      </c>
      <c r="C5793" s="45" t="s">
        <v>349</v>
      </c>
      <c r="D5793" s="59">
        <v>42</v>
      </c>
    </row>
    <row r="5794" spans="1:4" x14ac:dyDescent="0.25">
      <c r="A5794" s="58">
        <v>41453</v>
      </c>
      <c r="B5794" s="45" t="s">
        <v>366</v>
      </c>
      <c r="C5794" s="45" t="s">
        <v>331</v>
      </c>
      <c r="D5794" s="59">
        <v>59.1</v>
      </c>
    </row>
    <row r="5795" spans="1:4" x14ac:dyDescent="0.25">
      <c r="A5795" s="58">
        <v>41981</v>
      </c>
      <c r="B5795" s="45" t="s">
        <v>342</v>
      </c>
      <c r="C5795" s="45" t="s">
        <v>331</v>
      </c>
      <c r="D5795" s="59">
        <v>60</v>
      </c>
    </row>
    <row r="5796" spans="1:4" x14ac:dyDescent="0.25">
      <c r="A5796" s="58">
        <v>41596</v>
      </c>
      <c r="B5796" s="45" t="s">
        <v>401</v>
      </c>
      <c r="C5796" s="45" t="s">
        <v>191</v>
      </c>
      <c r="D5796" s="59">
        <v>44.52</v>
      </c>
    </row>
    <row r="5797" spans="1:4" x14ac:dyDescent="0.25">
      <c r="A5797" s="58">
        <v>41585</v>
      </c>
      <c r="B5797" s="45" t="s">
        <v>342</v>
      </c>
      <c r="C5797" s="45" t="s">
        <v>10</v>
      </c>
      <c r="D5797" s="59">
        <v>45.9</v>
      </c>
    </row>
    <row r="5798" spans="1:4" x14ac:dyDescent="0.25">
      <c r="A5798" s="58">
        <v>41601</v>
      </c>
      <c r="B5798" s="45" t="s">
        <v>375</v>
      </c>
      <c r="C5798" s="45" t="s">
        <v>10</v>
      </c>
      <c r="D5798" s="59">
        <v>68.16</v>
      </c>
    </row>
    <row r="5799" spans="1:4" x14ac:dyDescent="0.25">
      <c r="A5799" s="58">
        <v>41977</v>
      </c>
      <c r="B5799" s="45" t="s">
        <v>366</v>
      </c>
      <c r="C5799" s="45" t="s">
        <v>7</v>
      </c>
      <c r="D5799" s="59">
        <v>66.3</v>
      </c>
    </row>
    <row r="5800" spans="1:4" x14ac:dyDescent="0.25">
      <c r="A5800" s="58">
        <v>41974</v>
      </c>
      <c r="B5800" s="45" t="s">
        <v>357</v>
      </c>
      <c r="C5800" s="45" t="s">
        <v>191</v>
      </c>
      <c r="D5800" s="59">
        <v>252.45</v>
      </c>
    </row>
    <row r="5801" spans="1:4" x14ac:dyDescent="0.25">
      <c r="A5801" s="58">
        <v>41983</v>
      </c>
      <c r="B5801" s="45" t="s">
        <v>387</v>
      </c>
      <c r="C5801" s="45" t="s">
        <v>331</v>
      </c>
      <c r="D5801" s="59">
        <v>203.7</v>
      </c>
    </row>
    <row r="5802" spans="1:4" x14ac:dyDescent="0.25">
      <c r="A5802" s="58">
        <v>41410</v>
      </c>
      <c r="B5802" s="45" t="s">
        <v>355</v>
      </c>
      <c r="C5802" s="45" t="s">
        <v>349</v>
      </c>
      <c r="D5802" s="59">
        <v>63</v>
      </c>
    </row>
    <row r="5803" spans="1:4" x14ac:dyDescent="0.25">
      <c r="A5803" s="58">
        <v>41614</v>
      </c>
      <c r="B5803" s="45" t="s">
        <v>346</v>
      </c>
      <c r="C5803" s="45" t="s">
        <v>191</v>
      </c>
      <c r="D5803" s="59">
        <v>44.75</v>
      </c>
    </row>
    <row r="5804" spans="1:4" x14ac:dyDescent="0.25">
      <c r="A5804" s="58">
        <v>41652</v>
      </c>
      <c r="B5804" s="45" t="s">
        <v>403</v>
      </c>
      <c r="C5804" s="45" t="s">
        <v>7</v>
      </c>
      <c r="D5804" s="59">
        <v>102</v>
      </c>
    </row>
    <row r="5805" spans="1:4" x14ac:dyDescent="0.25">
      <c r="A5805" s="58">
        <v>41416</v>
      </c>
      <c r="B5805" s="45" t="s">
        <v>358</v>
      </c>
      <c r="C5805" s="45" t="s">
        <v>324</v>
      </c>
      <c r="D5805" s="59">
        <v>39.9</v>
      </c>
    </row>
    <row r="5806" spans="1:4" x14ac:dyDescent="0.25">
      <c r="A5806" s="58">
        <v>41739</v>
      </c>
      <c r="B5806" s="45" t="s">
        <v>356</v>
      </c>
      <c r="C5806" s="45" t="s">
        <v>7</v>
      </c>
      <c r="D5806" s="59">
        <v>34</v>
      </c>
    </row>
    <row r="5807" spans="1:4" x14ac:dyDescent="0.25">
      <c r="A5807" s="58">
        <v>41623</v>
      </c>
      <c r="B5807" s="45" t="s">
        <v>361</v>
      </c>
      <c r="C5807" s="45" t="s">
        <v>337</v>
      </c>
      <c r="D5807" s="59">
        <v>72.75</v>
      </c>
    </row>
    <row r="5808" spans="1:4" x14ac:dyDescent="0.25">
      <c r="A5808" s="58">
        <v>42003</v>
      </c>
      <c r="B5808" s="45" t="s">
        <v>383</v>
      </c>
      <c r="C5808" s="45" t="s">
        <v>10</v>
      </c>
      <c r="D5808" s="59">
        <v>45.9</v>
      </c>
    </row>
    <row r="5809" spans="1:4" x14ac:dyDescent="0.25">
      <c r="A5809" s="58">
        <v>41982</v>
      </c>
      <c r="B5809" s="45" t="s">
        <v>370</v>
      </c>
      <c r="C5809" s="45" t="s">
        <v>10</v>
      </c>
      <c r="D5809" s="59">
        <v>44.75</v>
      </c>
    </row>
    <row r="5810" spans="1:4" x14ac:dyDescent="0.25">
      <c r="A5810" s="58">
        <v>41995</v>
      </c>
      <c r="B5810" s="45" t="s">
        <v>374</v>
      </c>
      <c r="C5810" s="45" t="s">
        <v>191</v>
      </c>
      <c r="D5810" s="59">
        <v>22.95</v>
      </c>
    </row>
    <row r="5811" spans="1:4" x14ac:dyDescent="0.25">
      <c r="A5811" s="58">
        <v>41634</v>
      </c>
      <c r="B5811" s="45" t="s">
        <v>360</v>
      </c>
      <c r="C5811" s="45" t="s">
        <v>347</v>
      </c>
      <c r="D5811" s="59">
        <v>53.9</v>
      </c>
    </row>
    <row r="5812" spans="1:4" x14ac:dyDescent="0.25">
      <c r="A5812" s="58">
        <v>41979</v>
      </c>
      <c r="B5812" s="45" t="s">
        <v>404</v>
      </c>
      <c r="C5812" s="45" t="s">
        <v>337</v>
      </c>
      <c r="D5812" s="59">
        <v>24.38</v>
      </c>
    </row>
    <row r="5813" spans="1:4" x14ac:dyDescent="0.25">
      <c r="A5813" s="58">
        <v>41949</v>
      </c>
      <c r="B5813" s="45" t="s">
        <v>391</v>
      </c>
      <c r="C5813" s="45" t="s">
        <v>337</v>
      </c>
      <c r="D5813" s="59">
        <v>24.25</v>
      </c>
    </row>
    <row r="5814" spans="1:4" x14ac:dyDescent="0.25">
      <c r="A5814" s="58">
        <v>41598</v>
      </c>
      <c r="B5814" s="45" t="s">
        <v>385</v>
      </c>
      <c r="C5814" s="45" t="s">
        <v>327</v>
      </c>
      <c r="D5814" s="59">
        <v>125</v>
      </c>
    </row>
    <row r="5815" spans="1:4" x14ac:dyDescent="0.25">
      <c r="A5815" s="58">
        <v>41990</v>
      </c>
      <c r="B5815" s="45" t="s">
        <v>346</v>
      </c>
      <c r="C5815" s="45" t="s">
        <v>324</v>
      </c>
      <c r="D5815" s="59">
        <v>38.9</v>
      </c>
    </row>
    <row r="5816" spans="1:4" x14ac:dyDescent="0.25">
      <c r="A5816" s="58">
        <v>41626</v>
      </c>
      <c r="B5816" s="45" t="s">
        <v>357</v>
      </c>
      <c r="C5816" s="45" t="s">
        <v>334</v>
      </c>
      <c r="D5816" s="59">
        <v>45.83</v>
      </c>
    </row>
    <row r="5817" spans="1:4" x14ac:dyDescent="0.25">
      <c r="A5817" s="58">
        <v>41964</v>
      </c>
      <c r="B5817" s="45" t="s">
        <v>385</v>
      </c>
      <c r="C5817" s="45" t="s">
        <v>321</v>
      </c>
      <c r="D5817" s="59">
        <v>1163.27</v>
      </c>
    </row>
    <row r="5818" spans="1:4" x14ac:dyDescent="0.25">
      <c r="A5818" s="58">
        <v>41947</v>
      </c>
      <c r="B5818" s="45" t="s">
        <v>357</v>
      </c>
      <c r="C5818" s="45" t="s">
        <v>10</v>
      </c>
      <c r="D5818" s="59">
        <v>45.9</v>
      </c>
    </row>
    <row r="5819" spans="1:4" x14ac:dyDescent="0.25">
      <c r="A5819" s="58">
        <v>41971</v>
      </c>
      <c r="B5819" s="45" t="s">
        <v>390</v>
      </c>
      <c r="C5819" s="45" t="s">
        <v>324</v>
      </c>
      <c r="D5819" s="59">
        <v>59.85</v>
      </c>
    </row>
    <row r="5820" spans="1:4" x14ac:dyDescent="0.25">
      <c r="A5820" s="58">
        <v>41995</v>
      </c>
      <c r="B5820" s="45" t="s">
        <v>396</v>
      </c>
      <c r="C5820" s="45" t="s">
        <v>7</v>
      </c>
      <c r="D5820" s="59">
        <v>34</v>
      </c>
    </row>
    <row r="5821" spans="1:4" x14ac:dyDescent="0.25">
      <c r="A5821" s="58">
        <v>41950</v>
      </c>
      <c r="B5821" s="45" t="s">
        <v>320</v>
      </c>
      <c r="C5821" s="45" t="s">
        <v>337</v>
      </c>
      <c r="D5821" s="59">
        <v>24.63</v>
      </c>
    </row>
    <row r="5822" spans="1:4" x14ac:dyDescent="0.25">
      <c r="A5822" s="58">
        <v>41595</v>
      </c>
      <c r="B5822" s="45" t="s">
        <v>381</v>
      </c>
      <c r="C5822" s="45" t="s">
        <v>349</v>
      </c>
      <c r="D5822" s="59">
        <v>20.37</v>
      </c>
    </row>
    <row r="5823" spans="1:4" x14ac:dyDescent="0.25">
      <c r="A5823" s="58">
        <v>41966</v>
      </c>
      <c r="B5823" s="45" t="s">
        <v>338</v>
      </c>
      <c r="C5823" s="45" t="s">
        <v>191</v>
      </c>
      <c r="D5823" s="59">
        <v>45.21</v>
      </c>
    </row>
    <row r="5824" spans="1:4" x14ac:dyDescent="0.25">
      <c r="A5824" s="58">
        <v>41977</v>
      </c>
      <c r="B5824" s="45" t="s">
        <v>340</v>
      </c>
      <c r="C5824" s="45" t="s">
        <v>191</v>
      </c>
      <c r="D5824" s="59">
        <v>68.849999999999994</v>
      </c>
    </row>
    <row r="5825" spans="1:4" x14ac:dyDescent="0.25">
      <c r="A5825" s="58">
        <v>41710</v>
      </c>
      <c r="B5825" s="45" t="s">
        <v>368</v>
      </c>
      <c r="C5825" s="45" t="s">
        <v>331</v>
      </c>
      <c r="D5825" s="59">
        <v>29.4</v>
      </c>
    </row>
    <row r="5826" spans="1:4" x14ac:dyDescent="0.25">
      <c r="A5826" s="58">
        <v>41288</v>
      </c>
      <c r="B5826" s="45" t="s">
        <v>345</v>
      </c>
      <c r="C5826" s="45" t="s">
        <v>191</v>
      </c>
      <c r="D5826" s="59">
        <v>44.98</v>
      </c>
    </row>
    <row r="5827" spans="1:4" x14ac:dyDescent="0.25">
      <c r="A5827" s="58">
        <v>41632</v>
      </c>
      <c r="B5827" s="45" t="s">
        <v>395</v>
      </c>
      <c r="C5827" s="45" t="s">
        <v>191</v>
      </c>
      <c r="D5827" s="59">
        <v>91.8</v>
      </c>
    </row>
    <row r="5828" spans="1:4" x14ac:dyDescent="0.25">
      <c r="A5828" s="58">
        <v>41936</v>
      </c>
      <c r="B5828" s="45" t="s">
        <v>368</v>
      </c>
      <c r="C5828" s="45" t="s">
        <v>324</v>
      </c>
      <c r="D5828" s="59">
        <v>59.85</v>
      </c>
    </row>
    <row r="5829" spans="1:4" x14ac:dyDescent="0.25">
      <c r="A5829" s="58">
        <v>41999</v>
      </c>
      <c r="B5829" s="45" t="s">
        <v>374</v>
      </c>
      <c r="C5829" s="45" t="s">
        <v>191</v>
      </c>
      <c r="D5829" s="59">
        <v>45.21</v>
      </c>
    </row>
    <row r="5830" spans="1:4" x14ac:dyDescent="0.25">
      <c r="A5830" s="58">
        <v>41991</v>
      </c>
      <c r="B5830" s="45" t="s">
        <v>326</v>
      </c>
      <c r="C5830" s="45" t="s">
        <v>327</v>
      </c>
      <c r="D5830" s="59">
        <v>49.25</v>
      </c>
    </row>
    <row r="5831" spans="1:4" x14ac:dyDescent="0.25">
      <c r="A5831" s="58">
        <v>41278</v>
      </c>
      <c r="B5831" s="45" t="s">
        <v>329</v>
      </c>
      <c r="C5831" s="45" t="s">
        <v>349</v>
      </c>
      <c r="D5831" s="59">
        <v>42</v>
      </c>
    </row>
    <row r="5832" spans="1:4" x14ac:dyDescent="0.25">
      <c r="A5832" s="58">
        <v>41360</v>
      </c>
      <c r="B5832" s="45" t="s">
        <v>330</v>
      </c>
      <c r="C5832" s="45" t="s">
        <v>349</v>
      </c>
      <c r="D5832" s="59">
        <v>41.37</v>
      </c>
    </row>
    <row r="5833" spans="1:4" x14ac:dyDescent="0.25">
      <c r="A5833" s="58">
        <v>41928</v>
      </c>
      <c r="B5833" s="45" t="s">
        <v>368</v>
      </c>
      <c r="C5833" s="45" t="s">
        <v>324</v>
      </c>
      <c r="D5833" s="59">
        <v>58.95</v>
      </c>
    </row>
    <row r="5834" spans="1:4" x14ac:dyDescent="0.25">
      <c r="A5834" s="58">
        <v>41569</v>
      </c>
      <c r="B5834" s="45" t="s">
        <v>329</v>
      </c>
      <c r="C5834" s="45" t="s">
        <v>324</v>
      </c>
      <c r="D5834" s="59">
        <v>38.700000000000003</v>
      </c>
    </row>
    <row r="5835" spans="1:4" x14ac:dyDescent="0.25">
      <c r="A5835" s="58">
        <v>41950</v>
      </c>
      <c r="B5835" s="45" t="s">
        <v>330</v>
      </c>
      <c r="C5835" s="45" t="s">
        <v>347</v>
      </c>
      <c r="D5835" s="59">
        <v>673.75</v>
      </c>
    </row>
    <row r="5836" spans="1:4" x14ac:dyDescent="0.25">
      <c r="A5836" s="58">
        <v>41393</v>
      </c>
      <c r="B5836" s="45" t="s">
        <v>363</v>
      </c>
      <c r="C5836" s="45" t="s">
        <v>191</v>
      </c>
      <c r="D5836" s="59">
        <v>44.75</v>
      </c>
    </row>
    <row r="5837" spans="1:4" x14ac:dyDescent="0.25">
      <c r="A5837" s="58">
        <v>41959</v>
      </c>
      <c r="B5837" s="45" t="s">
        <v>356</v>
      </c>
      <c r="C5837" s="45" t="s">
        <v>7</v>
      </c>
      <c r="D5837" s="59">
        <v>34</v>
      </c>
    </row>
    <row r="5838" spans="1:4" x14ac:dyDescent="0.25">
      <c r="A5838" s="58">
        <v>41869</v>
      </c>
      <c r="B5838" s="45" t="s">
        <v>338</v>
      </c>
      <c r="C5838" s="45" t="s">
        <v>324</v>
      </c>
      <c r="D5838" s="59">
        <v>58.05</v>
      </c>
    </row>
    <row r="5839" spans="1:4" x14ac:dyDescent="0.25">
      <c r="A5839" s="58">
        <v>41688</v>
      </c>
      <c r="B5839" s="45" t="s">
        <v>343</v>
      </c>
      <c r="C5839" s="45" t="s">
        <v>327</v>
      </c>
      <c r="D5839" s="59">
        <v>74.25</v>
      </c>
    </row>
    <row r="5840" spans="1:4" x14ac:dyDescent="0.25">
      <c r="A5840" s="58">
        <v>41629</v>
      </c>
      <c r="B5840" s="45" t="s">
        <v>402</v>
      </c>
      <c r="C5840" s="45" t="s">
        <v>7</v>
      </c>
      <c r="D5840" s="59">
        <v>99.45</v>
      </c>
    </row>
    <row r="5841" spans="1:4" x14ac:dyDescent="0.25">
      <c r="A5841" s="58">
        <v>41969</v>
      </c>
      <c r="B5841" s="45" t="s">
        <v>381</v>
      </c>
      <c r="C5841" s="45" t="s">
        <v>337</v>
      </c>
      <c r="D5841" s="59">
        <v>50</v>
      </c>
    </row>
    <row r="5842" spans="1:4" x14ac:dyDescent="0.25">
      <c r="A5842" s="58">
        <v>41956</v>
      </c>
      <c r="B5842" s="45" t="s">
        <v>326</v>
      </c>
      <c r="C5842" s="45" t="s">
        <v>324</v>
      </c>
      <c r="D5842" s="59">
        <v>59.85</v>
      </c>
    </row>
    <row r="5843" spans="1:4" x14ac:dyDescent="0.25">
      <c r="A5843" s="58">
        <v>41596</v>
      </c>
      <c r="B5843" s="45" t="s">
        <v>362</v>
      </c>
      <c r="C5843" s="45" t="s">
        <v>337</v>
      </c>
      <c r="D5843" s="59">
        <v>24.38</v>
      </c>
    </row>
    <row r="5844" spans="1:4" x14ac:dyDescent="0.25">
      <c r="A5844" s="58">
        <v>41946</v>
      </c>
      <c r="B5844" s="45" t="s">
        <v>370</v>
      </c>
      <c r="C5844" s="45" t="s">
        <v>191</v>
      </c>
      <c r="D5844" s="59">
        <v>68.849999999999994</v>
      </c>
    </row>
    <row r="5845" spans="1:4" x14ac:dyDescent="0.25">
      <c r="A5845" s="58">
        <v>42004</v>
      </c>
      <c r="B5845" s="45" t="s">
        <v>330</v>
      </c>
      <c r="C5845" s="45" t="s">
        <v>334</v>
      </c>
      <c r="D5845" s="59">
        <v>70.5</v>
      </c>
    </row>
    <row r="5846" spans="1:4" x14ac:dyDescent="0.25">
      <c r="A5846" s="58">
        <v>41752</v>
      </c>
      <c r="B5846" s="45" t="s">
        <v>366</v>
      </c>
      <c r="C5846" s="45" t="s">
        <v>7</v>
      </c>
      <c r="D5846" s="59">
        <v>136</v>
      </c>
    </row>
    <row r="5847" spans="1:4" x14ac:dyDescent="0.25">
      <c r="A5847" s="58">
        <v>41967</v>
      </c>
      <c r="B5847" s="45" t="s">
        <v>328</v>
      </c>
      <c r="C5847" s="45" t="s">
        <v>324</v>
      </c>
      <c r="D5847" s="59">
        <v>39.299999999999997</v>
      </c>
    </row>
    <row r="5848" spans="1:4" x14ac:dyDescent="0.25">
      <c r="A5848" s="58">
        <v>41387</v>
      </c>
      <c r="B5848" s="45" t="s">
        <v>376</v>
      </c>
      <c r="C5848" s="45" t="s">
        <v>321</v>
      </c>
      <c r="D5848" s="59">
        <v>79.95</v>
      </c>
    </row>
    <row r="5849" spans="1:4" x14ac:dyDescent="0.25">
      <c r="A5849" s="58">
        <v>41617</v>
      </c>
      <c r="B5849" s="45" t="s">
        <v>367</v>
      </c>
      <c r="C5849" s="45" t="s">
        <v>324</v>
      </c>
      <c r="D5849" s="59">
        <v>256.76</v>
      </c>
    </row>
    <row r="5850" spans="1:4" x14ac:dyDescent="0.25">
      <c r="A5850" s="58">
        <v>41822</v>
      </c>
      <c r="B5850" s="45" t="s">
        <v>329</v>
      </c>
      <c r="C5850" s="45" t="s">
        <v>331</v>
      </c>
      <c r="D5850" s="59">
        <v>120</v>
      </c>
    </row>
    <row r="5851" spans="1:4" x14ac:dyDescent="0.25">
      <c r="A5851" s="58">
        <v>41947</v>
      </c>
      <c r="B5851" s="45" t="s">
        <v>393</v>
      </c>
      <c r="C5851" s="45" t="s">
        <v>349</v>
      </c>
      <c r="D5851" s="59">
        <v>63</v>
      </c>
    </row>
    <row r="5852" spans="1:4" x14ac:dyDescent="0.25">
      <c r="A5852" s="58">
        <v>41968</v>
      </c>
      <c r="B5852" s="45" t="s">
        <v>358</v>
      </c>
      <c r="C5852" s="45" t="s">
        <v>10</v>
      </c>
      <c r="D5852" s="59">
        <v>45.44</v>
      </c>
    </row>
    <row r="5853" spans="1:4" x14ac:dyDescent="0.25">
      <c r="A5853" s="58">
        <v>41590</v>
      </c>
      <c r="B5853" s="45" t="s">
        <v>360</v>
      </c>
      <c r="C5853" s="45" t="s">
        <v>191</v>
      </c>
      <c r="D5853" s="59">
        <v>22.95</v>
      </c>
    </row>
    <row r="5854" spans="1:4" x14ac:dyDescent="0.25">
      <c r="A5854" s="58">
        <v>41314</v>
      </c>
      <c r="B5854" s="45" t="s">
        <v>377</v>
      </c>
      <c r="C5854" s="45" t="s">
        <v>337</v>
      </c>
      <c r="D5854" s="59">
        <v>73.88</v>
      </c>
    </row>
    <row r="5855" spans="1:4" x14ac:dyDescent="0.25">
      <c r="A5855" s="58">
        <v>41977</v>
      </c>
      <c r="B5855" s="45" t="s">
        <v>365</v>
      </c>
      <c r="C5855" s="45" t="s">
        <v>321</v>
      </c>
      <c r="D5855" s="59">
        <v>236.25</v>
      </c>
    </row>
    <row r="5856" spans="1:4" x14ac:dyDescent="0.25">
      <c r="A5856" s="58">
        <v>41997</v>
      </c>
      <c r="B5856" s="45" t="s">
        <v>390</v>
      </c>
      <c r="C5856" s="45" t="s">
        <v>324</v>
      </c>
      <c r="D5856" s="59">
        <v>97.76</v>
      </c>
    </row>
    <row r="5857" spans="1:4" x14ac:dyDescent="0.25">
      <c r="A5857" s="58">
        <v>41961</v>
      </c>
      <c r="B5857" s="45" t="s">
        <v>359</v>
      </c>
      <c r="C5857" s="45" t="s">
        <v>337</v>
      </c>
      <c r="D5857" s="59">
        <v>100</v>
      </c>
    </row>
    <row r="5858" spans="1:4" x14ac:dyDescent="0.25">
      <c r="A5858" s="58">
        <v>41987</v>
      </c>
      <c r="B5858" s="45" t="s">
        <v>379</v>
      </c>
      <c r="C5858" s="45" t="s">
        <v>349</v>
      </c>
      <c r="D5858" s="59">
        <v>41.37</v>
      </c>
    </row>
    <row r="5859" spans="1:4" x14ac:dyDescent="0.25">
      <c r="A5859" s="58">
        <v>41967</v>
      </c>
      <c r="B5859" s="45" t="s">
        <v>377</v>
      </c>
      <c r="C5859" s="45" t="s">
        <v>331</v>
      </c>
      <c r="D5859" s="59">
        <v>29.7</v>
      </c>
    </row>
    <row r="5860" spans="1:4" x14ac:dyDescent="0.25">
      <c r="A5860" s="58">
        <v>41963</v>
      </c>
      <c r="B5860" s="45" t="s">
        <v>328</v>
      </c>
      <c r="C5860" s="45" t="s">
        <v>321</v>
      </c>
      <c r="D5860" s="59">
        <v>866.26</v>
      </c>
    </row>
    <row r="5861" spans="1:4" x14ac:dyDescent="0.25">
      <c r="A5861" s="58">
        <v>41574</v>
      </c>
      <c r="B5861" s="45" t="s">
        <v>350</v>
      </c>
      <c r="C5861" s="45" t="s">
        <v>334</v>
      </c>
      <c r="D5861" s="59">
        <v>70.5</v>
      </c>
    </row>
    <row r="5862" spans="1:4" x14ac:dyDescent="0.25">
      <c r="A5862" s="58">
        <v>41953</v>
      </c>
      <c r="B5862" s="45" t="s">
        <v>338</v>
      </c>
      <c r="C5862" s="45" t="s">
        <v>10</v>
      </c>
      <c r="D5862" s="59">
        <v>44.52</v>
      </c>
    </row>
    <row r="5863" spans="1:4" x14ac:dyDescent="0.25">
      <c r="A5863" s="58">
        <v>41768</v>
      </c>
      <c r="B5863" s="45" t="s">
        <v>356</v>
      </c>
      <c r="C5863" s="45" t="s">
        <v>10</v>
      </c>
      <c r="D5863" s="59">
        <v>68.849999999999994</v>
      </c>
    </row>
    <row r="5864" spans="1:4" x14ac:dyDescent="0.25">
      <c r="A5864" s="58">
        <v>41596</v>
      </c>
      <c r="B5864" s="45" t="s">
        <v>338</v>
      </c>
      <c r="C5864" s="45" t="s">
        <v>7</v>
      </c>
      <c r="D5864" s="59">
        <v>132.6</v>
      </c>
    </row>
    <row r="5865" spans="1:4" x14ac:dyDescent="0.25">
      <c r="A5865" s="58">
        <v>41970</v>
      </c>
      <c r="B5865" s="45" t="s">
        <v>344</v>
      </c>
      <c r="C5865" s="45" t="s">
        <v>371</v>
      </c>
      <c r="D5865" s="59">
        <v>18.72</v>
      </c>
    </row>
    <row r="5866" spans="1:4" x14ac:dyDescent="0.25">
      <c r="A5866" s="58">
        <v>41586</v>
      </c>
      <c r="B5866" s="45" t="s">
        <v>369</v>
      </c>
      <c r="C5866" s="45" t="s">
        <v>10</v>
      </c>
      <c r="D5866" s="59">
        <v>45.9</v>
      </c>
    </row>
    <row r="5867" spans="1:4" x14ac:dyDescent="0.25">
      <c r="A5867" s="58">
        <v>41591</v>
      </c>
      <c r="B5867" s="45" t="s">
        <v>403</v>
      </c>
      <c r="C5867" s="45" t="s">
        <v>191</v>
      </c>
      <c r="D5867" s="59">
        <v>67.13</v>
      </c>
    </row>
    <row r="5868" spans="1:4" x14ac:dyDescent="0.25">
      <c r="A5868" s="58">
        <v>41584</v>
      </c>
      <c r="B5868" s="45" t="s">
        <v>342</v>
      </c>
      <c r="C5868" s="45" t="s">
        <v>324</v>
      </c>
      <c r="D5868" s="59">
        <v>59.85</v>
      </c>
    </row>
    <row r="5869" spans="1:4" x14ac:dyDescent="0.25">
      <c r="A5869" s="58">
        <v>41946</v>
      </c>
      <c r="B5869" s="45" t="s">
        <v>338</v>
      </c>
      <c r="C5869" s="45" t="s">
        <v>349</v>
      </c>
      <c r="D5869" s="59">
        <v>62.06</v>
      </c>
    </row>
    <row r="5870" spans="1:4" x14ac:dyDescent="0.25">
      <c r="A5870" s="58">
        <v>41683</v>
      </c>
      <c r="B5870" s="45" t="s">
        <v>394</v>
      </c>
      <c r="C5870" s="45" t="s">
        <v>324</v>
      </c>
      <c r="D5870" s="59">
        <v>19.95</v>
      </c>
    </row>
    <row r="5871" spans="1:4" x14ac:dyDescent="0.25">
      <c r="A5871" s="58">
        <v>41982</v>
      </c>
      <c r="B5871" s="45" t="s">
        <v>370</v>
      </c>
      <c r="C5871" s="45" t="s">
        <v>331</v>
      </c>
      <c r="D5871" s="59">
        <v>60</v>
      </c>
    </row>
    <row r="5872" spans="1:4" x14ac:dyDescent="0.25">
      <c r="A5872" s="58">
        <v>41418</v>
      </c>
      <c r="B5872" s="45" t="s">
        <v>329</v>
      </c>
      <c r="C5872" s="45" t="s">
        <v>10</v>
      </c>
      <c r="D5872" s="59">
        <v>44.98</v>
      </c>
    </row>
    <row r="5873" spans="1:4" x14ac:dyDescent="0.25">
      <c r="A5873" s="58">
        <v>41986</v>
      </c>
      <c r="B5873" s="45" t="s">
        <v>328</v>
      </c>
      <c r="C5873" s="45" t="s">
        <v>321</v>
      </c>
      <c r="D5873" s="59">
        <v>1424.71</v>
      </c>
    </row>
    <row r="5874" spans="1:4" x14ac:dyDescent="0.25">
      <c r="A5874" s="58">
        <v>41995</v>
      </c>
      <c r="B5874" s="45" t="s">
        <v>375</v>
      </c>
      <c r="C5874" s="45" t="s">
        <v>191</v>
      </c>
      <c r="D5874" s="59">
        <v>66.78</v>
      </c>
    </row>
    <row r="5875" spans="1:4" x14ac:dyDescent="0.25">
      <c r="A5875" s="58">
        <v>41523</v>
      </c>
      <c r="B5875" s="45" t="s">
        <v>369</v>
      </c>
      <c r="C5875" s="45" t="s">
        <v>324</v>
      </c>
      <c r="D5875" s="59">
        <v>59.85</v>
      </c>
    </row>
    <row r="5876" spans="1:4" x14ac:dyDescent="0.25">
      <c r="A5876" s="58">
        <v>41603</v>
      </c>
      <c r="B5876" s="45" t="s">
        <v>382</v>
      </c>
      <c r="C5876" s="45" t="s">
        <v>10</v>
      </c>
      <c r="D5876" s="59">
        <v>68.849999999999994</v>
      </c>
    </row>
    <row r="5877" spans="1:4" x14ac:dyDescent="0.25">
      <c r="A5877" s="58">
        <v>41626</v>
      </c>
      <c r="B5877" s="45" t="s">
        <v>391</v>
      </c>
      <c r="C5877" s="45" t="s">
        <v>10</v>
      </c>
      <c r="D5877" s="59">
        <v>22.95</v>
      </c>
    </row>
    <row r="5878" spans="1:4" x14ac:dyDescent="0.25">
      <c r="A5878" s="58">
        <v>41969</v>
      </c>
      <c r="B5878" s="45" t="s">
        <v>383</v>
      </c>
      <c r="C5878" s="45" t="s">
        <v>321</v>
      </c>
      <c r="D5878" s="59">
        <v>239.85</v>
      </c>
    </row>
    <row r="5879" spans="1:4" x14ac:dyDescent="0.25">
      <c r="A5879" s="58">
        <v>41982</v>
      </c>
      <c r="B5879" s="45" t="s">
        <v>356</v>
      </c>
      <c r="C5879" s="45" t="s">
        <v>10</v>
      </c>
      <c r="D5879" s="59">
        <v>45.9</v>
      </c>
    </row>
    <row r="5880" spans="1:4" x14ac:dyDescent="0.25">
      <c r="A5880" s="58">
        <v>41965</v>
      </c>
      <c r="B5880" s="45" t="s">
        <v>345</v>
      </c>
      <c r="C5880" s="45" t="s">
        <v>324</v>
      </c>
      <c r="D5880" s="59">
        <v>19.75</v>
      </c>
    </row>
    <row r="5881" spans="1:4" x14ac:dyDescent="0.25">
      <c r="A5881" s="58">
        <v>41638</v>
      </c>
      <c r="B5881" s="45" t="s">
        <v>375</v>
      </c>
      <c r="C5881" s="45" t="s">
        <v>324</v>
      </c>
      <c r="D5881" s="59">
        <v>19.95</v>
      </c>
    </row>
    <row r="5882" spans="1:4" x14ac:dyDescent="0.25">
      <c r="A5882" s="58">
        <v>41814</v>
      </c>
      <c r="B5882" s="45" t="s">
        <v>402</v>
      </c>
      <c r="C5882" s="45" t="s">
        <v>337</v>
      </c>
      <c r="D5882" s="59">
        <v>50</v>
      </c>
    </row>
    <row r="5883" spans="1:4" x14ac:dyDescent="0.25">
      <c r="A5883" s="58">
        <v>41944</v>
      </c>
      <c r="B5883" s="45" t="s">
        <v>350</v>
      </c>
      <c r="C5883" s="45" t="s">
        <v>10</v>
      </c>
      <c r="D5883" s="59">
        <v>22.95</v>
      </c>
    </row>
    <row r="5884" spans="1:4" x14ac:dyDescent="0.25">
      <c r="A5884" s="58">
        <v>41636</v>
      </c>
      <c r="B5884" s="45" t="s">
        <v>368</v>
      </c>
      <c r="C5884" s="45" t="s">
        <v>191</v>
      </c>
      <c r="D5884" s="59">
        <v>431.69</v>
      </c>
    </row>
    <row r="5885" spans="1:4" x14ac:dyDescent="0.25">
      <c r="A5885" s="58">
        <v>41634</v>
      </c>
      <c r="B5885" s="45" t="s">
        <v>330</v>
      </c>
      <c r="C5885" s="45" t="s">
        <v>7</v>
      </c>
      <c r="D5885" s="59">
        <v>34</v>
      </c>
    </row>
    <row r="5886" spans="1:4" x14ac:dyDescent="0.25">
      <c r="A5886" s="58">
        <v>41947</v>
      </c>
      <c r="B5886" s="45" t="s">
        <v>379</v>
      </c>
      <c r="C5886" s="45" t="s">
        <v>7</v>
      </c>
      <c r="D5886" s="59">
        <v>782</v>
      </c>
    </row>
    <row r="5887" spans="1:4" x14ac:dyDescent="0.25">
      <c r="A5887" s="58">
        <v>41949</v>
      </c>
      <c r="B5887" s="45" t="s">
        <v>352</v>
      </c>
      <c r="C5887" s="45" t="s">
        <v>10</v>
      </c>
      <c r="D5887" s="59">
        <v>22.95</v>
      </c>
    </row>
    <row r="5888" spans="1:4" x14ac:dyDescent="0.25">
      <c r="A5888" s="58">
        <v>41630</v>
      </c>
      <c r="B5888" s="45" t="s">
        <v>382</v>
      </c>
      <c r="C5888" s="45" t="s">
        <v>7</v>
      </c>
      <c r="D5888" s="59">
        <v>399.84</v>
      </c>
    </row>
    <row r="5889" spans="1:4" x14ac:dyDescent="0.25">
      <c r="A5889" s="58">
        <v>41612</v>
      </c>
      <c r="B5889" s="45" t="s">
        <v>355</v>
      </c>
      <c r="C5889" s="45" t="s">
        <v>347</v>
      </c>
      <c r="D5889" s="59">
        <v>55</v>
      </c>
    </row>
    <row r="5890" spans="1:4" x14ac:dyDescent="0.25">
      <c r="A5890" s="58">
        <v>41614</v>
      </c>
      <c r="B5890" s="45" t="s">
        <v>378</v>
      </c>
      <c r="C5890" s="45" t="s">
        <v>191</v>
      </c>
      <c r="D5890" s="59">
        <v>45.9</v>
      </c>
    </row>
    <row r="5891" spans="1:4" x14ac:dyDescent="0.25">
      <c r="A5891" s="58">
        <v>41620</v>
      </c>
      <c r="B5891" s="45" t="s">
        <v>329</v>
      </c>
      <c r="C5891" s="45" t="s">
        <v>7</v>
      </c>
      <c r="D5891" s="59">
        <v>66.98</v>
      </c>
    </row>
    <row r="5892" spans="1:4" x14ac:dyDescent="0.25">
      <c r="A5892" s="58">
        <v>41957</v>
      </c>
      <c r="B5892" s="45" t="s">
        <v>385</v>
      </c>
      <c r="C5892" s="45" t="s">
        <v>324</v>
      </c>
      <c r="D5892" s="59">
        <v>119.7</v>
      </c>
    </row>
    <row r="5893" spans="1:4" x14ac:dyDescent="0.25">
      <c r="A5893" s="58">
        <v>41993</v>
      </c>
      <c r="B5893" s="45" t="s">
        <v>389</v>
      </c>
      <c r="C5893" s="45" t="s">
        <v>334</v>
      </c>
      <c r="D5893" s="59">
        <v>46.06</v>
      </c>
    </row>
    <row r="5894" spans="1:4" x14ac:dyDescent="0.25">
      <c r="A5894" s="58">
        <v>41598</v>
      </c>
      <c r="B5894" s="45" t="s">
        <v>320</v>
      </c>
      <c r="C5894" s="45" t="s">
        <v>321</v>
      </c>
      <c r="D5894" s="59">
        <v>79.95</v>
      </c>
    </row>
    <row r="5895" spans="1:4" x14ac:dyDescent="0.25">
      <c r="A5895" s="58">
        <v>41594</v>
      </c>
      <c r="B5895" s="45" t="s">
        <v>382</v>
      </c>
      <c r="C5895" s="45" t="s">
        <v>337</v>
      </c>
      <c r="D5895" s="59">
        <v>73.13</v>
      </c>
    </row>
    <row r="5896" spans="1:4" x14ac:dyDescent="0.25">
      <c r="A5896" s="58">
        <v>41956</v>
      </c>
      <c r="B5896" s="45" t="s">
        <v>363</v>
      </c>
      <c r="C5896" s="45" t="s">
        <v>7</v>
      </c>
      <c r="D5896" s="59">
        <v>102</v>
      </c>
    </row>
    <row r="5897" spans="1:4" x14ac:dyDescent="0.25">
      <c r="A5897" s="58">
        <v>41991</v>
      </c>
      <c r="B5897" s="45" t="s">
        <v>340</v>
      </c>
      <c r="C5897" s="45" t="s">
        <v>10</v>
      </c>
      <c r="D5897" s="59">
        <v>22.95</v>
      </c>
    </row>
    <row r="5898" spans="1:4" x14ac:dyDescent="0.25">
      <c r="A5898" s="58">
        <v>41953</v>
      </c>
      <c r="B5898" s="45" t="s">
        <v>384</v>
      </c>
      <c r="C5898" s="45" t="s">
        <v>337</v>
      </c>
      <c r="D5898" s="59">
        <v>24.75</v>
      </c>
    </row>
    <row r="5899" spans="1:4" x14ac:dyDescent="0.25">
      <c r="A5899" s="58">
        <v>41952</v>
      </c>
      <c r="B5899" s="45" t="s">
        <v>355</v>
      </c>
      <c r="C5899" s="45" t="s">
        <v>331</v>
      </c>
      <c r="D5899" s="59">
        <v>60</v>
      </c>
    </row>
    <row r="5900" spans="1:4" x14ac:dyDescent="0.25">
      <c r="A5900" s="58">
        <v>41978</v>
      </c>
      <c r="B5900" s="45" t="s">
        <v>366</v>
      </c>
      <c r="C5900" s="45" t="s">
        <v>191</v>
      </c>
      <c r="D5900" s="59">
        <v>45.9</v>
      </c>
    </row>
    <row r="5901" spans="1:4" x14ac:dyDescent="0.25">
      <c r="A5901" s="58">
        <v>41963</v>
      </c>
      <c r="B5901" s="45" t="s">
        <v>338</v>
      </c>
      <c r="C5901" s="45" t="s">
        <v>7</v>
      </c>
      <c r="D5901" s="59">
        <v>100.98</v>
      </c>
    </row>
    <row r="5902" spans="1:4" x14ac:dyDescent="0.25">
      <c r="A5902" s="58">
        <v>41613</v>
      </c>
      <c r="B5902" s="45" t="s">
        <v>338</v>
      </c>
      <c r="C5902" s="45" t="s">
        <v>7</v>
      </c>
      <c r="D5902" s="59">
        <v>544</v>
      </c>
    </row>
    <row r="5903" spans="1:4" x14ac:dyDescent="0.25">
      <c r="A5903" s="58">
        <v>41615</v>
      </c>
      <c r="B5903" s="45" t="s">
        <v>351</v>
      </c>
      <c r="C5903" s="45" t="s">
        <v>371</v>
      </c>
      <c r="D5903" s="59">
        <v>37.049999999999997</v>
      </c>
    </row>
    <row r="5904" spans="1:4" x14ac:dyDescent="0.25">
      <c r="A5904" s="58">
        <v>41601</v>
      </c>
      <c r="B5904" s="45" t="s">
        <v>360</v>
      </c>
      <c r="C5904" s="45" t="s">
        <v>10</v>
      </c>
      <c r="D5904" s="59">
        <v>22.95</v>
      </c>
    </row>
    <row r="5905" spans="1:4" x14ac:dyDescent="0.25">
      <c r="A5905" s="58">
        <v>41415</v>
      </c>
      <c r="B5905" s="45" t="s">
        <v>392</v>
      </c>
      <c r="C5905" s="45" t="s">
        <v>327</v>
      </c>
      <c r="D5905" s="59">
        <v>50</v>
      </c>
    </row>
    <row r="5906" spans="1:4" x14ac:dyDescent="0.25">
      <c r="A5906" s="58">
        <v>41637</v>
      </c>
      <c r="B5906" s="45" t="s">
        <v>346</v>
      </c>
      <c r="C5906" s="45" t="s">
        <v>327</v>
      </c>
      <c r="D5906" s="59">
        <v>73.5</v>
      </c>
    </row>
    <row r="5907" spans="1:4" x14ac:dyDescent="0.25">
      <c r="A5907" s="58">
        <v>41596</v>
      </c>
      <c r="B5907" s="45" t="s">
        <v>326</v>
      </c>
      <c r="C5907" s="45" t="s">
        <v>7</v>
      </c>
      <c r="D5907" s="59">
        <v>33.32</v>
      </c>
    </row>
    <row r="5908" spans="1:4" x14ac:dyDescent="0.25">
      <c r="A5908" s="58">
        <v>41960</v>
      </c>
      <c r="B5908" s="45" t="s">
        <v>374</v>
      </c>
      <c r="C5908" s="45" t="s">
        <v>349</v>
      </c>
      <c r="D5908" s="59">
        <v>62.37</v>
      </c>
    </row>
    <row r="5909" spans="1:4" x14ac:dyDescent="0.25">
      <c r="A5909" s="58">
        <v>41614</v>
      </c>
      <c r="B5909" s="45" t="s">
        <v>330</v>
      </c>
      <c r="C5909" s="45" t="s">
        <v>7</v>
      </c>
      <c r="D5909" s="59">
        <v>34</v>
      </c>
    </row>
    <row r="5910" spans="1:4" x14ac:dyDescent="0.25">
      <c r="A5910" s="58">
        <v>41783</v>
      </c>
      <c r="B5910" s="45" t="s">
        <v>381</v>
      </c>
      <c r="C5910" s="45" t="s">
        <v>337</v>
      </c>
      <c r="D5910" s="59">
        <v>50</v>
      </c>
    </row>
    <row r="5911" spans="1:4" x14ac:dyDescent="0.25">
      <c r="A5911" s="58">
        <v>41949</v>
      </c>
      <c r="B5911" s="45" t="s">
        <v>345</v>
      </c>
      <c r="C5911" s="45" t="s">
        <v>347</v>
      </c>
      <c r="D5911" s="59">
        <v>53.9</v>
      </c>
    </row>
    <row r="5912" spans="1:4" x14ac:dyDescent="0.25">
      <c r="A5912" s="58">
        <v>41584</v>
      </c>
      <c r="B5912" s="45" t="s">
        <v>336</v>
      </c>
      <c r="C5912" s="45" t="s">
        <v>191</v>
      </c>
      <c r="D5912" s="59">
        <v>68.849999999999994</v>
      </c>
    </row>
    <row r="5913" spans="1:4" x14ac:dyDescent="0.25">
      <c r="A5913" s="58">
        <v>41984</v>
      </c>
      <c r="B5913" s="45" t="s">
        <v>344</v>
      </c>
      <c r="C5913" s="45" t="s">
        <v>324</v>
      </c>
      <c r="D5913" s="59">
        <v>19.350000000000001</v>
      </c>
    </row>
    <row r="5914" spans="1:4" x14ac:dyDescent="0.25">
      <c r="A5914" s="58">
        <v>42003</v>
      </c>
      <c r="B5914" s="45" t="s">
        <v>356</v>
      </c>
      <c r="C5914" s="45" t="s">
        <v>191</v>
      </c>
      <c r="D5914" s="59">
        <v>44.75</v>
      </c>
    </row>
    <row r="5915" spans="1:4" x14ac:dyDescent="0.25">
      <c r="A5915" s="58">
        <v>41625</v>
      </c>
      <c r="B5915" s="45" t="s">
        <v>338</v>
      </c>
      <c r="C5915" s="45" t="s">
        <v>191</v>
      </c>
      <c r="D5915" s="59">
        <v>68.849999999999994</v>
      </c>
    </row>
    <row r="5916" spans="1:4" x14ac:dyDescent="0.25">
      <c r="A5916" s="58">
        <v>41628</v>
      </c>
      <c r="B5916" s="45" t="s">
        <v>370</v>
      </c>
      <c r="C5916" s="45" t="s">
        <v>191</v>
      </c>
      <c r="D5916" s="59">
        <v>22.72</v>
      </c>
    </row>
    <row r="5917" spans="1:4" x14ac:dyDescent="0.25">
      <c r="A5917" s="58">
        <v>41966</v>
      </c>
      <c r="B5917" s="45" t="s">
        <v>328</v>
      </c>
      <c r="C5917" s="45" t="s">
        <v>337</v>
      </c>
      <c r="D5917" s="59">
        <v>25</v>
      </c>
    </row>
    <row r="5918" spans="1:4" x14ac:dyDescent="0.25">
      <c r="A5918" s="58">
        <v>41342</v>
      </c>
      <c r="B5918" s="45" t="s">
        <v>335</v>
      </c>
      <c r="C5918" s="45" t="s">
        <v>7</v>
      </c>
      <c r="D5918" s="59">
        <v>68</v>
      </c>
    </row>
    <row r="5919" spans="1:4" x14ac:dyDescent="0.25">
      <c r="A5919" s="58">
        <v>41395</v>
      </c>
      <c r="B5919" s="45" t="s">
        <v>326</v>
      </c>
      <c r="C5919" s="45" t="s">
        <v>191</v>
      </c>
      <c r="D5919" s="59">
        <v>45.21</v>
      </c>
    </row>
    <row r="5920" spans="1:4" x14ac:dyDescent="0.25">
      <c r="A5920" s="58">
        <v>41638</v>
      </c>
      <c r="B5920" s="45" t="s">
        <v>342</v>
      </c>
      <c r="C5920" s="45" t="s">
        <v>349</v>
      </c>
      <c r="D5920" s="59">
        <v>42</v>
      </c>
    </row>
    <row r="5921" spans="1:4" x14ac:dyDescent="0.25">
      <c r="A5921" s="58">
        <v>41613</v>
      </c>
      <c r="B5921" s="45" t="s">
        <v>365</v>
      </c>
      <c r="C5921" s="45" t="s">
        <v>10</v>
      </c>
      <c r="D5921" s="59">
        <v>68.849999999999994</v>
      </c>
    </row>
    <row r="5922" spans="1:4" x14ac:dyDescent="0.25">
      <c r="A5922" s="58">
        <v>41688</v>
      </c>
      <c r="B5922" s="45" t="s">
        <v>393</v>
      </c>
      <c r="C5922" s="45" t="s">
        <v>337</v>
      </c>
      <c r="D5922" s="59">
        <v>48.5</v>
      </c>
    </row>
    <row r="5923" spans="1:4" x14ac:dyDescent="0.25">
      <c r="A5923" s="58">
        <v>41856</v>
      </c>
      <c r="B5923" s="45" t="s">
        <v>374</v>
      </c>
      <c r="C5923" s="45" t="s">
        <v>349</v>
      </c>
      <c r="D5923" s="59">
        <v>20.58</v>
      </c>
    </row>
    <row r="5924" spans="1:4" x14ac:dyDescent="0.25">
      <c r="A5924" s="58">
        <v>41619</v>
      </c>
      <c r="B5924" s="45" t="s">
        <v>367</v>
      </c>
      <c r="C5924" s="45" t="s">
        <v>331</v>
      </c>
      <c r="D5924" s="59">
        <v>59.1</v>
      </c>
    </row>
    <row r="5925" spans="1:4" x14ac:dyDescent="0.25">
      <c r="A5925" s="58">
        <v>41281</v>
      </c>
      <c r="B5925" s="45" t="s">
        <v>367</v>
      </c>
      <c r="C5925" s="45" t="s">
        <v>334</v>
      </c>
      <c r="D5925" s="59">
        <v>47</v>
      </c>
    </row>
    <row r="5926" spans="1:4" x14ac:dyDescent="0.25">
      <c r="A5926" s="58">
        <v>41603</v>
      </c>
      <c r="B5926" s="45" t="s">
        <v>397</v>
      </c>
      <c r="C5926" s="45" t="s">
        <v>334</v>
      </c>
      <c r="D5926" s="59">
        <v>47</v>
      </c>
    </row>
    <row r="5927" spans="1:4" x14ac:dyDescent="0.25">
      <c r="A5927" s="58">
        <v>41953</v>
      </c>
      <c r="B5927" s="45" t="s">
        <v>375</v>
      </c>
      <c r="C5927" s="45" t="s">
        <v>321</v>
      </c>
      <c r="D5927" s="59">
        <v>159.9</v>
      </c>
    </row>
    <row r="5928" spans="1:4" x14ac:dyDescent="0.25">
      <c r="A5928" s="58">
        <v>41619</v>
      </c>
      <c r="B5928" s="45" t="s">
        <v>329</v>
      </c>
      <c r="C5928" s="45" t="s">
        <v>10</v>
      </c>
      <c r="D5928" s="59">
        <v>67.819999999999993</v>
      </c>
    </row>
    <row r="5929" spans="1:4" x14ac:dyDescent="0.25">
      <c r="A5929" s="58">
        <v>41771</v>
      </c>
      <c r="B5929" s="45" t="s">
        <v>404</v>
      </c>
      <c r="C5929" s="45" t="s">
        <v>321</v>
      </c>
      <c r="D5929" s="59">
        <v>1567.02</v>
      </c>
    </row>
    <row r="5930" spans="1:4" x14ac:dyDescent="0.25">
      <c r="A5930" s="58">
        <v>42003</v>
      </c>
      <c r="B5930" s="45" t="s">
        <v>329</v>
      </c>
      <c r="C5930" s="45" t="s">
        <v>191</v>
      </c>
      <c r="D5930" s="59">
        <v>22.61</v>
      </c>
    </row>
    <row r="5931" spans="1:4" x14ac:dyDescent="0.25">
      <c r="A5931" s="58">
        <v>41990</v>
      </c>
      <c r="B5931" s="45" t="s">
        <v>354</v>
      </c>
      <c r="C5931" s="45" t="s">
        <v>337</v>
      </c>
      <c r="D5931" s="59">
        <v>24.63</v>
      </c>
    </row>
    <row r="5932" spans="1:4" x14ac:dyDescent="0.25">
      <c r="A5932" s="58">
        <v>41622</v>
      </c>
      <c r="B5932" s="45" t="s">
        <v>370</v>
      </c>
      <c r="C5932" s="45" t="s">
        <v>334</v>
      </c>
      <c r="D5932" s="59">
        <v>70.5</v>
      </c>
    </row>
    <row r="5933" spans="1:4" x14ac:dyDescent="0.25">
      <c r="A5933" s="58">
        <v>41815</v>
      </c>
      <c r="B5933" s="45" t="s">
        <v>374</v>
      </c>
      <c r="C5933" s="45" t="s">
        <v>337</v>
      </c>
      <c r="D5933" s="59">
        <v>74.25</v>
      </c>
    </row>
    <row r="5934" spans="1:4" x14ac:dyDescent="0.25">
      <c r="A5934" s="58">
        <v>41750</v>
      </c>
      <c r="B5934" s="45" t="s">
        <v>400</v>
      </c>
      <c r="C5934" s="45" t="s">
        <v>337</v>
      </c>
      <c r="D5934" s="59">
        <v>50</v>
      </c>
    </row>
    <row r="5935" spans="1:4" x14ac:dyDescent="0.25">
      <c r="A5935" s="58">
        <v>41616</v>
      </c>
      <c r="B5935" s="45" t="s">
        <v>330</v>
      </c>
      <c r="C5935" s="45" t="s">
        <v>324</v>
      </c>
      <c r="D5935" s="59">
        <v>19.350000000000001</v>
      </c>
    </row>
    <row r="5936" spans="1:4" x14ac:dyDescent="0.25">
      <c r="A5936" s="58">
        <v>41988</v>
      </c>
      <c r="B5936" s="45" t="s">
        <v>397</v>
      </c>
      <c r="C5936" s="45" t="s">
        <v>191</v>
      </c>
      <c r="D5936" s="59">
        <v>45.21</v>
      </c>
    </row>
    <row r="5937" spans="1:4" x14ac:dyDescent="0.25">
      <c r="A5937" s="58">
        <v>41970</v>
      </c>
      <c r="B5937" s="45" t="s">
        <v>329</v>
      </c>
      <c r="C5937" s="45" t="s">
        <v>334</v>
      </c>
      <c r="D5937" s="59">
        <v>45.59</v>
      </c>
    </row>
    <row r="5938" spans="1:4" x14ac:dyDescent="0.25">
      <c r="A5938" s="58">
        <v>41957</v>
      </c>
      <c r="B5938" s="45" t="s">
        <v>356</v>
      </c>
      <c r="C5938" s="45" t="s">
        <v>7</v>
      </c>
      <c r="D5938" s="59">
        <v>68</v>
      </c>
    </row>
    <row r="5939" spans="1:4" x14ac:dyDescent="0.25">
      <c r="A5939" s="58">
        <v>41609</v>
      </c>
      <c r="B5939" s="45" t="s">
        <v>375</v>
      </c>
      <c r="C5939" s="45" t="s">
        <v>10</v>
      </c>
      <c r="D5939" s="59">
        <v>22.72</v>
      </c>
    </row>
    <row r="5940" spans="1:4" x14ac:dyDescent="0.25">
      <c r="A5940" s="58">
        <v>41625</v>
      </c>
      <c r="B5940" s="45" t="s">
        <v>355</v>
      </c>
      <c r="C5940" s="45" t="s">
        <v>327</v>
      </c>
      <c r="D5940" s="59">
        <v>24.75</v>
      </c>
    </row>
    <row r="5941" spans="1:4" x14ac:dyDescent="0.25">
      <c r="A5941" s="58">
        <v>42001</v>
      </c>
      <c r="B5941" s="45" t="s">
        <v>342</v>
      </c>
      <c r="C5941" s="45" t="s">
        <v>7</v>
      </c>
      <c r="D5941" s="59">
        <v>134.63999999999999</v>
      </c>
    </row>
    <row r="5942" spans="1:4" x14ac:dyDescent="0.25">
      <c r="A5942" s="58">
        <v>41623</v>
      </c>
      <c r="B5942" s="45" t="s">
        <v>350</v>
      </c>
      <c r="C5942" s="45" t="s">
        <v>7</v>
      </c>
      <c r="D5942" s="59">
        <v>33.15</v>
      </c>
    </row>
    <row r="5943" spans="1:4" x14ac:dyDescent="0.25">
      <c r="A5943" s="58">
        <v>41992</v>
      </c>
      <c r="B5943" s="45" t="s">
        <v>375</v>
      </c>
      <c r="C5943" s="45" t="s">
        <v>7</v>
      </c>
      <c r="D5943" s="59">
        <v>102</v>
      </c>
    </row>
    <row r="5944" spans="1:4" x14ac:dyDescent="0.25">
      <c r="A5944" s="58">
        <v>41970</v>
      </c>
      <c r="B5944" s="45" t="s">
        <v>367</v>
      </c>
      <c r="C5944" s="45" t="s">
        <v>337</v>
      </c>
      <c r="D5944" s="59">
        <v>24.25</v>
      </c>
    </row>
    <row r="5945" spans="1:4" x14ac:dyDescent="0.25">
      <c r="A5945" s="58">
        <v>41895</v>
      </c>
      <c r="B5945" s="45" t="s">
        <v>390</v>
      </c>
      <c r="C5945" s="45" t="s">
        <v>337</v>
      </c>
      <c r="D5945" s="59">
        <v>73.88</v>
      </c>
    </row>
    <row r="5946" spans="1:4" x14ac:dyDescent="0.25">
      <c r="A5946" s="58">
        <v>41586</v>
      </c>
      <c r="B5946" s="45" t="s">
        <v>383</v>
      </c>
      <c r="C5946" s="45" t="s">
        <v>324</v>
      </c>
      <c r="D5946" s="59">
        <v>39.9</v>
      </c>
    </row>
    <row r="5947" spans="1:4" x14ac:dyDescent="0.25">
      <c r="A5947" s="58">
        <v>41632</v>
      </c>
      <c r="B5947" s="45" t="s">
        <v>370</v>
      </c>
      <c r="C5947" s="45" t="s">
        <v>349</v>
      </c>
      <c r="D5947" s="59">
        <v>63</v>
      </c>
    </row>
    <row r="5948" spans="1:4" x14ac:dyDescent="0.25">
      <c r="A5948" s="58">
        <v>41774</v>
      </c>
      <c r="B5948" s="45" t="s">
        <v>400</v>
      </c>
      <c r="C5948" s="45" t="s">
        <v>10</v>
      </c>
      <c r="D5948" s="59">
        <v>67.819999999999993</v>
      </c>
    </row>
    <row r="5949" spans="1:4" x14ac:dyDescent="0.25">
      <c r="A5949" s="58">
        <v>41629</v>
      </c>
      <c r="B5949" s="45" t="s">
        <v>396</v>
      </c>
      <c r="C5949" s="45" t="s">
        <v>347</v>
      </c>
      <c r="D5949" s="59">
        <v>54.45</v>
      </c>
    </row>
    <row r="5950" spans="1:4" x14ac:dyDescent="0.25">
      <c r="A5950" s="58">
        <v>41627</v>
      </c>
      <c r="B5950" s="45" t="s">
        <v>330</v>
      </c>
      <c r="C5950" s="45" t="s">
        <v>10</v>
      </c>
      <c r="D5950" s="59">
        <v>89.51</v>
      </c>
    </row>
    <row r="5951" spans="1:4" x14ac:dyDescent="0.25">
      <c r="A5951" s="58">
        <v>41509</v>
      </c>
      <c r="B5951" s="45" t="s">
        <v>329</v>
      </c>
      <c r="C5951" s="45" t="s">
        <v>191</v>
      </c>
      <c r="D5951" s="59">
        <v>22.95</v>
      </c>
    </row>
    <row r="5952" spans="1:4" x14ac:dyDescent="0.25">
      <c r="A5952" s="58">
        <v>41975</v>
      </c>
      <c r="B5952" s="45" t="s">
        <v>330</v>
      </c>
      <c r="C5952" s="45" t="s">
        <v>10</v>
      </c>
      <c r="D5952" s="59">
        <v>45.9</v>
      </c>
    </row>
    <row r="5953" spans="1:4" x14ac:dyDescent="0.25">
      <c r="A5953" s="58">
        <v>41978</v>
      </c>
      <c r="B5953" s="45" t="s">
        <v>342</v>
      </c>
      <c r="C5953" s="45" t="s">
        <v>7</v>
      </c>
      <c r="D5953" s="59">
        <v>33.32</v>
      </c>
    </row>
    <row r="5954" spans="1:4" x14ac:dyDescent="0.25">
      <c r="A5954" s="58">
        <v>41961</v>
      </c>
      <c r="B5954" s="45" t="s">
        <v>396</v>
      </c>
      <c r="C5954" s="45" t="s">
        <v>331</v>
      </c>
      <c r="D5954" s="59">
        <v>118.8</v>
      </c>
    </row>
    <row r="5955" spans="1:4" x14ac:dyDescent="0.25">
      <c r="A5955" s="58">
        <v>41983</v>
      </c>
      <c r="B5955" s="45" t="s">
        <v>365</v>
      </c>
      <c r="C5955" s="45" t="s">
        <v>349</v>
      </c>
      <c r="D5955" s="59">
        <v>462</v>
      </c>
    </row>
    <row r="5956" spans="1:4" x14ac:dyDescent="0.25">
      <c r="A5956" s="58">
        <v>41628</v>
      </c>
      <c r="B5956" s="45" t="s">
        <v>400</v>
      </c>
      <c r="C5956" s="45" t="s">
        <v>337</v>
      </c>
      <c r="D5956" s="59">
        <v>24.63</v>
      </c>
    </row>
    <row r="5957" spans="1:4" x14ac:dyDescent="0.25">
      <c r="A5957" s="58">
        <v>41977</v>
      </c>
      <c r="B5957" s="45" t="s">
        <v>338</v>
      </c>
      <c r="C5957" s="45" t="s">
        <v>337</v>
      </c>
      <c r="D5957" s="59">
        <v>100</v>
      </c>
    </row>
    <row r="5958" spans="1:4" x14ac:dyDescent="0.25">
      <c r="A5958" s="58">
        <v>41539</v>
      </c>
      <c r="B5958" s="45" t="s">
        <v>330</v>
      </c>
      <c r="C5958" s="45" t="s">
        <v>371</v>
      </c>
      <c r="D5958" s="59">
        <v>19</v>
      </c>
    </row>
    <row r="5959" spans="1:4" x14ac:dyDescent="0.25">
      <c r="A5959" s="58">
        <v>41750</v>
      </c>
      <c r="B5959" s="45" t="s">
        <v>320</v>
      </c>
      <c r="C5959" s="45" t="s">
        <v>347</v>
      </c>
      <c r="D5959" s="59">
        <v>385</v>
      </c>
    </row>
    <row r="5960" spans="1:4" x14ac:dyDescent="0.25">
      <c r="A5960" s="58">
        <v>41619</v>
      </c>
      <c r="B5960" s="45" t="s">
        <v>387</v>
      </c>
      <c r="C5960" s="45" t="s">
        <v>324</v>
      </c>
      <c r="D5960" s="59">
        <v>39.9</v>
      </c>
    </row>
    <row r="5961" spans="1:4" x14ac:dyDescent="0.25">
      <c r="A5961" s="58">
        <v>41281</v>
      </c>
      <c r="B5961" s="45" t="s">
        <v>391</v>
      </c>
      <c r="C5961" s="45" t="s">
        <v>10</v>
      </c>
      <c r="D5961" s="59">
        <v>22.95</v>
      </c>
    </row>
    <row r="5962" spans="1:4" x14ac:dyDescent="0.25">
      <c r="A5962" s="58">
        <v>41599</v>
      </c>
      <c r="B5962" s="45" t="s">
        <v>390</v>
      </c>
      <c r="C5962" s="45" t="s">
        <v>334</v>
      </c>
      <c r="D5962" s="59">
        <v>23.5</v>
      </c>
    </row>
    <row r="5963" spans="1:4" x14ac:dyDescent="0.25">
      <c r="A5963" s="58">
        <v>41583</v>
      </c>
      <c r="B5963" s="45" t="s">
        <v>340</v>
      </c>
      <c r="C5963" s="45" t="s">
        <v>331</v>
      </c>
      <c r="D5963" s="59">
        <v>90</v>
      </c>
    </row>
    <row r="5964" spans="1:4" x14ac:dyDescent="0.25">
      <c r="A5964" s="58">
        <v>41600</v>
      </c>
      <c r="B5964" s="45" t="s">
        <v>379</v>
      </c>
      <c r="C5964" s="45" t="s">
        <v>324</v>
      </c>
      <c r="D5964" s="59">
        <v>59.25</v>
      </c>
    </row>
    <row r="5965" spans="1:4" x14ac:dyDescent="0.25">
      <c r="A5965" s="58">
        <v>41592</v>
      </c>
      <c r="B5965" s="45" t="s">
        <v>367</v>
      </c>
      <c r="C5965" s="45" t="s">
        <v>347</v>
      </c>
      <c r="D5965" s="59">
        <v>27.5</v>
      </c>
    </row>
    <row r="5966" spans="1:4" x14ac:dyDescent="0.25">
      <c r="A5966" s="58">
        <v>41949</v>
      </c>
      <c r="B5966" s="45" t="s">
        <v>344</v>
      </c>
      <c r="C5966" s="45" t="s">
        <v>337</v>
      </c>
      <c r="D5966" s="59">
        <v>72.75</v>
      </c>
    </row>
    <row r="5967" spans="1:4" x14ac:dyDescent="0.25">
      <c r="A5967" s="58">
        <v>41590</v>
      </c>
      <c r="B5967" s="45" t="s">
        <v>364</v>
      </c>
      <c r="C5967" s="45" t="s">
        <v>7</v>
      </c>
      <c r="D5967" s="59">
        <v>68</v>
      </c>
    </row>
    <row r="5968" spans="1:4" x14ac:dyDescent="0.25">
      <c r="A5968" s="58">
        <v>41863</v>
      </c>
      <c r="B5968" s="45" t="s">
        <v>355</v>
      </c>
      <c r="C5968" s="45" t="s">
        <v>337</v>
      </c>
      <c r="D5968" s="59">
        <v>49.25</v>
      </c>
    </row>
    <row r="5969" spans="1:4" x14ac:dyDescent="0.25">
      <c r="A5969" s="58">
        <v>42004</v>
      </c>
      <c r="B5969" s="45" t="s">
        <v>356</v>
      </c>
      <c r="C5969" s="45" t="s">
        <v>10</v>
      </c>
      <c r="D5969" s="59">
        <v>178.09</v>
      </c>
    </row>
    <row r="5970" spans="1:4" x14ac:dyDescent="0.25">
      <c r="A5970" s="58">
        <v>41635</v>
      </c>
      <c r="B5970" s="45" t="s">
        <v>390</v>
      </c>
      <c r="C5970" s="45" t="s">
        <v>347</v>
      </c>
      <c r="D5970" s="59">
        <v>53.35</v>
      </c>
    </row>
    <row r="5971" spans="1:4" x14ac:dyDescent="0.25">
      <c r="A5971" s="58">
        <v>41995</v>
      </c>
      <c r="B5971" s="45" t="s">
        <v>374</v>
      </c>
      <c r="C5971" s="45" t="s">
        <v>10</v>
      </c>
      <c r="D5971" s="59">
        <v>45.9</v>
      </c>
    </row>
    <row r="5972" spans="1:4" x14ac:dyDescent="0.25">
      <c r="A5972" s="58">
        <v>41584</v>
      </c>
      <c r="B5972" s="45" t="s">
        <v>345</v>
      </c>
      <c r="C5972" s="45" t="s">
        <v>191</v>
      </c>
      <c r="D5972" s="59">
        <v>22.38</v>
      </c>
    </row>
    <row r="5973" spans="1:4" x14ac:dyDescent="0.25">
      <c r="A5973" s="58">
        <v>41585</v>
      </c>
      <c r="B5973" s="45" t="s">
        <v>366</v>
      </c>
      <c r="C5973" s="45" t="s">
        <v>334</v>
      </c>
      <c r="D5973" s="59">
        <v>23.15</v>
      </c>
    </row>
    <row r="5974" spans="1:4" x14ac:dyDescent="0.25">
      <c r="A5974" s="58">
        <v>41598</v>
      </c>
      <c r="B5974" s="45" t="s">
        <v>360</v>
      </c>
      <c r="C5974" s="45" t="s">
        <v>10</v>
      </c>
      <c r="D5974" s="59">
        <v>68.849999999999994</v>
      </c>
    </row>
    <row r="5975" spans="1:4" x14ac:dyDescent="0.25">
      <c r="A5975" s="58">
        <v>41316</v>
      </c>
      <c r="B5975" s="45" t="s">
        <v>398</v>
      </c>
      <c r="C5975" s="45" t="s">
        <v>7</v>
      </c>
      <c r="D5975" s="59">
        <v>100.47</v>
      </c>
    </row>
    <row r="5976" spans="1:4" x14ac:dyDescent="0.25">
      <c r="A5976" s="58">
        <v>41396</v>
      </c>
      <c r="B5976" s="45" t="s">
        <v>377</v>
      </c>
      <c r="C5976" s="45" t="s">
        <v>7</v>
      </c>
      <c r="D5976" s="59">
        <v>34</v>
      </c>
    </row>
    <row r="5977" spans="1:4" x14ac:dyDescent="0.25">
      <c r="A5977" s="58">
        <v>41957</v>
      </c>
      <c r="B5977" s="45" t="s">
        <v>356</v>
      </c>
      <c r="C5977" s="45" t="s">
        <v>349</v>
      </c>
      <c r="D5977" s="59">
        <v>42</v>
      </c>
    </row>
    <row r="5978" spans="1:4" x14ac:dyDescent="0.25">
      <c r="A5978" s="58">
        <v>41613</v>
      </c>
      <c r="B5978" s="45" t="s">
        <v>393</v>
      </c>
      <c r="C5978" s="45" t="s">
        <v>7</v>
      </c>
      <c r="D5978" s="59">
        <v>100.98</v>
      </c>
    </row>
    <row r="5979" spans="1:4" x14ac:dyDescent="0.25">
      <c r="A5979" s="58">
        <v>41944</v>
      </c>
      <c r="B5979" s="45" t="s">
        <v>330</v>
      </c>
      <c r="C5979" s="45" t="s">
        <v>349</v>
      </c>
      <c r="D5979" s="59">
        <v>20.37</v>
      </c>
    </row>
    <row r="5980" spans="1:4" x14ac:dyDescent="0.25">
      <c r="A5980" s="58">
        <v>41997</v>
      </c>
      <c r="B5980" s="45" t="s">
        <v>341</v>
      </c>
      <c r="C5980" s="45" t="s">
        <v>337</v>
      </c>
      <c r="D5980" s="59">
        <v>50</v>
      </c>
    </row>
    <row r="5981" spans="1:4" x14ac:dyDescent="0.25">
      <c r="A5981" s="58">
        <v>41966</v>
      </c>
      <c r="B5981" s="45" t="s">
        <v>392</v>
      </c>
      <c r="C5981" s="45" t="s">
        <v>327</v>
      </c>
      <c r="D5981" s="59">
        <v>75</v>
      </c>
    </row>
    <row r="5982" spans="1:4" x14ac:dyDescent="0.25">
      <c r="A5982" s="58">
        <v>41587</v>
      </c>
      <c r="B5982" s="45" t="s">
        <v>368</v>
      </c>
      <c r="C5982" s="45" t="s">
        <v>191</v>
      </c>
      <c r="D5982" s="59">
        <v>45.44</v>
      </c>
    </row>
    <row r="5983" spans="1:4" x14ac:dyDescent="0.25">
      <c r="A5983" s="58">
        <v>41327</v>
      </c>
      <c r="B5983" s="45" t="s">
        <v>368</v>
      </c>
      <c r="C5983" s="45" t="s">
        <v>349</v>
      </c>
      <c r="D5983" s="59">
        <v>20.48</v>
      </c>
    </row>
    <row r="5984" spans="1:4" x14ac:dyDescent="0.25">
      <c r="A5984" s="58">
        <v>41892</v>
      </c>
      <c r="B5984" s="45" t="s">
        <v>402</v>
      </c>
      <c r="C5984" s="45" t="s">
        <v>337</v>
      </c>
      <c r="D5984" s="59">
        <v>50</v>
      </c>
    </row>
    <row r="5985" spans="1:4" x14ac:dyDescent="0.25">
      <c r="A5985" s="58">
        <v>41392</v>
      </c>
      <c r="B5985" s="45" t="s">
        <v>351</v>
      </c>
      <c r="C5985" s="45" t="s">
        <v>191</v>
      </c>
      <c r="D5985" s="59">
        <v>44.98</v>
      </c>
    </row>
    <row r="5986" spans="1:4" x14ac:dyDescent="0.25">
      <c r="A5986" s="58">
        <v>41605</v>
      </c>
      <c r="B5986" s="45" t="s">
        <v>393</v>
      </c>
      <c r="C5986" s="45" t="s">
        <v>347</v>
      </c>
      <c r="D5986" s="59">
        <v>616.69000000000005</v>
      </c>
    </row>
    <row r="5987" spans="1:4" x14ac:dyDescent="0.25">
      <c r="A5987" s="58">
        <v>41630</v>
      </c>
      <c r="B5987" s="45" t="s">
        <v>399</v>
      </c>
      <c r="C5987" s="45" t="s">
        <v>191</v>
      </c>
      <c r="D5987" s="59">
        <v>249.93</v>
      </c>
    </row>
    <row r="5988" spans="1:4" x14ac:dyDescent="0.25">
      <c r="A5988" s="58">
        <v>41555</v>
      </c>
      <c r="B5988" s="45" t="s">
        <v>374</v>
      </c>
      <c r="C5988" s="45" t="s">
        <v>331</v>
      </c>
      <c r="D5988" s="59">
        <v>30</v>
      </c>
    </row>
    <row r="5989" spans="1:4" x14ac:dyDescent="0.25">
      <c r="A5989" s="58">
        <v>42002</v>
      </c>
      <c r="B5989" s="45" t="s">
        <v>330</v>
      </c>
      <c r="C5989" s="45" t="s">
        <v>349</v>
      </c>
      <c r="D5989" s="59">
        <v>42</v>
      </c>
    </row>
    <row r="5990" spans="1:4" x14ac:dyDescent="0.25">
      <c r="A5990" s="58">
        <v>41626</v>
      </c>
      <c r="B5990" s="45" t="s">
        <v>390</v>
      </c>
      <c r="C5990" s="45" t="s">
        <v>324</v>
      </c>
      <c r="D5990" s="59">
        <v>58.65</v>
      </c>
    </row>
    <row r="5991" spans="1:4" x14ac:dyDescent="0.25">
      <c r="A5991" s="58">
        <v>41589</v>
      </c>
      <c r="B5991" s="45" t="s">
        <v>400</v>
      </c>
      <c r="C5991" s="45" t="s">
        <v>337</v>
      </c>
      <c r="D5991" s="59">
        <v>50</v>
      </c>
    </row>
    <row r="5992" spans="1:4" x14ac:dyDescent="0.25">
      <c r="A5992" s="58">
        <v>41947</v>
      </c>
      <c r="B5992" s="45" t="s">
        <v>342</v>
      </c>
      <c r="C5992" s="45" t="s">
        <v>337</v>
      </c>
      <c r="D5992" s="59">
        <v>500</v>
      </c>
    </row>
    <row r="5993" spans="1:4" x14ac:dyDescent="0.25">
      <c r="A5993" s="58">
        <v>41997</v>
      </c>
      <c r="B5993" s="45" t="s">
        <v>375</v>
      </c>
      <c r="C5993" s="45" t="s">
        <v>10</v>
      </c>
      <c r="D5993" s="59">
        <v>67.47</v>
      </c>
    </row>
    <row r="5994" spans="1:4" x14ac:dyDescent="0.25">
      <c r="A5994" s="58">
        <v>41632</v>
      </c>
      <c r="B5994" s="45" t="s">
        <v>338</v>
      </c>
      <c r="C5994" s="45" t="s">
        <v>10</v>
      </c>
      <c r="D5994" s="59">
        <v>68.849999999999994</v>
      </c>
    </row>
    <row r="5995" spans="1:4" x14ac:dyDescent="0.25">
      <c r="A5995" s="58">
        <v>41395</v>
      </c>
      <c r="B5995" s="45" t="s">
        <v>340</v>
      </c>
      <c r="C5995" s="45" t="s">
        <v>349</v>
      </c>
      <c r="D5995" s="59">
        <v>231</v>
      </c>
    </row>
    <row r="5996" spans="1:4" x14ac:dyDescent="0.25">
      <c r="A5996" s="58">
        <v>41607</v>
      </c>
      <c r="B5996" s="45" t="s">
        <v>400</v>
      </c>
      <c r="C5996" s="45" t="s">
        <v>337</v>
      </c>
      <c r="D5996" s="59">
        <v>75</v>
      </c>
    </row>
    <row r="5997" spans="1:4" x14ac:dyDescent="0.25">
      <c r="A5997" s="58">
        <v>41615</v>
      </c>
      <c r="B5997" s="45" t="s">
        <v>374</v>
      </c>
      <c r="C5997" s="45" t="s">
        <v>10</v>
      </c>
      <c r="D5997" s="59">
        <v>67.13</v>
      </c>
    </row>
    <row r="5998" spans="1:4" x14ac:dyDescent="0.25">
      <c r="A5998" s="58">
        <v>41981</v>
      </c>
      <c r="B5998" s="45" t="s">
        <v>340</v>
      </c>
      <c r="C5998" s="45" t="s">
        <v>349</v>
      </c>
      <c r="D5998" s="59">
        <v>63</v>
      </c>
    </row>
    <row r="5999" spans="1:4" x14ac:dyDescent="0.25">
      <c r="A5999" s="58">
        <v>41621</v>
      </c>
      <c r="B5999" s="45" t="s">
        <v>380</v>
      </c>
      <c r="C5999" s="45" t="s">
        <v>7</v>
      </c>
      <c r="D5999" s="59">
        <v>102</v>
      </c>
    </row>
    <row r="6000" spans="1:4" x14ac:dyDescent="0.25">
      <c r="A6000" s="58">
        <v>41805</v>
      </c>
      <c r="B6000" s="45" t="s">
        <v>391</v>
      </c>
      <c r="C6000" s="45" t="s">
        <v>321</v>
      </c>
      <c r="D6000" s="59">
        <v>239.85</v>
      </c>
    </row>
    <row r="6001" spans="1:4" x14ac:dyDescent="0.25">
      <c r="A6001" s="58">
        <v>41528</v>
      </c>
      <c r="B6001" s="45" t="s">
        <v>369</v>
      </c>
      <c r="C6001" s="45" t="s">
        <v>191</v>
      </c>
      <c r="D6001" s="59">
        <v>45.9</v>
      </c>
    </row>
    <row r="6002" spans="1:4" x14ac:dyDescent="0.25">
      <c r="A6002" s="58">
        <v>41672</v>
      </c>
      <c r="B6002" s="45" t="s">
        <v>356</v>
      </c>
      <c r="C6002" s="45" t="s">
        <v>10</v>
      </c>
      <c r="D6002" s="59">
        <v>222.62</v>
      </c>
    </row>
    <row r="6003" spans="1:4" x14ac:dyDescent="0.25">
      <c r="A6003" s="58">
        <v>41628</v>
      </c>
      <c r="B6003" s="45" t="s">
        <v>368</v>
      </c>
      <c r="C6003" s="45" t="s">
        <v>10</v>
      </c>
      <c r="D6003" s="59">
        <v>90.88</v>
      </c>
    </row>
    <row r="6004" spans="1:4" x14ac:dyDescent="0.25">
      <c r="A6004" s="58">
        <v>41954</v>
      </c>
      <c r="B6004" s="45" t="s">
        <v>328</v>
      </c>
      <c r="C6004" s="45" t="s">
        <v>10</v>
      </c>
      <c r="D6004" s="59">
        <v>390.15</v>
      </c>
    </row>
    <row r="6005" spans="1:4" x14ac:dyDescent="0.25">
      <c r="A6005" s="58">
        <v>41811</v>
      </c>
      <c r="B6005" s="45" t="s">
        <v>378</v>
      </c>
      <c r="C6005" s="45" t="s">
        <v>324</v>
      </c>
      <c r="D6005" s="59">
        <v>483.79</v>
      </c>
    </row>
    <row r="6006" spans="1:4" x14ac:dyDescent="0.25">
      <c r="A6006" s="58">
        <v>41910</v>
      </c>
      <c r="B6006" s="45" t="s">
        <v>389</v>
      </c>
      <c r="C6006" s="45" t="s">
        <v>10</v>
      </c>
      <c r="D6006" s="59">
        <v>45.9</v>
      </c>
    </row>
    <row r="6007" spans="1:4" x14ac:dyDescent="0.25">
      <c r="A6007" s="58">
        <v>41963</v>
      </c>
      <c r="B6007" s="45" t="s">
        <v>357</v>
      </c>
      <c r="C6007" s="45" t="s">
        <v>7</v>
      </c>
      <c r="D6007" s="59">
        <v>33.32</v>
      </c>
    </row>
    <row r="6008" spans="1:4" x14ac:dyDescent="0.25">
      <c r="A6008" s="58">
        <v>41778</v>
      </c>
      <c r="B6008" s="45" t="s">
        <v>358</v>
      </c>
      <c r="C6008" s="45" t="s">
        <v>337</v>
      </c>
      <c r="D6008" s="59">
        <v>24.75</v>
      </c>
    </row>
    <row r="6009" spans="1:4" x14ac:dyDescent="0.25">
      <c r="A6009" s="58">
        <v>41606</v>
      </c>
      <c r="B6009" s="45" t="s">
        <v>336</v>
      </c>
      <c r="C6009" s="45" t="s">
        <v>337</v>
      </c>
      <c r="D6009" s="59">
        <v>275</v>
      </c>
    </row>
    <row r="6010" spans="1:4" x14ac:dyDescent="0.25">
      <c r="A6010" s="58">
        <v>41596</v>
      </c>
      <c r="B6010" s="45" t="s">
        <v>370</v>
      </c>
      <c r="C6010" s="45" t="s">
        <v>7</v>
      </c>
      <c r="D6010" s="59">
        <v>134.63999999999999</v>
      </c>
    </row>
    <row r="6011" spans="1:4" x14ac:dyDescent="0.25">
      <c r="A6011" s="58">
        <v>41982</v>
      </c>
      <c r="B6011" s="45" t="s">
        <v>330</v>
      </c>
      <c r="C6011" s="45" t="s">
        <v>337</v>
      </c>
      <c r="D6011" s="59">
        <v>73.13</v>
      </c>
    </row>
    <row r="6012" spans="1:4" x14ac:dyDescent="0.25">
      <c r="A6012" s="58">
        <v>41835</v>
      </c>
      <c r="B6012" s="45" t="s">
        <v>400</v>
      </c>
      <c r="C6012" s="45" t="s">
        <v>324</v>
      </c>
      <c r="D6012" s="59">
        <v>59.85</v>
      </c>
    </row>
    <row r="6013" spans="1:4" x14ac:dyDescent="0.25">
      <c r="A6013" s="58">
        <v>41958</v>
      </c>
      <c r="B6013" s="45" t="s">
        <v>374</v>
      </c>
      <c r="C6013" s="45" t="s">
        <v>327</v>
      </c>
      <c r="D6013" s="59">
        <v>73.88</v>
      </c>
    </row>
    <row r="6014" spans="1:4" x14ac:dyDescent="0.25">
      <c r="A6014" s="58">
        <v>41596</v>
      </c>
      <c r="B6014" s="45" t="s">
        <v>372</v>
      </c>
      <c r="C6014" s="45" t="s">
        <v>191</v>
      </c>
      <c r="D6014" s="59">
        <v>44.98</v>
      </c>
    </row>
    <row r="6015" spans="1:4" x14ac:dyDescent="0.25">
      <c r="A6015" s="58">
        <v>41939</v>
      </c>
      <c r="B6015" s="45" t="s">
        <v>320</v>
      </c>
      <c r="C6015" s="45" t="s">
        <v>7</v>
      </c>
      <c r="D6015" s="59">
        <v>65.959999999999994</v>
      </c>
    </row>
    <row r="6016" spans="1:4" x14ac:dyDescent="0.25">
      <c r="A6016" s="58">
        <v>41992</v>
      </c>
      <c r="B6016" s="45" t="s">
        <v>340</v>
      </c>
      <c r="C6016" s="45" t="s">
        <v>337</v>
      </c>
      <c r="D6016" s="59">
        <v>74.25</v>
      </c>
    </row>
    <row r="6017" spans="1:4" x14ac:dyDescent="0.25">
      <c r="A6017" s="58">
        <v>41572</v>
      </c>
      <c r="B6017" s="45" t="s">
        <v>335</v>
      </c>
      <c r="C6017" s="45" t="s">
        <v>324</v>
      </c>
      <c r="D6017" s="59">
        <v>19.95</v>
      </c>
    </row>
    <row r="6018" spans="1:4" x14ac:dyDescent="0.25">
      <c r="A6018" s="58">
        <v>41636</v>
      </c>
      <c r="B6018" s="45" t="s">
        <v>368</v>
      </c>
      <c r="C6018" s="45" t="s">
        <v>7</v>
      </c>
      <c r="D6018" s="59">
        <v>68</v>
      </c>
    </row>
    <row r="6019" spans="1:4" x14ac:dyDescent="0.25">
      <c r="A6019" s="58">
        <v>41933</v>
      </c>
      <c r="B6019" s="45" t="s">
        <v>380</v>
      </c>
      <c r="C6019" s="45" t="s">
        <v>334</v>
      </c>
      <c r="D6019" s="59">
        <v>69.44</v>
      </c>
    </row>
    <row r="6020" spans="1:4" x14ac:dyDescent="0.25">
      <c r="A6020" s="58">
        <v>41634</v>
      </c>
      <c r="B6020" s="45" t="s">
        <v>377</v>
      </c>
      <c r="C6020" s="45" t="s">
        <v>7</v>
      </c>
      <c r="D6020" s="59">
        <v>98.94</v>
      </c>
    </row>
    <row r="6021" spans="1:4" x14ac:dyDescent="0.25">
      <c r="A6021" s="58">
        <v>41591</v>
      </c>
      <c r="B6021" s="45" t="s">
        <v>340</v>
      </c>
      <c r="C6021" s="45" t="s">
        <v>347</v>
      </c>
      <c r="D6021" s="59">
        <v>55</v>
      </c>
    </row>
    <row r="6022" spans="1:4" x14ac:dyDescent="0.25">
      <c r="A6022" s="58">
        <v>41415</v>
      </c>
      <c r="B6022" s="45" t="s">
        <v>375</v>
      </c>
      <c r="C6022" s="45" t="s">
        <v>331</v>
      </c>
      <c r="D6022" s="59">
        <v>504.9</v>
      </c>
    </row>
    <row r="6023" spans="1:4" x14ac:dyDescent="0.25">
      <c r="A6023" s="58">
        <v>41408</v>
      </c>
      <c r="B6023" s="45" t="s">
        <v>375</v>
      </c>
      <c r="C6023" s="45" t="s">
        <v>334</v>
      </c>
      <c r="D6023" s="59">
        <v>47</v>
      </c>
    </row>
    <row r="6024" spans="1:4" x14ac:dyDescent="0.25">
      <c r="A6024" s="58">
        <v>41606</v>
      </c>
      <c r="B6024" s="45" t="s">
        <v>342</v>
      </c>
      <c r="C6024" s="45" t="s">
        <v>7</v>
      </c>
      <c r="D6024" s="59">
        <v>98.94</v>
      </c>
    </row>
    <row r="6025" spans="1:4" x14ac:dyDescent="0.25">
      <c r="A6025" s="58">
        <v>41634</v>
      </c>
      <c r="B6025" s="45" t="s">
        <v>335</v>
      </c>
      <c r="C6025" s="45" t="s">
        <v>334</v>
      </c>
      <c r="D6025" s="59">
        <v>45.59</v>
      </c>
    </row>
    <row r="6026" spans="1:4" x14ac:dyDescent="0.25">
      <c r="A6026" s="58">
        <v>41588</v>
      </c>
      <c r="B6026" s="45" t="s">
        <v>375</v>
      </c>
      <c r="C6026" s="45" t="s">
        <v>321</v>
      </c>
      <c r="D6026" s="59">
        <v>77.95</v>
      </c>
    </row>
    <row r="6027" spans="1:4" x14ac:dyDescent="0.25">
      <c r="A6027" s="58">
        <v>41961</v>
      </c>
      <c r="B6027" s="45" t="s">
        <v>340</v>
      </c>
      <c r="C6027" s="45" t="s">
        <v>334</v>
      </c>
      <c r="D6027" s="59">
        <v>47</v>
      </c>
    </row>
    <row r="6028" spans="1:4" x14ac:dyDescent="0.25">
      <c r="A6028" s="58">
        <v>41627</v>
      </c>
      <c r="B6028" s="45" t="s">
        <v>375</v>
      </c>
      <c r="C6028" s="45" t="s">
        <v>321</v>
      </c>
      <c r="D6028" s="59">
        <v>239.85</v>
      </c>
    </row>
    <row r="6029" spans="1:4" x14ac:dyDescent="0.25">
      <c r="A6029" s="58">
        <v>41416</v>
      </c>
      <c r="B6029" s="45" t="s">
        <v>323</v>
      </c>
      <c r="C6029" s="45" t="s">
        <v>337</v>
      </c>
      <c r="D6029" s="59">
        <v>74.25</v>
      </c>
    </row>
    <row r="6030" spans="1:4" x14ac:dyDescent="0.25">
      <c r="A6030" s="58">
        <v>41818</v>
      </c>
      <c r="B6030" s="45" t="s">
        <v>345</v>
      </c>
      <c r="C6030" s="45" t="s">
        <v>334</v>
      </c>
      <c r="D6030" s="59">
        <v>23.27</v>
      </c>
    </row>
    <row r="6031" spans="1:4" x14ac:dyDescent="0.25">
      <c r="A6031" s="58">
        <v>41547</v>
      </c>
      <c r="B6031" s="45" t="s">
        <v>373</v>
      </c>
      <c r="C6031" s="45" t="s">
        <v>334</v>
      </c>
      <c r="D6031" s="59">
        <v>70.5</v>
      </c>
    </row>
    <row r="6032" spans="1:4" x14ac:dyDescent="0.25">
      <c r="A6032" s="58">
        <v>41947</v>
      </c>
      <c r="B6032" s="45" t="s">
        <v>389</v>
      </c>
      <c r="C6032" s="45" t="s">
        <v>191</v>
      </c>
      <c r="D6032" s="59">
        <v>22.72</v>
      </c>
    </row>
    <row r="6033" spans="1:4" x14ac:dyDescent="0.25">
      <c r="A6033" s="58">
        <v>41952</v>
      </c>
      <c r="B6033" s="45" t="s">
        <v>346</v>
      </c>
      <c r="C6033" s="45" t="s">
        <v>331</v>
      </c>
      <c r="D6033" s="59">
        <v>90</v>
      </c>
    </row>
    <row r="6034" spans="1:4" x14ac:dyDescent="0.25">
      <c r="A6034" s="58">
        <v>41997</v>
      </c>
      <c r="B6034" s="45" t="s">
        <v>336</v>
      </c>
      <c r="C6034" s="45" t="s">
        <v>331</v>
      </c>
      <c r="D6034" s="59">
        <v>60</v>
      </c>
    </row>
    <row r="6035" spans="1:4" x14ac:dyDescent="0.25">
      <c r="A6035" s="58">
        <v>41632</v>
      </c>
      <c r="B6035" s="45" t="s">
        <v>338</v>
      </c>
      <c r="C6035" s="45" t="s">
        <v>7</v>
      </c>
      <c r="D6035" s="59">
        <v>102</v>
      </c>
    </row>
    <row r="6036" spans="1:4" x14ac:dyDescent="0.25">
      <c r="A6036" s="58">
        <v>41621</v>
      </c>
      <c r="B6036" s="45" t="s">
        <v>367</v>
      </c>
      <c r="C6036" s="45" t="s">
        <v>324</v>
      </c>
      <c r="D6036" s="59">
        <v>78.2</v>
      </c>
    </row>
    <row r="6037" spans="1:4" x14ac:dyDescent="0.25">
      <c r="A6037" s="58">
        <v>41896</v>
      </c>
      <c r="B6037" s="45" t="s">
        <v>375</v>
      </c>
      <c r="C6037" s="45" t="s">
        <v>337</v>
      </c>
      <c r="D6037" s="59">
        <v>48.75</v>
      </c>
    </row>
    <row r="6038" spans="1:4" x14ac:dyDescent="0.25">
      <c r="A6038" s="58">
        <v>41630</v>
      </c>
      <c r="B6038" s="45" t="s">
        <v>386</v>
      </c>
      <c r="C6038" s="45" t="s">
        <v>324</v>
      </c>
      <c r="D6038" s="59">
        <v>58.65</v>
      </c>
    </row>
    <row r="6039" spans="1:4" x14ac:dyDescent="0.25">
      <c r="A6039" s="58">
        <v>41613</v>
      </c>
      <c r="B6039" s="45" t="s">
        <v>392</v>
      </c>
      <c r="C6039" s="45" t="s">
        <v>10</v>
      </c>
      <c r="D6039" s="59">
        <v>45.9</v>
      </c>
    </row>
    <row r="6040" spans="1:4" x14ac:dyDescent="0.25">
      <c r="A6040" s="58">
        <v>41637</v>
      </c>
      <c r="B6040" s="45" t="s">
        <v>391</v>
      </c>
      <c r="C6040" s="45" t="s">
        <v>10</v>
      </c>
      <c r="D6040" s="59">
        <v>22.26</v>
      </c>
    </row>
    <row r="6041" spans="1:4" x14ac:dyDescent="0.25">
      <c r="A6041" s="58">
        <v>41584</v>
      </c>
      <c r="B6041" s="45" t="s">
        <v>385</v>
      </c>
      <c r="C6041" s="45" t="s">
        <v>7</v>
      </c>
      <c r="D6041" s="59">
        <v>68</v>
      </c>
    </row>
    <row r="6042" spans="1:4" x14ac:dyDescent="0.25">
      <c r="A6042" s="58">
        <v>41398</v>
      </c>
      <c r="B6042" s="45" t="s">
        <v>357</v>
      </c>
      <c r="C6042" s="45" t="s">
        <v>324</v>
      </c>
      <c r="D6042" s="59">
        <v>39.9</v>
      </c>
    </row>
    <row r="6043" spans="1:4" x14ac:dyDescent="0.25">
      <c r="A6043" s="58">
        <v>41586</v>
      </c>
      <c r="B6043" s="45" t="s">
        <v>377</v>
      </c>
      <c r="C6043" s="45" t="s">
        <v>191</v>
      </c>
      <c r="D6043" s="59">
        <v>66.78</v>
      </c>
    </row>
    <row r="6044" spans="1:4" x14ac:dyDescent="0.25">
      <c r="A6044" s="58">
        <v>41638</v>
      </c>
      <c r="B6044" s="45" t="s">
        <v>373</v>
      </c>
      <c r="C6044" s="45" t="s">
        <v>191</v>
      </c>
      <c r="D6044" s="59">
        <v>67.47</v>
      </c>
    </row>
    <row r="6045" spans="1:4" x14ac:dyDescent="0.25">
      <c r="A6045" s="58">
        <v>41373</v>
      </c>
      <c r="B6045" s="45" t="s">
        <v>370</v>
      </c>
      <c r="C6045" s="45" t="s">
        <v>10</v>
      </c>
      <c r="D6045" s="59">
        <v>68.849999999999994</v>
      </c>
    </row>
    <row r="6046" spans="1:4" x14ac:dyDescent="0.25">
      <c r="A6046" s="58">
        <v>41972</v>
      </c>
      <c r="B6046" s="45" t="s">
        <v>376</v>
      </c>
      <c r="C6046" s="45" t="s">
        <v>324</v>
      </c>
      <c r="D6046" s="59">
        <v>199.5</v>
      </c>
    </row>
    <row r="6047" spans="1:4" x14ac:dyDescent="0.25">
      <c r="A6047" s="58">
        <v>41946</v>
      </c>
      <c r="B6047" s="45" t="s">
        <v>385</v>
      </c>
      <c r="C6047" s="45" t="s">
        <v>324</v>
      </c>
      <c r="D6047" s="59">
        <v>78.2</v>
      </c>
    </row>
    <row r="6048" spans="1:4" x14ac:dyDescent="0.25">
      <c r="A6048" s="58">
        <v>41607</v>
      </c>
      <c r="B6048" s="45" t="s">
        <v>375</v>
      </c>
      <c r="C6048" s="45" t="s">
        <v>7</v>
      </c>
      <c r="D6048" s="59">
        <v>68</v>
      </c>
    </row>
    <row r="6049" spans="1:4" x14ac:dyDescent="0.25">
      <c r="A6049" s="58">
        <v>41344</v>
      </c>
      <c r="B6049" s="45" t="s">
        <v>355</v>
      </c>
      <c r="C6049" s="45" t="s">
        <v>347</v>
      </c>
      <c r="D6049" s="59">
        <v>27.5</v>
      </c>
    </row>
    <row r="6050" spans="1:4" x14ac:dyDescent="0.25">
      <c r="A6050" s="58">
        <v>41624</v>
      </c>
      <c r="B6050" s="45" t="s">
        <v>389</v>
      </c>
      <c r="C6050" s="45" t="s">
        <v>327</v>
      </c>
      <c r="D6050" s="59">
        <v>50</v>
      </c>
    </row>
    <row r="6051" spans="1:4" x14ac:dyDescent="0.25">
      <c r="A6051" s="58">
        <v>42004</v>
      </c>
      <c r="B6051" s="45" t="s">
        <v>329</v>
      </c>
      <c r="C6051" s="45" t="s">
        <v>337</v>
      </c>
      <c r="D6051" s="59">
        <v>72.75</v>
      </c>
    </row>
    <row r="6052" spans="1:4" x14ac:dyDescent="0.25">
      <c r="A6052" s="58">
        <v>41969</v>
      </c>
      <c r="B6052" s="45" t="s">
        <v>346</v>
      </c>
      <c r="C6052" s="45" t="s">
        <v>349</v>
      </c>
      <c r="D6052" s="59">
        <v>21</v>
      </c>
    </row>
    <row r="6053" spans="1:4" x14ac:dyDescent="0.25">
      <c r="A6053" s="58">
        <v>41857</v>
      </c>
      <c r="B6053" s="45" t="s">
        <v>374</v>
      </c>
      <c r="C6053" s="45" t="s">
        <v>191</v>
      </c>
      <c r="D6053" s="59">
        <v>67.13</v>
      </c>
    </row>
    <row r="6054" spans="1:4" x14ac:dyDescent="0.25">
      <c r="A6054" s="58">
        <v>41614</v>
      </c>
      <c r="B6054" s="45" t="s">
        <v>348</v>
      </c>
      <c r="C6054" s="45" t="s">
        <v>10</v>
      </c>
      <c r="D6054" s="59">
        <v>22.61</v>
      </c>
    </row>
    <row r="6055" spans="1:4" x14ac:dyDescent="0.25">
      <c r="A6055" s="58">
        <v>41795</v>
      </c>
      <c r="B6055" s="45" t="s">
        <v>396</v>
      </c>
      <c r="C6055" s="45" t="s">
        <v>191</v>
      </c>
      <c r="D6055" s="59">
        <v>44.98</v>
      </c>
    </row>
    <row r="6056" spans="1:4" x14ac:dyDescent="0.25">
      <c r="A6056" s="58">
        <v>41286</v>
      </c>
      <c r="B6056" s="45" t="s">
        <v>320</v>
      </c>
      <c r="C6056" s="45" t="s">
        <v>7</v>
      </c>
      <c r="D6056" s="59">
        <v>66.3</v>
      </c>
    </row>
    <row r="6057" spans="1:4" x14ac:dyDescent="0.25">
      <c r="A6057" s="58">
        <v>41983</v>
      </c>
      <c r="B6057" s="45" t="s">
        <v>401</v>
      </c>
      <c r="C6057" s="45" t="s">
        <v>10</v>
      </c>
      <c r="D6057" s="59">
        <v>45.9</v>
      </c>
    </row>
    <row r="6058" spans="1:4" x14ac:dyDescent="0.25">
      <c r="A6058" s="58">
        <v>42000</v>
      </c>
      <c r="B6058" s="45" t="s">
        <v>370</v>
      </c>
      <c r="C6058" s="45" t="s">
        <v>337</v>
      </c>
      <c r="D6058" s="59">
        <v>48.75</v>
      </c>
    </row>
    <row r="6059" spans="1:4" x14ac:dyDescent="0.25">
      <c r="A6059" s="58">
        <v>41504</v>
      </c>
      <c r="B6059" s="45" t="s">
        <v>393</v>
      </c>
      <c r="C6059" s="45" t="s">
        <v>324</v>
      </c>
      <c r="D6059" s="59">
        <v>19.95</v>
      </c>
    </row>
    <row r="6060" spans="1:4" x14ac:dyDescent="0.25">
      <c r="A6060" s="58">
        <v>41981</v>
      </c>
      <c r="B6060" s="45" t="s">
        <v>363</v>
      </c>
      <c r="C6060" s="45" t="s">
        <v>337</v>
      </c>
      <c r="D6060" s="59">
        <v>24.5</v>
      </c>
    </row>
    <row r="6061" spans="1:4" x14ac:dyDescent="0.25">
      <c r="A6061" s="58">
        <v>41605</v>
      </c>
      <c r="B6061" s="45" t="s">
        <v>403</v>
      </c>
      <c r="C6061" s="45" t="s">
        <v>7</v>
      </c>
      <c r="D6061" s="59">
        <v>34</v>
      </c>
    </row>
    <row r="6062" spans="1:4" x14ac:dyDescent="0.25">
      <c r="A6062" s="58">
        <v>41600</v>
      </c>
      <c r="B6062" s="45" t="s">
        <v>361</v>
      </c>
      <c r="C6062" s="45" t="s">
        <v>191</v>
      </c>
      <c r="D6062" s="59">
        <v>67.819999999999993</v>
      </c>
    </row>
    <row r="6063" spans="1:4" x14ac:dyDescent="0.25">
      <c r="A6063" s="58">
        <v>41962</v>
      </c>
      <c r="B6063" s="45" t="s">
        <v>373</v>
      </c>
      <c r="C6063" s="45" t="s">
        <v>371</v>
      </c>
      <c r="D6063" s="59">
        <v>57</v>
      </c>
    </row>
    <row r="6064" spans="1:4" x14ac:dyDescent="0.25">
      <c r="A6064" s="58">
        <v>41626</v>
      </c>
      <c r="B6064" s="45" t="s">
        <v>357</v>
      </c>
      <c r="C6064" s="45" t="s">
        <v>324</v>
      </c>
      <c r="D6064" s="59">
        <v>197.51</v>
      </c>
    </row>
    <row r="6065" spans="1:4" x14ac:dyDescent="0.25">
      <c r="A6065" s="58">
        <v>41975</v>
      </c>
      <c r="B6065" s="45" t="s">
        <v>338</v>
      </c>
      <c r="C6065" s="45" t="s">
        <v>10</v>
      </c>
      <c r="D6065" s="59">
        <v>45.9</v>
      </c>
    </row>
    <row r="6066" spans="1:4" x14ac:dyDescent="0.25">
      <c r="A6066" s="58">
        <v>41592</v>
      </c>
      <c r="B6066" s="45" t="s">
        <v>379</v>
      </c>
      <c r="C6066" s="45" t="s">
        <v>191</v>
      </c>
      <c r="D6066" s="59">
        <v>45.9</v>
      </c>
    </row>
    <row r="6067" spans="1:4" x14ac:dyDescent="0.25">
      <c r="A6067" s="58">
        <v>41615</v>
      </c>
      <c r="B6067" s="45" t="s">
        <v>348</v>
      </c>
      <c r="C6067" s="45" t="s">
        <v>7</v>
      </c>
      <c r="D6067" s="59">
        <v>100.98</v>
      </c>
    </row>
    <row r="6068" spans="1:4" x14ac:dyDescent="0.25">
      <c r="A6068" s="58">
        <v>41602</v>
      </c>
      <c r="B6068" s="45" t="s">
        <v>377</v>
      </c>
      <c r="C6068" s="45" t="s">
        <v>337</v>
      </c>
      <c r="D6068" s="59">
        <v>75</v>
      </c>
    </row>
    <row r="6069" spans="1:4" x14ac:dyDescent="0.25">
      <c r="A6069" s="58">
        <v>41726</v>
      </c>
      <c r="B6069" s="45" t="s">
        <v>385</v>
      </c>
      <c r="C6069" s="45" t="s">
        <v>191</v>
      </c>
      <c r="D6069" s="59">
        <v>68.16</v>
      </c>
    </row>
    <row r="6070" spans="1:4" x14ac:dyDescent="0.25">
      <c r="A6070" s="58">
        <v>41325</v>
      </c>
      <c r="B6070" s="45" t="s">
        <v>356</v>
      </c>
      <c r="C6070" s="45" t="s">
        <v>324</v>
      </c>
      <c r="D6070" s="59">
        <v>59.85</v>
      </c>
    </row>
    <row r="6071" spans="1:4" x14ac:dyDescent="0.25">
      <c r="A6071" s="58">
        <v>41618</v>
      </c>
      <c r="B6071" s="45" t="s">
        <v>376</v>
      </c>
      <c r="C6071" s="45" t="s">
        <v>7</v>
      </c>
      <c r="D6071" s="59">
        <v>102</v>
      </c>
    </row>
    <row r="6072" spans="1:4" x14ac:dyDescent="0.25">
      <c r="A6072" s="58">
        <v>41992</v>
      </c>
      <c r="B6072" s="45" t="s">
        <v>330</v>
      </c>
      <c r="C6072" s="45" t="s">
        <v>331</v>
      </c>
      <c r="D6072" s="59">
        <v>270</v>
      </c>
    </row>
    <row r="6073" spans="1:4" x14ac:dyDescent="0.25">
      <c r="A6073" s="58">
        <v>41625</v>
      </c>
      <c r="B6073" s="45" t="s">
        <v>390</v>
      </c>
      <c r="C6073" s="45" t="s">
        <v>349</v>
      </c>
      <c r="D6073" s="59">
        <v>41.37</v>
      </c>
    </row>
    <row r="6074" spans="1:4" x14ac:dyDescent="0.25">
      <c r="A6074" s="58">
        <v>41580</v>
      </c>
      <c r="B6074" s="45" t="s">
        <v>368</v>
      </c>
      <c r="C6074" s="45" t="s">
        <v>327</v>
      </c>
      <c r="D6074" s="59">
        <v>49.5</v>
      </c>
    </row>
    <row r="6075" spans="1:4" x14ac:dyDescent="0.25">
      <c r="A6075" s="58">
        <v>41923</v>
      </c>
      <c r="B6075" s="45" t="s">
        <v>374</v>
      </c>
      <c r="C6075" s="45" t="s">
        <v>331</v>
      </c>
      <c r="D6075" s="59">
        <v>206.85</v>
      </c>
    </row>
    <row r="6076" spans="1:4" x14ac:dyDescent="0.25">
      <c r="A6076" s="58">
        <v>41961</v>
      </c>
      <c r="B6076" s="45" t="s">
        <v>372</v>
      </c>
      <c r="C6076" s="45" t="s">
        <v>10</v>
      </c>
      <c r="D6076" s="59">
        <v>67.47</v>
      </c>
    </row>
    <row r="6077" spans="1:4" x14ac:dyDescent="0.25">
      <c r="A6077" s="58">
        <v>41608</v>
      </c>
      <c r="B6077" s="45" t="s">
        <v>340</v>
      </c>
      <c r="C6077" s="45" t="s">
        <v>349</v>
      </c>
      <c r="D6077" s="59">
        <v>41.37</v>
      </c>
    </row>
    <row r="6078" spans="1:4" x14ac:dyDescent="0.25">
      <c r="A6078" s="58">
        <v>41611</v>
      </c>
      <c r="B6078" s="45" t="s">
        <v>342</v>
      </c>
      <c r="C6078" s="45" t="s">
        <v>337</v>
      </c>
      <c r="D6078" s="59">
        <v>318.5</v>
      </c>
    </row>
    <row r="6079" spans="1:4" x14ac:dyDescent="0.25">
      <c r="A6079" s="58">
        <v>41464</v>
      </c>
      <c r="B6079" s="45" t="s">
        <v>340</v>
      </c>
      <c r="C6079" s="45" t="s">
        <v>7</v>
      </c>
      <c r="D6079" s="59">
        <v>65.959999999999994</v>
      </c>
    </row>
    <row r="6080" spans="1:4" x14ac:dyDescent="0.25">
      <c r="A6080" s="58">
        <v>41989</v>
      </c>
      <c r="B6080" s="45" t="s">
        <v>379</v>
      </c>
      <c r="C6080" s="45" t="s">
        <v>334</v>
      </c>
      <c r="D6080" s="59">
        <v>69.8</v>
      </c>
    </row>
    <row r="6081" spans="1:4" x14ac:dyDescent="0.25">
      <c r="A6081" s="58">
        <v>41420</v>
      </c>
      <c r="B6081" s="45" t="s">
        <v>342</v>
      </c>
      <c r="C6081" s="45" t="s">
        <v>10</v>
      </c>
      <c r="D6081" s="59">
        <v>44.52</v>
      </c>
    </row>
    <row r="6082" spans="1:4" x14ac:dyDescent="0.25">
      <c r="A6082" s="58">
        <v>41611</v>
      </c>
      <c r="B6082" s="45" t="s">
        <v>370</v>
      </c>
      <c r="C6082" s="45" t="s">
        <v>191</v>
      </c>
      <c r="D6082" s="59">
        <v>44.98</v>
      </c>
    </row>
    <row r="6083" spans="1:4" x14ac:dyDescent="0.25">
      <c r="A6083" s="58">
        <v>41892</v>
      </c>
      <c r="B6083" s="45" t="s">
        <v>356</v>
      </c>
      <c r="C6083" s="45" t="s">
        <v>331</v>
      </c>
      <c r="D6083" s="59">
        <v>58.8</v>
      </c>
    </row>
    <row r="6084" spans="1:4" x14ac:dyDescent="0.25">
      <c r="A6084" s="58">
        <v>41364</v>
      </c>
      <c r="B6084" s="45" t="s">
        <v>391</v>
      </c>
      <c r="C6084" s="45" t="s">
        <v>191</v>
      </c>
      <c r="D6084" s="59">
        <v>44.52</v>
      </c>
    </row>
    <row r="6085" spans="1:4" x14ac:dyDescent="0.25">
      <c r="A6085" s="58">
        <v>41689</v>
      </c>
      <c r="B6085" s="45" t="s">
        <v>368</v>
      </c>
      <c r="C6085" s="45" t="s">
        <v>7</v>
      </c>
      <c r="D6085" s="59">
        <v>68</v>
      </c>
    </row>
    <row r="6086" spans="1:4" x14ac:dyDescent="0.25">
      <c r="A6086" s="58">
        <v>41652</v>
      </c>
      <c r="B6086" s="45" t="s">
        <v>340</v>
      </c>
      <c r="C6086" s="45" t="s">
        <v>349</v>
      </c>
      <c r="D6086" s="59">
        <v>62.06</v>
      </c>
    </row>
    <row r="6087" spans="1:4" x14ac:dyDescent="0.25">
      <c r="A6087" s="58">
        <v>41947</v>
      </c>
      <c r="B6087" s="45" t="s">
        <v>372</v>
      </c>
      <c r="C6087" s="45" t="s">
        <v>7</v>
      </c>
      <c r="D6087" s="59">
        <v>98.94</v>
      </c>
    </row>
    <row r="6088" spans="1:4" x14ac:dyDescent="0.25">
      <c r="A6088" s="58">
        <v>41620</v>
      </c>
      <c r="B6088" s="45" t="s">
        <v>348</v>
      </c>
      <c r="C6088" s="45" t="s">
        <v>191</v>
      </c>
      <c r="D6088" s="59">
        <v>44.75</v>
      </c>
    </row>
    <row r="6089" spans="1:4" x14ac:dyDescent="0.25">
      <c r="A6089" s="58">
        <v>41992</v>
      </c>
      <c r="B6089" s="45" t="s">
        <v>340</v>
      </c>
      <c r="C6089" s="45" t="s">
        <v>10</v>
      </c>
      <c r="D6089" s="59">
        <v>67.13</v>
      </c>
    </row>
    <row r="6090" spans="1:4" x14ac:dyDescent="0.25">
      <c r="A6090" s="58">
        <v>41602</v>
      </c>
      <c r="B6090" s="45" t="s">
        <v>357</v>
      </c>
      <c r="C6090" s="45" t="s">
        <v>7</v>
      </c>
      <c r="D6090" s="59">
        <v>68</v>
      </c>
    </row>
    <row r="6091" spans="1:4" x14ac:dyDescent="0.25">
      <c r="A6091" s="58">
        <v>41976</v>
      </c>
      <c r="B6091" s="45" t="s">
        <v>376</v>
      </c>
      <c r="C6091" s="45" t="s">
        <v>337</v>
      </c>
      <c r="D6091" s="59">
        <v>72.75</v>
      </c>
    </row>
    <row r="6092" spans="1:4" x14ac:dyDescent="0.25">
      <c r="A6092" s="58">
        <v>41627</v>
      </c>
      <c r="B6092" s="45" t="s">
        <v>397</v>
      </c>
      <c r="C6092" s="45" t="s">
        <v>10</v>
      </c>
      <c r="D6092" s="59">
        <v>67.819999999999993</v>
      </c>
    </row>
    <row r="6093" spans="1:4" x14ac:dyDescent="0.25">
      <c r="A6093" s="58">
        <v>41616</v>
      </c>
      <c r="B6093" s="45" t="s">
        <v>368</v>
      </c>
      <c r="C6093" s="45" t="s">
        <v>327</v>
      </c>
      <c r="D6093" s="59">
        <v>606.25</v>
      </c>
    </row>
    <row r="6094" spans="1:4" x14ac:dyDescent="0.25">
      <c r="A6094" s="58">
        <v>41630</v>
      </c>
      <c r="B6094" s="45" t="s">
        <v>390</v>
      </c>
      <c r="C6094" s="45" t="s">
        <v>337</v>
      </c>
      <c r="D6094" s="59">
        <v>50</v>
      </c>
    </row>
    <row r="6095" spans="1:4" x14ac:dyDescent="0.25">
      <c r="A6095" s="58">
        <v>41980</v>
      </c>
      <c r="B6095" s="45" t="s">
        <v>338</v>
      </c>
      <c r="C6095" s="45" t="s">
        <v>7</v>
      </c>
      <c r="D6095" s="59">
        <v>433.16</v>
      </c>
    </row>
    <row r="6096" spans="1:4" x14ac:dyDescent="0.25">
      <c r="A6096" s="58">
        <v>41811</v>
      </c>
      <c r="B6096" s="45" t="s">
        <v>362</v>
      </c>
      <c r="C6096" s="45" t="s">
        <v>191</v>
      </c>
      <c r="D6096" s="59">
        <v>22.72</v>
      </c>
    </row>
    <row r="6097" spans="1:4" x14ac:dyDescent="0.25">
      <c r="A6097" s="58">
        <v>41976</v>
      </c>
      <c r="B6097" s="45" t="s">
        <v>368</v>
      </c>
      <c r="C6097" s="45" t="s">
        <v>7</v>
      </c>
      <c r="D6097" s="59">
        <v>102</v>
      </c>
    </row>
    <row r="6098" spans="1:4" x14ac:dyDescent="0.25">
      <c r="A6098" s="58">
        <v>41464</v>
      </c>
      <c r="B6098" s="45" t="s">
        <v>400</v>
      </c>
      <c r="C6098" s="45" t="s">
        <v>334</v>
      </c>
      <c r="D6098" s="59">
        <v>70.5</v>
      </c>
    </row>
    <row r="6099" spans="1:4" x14ac:dyDescent="0.25">
      <c r="A6099" s="58">
        <v>41949</v>
      </c>
      <c r="B6099" s="45" t="s">
        <v>383</v>
      </c>
      <c r="C6099" s="45" t="s">
        <v>191</v>
      </c>
      <c r="D6099" s="59">
        <v>22.95</v>
      </c>
    </row>
    <row r="6100" spans="1:4" x14ac:dyDescent="0.25">
      <c r="A6100" s="58">
        <v>41384</v>
      </c>
      <c r="B6100" s="45" t="s">
        <v>375</v>
      </c>
      <c r="C6100" s="45" t="s">
        <v>337</v>
      </c>
      <c r="D6100" s="59">
        <v>73.13</v>
      </c>
    </row>
    <row r="6101" spans="1:4" x14ac:dyDescent="0.25">
      <c r="A6101" s="58">
        <v>41378</v>
      </c>
      <c r="B6101" s="45" t="s">
        <v>338</v>
      </c>
      <c r="C6101" s="45" t="s">
        <v>7</v>
      </c>
      <c r="D6101" s="59">
        <v>33.32</v>
      </c>
    </row>
    <row r="6102" spans="1:4" x14ac:dyDescent="0.25">
      <c r="A6102" s="58">
        <v>41995</v>
      </c>
      <c r="B6102" s="45" t="s">
        <v>357</v>
      </c>
      <c r="C6102" s="45" t="s">
        <v>7</v>
      </c>
      <c r="D6102" s="59">
        <v>68</v>
      </c>
    </row>
    <row r="6103" spans="1:4" x14ac:dyDescent="0.25">
      <c r="A6103" s="58">
        <v>41972</v>
      </c>
      <c r="B6103" s="45" t="s">
        <v>369</v>
      </c>
      <c r="C6103" s="45" t="s">
        <v>331</v>
      </c>
      <c r="D6103" s="59">
        <v>30</v>
      </c>
    </row>
    <row r="6104" spans="1:4" x14ac:dyDescent="0.25">
      <c r="A6104" s="58">
        <v>41610</v>
      </c>
      <c r="B6104" s="45" t="s">
        <v>342</v>
      </c>
      <c r="C6104" s="45" t="s">
        <v>331</v>
      </c>
      <c r="D6104" s="59">
        <v>90</v>
      </c>
    </row>
    <row r="6105" spans="1:4" x14ac:dyDescent="0.25">
      <c r="A6105" s="58">
        <v>41619</v>
      </c>
      <c r="B6105" s="45" t="s">
        <v>391</v>
      </c>
      <c r="C6105" s="45" t="s">
        <v>324</v>
      </c>
      <c r="D6105" s="59">
        <v>19.95</v>
      </c>
    </row>
    <row r="6106" spans="1:4" x14ac:dyDescent="0.25">
      <c r="A6106" s="58">
        <v>41917</v>
      </c>
      <c r="B6106" s="45" t="s">
        <v>396</v>
      </c>
      <c r="C6106" s="45" t="s">
        <v>7</v>
      </c>
      <c r="D6106" s="59">
        <v>102</v>
      </c>
    </row>
    <row r="6107" spans="1:4" x14ac:dyDescent="0.25">
      <c r="A6107" s="58">
        <v>41580</v>
      </c>
      <c r="B6107" s="45" t="s">
        <v>330</v>
      </c>
      <c r="C6107" s="45" t="s">
        <v>10</v>
      </c>
      <c r="D6107" s="59">
        <v>45.9</v>
      </c>
    </row>
    <row r="6108" spans="1:4" x14ac:dyDescent="0.25">
      <c r="A6108" s="58">
        <v>41602</v>
      </c>
      <c r="B6108" s="45" t="s">
        <v>398</v>
      </c>
      <c r="C6108" s="45" t="s">
        <v>327</v>
      </c>
      <c r="D6108" s="59">
        <v>25</v>
      </c>
    </row>
    <row r="6109" spans="1:4" x14ac:dyDescent="0.25">
      <c r="A6109" s="58">
        <v>41605</v>
      </c>
      <c r="B6109" s="45" t="s">
        <v>340</v>
      </c>
      <c r="C6109" s="45" t="s">
        <v>324</v>
      </c>
      <c r="D6109" s="59">
        <v>272.32</v>
      </c>
    </row>
    <row r="6110" spans="1:4" x14ac:dyDescent="0.25">
      <c r="A6110" s="58">
        <v>41955</v>
      </c>
      <c r="B6110" s="45" t="s">
        <v>329</v>
      </c>
      <c r="C6110" s="45" t="s">
        <v>7</v>
      </c>
      <c r="D6110" s="59">
        <v>535.84</v>
      </c>
    </row>
    <row r="6111" spans="1:4" x14ac:dyDescent="0.25">
      <c r="A6111" s="58">
        <v>41968</v>
      </c>
      <c r="B6111" s="45" t="s">
        <v>360</v>
      </c>
      <c r="C6111" s="45" t="s">
        <v>331</v>
      </c>
      <c r="D6111" s="59">
        <v>89.1</v>
      </c>
    </row>
    <row r="6112" spans="1:4" x14ac:dyDescent="0.25">
      <c r="A6112" s="58">
        <v>41630</v>
      </c>
      <c r="B6112" s="45" t="s">
        <v>386</v>
      </c>
      <c r="C6112" s="45" t="s">
        <v>334</v>
      </c>
      <c r="D6112" s="59">
        <v>69.09</v>
      </c>
    </row>
    <row r="6113" spans="1:4" x14ac:dyDescent="0.25">
      <c r="A6113" s="58">
        <v>41955</v>
      </c>
      <c r="B6113" s="45" t="s">
        <v>363</v>
      </c>
      <c r="C6113" s="45" t="s">
        <v>7</v>
      </c>
      <c r="D6113" s="59">
        <v>68</v>
      </c>
    </row>
    <row r="6114" spans="1:4" x14ac:dyDescent="0.25">
      <c r="A6114" s="58">
        <v>41579</v>
      </c>
      <c r="B6114" s="45" t="s">
        <v>372</v>
      </c>
      <c r="C6114" s="45" t="s">
        <v>10</v>
      </c>
      <c r="D6114" s="59">
        <v>22.95</v>
      </c>
    </row>
    <row r="6115" spans="1:4" x14ac:dyDescent="0.25">
      <c r="A6115" s="58">
        <v>41968</v>
      </c>
      <c r="B6115" s="45" t="s">
        <v>375</v>
      </c>
      <c r="C6115" s="45" t="s">
        <v>347</v>
      </c>
      <c r="D6115" s="59">
        <v>80.849999999999994</v>
      </c>
    </row>
    <row r="6116" spans="1:4" x14ac:dyDescent="0.25">
      <c r="A6116" s="58">
        <v>41580</v>
      </c>
      <c r="B6116" s="45" t="s">
        <v>394</v>
      </c>
      <c r="C6116" s="45" t="s">
        <v>10</v>
      </c>
      <c r="D6116" s="59">
        <v>45.44</v>
      </c>
    </row>
    <row r="6117" spans="1:4" x14ac:dyDescent="0.25">
      <c r="A6117" s="58">
        <v>41619</v>
      </c>
      <c r="B6117" s="45" t="s">
        <v>340</v>
      </c>
      <c r="C6117" s="45" t="s">
        <v>327</v>
      </c>
      <c r="D6117" s="59">
        <v>24.5</v>
      </c>
    </row>
    <row r="6118" spans="1:4" x14ac:dyDescent="0.25">
      <c r="A6118" s="58">
        <v>41958</v>
      </c>
      <c r="B6118" s="45" t="s">
        <v>329</v>
      </c>
      <c r="C6118" s="45" t="s">
        <v>334</v>
      </c>
      <c r="D6118" s="59">
        <v>138.88999999999999</v>
      </c>
    </row>
    <row r="6119" spans="1:4" x14ac:dyDescent="0.25">
      <c r="A6119" s="58">
        <v>41581</v>
      </c>
      <c r="B6119" s="45" t="s">
        <v>360</v>
      </c>
      <c r="C6119" s="45" t="s">
        <v>324</v>
      </c>
      <c r="D6119" s="59">
        <v>59.25</v>
      </c>
    </row>
    <row r="6120" spans="1:4" x14ac:dyDescent="0.25">
      <c r="A6120" s="58">
        <v>41981</v>
      </c>
      <c r="B6120" s="45" t="s">
        <v>356</v>
      </c>
      <c r="C6120" s="45" t="s">
        <v>191</v>
      </c>
      <c r="D6120" s="59">
        <v>68.849999999999994</v>
      </c>
    </row>
    <row r="6121" spans="1:4" x14ac:dyDescent="0.25">
      <c r="A6121" s="58">
        <v>41898</v>
      </c>
      <c r="B6121" s="45" t="s">
        <v>329</v>
      </c>
      <c r="C6121" s="45" t="s">
        <v>324</v>
      </c>
      <c r="D6121" s="59">
        <v>59.25</v>
      </c>
    </row>
    <row r="6122" spans="1:4" x14ac:dyDescent="0.25">
      <c r="A6122" s="58">
        <v>41909</v>
      </c>
      <c r="B6122" s="45" t="s">
        <v>330</v>
      </c>
      <c r="C6122" s="45" t="s">
        <v>337</v>
      </c>
      <c r="D6122" s="59">
        <v>50</v>
      </c>
    </row>
    <row r="6123" spans="1:4" x14ac:dyDescent="0.25">
      <c r="A6123" s="58">
        <v>41616</v>
      </c>
      <c r="B6123" s="45" t="s">
        <v>373</v>
      </c>
      <c r="C6123" s="45" t="s">
        <v>7</v>
      </c>
      <c r="D6123" s="59">
        <v>67.319999999999993</v>
      </c>
    </row>
    <row r="6124" spans="1:4" x14ac:dyDescent="0.25">
      <c r="A6124" s="58">
        <v>41625</v>
      </c>
      <c r="B6124" s="45" t="s">
        <v>329</v>
      </c>
      <c r="C6124" s="45" t="s">
        <v>324</v>
      </c>
      <c r="D6124" s="59">
        <v>39.299999999999997</v>
      </c>
    </row>
    <row r="6125" spans="1:4" x14ac:dyDescent="0.25">
      <c r="A6125" s="58">
        <v>41959</v>
      </c>
      <c r="B6125" s="45" t="s">
        <v>358</v>
      </c>
      <c r="C6125" s="45" t="s">
        <v>334</v>
      </c>
      <c r="D6125" s="59">
        <v>69.44</v>
      </c>
    </row>
    <row r="6126" spans="1:4" x14ac:dyDescent="0.25">
      <c r="A6126" s="58">
        <v>41636</v>
      </c>
      <c r="B6126" s="45" t="s">
        <v>329</v>
      </c>
      <c r="C6126" s="45" t="s">
        <v>321</v>
      </c>
      <c r="D6126" s="59">
        <v>79.95</v>
      </c>
    </row>
    <row r="6127" spans="1:4" x14ac:dyDescent="0.25">
      <c r="A6127" s="58">
        <v>41572</v>
      </c>
      <c r="B6127" s="45" t="s">
        <v>323</v>
      </c>
      <c r="C6127" s="45" t="s">
        <v>324</v>
      </c>
      <c r="D6127" s="59">
        <v>38.700000000000003</v>
      </c>
    </row>
    <row r="6128" spans="1:4" x14ac:dyDescent="0.25">
      <c r="A6128" s="58">
        <v>41976</v>
      </c>
      <c r="B6128" s="45" t="s">
        <v>368</v>
      </c>
      <c r="C6128" s="45" t="s">
        <v>10</v>
      </c>
      <c r="D6128" s="59">
        <v>66.78</v>
      </c>
    </row>
    <row r="6129" spans="1:4" x14ac:dyDescent="0.25">
      <c r="A6129" s="58">
        <v>41518</v>
      </c>
      <c r="B6129" s="45" t="s">
        <v>372</v>
      </c>
      <c r="C6129" s="45" t="s">
        <v>7</v>
      </c>
      <c r="D6129" s="59">
        <v>34</v>
      </c>
    </row>
    <row r="6130" spans="1:4" x14ac:dyDescent="0.25">
      <c r="A6130" s="58">
        <v>41384</v>
      </c>
      <c r="B6130" s="45" t="s">
        <v>364</v>
      </c>
      <c r="C6130" s="45" t="s">
        <v>331</v>
      </c>
      <c r="D6130" s="59">
        <v>58.2</v>
      </c>
    </row>
    <row r="6131" spans="1:4" x14ac:dyDescent="0.25">
      <c r="A6131" s="58">
        <v>41530</v>
      </c>
      <c r="B6131" s="45" t="s">
        <v>375</v>
      </c>
      <c r="C6131" s="45" t="s">
        <v>337</v>
      </c>
      <c r="D6131" s="59">
        <v>75</v>
      </c>
    </row>
    <row r="6132" spans="1:4" x14ac:dyDescent="0.25">
      <c r="A6132" s="58">
        <v>41733</v>
      </c>
      <c r="B6132" s="45" t="s">
        <v>377</v>
      </c>
      <c r="C6132" s="45" t="s">
        <v>334</v>
      </c>
      <c r="D6132" s="59">
        <v>159.57</v>
      </c>
    </row>
    <row r="6133" spans="1:4" x14ac:dyDescent="0.25">
      <c r="A6133" s="58">
        <v>41296</v>
      </c>
      <c r="B6133" s="45" t="s">
        <v>352</v>
      </c>
      <c r="C6133" s="45" t="s">
        <v>331</v>
      </c>
      <c r="D6133" s="59">
        <v>570</v>
      </c>
    </row>
    <row r="6134" spans="1:4" x14ac:dyDescent="0.25">
      <c r="A6134" s="58">
        <v>41946</v>
      </c>
      <c r="B6134" s="45" t="s">
        <v>366</v>
      </c>
      <c r="C6134" s="45" t="s">
        <v>7</v>
      </c>
      <c r="D6134" s="59">
        <v>98.94</v>
      </c>
    </row>
    <row r="6135" spans="1:4" x14ac:dyDescent="0.25">
      <c r="A6135" s="58">
        <v>41618</v>
      </c>
      <c r="B6135" s="45" t="s">
        <v>346</v>
      </c>
      <c r="C6135" s="45" t="s">
        <v>191</v>
      </c>
      <c r="D6135" s="59">
        <v>68.849999999999994</v>
      </c>
    </row>
    <row r="6136" spans="1:4" x14ac:dyDescent="0.25">
      <c r="A6136" s="58">
        <v>41560</v>
      </c>
      <c r="B6136" s="45" t="s">
        <v>342</v>
      </c>
      <c r="C6136" s="45" t="s">
        <v>191</v>
      </c>
      <c r="D6136" s="59">
        <v>22.95</v>
      </c>
    </row>
    <row r="6137" spans="1:4" x14ac:dyDescent="0.25">
      <c r="A6137" s="58">
        <v>41291</v>
      </c>
      <c r="B6137" s="45" t="s">
        <v>402</v>
      </c>
      <c r="C6137" s="45" t="s">
        <v>10</v>
      </c>
      <c r="D6137" s="59">
        <v>22.49</v>
      </c>
    </row>
    <row r="6138" spans="1:4" x14ac:dyDescent="0.25">
      <c r="A6138" s="58">
        <v>41599</v>
      </c>
      <c r="B6138" s="45" t="s">
        <v>333</v>
      </c>
      <c r="C6138" s="45" t="s">
        <v>331</v>
      </c>
      <c r="D6138" s="59">
        <v>87.3</v>
      </c>
    </row>
    <row r="6139" spans="1:4" x14ac:dyDescent="0.25">
      <c r="A6139" s="58">
        <v>41929</v>
      </c>
      <c r="B6139" s="45" t="s">
        <v>328</v>
      </c>
      <c r="C6139" s="45" t="s">
        <v>10</v>
      </c>
      <c r="D6139" s="59">
        <v>44.52</v>
      </c>
    </row>
    <row r="6140" spans="1:4" x14ac:dyDescent="0.25">
      <c r="A6140" s="58">
        <v>41614</v>
      </c>
      <c r="B6140" s="45" t="s">
        <v>391</v>
      </c>
      <c r="C6140" s="45" t="s">
        <v>327</v>
      </c>
      <c r="D6140" s="59">
        <v>24.5</v>
      </c>
    </row>
    <row r="6141" spans="1:4" x14ac:dyDescent="0.25">
      <c r="A6141" s="58">
        <v>41832</v>
      </c>
      <c r="B6141" s="45" t="s">
        <v>338</v>
      </c>
      <c r="C6141" s="45" t="s">
        <v>324</v>
      </c>
      <c r="D6141" s="59">
        <v>39.9</v>
      </c>
    </row>
    <row r="6142" spans="1:4" x14ac:dyDescent="0.25">
      <c r="A6142" s="58">
        <v>41651</v>
      </c>
      <c r="B6142" s="45" t="s">
        <v>367</v>
      </c>
      <c r="C6142" s="45" t="s">
        <v>7</v>
      </c>
      <c r="D6142" s="59">
        <v>98.94</v>
      </c>
    </row>
    <row r="6143" spans="1:4" x14ac:dyDescent="0.25">
      <c r="A6143" s="58">
        <v>41394</v>
      </c>
      <c r="B6143" s="45" t="s">
        <v>368</v>
      </c>
      <c r="C6143" s="45" t="s">
        <v>10</v>
      </c>
      <c r="D6143" s="59">
        <v>22.26</v>
      </c>
    </row>
    <row r="6144" spans="1:4" x14ac:dyDescent="0.25">
      <c r="A6144" s="58">
        <v>41835</v>
      </c>
      <c r="B6144" s="45" t="s">
        <v>338</v>
      </c>
      <c r="C6144" s="45" t="s">
        <v>191</v>
      </c>
      <c r="D6144" s="59">
        <v>22.95</v>
      </c>
    </row>
    <row r="6145" spans="1:4" x14ac:dyDescent="0.25">
      <c r="A6145" s="58">
        <v>41946</v>
      </c>
      <c r="B6145" s="45" t="s">
        <v>329</v>
      </c>
      <c r="C6145" s="45" t="s">
        <v>321</v>
      </c>
      <c r="D6145" s="59">
        <v>79.95</v>
      </c>
    </row>
    <row r="6146" spans="1:4" x14ac:dyDescent="0.25">
      <c r="A6146" s="58">
        <v>41593</v>
      </c>
      <c r="B6146" s="45" t="s">
        <v>378</v>
      </c>
      <c r="C6146" s="45" t="s">
        <v>349</v>
      </c>
      <c r="D6146" s="59">
        <v>63</v>
      </c>
    </row>
    <row r="6147" spans="1:4" x14ac:dyDescent="0.25">
      <c r="A6147" s="58">
        <v>41976</v>
      </c>
      <c r="B6147" s="45" t="s">
        <v>370</v>
      </c>
      <c r="C6147" s="45" t="s">
        <v>7</v>
      </c>
      <c r="D6147" s="59">
        <v>605.88</v>
      </c>
    </row>
    <row r="6148" spans="1:4" x14ac:dyDescent="0.25">
      <c r="A6148" s="58">
        <v>41585</v>
      </c>
      <c r="B6148" s="45" t="s">
        <v>401</v>
      </c>
      <c r="C6148" s="45" t="s">
        <v>321</v>
      </c>
      <c r="D6148" s="59">
        <v>158.30000000000001</v>
      </c>
    </row>
    <row r="6149" spans="1:4" x14ac:dyDescent="0.25">
      <c r="A6149" s="58">
        <v>41970</v>
      </c>
      <c r="B6149" s="45" t="s">
        <v>396</v>
      </c>
      <c r="C6149" s="45" t="s">
        <v>334</v>
      </c>
      <c r="D6149" s="59">
        <v>70.5</v>
      </c>
    </row>
    <row r="6150" spans="1:4" x14ac:dyDescent="0.25">
      <c r="A6150" s="58">
        <v>41630</v>
      </c>
      <c r="B6150" s="45" t="s">
        <v>387</v>
      </c>
      <c r="C6150" s="45" t="s">
        <v>327</v>
      </c>
      <c r="D6150" s="59">
        <v>25</v>
      </c>
    </row>
    <row r="6151" spans="1:4" x14ac:dyDescent="0.25">
      <c r="A6151" s="58">
        <v>41630</v>
      </c>
      <c r="B6151" s="45" t="s">
        <v>374</v>
      </c>
      <c r="C6151" s="45" t="s">
        <v>327</v>
      </c>
      <c r="D6151" s="59">
        <v>25</v>
      </c>
    </row>
    <row r="6152" spans="1:4" x14ac:dyDescent="0.25">
      <c r="A6152" s="58">
        <v>41606</v>
      </c>
      <c r="B6152" s="45" t="s">
        <v>374</v>
      </c>
      <c r="C6152" s="45" t="s">
        <v>10</v>
      </c>
      <c r="D6152" s="59">
        <v>22.72</v>
      </c>
    </row>
    <row r="6153" spans="1:4" x14ac:dyDescent="0.25">
      <c r="A6153" s="58">
        <v>41950</v>
      </c>
      <c r="B6153" s="45" t="s">
        <v>329</v>
      </c>
      <c r="C6153" s="45" t="s">
        <v>191</v>
      </c>
      <c r="D6153" s="59">
        <v>45.9</v>
      </c>
    </row>
    <row r="6154" spans="1:4" x14ac:dyDescent="0.25">
      <c r="A6154" s="58">
        <v>41616</v>
      </c>
      <c r="B6154" s="45" t="s">
        <v>375</v>
      </c>
      <c r="C6154" s="45" t="s">
        <v>327</v>
      </c>
      <c r="D6154" s="59">
        <v>50</v>
      </c>
    </row>
    <row r="6155" spans="1:4" x14ac:dyDescent="0.25">
      <c r="A6155" s="58">
        <v>42001</v>
      </c>
      <c r="B6155" s="45" t="s">
        <v>346</v>
      </c>
      <c r="C6155" s="45" t="s">
        <v>334</v>
      </c>
      <c r="D6155" s="59">
        <v>235</v>
      </c>
    </row>
    <row r="6156" spans="1:4" x14ac:dyDescent="0.25">
      <c r="A6156" s="58">
        <v>41584</v>
      </c>
      <c r="B6156" s="45" t="s">
        <v>367</v>
      </c>
      <c r="C6156" s="45" t="s">
        <v>337</v>
      </c>
      <c r="D6156" s="59">
        <v>24.5</v>
      </c>
    </row>
    <row r="6157" spans="1:4" x14ac:dyDescent="0.25">
      <c r="A6157" s="58">
        <v>41777</v>
      </c>
      <c r="B6157" s="45" t="s">
        <v>365</v>
      </c>
      <c r="C6157" s="45" t="s">
        <v>7</v>
      </c>
      <c r="D6157" s="59">
        <v>34</v>
      </c>
    </row>
    <row r="6158" spans="1:4" x14ac:dyDescent="0.25">
      <c r="A6158" s="58">
        <v>41620</v>
      </c>
      <c r="B6158" s="45" t="s">
        <v>372</v>
      </c>
      <c r="C6158" s="45" t="s">
        <v>349</v>
      </c>
      <c r="D6158" s="59">
        <v>21</v>
      </c>
    </row>
    <row r="6159" spans="1:4" x14ac:dyDescent="0.25">
      <c r="A6159" s="58">
        <v>42001</v>
      </c>
      <c r="B6159" s="45" t="s">
        <v>356</v>
      </c>
      <c r="C6159" s="45" t="s">
        <v>331</v>
      </c>
      <c r="D6159" s="59">
        <v>60</v>
      </c>
    </row>
    <row r="6160" spans="1:4" x14ac:dyDescent="0.25">
      <c r="A6160" s="58">
        <v>41955</v>
      </c>
      <c r="B6160" s="45" t="s">
        <v>356</v>
      </c>
      <c r="C6160" s="45" t="s">
        <v>327</v>
      </c>
      <c r="D6160" s="59">
        <v>350</v>
      </c>
    </row>
    <row r="6161" spans="1:4" x14ac:dyDescent="0.25">
      <c r="A6161" s="58">
        <v>41580</v>
      </c>
      <c r="B6161" s="45" t="s">
        <v>394</v>
      </c>
      <c r="C6161" s="45" t="s">
        <v>7</v>
      </c>
      <c r="D6161" s="59">
        <v>66.3</v>
      </c>
    </row>
    <row r="6162" spans="1:4" x14ac:dyDescent="0.25">
      <c r="A6162" s="58">
        <v>41973</v>
      </c>
      <c r="B6162" s="45" t="s">
        <v>373</v>
      </c>
      <c r="C6162" s="45" t="s">
        <v>191</v>
      </c>
      <c r="D6162" s="59">
        <v>44.98</v>
      </c>
    </row>
    <row r="6163" spans="1:4" x14ac:dyDescent="0.25">
      <c r="A6163" s="58">
        <v>41997</v>
      </c>
      <c r="B6163" s="45" t="s">
        <v>323</v>
      </c>
      <c r="C6163" s="45" t="s">
        <v>327</v>
      </c>
      <c r="D6163" s="59">
        <v>24.38</v>
      </c>
    </row>
    <row r="6164" spans="1:4" x14ac:dyDescent="0.25">
      <c r="A6164" s="58">
        <v>42002</v>
      </c>
      <c r="B6164" s="45" t="s">
        <v>387</v>
      </c>
      <c r="C6164" s="45" t="s">
        <v>191</v>
      </c>
      <c r="D6164" s="59">
        <v>44.52</v>
      </c>
    </row>
    <row r="6165" spans="1:4" x14ac:dyDescent="0.25">
      <c r="A6165" s="58">
        <v>41959</v>
      </c>
      <c r="B6165" s="45" t="s">
        <v>354</v>
      </c>
      <c r="C6165" s="45" t="s">
        <v>10</v>
      </c>
      <c r="D6165" s="59">
        <v>45.9</v>
      </c>
    </row>
    <row r="6166" spans="1:4" x14ac:dyDescent="0.25">
      <c r="A6166" s="58">
        <v>41987</v>
      </c>
      <c r="B6166" s="45" t="s">
        <v>338</v>
      </c>
      <c r="C6166" s="45" t="s">
        <v>337</v>
      </c>
      <c r="D6166" s="59">
        <v>75</v>
      </c>
    </row>
    <row r="6167" spans="1:4" x14ac:dyDescent="0.25">
      <c r="A6167" s="58">
        <v>41373</v>
      </c>
      <c r="B6167" s="45" t="s">
        <v>387</v>
      </c>
      <c r="C6167" s="45" t="s">
        <v>7</v>
      </c>
      <c r="D6167" s="59">
        <v>476</v>
      </c>
    </row>
    <row r="6168" spans="1:4" x14ac:dyDescent="0.25">
      <c r="A6168" s="58">
        <v>41631</v>
      </c>
      <c r="B6168" s="45" t="s">
        <v>368</v>
      </c>
      <c r="C6168" s="45" t="s">
        <v>349</v>
      </c>
      <c r="D6168" s="59">
        <v>210</v>
      </c>
    </row>
    <row r="6169" spans="1:4" x14ac:dyDescent="0.25">
      <c r="A6169" s="58">
        <v>41595</v>
      </c>
      <c r="B6169" s="45" t="s">
        <v>353</v>
      </c>
      <c r="C6169" s="45" t="s">
        <v>337</v>
      </c>
      <c r="D6169" s="59">
        <v>100</v>
      </c>
    </row>
    <row r="6170" spans="1:4" x14ac:dyDescent="0.25">
      <c r="A6170" s="58">
        <v>41642</v>
      </c>
      <c r="B6170" s="45" t="s">
        <v>369</v>
      </c>
      <c r="C6170" s="45" t="s">
        <v>331</v>
      </c>
      <c r="D6170" s="59">
        <v>88.65</v>
      </c>
    </row>
    <row r="6171" spans="1:4" x14ac:dyDescent="0.25">
      <c r="A6171" s="58">
        <v>41460</v>
      </c>
      <c r="B6171" s="45" t="s">
        <v>356</v>
      </c>
      <c r="C6171" s="45" t="s">
        <v>327</v>
      </c>
      <c r="D6171" s="59">
        <v>50</v>
      </c>
    </row>
    <row r="6172" spans="1:4" x14ac:dyDescent="0.25">
      <c r="A6172" s="58">
        <v>41584</v>
      </c>
      <c r="B6172" s="45" t="s">
        <v>344</v>
      </c>
      <c r="C6172" s="45" t="s">
        <v>371</v>
      </c>
      <c r="D6172" s="59">
        <v>55.58</v>
      </c>
    </row>
    <row r="6173" spans="1:4" x14ac:dyDescent="0.25">
      <c r="A6173" s="58">
        <v>41945</v>
      </c>
      <c r="B6173" s="45" t="s">
        <v>333</v>
      </c>
      <c r="C6173" s="45" t="s">
        <v>10</v>
      </c>
      <c r="D6173" s="59">
        <v>66.78</v>
      </c>
    </row>
    <row r="6174" spans="1:4" x14ac:dyDescent="0.25">
      <c r="A6174" s="58">
        <v>41952</v>
      </c>
      <c r="B6174" s="45" t="s">
        <v>370</v>
      </c>
      <c r="C6174" s="45" t="s">
        <v>7</v>
      </c>
      <c r="D6174" s="59">
        <v>68</v>
      </c>
    </row>
    <row r="6175" spans="1:4" x14ac:dyDescent="0.25">
      <c r="A6175" s="58">
        <v>41991</v>
      </c>
      <c r="B6175" s="45" t="s">
        <v>338</v>
      </c>
      <c r="C6175" s="45" t="s">
        <v>10</v>
      </c>
      <c r="D6175" s="59">
        <v>22.49</v>
      </c>
    </row>
    <row r="6176" spans="1:4" x14ac:dyDescent="0.25">
      <c r="A6176" s="58">
        <v>41638</v>
      </c>
      <c r="B6176" s="45" t="s">
        <v>340</v>
      </c>
      <c r="C6176" s="45" t="s">
        <v>10</v>
      </c>
      <c r="D6176" s="59">
        <v>44.75</v>
      </c>
    </row>
    <row r="6177" spans="1:4" x14ac:dyDescent="0.25">
      <c r="A6177" s="58">
        <v>41367</v>
      </c>
      <c r="B6177" s="45" t="s">
        <v>326</v>
      </c>
      <c r="C6177" s="45" t="s">
        <v>10</v>
      </c>
      <c r="D6177" s="59">
        <v>44.52</v>
      </c>
    </row>
    <row r="6178" spans="1:4" x14ac:dyDescent="0.25">
      <c r="A6178" s="58">
        <v>41432</v>
      </c>
      <c r="B6178" s="45" t="s">
        <v>330</v>
      </c>
      <c r="C6178" s="45" t="s">
        <v>334</v>
      </c>
      <c r="D6178" s="59">
        <v>94</v>
      </c>
    </row>
    <row r="6179" spans="1:4" x14ac:dyDescent="0.25">
      <c r="A6179" s="58">
        <v>41999</v>
      </c>
      <c r="B6179" s="45" t="s">
        <v>363</v>
      </c>
      <c r="C6179" s="45" t="s">
        <v>337</v>
      </c>
      <c r="D6179" s="59">
        <v>24.25</v>
      </c>
    </row>
    <row r="6180" spans="1:4" x14ac:dyDescent="0.25">
      <c r="A6180" s="58">
        <v>42003</v>
      </c>
      <c r="B6180" s="45" t="s">
        <v>362</v>
      </c>
      <c r="C6180" s="45" t="s">
        <v>349</v>
      </c>
      <c r="D6180" s="59">
        <v>40.950000000000003</v>
      </c>
    </row>
    <row r="6181" spans="1:4" x14ac:dyDescent="0.25">
      <c r="A6181" s="58">
        <v>41999</v>
      </c>
      <c r="B6181" s="45" t="s">
        <v>374</v>
      </c>
      <c r="C6181" s="45" t="s">
        <v>7</v>
      </c>
      <c r="D6181" s="59">
        <v>34</v>
      </c>
    </row>
    <row r="6182" spans="1:4" x14ac:dyDescent="0.25">
      <c r="A6182" s="58">
        <v>41629</v>
      </c>
      <c r="B6182" s="45" t="s">
        <v>346</v>
      </c>
      <c r="C6182" s="45" t="s">
        <v>10</v>
      </c>
      <c r="D6182" s="59">
        <v>45.21</v>
      </c>
    </row>
    <row r="6183" spans="1:4" x14ac:dyDescent="0.25">
      <c r="A6183" s="58">
        <v>41721</v>
      </c>
      <c r="B6183" s="45" t="s">
        <v>362</v>
      </c>
      <c r="C6183" s="45" t="s">
        <v>334</v>
      </c>
      <c r="D6183" s="59">
        <v>47</v>
      </c>
    </row>
    <row r="6184" spans="1:4" x14ac:dyDescent="0.25">
      <c r="A6184" s="58">
        <v>41969</v>
      </c>
      <c r="B6184" s="45" t="s">
        <v>404</v>
      </c>
      <c r="C6184" s="45" t="s">
        <v>191</v>
      </c>
      <c r="D6184" s="59">
        <v>22.26</v>
      </c>
    </row>
    <row r="6185" spans="1:4" x14ac:dyDescent="0.25">
      <c r="A6185" s="58">
        <v>41627</v>
      </c>
      <c r="B6185" s="45" t="s">
        <v>336</v>
      </c>
      <c r="C6185" s="45" t="s">
        <v>331</v>
      </c>
      <c r="D6185" s="59">
        <v>29.25</v>
      </c>
    </row>
    <row r="6186" spans="1:4" x14ac:dyDescent="0.25">
      <c r="A6186" s="58">
        <v>41968</v>
      </c>
      <c r="B6186" s="45" t="s">
        <v>363</v>
      </c>
      <c r="C6186" s="45" t="s">
        <v>331</v>
      </c>
      <c r="D6186" s="59">
        <v>58.2</v>
      </c>
    </row>
    <row r="6187" spans="1:4" x14ac:dyDescent="0.25">
      <c r="A6187" s="58">
        <v>41600</v>
      </c>
      <c r="B6187" s="45" t="s">
        <v>397</v>
      </c>
      <c r="C6187" s="45" t="s">
        <v>191</v>
      </c>
      <c r="D6187" s="59">
        <v>68.849999999999994</v>
      </c>
    </row>
    <row r="6188" spans="1:4" x14ac:dyDescent="0.25">
      <c r="A6188" s="58">
        <v>41884</v>
      </c>
      <c r="B6188" s="45" t="s">
        <v>323</v>
      </c>
      <c r="C6188" s="45" t="s">
        <v>191</v>
      </c>
      <c r="D6188" s="59">
        <v>44.52</v>
      </c>
    </row>
    <row r="6189" spans="1:4" x14ac:dyDescent="0.25">
      <c r="A6189" s="58">
        <v>41545</v>
      </c>
      <c r="B6189" s="45" t="s">
        <v>360</v>
      </c>
      <c r="C6189" s="45" t="s">
        <v>7</v>
      </c>
      <c r="D6189" s="59">
        <v>132.6</v>
      </c>
    </row>
    <row r="6190" spans="1:4" x14ac:dyDescent="0.25">
      <c r="A6190" s="58">
        <v>41616</v>
      </c>
      <c r="B6190" s="45" t="s">
        <v>394</v>
      </c>
      <c r="C6190" s="45" t="s">
        <v>10</v>
      </c>
      <c r="D6190" s="59">
        <v>22.26</v>
      </c>
    </row>
    <row r="6191" spans="1:4" x14ac:dyDescent="0.25">
      <c r="A6191" s="58">
        <v>41975</v>
      </c>
      <c r="B6191" s="45" t="s">
        <v>343</v>
      </c>
      <c r="C6191" s="45" t="s">
        <v>7</v>
      </c>
      <c r="D6191" s="59">
        <v>68</v>
      </c>
    </row>
    <row r="6192" spans="1:4" x14ac:dyDescent="0.25">
      <c r="A6192" s="58">
        <v>41629</v>
      </c>
      <c r="B6192" s="45" t="s">
        <v>395</v>
      </c>
      <c r="C6192" s="45" t="s">
        <v>10</v>
      </c>
      <c r="D6192" s="59">
        <v>44.52</v>
      </c>
    </row>
    <row r="6193" spans="1:4" x14ac:dyDescent="0.25">
      <c r="A6193" s="58">
        <v>41605</v>
      </c>
      <c r="B6193" s="45" t="s">
        <v>372</v>
      </c>
      <c r="C6193" s="45" t="s">
        <v>349</v>
      </c>
      <c r="D6193" s="59">
        <v>41.58</v>
      </c>
    </row>
    <row r="6194" spans="1:4" x14ac:dyDescent="0.25">
      <c r="A6194" s="58">
        <v>41951</v>
      </c>
      <c r="B6194" s="45" t="s">
        <v>382</v>
      </c>
      <c r="C6194" s="45" t="s">
        <v>349</v>
      </c>
      <c r="D6194" s="59">
        <v>42</v>
      </c>
    </row>
    <row r="6195" spans="1:4" x14ac:dyDescent="0.25">
      <c r="A6195" s="58">
        <v>41795</v>
      </c>
      <c r="B6195" s="45" t="s">
        <v>375</v>
      </c>
      <c r="C6195" s="45" t="s">
        <v>337</v>
      </c>
      <c r="D6195" s="59">
        <v>74.25</v>
      </c>
    </row>
    <row r="6196" spans="1:4" x14ac:dyDescent="0.25">
      <c r="A6196" s="58">
        <v>41589</v>
      </c>
      <c r="B6196" s="45" t="s">
        <v>379</v>
      </c>
      <c r="C6196" s="45" t="s">
        <v>10</v>
      </c>
      <c r="D6196" s="59">
        <v>44.52</v>
      </c>
    </row>
    <row r="6197" spans="1:4" x14ac:dyDescent="0.25">
      <c r="A6197" s="58">
        <v>41960</v>
      </c>
      <c r="B6197" s="45" t="s">
        <v>368</v>
      </c>
      <c r="C6197" s="45" t="s">
        <v>10</v>
      </c>
      <c r="D6197" s="59">
        <v>22.61</v>
      </c>
    </row>
    <row r="6198" spans="1:4" x14ac:dyDescent="0.25">
      <c r="A6198" s="58">
        <v>41626</v>
      </c>
      <c r="B6198" s="45" t="s">
        <v>367</v>
      </c>
      <c r="C6198" s="45" t="s">
        <v>7</v>
      </c>
      <c r="D6198" s="59">
        <v>34</v>
      </c>
    </row>
    <row r="6199" spans="1:4" x14ac:dyDescent="0.25">
      <c r="A6199" s="58">
        <v>41958</v>
      </c>
      <c r="B6199" s="45" t="s">
        <v>369</v>
      </c>
      <c r="C6199" s="45" t="s">
        <v>324</v>
      </c>
      <c r="D6199" s="59">
        <v>38.700000000000003</v>
      </c>
    </row>
    <row r="6200" spans="1:4" x14ac:dyDescent="0.25">
      <c r="A6200" s="58">
        <v>41554</v>
      </c>
      <c r="B6200" s="45" t="s">
        <v>379</v>
      </c>
      <c r="C6200" s="45" t="s">
        <v>7</v>
      </c>
      <c r="D6200" s="59">
        <v>98.94</v>
      </c>
    </row>
    <row r="6201" spans="1:4" x14ac:dyDescent="0.25">
      <c r="A6201" s="58">
        <v>41637</v>
      </c>
      <c r="B6201" s="45" t="s">
        <v>392</v>
      </c>
      <c r="C6201" s="45" t="s">
        <v>7</v>
      </c>
      <c r="D6201" s="59">
        <v>803.76</v>
      </c>
    </row>
    <row r="6202" spans="1:4" x14ac:dyDescent="0.25">
      <c r="A6202" s="58">
        <v>41964</v>
      </c>
      <c r="B6202" s="45" t="s">
        <v>330</v>
      </c>
      <c r="C6202" s="45" t="s">
        <v>347</v>
      </c>
      <c r="D6202" s="59">
        <v>27.5</v>
      </c>
    </row>
    <row r="6203" spans="1:4" x14ac:dyDescent="0.25">
      <c r="A6203" s="58">
        <v>41430</v>
      </c>
      <c r="B6203" s="45" t="s">
        <v>344</v>
      </c>
      <c r="C6203" s="45" t="s">
        <v>347</v>
      </c>
      <c r="D6203" s="59">
        <v>80.849999999999994</v>
      </c>
    </row>
    <row r="6204" spans="1:4" x14ac:dyDescent="0.25">
      <c r="A6204" s="58">
        <v>41432</v>
      </c>
      <c r="B6204" s="45" t="s">
        <v>373</v>
      </c>
      <c r="C6204" s="45" t="s">
        <v>349</v>
      </c>
      <c r="D6204" s="59">
        <v>61.43</v>
      </c>
    </row>
    <row r="6205" spans="1:4" x14ac:dyDescent="0.25">
      <c r="A6205" s="58">
        <v>42004</v>
      </c>
      <c r="B6205" s="45" t="s">
        <v>340</v>
      </c>
      <c r="C6205" s="45" t="s">
        <v>324</v>
      </c>
      <c r="D6205" s="59">
        <v>59.25</v>
      </c>
    </row>
    <row r="6206" spans="1:4" x14ac:dyDescent="0.25">
      <c r="A6206" s="58">
        <v>41626</v>
      </c>
      <c r="B6206" s="45" t="s">
        <v>393</v>
      </c>
      <c r="C6206" s="45" t="s">
        <v>371</v>
      </c>
      <c r="D6206" s="59">
        <v>57</v>
      </c>
    </row>
    <row r="6207" spans="1:4" x14ac:dyDescent="0.25">
      <c r="A6207" s="58">
        <v>42004</v>
      </c>
      <c r="B6207" s="45" t="s">
        <v>374</v>
      </c>
      <c r="C6207" s="45" t="s">
        <v>7</v>
      </c>
      <c r="D6207" s="59">
        <v>102</v>
      </c>
    </row>
    <row r="6208" spans="1:4" x14ac:dyDescent="0.25">
      <c r="A6208" s="58">
        <v>41571</v>
      </c>
      <c r="B6208" s="45" t="s">
        <v>346</v>
      </c>
      <c r="C6208" s="45" t="s">
        <v>337</v>
      </c>
      <c r="D6208" s="59">
        <v>73.13</v>
      </c>
    </row>
    <row r="6209" spans="1:4" x14ac:dyDescent="0.25">
      <c r="A6209" s="58">
        <v>41992</v>
      </c>
      <c r="B6209" s="45" t="s">
        <v>338</v>
      </c>
      <c r="C6209" s="45" t="s">
        <v>349</v>
      </c>
      <c r="D6209" s="59">
        <v>252</v>
      </c>
    </row>
    <row r="6210" spans="1:4" x14ac:dyDescent="0.25">
      <c r="A6210" s="58">
        <v>41999</v>
      </c>
      <c r="B6210" s="45" t="s">
        <v>402</v>
      </c>
      <c r="C6210" s="45" t="s">
        <v>337</v>
      </c>
      <c r="D6210" s="59">
        <v>75</v>
      </c>
    </row>
    <row r="6211" spans="1:4" x14ac:dyDescent="0.25">
      <c r="A6211" s="58">
        <v>41624</v>
      </c>
      <c r="B6211" s="45" t="s">
        <v>368</v>
      </c>
      <c r="C6211" s="45" t="s">
        <v>191</v>
      </c>
      <c r="D6211" s="59">
        <v>68.849999999999994</v>
      </c>
    </row>
    <row r="6212" spans="1:4" x14ac:dyDescent="0.25">
      <c r="A6212" s="58">
        <v>41709</v>
      </c>
      <c r="B6212" s="45" t="s">
        <v>363</v>
      </c>
      <c r="C6212" s="45" t="s">
        <v>7</v>
      </c>
      <c r="D6212" s="59">
        <v>68</v>
      </c>
    </row>
    <row r="6213" spans="1:4" x14ac:dyDescent="0.25">
      <c r="A6213" s="58">
        <v>41990</v>
      </c>
      <c r="B6213" s="45" t="s">
        <v>336</v>
      </c>
      <c r="C6213" s="45" t="s">
        <v>321</v>
      </c>
      <c r="D6213" s="59">
        <v>239.85</v>
      </c>
    </row>
    <row r="6214" spans="1:4" x14ac:dyDescent="0.25">
      <c r="A6214" s="58">
        <v>41951</v>
      </c>
      <c r="B6214" s="45" t="s">
        <v>378</v>
      </c>
      <c r="C6214" s="45" t="s">
        <v>10</v>
      </c>
      <c r="D6214" s="59">
        <v>45.9</v>
      </c>
    </row>
    <row r="6215" spans="1:4" x14ac:dyDescent="0.25">
      <c r="A6215" s="58">
        <v>41626</v>
      </c>
      <c r="B6215" s="45" t="s">
        <v>367</v>
      </c>
      <c r="C6215" s="45" t="s">
        <v>347</v>
      </c>
      <c r="D6215" s="59">
        <v>82.5</v>
      </c>
    </row>
    <row r="6216" spans="1:4" x14ac:dyDescent="0.25">
      <c r="A6216" s="58">
        <v>41979</v>
      </c>
      <c r="B6216" s="45" t="s">
        <v>401</v>
      </c>
      <c r="C6216" s="45" t="s">
        <v>371</v>
      </c>
      <c r="D6216" s="59">
        <v>19</v>
      </c>
    </row>
    <row r="6217" spans="1:4" x14ac:dyDescent="0.25">
      <c r="A6217" s="58">
        <v>41597</v>
      </c>
      <c r="B6217" s="45" t="s">
        <v>367</v>
      </c>
      <c r="C6217" s="45" t="s">
        <v>349</v>
      </c>
      <c r="D6217" s="59">
        <v>61.74</v>
      </c>
    </row>
    <row r="6218" spans="1:4" x14ac:dyDescent="0.25">
      <c r="A6218" s="58">
        <v>41612</v>
      </c>
      <c r="B6218" s="45" t="s">
        <v>326</v>
      </c>
      <c r="C6218" s="45" t="s">
        <v>327</v>
      </c>
      <c r="D6218" s="59">
        <v>25</v>
      </c>
    </row>
    <row r="6219" spans="1:4" x14ac:dyDescent="0.25">
      <c r="A6219" s="58">
        <v>41837</v>
      </c>
      <c r="B6219" s="45" t="s">
        <v>360</v>
      </c>
      <c r="C6219" s="45" t="s">
        <v>324</v>
      </c>
      <c r="D6219" s="59">
        <v>219.45</v>
      </c>
    </row>
    <row r="6220" spans="1:4" x14ac:dyDescent="0.25">
      <c r="A6220" s="58">
        <v>41950</v>
      </c>
      <c r="B6220" s="45" t="s">
        <v>338</v>
      </c>
      <c r="C6220" s="45" t="s">
        <v>331</v>
      </c>
      <c r="D6220" s="59">
        <v>510</v>
      </c>
    </row>
    <row r="6221" spans="1:4" x14ac:dyDescent="0.25">
      <c r="A6221" s="58">
        <v>41660</v>
      </c>
      <c r="B6221" s="45" t="s">
        <v>338</v>
      </c>
      <c r="C6221" s="45" t="s">
        <v>349</v>
      </c>
      <c r="D6221" s="59">
        <v>62.37</v>
      </c>
    </row>
    <row r="6222" spans="1:4" x14ac:dyDescent="0.25">
      <c r="A6222" s="58">
        <v>41386</v>
      </c>
      <c r="B6222" s="45" t="s">
        <v>326</v>
      </c>
      <c r="C6222" s="45" t="s">
        <v>347</v>
      </c>
      <c r="D6222" s="59">
        <v>55</v>
      </c>
    </row>
    <row r="6223" spans="1:4" x14ac:dyDescent="0.25">
      <c r="A6223" s="58">
        <v>41604</v>
      </c>
      <c r="B6223" s="45" t="s">
        <v>330</v>
      </c>
      <c r="C6223" s="45" t="s">
        <v>327</v>
      </c>
      <c r="D6223" s="59">
        <v>50</v>
      </c>
    </row>
    <row r="6224" spans="1:4" x14ac:dyDescent="0.25">
      <c r="A6224" s="58">
        <v>41998</v>
      </c>
      <c r="B6224" s="45" t="s">
        <v>360</v>
      </c>
      <c r="C6224" s="45" t="s">
        <v>324</v>
      </c>
      <c r="D6224" s="59">
        <v>59.85</v>
      </c>
    </row>
    <row r="6225" spans="1:4" x14ac:dyDescent="0.25">
      <c r="A6225" s="58">
        <v>41594</v>
      </c>
      <c r="B6225" s="45" t="s">
        <v>386</v>
      </c>
      <c r="C6225" s="45" t="s">
        <v>337</v>
      </c>
      <c r="D6225" s="59">
        <v>50</v>
      </c>
    </row>
    <row r="6226" spans="1:4" x14ac:dyDescent="0.25">
      <c r="A6226" s="58">
        <v>42002</v>
      </c>
      <c r="B6226" s="45" t="s">
        <v>363</v>
      </c>
      <c r="C6226" s="45" t="s">
        <v>7</v>
      </c>
      <c r="D6226" s="59">
        <v>102</v>
      </c>
    </row>
    <row r="6227" spans="1:4" x14ac:dyDescent="0.25">
      <c r="A6227" s="58">
        <v>41952</v>
      </c>
      <c r="B6227" s="45" t="s">
        <v>356</v>
      </c>
      <c r="C6227" s="45" t="s">
        <v>371</v>
      </c>
      <c r="D6227" s="59">
        <v>56.43</v>
      </c>
    </row>
    <row r="6228" spans="1:4" x14ac:dyDescent="0.25">
      <c r="A6228" s="58">
        <v>41595</v>
      </c>
      <c r="B6228" s="45" t="s">
        <v>326</v>
      </c>
      <c r="C6228" s="45" t="s">
        <v>334</v>
      </c>
      <c r="D6228" s="59">
        <v>23.5</v>
      </c>
    </row>
    <row r="6229" spans="1:4" x14ac:dyDescent="0.25">
      <c r="A6229" s="58">
        <v>41596</v>
      </c>
      <c r="B6229" s="45" t="s">
        <v>342</v>
      </c>
      <c r="C6229" s="45" t="s">
        <v>347</v>
      </c>
      <c r="D6229" s="59">
        <v>53.9</v>
      </c>
    </row>
    <row r="6230" spans="1:4" x14ac:dyDescent="0.25">
      <c r="A6230" s="58">
        <v>41620</v>
      </c>
      <c r="B6230" s="45" t="s">
        <v>335</v>
      </c>
      <c r="C6230" s="45" t="s">
        <v>349</v>
      </c>
      <c r="D6230" s="59">
        <v>21</v>
      </c>
    </row>
    <row r="6231" spans="1:4" x14ac:dyDescent="0.25">
      <c r="A6231" s="58">
        <v>41973</v>
      </c>
      <c r="B6231" s="45" t="s">
        <v>373</v>
      </c>
      <c r="C6231" s="45" t="s">
        <v>191</v>
      </c>
      <c r="D6231" s="59">
        <v>67.47</v>
      </c>
    </row>
    <row r="6232" spans="1:4" x14ac:dyDescent="0.25">
      <c r="A6232" s="58">
        <v>41811</v>
      </c>
      <c r="B6232" s="45" t="s">
        <v>384</v>
      </c>
      <c r="C6232" s="45" t="s">
        <v>191</v>
      </c>
      <c r="D6232" s="59">
        <v>45.9</v>
      </c>
    </row>
    <row r="6233" spans="1:4" x14ac:dyDescent="0.25">
      <c r="A6233" s="58">
        <v>41987</v>
      </c>
      <c r="B6233" s="45" t="s">
        <v>402</v>
      </c>
      <c r="C6233" s="45" t="s">
        <v>321</v>
      </c>
      <c r="D6233" s="59">
        <v>159.9</v>
      </c>
    </row>
    <row r="6234" spans="1:4" x14ac:dyDescent="0.25">
      <c r="A6234" s="58">
        <v>41578</v>
      </c>
      <c r="B6234" s="45" t="s">
        <v>380</v>
      </c>
      <c r="C6234" s="45" t="s">
        <v>331</v>
      </c>
      <c r="D6234" s="59">
        <v>90</v>
      </c>
    </row>
    <row r="6235" spans="1:4" x14ac:dyDescent="0.25">
      <c r="A6235" s="58">
        <v>41961</v>
      </c>
      <c r="B6235" s="45" t="s">
        <v>358</v>
      </c>
      <c r="C6235" s="45" t="s">
        <v>7</v>
      </c>
      <c r="D6235" s="59">
        <v>100.47</v>
      </c>
    </row>
    <row r="6236" spans="1:4" x14ac:dyDescent="0.25">
      <c r="A6236" s="58">
        <v>41795</v>
      </c>
      <c r="B6236" s="45" t="s">
        <v>352</v>
      </c>
      <c r="C6236" s="45" t="s">
        <v>337</v>
      </c>
      <c r="D6236" s="59">
        <v>50</v>
      </c>
    </row>
    <row r="6237" spans="1:4" x14ac:dyDescent="0.25">
      <c r="A6237" s="58">
        <v>41377</v>
      </c>
      <c r="B6237" s="45" t="s">
        <v>372</v>
      </c>
      <c r="C6237" s="45" t="s">
        <v>327</v>
      </c>
      <c r="D6237" s="59">
        <v>390</v>
      </c>
    </row>
    <row r="6238" spans="1:4" x14ac:dyDescent="0.25">
      <c r="A6238" s="58">
        <v>41596</v>
      </c>
      <c r="B6238" s="45" t="s">
        <v>383</v>
      </c>
      <c r="C6238" s="45" t="s">
        <v>191</v>
      </c>
      <c r="D6238" s="59">
        <v>436.05</v>
      </c>
    </row>
    <row r="6239" spans="1:4" x14ac:dyDescent="0.25">
      <c r="A6239" s="58">
        <v>41787</v>
      </c>
      <c r="B6239" s="45" t="s">
        <v>338</v>
      </c>
      <c r="C6239" s="45" t="s">
        <v>349</v>
      </c>
      <c r="D6239" s="59">
        <v>40.74</v>
      </c>
    </row>
    <row r="6240" spans="1:4" x14ac:dyDescent="0.25">
      <c r="A6240" s="58">
        <v>41994</v>
      </c>
      <c r="B6240" s="45" t="s">
        <v>357</v>
      </c>
      <c r="C6240" s="45" t="s">
        <v>324</v>
      </c>
      <c r="D6240" s="59">
        <v>59.85</v>
      </c>
    </row>
    <row r="6241" spans="1:4" x14ac:dyDescent="0.25">
      <c r="A6241" s="58">
        <v>41356</v>
      </c>
      <c r="B6241" s="45" t="s">
        <v>382</v>
      </c>
      <c r="C6241" s="45" t="s">
        <v>324</v>
      </c>
      <c r="D6241" s="59">
        <v>79.8</v>
      </c>
    </row>
    <row r="6242" spans="1:4" x14ac:dyDescent="0.25">
      <c r="A6242" s="58">
        <v>41984</v>
      </c>
      <c r="B6242" s="45" t="s">
        <v>336</v>
      </c>
      <c r="C6242" s="45" t="s">
        <v>347</v>
      </c>
      <c r="D6242" s="59">
        <v>80.849999999999994</v>
      </c>
    </row>
    <row r="6243" spans="1:4" x14ac:dyDescent="0.25">
      <c r="A6243" s="58">
        <v>41637</v>
      </c>
      <c r="B6243" s="45" t="s">
        <v>374</v>
      </c>
      <c r="C6243" s="45" t="s">
        <v>337</v>
      </c>
      <c r="D6243" s="59">
        <v>148.5</v>
      </c>
    </row>
    <row r="6244" spans="1:4" x14ac:dyDescent="0.25">
      <c r="A6244" s="58">
        <v>41618</v>
      </c>
      <c r="B6244" s="45" t="s">
        <v>396</v>
      </c>
      <c r="C6244" s="45" t="s">
        <v>349</v>
      </c>
      <c r="D6244" s="59">
        <v>41.16</v>
      </c>
    </row>
    <row r="6245" spans="1:4" x14ac:dyDescent="0.25">
      <c r="A6245" s="58">
        <v>41958</v>
      </c>
      <c r="B6245" s="45" t="s">
        <v>340</v>
      </c>
      <c r="C6245" s="45" t="s">
        <v>191</v>
      </c>
      <c r="D6245" s="59">
        <v>358.02</v>
      </c>
    </row>
    <row r="6246" spans="1:4" x14ac:dyDescent="0.25">
      <c r="A6246" s="58">
        <v>41627</v>
      </c>
      <c r="B6246" s="45" t="s">
        <v>389</v>
      </c>
      <c r="C6246" s="45" t="s">
        <v>7</v>
      </c>
      <c r="D6246" s="59">
        <v>66.64</v>
      </c>
    </row>
    <row r="6247" spans="1:4" x14ac:dyDescent="0.25">
      <c r="A6247" s="58">
        <v>41655</v>
      </c>
      <c r="B6247" s="45" t="s">
        <v>376</v>
      </c>
      <c r="C6247" s="45" t="s">
        <v>191</v>
      </c>
      <c r="D6247" s="59">
        <v>68.849999999999994</v>
      </c>
    </row>
    <row r="6248" spans="1:4" x14ac:dyDescent="0.25">
      <c r="A6248" s="58">
        <v>41337</v>
      </c>
      <c r="B6248" s="45" t="s">
        <v>320</v>
      </c>
      <c r="C6248" s="45" t="s">
        <v>324</v>
      </c>
      <c r="D6248" s="59">
        <v>19.95</v>
      </c>
    </row>
    <row r="6249" spans="1:4" x14ac:dyDescent="0.25">
      <c r="A6249" s="58">
        <v>41982</v>
      </c>
      <c r="B6249" s="45" t="s">
        <v>338</v>
      </c>
      <c r="C6249" s="45" t="s">
        <v>7</v>
      </c>
      <c r="D6249" s="59">
        <v>102</v>
      </c>
    </row>
    <row r="6250" spans="1:4" x14ac:dyDescent="0.25">
      <c r="A6250" s="58">
        <v>41971</v>
      </c>
      <c r="B6250" s="45" t="s">
        <v>384</v>
      </c>
      <c r="C6250" s="45" t="s">
        <v>327</v>
      </c>
      <c r="D6250" s="59">
        <v>75</v>
      </c>
    </row>
    <row r="6251" spans="1:4" x14ac:dyDescent="0.25">
      <c r="A6251" s="58">
        <v>41332</v>
      </c>
      <c r="B6251" s="45" t="s">
        <v>396</v>
      </c>
      <c r="C6251" s="45" t="s">
        <v>371</v>
      </c>
      <c r="D6251" s="59">
        <v>57</v>
      </c>
    </row>
    <row r="6252" spans="1:4" x14ac:dyDescent="0.25">
      <c r="A6252" s="58">
        <v>41610</v>
      </c>
      <c r="B6252" s="45" t="s">
        <v>381</v>
      </c>
      <c r="C6252" s="45" t="s">
        <v>191</v>
      </c>
      <c r="D6252" s="59">
        <v>45.9</v>
      </c>
    </row>
    <row r="6253" spans="1:4" x14ac:dyDescent="0.25">
      <c r="A6253" s="58">
        <v>41708</v>
      </c>
      <c r="B6253" s="45" t="s">
        <v>367</v>
      </c>
      <c r="C6253" s="45" t="s">
        <v>349</v>
      </c>
      <c r="D6253" s="59">
        <v>84</v>
      </c>
    </row>
    <row r="6254" spans="1:4" x14ac:dyDescent="0.25">
      <c r="A6254" s="58">
        <v>41941</v>
      </c>
      <c r="B6254" s="45" t="s">
        <v>352</v>
      </c>
      <c r="C6254" s="45" t="s">
        <v>191</v>
      </c>
      <c r="D6254" s="59">
        <v>67.13</v>
      </c>
    </row>
    <row r="6255" spans="1:4" x14ac:dyDescent="0.25">
      <c r="A6255" s="58">
        <v>41629</v>
      </c>
      <c r="B6255" s="45" t="s">
        <v>363</v>
      </c>
      <c r="C6255" s="45" t="s">
        <v>191</v>
      </c>
      <c r="D6255" s="59">
        <v>45.21</v>
      </c>
    </row>
    <row r="6256" spans="1:4" x14ac:dyDescent="0.25">
      <c r="A6256" s="58">
        <v>41594</v>
      </c>
      <c r="B6256" s="45" t="s">
        <v>365</v>
      </c>
      <c r="C6256" s="45" t="s">
        <v>371</v>
      </c>
      <c r="D6256" s="59">
        <v>37.049999999999997</v>
      </c>
    </row>
    <row r="6257" spans="1:4" x14ac:dyDescent="0.25">
      <c r="A6257" s="58">
        <v>41951</v>
      </c>
      <c r="B6257" s="45" t="s">
        <v>367</v>
      </c>
      <c r="C6257" s="45" t="s">
        <v>347</v>
      </c>
      <c r="D6257" s="59">
        <v>82.5</v>
      </c>
    </row>
    <row r="6258" spans="1:4" x14ac:dyDescent="0.25">
      <c r="A6258" s="58">
        <v>41612</v>
      </c>
      <c r="B6258" s="45" t="s">
        <v>388</v>
      </c>
      <c r="C6258" s="45" t="s">
        <v>347</v>
      </c>
      <c r="D6258" s="59">
        <v>27.23</v>
      </c>
    </row>
    <row r="6259" spans="1:4" x14ac:dyDescent="0.25">
      <c r="A6259" s="58">
        <v>41845</v>
      </c>
      <c r="B6259" s="45" t="s">
        <v>375</v>
      </c>
      <c r="C6259" s="45" t="s">
        <v>7</v>
      </c>
      <c r="D6259" s="59">
        <v>340</v>
      </c>
    </row>
    <row r="6260" spans="1:4" x14ac:dyDescent="0.25">
      <c r="A6260" s="58">
        <v>41753</v>
      </c>
      <c r="B6260" s="45" t="s">
        <v>368</v>
      </c>
      <c r="C6260" s="45" t="s">
        <v>10</v>
      </c>
      <c r="D6260" s="59">
        <v>68.849999999999994</v>
      </c>
    </row>
    <row r="6261" spans="1:4" x14ac:dyDescent="0.25">
      <c r="A6261" s="58">
        <v>41281</v>
      </c>
      <c r="B6261" s="45" t="s">
        <v>386</v>
      </c>
      <c r="C6261" s="45" t="s">
        <v>327</v>
      </c>
      <c r="D6261" s="59">
        <v>75</v>
      </c>
    </row>
    <row r="6262" spans="1:4" x14ac:dyDescent="0.25">
      <c r="A6262" s="58">
        <v>41623</v>
      </c>
      <c r="B6262" s="45" t="s">
        <v>398</v>
      </c>
      <c r="C6262" s="45" t="s">
        <v>191</v>
      </c>
      <c r="D6262" s="59">
        <v>45.9</v>
      </c>
    </row>
    <row r="6263" spans="1:4" x14ac:dyDescent="0.25">
      <c r="A6263" s="58">
        <v>41694</v>
      </c>
      <c r="B6263" s="45" t="s">
        <v>338</v>
      </c>
      <c r="C6263" s="45" t="s">
        <v>191</v>
      </c>
      <c r="D6263" s="59">
        <v>45.9</v>
      </c>
    </row>
    <row r="6264" spans="1:4" x14ac:dyDescent="0.25">
      <c r="A6264" s="58">
        <v>41988</v>
      </c>
      <c r="B6264" s="45" t="s">
        <v>363</v>
      </c>
      <c r="C6264" s="45" t="s">
        <v>7</v>
      </c>
      <c r="D6264" s="59">
        <v>68</v>
      </c>
    </row>
    <row r="6265" spans="1:4" x14ac:dyDescent="0.25">
      <c r="A6265" s="58">
        <v>41590</v>
      </c>
      <c r="B6265" s="45" t="s">
        <v>367</v>
      </c>
      <c r="C6265" s="45" t="s">
        <v>7</v>
      </c>
      <c r="D6265" s="59">
        <v>99.45</v>
      </c>
    </row>
    <row r="6266" spans="1:4" x14ac:dyDescent="0.25">
      <c r="A6266" s="58">
        <v>41969</v>
      </c>
      <c r="B6266" s="45" t="s">
        <v>373</v>
      </c>
      <c r="C6266" s="45" t="s">
        <v>324</v>
      </c>
      <c r="D6266" s="59">
        <v>59.85</v>
      </c>
    </row>
    <row r="6267" spans="1:4" x14ac:dyDescent="0.25">
      <c r="A6267" s="58">
        <v>41611</v>
      </c>
      <c r="B6267" s="45" t="s">
        <v>356</v>
      </c>
      <c r="C6267" s="45" t="s">
        <v>7</v>
      </c>
      <c r="D6267" s="59">
        <v>65.959999999999994</v>
      </c>
    </row>
    <row r="6268" spans="1:4" x14ac:dyDescent="0.25">
      <c r="A6268" s="58">
        <v>41645</v>
      </c>
      <c r="B6268" s="45" t="s">
        <v>344</v>
      </c>
      <c r="C6268" s="45" t="s">
        <v>7</v>
      </c>
      <c r="D6268" s="59">
        <v>99.96</v>
      </c>
    </row>
    <row r="6269" spans="1:4" x14ac:dyDescent="0.25">
      <c r="A6269" s="58">
        <v>41961</v>
      </c>
      <c r="B6269" s="45" t="s">
        <v>323</v>
      </c>
      <c r="C6269" s="45" t="s">
        <v>191</v>
      </c>
      <c r="D6269" s="59">
        <v>45.9</v>
      </c>
    </row>
    <row r="6270" spans="1:4" x14ac:dyDescent="0.25">
      <c r="A6270" s="58">
        <v>41595</v>
      </c>
      <c r="B6270" s="45" t="s">
        <v>398</v>
      </c>
      <c r="C6270" s="45" t="s">
        <v>10</v>
      </c>
      <c r="D6270" s="59">
        <v>45.9</v>
      </c>
    </row>
    <row r="6271" spans="1:4" x14ac:dyDescent="0.25">
      <c r="A6271" s="58">
        <v>42004</v>
      </c>
      <c r="B6271" s="45" t="s">
        <v>400</v>
      </c>
      <c r="C6271" s="45" t="s">
        <v>7</v>
      </c>
      <c r="D6271" s="59">
        <v>100.98</v>
      </c>
    </row>
    <row r="6272" spans="1:4" x14ac:dyDescent="0.25">
      <c r="A6272" s="58">
        <v>41961</v>
      </c>
      <c r="B6272" s="45" t="s">
        <v>372</v>
      </c>
      <c r="C6272" s="45" t="s">
        <v>191</v>
      </c>
      <c r="D6272" s="59">
        <v>66.78</v>
      </c>
    </row>
    <row r="6273" spans="1:4" x14ac:dyDescent="0.25">
      <c r="A6273" s="58">
        <v>42002</v>
      </c>
      <c r="B6273" s="45" t="s">
        <v>356</v>
      </c>
      <c r="C6273" s="45" t="s">
        <v>7</v>
      </c>
      <c r="D6273" s="59">
        <v>34</v>
      </c>
    </row>
    <row r="6274" spans="1:4" x14ac:dyDescent="0.25">
      <c r="A6274" s="58">
        <v>41773</v>
      </c>
      <c r="B6274" s="45" t="s">
        <v>346</v>
      </c>
      <c r="C6274" s="45" t="s">
        <v>324</v>
      </c>
      <c r="D6274" s="59">
        <v>39.5</v>
      </c>
    </row>
    <row r="6275" spans="1:4" x14ac:dyDescent="0.25">
      <c r="A6275" s="58">
        <v>41976</v>
      </c>
      <c r="B6275" s="45" t="s">
        <v>330</v>
      </c>
      <c r="C6275" s="45" t="s">
        <v>327</v>
      </c>
      <c r="D6275" s="59">
        <v>50</v>
      </c>
    </row>
    <row r="6276" spans="1:4" x14ac:dyDescent="0.25">
      <c r="A6276" s="58">
        <v>41976</v>
      </c>
      <c r="B6276" s="45" t="s">
        <v>320</v>
      </c>
      <c r="C6276" s="45" t="s">
        <v>337</v>
      </c>
      <c r="D6276" s="59">
        <v>25</v>
      </c>
    </row>
    <row r="6277" spans="1:4" x14ac:dyDescent="0.25">
      <c r="A6277" s="58">
        <v>41863</v>
      </c>
      <c r="B6277" s="45" t="s">
        <v>341</v>
      </c>
      <c r="C6277" s="45" t="s">
        <v>349</v>
      </c>
      <c r="D6277" s="59">
        <v>61.74</v>
      </c>
    </row>
    <row r="6278" spans="1:4" x14ac:dyDescent="0.25">
      <c r="A6278" s="58">
        <v>41740</v>
      </c>
      <c r="B6278" s="45" t="s">
        <v>356</v>
      </c>
      <c r="C6278" s="45" t="s">
        <v>347</v>
      </c>
      <c r="D6278" s="59">
        <v>54.18</v>
      </c>
    </row>
    <row r="6279" spans="1:4" x14ac:dyDescent="0.25">
      <c r="A6279" s="58">
        <v>41336</v>
      </c>
      <c r="B6279" s="45" t="s">
        <v>389</v>
      </c>
      <c r="C6279" s="45" t="s">
        <v>10</v>
      </c>
      <c r="D6279" s="59">
        <v>68.849999999999994</v>
      </c>
    </row>
    <row r="6280" spans="1:4" x14ac:dyDescent="0.25">
      <c r="A6280" s="58">
        <v>41606</v>
      </c>
      <c r="B6280" s="45" t="s">
        <v>342</v>
      </c>
      <c r="C6280" s="45" t="s">
        <v>371</v>
      </c>
      <c r="D6280" s="59">
        <v>56.43</v>
      </c>
    </row>
    <row r="6281" spans="1:4" x14ac:dyDescent="0.25">
      <c r="A6281" s="58">
        <v>41608</v>
      </c>
      <c r="B6281" s="45" t="s">
        <v>352</v>
      </c>
      <c r="C6281" s="45" t="s">
        <v>10</v>
      </c>
      <c r="D6281" s="59">
        <v>45.9</v>
      </c>
    </row>
    <row r="6282" spans="1:4" x14ac:dyDescent="0.25">
      <c r="A6282" s="58">
        <v>41645</v>
      </c>
      <c r="B6282" s="45" t="s">
        <v>389</v>
      </c>
      <c r="C6282" s="45" t="s">
        <v>10</v>
      </c>
      <c r="D6282" s="59">
        <v>45.21</v>
      </c>
    </row>
    <row r="6283" spans="1:4" x14ac:dyDescent="0.25">
      <c r="A6283" s="58">
        <v>41987</v>
      </c>
      <c r="B6283" s="45" t="s">
        <v>375</v>
      </c>
      <c r="C6283" s="45" t="s">
        <v>7</v>
      </c>
      <c r="D6283" s="59">
        <v>100.98</v>
      </c>
    </row>
    <row r="6284" spans="1:4" x14ac:dyDescent="0.25">
      <c r="A6284" s="58">
        <v>41922</v>
      </c>
      <c r="B6284" s="45" t="s">
        <v>343</v>
      </c>
      <c r="C6284" s="45" t="s">
        <v>7</v>
      </c>
      <c r="D6284" s="59">
        <v>99.96</v>
      </c>
    </row>
    <row r="6285" spans="1:4" x14ac:dyDescent="0.25">
      <c r="A6285" s="58">
        <v>41724</v>
      </c>
      <c r="B6285" s="45" t="s">
        <v>377</v>
      </c>
      <c r="C6285" s="45" t="s">
        <v>10</v>
      </c>
      <c r="D6285" s="59">
        <v>45.9</v>
      </c>
    </row>
    <row r="6286" spans="1:4" x14ac:dyDescent="0.25">
      <c r="A6286" s="58">
        <v>41990</v>
      </c>
      <c r="B6286" s="45" t="s">
        <v>394</v>
      </c>
      <c r="C6286" s="45" t="s">
        <v>7</v>
      </c>
      <c r="D6286" s="59">
        <v>66.3</v>
      </c>
    </row>
    <row r="6287" spans="1:4" x14ac:dyDescent="0.25">
      <c r="A6287" s="58">
        <v>41613</v>
      </c>
      <c r="B6287" s="45" t="s">
        <v>380</v>
      </c>
      <c r="C6287" s="45" t="s">
        <v>324</v>
      </c>
      <c r="D6287" s="59">
        <v>59.85</v>
      </c>
    </row>
    <row r="6288" spans="1:4" x14ac:dyDescent="0.25">
      <c r="A6288" s="58">
        <v>41597</v>
      </c>
      <c r="B6288" s="45" t="s">
        <v>381</v>
      </c>
      <c r="C6288" s="45" t="s">
        <v>321</v>
      </c>
      <c r="D6288" s="59">
        <v>159.9</v>
      </c>
    </row>
    <row r="6289" spans="1:4" x14ac:dyDescent="0.25">
      <c r="A6289" s="58">
        <v>41997</v>
      </c>
      <c r="B6289" s="45" t="s">
        <v>376</v>
      </c>
      <c r="C6289" s="45" t="s">
        <v>324</v>
      </c>
      <c r="D6289" s="59">
        <v>39.9</v>
      </c>
    </row>
    <row r="6290" spans="1:4" x14ac:dyDescent="0.25">
      <c r="A6290" s="58">
        <v>41599</v>
      </c>
      <c r="B6290" s="45" t="s">
        <v>356</v>
      </c>
      <c r="C6290" s="45" t="s">
        <v>321</v>
      </c>
      <c r="D6290" s="59">
        <v>319.8</v>
      </c>
    </row>
    <row r="6291" spans="1:4" x14ac:dyDescent="0.25">
      <c r="A6291" s="58">
        <v>41888</v>
      </c>
      <c r="B6291" s="45" t="s">
        <v>342</v>
      </c>
      <c r="C6291" s="45" t="s">
        <v>331</v>
      </c>
      <c r="D6291" s="59">
        <v>59.4</v>
      </c>
    </row>
    <row r="6292" spans="1:4" x14ac:dyDescent="0.25">
      <c r="A6292" s="58">
        <v>41949</v>
      </c>
      <c r="B6292" s="45" t="s">
        <v>366</v>
      </c>
      <c r="C6292" s="45" t="s">
        <v>10</v>
      </c>
      <c r="D6292" s="59">
        <v>67.47</v>
      </c>
    </row>
    <row r="6293" spans="1:4" x14ac:dyDescent="0.25">
      <c r="A6293" s="58">
        <v>41984</v>
      </c>
      <c r="B6293" s="45" t="s">
        <v>370</v>
      </c>
      <c r="C6293" s="45" t="s">
        <v>331</v>
      </c>
      <c r="D6293" s="59">
        <v>29.25</v>
      </c>
    </row>
    <row r="6294" spans="1:4" x14ac:dyDescent="0.25">
      <c r="A6294" s="58">
        <v>41962</v>
      </c>
      <c r="B6294" s="45" t="s">
        <v>386</v>
      </c>
      <c r="C6294" s="45" t="s">
        <v>321</v>
      </c>
      <c r="D6294" s="59">
        <v>235.05</v>
      </c>
    </row>
    <row r="6295" spans="1:4" x14ac:dyDescent="0.25">
      <c r="A6295" s="58">
        <v>41946</v>
      </c>
      <c r="B6295" s="45" t="s">
        <v>360</v>
      </c>
      <c r="C6295" s="45" t="s">
        <v>371</v>
      </c>
      <c r="D6295" s="59">
        <v>18.53</v>
      </c>
    </row>
    <row r="6296" spans="1:4" x14ac:dyDescent="0.25">
      <c r="A6296" s="58">
        <v>41600</v>
      </c>
      <c r="B6296" s="45" t="s">
        <v>340</v>
      </c>
      <c r="C6296" s="45" t="s">
        <v>321</v>
      </c>
      <c r="D6296" s="59">
        <v>235.05</v>
      </c>
    </row>
    <row r="6297" spans="1:4" x14ac:dyDescent="0.25">
      <c r="A6297" s="58">
        <v>41627</v>
      </c>
      <c r="B6297" s="45" t="s">
        <v>368</v>
      </c>
      <c r="C6297" s="45" t="s">
        <v>191</v>
      </c>
      <c r="D6297" s="59">
        <v>22.95</v>
      </c>
    </row>
    <row r="6298" spans="1:4" x14ac:dyDescent="0.25">
      <c r="A6298" s="58">
        <v>41959</v>
      </c>
      <c r="B6298" s="45" t="s">
        <v>329</v>
      </c>
      <c r="C6298" s="45" t="s">
        <v>191</v>
      </c>
      <c r="D6298" s="59">
        <v>44.52</v>
      </c>
    </row>
    <row r="6299" spans="1:4" x14ac:dyDescent="0.25">
      <c r="A6299" s="58">
        <v>41891</v>
      </c>
      <c r="B6299" s="45" t="s">
        <v>361</v>
      </c>
      <c r="C6299" s="45" t="s">
        <v>10</v>
      </c>
      <c r="D6299" s="59">
        <v>89.96</v>
      </c>
    </row>
    <row r="6300" spans="1:4" x14ac:dyDescent="0.25">
      <c r="A6300" s="58">
        <v>41973</v>
      </c>
      <c r="B6300" s="45" t="s">
        <v>320</v>
      </c>
      <c r="C6300" s="45" t="s">
        <v>10</v>
      </c>
      <c r="D6300" s="59">
        <v>68.16</v>
      </c>
    </row>
    <row r="6301" spans="1:4" x14ac:dyDescent="0.25">
      <c r="A6301" s="58">
        <v>41974</v>
      </c>
      <c r="B6301" s="45" t="s">
        <v>343</v>
      </c>
      <c r="C6301" s="45" t="s">
        <v>7</v>
      </c>
      <c r="D6301" s="59">
        <v>68</v>
      </c>
    </row>
    <row r="6302" spans="1:4" x14ac:dyDescent="0.25">
      <c r="A6302" s="58">
        <v>41617</v>
      </c>
      <c r="B6302" s="45" t="s">
        <v>320</v>
      </c>
      <c r="C6302" s="45" t="s">
        <v>334</v>
      </c>
      <c r="D6302" s="59">
        <v>70.5</v>
      </c>
    </row>
    <row r="6303" spans="1:4" x14ac:dyDescent="0.25">
      <c r="A6303" s="58">
        <v>41976</v>
      </c>
      <c r="B6303" s="45" t="s">
        <v>395</v>
      </c>
      <c r="C6303" s="45" t="s">
        <v>331</v>
      </c>
      <c r="D6303" s="59">
        <v>60</v>
      </c>
    </row>
    <row r="6304" spans="1:4" x14ac:dyDescent="0.25">
      <c r="A6304" s="58">
        <v>41638</v>
      </c>
      <c r="B6304" s="45" t="s">
        <v>393</v>
      </c>
      <c r="C6304" s="45" t="s">
        <v>334</v>
      </c>
      <c r="D6304" s="59">
        <v>70.5</v>
      </c>
    </row>
    <row r="6305" spans="1:4" x14ac:dyDescent="0.25">
      <c r="A6305" s="58">
        <v>41596</v>
      </c>
      <c r="B6305" s="45" t="s">
        <v>338</v>
      </c>
      <c r="C6305" s="45" t="s">
        <v>324</v>
      </c>
      <c r="D6305" s="59">
        <v>19.350000000000001</v>
      </c>
    </row>
    <row r="6306" spans="1:4" x14ac:dyDescent="0.25">
      <c r="A6306" s="58">
        <v>41634</v>
      </c>
      <c r="B6306" s="45" t="s">
        <v>346</v>
      </c>
      <c r="C6306" s="45" t="s">
        <v>334</v>
      </c>
      <c r="D6306" s="59">
        <v>526.99</v>
      </c>
    </row>
    <row r="6307" spans="1:4" x14ac:dyDescent="0.25">
      <c r="A6307" s="58">
        <v>41558</v>
      </c>
      <c r="B6307" s="45" t="s">
        <v>376</v>
      </c>
      <c r="C6307" s="45" t="s">
        <v>337</v>
      </c>
      <c r="D6307" s="59">
        <v>48.5</v>
      </c>
    </row>
    <row r="6308" spans="1:4" x14ac:dyDescent="0.25">
      <c r="A6308" s="58">
        <v>41952</v>
      </c>
      <c r="B6308" s="45" t="s">
        <v>355</v>
      </c>
      <c r="C6308" s="45" t="s">
        <v>7</v>
      </c>
      <c r="D6308" s="59">
        <v>33.49</v>
      </c>
    </row>
    <row r="6309" spans="1:4" x14ac:dyDescent="0.25">
      <c r="A6309" s="58">
        <v>41999</v>
      </c>
      <c r="B6309" s="45" t="s">
        <v>360</v>
      </c>
      <c r="C6309" s="45" t="s">
        <v>334</v>
      </c>
      <c r="D6309" s="59">
        <v>91.18</v>
      </c>
    </row>
    <row r="6310" spans="1:4" x14ac:dyDescent="0.25">
      <c r="A6310" s="58">
        <v>41964</v>
      </c>
      <c r="B6310" s="45" t="s">
        <v>330</v>
      </c>
      <c r="C6310" s="45" t="s">
        <v>7</v>
      </c>
      <c r="D6310" s="59">
        <v>68</v>
      </c>
    </row>
    <row r="6311" spans="1:4" x14ac:dyDescent="0.25">
      <c r="A6311" s="58">
        <v>41998</v>
      </c>
      <c r="B6311" s="45" t="s">
        <v>367</v>
      </c>
      <c r="C6311" s="45" t="s">
        <v>10</v>
      </c>
      <c r="D6311" s="59">
        <v>22.72</v>
      </c>
    </row>
    <row r="6312" spans="1:4" x14ac:dyDescent="0.25">
      <c r="A6312" s="58">
        <v>41282</v>
      </c>
      <c r="B6312" s="45" t="s">
        <v>330</v>
      </c>
      <c r="C6312" s="45" t="s">
        <v>324</v>
      </c>
      <c r="D6312" s="59">
        <v>59.25</v>
      </c>
    </row>
    <row r="6313" spans="1:4" x14ac:dyDescent="0.25">
      <c r="A6313" s="58">
        <v>41631</v>
      </c>
      <c r="B6313" s="45" t="s">
        <v>346</v>
      </c>
      <c r="C6313" s="45" t="s">
        <v>324</v>
      </c>
      <c r="D6313" s="59">
        <v>39.9</v>
      </c>
    </row>
    <row r="6314" spans="1:4" x14ac:dyDescent="0.25">
      <c r="A6314" s="58">
        <v>41603</v>
      </c>
      <c r="B6314" s="45" t="s">
        <v>342</v>
      </c>
      <c r="C6314" s="45" t="s">
        <v>7</v>
      </c>
      <c r="D6314" s="59">
        <v>66.98</v>
      </c>
    </row>
    <row r="6315" spans="1:4" x14ac:dyDescent="0.25">
      <c r="A6315" s="58">
        <v>41945</v>
      </c>
      <c r="B6315" s="45" t="s">
        <v>396</v>
      </c>
      <c r="C6315" s="45" t="s">
        <v>324</v>
      </c>
      <c r="D6315" s="59">
        <v>59.25</v>
      </c>
    </row>
    <row r="6316" spans="1:4" x14ac:dyDescent="0.25">
      <c r="A6316" s="58">
        <v>41991</v>
      </c>
      <c r="B6316" s="45" t="s">
        <v>367</v>
      </c>
      <c r="C6316" s="45" t="s">
        <v>191</v>
      </c>
      <c r="D6316" s="59">
        <v>44.52</v>
      </c>
    </row>
    <row r="6317" spans="1:4" x14ac:dyDescent="0.25">
      <c r="A6317" s="58">
        <v>41954</v>
      </c>
      <c r="B6317" s="45" t="s">
        <v>386</v>
      </c>
      <c r="C6317" s="45" t="s">
        <v>7</v>
      </c>
      <c r="D6317" s="59">
        <v>66.64</v>
      </c>
    </row>
    <row r="6318" spans="1:4" x14ac:dyDescent="0.25">
      <c r="A6318" s="58">
        <v>41624</v>
      </c>
      <c r="B6318" s="45" t="s">
        <v>356</v>
      </c>
      <c r="C6318" s="45" t="s">
        <v>7</v>
      </c>
      <c r="D6318" s="59">
        <v>102</v>
      </c>
    </row>
    <row r="6319" spans="1:4" x14ac:dyDescent="0.25">
      <c r="A6319" s="58">
        <v>41591</v>
      </c>
      <c r="B6319" s="45" t="s">
        <v>323</v>
      </c>
      <c r="C6319" s="45" t="s">
        <v>7</v>
      </c>
      <c r="D6319" s="59">
        <v>65.959999999999994</v>
      </c>
    </row>
    <row r="6320" spans="1:4" x14ac:dyDescent="0.25">
      <c r="A6320" s="58">
        <v>41954</v>
      </c>
      <c r="B6320" s="45" t="s">
        <v>338</v>
      </c>
      <c r="C6320" s="45" t="s">
        <v>191</v>
      </c>
      <c r="D6320" s="59">
        <v>22.95</v>
      </c>
    </row>
    <row r="6321" spans="1:4" x14ac:dyDescent="0.25">
      <c r="A6321" s="58">
        <v>41606</v>
      </c>
      <c r="B6321" s="45" t="s">
        <v>360</v>
      </c>
      <c r="C6321" s="45" t="s">
        <v>324</v>
      </c>
      <c r="D6321" s="59">
        <v>58.65</v>
      </c>
    </row>
    <row r="6322" spans="1:4" x14ac:dyDescent="0.25">
      <c r="A6322" s="58">
        <v>41603</v>
      </c>
      <c r="B6322" s="45" t="s">
        <v>348</v>
      </c>
      <c r="C6322" s="45" t="s">
        <v>324</v>
      </c>
      <c r="D6322" s="59">
        <v>58.35</v>
      </c>
    </row>
    <row r="6323" spans="1:4" x14ac:dyDescent="0.25">
      <c r="A6323" s="58">
        <v>41638</v>
      </c>
      <c r="B6323" s="45" t="s">
        <v>363</v>
      </c>
      <c r="C6323" s="45" t="s">
        <v>10</v>
      </c>
      <c r="D6323" s="59">
        <v>22.26</v>
      </c>
    </row>
    <row r="6324" spans="1:4" x14ac:dyDescent="0.25">
      <c r="A6324" s="58">
        <v>41596</v>
      </c>
      <c r="B6324" s="45" t="s">
        <v>384</v>
      </c>
      <c r="C6324" s="45" t="s">
        <v>349</v>
      </c>
      <c r="D6324" s="59">
        <v>41.58</v>
      </c>
    </row>
    <row r="6325" spans="1:4" x14ac:dyDescent="0.25">
      <c r="A6325" s="58">
        <v>41731</v>
      </c>
      <c r="B6325" s="45" t="s">
        <v>384</v>
      </c>
      <c r="C6325" s="45" t="s">
        <v>10</v>
      </c>
      <c r="D6325" s="59">
        <v>22.95</v>
      </c>
    </row>
    <row r="6326" spans="1:4" x14ac:dyDescent="0.25">
      <c r="A6326" s="58">
        <v>41634</v>
      </c>
      <c r="B6326" s="45" t="s">
        <v>340</v>
      </c>
      <c r="C6326" s="45" t="s">
        <v>337</v>
      </c>
      <c r="D6326" s="59">
        <v>49.5</v>
      </c>
    </row>
    <row r="6327" spans="1:4" x14ac:dyDescent="0.25">
      <c r="A6327" s="58">
        <v>41976</v>
      </c>
      <c r="B6327" s="45" t="s">
        <v>329</v>
      </c>
      <c r="C6327" s="45" t="s">
        <v>337</v>
      </c>
      <c r="D6327" s="59">
        <v>48.75</v>
      </c>
    </row>
    <row r="6328" spans="1:4" x14ac:dyDescent="0.25">
      <c r="A6328" s="58">
        <v>41631</v>
      </c>
      <c r="B6328" s="45" t="s">
        <v>357</v>
      </c>
      <c r="C6328" s="45" t="s">
        <v>191</v>
      </c>
      <c r="D6328" s="59">
        <v>44.75</v>
      </c>
    </row>
    <row r="6329" spans="1:4" x14ac:dyDescent="0.25">
      <c r="A6329" s="58">
        <v>41947</v>
      </c>
      <c r="B6329" s="45" t="s">
        <v>391</v>
      </c>
      <c r="C6329" s="45" t="s">
        <v>337</v>
      </c>
      <c r="D6329" s="59">
        <v>50</v>
      </c>
    </row>
    <row r="6330" spans="1:4" x14ac:dyDescent="0.25">
      <c r="A6330" s="58">
        <v>41970</v>
      </c>
      <c r="B6330" s="45" t="s">
        <v>375</v>
      </c>
      <c r="C6330" s="45" t="s">
        <v>324</v>
      </c>
      <c r="D6330" s="59">
        <v>79.8</v>
      </c>
    </row>
    <row r="6331" spans="1:4" x14ac:dyDescent="0.25">
      <c r="A6331" s="58">
        <v>41620</v>
      </c>
      <c r="B6331" s="45" t="s">
        <v>326</v>
      </c>
      <c r="C6331" s="45" t="s">
        <v>337</v>
      </c>
      <c r="D6331" s="59">
        <v>25</v>
      </c>
    </row>
    <row r="6332" spans="1:4" x14ac:dyDescent="0.25">
      <c r="A6332" s="58">
        <v>41712</v>
      </c>
      <c r="B6332" s="45" t="s">
        <v>374</v>
      </c>
      <c r="C6332" s="45" t="s">
        <v>331</v>
      </c>
      <c r="D6332" s="59">
        <v>60</v>
      </c>
    </row>
    <row r="6333" spans="1:4" x14ac:dyDescent="0.25">
      <c r="A6333" s="58">
        <v>41608</v>
      </c>
      <c r="B6333" s="45" t="s">
        <v>329</v>
      </c>
      <c r="C6333" s="45" t="s">
        <v>371</v>
      </c>
      <c r="D6333" s="59">
        <v>38</v>
      </c>
    </row>
    <row r="6334" spans="1:4" x14ac:dyDescent="0.25">
      <c r="A6334" s="58">
        <v>41961</v>
      </c>
      <c r="B6334" s="45" t="s">
        <v>383</v>
      </c>
      <c r="C6334" s="45" t="s">
        <v>10</v>
      </c>
      <c r="D6334" s="59">
        <v>44.75</v>
      </c>
    </row>
    <row r="6335" spans="1:4" x14ac:dyDescent="0.25">
      <c r="A6335" s="58">
        <v>41581</v>
      </c>
      <c r="B6335" s="45" t="s">
        <v>377</v>
      </c>
      <c r="C6335" s="45" t="s">
        <v>324</v>
      </c>
      <c r="D6335" s="59">
        <v>39.9</v>
      </c>
    </row>
    <row r="6336" spans="1:4" x14ac:dyDescent="0.25">
      <c r="A6336" s="58">
        <v>41955</v>
      </c>
      <c r="B6336" s="45" t="s">
        <v>393</v>
      </c>
      <c r="C6336" s="45" t="s">
        <v>191</v>
      </c>
      <c r="D6336" s="59">
        <v>45.9</v>
      </c>
    </row>
    <row r="6337" spans="1:4" x14ac:dyDescent="0.25">
      <c r="A6337" s="58">
        <v>41626</v>
      </c>
      <c r="B6337" s="45" t="s">
        <v>368</v>
      </c>
      <c r="C6337" s="45" t="s">
        <v>327</v>
      </c>
      <c r="D6337" s="59">
        <v>75</v>
      </c>
    </row>
    <row r="6338" spans="1:4" x14ac:dyDescent="0.25">
      <c r="A6338" s="58">
        <v>42003</v>
      </c>
      <c r="B6338" s="45" t="s">
        <v>368</v>
      </c>
      <c r="C6338" s="45" t="s">
        <v>337</v>
      </c>
      <c r="D6338" s="59">
        <v>49.5</v>
      </c>
    </row>
    <row r="6339" spans="1:4" x14ac:dyDescent="0.25">
      <c r="A6339" s="58">
        <v>41974</v>
      </c>
      <c r="B6339" s="45" t="s">
        <v>340</v>
      </c>
      <c r="C6339" s="45" t="s">
        <v>7</v>
      </c>
      <c r="D6339" s="59">
        <v>98.94</v>
      </c>
    </row>
    <row r="6340" spans="1:4" x14ac:dyDescent="0.25">
      <c r="A6340" s="58">
        <v>41584</v>
      </c>
      <c r="B6340" s="45" t="s">
        <v>341</v>
      </c>
      <c r="C6340" s="45" t="s">
        <v>7</v>
      </c>
      <c r="D6340" s="59">
        <v>65.959999999999994</v>
      </c>
    </row>
    <row r="6341" spans="1:4" x14ac:dyDescent="0.25">
      <c r="A6341" s="58">
        <v>41582</v>
      </c>
      <c r="B6341" s="45" t="s">
        <v>367</v>
      </c>
      <c r="C6341" s="45" t="s">
        <v>10</v>
      </c>
      <c r="D6341" s="59">
        <v>67.13</v>
      </c>
    </row>
    <row r="6342" spans="1:4" x14ac:dyDescent="0.25">
      <c r="A6342" s="58">
        <v>41949</v>
      </c>
      <c r="B6342" s="45" t="s">
        <v>335</v>
      </c>
      <c r="C6342" s="45" t="s">
        <v>10</v>
      </c>
      <c r="D6342" s="59">
        <v>45.21</v>
      </c>
    </row>
    <row r="6343" spans="1:4" x14ac:dyDescent="0.25">
      <c r="A6343" s="58">
        <v>41497</v>
      </c>
      <c r="B6343" s="45" t="s">
        <v>360</v>
      </c>
      <c r="C6343" s="45" t="s">
        <v>371</v>
      </c>
      <c r="D6343" s="59">
        <v>38</v>
      </c>
    </row>
    <row r="6344" spans="1:4" x14ac:dyDescent="0.25">
      <c r="A6344" s="58">
        <v>42002</v>
      </c>
      <c r="B6344" s="45" t="s">
        <v>357</v>
      </c>
      <c r="C6344" s="45" t="s">
        <v>324</v>
      </c>
      <c r="D6344" s="59">
        <v>39.1</v>
      </c>
    </row>
    <row r="6345" spans="1:4" x14ac:dyDescent="0.25">
      <c r="A6345" s="58">
        <v>41952</v>
      </c>
      <c r="B6345" s="45" t="s">
        <v>345</v>
      </c>
      <c r="C6345" s="45" t="s">
        <v>10</v>
      </c>
      <c r="D6345" s="59">
        <v>22.95</v>
      </c>
    </row>
    <row r="6346" spans="1:4" x14ac:dyDescent="0.25">
      <c r="A6346" s="58">
        <v>41983</v>
      </c>
      <c r="B6346" s="45" t="s">
        <v>329</v>
      </c>
      <c r="C6346" s="45" t="s">
        <v>191</v>
      </c>
      <c r="D6346" s="59">
        <v>45.9</v>
      </c>
    </row>
    <row r="6347" spans="1:4" x14ac:dyDescent="0.25">
      <c r="A6347" s="58">
        <v>41593</v>
      </c>
      <c r="B6347" s="45" t="s">
        <v>340</v>
      </c>
      <c r="C6347" s="45" t="s">
        <v>327</v>
      </c>
      <c r="D6347" s="59">
        <v>339.5</v>
      </c>
    </row>
    <row r="6348" spans="1:4" x14ac:dyDescent="0.25">
      <c r="A6348" s="58">
        <v>41951</v>
      </c>
      <c r="B6348" s="45" t="s">
        <v>329</v>
      </c>
      <c r="C6348" s="45" t="s">
        <v>331</v>
      </c>
      <c r="D6348" s="59">
        <v>58.2</v>
      </c>
    </row>
    <row r="6349" spans="1:4" x14ac:dyDescent="0.25">
      <c r="A6349" s="58">
        <v>41972</v>
      </c>
      <c r="B6349" s="45" t="s">
        <v>342</v>
      </c>
      <c r="C6349" s="45" t="s">
        <v>10</v>
      </c>
      <c r="D6349" s="59">
        <v>45.44</v>
      </c>
    </row>
    <row r="6350" spans="1:4" x14ac:dyDescent="0.25">
      <c r="A6350" s="58">
        <v>41606</v>
      </c>
      <c r="B6350" s="45" t="s">
        <v>355</v>
      </c>
      <c r="C6350" s="45" t="s">
        <v>7</v>
      </c>
      <c r="D6350" s="59">
        <v>98.94</v>
      </c>
    </row>
    <row r="6351" spans="1:4" x14ac:dyDescent="0.25">
      <c r="A6351" s="58">
        <v>41978</v>
      </c>
      <c r="B6351" s="45" t="s">
        <v>403</v>
      </c>
      <c r="C6351" s="45" t="s">
        <v>10</v>
      </c>
      <c r="D6351" s="59">
        <v>179.01</v>
      </c>
    </row>
    <row r="6352" spans="1:4" x14ac:dyDescent="0.25">
      <c r="A6352" s="58">
        <v>41618</v>
      </c>
      <c r="B6352" s="45" t="s">
        <v>330</v>
      </c>
      <c r="C6352" s="45" t="s">
        <v>10</v>
      </c>
      <c r="D6352" s="59">
        <v>45.9</v>
      </c>
    </row>
    <row r="6353" spans="1:4" x14ac:dyDescent="0.25">
      <c r="A6353" s="58">
        <v>41415</v>
      </c>
      <c r="B6353" s="45" t="s">
        <v>370</v>
      </c>
      <c r="C6353" s="45" t="s">
        <v>324</v>
      </c>
      <c r="D6353" s="59">
        <v>19.55</v>
      </c>
    </row>
    <row r="6354" spans="1:4" x14ac:dyDescent="0.25">
      <c r="A6354" s="58">
        <v>41582</v>
      </c>
      <c r="B6354" s="45" t="s">
        <v>345</v>
      </c>
      <c r="C6354" s="45" t="s">
        <v>331</v>
      </c>
      <c r="D6354" s="59">
        <v>29.7</v>
      </c>
    </row>
    <row r="6355" spans="1:4" x14ac:dyDescent="0.25">
      <c r="A6355" s="58">
        <v>41588</v>
      </c>
      <c r="B6355" s="45" t="s">
        <v>329</v>
      </c>
      <c r="C6355" s="45" t="s">
        <v>321</v>
      </c>
      <c r="D6355" s="59">
        <v>79.95</v>
      </c>
    </row>
    <row r="6356" spans="1:4" x14ac:dyDescent="0.25">
      <c r="A6356" s="58">
        <v>41971</v>
      </c>
      <c r="B6356" s="45" t="s">
        <v>345</v>
      </c>
      <c r="C6356" s="45" t="s">
        <v>7</v>
      </c>
      <c r="D6356" s="59">
        <v>102</v>
      </c>
    </row>
    <row r="6357" spans="1:4" x14ac:dyDescent="0.25">
      <c r="A6357" s="58">
        <v>41708</v>
      </c>
      <c r="B6357" s="45" t="s">
        <v>399</v>
      </c>
      <c r="C6357" s="45" t="s">
        <v>7</v>
      </c>
      <c r="D6357" s="59">
        <v>100.98</v>
      </c>
    </row>
    <row r="6358" spans="1:4" x14ac:dyDescent="0.25">
      <c r="A6358" s="58">
        <v>41945</v>
      </c>
      <c r="B6358" s="45" t="s">
        <v>362</v>
      </c>
      <c r="C6358" s="45" t="s">
        <v>324</v>
      </c>
      <c r="D6358" s="59">
        <v>38.9</v>
      </c>
    </row>
    <row r="6359" spans="1:4" x14ac:dyDescent="0.25">
      <c r="A6359" s="58">
        <v>41997</v>
      </c>
      <c r="B6359" s="45" t="s">
        <v>342</v>
      </c>
      <c r="C6359" s="45" t="s">
        <v>349</v>
      </c>
      <c r="D6359" s="59">
        <v>42</v>
      </c>
    </row>
    <row r="6360" spans="1:4" x14ac:dyDescent="0.25">
      <c r="A6360" s="58">
        <v>41976</v>
      </c>
      <c r="B6360" s="45" t="s">
        <v>328</v>
      </c>
      <c r="C6360" s="45" t="s">
        <v>7</v>
      </c>
      <c r="D6360" s="59">
        <v>34</v>
      </c>
    </row>
    <row r="6361" spans="1:4" x14ac:dyDescent="0.25">
      <c r="A6361" s="58">
        <v>41967</v>
      </c>
      <c r="B6361" s="45" t="s">
        <v>365</v>
      </c>
      <c r="C6361" s="45" t="s">
        <v>324</v>
      </c>
      <c r="D6361" s="59">
        <v>39.5</v>
      </c>
    </row>
    <row r="6362" spans="1:4" x14ac:dyDescent="0.25">
      <c r="A6362" s="58">
        <v>41517</v>
      </c>
      <c r="B6362" s="45" t="s">
        <v>374</v>
      </c>
      <c r="C6362" s="45" t="s">
        <v>349</v>
      </c>
      <c r="D6362" s="59">
        <v>82.74</v>
      </c>
    </row>
    <row r="6363" spans="1:4" x14ac:dyDescent="0.25">
      <c r="A6363" s="58">
        <v>41637</v>
      </c>
      <c r="B6363" s="45" t="s">
        <v>329</v>
      </c>
      <c r="C6363" s="45" t="s">
        <v>371</v>
      </c>
      <c r="D6363" s="59">
        <v>38</v>
      </c>
    </row>
    <row r="6364" spans="1:4" x14ac:dyDescent="0.25">
      <c r="A6364" s="58">
        <v>41627</v>
      </c>
      <c r="B6364" s="45" t="s">
        <v>340</v>
      </c>
      <c r="C6364" s="45" t="s">
        <v>7</v>
      </c>
      <c r="D6364" s="59">
        <v>100.98</v>
      </c>
    </row>
    <row r="6365" spans="1:4" x14ac:dyDescent="0.25">
      <c r="A6365" s="58">
        <v>41976</v>
      </c>
      <c r="B6365" s="45" t="s">
        <v>372</v>
      </c>
      <c r="C6365" s="45" t="s">
        <v>327</v>
      </c>
      <c r="D6365" s="59">
        <v>50</v>
      </c>
    </row>
    <row r="6366" spans="1:4" x14ac:dyDescent="0.25">
      <c r="A6366" s="58">
        <v>41361</v>
      </c>
      <c r="B6366" s="45" t="s">
        <v>358</v>
      </c>
      <c r="C6366" s="45" t="s">
        <v>331</v>
      </c>
      <c r="D6366" s="59">
        <v>499.8</v>
      </c>
    </row>
    <row r="6367" spans="1:4" x14ac:dyDescent="0.25">
      <c r="A6367" s="58">
        <v>41347</v>
      </c>
      <c r="B6367" s="45" t="s">
        <v>377</v>
      </c>
      <c r="C6367" s="45" t="s">
        <v>324</v>
      </c>
      <c r="D6367" s="59">
        <v>58.35</v>
      </c>
    </row>
    <row r="6368" spans="1:4" x14ac:dyDescent="0.25">
      <c r="A6368" s="58">
        <v>41624</v>
      </c>
      <c r="B6368" s="45" t="s">
        <v>344</v>
      </c>
      <c r="C6368" s="45" t="s">
        <v>7</v>
      </c>
      <c r="D6368" s="59">
        <v>68</v>
      </c>
    </row>
    <row r="6369" spans="1:4" x14ac:dyDescent="0.25">
      <c r="A6369" s="58">
        <v>41968</v>
      </c>
      <c r="B6369" s="45" t="s">
        <v>375</v>
      </c>
      <c r="C6369" s="45" t="s">
        <v>321</v>
      </c>
      <c r="D6369" s="59">
        <v>158.30000000000001</v>
      </c>
    </row>
    <row r="6370" spans="1:4" x14ac:dyDescent="0.25">
      <c r="A6370" s="58">
        <v>41999</v>
      </c>
      <c r="B6370" s="45" t="s">
        <v>345</v>
      </c>
      <c r="C6370" s="45" t="s">
        <v>7</v>
      </c>
      <c r="D6370" s="59">
        <v>33.15</v>
      </c>
    </row>
    <row r="6371" spans="1:4" x14ac:dyDescent="0.25">
      <c r="A6371" s="58">
        <v>41427</v>
      </c>
      <c r="B6371" s="45" t="s">
        <v>348</v>
      </c>
      <c r="C6371" s="45" t="s">
        <v>371</v>
      </c>
      <c r="D6371" s="59">
        <v>57</v>
      </c>
    </row>
    <row r="6372" spans="1:4" x14ac:dyDescent="0.25">
      <c r="A6372" s="58">
        <v>41630</v>
      </c>
      <c r="B6372" s="45" t="s">
        <v>356</v>
      </c>
      <c r="C6372" s="45" t="s">
        <v>191</v>
      </c>
      <c r="D6372" s="59">
        <v>91.8</v>
      </c>
    </row>
    <row r="6373" spans="1:4" x14ac:dyDescent="0.25">
      <c r="A6373" s="58">
        <v>41562</v>
      </c>
      <c r="B6373" s="45" t="s">
        <v>328</v>
      </c>
      <c r="C6373" s="45" t="s">
        <v>10</v>
      </c>
      <c r="D6373" s="59">
        <v>67.47</v>
      </c>
    </row>
    <row r="6374" spans="1:4" x14ac:dyDescent="0.25">
      <c r="A6374" s="58">
        <v>41427</v>
      </c>
      <c r="B6374" s="45" t="s">
        <v>354</v>
      </c>
      <c r="C6374" s="45" t="s">
        <v>347</v>
      </c>
      <c r="D6374" s="59">
        <v>80.849999999999994</v>
      </c>
    </row>
    <row r="6375" spans="1:4" x14ac:dyDescent="0.25">
      <c r="A6375" s="58">
        <v>41660</v>
      </c>
      <c r="B6375" s="45" t="s">
        <v>340</v>
      </c>
      <c r="C6375" s="45" t="s">
        <v>337</v>
      </c>
      <c r="D6375" s="59">
        <v>74.25</v>
      </c>
    </row>
    <row r="6376" spans="1:4" x14ac:dyDescent="0.25">
      <c r="A6376" s="58">
        <v>41935</v>
      </c>
      <c r="B6376" s="45" t="s">
        <v>329</v>
      </c>
      <c r="C6376" s="45" t="s">
        <v>337</v>
      </c>
      <c r="D6376" s="59">
        <v>74.25</v>
      </c>
    </row>
    <row r="6377" spans="1:4" x14ac:dyDescent="0.25">
      <c r="A6377" s="58">
        <v>41973</v>
      </c>
      <c r="B6377" s="45" t="s">
        <v>320</v>
      </c>
      <c r="C6377" s="45" t="s">
        <v>191</v>
      </c>
      <c r="D6377" s="59">
        <v>67.13</v>
      </c>
    </row>
    <row r="6378" spans="1:4" x14ac:dyDescent="0.25">
      <c r="A6378" s="58">
        <v>41583</v>
      </c>
      <c r="B6378" s="45" t="s">
        <v>342</v>
      </c>
      <c r="C6378" s="45" t="s">
        <v>7</v>
      </c>
      <c r="D6378" s="59">
        <v>100.98</v>
      </c>
    </row>
    <row r="6379" spans="1:4" x14ac:dyDescent="0.25">
      <c r="A6379" s="58">
        <v>41965</v>
      </c>
      <c r="B6379" s="45" t="s">
        <v>367</v>
      </c>
      <c r="C6379" s="45" t="s">
        <v>337</v>
      </c>
      <c r="D6379" s="59">
        <v>75</v>
      </c>
    </row>
    <row r="6380" spans="1:4" x14ac:dyDescent="0.25">
      <c r="A6380" s="58">
        <v>41968</v>
      </c>
      <c r="B6380" s="45" t="s">
        <v>350</v>
      </c>
      <c r="C6380" s="45" t="s">
        <v>337</v>
      </c>
      <c r="D6380" s="59">
        <v>49.5</v>
      </c>
    </row>
    <row r="6381" spans="1:4" x14ac:dyDescent="0.25">
      <c r="A6381" s="58">
        <v>41961</v>
      </c>
      <c r="B6381" s="45" t="s">
        <v>397</v>
      </c>
      <c r="C6381" s="45" t="s">
        <v>324</v>
      </c>
      <c r="D6381" s="59">
        <v>39.9</v>
      </c>
    </row>
    <row r="6382" spans="1:4" x14ac:dyDescent="0.25">
      <c r="A6382" s="58">
        <v>41618</v>
      </c>
      <c r="B6382" s="45" t="s">
        <v>326</v>
      </c>
      <c r="C6382" s="45" t="s">
        <v>327</v>
      </c>
      <c r="D6382" s="59">
        <v>48.5</v>
      </c>
    </row>
    <row r="6383" spans="1:4" x14ac:dyDescent="0.25">
      <c r="A6383" s="58">
        <v>41630</v>
      </c>
      <c r="B6383" s="45" t="s">
        <v>391</v>
      </c>
      <c r="C6383" s="45" t="s">
        <v>347</v>
      </c>
      <c r="D6383" s="59">
        <v>53.9</v>
      </c>
    </row>
    <row r="6384" spans="1:4" x14ac:dyDescent="0.25">
      <c r="A6384" s="58">
        <v>41616</v>
      </c>
      <c r="B6384" s="45" t="s">
        <v>328</v>
      </c>
      <c r="C6384" s="45" t="s">
        <v>321</v>
      </c>
      <c r="D6384" s="59">
        <v>233.85</v>
      </c>
    </row>
    <row r="6385" spans="1:4" x14ac:dyDescent="0.25">
      <c r="A6385" s="58">
        <v>41988</v>
      </c>
      <c r="B6385" s="45" t="s">
        <v>375</v>
      </c>
      <c r="C6385" s="45" t="s">
        <v>324</v>
      </c>
      <c r="D6385" s="59">
        <v>19.95</v>
      </c>
    </row>
    <row r="6386" spans="1:4" x14ac:dyDescent="0.25">
      <c r="A6386" s="58">
        <v>41664</v>
      </c>
      <c r="B6386" s="45" t="s">
        <v>346</v>
      </c>
      <c r="C6386" s="45" t="s">
        <v>331</v>
      </c>
      <c r="D6386" s="59">
        <v>58.5</v>
      </c>
    </row>
    <row r="6387" spans="1:4" x14ac:dyDescent="0.25">
      <c r="A6387" s="58">
        <v>41397</v>
      </c>
      <c r="B6387" s="45" t="s">
        <v>363</v>
      </c>
      <c r="C6387" s="45" t="s">
        <v>324</v>
      </c>
      <c r="D6387" s="59">
        <v>39.299999999999997</v>
      </c>
    </row>
    <row r="6388" spans="1:4" x14ac:dyDescent="0.25">
      <c r="A6388" s="58">
        <v>41935</v>
      </c>
      <c r="B6388" s="45" t="s">
        <v>326</v>
      </c>
      <c r="C6388" s="45" t="s">
        <v>337</v>
      </c>
      <c r="D6388" s="59">
        <v>25</v>
      </c>
    </row>
    <row r="6389" spans="1:4" x14ac:dyDescent="0.25">
      <c r="A6389" s="58">
        <v>41637</v>
      </c>
      <c r="B6389" s="45" t="s">
        <v>346</v>
      </c>
      <c r="C6389" s="45" t="s">
        <v>349</v>
      </c>
      <c r="D6389" s="59">
        <v>105</v>
      </c>
    </row>
    <row r="6390" spans="1:4" x14ac:dyDescent="0.25">
      <c r="A6390" s="58">
        <v>41515</v>
      </c>
      <c r="B6390" s="45" t="s">
        <v>379</v>
      </c>
      <c r="C6390" s="45" t="s">
        <v>10</v>
      </c>
      <c r="D6390" s="59">
        <v>344.25</v>
      </c>
    </row>
    <row r="6391" spans="1:4" x14ac:dyDescent="0.25">
      <c r="A6391" s="58">
        <v>41951</v>
      </c>
      <c r="B6391" s="45" t="s">
        <v>380</v>
      </c>
      <c r="C6391" s="45" t="s">
        <v>191</v>
      </c>
      <c r="D6391" s="59">
        <v>68.849999999999994</v>
      </c>
    </row>
    <row r="6392" spans="1:4" x14ac:dyDescent="0.25">
      <c r="A6392" s="58">
        <v>41605</v>
      </c>
      <c r="B6392" s="45" t="s">
        <v>356</v>
      </c>
      <c r="C6392" s="45" t="s">
        <v>191</v>
      </c>
      <c r="D6392" s="59">
        <v>22.95</v>
      </c>
    </row>
    <row r="6393" spans="1:4" x14ac:dyDescent="0.25">
      <c r="A6393" s="58">
        <v>41839</v>
      </c>
      <c r="B6393" s="45" t="s">
        <v>387</v>
      </c>
      <c r="C6393" s="45" t="s">
        <v>337</v>
      </c>
      <c r="D6393" s="59">
        <v>25</v>
      </c>
    </row>
    <row r="6394" spans="1:4" x14ac:dyDescent="0.25">
      <c r="A6394" s="58">
        <v>41990</v>
      </c>
      <c r="B6394" s="45" t="s">
        <v>364</v>
      </c>
      <c r="C6394" s="45" t="s">
        <v>327</v>
      </c>
      <c r="D6394" s="59">
        <v>50</v>
      </c>
    </row>
    <row r="6395" spans="1:4" x14ac:dyDescent="0.25">
      <c r="A6395" s="58">
        <v>41901</v>
      </c>
      <c r="B6395" s="45" t="s">
        <v>363</v>
      </c>
      <c r="C6395" s="45" t="s">
        <v>7</v>
      </c>
      <c r="D6395" s="59">
        <v>67.319999999999993</v>
      </c>
    </row>
    <row r="6396" spans="1:4" x14ac:dyDescent="0.25">
      <c r="A6396" s="58">
        <v>42001</v>
      </c>
      <c r="B6396" s="45" t="s">
        <v>366</v>
      </c>
      <c r="C6396" s="45" t="s">
        <v>334</v>
      </c>
      <c r="D6396" s="59">
        <v>23.5</v>
      </c>
    </row>
    <row r="6397" spans="1:4" x14ac:dyDescent="0.25">
      <c r="A6397" s="58">
        <v>41787</v>
      </c>
      <c r="B6397" s="45" t="s">
        <v>390</v>
      </c>
      <c r="C6397" s="45" t="s">
        <v>371</v>
      </c>
      <c r="D6397" s="59">
        <v>55.86</v>
      </c>
    </row>
    <row r="6398" spans="1:4" x14ac:dyDescent="0.25">
      <c r="A6398" s="58">
        <v>41602</v>
      </c>
      <c r="B6398" s="45" t="s">
        <v>352</v>
      </c>
      <c r="C6398" s="45" t="s">
        <v>337</v>
      </c>
      <c r="D6398" s="59">
        <v>48.5</v>
      </c>
    </row>
    <row r="6399" spans="1:4" x14ac:dyDescent="0.25">
      <c r="A6399" s="58">
        <v>41960</v>
      </c>
      <c r="B6399" s="45" t="s">
        <v>381</v>
      </c>
      <c r="C6399" s="45" t="s">
        <v>324</v>
      </c>
      <c r="D6399" s="59">
        <v>58.95</v>
      </c>
    </row>
    <row r="6400" spans="1:4" x14ac:dyDescent="0.25">
      <c r="A6400" s="58">
        <v>41946</v>
      </c>
      <c r="B6400" s="45" t="s">
        <v>375</v>
      </c>
      <c r="C6400" s="45" t="s">
        <v>327</v>
      </c>
      <c r="D6400" s="59">
        <v>73.88</v>
      </c>
    </row>
    <row r="6401" spans="1:4" x14ac:dyDescent="0.25">
      <c r="A6401" s="58">
        <v>41477</v>
      </c>
      <c r="B6401" s="45" t="s">
        <v>338</v>
      </c>
      <c r="C6401" s="45" t="s">
        <v>347</v>
      </c>
      <c r="D6401" s="59">
        <v>54.18</v>
      </c>
    </row>
    <row r="6402" spans="1:4" x14ac:dyDescent="0.25">
      <c r="A6402" s="58">
        <v>41536</v>
      </c>
      <c r="B6402" s="45" t="s">
        <v>391</v>
      </c>
      <c r="C6402" s="45" t="s">
        <v>7</v>
      </c>
      <c r="D6402" s="59">
        <v>803.76</v>
      </c>
    </row>
    <row r="6403" spans="1:4" x14ac:dyDescent="0.25">
      <c r="A6403" s="58">
        <v>41768</v>
      </c>
      <c r="B6403" s="45" t="s">
        <v>395</v>
      </c>
      <c r="C6403" s="45" t="s">
        <v>7</v>
      </c>
      <c r="D6403" s="59">
        <v>34</v>
      </c>
    </row>
    <row r="6404" spans="1:4" x14ac:dyDescent="0.25">
      <c r="A6404" s="58">
        <v>41610</v>
      </c>
      <c r="B6404" s="45" t="s">
        <v>338</v>
      </c>
      <c r="C6404" s="45" t="s">
        <v>10</v>
      </c>
      <c r="D6404" s="59">
        <v>67.819999999999993</v>
      </c>
    </row>
    <row r="6405" spans="1:4" x14ac:dyDescent="0.25">
      <c r="A6405" s="58">
        <v>41766</v>
      </c>
      <c r="B6405" s="45" t="s">
        <v>400</v>
      </c>
      <c r="C6405" s="45" t="s">
        <v>10</v>
      </c>
      <c r="D6405" s="59">
        <v>137.69999999999999</v>
      </c>
    </row>
    <row r="6406" spans="1:4" x14ac:dyDescent="0.25">
      <c r="A6406" s="58">
        <v>41974</v>
      </c>
      <c r="B6406" s="45" t="s">
        <v>381</v>
      </c>
      <c r="C6406" s="45" t="s">
        <v>10</v>
      </c>
      <c r="D6406" s="59">
        <v>22.95</v>
      </c>
    </row>
    <row r="6407" spans="1:4" x14ac:dyDescent="0.25">
      <c r="A6407" s="58">
        <v>41946</v>
      </c>
      <c r="B6407" s="45" t="s">
        <v>356</v>
      </c>
      <c r="C6407" s="45" t="s">
        <v>191</v>
      </c>
      <c r="D6407" s="59">
        <v>68.849999999999994</v>
      </c>
    </row>
    <row r="6408" spans="1:4" x14ac:dyDescent="0.25">
      <c r="A6408" s="58">
        <v>41965</v>
      </c>
      <c r="B6408" s="45" t="s">
        <v>375</v>
      </c>
      <c r="C6408" s="45" t="s">
        <v>7</v>
      </c>
      <c r="D6408" s="59">
        <v>34</v>
      </c>
    </row>
    <row r="6409" spans="1:4" x14ac:dyDescent="0.25">
      <c r="A6409" s="58">
        <v>41993</v>
      </c>
      <c r="B6409" s="45" t="s">
        <v>360</v>
      </c>
      <c r="C6409" s="45" t="s">
        <v>327</v>
      </c>
      <c r="D6409" s="59">
        <v>72.75</v>
      </c>
    </row>
    <row r="6410" spans="1:4" x14ac:dyDescent="0.25">
      <c r="A6410" s="58">
        <v>41995</v>
      </c>
      <c r="B6410" s="45" t="s">
        <v>361</v>
      </c>
      <c r="C6410" s="45" t="s">
        <v>331</v>
      </c>
      <c r="D6410" s="59">
        <v>540</v>
      </c>
    </row>
    <row r="6411" spans="1:4" x14ac:dyDescent="0.25">
      <c r="A6411" s="58">
        <v>41941</v>
      </c>
      <c r="B6411" s="45" t="s">
        <v>402</v>
      </c>
      <c r="C6411" s="45" t="s">
        <v>331</v>
      </c>
      <c r="D6411" s="59">
        <v>88.2</v>
      </c>
    </row>
    <row r="6412" spans="1:4" x14ac:dyDescent="0.25">
      <c r="A6412" s="58">
        <v>42003</v>
      </c>
      <c r="B6412" s="45" t="s">
        <v>374</v>
      </c>
      <c r="C6412" s="45" t="s">
        <v>327</v>
      </c>
      <c r="D6412" s="59">
        <v>49.25</v>
      </c>
    </row>
    <row r="6413" spans="1:4" x14ac:dyDescent="0.25">
      <c r="A6413" s="58">
        <v>41592</v>
      </c>
      <c r="B6413" s="45" t="s">
        <v>380</v>
      </c>
      <c r="C6413" s="45" t="s">
        <v>337</v>
      </c>
      <c r="D6413" s="59">
        <v>24.75</v>
      </c>
    </row>
    <row r="6414" spans="1:4" x14ac:dyDescent="0.25">
      <c r="A6414" s="58">
        <v>41833</v>
      </c>
      <c r="B6414" s="45" t="s">
        <v>328</v>
      </c>
      <c r="C6414" s="45" t="s">
        <v>191</v>
      </c>
      <c r="D6414" s="59">
        <v>89.05</v>
      </c>
    </row>
    <row r="6415" spans="1:4" x14ac:dyDescent="0.25">
      <c r="A6415" s="58">
        <v>41954</v>
      </c>
      <c r="B6415" s="45" t="s">
        <v>345</v>
      </c>
      <c r="C6415" s="45" t="s">
        <v>349</v>
      </c>
      <c r="D6415" s="59">
        <v>63</v>
      </c>
    </row>
    <row r="6416" spans="1:4" x14ac:dyDescent="0.25">
      <c r="A6416" s="58">
        <v>42001</v>
      </c>
      <c r="B6416" s="45" t="s">
        <v>387</v>
      </c>
      <c r="C6416" s="45" t="s">
        <v>327</v>
      </c>
      <c r="D6416" s="59">
        <v>49.25</v>
      </c>
    </row>
    <row r="6417" spans="1:4" x14ac:dyDescent="0.25">
      <c r="A6417" s="58">
        <v>41957</v>
      </c>
      <c r="B6417" s="45" t="s">
        <v>358</v>
      </c>
      <c r="C6417" s="45" t="s">
        <v>7</v>
      </c>
      <c r="D6417" s="59">
        <v>102</v>
      </c>
    </row>
    <row r="6418" spans="1:4" x14ac:dyDescent="0.25">
      <c r="A6418" s="58">
        <v>41579</v>
      </c>
      <c r="B6418" s="45" t="s">
        <v>336</v>
      </c>
      <c r="C6418" s="45" t="s">
        <v>337</v>
      </c>
      <c r="D6418" s="59">
        <v>72.75</v>
      </c>
    </row>
    <row r="6419" spans="1:4" x14ac:dyDescent="0.25">
      <c r="A6419" s="58">
        <v>41981</v>
      </c>
      <c r="B6419" s="45" t="s">
        <v>358</v>
      </c>
      <c r="C6419" s="45" t="s">
        <v>331</v>
      </c>
      <c r="D6419" s="59">
        <v>58.5</v>
      </c>
    </row>
    <row r="6420" spans="1:4" x14ac:dyDescent="0.25">
      <c r="A6420" s="58">
        <v>41731</v>
      </c>
      <c r="B6420" s="45" t="s">
        <v>340</v>
      </c>
      <c r="C6420" s="45" t="s">
        <v>10</v>
      </c>
      <c r="D6420" s="59">
        <v>45.21</v>
      </c>
    </row>
    <row r="6421" spans="1:4" x14ac:dyDescent="0.25">
      <c r="A6421" s="58">
        <v>41979</v>
      </c>
      <c r="B6421" s="45" t="s">
        <v>346</v>
      </c>
      <c r="C6421" s="45" t="s">
        <v>331</v>
      </c>
      <c r="D6421" s="59">
        <v>118.8</v>
      </c>
    </row>
    <row r="6422" spans="1:4" x14ac:dyDescent="0.25">
      <c r="A6422" s="58">
        <v>41607</v>
      </c>
      <c r="B6422" s="45" t="s">
        <v>333</v>
      </c>
      <c r="C6422" s="45" t="s">
        <v>321</v>
      </c>
      <c r="D6422" s="59">
        <v>159.9</v>
      </c>
    </row>
    <row r="6423" spans="1:4" x14ac:dyDescent="0.25">
      <c r="A6423" s="58">
        <v>41952</v>
      </c>
      <c r="B6423" s="45" t="s">
        <v>366</v>
      </c>
      <c r="C6423" s="45" t="s">
        <v>321</v>
      </c>
      <c r="D6423" s="59">
        <v>158.30000000000001</v>
      </c>
    </row>
    <row r="6424" spans="1:4" x14ac:dyDescent="0.25">
      <c r="A6424" s="58">
        <v>41995</v>
      </c>
      <c r="B6424" s="45" t="s">
        <v>368</v>
      </c>
      <c r="C6424" s="45" t="s">
        <v>191</v>
      </c>
      <c r="D6424" s="59">
        <v>22.95</v>
      </c>
    </row>
    <row r="6425" spans="1:4" x14ac:dyDescent="0.25">
      <c r="A6425" s="58">
        <v>41607</v>
      </c>
      <c r="B6425" s="45" t="s">
        <v>383</v>
      </c>
      <c r="C6425" s="45" t="s">
        <v>334</v>
      </c>
      <c r="D6425" s="59">
        <v>68.739999999999995</v>
      </c>
    </row>
    <row r="6426" spans="1:4" x14ac:dyDescent="0.25">
      <c r="A6426" s="58">
        <v>41636</v>
      </c>
      <c r="B6426" s="45" t="s">
        <v>398</v>
      </c>
      <c r="C6426" s="45" t="s">
        <v>7</v>
      </c>
      <c r="D6426" s="59">
        <v>762.45</v>
      </c>
    </row>
    <row r="6427" spans="1:4" x14ac:dyDescent="0.25">
      <c r="A6427" s="58">
        <v>41921</v>
      </c>
      <c r="B6427" s="45" t="s">
        <v>404</v>
      </c>
      <c r="C6427" s="45" t="s">
        <v>191</v>
      </c>
      <c r="D6427" s="59">
        <v>91.8</v>
      </c>
    </row>
    <row r="6428" spans="1:4" x14ac:dyDescent="0.25">
      <c r="A6428" s="58">
        <v>41957</v>
      </c>
      <c r="B6428" s="45" t="s">
        <v>335</v>
      </c>
      <c r="C6428" s="45" t="s">
        <v>337</v>
      </c>
      <c r="D6428" s="59">
        <v>24.63</v>
      </c>
    </row>
    <row r="6429" spans="1:4" x14ac:dyDescent="0.25">
      <c r="A6429" s="58">
        <v>41712</v>
      </c>
      <c r="B6429" s="45" t="s">
        <v>330</v>
      </c>
      <c r="C6429" s="45" t="s">
        <v>331</v>
      </c>
      <c r="D6429" s="59">
        <v>60</v>
      </c>
    </row>
    <row r="6430" spans="1:4" x14ac:dyDescent="0.25">
      <c r="A6430" s="58">
        <v>41837</v>
      </c>
      <c r="B6430" s="45" t="s">
        <v>403</v>
      </c>
      <c r="C6430" s="45" t="s">
        <v>191</v>
      </c>
      <c r="D6430" s="59">
        <v>22.95</v>
      </c>
    </row>
    <row r="6431" spans="1:4" x14ac:dyDescent="0.25">
      <c r="A6431" s="58">
        <v>41781</v>
      </c>
      <c r="B6431" s="45" t="s">
        <v>379</v>
      </c>
      <c r="C6431" s="45" t="s">
        <v>371</v>
      </c>
      <c r="D6431" s="59">
        <v>18.62</v>
      </c>
    </row>
    <row r="6432" spans="1:4" x14ac:dyDescent="0.25">
      <c r="A6432" s="58">
        <v>41929</v>
      </c>
      <c r="B6432" s="45" t="s">
        <v>397</v>
      </c>
      <c r="C6432" s="45" t="s">
        <v>331</v>
      </c>
      <c r="D6432" s="59">
        <v>87.3</v>
      </c>
    </row>
    <row r="6433" spans="1:4" x14ac:dyDescent="0.25">
      <c r="A6433" s="58">
        <v>41917</v>
      </c>
      <c r="B6433" s="45" t="s">
        <v>320</v>
      </c>
      <c r="C6433" s="45" t="s">
        <v>337</v>
      </c>
      <c r="D6433" s="59">
        <v>72.75</v>
      </c>
    </row>
    <row r="6434" spans="1:4" x14ac:dyDescent="0.25">
      <c r="A6434" s="58">
        <v>41992</v>
      </c>
      <c r="B6434" s="45" t="s">
        <v>384</v>
      </c>
      <c r="C6434" s="45" t="s">
        <v>337</v>
      </c>
      <c r="D6434" s="59">
        <v>24.63</v>
      </c>
    </row>
    <row r="6435" spans="1:4" x14ac:dyDescent="0.25">
      <c r="A6435" s="58">
        <v>41812</v>
      </c>
      <c r="B6435" s="45" t="s">
        <v>379</v>
      </c>
      <c r="C6435" s="45" t="s">
        <v>324</v>
      </c>
      <c r="D6435" s="59">
        <v>39.1</v>
      </c>
    </row>
    <row r="6436" spans="1:4" x14ac:dyDescent="0.25">
      <c r="A6436" s="58">
        <v>41959</v>
      </c>
      <c r="B6436" s="45" t="s">
        <v>382</v>
      </c>
      <c r="C6436" s="45" t="s">
        <v>337</v>
      </c>
      <c r="D6436" s="59">
        <v>50</v>
      </c>
    </row>
    <row r="6437" spans="1:4" x14ac:dyDescent="0.25">
      <c r="A6437" s="58">
        <v>41968</v>
      </c>
      <c r="B6437" s="45" t="s">
        <v>391</v>
      </c>
      <c r="C6437" s="45" t="s">
        <v>321</v>
      </c>
      <c r="D6437" s="59">
        <v>236.25</v>
      </c>
    </row>
    <row r="6438" spans="1:4" x14ac:dyDescent="0.25">
      <c r="A6438" s="58">
        <v>41401</v>
      </c>
      <c r="B6438" s="45" t="s">
        <v>386</v>
      </c>
      <c r="C6438" s="45" t="s">
        <v>10</v>
      </c>
      <c r="D6438" s="59">
        <v>22.38</v>
      </c>
    </row>
    <row r="6439" spans="1:4" x14ac:dyDescent="0.25">
      <c r="A6439" s="58">
        <v>41840</v>
      </c>
      <c r="B6439" s="45" t="s">
        <v>346</v>
      </c>
      <c r="C6439" s="45" t="s">
        <v>327</v>
      </c>
      <c r="D6439" s="59">
        <v>73.88</v>
      </c>
    </row>
    <row r="6440" spans="1:4" x14ac:dyDescent="0.25">
      <c r="A6440" s="58">
        <v>41384</v>
      </c>
      <c r="B6440" s="45" t="s">
        <v>400</v>
      </c>
      <c r="C6440" s="45" t="s">
        <v>349</v>
      </c>
      <c r="D6440" s="59">
        <v>61.43</v>
      </c>
    </row>
    <row r="6441" spans="1:4" x14ac:dyDescent="0.25">
      <c r="A6441" s="58">
        <v>41975</v>
      </c>
      <c r="B6441" s="45" t="s">
        <v>356</v>
      </c>
      <c r="C6441" s="45" t="s">
        <v>191</v>
      </c>
      <c r="D6441" s="59">
        <v>67.47</v>
      </c>
    </row>
    <row r="6442" spans="1:4" x14ac:dyDescent="0.25">
      <c r="A6442" s="58">
        <v>41626</v>
      </c>
      <c r="B6442" s="45" t="s">
        <v>338</v>
      </c>
      <c r="C6442" s="45" t="s">
        <v>10</v>
      </c>
      <c r="D6442" s="59">
        <v>68.849999999999994</v>
      </c>
    </row>
    <row r="6443" spans="1:4" x14ac:dyDescent="0.25">
      <c r="A6443" s="58">
        <v>41727</v>
      </c>
      <c r="B6443" s="45" t="s">
        <v>365</v>
      </c>
      <c r="C6443" s="45" t="s">
        <v>337</v>
      </c>
      <c r="D6443" s="59">
        <v>73.13</v>
      </c>
    </row>
    <row r="6444" spans="1:4" x14ac:dyDescent="0.25">
      <c r="A6444" s="58">
        <v>41629</v>
      </c>
      <c r="B6444" s="45" t="s">
        <v>397</v>
      </c>
      <c r="C6444" s="45" t="s">
        <v>324</v>
      </c>
      <c r="D6444" s="59">
        <v>58.95</v>
      </c>
    </row>
    <row r="6445" spans="1:4" x14ac:dyDescent="0.25">
      <c r="A6445" s="58">
        <v>41649</v>
      </c>
      <c r="B6445" s="45" t="s">
        <v>368</v>
      </c>
      <c r="C6445" s="45" t="s">
        <v>10</v>
      </c>
      <c r="D6445" s="59">
        <v>298.35000000000002</v>
      </c>
    </row>
    <row r="6446" spans="1:4" x14ac:dyDescent="0.25">
      <c r="A6446" s="58">
        <v>41619</v>
      </c>
      <c r="B6446" s="45" t="s">
        <v>370</v>
      </c>
      <c r="C6446" s="45" t="s">
        <v>321</v>
      </c>
      <c r="D6446" s="59">
        <v>158.30000000000001</v>
      </c>
    </row>
    <row r="6447" spans="1:4" x14ac:dyDescent="0.25">
      <c r="A6447" s="58">
        <v>41493</v>
      </c>
      <c r="B6447" s="45" t="s">
        <v>375</v>
      </c>
      <c r="C6447" s="45" t="s">
        <v>337</v>
      </c>
      <c r="D6447" s="59">
        <v>72.75</v>
      </c>
    </row>
    <row r="6448" spans="1:4" x14ac:dyDescent="0.25">
      <c r="A6448" s="58">
        <v>41475</v>
      </c>
      <c r="B6448" s="45" t="s">
        <v>389</v>
      </c>
      <c r="C6448" s="45" t="s">
        <v>191</v>
      </c>
      <c r="D6448" s="59">
        <v>45.9</v>
      </c>
    </row>
    <row r="6449" spans="1:4" x14ac:dyDescent="0.25">
      <c r="A6449" s="58">
        <v>41644</v>
      </c>
      <c r="B6449" s="45" t="s">
        <v>376</v>
      </c>
      <c r="C6449" s="45" t="s">
        <v>371</v>
      </c>
      <c r="D6449" s="59">
        <v>55.86</v>
      </c>
    </row>
    <row r="6450" spans="1:4" x14ac:dyDescent="0.25">
      <c r="A6450" s="58">
        <v>41526</v>
      </c>
      <c r="B6450" s="45" t="s">
        <v>333</v>
      </c>
      <c r="C6450" s="45" t="s">
        <v>337</v>
      </c>
      <c r="D6450" s="59">
        <v>24.63</v>
      </c>
    </row>
    <row r="6451" spans="1:4" x14ac:dyDescent="0.25">
      <c r="A6451" s="58">
        <v>41985</v>
      </c>
      <c r="B6451" s="45" t="s">
        <v>330</v>
      </c>
      <c r="C6451" s="45" t="s">
        <v>334</v>
      </c>
      <c r="D6451" s="59">
        <v>45.83</v>
      </c>
    </row>
    <row r="6452" spans="1:4" x14ac:dyDescent="0.25">
      <c r="A6452" s="58">
        <v>41969</v>
      </c>
      <c r="B6452" s="45" t="s">
        <v>335</v>
      </c>
      <c r="C6452" s="45" t="s">
        <v>337</v>
      </c>
      <c r="D6452" s="59">
        <v>24.5</v>
      </c>
    </row>
    <row r="6453" spans="1:4" x14ac:dyDescent="0.25">
      <c r="A6453" s="58">
        <v>41982</v>
      </c>
      <c r="B6453" s="45" t="s">
        <v>388</v>
      </c>
      <c r="C6453" s="45" t="s">
        <v>7</v>
      </c>
      <c r="D6453" s="59">
        <v>65.959999999999994</v>
      </c>
    </row>
    <row r="6454" spans="1:4" x14ac:dyDescent="0.25">
      <c r="A6454" s="58">
        <v>41947</v>
      </c>
      <c r="B6454" s="45" t="s">
        <v>328</v>
      </c>
      <c r="C6454" s="45" t="s">
        <v>337</v>
      </c>
      <c r="D6454" s="59">
        <v>73.5</v>
      </c>
    </row>
    <row r="6455" spans="1:4" x14ac:dyDescent="0.25">
      <c r="A6455" s="58">
        <v>41622</v>
      </c>
      <c r="B6455" s="45" t="s">
        <v>375</v>
      </c>
      <c r="C6455" s="45" t="s">
        <v>191</v>
      </c>
      <c r="D6455" s="59">
        <v>45.21</v>
      </c>
    </row>
    <row r="6456" spans="1:4" x14ac:dyDescent="0.25">
      <c r="A6456" s="58">
        <v>41599</v>
      </c>
      <c r="B6456" s="45" t="s">
        <v>390</v>
      </c>
      <c r="C6456" s="45" t="s">
        <v>337</v>
      </c>
      <c r="D6456" s="59">
        <v>25</v>
      </c>
    </row>
    <row r="6457" spans="1:4" x14ac:dyDescent="0.25">
      <c r="A6457" s="58">
        <v>41986</v>
      </c>
      <c r="B6457" s="45" t="s">
        <v>346</v>
      </c>
      <c r="C6457" s="45" t="s">
        <v>349</v>
      </c>
      <c r="D6457" s="59">
        <v>81.900000000000006</v>
      </c>
    </row>
    <row r="6458" spans="1:4" x14ac:dyDescent="0.25">
      <c r="A6458" s="58">
        <v>41969</v>
      </c>
      <c r="B6458" s="45" t="s">
        <v>393</v>
      </c>
      <c r="C6458" s="45" t="s">
        <v>327</v>
      </c>
      <c r="D6458" s="59">
        <v>73.13</v>
      </c>
    </row>
    <row r="6459" spans="1:4" x14ac:dyDescent="0.25">
      <c r="A6459" s="58">
        <v>41601</v>
      </c>
      <c r="B6459" s="45" t="s">
        <v>380</v>
      </c>
      <c r="C6459" s="45" t="s">
        <v>7</v>
      </c>
      <c r="D6459" s="59">
        <v>98.94</v>
      </c>
    </row>
    <row r="6460" spans="1:4" x14ac:dyDescent="0.25">
      <c r="A6460" s="58">
        <v>41285</v>
      </c>
      <c r="B6460" s="45" t="s">
        <v>401</v>
      </c>
      <c r="C6460" s="45" t="s">
        <v>331</v>
      </c>
      <c r="D6460" s="59">
        <v>59.4</v>
      </c>
    </row>
    <row r="6461" spans="1:4" x14ac:dyDescent="0.25">
      <c r="A6461" s="58">
        <v>41633</v>
      </c>
      <c r="B6461" s="45" t="s">
        <v>353</v>
      </c>
      <c r="C6461" s="45" t="s">
        <v>324</v>
      </c>
      <c r="D6461" s="59">
        <v>59.25</v>
      </c>
    </row>
    <row r="6462" spans="1:4" x14ac:dyDescent="0.25">
      <c r="A6462" s="58">
        <v>41861</v>
      </c>
      <c r="B6462" s="45" t="s">
        <v>345</v>
      </c>
      <c r="C6462" s="45" t="s">
        <v>10</v>
      </c>
      <c r="D6462" s="59">
        <v>67.47</v>
      </c>
    </row>
    <row r="6463" spans="1:4" x14ac:dyDescent="0.25">
      <c r="A6463" s="58">
        <v>41607</v>
      </c>
      <c r="B6463" s="45" t="s">
        <v>372</v>
      </c>
      <c r="C6463" s="45" t="s">
        <v>7</v>
      </c>
      <c r="D6463" s="59">
        <v>34</v>
      </c>
    </row>
    <row r="6464" spans="1:4" x14ac:dyDescent="0.25">
      <c r="A6464" s="58">
        <v>41606</v>
      </c>
      <c r="B6464" s="45" t="s">
        <v>359</v>
      </c>
      <c r="C6464" s="45" t="s">
        <v>10</v>
      </c>
      <c r="D6464" s="59">
        <v>44.98</v>
      </c>
    </row>
    <row r="6465" spans="1:4" x14ac:dyDescent="0.25">
      <c r="A6465" s="58">
        <v>41486</v>
      </c>
      <c r="B6465" s="45" t="s">
        <v>364</v>
      </c>
      <c r="C6465" s="45" t="s">
        <v>371</v>
      </c>
      <c r="D6465" s="59">
        <v>19</v>
      </c>
    </row>
    <row r="6466" spans="1:4" x14ac:dyDescent="0.25">
      <c r="A6466" s="58">
        <v>41995</v>
      </c>
      <c r="B6466" s="45" t="s">
        <v>356</v>
      </c>
      <c r="C6466" s="45" t="s">
        <v>324</v>
      </c>
      <c r="D6466" s="59">
        <v>19.45</v>
      </c>
    </row>
    <row r="6467" spans="1:4" x14ac:dyDescent="0.25">
      <c r="A6467" s="58">
        <v>41674</v>
      </c>
      <c r="B6467" s="45" t="s">
        <v>370</v>
      </c>
      <c r="C6467" s="45" t="s">
        <v>349</v>
      </c>
      <c r="D6467" s="59">
        <v>224.07</v>
      </c>
    </row>
    <row r="6468" spans="1:4" x14ac:dyDescent="0.25">
      <c r="A6468" s="58">
        <v>41593</v>
      </c>
      <c r="B6468" s="45" t="s">
        <v>360</v>
      </c>
      <c r="C6468" s="45" t="s">
        <v>7</v>
      </c>
      <c r="D6468" s="59">
        <v>100.98</v>
      </c>
    </row>
    <row r="6469" spans="1:4" x14ac:dyDescent="0.25">
      <c r="A6469" s="58">
        <v>41594</v>
      </c>
      <c r="B6469" s="45" t="s">
        <v>379</v>
      </c>
      <c r="C6469" s="45" t="s">
        <v>10</v>
      </c>
      <c r="D6469" s="59">
        <v>44.52</v>
      </c>
    </row>
    <row r="6470" spans="1:4" x14ac:dyDescent="0.25">
      <c r="A6470" s="58">
        <v>42004</v>
      </c>
      <c r="B6470" s="45" t="s">
        <v>374</v>
      </c>
      <c r="C6470" s="45" t="s">
        <v>334</v>
      </c>
      <c r="D6470" s="59">
        <v>188</v>
      </c>
    </row>
    <row r="6471" spans="1:4" x14ac:dyDescent="0.25">
      <c r="A6471" s="58">
        <v>41580</v>
      </c>
      <c r="B6471" s="45" t="s">
        <v>359</v>
      </c>
      <c r="C6471" s="45" t="s">
        <v>191</v>
      </c>
      <c r="D6471" s="59">
        <v>66.78</v>
      </c>
    </row>
    <row r="6472" spans="1:4" x14ac:dyDescent="0.25">
      <c r="A6472" s="58">
        <v>41950</v>
      </c>
      <c r="B6472" s="45" t="s">
        <v>330</v>
      </c>
      <c r="C6472" s="45" t="s">
        <v>7</v>
      </c>
      <c r="D6472" s="59">
        <v>102</v>
      </c>
    </row>
    <row r="6473" spans="1:4" x14ac:dyDescent="0.25">
      <c r="A6473" s="58">
        <v>41895</v>
      </c>
      <c r="B6473" s="45" t="s">
        <v>382</v>
      </c>
      <c r="C6473" s="45" t="s">
        <v>10</v>
      </c>
      <c r="D6473" s="59">
        <v>67.13</v>
      </c>
    </row>
    <row r="6474" spans="1:4" x14ac:dyDescent="0.25">
      <c r="A6474" s="58">
        <v>41625</v>
      </c>
      <c r="B6474" s="45" t="s">
        <v>338</v>
      </c>
      <c r="C6474" s="45" t="s">
        <v>334</v>
      </c>
      <c r="D6474" s="59">
        <v>69.09</v>
      </c>
    </row>
    <row r="6475" spans="1:4" x14ac:dyDescent="0.25">
      <c r="A6475" s="58">
        <v>41319</v>
      </c>
      <c r="B6475" s="45" t="s">
        <v>329</v>
      </c>
      <c r="C6475" s="45" t="s">
        <v>371</v>
      </c>
      <c r="D6475" s="59">
        <v>18.53</v>
      </c>
    </row>
    <row r="6476" spans="1:4" x14ac:dyDescent="0.25">
      <c r="A6476" s="58">
        <v>41591</v>
      </c>
      <c r="B6476" s="45" t="s">
        <v>377</v>
      </c>
      <c r="C6476" s="45" t="s">
        <v>321</v>
      </c>
      <c r="D6476" s="59">
        <v>233.85</v>
      </c>
    </row>
    <row r="6477" spans="1:4" x14ac:dyDescent="0.25">
      <c r="A6477" s="58">
        <v>41563</v>
      </c>
      <c r="B6477" s="45" t="s">
        <v>356</v>
      </c>
      <c r="C6477" s="45" t="s">
        <v>349</v>
      </c>
      <c r="D6477" s="59">
        <v>61.11</v>
      </c>
    </row>
    <row r="6478" spans="1:4" x14ac:dyDescent="0.25">
      <c r="A6478" s="58">
        <v>41611</v>
      </c>
      <c r="B6478" s="45" t="s">
        <v>329</v>
      </c>
      <c r="C6478" s="45" t="s">
        <v>10</v>
      </c>
      <c r="D6478" s="59">
        <v>91.8</v>
      </c>
    </row>
    <row r="6479" spans="1:4" x14ac:dyDescent="0.25">
      <c r="A6479" s="58">
        <v>41579</v>
      </c>
      <c r="B6479" s="45" t="s">
        <v>380</v>
      </c>
      <c r="C6479" s="45" t="s">
        <v>371</v>
      </c>
      <c r="D6479" s="59">
        <v>19</v>
      </c>
    </row>
    <row r="6480" spans="1:4" x14ac:dyDescent="0.25">
      <c r="A6480" s="58">
        <v>41580</v>
      </c>
      <c r="B6480" s="45" t="s">
        <v>404</v>
      </c>
      <c r="C6480" s="45" t="s">
        <v>191</v>
      </c>
      <c r="D6480" s="59">
        <v>44.75</v>
      </c>
    </row>
    <row r="6481" spans="1:4" x14ac:dyDescent="0.25">
      <c r="A6481" s="58">
        <v>41579</v>
      </c>
      <c r="B6481" s="45" t="s">
        <v>400</v>
      </c>
      <c r="C6481" s="45" t="s">
        <v>349</v>
      </c>
      <c r="D6481" s="59">
        <v>40.74</v>
      </c>
    </row>
    <row r="6482" spans="1:4" x14ac:dyDescent="0.25">
      <c r="A6482" s="58">
        <v>41994</v>
      </c>
      <c r="B6482" s="45" t="s">
        <v>344</v>
      </c>
      <c r="C6482" s="45" t="s">
        <v>324</v>
      </c>
      <c r="D6482" s="59">
        <v>58.35</v>
      </c>
    </row>
    <row r="6483" spans="1:4" x14ac:dyDescent="0.25">
      <c r="A6483" s="58">
        <v>41865</v>
      </c>
      <c r="B6483" s="45" t="s">
        <v>396</v>
      </c>
      <c r="C6483" s="45" t="s">
        <v>337</v>
      </c>
      <c r="D6483" s="59">
        <v>475</v>
      </c>
    </row>
    <row r="6484" spans="1:4" x14ac:dyDescent="0.25">
      <c r="A6484" s="58">
        <v>41965</v>
      </c>
      <c r="B6484" s="45" t="s">
        <v>360</v>
      </c>
      <c r="C6484" s="45" t="s">
        <v>10</v>
      </c>
      <c r="D6484" s="59">
        <v>67.13</v>
      </c>
    </row>
    <row r="6485" spans="1:4" x14ac:dyDescent="0.25">
      <c r="A6485" s="58">
        <v>41997</v>
      </c>
      <c r="B6485" s="45" t="s">
        <v>342</v>
      </c>
      <c r="C6485" s="45" t="s">
        <v>349</v>
      </c>
      <c r="D6485" s="59">
        <v>61.11</v>
      </c>
    </row>
    <row r="6486" spans="1:4" x14ac:dyDescent="0.25">
      <c r="A6486" s="58">
        <v>41559</v>
      </c>
      <c r="B6486" s="45" t="s">
        <v>380</v>
      </c>
      <c r="C6486" s="45" t="s">
        <v>347</v>
      </c>
      <c r="D6486" s="59">
        <v>26.81</v>
      </c>
    </row>
    <row r="6487" spans="1:4" x14ac:dyDescent="0.25">
      <c r="A6487" s="58">
        <v>41972</v>
      </c>
      <c r="B6487" s="45" t="s">
        <v>390</v>
      </c>
      <c r="C6487" s="45" t="s">
        <v>349</v>
      </c>
      <c r="D6487" s="59">
        <v>20.48</v>
      </c>
    </row>
    <row r="6488" spans="1:4" x14ac:dyDescent="0.25">
      <c r="A6488" s="58">
        <v>41968</v>
      </c>
      <c r="B6488" s="45" t="s">
        <v>398</v>
      </c>
      <c r="C6488" s="45" t="s">
        <v>331</v>
      </c>
      <c r="D6488" s="59">
        <v>87.3</v>
      </c>
    </row>
    <row r="6489" spans="1:4" x14ac:dyDescent="0.25">
      <c r="A6489" s="58">
        <v>41630</v>
      </c>
      <c r="B6489" s="45" t="s">
        <v>394</v>
      </c>
      <c r="C6489" s="45" t="s">
        <v>327</v>
      </c>
      <c r="D6489" s="59">
        <v>25</v>
      </c>
    </row>
    <row r="6490" spans="1:4" x14ac:dyDescent="0.25">
      <c r="A6490" s="58">
        <v>41967</v>
      </c>
      <c r="B6490" s="45" t="s">
        <v>351</v>
      </c>
      <c r="C6490" s="45" t="s">
        <v>334</v>
      </c>
      <c r="D6490" s="59">
        <v>70.5</v>
      </c>
    </row>
    <row r="6491" spans="1:4" x14ac:dyDescent="0.25">
      <c r="A6491" s="58">
        <v>41438</v>
      </c>
      <c r="B6491" s="45" t="s">
        <v>326</v>
      </c>
      <c r="C6491" s="45" t="s">
        <v>191</v>
      </c>
      <c r="D6491" s="59">
        <v>91.8</v>
      </c>
    </row>
    <row r="6492" spans="1:4" x14ac:dyDescent="0.25">
      <c r="A6492" s="58">
        <v>41613</v>
      </c>
      <c r="B6492" s="45" t="s">
        <v>351</v>
      </c>
      <c r="C6492" s="45" t="s">
        <v>371</v>
      </c>
      <c r="D6492" s="59">
        <v>37.049999999999997</v>
      </c>
    </row>
    <row r="6493" spans="1:4" x14ac:dyDescent="0.25">
      <c r="A6493" s="58">
        <v>41306</v>
      </c>
      <c r="B6493" s="45" t="s">
        <v>340</v>
      </c>
      <c r="C6493" s="45" t="s">
        <v>7</v>
      </c>
      <c r="D6493" s="59">
        <v>32.979999999999997</v>
      </c>
    </row>
    <row r="6494" spans="1:4" x14ac:dyDescent="0.25">
      <c r="A6494" s="58">
        <v>41998</v>
      </c>
      <c r="B6494" s="45" t="s">
        <v>368</v>
      </c>
      <c r="C6494" s="45" t="s">
        <v>7</v>
      </c>
      <c r="D6494" s="59">
        <v>34</v>
      </c>
    </row>
    <row r="6495" spans="1:4" x14ac:dyDescent="0.25">
      <c r="A6495" s="58">
        <v>41337</v>
      </c>
      <c r="B6495" s="45" t="s">
        <v>372</v>
      </c>
      <c r="C6495" s="45" t="s">
        <v>10</v>
      </c>
      <c r="D6495" s="59">
        <v>223.76</v>
      </c>
    </row>
    <row r="6496" spans="1:4" x14ac:dyDescent="0.25">
      <c r="A6496" s="58">
        <v>41718</v>
      </c>
      <c r="B6496" s="45" t="s">
        <v>342</v>
      </c>
      <c r="C6496" s="45" t="s">
        <v>10</v>
      </c>
      <c r="D6496" s="59">
        <v>45.21</v>
      </c>
    </row>
    <row r="6497" spans="1:4" x14ac:dyDescent="0.25">
      <c r="A6497" s="58">
        <v>41741</v>
      </c>
      <c r="B6497" s="45" t="s">
        <v>329</v>
      </c>
      <c r="C6497" s="45" t="s">
        <v>191</v>
      </c>
      <c r="D6497" s="59">
        <v>67.13</v>
      </c>
    </row>
    <row r="6498" spans="1:4" x14ac:dyDescent="0.25">
      <c r="A6498" s="58">
        <v>41602</v>
      </c>
      <c r="B6498" s="45" t="s">
        <v>329</v>
      </c>
      <c r="C6498" s="45" t="s">
        <v>347</v>
      </c>
      <c r="D6498" s="59">
        <v>54.18</v>
      </c>
    </row>
    <row r="6499" spans="1:4" x14ac:dyDescent="0.25">
      <c r="A6499" s="58">
        <v>41949</v>
      </c>
      <c r="B6499" s="45" t="s">
        <v>328</v>
      </c>
      <c r="C6499" s="45" t="s">
        <v>347</v>
      </c>
      <c r="D6499" s="59">
        <v>27.5</v>
      </c>
    </row>
    <row r="6500" spans="1:4" x14ac:dyDescent="0.25">
      <c r="A6500" s="58">
        <v>41979</v>
      </c>
      <c r="B6500" s="45" t="s">
        <v>333</v>
      </c>
      <c r="C6500" s="45" t="s">
        <v>191</v>
      </c>
      <c r="D6500" s="59">
        <v>22.72</v>
      </c>
    </row>
    <row r="6501" spans="1:4" x14ac:dyDescent="0.25">
      <c r="A6501" s="58">
        <v>41946</v>
      </c>
      <c r="B6501" s="45" t="s">
        <v>328</v>
      </c>
      <c r="C6501" s="45" t="s">
        <v>324</v>
      </c>
      <c r="D6501" s="59">
        <v>59.25</v>
      </c>
    </row>
    <row r="6502" spans="1:4" x14ac:dyDescent="0.25">
      <c r="A6502" s="58">
        <v>41966</v>
      </c>
      <c r="B6502" s="45" t="s">
        <v>368</v>
      </c>
      <c r="C6502" s="45" t="s">
        <v>334</v>
      </c>
      <c r="D6502" s="59">
        <v>47</v>
      </c>
    </row>
    <row r="6503" spans="1:4" x14ac:dyDescent="0.25">
      <c r="A6503" s="58">
        <v>41579</v>
      </c>
      <c r="B6503" s="45" t="s">
        <v>329</v>
      </c>
      <c r="C6503" s="45" t="s">
        <v>327</v>
      </c>
      <c r="D6503" s="59">
        <v>48.5</v>
      </c>
    </row>
    <row r="6504" spans="1:4" x14ac:dyDescent="0.25">
      <c r="A6504" s="58">
        <v>41967</v>
      </c>
      <c r="B6504" s="45" t="s">
        <v>338</v>
      </c>
      <c r="C6504" s="45" t="s">
        <v>371</v>
      </c>
      <c r="D6504" s="59">
        <v>38</v>
      </c>
    </row>
    <row r="6505" spans="1:4" x14ac:dyDescent="0.25">
      <c r="A6505" s="58">
        <v>41667</v>
      </c>
      <c r="B6505" s="45" t="s">
        <v>396</v>
      </c>
      <c r="C6505" s="45" t="s">
        <v>10</v>
      </c>
      <c r="D6505" s="59">
        <v>44.52</v>
      </c>
    </row>
    <row r="6506" spans="1:4" x14ac:dyDescent="0.25">
      <c r="A6506" s="58">
        <v>41994</v>
      </c>
      <c r="B6506" s="45" t="s">
        <v>346</v>
      </c>
      <c r="C6506" s="45" t="s">
        <v>10</v>
      </c>
      <c r="D6506" s="59">
        <v>45.21</v>
      </c>
    </row>
    <row r="6507" spans="1:4" x14ac:dyDescent="0.25">
      <c r="A6507" s="58">
        <v>41846</v>
      </c>
      <c r="B6507" s="45" t="s">
        <v>386</v>
      </c>
      <c r="C6507" s="45" t="s">
        <v>334</v>
      </c>
      <c r="D6507" s="59">
        <v>23.15</v>
      </c>
    </row>
    <row r="6508" spans="1:4" x14ac:dyDescent="0.25">
      <c r="A6508" s="58">
        <v>41626</v>
      </c>
      <c r="B6508" s="45" t="s">
        <v>330</v>
      </c>
      <c r="C6508" s="45" t="s">
        <v>10</v>
      </c>
      <c r="D6508" s="59">
        <v>45.9</v>
      </c>
    </row>
    <row r="6509" spans="1:4" x14ac:dyDescent="0.25">
      <c r="A6509" s="58">
        <v>42004</v>
      </c>
      <c r="B6509" s="45" t="s">
        <v>330</v>
      </c>
      <c r="C6509" s="45" t="s">
        <v>349</v>
      </c>
      <c r="D6509" s="59">
        <v>42</v>
      </c>
    </row>
    <row r="6510" spans="1:4" x14ac:dyDescent="0.25">
      <c r="A6510" s="58">
        <v>42001</v>
      </c>
      <c r="B6510" s="45" t="s">
        <v>376</v>
      </c>
      <c r="C6510" s="45" t="s">
        <v>191</v>
      </c>
      <c r="D6510" s="59">
        <v>45.9</v>
      </c>
    </row>
    <row r="6511" spans="1:4" x14ac:dyDescent="0.25">
      <c r="A6511" s="58">
        <v>41798</v>
      </c>
      <c r="B6511" s="45" t="s">
        <v>388</v>
      </c>
      <c r="C6511" s="45" t="s">
        <v>334</v>
      </c>
      <c r="D6511" s="59">
        <v>46.06</v>
      </c>
    </row>
    <row r="6512" spans="1:4" x14ac:dyDescent="0.25">
      <c r="A6512" s="58">
        <v>41949</v>
      </c>
      <c r="B6512" s="45" t="s">
        <v>373</v>
      </c>
      <c r="C6512" s="45" t="s">
        <v>324</v>
      </c>
      <c r="D6512" s="59">
        <v>19.55</v>
      </c>
    </row>
    <row r="6513" spans="1:4" x14ac:dyDescent="0.25">
      <c r="A6513" s="58">
        <v>41955</v>
      </c>
      <c r="B6513" s="45" t="s">
        <v>375</v>
      </c>
      <c r="C6513" s="45" t="s">
        <v>191</v>
      </c>
      <c r="D6513" s="59">
        <v>67.13</v>
      </c>
    </row>
    <row r="6514" spans="1:4" x14ac:dyDescent="0.25">
      <c r="A6514" s="58">
        <v>41357</v>
      </c>
      <c r="B6514" s="45" t="s">
        <v>394</v>
      </c>
      <c r="C6514" s="45" t="s">
        <v>337</v>
      </c>
      <c r="D6514" s="59">
        <v>49.25</v>
      </c>
    </row>
    <row r="6515" spans="1:4" x14ac:dyDescent="0.25">
      <c r="A6515" s="58">
        <v>41584</v>
      </c>
      <c r="B6515" s="45" t="s">
        <v>385</v>
      </c>
      <c r="C6515" s="45" t="s">
        <v>191</v>
      </c>
      <c r="D6515" s="59">
        <v>68.849999999999994</v>
      </c>
    </row>
    <row r="6516" spans="1:4" x14ac:dyDescent="0.25">
      <c r="A6516" s="58">
        <v>41285</v>
      </c>
      <c r="B6516" s="45" t="s">
        <v>346</v>
      </c>
      <c r="C6516" s="45" t="s">
        <v>347</v>
      </c>
      <c r="D6516" s="59">
        <v>55</v>
      </c>
    </row>
    <row r="6517" spans="1:4" x14ac:dyDescent="0.25">
      <c r="A6517" s="58">
        <v>41713</v>
      </c>
      <c r="B6517" s="45" t="s">
        <v>375</v>
      </c>
      <c r="C6517" s="45" t="s">
        <v>334</v>
      </c>
      <c r="D6517" s="59">
        <v>23.5</v>
      </c>
    </row>
    <row r="6518" spans="1:4" x14ac:dyDescent="0.25">
      <c r="A6518" s="58">
        <v>41322</v>
      </c>
      <c r="B6518" s="45" t="s">
        <v>329</v>
      </c>
      <c r="C6518" s="45" t="s">
        <v>10</v>
      </c>
      <c r="D6518" s="59">
        <v>298.35000000000002</v>
      </c>
    </row>
    <row r="6519" spans="1:4" x14ac:dyDescent="0.25">
      <c r="A6519" s="58">
        <v>41955</v>
      </c>
      <c r="B6519" s="45" t="s">
        <v>367</v>
      </c>
      <c r="C6519" s="45" t="s">
        <v>349</v>
      </c>
      <c r="D6519" s="59">
        <v>61.43</v>
      </c>
    </row>
    <row r="6520" spans="1:4" x14ac:dyDescent="0.25">
      <c r="A6520" s="58">
        <v>41519</v>
      </c>
      <c r="B6520" s="45" t="s">
        <v>363</v>
      </c>
      <c r="C6520" s="45" t="s">
        <v>324</v>
      </c>
      <c r="D6520" s="59">
        <v>39.5</v>
      </c>
    </row>
    <row r="6521" spans="1:4" x14ac:dyDescent="0.25">
      <c r="A6521" s="58">
        <v>41416</v>
      </c>
      <c r="B6521" s="45" t="s">
        <v>348</v>
      </c>
      <c r="C6521" s="45" t="s">
        <v>327</v>
      </c>
      <c r="D6521" s="59">
        <v>325</v>
      </c>
    </row>
    <row r="6522" spans="1:4" x14ac:dyDescent="0.25">
      <c r="A6522" s="58">
        <v>41278</v>
      </c>
      <c r="B6522" s="45" t="s">
        <v>372</v>
      </c>
      <c r="C6522" s="45" t="s">
        <v>191</v>
      </c>
      <c r="D6522" s="59">
        <v>45.21</v>
      </c>
    </row>
    <row r="6523" spans="1:4" x14ac:dyDescent="0.25">
      <c r="A6523" s="58">
        <v>41886</v>
      </c>
      <c r="B6523" s="45" t="s">
        <v>367</v>
      </c>
      <c r="C6523" s="45" t="s">
        <v>327</v>
      </c>
      <c r="D6523" s="59">
        <v>73.5</v>
      </c>
    </row>
    <row r="6524" spans="1:4" x14ac:dyDescent="0.25">
      <c r="A6524" s="58">
        <v>41632</v>
      </c>
      <c r="B6524" s="45" t="s">
        <v>385</v>
      </c>
      <c r="C6524" s="45" t="s">
        <v>334</v>
      </c>
      <c r="D6524" s="59">
        <v>69.09</v>
      </c>
    </row>
    <row r="6525" spans="1:4" x14ac:dyDescent="0.25">
      <c r="A6525" s="58">
        <v>41627</v>
      </c>
      <c r="B6525" s="45" t="s">
        <v>396</v>
      </c>
      <c r="C6525" s="45" t="s">
        <v>10</v>
      </c>
      <c r="D6525" s="59">
        <v>68.849999999999994</v>
      </c>
    </row>
    <row r="6526" spans="1:4" x14ac:dyDescent="0.25">
      <c r="A6526" s="58">
        <v>41987</v>
      </c>
      <c r="B6526" s="45" t="s">
        <v>383</v>
      </c>
      <c r="C6526" s="45" t="s">
        <v>191</v>
      </c>
      <c r="D6526" s="59">
        <v>44.75</v>
      </c>
    </row>
    <row r="6527" spans="1:4" x14ac:dyDescent="0.25">
      <c r="A6527" s="58">
        <v>42003</v>
      </c>
      <c r="B6527" s="45" t="s">
        <v>338</v>
      </c>
      <c r="C6527" s="45" t="s">
        <v>10</v>
      </c>
      <c r="D6527" s="59">
        <v>44.52</v>
      </c>
    </row>
    <row r="6528" spans="1:4" x14ac:dyDescent="0.25">
      <c r="A6528" s="58">
        <v>41847</v>
      </c>
      <c r="B6528" s="45" t="s">
        <v>393</v>
      </c>
      <c r="C6528" s="45" t="s">
        <v>10</v>
      </c>
      <c r="D6528" s="59">
        <v>67.47</v>
      </c>
    </row>
    <row r="6529" spans="1:4" x14ac:dyDescent="0.25">
      <c r="A6529" s="58">
        <v>41965</v>
      </c>
      <c r="B6529" s="45" t="s">
        <v>398</v>
      </c>
      <c r="C6529" s="45" t="s">
        <v>191</v>
      </c>
      <c r="D6529" s="59">
        <v>22.72</v>
      </c>
    </row>
    <row r="6530" spans="1:4" x14ac:dyDescent="0.25">
      <c r="A6530" s="58">
        <v>41580</v>
      </c>
      <c r="B6530" s="45" t="s">
        <v>357</v>
      </c>
      <c r="C6530" s="45" t="s">
        <v>324</v>
      </c>
      <c r="D6530" s="59">
        <v>58.95</v>
      </c>
    </row>
    <row r="6531" spans="1:4" x14ac:dyDescent="0.25">
      <c r="A6531" s="58">
        <v>41949</v>
      </c>
      <c r="B6531" s="45" t="s">
        <v>376</v>
      </c>
      <c r="C6531" s="45" t="s">
        <v>347</v>
      </c>
      <c r="D6531" s="59">
        <v>26.81</v>
      </c>
    </row>
    <row r="6532" spans="1:4" x14ac:dyDescent="0.25">
      <c r="A6532" s="58">
        <v>41619</v>
      </c>
      <c r="B6532" s="45" t="s">
        <v>388</v>
      </c>
      <c r="C6532" s="45" t="s">
        <v>7</v>
      </c>
      <c r="D6532" s="59">
        <v>68</v>
      </c>
    </row>
    <row r="6533" spans="1:4" x14ac:dyDescent="0.25">
      <c r="A6533" s="58">
        <v>41945</v>
      </c>
      <c r="B6533" s="45" t="s">
        <v>375</v>
      </c>
      <c r="C6533" s="45" t="s">
        <v>191</v>
      </c>
      <c r="D6533" s="59">
        <v>44.75</v>
      </c>
    </row>
    <row r="6534" spans="1:4" x14ac:dyDescent="0.25">
      <c r="A6534" s="58">
        <v>41959</v>
      </c>
      <c r="B6534" s="45" t="s">
        <v>355</v>
      </c>
      <c r="C6534" s="45" t="s">
        <v>337</v>
      </c>
      <c r="D6534" s="59">
        <v>73.5</v>
      </c>
    </row>
    <row r="6535" spans="1:4" x14ac:dyDescent="0.25">
      <c r="A6535" s="58">
        <v>41974</v>
      </c>
      <c r="B6535" s="45" t="s">
        <v>380</v>
      </c>
      <c r="C6535" s="45" t="s">
        <v>324</v>
      </c>
      <c r="D6535" s="59">
        <v>19.95</v>
      </c>
    </row>
    <row r="6536" spans="1:4" x14ac:dyDescent="0.25">
      <c r="A6536" s="58">
        <v>41623</v>
      </c>
      <c r="B6536" s="45" t="s">
        <v>389</v>
      </c>
      <c r="C6536" s="45" t="s">
        <v>331</v>
      </c>
      <c r="D6536" s="59">
        <v>59.4</v>
      </c>
    </row>
    <row r="6537" spans="1:4" x14ac:dyDescent="0.25">
      <c r="A6537" s="58">
        <v>41949</v>
      </c>
      <c r="B6537" s="45" t="s">
        <v>387</v>
      </c>
      <c r="C6537" s="45" t="s">
        <v>7</v>
      </c>
      <c r="D6537" s="59">
        <v>102</v>
      </c>
    </row>
    <row r="6538" spans="1:4" x14ac:dyDescent="0.25">
      <c r="A6538" s="58">
        <v>41972</v>
      </c>
      <c r="B6538" s="45" t="s">
        <v>348</v>
      </c>
      <c r="C6538" s="45" t="s">
        <v>7</v>
      </c>
      <c r="D6538" s="59">
        <v>659.6</v>
      </c>
    </row>
    <row r="6539" spans="1:4" x14ac:dyDescent="0.25">
      <c r="A6539" s="58">
        <v>41989</v>
      </c>
      <c r="B6539" s="45" t="s">
        <v>323</v>
      </c>
      <c r="C6539" s="45" t="s">
        <v>334</v>
      </c>
      <c r="D6539" s="59">
        <v>47</v>
      </c>
    </row>
    <row r="6540" spans="1:4" x14ac:dyDescent="0.25">
      <c r="A6540" s="58">
        <v>41949</v>
      </c>
      <c r="B6540" s="45" t="s">
        <v>346</v>
      </c>
      <c r="C6540" s="45" t="s">
        <v>331</v>
      </c>
      <c r="D6540" s="59">
        <v>88.65</v>
      </c>
    </row>
    <row r="6541" spans="1:4" x14ac:dyDescent="0.25">
      <c r="A6541" s="58">
        <v>41583</v>
      </c>
      <c r="B6541" s="45" t="s">
        <v>402</v>
      </c>
      <c r="C6541" s="45" t="s">
        <v>324</v>
      </c>
      <c r="D6541" s="59">
        <v>58.95</v>
      </c>
    </row>
    <row r="6542" spans="1:4" x14ac:dyDescent="0.25">
      <c r="A6542" s="58">
        <v>41342</v>
      </c>
      <c r="B6542" s="45" t="s">
        <v>346</v>
      </c>
      <c r="C6542" s="45" t="s">
        <v>337</v>
      </c>
      <c r="D6542" s="59">
        <v>49.5</v>
      </c>
    </row>
    <row r="6543" spans="1:4" x14ac:dyDescent="0.25">
      <c r="A6543" s="58">
        <v>41958</v>
      </c>
      <c r="B6543" s="45" t="s">
        <v>330</v>
      </c>
      <c r="C6543" s="45" t="s">
        <v>334</v>
      </c>
      <c r="D6543" s="59">
        <v>552.72</v>
      </c>
    </row>
    <row r="6544" spans="1:4" x14ac:dyDescent="0.25">
      <c r="A6544" s="58">
        <v>41602</v>
      </c>
      <c r="B6544" s="45" t="s">
        <v>338</v>
      </c>
      <c r="C6544" s="45" t="s">
        <v>347</v>
      </c>
      <c r="D6544" s="59">
        <v>82.5</v>
      </c>
    </row>
    <row r="6545" spans="1:4" x14ac:dyDescent="0.25">
      <c r="A6545" s="58">
        <v>41971</v>
      </c>
      <c r="B6545" s="45" t="s">
        <v>365</v>
      </c>
      <c r="C6545" s="45" t="s">
        <v>191</v>
      </c>
      <c r="D6545" s="59">
        <v>44.52</v>
      </c>
    </row>
    <row r="6546" spans="1:4" x14ac:dyDescent="0.25">
      <c r="A6546" s="58">
        <v>41772</v>
      </c>
      <c r="B6546" s="45" t="s">
        <v>357</v>
      </c>
      <c r="C6546" s="45" t="s">
        <v>347</v>
      </c>
      <c r="D6546" s="59">
        <v>54.45</v>
      </c>
    </row>
    <row r="6547" spans="1:4" x14ac:dyDescent="0.25">
      <c r="A6547" s="58">
        <v>41622</v>
      </c>
      <c r="B6547" s="45" t="s">
        <v>356</v>
      </c>
      <c r="C6547" s="45" t="s">
        <v>7</v>
      </c>
      <c r="D6547" s="59">
        <v>68</v>
      </c>
    </row>
    <row r="6548" spans="1:4" x14ac:dyDescent="0.25">
      <c r="A6548" s="58">
        <v>41615</v>
      </c>
      <c r="B6548" s="45" t="s">
        <v>399</v>
      </c>
      <c r="C6548" s="45" t="s">
        <v>191</v>
      </c>
      <c r="D6548" s="59">
        <v>22.49</v>
      </c>
    </row>
    <row r="6549" spans="1:4" x14ac:dyDescent="0.25">
      <c r="A6549" s="58">
        <v>41802</v>
      </c>
      <c r="B6549" s="45" t="s">
        <v>360</v>
      </c>
      <c r="C6549" s="45" t="s">
        <v>10</v>
      </c>
      <c r="D6549" s="59">
        <v>45.21</v>
      </c>
    </row>
    <row r="6550" spans="1:4" x14ac:dyDescent="0.25">
      <c r="A6550" s="58">
        <v>41660</v>
      </c>
      <c r="B6550" s="45" t="s">
        <v>330</v>
      </c>
      <c r="C6550" s="45" t="s">
        <v>7</v>
      </c>
      <c r="D6550" s="59">
        <v>66.3</v>
      </c>
    </row>
    <row r="6551" spans="1:4" x14ac:dyDescent="0.25">
      <c r="A6551" s="58">
        <v>41630</v>
      </c>
      <c r="B6551" s="45" t="s">
        <v>329</v>
      </c>
      <c r="C6551" s="45" t="s">
        <v>191</v>
      </c>
      <c r="D6551" s="59">
        <v>44.75</v>
      </c>
    </row>
    <row r="6552" spans="1:4" x14ac:dyDescent="0.25">
      <c r="A6552" s="58">
        <v>42000</v>
      </c>
      <c r="B6552" s="45" t="s">
        <v>340</v>
      </c>
      <c r="C6552" s="45" t="s">
        <v>7</v>
      </c>
      <c r="D6552" s="59">
        <v>102</v>
      </c>
    </row>
    <row r="6553" spans="1:4" x14ac:dyDescent="0.25">
      <c r="A6553" s="58">
        <v>41619</v>
      </c>
      <c r="B6553" s="45" t="s">
        <v>326</v>
      </c>
      <c r="C6553" s="45" t="s">
        <v>337</v>
      </c>
      <c r="D6553" s="59">
        <v>49</v>
      </c>
    </row>
    <row r="6554" spans="1:4" x14ac:dyDescent="0.25">
      <c r="A6554" s="58">
        <v>41983</v>
      </c>
      <c r="B6554" s="45" t="s">
        <v>400</v>
      </c>
      <c r="C6554" s="45" t="s">
        <v>321</v>
      </c>
      <c r="D6554" s="59">
        <v>237.45</v>
      </c>
    </row>
    <row r="6555" spans="1:4" x14ac:dyDescent="0.25">
      <c r="A6555" s="58">
        <v>41633</v>
      </c>
      <c r="B6555" s="45" t="s">
        <v>326</v>
      </c>
      <c r="C6555" s="45" t="s">
        <v>324</v>
      </c>
      <c r="D6555" s="59">
        <v>59.25</v>
      </c>
    </row>
    <row r="6556" spans="1:4" x14ac:dyDescent="0.25">
      <c r="A6556" s="58">
        <v>41319</v>
      </c>
      <c r="B6556" s="45" t="s">
        <v>362</v>
      </c>
      <c r="C6556" s="45" t="s">
        <v>324</v>
      </c>
      <c r="D6556" s="59">
        <v>19.95</v>
      </c>
    </row>
    <row r="6557" spans="1:4" x14ac:dyDescent="0.25">
      <c r="A6557" s="58">
        <v>41633</v>
      </c>
      <c r="B6557" s="45" t="s">
        <v>352</v>
      </c>
      <c r="C6557" s="45" t="s">
        <v>327</v>
      </c>
      <c r="D6557" s="59">
        <v>24.63</v>
      </c>
    </row>
    <row r="6558" spans="1:4" x14ac:dyDescent="0.25">
      <c r="A6558" s="58">
        <v>41895</v>
      </c>
      <c r="B6558" s="45" t="s">
        <v>342</v>
      </c>
      <c r="C6558" s="45" t="s">
        <v>347</v>
      </c>
      <c r="D6558" s="59">
        <v>27.23</v>
      </c>
    </row>
    <row r="6559" spans="1:4" x14ac:dyDescent="0.25">
      <c r="A6559" s="58">
        <v>41963</v>
      </c>
      <c r="B6559" s="45" t="s">
        <v>346</v>
      </c>
      <c r="C6559" s="45" t="s">
        <v>331</v>
      </c>
      <c r="D6559" s="59">
        <v>614.25</v>
      </c>
    </row>
    <row r="6560" spans="1:4" x14ac:dyDescent="0.25">
      <c r="A6560" s="58">
        <v>41772</v>
      </c>
      <c r="B6560" s="45" t="s">
        <v>377</v>
      </c>
      <c r="C6560" s="45" t="s">
        <v>371</v>
      </c>
      <c r="D6560" s="59">
        <v>56.43</v>
      </c>
    </row>
    <row r="6561" spans="1:4" x14ac:dyDescent="0.25">
      <c r="A6561" s="58">
        <v>41997</v>
      </c>
      <c r="B6561" s="45" t="s">
        <v>373</v>
      </c>
      <c r="C6561" s="45" t="s">
        <v>334</v>
      </c>
      <c r="D6561" s="59">
        <v>23.5</v>
      </c>
    </row>
    <row r="6562" spans="1:4" x14ac:dyDescent="0.25">
      <c r="A6562" s="58">
        <v>41625</v>
      </c>
      <c r="B6562" s="45" t="s">
        <v>359</v>
      </c>
      <c r="C6562" s="45" t="s">
        <v>191</v>
      </c>
      <c r="D6562" s="59">
        <v>68.849999999999994</v>
      </c>
    </row>
    <row r="6563" spans="1:4" x14ac:dyDescent="0.25">
      <c r="A6563" s="58">
        <v>41582</v>
      </c>
      <c r="B6563" s="45" t="s">
        <v>360</v>
      </c>
      <c r="C6563" s="45" t="s">
        <v>324</v>
      </c>
      <c r="D6563" s="59">
        <v>59.85</v>
      </c>
    </row>
    <row r="6564" spans="1:4" x14ac:dyDescent="0.25">
      <c r="A6564" s="58">
        <v>41290</v>
      </c>
      <c r="B6564" s="45" t="s">
        <v>354</v>
      </c>
      <c r="C6564" s="45" t="s">
        <v>10</v>
      </c>
      <c r="D6564" s="59">
        <v>67.819999999999993</v>
      </c>
    </row>
    <row r="6565" spans="1:4" x14ac:dyDescent="0.25">
      <c r="A6565" s="58">
        <v>41790</v>
      </c>
      <c r="B6565" s="45" t="s">
        <v>326</v>
      </c>
      <c r="C6565" s="45" t="s">
        <v>334</v>
      </c>
      <c r="D6565" s="59">
        <v>68.739999999999995</v>
      </c>
    </row>
    <row r="6566" spans="1:4" x14ac:dyDescent="0.25">
      <c r="A6566" s="58">
        <v>41580</v>
      </c>
      <c r="B6566" s="45" t="s">
        <v>394</v>
      </c>
      <c r="C6566" s="45" t="s">
        <v>191</v>
      </c>
      <c r="D6566" s="59">
        <v>68.849999999999994</v>
      </c>
    </row>
    <row r="6567" spans="1:4" x14ac:dyDescent="0.25">
      <c r="A6567" s="58">
        <v>41992</v>
      </c>
      <c r="B6567" s="45" t="s">
        <v>330</v>
      </c>
      <c r="C6567" s="45" t="s">
        <v>337</v>
      </c>
      <c r="D6567" s="59">
        <v>74.25</v>
      </c>
    </row>
    <row r="6568" spans="1:4" x14ac:dyDescent="0.25">
      <c r="A6568" s="58">
        <v>41625</v>
      </c>
      <c r="B6568" s="45" t="s">
        <v>353</v>
      </c>
      <c r="C6568" s="45" t="s">
        <v>191</v>
      </c>
      <c r="D6568" s="59">
        <v>44.52</v>
      </c>
    </row>
    <row r="6569" spans="1:4" x14ac:dyDescent="0.25">
      <c r="A6569" s="58">
        <v>41626</v>
      </c>
      <c r="B6569" s="45" t="s">
        <v>389</v>
      </c>
      <c r="C6569" s="45" t="s">
        <v>334</v>
      </c>
      <c r="D6569" s="59">
        <v>22.91</v>
      </c>
    </row>
    <row r="6570" spans="1:4" x14ac:dyDescent="0.25">
      <c r="A6570" s="58">
        <v>41918</v>
      </c>
      <c r="B6570" s="45" t="s">
        <v>360</v>
      </c>
      <c r="C6570" s="45" t="s">
        <v>191</v>
      </c>
      <c r="D6570" s="59">
        <v>44.75</v>
      </c>
    </row>
    <row r="6571" spans="1:4" x14ac:dyDescent="0.25">
      <c r="A6571" s="58">
        <v>41791</v>
      </c>
      <c r="B6571" s="45" t="s">
        <v>382</v>
      </c>
      <c r="C6571" s="45" t="s">
        <v>327</v>
      </c>
      <c r="D6571" s="59">
        <v>49.5</v>
      </c>
    </row>
    <row r="6572" spans="1:4" x14ac:dyDescent="0.25">
      <c r="A6572" s="58">
        <v>41542</v>
      </c>
      <c r="B6572" s="45" t="s">
        <v>404</v>
      </c>
      <c r="C6572" s="45" t="s">
        <v>327</v>
      </c>
      <c r="D6572" s="59">
        <v>50</v>
      </c>
    </row>
    <row r="6573" spans="1:4" x14ac:dyDescent="0.25">
      <c r="A6573" s="58">
        <v>41971</v>
      </c>
      <c r="B6573" s="45" t="s">
        <v>346</v>
      </c>
      <c r="C6573" s="45" t="s">
        <v>334</v>
      </c>
      <c r="D6573" s="59">
        <v>68.39</v>
      </c>
    </row>
    <row r="6574" spans="1:4" x14ac:dyDescent="0.25">
      <c r="A6574" s="58">
        <v>41973</v>
      </c>
      <c r="B6574" s="45" t="s">
        <v>403</v>
      </c>
      <c r="C6574" s="45" t="s">
        <v>331</v>
      </c>
      <c r="D6574" s="59">
        <v>620.54999999999995</v>
      </c>
    </row>
    <row r="6575" spans="1:4" x14ac:dyDescent="0.25">
      <c r="A6575" s="58">
        <v>41960</v>
      </c>
      <c r="B6575" s="45" t="s">
        <v>366</v>
      </c>
      <c r="C6575" s="45" t="s">
        <v>334</v>
      </c>
      <c r="D6575" s="59">
        <v>555.54</v>
      </c>
    </row>
    <row r="6576" spans="1:4" x14ac:dyDescent="0.25">
      <c r="A6576" s="58">
        <v>41927</v>
      </c>
      <c r="B6576" s="45" t="s">
        <v>346</v>
      </c>
      <c r="C6576" s="45" t="s">
        <v>337</v>
      </c>
      <c r="D6576" s="59">
        <v>74.25</v>
      </c>
    </row>
    <row r="6577" spans="1:4" x14ac:dyDescent="0.25">
      <c r="A6577" s="58">
        <v>41992</v>
      </c>
      <c r="B6577" s="45" t="s">
        <v>385</v>
      </c>
      <c r="C6577" s="45" t="s">
        <v>10</v>
      </c>
      <c r="D6577" s="59">
        <v>45.21</v>
      </c>
    </row>
    <row r="6578" spans="1:4" x14ac:dyDescent="0.25">
      <c r="A6578" s="58">
        <v>41613</v>
      </c>
      <c r="B6578" s="45" t="s">
        <v>333</v>
      </c>
      <c r="C6578" s="45" t="s">
        <v>7</v>
      </c>
      <c r="D6578" s="59">
        <v>32.979999999999997</v>
      </c>
    </row>
    <row r="6579" spans="1:4" x14ac:dyDescent="0.25">
      <c r="A6579" s="58">
        <v>41907</v>
      </c>
      <c r="B6579" s="45" t="s">
        <v>320</v>
      </c>
      <c r="C6579" s="45" t="s">
        <v>324</v>
      </c>
      <c r="D6579" s="59">
        <v>59.25</v>
      </c>
    </row>
    <row r="6580" spans="1:4" x14ac:dyDescent="0.25">
      <c r="A6580" s="58">
        <v>41596</v>
      </c>
      <c r="B6580" s="45" t="s">
        <v>403</v>
      </c>
      <c r="C6580" s="45" t="s">
        <v>324</v>
      </c>
      <c r="D6580" s="59">
        <v>19.95</v>
      </c>
    </row>
    <row r="6581" spans="1:4" x14ac:dyDescent="0.25">
      <c r="A6581" s="58">
        <v>41991</v>
      </c>
      <c r="B6581" s="45" t="s">
        <v>367</v>
      </c>
      <c r="C6581" s="45" t="s">
        <v>7</v>
      </c>
      <c r="D6581" s="59">
        <v>66.98</v>
      </c>
    </row>
    <row r="6582" spans="1:4" x14ac:dyDescent="0.25">
      <c r="A6582" s="58">
        <v>41636</v>
      </c>
      <c r="B6582" s="45" t="s">
        <v>399</v>
      </c>
      <c r="C6582" s="45" t="s">
        <v>324</v>
      </c>
      <c r="D6582" s="59">
        <v>58.65</v>
      </c>
    </row>
    <row r="6583" spans="1:4" x14ac:dyDescent="0.25">
      <c r="A6583" s="58">
        <v>41987</v>
      </c>
      <c r="B6583" s="45" t="s">
        <v>326</v>
      </c>
      <c r="C6583" s="45" t="s">
        <v>10</v>
      </c>
      <c r="D6583" s="59">
        <v>22.95</v>
      </c>
    </row>
    <row r="6584" spans="1:4" x14ac:dyDescent="0.25">
      <c r="A6584" s="58">
        <v>41579</v>
      </c>
      <c r="B6584" s="45" t="s">
        <v>372</v>
      </c>
      <c r="C6584" s="45" t="s">
        <v>10</v>
      </c>
      <c r="D6584" s="59">
        <v>45.9</v>
      </c>
    </row>
    <row r="6585" spans="1:4" x14ac:dyDescent="0.25">
      <c r="A6585" s="58">
        <v>41703</v>
      </c>
      <c r="B6585" s="45" t="s">
        <v>361</v>
      </c>
      <c r="C6585" s="45" t="s">
        <v>191</v>
      </c>
      <c r="D6585" s="59">
        <v>45.9</v>
      </c>
    </row>
    <row r="6586" spans="1:4" x14ac:dyDescent="0.25">
      <c r="A6586" s="58">
        <v>41625</v>
      </c>
      <c r="B6586" s="45" t="s">
        <v>374</v>
      </c>
      <c r="C6586" s="45" t="s">
        <v>7</v>
      </c>
      <c r="D6586" s="59">
        <v>34</v>
      </c>
    </row>
    <row r="6587" spans="1:4" x14ac:dyDescent="0.25">
      <c r="A6587" s="58">
        <v>41971</v>
      </c>
      <c r="B6587" s="45" t="s">
        <v>346</v>
      </c>
      <c r="C6587" s="45" t="s">
        <v>337</v>
      </c>
      <c r="D6587" s="59">
        <v>100</v>
      </c>
    </row>
    <row r="6588" spans="1:4" x14ac:dyDescent="0.25">
      <c r="A6588" s="58">
        <v>41966</v>
      </c>
      <c r="B6588" s="45" t="s">
        <v>320</v>
      </c>
      <c r="C6588" s="45" t="s">
        <v>10</v>
      </c>
      <c r="D6588" s="59">
        <v>67.47</v>
      </c>
    </row>
    <row r="6589" spans="1:4" x14ac:dyDescent="0.25">
      <c r="A6589" s="58">
        <v>41990</v>
      </c>
      <c r="B6589" s="45" t="s">
        <v>394</v>
      </c>
      <c r="C6589" s="45" t="s">
        <v>327</v>
      </c>
      <c r="D6589" s="59">
        <v>25</v>
      </c>
    </row>
    <row r="6590" spans="1:4" x14ac:dyDescent="0.25">
      <c r="A6590" s="58">
        <v>41587</v>
      </c>
      <c r="B6590" s="45" t="s">
        <v>404</v>
      </c>
      <c r="C6590" s="45" t="s">
        <v>191</v>
      </c>
      <c r="D6590" s="59">
        <v>67.13</v>
      </c>
    </row>
    <row r="6591" spans="1:4" x14ac:dyDescent="0.25">
      <c r="A6591" s="58">
        <v>41622</v>
      </c>
      <c r="B6591" s="45" t="s">
        <v>401</v>
      </c>
      <c r="C6591" s="45" t="s">
        <v>334</v>
      </c>
      <c r="D6591" s="59">
        <v>69.44</v>
      </c>
    </row>
    <row r="6592" spans="1:4" x14ac:dyDescent="0.25">
      <c r="A6592" s="58">
        <v>41409</v>
      </c>
      <c r="B6592" s="45" t="s">
        <v>379</v>
      </c>
      <c r="C6592" s="45" t="s">
        <v>7</v>
      </c>
      <c r="D6592" s="59">
        <v>68</v>
      </c>
    </row>
    <row r="6593" spans="1:4" x14ac:dyDescent="0.25">
      <c r="A6593" s="58">
        <v>41591</v>
      </c>
      <c r="B6593" s="45" t="s">
        <v>326</v>
      </c>
      <c r="C6593" s="45" t="s">
        <v>371</v>
      </c>
      <c r="D6593" s="59">
        <v>18.62</v>
      </c>
    </row>
    <row r="6594" spans="1:4" x14ac:dyDescent="0.25">
      <c r="A6594" s="58">
        <v>41583</v>
      </c>
      <c r="B6594" s="45" t="s">
        <v>383</v>
      </c>
      <c r="C6594" s="45" t="s">
        <v>10</v>
      </c>
      <c r="D6594" s="59">
        <v>22.38</v>
      </c>
    </row>
    <row r="6595" spans="1:4" x14ac:dyDescent="0.25">
      <c r="A6595" s="58">
        <v>41604</v>
      </c>
      <c r="B6595" s="45" t="s">
        <v>342</v>
      </c>
      <c r="C6595" s="45" t="s">
        <v>7</v>
      </c>
      <c r="D6595" s="59">
        <v>102</v>
      </c>
    </row>
    <row r="6596" spans="1:4" x14ac:dyDescent="0.25">
      <c r="A6596" s="58">
        <v>41596</v>
      </c>
      <c r="B6596" s="45" t="s">
        <v>328</v>
      </c>
      <c r="C6596" s="45" t="s">
        <v>327</v>
      </c>
      <c r="D6596" s="59">
        <v>50</v>
      </c>
    </row>
    <row r="6597" spans="1:4" x14ac:dyDescent="0.25">
      <c r="A6597" s="58">
        <v>41587</v>
      </c>
      <c r="B6597" s="45" t="s">
        <v>346</v>
      </c>
      <c r="C6597" s="45" t="s">
        <v>337</v>
      </c>
      <c r="D6597" s="59">
        <v>75</v>
      </c>
    </row>
    <row r="6598" spans="1:4" x14ac:dyDescent="0.25">
      <c r="A6598" s="58">
        <v>41989</v>
      </c>
      <c r="B6598" s="45" t="s">
        <v>368</v>
      </c>
      <c r="C6598" s="45" t="s">
        <v>331</v>
      </c>
      <c r="D6598" s="59">
        <v>29.7</v>
      </c>
    </row>
    <row r="6599" spans="1:4" x14ac:dyDescent="0.25">
      <c r="A6599" s="58">
        <v>41392</v>
      </c>
      <c r="B6599" s="45" t="s">
        <v>340</v>
      </c>
      <c r="C6599" s="45" t="s">
        <v>371</v>
      </c>
      <c r="D6599" s="59">
        <v>57</v>
      </c>
    </row>
    <row r="6600" spans="1:4" x14ac:dyDescent="0.25">
      <c r="A6600" s="58">
        <v>41393</v>
      </c>
      <c r="B6600" s="45" t="s">
        <v>342</v>
      </c>
      <c r="C6600" s="45" t="s">
        <v>7</v>
      </c>
      <c r="D6600" s="59">
        <v>34</v>
      </c>
    </row>
    <row r="6601" spans="1:4" x14ac:dyDescent="0.25">
      <c r="A6601" s="58">
        <v>41536</v>
      </c>
      <c r="B6601" s="45" t="s">
        <v>375</v>
      </c>
      <c r="C6601" s="45" t="s">
        <v>334</v>
      </c>
      <c r="D6601" s="59">
        <v>23.03</v>
      </c>
    </row>
    <row r="6602" spans="1:4" x14ac:dyDescent="0.25">
      <c r="A6602" s="58">
        <v>41594</v>
      </c>
      <c r="B6602" s="45" t="s">
        <v>356</v>
      </c>
      <c r="C6602" s="45" t="s">
        <v>337</v>
      </c>
      <c r="D6602" s="59">
        <v>50</v>
      </c>
    </row>
    <row r="6603" spans="1:4" x14ac:dyDescent="0.25">
      <c r="A6603" s="58">
        <v>41994</v>
      </c>
      <c r="B6603" s="45" t="s">
        <v>394</v>
      </c>
      <c r="C6603" s="45" t="s">
        <v>7</v>
      </c>
      <c r="D6603" s="59">
        <v>68</v>
      </c>
    </row>
    <row r="6604" spans="1:4" x14ac:dyDescent="0.25">
      <c r="A6604" s="58">
        <v>41600</v>
      </c>
      <c r="B6604" s="45" t="s">
        <v>342</v>
      </c>
      <c r="C6604" s="45" t="s">
        <v>10</v>
      </c>
      <c r="D6604" s="59">
        <v>45.9</v>
      </c>
    </row>
    <row r="6605" spans="1:4" x14ac:dyDescent="0.25">
      <c r="A6605" s="58">
        <v>41983</v>
      </c>
      <c r="B6605" s="45" t="s">
        <v>328</v>
      </c>
      <c r="C6605" s="45" t="s">
        <v>347</v>
      </c>
      <c r="D6605" s="59">
        <v>82.5</v>
      </c>
    </row>
    <row r="6606" spans="1:4" x14ac:dyDescent="0.25">
      <c r="A6606" s="58">
        <v>41620</v>
      </c>
      <c r="B6606" s="45" t="s">
        <v>372</v>
      </c>
      <c r="C6606" s="45" t="s">
        <v>191</v>
      </c>
      <c r="D6606" s="59">
        <v>45.9</v>
      </c>
    </row>
    <row r="6607" spans="1:4" x14ac:dyDescent="0.25">
      <c r="A6607" s="58">
        <v>41949</v>
      </c>
      <c r="B6607" s="45" t="s">
        <v>375</v>
      </c>
      <c r="C6607" s="45" t="s">
        <v>7</v>
      </c>
      <c r="D6607" s="59">
        <v>433.16</v>
      </c>
    </row>
    <row r="6608" spans="1:4" x14ac:dyDescent="0.25">
      <c r="A6608" s="58">
        <v>41973</v>
      </c>
      <c r="B6608" s="45" t="s">
        <v>378</v>
      </c>
      <c r="C6608" s="45" t="s">
        <v>10</v>
      </c>
      <c r="D6608" s="59">
        <v>67.13</v>
      </c>
    </row>
    <row r="6609" spans="1:4" x14ac:dyDescent="0.25">
      <c r="A6609" s="58">
        <v>41607</v>
      </c>
      <c r="B6609" s="45" t="s">
        <v>326</v>
      </c>
      <c r="C6609" s="45" t="s">
        <v>191</v>
      </c>
      <c r="D6609" s="59">
        <v>68.16</v>
      </c>
    </row>
    <row r="6610" spans="1:4" x14ac:dyDescent="0.25">
      <c r="A6610" s="58">
        <v>41957</v>
      </c>
      <c r="B6610" s="45" t="s">
        <v>379</v>
      </c>
      <c r="C6610" s="45" t="s">
        <v>7</v>
      </c>
      <c r="D6610" s="59">
        <v>98.94</v>
      </c>
    </row>
    <row r="6611" spans="1:4" x14ac:dyDescent="0.25">
      <c r="A6611" s="58">
        <v>41895</v>
      </c>
      <c r="B6611" s="45" t="s">
        <v>370</v>
      </c>
      <c r="C6611" s="45" t="s">
        <v>10</v>
      </c>
      <c r="D6611" s="59">
        <v>22.95</v>
      </c>
    </row>
    <row r="6612" spans="1:4" x14ac:dyDescent="0.25">
      <c r="A6612" s="58">
        <v>41971</v>
      </c>
      <c r="B6612" s="45" t="s">
        <v>330</v>
      </c>
      <c r="C6612" s="45" t="s">
        <v>7</v>
      </c>
      <c r="D6612" s="59">
        <v>68</v>
      </c>
    </row>
    <row r="6613" spans="1:4" x14ac:dyDescent="0.25">
      <c r="A6613" s="58">
        <v>41592</v>
      </c>
      <c r="B6613" s="45" t="s">
        <v>342</v>
      </c>
      <c r="C6613" s="45" t="s">
        <v>7</v>
      </c>
      <c r="D6613" s="59">
        <v>68</v>
      </c>
    </row>
    <row r="6614" spans="1:4" x14ac:dyDescent="0.25">
      <c r="A6614" s="58">
        <v>41599</v>
      </c>
      <c r="B6614" s="45" t="s">
        <v>383</v>
      </c>
      <c r="C6614" s="45" t="s">
        <v>191</v>
      </c>
      <c r="D6614" s="59">
        <v>67.13</v>
      </c>
    </row>
    <row r="6615" spans="1:4" x14ac:dyDescent="0.25">
      <c r="A6615" s="58">
        <v>41579</v>
      </c>
      <c r="B6615" s="45" t="s">
        <v>343</v>
      </c>
      <c r="C6615" s="45" t="s">
        <v>10</v>
      </c>
      <c r="D6615" s="59">
        <v>67.13</v>
      </c>
    </row>
    <row r="6616" spans="1:4" x14ac:dyDescent="0.25">
      <c r="A6616" s="58">
        <v>41954</v>
      </c>
      <c r="B6616" s="45" t="s">
        <v>392</v>
      </c>
      <c r="C6616" s="45" t="s">
        <v>324</v>
      </c>
      <c r="D6616" s="59">
        <v>19.95</v>
      </c>
    </row>
    <row r="6617" spans="1:4" x14ac:dyDescent="0.25">
      <c r="A6617" s="58">
        <v>41591</v>
      </c>
      <c r="B6617" s="45" t="s">
        <v>368</v>
      </c>
      <c r="C6617" s="45" t="s">
        <v>10</v>
      </c>
      <c r="D6617" s="59">
        <v>22.72</v>
      </c>
    </row>
    <row r="6618" spans="1:4" x14ac:dyDescent="0.25">
      <c r="A6618" s="58">
        <v>41412</v>
      </c>
      <c r="B6618" s="45" t="s">
        <v>370</v>
      </c>
      <c r="C6618" s="45" t="s">
        <v>7</v>
      </c>
      <c r="D6618" s="59">
        <v>32.979999999999997</v>
      </c>
    </row>
    <row r="6619" spans="1:4" x14ac:dyDescent="0.25">
      <c r="A6619" s="58">
        <v>41963</v>
      </c>
      <c r="B6619" s="45" t="s">
        <v>382</v>
      </c>
      <c r="C6619" s="45" t="s">
        <v>191</v>
      </c>
      <c r="D6619" s="59">
        <v>22.49</v>
      </c>
    </row>
    <row r="6620" spans="1:4" x14ac:dyDescent="0.25">
      <c r="A6620" s="58">
        <v>41581</v>
      </c>
      <c r="B6620" s="45" t="s">
        <v>360</v>
      </c>
      <c r="C6620" s="45" t="s">
        <v>327</v>
      </c>
      <c r="D6620" s="59">
        <v>49.25</v>
      </c>
    </row>
    <row r="6621" spans="1:4" x14ac:dyDescent="0.25">
      <c r="A6621" s="58">
        <v>41960</v>
      </c>
      <c r="B6621" s="45" t="s">
        <v>328</v>
      </c>
      <c r="C6621" s="45" t="s">
        <v>7</v>
      </c>
      <c r="D6621" s="59">
        <v>34</v>
      </c>
    </row>
    <row r="6622" spans="1:4" x14ac:dyDescent="0.25">
      <c r="A6622" s="58">
        <v>41687</v>
      </c>
      <c r="B6622" s="45" t="s">
        <v>370</v>
      </c>
      <c r="C6622" s="45" t="s">
        <v>191</v>
      </c>
      <c r="D6622" s="59">
        <v>22.38</v>
      </c>
    </row>
    <row r="6623" spans="1:4" x14ac:dyDescent="0.25">
      <c r="A6623" s="58">
        <v>41903</v>
      </c>
      <c r="B6623" s="45" t="s">
        <v>357</v>
      </c>
      <c r="C6623" s="45" t="s">
        <v>331</v>
      </c>
      <c r="D6623" s="59">
        <v>58.5</v>
      </c>
    </row>
    <row r="6624" spans="1:4" x14ac:dyDescent="0.25">
      <c r="A6624" s="58">
        <v>41354</v>
      </c>
      <c r="B6624" s="45" t="s">
        <v>335</v>
      </c>
      <c r="C6624" s="45" t="s">
        <v>324</v>
      </c>
      <c r="D6624" s="59">
        <v>39.9</v>
      </c>
    </row>
    <row r="6625" spans="1:4" x14ac:dyDescent="0.25">
      <c r="A6625" s="58">
        <v>41956</v>
      </c>
      <c r="B6625" s="45" t="s">
        <v>364</v>
      </c>
      <c r="C6625" s="45" t="s">
        <v>324</v>
      </c>
      <c r="D6625" s="59">
        <v>78.2</v>
      </c>
    </row>
    <row r="6626" spans="1:4" x14ac:dyDescent="0.25">
      <c r="A6626" s="58">
        <v>41949</v>
      </c>
      <c r="B6626" s="45" t="s">
        <v>343</v>
      </c>
      <c r="C6626" s="45" t="s">
        <v>327</v>
      </c>
      <c r="D6626" s="59">
        <v>75</v>
      </c>
    </row>
    <row r="6627" spans="1:4" x14ac:dyDescent="0.25">
      <c r="A6627" s="58">
        <v>41391</v>
      </c>
      <c r="B6627" s="45" t="s">
        <v>341</v>
      </c>
      <c r="C6627" s="45" t="s">
        <v>337</v>
      </c>
      <c r="D6627" s="59">
        <v>48.5</v>
      </c>
    </row>
    <row r="6628" spans="1:4" x14ac:dyDescent="0.25">
      <c r="A6628" s="58">
        <v>41594</v>
      </c>
      <c r="B6628" s="45" t="s">
        <v>350</v>
      </c>
      <c r="C6628" s="45" t="s">
        <v>371</v>
      </c>
      <c r="D6628" s="59">
        <v>37.43</v>
      </c>
    </row>
    <row r="6629" spans="1:4" x14ac:dyDescent="0.25">
      <c r="A6629" s="58">
        <v>41627</v>
      </c>
      <c r="B6629" s="45" t="s">
        <v>379</v>
      </c>
      <c r="C6629" s="45" t="s">
        <v>337</v>
      </c>
      <c r="D6629" s="59">
        <v>24.25</v>
      </c>
    </row>
    <row r="6630" spans="1:4" x14ac:dyDescent="0.25">
      <c r="A6630" s="58">
        <v>41600</v>
      </c>
      <c r="B6630" s="45" t="s">
        <v>362</v>
      </c>
      <c r="C6630" s="45" t="s">
        <v>324</v>
      </c>
      <c r="D6630" s="59">
        <v>59.85</v>
      </c>
    </row>
    <row r="6631" spans="1:4" x14ac:dyDescent="0.25">
      <c r="A6631" s="58">
        <v>41616</v>
      </c>
      <c r="B6631" s="45" t="s">
        <v>373</v>
      </c>
      <c r="C6631" s="45" t="s">
        <v>191</v>
      </c>
      <c r="D6631" s="59">
        <v>45.9</v>
      </c>
    </row>
    <row r="6632" spans="1:4" x14ac:dyDescent="0.25">
      <c r="A6632" s="58">
        <v>41977</v>
      </c>
      <c r="B6632" s="45" t="s">
        <v>351</v>
      </c>
      <c r="C6632" s="45" t="s">
        <v>7</v>
      </c>
      <c r="D6632" s="59">
        <v>102</v>
      </c>
    </row>
    <row r="6633" spans="1:4" x14ac:dyDescent="0.25">
      <c r="A6633" s="58">
        <v>41627</v>
      </c>
      <c r="B6633" s="45" t="s">
        <v>352</v>
      </c>
      <c r="C6633" s="45" t="s">
        <v>7</v>
      </c>
      <c r="D6633" s="59">
        <v>66.98</v>
      </c>
    </row>
    <row r="6634" spans="1:4" x14ac:dyDescent="0.25">
      <c r="A6634" s="58">
        <v>41596</v>
      </c>
      <c r="B6634" s="45" t="s">
        <v>329</v>
      </c>
      <c r="C6634" s="45" t="s">
        <v>7</v>
      </c>
      <c r="D6634" s="59">
        <v>68</v>
      </c>
    </row>
    <row r="6635" spans="1:4" x14ac:dyDescent="0.25">
      <c r="A6635" s="58">
        <v>41970</v>
      </c>
      <c r="B6635" s="45" t="s">
        <v>399</v>
      </c>
      <c r="C6635" s="45" t="s">
        <v>371</v>
      </c>
      <c r="D6635" s="59">
        <v>399</v>
      </c>
    </row>
    <row r="6636" spans="1:4" x14ac:dyDescent="0.25">
      <c r="A6636" s="58">
        <v>41984</v>
      </c>
      <c r="B6636" s="45" t="s">
        <v>355</v>
      </c>
      <c r="C6636" s="45" t="s">
        <v>324</v>
      </c>
      <c r="D6636" s="59">
        <v>38.700000000000003</v>
      </c>
    </row>
    <row r="6637" spans="1:4" x14ac:dyDescent="0.25">
      <c r="A6637" s="58">
        <v>41588</v>
      </c>
      <c r="B6637" s="45" t="s">
        <v>379</v>
      </c>
      <c r="C6637" s="45" t="s">
        <v>337</v>
      </c>
      <c r="D6637" s="59">
        <v>475</v>
      </c>
    </row>
    <row r="6638" spans="1:4" x14ac:dyDescent="0.25">
      <c r="A6638" s="58">
        <v>41596</v>
      </c>
      <c r="B6638" s="45" t="s">
        <v>329</v>
      </c>
      <c r="C6638" s="45" t="s">
        <v>347</v>
      </c>
      <c r="D6638" s="59">
        <v>27.5</v>
      </c>
    </row>
    <row r="6639" spans="1:4" x14ac:dyDescent="0.25">
      <c r="A6639" s="58">
        <v>41596</v>
      </c>
      <c r="B6639" s="45" t="s">
        <v>397</v>
      </c>
      <c r="C6639" s="45" t="s">
        <v>349</v>
      </c>
      <c r="D6639" s="59">
        <v>62.37</v>
      </c>
    </row>
    <row r="6640" spans="1:4" x14ac:dyDescent="0.25">
      <c r="A6640" s="58">
        <v>41949</v>
      </c>
      <c r="B6640" s="45" t="s">
        <v>358</v>
      </c>
      <c r="C6640" s="45" t="s">
        <v>10</v>
      </c>
      <c r="D6640" s="59">
        <v>67.819999999999993</v>
      </c>
    </row>
    <row r="6641" spans="1:4" x14ac:dyDescent="0.25">
      <c r="A6641" s="58">
        <v>41492</v>
      </c>
      <c r="B6641" s="45" t="s">
        <v>368</v>
      </c>
      <c r="C6641" s="45" t="s">
        <v>191</v>
      </c>
      <c r="D6641" s="59">
        <v>45.21</v>
      </c>
    </row>
    <row r="6642" spans="1:4" x14ac:dyDescent="0.25">
      <c r="A6642" s="58">
        <v>41765</v>
      </c>
      <c r="B6642" s="45" t="s">
        <v>346</v>
      </c>
      <c r="C6642" s="45" t="s">
        <v>7</v>
      </c>
      <c r="D6642" s="59">
        <v>100.47</v>
      </c>
    </row>
    <row r="6643" spans="1:4" x14ac:dyDescent="0.25">
      <c r="A6643" s="58">
        <v>41545</v>
      </c>
      <c r="B6643" s="45" t="s">
        <v>360</v>
      </c>
      <c r="C6643" s="45" t="s">
        <v>7</v>
      </c>
      <c r="D6643" s="59">
        <v>33.15</v>
      </c>
    </row>
    <row r="6644" spans="1:4" x14ac:dyDescent="0.25">
      <c r="A6644" s="58">
        <v>41535</v>
      </c>
      <c r="B6644" s="45" t="s">
        <v>403</v>
      </c>
      <c r="C6644" s="45" t="s">
        <v>324</v>
      </c>
      <c r="D6644" s="59">
        <v>39.9</v>
      </c>
    </row>
    <row r="6645" spans="1:4" x14ac:dyDescent="0.25">
      <c r="A6645" s="58">
        <v>41956</v>
      </c>
      <c r="B6645" s="45" t="s">
        <v>329</v>
      </c>
      <c r="C6645" s="45" t="s">
        <v>349</v>
      </c>
      <c r="D6645" s="59">
        <v>61.74</v>
      </c>
    </row>
    <row r="6646" spans="1:4" x14ac:dyDescent="0.25">
      <c r="A6646" s="58">
        <v>41597</v>
      </c>
      <c r="B6646" s="45" t="s">
        <v>361</v>
      </c>
      <c r="C6646" s="45" t="s">
        <v>10</v>
      </c>
      <c r="D6646" s="59">
        <v>67.13</v>
      </c>
    </row>
    <row r="6647" spans="1:4" x14ac:dyDescent="0.25">
      <c r="A6647" s="58">
        <v>41985</v>
      </c>
      <c r="B6647" s="45" t="s">
        <v>367</v>
      </c>
      <c r="C6647" s="45" t="s">
        <v>347</v>
      </c>
      <c r="D6647" s="59">
        <v>54.18</v>
      </c>
    </row>
    <row r="6648" spans="1:4" x14ac:dyDescent="0.25">
      <c r="A6648" s="58">
        <v>41958</v>
      </c>
      <c r="B6648" s="45" t="s">
        <v>389</v>
      </c>
      <c r="C6648" s="45" t="s">
        <v>337</v>
      </c>
      <c r="D6648" s="59">
        <v>98.5</v>
      </c>
    </row>
    <row r="6649" spans="1:4" x14ac:dyDescent="0.25">
      <c r="A6649" s="58">
        <v>41959</v>
      </c>
      <c r="B6649" s="45" t="s">
        <v>367</v>
      </c>
      <c r="C6649" s="45" t="s">
        <v>7</v>
      </c>
      <c r="D6649" s="59">
        <v>66.3</v>
      </c>
    </row>
    <row r="6650" spans="1:4" x14ac:dyDescent="0.25">
      <c r="A6650" s="58">
        <v>41595</v>
      </c>
      <c r="B6650" s="45" t="s">
        <v>396</v>
      </c>
      <c r="C6650" s="45" t="s">
        <v>331</v>
      </c>
      <c r="D6650" s="59">
        <v>630</v>
      </c>
    </row>
    <row r="6651" spans="1:4" x14ac:dyDescent="0.25">
      <c r="A6651" s="58">
        <v>41382</v>
      </c>
      <c r="B6651" s="45" t="s">
        <v>400</v>
      </c>
      <c r="C6651" s="45" t="s">
        <v>7</v>
      </c>
      <c r="D6651" s="59">
        <v>66.3</v>
      </c>
    </row>
    <row r="6652" spans="1:4" x14ac:dyDescent="0.25">
      <c r="A6652" s="58">
        <v>41638</v>
      </c>
      <c r="B6652" s="45" t="s">
        <v>353</v>
      </c>
      <c r="C6652" s="45" t="s">
        <v>334</v>
      </c>
      <c r="D6652" s="59">
        <v>46.53</v>
      </c>
    </row>
    <row r="6653" spans="1:4" x14ac:dyDescent="0.25">
      <c r="A6653" s="58">
        <v>41436</v>
      </c>
      <c r="B6653" s="45" t="s">
        <v>344</v>
      </c>
      <c r="C6653" s="45" t="s">
        <v>191</v>
      </c>
      <c r="D6653" s="59">
        <v>45.9</v>
      </c>
    </row>
    <row r="6654" spans="1:4" x14ac:dyDescent="0.25">
      <c r="A6654" s="58">
        <v>41549</v>
      </c>
      <c r="B6654" s="45" t="s">
        <v>328</v>
      </c>
      <c r="C6654" s="45" t="s">
        <v>331</v>
      </c>
      <c r="D6654" s="59">
        <v>59.4</v>
      </c>
    </row>
    <row r="6655" spans="1:4" x14ac:dyDescent="0.25">
      <c r="A6655" s="58">
        <v>41632</v>
      </c>
      <c r="B6655" s="45" t="s">
        <v>350</v>
      </c>
      <c r="C6655" s="45" t="s">
        <v>327</v>
      </c>
      <c r="D6655" s="59">
        <v>48.75</v>
      </c>
    </row>
    <row r="6656" spans="1:4" x14ac:dyDescent="0.25">
      <c r="A6656" s="58">
        <v>41955</v>
      </c>
      <c r="B6656" s="45" t="s">
        <v>361</v>
      </c>
      <c r="C6656" s="45" t="s">
        <v>10</v>
      </c>
      <c r="D6656" s="59">
        <v>45.21</v>
      </c>
    </row>
    <row r="6657" spans="1:4" x14ac:dyDescent="0.25">
      <c r="A6657" s="58">
        <v>41617</v>
      </c>
      <c r="B6657" s="45" t="s">
        <v>395</v>
      </c>
      <c r="C6657" s="45" t="s">
        <v>7</v>
      </c>
      <c r="D6657" s="59">
        <v>99.96</v>
      </c>
    </row>
    <row r="6658" spans="1:4" x14ac:dyDescent="0.25">
      <c r="A6658" s="58">
        <v>41952</v>
      </c>
      <c r="B6658" s="45" t="s">
        <v>333</v>
      </c>
      <c r="C6658" s="45" t="s">
        <v>349</v>
      </c>
      <c r="D6658" s="59">
        <v>20.48</v>
      </c>
    </row>
    <row r="6659" spans="1:4" x14ac:dyDescent="0.25">
      <c r="A6659" s="58">
        <v>42004</v>
      </c>
      <c r="B6659" s="45" t="s">
        <v>379</v>
      </c>
      <c r="C6659" s="45" t="s">
        <v>324</v>
      </c>
      <c r="D6659" s="59">
        <v>39.5</v>
      </c>
    </row>
    <row r="6660" spans="1:4" x14ac:dyDescent="0.25">
      <c r="A6660" s="58">
        <v>41635</v>
      </c>
      <c r="B6660" s="45" t="s">
        <v>392</v>
      </c>
      <c r="C6660" s="45" t="s">
        <v>324</v>
      </c>
      <c r="D6660" s="59">
        <v>59.85</v>
      </c>
    </row>
    <row r="6661" spans="1:4" x14ac:dyDescent="0.25">
      <c r="A6661" s="58">
        <v>41704</v>
      </c>
      <c r="B6661" s="45" t="s">
        <v>356</v>
      </c>
      <c r="C6661" s="45" t="s">
        <v>331</v>
      </c>
      <c r="D6661" s="59">
        <v>29.55</v>
      </c>
    </row>
    <row r="6662" spans="1:4" x14ac:dyDescent="0.25">
      <c r="A6662" s="58">
        <v>41280</v>
      </c>
      <c r="B6662" s="45" t="s">
        <v>335</v>
      </c>
      <c r="C6662" s="45" t="s">
        <v>7</v>
      </c>
      <c r="D6662" s="59">
        <v>33.15</v>
      </c>
    </row>
    <row r="6663" spans="1:4" x14ac:dyDescent="0.25">
      <c r="A6663" s="58">
        <v>41950</v>
      </c>
      <c r="B6663" s="45" t="s">
        <v>400</v>
      </c>
      <c r="C6663" s="45" t="s">
        <v>349</v>
      </c>
      <c r="D6663" s="59">
        <v>41.58</v>
      </c>
    </row>
    <row r="6664" spans="1:4" x14ac:dyDescent="0.25">
      <c r="A6664" s="58">
        <v>41596</v>
      </c>
      <c r="B6664" s="45" t="s">
        <v>364</v>
      </c>
      <c r="C6664" s="45" t="s">
        <v>331</v>
      </c>
      <c r="D6664" s="59">
        <v>60</v>
      </c>
    </row>
    <row r="6665" spans="1:4" x14ac:dyDescent="0.25">
      <c r="A6665" s="58">
        <v>41611</v>
      </c>
      <c r="B6665" s="45" t="s">
        <v>368</v>
      </c>
      <c r="C6665" s="45" t="s">
        <v>337</v>
      </c>
      <c r="D6665" s="59">
        <v>50</v>
      </c>
    </row>
    <row r="6666" spans="1:4" x14ac:dyDescent="0.25">
      <c r="A6666" s="58">
        <v>41615</v>
      </c>
      <c r="B6666" s="45" t="s">
        <v>377</v>
      </c>
      <c r="C6666" s="45" t="s">
        <v>347</v>
      </c>
      <c r="D6666" s="59">
        <v>54.18</v>
      </c>
    </row>
    <row r="6667" spans="1:4" x14ac:dyDescent="0.25">
      <c r="A6667" s="58">
        <v>41976</v>
      </c>
      <c r="B6667" s="45" t="s">
        <v>333</v>
      </c>
      <c r="C6667" s="45" t="s">
        <v>10</v>
      </c>
      <c r="D6667" s="59">
        <v>67.13</v>
      </c>
    </row>
    <row r="6668" spans="1:4" x14ac:dyDescent="0.25">
      <c r="A6668" s="58">
        <v>41595</v>
      </c>
      <c r="B6668" s="45" t="s">
        <v>356</v>
      </c>
      <c r="C6668" s="45" t="s">
        <v>10</v>
      </c>
      <c r="D6668" s="59">
        <v>45.9</v>
      </c>
    </row>
    <row r="6669" spans="1:4" x14ac:dyDescent="0.25">
      <c r="A6669" s="58">
        <v>41952</v>
      </c>
      <c r="B6669" s="45" t="s">
        <v>374</v>
      </c>
      <c r="C6669" s="45" t="s">
        <v>10</v>
      </c>
      <c r="D6669" s="59">
        <v>67.13</v>
      </c>
    </row>
    <row r="6670" spans="1:4" x14ac:dyDescent="0.25">
      <c r="A6670" s="58">
        <v>41610</v>
      </c>
      <c r="B6670" s="45" t="s">
        <v>375</v>
      </c>
      <c r="C6670" s="45" t="s">
        <v>7</v>
      </c>
      <c r="D6670" s="59">
        <v>468.86</v>
      </c>
    </row>
    <row r="6671" spans="1:4" x14ac:dyDescent="0.25">
      <c r="A6671" s="58">
        <v>41988</v>
      </c>
      <c r="B6671" s="45" t="s">
        <v>398</v>
      </c>
      <c r="C6671" s="45" t="s">
        <v>327</v>
      </c>
      <c r="D6671" s="59">
        <v>74.25</v>
      </c>
    </row>
    <row r="6672" spans="1:4" x14ac:dyDescent="0.25">
      <c r="A6672" s="58">
        <v>41285</v>
      </c>
      <c r="B6672" s="45" t="s">
        <v>364</v>
      </c>
      <c r="C6672" s="45" t="s">
        <v>347</v>
      </c>
      <c r="D6672" s="59">
        <v>82.5</v>
      </c>
    </row>
    <row r="6673" spans="1:4" x14ac:dyDescent="0.25">
      <c r="A6673" s="58">
        <v>41375</v>
      </c>
      <c r="B6673" s="45" t="s">
        <v>365</v>
      </c>
      <c r="C6673" s="45" t="s">
        <v>10</v>
      </c>
      <c r="D6673" s="59">
        <v>91.8</v>
      </c>
    </row>
    <row r="6674" spans="1:4" x14ac:dyDescent="0.25">
      <c r="A6674" s="58">
        <v>41597</v>
      </c>
      <c r="B6674" s="45" t="s">
        <v>323</v>
      </c>
      <c r="C6674" s="45" t="s">
        <v>10</v>
      </c>
      <c r="D6674" s="59">
        <v>22.95</v>
      </c>
    </row>
    <row r="6675" spans="1:4" x14ac:dyDescent="0.25">
      <c r="A6675" s="58">
        <v>41704</v>
      </c>
      <c r="B6675" s="45" t="s">
        <v>394</v>
      </c>
      <c r="C6675" s="45" t="s">
        <v>334</v>
      </c>
      <c r="D6675" s="59">
        <v>68.739999999999995</v>
      </c>
    </row>
    <row r="6676" spans="1:4" x14ac:dyDescent="0.25">
      <c r="A6676" s="58">
        <v>42004</v>
      </c>
      <c r="B6676" s="45" t="s">
        <v>351</v>
      </c>
      <c r="C6676" s="45" t="s">
        <v>334</v>
      </c>
      <c r="D6676" s="59">
        <v>70.5</v>
      </c>
    </row>
    <row r="6677" spans="1:4" x14ac:dyDescent="0.25">
      <c r="A6677" s="58">
        <v>41988</v>
      </c>
      <c r="B6677" s="45" t="s">
        <v>400</v>
      </c>
      <c r="C6677" s="45" t="s">
        <v>7</v>
      </c>
      <c r="D6677" s="59">
        <v>782</v>
      </c>
    </row>
    <row r="6678" spans="1:4" x14ac:dyDescent="0.25">
      <c r="A6678" s="58">
        <v>41617</v>
      </c>
      <c r="B6678" s="45" t="s">
        <v>352</v>
      </c>
      <c r="C6678" s="45" t="s">
        <v>7</v>
      </c>
      <c r="D6678" s="59">
        <v>102</v>
      </c>
    </row>
    <row r="6679" spans="1:4" x14ac:dyDescent="0.25">
      <c r="A6679" s="58">
        <v>41955</v>
      </c>
      <c r="B6679" s="45" t="s">
        <v>358</v>
      </c>
      <c r="C6679" s="45" t="s">
        <v>371</v>
      </c>
      <c r="D6679" s="59">
        <v>228</v>
      </c>
    </row>
    <row r="6680" spans="1:4" x14ac:dyDescent="0.25">
      <c r="A6680" s="58">
        <v>41815</v>
      </c>
      <c r="B6680" s="45" t="s">
        <v>368</v>
      </c>
      <c r="C6680" s="45" t="s">
        <v>10</v>
      </c>
      <c r="D6680" s="59">
        <v>45.44</v>
      </c>
    </row>
    <row r="6681" spans="1:4" x14ac:dyDescent="0.25">
      <c r="A6681" s="58">
        <v>41621</v>
      </c>
      <c r="B6681" s="45" t="s">
        <v>329</v>
      </c>
      <c r="C6681" s="45" t="s">
        <v>349</v>
      </c>
      <c r="D6681" s="59">
        <v>20.69</v>
      </c>
    </row>
    <row r="6682" spans="1:4" x14ac:dyDescent="0.25">
      <c r="A6682" s="58">
        <v>41680</v>
      </c>
      <c r="B6682" s="45" t="s">
        <v>377</v>
      </c>
      <c r="C6682" s="45" t="s">
        <v>331</v>
      </c>
      <c r="D6682" s="59">
        <v>58.8</v>
      </c>
    </row>
    <row r="6683" spans="1:4" x14ac:dyDescent="0.25">
      <c r="A6683" s="58">
        <v>41597</v>
      </c>
      <c r="B6683" s="45" t="s">
        <v>333</v>
      </c>
      <c r="C6683" s="45" t="s">
        <v>10</v>
      </c>
      <c r="D6683" s="59">
        <v>45.9</v>
      </c>
    </row>
    <row r="6684" spans="1:4" x14ac:dyDescent="0.25">
      <c r="A6684" s="58">
        <v>41849</v>
      </c>
      <c r="B6684" s="45" t="s">
        <v>375</v>
      </c>
      <c r="C6684" s="45" t="s">
        <v>371</v>
      </c>
      <c r="D6684" s="59">
        <v>37.619999999999997</v>
      </c>
    </row>
    <row r="6685" spans="1:4" x14ac:dyDescent="0.25">
      <c r="A6685" s="58">
        <v>41602</v>
      </c>
      <c r="B6685" s="45" t="s">
        <v>346</v>
      </c>
      <c r="C6685" s="45" t="s">
        <v>327</v>
      </c>
      <c r="D6685" s="59">
        <v>73.5</v>
      </c>
    </row>
    <row r="6686" spans="1:4" x14ac:dyDescent="0.25">
      <c r="A6686" s="58">
        <v>41603</v>
      </c>
      <c r="B6686" s="45" t="s">
        <v>368</v>
      </c>
      <c r="C6686" s="45" t="s">
        <v>324</v>
      </c>
      <c r="D6686" s="59">
        <v>19.55</v>
      </c>
    </row>
    <row r="6687" spans="1:4" x14ac:dyDescent="0.25">
      <c r="A6687" s="58">
        <v>41622</v>
      </c>
      <c r="B6687" s="45" t="s">
        <v>354</v>
      </c>
      <c r="C6687" s="45" t="s">
        <v>334</v>
      </c>
      <c r="D6687" s="59">
        <v>70.5</v>
      </c>
    </row>
    <row r="6688" spans="1:4" x14ac:dyDescent="0.25">
      <c r="A6688" s="58">
        <v>41596</v>
      </c>
      <c r="B6688" s="45" t="s">
        <v>362</v>
      </c>
      <c r="C6688" s="45" t="s">
        <v>337</v>
      </c>
      <c r="D6688" s="59">
        <v>48.5</v>
      </c>
    </row>
    <row r="6689" spans="1:4" x14ac:dyDescent="0.25">
      <c r="A6689" s="58">
        <v>41969</v>
      </c>
      <c r="B6689" s="45" t="s">
        <v>323</v>
      </c>
      <c r="C6689" s="45" t="s">
        <v>191</v>
      </c>
      <c r="D6689" s="59">
        <v>45.9</v>
      </c>
    </row>
    <row r="6690" spans="1:4" x14ac:dyDescent="0.25">
      <c r="A6690" s="58">
        <v>41591</v>
      </c>
      <c r="B6690" s="45" t="s">
        <v>365</v>
      </c>
      <c r="C6690" s="45" t="s">
        <v>349</v>
      </c>
      <c r="D6690" s="59">
        <v>41.16</v>
      </c>
    </row>
    <row r="6691" spans="1:4" x14ac:dyDescent="0.25">
      <c r="A6691" s="58">
        <v>41956</v>
      </c>
      <c r="B6691" s="45" t="s">
        <v>400</v>
      </c>
      <c r="C6691" s="45" t="s">
        <v>337</v>
      </c>
      <c r="D6691" s="59">
        <v>98</v>
      </c>
    </row>
    <row r="6692" spans="1:4" x14ac:dyDescent="0.25">
      <c r="A6692" s="58">
        <v>41978</v>
      </c>
      <c r="B6692" s="45" t="s">
        <v>378</v>
      </c>
      <c r="C6692" s="45" t="s">
        <v>337</v>
      </c>
      <c r="D6692" s="59">
        <v>50</v>
      </c>
    </row>
    <row r="6693" spans="1:4" x14ac:dyDescent="0.25">
      <c r="A6693" s="58">
        <v>41833</v>
      </c>
      <c r="B6693" s="45" t="s">
        <v>342</v>
      </c>
      <c r="C6693" s="45" t="s">
        <v>191</v>
      </c>
      <c r="D6693" s="59">
        <v>44.52</v>
      </c>
    </row>
    <row r="6694" spans="1:4" x14ac:dyDescent="0.25">
      <c r="A6694" s="58">
        <v>41982</v>
      </c>
      <c r="B6694" s="45" t="s">
        <v>344</v>
      </c>
      <c r="C6694" s="45" t="s">
        <v>331</v>
      </c>
      <c r="D6694" s="59">
        <v>30</v>
      </c>
    </row>
    <row r="6695" spans="1:4" x14ac:dyDescent="0.25">
      <c r="A6695" s="58">
        <v>41964</v>
      </c>
      <c r="B6695" s="45" t="s">
        <v>357</v>
      </c>
      <c r="C6695" s="45" t="s">
        <v>10</v>
      </c>
      <c r="D6695" s="59">
        <v>22.95</v>
      </c>
    </row>
    <row r="6696" spans="1:4" x14ac:dyDescent="0.25">
      <c r="A6696" s="58">
        <v>41608</v>
      </c>
      <c r="B6696" s="45" t="s">
        <v>382</v>
      </c>
      <c r="C6696" s="45" t="s">
        <v>349</v>
      </c>
      <c r="D6696" s="59">
        <v>20.69</v>
      </c>
    </row>
    <row r="6697" spans="1:4" x14ac:dyDescent="0.25">
      <c r="A6697" s="58">
        <v>41585</v>
      </c>
      <c r="B6697" s="45" t="s">
        <v>368</v>
      </c>
      <c r="C6697" s="45" t="s">
        <v>7</v>
      </c>
      <c r="D6697" s="59">
        <v>34</v>
      </c>
    </row>
    <row r="6698" spans="1:4" x14ac:dyDescent="0.25">
      <c r="A6698" s="58">
        <v>41889</v>
      </c>
      <c r="B6698" s="45" t="s">
        <v>381</v>
      </c>
      <c r="C6698" s="45" t="s">
        <v>347</v>
      </c>
      <c r="D6698" s="59">
        <v>26.95</v>
      </c>
    </row>
    <row r="6699" spans="1:4" x14ac:dyDescent="0.25">
      <c r="A6699" s="58">
        <v>41624</v>
      </c>
      <c r="B6699" s="45" t="s">
        <v>383</v>
      </c>
      <c r="C6699" s="45" t="s">
        <v>324</v>
      </c>
      <c r="D6699" s="59">
        <v>39.9</v>
      </c>
    </row>
    <row r="6700" spans="1:4" x14ac:dyDescent="0.25">
      <c r="A6700" s="58">
        <v>41623</v>
      </c>
      <c r="B6700" s="45" t="s">
        <v>388</v>
      </c>
      <c r="C6700" s="45" t="s">
        <v>7</v>
      </c>
      <c r="D6700" s="59">
        <v>66.3</v>
      </c>
    </row>
    <row r="6701" spans="1:4" x14ac:dyDescent="0.25">
      <c r="A6701" s="58">
        <v>41954</v>
      </c>
      <c r="B6701" s="45" t="s">
        <v>344</v>
      </c>
      <c r="C6701" s="45" t="s">
        <v>337</v>
      </c>
      <c r="D6701" s="59">
        <v>50</v>
      </c>
    </row>
    <row r="6702" spans="1:4" x14ac:dyDescent="0.25">
      <c r="A6702" s="58">
        <v>41607</v>
      </c>
      <c r="B6702" s="45" t="s">
        <v>404</v>
      </c>
      <c r="C6702" s="45" t="s">
        <v>331</v>
      </c>
      <c r="D6702" s="59">
        <v>87.75</v>
      </c>
    </row>
    <row r="6703" spans="1:4" x14ac:dyDescent="0.25">
      <c r="A6703" s="58">
        <v>41610</v>
      </c>
      <c r="B6703" s="45" t="s">
        <v>397</v>
      </c>
      <c r="C6703" s="45" t="s">
        <v>324</v>
      </c>
      <c r="D6703" s="59">
        <v>58.65</v>
      </c>
    </row>
    <row r="6704" spans="1:4" x14ac:dyDescent="0.25">
      <c r="A6704" s="58">
        <v>41975</v>
      </c>
      <c r="B6704" s="45" t="s">
        <v>398</v>
      </c>
      <c r="C6704" s="45" t="s">
        <v>334</v>
      </c>
      <c r="D6704" s="59">
        <v>47</v>
      </c>
    </row>
    <row r="6705" spans="1:4" x14ac:dyDescent="0.25">
      <c r="A6705" s="58">
        <v>41601</v>
      </c>
      <c r="B6705" s="45" t="s">
        <v>373</v>
      </c>
      <c r="C6705" s="45" t="s">
        <v>324</v>
      </c>
      <c r="D6705" s="59">
        <v>59.85</v>
      </c>
    </row>
    <row r="6706" spans="1:4" x14ac:dyDescent="0.25">
      <c r="A6706" s="58">
        <v>41767</v>
      </c>
      <c r="B6706" s="45" t="s">
        <v>386</v>
      </c>
      <c r="C6706" s="45" t="s">
        <v>191</v>
      </c>
      <c r="D6706" s="59">
        <v>68.16</v>
      </c>
    </row>
    <row r="6707" spans="1:4" x14ac:dyDescent="0.25">
      <c r="A6707" s="58">
        <v>41607</v>
      </c>
      <c r="B6707" s="45" t="s">
        <v>404</v>
      </c>
      <c r="C6707" s="45" t="s">
        <v>191</v>
      </c>
      <c r="D6707" s="59">
        <v>68.849999999999994</v>
      </c>
    </row>
    <row r="6708" spans="1:4" x14ac:dyDescent="0.25">
      <c r="A6708" s="58">
        <v>41379</v>
      </c>
      <c r="B6708" s="45" t="s">
        <v>374</v>
      </c>
      <c r="C6708" s="45" t="s">
        <v>7</v>
      </c>
      <c r="D6708" s="59">
        <v>100.98</v>
      </c>
    </row>
    <row r="6709" spans="1:4" x14ac:dyDescent="0.25">
      <c r="A6709" s="58">
        <v>41610</v>
      </c>
      <c r="B6709" s="45" t="s">
        <v>344</v>
      </c>
      <c r="C6709" s="45" t="s">
        <v>349</v>
      </c>
      <c r="D6709" s="59">
        <v>42</v>
      </c>
    </row>
    <row r="6710" spans="1:4" x14ac:dyDescent="0.25">
      <c r="A6710" s="58">
        <v>41408</v>
      </c>
      <c r="B6710" s="45" t="s">
        <v>380</v>
      </c>
      <c r="C6710" s="45" t="s">
        <v>337</v>
      </c>
      <c r="D6710" s="59">
        <v>73.13</v>
      </c>
    </row>
    <row r="6711" spans="1:4" x14ac:dyDescent="0.25">
      <c r="A6711" s="58">
        <v>41357</v>
      </c>
      <c r="B6711" s="45" t="s">
        <v>326</v>
      </c>
      <c r="C6711" s="45" t="s">
        <v>337</v>
      </c>
      <c r="D6711" s="59">
        <v>416.5</v>
      </c>
    </row>
    <row r="6712" spans="1:4" x14ac:dyDescent="0.25">
      <c r="A6712" s="58">
        <v>41582</v>
      </c>
      <c r="B6712" s="45" t="s">
        <v>367</v>
      </c>
      <c r="C6712" s="45" t="s">
        <v>371</v>
      </c>
      <c r="D6712" s="59">
        <v>55.29</v>
      </c>
    </row>
    <row r="6713" spans="1:4" x14ac:dyDescent="0.25">
      <c r="A6713" s="58">
        <v>41946</v>
      </c>
      <c r="B6713" s="45" t="s">
        <v>333</v>
      </c>
      <c r="C6713" s="45" t="s">
        <v>10</v>
      </c>
      <c r="D6713" s="59">
        <v>22.49</v>
      </c>
    </row>
    <row r="6714" spans="1:4" x14ac:dyDescent="0.25">
      <c r="A6714" s="58">
        <v>41862</v>
      </c>
      <c r="B6714" s="45" t="s">
        <v>381</v>
      </c>
      <c r="C6714" s="45" t="s">
        <v>334</v>
      </c>
      <c r="D6714" s="59">
        <v>70.5</v>
      </c>
    </row>
    <row r="6715" spans="1:4" x14ac:dyDescent="0.25">
      <c r="A6715" s="58">
        <v>41346</v>
      </c>
      <c r="B6715" s="45" t="s">
        <v>370</v>
      </c>
      <c r="C6715" s="45" t="s">
        <v>10</v>
      </c>
      <c r="D6715" s="59">
        <v>45.9</v>
      </c>
    </row>
    <row r="6716" spans="1:4" x14ac:dyDescent="0.25">
      <c r="A6716" s="58">
        <v>41624</v>
      </c>
      <c r="B6716" s="45" t="s">
        <v>372</v>
      </c>
      <c r="C6716" s="45" t="s">
        <v>371</v>
      </c>
      <c r="D6716" s="59">
        <v>19</v>
      </c>
    </row>
    <row r="6717" spans="1:4" x14ac:dyDescent="0.25">
      <c r="A6717" s="58">
        <v>41611</v>
      </c>
      <c r="B6717" s="45" t="s">
        <v>338</v>
      </c>
      <c r="C6717" s="45" t="s">
        <v>7</v>
      </c>
      <c r="D6717" s="59">
        <v>34</v>
      </c>
    </row>
    <row r="6718" spans="1:4" x14ac:dyDescent="0.25">
      <c r="A6718" s="58">
        <v>41628</v>
      </c>
      <c r="B6718" s="45" t="s">
        <v>368</v>
      </c>
      <c r="C6718" s="45" t="s">
        <v>191</v>
      </c>
      <c r="D6718" s="59">
        <v>275.39999999999998</v>
      </c>
    </row>
    <row r="6719" spans="1:4" x14ac:dyDescent="0.25">
      <c r="A6719" s="58">
        <v>41986</v>
      </c>
      <c r="B6719" s="45" t="s">
        <v>338</v>
      </c>
      <c r="C6719" s="45" t="s">
        <v>331</v>
      </c>
      <c r="D6719" s="59">
        <v>540</v>
      </c>
    </row>
    <row r="6720" spans="1:4" x14ac:dyDescent="0.25">
      <c r="A6720" s="58">
        <v>41391</v>
      </c>
      <c r="B6720" s="45" t="s">
        <v>328</v>
      </c>
      <c r="C6720" s="45" t="s">
        <v>337</v>
      </c>
      <c r="D6720" s="59">
        <v>75</v>
      </c>
    </row>
    <row r="6721" spans="1:4" x14ac:dyDescent="0.25">
      <c r="A6721" s="58">
        <v>41951</v>
      </c>
      <c r="B6721" s="45" t="s">
        <v>345</v>
      </c>
      <c r="C6721" s="45" t="s">
        <v>321</v>
      </c>
      <c r="D6721" s="59">
        <v>232.65</v>
      </c>
    </row>
    <row r="6722" spans="1:4" x14ac:dyDescent="0.25">
      <c r="A6722" s="58">
        <v>41973</v>
      </c>
      <c r="B6722" s="45" t="s">
        <v>354</v>
      </c>
      <c r="C6722" s="45" t="s">
        <v>337</v>
      </c>
      <c r="D6722" s="59">
        <v>49.5</v>
      </c>
    </row>
    <row r="6723" spans="1:4" x14ac:dyDescent="0.25">
      <c r="A6723" s="58">
        <v>41834</v>
      </c>
      <c r="B6723" s="45" t="s">
        <v>396</v>
      </c>
      <c r="C6723" s="45" t="s">
        <v>331</v>
      </c>
      <c r="D6723" s="59">
        <v>29.55</v>
      </c>
    </row>
    <row r="6724" spans="1:4" x14ac:dyDescent="0.25">
      <c r="A6724" s="58">
        <v>41979</v>
      </c>
      <c r="B6724" s="45" t="s">
        <v>330</v>
      </c>
      <c r="C6724" s="45" t="s">
        <v>349</v>
      </c>
      <c r="D6724" s="59">
        <v>21</v>
      </c>
    </row>
    <row r="6725" spans="1:4" x14ac:dyDescent="0.25">
      <c r="A6725" s="58">
        <v>41410</v>
      </c>
      <c r="B6725" s="45" t="s">
        <v>403</v>
      </c>
      <c r="C6725" s="45" t="s">
        <v>349</v>
      </c>
      <c r="D6725" s="59">
        <v>61.43</v>
      </c>
    </row>
    <row r="6726" spans="1:4" x14ac:dyDescent="0.25">
      <c r="A6726" s="58">
        <v>41996</v>
      </c>
      <c r="B6726" s="45" t="s">
        <v>362</v>
      </c>
      <c r="C6726" s="45" t="s">
        <v>337</v>
      </c>
      <c r="D6726" s="59">
        <v>72.75</v>
      </c>
    </row>
    <row r="6727" spans="1:4" x14ac:dyDescent="0.25">
      <c r="A6727" s="58">
        <v>41979</v>
      </c>
      <c r="B6727" s="45" t="s">
        <v>366</v>
      </c>
      <c r="C6727" s="45" t="s">
        <v>371</v>
      </c>
      <c r="D6727" s="59">
        <v>56.15</v>
      </c>
    </row>
    <row r="6728" spans="1:4" x14ac:dyDescent="0.25">
      <c r="A6728" s="58">
        <v>41982</v>
      </c>
      <c r="B6728" s="45" t="s">
        <v>398</v>
      </c>
      <c r="C6728" s="45" t="s">
        <v>371</v>
      </c>
      <c r="D6728" s="59">
        <v>55.58</v>
      </c>
    </row>
    <row r="6729" spans="1:4" x14ac:dyDescent="0.25">
      <c r="A6729" s="58">
        <v>41848</v>
      </c>
      <c r="B6729" s="45" t="s">
        <v>329</v>
      </c>
      <c r="C6729" s="45" t="s">
        <v>10</v>
      </c>
      <c r="D6729" s="59">
        <v>44.52</v>
      </c>
    </row>
    <row r="6730" spans="1:4" x14ac:dyDescent="0.25">
      <c r="A6730" s="58">
        <v>41378</v>
      </c>
      <c r="B6730" s="45" t="s">
        <v>338</v>
      </c>
      <c r="C6730" s="45" t="s">
        <v>321</v>
      </c>
      <c r="D6730" s="59">
        <v>159.9</v>
      </c>
    </row>
    <row r="6731" spans="1:4" x14ac:dyDescent="0.25">
      <c r="A6731" s="58">
        <v>42001</v>
      </c>
      <c r="B6731" s="45" t="s">
        <v>355</v>
      </c>
      <c r="C6731" s="45" t="s">
        <v>321</v>
      </c>
      <c r="D6731" s="59">
        <v>159.9</v>
      </c>
    </row>
    <row r="6732" spans="1:4" x14ac:dyDescent="0.25">
      <c r="A6732" s="58">
        <v>41981</v>
      </c>
      <c r="B6732" s="45" t="s">
        <v>392</v>
      </c>
      <c r="C6732" s="45" t="s">
        <v>324</v>
      </c>
      <c r="D6732" s="59">
        <v>59.85</v>
      </c>
    </row>
    <row r="6733" spans="1:4" x14ac:dyDescent="0.25">
      <c r="A6733" s="58">
        <v>41666</v>
      </c>
      <c r="B6733" s="45" t="s">
        <v>399</v>
      </c>
      <c r="C6733" s="45" t="s">
        <v>347</v>
      </c>
      <c r="D6733" s="59">
        <v>27.23</v>
      </c>
    </row>
    <row r="6734" spans="1:4" x14ac:dyDescent="0.25">
      <c r="A6734" s="58">
        <v>41608</v>
      </c>
      <c r="B6734" s="45" t="s">
        <v>348</v>
      </c>
      <c r="C6734" s="45" t="s">
        <v>191</v>
      </c>
      <c r="D6734" s="59">
        <v>67.13</v>
      </c>
    </row>
    <row r="6735" spans="1:4" x14ac:dyDescent="0.25">
      <c r="A6735" s="58">
        <v>41986</v>
      </c>
      <c r="B6735" s="45" t="s">
        <v>387</v>
      </c>
      <c r="C6735" s="45" t="s">
        <v>191</v>
      </c>
      <c r="D6735" s="59">
        <v>22.95</v>
      </c>
    </row>
    <row r="6736" spans="1:4" x14ac:dyDescent="0.25">
      <c r="A6736" s="58">
        <v>41432</v>
      </c>
      <c r="B6736" s="45" t="s">
        <v>346</v>
      </c>
      <c r="C6736" s="45" t="s">
        <v>324</v>
      </c>
      <c r="D6736" s="59">
        <v>39.299999999999997</v>
      </c>
    </row>
    <row r="6737" spans="1:4" x14ac:dyDescent="0.25">
      <c r="A6737" s="58">
        <v>41984</v>
      </c>
      <c r="B6737" s="45" t="s">
        <v>360</v>
      </c>
      <c r="C6737" s="45" t="s">
        <v>10</v>
      </c>
      <c r="D6737" s="59">
        <v>90.42</v>
      </c>
    </row>
    <row r="6738" spans="1:4" x14ac:dyDescent="0.25">
      <c r="A6738" s="58">
        <v>42003</v>
      </c>
      <c r="B6738" s="45" t="s">
        <v>358</v>
      </c>
      <c r="C6738" s="45" t="s">
        <v>7</v>
      </c>
      <c r="D6738" s="59">
        <v>98.94</v>
      </c>
    </row>
    <row r="6739" spans="1:4" x14ac:dyDescent="0.25">
      <c r="A6739" s="58">
        <v>41637</v>
      </c>
      <c r="B6739" s="45" t="s">
        <v>375</v>
      </c>
      <c r="C6739" s="45" t="s">
        <v>349</v>
      </c>
      <c r="D6739" s="59">
        <v>20.69</v>
      </c>
    </row>
    <row r="6740" spans="1:4" x14ac:dyDescent="0.25">
      <c r="A6740" s="58">
        <v>41313</v>
      </c>
      <c r="B6740" s="45" t="s">
        <v>365</v>
      </c>
      <c r="C6740" s="45" t="s">
        <v>191</v>
      </c>
      <c r="D6740" s="59">
        <v>44.52</v>
      </c>
    </row>
    <row r="6741" spans="1:4" x14ac:dyDescent="0.25">
      <c r="A6741" s="58">
        <v>41999</v>
      </c>
      <c r="B6741" s="45" t="s">
        <v>350</v>
      </c>
      <c r="C6741" s="45" t="s">
        <v>321</v>
      </c>
      <c r="D6741" s="59">
        <v>239.85</v>
      </c>
    </row>
    <row r="6742" spans="1:4" x14ac:dyDescent="0.25">
      <c r="A6742" s="58">
        <v>41995</v>
      </c>
      <c r="B6742" s="45" t="s">
        <v>355</v>
      </c>
      <c r="C6742" s="45" t="s">
        <v>324</v>
      </c>
      <c r="D6742" s="59">
        <v>39.9</v>
      </c>
    </row>
    <row r="6743" spans="1:4" x14ac:dyDescent="0.25">
      <c r="A6743" s="58">
        <v>41986</v>
      </c>
      <c r="B6743" s="45" t="s">
        <v>364</v>
      </c>
      <c r="C6743" s="45" t="s">
        <v>337</v>
      </c>
      <c r="D6743" s="59">
        <v>25</v>
      </c>
    </row>
    <row r="6744" spans="1:4" x14ac:dyDescent="0.25">
      <c r="A6744" s="58">
        <v>41623</v>
      </c>
      <c r="B6744" s="45" t="s">
        <v>389</v>
      </c>
      <c r="C6744" s="45" t="s">
        <v>347</v>
      </c>
      <c r="D6744" s="59">
        <v>53.35</v>
      </c>
    </row>
    <row r="6745" spans="1:4" x14ac:dyDescent="0.25">
      <c r="A6745" s="58">
        <v>41610</v>
      </c>
      <c r="B6745" s="45" t="s">
        <v>333</v>
      </c>
      <c r="C6745" s="45" t="s">
        <v>324</v>
      </c>
      <c r="D6745" s="59">
        <v>39.9</v>
      </c>
    </row>
    <row r="6746" spans="1:4" x14ac:dyDescent="0.25">
      <c r="A6746" s="58">
        <v>41594</v>
      </c>
      <c r="B6746" s="45" t="s">
        <v>382</v>
      </c>
      <c r="C6746" s="45" t="s">
        <v>327</v>
      </c>
      <c r="D6746" s="59">
        <v>72.75</v>
      </c>
    </row>
    <row r="6747" spans="1:4" x14ac:dyDescent="0.25">
      <c r="A6747" s="58">
        <v>41636</v>
      </c>
      <c r="B6747" s="45" t="s">
        <v>336</v>
      </c>
      <c r="C6747" s="45" t="s">
        <v>337</v>
      </c>
      <c r="D6747" s="59">
        <v>73.5</v>
      </c>
    </row>
    <row r="6748" spans="1:4" x14ac:dyDescent="0.25">
      <c r="A6748" s="58">
        <v>41812</v>
      </c>
      <c r="B6748" s="45" t="s">
        <v>343</v>
      </c>
      <c r="C6748" s="45" t="s">
        <v>10</v>
      </c>
      <c r="D6748" s="59">
        <v>45.21</v>
      </c>
    </row>
    <row r="6749" spans="1:4" x14ac:dyDescent="0.25">
      <c r="A6749" s="58">
        <v>41628</v>
      </c>
      <c r="B6749" s="45" t="s">
        <v>404</v>
      </c>
      <c r="C6749" s="45" t="s">
        <v>7</v>
      </c>
      <c r="D6749" s="59">
        <v>33.659999999999997</v>
      </c>
    </row>
    <row r="6750" spans="1:4" x14ac:dyDescent="0.25">
      <c r="A6750" s="58">
        <v>41712</v>
      </c>
      <c r="B6750" s="45" t="s">
        <v>400</v>
      </c>
      <c r="C6750" s="45" t="s">
        <v>337</v>
      </c>
      <c r="D6750" s="59">
        <v>75</v>
      </c>
    </row>
    <row r="6751" spans="1:4" x14ac:dyDescent="0.25">
      <c r="A6751" s="58">
        <v>41600</v>
      </c>
      <c r="B6751" s="45" t="s">
        <v>385</v>
      </c>
      <c r="C6751" s="45" t="s">
        <v>331</v>
      </c>
      <c r="D6751" s="59">
        <v>58.2</v>
      </c>
    </row>
    <row r="6752" spans="1:4" x14ac:dyDescent="0.25">
      <c r="A6752" s="58">
        <v>41892</v>
      </c>
      <c r="B6752" s="45" t="s">
        <v>335</v>
      </c>
      <c r="C6752" s="45" t="s">
        <v>321</v>
      </c>
      <c r="D6752" s="59">
        <v>857.46</v>
      </c>
    </row>
    <row r="6753" spans="1:4" x14ac:dyDescent="0.25">
      <c r="A6753" s="58">
        <v>41605</v>
      </c>
      <c r="B6753" s="45" t="s">
        <v>336</v>
      </c>
      <c r="C6753" s="45" t="s">
        <v>10</v>
      </c>
      <c r="D6753" s="59">
        <v>45.9</v>
      </c>
    </row>
    <row r="6754" spans="1:4" x14ac:dyDescent="0.25">
      <c r="A6754" s="58">
        <v>41963</v>
      </c>
      <c r="B6754" s="45" t="s">
        <v>396</v>
      </c>
      <c r="C6754" s="45" t="s">
        <v>191</v>
      </c>
      <c r="D6754" s="59">
        <v>22.72</v>
      </c>
    </row>
    <row r="6755" spans="1:4" x14ac:dyDescent="0.25">
      <c r="A6755" s="58">
        <v>41635</v>
      </c>
      <c r="B6755" s="45" t="s">
        <v>320</v>
      </c>
      <c r="C6755" s="45" t="s">
        <v>7</v>
      </c>
      <c r="D6755" s="59">
        <v>99.45</v>
      </c>
    </row>
    <row r="6756" spans="1:4" x14ac:dyDescent="0.25">
      <c r="A6756" s="58">
        <v>41849</v>
      </c>
      <c r="B6756" s="45" t="s">
        <v>390</v>
      </c>
      <c r="C6756" s="45" t="s">
        <v>331</v>
      </c>
      <c r="D6756" s="59">
        <v>89.1</v>
      </c>
    </row>
    <row r="6757" spans="1:4" x14ac:dyDescent="0.25">
      <c r="A6757" s="58">
        <v>41833</v>
      </c>
      <c r="B6757" s="45" t="s">
        <v>369</v>
      </c>
      <c r="C6757" s="45" t="s">
        <v>337</v>
      </c>
      <c r="D6757" s="59">
        <v>75</v>
      </c>
    </row>
    <row r="6758" spans="1:4" x14ac:dyDescent="0.25">
      <c r="A6758" s="58">
        <v>41623</v>
      </c>
      <c r="B6758" s="45" t="s">
        <v>320</v>
      </c>
      <c r="C6758" s="45" t="s">
        <v>7</v>
      </c>
      <c r="D6758" s="59">
        <v>33.49</v>
      </c>
    </row>
    <row r="6759" spans="1:4" x14ac:dyDescent="0.25">
      <c r="A6759" s="58">
        <v>41621</v>
      </c>
      <c r="B6759" s="45" t="s">
        <v>367</v>
      </c>
      <c r="C6759" s="45" t="s">
        <v>7</v>
      </c>
      <c r="D6759" s="59">
        <v>33.659999999999997</v>
      </c>
    </row>
    <row r="6760" spans="1:4" x14ac:dyDescent="0.25">
      <c r="A6760" s="58">
        <v>41281</v>
      </c>
      <c r="B6760" s="45" t="s">
        <v>363</v>
      </c>
      <c r="C6760" s="45" t="s">
        <v>331</v>
      </c>
      <c r="D6760" s="59">
        <v>29.25</v>
      </c>
    </row>
    <row r="6761" spans="1:4" x14ac:dyDescent="0.25">
      <c r="A6761" s="58">
        <v>41306</v>
      </c>
      <c r="B6761" s="45" t="s">
        <v>368</v>
      </c>
      <c r="C6761" s="45" t="s">
        <v>337</v>
      </c>
      <c r="D6761" s="59">
        <v>24.38</v>
      </c>
    </row>
    <row r="6762" spans="1:4" x14ac:dyDescent="0.25">
      <c r="A6762" s="58">
        <v>41685</v>
      </c>
      <c r="B6762" s="45" t="s">
        <v>343</v>
      </c>
      <c r="C6762" s="45" t="s">
        <v>10</v>
      </c>
      <c r="D6762" s="59">
        <v>22.61</v>
      </c>
    </row>
    <row r="6763" spans="1:4" x14ac:dyDescent="0.25">
      <c r="A6763" s="58">
        <v>41971</v>
      </c>
      <c r="B6763" s="45" t="s">
        <v>330</v>
      </c>
      <c r="C6763" s="45" t="s">
        <v>349</v>
      </c>
      <c r="D6763" s="59">
        <v>63</v>
      </c>
    </row>
    <row r="6764" spans="1:4" x14ac:dyDescent="0.25">
      <c r="A6764" s="58">
        <v>41572</v>
      </c>
      <c r="B6764" s="45" t="s">
        <v>372</v>
      </c>
      <c r="C6764" s="45" t="s">
        <v>324</v>
      </c>
      <c r="D6764" s="59">
        <v>59.85</v>
      </c>
    </row>
    <row r="6765" spans="1:4" x14ac:dyDescent="0.25">
      <c r="A6765" s="58">
        <v>41871</v>
      </c>
      <c r="B6765" s="45" t="s">
        <v>336</v>
      </c>
      <c r="C6765" s="45" t="s">
        <v>10</v>
      </c>
      <c r="D6765" s="59">
        <v>44.98</v>
      </c>
    </row>
    <row r="6766" spans="1:4" x14ac:dyDescent="0.25">
      <c r="A6766" s="58">
        <v>41614</v>
      </c>
      <c r="B6766" s="45" t="s">
        <v>370</v>
      </c>
      <c r="C6766" s="45" t="s">
        <v>324</v>
      </c>
      <c r="D6766" s="59">
        <v>39.9</v>
      </c>
    </row>
    <row r="6767" spans="1:4" x14ac:dyDescent="0.25">
      <c r="A6767" s="58">
        <v>41963</v>
      </c>
      <c r="B6767" s="45" t="s">
        <v>374</v>
      </c>
      <c r="C6767" s="45" t="s">
        <v>7</v>
      </c>
      <c r="D6767" s="59">
        <v>102</v>
      </c>
    </row>
    <row r="6768" spans="1:4" x14ac:dyDescent="0.25">
      <c r="A6768" s="58">
        <v>41583</v>
      </c>
      <c r="B6768" s="45" t="s">
        <v>357</v>
      </c>
      <c r="C6768" s="45" t="s">
        <v>191</v>
      </c>
      <c r="D6768" s="59">
        <v>481.95</v>
      </c>
    </row>
    <row r="6769" spans="1:4" x14ac:dyDescent="0.25">
      <c r="A6769" s="58">
        <v>41543</v>
      </c>
      <c r="B6769" s="45" t="s">
        <v>354</v>
      </c>
      <c r="C6769" s="45" t="s">
        <v>7</v>
      </c>
      <c r="D6769" s="59">
        <v>99.96</v>
      </c>
    </row>
    <row r="6770" spans="1:4" x14ac:dyDescent="0.25">
      <c r="A6770" s="58">
        <v>41947</v>
      </c>
      <c r="B6770" s="45" t="s">
        <v>326</v>
      </c>
      <c r="C6770" s="45" t="s">
        <v>10</v>
      </c>
      <c r="D6770" s="59">
        <v>44.52</v>
      </c>
    </row>
    <row r="6771" spans="1:4" x14ac:dyDescent="0.25">
      <c r="A6771" s="58">
        <v>41993</v>
      </c>
      <c r="B6771" s="45" t="s">
        <v>340</v>
      </c>
      <c r="C6771" s="45" t="s">
        <v>337</v>
      </c>
      <c r="D6771" s="59">
        <v>73.13</v>
      </c>
    </row>
    <row r="6772" spans="1:4" x14ac:dyDescent="0.25">
      <c r="A6772" s="58">
        <v>41620</v>
      </c>
      <c r="B6772" s="45" t="s">
        <v>370</v>
      </c>
      <c r="C6772" s="45" t="s">
        <v>324</v>
      </c>
      <c r="D6772" s="59">
        <v>39.9</v>
      </c>
    </row>
    <row r="6773" spans="1:4" x14ac:dyDescent="0.25">
      <c r="A6773" s="58">
        <v>41340</v>
      </c>
      <c r="B6773" s="45" t="s">
        <v>329</v>
      </c>
      <c r="C6773" s="45" t="s">
        <v>324</v>
      </c>
      <c r="D6773" s="59">
        <v>312.82</v>
      </c>
    </row>
    <row r="6774" spans="1:4" x14ac:dyDescent="0.25">
      <c r="A6774" s="58">
        <v>41529</v>
      </c>
      <c r="B6774" s="45" t="s">
        <v>368</v>
      </c>
      <c r="C6774" s="45" t="s">
        <v>10</v>
      </c>
      <c r="D6774" s="59">
        <v>67.13</v>
      </c>
    </row>
    <row r="6775" spans="1:4" x14ac:dyDescent="0.25">
      <c r="A6775" s="58">
        <v>41885</v>
      </c>
      <c r="B6775" s="45" t="s">
        <v>368</v>
      </c>
      <c r="C6775" s="45" t="s">
        <v>349</v>
      </c>
      <c r="D6775" s="59">
        <v>40.74</v>
      </c>
    </row>
    <row r="6776" spans="1:4" x14ac:dyDescent="0.25">
      <c r="A6776" s="58">
        <v>41589</v>
      </c>
      <c r="B6776" s="45" t="s">
        <v>364</v>
      </c>
      <c r="C6776" s="45" t="s">
        <v>10</v>
      </c>
      <c r="D6776" s="59">
        <v>68.849999999999994</v>
      </c>
    </row>
    <row r="6777" spans="1:4" x14ac:dyDescent="0.25">
      <c r="A6777" s="58">
        <v>41608</v>
      </c>
      <c r="B6777" s="45" t="s">
        <v>350</v>
      </c>
      <c r="C6777" s="45" t="s">
        <v>191</v>
      </c>
      <c r="D6777" s="59">
        <v>22.95</v>
      </c>
    </row>
    <row r="6778" spans="1:4" x14ac:dyDescent="0.25">
      <c r="A6778" s="58">
        <v>41308</v>
      </c>
      <c r="B6778" s="45" t="s">
        <v>357</v>
      </c>
      <c r="C6778" s="45" t="s">
        <v>191</v>
      </c>
      <c r="D6778" s="59">
        <v>22.95</v>
      </c>
    </row>
    <row r="6779" spans="1:4" x14ac:dyDescent="0.25">
      <c r="A6779" s="58">
        <v>41983</v>
      </c>
      <c r="B6779" s="45" t="s">
        <v>377</v>
      </c>
      <c r="C6779" s="45" t="s">
        <v>327</v>
      </c>
      <c r="D6779" s="59">
        <v>75</v>
      </c>
    </row>
    <row r="6780" spans="1:4" x14ac:dyDescent="0.25">
      <c r="A6780" s="58">
        <v>41390</v>
      </c>
      <c r="B6780" s="45" t="s">
        <v>368</v>
      </c>
      <c r="C6780" s="45" t="s">
        <v>327</v>
      </c>
      <c r="D6780" s="59">
        <v>25</v>
      </c>
    </row>
    <row r="6781" spans="1:4" x14ac:dyDescent="0.25">
      <c r="A6781" s="58">
        <v>41989</v>
      </c>
      <c r="B6781" s="45" t="s">
        <v>333</v>
      </c>
      <c r="C6781" s="45" t="s">
        <v>324</v>
      </c>
      <c r="D6781" s="59">
        <v>19.649999999999999</v>
      </c>
    </row>
    <row r="6782" spans="1:4" x14ac:dyDescent="0.25">
      <c r="A6782" s="58">
        <v>41988</v>
      </c>
      <c r="B6782" s="45" t="s">
        <v>326</v>
      </c>
      <c r="C6782" s="45" t="s">
        <v>191</v>
      </c>
      <c r="D6782" s="59">
        <v>68.849999999999994</v>
      </c>
    </row>
    <row r="6783" spans="1:4" x14ac:dyDescent="0.25">
      <c r="A6783" s="58">
        <v>41606</v>
      </c>
      <c r="B6783" s="45" t="s">
        <v>330</v>
      </c>
      <c r="C6783" s="45" t="s">
        <v>334</v>
      </c>
      <c r="D6783" s="59">
        <v>47</v>
      </c>
    </row>
    <row r="6784" spans="1:4" x14ac:dyDescent="0.25">
      <c r="A6784" s="58">
        <v>41763</v>
      </c>
      <c r="B6784" s="45" t="s">
        <v>360</v>
      </c>
      <c r="C6784" s="45" t="s">
        <v>7</v>
      </c>
      <c r="D6784" s="59">
        <v>65.959999999999994</v>
      </c>
    </row>
    <row r="6785" spans="1:4" x14ac:dyDescent="0.25">
      <c r="A6785" s="58">
        <v>41960</v>
      </c>
      <c r="B6785" s="45" t="s">
        <v>389</v>
      </c>
      <c r="C6785" s="45" t="s">
        <v>191</v>
      </c>
      <c r="D6785" s="59">
        <v>68.849999999999994</v>
      </c>
    </row>
    <row r="6786" spans="1:4" x14ac:dyDescent="0.25">
      <c r="A6786" s="58">
        <v>41844</v>
      </c>
      <c r="B6786" s="45" t="s">
        <v>377</v>
      </c>
      <c r="C6786" s="45" t="s">
        <v>7</v>
      </c>
      <c r="D6786" s="59">
        <v>100.98</v>
      </c>
    </row>
    <row r="6787" spans="1:4" x14ac:dyDescent="0.25">
      <c r="A6787" s="58">
        <v>41965</v>
      </c>
      <c r="B6787" s="45" t="s">
        <v>359</v>
      </c>
      <c r="C6787" s="45" t="s">
        <v>337</v>
      </c>
      <c r="D6787" s="59">
        <v>75</v>
      </c>
    </row>
    <row r="6788" spans="1:4" x14ac:dyDescent="0.25">
      <c r="A6788" s="58">
        <v>41608</v>
      </c>
      <c r="B6788" s="45" t="s">
        <v>399</v>
      </c>
      <c r="C6788" s="45" t="s">
        <v>349</v>
      </c>
      <c r="D6788" s="59">
        <v>40.74</v>
      </c>
    </row>
    <row r="6789" spans="1:4" x14ac:dyDescent="0.25">
      <c r="A6789" s="58">
        <v>41584</v>
      </c>
      <c r="B6789" s="45" t="s">
        <v>389</v>
      </c>
      <c r="C6789" s="45" t="s">
        <v>349</v>
      </c>
      <c r="D6789" s="59">
        <v>61.74</v>
      </c>
    </row>
    <row r="6790" spans="1:4" x14ac:dyDescent="0.25">
      <c r="A6790" s="58">
        <v>41972</v>
      </c>
      <c r="B6790" s="45" t="s">
        <v>352</v>
      </c>
      <c r="C6790" s="45" t="s">
        <v>371</v>
      </c>
      <c r="D6790" s="59">
        <v>19</v>
      </c>
    </row>
    <row r="6791" spans="1:4" x14ac:dyDescent="0.25">
      <c r="A6791" s="58">
        <v>41959</v>
      </c>
      <c r="B6791" s="45" t="s">
        <v>329</v>
      </c>
      <c r="C6791" s="45" t="s">
        <v>334</v>
      </c>
      <c r="D6791" s="59">
        <v>47</v>
      </c>
    </row>
    <row r="6792" spans="1:4" x14ac:dyDescent="0.25">
      <c r="A6792" s="58">
        <v>41921</v>
      </c>
      <c r="B6792" s="45" t="s">
        <v>351</v>
      </c>
      <c r="C6792" s="45" t="s">
        <v>327</v>
      </c>
      <c r="D6792" s="59">
        <v>50</v>
      </c>
    </row>
    <row r="6793" spans="1:4" x14ac:dyDescent="0.25">
      <c r="A6793" s="58">
        <v>41617</v>
      </c>
      <c r="B6793" s="45" t="s">
        <v>388</v>
      </c>
      <c r="C6793" s="45" t="s">
        <v>349</v>
      </c>
      <c r="D6793" s="59">
        <v>61.74</v>
      </c>
    </row>
    <row r="6794" spans="1:4" x14ac:dyDescent="0.25">
      <c r="A6794" s="58">
        <v>41618</v>
      </c>
      <c r="B6794" s="45" t="s">
        <v>403</v>
      </c>
      <c r="C6794" s="45" t="s">
        <v>324</v>
      </c>
      <c r="D6794" s="59">
        <v>58.95</v>
      </c>
    </row>
    <row r="6795" spans="1:4" x14ac:dyDescent="0.25">
      <c r="A6795" s="58">
        <v>41999</v>
      </c>
      <c r="B6795" s="45" t="s">
        <v>367</v>
      </c>
      <c r="C6795" s="45" t="s">
        <v>331</v>
      </c>
      <c r="D6795" s="59">
        <v>676.2</v>
      </c>
    </row>
    <row r="6796" spans="1:4" x14ac:dyDescent="0.25">
      <c r="A6796" s="58">
        <v>42001</v>
      </c>
      <c r="B6796" s="45" t="s">
        <v>393</v>
      </c>
      <c r="C6796" s="45" t="s">
        <v>349</v>
      </c>
      <c r="D6796" s="59">
        <v>42</v>
      </c>
    </row>
    <row r="6797" spans="1:4" x14ac:dyDescent="0.25">
      <c r="A6797" s="58">
        <v>41625</v>
      </c>
      <c r="B6797" s="45" t="s">
        <v>346</v>
      </c>
      <c r="C6797" s="45" t="s">
        <v>324</v>
      </c>
      <c r="D6797" s="59">
        <v>58.35</v>
      </c>
    </row>
    <row r="6798" spans="1:4" x14ac:dyDescent="0.25">
      <c r="A6798" s="58">
        <v>41611</v>
      </c>
      <c r="B6798" s="45" t="s">
        <v>362</v>
      </c>
      <c r="C6798" s="45" t="s">
        <v>347</v>
      </c>
      <c r="D6798" s="59">
        <v>54.45</v>
      </c>
    </row>
    <row r="6799" spans="1:4" x14ac:dyDescent="0.25">
      <c r="A6799" s="58">
        <v>41391</v>
      </c>
      <c r="B6799" s="45" t="s">
        <v>380</v>
      </c>
      <c r="C6799" s="45" t="s">
        <v>324</v>
      </c>
      <c r="D6799" s="59">
        <v>19.45</v>
      </c>
    </row>
    <row r="6800" spans="1:4" x14ac:dyDescent="0.25">
      <c r="A6800" s="58">
        <v>41716</v>
      </c>
      <c r="B6800" s="45" t="s">
        <v>320</v>
      </c>
      <c r="C6800" s="45" t="s">
        <v>10</v>
      </c>
      <c r="D6800" s="59">
        <v>22.61</v>
      </c>
    </row>
    <row r="6801" spans="1:4" x14ac:dyDescent="0.25">
      <c r="A6801" s="58">
        <v>41595</v>
      </c>
      <c r="B6801" s="45" t="s">
        <v>353</v>
      </c>
      <c r="C6801" s="45" t="s">
        <v>7</v>
      </c>
      <c r="D6801" s="59">
        <v>68</v>
      </c>
    </row>
    <row r="6802" spans="1:4" x14ac:dyDescent="0.25">
      <c r="A6802" s="58">
        <v>41635</v>
      </c>
      <c r="B6802" s="45" t="s">
        <v>336</v>
      </c>
      <c r="C6802" s="45" t="s">
        <v>331</v>
      </c>
      <c r="D6802" s="59">
        <v>60</v>
      </c>
    </row>
    <row r="6803" spans="1:4" x14ac:dyDescent="0.25">
      <c r="A6803" s="58">
        <v>41596</v>
      </c>
      <c r="B6803" s="45" t="s">
        <v>356</v>
      </c>
      <c r="C6803" s="45" t="s">
        <v>324</v>
      </c>
      <c r="D6803" s="59">
        <v>39.9</v>
      </c>
    </row>
    <row r="6804" spans="1:4" x14ac:dyDescent="0.25">
      <c r="A6804" s="58">
        <v>41998</v>
      </c>
      <c r="B6804" s="45" t="s">
        <v>353</v>
      </c>
      <c r="C6804" s="45" t="s">
        <v>324</v>
      </c>
      <c r="D6804" s="59">
        <v>39.9</v>
      </c>
    </row>
    <row r="6805" spans="1:4" x14ac:dyDescent="0.25">
      <c r="A6805" s="58">
        <v>41634</v>
      </c>
      <c r="B6805" s="45" t="s">
        <v>375</v>
      </c>
      <c r="C6805" s="45" t="s">
        <v>191</v>
      </c>
      <c r="D6805" s="59">
        <v>68.849999999999994</v>
      </c>
    </row>
    <row r="6806" spans="1:4" x14ac:dyDescent="0.25">
      <c r="A6806" s="58">
        <v>41434</v>
      </c>
      <c r="B6806" s="45" t="s">
        <v>353</v>
      </c>
      <c r="C6806" s="45" t="s">
        <v>349</v>
      </c>
      <c r="D6806" s="59">
        <v>61.43</v>
      </c>
    </row>
    <row r="6807" spans="1:4" x14ac:dyDescent="0.25">
      <c r="A6807" s="58">
        <v>41637</v>
      </c>
      <c r="B6807" s="45" t="s">
        <v>375</v>
      </c>
      <c r="C6807" s="45" t="s">
        <v>10</v>
      </c>
      <c r="D6807" s="59">
        <v>45.9</v>
      </c>
    </row>
    <row r="6808" spans="1:4" x14ac:dyDescent="0.25">
      <c r="A6808" s="58">
        <v>41987</v>
      </c>
      <c r="B6808" s="45" t="s">
        <v>370</v>
      </c>
      <c r="C6808" s="45" t="s">
        <v>347</v>
      </c>
      <c r="D6808" s="59">
        <v>80.849999999999994</v>
      </c>
    </row>
    <row r="6809" spans="1:4" x14ac:dyDescent="0.25">
      <c r="A6809" s="58">
        <v>41918</v>
      </c>
      <c r="B6809" s="45" t="s">
        <v>328</v>
      </c>
      <c r="C6809" s="45" t="s">
        <v>7</v>
      </c>
      <c r="D6809" s="59">
        <v>33.32</v>
      </c>
    </row>
    <row r="6810" spans="1:4" x14ac:dyDescent="0.25">
      <c r="A6810" s="58">
        <v>41566</v>
      </c>
      <c r="B6810" s="45" t="s">
        <v>326</v>
      </c>
      <c r="C6810" s="45" t="s">
        <v>334</v>
      </c>
      <c r="D6810" s="59">
        <v>69.09</v>
      </c>
    </row>
    <row r="6811" spans="1:4" x14ac:dyDescent="0.25">
      <c r="A6811" s="58">
        <v>41581</v>
      </c>
      <c r="B6811" s="45" t="s">
        <v>393</v>
      </c>
      <c r="C6811" s="45" t="s">
        <v>334</v>
      </c>
      <c r="D6811" s="59">
        <v>47</v>
      </c>
    </row>
    <row r="6812" spans="1:4" x14ac:dyDescent="0.25">
      <c r="A6812" s="58">
        <v>42004</v>
      </c>
      <c r="B6812" s="45" t="s">
        <v>330</v>
      </c>
      <c r="C6812" s="45" t="s">
        <v>7</v>
      </c>
      <c r="D6812" s="59">
        <v>34</v>
      </c>
    </row>
    <row r="6813" spans="1:4" x14ac:dyDescent="0.25">
      <c r="A6813" s="58">
        <v>41606</v>
      </c>
      <c r="B6813" s="45" t="s">
        <v>330</v>
      </c>
      <c r="C6813" s="45" t="s">
        <v>347</v>
      </c>
      <c r="D6813" s="59">
        <v>514.66</v>
      </c>
    </row>
    <row r="6814" spans="1:4" x14ac:dyDescent="0.25">
      <c r="A6814" s="58">
        <v>41505</v>
      </c>
      <c r="B6814" s="45" t="s">
        <v>329</v>
      </c>
      <c r="C6814" s="45" t="s">
        <v>337</v>
      </c>
      <c r="D6814" s="59">
        <v>49.5</v>
      </c>
    </row>
    <row r="6815" spans="1:4" x14ac:dyDescent="0.25">
      <c r="A6815" s="58">
        <v>41891</v>
      </c>
      <c r="B6815" s="45" t="s">
        <v>348</v>
      </c>
      <c r="C6815" s="45" t="s">
        <v>191</v>
      </c>
      <c r="D6815" s="59">
        <v>22.95</v>
      </c>
    </row>
    <row r="6816" spans="1:4" x14ac:dyDescent="0.25">
      <c r="A6816" s="58">
        <v>41892</v>
      </c>
      <c r="B6816" s="45" t="s">
        <v>394</v>
      </c>
      <c r="C6816" s="45" t="s">
        <v>10</v>
      </c>
      <c r="D6816" s="59">
        <v>45.9</v>
      </c>
    </row>
    <row r="6817" spans="1:4" x14ac:dyDescent="0.25">
      <c r="A6817" s="58">
        <v>41998</v>
      </c>
      <c r="B6817" s="45" t="s">
        <v>333</v>
      </c>
      <c r="C6817" s="45" t="s">
        <v>337</v>
      </c>
      <c r="D6817" s="59">
        <v>75</v>
      </c>
    </row>
    <row r="6818" spans="1:4" x14ac:dyDescent="0.25">
      <c r="A6818" s="58">
        <v>41969</v>
      </c>
      <c r="B6818" s="45" t="s">
        <v>363</v>
      </c>
      <c r="C6818" s="45" t="s">
        <v>7</v>
      </c>
      <c r="D6818" s="59">
        <v>132.6</v>
      </c>
    </row>
    <row r="6819" spans="1:4" x14ac:dyDescent="0.25">
      <c r="A6819" s="58">
        <v>41716</v>
      </c>
      <c r="B6819" s="45" t="s">
        <v>344</v>
      </c>
      <c r="C6819" s="45" t="s">
        <v>191</v>
      </c>
      <c r="D6819" s="59">
        <v>22.95</v>
      </c>
    </row>
    <row r="6820" spans="1:4" x14ac:dyDescent="0.25">
      <c r="A6820" s="58">
        <v>41404</v>
      </c>
      <c r="B6820" s="45" t="s">
        <v>379</v>
      </c>
      <c r="C6820" s="45" t="s">
        <v>337</v>
      </c>
      <c r="D6820" s="59">
        <v>75</v>
      </c>
    </row>
    <row r="6821" spans="1:4" x14ac:dyDescent="0.25">
      <c r="A6821" s="58">
        <v>41618</v>
      </c>
      <c r="B6821" s="45" t="s">
        <v>328</v>
      </c>
      <c r="C6821" s="45" t="s">
        <v>334</v>
      </c>
      <c r="D6821" s="59">
        <v>70.5</v>
      </c>
    </row>
    <row r="6822" spans="1:4" x14ac:dyDescent="0.25">
      <c r="A6822" s="58">
        <v>41316</v>
      </c>
      <c r="B6822" s="45" t="s">
        <v>384</v>
      </c>
      <c r="C6822" s="45" t="s">
        <v>321</v>
      </c>
      <c r="D6822" s="59">
        <v>79.95</v>
      </c>
    </row>
    <row r="6823" spans="1:4" x14ac:dyDescent="0.25">
      <c r="A6823" s="58">
        <v>41929</v>
      </c>
      <c r="B6823" s="45" t="s">
        <v>372</v>
      </c>
      <c r="C6823" s="45" t="s">
        <v>7</v>
      </c>
      <c r="D6823" s="59">
        <v>67.319999999999993</v>
      </c>
    </row>
    <row r="6824" spans="1:4" x14ac:dyDescent="0.25">
      <c r="A6824" s="58">
        <v>41953</v>
      </c>
      <c r="B6824" s="45" t="s">
        <v>399</v>
      </c>
      <c r="C6824" s="45" t="s">
        <v>334</v>
      </c>
      <c r="D6824" s="59">
        <v>70.5</v>
      </c>
    </row>
    <row r="6825" spans="1:4" x14ac:dyDescent="0.25">
      <c r="A6825" s="58">
        <v>41350</v>
      </c>
      <c r="B6825" s="45" t="s">
        <v>320</v>
      </c>
      <c r="C6825" s="45" t="s">
        <v>7</v>
      </c>
      <c r="D6825" s="59">
        <v>66.98</v>
      </c>
    </row>
    <row r="6826" spans="1:4" x14ac:dyDescent="0.25">
      <c r="A6826" s="58">
        <v>41624</v>
      </c>
      <c r="B6826" s="45" t="s">
        <v>374</v>
      </c>
      <c r="C6826" s="45" t="s">
        <v>334</v>
      </c>
      <c r="D6826" s="59">
        <v>23.5</v>
      </c>
    </row>
    <row r="6827" spans="1:4" x14ac:dyDescent="0.25">
      <c r="A6827" s="58">
        <v>41297</v>
      </c>
      <c r="B6827" s="45" t="s">
        <v>326</v>
      </c>
      <c r="C6827" s="45" t="s">
        <v>349</v>
      </c>
      <c r="D6827" s="59">
        <v>470.93</v>
      </c>
    </row>
    <row r="6828" spans="1:4" x14ac:dyDescent="0.25">
      <c r="A6828" s="58">
        <v>41824</v>
      </c>
      <c r="B6828" s="45" t="s">
        <v>375</v>
      </c>
      <c r="C6828" s="45" t="s">
        <v>10</v>
      </c>
      <c r="D6828" s="59">
        <v>45.44</v>
      </c>
    </row>
    <row r="6829" spans="1:4" x14ac:dyDescent="0.25">
      <c r="A6829" s="58">
        <v>41945</v>
      </c>
      <c r="B6829" s="45" t="s">
        <v>367</v>
      </c>
      <c r="C6829" s="45" t="s">
        <v>327</v>
      </c>
      <c r="D6829" s="59">
        <v>25</v>
      </c>
    </row>
    <row r="6830" spans="1:4" x14ac:dyDescent="0.25">
      <c r="A6830" s="58">
        <v>41970</v>
      </c>
      <c r="B6830" s="45" t="s">
        <v>404</v>
      </c>
      <c r="C6830" s="45" t="s">
        <v>191</v>
      </c>
      <c r="D6830" s="59">
        <v>68.849999999999994</v>
      </c>
    </row>
    <row r="6831" spans="1:4" x14ac:dyDescent="0.25">
      <c r="A6831" s="58">
        <v>41592</v>
      </c>
      <c r="B6831" s="45" t="s">
        <v>340</v>
      </c>
      <c r="C6831" s="45" t="s">
        <v>10</v>
      </c>
      <c r="D6831" s="59">
        <v>45.44</v>
      </c>
    </row>
    <row r="6832" spans="1:4" x14ac:dyDescent="0.25">
      <c r="A6832" s="58">
        <v>41751</v>
      </c>
      <c r="B6832" s="45" t="s">
        <v>341</v>
      </c>
      <c r="C6832" s="45" t="s">
        <v>334</v>
      </c>
      <c r="D6832" s="59">
        <v>92.59</v>
      </c>
    </row>
    <row r="6833" spans="1:4" x14ac:dyDescent="0.25">
      <c r="A6833" s="58">
        <v>41633</v>
      </c>
      <c r="B6833" s="45" t="s">
        <v>394</v>
      </c>
      <c r="C6833" s="45" t="s">
        <v>10</v>
      </c>
      <c r="D6833" s="59">
        <v>67.819999999999993</v>
      </c>
    </row>
    <row r="6834" spans="1:4" x14ac:dyDescent="0.25">
      <c r="A6834" s="58">
        <v>41632</v>
      </c>
      <c r="B6834" s="45" t="s">
        <v>335</v>
      </c>
      <c r="C6834" s="45" t="s">
        <v>7</v>
      </c>
      <c r="D6834" s="59">
        <v>67.319999999999993</v>
      </c>
    </row>
    <row r="6835" spans="1:4" x14ac:dyDescent="0.25">
      <c r="A6835" s="58">
        <v>41276</v>
      </c>
      <c r="B6835" s="45" t="s">
        <v>363</v>
      </c>
      <c r="C6835" s="45" t="s">
        <v>331</v>
      </c>
      <c r="D6835" s="59">
        <v>120</v>
      </c>
    </row>
    <row r="6836" spans="1:4" x14ac:dyDescent="0.25">
      <c r="A6836" s="58">
        <v>41612</v>
      </c>
      <c r="B6836" s="45" t="s">
        <v>385</v>
      </c>
      <c r="C6836" s="45" t="s">
        <v>324</v>
      </c>
      <c r="D6836" s="59">
        <v>58.65</v>
      </c>
    </row>
    <row r="6837" spans="1:4" x14ac:dyDescent="0.25">
      <c r="A6837" s="58">
        <v>41972</v>
      </c>
      <c r="B6837" s="45" t="s">
        <v>368</v>
      </c>
      <c r="C6837" s="45" t="s">
        <v>371</v>
      </c>
      <c r="D6837" s="59">
        <v>55.29</v>
      </c>
    </row>
    <row r="6838" spans="1:4" x14ac:dyDescent="0.25">
      <c r="A6838" s="58">
        <v>41625</v>
      </c>
      <c r="B6838" s="45" t="s">
        <v>367</v>
      </c>
      <c r="C6838" s="45" t="s">
        <v>10</v>
      </c>
      <c r="D6838" s="59">
        <v>45.9</v>
      </c>
    </row>
    <row r="6839" spans="1:4" x14ac:dyDescent="0.25">
      <c r="A6839" s="58">
        <v>41611</v>
      </c>
      <c r="B6839" s="45" t="s">
        <v>336</v>
      </c>
      <c r="C6839" s="45" t="s">
        <v>371</v>
      </c>
      <c r="D6839" s="59">
        <v>37.619999999999997</v>
      </c>
    </row>
    <row r="6840" spans="1:4" x14ac:dyDescent="0.25">
      <c r="A6840" s="58">
        <v>41843</v>
      </c>
      <c r="B6840" s="45" t="s">
        <v>340</v>
      </c>
      <c r="C6840" s="45" t="s">
        <v>327</v>
      </c>
      <c r="D6840" s="59">
        <v>73.88</v>
      </c>
    </row>
    <row r="6841" spans="1:4" x14ac:dyDescent="0.25">
      <c r="A6841" s="58">
        <v>41360</v>
      </c>
      <c r="B6841" s="45" t="s">
        <v>342</v>
      </c>
      <c r="C6841" s="45" t="s">
        <v>191</v>
      </c>
      <c r="D6841" s="59">
        <v>44.98</v>
      </c>
    </row>
    <row r="6842" spans="1:4" x14ac:dyDescent="0.25">
      <c r="A6842" s="58">
        <v>41588</v>
      </c>
      <c r="B6842" s="45" t="s">
        <v>340</v>
      </c>
      <c r="C6842" s="45" t="s">
        <v>337</v>
      </c>
      <c r="D6842" s="59">
        <v>73.88</v>
      </c>
    </row>
    <row r="6843" spans="1:4" x14ac:dyDescent="0.25">
      <c r="A6843" s="58">
        <v>41409</v>
      </c>
      <c r="B6843" s="45" t="s">
        <v>380</v>
      </c>
      <c r="C6843" s="45" t="s">
        <v>324</v>
      </c>
      <c r="D6843" s="59">
        <v>478.8</v>
      </c>
    </row>
    <row r="6844" spans="1:4" x14ac:dyDescent="0.25">
      <c r="A6844" s="58">
        <v>41579</v>
      </c>
      <c r="B6844" s="45" t="s">
        <v>343</v>
      </c>
      <c r="C6844" s="45" t="s">
        <v>7</v>
      </c>
      <c r="D6844" s="59">
        <v>100.98</v>
      </c>
    </row>
    <row r="6845" spans="1:4" x14ac:dyDescent="0.25">
      <c r="A6845" s="58">
        <v>41981</v>
      </c>
      <c r="B6845" s="45" t="s">
        <v>342</v>
      </c>
      <c r="C6845" s="45" t="s">
        <v>7</v>
      </c>
      <c r="D6845" s="59">
        <v>102</v>
      </c>
    </row>
    <row r="6846" spans="1:4" x14ac:dyDescent="0.25">
      <c r="A6846" s="58">
        <v>41588</v>
      </c>
      <c r="B6846" s="45" t="s">
        <v>394</v>
      </c>
      <c r="C6846" s="45" t="s">
        <v>334</v>
      </c>
      <c r="D6846" s="59">
        <v>69.09</v>
      </c>
    </row>
    <row r="6847" spans="1:4" x14ac:dyDescent="0.25">
      <c r="A6847" s="58">
        <v>41599</v>
      </c>
      <c r="B6847" s="45" t="s">
        <v>362</v>
      </c>
      <c r="C6847" s="45" t="s">
        <v>337</v>
      </c>
      <c r="D6847" s="59">
        <v>74.25</v>
      </c>
    </row>
    <row r="6848" spans="1:4" x14ac:dyDescent="0.25">
      <c r="A6848" s="58">
        <v>41921</v>
      </c>
      <c r="B6848" s="45" t="s">
        <v>372</v>
      </c>
      <c r="C6848" s="45" t="s">
        <v>337</v>
      </c>
      <c r="D6848" s="59">
        <v>73.5</v>
      </c>
    </row>
    <row r="6849" spans="1:4" x14ac:dyDescent="0.25">
      <c r="A6849" s="58">
        <v>41614</v>
      </c>
      <c r="B6849" s="45" t="s">
        <v>356</v>
      </c>
      <c r="C6849" s="45" t="s">
        <v>7</v>
      </c>
      <c r="D6849" s="59">
        <v>102</v>
      </c>
    </row>
    <row r="6850" spans="1:4" x14ac:dyDescent="0.25">
      <c r="A6850" s="58">
        <v>41971</v>
      </c>
      <c r="B6850" s="45" t="s">
        <v>329</v>
      </c>
      <c r="C6850" s="45" t="s">
        <v>324</v>
      </c>
      <c r="D6850" s="59">
        <v>39.5</v>
      </c>
    </row>
    <row r="6851" spans="1:4" x14ac:dyDescent="0.25">
      <c r="A6851" s="58">
        <v>41956</v>
      </c>
      <c r="B6851" s="45" t="s">
        <v>400</v>
      </c>
      <c r="C6851" s="45" t="s">
        <v>191</v>
      </c>
      <c r="D6851" s="59">
        <v>454.41</v>
      </c>
    </row>
    <row r="6852" spans="1:4" x14ac:dyDescent="0.25">
      <c r="A6852" s="58">
        <v>41408</v>
      </c>
      <c r="B6852" s="45" t="s">
        <v>393</v>
      </c>
      <c r="C6852" s="45" t="s">
        <v>7</v>
      </c>
      <c r="D6852" s="59">
        <v>68</v>
      </c>
    </row>
    <row r="6853" spans="1:4" x14ac:dyDescent="0.25">
      <c r="A6853" s="58">
        <v>41872</v>
      </c>
      <c r="B6853" s="45" t="s">
        <v>373</v>
      </c>
      <c r="C6853" s="45" t="s">
        <v>10</v>
      </c>
      <c r="D6853" s="59">
        <v>45.21</v>
      </c>
    </row>
    <row r="6854" spans="1:4" x14ac:dyDescent="0.25">
      <c r="A6854" s="58">
        <v>41293</v>
      </c>
      <c r="B6854" s="45" t="s">
        <v>326</v>
      </c>
      <c r="C6854" s="45" t="s">
        <v>10</v>
      </c>
      <c r="D6854" s="59">
        <v>67.47</v>
      </c>
    </row>
    <row r="6855" spans="1:4" x14ac:dyDescent="0.25">
      <c r="A6855" s="58">
        <v>41976</v>
      </c>
      <c r="B6855" s="45" t="s">
        <v>370</v>
      </c>
      <c r="C6855" s="45" t="s">
        <v>327</v>
      </c>
      <c r="D6855" s="59">
        <v>125</v>
      </c>
    </row>
    <row r="6856" spans="1:4" x14ac:dyDescent="0.25">
      <c r="A6856" s="58">
        <v>41713</v>
      </c>
      <c r="B6856" s="45" t="s">
        <v>328</v>
      </c>
      <c r="C6856" s="45" t="s">
        <v>10</v>
      </c>
      <c r="D6856" s="59">
        <v>44.52</v>
      </c>
    </row>
    <row r="6857" spans="1:4" x14ac:dyDescent="0.25">
      <c r="A6857" s="58">
        <v>41995</v>
      </c>
      <c r="B6857" s="45" t="s">
        <v>400</v>
      </c>
      <c r="C6857" s="45" t="s">
        <v>10</v>
      </c>
      <c r="D6857" s="59">
        <v>44.75</v>
      </c>
    </row>
    <row r="6858" spans="1:4" x14ac:dyDescent="0.25">
      <c r="A6858" s="58">
        <v>41990</v>
      </c>
      <c r="B6858" s="45" t="s">
        <v>328</v>
      </c>
      <c r="C6858" s="45" t="s">
        <v>324</v>
      </c>
      <c r="D6858" s="59">
        <v>39.9</v>
      </c>
    </row>
    <row r="6859" spans="1:4" x14ac:dyDescent="0.25">
      <c r="A6859" s="58">
        <v>41949</v>
      </c>
      <c r="B6859" s="45" t="s">
        <v>393</v>
      </c>
      <c r="C6859" s="45" t="s">
        <v>191</v>
      </c>
      <c r="D6859" s="59">
        <v>68.849999999999994</v>
      </c>
    </row>
    <row r="6860" spans="1:4" x14ac:dyDescent="0.25">
      <c r="A6860" s="58">
        <v>42002</v>
      </c>
      <c r="B6860" s="45" t="s">
        <v>342</v>
      </c>
      <c r="C6860" s="45" t="s">
        <v>334</v>
      </c>
      <c r="D6860" s="59">
        <v>22.91</v>
      </c>
    </row>
    <row r="6861" spans="1:4" x14ac:dyDescent="0.25">
      <c r="A6861" s="58">
        <v>41636</v>
      </c>
      <c r="B6861" s="45" t="s">
        <v>348</v>
      </c>
      <c r="C6861" s="45" t="s">
        <v>324</v>
      </c>
      <c r="D6861" s="59">
        <v>39.1</v>
      </c>
    </row>
    <row r="6862" spans="1:4" x14ac:dyDescent="0.25">
      <c r="A6862" s="58">
        <v>41808</v>
      </c>
      <c r="B6862" s="45" t="s">
        <v>338</v>
      </c>
      <c r="C6862" s="45" t="s">
        <v>371</v>
      </c>
      <c r="D6862" s="59">
        <v>38</v>
      </c>
    </row>
    <row r="6863" spans="1:4" x14ac:dyDescent="0.25">
      <c r="A6863" s="58">
        <v>41630</v>
      </c>
      <c r="B6863" s="45" t="s">
        <v>338</v>
      </c>
      <c r="C6863" s="45" t="s">
        <v>324</v>
      </c>
      <c r="D6863" s="59">
        <v>19.95</v>
      </c>
    </row>
    <row r="6864" spans="1:4" x14ac:dyDescent="0.25">
      <c r="A6864" s="58">
        <v>41636</v>
      </c>
      <c r="B6864" s="45" t="s">
        <v>326</v>
      </c>
      <c r="C6864" s="45" t="s">
        <v>191</v>
      </c>
      <c r="D6864" s="59">
        <v>68.849999999999994</v>
      </c>
    </row>
    <row r="6865" spans="1:4" x14ac:dyDescent="0.25">
      <c r="A6865" s="58">
        <v>41953</v>
      </c>
      <c r="B6865" s="45" t="s">
        <v>376</v>
      </c>
      <c r="C6865" s="45" t="s">
        <v>327</v>
      </c>
      <c r="D6865" s="59">
        <v>74.25</v>
      </c>
    </row>
    <row r="6866" spans="1:4" x14ac:dyDescent="0.25">
      <c r="A6866" s="58">
        <v>41595</v>
      </c>
      <c r="B6866" s="45" t="s">
        <v>340</v>
      </c>
      <c r="C6866" s="45" t="s">
        <v>347</v>
      </c>
      <c r="D6866" s="59">
        <v>81.680000000000007</v>
      </c>
    </row>
    <row r="6867" spans="1:4" x14ac:dyDescent="0.25">
      <c r="A6867" s="58">
        <v>41615</v>
      </c>
      <c r="B6867" s="45" t="s">
        <v>351</v>
      </c>
      <c r="C6867" s="45" t="s">
        <v>191</v>
      </c>
      <c r="D6867" s="59">
        <v>356.18</v>
      </c>
    </row>
    <row r="6868" spans="1:4" x14ac:dyDescent="0.25">
      <c r="A6868" s="58">
        <v>41605</v>
      </c>
      <c r="B6868" s="45" t="s">
        <v>357</v>
      </c>
      <c r="C6868" s="45" t="s">
        <v>337</v>
      </c>
      <c r="D6868" s="59">
        <v>48.75</v>
      </c>
    </row>
    <row r="6869" spans="1:4" x14ac:dyDescent="0.25">
      <c r="A6869" s="58">
        <v>41634</v>
      </c>
      <c r="B6869" s="45" t="s">
        <v>346</v>
      </c>
      <c r="C6869" s="45" t="s">
        <v>191</v>
      </c>
      <c r="D6869" s="59">
        <v>91.8</v>
      </c>
    </row>
    <row r="6870" spans="1:4" x14ac:dyDescent="0.25">
      <c r="A6870" s="58">
        <v>41818</v>
      </c>
      <c r="B6870" s="45" t="s">
        <v>330</v>
      </c>
      <c r="C6870" s="45" t="s">
        <v>324</v>
      </c>
      <c r="D6870" s="59">
        <v>39.9</v>
      </c>
    </row>
    <row r="6871" spans="1:4" x14ac:dyDescent="0.25">
      <c r="A6871" s="58">
        <v>41960</v>
      </c>
      <c r="B6871" s="45" t="s">
        <v>399</v>
      </c>
      <c r="C6871" s="45" t="s">
        <v>349</v>
      </c>
      <c r="D6871" s="59">
        <v>41.58</v>
      </c>
    </row>
    <row r="6872" spans="1:4" x14ac:dyDescent="0.25">
      <c r="A6872" s="58">
        <v>41599</v>
      </c>
      <c r="B6872" s="45" t="s">
        <v>328</v>
      </c>
      <c r="C6872" s="45" t="s">
        <v>191</v>
      </c>
      <c r="D6872" s="59">
        <v>45.9</v>
      </c>
    </row>
    <row r="6873" spans="1:4" x14ac:dyDescent="0.25">
      <c r="A6873" s="58">
        <v>41743</v>
      </c>
      <c r="B6873" s="45" t="s">
        <v>329</v>
      </c>
      <c r="C6873" s="45" t="s">
        <v>324</v>
      </c>
      <c r="D6873" s="59">
        <v>19.95</v>
      </c>
    </row>
    <row r="6874" spans="1:4" x14ac:dyDescent="0.25">
      <c r="A6874" s="58">
        <v>41991</v>
      </c>
      <c r="B6874" s="45" t="s">
        <v>372</v>
      </c>
      <c r="C6874" s="45" t="s">
        <v>349</v>
      </c>
      <c r="D6874" s="59">
        <v>63</v>
      </c>
    </row>
    <row r="6875" spans="1:4" x14ac:dyDescent="0.25">
      <c r="A6875" s="58">
        <v>41590</v>
      </c>
      <c r="B6875" s="45" t="s">
        <v>352</v>
      </c>
      <c r="C6875" s="45" t="s">
        <v>327</v>
      </c>
      <c r="D6875" s="59">
        <v>50</v>
      </c>
    </row>
    <row r="6876" spans="1:4" x14ac:dyDescent="0.25">
      <c r="A6876" s="58">
        <v>41703</v>
      </c>
      <c r="B6876" s="45" t="s">
        <v>340</v>
      </c>
      <c r="C6876" s="45" t="s">
        <v>327</v>
      </c>
      <c r="D6876" s="59">
        <v>25</v>
      </c>
    </row>
    <row r="6877" spans="1:4" x14ac:dyDescent="0.25">
      <c r="A6877" s="58">
        <v>41909</v>
      </c>
      <c r="B6877" s="45" t="s">
        <v>394</v>
      </c>
      <c r="C6877" s="45" t="s">
        <v>371</v>
      </c>
      <c r="D6877" s="59">
        <v>18.62</v>
      </c>
    </row>
    <row r="6878" spans="1:4" x14ac:dyDescent="0.25">
      <c r="A6878" s="58">
        <v>41590</v>
      </c>
      <c r="B6878" s="45" t="s">
        <v>326</v>
      </c>
      <c r="C6878" s="45" t="s">
        <v>191</v>
      </c>
      <c r="D6878" s="59">
        <v>22.49</v>
      </c>
    </row>
    <row r="6879" spans="1:4" x14ac:dyDescent="0.25">
      <c r="A6879" s="58">
        <v>41618</v>
      </c>
      <c r="B6879" s="45" t="s">
        <v>338</v>
      </c>
      <c r="C6879" s="45" t="s">
        <v>349</v>
      </c>
      <c r="D6879" s="59">
        <v>42</v>
      </c>
    </row>
    <row r="6880" spans="1:4" x14ac:dyDescent="0.25">
      <c r="A6880" s="58">
        <v>41947</v>
      </c>
      <c r="B6880" s="45" t="s">
        <v>340</v>
      </c>
      <c r="C6880" s="45" t="s">
        <v>337</v>
      </c>
      <c r="D6880" s="59">
        <v>24.38</v>
      </c>
    </row>
    <row r="6881" spans="1:4" x14ac:dyDescent="0.25">
      <c r="A6881" s="58">
        <v>42001</v>
      </c>
      <c r="B6881" s="45" t="s">
        <v>346</v>
      </c>
      <c r="C6881" s="45" t="s">
        <v>347</v>
      </c>
      <c r="D6881" s="59">
        <v>326.7</v>
      </c>
    </row>
    <row r="6882" spans="1:4" x14ac:dyDescent="0.25">
      <c r="A6882" s="58">
        <v>41655</v>
      </c>
      <c r="B6882" s="45" t="s">
        <v>394</v>
      </c>
      <c r="C6882" s="45" t="s">
        <v>7</v>
      </c>
      <c r="D6882" s="59">
        <v>68</v>
      </c>
    </row>
    <row r="6883" spans="1:4" x14ac:dyDescent="0.25">
      <c r="A6883" s="58">
        <v>41603</v>
      </c>
      <c r="B6883" s="45" t="s">
        <v>374</v>
      </c>
      <c r="C6883" s="45" t="s">
        <v>327</v>
      </c>
      <c r="D6883" s="59">
        <v>24.38</v>
      </c>
    </row>
    <row r="6884" spans="1:4" x14ac:dyDescent="0.25">
      <c r="A6884" s="58">
        <v>41623</v>
      </c>
      <c r="B6884" s="45" t="s">
        <v>370</v>
      </c>
      <c r="C6884" s="45" t="s">
        <v>324</v>
      </c>
      <c r="D6884" s="59">
        <v>19.95</v>
      </c>
    </row>
    <row r="6885" spans="1:4" x14ac:dyDescent="0.25">
      <c r="A6885" s="58">
        <v>41579</v>
      </c>
      <c r="B6885" s="45" t="s">
        <v>357</v>
      </c>
      <c r="C6885" s="45" t="s">
        <v>324</v>
      </c>
      <c r="D6885" s="59">
        <v>39.1</v>
      </c>
    </row>
    <row r="6886" spans="1:4" x14ac:dyDescent="0.25">
      <c r="A6886" s="58">
        <v>41833</v>
      </c>
      <c r="B6886" s="45" t="s">
        <v>320</v>
      </c>
      <c r="C6886" s="45" t="s">
        <v>334</v>
      </c>
      <c r="D6886" s="59">
        <v>70.5</v>
      </c>
    </row>
    <row r="6887" spans="1:4" x14ac:dyDescent="0.25">
      <c r="A6887" s="58">
        <v>41959</v>
      </c>
      <c r="B6887" s="45" t="s">
        <v>398</v>
      </c>
      <c r="C6887" s="45" t="s">
        <v>334</v>
      </c>
      <c r="D6887" s="59">
        <v>22.91</v>
      </c>
    </row>
    <row r="6888" spans="1:4" x14ac:dyDescent="0.25">
      <c r="A6888" s="58">
        <v>41944</v>
      </c>
      <c r="B6888" s="45" t="s">
        <v>370</v>
      </c>
      <c r="C6888" s="45" t="s">
        <v>349</v>
      </c>
      <c r="D6888" s="59">
        <v>21</v>
      </c>
    </row>
    <row r="6889" spans="1:4" x14ac:dyDescent="0.25">
      <c r="A6889" s="58">
        <v>42003</v>
      </c>
      <c r="B6889" s="45" t="s">
        <v>326</v>
      </c>
      <c r="C6889" s="45" t="s">
        <v>337</v>
      </c>
      <c r="D6889" s="59">
        <v>50</v>
      </c>
    </row>
    <row r="6890" spans="1:4" x14ac:dyDescent="0.25">
      <c r="A6890" s="58">
        <v>41956</v>
      </c>
      <c r="B6890" s="45" t="s">
        <v>377</v>
      </c>
      <c r="C6890" s="45" t="s">
        <v>371</v>
      </c>
      <c r="D6890" s="59">
        <v>19</v>
      </c>
    </row>
    <row r="6891" spans="1:4" x14ac:dyDescent="0.25">
      <c r="A6891" s="58">
        <v>41654</v>
      </c>
      <c r="B6891" s="45" t="s">
        <v>399</v>
      </c>
      <c r="C6891" s="45" t="s">
        <v>371</v>
      </c>
      <c r="D6891" s="59">
        <v>18.53</v>
      </c>
    </row>
    <row r="6892" spans="1:4" x14ac:dyDescent="0.25">
      <c r="A6892" s="58">
        <v>42002</v>
      </c>
      <c r="B6892" s="45" t="s">
        <v>338</v>
      </c>
      <c r="C6892" s="45" t="s">
        <v>10</v>
      </c>
      <c r="D6892" s="59">
        <v>45.44</v>
      </c>
    </row>
    <row r="6893" spans="1:4" x14ac:dyDescent="0.25">
      <c r="A6893" s="58">
        <v>41972</v>
      </c>
      <c r="B6893" s="45" t="s">
        <v>380</v>
      </c>
      <c r="C6893" s="45" t="s">
        <v>7</v>
      </c>
      <c r="D6893" s="59">
        <v>66.98</v>
      </c>
    </row>
    <row r="6894" spans="1:4" x14ac:dyDescent="0.25">
      <c r="A6894" s="58">
        <v>41593</v>
      </c>
      <c r="B6894" s="45" t="s">
        <v>323</v>
      </c>
      <c r="C6894" s="45" t="s">
        <v>10</v>
      </c>
      <c r="D6894" s="59">
        <v>22.95</v>
      </c>
    </row>
    <row r="6895" spans="1:4" x14ac:dyDescent="0.25">
      <c r="A6895" s="58">
        <v>41620</v>
      </c>
      <c r="B6895" s="45" t="s">
        <v>330</v>
      </c>
      <c r="C6895" s="45" t="s">
        <v>324</v>
      </c>
      <c r="D6895" s="59">
        <v>19.95</v>
      </c>
    </row>
    <row r="6896" spans="1:4" x14ac:dyDescent="0.25">
      <c r="A6896" s="58">
        <v>41779</v>
      </c>
      <c r="B6896" s="45" t="s">
        <v>368</v>
      </c>
      <c r="C6896" s="45" t="s">
        <v>331</v>
      </c>
      <c r="D6896" s="59">
        <v>60</v>
      </c>
    </row>
    <row r="6897" spans="1:4" x14ac:dyDescent="0.25">
      <c r="A6897" s="58">
        <v>41968</v>
      </c>
      <c r="B6897" s="45" t="s">
        <v>363</v>
      </c>
      <c r="C6897" s="45" t="s">
        <v>7</v>
      </c>
      <c r="D6897" s="59">
        <v>68</v>
      </c>
    </row>
    <row r="6898" spans="1:4" x14ac:dyDescent="0.25">
      <c r="A6898" s="58">
        <v>41613</v>
      </c>
      <c r="B6898" s="45" t="s">
        <v>401</v>
      </c>
      <c r="C6898" s="45" t="s">
        <v>191</v>
      </c>
      <c r="D6898" s="59">
        <v>68.849999999999994</v>
      </c>
    </row>
    <row r="6899" spans="1:4" x14ac:dyDescent="0.25">
      <c r="A6899" s="58">
        <v>41884</v>
      </c>
      <c r="B6899" s="45" t="s">
        <v>361</v>
      </c>
      <c r="C6899" s="45" t="s">
        <v>327</v>
      </c>
      <c r="D6899" s="59">
        <v>24.5</v>
      </c>
    </row>
    <row r="6900" spans="1:4" x14ac:dyDescent="0.25">
      <c r="A6900" s="58">
        <v>41292</v>
      </c>
      <c r="B6900" s="45" t="s">
        <v>356</v>
      </c>
      <c r="C6900" s="45" t="s">
        <v>327</v>
      </c>
      <c r="D6900" s="59">
        <v>50</v>
      </c>
    </row>
    <row r="6901" spans="1:4" x14ac:dyDescent="0.25">
      <c r="A6901" s="58">
        <v>41996</v>
      </c>
      <c r="B6901" s="45" t="s">
        <v>399</v>
      </c>
      <c r="C6901" s="45" t="s">
        <v>371</v>
      </c>
      <c r="D6901" s="59">
        <v>19</v>
      </c>
    </row>
    <row r="6902" spans="1:4" x14ac:dyDescent="0.25">
      <c r="A6902" s="58">
        <v>41784</v>
      </c>
      <c r="B6902" s="45" t="s">
        <v>393</v>
      </c>
      <c r="C6902" s="45" t="s">
        <v>334</v>
      </c>
      <c r="D6902" s="59">
        <v>45.59</v>
      </c>
    </row>
    <row r="6903" spans="1:4" x14ac:dyDescent="0.25">
      <c r="A6903" s="58">
        <v>41958</v>
      </c>
      <c r="B6903" s="45" t="s">
        <v>367</v>
      </c>
      <c r="C6903" s="45" t="s">
        <v>7</v>
      </c>
      <c r="D6903" s="59">
        <v>66.3</v>
      </c>
    </row>
    <row r="6904" spans="1:4" x14ac:dyDescent="0.25">
      <c r="A6904" s="58">
        <v>41983</v>
      </c>
      <c r="B6904" s="45" t="s">
        <v>342</v>
      </c>
      <c r="C6904" s="45" t="s">
        <v>7</v>
      </c>
      <c r="D6904" s="59">
        <v>68</v>
      </c>
    </row>
    <row r="6905" spans="1:4" x14ac:dyDescent="0.25">
      <c r="A6905" s="58">
        <v>41965</v>
      </c>
      <c r="B6905" s="45" t="s">
        <v>375</v>
      </c>
      <c r="C6905" s="45" t="s">
        <v>349</v>
      </c>
      <c r="D6905" s="59">
        <v>40.950000000000003</v>
      </c>
    </row>
    <row r="6906" spans="1:4" x14ac:dyDescent="0.25">
      <c r="A6906" s="58">
        <v>41721</v>
      </c>
      <c r="B6906" s="45" t="s">
        <v>365</v>
      </c>
      <c r="C6906" s="45" t="s">
        <v>7</v>
      </c>
      <c r="D6906" s="59">
        <v>560.66</v>
      </c>
    </row>
    <row r="6907" spans="1:4" x14ac:dyDescent="0.25">
      <c r="A6907" s="58">
        <v>41965</v>
      </c>
      <c r="B6907" s="45" t="s">
        <v>328</v>
      </c>
      <c r="C6907" s="45" t="s">
        <v>7</v>
      </c>
      <c r="D6907" s="59">
        <v>33.659999999999997</v>
      </c>
    </row>
    <row r="6908" spans="1:4" x14ac:dyDescent="0.25">
      <c r="A6908" s="58">
        <v>41579</v>
      </c>
      <c r="B6908" s="45" t="s">
        <v>386</v>
      </c>
      <c r="C6908" s="45" t="s">
        <v>334</v>
      </c>
      <c r="D6908" s="59">
        <v>94</v>
      </c>
    </row>
    <row r="6909" spans="1:4" x14ac:dyDescent="0.25">
      <c r="A6909" s="58">
        <v>41625</v>
      </c>
      <c r="B6909" s="45" t="s">
        <v>370</v>
      </c>
      <c r="C6909" s="45" t="s">
        <v>10</v>
      </c>
      <c r="D6909" s="59">
        <v>68.849999999999994</v>
      </c>
    </row>
    <row r="6910" spans="1:4" x14ac:dyDescent="0.25">
      <c r="A6910" s="58">
        <v>41594</v>
      </c>
      <c r="B6910" s="45" t="s">
        <v>329</v>
      </c>
      <c r="C6910" s="45" t="s">
        <v>371</v>
      </c>
      <c r="D6910" s="59">
        <v>55.58</v>
      </c>
    </row>
    <row r="6911" spans="1:4" x14ac:dyDescent="0.25">
      <c r="A6911" s="58">
        <v>41383</v>
      </c>
      <c r="B6911" s="45" t="s">
        <v>375</v>
      </c>
      <c r="C6911" s="45" t="s">
        <v>7</v>
      </c>
      <c r="D6911" s="59">
        <v>504.9</v>
      </c>
    </row>
    <row r="6912" spans="1:4" x14ac:dyDescent="0.25">
      <c r="A6912" s="58">
        <v>41593</v>
      </c>
      <c r="B6912" s="45" t="s">
        <v>346</v>
      </c>
      <c r="C6912" s="45" t="s">
        <v>327</v>
      </c>
      <c r="D6912" s="59">
        <v>73.13</v>
      </c>
    </row>
    <row r="6913" spans="1:4" x14ac:dyDescent="0.25">
      <c r="A6913" s="58">
        <v>41618</v>
      </c>
      <c r="B6913" s="45" t="s">
        <v>397</v>
      </c>
      <c r="C6913" s="45" t="s">
        <v>331</v>
      </c>
      <c r="D6913" s="59">
        <v>88.2</v>
      </c>
    </row>
    <row r="6914" spans="1:4" x14ac:dyDescent="0.25">
      <c r="A6914" s="58">
        <v>41982</v>
      </c>
      <c r="B6914" s="45" t="s">
        <v>374</v>
      </c>
      <c r="C6914" s="45" t="s">
        <v>10</v>
      </c>
      <c r="D6914" s="59">
        <v>44.75</v>
      </c>
    </row>
    <row r="6915" spans="1:4" x14ac:dyDescent="0.25">
      <c r="A6915" s="58">
        <v>41606</v>
      </c>
      <c r="B6915" s="45" t="s">
        <v>330</v>
      </c>
      <c r="C6915" s="45" t="s">
        <v>331</v>
      </c>
      <c r="D6915" s="59">
        <v>29.4</v>
      </c>
    </row>
    <row r="6916" spans="1:4" x14ac:dyDescent="0.25">
      <c r="A6916" s="58">
        <v>41979</v>
      </c>
      <c r="B6916" s="45" t="s">
        <v>400</v>
      </c>
      <c r="C6916" s="45" t="s">
        <v>324</v>
      </c>
      <c r="D6916" s="59">
        <v>39.5</v>
      </c>
    </row>
    <row r="6917" spans="1:4" x14ac:dyDescent="0.25">
      <c r="A6917" s="58">
        <v>41582</v>
      </c>
      <c r="B6917" s="45" t="s">
        <v>367</v>
      </c>
      <c r="C6917" s="45" t="s">
        <v>7</v>
      </c>
      <c r="D6917" s="59">
        <v>67.319999999999993</v>
      </c>
    </row>
    <row r="6918" spans="1:4" x14ac:dyDescent="0.25">
      <c r="A6918" s="58">
        <v>41617</v>
      </c>
      <c r="B6918" s="45" t="s">
        <v>367</v>
      </c>
      <c r="C6918" s="45" t="s">
        <v>337</v>
      </c>
      <c r="D6918" s="59">
        <v>49</v>
      </c>
    </row>
    <row r="6919" spans="1:4" x14ac:dyDescent="0.25">
      <c r="A6919" s="58">
        <v>41621</v>
      </c>
      <c r="B6919" s="45" t="s">
        <v>377</v>
      </c>
      <c r="C6919" s="45" t="s">
        <v>337</v>
      </c>
      <c r="D6919" s="59">
        <v>73.13</v>
      </c>
    </row>
    <row r="6920" spans="1:4" x14ac:dyDescent="0.25">
      <c r="A6920" s="58">
        <v>41369</v>
      </c>
      <c r="B6920" s="45" t="s">
        <v>352</v>
      </c>
      <c r="C6920" s="45" t="s">
        <v>334</v>
      </c>
      <c r="D6920" s="59">
        <v>45.59</v>
      </c>
    </row>
    <row r="6921" spans="1:4" x14ac:dyDescent="0.25">
      <c r="A6921" s="58">
        <v>41987</v>
      </c>
      <c r="B6921" s="45" t="s">
        <v>389</v>
      </c>
      <c r="C6921" s="45" t="s">
        <v>324</v>
      </c>
      <c r="D6921" s="59">
        <v>77.41</v>
      </c>
    </row>
    <row r="6922" spans="1:4" x14ac:dyDescent="0.25">
      <c r="A6922" s="58">
        <v>41374</v>
      </c>
      <c r="B6922" s="45" t="s">
        <v>357</v>
      </c>
      <c r="C6922" s="45" t="s">
        <v>10</v>
      </c>
      <c r="D6922" s="59">
        <v>22.95</v>
      </c>
    </row>
    <row r="6923" spans="1:4" x14ac:dyDescent="0.25">
      <c r="A6923" s="58">
        <v>41586</v>
      </c>
      <c r="B6923" s="45" t="s">
        <v>370</v>
      </c>
      <c r="C6923" s="45" t="s">
        <v>334</v>
      </c>
      <c r="D6923" s="59">
        <v>94</v>
      </c>
    </row>
    <row r="6924" spans="1:4" x14ac:dyDescent="0.25">
      <c r="A6924" s="58">
        <v>41710</v>
      </c>
      <c r="B6924" s="45" t="s">
        <v>329</v>
      </c>
      <c r="C6924" s="45" t="s">
        <v>324</v>
      </c>
      <c r="D6924" s="59">
        <v>19.75</v>
      </c>
    </row>
    <row r="6925" spans="1:4" x14ac:dyDescent="0.25">
      <c r="A6925" s="58">
        <v>41723</v>
      </c>
      <c r="B6925" s="45" t="s">
        <v>393</v>
      </c>
      <c r="C6925" s="45" t="s">
        <v>331</v>
      </c>
      <c r="D6925" s="59">
        <v>60</v>
      </c>
    </row>
    <row r="6926" spans="1:4" x14ac:dyDescent="0.25">
      <c r="A6926" s="58">
        <v>41618</v>
      </c>
      <c r="B6926" s="45" t="s">
        <v>357</v>
      </c>
      <c r="C6926" s="45" t="s">
        <v>191</v>
      </c>
      <c r="D6926" s="59">
        <v>45.9</v>
      </c>
    </row>
    <row r="6927" spans="1:4" x14ac:dyDescent="0.25">
      <c r="A6927" s="58">
        <v>41631</v>
      </c>
      <c r="B6927" s="45" t="s">
        <v>329</v>
      </c>
      <c r="C6927" s="45" t="s">
        <v>331</v>
      </c>
      <c r="D6927" s="59">
        <v>118.2</v>
      </c>
    </row>
    <row r="6928" spans="1:4" x14ac:dyDescent="0.25">
      <c r="A6928" s="58">
        <v>41915</v>
      </c>
      <c r="B6928" s="45" t="s">
        <v>392</v>
      </c>
      <c r="C6928" s="45" t="s">
        <v>327</v>
      </c>
      <c r="D6928" s="59">
        <v>50</v>
      </c>
    </row>
    <row r="6929" spans="1:4" x14ac:dyDescent="0.25">
      <c r="A6929" s="58">
        <v>41630</v>
      </c>
      <c r="B6929" s="45" t="s">
        <v>401</v>
      </c>
      <c r="C6929" s="45" t="s">
        <v>10</v>
      </c>
      <c r="D6929" s="59">
        <v>68.849999999999994</v>
      </c>
    </row>
    <row r="6930" spans="1:4" x14ac:dyDescent="0.25">
      <c r="A6930" s="58">
        <v>41613</v>
      </c>
      <c r="B6930" s="45" t="s">
        <v>350</v>
      </c>
      <c r="C6930" s="45" t="s">
        <v>191</v>
      </c>
      <c r="D6930" s="59">
        <v>45.9</v>
      </c>
    </row>
    <row r="6931" spans="1:4" x14ac:dyDescent="0.25">
      <c r="A6931" s="58">
        <v>41967</v>
      </c>
      <c r="B6931" s="45" t="s">
        <v>393</v>
      </c>
      <c r="C6931" s="45" t="s">
        <v>7</v>
      </c>
      <c r="D6931" s="59">
        <v>33.659999999999997</v>
      </c>
    </row>
    <row r="6932" spans="1:4" x14ac:dyDescent="0.25">
      <c r="A6932" s="58">
        <v>41961</v>
      </c>
      <c r="B6932" s="45" t="s">
        <v>329</v>
      </c>
      <c r="C6932" s="45" t="s">
        <v>327</v>
      </c>
      <c r="D6932" s="59">
        <v>49.5</v>
      </c>
    </row>
    <row r="6933" spans="1:4" x14ac:dyDescent="0.25">
      <c r="A6933" s="58">
        <v>41591</v>
      </c>
      <c r="B6933" s="45" t="s">
        <v>366</v>
      </c>
      <c r="C6933" s="45" t="s">
        <v>327</v>
      </c>
      <c r="D6933" s="59">
        <v>50</v>
      </c>
    </row>
    <row r="6934" spans="1:4" x14ac:dyDescent="0.25">
      <c r="A6934" s="58">
        <v>41625</v>
      </c>
      <c r="B6934" s="45" t="s">
        <v>364</v>
      </c>
      <c r="C6934" s="45" t="s">
        <v>349</v>
      </c>
      <c r="D6934" s="59">
        <v>20.79</v>
      </c>
    </row>
    <row r="6935" spans="1:4" x14ac:dyDescent="0.25">
      <c r="A6935" s="58">
        <v>41621</v>
      </c>
      <c r="B6935" s="45" t="s">
        <v>362</v>
      </c>
      <c r="C6935" s="45" t="s">
        <v>324</v>
      </c>
      <c r="D6935" s="59">
        <v>59.85</v>
      </c>
    </row>
    <row r="6936" spans="1:4" x14ac:dyDescent="0.25">
      <c r="A6936" s="58">
        <v>41393</v>
      </c>
      <c r="B6936" s="45" t="s">
        <v>329</v>
      </c>
      <c r="C6936" s="45" t="s">
        <v>327</v>
      </c>
      <c r="D6936" s="59">
        <v>100</v>
      </c>
    </row>
    <row r="6937" spans="1:4" x14ac:dyDescent="0.25">
      <c r="A6937" s="58">
        <v>41997</v>
      </c>
      <c r="B6937" s="45" t="s">
        <v>338</v>
      </c>
      <c r="C6937" s="45" t="s">
        <v>191</v>
      </c>
      <c r="D6937" s="59">
        <v>22.38</v>
      </c>
    </row>
    <row r="6938" spans="1:4" x14ac:dyDescent="0.25">
      <c r="A6938" s="58">
        <v>41710</v>
      </c>
      <c r="B6938" s="45" t="s">
        <v>379</v>
      </c>
      <c r="C6938" s="45" t="s">
        <v>191</v>
      </c>
      <c r="D6938" s="59">
        <v>45.9</v>
      </c>
    </row>
    <row r="6939" spans="1:4" x14ac:dyDescent="0.25">
      <c r="A6939" s="58">
        <v>41961</v>
      </c>
      <c r="B6939" s="45" t="s">
        <v>386</v>
      </c>
      <c r="C6939" s="45" t="s">
        <v>7</v>
      </c>
      <c r="D6939" s="59">
        <v>66.98</v>
      </c>
    </row>
    <row r="6940" spans="1:4" x14ac:dyDescent="0.25">
      <c r="A6940" s="58">
        <v>41581</v>
      </c>
      <c r="B6940" s="45" t="s">
        <v>373</v>
      </c>
      <c r="C6940" s="45" t="s">
        <v>327</v>
      </c>
      <c r="D6940" s="59">
        <v>48.5</v>
      </c>
    </row>
    <row r="6941" spans="1:4" x14ac:dyDescent="0.25">
      <c r="A6941" s="58">
        <v>41593</v>
      </c>
      <c r="B6941" s="45" t="s">
        <v>326</v>
      </c>
      <c r="C6941" s="45" t="s">
        <v>334</v>
      </c>
      <c r="D6941" s="59">
        <v>23.15</v>
      </c>
    </row>
    <row r="6942" spans="1:4" x14ac:dyDescent="0.25">
      <c r="A6942" s="58">
        <v>41344</v>
      </c>
      <c r="B6942" s="45" t="s">
        <v>326</v>
      </c>
      <c r="C6942" s="45" t="s">
        <v>191</v>
      </c>
      <c r="D6942" s="59">
        <v>67.13</v>
      </c>
    </row>
    <row r="6943" spans="1:4" x14ac:dyDescent="0.25">
      <c r="A6943" s="58">
        <v>41964</v>
      </c>
      <c r="B6943" s="45" t="s">
        <v>399</v>
      </c>
      <c r="C6943" s="45" t="s">
        <v>337</v>
      </c>
      <c r="D6943" s="59">
        <v>48.75</v>
      </c>
    </row>
    <row r="6944" spans="1:4" x14ac:dyDescent="0.25">
      <c r="A6944" s="58">
        <v>41972</v>
      </c>
      <c r="B6944" s="45" t="s">
        <v>338</v>
      </c>
      <c r="C6944" s="45" t="s">
        <v>321</v>
      </c>
      <c r="D6944" s="59">
        <v>233.85</v>
      </c>
    </row>
    <row r="6945" spans="1:4" x14ac:dyDescent="0.25">
      <c r="A6945" s="58">
        <v>42002</v>
      </c>
      <c r="B6945" s="45" t="s">
        <v>363</v>
      </c>
      <c r="C6945" s="45" t="s">
        <v>324</v>
      </c>
      <c r="D6945" s="59">
        <v>19.95</v>
      </c>
    </row>
    <row r="6946" spans="1:4" x14ac:dyDescent="0.25">
      <c r="A6946" s="58">
        <v>41616</v>
      </c>
      <c r="B6946" s="45" t="s">
        <v>338</v>
      </c>
      <c r="C6946" s="45" t="s">
        <v>191</v>
      </c>
      <c r="D6946" s="59">
        <v>44.75</v>
      </c>
    </row>
    <row r="6947" spans="1:4" x14ac:dyDescent="0.25">
      <c r="A6947" s="58">
        <v>41868</v>
      </c>
      <c r="B6947" s="45" t="s">
        <v>350</v>
      </c>
      <c r="C6947" s="45" t="s">
        <v>327</v>
      </c>
      <c r="D6947" s="59">
        <v>25</v>
      </c>
    </row>
    <row r="6948" spans="1:4" x14ac:dyDescent="0.25">
      <c r="A6948" s="58">
        <v>41601</v>
      </c>
      <c r="B6948" s="45" t="s">
        <v>342</v>
      </c>
      <c r="C6948" s="45" t="s">
        <v>324</v>
      </c>
      <c r="D6948" s="59">
        <v>39.1</v>
      </c>
    </row>
    <row r="6949" spans="1:4" x14ac:dyDescent="0.25">
      <c r="A6949" s="58">
        <v>41964</v>
      </c>
      <c r="B6949" s="45" t="s">
        <v>404</v>
      </c>
      <c r="C6949" s="45" t="s">
        <v>321</v>
      </c>
      <c r="D6949" s="59">
        <v>156.69999999999999</v>
      </c>
    </row>
    <row r="6950" spans="1:4" x14ac:dyDescent="0.25">
      <c r="A6950" s="58">
        <v>41596</v>
      </c>
      <c r="B6950" s="45" t="s">
        <v>391</v>
      </c>
      <c r="C6950" s="45" t="s">
        <v>337</v>
      </c>
      <c r="D6950" s="59">
        <v>50</v>
      </c>
    </row>
    <row r="6951" spans="1:4" x14ac:dyDescent="0.25">
      <c r="A6951" s="58">
        <v>41497</v>
      </c>
      <c r="B6951" s="45" t="s">
        <v>381</v>
      </c>
      <c r="C6951" s="45" t="s">
        <v>327</v>
      </c>
      <c r="D6951" s="59">
        <v>50</v>
      </c>
    </row>
    <row r="6952" spans="1:4" x14ac:dyDescent="0.25">
      <c r="A6952" s="58">
        <v>41584</v>
      </c>
      <c r="B6952" s="45" t="s">
        <v>402</v>
      </c>
      <c r="C6952" s="45" t="s">
        <v>337</v>
      </c>
      <c r="D6952" s="59">
        <v>48.75</v>
      </c>
    </row>
    <row r="6953" spans="1:4" x14ac:dyDescent="0.25">
      <c r="A6953" s="58">
        <v>41553</v>
      </c>
      <c r="B6953" s="45" t="s">
        <v>394</v>
      </c>
      <c r="C6953" s="45" t="s">
        <v>327</v>
      </c>
      <c r="D6953" s="59">
        <v>75</v>
      </c>
    </row>
    <row r="6954" spans="1:4" x14ac:dyDescent="0.25">
      <c r="A6954" s="58">
        <v>41611</v>
      </c>
      <c r="B6954" s="45" t="s">
        <v>364</v>
      </c>
      <c r="C6954" s="45" t="s">
        <v>327</v>
      </c>
      <c r="D6954" s="59">
        <v>49.25</v>
      </c>
    </row>
    <row r="6955" spans="1:4" x14ac:dyDescent="0.25">
      <c r="A6955" s="58">
        <v>41627</v>
      </c>
      <c r="B6955" s="45" t="s">
        <v>355</v>
      </c>
      <c r="C6955" s="45" t="s">
        <v>349</v>
      </c>
      <c r="D6955" s="59">
        <v>63</v>
      </c>
    </row>
    <row r="6956" spans="1:4" x14ac:dyDescent="0.25">
      <c r="A6956" s="58">
        <v>41929</v>
      </c>
      <c r="B6956" s="45" t="s">
        <v>360</v>
      </c>
      <c r="C6956" s="45" t="s">
        <v>10</v>
      </c>
      <c r="D6956" s="59">
        <v>298.35000000000002</v>
      </c>
    </row>
    <row r="6957" spans="1:4" x14ac:dyDescent="0.25">
      <c r="A6957" s="58">
        <v>41967</v>
      </c>
      <c r="B6957" s="45" t="s">
        <v>343</v>
      </c>
      <c r="C6957" s="45" t="s">
        <v>10</v>
      </c>
      <c r="D6957" s="59">
        <v>68.849999999999994</v>
      </c>
    </row>
    <row r="6958" spans="1:4" x14ac:dyDescent="0.25">
      <c r="A6958" s="58">
        <v>41987</v>
      </c>
      <c r="B6958" s="45" t="s">
        <v>384</v>
      </c>
      <c r="C6958" s="45" t="s">
        <v>331</v>
      </c>
      <c r="D6958" s="59">
        <v>90</v>
      </c>
    </row>
    <row r="6959" spans="1:4" x14ac:dyDescent="0.25">
      <c r="A6959" s="58">
        <v>41978</v>
      </c>
      <c r="B6959" s="45" t="s">
        <v>368</v>
      </c>
      <c r="C6959" s="45" t="s">
        <v>191</v>
      </c>
      <c r="D6959" s="59">
        <v>45.21</v>
      </c>
    </row>
    <row r="6960" spans="1:4" x14ac:dyDescent="0.25">
      <c r="A6960" s="58">
        <v>41584</v>
      </c>
      <c r="B6960" s="45" t="s">
        <v>382</v>
      </c>
      <c r="C6960" s="45" t="s">
        <v>7</v>
      </c>
      <c r="D6960" s="59">
        <v>68</v>
      </c>
    </row>
    <row r="6961" spans="1:4" x14ac:dyDescent="0.25">
      <c r="A6961" s="58">
        <v>41633</v>
      </c>
      <c r="B6961" s="45" t="s">
        <v>350</v>
      </c>
      <c r="C6961" s="45" t="s">
        <v>10</v>
      </c>
      <c r="D6961" s="59">
        <v>45.9</v>
      </c>
    </row>
    <row r="6962" spans="1:4" x14ac:dyDescent="0.25">
      <c r="A6962" s="58">
        <v>41994</v>
      </c>
      <c r="B6962" s="45" t="s">
        <v>341</v>
      </c>
      <c r="C6962" s="45" t="s">
        <v>7</v>
      </c>
      <c r="D6962" s="59">
        <v>34</v>
      </c>
    </row>
    <row r="6963" spans="1:4" x14ac:dyDescent="0.25">
      <c r="A6963" s="58">
        <v>41588</v>
      </c>
      <c r="B6963" s="45" t="s">
        <v>384</v>
      </c>
      <c r="C6963" s="45" t="s">
        <v>331</v>
      </c>
      <c r="D6963" s="59">
        <v>59.4</v>
      </c>
    </row>
    <row r="6964" spans="1:4" x14ac:dyDescent="0.25">
      <c r="A6964" s="58">
        <v>41589</v>
      </c>
      <c r="B6964" s="45" t="s">
        <v>382</v>
      </c>
      <c r="C6964" s="45" t="s">
        <v>191</v>
      </c>
      <c r="D6964" s="59">
        <v>44.52</v>
      </c>
    </row>
    <row r="6965" spans="1:4" x14ac:dyDescent="0.25">
      <c r="A6965" s="58">
        <v>41585</v>
      </c>
      <c r="B6965" s="45" t="s">
        <v>320</v>
      </c>
      <c r="C6965" s="45" t="s">
        <v>334</v>
      </c>
      <c r="D6965" s="59">
        <v>45.83</v>
      </c>
    </row>
    <row r="6966" spans="1:4" x14ac:dyDescent="0.25">
      <c r="A6966" s="58">
        <v>41626</v>
      </c>
      <c r="B6966" s="45" t="s">
        <v>397</v>
      </c>
      <c r="C6966" s="45" t="s">
        <v>10</v>
      </c>
      <c r="D6966" s="59">
        <v>45.9</v>
      </c>
    </row>
    <row r="6967" spans="1:4" x14ac:dyDescent="0.25">
      <c r="A6967" s="58">
        <v>41972</v>
      </c>
      <c r="B6967" s="45" t="s">
        <v>368</v>
      </c>
      <c r="C6967" s="45" t="s">
        <v>321</v>
      </c>
      <c r="D6967" s="59">
        <v>1439.1</v>
      </c>
    </row>
    <row r="6968" spans="1:4" x14ac:dyDescent="0.25">
      <c r="A6968" s="58">
        <v>41945</v>
      </c>
      <c r="B6968" s="45" t="s">
        <v>384</v>
      </c>
      <c r="C6968" s="45" t="s">
        <v>337</v>
      </c>
      <c r="D6968" s="59">
        <v>72.75</v>
      </c>
    </row>
    <row r="6969" spans="1:4" x14ac:dyDescent="0.25">
      <c r="A6969" s="58">
        <v>41945</v>
      </c>
      <c r="B6969" s="45" t="s">
        <v>357</v>
      </c>
      <c r="C6969" s="45" t="s">
        <v>321</v>
      </c>
      <c r="D6969" s="59">
        <v>79.95</v>
      </c>
    </row>
    <row r="6970" spans="1:4" x14ac:dyDescent="0.25">
      <c r="A6970" s="58">
        <v>41988</v>
      </c>
      <c r="B6970" s="45" t="s">
        <v>344</v>
      </c>
      <c r="C6970" s="45" t="s">
        <v>191</v>
      </c>
      <c r="D6970" s="59">
        <v>66.78</v>
      </c>
    </row>
    <row r="6971" spans="1:4" x14ac:dyDescent="0.25">
      <c r="A6971" s="58">
        <v>41975</v>
      </c>
      <c r="B6971" s="45" t="s">
        <v>377</v>
      </c>
      <c r="C6971" s="45" t="s">
        <v>347</v>
      </c>
      <c r="D6971" s="59">
        <v>53.35</v>
      </c>
    </row>
    <row r="6972" spans="1:4" x14ac:dyDescent="0.25">
      <c r="A6972" s="58">
        <v>41584</v>
      </c>
      <c r="B6972" s="45" t="s">
        <v>329</v>
      </c>
      <c r="C6972" s="45" t="s">
        <v>334</v>
      </c>
      <c r="D6972" s="59">
        <v>188</v>
      </c>
    </row>
    <row r="6973" spans="1:4" x14ac:dyDescent="0.25">
      <c r="A6973" s="58">
        <v>41621</v>
      </c>
      <c r="B6973" s="45" t="s">
        <v>364</v>
      </c>
      <c r="C6973" s="45" t="s">
        <v>191</v>
      </c>
      <c r="D6973" s="59">
        <v>68.16</v>
      </c>
    </row>
    <row r="6974" spans="1:4" x14ac:dyDescent="0.25">
      <c r="A6974" s="58">
        <v>41593</v>
      </c>
      <c r="B6974" s="45" t="s">
        <v>360</v>
      </c>
      <c r="C6974" s="45" t="s">
        <v>337</v>
      </c>
      <c r="D6974" s="59">
        <v>49.5</v>
      </c>
    </row>
    <row r="6975" spans="1:4" x14ac:dyDescent="0.25">
      <c r="A6975" s="58">
        <v>41604</v>
      </c>
      <c r="B6975" s="45" t="s">
        <v>364</v>
      </c>
      <c r="C6975" s="45" t="s">
        <v>10</v>
      </c>
      <c r="D6975" s="59">
        <v>68.16</v>
      </c>
    </row>
    <row r="6976" spans="1:4" x14ac:dyDescent="0.25">
      <c r="A6976" s="58">
        <v>41610</v>
      </c>
      <c r="B6976" s="45" t="s">
        <v>394</v>
      </c>
      <c r="C6976" s="45" t="s">
        <v>349</v>
      </c>
      <c r="D6976" s="59">
        <v>42</v>
      </c>
    </row>
    <row r="6977" spans="1:4" x14ac:dyDescent="0.25">
      <c r="A6977" s="58">
        <v>41969</v>
      </c>
      <c r="B6977" s="45" t="s">
        <v>397</v>
      </c>
      <c r="C6977" s="45" t="s">
        <v>334</v>
      </c>
      <c r="D6977" s="59">
        <v>47</v>
      </c>
    </row>
    <row r="6978" spans="1:4" x14ac:dyDescent="0.25">
      <c r="A6978" s="58">
        <v>41983</v>
      </c>
      <c r="B6978" s="45" t="s">
        <v>357</v>
      </c>
      <c r="C6978" s="45" t="s">
        <v>191</v>
      </c>
      <c r="D6978" s="59">
        <v>68.849999999999994</v>
      </c>
    </row>
    <row r="6979" spans="1:4" x14ac:dyDescent="0.25">
      <c r="A6979" s="58">
        <v>41618</v>
      </c>
      <c r="B6979" s="45" t="s">
        <v>403</v>
      </c>
      <c r="C6979" s="45" t="s">
        <v>371</v>
      </c>
      <c r="D6979" s="59">
        <v>38</v>
      </c>
    </row>
    <row r="6980" spans="1:4" x14ac:dyDescent="0.25">
      <c r="A6980" s="58">
        <v>41960</v>
      </c>
      <c r="B6980" s="45" t="s">
        <v>400</v>
      </c>
      <c r="C6980" s="45" t="s">
        <v>7</v>
      </c>
      <c r="D6980" s="59">
        <v>66.98</v>
      </c>
    </row>
    <row r="6981" spans="1:4" x14ac:dyDescent="0.25">
      <c r="A6981" s="58">
        <v>41711</v>
      </c>
      <c r="B6981" s="45" t="s">
        <v>359</v>
      </c>
      <c r="C6981" s="45" t="s">
        <v>324</v>
      </c>
      <c r="D6981" s="59">
        <v>59.25</v>
      </c>
    </row>
    <row r="6982" spans="1:4" x14ac:dyDescent="0.25">
      <c r="A6982" s="58">
        <v>41466</v>
      </c>
      <c r="B6982" s="45" t="s">
        <v>326</v>
      </c>
      <c r="C6982" s="45" t="s">
        <v>10</v>
      </c>
      <c r="D6982" s="59">
        <v>45.9</v>
      </c>
    </row>
    <row r="6983" spans="1:4" x14ac:dyDescent="0.25">
      <c r="A6983" s="58">
        <v>41584</v>
      </c>
      <c r="B6983" s="45" t="s">
        <v>364</v>
      </c>
      <c r="C6983" s="45" t="s">
        <v>10</v>
      </c>
      <c r="D6983" s="59">
        <v>45.9</v>
      </c>
    </row>
    <row r="6984" spans="1:4" x14ac:dyDescent="0.25">
      <c r="A6984" s="58">
        <v>41603</v>
      </c>
      <c r="B6984" s="45" t="s">
        <v>390</v>
      </c>
      <c r="C6984" s="45" t="s">
        <v>7</v>
      </c>
      <c r="D6984" s="59">
        <v>68</v>
      </c>
    </row>
    <row r="6985" spans="1:4" x14ac:dyDescent="0.25">
      <c r="A6985" s="58">
        <v>41627</v>
      </c>
      <c r="B6985" s="45" t="s">
        <v>326</v>
      </c>
      <c r="C6985" s="45" t="s">
        <v>331</v>
      </c>
      <c r="D6985" s="59">
        <v>58.5</v>
      </c>
    </row>
    <row r="6986" spans="1:4" x14ac:dyDescent="0.25">
      <c r="A6986" s="58">
        <v>41759</v>
      </c>
      <c r="B6986" s="45" t="s">
        <v>369</v>
      </c>
      <c r="C6986" s="45" t="s">
        <v>10</v>
      </c>
      <c r="D6986" s="59">
        <v>22.26</v>
      </c>
    </row>
    <row r="6987" spans="1:4" x14ac:dyDescent="0.25">
      <c r="A6987" s="58">
        <v>41326</v>
      </c>
      <c r="B6987" s="45" t="s">
        <v>378</v>
      </c>
      <c r="C6987" s="45" t="s">
        <v>347</v>
      </c>
      <c r="D6987" s="59">
        <v>82.5</v>
      </c>
    </row>
    <row r="6988" spans="1:4" x14ac:dyDescent="0.25">
      <c r="A6988" s="58">
        <v>41876</v>
      </c>
      <c r="B6988" s="45" t="s">
        <v>342</v>
      </c>
      <c r="C6988" s="45" t="s">
        <v>10</v>
      </c>
      <c r="D6988" s="59">
        <v>494.8</v>
      </c>
    </row>
    <row r="6989" spans="1:4" x14ac:dyDescent="0.25">
      <c r="A6989" s="58">
        <v>41953</v>
      </c>
      <c r="B6989" s="45" t="s">
        <v>396</v>
      </c>
      <c r="C6989" s="45" t="s">
        <v>324</v>
      </c>
      <c r="D6989" s="59">
        <v>239.4</v>
      </c>
    </row>
    <row r="6990" spans="1:4" x14ac:dyDescent="0.25">
      <c r="A6990" s="58">
        <v>41428</v>
      </c>
      <c r="B6990" s="45" t="s">
        <v>382</v>
      </c>
      <c r="C6990" s="45" t="s">
        <v>191</v>
      </c>
      <c r="D6990" s="59">
        <v>22.95</v>
      </c>
    </row>
    <row r="6991" spans="1:4" x14ac:dyDescent="0.25">
      <c r="A6991" s="58">
        <v>41967</v>
      </c>
      <c r="B6991" s="45" t="s">
        <v>380</v>
      </c>
      <c r="C6991" s="45" t="s">
        <v>337</v>
      </c>
      <c r="D6991" s="59">
        <v>25</v>
      </c>
    </row>
    <row r="6992" spans="1:4" x14ac:dyDescent="0.25">
      <c r="A6992" s="58">
        <v>41615</v>
      </c>
      <c r="B6992" s="45" t="s">
        <v>375</v>
      </c>
      <c r="C6992" s="45" t="s">
        <v>10</v>
      </c>
      <c r="D6992" s="59">
        <v>22.95</v>
      </c>
    </row>
    <row r="6993" spans="1:4" x14ac:dyDescent="0.25">
      <c r="A6993" s="58">
        <v>41622</v>
      </c>
      <c r="B6993" s="45" t="s">
        <v>374</v>
      </c>
      <c r="C6993" s="45" t="s">
        <v>10</v>
      </c>
      <c r="D6993" s="59">
        <v>67.819999999999993</v>
      </c>
    </row>
    <row r="6994" spans="1:4" x14ac:dyDescent="0.25">
      <c r="A6994" s="58">
        <v>41964</v>
      </c>
      <c r="B6994" s="45" t="s">
        <v>374</v>
      </c>
      <c r="C6994" s="45" t="s">
        <v>337</v>
      </c>
      <c r="D6994" s="59">
        <v>48.5</v>
      </c>
    </row>
    <row r="6995" spans="1:4" x14ac:dyDescent="0.25">
      <c r="A6995" s="58">
        <v>41976</v>
      </c>
      <c r="B6995" s="45" t="s">
        <v>396</v>
      </c>
      <c r="C6995" s="45" t="s">
        <v>7</v>
      </c>
      <c r="D6995" s="59">
        <v>66.3</v>
      </c>
    </row>
    <row r="6996" spans="1:4" x14ac:dyDescent="0.25">
      <c r="A6996" s="58">
        <v>41720</v>
      </c>
      <c r="B6996" s="45" t="s">
        <v>365</v>
      </c>
      <c r="C6996" s="45" t="s">
        <v>337</v>
      </c>
      <c r="D6996" s="59">
        <v>266.75</v>
      </c>
    </row>
    <row r="6997" spans="1:4" x14ac:dyDescent="0.25">
      <c r="A6997" s="58">
        <v>41979</v>
      </c>
      <c r="B6997" s="45" t="s">
        <v>392</v>
      </c>
      <c r="C6997" s="45" t="s">
        <v>7</v>
      </c>
      <c r="D6997" s="59">
        <v>136</v>
      </c>
    </row>
    <row r="6998" spans="1:4" x14ac:dyDescent="0.25">
      <c r="A6998" s="58">
        <v>41607</v>
      </c>
      <c r="B6998" s="45" t="s">
        <v>365</v>
      </c>
      <c r="C6998" s="45" t="s">
        <v>191</v>
      </c>
      <c r="D6998" s="59">
        <v>22.95</v>
      </c>
    </row>
    <row r="6999" spans="1:4" x14ac:dyDescent="0.25">
      <c r="A6999" s="58">
        <v>41597</v>
      </c>
      <c r="B6999" s="45" t="s">
        <v>367</v>
      </c>
      <c r="C6999" s="45" t="s">
        <v>321</v>
      </c>
      <c r="D6999" s="59">
        <v>159.9</v>
      </c>
    </row>
    <row r="7000" spans="1:4" x14ac:dyDescent="0.25">
      <c r="A7000" s="58">
        <v>41739</v>
      </c>
      <c r="B7000" s="45" t="s">
        <v>367</v>
      </c>
      <c r="C7000" s="45" t="s">
        <v>7</v>
      </c>
      <c r="D7000" s="59">
        <v>33.659999999999997</v>
      </c>
    </row>
    <row r="7001" spans="1:4" x14ac:dyDescent="0.25">
      <c r="A7001" s="58">
        <v>41988</v>
      </c>
      <c r="B7001" s="45" t="s">
        <v>386</v>
      </c>
      <c r="C7001" s="45" t="s">
        <v>334</v>
      </c>
      <c r="D7001" s="59">
        <v>302.45</v>
      </c>
    </row>
    <row r="7002" spans="1:4" x14ac:dyDescent="0.25">
      <c r="A7002" s="58">
        <v>41482</v>
      </c>
      <c r="B7002" s="45" t="s">
        <v>398</v>
      </c>
      <c r="C7002" s="45" t="s">
        <v>7</v>
      </c>
      <c r="D7002" s="59">
        <v>68</v>
      </c>
    </row>
    <row r="7003" spans="1:4" x14ac:dyDescent="0.25">
      <c r="A7003" s="58">
        <v>41966</v>
      </c>
      <c r="B7003" s="45" t="s">
        <v>330</v>
      </c>
      <c r="C7003" s="45" t="s">
        <v>337</v>
      </c>
      <c r="D7003" s="59">
        <v>25</v>
      </c>
    </row>
    <row r="7004" spans="1:4" x14ac:dyDescent="0.25">
      <c r="A7004" s="58">
        <v>41597</v>
      </c>
      <c r="B7004" s="45" t="s">
        <v>329</v>
      </c>
      <c r="C7004" s="45" t="s">
        <v>347</v>
      </c>
      <c r="D7004" s="59">
        <v>54.18</v>
      </c>
    </row>
    <row r="7005" spans="1:4" x14ac:dyDescent="0.25">
      <c r="A7005" s="58">
        <v>41291</v>
      </c>
      <c r="B7005" s="45" t="s">
        <v>374</v>
      </c>
      <c r="C7005" s="45" t="s">
        <v>7</v>
      </c>
      <c r="D7005" s="59">
        <v>68</v>
      </c>
    </row>
    <row r="7006" spans="1:4" x14ac:dyDescent="0.25">
      <c r="A7006" s="58">
        <v>41590</v>
      </c>
      <c r="B7006" s="45" t="s">
        <v>374</v>
      </c>
      <c r="C7006" s="45" t="s">
        <v>327</v>
      </c>
      <c r="D7006" s="59">
        <v>24.25</v>
      </c>
    </row>
    <row r="7007" spans="1:4" x14ac:dyDescent="0.25">
      <c r="A7007" s="58">
        <v>41694</v>
      </c>
      <c r="B7007" s="45" t="s">
        <v>374</v>
      </c>
      <c r="C7007" s="45" t="s">
        <v>337</v>
      </c>
      <c r="D7007" s="59">
        <v>100</v>
      </c>
    </row>
    <row r="7008" spans="1:4" x14ac:dyDescent="0.25">
      <c r="A7008" s="58">
        <v>41611</v>
      </c>
      <c r="B7008" s="45" t="s">
        <v>404</v>
      </c>
      <c r="C7008" s="45" t="s">
        <v>10</v>
      </c>
      <c r="D7008" s="59">
        <v>45.21</v>
      </c>
    </row>
    <row r="7009" spans="1:4" x14ac:dyDescent="0.25">
      <c r="A7009" s="58">
        <v>41957</v>
      </c>
      <c r="B7009" s="45" t="s">
        <v>389</v>
      </c>
      <c r="C7009" s="45" t="s">
        <v>324</v>
      </c>
      <c r="D7009" s="59">
        <v>58.35</v>
      </c>
    </row>
    <row r="7010" spans="1:4" x14ac:dyDescent="0.25">
      <c r="A7010" s="58">
        <v>41597</v>
      </c>
      <c r="B7010" s="45" t="s">
        <v>338</v>
      </c>
      <c r="C7010" s="45" t="s">
        <v>334</v>
      </c>
      <c r="D7010" s="59">
        <v>70.5</v>
      </c>
    </row>
    <row r="7011" spans="1:4" x14ac:dyDescent="0.25">
      <c r="A7011" s="58">
        <v>41978</v>
      </c>
      <c r="B7011" s="45" t="s">
        <v>388</v>
      </c>
      <c r="C7011" s="45" t="s">
        <v>324</v>
      </c>
      <c r="D7011" s="59">
        <v>19.75</v>
      </c>
    </row>
    <row r="7012" spans="1:4" x14ac:dyDescent="0.25">
      <c r="A7012" s="58">
        <v>41623</v>
      </c>
      <c r="B7012" s="45" t="s">
        <v>330</v>
      </c>
      <c r="C7012" s="45" t="s">
        <v>10</v>
      </c>
      <c r="D7012" s="59">
        <v>68.16</v>
      </c>
    </row>
    <row r="7013" spans="1:4" x14ac:dyDescent="0.25">
      <c r="A7013" s="58">
        <v>41635</v>
      </c>
      <c r="B7013" s="45" t="s">
        <v>346</v>
      </c>
      <c r="C7013" s="45" t="s">
        <v>327</v>
      </c>
      <c r="D7013" s="59">
        <v>75</v>
      </c>
    </row>
    <row r="7014" spans="1:4" x14ac:dyDescent="0.25">
      <c r="A7014" s="58">
        <v>41466</v>
      </c>
      <c r="B7014" s="45" t="s">
        <v>388</v>
      </c>
      <c r="C7014" s="45" t="s">
        <v>321</v>
      </c>
      <c r="D7014" s="59">
        <v>232.65</v>
      </c>
    </row>
    <row r="7015" spans="1:4" x14ac:dyDescent="0.25">
      <c r="A7015" s="58">
        <v>41600</v>
      </c>
      <c r="B7015" s="45" t="s">
        <v>329</v>
      </c>
      <c r="C7015" s="45" t="s">
        <v>337</v>
      </c>
      <c r="D7015" s="59">
        <v>24.25</v>
      </c>
    </row>
    <row r="7016" spans="1:4" x14ac:dyDescent="0.25">
      <c r="A7016" s="58">
        <v>41968</v>
      </c>
      <c r="B7016" s="45" t="s">
        <v>379</v>
      </c>
      <c r="C7016" s="45" t="s">
        <v>349</v>
      </c>
      <c r="D7016" s="59">
        <v>20.48</v>
      </c>
    </row>
    <row r="7017" spans="1:4" x14ac:dyDescent="0.25">
      <c r="A7017" s="58">
        <v>41966</v>
      </c>
      <c r="B7017" s="45" t="s">
        <v>348</v>
      </c>
      <c r="C7017" s="45" t="s">
        <v>191</v>
      </c>
      <c r="D7017" s="59">
        <v>22.95</v>
      </c>
    </row>
    <row r="7018" spans="1:4" x14ac:dyDescent="0.25">
      <c r="A7018" s="58">
        <v>41947</v>
      </c>
      <c r="B7018" s="45" t="s">
        <v>338</v>
      </c>
      <c r="C7018" s="45" t="s">
        <v>337</v>
      </c>
      <c r="D7018" s="59">
        <v>24.75</v>
      </c>
    </row>
    <row r="7019" spans="1:4" x14ac:dyDescent="0.25">
      <c r="A7019" s="58">
        <v>41902</v>
      </c>
      <c r="B7019" s="45" t="s">
        <v>374</v>
      </c>
      <c r="C7019" s="45" t="s">
        <v>337</v>
      </c>
      <c r="D7019" s="59">
        <v>75</v>
      </c>
    </row>
    <row r="7020" spans="1:4" x14ac:dyDescent="0.25">
      <c r="A7020" s="58">
        <v>41962</v>
      </c>
      <c r="B7020" s="45" t="s">
        <v>348</v>
      </c>
      <c r="C7020" s="45" t="s">
        <v>10</v>
      </c>
      <c r="D7020" s="59">
        <v>45.9</v>
      </c>
    </row>
    <row r="7021" spans="1:4" x14ac:dyDescent="0.25">
      <c r="A7021" s="58">
        <v>41986</v>
      </c>
      <c r="B7021" s="45" t="s">
        <v>389</v>
      </c>
      <c r="C7021" s="45" t="s">
        <v>191</v>
      </c>
      <c r="D7021" s="59">
        <v>45.21</v>
      </c>
    </row>
    <row r="7022" spans="1:4" x14ac:dyDescent="0.25">
      <c r="A7022" s="58">
        <v>41609</v>
      </c>
      <c r="B7022" s="45" t="s">
        <v>328</v>
      </c>
      <c r="C7022" s="45" t="s">
        <v>327</v>
      </c>
      <c r="D7022" s="59">
        <v>24.63</v>
      </c>
    </row>
    <row r="7023" spans="1:4" x14ac:dyDescent="0.25">
      <c r="A7023" s="58">
        <v>41670</v>
      </c>
      <c r="B7023" s="45" t="s">
        <v>333</v>
      </c>
      <c r="C7023" s="45" t="s">
        <v>349</v>
      </c>
      <c r="D7023" s="59">
        <v>20.79</v>
      </c>
    </row>
    <row r="7024" spans="1:4" x14ac:dyDescent="0.25">
      <c r="A7024" s="58">
        <v>41997</v>
      </c>
      <c r="B7024" s="45" t="s">
        <v>377</v>
      </c>
      <c r="C7024" s="45" t="s">
        <v>349</v>
      </c>
      <c r="D7024" s="59">
        <v>61.43</v>
      </c>
    </row>
    <row r="7025" spans="1:4" x14ac:dyDescent="0.25">
      <c r="A7025" s="58">
        <v>41951</v>
      </c>
      <c r="B7025" s="45" t="s">
        <v>388</v>
      </c>
      <c r="C7025" s="45" t="s">
        <v>371</v>
      </c>
      <c r="D7025" s="59">
        <v>18.53</v>
      </c>
    </row>
    <row r="7026" spans="1:4" x14ac:dyDescent="0.25">
      <c r="A7026" s="58">
        <v>41618</v>
      </c>
      <c r="B7026" s="45" t="s">
        <v>363</v>
      </c>
      <c r="C7026" s="45" t="s">
        <v>334</v>
      </c>
      <c r="D7026" s="59">
        <v>23.27</v>
      </c>
    </row>
    <row r="7027" spans="1:4" x14ac:dyDescent="0.25">
      <c r="A7027" s="58">
        <v>41944</v>
      </c>
      <c r="B7027" s="45" t="s">
        <v>356</v>
      </c>
      <c r="C7027" s="45" t="s">
        <v>10</v>
      </c>
      <c r="D7027" s="59">
        <v>45.44</v>
      </c>
    </row>
    <row r="7028" spans="1:4" x14ac:dyDescent="0.25">
      <c r="A7028" s="58">
        <v>41992</v>
      </c>
      <c r="B7028" s="45" t="s">
        <v>360</v>
      </c>
      <c r="C7028" s="45" t="s">
        <v>10</v>
      </c>
      <c r="D7028" s="59">
        <v>68.849999999999994</v>
      </c>
    </row>
    <row r="7029" spans="1:4" x14ac:dyDescent="0.25">
      <c r="A7029" s="58">
        <v>41972</v>
      </c>
      <c r="B7029" s="45" t="s">
        <v>360</v>
      </c>
      <c r="C7029" s="45" t="s">
        <v>327</v>
      </c>
      <c r="D7029" s="59">
        <v>49.5</v>
      </c>
    </row>
    <row r="7030" spans="1:4" x14ac:dyDescent="0.25">
      <c r="A7030" s="58">
        <v>41981</v>
      </c>
      <c r="B7030" s="45" t="s">
        <v>387</v>
      </c>
      <c r="C7030" s="45" t="s">
        <v>371</v>
      </c>
      <c r="D7030" s="59">
        <v>18.43</v>
      </c>
    </row>
    <row r="7031" spans="1:4" x14ac:dyDescent="0.25">
      <c r="A7031" s="58">
        <v>41972</v>
      </c>
      <c r="B7031" s="45" t="s">
        <v>369</v>
      </c>
      <c r="C7031" s="45" t="s">
        <v>191</v>
      </c>
      <c r="D7031" s="59">
        <v>45.9</v>
      </c>
    </row>
    <row r="7032" spans="1:4" x14ac:dyDescent="0.25">
      <c r="A7032" s="58">
        <v>41590</v>
      </c>
      <c r="B7032" s="45" t="s">
        <v>364</v>
      </c>
      <c r="C7032" s="45" t="s">
        <v>349</v>
      </c>
      <c r="D7032" s="59">
        <v>63</v>
      </c>
    </row>
    <row r="7033" spans="1:4" x14ac:dyDescent="0.25">
      <c r="A7033" s="58">
        <v>41593</v>
      </c>
      <c r="B7033" s="45" t="s">
        <v>383</v>
      </c>
      <c r="C7033" s="45" t="s">
        <v>191</v>
      </c>
      <c r="D7033" s="59">
        <v>45.9</v>
      </c>
    </row>
    <row r="7034" spans="1:4" x14ac:dyDescent="0.25">
      <c r="A7034" s="58">
        <v>41632</v>
      </c>
      <c r="B7034" s="45" t="s">
        <v>380</v>
      </c>
      <c r="C7034" s="45" t="s">
        <v>10</v>
      </c>
      <c r="D7034" s="59">
        <v>45.9</v>
      </c>
    </row>
    <row r="7035" spans="1:4" x14ac:dyDescent="0.25">
      <c r="A7035" s="58">
        <v>41771</v>
      </c>
      <c r="B7035" s="45" t="s">
        <v>379</v>
      </c>
      <c r="C7035" s="45" t="s">
        <v>7</v>
      </c>
      <c r="D7035" s="59">
        <v>34</v>
      </c>
    </row>
    <row r="7036" spans="1:4" x14ac:dyDescent="0.25">
      <c r="A7036" s="58">
        <v>41603</v>
      </c>
      <c r="B7036" s="45" t="s">
        <v>385</v>
      </c>
      <c r="C7036" s="45" t="s">
        <v>334</v>
      </c>
      <c r="D7036" s="59">
        <v>23.27</v>
      </c>
    </row>
    <row r="7037" spans="1:4" x14ac:dyDescent="0.25">
      <c r="A7037" s="58">
        <v>41638</v>
      </c>
      <c r="B7037" s="45" t="s">
        <v>356</v>
      </c>
      <c r="C7037" s="45" t="s">
        <v>347</v>
      </c>
      <c r="D7037" s="59">
        <v>26.81</v>
      </c>
    </row>
    <row r="7038" spans="1:4" x14ac:dyDescent="0.25">
      <c r="A7038" s="58">
        <v>41984</v>
      </c>
      <c r="B7038" s="45" t="s">
        <v>363</v>
      </c>
      <c r="C7038" s="45" t="s">
        <v>331</v>
      </c>
      <c r="D7038" s="59">
        <v>87.3</v>
      </c>
    </row>
    <row r="7039" spans="1:4" x14ac:dyDescent="0.25">
      <c r="A7039" s="58">
        <v>41616</v>
      </c>
      <c r="B7039" s="45" t="s">
        <v>358</v>
      </c>
      <c r="C7039" s="45" t="s">
        <v>7</v>
      </c>
      <c r="D7039" s="59">
        <v>132.6</v>
      </c>
    </row>
    <row r="7040" spans="1:4" x14ac:dyDescent="0.25">
      <c r="A7040" s="58">
        <v>41966</v>
      </c>
      <c r="B7040" s="45" t="s">
        <v>393</v>
      </c>
      <c r="C7040" s="45" t="s">
        <v>349</v>
      </c>
      <c r="D7040" s="59">
        <v>63</v>
      </c>
    </row>
    <row r="7041" spans="1:4" x14ac:dyDescent="0.25">
      <c r="A7041" s="58">
        <v>41691</v>
      </c>
      <c r="B7041" s="45" t="s">
        <v>357</v>
      </c>
      <c r="C7041" s="45" t="s">
        <v>327</v>
      </c>
      <c r="D7041" s="59">
        <v>125</v>
      </c>
    </row>
    <row r="7042" spans="1:4" x14ac:dyDescent="0.25">
      <c r="A7042" s="58">
        <v>41621</v>
      </c>
      <c r="B7042" s="45" t="s">
        <v>381</v>
      </c>
      <c r="C7042" s="45" t="s">
        <v>191</v>
      </c>
      <c r="D7042" s="59">
        <v>45.44</v>
      </c>
    </row>
    <row r="7043" spans="1:4" x14ac:dyDescent="0.25">
      <c r="A7043" s="58">
        <v>41627</v>
      </c>
      <c r="B7043" s="45" t="s">
        <v>330</v>
      </c>
      <c r="C7043" s="45" t="s">
        <v>10</v>
      </c>
      <c r="D7043" s="59">
        <v>67.819999999999993</v>
      </c>
    </row>
    <row r="7044" spans="1:4" x14ac:dyDescent="0.25">
      <c r="A7044" s="58">
        <v>41954</v>
      </c>
      <c r="B7044" s="45" t="s">
        <v>346</v>
      </c>
      <c r="C7044" s="45" t="s">
        <v>7</v>
      </c>
      <c r="D7044" s="59">
        <v>100.98</v>
      </c>
    </row>
    <row r="7045" spans="1:4" x14ac:dyDescent="0.25">
      <c r="A7045" s="58">
        <v>41960</v>
      </c>
      <c r="B7045" s="45" t="s">
        <v>368</v>
      </c>
      <c r="C7045" s="45" t="s">
        <v>191</v>
      </c>
      <c r="D7045" s="59">
        <v>45.21</v>
      </c>
    </row>
    <row r="7046" spans="1:4" x14ac:dyDescent="0.25">
      <c r="A7046" s="58">
        <v>41984</v>
      </c>
      <c r="B7046" s="45" t="s">
        <v>375</v>
      </c>
      <c r="C7046" s="45" t="s">
        <v>10</v>
      </c>
      <c r="D7046" s="59">
        <v>22.49</v>
      </c>
    </row>
    <row r="7047" spans="1:4" x14ac:dyDescent="0.25">
      <c r="A7047" s="58">
        <v>41438</v>
      </c>
      <c r="B7047" s="45" t="s">
        <v>398</v>
      </c>
      <c r="C7047" s="45" t="s">
        <v>334</v>
      </c>
      <c r="D7047" s="59">
        <v>47</v>
      </c>
    </row>
    <row r="7048" spans="1:4" x14ac:dyDescent="0.25">
      <c r="A7048" s="58">
        <v>41581</v>
      </c>
      <c r="B7048" s="45" t="s">
        <v>340</v>
      </c>
      <c r="C7048" s="45" t="s">
        <v>7</v>
      </c>
      <c r="D7048" s="59">
        <v>68</v>
      </c>
    </row>
    <row r="7049" spans="1:4" x14ac:dyDescent="0.25">
      <c r="A7049" s="58">
        <v>41991</v>
      </c>
      <c r="B7049" s="45" t="s">
        <v>396</v>
      </c>
      <c r="C7049" s="45" t="s">
        <v>327</v>
      </c>
      <c r="D7049" s="59">
        <v>72.75</v>
      </c>
    </row>
    <row r="7050" spans="1:4" x14ac:dyDescent="0.25">
      <c r="A7050" s="58">
        <v>41628</v>
      </c>
      <c r="B7050" s="45" t="s">
        <v>404</v>
      </c>
      <c r="C7050" s="45" t="s">
        <v>337</v>
      </c>
      <c r="D7050" s="59">
        <v>49</v>
      </c>
    </row>
    <row r="7051" spans="1:4" x14ac:dyDescent="0.25">
      <c r="A7051" s="58">
        <v>41580</v>
      </c>
      <c r="B7051" s="45" t="s">
        <v>350</v>
      </c>
      <c r="C7051" s="45" t="s">
        <v>10</v>
      </c>
      <c r="D7051" s="59">
        <v>45.9</v>
      </c>
    </row>
    <row r="7052" spans="1:4" x14ac:dyDescent="0.25">
      <c r="A7052" s="58">
        <v>41959</v>
      </c>
      <c r="B7052" s="45" t="s">
        <v>374</v>
      </c>
      <c r="C7052" s="45" t="s">
        <v>331</v>
      </c>
      <c r="D7052" s="59">
        <v>88.65</v>
      </c>
    </row>
    <row r="7053" spans="1:4" x14ac:dyDescent="0.25">
      <c r="A7053" s="58">
        <v>41981</v>
      </c>
      <c r="B7053" s="45" t="s">
        <v>370</v>
      </c>
      <c r="C7053" s="45" t="s">
        <v>10</v>
      </c>
      <c r="D7053" s="59">
        <v>229.5</v>
      </c>
    </row>
    <row r="7054" spans="1:4" x14ac:dyDescent="0.25">
      <c r="A7054" s="58">
        <v>41606</v>
      </c>
      <c r="B7054" s="45" t="s">
        <v>376</v>
      </c>
      <c r="C7054" s="45" t="s">
        <v>324</v>
      </c>
      <c r="D7054" s="59">
        <v>58.35</v>
      </c>
    </row>
    <row r="7055" spans="1:4" x14ac:dyDescent="0.25">
      <c r="A7055" s="58">
        <v>41984</v>
      </c>
      <c r="B7055" s="45" t="s">
        <v>357</v>
      </c>
      <c r="C7055" s="45" t="s">
        <v>349</v>
      </c>
      <c r="D7055" s="59">
        <v>21</v>
      </c>
    </row>
    <row r="7056" spans="1:4" x14ac:dyDescent="0.25">
      <c r="A7056" s="58">
        <v>41619</v>
      </c>
      <c r="B7056" s="45" t="s">
        <v>350</v>
      </c>
      <c r="C7056" s="45" t="s">
        <v>331</v>
      </c>
      <c r="D7056" s="59">
        <v>60</v>
      </c>
    </row>
    <row r="7057" spans="1:4" x14ac:dyDescent="0.25">
      <c r="A7057" s="58">
        <v>41428</v>
      </c>
      <c r="B7057" s="45" t="s">
        <v>330</v>
      </c>
      <c r="C7057" s="45" t="s">
        <v>334</v>
      </c>
      <c r="D7057" s="59">
        <v>320.77999999999997</v>
      </c>
    </row>
    <row r="7058" spans="1:4" x14ac:dyDescent="0.25">
      <c r="A7058" s="58">
        <v>41661</v>
      </c>
      <c r="B7058" s="45" t="s">
        <v>387</v>
      </c>
      <c r="C7058" s="45" t="s">
        <v>331</v>
      </c>
      <c r="D7058" s="59">
        <v>58.5</v>
      </c>
    </row>
    <row r="7059" spans="1:4" x14ac:dyDescent="0.25">
      <c r="A7059" s="58">
        <v>41557</v>
      </c>
      <c r="B7059" s="45" t="s">
        <v>367</v>
      </c>
      <c r="C7059" s="45" t="s">
        <v>334</v>
      </c>
      <c r="D7059" s="59">
        <v>68.739999999999995</v>
      </c>
    </row>
    <row r="7060" spans="1:4" x14ac:dyDescent="0.25">
      <c r="A7060" s="58">
        <v>41327</v>
      </c>
      <c r="B7060" s="45" t="s">
        <v>404</v>
      </c>
      <c r="C7060" s="45" t="s">
        <v>349</v>
      </c>
      <c r="D7060" s="59">
        <v>273</v>
      </c>
    </row>
    <row r="7061" spans="1:4" x14ac:dyDescent="0.25">
      <c r="A7061" s="58">
        <v>41831</v>
      </c>
      <c r="B7061" s="45" t="s">
        <v>387</v>
      </c>
      <c r="C7061" s="45" t="s">
        <v>331</v>
      </c>
      <c r="D7061" s="59">
        <v>30</v>
      </c>
    </row>
    <row r="7062" spans="1:4" x14ac:dyDescent="0.25">
      <c r="A7062" s="58">
        <v>41594</v>
      </c>
      <c r="B7062" s="45" t="s">
        <v>326</v>
      </c>
      <c r="C7062" s="45" t="s">
        <v>10</v>
      </c>
      <c r="D7062" s="59">
        <v>22.61</v>
      </c>
    </row>
    <row r="7063" spans="1:4" x14ac:dyDescent="0.25">
      <c r="A7063" s="58">
        <v>41447</v>
      </c>
      <c r="B7063" s="45" t="s">
        <v>379</v>
      </c>
      <c r="C7063" s="45" t="s">
        <v>191</v>
      </c>
      <c r="D7063" s="59">
        <v>22.95</v>
      </c>
    </row>
    <row r="7064" spans="1:4" x14ac:dyDescent="0.25">
      <c r="A7064" s="58">
        <v>41773</v>
      </c>
      <c r="B7064" s="45" t="s">
        <v>340</v>
      </c>
      <c r="C7064" s="45" t="s">
        <v>327</v>
      </c>
      <c r="D7064" s="59">
        <v>585</v>
      </c>
    </row>
    <row r="7065" spans="1:4" x14ac:dyDescent="0.25">
      <c r="A7065" s="58">
        <v>41627</v>
      </c>
      <c r="B7065" s="45" t="s">
        <v>355</v>
      </c>
      <c r="C7065" s="45" t="s">
        <v>347</v>
      </c>
      <c r="D7065" s="59">
        <v>81.680000000000007</v>
      </c>
    </row>
    <row r="7066" spans="1:4" x14ac:dyDescent="0.25">
      <c r="A7066" s="58">
        <v>41606</v>
      </c>
      <c r="B7066" s="45" t="s">
        <v>330</v>
      </c>
      <c r="C7066" s="45" t="s">
        <v>331</v>
      </c>
      <c r="D7066" s="59">
        <v>58.5</v>
      </c>
    </row>
    <row r="7067" spans="1:4" x14ac:dyDescent="0.25">
      <c r="A7067" s="58">
        <v>41628</v>
      </c>
      <c r="B7067" s="45" t="s">
        <v>329</v>
      </c>
      <c r="C7067" s="45" t="s">
        <v>349</v>
      </c>
      <c r="D7067" s="59">
        <v>21</v>
      </c>
    </row>
    <row r="7068" spans="1:4" x14ac:dyDescent="0.25">
      <c r="A7068" s="58">
        <v>41977</v>
      </c>
      <c r="B7068" s="45" t="s">
        <v>367</v>
      </c>
      <c r="C7068" s="45" t="s">
        <v>7</v>
      </c>
      <c r="D7068" s="59">
        <v>306</v>
      </c>
    </row>
    <row r="7069" spans="1:4" x14ac:dyDescent="0.25">
      <c r="A7069" s="58">
        <v>41866</v>
      </c>
      <c r="B7069" s="45" t="s">
        <v>364</v>
      </c>
      <c r="C7069" s="45" t="s">
        <v>331</v>
      </c>
      <c r="D7069" s="59">
        <v>90</v>
      </c>
    </row>
    <row r="7070" spans="1:4" x14ac:dyDescent="0.25">
      <c r="A7070" s="58">
        <v>41900</v>
      </c>
      <c r="B7070" s="45" t="s">
        <v>358</v>
      </c>
      <c r="C7070" s="45" t="s">
        <v>10</v>
      </c>
      <c r="D7070" s="59">
        <v>68.849999999999994</v>
      </c>
    </row>
    <row r="7071" spans="1:4" x14ac:dyDescent="0.25">
      <c r="A7071" s="58">
        <v>41950</v>
      </c>
      <c r="B7071" s="45" t="s">
        <v>362</v>
      </c>
      <c r="C7071" s="45" t="s">
        <v>10</v>
      </c>
      <c r="D7071" s="59">
        <v>22.72</v>
      </c>
    </row>
    <row r="7072" spans="1:4" x14ac:dyDescent="0.25">
      <c r="A7072" s="58">
        <v>41579</v>
      </c>
      <c r="B7072" s="45" t="s">
        <v>399</v>
      </c>
      <c r="C7072" s="45" t="s">
        <v>7</v>
      </c>
      <c r="D7072" s="59">
        <v>68</v>
      </c>
    </row>
    <row r="7073" spans="1:4" x14ac:dyDescent="0.25">
      <c r="A7073" s="58">
        <v>41956</v>
      </c>
      <c r="B7073" s="45" t="s">
        <v>330</v>
      </c>
      <c r="C7073" s="45" t="s">
        <v>334</v>
      </c>
      <c r="D7073" s="59">
        <v>46.3</v>
      </c>
    </row>
    <row r="7074" spans="1:4" x14ac:dyDescent="0.25">
      <c r="A7074" s="58">
        <v>41712</v>
      </c>
      <c r="B7074" s="45" t="s">
        <v>380</v>
      </c>
      <c r="C7074" s="45" t="s">
        <v>337</v>
      </c>
      <c r="D7074" s="59">
        <v>49.5</v>
      </c>
    </row>
    <row r="7075" spans="1:4" x14ac:dyDescent="0.25">
      <c r="A7075" s="58">
        <v>41989</v>
      </c>
      <c r="B7075" s="45" t="s">
        <v>345</v>
      </c>
      <c r="C7075" s="45" t="s">
        <v>7</v>
      </c>
      <c r="D7075" s="59">
        <v>68</v>
      </c>
    </row>
    <row r="7076" spans="1:4" x14ac:dyDescent="0.25">
      <c r="A7076" s="58">
        <v>41923</v>
      </c>
      <c r="B7076" s="45" t="s">
        <v>348</v>
      </c>
      <c r="C7076" s="45" t="s">
        <v>371</v>
      </c>
      <c r="D7076" s="59">
        <v>171</v>
      </c>
    </row>
    <row r="7077" spans="1:4" x14ac:dyDescent="0.25">
      <c r="A7077" s="58">
        <v>41627</v>
      </c>
      <c r="B7077" s="45" t="s">
        <v>393</v>
      </c>
      <c r="C7077" s="45" t="s">
        <v>334</v>
      </c>
      <c r="D7077" s="59">
        <v>282</v>
      </c>
    </row>
    <row r="7078" spans="1:4" x14ac:dyDescent="0.25">
      <c r="A7078" s="58">
        <v>41988</v>
      </c>
      <c r="B7078" s="45" t="s">
        <v>372</v>
      </c>
      <c r="C7078" s="45" t="s">
        <v>331</v>
      </c>
      <c r="D7078" s="59">
        <v>29.55</v>
      </c>
    </row>
    <row r="7079" spans="1:4" x14ac:dyDescent="0.25">
      <c r="A7079" s="58">
        <v>41979</v>
      </c>
      <c r="B7079" s="45" t="s">
        <v>368</v>
      </c>
      <c r="C7079" s="45" t="s">
        <v>321</v>
      </c>
      <c r="D7079" s="59">
        <v>233.85</v>
      </c>
    </row>
    <row r="7080" spans="1:4" x14ac:dyDescent="0.25">
      <c r="A7080" s="58">
        <v>41969</v>
      </c>
      <c r="B7080" s="45" t="s">
        <v>393</v>
      </c>
      <c r="C7080" s="45" t="s">
        <v>7</v>
      </c>
      <c r="D7080" s="59">
        <v>442</v>
      </c>
    </row>
    <row r="7081" spans="1:4" x14ac:dyDescent="0.25">
      <c r="A7081" s="58">
        <v>41955</v>
      </c>
      <c r="B7081" s="45" t="s">
        <v>383</v>
      </c>
      <c r="C7081" s="45" t="s">
        <v>7</v>
      </c>
      <c r="D7081" s="59">
        <v>68</v>
      </c>
    </row>
    <row r="7082" spans="1:4" x14ac:dyDescent="0.25">
      <c r="A7082" s="58">
        <v>41621</v>
      </c>
      <c r="B7082" s="45" t="s">
        <v>330</v>
      </c>
      <c r="C7082" s="45" t="s">
        <v>10</v>
      </c>
      <c r="D7082" s="59">
        <v>44.98</v>
      </c>
    </row>
    <row r="7083" spans="1:4" x14ac:dyDescent="0.25">
      <c r="A7083" s="58">
        <v>41614</v>
      </c>
      <c r="B7083" s="45" t="s">
        <v>338</v>
      </c>
      <c r="C7083" s="45" t="s">
        <v>7</v>
      </c>
      <c r="D7083" s="59">
        <v>66.3</v>
      </c>
    </row>
    <row r="7084" spans="1:4" x14ac:dyDescent="0.25">
      <c r="A7084" s="58">
        <v>41944</v>
      </c>
      <c r="B7084" s="45" t="s">
        <v>403</v>
      </c>
      <c r="C7084" s="45" t="s">
        <v>331</v>
      </c>
      <c r="D7084" s="59">
        <v>29.55</v>
      </c>
    </row>
    <row r="7085" spans="1:4" x14ac:dyDescent="0.25">
      <c r="A7085" s="58">
        <v>41635</v>
      </c>
      <c r="B7085" s="45" t="s">
        <v>326</v>
      </c>
      <c r="C7085" s="45" t="s">
        <v>7</v>
      </c>
      <c r="D7085" s="59">
        <v>100.47</v>
      </c>
    </row>
    <row r="7086" spans="1:4" x14ac:dyDescent="0.25">
      <c r="A7086" s="58">
        <v>41332</v>
      </c>
      <c r="B7086" s="45" t="s">
        <v>356</v>
      </c>
      <c r="C7086" s="45" t="s">
        <v>321</v>
      </c>
      <c r="D7086" s="59">
        <v>159.9</v>
      </c>
    </row>
    <row r="7087" spans="1:4" x14ac:dyDescent="0.25">
      <c r="A7087" s="58">
        <v>41622</v>
      </c>
      <c r="B7087" s="45" t="s">
        <v>367</v>
      </c>
      <c r="C7087" s="45" t="s">
        <v>347</v>
      </c>
      <c r="D7087" s="59">
        <v>106.7</v>
      </c>
    </row>
    <row r="7088" spans="1:4" x14ac:dyDescent="0.25">
      <c r="A7088" s="58">
        <v>41998</v>
      </c>
      <c r="B7088" s="45" t="s">
        <v>357</v>
      </c>
      <c r="C7088" s="45" t="s">
        <v>324</v>
      </c>
      <c r="D7088" s="59">
        <v>19.95</v>
      </c>
    </row>
    <row r="7089" spans="1:4" x14ac:dyDescent="0.25">
      <c r="A7089" s="58">
        <v>41966</v>
      </c>
      <c r="B7089" s="45" t="s">
        <v>361</v>
      </c>
      <c r="C7089" s="45" t="s">
        <v>10</v>
      </c>
      <c r="D7089" s="59">
        <v>68.849999999999994</v>
      </c>
    </row>
    <row r="7090" spans="1:4" x14ac:dyDescent="0.25">
      <c r="A7090" s="58">
        <v>41586</v>
      </c>
      <c r="B7090" s="45" t="s">
        <v>346</v>
      </c>
      <c r="C7090" s="45" t="s">
        <v>7</v>
      </c>
      <c r="D7090" s="59">
        <v>100.98</v>
      </c>
    </row>
    <row r="7091" spans="1:4" x14ac:dyDescent="0.25">
      <c r="A7091" s="58">
        <v>41991</v>
      </c>
      <c r="B7091" s="45" t="s">
        <v>375</v>
      </c>
      <c r="C7091" s="45" t="s">
        <v>191</v>
      </c>
      <c r="D7091" s="59">
        <v>68.849999999999994</v>
      </c>
    </row>
    <row r="7092" spans="1:4" x14ac:dyDescent="0.25">
      <c r="A7092" s="58">
        <v>41636</v>
      </c>
      <c r="B7092" s="45" t="s">
        <v>360</v>
      </c>
      <c r="C7092" s="45" t="s">
        <v>327</v>
      </c>
      <c r="D7092" s="59">
        <v>49</v>
      </c>
    </row>
    <row r="7093" spans="1:4" x14ac:dyDescent="0.25">
      <c r="A7093" s="58">
        <v>41637</v>
      </c>
      <c r="B7093" s="45" t="s">
        <v>367</v>
      </c>
      <c r="C7093" s="45" t="s">
        <v>321</v>
      </c>
      <c r="D7093" s="59">
        <v>159.9</v>
      </c>
    </row>
    <row r="7094" spans="1:4" x14ac:dyDescent="0.25">
      <c r="A7094" s="58">
        <v>41888</v>
      </c>
      <c r="B7094" s="45" t="s">
        <v>359</v>
      </c>
      <c r="C7094" s="45" t="s">
        <v>10</v>
      </c>
      <c r="D7094" s="59">
        <v>22.95</v>
      </c>
    </row>
    <row r="7095" spans="1:4" x14ac:dyDescent="0.25">
      <c r="A7095" s="58">
        <v>41696</v>
      </c>
      <c r="B7095" s="45" t="s">
        <v>404</v>
      </c>
      <c r="C7095" s="45" t="s">
        <v>327</v>
      </c>
      <c r="D7095" s="59">
        <v>50</v>
      </c>
    </row>
    <row r="7096" spans="1:4" x14ac:dyDescent="0.25">
      <c r="A7096" s="58">
        <v>41623</v>
      </c>
      <c r="B7096" s="45" t="s">
        <v>359</v>
      </c>
      <c r="C7096" s="45" t="s">
        <v>324</v>
      </c>
      <c r="D7096" s="59">
        <v>59.25</v>
      </c>
    </row>
    <row r="7097" spans="1:4" x14ac:dyDescent="0.25">
      <c r="A7097" s="58">
        <v>41625</v>
      </c>
      <c r="B7097" s="45" t="s">
        <v>346</v>
      </c>
      <c r="C7097" s="45" t="s">
        <v>7</v>
      </c>
      <c r="D7097" s="59">
        <v>68</v>
      </c>
    </row>
    <row r="7098" spans="1:4" x14ac:dyDescent="0.25">
      <c r="A7098" s="58">
        <v>41607</v>
      </c>
      <c r="B7098" s="45" t="s">
        <v>393</v>
      </c>
      <c r="C7098" s="45" t="s">
        <v>324</v>
      </c>
      <c r="D7098" s="59">
        <v>19.95</v>
      </c>
    </row>
    <row r="7099" spans="1:4" x14ac:dyDescent="0.25">
      <c r="A7099" s="58">
        <v>41978</v>
      </c>
      <c r="B7099" s="45" t="s">
        <v>370</v>
      </c>
      <c r="C7099" s="45" t="s">
        <v>321</v>
      </c>
      <c r="D7099" s="59">
        <v>235.05</v>
      </c>
    </row>
    <row r="7100" spans="1:4" x14ac:dyDescent="0.25">
      <c r="A7100" s="58">
        <v>41876</v>
      </c>
      <c r="B7100" s="45" t="s">
        <v>375</v>
      </c>
      <c r="C7100" s="45" t="s">
        <v>327</v>
      </c>
      <c r="D7100" s="59">
        <v>75</v>
      </c>
    </row>
    <row r="7101" spans="1:4" x14ac:dyDescent="0.25">
      <c r="A7101" s="58">
        <v>41606</v>
      </c>
      <c r="B7101" s="45" t="s">
        <v>383</v>
      </c>
      <c r="C7101" s="45" t="s">
        <v>324</v>
      </c>
      <c r="D7101" s="59">
        <v>59.85</v>
      </c>
    </row>
    <row r="7102" spans="1:4" x14ac:dyDescent="0.25">
      <c r="A7102" s="58">
        <v>41616</v>
      </c>
      <c r="B7102" s="45" t="s">
        <v>346</v>
      </c>
      <c r="C7102" s="45" t="s">
        <v>371</v>
      </c>
      <c r="D7102" s="59">
        <v>37.43</v>
      </c>
    </row>
    <row r="7103" spans="1:4" x14ac:dyDescent="0.25">
      <c r="A7103" s="58">
        <v>41599</v>
      </c>
      <c r="B7103" s="45" t="s">
        <v>320</v>
      </c>
      <c r="C7103" s="45" t="s">
        <v>7</v>
      </c>
      <c r="D7103" s="59">
        <v>66.98</v>
      </c>
    </row>
    <row r="7104" spans="1:4" x14ac:dyDescent="0.25">
      <c r="A7104" s="58">
        <v>41852</v>
      </c>
      <c r="B7104" s="45" t="s">
        <v>351</v>
      </c>
      <c r="C7104" s="45" t="s">
        <v>347</v>
      </c>
      <c r="D7104" s="59">
        <v>80.849999999999994</v>
      </c>
    </row>
    <row r="7105" spans="1:4" x14ac:dyDescent="0.25">
      <c r="A7105" s="58">
        <v>41972</v>
      </c>
      <c r="B7105" s="45" t="s">
        <v>346</v>
      </c>
      <c r="C7105" s="45" t="s">
        <v>371</v>
      </c>
      <c r="D7105" s="59">
        <v>38</v>
      </c>
    </row>
    <row r="7106" spans="1:4" x14ac:dyDescent="0.25">
      <c r="A7106" s="58">
        <v>41295</v>
      </c>
      <c r="B7106" s="45" t="s">
        <v>374</v>
      </c>
      <c r="C7106" s="45" t="s">
        <v>327</v>
      </c>
      <c r="D7106" s="59">
        <v>24.5</v>
      </c>
    </row>
    <row r="7107" spans="1:4" x14ac:dyDescent="0.25">
      <c r="A7107" s="58">
        <v>41633</v>
      </c>
      <c r="B7107" s="45" t="s">
        <v>359</v>
      </c>
      <c r="C7107" s="45" t="s">
        <v>7</v>
      </c>
      <c r="D7107" s="59">
        <v>99.45</v>
      </c>
    </row>
    <row r="7108" spans="1:4" x14ac:dyDescent="0.25">
      <c r="A7108" s="58">
        <v>41601</v>
      </c>
      <c r="B7108" s="45" t="s">
        <v>368</v>
      </c>
      <c r="C7108" s="45" t="s">
        <v>191</v>
      </c>
      <c r="D7108" s="59">
        <v>91.8</v>
      </c>
    </row>
    <row r="7109" spans="1:4" x14ac:dyDescent="0.25">
      <c r="A7109" s="58">
        <v>41990</v>
      </c>
      <c r="B7109" s="45" t="s">
        <v>375</v>
      </c>
      <c r="C7109" s="45" t="s">
        <v>324</v>
      </c>
      <c r="D7109" s="59">
        <v>39.5</v>
      </c>
    </row>
    <row r="7110" spans="1:4" x14ac:dyDescent="0.25">
      <c r="A7110" s="58">
        <v>41731</v>
      </c>
      <c r="B7110" s="45" t="s">
        <v>369</v>
      </c>
      <c r="C7110" s="45" t="s">
        <v>7</v>
      </c>
      <c r="D7110" s="59">
        <v>364.65</v>
      </c>
    </row>
    <row r="7111" spans="1:4" x14ac:dyDescent="0.25">
      <c r="A7111" s="58">
        <v>41622</v>
      </c>
      <c r="B7111" s="45" t="s">
        <v>400</v>
      </c>
      <c r="C7111" s="45" t="s">
        <v>7</v>
      </c>
      <c r="D7111" s="59">
        <v>66.98</v>
      </c>
    </row>
    <row r="7112" spans="1:4" x14ac:dyDescent="0.25">
      <c r="A7112" s="58">
        <v>41574</v>
      </c>
      <c r="B7112" s="45" t="s">
        <v>340</v>
      </c>
      <c r="C7112" s="45" t="s">
        <v>324</v>
      </c>
      <c r="D7112" s="59">
        <v>39.1</v>
      </c>
    </row>
    <row r="7113" spans="1:4" x14ac:dyDescent="0.25">
      <c r="A7113" s="58">
        <v>41988</v>
      </c>
      <c r="B7113" s="45" t="s">
        <v>346</v>
      </c>
      <c r="C7113" s="45" t="s">
        <v>334</v>
      </c>
      <c r="D7113" s="59">
        <v>70.5</v>
      </c>
    </row>
    <row r="7114" spans="1:4" x14ac:dyDescent="0.25">
      <c r="A7114" s="58">
        <v>41612</v>
      </c>
      <c r="B7114" s="45" t="s">
        <v>359</v>
      </c>
      <c r="C7114" s="45" t="s">
        <v>10</v>
      </c>
      <c r="D7114" s="59">
        <v>67.819999999999993</v>
      </c>
    </row>
    <row r="7115" spans="1:4" x14ac:dyDescent="0.25">
      <c r="A7115" s="58">
        <v>42002</v>
      </c>
      <c r="B7115" s="45" t="s">
        <v>397</v>
      </c>
      <c r="C7115" s="45" t="s">
        <v>324</v>
      </c>
      <c r="D7115" s="59">
        <v>279.3</v>
      </c>
    </row>
    <row r="7116" spans="1:4" x14ac:dyDescent="0.25">
      <c r="A7116" s="58">
        <v>41986</v>
      </c>
      <c r="B7116" s="45" t="s">
        <v>378</v>
      </c>
      <c r="C7116" s="45" t="s">
        <v>324</v>
      </c>
      <c r="D7116" s="59">
        <v>39.9</v>
      </c>
    </row>
    <row r="7117" spans="1:4" x14ac:dyDescent="0.25">
      <c r="A7117" s="58">
        <v>41762</v>
      </c>
      <c r="B7117" s="45" t="s">
        <v>338</v>
      </c>
      <c r="C7117" s="45" t="s">
        <v>324</v>
      </c>
      <c r="D7117" s="59">
        <v>39.1</v>
      </c>
    </row>
    <row r="7118" spans="1:4" x14ac:dyDescent="0.25">
      <c r="A7118" s="58">
        <v>41594</v>
      </c>
      <c r="B7118" s="45" t="s">
        <v>370</v>
      </c>
      <c r="C7118" s="45" t="s">
        <v>321</v>
      </c>
      <c r="D7118" s="59">
        <v>235.05</v>
      </c>
    </row>
    <row r="7119" spans="1:4" x14ac:dyDescent="0.25">
      <c r="A7119" s="58">
        <v>41977</v>
      </c>
      <c r="B7119" s="45" t="s">
        <v>350</v>
      </c>
      <c r="C7119" s="45" t="s">
        <v>7</v>
      </c>
      <c r="D7119" s="59">
        <v>66.64</v>
      </c>
    </row>
    <row r="7120" spans="1:4" x14ac:dyDescent="0.25">
      <c r="A7120" s="58">
        <v>41446</v>
      </c>
      <c r="B7120" s="45" t="s">
        <v>342</v>
      </c>
      <c r="C7120" s="45" t="s">
        <v>331</v>
      </c>
      <c r="D7120" s="59">
        <v>87.75</v>
      </c>
    </row>
    <row r="7121" spans="1:4" x14ac:dyDescent="0.25">
      <c r="A7121" s="58">
        <v>41950</v>
      </c>
      <c r="B7121" s="45" t="s">
        <v>357</v>
      </c>
      <c r="C7121" s="45" t="s">
        <v>371</v>
      </c>
      <c r="D7121" s="59">
        <v>19</v>
      </c>
    </row>
    <row r="7122" spans="1:4" x14ac:dyDescent="0.25">
      <c r="A7122" s="58">
        <v>41448</v>
      </c>
      <c r="B7122" s="45" t="s">
        <v>365</v>
      </c>
      <c r="C7122" s="45" t="s">
        <v>347</v>
      </c>
      <c r="D7122" s="59">
        <v>27.5</v>
      </c>
    </row>
    <row r="7123" spans="1:4" x14ac:dyDescent="0.25">
      <c r="A7123" s="58">
        <v>41618</v>
      </c>
      <c r="B7123" s="45" t="s">
        <v>357</v>
      </c>
      <c r="C7123" s="45" t="s">
        <v>371</v>
      </c>
      <c r="D7123" s="59">
        <v>57</v>
      </c>
    </row>
    <row r="7124" spans="1:4" x14ac:dyDescent="0.25">
      <c r="A7124" s="58">
        <v>41611</v>
      </c>
      <c r="B7124" s="45" t="s">
        <v>390</v>
      </c>
      <c r="C7124" s="45" t="s">
        <v>191</v>
      </c>
      <c r="D7124" s="59">
        <v>45.44</v>
      </c>
    </row>
    <row r="7125" spans="1:4" x14ac:dyDescent="0.25">
      <c r="A7125" s="58">
        <v>41939</v>
      </c>
      <c r="B7125" s="45" t="s">
        <v>346</v>
      </c>
      <c r="C7125" s="45" t="s">
        <v>334</v>
      </c>
      <c r="D7125" s="59">
        <v>45.83</v>
      </c>
    </row>
    <row r="7126" spans="1:4" x14ac:dyDescent="0.25">
      <c r="A7126" s="58">
        <v>41613</v>
      </c>
      <c r="B7126" s="45" t="s">
        <v>329</v>
      </c>
      <c r="C7126" s="45" t="s">
        <v>324</v>
      </c>
      <c r="D7126" s="59">
        <v>39.9</v>
      </c>
    </row>
    <row r="7127" spans="1:4" x14ac:dyDescent="0.25">
      <c r="A7127" s="58">
        <v>41945</v>
      </c>
      <c r="B7127" s="45" t="s">
        <v>365</v>
      </c>
      <c r="C7127" s="45" t="s">
        <v>347</v>
      </c>
      <c r="D7127" s="59">
        <v>522.5</v>
      </c>
    </row>
    <row r="7128" spans="1:4" x14ac:dyDescent="0.25">
      <c r="A7128" s="58">
        <v>41574</v>
      </c>
      <c r="B7128" s="45" t="s">
        <v>390</v>
      </c>
      <c r="C7128" s="45" t="s">
        <v>347</v>
      </c>
      <c r="D7128" s="59">
        <v>81.260000000000005</v>
      </c>
    </row>
    <row r="7129" spans="1:4" x14ac:dyDescent="0.25">
      <c r="A7129" s="58">
        <v>41960</v>
      </c>
      <c r="B7129" s="45" t="s">
        <v>367</v>
      </c>
      <c r="C7129" s="45" t="s">
        <v>337</v>
      </c>
      <c r="D7129" s="59">
        <v>24.75</v>
      </c>
    </row>
    <row r="7130" spans="1:4" x14ac:dyDescent="0.25">
      <c r="A7130" s="58">
        <v>41593</v>
      </c>
      <c r="B7130" s="45" t="s">
        <v>344</v>
      </c>
      <c r="C7130" s="45" t="s">
        <v>7</v>
      </c>
      <c r="D7130" s="59">
        <v>136</v>
      </c>
    </row>
    <row r="7131" spans="1:4" x14ac:dyDescent="0.25">
      <c r="A7131" s="58">
        <v>41971</v>
      </c>
      <c r="B7131" s="45" t="s">
        <v>366</v>
      </c>
      <c r="C7131" s="45" t="s">
        <v>191</v>
      </c>
      <c r="D7131" s="59">
        <v>67.13</v>
      </c>
    </row>
    <row r="7132" spans="1:4" x14ac:dyDescent="0.25">
      <c r="A7132" s="58">
        <v>41622</v>
      </c>
      <c r="B7132" s="45" t="s">
        <v>361</v>
      </c>
      <c r="C7132" s="45" t="s">
        <v>324</v>
      </c>
      <c r="D7132" s="59">
        <v>19.95</v>
      </c>
    </row>
    <row r="7133" spans="1:4" x14ac:dyDescent="0.25">
      <c r="A7133" s="58">
        <v>41459</v>
      </c>
      <c r="B7133" s="45" t="s">
        <v>398</v>
      </c>
      <c r="C7133" s="45" t="s">
        <v>191</v>
      </c>
      <c r="D7133" s="59">
        <v>22.61</v>
      </c>
    </row>
    <row r="7134" spans="1:4" x14ac:dyDescent="0.25">
      <c r="A7134" s="58">
        <v>41959</v>
      </c>
      <c r="B7134" s="45" t="s">
        <v>366</v>
      </c>
      <c r="C7134" s="45" t="s">
        <v>191</v>
      </c>
      <c r="D7134" s="59">
        <v>45.9</v>
      </c>
    </row>
    <row r="7135" spans="1:4" x14ac:dyDescent="0.25">
      <c r="A7135" s="58">
        <v>41987</v>
      </c>
      <c r="B7135" s="45" t="s">
        <v>341</v>
      </c>
      <c r="C7135" s="45" t="s">
        <v>337</v>
      </c>
      <c r="D7135" s="59">
        <v>73.5</v>
      </c>
    </row>
    <row r="7136" spans="1:4" x14ac:dyDescent="0.25">
      <c r="A7136" s="58">
        <v>41432</v>
      </c>
      <c r="B7136" s="45" t="s">
        <v>374</v>
      </c>
      <c r="C7136" s="45" t="s">
        <v>7</v>
      </c>
      <c r="D7136" s="59">
        <v>34</v>
      </c>
    </row>
    <row r="7137" spans="1:4" x14ac:dyDescent="0.25">
      <c r="A7137" s="58">
        <v>41610</v>
      </c>
      <c r="B7137" s="45" t="s">
        <v>353</v>
      </c>
      <c r="C7137" s="45" t="s">
        <v>191</v>
      </c>
      <c r="D7137" s="59">
        <v>454.41</v>
      </c>
    </row>
    <row r="7138" spans="1:4" x14ac:dyDescent="0.25">
      <c r="A7138" s="58">
        <v>41563</v>
      </c>
      <c r="B7138" s="45" t="s">
        <v>386</v>
      </c>
      <c r="C7138" s="45" t="s">
        <v>321</v>
      </c>
      <c r="D7138" s="59">
        <v>77.95</v>
      </c>
    </row>
    <row r="7139" spans="1:4" x14ac:dyDescent="0.25">
      <c r="A7139" s="58">
        <v>41994</v>
      </c>
      <c r="B7139" s="45" t="s">
        <v>335</v>
      </c>
      <c r="C7139" s="45" t="s">
        <v>337</v>
      </c>
      <c r="D7139" s="59">
        <v>24.75</v>
      </c>
    </row>
    <row r="7140" spans="1:4" x14ac:dyDescent="0.25">
      <c r="A7140" s="58">
        <v>41595</v>
      </c>
      <c r="B7140" s="45" t="s">
        <v>379</v>
      </c>
      <c r="C7140" s="45" t="s">
        <v>7</v>
      </c>
      <c r="D7140" s="59">
        <v>66.64</v>
      </c>
    </row>
    <row r="7141" spans="1:4" x14ac:dyDescent="0.25">
      <c r="A7141" s="58">
        <v>41963</v>
      </c>
      <c r="B7141" s="45" t="s">
        <v>372</v>
      </c>
      <c r="C7141" s="45" t="s">
        <v>349</v>
      </c>
      <c r="D7141" s="59">
        <v>82.74</v>
      </c>
    </row>
    <row r="7142" spans="1:4" x14ac:dyDescent="0.25">
      <c r="A7142" s="58">
        <v>41598</v>
      </c>
      <c r="B7142" s="45" t="s">
        <v>370</v>
      </c>
      <c r="C7142" s="45" t="s">
        <v>7</v>
      </c>
      <c r="D7142" s="59">
        <v>99.45</v>
      </c>
    </row>
    <row r="7143" spans="1:4" x14ac:dyDescent="0.25">
      <c r="A7143" s="58">
        <v>41742</v>
      </c>
      <c r="B7143" s="45" t="s">
        <v>373</v>
      </c>
      <c r="C7143" s="45" t="s">
        <v>337</v>
      </c>
      <c r="D7143" s="59">
        <v>25</v>
      </c>
    </row>
    <row r="7144" spans="1:4" x14ac:dyDescent="0.25">
      <c r="A7144" s="58">
        <v>41985</v>
      </c>
      <c r="B7144" s="45" t="s">
        <v>392</v>
      </c>
      <c r="C7144" s="45" t="s">
        <v>191</v>
      </c>
      <c r="D7144" s="59">
        <v>68.16</v>
      </c>
    </row>
    <row r="7145" spans="1:4" x14ac:dyDescent="0.25">
      <c r="A7145" s="58">
        <v>41614</v>
      </c>
      <c r="B7145" s="45" t="s">
        <v>391</v>
      </c>
      <c r="C7145" s="45" t="s">
        <v>334</v>
      </c>
      <c r="D7145" s="59">
        <v>69.8</v>
      </c>
    </row>
    <row r="7146" spans="1:4" x14ac:dyDescent="0.25">
      <c r="A7146" s="58">
        <v>41622</v>
      </c>
      <c r="B7146" s="45" t="s">
        <v>343</v>
      </c>
      <c r="C7146" s="45" t="s">
        <v>349</v>
      </c>
      <c r="D7146" s="59">
        <v>20.37</v>
      </c>
    </row>
    <row r="7147" spans="1:4" x14ac:dyDescent="0.25">
      <c r="A7147" s="58">
        <v>41840</v>
      </c>
      <c r="B7147" s="45" t="s">
        <v>330</v>
      </c>
      <c r="C7147" s="45" t="s">
        <v>371</v>
      </c>
      <c r="D7147" s="59">
        <v>18.43</v>
      </c>
    </row>
    <row r="7148" spans="1:4" x14ac:dyDescent="0.25">
      <c r="A7148" s="58">
        <v>41949</v>
      </c>
      <c r="B7148" s="45" t="s">
        <v>341</v>
      </c>
      <c r="C7148" s="45" t="s">
        <v>10</v>
      </c>
      <c r="D7148" s="59">
        <v>91.8</v>
      </c>
    </row>
    <row r="7149" spans="1:4" x14ac:dyDescent="0.25">
      <c r="A7149" s="58">
        <v>41996</v>
      </c>
      <c r="B7149" s="45" t="s">
        <v>370</v>
      </c>
      <c r="C7149" s="45" t="s">
        <v>191</v>
      </c>
      <c r="D7149" s="59">
        <v>68.849999999999994</v>
      </c>
    </row>
    <row r="7150" spans="1:4" x14ac:dyDescent="0.25">
      <c r="A7150" s="58">
        <v>41964</v>
      </c>
      <c r="B7150" s="45" t="s">
        <v>342</v>
      </c>
      <c r="C7150" s="45" t="s">
        <v>337</v>
      </c>
      <c r="D7150" s="59">
        <v>48.75</v>
      </c>
    </row>
    <row r="7151" spans="1:4" x14ac:dyDescent="0.25">
      <c r="A7151" s="58">
        <v>41946</v>
      </c>
      <c r="B7151" s="45" t="s">
        <v>403</v>
      </c>
      <c r="C7151" s="45" t="s">
        <v>10</v>
      </c>
      <c r="D7151" s="59">
        <v>202.42</v>
      </c>
    </row>
    <row r="7152" spans="1:4" x14ac:dyDescent="0.25">
      <c r="A7152" s="58">
        <v>41995</v>
      </c>
      <c r="B7152" s="45" t="s">
        <v>388</v>
      </c>
      <c r="C7152" s="45" t="s">
        <v>327</v>
      </c>
      <c r="D7152" s="59">
        <v>72.75</v>
      </c>
    </row>
    <row r="7153" spans="1:4" x14ac:dyDescent="0.25">
      <c r="A7153" s="58">
        <v>41953</v>
      </c>
      <c r="B7153" s="45" t="s">
        <v>399</v>
      </c>
      <c r="C7153" s="45" t="s">
        <v>324</v>
      </c>
      <c r="D7153" s="59">
        <v>39.1</v>
      </c>
    </row>
    <row r="7154" spans="1:4" x14ac:dyDescent="0.25">
      <c r="A7154" s="58">
        <v>41976</v>
      </c>
      <c r="B7154" s="45" t="s">
        <v>365</v>
      </c>
      <c r="C7154" s="45" t="s">
        <v>10</v>
      </c>
      <c r="D7154" s="59">
        <v>67.47</v>
      </c>
    </row>
    <row r="7155" spans="1:4" x14ac:dyDescent="0.25">
      <c r="A7155" s="58">
        <v>41961</v>
      </c>
      <c r="B7155" s="45" t="s">
        <v>373</v>
      </c>
      <c r="C7155" s="45" t="s">
        <v>349</v>
      </c>
      <c r="D7155" s="59">
        <v>62.06</v>
      </c>
    </row>
    <row r="7156" spans="1:4" x14ac:dyDescent="0.25">
      <c r="A7156" s="58">
        <v>41900</v>
      </c>
      <c r="B7156" s="45" t="s">
        <v>370</v>
      </c>
      <c r="C7156" s="45" t="s">
        <v>337</v>
      </c>
      <c r="D7156" s="59">
        <v>48.5</v>
      </c>
    </row>
    <row r="7157" spans="1:4" x14ac:dyDescent="0.25">
      <c r="A7157" s="58">
        <v>41593</v>
      </c>
      <c r="B7157" s="45" t="s">
        <v>323</v>
      </c>
      <c r="C7157" s="45" t="s">
        <v>371</v>
      </c>
      <c r="D7157" s="59">
        <v>19</v>
      </c>
    </row>
    <row r="7158" spans="1:4" x14ac:dyDescent="0.25">
      <c r="A7158" s="58">
        <v>41591</v>
      </c>
      <c r="B7158" s="45" t="s">
        <v>393</v>
      </c>
      <c r="C7158" s="45" t="s">
        <v>10</v>
      </c>
      <c r="D7158" s="59">
        <v>68.16</v>
      </c>
    </row>
    <row r="7159" spans="1:4" x14ac:dyDescent="0.25">
      <c r="A7159" s="58">
        <v>41629</v>
      </c>
      <c r="B7159" s="45" t="s">
        <v>335</v>
      </c>
      <c r="C7159" s="45" t="s">
        <v>7</v>
      </c>
      <c r="D7159" s="59">
        <v>68</v>
      </c>
    </row>
    <row r="7160" spans="1:4" x14ac:dyDescent="0.25">
      <c r="A7160" s="58">
        <v>41958</v>
      </c>
      <c r="B7160" s="45" t="s">
        <v>329</v>
      </c>
      <c r="C7160" s="45" t="s">
        <v>10</v>
      </c>
      <c r="D7160" s="59">
        <v>494.8</v>
      </c>
    </row>
    <row r="7161" spans="1:4" x14ac:dyDescent="0.25">
      <c r="A7161" s="58">
        <v>41975</v>
      </c>
      <c r="B7161" s="45" t="s">
        <v>330</v>
      </c>
      <c r="C7161" s="45" t="s">
        <v>337</v>
      </c>
      <c r="D7161" s="59">
        <v>73.88</v>
      </c>
    </row>
    <row r="7162" spans="1:4" x14ac:dyDescent="0.25">
      <c r="A7162" s="58">
        <v>41951</v>
      </c>
      <c r="B7162" s="45" t="s">
        <v>368</v>
      </c>
      <c r="C7162" s="45" t="s">
        <v>7</v>
      </c>
      <c r="D7162" s="59">
        <v>67.319999999999993</v>
      </c>
    </row>
    <row r="7163" spans="1:4" x14ac:dyDescent="0.25">
      <c r="A7163" s="58">
        <v>41601</v>
      </c>
      <c r="B7163" s="45" t="s">
        <v>329</v>
      </c>
      <c r="C7163" s="45" t="s">
        <v>324</v>
      </c>
      <c r="D7163" s="59">
        <v>19.95</v>
      </c>
    </row>
    <row r="7164" spans="1:4" x14ac:dyDescent="0.25">
      <c r="A7164" s="58">
        <v>41985</v>
      </c>
      <c r="B7164" s="45" t="s">
        <v>368</v>
      </c>
      <c r="C7164" s="45" t="s">
        <v>334</v>
      </c>
      <c r="D7164" s="59">
        <v>235</v>
      </c>
    </row>
    <row r="7165" spans="1:4" x14ac:dyDescent="0.25">
      <c r="A7165" s="58">
        <v>41976</v>
      </c>
      <c r="B7165" s="45" t="s">
        <v>370</v>
      </c>
      <c r="C7165" s="45" t="s">
        <v>337</v>
      </c>
      <c r="D7165" s="59">
        <v>272.25</v>
      </c>
    </row>
    <row r="7166" spans="1:4" x14ac:dyDescent="0.25">
      <c r="A7166" s="58">
        <v>41569</v>
      </c>
      <c r="B7166" s="45" t="s">
        <v>342</v>
      </c>
      <c r="C7166" s="45" t="s">
        <v>334</v>
      </c>
      <c r="D7166" s="59">
        <v>46.06</v>
      </c>
    </row>
    <row r="7167" spans="1:4" x14ac:dyDescent="0.25">
      <c r="A7167" s="58">
        <v>41967</v>
      </c>
      <c r="B7167" s="45" t="s">
        <v>374</v>
      </c>
      <c r="C7167" s="45" t="s">
        <v>10</v>
      </c>
      <c r="D7167" s="59">
        <v>67.47</v>
      </c>
    </row>
    <row r="7168" spans="1:4" x14ac:dyDescent="0.25">
      <c r="A7168" s="58">
        <v>41901</v>
      </c>
      <c r="B7168" s="45" t="s">
        <v>382</v>
      </c>
      <c r="C7168" s="45" t="s">
        <v>191</v>
      </c>
      <c r="D7168" s="59">
        <v>44.52</v>
      </c>
    </row>
    <row r="7169" spans="1:4" x14ac:dyDescent="0.25">
      <c r="A7169" s="58">
        <v>41971</v>
      </c>
      <c r="B7169" s="45" t="s">
        <v>366</v>
      </c>
      <c r="C7169" s="45" t="s">
        <v>10</v>
      </c>
      <c r="D7169" s="59">
        <v>45.9</v>
      </c>
    </row>
    <row r="7170" spans="1:4" x14ac:dyDescent="0.25">
      <c r="A7170" s="58">
        <v>41969</v>
      </c>
      <c r="B7170" s="45" t="s">
        <v>335</v>
      </c>
      <c r="C7170" s="45" t="s">
        <v>327</v>
      </c>
      <c r="D7170" s="59">
        <v>75</v>
      </c>
    </row>
    <row r="7171" spans="1:4" x14ac:dyDescent="0.25">
      <c r="A7171" s="58">
        <v>41592</v>
      </c>
      <c r="B7171" s="45" t="s">
        <v>385</v>
      </c>
      <c r="C7171" s="45" t="s">
        <v>7</v>
      </c>
      <c r="D7171" s="59">
        <v>102</v>
      </c>
    </row>
    <row r="7172" spans="1:4" x14ac:dyDescent="0.25">
      <c r="A7172" s="58">
        <v>41625</v>
      </c>
      <c r="B7172" s="45" t="s">
        <v>394</v>
      </c>
      <c r="C7172" s="45" t="s">
        <v>347</v>
      </c>
      <c r="D7172" s="59">
        <v>81.260000000000005</v>
      </c>
    </row>
    <row r="7173" spans="1:4" x14ac:dyDescent="0.25">
      <c r="A7173" s="58">
        <v>42004</v>
      </c>
      <c r="B7173" s="45" t="s">
        <v>375</v>
      </c>
      <c r="C7173" s="45" t="s">
        <v>334</v>
      </c>
      <c r="D7173" s="59">
        <v>94</v>
      </c>
    </row>
    <row r="7174" spans="1:4" x14ac:dyDescent="0.25">
      <c r="A7174" s="58">
        <v>41995</v>
      </c>
      <c r="B7174" s="45" t="s">
        <v>336</v>
      </c>
      <c r="C7174" s="45" t="s">
        <v>349</v>
      </c>
      <c r="D7174" s="59">
        <v>63</v>
      </c>
    </row>
    <row r="7175" spans="1:4" x14ac:dyDescent="0.25">
      <c r="A7175" s="58">
        <v>41958</v>
      </c>
      <c r="B7175" s="45" t="s">
        <v>340</v>
      </c>
      <c r="C7175" s="45" t="s">
        <v>191</v>
      </c>
      <c r="D7175" s="59">
        <v>91.8</v>
      </c>
    </row>
    <row r="7176" spans="1:4" x14ac:dyDescent="0.25">
      <c r="A7176" s="58">
        <v>41975</v>
      </c>
      <c r="B7176" s="45" t="s">
        <v>338</v>
      </c>
      <c r="C7176" s="45" t="s">
        <v>334</v>
      </c>
      <c r="D7176" s="59">
        <v>305.5</v>
      </c>
    </row>
    <row r="7177" spans="1:4" x14ac:dyDescent="0.25">
      <c r="A7177" s="58">
        <v>41580</v>
      </c>
      <c r="B7177" s="45" t="s">
        <v>385</v>
      </c>
      <c r="C7177" s="45" t="s">
        <v>324</v>
      </c>
      <c r="D7177" s="59">
        <v>59.85</v>
      </c>
    </row>
    <row r="7178" spans="1:4" x14ac:dyDescent="0.25">
      <c r="A7178" s="58">
        <v>41953</v>
      </c>
      <c r="B7178" s="45" t="s">
        <v>344</v>
      </c>
      <c r="C7178" s="45" t="s">
        <v>10</v>
      </c>
      <c r="D7178" s="59">
        <v>67.47</v>
      </c>
    </row>
    <row r="7179" spans="1:4" x14ac:dyDescent="0.25">
      <c r="A7179" s="58">
        <v>41951</v>
      </c>
      <c r="B7179" s="45" t="s">
        <v>385</v>
      </c>
      <c r="C7179" s="45" t="s">
        <v>191</v>
      </c>
      <c r="D7179" s="59">
        <v>45.9</v>
      </c>
    </row>
    <row r="7180" spans="1:4" x14ac:dyDescent="0.25">
      <c r="A7180" s="58">
        <v>41955</v>
      </c>
      <c r="B7180" s="45" t="s">
        <v>338</v>
      </c>
      <c r="C7180" s="45" t="s">
        <v>334</v>
      </c>
      <c r="D7180" s="59">
        <v>47</v>
      </c>
    </row>
    <row r="7181" spans="1:4" x14ac:dyDescent="0.25">
      <c r="A7181" s="58">
        <v>41986</v>
      </c>
      <c r="B7181" s="45" t="s">
        <v>330</v>
      </c>
      <c r="C7181" s="45" t="s">
        <v>337</v>
      </c>
      <c r="D7181" s="59">
        <v>72.75</v>
      </c>
    </row>
    <row r="7182" spans="1:4" x14ac:dyDescent="0.25">
      <c r="A7182" s="58">
        <v>41982</v>
      </c>
      <c r="B7182" s="45" t="s">
        <v>342</v>
      </c>
      <c r="C7182" s="45" t="s">
        <v>191</v>
      </c>
      <c r="D7182" s="59">
        <v>66.78</v>
      </c>
    </row>
    <row r="7183" spans="1:4" x14ac:dyDescent="0.25">
      <c r="A7183" s="58">
        <v>41604</v>
      </c>
      <c r="B7183" s="45" t="s">
        <v>326</v>
      </c>
      <c r="C7183" s="45" t="s">
        <v>371</v>
      </c>
      <c r="D7183" s="59">
        <v>19</v>
      </c>
    </row>
    <row r="7184" spans="1:4" x14ac:dyDescent="0.25">
      <c r="A7184" s="58">
        <v>41626</v>
      </c>
      <c r="B7184" s="45" t="s">
        <v>338</v>
      </c>
      <c r="C7184" s="45" t="s">
        <v>324</v>
      </c>
      <c r="D7184" s="59">
        <v>119.7</v>
      </c>
    </row>
    <row r="7185" spans="1:4" x14ac:dyDescent="0.25">
      <c r="A7185" s="58">
        <v>41974</v>
      </c>
      <c r="B7185" s="45" t="s">
        <v>328</v>
      </c>
      <c r="C7185" s="45" t="s">
        <v>324</v>
      </c>
      <c r="D7185" s="59">
        <v>58.65</v>
      </c>
    </row>
    <row r="7186" spans="1:4" x14ac:dyDescent="0.25">
      <c r="A7186" s="58">
        <v>41981</v>
      </c>
      <c r="B7186" s="45" t="s">
        <v>402</v>
      </c>
      <c r="C7186" s="45" t="s">
        <v>347</v>
      </c>
      <c r="D7186" s="59">
        <v>27.09</v>
      </c>
    </row>
    <row r="7187" spans="1:4" x14ac:dyDescent="0.25">
      <c r="A7187" s="58">
        <v>41961</v>
      </c>
      <c r="B7187" s="45" t="s">
        <v>368</v>
      </c>
      <c r="C7187" s="45" t="s">
        <v>7</v>
      </c>
      <c r="D7187" s="59">
        <v>102</v>
      </c>
    </row>
    <row r="7188" spans="1:4" x14ac:dyDescent="0.25">
      <c r="A7188" s="58">
        <v>42002</v>
      </c>
      <c r="B7188" s="45" t="s">
        <v>404</v>
      </c>
      <c r="C7188" s="45" t="s">
        <v>191</v>
      </c>
      <c r="D7188" s="59">
        <v>45.44</v>
      </c>
    </row>
    <row r="7189" spans="1:4" x14ac:dyDescent="0.25">
      <c r="A7189" s="58">
        <v>41944</v>
      </c>
      <c r="B7189" s="45" t="s">
        <v>385</v>
      </c>
      <c r="C7189" s="45" t="s">
        <v>191</v>
      </c>
      <c r="D7189" s="59">
        <v>66.78</v>
      </c>
    </row>
    <row r="7190" spans="1:4" x14ac:dyDescent="0.25">
      <c r="A7190" s="58">
        <v>41960</v>
      </c>
      <c r="B7190" s="45" t="s">
        <v>340</v>
      </c>
      <c r="C7190" s="45" t="s">
        <v>10</v>
      </c>
      <c r="D7190" s="59">
        <v>66.78</v>
      </c>
    </row>
    <row r="7191" spans="1:4" x14ac:dyDescent="0.25">
      <c r="A7191" s="58">
        <v>41973</v>
      </c>
      <c r="B7191" s="45" t="s">
        <v>368</v>
      </c>
      <c r="C7191" s="45" t="s">
        <v>337</v>
      </c>
      <c r="D7191" s="59">
        <v>73.88</v>
      </c>
    </row>
    <row r="7192" spans="1:4" x14ac:dyDescent="0.25">
      <c r="A7192" s="58">
        <v>41978</v>
      </c>
      <c r="B7192" s="45" t="s">
        <v>357</v>
      </c>
      <c r="C7192" s="45" t="s">
        <v>324</v>
      </c>
      <c r="D7192" s="59">
        <v>38.700000000000003</v>
      </c>
    </row>
    <row r="7193" spans="1:4" x14ac:dyDescent="0.25">
      <c r="A7193" s="58">
        <v>41613</v>
      </c>
      <c r="B7193" s="45" t="s">
        <v>357</v>
      </c>
      <c r="C7193" s="45" t="s">
        <v>347</v>
      </c>
      <c r="D7193" s="59">
        <v>53.63</v>
      </c>
    </row>
    <row r="7194" spans="1:4" x14ac:dyDescent="0.25">
      <c r="A7194" s="58">
        <v>41717</v>
      </c>
      <c r="B7194" s="45" t="s">
        <v>387</v>
      </c>
      <c r="C7194" s="45" t="s">
        <v>324</v>
      </c>
      <c r="D7194" s="59">
        <v>77.41</v>
      </c>
    </row>
    <row r="7195" spans="1:4" x14ac:dyDescent="0.25">
      <c r="A7195" s="58">
        <v>41742</v>
      </c>
      <c r="B7195" s="45" t="s">
        <v>328</v>
      </c>
      <c r="C7195" s="45" t="s">
        <v>7</v>
      </c>
      <c r="D7195" s="59">
        <v>99.45</v>
      </c>
    </row>
    <row r="7196" spans="1:4" x14ac:dyDescent="0.25">
      <c r="A7196" s="58">
        <v>41624</v>
      </c>
      <c r="B7196" s="45" t="s">
        <v>346</v>
      </c>
      <c r="C7196" s="45" t="s">
        <v>331</v>
      </c>
      <c r="D7196" s="59">
        <v>59.1</v>
      </c>
    </row>
    <row r="7197" spans="1:4" x14ac:dyDescent="0.25">
      <c r="A7197" s="58">
        <v>41366</v>
      </c>
      <c r="B7197" s="45" t="s">
        <v>346</v>
      </c>
      <c r="C7197" s="45" t="s">
        <v>7</v>
      </c>
      <c r="D7197" s="59">
        <v>33.32</v>
      </c>
    </row>
    <row r="7198" spans="1:4" x14ac:dyDescent="0.25">
      <c r="A7198" s="58">
        <v>41856</v>
      </c>
      <c r="B7198" s="45" t="s">
        <v>340</v>
      </c>
      <c r="C7198" s="45" t="s">
        <v>349</v>
      </c>
      <c r="D7198" s="59">
        <v>41.58</v>
      </c>
    </row>
    <row r="7199" spans="1:4" x14ac:dyDescent="0.25">
      <c r="A7199" s="58">
        <v>42004</v>
      </c>
      <c r="B7199" s="45" t="s">
        <v>385</v>
      </c>
      <c r="C7199" s="45" t="s">
        <v>327</v>
      </c>
      <c r="D7199" s="59">
        <v>24.63</v>
      </c>
    </row>
    <row r="7200" spans="1:4" x14ac:dyDescent="0.25">
      <c r="A7200" s="58">
        <v>41616</v>
      </c>
      <c r="B7200" s="45" t="s">
        <v>353</v>
      </c>
      <c r="C7200" s="45" t="s">
        <v>331</v>
      </c>
      <c r="D7200" s="59">
        <v>30</v>
      </c>
    </row>
    <row r="7201" spans="1:4" x14ac:dyDescent="0.25">
      <c r="A7201" s="58">
        <v>41590</v>
      </c>
      <c r="B7201" s="45" t="s">
        <v>342</v>
      </c>
      <c r="C7201" s="45" t="s">
        <v>7</v>
      </c>
      <c r="D7201" s="59">
        <v>32.979999999999997</v>
      </c>
    </row>
    <row r="7202" spans="1:4" x14ac:dyDescent="0.25">
      <c r="A7202" s="58">
        <v>41516</v>
      </c>
      <c r="B7202" s="45" t="s">
        <v>357</v>
      </c>
      <c r="C7202" s="45" t="s">
        <v>337</v>
      </c>
      <c r="D7202" s="59">
        <v>75</v>
      </c>
    </row>
    <row r="7203" spans="1:4" x14ac:dyDescent="0.25">
      <c r="A7203" s="58">
        <v>41630</v>
      </c>
      <c r="B7203" s="45" t="s">
        <v>380</v>
      </c>
      <c r="C7203" s="45" t="s">
        <v>7</v>
      </c>
      <c r="D7203" s="59">
        <v>102</v>
      </c>
    </row>
    <row r="7204" spans="1:4" x14ac:dyDescent="0.25">
      <c r="A7204" s="58">
        <v>41635</v>
      </c>
      <c r="B7204" s="45" t="s">
        <v>363</v>
      </c>
      <c r="C7204" s="45" t="s">
        <v>10</v>
      </c>
      <c r="D7204" s="59">
        <v>22.95</v>
      </c>
    </row>
    <row r="7205" spans="1:4" x14ac:dyDescent="0.25">
      <c r="A7205" s="58">
        <v>41978</v>
      </c>
      <c r="B7205" s="45" t="s">
        <v>345</v>
      </c>
      <c r="C7205" s="45" t="s">
        <v>191</v>
      </c>
      <c r="D7205" s="59">
        <v>68.849999999999994</v>
      </c>
    </row>
    <row r="7206" spans="1:4" x14ac:dyDescent="0.25">
      <c r="A7206" s="58">
        <v>41754</v>
      </c>
      <c r="B7206" s="45" t="s">
        <v>366</v>
      </c>
      <c r="C7206" s="45" t="s">
        <v>324</v>
      </c>
      <c r="D7206" s="59">
        <v>19.95</v>
      </c>
    </row>
    <row r="7207" spans="1:4" x14ac:dyDescent="0.25">
      <c r="A7207" s="58">
        <v>41603</v>
      </c>
      <c r="B7207" s="45" t="s">
        <v>376</v>
      </c>
      <c r="C7207" s="45" t="s">
        <v>10</v>
      </c>
      <c r="D7207" s="59">
        <v>45.9</v>
      </c>
    </row>
    <row r="7208" spans="1:4" x14ac:dyDescent="0.25">
      <c r="A7208" s="58">
        <v>41976</v>
      </c>
      <c r="B7208" s="45" t="s">
        <v>354</v>
      </c>
      <c r="C7208" s="45" t="s">
        <v>334</v>
      </c>
      <c r="D7208" s="59">
        <v>69.8</v>
      </c>
    </row>
    <row r="7209" spans="1:4" x14ac:dyDescent="0.25">
      <c r="A7209" s="58">
        <v>41764</v>
      </c>
      <c r="B7209" s="45" t="s">
        <v>357</v>
      </c>
      <c r="C7209" s="45" t="s">
        <v>191</v>
      </c>
      <c r="D7209" s="59">
        <v>156.63</v>
      </c>
    </row>
    <row r="7210" spans="1:4" x14ac:dyDescent="0.25">
      <c r="A7210" s="58">
        <v>41995</v>
      </c>
      <c r="B7210" s="45" t="s">
        <v>335</v>
      </c>
      <c r="C7210" s="45" t="s">
        <v>7</v>
      </c>
      <c r="D7210" s="59">
        <v>33.15</v>
      </c>
    </row>
    <row r="7211" spans="1:4" x14ac:dyDescent="0.25">
      <c r="A7211" s="58">
        <v>41951</v>
      </c>
      <c r="B7211" s="45" t="s">
        <v>360</v>
      </c>
      <c r="C7211" s="45" t="s">
        <v>191</v>
      </c>
      <c r="D7211" s="59">
        <v>67.819999999999993</v>
      </c>
    </row>
    <row r="7212" spans="1:4" x14ac:dyDescent="0.25">
      <c r="A7212" s="58">
        <v>41579</v>
      </c>
      <c r="B7212" s="45" t="s">
        <v>345</v>
      </c>
      <c r="C7212" s="45" t="s">
        <v>321</v>
      </c>
      <c r="D7212" s="59">
        <v>311.81</v>
      </c>
    </row>
    <row r="7213" spans="1:4" x14ac:dyDescent="0.25">
      <c r="A7213" s="58">
        <v>41906</v>
      </c>
      <c r="B7213" s="45" t="s">
        <v>326</v>
      </c>
      <c r="C7213" s="45" t="s">
        <v>191</v>
      </c>
      <c r="D7213" s="59">
        <v>156.63</v>
      </c>
    </row>
    <row r="7214" spans="1:4" x14ac:dyDescent="0.25">
      <c r="A7214" s="58">
        <v>41467</v>
      </c>
      <c r="B7214" s="45" t="s">
        <v>368</v>
      </c>
      <c r="C7214" s="45" t="s">
        <v>327</v>
      </c>
      <c r="D7214" s="59">
        <v>73.5</v>
      </c>
    </row>
    <row r="7215" spans="1:4" x14ac:dyDescent="0.25">
      <c r="A7215" s="58">
        <v>42003</v>
      </c>
      <c r="B7215" s="45" t="s">
        <v>380</v>
      </c>
      <c r="C7215" s="45" t="s">
        <v>349</v>
      </c>
      <c r="D7215" s="59">
        <v>41.16</v>
      </c>
    </row>
    <row r="7216" spans="1:4" x14ac:dyDescent="0.25">
      <c r="A7216" s="58">
        <v>41971</v>
      </c>
      <c r="B7216" s="45" t="s">
        <v>356</v>
      </c>
      <c r="C7216" s="45" t="s">
        <v>331</v>
      </c>
      <c r="D7216" s="59">
        <v>29.7</v>
      </c>
    </row>
    <row r="7217" spans="1:4" x14ac:dyDescent="0.25">
      <c r="A7217" s="58">
        <v>41956</v>
      </c>
      <c r="B7217" s="45" t="s">
        <v>353</v>
      </c>
      <c r="C7217" s="45" t="s">
        <v>191</v>
      </c>
      <c r="D7217" s="59">
        <v>67.819999999999993</v>
      </c>
    </row>
    <row r="7218" spans="1:4" x14ac:dyDescent="0.25">
      <c r="A7218" s="58">
        <v>41704</v>
      </c>
      <c r="B7218" s="45" t="s">
        <v>375</v>
      </c>
      <c r="C7218" s="45" t="s">
        <v>327</v>
      </c>
      <c r="D7218" s="59">
        <v>48.5</v>
      </c>
    </row>
    <row r="7219" spans="1:4" x14ac:dyDescent="0.25">
      <c r="A7219" s="58">
        <v>41940</v>
      </c>
      <c r="B7219" s="45" t="s">
        <v>403</v>
      </c>
      <c r="C7219" s="45" t="s">
        <v>334</v>
      </c>
      <c r="D7219" s="59">
        <v>70.5</v>
      </c>
    </row>
    <row r="7220" spans="1:4" x14ac:dyDescent="0.25">
      <c r="A7220" s="58">
        <v>41594</v>
      </c>
      <c r="B7220" s="45" t="s">
        <v>328</v>
      </c>
      <c r="C7220" s="45" t="s">
        <v>337</v>
      </c>
      <c r="D7220" s="59">
        <v>48.5</v>
      </c>
    </row>
    <row r="7221" spans="1:4" x14ac:dyDescent="0.25">
      <c r="A7221" s="58">
        <v>41727</v>
      </c>
      <c r="B7221" s="45" t="s">
        <v>396</v>
      </c>
      <c r="C7221" s="45" t="s">
        <v>337</v>
      </c>
      <c r="D7221" s="59">
        <v>50</v>
      </c>
    </row>
    <row r="7222" spans="1:4" x14ac:dyDescent="0.25">
      <c r="A7222" s="58">
        <v>41610</v>
      </c>
      <c r="B7222" s="45" t="s">
        <v>340</v>
      </c>
      <c r="C7222" s="45" t="s">
        <v>327</v>
      </c>
      <c r="D7222" s="59">
        <v>73.5</v>
      </c>
    </row>
    <row r="7223" spans="1:4" x14ac:dyDescent="0.25">
      <c r="A7223" s="58">
        <v>42000</v>
      </c>
      <c r="B7223" s="45" t="s">
        <v>367</v>
      </c>
      <c r="C7223" s="45" t="s">
        <v>324</v>
      </c>
      <c r="D7223" s="59">
        <v>58.05</v>
      </c>
    </row>
    <row r="7224" spans="1:4" x14ac:dyDescent="0.25">
      <c r="A7224" s="58">
        <v>41616</v>
      </c>
      <c r="B7224" s="45" t="s">
        <v>340</v>
      </c>
      <c r="C7224" s="45" t="s">
        <v>10</v>
      </c>
      <c r="D7224" s="59">
        <v>22.49</v>
      </c>
    </row>
    <row r="7225" spans="1:4" x14ac:dyDescent="0.25">
      <c r="A7225" s="58">
        <v>41625</v>
      </c>
      <c r="B7225" s="45" t="s">
        <v>356</v>
      </c>
      <c r="C7225" s="45" t="s">
        <v>10</v>
      </c>
      <c r="D7225" s="59">
        <v>44.52</v>
      </c>
    </row>
    <row r="7226" spans="1:4" x14ac:dyDescent="0.25">
      <c r="A7226" s="58">
        <v>41583</v>
      </c>
      <c r="B7226" s="45" t="s">
        <v>360</v>
      </c>
      <c r="C7226" s="45" t="s">
        <v>334</v>
      </c>
      <c r="D7226" s="59">
        <v>23.5</v>
      </c>
    </row>
    <row r="7227" spans="1:4" x14ac:dyDescent="0.25">
      <c r="A7227" s="58">
        <v>41968</v>
      </c>
      <c r="B7227" s="45" t="s">
        <v>360</v>
      </c>
      <c r="C7227" s="45" t="s">
        <v>10</v>
      </c>
      <c r="D7227" s="59">
        <v>68.849999999999994</v>
      </c>
    </row>
    <row r="7228" spans="1:4" x14ac:dyDescent="0.25">
      <c r="A7228" s="58">
        <v>41355</v>
      </c>
      <c r="B7228" s="45" t="s">
        <v>376</v>
      </c>
      <c r="C7228" s="45" t="s">
        <v>191</v>
      </c>
      <c r="D7228" s="59">
        <v>68.849999999999994</v>
      </c>
    </row>
    <row r="7229" spans="1:4" x14ac:dyDescent="0.25">
      <c r="A7229" s="58">
        <v>41581</v>
      </c>
      <c r="B7229" s="45" t="s">
        <v>374</v>
      </c>
      <c r="C7229" s="45" t="s">
        <v>324</v>
      </c>
      <c r="D7229" s="59">
        <v>19.95</v>
      </c>
    </row>
    <row r="7230" spans="1:4" x14ac:dyDescent="0.25">
      <c r="A7230" s="58">
        <v>41461</v>
      </c>
      <c r="B7230" s="45" t="s">
        <v>370</v>
      </c>
      <c r="C7230" s="45" t="s">
        <v>349</v>
      </c>
      <c r="D7230" s="59">
        <v>21</v>
      </c>
    </row>
    <row r="7231" spans="1:4" x14ac:dyDescent="0.25">
      <c r="A7231" s="58">
        <v>41999</v>
      </c>
      <c r="B7231" s="45" t="s">
        <v>400</v>
      </c>
      <c r="C7231" s="45" t="s">
        <v>349</v>
      </c>
      <c r="D7231" s="59">
        <v>393.02</v>
      </c>
    </row>
    <row r="7232" spans="1:4" x14ac:dyDescent="0.25">
      <c r="A7232" s="58">
        <v>41471</v>
      </c>
      <c r="B7232" s="45" t="s">
        <v>400</v>
      </c>
      <c r="C7232" s="45" t="s">
        <v>191</v>
      </c>
      <c r="D7232" s="59">
        <v>22.49</v>
      </c>
    </row>
    <row r="7233" spans="1:4" x14ac:dyDescent="0.25">
      <c r="A7233" s="58">
        <v>41586</v>
      </c>
      <c r="B7233" s="45" t="s">
        <v>378</v>
      </c>
      <c r="C7233" s="45" t="s">
        <v>331</v>
      </c>
      <c r="D7233" s="59">
        <v>59.4</v>
      </c>
    </row>
    <row r="7234" spans="1:4" x14ac:dyDescent="0.25">
      <c r="A7234" s="58">
        <v>41908</v>
      </c>
      <c r="B7234" s="45" t="s">
        <v>401</v>
      </c>
      <c r="C7234" s="45" t="s">
        <v>10</v>
      </c>
      <c r="D7234" s="59">
        <v>22.49</v>
      </c>
    </row>
    <row r="7235" spans="1:4" x14ac:dyDescent="0.25">
      <c r="A7235" s="58">
        <v>41962</v>
      </c>
      <c r="B7235" s="45" t="s">
        <v>401</v>
      </c>
      <c r="C7235" s="45" t="s">
        <v>10</v>
      </c>
      <c r="D7235" s="59">
        <v>68.849999999999994</v>
      </c>
    </row>
    <row r="7236" spans="1:4" x14ac:dyDescent="0.25">
      <c r="A7236" s="58">
        <v>41626</v>
      </c>
      <c r="B7236" s="45" t="s">
        <v>375</v>
      </c>
      <c r="C7236" s="45" t="s">
        <v>347</v>
      </c>
      <c r="D7236" s="59">
        <v>80.849999999999994</v>
      </c>
    </row>
    <row r="7237" spans="1:4" x14ac:dyDescent="0.25">
      <c r="A7237" s="58">
        <v>41420</v>
      </c>
      <c r="B7237" s="45" t="s">
        <v>351</v>
      </c>
      <c r="C7237" s="45" t="s">
        <v>10</v>
      </c>
      <c r="D7237" s="59">
        <v>114.75</v>
      </c>
    </row>
    <row r="7238" spans="1:4" x14ac:dyDescent="0.25">
      <c r="A7238" s="58">
        <v>41582</v>
      </c>
      <c r="B7238" s="45" t="s">
        <v>346</v>
      </c>
      <c r="C7238" s="45" t="s">
        <v>337</v>
      </c>
      <c r="D7238" s="59">
        <v>49</v>
      </c>
    </row>
    <row r="7239" spans="1:4" x14ac:dyDescent="0.25">
      <c r="A7239" s="58">
        <v>41476</v>
      </c>
      <c r="B7239" s="45" t="s">
        <v>384</v>
      </c>
      <c r="C7239" s="45" t="s">
        <v>349</v>
      </c>
      <c r="D7239" s="59">
        <v>21</v>
      </c>
    </row>
    <row r="7240" spans="1:4" x14ac:dyDescent="0.25">
      <c r="A7240" s="58">
        <v>41964</v>
      </c>
      <c r="B7240" s="45" t="s">
        <v>346</v>
      </c>
      <c r="C7240" s="45" t="s">
        <v>324</v>
      </c>
      <c r="D7240" s="59">
        <v>155.61000000000001</v>
      </c>
    </row>
    <row r="7241" spans="1:4" x14ac:dyDescent="0.25">
      <c r="A7241" s="58">
        <v>41582</v>
      </c>
      <c r="B7241" s="45" t="s">
        <v>370</v>
      </c>
      <c r="C7241" s="45" t="s">
        <v>349</v>
      </c>
      <c r="D7241" s="59">
        <v>84</v>
      </c>
    </row>
    <row r="7242" spans="1:4" x14ac:dyDescent="0.25">
      <c r="A7242" s="58">
        <v>41597</v>
      </c>
      <c r="B7242" s="45" t="s">
        <v>320</v>
      </c>
      <c r="C7242" s="45" t="s">
        <v>10</v>
      </c>
      <c r="D7242" s="59">
        <v>22.95</v>
      </c>
    </row>
    <row r="7243" spans="1:4" x14ac:dyDescent="0.25">
      <c r="A7243" s="58">
        <v>41638</v>
      </c>
      <c r="B7243" s="45" t="s">
        <v>372</v>
      </c>
      <c r="C7243" s="45" t="s">
        <v>10</v>
      </c>
      <c r="D7243" s="59">
        <v>22.95</v>
      </c>
    </row>
    <row r="7244" spans="1:4" x14ac:dyDescent="0.25">
      <c r="A7244" s="58">
        <v>41586</v>
      </c>
      <c r="B7244" s="45" t="s">
        <v>342</v>
      </c>
      <c r="C7244" s="45" t="s">
        <v>324</v>
      </c>
      <c r="D7244" s="59">
        <v>19.350000000000001</v>
      </c>
    </row>
    <row r="7245" spans="1:4" x14ac:dyDescent="0.25">
      <c r="A7245" s="58">
        <v>41926</v>
      </c>
      <c r="B7245" s="45" t="s">
        <v>393</v>
      </c>
      <c r="C7245" s="45" t="s">
        <v>7</v>
      </c>
      <c r="D7245" s="59">
        <v>34</v>
      </c>
    </row>
    <row r="7246" spans="1:4" x14ac:dyDescent="0.25">
      <c r="A7246" s="58">
        <v>41602</v>
      </c>
      <c r="B7246" s="45" t="s">
        <v>367</v>
      </c>
      <c r="C7246" s="45" t="s">
        <v>10</v>
      </c>
      <c r="D7246" s="59">
        <v>91.8</v>
      </c>
    </row>
    <row r="7247" spans="1:4" x14ac:dyDescent="0.25">
      <c r="A7247" s="58">
        <v>41578</v>
      </c>
      <c r="B7247" s="45" t="s">
        <v>368</v>
      </c>
      <c r="C7247" s="45" t="s">
        <v>334</v>
      </c>
      <c r="D7247" s="59">
        <v>70.5</v>
      </c>
    </row>
    <row r="7248" spans="1:4" x14ac:dyDescent="0.25">
      <c r="A7248" s="58">
        <v>41944</v>
      </c>
      <c r="B7248" s="45" t="s">
        <v>367</v>
      </c>
      <c r="C7248" s="45" t="s">
        <v>10</v>
      </c>
      <c r="D7248" s="59">
        <v>66.78</v>
      </c>
    </row>
    <row r="7249" spans="1:4" x14ac:dyDescent="0.25">
      <c r="A7249" s="58">
        <v>41371</v>
      </c>
      <c r="B7249" s="45" t="s">
        <v>380</v>
      </c>
      <c r="C7249" s="45" t="s">
        <v>7</v>
      </c>
      <c r="D7249" s="59">
        <v>98.94</v>
      </c>
    </row>
    <row r="7250" spans="1:4" x14ac:dyDescent="0.25">
      <c r="A7250" s="58">
        <v>41988</v>
      </c>
      <c r="B7250" s="45" t="s">
        <v>353</v>
      </c>
      <c r="C7250" s="45" t="s">
        <v>324</v>
      </c>
      <c r="D7250" s="59">
        <v>359.1</v>
      </c>
    </row>
    <row r="7251" spans="1:4" x14ac:dyDescent="0.25">
      <c r="A7251" s="58">
        <v>41596</v>
      </c>
      <c r="B7251" s="45" t="s">
        <v>343</v>
      </c>
      <c r="C7251" s="45" t="s">
        <v>191</v>
      </c>
      <c r="D7251" s="59">
        <v>44.52</v>
      </c>
    </row>
    <row r="7252" spans="1:4" x14ac:dyDescent="0.25">
      <c r="A7252" s="58">
        <v>41986</v>
      </c>
      <c r="B7252" s="45" t="s">
        <v>362</v>
      </c>
      <c r="C7252" s="45" t="s">
        <v>337</v>
      </c>
      <c r="D7252" s="59">
        <v>49.25</v>
      </c>
    </row>
    <row r="7253" spans="1:4" x14ac:dyDescent="0.25">
      <c r="A7253" s="58">
        <v>41570</v>
      </c>
      <c r="B7253" s="45" t="s">
        <v>330</v>
      </c>
      <c r="C7253" s="45" t="s">
        <v>349</v>
      </c>
      <c r="D7253" s="59">
        <v>84</v>
      </c>
    </row>
    <row r="7254" spans="1:4" x14ac:dyDescent="0.25">
      <c r="A7254" s="58">
        <v>41612</v>
      </c>
      <c r="B7254" s="45" t="s">
        <v>329</v>
      </c>
      <c r="C7254" s="45" t="s">
        <v>349</v>
      </c>
      <c r="D7254" s="59">
        <v>42</v>
      </c>
    </row>
    <row r="7255" spans="1:4" x14ac:dyDescent="0.25">
      <c r="A7255" s="58">
        <v>41405</v>
      </c>
      <c r="B7255" s="45" t="s">
        <v>364</v>
      </c>
      <c r="C7255" s="45" t="s">
        <v>331</v>
      </c>
      <c r="D7255" s="59">
        <v>30</v>
      </c>
    </row>
    <row r="7256" spans="1:4" x14ac:dyDescent="0.25">
      <c r="A7256" s="58">
        <v>41947</v>
      </c>
      <c r="B7256" s="45" t="s">
        <v>381</v>
      </c>
      <c r="C7256" s="45" t="s">
        <v>7</v>
      </c>
      <c r="D7256" s="59">
        <v>102</v>
      </c>
    </row>
    <row r="7257" spans="1:4" x14ac:dyDescent="0.25">
      <c r="A7257" s="58">
        <v>41951</v>
      </c>
      <c r="B7257" s="45" t="s">
        <v>379</v>
      </c>
      <c r="C7257" s="45" t="s">
        <v>327</v>
      </c>
      <c r="D7257" s="59">
        <v>73.5</v>
      </c>
    </row>
    <row r="7258" spans="1:4" x14ac:dyDescent="0.25">
      <c r="A7258" s="58">
        <v>41835</v>
      </c>
      <c r="B7258" s="45" t="s">
        <v>335</v>
      </c>
      <c r="C7258" s="45" t="s">
        <v>337</v>
      </c>
      <c r="D7258" s="59">
        <v>295.5</v>
      </c>
    </row>
    <row r="7259" spans="1:4" x14ac:dyDescent="0.25">
      <c r="A7259" s="58">
        <v>41631</v>
      </c>
      <c r="B7259" s="45" t="s">
        <v>336</v>
      </c>
      <c r="C7259" s="45" t="s">
        <v>191</v>
      </c>
      <c r="D7259" s="59">
        <v>22.95</v>
      </c>
    </row>
    <row r="7260" spans="1:4" x14ac:dyDescent="0.25">
      <c r="A7260" s="58">
        <v>41764</v>
      </c>
      <c r="B7260" s="45" t="s">
        <v>401</v>
      </c>
      <c r="C7260" s="45" t="s">
        <v>334</v>
      </c>
      <c r="D7260" s="59">
        <v>23.5</v>
      </c>
    </row>
    <row r="7261" spans="1:4" x14ac:dyDescent="0.25">
      <c r="A7261" s="58">
        <v>41590</v>
      </c>
      <c r="B7261" s="45" t="s">
        <v>358</v>
      </c>
      <c r="C7261" s="45" t="s">
        <v>337</v>
      </c>
      <c r="D7261" s="59">
        <v>25</v>
      </c>
    </row>
    <row r="7262" spans="1:4" x14ac:dyDescent="0.25">
      <c r="A7262" s="58">
        <v>41966</v>
      </c>
      <c r="B7262" s="45" t="s">
        <v>375</v>
      </c>
      <c r="C7262" s="45" t="s">
        <v>324</v>
      </c>
      <c r="D7262" s="59">
        <v>19.95</v>
      </c>
    </row>
    <row r="7263" spans="1:4" x14ac:dyDescent="0.25">
      <c r="A7263" s="58">
        <v>41572</v>
      </c>
      <c r="B7263" s="45" t="s">
        <v>343</v>
      </c>
      <c r="C7263" s="45" t="s">
        <v>191</v>
      </c>
      <c r="D7263" s="59">
        <v>22.95</v>
      </c>
    </row>
    <row r="7264" spans="1:4" x14ac:dyDescent="0.25">
      <c r="A7264" s="58">
        <v>41968</v>
      </c>
      <c r="B7264" s="45" t="s">
        <v>367</v>
      </c>
      <c r="C7264" s="45" t="s">
        <v>10</v>
      </c>
      <c r="D7264" s="59">
        <v>89.51</v>
      </c>
    </row>
    <row r="7265" spans="1:4" x14ac:dyDescent="0.25">
      <c r="A7265" s="58">
        <v>41984</v>
      </c>
      <c r="B7265" s="45" t="s">
        <v>374</v>
      </c>
      <c r="C7265" s="45" t="s">
        <v>347</v>
      </c>
      <c r="D7265" s="59">
        <v>53.35</v>
      </c>
    </row>
    <row r="7266" spans="1:4" x14ac:dyDescent="0.25">
      <c r="A7266" s="58">
        <v>41633</v>
      </c>
      <c r="B7266" s="45" t="s">
        <v>356</v>
      </c>
      <c r="C7266" s="45" t="s">
        <v>337</v>
      </c>
      <c r="D7266" s="59">
        <v>73.5</v>
      </c>
    </row>
    <row r="7267" spans="1:4" x14ac:dyDescent="0.25">
      <c r="A7267" s="58">
        <v>41960</v>
      </c>
      <c r="B7267" s="45" t="s">
        <v>330</v>
      </c>
      <c r="C7267" s="45" t="s">
        <v>191</v>
      </c>
      <c r="D7267" s="59">
        <v>22.26</v>
      </c>
    </row>
    <row r="7268" spans="1:4" x14ac:dyDescent="0.25">
      <c r="A7268" s="58">
        <v>41289</v>
      </c>
      <c r="B7268" s="45" t="s">
        <v>340</v>
      </c>
      <c r="C7268" s="45" t="s">
        <v>349</v>
      </c>
      <c r="D7268" s="59">
        <v>21</v>
      </c>
    </row>
    <row r="7269" spans="1:4" x14ac:dyDescent="0.25">
      <c r="A7269" s="58">
        <v>41514</v>
      </c>
      <c r="B7269" s="45" t="s">
        <v>368</v>
      </c>
      <c r="C7269" s="45" t="s">
        <v>7</v>
      </c>
      <c r="D7269" s="59">
        <v>102</v>
      </c>
    </row>
    <row r="7270" spans="1:4" x14ac:dyDescent="0.25">
      <c r="A7270" s="58">
        <v>41588</v>
      </c>
      <c r="B7270" s="45" t="s">
        <v>399</v>
      </c>
      <c r="C7270" s="45" t="s">
        <v>7</v>
      </c>
      <c r="D7270" s="59">
        <v>102</v>
      </c>
    </row>
    <row r="7271" spans="1:4" x14ac:dyDescent="0.25">
      <c r="A7271" s="58">
        <v>41904</v>
      </c>
      <c r="B7271" s="45" t="s">
        <v>340</v>
      </c>
      <c r="C7271" s="45" t="s">
        <v>349</v>
      </c>
      <c r="D7271" s="59">
        <v>40.74</v>
      </c>
    </row>
    <row r="7272" spans="1:4" x14ac:dyDescent="0.25">
      <c r="A7272" s="58">
        <v>41992</v>
      </c>
      <c r="B7272" s="45" t="s">
        <v>340</v>
      </c>
      <c r="C7272" s="45" t="s">
        <v>331</v>
      </c>
      <c r="D7272" s="59">
        <v>60</v>
      </c>
    </row>
    <row r="7273" spans="1:4" x14ac:dyDescent="0.25">
      <c r="A7273" s="58">
        <v>41593</v>
      </c>
      <c r="B7273" s="45" t="s">
        <v>383</v>
      </c>
      <c r="C7273" s="45" t="s">
        <v>327</v>
      </c>
      <c r="D7273" s="59">
        <v>24.75</v>
      </c>
    </row>
    <row r="7274" spans="1:4" x14ac:dyDescent="0.25">
      <c r="A7274" s="58">
        <v>41745</v>
      </c>
      <c r="B7274" s="45" t="s">
        <v>353</v>
      </c>
      <c r="C7274" s="45" t="s">
        <v>10</v>
      </c>
      <c r="D7274" s="59">
        <v>68.849999999999994</v>
      </c>
    </row>
    <row r="7275" spans="1:4" x14ac:dyDescent="0.25">
      <c r="A7275" s="58">
        <v>41582</v>
      </c>
      <c r="B7275" s="45" t="s">
        <v>374</v>
      </c>
      <c r="C7275" s="45" t="s">
        <v>7</v>
      </c>
      <c r="D7275" s="59">
        <v>68</v>
      </c>
    </row>
    <row r="7276" spans="1:4" x14ac:dyDescent="0.25">
      <c r="A7276" s="58">
        <v>41337</v>
      </c>
      <c r="B7276" s="45" t="s">
        <v>374</v>
      </c>
      <c r="C7276" s="45" t="s">
        <v>347</v>
      </c>
      <c r="D7276" s="59">
        <v>27.09</v>
      </c>
    </row>
    <row r="7277" spans="1:4" x14ac:dyDescent="0.25">
      <c r="A7277" s="58">
        <v>41957</v>
      </c>
      <c r="B7277" s="45" t="s">
        <v>359</v>
      </c>
      <c r="C7277" s="45" t="s">
        <v>324</v>
      </c>
      <c r="D7277" s="59">
        <v>39.9</v>
      </c>
    </row>
    <row r="7278" spans="1:4" x14ac:dyDescent="0.25">
      <c r="A7278" s="58">
        <v>41615</v>
      </c>
      <c r="B7278" s="45" t="s">
        <v>394</v>
      </c>
      <c r="C7278" s="45" t="s">
        <v>334</v>
      </c>
      <c r="D7278" s="59">
        <v>47</v>
      </c>
    </row>
    <row r="7279" spans="1:4" x14ac:dyDescent="0.25">
      <c r="A7279" s="58">
        <v>41605</v>
      </c>
      <c r="B7279" s="45" t="s">
        <v>346</v>
      </c>
      <c r="C7279" s="45" t="s">
        <v>324</v>
      </c>
      <c r="D7279" s="59">
        <v>19.45</v>
      </c>
    </row>
    <row r="7280" spans="1:4" x14ac:dyDescent="0.25">
      <c r="A7280" s="58">
        <v>41957</v>
      </c>
      <c r="B7280" s="45" t="s">
        <v>367</v>
      </c>
      <c r="C7280" s="45" t="s">
        <v>334</v>
      </c>
      <c r="D7280" s="59">
        <v>69.8</v>
      </c>
    </row>
    <row r="7281" spans="1:4" x14ac:dyDescent="0.25">
      <c r="A7281" s="58">
        <v>41554</v>
      </c>
      <c r="B7281" s="45" t="s">
        <v>366</v>
      </c>
      <c r="C7281" s="45" t="s">
        <v>337</v>
      </c>
      <c r="D7281" s="59">
        <v>50</v>
      </c>
    </row>
    <row r="7282" spans="1:4" x14ac:dyDescent="0.25">
      <c r="A7282" s="58">
        <v>41998</v>
      </c>
      <c r="B7282" s="45" t="s">
        <v>361</v>
      </c>
      <c r="C7282" s="45" t="s">
        <v>331</v>
      </c>
      <c r="D7282" s="59">
        <v>720</v>
      </c>
    </row>
    <row r="7283" spans="1:4" x14ac:dyDescent="0.25">
      <c r="A7283" s="58">
        <v>41987</v>
      </c>
      <c r="B7283" s="45" t="s">
        <v>345</v>
      </c>
      <c r="C7283" s="45" t="s">
        <v>327</v>
      </c>
      <c r="D7283" s="59">
        <v>48.5</v>
      </c>
    </row>
    <row r="7284" spans="1:4" x14ac:dyDescent="0.25">
      <c r="A7284" s="58">
        <v>41403</v>
      </c>
      <c r="B7284" s="45" t="s">
        <v>390</v>
      </c>
      <c r="C7284" s="45" t="s">
        <v>7</v>
      </c>
      <c r="D7284" s="59">
        <v>34</v>
      </c>
    </row>
    <row r="7285" spans="1:4" x14ac:dyDescent="0.25">
      <c r="A7285" s="58">
        <v>42002</v>
      </c>
      <c r="B7285" s="45" t="s">
        <v>368</v>
      </c>
      <c r="C7285" s="45" t="s">
        <v>324</v>
      </c>
      <c r="D7285" s="59">
        <v>19.350000000000001</v>
      </c>
    </row>
    <row r="7286" spans="1:4" x14ac:dyDescent="0.25">
      <c r="A7286" s="58">
        <v>42002</v>
      </c>
      <c r="B7286" s="45" t="s">
        <v>397</v>
      </c>
      <c r="C7286" s="45" t="s">
        <v>7</v>
      </c>
      <c r="D7286" s="59">
        <v>33.659999999999997</v>
      </c>
    </row>
    <row r="7287" spans="1:4" x14ac:dyDescent="0.25">
      <c r="A7287" s="58">
        <v>41664</v>
      </c>
      <c r="B7287" s="45" t="s">
        <v>340</v>
      </c>
      <c r="C7287" s="45" t="s">
        <v>324</v>
      </c>
      <c r="D7287" s="59">
        <v>39.1</v>
      </c>
    </row>
    <row r="7288" spans="1:4" x14ac:dyDescent="0.25">
      <c r="A7288" s="58">
        <v>41553</v>
      </c>
      <c r="B7288" s="45" t="s">
        <v>355</v>
      </c>
      <c r="C7288" s="45" t="s">
        <v>10</v>
      </c>
      <c r="D7288" s="59">
        <v>45.9</v>
      </c>
    </row>
    <row r="7289" spans="1:4" x14ac:dyDescent="0.25">
      <c r="A7289" s="58">
        <v>41978</v>
      </c>
      <c r="B7289" s="45" t="s">
        <v>397</v>
      </c>
      <c r="C7289" s="45" t="s">
        <v>337</v>
      </c>
      <c r="D7289" s="59">
        <v>74.25</v>
      </c>
    </row>
    <row r="7290" spans="1:4" x14ac:dyDescent="0.25">
      <c r="A7290" s="58">
        <v>41835</v>
      </c>
      <c r="B7290" s="45" t="s">
        <v>359</v>
      </c>
      <c r="C7290" s="45" t="s">
        <v>10</v>
      </c>
      <c r="D7290" s="59">
        <v>67.13</v>
      </c>
    </row>
    <row r="7291" spans="1:4" x14ac:dyDescent="0.25">
      <c r="A7291" s="58">
        <v>41957</v>
      </c>
      <c r="B7291" s="45" t="s">
        <v>329</v>
      </c>
      <c r="C7291" s="45" t="s">
        <v>349</v>
      </c>
      <c r="D7291" s="59">
        <v>20.48</v>
      </c>
    </row>
    <row r="7292" spans="1:4" x14ac:dyDescent="0.25">
      <c r="A7292" s="58">
        <v>41602</v>
      </c>
      <c r="B7292" s="45" t="s">
        <v>355</v>
      </c>
      <c r="C7292" s="45" t="s">
        <v>191</v>
      </c>
      <c r="D7292" s="59">
        <v>44.98</v>
      </c>
    </row>
    <row r="7293" spans="1:4" x14ac:dyDescent="0.25">
      <c r="A7293" s="58">
        <v>41981</v>
      </c>
      <c r="B7293" s="45" t="s">
        <v>368</v>
      </c>
      <c r="C7293" s="45" t="s">
        <v>337</v>
      </c>
      <c r="D7293" s="59">
        <v>25</v>
      </c>
    </row>
    <row r="7294" spans="1:4" x14ac:dyDescent="0.25">
      <c r="A7294" s="58">
        <v>41976</v>
      </c>
      <c r="B7294" s="45" t="s">
        <v>387</v>
      </c>
      <c r="C7294" s="45" t="s">
        <v>337</v>
      </c>
      <c r="D7294" s="59">
        <v>75</v>
      </c>
    </row>
    <row r="7295" spans="1:4" x14ac:dyDescent="0.25">
      <c r="A7295" s="58">
        <v>41624</v>
      </c>
      <c r="B7295" s="45" t="s">
        <v>360</v>
      </c>
      <c r="C7295" s="45" t="s">
        <v>327</v>
      </c>
      <c r="D7295" s="59">
        <v>50</v>
      </c>
    </row>
    <row r="7296" spans="1:4" x14ac:dyDescent="0.25">
      <c r="A7296" s="58">
        <v>41905</v>
      </c>
      <c r="B7296" s="45" t="s">
        <v>346</v>
      </c>
      <c r="C7296" s="45" t="s">
        <v>347</v>
      </c>
      <c r="D7296" s="59">
        <v>53.35</v>
      </c>
    </row>
    <row r="7297" spans="1:4" x14ac:dyDescent="0.25">
      <c r="A7297" s="58">
        <v>41979</v>
      </c>
      <c r="B7297" s="45" t="s">
        <v>374</v>
      </c>
      <c r="C7297" s="45" t="s">
        <v>334</v>
      </c>
      <c r="D7297" s="59">
        <v>46.3</v>
      </c>
    </row>
    <row r="7298" spans="1:4" x14ac:dyDescent="0.25">
      <c r="A7298" s="58">
        <v>41986</v>
      </c>
      <c r="B7298" s="45" t="s">
        <v>395</v>
      </c>
      <c r="C7298" s="45" t="s">
        <v>10</v>
      </c>
      <c r="D7298" s="59">
        <v>66.78</v>
      </c>
    </row>
    <row r="7299" spans="1:4" x14ac:dyDescent="0.25">
      <c r="A7299" s="58">
        <v>41620</v>
      </c>
      <c r="B7299" s="45" t="s">
        <v>338</v>
      </c>
      <c r="C7299" s="45" t="s">
        <v>10</v>
      </c>
      <c r="D7299" s="59">
        <v>68.849999999999994</v>
      </c>
    </row>
    <row r="7300" spans="1:4" x14ac:dyDescent="0.25">
      <c r="A7300" s="58">
        <v>41320</v>
      </c>
      <c r="B7300" s="45" t="s">
        <v>338</v>
      </c>
      <c r="C7300" s="45" t="s">
        <v>334</v>
      </c>
      <c r="D7300" s="59">
        <v>45.83</v>
      </c>
    </row>
    <row r="7301" spans="1:4" x14ac:dyDescent="0.25">
      <c r="A7301" s="58">
        <v>41736</v>
      </c>
      <c r="B7301" s="45" t="s">
        <v>367</v>
      </c>
      <c r="C7301" s="45" t="s">
        <v>10</v>
      </c>
      <c r="D7301" s="59">
        <v>449.82</v>
      </c>
    </row>
    <row r="7302" spans="1:4" x14ac:dyDescent="0.25">
      <c r="A7302" s="58">
        <v>41959</v>
      </c>
      <c r="B7302" s="45" t="s">
        <v>369</v>
      </c>
      <c r="C7302" s="45" t="s">
        <v>347</v>
      </c>
      <c r="D7302" s="59">
        <v>53.9</v>
      </c>
    </row>
    <row r="7303" spans="1:4" x14ac:dyDescent="0.25">
      <c r="A7303" s="58">
        <v>41637</v>
      </c>
      <c r="B7303" s="45" t="s">
        <v>373</v>
      </c>
      <c r="C7303" s="45" t="s">
        <v>7</v>
      </c>
      <c r="D7303" s="59">
        <v>66.3</v>
      </c>
    </row>
    <row r="7304" spans="1:4" x14ac:dyDescent="0.25">
      <c r="A7304" s="58">
        <v>42003</v>
      </c>
      <c r="B7304" s="45" t="s">
        <v>338</v>
      </c>
      <c r="C7304" s="45" t="s">
        <v>10</v>
      </c>
      <c r="D7304" s="59">
        <v>91.8</v>
      </c>
    </row>
    <row r="7305" spans="1:4" x14ac:dyDescent="0.25">
      <c r="A7305" s="58">
        <v>41593</v>
      </c>
      <c r="B7305" s="45" t="s">
        <v>360</v>
      </c>
      <c r="C7305" s="45" t="s">
        <v>337</v>
      </c>
      <c r="D7305" s="59">
        <v>49</v>
      </c>
    </row>
    <row r="7306" spans="1:4" x14ac:dyDescent="0.25">
      <c r="A7306" s="58">
        <v>41624</v>
      </c>
      <c r="B7306" s="45" t="s">
        <v>356</v>
      </c>
      <c r="C7306" s="45" t="s">
        <v>349</v>
      </c>
      <c r="D7306" s="59">
        <v>42</v>
      </c>
    </row>
    <row r="7307" spans="1:4" x14ac:dyDescent="0.25">
      <c r="A7307" s="58">
        <v>41621</v>
      </c>
      <c r="B7307" s="45" t="s">
        <v>386</v>
      </c>
      <c r="C7307" s="45" t="s">
        <v>334</v>
      </c>
      <c r="D7307" s="59">
        <v>47</v>
      </c>
    </row>
    <row r="7308" spans="1:4" x14ac:dyDescent="0.25">
      <c r="A7308" s="58">
        <v>41628</v>
      </c>
      <c r="B7308" s="45" t="s">
        <v>329</v>
      </c>
      <c r="C7308" s="45" t="s">
        <v>7</v>
      </c>
      <c r="D7308" s="59">
        <v>67.319999999999993</v>
      </c>
    </row>
    <row r="7309" spans="1:4" x14ac:dyDescent="0.25">
      <c r="A7309" s="58">
        <v>41960</v>
      </c>
      <c r="B7309" s="45" t="s">
        <v>352</v>
      </c>
      <c r="C7309" s="45" t="s">
        <v>331</v>
      </c>
      <c r="D7309" s="59">
        <v>60</v>
      </c>
    </row>
    <row r="7310" spans="1:4" x14ac:dyDescent="0.25">
      <c r="A7310" s="58">
        <v>41609</v>
      </c>
      <c r="B7310" s="45" t="s">
        <v>403</v>
      </c>
      <c r="C7310" s="45" t="s">
        <v>334</v>
      </c>
      <c r="D7310" s="59">
        <v>23.5</v>
      </c>
    </row>
    <row r="7311" spans="1:4" x14ac:dyDescent="0.25">
      <c r="A7311" s="58">
        <v>41990</v>
      </c>
      <c r="B7311" s="45" t="s">
        <v>368</v>
      </c>
      <c r="C7311" s="45" t="s">
        <v>191</v>
      </c>
      <c r="D7311" s="59">
        <v>45.9</v>
      </c>
    </row>
    <row r="7312" spans="1:4" x14ac:dyDescent="0.25">
      <c r="A7312" s="58">
        <v>41940</v>
      </c>
      <c r="B7312" s="45" t="s">
        <v>342</v>
      </c>
      <c r="C7312" s="45" t="s">
        <v>10</v>
      </c>
      <c r="D7312" s="59">
        <v>45.9</v>
      </c>
    </row>
    <row r="7313" spans="1:4" x14ac:dyDescent="0.25">
      <c r="A7313" s="58">
        <v>41972</v>
      </c>
      <c r="B7313" s="45" t="s">
        <v>360</v>
      </c>
      <c r="C7313" s="45" t="s">
        <v>7</v>
      </c>
      <c r="D7313" s="59">
        <v>66.98</v>
      </c>
    </row>
    <row r="7314" spans="1:4" x14ac:dyDescent="0.25">
      <c r="A7314" s="58">
        <v>41972</v>
      </c>
      <c r="B7314" s="45" t="s">
        <v>328</v>
      </c>
      <c r="C7314" s="45" t="s">
        <v>191</v>
      </c>
      <c r="D7314" s="59">
        <v>44.98</v>
      </c>
    </row>
    <row r="7315" spans="1:4" x14ac:dyDescent="0.25">
      <c r="A7315" s="58">
        <v>41968</v>
      </c>
      <c r="B7315" s="45" t="s">
        <v>360</v>
      </c>
      <c r="C7315" s="45" t="s">
        <v>334</v>
      </c>
      <c r="D7315" s="59">
        <v>68.739999999999995</v>
      </c>
    </row>
    <row r="7316" spans="1:4" x14ac:dyDescent="0.25">
      <c r="A7316" s="58">
        <v>41918</v>
      </c>
      <c r="B7316" s="45" t="s">
        <v>359</v>
      </c>
      <c r="C7316" s="45" t="s">
        <v>324</v>
      </c>
      <c r="D7316" s="59">
        <v>59.85</v>
      </c>
    </row>
    <row r="7317" spans="1:4" x14ac:dyDescent="0.25">
      <c r="A7317" s="58">
        <v>41806</v>
      </c>
      <c r="B7317" s="45" t="s">
        <v>335</v>
      </c>
      <c r="C7317" s="45" t="s">
        <v>327</v>
      </c>
      <c r="D7317" s="59">
        <v>24.38</v>
      </c>
    </row>
    <row r="7318" spans="1:4" x14ac:dyDescent="0.25">
      <c r="A7318" s="58">
        <v>42000</v>
      </c>
      <c r="B7318" s="45" t="s">
        <v>379</v>
      </c>
      <c r="C7318" s="45" t="s">
        <v>10</v>
      </c>
      <c r="D7318" s="59">
        <v>344.25</v>
      </c>
    </row>
    <row r="7319" spans="1:4" x14ac:dyDescent="0.25">
      <c r="A7319" s="58">
        <v>41618</v>
      </c>
      <c r="B7319" s="45" t="s">
        <v>375</v>
      </c>
      <c r="C7319" s="45" t="s">
        <v>324</v>
      </c>
      <c r="D7319" s="59">
        <v>139.65</v>
      </c>
    </row>
    <row r="7320" spans="1:4" x14ac:dyDescent="0.25">
      <c r="A7320" s="58">
        <v>41616</v>
      </c>
      <c r="B7320" s="45" t="s">
        <v>373</v>
      </c>
      <c r="C7320" s="45" t="s">
        <v>371</v>
      </c>
      <c r="D7320" s="59">
        <v>19</v>
      </c>
    </row>
    <row r="7321" spans="1:4" x14ac:dyDescent="0.25">
      <c r="A7321" s="58">
        <v>41585</v>
      </c>
      <c r="B7321" s="45" t="s">
        <v>364</v>
      </c>
      <c r="C7321" s="45" t="s">
        <v>7</v>
      </c>
      <c r="D7321" s="59">
        <v>98.94</v>
      </c>
    </row>
    <row r="7322" spans="1:4" x14ac:dyDescent="0.25">
      <c r="A7322" s="58">
        <v>41978</v>
      </c>
      <c r="B7322" s="45" t="s">
        <v>348</v>
      </c>
      <c r="C7322" s="45" t="s">
        <v>349</v>
      </c>
      <c r="D7322" s="59">
        <v>61.11</v>
      </c>
    </row>
    <row r="7323" spans="1:4" x14ac:dyDescent="0.25">
      <c r="A7323" s="58">
        <v>41583</v>
      </c>
      <c r="B7323" s="45" t="s">
        <v>368</v>
      </c>
      <c r="C7323" s="45" t="s">
        <v>7</v>
      </c>
      <c r="D7323" s="59">
        <v>100.47</v>
      </c>
    </row>
    <row r="7324" spans="1:4" x14ac:dyDescent="0.25">
      <c r="A7324" s="58">
        <v>41608</v>
      </c>
      <c r="B7324" s="45" t="s">
        <v>387</v>
      </c>
      <c r="C7324" s="45" t="s">
        <v>324</v>
      </c>
      <c r="D7324" s="59">
        <v>389.03</v>
      </c>
    </row>
    <row r="7325" spans="1:4" x14ac:dyDescent="0.25">
      <c r="A7325" s="58">
        <v>42001</v>
      </c>
      <c r="B7325" s="45" t="s">
        <v>403</v>
      </c>
      <c r="C7325" s="45" t="s">
        <v>7</v>
      </c>
      <c r="D7325" s="59">
        <v>102</v>
      </c>
    </row>
    <row r="7326" spans="1:4" x14ac:dyDescent="0.25">
      <c r="A7326" s="58">
        <v>41409</v>
      </c>
      <c r="B7326" s="45" t="s">
        <v>398</v>
      </c>
      <c r="C7326" s="45" t="s">
        <v>10</v>
      </c>
      <c r="D7326" s="59">
        <v>45.9</v>
      </c>
    </row>
    <row r="7327" spans="1:4" x14ac:dyDescent="0.25">
      <c r="A7327" s="58">
        <v>41990</v>
      </c>
      <c r="B7327" s="45" t="s">
        <v>328</v>
      </c>
      <c r="C7327" s="45" t="s">
        <v>371</v>
      </c>
      <c r="D7327" s="59">
        <v>57</v>
      </c>
    </row>
    <row r="7328" spans="1:4" x14ac:dyDescent="0.25">
      <c r="A7328" s="58">
        <v>41960</v>
      </c>
      <c r="B7328" s="45" t="s">
        <v>345</v>
      </c>
      <c r="C7328" s="45" t="s">
        <v>10</v>
      </c>
      <c r="D7328" s="59">
        <v>44.75</v>
      </c>
    </row>
    <row r="7329" spans="1:4" x14ac:dyDescent="0.25">
      <c r="A7329" s="58">
        <v>41970</v>
      </c>
      <c r="B7329" s="45" t="s">
        <v>369</v>
      </c>
      <c r="C7329" s="45" t="s">
        <v>7</v>
      </c>
      <c r="D7329" s="59">
        <v>102</v>
      </c>
    </row>
    <row r="7330" spans="1:4" x14ac:dyDescent="0.25">
      <c r="A7330" s="58">
        <v>41959</v>
      </c>
      <c r="B7330" s="45" t="s">
        <v>384</v>
      </c>
      <c r="C7330" s="45" t="s">
        <v>334</v>
      </c>
      <c r="D7330" s="59">
        <v>46.3</v>
      </c>
    </row>
    <row r="7331" spans="1:4" x14ac:dyDescent="0.25">
      <c r="A7331" s="58">
        <v>41611</v>
      </c>
      <c r="B7331" s="45" t="s">
        <v>364</v>
      </c>
      <c r="C7331" s="45" t="s">
        <v>321</v>
      </c>
      <c r="D7331" s="59">
        <v>155.1</v>
      </c>
    </row>
    <row r="7332" spans="1:4" x14ac:dyDescent="0.25">
      <c r="A7332" s="58">
        <v>41300</v>
      </c>
      <c r="B7332" s="45" t="s">
        <v>361</v>
      </c>
      <c r="C7332" s="45" t="s">
        <v>7</v>
      </c>
      <c r="D7332" s="59">
        <v>238</v>
      </c>
    </row>
    <row r="7333" spans="1:4" x14ac:dyDescent="0.25">
      <c r="A7333" s="58">
        <v>41638</v>
      </c>
      <c r="B7333" s="45" t="s">
        <v>329</v>
      </c>
      <c r="C7333" s="45" t="s">
        <v>337</v>
      </c>
      <c r="D7333" s="59">
        <v>24.5</v>
      </c>
    </row>
    <row r="7334" spans="1:4" x14ac:dyDescent="0.25">
      <c r="A7334" s="58">
        <v>41462</v>
      </c>
      <c r="B7334" s="45" t="s">
        <v>375</v>
      </c>
      <c r="C7334" s="45" t="s">
        <v>7</v>
      </c>
      <c r="D7334" s="59">
        <v>99.96</v>
      </c>
    </row>
    <row r="7335" spans="1:4" x14ac:dyDescent="0.25">
      <c r="A7335" s="58">
        <v>41964</v>
      </c>
      <c r="B7335" s="45" t="s">
        <v>370</v>
      </c>
      <c r="C7335" s="45" t="s">
        <v>7</v>
      </c>
      <c r="D7335" s="59">
        <v>395.76</v>
      </c>
    </row>
    <row r="7336" spans="1:4" x14ac:dyDescent="0.25">
      <c r="A7336" s="58">
        <v>41803</v>
      </c>
      <c r="B7336" s="45" t="s">
        <v>338</v>
      </c>
      <c r="C7336" s="45" t="s">
        <v>327</v>
      </c>
      <c r="D7336" s="59">
        <v>350</v>
      </c>
    </row>
    <row r="7337" spans="1:4" x14ac:dyDescent="0.25">
      <c r="A7337" s="58">
        <v>41630</v>
      </c>
      <c r="B7337" s="45" t="s">
        <v>398</v>
      </c>
      <c r="C7337" s="45" t="s">
        <v>10</v>
      </c>
      <c r="D7337" s="59">
        <v>522.57000000000005</v>
      </c>
    </row>
    <row r="7338" spans="1:4" x14ac:dyDescent="0.25">
      <c r="A7338" s="58">
        <v>41972</v>
      </c>
      <c r="B7338" s="45" t="s">
        <v>328</v>
      </c>
      <c r="C7338" s="45" t="s">
        <v>7</v>
      </c>
      <c r="D7338" s="59">
        <v>98.94</v>
      </c>
    </row>
    <row r="7339" spans="1:4" x14ac:dyDescent="0.25">
      <c r="A7339" s="58">
        <v>41993</v>
      </c>
      <c r="B7339" s="45" t="s">
        <v>336</v>
      </c>
      <c r="C7339" s="45" t="s">
        <v>10</v>
      </c>
      <c r="D7339" s="59">
        <v>22.72</v>
      </c>
    </row>
    <row r="7340" spans="1:4" x14ac:dyDescent="0.25">
      <c r="A7340" s="58">
        <v>41979</v>
      </c>
      <c r="B7340" s="45" t="s">
        <v>387</v>
      </c>
      <c r="C7340" s="45" t="s">
        <v>337</v>
      </c>
      <c r="D7340" s="59">
        <v>49.5</v>
      </c>
    </row>
    <row r="7341" spans="1:4" x14ac:dyDescent="0.25">
      <c r="A7341" s="58">
        <v>41607</v>
      </c>
      <c r="B7341" s="45" t="s">
        <v>356</v>
      </c>
      <c r="C7341" s="45" t="s">
        <v>191</v>
      </c>
      <c r="D7341" s="59">
        <v>45.21</v>
      </c>
    </row>
    <row r="7342" spans="1:4" x14ac:dyDescent="0.25">
      <c r="A7342" s="58">
        <v>41978</v>
      </c>
      <c r="B7342" s="45" t="s">
        <v>368</v>
      </c>
      <c r="C7342" s="45" t="s">
        <v>347</v>
      </c>
      <c r="D7342" s="59">
        <v>54.45</v>
      </c>
    </row>
    <row r="7343" spans="1:4" x14ac:dyDescent="0.25">
      <c r="A7343" s="58">
        <v>41620</v>
      </c>
      <c r="B7343" s="45" t="s">
        <v>329</v>
      </c>
      <c r="C7343" s="45" t="s">
        <v>191</v>
      </c>
      <c r="D7343" s="59">
        <v>45.9</v>
      </c>
    </row>
    <row r="7344" spans="1:4" x14ac:dyDescent="0.25">
      <c r="A7344" s="58">
        <v>41599</v>
      </c>
      <c r="B7344" s="45" t="s">
        <v>363</v>
      </c>
      <c r="C7344" s="45" t="s">
        <v>334</v>
      </c>
      <c r="D7344" s="59">
        <v>46.3</v>
      </c>
    </row>
    <row r="7345" spans="1:4" x14ac:dyDescent="0.25">
      <c r="A7345" s="58">
        <v>41584</v>
      </c>
      <c r="B7345" s="45" t="s">
        <v>359</v>
      </c>
      <c r="C7345" s="45" t="s">
        <v>331</v>
      </c>
      <c r="D7345" s="59">
        <v>60</v>
      </c>
    </row>
    <row r="7346" spans="1:4" x14ac:dyDescent="0.25">
      <c r="A7346" s="58">
        <v>41602</v>
      </c>
      <c r="B7346" s="45" t="s">
        <v>330</v>
      </c>
      <c r="C7346" s="45" t="s">
        <v>347</v>
      </c>
      <c r="D7346" s="59">
        <v>80.03</v>
      </c>
    </row>
    <row r="7347" spans="1:4" x14ac:dyDescent="0.25">
      <c r="A7347" s="58">
        <v>41966</v>
      </c>
      <c r="B7347" s="45" t="s">
        <v>400</v>
      </c>
      <c r="C7347" s="45" t="s">
        <v>191</v>
      </c>
      <c r="D7347" s="59">
        <v>67.47</v>
      </c>
    </row>
    <row r="7348" spans="1:4" x14ac:dyDescent="0.25">
      <c r="A7348" s="58">
        <v>41622</v>
      </c>
      <c r="B7348" s="45" t="s">
        <v>328</v>
      </c>
      <c r="C7348" s="45" t="s">
        <v>337</v>
      </c>
      <c r="D7348" s="59">
        <v>50</v>
      </c>
    </row>
    <row r="7349" spans="1:4" x14ac:dyDescent="0.25">
      <c r="A7349" s="58">
        <v>41283</v>
      </c>
      <c r="B7349" s="45" t="s">
        <v>338</v>
      </c>
      <c r="C7349" s="45" t="s">
        <v>324</v>
      </c>
      <c r="D7349" s="59">
        <v>38.700000000000003</v>
      </c>
    </row>
    <row r="7350" spans="1:4" x14ac:dyDescent="0.25">
      <c r="A7350" s="58">
        <v>41945</v>
      </c>
      <c r="B7350" s="45" t="s">
        <v>395</v>
      </c>
      <c r="C7350" s="45" t="s">
        <v>321</v>
      </c>
      <c r="D7350" s="59">
        <v>159.9</v>
      </c>
    </row>
    <row r="7351" spans="1:4" x14ac:dyDescent="0.25">
      <c r="A7351" s="58">
        <v>41998</v>
      </c>
      <c r="B7351" s="45" t="s">
        <v>344</v>
      </c>
      <c r="C7351" s="45" t="s">
        <v>349</v>
      </c>
      <c r="D7351" s="59">
        <v>63</v>
      </c>
    </row>
    <row r="7352" spans="1:4" x14ac:dyDescent="0.25">
      <c r="A7352" s="58">
        <v>41979</v>
      </c>
      <c r="B7352" s="45" t="s">
        <v>363</v>
      </c>
      <c r="C7352" s="45" t="s">
        <v>334</v>
      </c>
      <c r="D7352" s="59">
        <v>22.8</v>
      </c>
    </row>
    <row r="7353" spans="1:4" x14ac:dyDescent="0.25">
      <c r="A7353" s="58">
        <v>41353</v>
      </c>
      <c r="B7353" s="45" t="s">
        <v>382</v>
      </c>
      <c r="C7353" s="45" t="s">
        <v>191</v>
      </c>
      <c r="D7353" s="59">
        <v>45.21</v>
      </c>
    </row>
    <row r="7354" spans="1:4" x14ac:dyDescent="0.25">
      <c r="A7354" s="58">
        <v>41997</v>
      </c>
      <c r="B7354" s="45" t="s">
        <v>391</v>
      </c>
      <c r="C7354" s="45" t="s">
        <v>324</v>
      </c>
      <c r="D7354" s="59">
        <v>19.55</v>
      </c>
    </row>
    <row r="7355" spans="1:4" x14ac:dyDescent="0.25">
      <c r="A7355" s="58">
        <v>41960</v>
      </c>
      <c r="B7355" s="45" t="s">
        <v>390</v>
      </c>
      <c r="C7355" s="45" t="s">
        <v>324</v>
      </c>
      <c r="D7355" s="59">
        <v>39.299999999999997</v>
      </c>
    </row>
    <row r="7356" spans="1:4" x14ac:dyDescent="0.25">
      <c r="A7356" s="58">
        <v>41856</v>
      </c>
      <c r="B7356" s="45" t="s">
        <v>385</v>
      </c>
      <c r="C7356" s="45" t="s">
        <v>347</v>
      </c>
      <c r="D7356" s="59">
        <v>80.03</v>
      </c>
    </row>
    <row r="7357" spans="1:4" x14ac:dyDescent="0.25">
      <c r="A7357" s="58">
        <v>41959</v>
      </c>
      <c r="B7357" s="45" t="s">
        <v>367</v>
      </c>
      <c r="C7357" s="45" t="s">
        <v>321</v>
      </c>
      <c r="D7357" s="59">
        <v>79.95</v>
      </c>
    </row>
    <row r="7358" spans="1:4" x14ac:dyDescent="0.25">
      <c r="A7358" s="58">
        <v>41638</v>
      </c>
      <c r="B7358" s="45" t="s">
        <v>340</v>
      </c>
      <c r="C7358" s="45" t="s">
        <v>324</v>
      </c>
      <c r="D7358" s="59">
        <v>59.25</v>
      </c>
    </row>
    <row r="7359" spans="1:4" x14ac:dyDescent="0.25">
      <c r="A7359" s="58">
        <v>41953</v>
      </c>
      <c r="B7359" s="45" t="s">
        <v>393</v>
      </c>
      <c r="C7359" s="45" t="s">
        <v>349</v>
      </c>
      <c r="D7359" s="59">
        <v>63</v>
      </c>
    </row>
    <row r="7360" spans="1:4" x14ac:dyDescent="0.25">
      <c r="A7360" s="58">
        <v>41490</v>
      </c>
      <c r="B7360" s="45" t="s">
        <v>358</v>
      </c>
      <c r="C7360" s="45" t="s">
        <v>347</v>
      </c>
      <c r="D7360" s="59">
        <v>82.5</v>
      </c>
    </row>
    <row r="7361" spans="1:4" x14ac:dyDescent="0.25">
      <c r="A7361" s="58">
        <v>41962</v>
      </c>
      <c r="B7361" s="45" t="s">
        <v>340</v>
      </c>
      <c r="C7361" s="45" t="s">
        <v>334</v>
      </c>
      <c r="D7361" s="59">
        <v>70.5</v>
      </c>
    </row>
    <row r="7362" spans="1:4" x14ac:dyDescent="0.25">
      <c r="A7362" s="58">
        <v>41553</v>
      </c>
      <c r="B7362" s="45" t="s">
        <v>387</v>
      </c>
      <c r="C7362" s="45" t="s">
        <v>10</v>
      </c>
      <c r="D7362" s="59">
        <v>45.9</v>
      </c>
    </row>
    <row r="7363" spans="1:4" x14ac:dyDescent="0.25">
      <c r="A7363" s="58">
        <v>41982</v>
      </c>
      <c r="B7363" s="45" t="s">
        <v>368</v>
      </c>
      <c r="C7363" s="45" t="s">
        <v>10</v>
      </c>
      <c r="D7363" s="59">
        <v>45.21</v>
      </c>
    </row>
    <row r="7364" spans="1:4" x14ac:dyDescent="0.25">
      <c r="A7364" s="58">
        <v>41969</v>
      </c>
      <c r="B7364" s="45" t="s">
        <v>379</v>
      </c>
      <c r="C7364" s="45" t="s">
        <v>7</v>
      </c>
      <c r="D7364" s="59">
        <v>33.15</v>
      </c>
    </row>
    <row r="7365" spans="1:4" x14ac:dyDescent="0.25">
      <c r="A7365" s="58">
        <v>41976</v>
      </c>
      <c r="B7365" s="45" t="s">
        <v>342</v>
      </c>
      <c r="C7365" s="45" t="s">
        <v>7</v>
      </c>
      <c r="D7365" s="59">
        <v>33.49</v>
      </c>
    </row>
    <row r="7366" spans="1:4" x14ac:dyDescent="0.25">
      <c r="A7366" s="58">
        <v>41946</v>
      </c>
      <c r="B7366" s="45" t="s">
        <v>387</v>
      </c>
      <c r="C7366" s="45" t="s">
        <v>337</v>
      </c>
      <c r="D7366" s="59">
        <v>49</v>
      </c>
    </row>
    <row r="7367" spans="1:4" x14ac:dyDescent="0.25">
      <c r="A7367" s="58">
        <v>41988</v>
      </c>
      <c r="B7367" s="45" t="s">
        <v>364</v>
      </c>
      <c r="C7367" s="45" t="s">
        <v>191</v>
      </c>
      <c r="D7367" s="59">
        <v>45.21</v>
      </c>
    </row>
    <row r="7368" spans="1:4" x14ac:dyDescent="0.25">
      <c r="A7368" s="58">
        <v>41616</v>
      </c>
      <c r="B7368" s="45" t="s">
        <v>404</v>
      </c>
      <c r="C7368" s="45" t="s">
        <v>331</v>
      </c>
      <c r="D7368" s="59">
        <v>88.65</v>
      </c>
    </row>
    <row r="7369" spans="1:4" x14ac:dyDescent="0.25">
      <c r="A7369" s="58">
        <v>41627</v>
      </c>
      <c r="B7369" s="45" t="s">
        <v>377</v>
      </c>
      <c r="C7369" s="45" t="s">
        <v>331</v>
      </c>
      <c r="D7369" s="59">
        <v>480</v>
      </c>
    </row>
    <row r="7370" spans="1:4" x14ac:dyDescent="0.25">
      <c r="A7370" s="58">
        <v>41614</v>
      </c>
      <c r="B7370" s="45" t="s">
        <v>346</v>
      </c>
      <c r="C7370" s="45" t="s">
        <v>349</v>
      </c>
      <c r="D7370" s="59">
        <v>21</v>
      </c>
    </row>
    <row r="7371" spans="1:4" x14ac:dyDescent="0.25">
      <c r="A7371" s="58">
        <v>41637</v>
      </c>
      <c r="B7371" s="45" t="s">
        <v>394</v>
      </c>
      <c r="C7371" s="45" t="s">
        <v>324</v>
      </c>
      <c r="D7371" s="59">
        <v>19.45</v>
      </c>
    </row>
    <row r="7372" spans="1:4" x14ac:dyDescent="0.25">
      <c r="A7372" s="58">
        <v>41387</v>
      </c>
      <c r="B7372" s="45" t="s">
        <v>395</v>
      </c>
      <c r="C7372" s="45" t="s">
        <v>7</v>
      </c>
      <c r="D7372" s="59">
        <v>102</v>
      </c>
    </row>
    <row r="7373" spans="1:4" x14ac:dyDescent="0.25">
      <c r="A7373" s="58">
        <v>41637</v>
      </c>
      <c r="B7373" s="45" t="s">
        <v>367</v>
      </c>
      <c r="C7373" s="45" t="s">
        <v>331</v>
      </c>
      <c r="D7373" s="59">
        <v>29.4</v>
      </c>
    </row>
    <row r="7374" spans="1:4" x14ac:dyDescent="0.25">
      <c r="A7374" s="58">
        <v>41967</v>
      </c>
      <c r="B7374" s="45" t="s">
        <v>379</v>
      </c>
      <c r="C7374" s="45" t="s">
        <v>324</v>
      </c>
      <c r="D7374" s="59">
        <v>38.9</v>
      </c>
    </row>
    <row r="7375" spans="1:4" x14ac:dyDescent="0.25">
      <c r="A7375" s="58">
        <v>41608</v>
      </c>
      <c r="B7375" s="45" t="s">
        <v>384</v>
      </c>
      <c r="C7375" s="45" t="s">
        <v>334</v>
      </c>
      <c r="D7375" s="59">
        <v>23.15</v>
      </c>
    </row>
    <row r="7376" spans="1:4" x14ac:dyDescent="0.25">
      <c r="A7376" s="58">
        <v>41609</v>
      </c>
      <c r="B7376" s="45" t="s">
        <v>399</v>
      </c>
      <c r="C7376" s="45" t="s">
        <v>7</v>
      </c>
      <c r="D7376" s="59">
        <v>33.15</v>
      </c>
    </row>
    <row r="7377" spans="1:4" x14ac:dyDescent="0.25">
      <c r="A7377" s="58">
        <v>41580</v>
      </c>
      <c r="B7377" s="45" t="s">
        <v>374</v>
      </c>
      <c r="C7377" s="45" t="s">
        <v>321</v>
      </c>
      <c r="D7377" s="59">
        <v>239.85</v>
      </c>
    </row>
    <row r="7378" spans="1:4" x14ac:dyDescent="0.25">
      <c r="A7378" s="58">
        <v>41982</v>
      </c>
      <c r="B7378" s="45" t="s">
        <v>326</v>
      </c>
      <c r="C7378" s="45" t="s">
        <v>334</v>
      </c>
      <c r="D7378" s="59">
        <v>470</v>
      </c>
    </row>
    <row r="7379" spans="1:4" x14ac:dyDescent="0.25">
      <c r="A7379" s="58">
        <v>41534</v>
      </c>
      <c r="B7379" s="45" t="s">
        <v>356</v>
      </c>
      <c r="C7379" s="45" t="s">
        <v>10</v>
      </c>
      <c r="D7379" s="59">
        <v>481.95</v>
      </c>
    </row>
    <row r="7380" spans="1:4" x14ac:dyDescent="0.25">
      <c r="A7380" s="58">
        <v>41639</v>
      </c>
      <c r="B7380" s="45" t="s">
        <v>363</v>
      </c>
      <c r="C7380" s="45" t="s">
        <v>334</v>
      </c>
      <c r="D7380" s="59">
        <v>22.91</v>
      </c>
    </row>
    <row r="7381" spans="1:4" x14ac:dyDescent="0.25">
      <c r="A7381" s="58">
        <v>41620</v>
      </c>
      <c r="B7381" s="45" t="s">
        <v>329</v>
      </c>
      <c r="C7381" s="45" t="s">
        <v>10</v>
      </c>
      <c r="D7381" s="59">
        <v>45.9</v>
      </c>
    </row>
    <row r="7382" spans="1:4" x14ac:dyDescent="0.25">
      <c r="A7382" s="58">
        <v>41973</v>
      </c>
      <c r="B7382" s="45" t="s">
        <v>340</v>
      </c>
      <c r="C7382" s="45" t="s">
        <v>7</v>
      </c>
      <c r="D7382" s="59">
        <v>98.94</v>
      </c>
    </row>
    <row r="7383" spans="1:4" x14ac:dyDescent="0.25">
      <c r="A7383" s="58">
        <v>41904</v>
      </c>
      <c r="B7383" s="45" t="s">
        <v>393</v>
      </c>
      <c r="C7383" s="45" t="s">
        <v>347</v>
      </c>
      <c r="D7383" s="59">
        <v>81.260000000000005</v>
      </c>
    </row>
    <row r="7384" spans="1:4" x14ac:dyDescent="0.25">
      <c r="A7384" s="58">
        <v>41954</v>
      </c>
      <c r="B7384" s="45" t="s">
        <v>381</v>
      </c>
      <c r="C7384" s="45" t="s">
        <v>321</v>
      </c>
      <c r="D7384" s="59">
        <v>78.75</v>
      </c>
    </row>
    <row r="7385" spans="1:4" x14ac:dyDescent="0.25">
      <c r="A7385" s="58">
        <v>41588</v>
      </c>
      <c r="B7385" s="45" t="s">
        <v>388</v>
      </c>
      <c r="C7385" s="45" t="s">
        <v>327</v>
      </c>
      <c r="D7385" s="59">
        <v>73.13</v>
      </c>
    </row>
    <row r="7386" spans="1:4" x14ac:dyDescent="0.25">
      <c r="A7386" s="58">
        <v>41621</v>
      </c>
      <c r="B7386" s="45" t="s">
        <v>363</v>
      </c>
      <c r="C7386" s="45" t="s">
        <v>10</v>
      </c>
      <c r="D7386" s="59">
        <v>68.849999999999994</v>
      </c>
    </row>
    <row r="7387" spans="1:4" x14ac:dyDescent="0.25">
      <c r="A7387" s="58">
        <v>41610</v>
      </c>
      <c r="B7387" s="45" t="s">
        <v>396</v>
      </c>
      <c r="C7387" s="45" t="s">
        <v>10</v>
      </c>
      <c r="D7387" s="59">
        <v>44.98</v>
      </c>
    </row>
    <row r="7388" spans="1:4" x14ac:dyDescent="0.25">
      <c r="A7388" s="58">
        <v>41977</v>
      </c>
      <c r="B7388" s="45" t="s">
        <v>333</v>
      </c>
      <c r="C7388" s="45" t="s">
        <v>191</v>
      </c>
      <c r="D7388" s="59">
        <v>68.849999999999994</v>
      </c>
    </row>
    <row r="7389" spans="1:4" x14ac:dyDescent="0.25">
      <c r="A7389" s="58">
        <v>41684</v>
      </c>
      <c r="B7389" s="45" t="s">
        <v>375</v>
      </c>
      <c r="C7389" s="45" t="s">
        <v>337</v>
      </c>
      <c r="D7389" s="59">
        <v>49.25</v>
      </c>
    </row>
    <row r="7390" spans="1:4" x14ac:dyDescent="0.25">
      <c r="A7390" s="58">
        <v>41396</v>
      </c>
      <c r="B7390" s="45" t="s">
        <v>328</v>
      </c>
      <c r="C7390" s="45" t="s">
        <v>7</v>
      </c>
      <c r="D7390" s="59">
        <v>102</v>
      </c>
    </row>
    <row r="7391" spans="1:4" x14ac:dyDescent="0.25">
      <c r="A7391" s="58">
        <v>41949</v>
      </c>
      <c r="B7391" s="45" t="s">
        <v>381</v>
      </c>
      <c r="C7391" s="45" t="s">
        <v>337</v>
      </c>
      <c r="D7391" s="59">
        <v>73.5</v>
      </c>
    </row>
    <row r="7392" spans="1:4" x14ac:dyDescent="0.25">
      <c r="A7392" s="58">
        <v>41579</v>
      </c>
      <c r="B7392" s="45" t="s">
        <v>387</v>
      </c>
      <c r="C7392" s="45" t="s">
        <v>331</v>
      </c>
      <c r="D7392" s="59">
        <v>90</v>
      </c>
    </row>
    <row r="7393" spans="1:4" x14ac:dyDescent="0.25">
      <c r="A7393" s="58">
        <v>41967</v>
      </c>
      <c r="B7393" s="45" t="s">
        <v>329</v>
      </c>
      <c r="C7393" s="45" t="s">
        <v>7</v>
      </c>
      <c r="D7393" s="59">
        <v>66.3</v>
      </c>
    </row>
    <row r="7394" spans="1:4" x14ac:dyDescent="0.25">
      <c r="A7394" s="58">
        <v>41596</v>
      </c>
      <c r="B7394" s="45" t="s">
        <v>376</v>
      </c>
      <c r="C7394" s="45" t="s">
        <v>337</v>
      </c>
      <c r="D7394" s="59">
        <v>73.88</v>
      </c>
    </row>
    <row r="7395" spans="1:4" x14ac:dyDescent="0.25">
      <c r="A7395" s="58">
        <v>41605</v>
      </c>
      <c r="B7395" s="45" t="s">
        <v>394</v>
      </c>
      <c r="C7395" s="45" t="s">
        <v>324</v>
      </c>
      <c r="D7395" s="59">
        <v>38.700000000000003</v>
      </c>
    </row>
    <row r="7396" spans="1:4" x14ac:dyDescent="0.25">
      <c r="A7396" s="58">
        <v>41965</v>
      </c>
      <c r="B7396" s="45" t="s">
        <v>385</v>
      </c>
      <c r="C7396" s="45" t="s">
        <v>347</v>
      </c>
      <c r="D7396" s="59">
        <v>54.45</v>
      </c>
    </row>
    <row r="7397" spans="1:4" x14ac:dyDescent="0.25">
      <c r="A7397" s="58">
        <v>41625</v>
      </c>
      <c r="B7397" s="45" t="s">
        <v>330</v>
      </c>
      <c r="C7397" s="45" t="s">
        <v>10</v>
      </c>
      <c r="D7397" s="59">
        <v>44.75</v>
      </c>
    </row>
    <row r="7398" spans="1:4" x14ac:dyDescent="0.25">
      <c r="A7398" s="58">
        <v>41595</v>
      </c>
      <c r="B7398" s="45" t="s">
        <v>379</v>
      </c>
      <c r="C7398" s="45" t="s">
        <v>327</v>
      </c>
      <c r="D7398" s="59">
        <v>73.5</v>
      </c>
    </row>
    <row r="7399" spans="1:4" x14ac:dyDescent="0.25">
      <c r="A7399" s="58">
        <v>41985</v>
      </c>
      <c r="B7399" s="45" t="s">
        <v>369</v>
      </c>
      <c r="C7399" s="45" t="s">
        <v>337</v>
      </c>
      <c r="D7399" s="59">
        <v>50</v>
      </c>
    </row>
    <row r="7400" spans="1:4" x14ac:dyDescent="0.25">
      <c r="A7400" s="58">
        <v>41595</v>
      </c>
      <c r="B7400" s="45" t="s">
        <v>356</v>
      </c>
      <c r="C7400" s="45" t="s">
        <v>191</v>
      </c>
      <c r="D7400" s="59">
        <v>22.49</v>
      </c>
    </row>
    <row r="7401" spans="1:4" x14ac:dyDescent="0.25">
      <c r="A7401" s="58">
        <v>41991</v>
      </c>
      <c r="B7401" s="45" t="s">
        <v>357</v>
      </c>
      <c r="C7401" s="45" t="s">
        <v>337</v>
      </c>
      <c r="D7401" s="59">
        <v>450</v>
      </c>
    </row>
    <row r="7402" spans="1:4" x14ac:dyDescent="0.25">
      <c r="A7402" s="58">
        <v>41958</v>
      </c>
      <c r="B7402" s="45" t="s">
        <v>330</v>
      </c>
      <c r="C7402" s="45" t="s">
        <v>191</v>
      </c>
      <c r="D7402" s="59">
        <v>45.9</v>
      </c>
    </row>
    <row r="7403" spans="1:4" x14ac:dyDescent="0.25">
      <c r="A7403" s="58">
        <v>41976</v>
      </c>
      <c r="B7403" s="45" t="s">
        <v>384</v>
      </c>
      <c r="C7403" s="45" t="s">
        <v>10</v>
      </c>
      <c r="D7403" s="59">
        <v>22.26</v>
      </c>
    </row>
    <row r="7404" spans="1:4" x14ac:dyDescent="0.25">
      <c r="A7404" s="58">
        <v>41617</v>
      </c>
      <c r="B7404" s="45" t="s">
        <v>368</v>
      </c>
      <c r="C7404" s="45" t="s">
        <v>10</v>
      </c>
      <c r="D7404" s="59">
        <v>22.95</v>
      </c>
    </row>
    <row r="7405" spans="1:4" x14ac:dyDescent="0.25">
      <c r="A7405" s="58">
        <v>41951</v>
      </c>
      <c r="B7405" s="45" t="s">
        <v>361</v>
      </c>
      <c r="C7405" s="45" t="s">
        <v>10</v>
      </c>
      <c r="D7405" s="59">
        <v>45.9</v>
      </c>
    </row>
    <row r="7406" spans="1:4" x14ac:dyDescent="0.25">
      <c r="A7406" s="58">
        <v>41959</v>
      </c>
      <c r="B7406" s="45" t="s">
        <v>374</v>
      </c>
      <c r="C7406" s="45" t="s">
        <v>324</v>
      </c>
      <c r="D7406" s="59">
        <v>39.9</v>
      </c>
    </row>
    <row r="7407" spans="1:4" x14ac:dyDescent="0.25">
      <c r="A7407" s="58">
        <v>41979</v>
      </c>
      <c r="B7407" s="45" t="s">
        <v>377</v>
      </c>
      <c r="C7407" s="45" t="s">
        <v>10</v>
      </c>
      <c r="D7407" s="59">
        <v>68.849999999999994</v>
      </c>
    </row>
    <row r="7408" spans="1:4" x14ac:dyDescent="0.25">
      <c r="A7408" s="58">
        <v>41954</v>
      </c>
      <c r="B7408" s="45" t="s">
        <v>383</v>
      </c>
      <c r="C7408" s="45" t="s">
        <v>347</v>
      </c>
      <c r="D7408" s="59">
        <v>80.44</v>
      </c>
    </row>
    <row r="7409" spans="1:4" x14ac:dyDescent="0.25">
      <c r="A7409" s="58">
        <v>41895</v>
      </c>
      <c r="B7409" s="45" t="s">
        <v>373</v>
      </c>
      <c r="C7409" s="45" t="s">
        <v>331</v>
      </c>
      <c r="D7409" s="59">
        <v>90</v>
      </c>
    </row>
    <row r="7410" spans="1:4" x14ac:dyDescent="0.25">
      <c r="A7410" s="58">
        <v>41434</v>
      </c>
      <c r="B7410" s="45" t="s">
        <v>375</v>
      </c>
      <c r="C7410" s="45" t="s">
        <v>327</v>
      </c>
      <c r="D7410" s="59">
        <v>269.5</v>
      </c>
    </row>
    <row r="7411" spans="1:4" x14ac:dyDescent="0.25">
      <c r="A7411" s="58">
        <v>41626</v>
      </c>
      <c r="B7411" s="45" t="s">
        <v>382</v>
      </c>
      <c r="C7411" s="45" t="s">
        <v>191</v>
      </c>
      <c r="D7411" s="59">
        <v>45.21</v>
      </c>
    </row>
    <row r="7412" spans="1:4" x14ac:dyDescent="0.25">
      <c r="A7412" s="58">
        <v>41603</v>
      </c>
      <c r="B7412" s="45" t="s">
        <v>383</v>
      </c>
      <c r="C7412" s="45" t="s">
        <v>10</v>
      </c>
      <c r="D7412" s="59">
        <v>44.98</v>
      </c>
    </row>
    <row r="7413" spans="1:4" x14ac:dyDescent="0.25">
      <c r="A7413" s="58">
        <v>41677</v>
      </c>
      <c r="B7413" s="45" t="s">
        <v>340</v>
      </c>
      <c r="C7413" s="45" t="s">
        <v>191</v>
      </c>
      <c r="D7413" s="59">
        <v>67.47</v>
      </c>
    </row>
    <row r="7414" spans="1:4" x14ac:dyDescent="0.25">
      <c r="A7414" s="58">
        <v>41374</v>
      </c>
      <c r="B7414" s="45" t="s">
        <v>359</v>
      </c>
      <c r="C7414" s="45" t="s">
        <v>334</v>
      </c>
      <c r="D7414" s="59">
        <v>45.59</v>
      </c>
    </row>
    <row r="7415" spans="1:4" x14ac:dyDescent="0.25">
      <c r="A7415" s="58">
        <v>41598</v>
      </c>
      <c r="B7415" s="45" t="s">
        <v>375</v>
      </c>
      <c r="C7415" s="45" t="s">
        <v>324</v>
      </c>
      <c r="D7415" s="59">
        <v>38.9</v>
      </c>
    </row>
    <row r="7416" spans="1:4" x14ac:dyDescent="0.25">
      <c r="A7416" s="58">
        <v>41963</v>
      </c>
      <c r="B7416" s="45" t="s">
        <v>359</v>
      </c>
      <c r="C7416" s="45" t="s">
        <v>324</v>
      </c>
      <c r="D7416" s="59">
        <v>39.9</v>
      </c>
    </row>
    <row r="7417" spans="1:4" x14ac:dyDescent="0.25">
      <c r="A7417" s="58">
        <v>41496</v>
      </c>
      <c r="B7417" s="45" t="s">
        <v>375</v>
      </c>
      <c r="C7417" s="45" t="s">
        <v>7</v>
      </c>
      <c r="D7417" s="59">
        <v>98.94</v>
      </c>
    </row>
    <row r="7418" spans="1:4" x14ac:dyDescent="0.25">
      <c r="A7418" s="58">
        <v>41948</v>
      </c>
      <c r="B7418" s="45" t="s">
        <v>367</v>
      </c>
      <c r="C7418" s="45" t="s">
        <v>337</v>
      </c>
      <c r="D7418" s="59">
        <v>514.5</v>
      </c>
    </row>
    <row r="7419" spans="1:4" x14ac:dyDescent="0.25">
      <c r="A7419" s="58">
        <v>41975</v>
      </c>
      <c r="B7419" s="45" t="s">
        <v>328</v>
      </c>
      <c r="C7419" s="45" t="s">
        <v>331</v>
      </c>
      <c r="D7419" s="59">
        <v>29.7</v>
      </c>
    </row>
    <row r="7420" spans="1:4" x14ac:dyDescent="0.25">
      <c r="A7420" s="58">
        <v>41594</v>
      </c>
      <c r="B7420" s="45" t="s">
        <v>323</v>
      </c>
      <c r="C7420" s="45" t="s">
        <v>334</v>
      </c>
      <c r="D7420" s="59">
        <v>46.3</v>
      </c>
    </row>
    <row r="7421" spans="1:4" x14ac:dyDescent="0.25">
      <c r="A7421" s="58">
        <v>41607</v>
      </c>
      <c r="B7421" s="45" t="s">
        <v>333</v>
      </c>
      <c r="C7421" s="45" t="s">
        <v>7</v>
      </c>
      <c r="D7421" s="59">
        <v>68</v>
      </c>
    </row>
    <row r="7422" spans="1:4" x14ac:dyDescent="0.25">
      <c r="A7422" s="58">
        <v>41580</v>
      </c>
      <c r="B7422" s="45" t="s">
        <v>359</v>
      </c>
      <c r="C7422" s="45" t="s">
        <v>10</v>
      </c>
      <c r="D7422" s="59">
        <v>22.95</v>
      </c>
    </row>
    <row r="7423" spans="1:4" x14ac:dyDescent="0.25">
      <c r="A7423" s="58">
        <v>41606</v>
      </c>
      <c r="B7423" s="45" t="s">
        <v>390</v>
      </c>
      <c r="C7423" s="45" t="s">
        <v>334</v>
      </c>
      <c r="D7423" s="59">
        <v>70.5</v>
      </c>
    </row>
    <row r="7424" spans="1:4" x14ac:dyDescent="0.25">
      <c r="A7424" s="58">
        <v>41592</v>
      </c>
      <c r="B7424" s="45" t="s">
        <v>362</v>
      </c>
      <c r="C7424" s="45" t="s">
        <v>7</v>
      </c>
      <c r="D7424" s="59">
        <v>33.49</v>
      </c>
    </row>
    <row r="7425" spans="1:4" x14ac:dyDescent="0.25">
      <c r="A7425" s="58">
        <v>41636</v>
      </c>
      <c r="B7425" s="45" t="s">
        <v>335</v>
      </c>
      <c r="C7425" s="45" t="s">
        <v>331</v>
      </c>
      <c r="D7425" s="59">
        <v>510</v>
      </c>
    </row>
    <row r="7426" spans="1:4" x14ac:dyDescent="0.25">
      <c r="A7426" s="58">
        <v>41613</v>
      </c>
      <c r="B7426" s="45" t="s">
        <v>368</v>
      </c>
      <c r="C7426" s="45" t="s">
        <v>10</v>
      </c>
      <c r="D7426" s="59">
        <v>44.75</v>
      </c>
    </row>
    <row r="7427" spans="1:4" x14ac:dyDescent="0.25">
      <c r="A7427" s="58">
        <v>41850</v>
      </c>
      <c r="B7427" s="45" t="s">
        <v>363</v>
      </c>
      <c r="C7427" s="45" t="s">
        <v>7</v>
      </c>
      <c r="D7427" s="59">
        <v>68</v>
      </c>
    </row>
    <row r="7428" spans="1:4" x14ac:dyDescent="0.25">
      <c r="A7428" s="58">
        <v>41600</v>
      </c>
      <c r="B7428" s="45" t="s">
        <v>363</v>
      </c>
      <c r="C7428" s="45" t="s">
        <v>191</v>
      </c>
      <c r="D7428" s="59">
        <v>22.95</v>
      </c>
    </row>
    <row r="7429" spans="1:4" x14ac:dyDescent="0.25">
      <c r="A7429" s="58">
        <v>41956</v>
      </c>
      <c r="B7429" s="45" t="s">
        <v>370</v>
      </c>
      <c r="C7429" s="45" t="s">
        <v>191</v>
      </c>
      <c r="D7429" s="59">
        <v>44.52</v>
      </c>
    </row>
    <row r="7430" spans="1:4" x14ac:dyDescent="0.25">
      <c r="A7430" s="58">
        <v>41678</v>
      </c>
      <c r="B7430" s="45" t="s">
        <v>340</v>
      </c>
      <c r="C7430" s="45" t="s">
        <v>7</v>
      </c>
      <c r="D7430" s="59">
        <v>68</v>
      </c>
    </row>
    <row r="7431" spans="1:4" x14ac:dyDescent="0.25">
      <c r="A7431" s="58">
        <v>41594</v>
      </c>
      <c r="B7431" s="45" t="s">
        <v>348</v>
      </c>
      <c r="C7431" s="45" t="s">
        <v>324</v>
      </c>
      <c r="D7431" s="59">
        <v>19.75</v>
      </c>
    </row>
    <row r="7432" spans="1:4" x14ac:dyDescent="0.25">
      <c r="A7432" s="58">
        <v>41974</v>
      </c>
      <c r="B7432" s="45" t="s">
        <v>363</v>
      </c>
      <c r="C7432" s="45" t="s">
        <v>10</v>
      </c>
      <c r="D7432" s="59">
        <v>67.13</v>
      </c>
    </row>
    <row r="7433" spans="1:4" x14ac:dyDescent="0.25">
      <c r="A7433" s="58">
        <v>41414</v>
      </c>
      <c r="B7433" s="45" t="s">
        <v>336</v>
      </c>
      <c r="C7433" s="45" t="s">
        <v>191</v>
      </c>
      <c r="D7433" s="59">
        <v>45.9</v>
      </c>
    </row>
    <row r="7434" spans="1:4" x14ac:dyDescent="0.25">
      <c r="A7434" s="58">
        <v>41714</v>
      </c>
      <c r="B7434" s="45" t="s">
        <v>370</v>
      </c>
      <c r="C7434" s="45" t="s">
        <v>7</v>
      </c>
      <c r="D7434" s="59">
        <v>34</v>
      </c>
    </row>
    <row r="7435" spans="1:4" x14ac:dyDescent="0.25">
      <c r="A7435" s="58">
        <v>41585</v>
      </c>
      <c r="B7435" s="45" t="s">
        <v>364</v>
      </c>
      <c r="C7435" s="45" t="s">
        <v>327</v>
      </c>
      <c r="D7435" s="59">
        <v>75</v>
      </c>
    </row>
    <row r="7436" spans="1:4" x14ac:dyDescent="0.25">
      <c r="A7436" s="58">
        <v>41965</v>
      </c>
      <c r="B7436" s="45" t="s">
        <v>389</v>
      </c>
      <c r="C7436" s="45" t="s">
        <v>331</v>
      </c>
      <c r="D7436" s="59">
        <v>87.75</v>
      </c>
    </row>
    <row r="7437" spans="1:4" x14ac:dyDescent="0.25">
      <c r="A7437" s="58">
        <v>41625</v>
      </c>
      <c r="B7437" s="45" t="s">
        <v>367</v>
      </c>
      <c r="C7437" s="45" t="s">
        <v>349</v>
      </c>
      <c r="D7437" s="59">
        <v>61.11</v>
      </c>
    </row>
    <row r="7438" spans="1:4" x14ac:dyDescent="0.25">
      <c r="A7438" s="58">
        <v>41965</v>
      </c>
      <c r="B7438" s="45" t="s">
        <v>373</v>
      </c>
      <c r="C7438" s="45" t="s">
        <v>191</v>
      </c>
      <c r="D7438" s="59">
        <v>45.9</v>
      </c>
    </row>
    <row r="7439" spans="1:4" x14ac:dyDescent="0.25">
      <c r="A7439" s="58">
        <v>41695</v>
      </c>
      <c r="B7439" s="45" t="s">
        <v>328</v>
      </c>
      <c r="C7439" s="45" t="s">
        <v>324</v>
      </c>
      <c r="D7439" s="59">
        <v>19.75</v>
      </c>
    </row>
    <row r="7440" spans="1:4" x14ac:dyDescent="0.25">
      <c r="A7440" s="58">
        <v>41586</v>
      </c>
      <c r="B7440" s="45" t="s">
        <v>330</v>
      </c>
      <c r="C7440" s="45" t="s">
        <v>7</v>
      </c>
      <c r="D7440" s="59">
        <v>65.959999999999994</v>
      </c>
    </row>
    <row r="7441" spans="1:4" x14ac:dyDescent="0.25">
      <c r="A7441" s="58">
        <v>41973</v>
      </c>
      <c r="B7441" s="45" t="s">
        <v>363</v>
      </c>
      <c r="C7441" s="45" t="s">
        <v>7</v>
      </c>
      <c r="D7441" s="59">
        <v>68</v>
      </c>
    </row>
    <row r="7442" spans="1:4" x14ac:dyDescent="0.25">
      <c r="A7442" s="58">
        <v>41974</v>
      </c>
      <c r="B7442" s="45" t="s">
        <v>368</v>
      </c>
      <c r="C7442" s="45" t="s">
        <v>191</v>
      </c>
      <c r="D7442" s="59">
        <v>67.47</v>
      </c>
    </row>
    <row r="7443" spans="1:4" x14ac:dyDescent="0.25">
      <c r="A7443" s="58">
        <v>41998</v>
      </c>
      <c r="B7443" s="45" t="s">
        <v>374</v>
      </c>
      <c r="C7443" s="45" t="s">
        <v>10</v>
      </c>
      <c r="D7443" s="59">
        <v>45.44</v>
      </c>
    </row>
    <row r="7444" spans="1:4" x14ac:dyDescent="0.25">
      <c r="A7444" s="58">
        <v>41574</v>
      </c>
      <c r="B7444" s="45" t="s">
        <v>357</v>
      </c>
      <c r="C7444" s="45" t="s">
        <v>349</v>
      </c>
      <c r="D7444" s="59">
        <v>63</v>
      </c>
    </row>
    <row r="7445" spans="1:4" x14ac:dyDescent="0.25">
      <c r="A7445" s="58">
        <v>41617</v>
      </c>
      <c r="B7445" s="45" t="s">
        <v>360</v>
      </c>
      <c r="C7445" s="45" t="s">
        <v>331</v>
      </c>
      <c r="D7445" s="59">
        <v>30</v>
      </c>
    </row>
    <row r="7446" spans="1:4" x14ac:dyDescent="0.25">
      <c r="A7446" s="58">
        <v>41995</v>
      </c>
      <c r="B7446" s="45" t="s">
        <v>375</v>
      </c>
      <c r="C7446" s="45" t="s">
        <v>347</v>
      </c>
      <c r="D7446" s="59">
        <v>27.5</v>
      </c>
    </row>
    <row r="7447" spans="1:4" x14ac:dyDescent="0.25">
      <c r="A7447" s="58">
        <v>41625</v>
      </c>
      <c r="B7447" s="45" t="s">
        <v>353</v>
      </c>
      <c r="C7447" s="45" t="s">
        <v>7</v>
      </c>
      <c r="D7447" s="59">
        <v>66.98</v>
      </c>
    </row>
    <row r="7448" spans="1:4" x14ac:dyDescent="0.25">
      <c r="A7448" s="58">
        <v>41960</v>
      </c>
      <c r="B7448" s="45" t="s">
        <v>380</v>
      </c>
      <c r="C7448" s="45" t="s">
        <v>10</v>
      </c>
      <c r="D7448" s="59">
        <v>44.75</v>
      </c>
    </row>
    <row r="7449" spans="1:4" x14ac:dyDescent="0.25">
      <c r="A7449" s="58">
        <v>41669</v>
      </c>
      <c r="B7449" s="45" t="s">
        <v>372</v>
      </c>
      <c r="C7449" s="45" t="s">
        <v>324</v>
      </c>
      <c r="D7449" s="59">
        <v>58.95</v>
      </c>
    </row>
    <row r="7450" spans="1:4" x14ac:dyDescent="0.25">
      <c r="A7450" s="58">
        <v>41962</v>
      </c>
      <c r="B7450" s="45" t="s">
        <v>390</v>
      </c>
      <c r="C7450" s="45" t="s">
        <v>337</v>
      </c>
      <c r="D7450" s="59">
        <v>49.5</v>
      </c>
    </row>
    <row r="7451" spans="1:4" x14ac:dyDescent="0.25">
      <c r="A7451" s="58">
        <v>41971</v>
      </c>
      <c r="B7451" s="45" t="s">
        <v>394</v>
      </c>
      <c r="C7451" s="45" t="s">
        <v>331</v>
      </c>
      <c r="D7451" s="59">
        <v>380.25</v>
      </c>
    </row>
    <row r="7452" spans="1:4" x14ac:dyDescent="0.25">
      <c r="A7452" s="58">
        <v>41597</v>
      </c>
      <c r="B7452" s="45" t="s">
        <v>355</v>
      </c>
      <c r="C7452" s="45" t="s">
        <v>334</v>
      </c>
      <c r="D7452" s="59">
        <v>70.5</v>
      </c>
    </row>
    <row r="7453" spans="1:4" x14ac:dyDescent="0.25">
      <c r="A7453" s="58">
        <v>41972</v>
      </c>
      <c r="B7453" s="45" t="s">
        <v>338</v>
      </c>
      <c r="C7453" s="45" t="s">
        <v>191</v>
      </c>
      <c r="D7453" s="59">
        <v>68.849999999999994</v>
      </c>
    </row>
    <row r="7454" spans="1:4" x14ac:dyDescent="0.25">
      <c r="A7454" s="58">
        <v>41636</v>
      </c>
      <c r="B7454" s="45" t="s">
        <v>354</v>
      </c>
      <c r="C7454" s="45" t="s">
        <v>7</v>
      </c>
      <c r="D7454" s="59">
        <v>68</v>
      </c>
    </row>
    <row r="7455" spans="1:4" x14ac:dyDescent="0.25">
      <c r="A7455" s="58">
        <v>41974</v>
      </c>
      <c r="B7455" s="45" t="s">
        <v>323</v>
      </c>
      <c r="C7455" s="45" t="s">
        <v>334</v>
      </c>
      <c r="D7455" s="59">
        <v>23.5</v>
      </c>
    </row>
    <row r="7456" spans="1:4" x14ac:dyDescent="0.25">
      <c r="A7456" s="58">
        <v>41883</v>
      </c>
      <c r="B7456" s="45" t="s">
        <v>348</v>
      </c>
      <c r="C7456" s="45" t="s">
        <v>321</v>
      </c>
      <c r="D7456" s="59">
        <v>712.35</v>
      </c>
    </row>
    <row r="7457" spans="1:4" x14ac:dyDescent="0.25">
      <c r="A7457" s="58">
        <v>41837</v>
      </c>
      <c r="B7457" s="45" t="s">
        <v>330</v>
      </c>
      <c r="C7457" s="45" t="s">
        <v>7</v>
      </c>
      <c r="D7457" s="59">
        <v>131.91999999999999</v>
      </c>
    </row>
    <row r="7458" spans="1:4" x14ac:dyDescent="0.25">
      <c r="A7458" s="58">
        <v>41886</v>
      </c>
      <c r="B7458" s="45" t="s">
        <v>363</v>
      </c>
      <c r="C7458" s="45" t="s">
        <v>191</v>
      </c>
      <c r="D7458" s="59">
        <v>90.88</v>
      </c>
    </row>
    <row r="7459" spans="1:4" x14ac:dyDescent="0.25">
      <c r="A7459" s="58">
        <v>42002</v>
      </c>
      <c r="B7459" s="45" t="s">
        <v>363</v>
      </c>
      <c r="C7459" s="45" t="s">
        <v>327</v>
      </c>
      <c r="D7459" s="59">
        <v>72.75</v>
      </c>
    </row>
    <row r="7460" spans="1:4" x14ac:dyDescent="0.25">
      <c r="A7460" s="58">
        <v>41612</v>
      </c>
      <c r="B7460" s="45" t="s">
        <v>360</v>
      </c>
      <c r="C7460" s="45" t="s">
        <v>324</v>
      </c>
      <c r="D7460" s="59">
        <v>59.85</v>
      </c>
    </row>
    <row r="7461" spans="1:4" x14ac:dyDescent="0.25">
      <c r="A7461" s="58">
        <v>41844</v>
      </c>
      <c r="B7461" s="45" t="s">
        <v>387</v>
      </c>
      <c r="C7461" s="45" t="s">
        <v>324</v>
      </c>
      <c r="D7461" s="59">
        <v>39.299999999999997</v>
      </c>
    </row>
    <row r="7462" spans="1:4" x14ac:dyDescent="0.25">
      <c r="A7462" s="58">
        <v>41361</v>
      </c>
      <c r="B7462" s="45" t="s">
        <v>393</v>
      </c>
      <c r="C7462" s="45" t="s">
        <v>191</v>
      </c>
      <c r="D7462" s="59">
        <v>22.95</v>
      </c>
    </row>
    <row r="7463" spans="1:4" x14ac:dyDescent="0.25">
      <c r="A7463" s="58">
        <v>41621</v>
      </c>
      <c r="B7463" s="45" t="s">
        <v>361</v>
      </c>
      <c r="C7463" s="45" t="s">
        <v>10</v>
      </c>
      <c r="D7463" s="59">
        <v>22.38</v>
      </c>
    </row>
    <row r="7464" spans="1:4" x14ac:dyDescent="0.25">
      <c r="A7464" s="58">
        <v>41988</v>
      </c>
      <c r="B7464" s="45" t="s">
        <v>323</v>
      </c>
      <c r="C7464" s="45" t="s">
        <v>7</v>
      </c>
      <c r="D7464" s="59">
        <v>578</v>
      </c>
    </row>
    <row r="7465" spans="1:4" x14ac:dyDescent="0.25">
      <c r="A7465" s="58">
        <v>42003</v>
      </c>
      <c r="B7465" s="45" t="s">
        <v>357</v>
      </c>
      <c r="C7465" s="45" t="s">
        <v>334</v>
      </c>
      <c r="D7465" s="59">
        <v>47</v>
      </c>
    </row>
    <row r="7466" spans="1:4" x14ac:dyDescent="0.25">
      <c r="A7466" s="58">
        <v>41946</v>
      </c>
      <c r="B7466" s="45" t="s">
        <v>342</v>
      </c>
      <c r="C7466" s="45" t="s">
        <v>331</v>
      </c>
      <c r="D7466" s="59">
        <v>87.3</v>
      </c>
    </row>
    <row r="7467" spans="1:4" x14ac:dyDescent="0.25">
      <c r="A7467" s="58">
        <v>41979</v>
      </c>
      <c r="B7467" s="45" t="s">
        <v>330</v>
      </c>
      <c r="C7467" s="45" t="s">
        <v>324</v>
      </c>
      <c r="D7467" s="59">
        <v>39.9</v>
      </c>
    </row>
    <row r="7468" spans="1:4" x14ac:dyDescent="0.25">
      <c r="A7468" s="58">
        <v>41898</v>
      </c>
      <c r="B7468" s="45" t="s">
        <v>351</v>
      </c>
      <c r="C7468" s="45" t="s">
        <v>10</v>
      </c>
      <c r="D7468" s="59">
        <v>114.75</v>
      </c>
    </row>
    <row r="7469" spans="1:4" x14ac:dyDescent="0.25">
      <c r="A7469" s="58">
        <v>41892</v>
      </c>
      <c r="B7469" s="45" t="s">
        <v>320</v>
      </c>
      <c r="C7469" s="45" t="s">
        <v>324</v>
      </c>
      <c r="D7469" s="59">
        <v>19.95</v>
      </c>
    </row>
    <row r="7470" spans="1:4" x14ac:dyDescent="0.25">
      <c r="A7470" s="58">
        <v>41856</v>
      </c>
      <c r="B7470" s="45" t="s">
        <v>402</v>
      </c>
      <c r="C7470" s="45" t="s">
        <v>10</v>
      </c>
      <c r="D7470" s="59">
        <v>44.75</v>
      </c>
    </row>
    <row r="7471" spans="1:4" x14ac:dyDescent="0.25">
      <c r="A7471" s="58">
        <v>41994</v>
      </c>
      <c r="B7471" s="45" t="s">
        <v>403</v>
      </c>
      <c r="C7471" s="45" t="s">
        <v>334</v>
      </c>
      <c r="D7471" s="59">
        <v>69.44</v>
      </c>
    </row>
    <row r="7472" spans="1:4" x14ac:dyDescent="0.25">
      <c r="A7472" s="58">
        <v>41970</v>
      </c>
      <c r="B7472" s="45" t="s">
        <v>343</v>
      </c>
      <c r="C7472" s="45" t="s">
        <v>324</v>
      </c>
      <c r="D7472" s="59">
        <v>58.05</v>
      </c>
    </row>
    <row r="7473" spans="1:4" x14ac:dyDescent="0.25">
      <c r="A7473" s="58">
        <v>41486</v>
      </c>
      <c r="B7473" s="45" t="s">
        <v>393</v>
      </c>
      <c r="C7473" s="45" t="s">
        <v>337</v>
      </c>
      <c r="D7473" s="59">
        <v>75</v>
      </c>
    </row>
    <row r="7474" spans="1:4" x14ac:dyDescent="0.25">
      <c r="A7474" s="58">
        <v>41358</v>
      </c>
      <c r="B7474" s="45" t="s">
        <v>344</v>
      </c>
      <c r="C7474" s="45" t="s">
        <v>7</v>
      </c>
      <c r="D7474" s="59">
        <v>68</v>
      </c>
    </row>
    <row r="7475" spans="1:4" x14ac:dyDescent="0.25">
      <c r="A7475" s="58">
        <v>41963</v>
      </c>
      <c r="B7475" s="45" t="s">
        <v>369</v>
      </c>
      <c r="C7475" s="45" t="s">
        <v>371</v>
      </c>
      <c r="D7475" s="59">
        <v>19</v>
      </c>
    </row>
    <row r="7476" spans="1:4" x14ac:dyDescent="0.25">
      <c r="A7476" s="58">
        <v>41614</v>
      </c>
      <c r="B7476" s="45" t="s">
        <v>375</v>
      </c>
      <c r="C7476" s="45" t="s">
        <v>349</v>
      </c>
      <c r="D7476" s="59">
        <v>61.11</v>
      </c>
    </row>
    <row r="7477" spans="1:4" x14ac:dyDescent="0.25">
      <c r="A7477" s="58">
        <v>41822</v>
      </c>
      <c r="B7477" s="45" t="s">
        <v>385</v>
      </c>
      <c r="C7477" s="45" t="s">
        <v>337</v>
      </c>
      <c r="D7477" s="59">
        <v>325</v>
      </c>
    </row>
    <row r="7478" spans="1:4" x14ac:dyDescent="0.25">
      <c r="A7478" s="58">
        <v>42001</v>
      </c>
      <c r="B7478" s="45" t="s">
        <v>372</v>
      </c>
      <c r="C7478" s="45" t="s">
        <v>349</v>
      </c>
      <c r="D7478" s="59">
        <v>42</v>
      </c>
    </row>
    <row r="7479" spans="1:4" x14ac:dyDescent="0.25">
      <c r="A7479" s="58">
        <v>41338</v>
      </c>
      <c r="B7479" s="45" t="s">
        <v>368</v>
      </c>
      <c r="C7479" s="45" t="s">
        <v>7</v>
      </c>
      <c r="D7479" s="59">
        <v>100.47</v>
      </c>
    </row>
    <row r="7480" spans="1:4" x14ac:dyDescent="0.25">
      <c r="A7480" s="58">
        <v>41984</v>
      </c>
      <c r="B7480" s="45" t="s">
        <v>390</v>
      </c>
      <c r="C7480" s="45" t="s">
        <v>7</v>
      </c>
      <c r="D7480" s="59">
        <v>66.64</v>
      </c>
    </row>
    <row r="7481" spans="1:4" x14ac:dyDescent="0.25">
      <c r="A7481" s="58">
        <v>41673</v>
      </c>
      <c r="B7481" s="45" t="s">
        <v>386</v>
      </c>
      <c r="C7481" s="45" t="s">
        <v>334</v>
      </c>
      <c r="D7481" s="59">
        <v>22.91</v>
      </c>
    </row>
    <row r="7482" spans="1:4" x14ac:dyDescent="0.25">
      <c r="A7482" s="58">
        <v>41567</v>
      </c>
      <c r="B7482" s="45" t="s">
        <v>330</v>
      </c>
      <c r="C7482" s="45" t="s">
        <v>349</v>
      </c>
      <c r="D7482" s="59">
        <v>61.43</v>
      </c>
    </row>
    <row r="7483" spans="1:4" x14ac:dyDescent="0.25">
      <c r="A7483" s="58">
        <v>41613</v>
      </c>
      <c r="B7483" s="45" t="s">
        <v>367</v>
      </c>
      <c r="C7483" s="45" t="s">
        <v>7</v>
      </c>
      <c r="D7483" s="59">
        <v>626.62</v>
      </c>
    </row>
    <row r="7484" spans="1:4" x14ac:dyDescent="0.25">
      <c r="A7484" s="58">
        <v>41923</v>
      </c>
      <c r="B7484" s="45" t="s">
        <v>346</v>
      </c>
      <c r="C7484" s="45" t="s">
        <v>347</v>
      </c>
      <c r="D7484" s="59">
        <v>165</v>
      </c>
    </row>
    <row r="7485" spans="1:4" x14ac:dyDescent="0.25">
      <c r="A7485" s="58">
        <v>41583</v>
      </c>
      <c r="B7485" s="45" t="s">
        <v>363</v>
      </c>
      <c r="C7485" s="45" t="s">
        <v>331</v>
      </c>
      <c r="D7485" s="59">
        <v>240</v>
      </c>
    </row>
    <row r="7486" spans="1:4" x14ac:dyDescent="0.25">
      <c r="A7486" s="58">
        <v>41606</v>
      </c>
      <c r="B7486" s="45" t="s">
        <v>338</v>
      </c>
      <c r="C7486" s="45" t="s">
        <v>191</v>
      </c>
      <c r="D7486" s="59">
        <v>66.78</v>
      </c>
    </row>
    <row r="7487" spans="1:4" x14ac:dyDescent="0.25">
      <c r="A7487" s="58">
        <v>41983</v>
      </c>
      <c r="B7487" s="45" t="s">
        <v>328</v>
      </c>
      <c r="C7487" s="45" t="s">
        <v>7</v>
      </c>
      <c r="D7487" s="59">
        <v>102</v>
      </c>
    </row>
    <row r="7488" spans="1:4" x14ac:dyDescent="0.25">
      <c r="A7488" s="58">
        <v>42001</v>
      </c>
      <c r="B7488" s="45" t="s">
        <v>329</v>
      </c>
      <c r="C7488" s="45" t="s">
        <v>331</v>
      </c>
      <c r="D7488" s="59">
        <v>58.5</v>
      </c>
    </row>
    <row r="7489" spans="1:4" x14ac:dyDescent="0.25">
      <c r="A7489" s="58">
        <v>41488</v>
      </c>
      <c r="B7489" s="45" t="s">
        <v>384</v>
      </c>
      <c r="C7489" s="45" t="s">
        <v>321</v>
      </c>
      <c r="D7489" s="59">
        <v>239.85</v>
      </c>
    </row>
    <row r="7490" spans="1:4" x14ac:dyDescent="0.25">
      <c r="A7490" s="58">
        <v>41911</v>
      </c>
      <c r="B7490" s="45" t="s">
        <v>366</v>
      </c>
      <c r="C7490" s="45" t="s">
        <v>7</v>
      </c>
      <c r="D7490" s="59">
        <v>68</v>
      </c>
    </row>
    <row r="7491" spans="1:4" x14ac:dyDescent="0.25">
      <c r="A7491" s="58">
        <v>41410</v>
      </c>
      <c r="B7491" s="45" t="s">
        <v>403</v>
      </c>
      <c r="C7491" s="45" t="s">
        <v>347</v>
      </c>
      <c r="D7491" s="59">
        <v>26.81</v>
      </c>
    </row>
    <row r="7492" spans="1:4" x14ac:dyDescent="0.25">
      <c r="A7492" s="58">
        <v>41987</v>
      </c>
      <c r="B7492" s="45" t="s">
        <v>330</v>
      </c>
      <c r="C7492" s="45" t="s">
        <v>327</v>
      </c>
      <c r="D7492" s="59">
        <v>49.5</v>
      </c>
    </row>
    <row r="7493" spans="1:4" x14ac:dyDescent="0.25">
      <c r="A7493" s="58">
        <v>41901</v>
      </c>
      <c r="B7493" s="45" t="s">
        <v>369</v>
      </c>
      <c r="C7493" s="45" t="s">
        <v>191</v>
      </c>
      <c r="D7493" s="59">
        <v>45.44</v>
      </c>
    </row>
    <row r="7494" spans="1:4" x14ac:dyDescent="0.25">
      <c r="A7494" s="58">
        <v>41737</v>
      </c>
      <c r="B7494" s="45" t="s">
        <v>375</v>
      </c>
      <c r="C7494" s="45" t="s">
        <v>10</v>
      </c>
      <c r="D7494" s="59">
        <v>22.95</v>
      </c>
    </row>
    <row r="7495" spans="1:4" x14ac:dyDescent="0.25">
      <c r="A7495" s="58">
        <v>41589</v>
      </c>
      <c r="B7495" s="45" t="s">
        <v>363</v>
      </c>
      <c r="C7495" s="45" t="s">
        <v>331</v>
      </c>
      <c r="D7495" s="59">
        <v>58.8</v>
      </c>
    </row>
    <row r="7496" spans="1:4" x14ac:dyDescent="0.25">
      <c r="A7496" s="58">
        <v>41863</v>
      </c>
      <c r="B7496" s="45" t="s">
        <v>394</v>
      </c>
      <c r="C7496" s="45" t="s">
        <v>349</v>
      </c>
      <c r="D7496" s="59">
        <v>42</v>
      </c>
    </row>
    <row r="7497" spans="1:4" x14ac:dyDescent="0.25">
      <c r="A7497" s="58">
        <v>41967</v>
      </c>
      <c r="B7497" s="45" t="s">
        <v>378</v>
      </c>
      <c r="C7497" s="45" t="s">
        <v>7</v>
      </c>
      <c r="D7497" s="59">
        <v>99.96</v>
      </c>
    </row>
    <row r="7498" spans="1:4" x14ac:dyDescent="0.25">
      <c r="A7498" s="58">
        <v>41994</v>
      </c>
      <c r="B7498" s="45" t="s">
        <v>330</v>
      </c>
      <c r="C7498" s="45" t="s">
        <v>349</v>
      </c>
      <c r="D7498" s="59">
        <v>20.37</v>
      </c>
    </row>
    <row r="7499" spans="1:4" x14ac:dyDescent="0.25">
      <c r="A7499" s="58">
        <v>41649</v>
      </c>
      <c r="B7499" s="45" t="s">
        <v>390</v>
      </c>
      <c r="C7499" s="45" t="s">
        <v>191</v>
      </c>
      <c r="D7499" s="59">
        <v>68.849999999999994</v>
      </c>
    </row>
    <row r="7500" spans="1:4" x14ac:dyDescent="0.25">
      <c r="A7500" s="58">
        <v>41951</v>
      </c>
      <c r="B7500" s="45" t="s">
        <v>330</v>
      </c>
      <c r="C7500" s="45" t="s">
        <v>7</v>
      </c>
      <c r="D7500" s="59">
        <v>100.98</v>
      </c>
    </row>
    <row r="7501" spans="1:4" x14ac:dyDescent="0.25">
      <c r="A7501" s="58">
        <v>41954</v>
      </c>
      <c r="B7501" s="45" t="s">
        <v>404</v>
      </c>
      <c r="C7501" s="45" t="s">
        <v>10</v>
      </c>
      <c r="D7501" s="59">
        <v>68.849999999999994</v>
      </c>
    </row>
    <row r="7502" spans="1:4" x14ac:dyDescent="0.25">
      <c r="A7502" s="58">
        <v>41316</v>
      </c>
      <c r="B7502" s="45" t="s">
        <v>351</v>
      </c>
      <c r="C7502" s="45" t="s">
        <v>334</v>
      </c>
      <c r="D7502" s="59">
        <v>68.39</v>
      </c>
    </row>
    <row r="7503" spans="1:4" x14ac:dyDescent="0.25">
      <c r="A7503" s="58">
        <v>41977</v>
      </c>
      <c r="B7503" s="45" t="s">
        <v>393</v>
      </c>
      <c r="C7503" s="45" t="s">
        <v>7</v>
      </c>
      <c r="D7503" s="59">
        <v>68</v>
      </c>
    </row>
    <row r="7504" spans="1:4" x14ac:dyDescent="0.25">
      <c r="A7504" s="58">
        <v>41953</v>
      </c>
      <c r="B7504" s="45" t="s">
        <v>378</v>
      </c>
      <c r="C7504" s="45" t="s">
        <v>10</v>
      </c>
      <c r="D7504" s="59">
        <v>68.849999999999994</v>
      </c>
    </row>
    <row r="7505" spans="1:4" x14ac:dyDescent="0.25">
      <c r="A7505" s="58">
        <v>41996</v>
      </c>
      <c r="B7505" s="45" t="s">
        <v>342</v>
      </c>
      <c r="C7505" s="45" t="s">
        <v>334</v>
      </c>
      <c r="D7505" s="59">
        <v>68.39</v>
      </c>
    </row>
    <row r="7506" spans="1:4" x14ac:dyDescent="0.25">
      <c r="A7506" s="58">
        <v>42000</v>
      </c>
      <c r="B7506" s="45" t="s">
        <v>373</v>
      </c>
      <c r="C7506" s="45" t="s">
        <v>324</v>
      </c>
      <c r="D7506" s="59">
        <v>78.2</v>
      </c>
    </row>
    <row r="7507" spans="1:4" x14ac:dyDescent="0.25">
      <c r="A7507" s="58">
        <v>41632</v>
      </c>
      <c r="B7507" s="45" t="s">
        <v>342</v>
      </c>
      <c r="C7507" s="45" t="s">
        <v>331</v>
      </c>
      <c r="D7507" s="59">
        <v>59.4</v>
      </c>
    </row>
    <row r="7508" spans="1:4" x14ac:dyDescent="0.25">
      <c r="A7508" s="58">
        <v>41922</v>
      </c>
      <c r="B7508" s="45" t="s">
        <v>389</v>
      </c>
      <c r="C7508" s="45" t="s">
        <v>334</v>
      </c>
      <c r="D7508" s="59">
        <v>46.06</v>
      </c>
    </row>
    <row r="7509" spans="1:4" x14ac:dyDescent="0.25">
      <c r="A7509" s="58">
        <v>41937</v>
      </c>
      <c r="B7509" s="45" t="s">
        <v>393</v>
      </c>
      <c r="C7509" s="45" t="s">
        <v>7</v>
      </c>
      <c r="D7509" s="59">
        <v>68</v>
      </c>
    </row>
    <row r="7510" spans="1:4" x14ac:dyDescent="0.25">
      <c r="A7510" s="58">
        <v>41595</v>
      </c>
      <c r="B7510" s="45" t="s">
        <v>384</v>
      </c>
      <c r="C7510" s="45" t="s">
        <v>7</v>
      </c>
      <c r="D7510" s="59">
        <v>66.64</v>
      </c>
    </row>
    <row r="7511" spans="1:4" x14ac:dyDescent="0.25">
      <c r="A7511" s="58">
        <v>41576</v>
      </c>
      <c r="B7511" s="45" t="s">
        <v>329</v>
      </c>
      <c r="C7511" s="45" t="s">
        <v>324</v>
      </c>
      <c r="D7511" s="59">
        <v>39.5</v>
      </c>
    </row>
    <row r="7512" spans="1:4" x14ac:dyDescent="0.25">
      <c r="A7512" s="58">
        <v>41964</v>
      </c>
      <c r="B7512" s="45" t="s">
        <v>384</v>
      </c>
      <c r="C7512" s="45" t="s">
        <v>327</v>
      </c>
      <c r="D7512" s="59">
        <v>100</v>
      </c>
    </row>
    <row r="7513" spans="1:4" x14ac:dyDescent="0.25">
      <c r="A7513" s="58">
        <v>41911</v>
      </c>
      <c r="B7513" s="45" t="s">
        <v>402</v>
      </c>
      <c r="C7513" s="45" t="s">
        <v>324</v>
      </c>
      <c r="D7513" s="59">
        <v>59.25</v>
      </c>
    </row>
    <row r="7514" spans="1:4" x14ac:dyDescent="0.25">
      <c r="A7514" s="58">
        <v>41899</v>
      </c>
      <c r="B7514" s="45" t="s">
        <v>330</v>
      </c>
      <c r="C7514" s="45" t="s">
        <v>7</v>
      </c>
      <c r="D7514" s="59">
        <v>66.98</v>
      </c>
    </row>
    <row r="7515" spans="1:4" x14ac:dyDescent="0.25">
      <c r="A7515" s="58">
        <v>41997</v>
      </c>
      <c r="B7515" s="45" t="s">
        <v>352</v>
      </c>
      <c r="C7515" s="45" t="s">
        <v>7</v>
      </c>
      <c r="D7515" s="59">
        <v>67.319999999999993</v>
      </c>
    </row>
    <row r="7516" spans="1:4" x14ac:dyDescent="0.25">
      <c r="A7516" s="58">
        <v>41682</v>
      </c>
      <c r="B7516" s="45" t="s">
        <v>375</v>
      </c>
      <c r="C7516" s="45" t="s">
        <v>324</v>
      </c>
      <c r="D7516" s="59">
        <v>59.85</v>
      </c>
    </row>
    <row r="7517" spans="1:4" x14ac:dyDescent="0.25">
      <c r="A7517" s="58">
        <v>41961</v>
      </c>
      <c r="B7517" s="45" t="s">
        <v>376</v>
      </c>
      <c r="C7517" s="45" t="s">
        <v>10</v>
      </c>
      <c r="D7517" s="59">
        <v>45.21</v>
      </c>
    </row>
    <row r="7518" spans="1:4" x14ac:dyDescent="0.25">
      <c r="A7518" s="58">
        <v>41988</v>
      </c>
      <c r="B7518" s="45" t="s">
        <v>401</v>
      </c>
      <c r="C7518" s="45" t="s">
        <v>191</v>
      </c>
      <c r="D7518" s="59">
        <v>22.38</v>
      </c>
    </row>
    <row r="7519" spans="1:4" x14ac:dyDescent="0.25">
      <c r="A7519" s="58">
        <v>41592</v>
      </c>
      <c r="B7519" s="45" t="s">
        <v>354</v>
      </c>
      <c r="C7519" s="45" t="s">
        <v>331</v>
      </c>
      <c r="D7519" s="59">
        <v>29.55</v>
      </c>
    </row>
    <row r="7520" spans="1:4" x14ac:dyDescent="0.25">
      <c r="A7520" s="58">
        <v>41612</v>
      </c>
      <c r="B7520" s="45" t="s">
        <v>346</v>
      </c>
      <c r="C7520" s="45" t="s">
        <v>349</v>
      </c>
      <c r="D7520" s="59">
        <v>61.74</v>
      </c>
    </row>
    <row r="7521" spans="1:4" x14ac:dyDescent="0.25">
      <c r="A7521" s="58">
        <v>41590</v>
      </c>
      <c r="B7521" s="45" t="s">
        <v>343</v>
      </c>
      <c r="C7521" s="45" t="s">
        <v>321</v>
      </c>
      <c r="D7521" s="59">
        <v>233.85</v>
      </c>
    </row>
    <row r="7522" spans="1:4" x14ac:dyDescent="0.25">
      <c r="A7522" s="58">
        <v>41627</v>
      </c>
      <c r="B7522" s="45" t="s">
        <v>369</v>
      </c>
      <c r="C7522" s="45" t="s">
        <v>337</v>
      </c>
      <c r="D7522" s="59">
        <v>72.75</v>
      </c>
    </row>
    <row r="7523" spans="1:4" x14ac:dyDescent="0.25">
      <c r="A7523" s="58">
        <v>41606</v>
      </c>
      <c r="B7523" s="45" t="s">
        <v>387</v>
      </c>
      <c r="C7523" s="45" t="s">
        <v>321</v>
      </c>
      <c r="D7523" s="59">
        <v>159.9</v>
      </c>
    </row>
    <row r="7524" spans="1:4" x14ac:dyDescent="0.25">
      <c r="A7524" s="58">
        <v>41602</v>
      </c>
      <c r="B7524" s="45" t="s">
        <v>397</v>
      </c>
      <c r="C7524" s="45" t="s">
        <v>327</v>
      </c>
      <c r="D7524" s="59">
        <v>50</v>
      </c>
    </row>
    <row r="7525" spans="1:4" x14ac:dyDescent="0.25">
      <c r="A7525" s="58">
        <v>41602</v>
      </c>
      <c r="B7525" s="45" t="s">
        <v>373</v>
      </c>
      <c r="C7525" s="45" t="s">
        <v>10</v>
      </c>
      <c r="D7525" s="59">
        <v>68.849999999999994</v>
      </c>
    </row>
    <row r="7526" spans="1:4" x14ac:dyDescent="0.25">
      <c r="A7526" s="58">
        <v>41969</v>
      </c>
      <c r="B7526" s="45" t="s">
        <v>329</v>
      </c>
      <c r="C7526" s="45" t="s">
        <v>337</v>
      </c>
      <c r="D7526" s="59">
        <v>49.25</v>
      </c>
    </row>
    <row r="7527" spans="1:4" x14ac:dyDescent="0.25">
      <c r="A7527" s="58">
        <v>41601</v>
      </c>
      <c r="B7527" s="45" t="s">
        <v>358</v>
      </c>
      <c r="C7527" s="45" t="s">
        <v>10</v>
      </c>
      <c r="D7527" s="59">
        <v>91.8</v>
      </c>
    </row>
    <row r="7528" spans="1:4" x14ac:dyDescent="0.25">
      <c r="A7528" s="58">
        <v>41598</v>
      </c>
      <c r="B7528" s="45" t="s">
        <v>385</v>
      </c>
      <c r="C7528" s="45" t="s">
        <v>10</v>
      </c>
      <c r="D7528" s="59">
        <v>67.819999999999993</v>
      </c>
    </row>
    <row r="7529" spans="1:4" x14ac:dyDescent="0.25">
      <c r="A7529" s="58">
        <v>41605</v>
      </c>
      <c r="B7529" s="45" t="s">
        <v>355</v>
      </c>
      <c r="C7529" s="45" t="s">
        <v>10</v>
      </c>
      <c r="D7529" s="59">
        <v>68.16</v>
      </c>
    </row>
    <row r="7530" spans="1:4" x14ac:dyDescent="0.25">
      <c r="A7530" s="58">
        <v>41760</v>
      </c>
      <c r="B7530" s="45" t="s">
        <v>341</v>
      </c>
      <c r="C7530" s="45" t="s">
        <v>10</v>
      </c>
      <c r="D7530" s="59">
        <v>45.44</v>
      </c>
    </row>
    <row r="7531" spans="1:4" x14ac:dyDescent="0.25">
      <c r="A7531" s="58">
        <v>41612</v>
      </c>
      <c r="B7531" s="45" t="s">
        <v>362</v>
      </c>
      <c r="C7531" s="45" t="s">
        <v>7</v>
      </c>
      <c r="D7531" s="59">
        <v>99.96</v>
      </c>
    </row>
    <row r="7532" spans="1:4" x14ac:dyDescent="0.25">
      <c r="A7532" s="58">
        <v>41362</v>
      </c>
      <c r="B7532" s="45" t="s">
        <v>367</v>
      </c>
      <c r="C7532" s="45" t="s">
        <v>349</v>
      </c>
      <c r="D7532" s="59">
        <v>21</v>
      </c>
    </row>
    <row r="7533" spans="1:4" x14ac:dyDescent="0.25">
      <c r="A7533" s="58">
        <v>41606</v>
      </c>
      <c r="B7533" s="45" t="s">
        <v>351</v>
      </c>
      <c r="C7533" s="45" t="s">
        <v>337</v>
      </c>
      <c r="D7533" s="59">
        <v>75</v>
      </c>
    </row>
    <row r="7534" spans="1:4" x14ac:dyDescent="0.25">
      <c r="A7534" s="58">
        <v>41530</v>
      </c>
      <c r="B7534" s="45" t="s">
        <v>379</v>
      </c>
      <c r="C7534" s="45" t="s">
        <v>191</v>
      </c>
      <c r="D7534" s="59">
        <v>45.9</v>
      </c>
    </row>
    <row r="7535" spans="1:4" x14ac:dyDescent="0.25">
      <c r="A7535" s="58">
        <v>41995</v>
      </c>
      <c r="B7535" s="45" t="s">
        <v>355</v>
      </c>
      <c r="C7535" s="45" t="s">
        <v>191</v>
      </c>
      <c r="D7535" s="59">
        <v>45.9</v>
      </c>
    </row>
    <row r="7536" spans="1:4" x14ac:dyDescent="0.25">
      <c r="A7536" s="58">
        <v>41601</v>
      </c>
      <c r="B7536" s="45" t="s">
        <v>357</v>
      </c>
      <c r="C7536" s="45" t="s">
        <v>327</v>
      </c>
      <c r="D7536" s="59">
        <v>72.75</v>
      </c>
    </row>
    <row r="7537" spans="1:4" x14ac:dyDescent="0.25">
      <c r="A7537" s="58">
        <v>41776</v>
      </c>
      <c r="B7537" s="45" t="s">
        <v>393</v>
      </c>
      <c r="C7537" s="45" t="s">
        <v>324</v>
      </c>
      <c r="D7537" s="59">
        <v>39.9</v>
      </c>
    </row>
    <row r="7538" spans="1:4" x14ac:dyDescent="0.25">
      <c r="A7538" s="58">
        <v>41617</v>
      </c>
      <c r="B7538" s="45" t="s">
        <v>374</v>
      </c>
      <c r="C7538" s="45" t="s">
        <v>327</v>
      </c>
      <c r="D7538" s="59">
        <v>25</v>
      </c>
    </row>
    <row r="7539" spans="1:4" x14ac:dyDescent="0.25">
      <c r="A7539" s="58">
        <v>41883</v>
      </c>
      <c r="B7539" s="45" t="s">
        <v>370</v>
      </c>
      <c r="C7539" s="45" t="s">
        <v>347</v>
      </c>
      <c r="D7539" s="59">
        <v>135.44</v>
      </c>
    </row>
    <row r="7540" spans="1:4" x14ac:dyDescent="0.25">
      <c r="A7540" s="58">
        <v>41966</v>
      </c>
      <c r="B7540" s="45" t="s">
        <v>346</v>
      </c>
      <c r="C7540" s="45" t="s">
        <v>349</v>
      </c>
      <c r="D7540" s="59">
        <v>42</v>
      </c>
    </row>
    <row r="7541" spans="1:4" x14ac:dyDescent="0.25">
      <c r="A7541" s="58">
        <v>41973</v>
      </c>
      <c r="B7541" s="45" t="s">
        <v>404</v>
      </c>
      <c r="C7541" s="45" t="s">
        <v>337</v>
      </c>
      <c r="D7541" s="59">
        <v>72.75</v>
      </c>
    </row>
    <row r="7542" spans="1:4" x14ac:dyDescent="0.25">
      <c r="A7542" s="58">
        <v>42002</v>
      </c>
      <c r="B7542" s="45" t="s">
        <v>342</v>
      </c>
      <c r="C7542" s="45" t="s">
        <v>334</v>
      </c>
      <c r="D7542" s="59">
        <v>91.65</v>
      </c>
    </row>
    <row r="7543" spans="1:4" x14ac:dyDescent="0.25">
      <c r="A7543" s="58">
        <v>41766</v>
      </c>
      <c r="B7543" s="45" t="s">
        <v>383</v>
      </c>
      <c r="C7543" s="45" t="s">
        <v>349</v>
      </c>
      <c r="D7543" s="59">
        <v>42</v>
      </c>
    </row>
    <row r="7544" spans="1:4" x14ac:dyDescent="0.25">
      <c r="A7544" s="58">
        <v>41773</v>
      </c>
      <c r="B7544" s="45" t="s">
        <v>388</v>
      </c>
      <c r="C7544" s="45" t="s">
        <v>331</v>
      </c>
      <c r="D7544" s="59">
        <v>59.4</v>
      </c>
    </row>
    <row r="7545" spans="1:4" x14ac:dyDescent="0.25">
      <c r="A7545" s="58">
        <v>41984</v>
      </c>
      <c r="B7545" s="45" t="s">
        <v>377</v>
      </c>
      <c r="C7545" s="45" t="s">
        <v>7</v>
      </c>
      <c r="D7545" s="59">
        <v>340</v>
      </c>
    </row>
    <row r="7546" spans="1:4" x14ac:dyDescent="0.25">
      <c r="A7546" s="58">
        <v>41588</v>
      </c>
      <c r="B7546" s="45" t="s">
        <v>375</v>
      </c>
      <c r="C7546" s="45" t="s">
        <v>337</v>
      </c>
      <c r="D7546" s="59">
        <v>24.5</v>
      </c>
    </row>
    <row r="7547" spans="1:4" x14ac:dyDescent="0.25">
      <c r="A7547" s="58">
        <v>41848</v>
      </c>
      <c r="B7547" s="45" t="s">
        <v>379</v>
      </c>
      <c r="C7547" s="45" t="s">
        <v>331</v>
      </c>
      <c r="D7547" s="59">
        <v>30</v>
      </c>
    </row>
    <row r="7548" spans="1:4" x14ac:dyDescent="0.25">
      <c r="A7548" s="58">
        <v>41960</v>
      </c>
      <c r="B7548" s="45" t="s">
        <v>344</v>
      </c>
      <c r="C7548" s="45" t="s">
        <v>327</v>
      </c>
      <c r="D7548" s="59">
        <v>615.63</v>
      </c>
    </row>
    <row r="7549" spans="1:4" x14ac:dyDescent="0.25">
      <c r="A7549" s="58">
        <v>41596</v>
      </c>
      <c r="B7549" s="45" t="s">
        <v>329</v>
      </c>
      <c r="C7549" s="45" t="s">
        <v>7</v>
      </c>
      <c r="D7549" s="59">
        <v>136</v>
      </c>
    </row>
    <row r="7550" spans="1:4" x14ac:dyDescent="0.25">
      <c r="A7550" s="58">
        <v>41989</v>
      </c>
      <c r="B7550" s="45" t="s">
        <v>358</v>
      </c>
      <c r="C7550" s="45" t="s">
        <v>371</v>
      </c>
      <c r="D7550" s="59">
        <v>296.39999999999998</v>
      </c>
    </row>
    <row r="7551" spans="1:4" x14ac:dyDescent="0.25">
      <c r="A7551" s="58">
        <v>41598</v>
      </c>
      <c r="B7551" s="45" t="s">
        <v>402</v>
      </c>
      <c r="C7551" s="45" t="s">
        <v>327</v>
      </c>
      <c r="D7551" s="59">
        <v>73.13</v>
      </c>
    </row>
    <row r="7552" spans="1:4" x14ac:dyDescent="0.25">
      <c r="A7552" s="58">
        <v>41977</v>
      </c>
      <c r="B7552" s="45" t="s">
        <v>359</v>
      </c>
      <c r="C7552" s="45" t="s">
        <v>371</v>
      </c>
      <c r="D7552" s="59">
        <v>38</v>
      </c>
    </row>
    <row r="7553" spans="1:4" x14ac:dyDescent="0.25">
      <c r="A7553" s="58">
        <v>42000</v>
      </c>
      <c r="B7553" s="45" t="s">
        <v>369</v>
      </c>
      <c r="C7553" s="45" t="s">
        <v>327</v>
      </c>
      <c r="D7553" s="59">
        <v>48.5</v>
      </c>
    </row>
    <row r="7554" spans="1:4" x14ac:dyDescent="0.25">
      <c r="A7554" s="58">
        <v>41605</v>
      </c>
      <c r="B7554" s="45" t="s">
        <v>323</v>
      </c>
      <c r="C7554" s="45" t="s">
        <v>10</v>
      </c>
      <c r="D7554" s="59">
        <v>68.849999999999994</v>
      </c>
    </row>
    <row r="7555" spans="1:4" x14ac:dyDescent="0.25">
      <c r="A7555" s="58">
        <v>41644</v>
      </c>
      <c r="B7555" s="45" t="s">
        <v>383</v>
      </c>
      <c r="C7555" s="45" t="s">
        <v>10</v>
      </c>
      <c r="D7555" s="59">
        <v>67.13</v>
      </c>
    </row>
    <row r="7556" spans="1:4" x14ac:dyDescent="0.25">
      <c r="A7556" s="58">
        <v>41597</v>
      </c>
      <c r="B7556" s="45" t="s">
        <v>330</v>
      </c>
      <c r="C7556" s="45" t="s">
        <v>324</v>
      </c>
      <c r="D7556" s="59">
        <v>39.9</v>
      </c>
    </row>
    <row r="7557" spans="1:4" x14ac:dyDescent="0.25">
      <c r="A7557" s="58">
        <v>41599</v>
      </c>
      <c r="B7557" s="45" t="s">
        <v>404</v>
      </c>
      <c r="C7557" s="45" t="s">
        <v>7</v>
      </c>
      <c r="D7557" s="59">
        <v>68</v>
      </c>
    </row>
    <row r="7558" spans="1:4" x14ac:dyDescent="0.25">
      <c r="A7558" s="58">
        <v>41610</v>
      </c>
      <c r="B7558" s="45" t="s">
        <v>375</v>
      </c>
      <c r="C7558" s="45" t="s">
        <v>349</v>
      </c>
      <c r="D7558" s="59">
        <v>41.37</v>
      </c>
    </row>
    <row r="7559" spans="1:4" x14ac:dyDescent="0.25">
      <c r="A7559" s="58">
        <v>41766</v>
      </c>
      <c r="B7559" s="45" t="s">
        <v>391</v>
      </c>
      <c r="C7559" s="45" t="s">
        <v>371</v>
      </c>
      <c r="D7559" s="59">
        <v>449.16</v>
      </c>
    </row>
    <row r="7560" spans="1:4" x14ac:dyDescent="0.25">
      <c r="A7560" s="58">
        <v>41607</v>
      </c>
      <c r="B7560" s="45" t="s">
        <v>388</v>
      </c>
      <c r="C7560" s="45" t="s">
        <v>331</v>
      </c>
      <c r="D7560" s="59">
        <v>120</v>
      </c>
    </row>
    <row r="7561" spans="1:4" x14ac:dyDescent="0.25">
      <c r="A7561" s="58">
        <v>41797</v>
      </c>
      <c r="B7561" s="45" t="s">
        <v>401</v>
      </c>
      <c r="C7561" s="45" t="s">
        <v>324</v>
      </c>
      <c r="D7561" s="59">
        <v>39.299999999999997</v>
      </c>
    </row>
    <row r="7562" spans="1:4" x14ac:dyDescent="0.25">
      <c r="A7562" s="58">
        <v>41990</v>
      </c>
      <c r="B7562" s="45" t="s">
        <v>395</v>
      </c>
      <c r="C7562" s="45" t="s">
        <v>324</v>
      </c>
      <c r="D7562" s="59">
        <v>369.57</v>
      </c>
    </row>
    <row r="7563" spans="1:4" x14ac:dyDescent="0.25">
      <c r="A7563" s="58">
        <v>41445</v>
      </c>
      <c r="B7563" s="45" t="s">
        <v>368</v>
      </c>
      <c r="C7563" s="45" t="s">
        <v>10</v>
      </c>
      <c r="D7563" s="59">
        <v>45.9</v>
      </c>
    </row>
    <row r="7564" spans="1:4" x14ac:dyDescent="0.25">
      <c r="A7564" s="58">
        <v>41589</v>
      </c>
      <c r="B7564" s="45" t="s">
        <v>388</v>
      </c>
      <c r="C7564" s="45" t="s">
        <v>349</v>
      </c>
      <c r="D7564" s="59">
        <v>41.58</v>
      </c>
    </row>
    <row r="7565" spans="1:4" x14ac:dyDescent="0.25">
      <c r="A7565" s="58">
        <v>41990</v>
      </c>
      <c r="B7565" s="45" t="s">
        <v>363</v>
      </c>
      <c r="C7565" s="45" t="s">
        <v>334</v>
      </c>
      <c r="D7565" s="59">
        <v>23.5</v>
      </c>
    </row>
    <row r="7566" spans="1:4" x14ac:dyDescent="0.25">
      <c r="A7566" s="58">
        <v>41944</v>
      </c>
      <c r="B7566" s="45" t="s">
        <v>320</v>
      </c>
      <c r="C7566" s="45" t="s">
        <v>327</v>
      </c>
      <c r="D7566" s="59">
        <v>72.75</v>
      </c>
    </row>
    <row r="7567" spans="1:4" x14ac:dyDescent="0.25">
      <c r="A7567" s="58">
        <v>41596</v>
      </c>
      <c r="B7567" s="45" t="s">
        <v>374</v>
      </c>
      <c r="C7567" s="45" t="s">
        <v>7</v>
      </c>
      <c r="D7567" s="59">
        <v>33.32</v>
      </c>
    </row>
    <row r="7568" spans="1:4" x14ac:dyDescent="0.25">
      <c r="A7568" s="58">
        <v>41311</v>
      </c>
      <c r="B7568" s="45" t="s">
        <v>403</v>
      </c>
      <c r="C7568" s="45" t="s">
        <v>334</v>
      </c>
      <c r="D7568" s="59">
        <v>23.03</v>
      </c>
    </row>
    <row r="7569" spans="1:4" x14ac:dyDescent="0.25">
      <c r="A7569" s="58">
        <v>41584</v>
      </c>
      <c r="B7569" s="45" t="s">
        <v>374</v>
      </c>
      <c r="C7569" s="45" t="s">
        <v>371</v>
      </c>
      <c r="D7569" s="59">
        <v>37.43</v>
      </c>
    </row>
    <row r="7570" spans="1:4" x14ac:dyDescent="0.25">
      <c r="A7570" s="58">
        <v>41599</v>
      </c>
      <c r="B7570" s="45" t="s">
        <v>360</v>
      </c>
      <c r="C7570" s="45" t="s">
        <v>331</v>
      </c>
      <c r="D7570" s="59">
        <v>90</v>
      </c>
    </row>
    <row r="7571" spans="1:4" x14ac:dyDescent="0.25">
      <c r="A7571" s="58">
        <v>41400</v>
      </c>
      <c r="B7571" s="45" t="s">
        <v>379</v>
      </c>
      <c r="C7571" s="45" t="s">
        <v>7</v>
      </c>
      <c r="D7571" s="59">
        <v>32.979999999999997</v>
      </c>
    </row>
    <row r="7572" spans="1:4" x14ac:dyDescent="0.25">
      <c r="A7572" s="58">
        <v>41911</v>
      </c>
      <c r="B7572" s="45" t="s">
        <v>400</v>
      </c>
      <c r="C7572" s="45" t="s">
        <v>7</v>
      </c>
      <c r="D7572" s="59">
        <v>102</v>
      </c>
    </row>
    <row r="7573" spans="1:4" x14ac:dyDescent="0.25">
      <c r="A7573" s="58">
        <v>41939</v>
      </c>
      <c r="B7573" s="45" t="s">
        <v>386</v>
      </c>
      <c r="C7573" s="45" t="s">
        <v>331</v>
      </c>
      <c r="D7573" s="59">
        <v>60</v>
      </c>
    </row>
    <row r="7574" spans="1:4" x14ac:dyDescent="0.25">
      <c r="A7574" s="58">
        <v>41309</v>
      </c>
      <c r="B7574" s="45" t="s">
        <v>368</v>
      </c>
      <c r="C7574" s="45" t="s">
        <v>371</v>
      </c>
      <c r="D7574" s="59">
        <v>19</v>
      </c>
    </row>
    <row r="7575" spans="1:4" x14ac:dyDescent="0.25">
      <c r="A7575" s="58">
        <v>41596</v>
      </c>
      <c r="B7575" s="45" t="s">
        <v>361</v>
      </c>
      <c r="C7575" s="45" t="s">
        <v>331</v>
      </c>
      <c r="D7575" s="59">
        <v>59.4</v>
      </c>
    </row>
    <row r="7576" spans="1:4" x14ac:dyDescent="0.25">
      <c r="A7576" s="58">
        <v>41985</v>
      </c>
      <c r="B7576" s="45" t="s">
        <v>387</v>
      </c>
      <c r="C7576" s="45" t="s">
        <v>337</v>
      </c>
      <c r="D7576" s="59">
        <v>73.13</v>
      </c>
    </row>
    <row r="7577" spans="1:4" x14ac:dyDescent="0.25">
      <c r="A7577" s="58">
        <v>41584</v>
      </c>
      <c r="B7577" s="45" t="s">
        <v>362</v>
      </c>
      <c r="C7577" s="45" t="s">
        <v>349</v>
      </c>
      <c r="D7577" s="59">
        <v>40.950000000000003</v>
      </c>
    </row>
    <row r="7578" spans="1:4" x14ac:dyDescent="0.25">
      <c r="A7578" s="58">
        <v>41623</v>
      </c>
      <c r="B7578" s="45" t="s">
        <v>320</v>
      </c>
      <c r="C7578" s="45" t="s">
        <v>349</v>
      </c>
      <c r="D7578" s="59">
        <v>20.58</v>
      </c>
    </row>
    <row r="7579" spans="1:4" x14ac:dyDescent="0.25">
      <c r="A7579" s="58">
        <v>41421</v>
      </c>
      <c r="B7579" s="45" t="s">
        <v>338</v>
      </c>
      <c r="C7579" s="45" t="s">
        <v>191</v>
      </c>
      <c r="D7579" s="59">
        <v>22.26</v>
      </c>
    </row>
    <row r="7580" spans="1:4" x14ac:dyDescent="0.25">
      <c r="A7580" s="58">
        <v>41979</v>
      </c>
      <c r="B7580" s="45" t="s">
        <v>366</v>
      </c>
      <c r="C7580" s="45" t="s">
        <v>334</v>
      </c>
      <c r="D7580" s="59">
        <v>22.8</v>
      </c>
    </row>
    <row r="7581" spans="1:4" x14ac:dyDescent="0.25">
      <c r="A7581" s="58">
        <v>42002</v>
      </c>
      <c r="B7581" s="45" t="s">
        <v>346</v>
      </c>
      <c r="C7581" s="45" t="s">
        <v>324</v>
      </c>
      <c r="D7581" s="59">
        <v>59.85</v>
      </c>
    </row>
    <row r="7582" spans="1:4" x14ac:dyDescent="0.25">
      <c r="A7582" s="58">
        <v>41977</v>
      </c>
      <c r="B7582" s="45" t="s">
        <v>364</v>
      </c>
      <c r="C7582" s="45" t="s">
        <v>7</v>
      </c>
      <c r="D7582" s="59">
        <v>98.94</v>
      </c>
    </row>
    <row r="7583" spans="1:4" x14ac:dyDescent="0.25">
      <c r="A7583" s="58">
        <v>41485</v>
      </c>
      <c r="B7583" s="45" t="s">
        <v>374</v>
      </c>
      <c r="C7583" s="45" t="s">
        <v>10</v>
      </c>
      <c r="D7583" s="59">
        <v>67.47</v>
      </c>
    </row>
    <row r="7584" spans="1:4" x14ac:dyDescent="0.25">
      <c r="A7584" s="58">
        <v>41608</v>
      </c>
      <c r="B7584" s="45" t="s">
        <v>335</v>
      </c>
      <c r="C7584" s="45" t="s">
        <v>10</v>
      </c>
      <c r="D7584" s="59">
        <v>68.16</v>
      </c>
    </row>
    <row r="7585" spans="1:4" x14ac:dyDescent="0.25">
      <c r="A7585" s="58">
        <v>41988</v>
      </c>
      <c r="B7585" s="45" t="s">
        <v>381</v>
      </c>
      <c r="C7585" s="45" t="s">
        <v>191</v>
      </c>
      <c r="D7585" s="59">
        <v>45.9</v>
      </c>
    </row>
    <row r="7586" spans="1:4" x14ac:dyDescent="0.25">
      <c r="A7586" s="58">
        <v>41668</v>
      </c>
      <c r="B7586" s="45" t="s">
        <v>388</v>
      </c>
      <c r="C7586" s="45" t="s">
        <v>191</v>
      </c>
      <c r="D7586" s="59">
        <v>45.9</v>
      </c>
    </row>
    <row r="7587" spans="1:4" x14ac:dyDescent="0.25">
      <c r="A7587" s="58">
        <v>41979</v>
      </c>
      <c r="B7587" s="45" t="s">
        <v>388</v>
      </c>
      <c r="C7587" s="45" t="s">
        <v>331</v>
      </c>
      <c r="D7587" s="59">
        <v>90</v>
      </c>
    </row>
    <row r="7588" spans="1:4" x14ac:dyDescent="0.25">
      <c r="A7588" s="58">
        <v>41988</v>
      </c>
      <c r="B7588" s="45" t="s">
        <v>390</v>
      </c>
      <c r="C7588" s="45" t="s">
        <v>324</v>
      </c>
      <c r="D7588" s="59">
        <v>58.05</v>
      </c>
    </row>
    <row r="7589" spans="1:4" x14ac:dyDescent="0.25">
      <c r="A7589" s="58">
        <v>41583</v>
      </c>
      <c r="B7589" s="45" t="s">
        <v>350</v>
      </c>
      <c r="C7589" s="45" t="s">
        <v>349</v>
      </c>
      <c r="D7589" s="59">
        <v>41.58</v>
      </c>
    </row>
    <row r="7590" spans="1:4" x14ac:dyDescent="0.25">
      <c r="A7590" s="58">
        <v>41995</v>
      </c>
      <c r="B7590" s="45" t="s">
        <v>393</v>
      </c>
      <c r="C7590" s="45" t="s">
        <v>337</v>
      </c>
      <c r="D7590" s="59">
        <v>50</v>
      </c>
    </row>
    <row r="7591" spans="1:4" x14ac:dyDescent="0.25">
      <c r="A7591" s="58">
        <v>41604</v>
      </c>
      <c r="B7591" s="45" t="s">
        <v>362</v>
      </c>
      <c r="C7591" s="45" t="s">
        <v>331</v>
      </c>
      <c r="D7591" s="59">
        <v>60</v>
      </c>
    </row>
    <row r="7592" spans="1:4" x14ac:dyDescent="0.25">
      <c r="A7592" s="58">
        <v>41657</v>
      </c>
      <c r="B7592" s="45" t="s">
        <v>351</v>
      </c>
      <c r="C7592" s="45" t="s">
        <v>7</v>
      </c>
      <c r="D7592" s="59">
        <v>102</v>
      </c>
    </row>
    <row r="7593" spans="1:4" x14ac:dyDescent="0.25">
      <c r="A7593" s="58">
        <v>41607</v>
      </c>
      <c r="B7593" s="45" t="s">
        <v>329</v>
      </c>
      <c r="C7593" s="45" t="s">
        <v>331</v>
      </c>
      <c r="D7593" s="59">
        <v>29.25</v>
      </c>
    </row>
    <row r="7594" spans="1:4" x14ac:dyDescent="0.25">
      <c r="A7594" s="58">
        <v>41338</v>
      </c>
      <c r="B7594" s="45" t="s">
        <v>404</v>
      </c>
      <c r="C7594" s="45" t="s">
        <v>191</v>
      </c>
      <c r="D7594" s="59">
        <v>67.47</v>
      </c>
    </row>
    <row r="7595" spans="1:4" x14ac:dyDescent="0.25">
      <c r="A7595" s="58">
        <v>41981</v>
      </c>
      <c r="B7595" s="45" t="s">
        <v>396</v>
      </c>
      <c r="C7595" s="45" t="s">
        <v>7</v>
      </c>
      <c r="D7595" s="59">
        <v>204</v>
      </c>
    </row>
    <row r="7596" spans="1:4" x14ac:dyDescent="0.25">
      <c r="A7596" s="58">
        <v>41296</v>
      </c>
      <c r="B7596" s="45" t="s">
        <v>402</v>
      </c>
      <c r="C7596" s="45" t="s">
        <v>337</v>
      </c>
      <c r="D7596" s="59">
        <v>25</v>
      </c>
    </row>
    <row r="7597" spans="1:4" x14ac:dyDescent="0.25">
      <c r="A7597" s="58">
        <v>41756</v>
      </c>
      <c r="B7597" s="45" t="s">
        <v>326</v>
      </c>
      <c r="C7597" s="45" t="s">
        <v>334</v>
      </c>
      <c r="D7597" s="59">
        <v>70.5</v>
      </c>
    </row>
    <row r="7598" spans="1:4" x14ac:dyDescent="0.25">
      <c r="A7598" s="58">
        <v>41988</v>
      </c>
      <c r="B7598" s="45" t="s">
        <v>340</v>
      </c>
      <c r="C7598" s="45" t="s">
        <v>10</v>
      </c>
      <c r="D7598" s="59">
        <v>22.26</v>
      </c>
    </row>
    <row r="7599" spans="1:4" x14ac:dyDescent="0.25">
      <c r="A7599" s="58">
        <v>41707</v>
      </c>
      <c r="B7599" s="45" t="s">
        <v>370</v>
      </c>
      <c r="C7599" s="45" t="s">
        <v>10</v>
      </c>
      <c r="D7599" s="59">
        <v>22.95</v>
      </c>
    </row>
    <row r="7600" spans="1:4" x14ac:dyDescent="0.25">
      <c r="A7600" s="58">
        <v>41761</v>
      </c>
      <c r="B7600" s="45" t="s">
        <v>396</v>
      </c>
      <c r="C7600" s="45" t="s">
        <v>331</v>
      </c>
      <c r="D7600" s="59">
        <v>300</v>
      </c>
    </row>
    <row r="7601" spans="1:4" x14ac:dyDescent="0.25">
      <c r="A7601" s="58">
        <v>41967</v>
      </c>
      <c r="B7601" s="45" t="s">
        <v>330</v>
      </c>
      <c r="C7601" s="45" t="s">
        <v>7</v>
      </c>
      <c r="D7601" s="59">
        <v>98.94</v>
      </c>
    </row>
    <row r="7602" spans="1:4" x14ac:dyDescent="0.25">
      <c r="A7602" s="58">
        <v>41398</v>
      </c>
      <c r="B7602" s="45" t="s">
        <v>348</v>
      </c>
      <c r="C7602" s="45" t="s">
        <v>7</v>
      </c>
      <c r="D7602" s="59">
        <v>100.98</v>
      </c>
    </row>
    <row r="7603" spans="1:4" x14ac:dyDescent="0.25">
      <c r="A7603" s="58">
        <v>41958</v>
      </c>
      <c r="B7603" s="45" t="s">
        <v>372</v>
      </c>
      <c r="C7603" s="45" t="s">
        <v>10</v>
      </c>
      <c r="D7603" s="59">
        <v>45.44</v>
      </c>
    </row>
    <row r="7604" spans="1:4" x14ac:dyDescent="0.25">
      <c r="A7604" s="58">
        <v>41635</v>
      </c>
      <c r="B7604" s="45" t="s">
        <v>353</v>
      </c>
      <c r="C7604" s="45" t="s">
        <v>337</v>
      </c>
      <c r="D7604" s="59">
        <v>75</v>
      </c>
    </row>
    <row r="7605" spans="1:4" x14ac:dyDescent="0.25">
      <c r="A7605" s="58">
        <v>41966</v>
      </c>
      <c r="B7605" s="45" t="s">
        <v>369</v>
      </c>
      <c r="C7605" s="45" t="s">
        <v>191</v>
      </c>
      <c r="D7605" s="59">
        <v>45.21</v>
      </c>
    </row>
    <row r="7606" spans="1:4" x14ac:dyDescent="0.25">
      <c r="A7606" s="58">
        <v>41617</v>
      </c>
      <c r="B7606" s="45" t="s">
        <v>358</v>
      </c>
      <c r="C7606" s="45" t="s">
        <v>327</v>
      </c>
      <c r="D7606" s="59">
        <v>390</v>
      </c>
    </row>
    <row r="7607" spans="1:4" x14ac:dyDescent="0.25">
      <c r="A7607" s="58">
        <v>41876</v>
      </c>
      <c r="B7607" s="45" t="s">
        <v>336</v>
      </c>
      <c r="C7607" s="45" t="s">
        <v>7</v>
      </c>
      <c r="D7607" s="59">
        <v>102</v>
      </c>
    </row>
    <row r="7608" spans="1:4" x14ac:dyDescent="0.25">
      <c r="A7608" s="58">
        <v>41626</v>
      </c>
      <c r="B7608" s="45" t="s">
        <v>338</v>
      </c>
      <c r="C7608" s="45" t="s">
        <v>337</v>
      </c>
      <c r="D7608" s="59">
        <v>24.63</v>
      </c>
    </row>
    <row r="7609" spans="1:4" x14ac:dyDescent="0.25">
      <c r="A7609" s="58">
        <v>41579</v>
      </c>
      <c r="B7609" s="45" t="s">
        <v>328</v>
      </c>
      <c r="C7609" s="45" t="s">
        <v>337</v>
      </c>
      <c r="D7609" s="59">
        <v>49.5</v>
      </c>
    </row>
    <row r="7610" spans="1:4" x14ac:dyDescent="0.25">
      <c r="A7610" s="58">
        <v>41948</v>
      </c>
      <c r="B7610" s="45" t="s">
        <v>370</v>
      </c>
      <c r="C7610" s="45" t="s">
        <v>324</v>
      </c>
      <c r="D7610" s="59">
        <v>58.95</v>
      </c>
    </row>
    <row r="7611" spans="1:4" x14ac:dyDescent="0.25">
      <c r="A7611" s="58">
        <v>41417</v>
      </c>
      <c r="B7611" s="45" t="s">
        <v>340</v>
      </c>
      <c r="C7611" s="45" t="s">
        <v>337</v>
      </c>
      <c r="D7611" s="59">
        <v>49.25</v>
      </c>
    </row>
    <row r="7612" spans="1:4" x14ac:dyDescent="0.25">
      <c r="A7612" s="58">
        <v>41990</v>
      </c>
      <c r="B7612" s="45" t="s">
        <v>350</v>
      </c>
      <c r="C7612" s="45" t="s">
        <v>331</v>
      </c>
      <c r="D7612" s="59">
        <v>90</v>
      </c>
    </row>
    <row r="7613" spans="1:4" x14ac:dyDescent="0.25">
      <c r="A7613" s="58">
        <v>41634</v>
      </c>
      <c r="B7613" s="45" t="s">
        <v>382</v>
      </c>
      <c r="C7613" s="45" t="s">
        <v>337</v>
      </c>
      <c r="D7613" s="59">
        <v>50</v>
      </c>
    </row>
    <row r="7614" spans="1:4" x14ac:dyDescent="0.25">
      <c r="A7614" s="58">
        <v>41956</v>
      </c>
      <c r="B7614" s="45" t="s">
        <v>354</v>
      </c>
      <c r="C7614" s="45" t="s">
        <v>10</v>
      </c>
      <c r="D7614" s="59">
        <v>22.26</v>
      </c>
    </row>
    <row r="7615" spans="1:4" x14ac:dyDescent="0.25">
      <c r="A7615" s="58">
        <v>41610</v>
      </c>
      <c r="B7615" s="45" t="s">
        <v>342</v>
      </c>
      <c r="C7615" s="45" t="s">
        <v>324</v>
      </c>
      <c r="D7615" s="59">
        <v>19.95</v>
      </c>
    </row>
    <row r="7616" spans="1:4" x14ac:dyDescent="0.25">
      <c r="A7616" s="58">
        <v>41631</v>
      </c>
      <c r="B7616" s="45" t="s">
        <v>335</v>
      </c>
      <c r="C7616" s="45" t="s">
        <v>191</v>
      </c>
      <c r="D7616" s="59">
        <v>44.98</v>
      </c>
    </row>
    <row r="7617" spans="1:4" x14ac:dyDescent="0.25">
      <c r="A7617" s="58">
        <v>41873</v>
      </c>
      <c r="B7617" s="45" t="s">
        <v>352</v>
      </c>
      <c r="C7617" s="45" t="s">
        <v>7</v>
      </c>
      <c r="D7617" s="59">
        <v>67.319999999999993</v>
      </c>
    </row>
    <row r="7618" spans="1:4" x14ac:dyDescent="0.25">
      <c r="A7618" s="58">
        <v>41587</v>
      </c>
      <c r="B7618" s="45" t="s">
        <v>399</v>
      </c>
      <c r="C7618" s="45" t="s">
        <v>349</v>
      </c>
      <c r="D7618" s="59">
        <v>20.48</v>
      </c>
    </row>
    <row r="7619" spans="1:4" x14ac:dyDescent="0.25">
      <c r="A7619" s="58">
        <v>41353</v>
      </c>
      <c r="B7619" s="45" t="s">
        <v>359</v>
      </c>
      <c r="C7619" s="45" t="s">
        <v>10</v>
      </c>
      <c r="D7619" s="59">
        <v>45.44</v>
      </c>
    </row>
    <row r="7620" spans="1:4" x14ac:dyDescent="0.25">
      <c r="A7620" s="58">
        <v>41504</v>
      </c>
      <c r="B7620" s="45" t="s">
        <v>348</v>
      </c>
      <c r="C7620" s="45" t="s">
        <v>349</v>
      </c>
      <c r="D7620" s="59">
        <v>145.53</v>
      </c>
    </row>
    <row r="7621" spans="1:4" x14ac:dyDescent="0.25">
      <c r="A7621" s="58">
        <v>41612</v>
      </c>
      <c r="B7621" s="45" t="s">
        <v>402</v>
      </c>
      <c r="C7621" s="45" t="s">
        <v>349</v>
      </c>
      <c r="D7621" s="59">
        <v>61.43</v>
      </c>
    </row>
    <row r="7622" spans="1:4" x14ac:dyDescent="0.25">
      <c r="A7622" s="58">
        <v>41631</v>
      </c>
      <c r="B7622" s="45" t="s">
        <v>361</v>
      </c>
      <c r="C7622" s="45" t="s">
        <v>334</v>
      </c>
      <c r="D7622" s="59">
        <v>69.09</v>
      </c>
    </row>
    <row r="7623" spans="1:4" x14ac:dyDescent="0.25">
      <c r="A7623" s="58">
        <v>41354</v>
      </c>
      <c r="B7623" s="45" t="s">
        <v>375</v>
      </c>
      <c r="C7623" s="45" t="s">
        <v>191</v>
      </c>
      <c r="D7623" s="59">
        <v>22.38</v>
      </c>
    </row>
    <row r="7624" spans="1:4" x14ac:dyDescent="0.25">
      <c r="A7624" s="58">
        <v>41583</v>
      </c>
      <c r="B7624" s="45" t="s">
        <v>356</v>
      </c>
      <c r="C7624" s="45" t="s">
        <v>327</v>
      </c>
      <c r="D7624" s="59">
        <v>24.25</v>
      </c>
    </row>
    <row r="7625" spans="1:4" x14ac:dyDescent="0.25">
      <c r="A7625" s="58">
        <v>41366</v>
      </c>
      <c r="B7625" s="45" t="s">
        <v>326</v>
      </c>
      <c r="C7625" s="45" t="s">
        <v>191</v>
      </c>
      <c r="D7625" s="59">
        <v>44.75</v>
      </c>
    </row>
    <row r="7626" spans="1:4" x14ac:dyDescent="0.25">
      <c r="A7626" s="58">
        <v>41971</v>
      </c>
      <c r="B7626" s="45" t="s">
        <v>385</v>
      </c>
      <c r="C7626" s="45" t="s">
        <v>349</v>
      </c>
      <c r="D7626" s="59">
        <v>63</v>
      </c>
    </row>
    <row r="7627" spans="1:4" x14ac:dyDescent="0.25">
      <c r="A7627" s="58">
        <v>41363</v>
      </c>
      <c r="B7627" s="45" t="s">
        <v>340</v>
      </c>
      <c r="C7627" s="45" t="s">
        <v>331</v>
      </c>
      <c r="D7627" s="59">
        <v>750</v>
      </c>
    </row>
    <row r="7628" spans="1:4" x14ac:dyDescent="0.25">
      <c r="A7628" s="58">
        <v>41602</v>
      </c>
      <c r="B7628" s="45" t="s">
        <v>404</v>
      </c>
      <c r="C7628" s="45" t="s">
        <v>324</v>
      </c>
      <c r="D7628" s="59">
        <v>19.95</v>
      </c>
    </row>
    <row r="7629" spans="1:4" x14ac:dyDescent="0.25">
      <c r="A7629" s="58">
        <v>41579</v>
      </c>
      <c r="B7629" s="45" t="s">
        <v>399</v>
      </c>
      <c r="C7629" s="45" t="s">
        <v>324</v>
      </c>
      <c r="D7629" s="59">
        <v>39.1</v>
      </c>
    </row>
    <row r="7630" spans="1:4" x14ac:dyDescent="0.25">
      <c r="A7630" s="58">
        <v>41523</v>
      </c>
      <c r="B7630" s="45" t="s">
        <v>370</v>
      </c>
      <c r="C7630" s="45" t="s">
        <v>334</v>
      </c>
      <c r="D7630" s="59">
        <v>70.5</v>
      </c>
    </row>
    <row r="7631" spans="1:4" x14ac:dyDescent="0.25">
      <c r="A7631" s="58">
        <v>41978</v>
      </c>
      <c r="B7631" s="45" t="s">
        <v>357</v>
      </c>
      <c r="C7631" s="45" t="s">
        <v>334</v>
      </c>
      <c r="D7631" s="59">
        <v>23.5</v>
      </c>
    </row>
    <row r="7632" spans="1:4" x14ac:dyDescent="0.25">
      <c r="A7632" s="58">
        <v>41633</v>
      </c>
      <c r="B7632" s="45" t="s">
        <v>375</v>
      </c>
      <c r="C7632" s="45" t="s">
        <v>349</v>
      </c>
      <c r="D7632" s="59">
        <v>63</v>
      </c>
    </row>
    <row r="7633" spans="1:4" x14ac:dyDescent="0.25">
      <c r="A7633" s="58">
        <v>41633</v>
      </c>
      <c r="B7633" s="45" t="s">
        <v>367</v>
      </c>
      <c r="C7633" s="45" t="s">
        <v>321</v>
      </c>
      <c r="D7633" s="59">
        <v>159.9</v>
      </c>
    </row>
    <row r="7634" spans="1:4" x14ac:dyDescent="0.25">
      <c r="A7634" s="58">
        <v>41621</v>
      </c>
      <c r="B7634" s="45" t="s">
        <v>392</v>
      </c>
      <c r="C7634" s="45" t="s">
        <v>331</v>
      </c>
      <c r="D7634" s="59">
        <v>90</v>
      </c>
    </row>
    <row r="7635" spans="1:4" x14ac:dyDescent="0.25">
      <c r="A7635" s="58">
        <v>42001</v>
      </c>
      <c r="B7635" s="45" t="s">
        <v>362</v>
      </c>
      <c r="C7635" s="45" t="s">
        <v>324</v>
      </c>
      <c r="D7635" s="59">
        <v>39.299999999999997</v>
      </c>
    </row>
    <row r="7636" spans="1:4" x14ac:dyDescent="0.25">
      <c r="A7636" s="58">
        <v>41630</v>
      </c>
      <c r="B7636" s="45" t="s">
        <v>390</v>
      </c>
      <c r="C7636" s="45" t="s">
        <v>191</v>
      </c>
      <c r="D7636" s="59">
        <v>66.78</v>
      </c>
    </row>
    <row r="7637" spans="1:4" x14ac:dyDescent="0.25">
      <c r="A7637" s="58">
        <v>41946</v>
      </c>
      <c r="B7637" s="45" t="s">
        <v>369</v>
      </c>
      <c r="C7637" s="45" t="s">
        <v>371</v>
      </c>
      <c r="D7637" s="59">
        <v>56.43</v>
      </c>
    </row>
    <row r="7638" spans="1:4" x14ac:dyDescent="0.25">
      <c r="A7638" s="58">
        <v>41383</v>
      </c>
      <c r="B7638" s="45" t="s">
        <v>367</v>
      </c>
      <c r="C7638" s="45" t="s">
        <v>324</v>
      </c>
      <c r="D7638" s="59">
        <v>59.85</v>
      </c>
    </row>
    <row r="7639" spans="1:4" x14ac:dyDescent="0.25">
      <c r="A7639" s="58">
        <v>41631</v>
      </c>
      <c r="B7639" s="45" t="s">
        <v>364</v>
      </c>
      <c r="C7639" s="45" t="s">
        <v>321</v>
      </c>
      <c r="D7639" s="59">
        <v>232.65</v>
      </c>
    </row>
    <row r="7640" spans="1:4" x14ac:dyDescent="0.25">
      <c r="A7640" s="58">
        <v>41605</v>
      </c>
      <c r="B7640" s="45" t="s">
        <v>328</v>
      </c>
      <c r="C7640" s="45" t="s">
        <v>331</v>
      </c>
      <c r="D7640" s="59">
        <v>90</v>
      </c>
    </row>
    <row r="7641" spans="1:4" x14ac:dyDescent="0.25">
      <c r="A7641" s="58">
        <v>41614</v>
      </c>
      <c r="B7641" s="45" t="s">
        <v>342</v>
      </c>
      <c r="C7641" s="45" t="s">
        <v>10</v>
      </c>
      <c r="D7641" s="59">
        <v>45.9</v>
      </c>
    </row>
    <row r="7642" spans="1:4" x14ac:dyDescent="0.25">
      <c r="A7642" s="58">
        <v>41346</v>
      </c>
      <c r="B7642" s="45" t="s">
        <v>365</v>
      </c>
      <c r="C7642" s="45" t="s">
        <v>331</v>
      </c>
      <c r="D7642" s="59">
        <v>60</v>
      </c>
    </row>
    <row r="7643" spans="1:4" x14ac:dyDescent="0.25">
      <c r="A7643" s="58">
        <v>41963</v>
      </c>
      <c r="B7643" s="45" t="s">
        <v>389</v>
      </c>
      <c r="C7643" s="45" t="s">
        <v>334</v>
      </c>
      <c r="D7643" s="59">
        <v>46.06</v>
      </c>
    </row>
    <row r="7644" spans="1:4" x14ac:dyDescent="0.25">
      <c r="A7644" s="58">
        <v>41972</v>
      </c>
      <c r="B7644" s="45" t="s">
        <v>338</v>
      </c>
      <c r="C7644" s="45" t="s">
        <v>7</v>
      </c>
      <c r="D7644" s="59">
        <v>65.959999999999994</v>
      </c>
    </row>
    <row r="7645" spans="1:4" x14ac:dyDescent="0.25">
      <c r="A7645" s="58">
        <v>41960</v>
      </c>
      <c r="B7645" s="45" t="s">
        <v>340</v>
      </c>
      <c r="C7645" s="45" t="s">
        <v>349</v>
      </c>
      <c r="D7645" s="59">
        <v>144.06</v>
      </c>
    </row>
    <row r="7646" spans="1:4" x14ac:dyDescent="0.25">
      <c r="A7646" s="58">
        <v>41980</v>
      </c>
      <c r="B7646" s="45" t="s">
        <v>375</v>
      </c>
      <c r="C7646" s="45" t="s">
        <v>10</v>
      </c>
      <c r="D7646" s="59">
        <v>67.13</v>
      </c>
    </row>
    <row r="7647" spans="1:4" x14ac:dyDescent="0.25">
      <c r="A7647" s="58">
        <v>41603</v>
      </c>
      <c r="B7647" s="45" t="s">
        <v>368</v>
      </c>
      <c r="C7647" s="45" t="s">
        <v>7</v>
      </c>
      <c r="D7647" s="59">
        <v>66.64</v>
      </c>
    </row>
    <row r="7648" spans="1:4" x14ac:dyDescent="0.25">
      <c r="A7648" s="58">
        <v>41662</v>
      </c>
      <c r="B7648" s="45" t="s">
        <v>341</v>
      </c>
      <c r="C7648" s="45" t="s">
        <v>347</v>
      </c>
      <c r="D7648" s="59">
        <v>82.5</v>
      </c>
    </row>
    <row r="7649" spans="1:4" x14ac:dyDescent="0.25">
      <c r="A7649" s="58">
        <v>41557</v>
      </c>
      <c r="B7649" s="45" t="s">
        <v>402</v>
      </c>
      <c r="C7649" s="45" t="s">
        <v>337</v>
      </c>
      <c r="D7649" s="59">
        <v>72.75</v>
      </c>
    </row>
    <row r="7650" spans="1:4" x14ac:dyDescent="0.25">
      <c r="A7650" s="58">
        <v>41968</v>
      </c>
      <c r="B7650" s="45" t="s">
        <v>369</v>
      </c>
      <c r="C7650" s="45" t="s">
        <v>324</v>
      </c>
      <c r="D7650" s="59">
        <v>19.95</v>
      </c>
    </row>
    <row r="7651" spans="1:4" x14ac:dyDescent="0.25">
      <c r="A7651" s="58">
        <v>41749</v>
      </c>
      <c r="B7651" s="45" t="s">
        <v>380</v>
      </c>
      <c r="C7651" s="45" t="s">
        <v>10</v>
      </c>
      <c r="D7651" s="59">
        <v>67.819999999999993</v>
      </c>
    </row>
    <row r="7652" spans="1:4" x14ac:dyDescent="0.25">
      <c r="A7652" s="58">
        <v>41959</v>
      </c>
      <c r="B7652" s="45" t="s">
        <v>386</v>
      </c>
      <c r="C7652" s="45" t="s">
        <v>10</v>
      </c>
      <c r="D7652" s="59">
        <v>45.9</v>
      </c>
    </row>
    <row r="7653" spans="1:4" x14ac:dyDescent="0.25">
      <c r="A7653" s="58">
        <v>41691</v>
      </c>
      <c r="B7653" s="45" t="s">
        <v>338</v>
      </c>
      <c r="C7653" s="45" t="s">
        <v>10</v>
      </c>
      <c r="D7653" s="59">
        <v>44.98</v>
      </c>
    </row>
    <row r="7654" spans="1:4" x14ac:dyDescent="0.25">
      <c r="A7654" s="58">
        <v>41604</v>
      </c>
      <c r="B7654" s="45" t="s">
        <v>398</v>
      </c>
      <c r="C7654" s="45" t="s">
        <v>321</v>
      </c>
      <c r="D7654" s="59">
        <v>77.95</v>
      </c>
    </row>
    <row r="7655" spans="1:4" x14ac:dyDescent="0.25">
      <c r="A7655" s="58">
        <v>41446</v>
      </c>
      <c r="B7655" s="45" t="s">
        <v>342</v>
      </c>
      <c r="C7655" s="45" t="s">
        <v>347</v>
      </c>
      <c r="D7655" s="59">
        <v>55</v>
      </c>
    </row>
    <row r="7656" spans="1:4" x14ac:dyDescent="0.25">
      <c r="A7656" s="58">
        <v>41970</v>
      </c>
      <c r="B7656" s="45" t="s">
        <v>333</v>
      </c>
      <c r="C7656" s="45" t="s">
        <v>7</v>
      </c>
      <c r="D7656" s="59">
        <v>33.49</v>
      </c>
    </row>
    <row r="7657" spans="1:4" x14ac:dyDescent="0.25">
      <c r="A7657" s="58">
        <v>41956</v>
      </c>
      <c r="B7657" s="45" t="s">
        <v>338</v>
      </c>
      <c r="C7657" s="45" t="s">
        <v>321</v>
      </c>
      <c r="D7657" s="59">
        <v>235.05</v>
      </c>
    </row>
    <row r="7658" spans="1:4" x14ac:dyDescent="0.25">
      <c r="A7658" s="58">
        <v>41667</v>
      </c>
      <c r="B7658" s="45" t="s">
        <v>330</v>
      </c>
      <c r="C7658" s="45" t="s">
        <v>7</v>
      </c>
      <c r="D7658" s="59">
        <v>102</v>
      </c>
    </row>
    <row r="7659" spans="1:4" x14ac:dyDescent="0.25">
      <c r="A7659" s="58">
        <v>41398</v>
      </c>
      <c r="B7659" s="45" t="s">
        <v>390</v>
      </c>
      <c r="C7659" s="45" t="s">
        <v>7</v>
      </c>
      <c r="D7659" s="59">
        <v>68</v>
      </c>
    </row>
    <row r="7660" spans="1:4" x14ac:dyDescent="0.25">
      <c r="A7660" s="58">
        <v>41595</v>
      </c>
      <c r="B7660" s="45" t="s">
        <v>396</v>
      </c>
      <c r="C7660" s="45" t="s">
        <v>7</v>
      </c>
      <c r="D7660" s="59">
        <v>136</v>
      </c>
    </row>
    <row r="7661" spans="1:4" x14ac:dyDescent="0.25">
      <c r="A7661" s="58">
        <v>41954</v>
      </c>
      <c r="B7661" s="45" t="s">
        <v>338</v>
      </c>
      <c r="C7661" s="45" t="s">
        <v>191</v>
      </c>
      <c r="D7661" s="59">
        <v>45.21</v>
      </c>
    </row>
    <row r="7662" spans="1:4" x14ac:dyDescent="0.25">
      <c r="A7662" s="58">
        <v>41576</v>
      </c>
      <c r="B7662" s="45" t="s">
        <v>379</v>
      </c>
      <c r="C7662" s="45" t="s">
        <v>371</v>
      </c>
      <c r="D7662" s="59">
        <v>56.43</v>
      </c>
    </row>
    <row r="7663" spans="1:4" x14ac:dyDescent="0.25">
      <c r="A7663" s="58">
        <v>42003</v>
      </c>
      <c r="B7663" s="45" t="s">
        <v>402</v>
      </c>
      <c r="C7663" s="45" t="s">
        <v>191</v>
      </c>
      <c r="D7663" s="59">
        <v>22.26</v>
      </c>
    </row>
    <row r="7664" spans="1:4" x14ac:dyDescent="0.25">
      <c r="A7664" s="58">
        <v>41912</v>
      </c>
      <c r="B7664" s="45" t="s">
        <v>330</v>
      </c>
      <c r="C7664" s="45" t="s">
        <v>7</v>
      </c>
      <c r="D7664" s="59">
        <v>102</v>
      </c>
    </row>
    <row r="7665" spans="1:4" x14ac:dyDescent="0.25">
      <c r="A7665" s="58">
        <v>41592</v>
      </c>
      <c r="B7665" s="45" t="s">
        <v>342</v>
      </c>
      <c r="C7665" s="45" t="s">
        <v>371</v>
      </c>
      <c r="D7665" s="59">
        <v>57</v>
      </c>
    </row>
    <row r="7666" spans="1:4" x14ac:dyDescent="0.25">
      <c r="A7666" s="58">
        <v>41545</v>
      </c>
      <c r="B7666" s="45" t="s">
        <v>384</v>
      </c>
      <c r="C7666" s="45" t="s">
        <v>10</v>
      </c>
      <c r="D7666" s="59">
        <v>66.78</v>
      </c>
    </row>
    <row r="7667" spans="1:4" x14ac:dyDescent="0.25">
      <c r="A7667" s="58">
        <v>41636</v>
      </c>
      <c r="B7667" s="45" t="s">
        <v>330</v>
      </c>
      <c r="C7667" s="45" t="s">
        <v>334</v>
      </c>
      <c r="D7667" s="59">
        <v>552.72</v>
      </c>
    </row>
    <row r="7668" spans="1:4" x14ac:dyDescent="0.25">
      <c r="A7668" s="58">
        <v>41944</v>
      </c>
      <c r="B7668" s="45" t="s">
        <v>375</v>
      </c>
      <c r="C7668" s="45" t="s">
        <v>331</v>
      </c>
      <c r="D7668" s="59">
        <v>58.2</v>
      </c>
    </row>
    <row r="7669" spans="1:4" x14ac:dyDescent="0.25">
      <c r="A7669" s="58">
        <v>41887</v>
      </c>
      <c r="B7669" s="45" t="s">
        <v>359</v>
      </c>
      <c r="C7669" s="45" t="s">
        <v>7</v>
      </c>
      <c r="D7669" s="59">
        <v>99.96</v>
      </c>
    </row>
    <row r="7670" spans="1:4" x14ac:dyDescent="0.25">
      <c r="A7670" s="58">
        <v>41611</v>
      </c>
      <c r="B7670" s="45" t="s">
        <v>359</v>
      </c>
      <c r="C7670" s="45" t="s">
        <v>10</v>
      </c>
      <c r="D7670" s="59">
        <v>22.26</v>
      </c>
    </row>
    <row r="7671" spans="1:4" x14ac:dyDescent="0.25">
      <c r="A7671" s="58">
        <v>41619</v>
      </c>
      <c r="B7671" s="45" t="s">
        <v>348</v>
      </c>
      <c r="C7671" s="45" t="s">
        <v>7</v>
      </c>
      <c r="D7671" s="59">
        <v>66.98</v>
      </c>
    </row>
    <row r="7672" spans="1:4" x14ac:dyDescent="0.25">
      <c r="A7672" s="58">
        <v>41802</v>
      </c>
      <c r="B7672" s="45" t="s">
        <v>379</v>
      </c>
      <c r="C7672" s="45" t="s">
        <v>191</v>
      </c>
      <c r="D7672" s="59">
        <v>22.49</v>
      </c>
    </row>
    <row r="7673" spans="1:4" x14ac:dyDescent="0.25">
      <c r="A7673" s="58">
        <v>41618</v>
      </c>
      <c r="B7673" s="45" t="s">
        <v>340</v>
      </c>
      <c r="C7673" s="45" t="s">
        <v>349</v>
      </c>
      <c r="D7673" s="59">
        <v>62.37</v>
      </c>
    </row>
    <row r="7674" spans="1:4" x14ac:dyDescent="0.25">
      <c r="A7674" s="58">
        <v>41301</v>
      </c>
      <c r="B7674" s="45" t="s">
        <v>403</v>
      </c>
      <c r="C7674" s="45" t="s">
        <v>10</v>
      </c>
      <c r="D7674" s="59">
        <v>22.95</v>
      </c>
    </row>
    <row r="7675" spans="1:4" x14ac:dyDescent="0.25">
      <c r="A7675" s="58">
        <v>41963</v>
      </c>
      <c r="B7675" s="45" t="s">
        <v>374</v>
      </c>
      <c r="C7675" s="45" t="s">
        <v>324</v>
      </c>
      <c r="D7675" s="59">
        <v>19.95</v>
      </c>
    </row>
    <row r="7676" spans="1:4" x14ac:dyDescent="0.25">
      <c r="A7676" s="58">
        <v>41587</v>
      </c>
      <c r="B7676" s="45" t="s">
        <v>374</v>
      </c>
      <c r="C7676" s="45" t="s">
        <v>324</v>
      </c>
      <c r="D7676" s="59">
        <v>39.1</v>
      </c>
    </row>
    <row r="7677" spans="1:4" x14ac:dyDescent="0.25">
      <c r="A7677" s="58">
        <v>41627</v>
      </c>
      <c r="B7677" s="45" t="s">
        <v>333</v>
      </c>
      <c r="C7677" s="45" t="s">
        <v>324</v>
      </c>
      <c r="D7677" s="59">
        <v>39.9</v>
      </c>
    </row>
    <row r="7678" spans="1:4" x14ac:dyDescent="0.25">
      <c r="A7678" s="58">
        <v>41581</v>
      </c>
      <c r="B7678" s="45" t="s">
        <v>338</v>
      </c>
      <c r="C7678" s="45" t="s">
        <v>349</v>
      </c>
      <c r="D7678" s="59">
        <v>21</v>
      </c>
    </row>
    <row r="7679" spans="1:4" x14ac:dyDescent="0.25">
      <c r="A7679" s="58">
        <v>41979</v>
      </c>
      <c r="B7679" s="45" t="s">
        <v>375</v>
      </c>
      <c r="C7679" s="45" t="s">
        <v>334</v>
      </c>
      <c r="D7679" s="59">
        <v>22.91</v>
      </c>
    </row>
    <row r="7680" spans="1:4" x14ac:dyDescent="0.25">
      <c r="A7680" s="58">
        <v>41590</v>
      </c>
      <c r="B7680" s="45" t="s">
        <v>350</v>
      </c>
      <c r="C7680" s="45" t="s">
        <v>191</v>
      </c>
      <c r="D7680" s="59">
        <v>44.52</v>
      </c>
    </row>
    <row r="7681" spans="1:4" x14ac:dyDescent="0.25">
      <c r="A7681" s="58">
        <v>41998</v>
      </c>
      <c r="B7681" s="45" t="s">
        <v>394</v>
      </c>
      <c r="C7681" s="45" t="s">
        <v>324</v>
      </c>
      <c r="D7681" s="59">
        <v>19.75</v>
      </c>
    </row>
    <row r="7682" spans="1:4" x14ac:dyDescent="0.25">
      <c r="A7682" s="58">
        <v>41634</v>
      </c>
      <c r="B7682" s="45" t="s">
        <v>346</v>
      </c>
      <c r="C7682" s="45" t="s">
        <v>10</v>
      </c>
      <c r="D7682" s="59">
        <v>45.9</v>
      </c>
    </row>
    <row r="7683" spans="1:4" x14ac:dyDescent="0.25">
      <c r="A7683" s="58">
        <v>41629</v>
      </c>
      <c r="B7683" s="45" t="s">
        <v>357</v>
      </c>
      <c r="C7683" s="45" t="s">
        <v>7</v>
      </c>
      <c r="D7683" s="59">
        <v>100.98</v>
      </c>
    </row>
    <row r="7684" spans="1:4" x14ac:dyDescent="0.25">
      <c r="A7684" s="58">
        <v>41991</v>
      </c>
      <c r="B7684" s="45" t="s">
        <v>379</v>
      </c>
      <c r="C7684" s="45" t="s">
        <v>324</v>
      </c>
      <c r="D7684" s="59">
        <v>58.65</v>
      </c>
    </row>
    <row r="7685" spans="1:4" x14ac:dyDescent="0.25">
      <c r="A7685" s="58">
        <v>41600</v>
      </c>
      <c r="B7685" s="45" t="s">
        <v>376</v>
      </c>
      <c r="C7685" s="45" t="s">
        <v>349</v>
      </c>
      <c r="D7685" s="59">
        <v>61.43</v>
      </c>
    </row>
    <row r="7686" spans="1:4" x14ac:dyDescent="0.25">
      <c r="A7686" s="58">
        <v>41995</v>
      </c>
      <c r="B7686" s="45" t="s">
        <v>329</v>
      </c>
      <c r="C7686" s="45" t="s">
        <v>324</v>
      </c>
      <c r="D7686" s="59">
        <v>19.55</v>
      </c>
    </row>
    <row r="7687" spans="1:4" x14ac:dyDescent="0.25">
      <c r="A7687" s="58">
        <v>41586</v>
      </c>
      <c r="B7687" s="45" t="s">
        <v>343</v>
      </c>
      <c r="C7687" s="45" t="s">
        <v>334</v>
      </c>
      <c r="D7687" s="59">
        <v>399.5</v>
      </c>
    </row>
    <row r="7688" spans="1:4" x14ac:dyDescent="0.25">
      <c r="A7688" s="58">
        <v>41299</v>
      </c>
      <c r="B7688" s="45" t="s">
        <v>338</v>
      </c>
      <c r="C7688" s="45" t="s">
        <v>327</v>
      </c>
      <c r="D7688" s="59">
        <v>50</v>
      </c>
    </row>
    <row r="7689" spans="1:4" x14ac:dyDescent="0.25">
      <c r="A7689" s="58">
        <v>42002</v>
      </c>
      <c r="B7689" s="45" t="s">
        <v>370</v>
      </c>
      <c r="C7689" s="45" t="s">
        <v>191</v>
      </c>
      <c r="D7689" s="59">
        <v>66.78</v>
      </c>
    </row>
    <row r="7690" spans="1:4" x14ac:dyDescent="0.25">
      <c r="A7690" s="58">
        <v>41993</v>
      </c>
      <c r="B7690" s="45" t="s">
        <v>367</v>
      </c>
      <c r="C7690" s="45" t="s">
        <v>337</v>
      </c>
      <c r="D7690" s="59">
        <v>600</v>
      </c>
    </row>
    <row r="7691" spans="1:4" x14ac:dyDescent="0.25">
      <c r="A7691" s="58">
        <v>41973</v>
      </c>
      <c r="B7691" s="45" t="s">
        <v>396</v>
      </c>
      <c r="C7691" s="45" t="s">
        <v>10</v>
      </c>
      <c r="D7691" s="59">
        <v>45.9</v>
      </c>
    </row>
    <row r="7692" spans="1:4" x14ac:dyDescent="0.25">
      <c r="A7692" s="58">
        <v>41459</v>
      </c>
      <c r="B7692" s="45" t="s">
        <v>399</v>
      </c>
      <c r="C7692" s="45" t="s">
        <v>337</v>
      </c>
      <c r="D7692" s="59">
        <v>24.25</v>
      </c>
    </row>
    <row r="7693" spans="1:4" x14ac:dyDescent="0.25">
      <c r="A7693" s="58">
        <v>41636</v>
      </c>
      <c r="B7693" s="45" t="s">
        <v>374</v>
      </c>
      <c r="C7693" s="45" t="s">
        <v>371</v>
      </c>
      <c r="D7693" s="59">
        <v>18.809999999999999</v>
      </c>
    </row>
    <row r="7694" spans="1:4" x14ac:dyDescent="0.25">
      <c r="A7694" s="58">
        <v>41504</v>
      </c>
      <c r="B7694" s="45" t="s">
        <v>375</v>
      </c>
      <c r="C7694" s="45" t="s">
        <v>331</v>
      </c>
      <c r="D7694" s="59">
        <v>178.2</v>
      </c>
    </row>
    <row r="7695" spans="1:4" x14ac:dyDescent="0.25">
      <c r="A7695" s="58">
        <v>41469</v>
      </c>
      <c r="B7695" s="45" t="s">
        <v>348</v>
      </c>
      <c r="C7695" s="45" t="s">
        <v>331</v>
      </c>
      <c r="D7695" s="59">
        <v>88.2</v>
      </c>
    </row>
    <row r="7696" spans="1:4" x14ac:dyDescent="0.25">
      <c r="A7696" s="58">
        <v>41658</v>
      </c>
      <c r="B7696" s="45" t="s">
        <v>323</v>
      </c>
      <c r="C7696" s="45" t="s">
        <v>10</v>
      </c>
      <c r="D7696" s="59">
        <v>22.95</v>
      </c>
    </row>
    <row r="7697" spans="1:4" x14ac:dyDescent="0.25">
      <c r="A7697" s="58">
        <v>41823</v>
      </c>
      <c r="B7697" s="45" t="s">
        <v>346</v>
      </c>
      <c r="C7697" s="45" t="s">
        <v>349</v>
      </c>
      <c r="D7697" s="59">
        <v>42</v>
      </c>
    </row>
    <row r="7698" spans="1:4" x14ac:dyDescent="0.25">
      <c r="A7698" s="58">
        <v>41298</v>
      </c>
      <c r="B7698" s="45" t="s">
        <v>370</v>
      </c>
      <c r="C7698" s="45" t="s">
        <v>334</v>
      </c>
      <c r="D7698" s="59">
        <v>258.5</v>
      </c>
    </row>
    <row r="7699" spans="1:4" x14ac:dyDescent="0.25">
      <c r="A7699" s="58">
        <v>41956</v>
      </c>
      <c r="B7699" s="45" t="s">
        <v>368</v>
      </c>
      <c r="C7699" s="45" t="s">
        <v>334</v>
      </c>
      <c r="D7699" s="59">
        <v>69.8</v>
      </c>
    </row>
    <row r="7700" spans="1:4" x14ac:dyDescent="0.25">
      <c r="A7700" s="58">
        <v>41972</v>
      </c>
      <c r="B7700" s="45" t="s">
        <v>344</v>
      </c>
      <c r="C7700" s="45" t="s">
        <v>331</v>
      </c>
      <c r="D7700" s="59">
        <v>90</v>
      </c>
    </row>
    <row r="7701" spans="1:4" x14ac:dyDescent="0.25">
      <c r="A7701" s="58">
        <v>41306</v>
      </c>
      <c r="B7701" s="45" t="s">
        <v>326</v>
      </c>
      <c r="C7701" s="45" t="s">
        <v>10</v>
      </c>
      <c r="D7701" s="59">
        <v>45.9</v>
      </c>
    </row>
    <row r="7702" spans="1:4" x14ac:dyDescent="0.25">
      <c r="A7702" s="58">
        <v>41283</v>
      </c>
      <c r="B7702" s="45" t="s">
        <v>368</v>
      </c>
      <c r="C7702" s="45" t="s">
        <v>324</v>
      </c>
      <c r="D7702" s="59">
        <v>59.85</v>
      </c>
    </row>
    <row r="7703" spans="1:4" x14ac:dyDescent="0.25">
      <c r="A7703" s="58">
        <v>41485</v>
      </c>
      <c r="B7703" s="45" t="s">
        <v>366</v>
      </c>
      <c r="C7703" s="45" t="s">
        <v>324</v>
      </c>
      <c r="D7703" s="59">
        <v>39.1</v>
      </c>
    </row>
    <row r="7704" spans="1:4" x14ac:dyDescent="0.25">
      <c r="A7704" s="58">
        <v>41638</v>
      </c>
      <c r="B7704" s="45" t="s">
        <v>382</v>
      </c>
      <c r="C7704" s="45" t="s">
        <v>331</v>
      </c>
      <c r="D7704" s="59">
        <v>118.2</v>
      </c>
    </row>
    <row r="7705" spans="1:4" x14ac:dyDescent="0.25">
      <c r="A7705" s="58">
        <v>41980</v>
      </c>
      <c r="B7705" s="45" t="s">
        <v>397</v>
      </c>
      <c r="C7705" s="45" t="s">
        <v>334</v>
      </c>
      <c r="D7705" s="59">
        <v>540.5</v>
      </c>
    </row>
    <row r="7706" spans="1:4" x14ac:dyDescent="0.25">
      <c r="A7706" s="58">
        <v>41975</v>
      </c>
      <c r="B7706" s="45" t="s">
        <v>381</v>
      </c>
      <c r="C7706" s="45" t="s">
        <v>191</v>
      </c>
      <c r="D7706" s="59">
        <v>68.16</v>
      </c>
    </row>
    <row r="7707" spans="1:4" x14ac:dyDescent="0.25">
      <c r="A7707" s="58">
        <v>41637</v>
      </c>
      <c r="B7707" s="45" t="s">
        <v>363</v>
      </c>
      <c r="C7707" s="45" t="s">
        <v>371</v>
      </c>
      <c r="D7707" s="59">
        <v>57</v>
      </c>
    </row>
    <row r="7708" spans="1:4" x14ac:dyDescent="0.25">
      <c r="A7708" s="58">
        <v>41998</v>
      </c>
      <c r="B7708" s="45" t="s">
        <v>326</v>
      </c>
      <c r="C7708" s="45" t="s">
        <v>191</v>
      </c>
      <c r="D7708" s="59">
        <v>22.38</v>
      </c>
    </row>
    <row r="7709" spans="1:4" x14ac:dyDescent="0.25">
      <c r="A7709" s="58">
        <v>41438</v>
      </c>
      <c r="B7709" s="45" t="s">
        <v>372</v>
      </c>
      <c r="C7709" s="45" t="s">
        <v>331</v>
      </c>
      <c r="D7709" s="59">
        <v>59.4</v>
      </c>
    </row>
    <row r="7710" spans="1:4" x14ac:dyDescent="0.25">
      <c r="A7710" s="58">
        <v>42003</v>
      </c>
      <c r="B7710" s="45" t="s">
        <v>338</v>
      </c>
      <c r="C7710" s="45" t="s">
        <v>327</v>
      </c>
      <c r="D7710" s="59">
        <v>25</v>
      </c>
    </row>
    <row r="7711" spans="1:4" x14ac:dyDescent="0.25">
      <c r="A7711" s="58">
        <v>41735</v>
      </c>
      <c r="B7711" s="45" t="s">
        <v>366</v>
      </c>
      <c r="C7711" s="45" t="s">
        <v>321</v>
      </c>
      <c r="D7711" s="59">
        <v>78.75</v>
      </c>
    </row>
    <row r="7712" spans="1:4" x14ac:dyDescent="0.25">
      <c r="A7712" s="58">
        <v>41278</v>
      </c>
      <c r="B7712" s="45" t="s">
        <v>360</v>
      </c>
      <c r="C7712" s="45" t="s">
        <v>324</v>
      </c>
      <c r="D7712" s="59">
        <v>116.71</v>
      </c>
    </row>
    <row r="7713" spans="1:4" x14ac:dyDescent="0.25">
      <c r="A7713" s="58">
        <v>41579</v>
      </c>
      <c r="B7713" s="45" t="s">
        <v>375</v>
      </c>
      <c r="C7713" s="45" t="s">
        <v>334</v>
      </c>
      <c r="D7713" s="59">
        <v>70.5</v>
      </c>
    </row>
    <row r="7714" spans="1:4" x14ac:dyDescent="0.25">
      <c r="A7714" s="58">
        <v>41945</v>
      </c>
      <c r="B7714" s="45" t="s">
        <v>348</v>
      </c>
      <c r="C7714" s="45" t="s">
        <v>7</v>
      </c>
      <c r="D7714" s="59">
        <v>99.45</v>
      </c>
    </row>
    <row r="7715" spans="1:4" x14ac:dyDescent="0.25">
      <c r="A7715" s="58">
        <v>41982</v>
      </c>
      <c r="B7715" s="45" t="s">
        <v>360</v>
      </c>
      <c r="C7715" s="45" t="s">
        <v>324</v>
      </c>
      <c r="D7715" s="59">
        <v>59.85</v>
      </c>
    </row>
    <row r="7716" spans="1:4" x14ac:dyDescent="0.25">
      <c r="A7716" s="58">
        <v>41993</v>
      </c>
      <c r="B7716" s="45" t="s">
        <v>374</v>
      </c>
      <c r="C7716" s="45" t="s">
        <v>324</v>
      </c>
      <c r="D7716" s="59">
        <v>58.65</v>
      </c>
    </row>
    <row r="7717" spans="1:4" x14ac:dyDescent="0.25">
      <c r="A7717" s="58">
        <v>41996</v>
      </c>
      <c r="B7717" s="45" t="s">
        <v>365</v>
      </c>
      <c r="C7717" s="45" t="s">
        <v>337</v>
      </c>
      <c r="D7717" s="59">
        <v>75</v>
      </c>
    </row>
    <row r="7718" spans="1:4" x14ac:dyDescent="0.25">
      <c r="A7718" s="58">
        <v>41636</v>
      </c>
      <c r="B7718" s="45" t="s">
        <v>402</v>
      </c>
      <c r="C7718" s="45" t="s">
        <v>10</v>
      </c>
      <c r="D7718" s="59">
        <v>22.61</v>
      </c>
    </row>
    <row r="7719" spans="1:4" x14ac:dyDescent="0.25">
      <c r="A7719" s="58">
        <v>41982</v>
      </c>
      <c r="B7719" s="45" t="s">
        <v>363</v>
      </c>
      <c r="C7719" s="45" t="s">
        <v>324</v>
      </c>
      <c r="D7719" s="59">
        <v>38.9</v>
      </c>
    </row>
    <row r="7720" spans="1:4" x14ac:dyDescent="0.25">
      <c r="A7720" s="58">
        <v>41904</v>
      </c>
      <c r="B7720" s="45" t="s">
        <v>330</v>
      </c>
      <c r="C7720" s="45" t="s">
        <v>10</v>
      </c>
      <c r="D7720" s="59">
        <v>134.26</v>
      </c>
    </row>
    <row r="7721" spans="1:4" x14ac:dyDescent="0.25">
      <c r="A7721" s="58">
        <v>41954</v>
      </c>
      <c r="B7721" s="45" t="s">
        <v>378</v>
      </c>
      <c r="C7721" s="45" t="s">
        <v>321</v>
      </c>
      <c r="D7721" s="59">
        <v>239.85</v>
      </c>
    </row>
    <row r="7722" spans="1:4" x14ac:dyDescent="0.25">
      <c r="A7722" s="58">
        <v>41939</v>
      </c>
      <c r="B7722" s="45" t="s">
        <v>338</v>
      </c>
      <c r="C7722" s="45" t="s">
        <v>10</v>
      </c>
      <c r="D7722" s="59">
        <v>44.52</v>
      </c>
    </row>
    <row r="7723" spans="1:4" x14ac:dyDescent="0.25">
      <c r="A7723" s="58">
        <v>41975</v>
      </c>
      <c r="B7723" s="45" t="s">
        <v>374</v>
      </c>
      <c r="C7723" s="45" t="s">
        <v>327</v>
      </c>
      <c r="D7723" s="59">
        <v>72.75</v>
      </c>
    </row>
    <row r="7724" spans="1:4" x14ac:dyDescent="0.25">
      <c r="A7724" s="58">
        <v>41767</v>
      </c>
      <c r="B7724" s="45" t="s">
        <v>342</v>
      </c>
      <c r="C7724" s="45" t="s">
        <v>191</v>
      </c>
      <c r="D7724" s="59">
        <v>68.849999999999994</v>
      </c>
    </row>
    <row r="7725" spans="1:4" x14ac:dyDescent="0.25">
      <c r="A7725" s="58">
        <v>41583</v>
      </c>
      <c r="B7725" s="45" t="s">
        <v>356</v>
      </c>
      <c r="C7725" s="45" t="s">
        <v>10</v>
      </c>
      <c r="D7725" s="59">
        <v>22.95</v>
      </c>
    </row>
    <row r="7726" spans="1:4" x14ac:dyDescent="0.25">
      <c r="A7726" s="58">
        <v>41982</v>
      </c>
      <c r="B7726" s="45" t="s">
        <v>383</v>
      </c>
      <c r="C7726" s="45" t="s">
        <v>7</v>
      </c>
      <c r="D7726" s="59">
        <v>66.98</v>
      </c>
    </row>
    <row r="7727" spans="1:4" x14ac:dyDescent="0.25">
      <c r="A7727" s="58">
        <v>41837</v>
      </c>
      <c r="B7727" s="45" t="s">
        <v>350</v>
      </c>
      <c r="C7727" s="45" t="s">
        <v>10</v>
      </c>
      <c r="D7727" s="59">
        <v>67.47</v>
      </c>
    </row>
    <row r="7728" spans="1:4" x14ac:dyDescent="0.25">
      <c r="A7728" s="58">
        <v>41814</v>
      </c>
      <c r="B7728" s="45" t="s">
        <v>356</v>
      </c>
      <c r="C7728" s="45" t="s">
        <v>7</v>
      </c>
      <c r="D7728" s="59">
        <v>32.979999999999997</v>
      </c>
    </row>
    <row r="7729" spans="1:4" x14ac:dyDescent="0.25">
      <c r="A7729" s="58">
        <v>41620</v>
      </c>
      <c r="B7729" s="45" t="s">
        <v>365</v>
      </c>
      <c r="C7729" s="45" t="s">
        <v>327</v>
      </c>
      <c r="D7729" s="59">
        <v>25</v>
      </c>
    </row>
    <row r="7730" spans="1:4" x14ac:dyDescent="0.25">
      <c r="A7730" s="58">
        <v>41614</v>
      </c>
      <c r="B7730" s="45" t="s">
        <v>394</v>
      </c>
      <c r="C7730" s="45" t="s">
        <v>191</v>
      </c>
      <c r="D7730" s="59">
        <v>390.15</v>
      </c>
    </row>
    <row r="7731" spans="1:4" x14ac:dyDescent="0.25">
      <c r="A7731" s="58">
        <v>41471</v>
      </c>
      <c r="B7731" s="45" t="s">
        <v>329</v>
      </c>
      <c r="C7731" s="45" t="s">
        <v>349</v>
      </c>
      <c r="D7731" s="59">
        <v>81.900000000000006</v>
      </c>
    </row>
    <row r="7732" spans="1:4" x14ac:dyDescent="0.25">
      <c r="A7732" s="58">
        <v>41624</v>
      </c>
      <c r="B7732" s="45" t="s">
        <v>366</v>
      </c>
      <c r="C7732" s="45" t="s">
        <v>337</v>
      </c>
      <c r="D7732" s="59">
        <v>50</v>
      </c>
    </row>
    <row r="7733" spans="1:4" x14ac:dyDescent="0.25">
      <c r="A7733" s="58">
        <v>42002</v>
      </c>
      <c r="B7733" s="45" t="s">
        <v>326</v>
      </c>
      <c r="C7733" s="45" t="s">
        <v>191</v>
      </c>
      <c r="D7733" s="59">
        <v>45.9</v>
      </c>
    </row>
    <row r="7734" spans="1:4" x14ac:dyDescent="0.25">
      <c r="A7734" s="58">
        <v>41849</v>
      </c>
      <c r="B7734" s="45" t="s">
        <v>340</v>
      </c>
      <c r="C7734" s="45" t="s">
        <v>371</v>
      </c>
      <c r="D7734" s="59">
        <v>57</v>
      </c>
    </row>
    <row r="7735" spans="1:4" x14ac:dyDescent="0.25">
      <c r="A7735" s="58">
        <v>41585</v>
      </c>
      <c r="B7735" s="45" t="s">
        <v>374</v>
      </c>
      <c r="C7735" s="45" t="s">
        <v>337</v>
      </c>
      <c r="D7735" s="59">
        <v>75</v>
      </c>
    </row>
    <row r="7736" spans="1:4" x14ac:dyDescent="0.25">
      <c r="A7736" s="58">
        <v>41606</v>
      </c>
      <c r="B7736" s="45" t="s">
        <v>338</v>
      </c>
      <c r="C7736" s="45" t="s">
        <v>191</v>
      </c>
      <c r="D7736" s="59">
        <v>90.88</v>
      </c>
    </row>
    <row r="7737" spans="1:4" x14ac:dyDescent="0.25">
      <c r="A7737" s="58">
        <v>41612</v>
      </c>
      <c r="B7737" s="45" t="s">
        <v>376</v>
      </c>
      <c r="C7737" s="45" t="s">
        <v>10</v>
      </c>
      <c r="D7737" s="59">
        <v>68.16</v>
      </c>
    </row>
    <row r="7738" spans="1:4" x14ac:dyDescent="0.25">
      <c r="A7738" s="58">
        <v>41585</v>
      </c>
      <c r="B7738" s="45" t="s">
        <v>357</v>
      </c>
      <c r="C7738" s="45" t="s">
        <v>191</v>
      </c>
      <c r="D7738" s="59">
        <v>44.75</v>
      </c>
    </row>
    <row r="7739" spans="1:4" x14ac:dyDescent="0.25">
      <c r="A7739" s="58">
        <v>41807</v>
      </c>
      <c r="B7739" s="45" t="s">
        <v>358</v>
      </c>
      <c r="C7739" s="45" t="s">
        <v>321</v>
      </c>
      <c r="D7739" s="59">
        <v>857.46</v>
      </c>
    </row>
    <row r="7740" spans="1:4" x14ac:dyDescent="0.25">
      <c r="A7740" s="58">
        <v>41947</v>
      </c>
      <c r="B7740" s="45" t="s">
        <v>375</v>
      </c>
      <c r="C7740" s="45" t="s">
        <v>10</v>
      </c>
      <c r="D7740" s="59">
        <v>67.13</v>
      </c>
    </row>
    <row r="7741" spans="1:4" x14ac:dyDescent="0.25">
      <c r="A7741" s="58">
        <v>41595</v>
      </c>
      <c r="B7741" s="45" t="s">
        <v>353</v>
      </c>
      <c r="C7741" s="45" t="s">
        <v>324</v>
      </c>
      <c r="D7741" s="59">
        <v>39.9</v>
      </c>
    </row>
    <row r="7742" spans="1:4" x14ac:dyDescent="0.25">
      <c r="A7742" s="58">
        <v>42000</v>
      </c>
      <c r="B7742" s="45" t="s">
        <v>330</v>
      </c>
      <c r="C7742" s="45" t="s">
        <v>327</v>
      </c>
      <c r="D7742" s="59">
        <v>48.75</v>
      </c>
    </row>
    <row r="7743" spans="1:4" x14ac:dyDescent="0.25">
      <c r="A7743" s="58">
        <v>41599</v>
      </c>
      <c r="B7743" s="45" t="s">
        <v>372</v>
      </c>
      <c r="C7743" s="45" t="s">
        <v>334</v>
      </c>
      <c r="D7743" s="59">
        <v>69.8</v>
      </c>
    </row>
    <row r="7744" spans="1:4" x14ac:dyDescent="0.25">
      <c r="A7744" s="58">
        <v>41962</v>
      </c>
      <c r="B7744" s="45" t="s">
        <v>356</v>
      </c>
      <c r="C7744" s="45" t="s">
        <v>191</v>
      </c>
      <c r="D7744" s="59">
        <v>45.9</v>
      </c>
    </row>
    <row r="7745" spans="1:4" x14ac:dyDescent="0.25">
      <c r="A7745" s="58">
        <v>41533</v>
      </c>
      <c r="B7745" s="45" t="s">
        <v>338</v>
      </c>
      <c r="C7745" s="45" t="s">
        <v>10</v>
      </c>
      <c r="D7745" s="59">
        <v>45.44</v>
      </c>
    </row>
    <row r="7746" spans="1:4" x14ac:dyDescent="0.25">
      <c r="A7746" s="58">
        <v>41681</v>
      </c>
      <c r="B7746" s="45" t="s">
        <v>376</v>
      </c>
      <c r="C7746" s="45" t="s">
        <v>331</v>
      </c>
      <c r="D7746" s="59">
        <v>60</v>
      </c>
    </row>
    <row r="7747" spans="1:4" x14ac:dyDescent="0.25">
      <c r="A7747" s="58">
        <v>41580</v>
      </c>
      <c r="B7747" s="45" t="s">
        <v>379</v>
      </c>
      <c r="C7747" s="45" t="s">
        <v>10</v>
      </c>
      <c r="D7747" s="59">
        <v>44.98</v>
      </c>
    </row>
    <row r="7748" spans="1:4" x14ac:dyDescent="0.25">
      <c r="A7748" s="58">
        <v>41981</v>
      </c>
      <c r="B7748" s="45" t="s">
        <v>391</v>
      </c>
      <c r="C7748" s="45" t="s">
        <v>324</v>
      </c>
      <c r="D7748" s="59">
        <v>59.85</v>
      </c>
    </row>
    <row r="7749" spans="1:4" x14ac:dyDescent="0.25">
      <c r="A7749" s="58">
        <v>41985</v>
      </c>
      <c r="B7749" s="45" t="s">
        <v>362</v>
      </c>
      <c r="C7749" s="45" t="s">
        <v>324</v>
      </c>
      <c r="D7749" s="59">
        <v>19.75</v>
      </c>
    </row>
    <row r="7750" spans="1:4" x14ac:dyDescent="0.25">
      <c r="A7750" s="58">
        <v>41285</v>
      </c>
      <c r="B7750" s="45" t="s">
        <v>320</v>
      </c>
      <c r="C7750" s="45" t="s">
        <v>321</v>
      </c>
      <c r="D7750" s="59">
        <v>78.349999999999994</v>
      </c>
    </row>
    <row r="7751" spans="1:4" x14ac:dyDescent="0.25">
      <c r="A7751" s="58">
        <v>41972</v>
      </c>
      <c r="B7751" s="45" t="s">
        <v>362</v>
      </c>
      <c r="C7751" s="45" t="s">
        <v>327</v>
      </c>
      <c r="D7751" s="59">
        <v>24.38</v>
      </c>
    </row>
    <row r="7752" spans="1:4" x14ac:dyDescent="0.25">
      <c r="A7752" s="58">
        <v>41854</v>
      </c>
      <c r="B7752" s="45" t="s">
        <v>401</v>
      </c>
      <c r="C7752" s="45" t="s">
        <v>10</v>
      </c>
      <c r="D7752" s="59">
        <v>44.52</v>
      </c>
    </row>
    <row r="7753" spans="1:4" x14ac:dyDescent="0.25">
      <c r="A7753" s="58">
        <v>41974</v>
      </c>
      <c r="B7753" s="45" t="s">
        <v>391</v>
      </c>
      <c r="C7753" s="45" t="s">
        <v>349</v>
      </c>
      <c r="D7753" s="59">
        <v>61.74</v>
      </c>
    </row>
    <row r="7754" spans="1:4" x14ac:dyDescent="0.25">
      <c r="A7754" s="58">
        <v>41568</v>
      </c>
      <c r="B7754" s="45" t="s">
        <v>368</v>
      </c>
      <c r="C7754" s="45" t="s">
        <v>334</v>
      </c>
      <c r="D7754" s="59">
        <v>22.8</v>
      </c>
    </row>
    <row r="7755" spans="1:4" x14ac:dyDescent="0.25">
      <c r="A7755" s="58">
        <v>41627</v>
      </c>
      <c r="B7755" s="45" t="s">
        <v>359</v>
      </c>
      <c r="C7755" s="45" t="s">
        <v>327</v>
      </c>
      <c r="D7755" s="59">
        <v>24.5</v>
      </c>
    </row>
    <row r="7756" spans="1:4" x14ac:dyDescent="0.25">
      <c r="A7756" s="58">
        <v>41966</v>
      </c>
      <c r="B7756" s="45" t="s">
        <v>338</v>
      </c>
      <c r="C7756" s="45" t="s">
        <v>337</v>
      </c>
      <c r="D7756" s="59">
        <v>73.88</v>
      </c>
    </row>
    <row r="7757" spans="1:4" x14ac:dyDescent="0.25">
      <c r="A7757" s="58">
        <v>41404</v>
      </c>
      <c r="B7757" s="45" t="s">
        <v>363</v>
      </c>
      <c r="C7757" s="45" t="s">
        <v>331</v>
      </c>
      <c r="D7757" s="59">
        <v>30</v>
      </c>
    </row>
    <row r="7758" spans="1:4" x14ac:dyDescent="0.25">
      <c r="A7758" s="58">
        <v>41638</v>
      </c>
      <c r="B7758" s="45" t="s">
        <v>380</v>
      </c>
      <c r="C7758" s="45" t="s">
        <v>324</v>
      </c>
      <c r="D7758" s="59">
        <v>59.85</v>
      </c>
    </row>
    <row r="7759" spans="1:4" x14ac:dyDescent="0.25">
      <c r="A7759" s="58">
        <v>41598</v>
      </c>
      <c r="B7759" s="45" t="s">
        <v>360</v>
      </c>
      <c r="C7759" s="45" t="s">
        <v>334</v>
      </c>
      <c r="D7759" s="59">
        <v>70.5</v>
      </c>
    </row>
    <row r="7760" spans="1:4" x14ac:dyDescent="0.25">
      <c r="A7760" s="58">
        <v>41973</v>
      </c>
      <c r="B7760" s="45" t="s">
        <v>364</v>
      </c>
      <c r="C7760" s="45" t="s">
        <v>191</v>
      </c>
      <c r="D7760" s="59">
        <v>67.13</v>
      </c>
    </row>
    <row r="7761" spans="1:4" x14ac:dyDescent="0.25">
      <c r="A7761" s="58">
        <v>42002</v>
      </c>
      <c r="B7761" s="45" t="s">
        <v>376</v>
      </c>
      <c r="C7761" s="45" t="s">
        <v>324</v>
      </c>
      <c r="D7761" s="59">
        <v>59.85</v>
      </c>
    </row>
    <row r="7762" spans="1:4" x14ac:dyDescent="0.25">
      <c r="A7762" s="58">
        <v>41599</v>
      </c>
      <c r="B7762" s="45" t="s">
        <v>342</v>
      </c>
      <c r="C7762" s="45" t="s">
        <v>324</v>
      </c>
      <c r="D7762" s="59">
        <v>39.5</v>
      </c>
    </row>
    <row r="7763" spans="1:4" x14ac:dyDescent="0.25">
      <c r="A7763" s="58">
        <v>41480</v>
      </c>
      <c r="B7763" s="45" t="s">
        <v>343</v>
      </c>
      <c r="C7763" s="45" t="s">
        <v>337</v>
      </c>
      <c r="D7763" s="59">
        <v>148.5</v>
      </c>
    </row>
    <row r="7764" spans="1:4" x14ac:dyDescent="0.25">
      <c r="A7764" s="58">
        <v>41619</v>
      </c>
      <c r="B7764" s="45" t="s">
        <v>359</v>
      </c>
      <c r="C7764" s="45" t="s">
        <v>337</v>
      </c>
      <c r="D7764" s="59">
        <v>48.5</v>
      </c>
    </row>
    <row r="7765" spans="1:4" x14ac:dyDescent="0.25">
      <c r="A7765" s="58">
        <v>41977</v>
      </c>
      <c r="B7765" s="45" t="s">
        <v>336</v>
      </c>
      <c r="C7765" s="45" t="s">
        <v>7</v>
      </c>
      <c r="D7765" s="59">
        <v>461.72</v>
      </c>
    </row>
    <row r="7766" spans="1:4" x14ac:dyDescent="0.25">
      <c r="A7766" s="58">
        <v>41616</v>
      </c>
      <c r="B7766" s="45" t="s">
        <v>330</v>
      </c>
      <c r="C7766" s="45" t="s">
        <v>334</v>
      </c>
      <c r="D7766" s="59">
        <v>376</v>
      </c>
    </row>
    <row r="7767" spans="1:4" x14ac:dyDescent="0.25">
      <c r="A7767" s="58">
        <v>41901</v>
      </c>
      <c r="B7767" s="45" t="s">
        <v>343</v>
      </c>
      <c r="C7767" s="45" t="s">
        <v>337</v>
      </c>
      <c r="D7767" s="59">
        <v>50</v>
      </c>
    </row>
    <row r="7768" spans="1:4" x14ac:dyDescent="0.25">
      <c r="A7768" s="58">
        <v>41604</v>
      </c>
      <c r="B7768" s="45" t="s">
        <v>330</v>
      </c>
      <c r="C7768" s="45" t="s">
        <v>321</v>
      </c>
      <c r="D7768" s="59">
        <v>239.85</v>
      </c>
    </row>
    <row r="7769" spans="1:4" x14ac:dyDescent="0.25">
      <c r="A7769" s="58">
        <v>41966</v>
      </c>
      <c r="B7769" s="45" t="s">
        <v>392</v>
      </c>
      <c r="C7769" s="45" t="s">
        <v>324</v>
      </c>
      <c r="D7769" s="59">
        <v>58.05</v>
      </c>
    </row>
    <row r="7770" spans="1:4" x14ac:dyDescent="0.25">
      <c r="A7770" s="58">
        <v>41999</v>
      </c>
      <c r="B7770" s="45" t="s">
        <v>360</v>
      </c>
      <c r="C7770" s="45" t="s">
        <v>10</v>
      </c>
      <c r="D7770" s="59">
        <v>91.8</v>
      </c>
    </row>
    <row r="7771" spans="1:4" x14ac:dyDescent="0.25">
      <c r="A7771" s="58">
        <v>41629</v>
      </c>
      <c r="B7771" s="45" t="s">
        <v>365</v>
      </c>
      <c r="C7771" s="45" t="s">
        <v>191</v>
      </c>
      <c r="D7771" s="59">
        <v>90.88</v>
      </c>
    </row>
    <row r="7772" spans="1:4" x14ac:dyDescent="0.25">
      <c r="A7772" s="58">
        <v>41993</v>
      </c>
      <c r="B7772" s="45" t="s">
        <v>357</v>
      </c>
      <c r="C7772" s="45" t="s">
        <v>327</v>
      </c>
      <c r="D7772" s="59">
        <v>50</v>
      </c>
    </row>
    <row r="7773" spans="1:4" x14ac:dyDescent="0.25">
      <c r="A7773" s="58">
        <v>41615</v>
      </c>
      <c r="B7773" s="45" t="s">
        <v>379</v>
      </c>
      <c r="C7773" s="45" t="s">
        <v>327</v>
      </c>
      <c r="D7773" s="59">
        <v>75</v>
      </c>
    </row>
    <row r="7774" spans="1:4" x14ac:dyDescent="0.25">
      <c r="A7774" s="58">
        <v>41980</v>
      </c>
      <c r="B7774" s="45" t="s">
        <v>336</v>
      </c>
      <c r="C7774" s="45" t="s">
        <v>10</v>
      </c>
      <c r="D7774" s="59">
        <v>22.49</v>
      </c>
    </row>
    <row r="7775" spans="1:4" x14ac:dyDescent="0.25">
      <c r="A7775" s="58">
        <v>41621</v>
      </c>
      <c r="B7775" s="45" t="s">
        <v>370</v>
      </c>
      <c r="C7775" s="45" t="s">
        <v>324</v>
      </c>
      <c r="D7775" s="59">
        <v>79.8</v>
      </c>
    </row>
    <row r="7776" spans="1:4" x14ac:dyDescent="0.25">
      <c r="A7776" s="58">
        <v>41602</v>
      </c>
      <c r="B7776" s="45" t="s">
        <v>391</v>
      </c>
      <c r="C7776" s="45" t="s">
        <v>191</v>
      </c>
      <c r="D7776" s="59">
        <v>45.9</v>
      </c>
    </row>
    <row r="7777" spans="1:4" x14ac:dyDescent="0.25">
      <c r="A7777" s="58">
        <v>41622</v>
      </c>
      <c r="B7777" s="45" t="s">
        <v>342</v>
      </c>
      <c r="C7777" s="45" t="s">
        <v>191</v>
      </c>
      <c r="D7777" s="59">
        <v>44.75</v>
      </c>
    </row>
    <row r="7778" spans="1:4" x14ac:dyDescent="0.25">
      <c r="A7778" s="58">
        <v>41742</v>
      </c>
      <c r="B7778" s="45" t="s">
        <v>330</v>
      </c>
      <c r="C7778" s="45" t="s">
        <v>327</v>
      </c>
      <c r="D7778" s="59">
        <v>48.5</v>
      </c>
    </row>
    <row r="7779" spans="1:4" x14ac:dyDescent="0.25">
      <c r="A7779" s="58">
        <v>41997</v>
      </c>
      <c r="B7779" s="45" t="s">
        <v>338</v>
      </c>
      <c r="C7779" s="45" t="s">
        <v>10</v>
      </c>
      <c r="D7779" s="59">
        <v>68.849999999999994</v>
      </c>
    </row>
    <row r="7780" spans="1:4" x14ac:dyDescent="0.25">
      <c r="A7780" s="58">
        <v>42000</v>
      </c>
      <c r="B7780" s="45" t="s">
        <v>330</v>
      </c>
      <c r="C7780" s="45" t="s">
        <v>347</v>
      </c>
      <c r="D7780" s="59">
        <v>54.18</v>
      </c>
    </row>
    <row r="7781" spans="1:4" x14ac:dyDescent="0.25">
      <c r="A7781" s="58">
        <v>41993</v>
      </c>
      <c r="B7781" s="45" t="s">
        <v>346</v>
      </c>
      <c r="C7781" s="45" t="s">
        <v>7</v>
      </c>
      <c r="D7781" s="59">
        <v>132.6</v>
      </c>
    </row>
    <row r="7782" spans="1:4" x14ac:dyDescent="0.25">
      <c r="A7782" s="58">
        <v>41892</v>
      </c>
      <c r="B7782" s="45" t="s">
        <v>350</v>
      </c>
      <c r="C7782" s="45" t="s">
        <v>337</v>
      </c>
      <c r="D7782" s="59">
        <v>48.5</v>
      </c>
    </row>
    <row r="7783" spans="1:4" x14ac:dyDescent="0.25">
      <c r="A7783" s="58">
        <v>41613</v>
      </c>
      <c r="B7783" s="45" t="s">
        <v>363</v>
      </c>
      <c r="C7783" s="45" t="s">
        <v>337</v>
      </c>
      <c r="D7783" s="59">
        <v>609.38</v>
      </c>
    </row>
    <row r="7784" spans="1:4" x14ac:dyDescent="0.25">
      <c r="A7784" s="58">
        <v>41702</v>
      </c>
      <c r="B7784" s="45" t="s">
        <v>367</v>
      </c>
      <c r="C7784" s="45" t="s">
        <v>10</v>
      </c>
      <c r="D7784" s="59">
        <v>45.9</v>
      </c>
    </row>
    <row r="7785" spans="1:4" x14ac:dyDescent="0.25">
      <c r="A7785" s="58">
        <v>41971</v>
      </c>
      <c r="B7785" s="45" t="s">
        <v>395</v>
      </c>
      <c r="C7785" s="45" t="s">
        <v>349</v>
      </c>
      <c r="D7785" s="59">
        <v>42</v>
      </c>
    </row>
    <row r="7786" spans="1:4" x14ac:dyDescent="0.25">
      <c r="A7786" s="58">
        <v>41455</v>
      </c>
      <c r="B7786" s="45" t="s">
        <v>359</v>
      </c>
      <c r="C7786" s="45" t="s">
        <v>10</v>
      </c>
      <c r="D7786" s="59">
        <v>22.95</v>
      </c>
    </row>
    <row r="7787" spans="1:4" x14ac:dyDescent="0.25">
      <c r="A7787" s="58">
        <v>41589</v>
      </c>
      <c r="B7787" s="45" t="s">
        <v>359</v>
      </c>
      <c r="C7787" s="45" t="s">
        <v>7</v>
      </c>
      <c r="D7787" s="59">
        <v>99.96</v>
      </c>
    </row>
    <row r="7788" spans="1:4" x14ac:dyDescent="0.25">
      <c r="A7788" s="58">
        <v>41980</v>
      </c>
      <c r="B7788" s="45" t="s">
        <v>403</v>
      </c>
      <c r="C7788" s="45" t="s">
        <v>334</v>
      </c>
      <c r="D7788" s="59">
        <v>47</v>
      </c>
    </row>
    <row r="7789" spans="1:4" x14ac:dyDescent="0.25">
      <c r="A7789" s="58">
        <v>41995</v>
      </c>
      <c r="B7789" s="45" t="s">
        <v>363</v>
      </c>
      <c r="C7789" s="45" t="s">
        <v>10</v>
      </c>
      <c r="D7789" s="59">
        <v>408.97</v>
      </c>
    </row>
    <row r="7790" spans="1:4" x14ac:dyDescent="0.25">
      <c r="A7790" s="58">
        <v>41406</v>
      </c>
      <c r="B7790" s="45" t="s">
        <v>356</v>
      </c>
      <c r="C7790" s="45" t="s">
        <v>191</v>
      </c>
      <c r="D7790" s="59">
        <v>22.38</v>
      </c>
    </row>
    <row r="7791" spans="1:4" x14ac:dyDescent="0.25">
      <c r="A7791" s="58">
        <v>41949</v>
      </c>
      <c r="B7791" s="45" t="s">
        <v>328</v>
      </c>
      <c r="C7791" s="45" t="s">
        <v>371</v>
      </c>
      <c r="D7791" s="59">
        <v>57</v>
      </c>
    </row>
    <row r="7792" spans="1:4" x14ac:dyDescent="0.25">
      <c r="A7792" s="58">
        <v>41976</v>
      </c>
      <c r="B7792" s="45" t="s">
        <v>357</v>
      </c>
      <c r="C7792" s="45" t="s">
        <v>337</v>
      </c>
      <c r="D7792" s="59">
        <v>48.5</v>
      </c>
    </row>
    <row r="7793" spans="1:4" x14ac:dyDescent="0.25">
      <c r="A7793" s="58">
        <v>41564</v>
      </c>
      <c r="B7793" s="45" t="s">
        <v>357</v>
      </c>
      <c r="C7793" s="45" t="s">
        <v>321</v>
      </c>
      <c r="D7793" s="59">
        <v>159.9</v>
      </c>
    </row>
    <row r="7794" spans="1:4" x14ac:dyDescent="0.25">
      <c r="A7794" s="58">
        <v>41601</v>
      </c>
      <c r="B7794" s="45" t="s">
        <v>364</v>
      </c>
      <c r="C7794" s="45" t="s">
        <v>324</v>
      </c>
      <c r="D7794" s="59">
        <v>39.9</v>
      </c>
    </row>
    <row r="7795" spans="1:4" x14ac:dyDescent="0.25">
      <c r="A7795" s="58">
        <v>41638</v>
      </c>
      <c r="B7795" s="45" t="s">
        <v>390</v>
      </c>
      <c r="C7795" s="45" t="s">
        <v>324</v>
      </c>
      <c r="D7795" s="59">
        <v>19.95</v>
      </c>
    </row>
    <row r="7796" spans="1:4" x14ac:dyDescent="0.25">
      <c r="A7796" s="58">
        <v>41950</v>
      </c>
      <c r="B7796" s="45" t="s">
        <v>358</v>
      </c>
      <c r="C7796" s="45" t="s">
        <v>349</v>
      </c>
      <c r="D7796" s="59">
        <v>40.950000000000003</v>
      </c>
    </row>
    <row r="7797" spans="1:4" x14ac:dyDescent="0.25">
      <c r="A7797" s="58">
        <v>41613</v>
      </c>
      <c r="B7797" s="45" t="s">
        <v>368</v>
      </c>
      <c r="C7797" s="45" t="s">
        <v>327</v>
      </c>
      <c r="D7797" s="59">
        <v>50</v>
      </c>
    </row>
    <row r="7798" spans="1:4" x14ac:dyDescent="0.25">
      <c r="A7798" s="58">
        <v>41976</v>
      </c>
      <c r="B7798" s="45" t="s">
        <v>320</v>
      </c>
      <c r="C7798" s="45" t="s">
        <v>324</v>
      </c>
      <c r="D7798" s="59">
        <v>19.75</v>
      </c>
    </row>
    <row r="7799" spans="1:4" x14ac:dyDescent="0.25">
      <c r="A7799" s="58">
        <v>41418</v>
      </c>
      <c r="B7799" s="45" t="s">
        <v>340</v>
      </c>
      <c r="C7799" s="45" t="s">
        <v>324</v>
      </c>
      <c r="D7799" s="59">
        <v>19.75</v>
      </c>
    </row>
    <row r="7800" spans="1:4" x14ac:dyDescent="0.25">
      <c r="A7800" s="58">
        <v>41946</v>
      </c>
      <c r="B7800" s="45" t="s">
        <v>354</v>
      </c>
      <c r="C7800" s="45" t="s">
        <v>349</v>
      </c>
      <c r="D7800" s="59">
        <v>61.11</v>
      </c>
    </row>
    <row r="7801" spans="1:4" x14ac:dyDescent="0.25">
      <c r="A7801" s="58">
        <v>41783</v>
      </c>
      <c r="B7801" s="45" t="s">
        <v>365</v>
      </c>
      <c r="C7801" s="45" t="s">
        <v>334</v>
      </c>
      <c r="D7801" s="59">
        <v>564</v>
      </c>
    </row>
    <row r="7802" spans="1:4" x14ac:dyDescent="0.25">
      <c r="A7802" s="58">
        <v>42001</v>
      </c>
      <c r="B7802" s="45" t="s">
        <v>328</v>
      </c>
      <c r="C7802" s="45" t="s">
        <v>324</v>
      </c>
      <c r="D7802" s="59">
        <v>59.85</v>
      </c>
    </row>
    <row r="7803" spans="1:4" x14ac:dyDescent="0.25">
      <c r="A7803" s="58">
        <v>41971</v>
      </c>
      <c r="B7803" s="45" t="s">
        <v>320</v>
      </c>
      <c r="C7803" s="45" t="s">
        <v>7</v>
      </c>
      <c r="D7803" s="59">
        <v>102</v>
      </c>
    </row>
    <row r="7804" spans="1:4" x14ac:dyDescent="0.25">
      <c r="A7804" s="58">
        <v>41978</v>
      </c>
      <c r="B7804" s="45" t="s">
        <v>346</v>
      </c>
      <c r="C7804" s="45" t="s">
        <v>349</v>
      </c>
      <c r="D7804" s="59">
        <v>63</v>
      </c>
    </row>
    <row r="7805" spans="1:4" x14ac:dyDescent="0.25">
      <c r="A7805" s="58">
        <v>41870</v>
      </c>
      <c r="B7805" s="45" t="s">
        <v>377</v>
      </c>
      <c r="C7805" s="45" t="s">
        <v>7</v>
      </c>
      <c r="D7805" s="59">
        <v>165.75</v>
      </c>
    </row>
    <row r="7806" spans="1:4" x14ac:dyDescent="0.25">
      <c r="A7806" s="58">
        <v>41361</v>
      </c>
      <c r="B7806" s="45" t="s">
        <v>346</v>
      </c>
      <c r="C7806" s="45" t="s">
        <v>7</v>
      </c>
      <c r="D7806" s="59">
        <v>102</v>
      </c>
    </row>
    <row r="7807" spans="1:4" x14ac:dyDescent="0.25">
      <c r="A7807" s="58">
        <v>41945</v>
      </c>
      <c r="B7807" s="45" t="s">
        <v>363</v>
      </c>
      <c r="C7807" s="45" t="s">
        <v>191</v>
      </c>
      <c r="D7807" s="59">
        <v>68.849999999999994</v>
      </c>
    </row>
    <row r="7808" spans="1:4" x14ac:dyDescent="0.25">
      <c r="A7808" s="58">
        <v>41839</v>
      </c>
      <c r="B7808" s="45" t="s">
        <v>368</v>
      </c>
      <c r="C7808" s="45" t="s">
        <v>7</v>
      </c>
      <c r="D7808" s="59">
        <v>34</v>
      </c>
    </row>
    <row r="7809" spans="1:4" x14ac:dyDescent="0.25">
      <c r="A7809" s="58">
        <v>41584</v>
      </c>
      <c r="B7809" s="45" t="s">
        <v>348</v>
      </c>
      <c r="C7809" s="45" t="s">
        <v>191</v>
      </c>
      <c r="D7809" s="59">
        <v>67.819999999999993</v>
      </c>
    </row>
    <row r="7810" spans="1:4" x14ac:dyDescent="0.25">
      <c r="A7810" s="58">
        <v>41638</v>
      </c>
      <c r="B7810" s="45" t="s">
        <v>379</v>
      </c>
      <c r="C7810" s="45" t="s">
        <v>324</v>
      </c>
      <c r="D7810" s="59">
        <v>117.31</v>
      </c>
    </row>
    <row r="7811" spans="1:4" x14ac:dyDescent="0.25">
      <c r="A7811" s="58">
        <v>41705</v>
      </c>
      <c r="B7811" s="45" t="s">
        <v>376</v>
      </c>
      <c r="C7811" s="45" t="s">
        <v>337</v>
      </c>
      <c r="D7811" s="59">
        <v>24.5</v>
      </c>
    </row>
    <row r="7812" spans="1:4" x14ac:dyDescent="0.25">
      <c r="A7812" s="58">
        <v>41813</v>
      </c>
      <c r="B7812" s="45" t="s">
        <v>404</v>
      </c>
      <c r="C7812" s="45" t="s">
        <v>324</v>
      </c>
      <c r="D7812" s="59">
        <v>39.299999999999997</v>
      </c>
    </row>
    <row r="7813" spans="1:4" x14ac:dyDescent="0.25">
      <c r="A7813" s="58">
        <v>41977</v>
      </c>
      <c r="B7813" s="45" t="s">
        <v>346</v>
      </c>
      <c r="C7813" s="45" t="s">
        <v>324</v>
      </c>
      <c r="D7813" s="59">
        <v>58.05</v>
      </c>
    </row>
    <row r="7814" spans="1:4" x14ac:dyDescent="0.25">
      <c r="A7814" s="58">
        <v>41649</v>
      </c>
      <c r="B7814" s="45" t="s">
        <v>378</v>
      </c>
      <c r="C7814" s="45" t="s">
        <v>7</v>
      </c>
      <c r="D7814" s="59">
        <v>67.319999999999993</v>
      </c>
    </row>
    <row r="7815" spans="1:4" x14ac:dyDescent="0.25">
      <c r="A7815" s="58">
        <v>41791</v>
      </c>
      <c r="B7815" s="45" t="s">
        <v>369</v>
      </c>
      <c r="C7815" s="45" t="s">
        <v>331</v>
      </c>
      <c r="D7815" s="59">
        <v>58.5</v>
      </c>
    </row>
    <row r="7816" spans="1:4" x14ac:dyDescent="0.25">
      <c r="A7816" s="58">
        <v>41438</v>
      </c>
      <c r="B7816" s="45" t="s">
        <v>354</v>
      </c>
      <c r="C7816" s="45" t="s">
        <v>191</v>
      </c>
      <c r="D7816" s="59">
        <v>68.849999999999994</v>
      </c>
    </row>
    <row r="7817" spans="1:4" x14ac:dyDescent="0.25">
      <c r="A7817" s="58">
        <v>41597</v>
      </c>
      <c r="B7817" s="45" t="s">
        <v>386</v>
      </c>
      <c r="C7817" s="45" t="s">
        <v>191</v>
      </c>
      <c r="D7817" s="59">
        <v>44.98</v>
      </c>
    </row>
    <row r="7818" spans="1:4" x14ac:dyDescent="0.25">
      <c r="A7818" s="58">
        <v>41589</v>
      </c>
      <c r="B7818" s="45" t="s">
        <v>389</v>
      </c>
      <c r="C7818" s="45" t="s">
        <v>10</v>
      </c>
      <c r="D7818" s="59">
        <v>44.98</v>
      </c>
    </row>
    <row r="7819" spans="1:4" x14ac:dyDescent="0.25">
      <c r="A7819" s="58">
        <v>41971</v>
      </c>
      <c r="B7819" s="45" t="s">
        <v>346</v>
      </c>
      <c r="C7819" s="45" t="s">
        <v>337</v>
      </c>
      <c r="D7819" s="59">
        <v>49</v>
      </c>
    </row>
    <row r="7820" spans="1:4" x14ac:dyDescent="0.25">
      <c r="A7820" s="58">
        <v>41638</v>
      </c>
      <c r="B7820" s="45" t="s">
        <v>368</v>
      </c>
      <c r="C7820" s="45" t="s">
        <v>327</v>
      </c>
      <c r="D7820" s="59">
        <v>50</v>
      </c>
    </row>
    <row r="7821" spans="1:4" x14ac:dyDescent="0.25">
      <c r="A7821" s="58">
        <v>41877</v>
      </c>
      <c r="B7821" s="45" t="s">
        <v>336</v>
      </c>
      <c r="C7821" s="45" t="s">
        <v>324</v>
      </c>
      <c r="D7821" s="59">
        <v>19.95</v>
      </c>
    </row>
    <row r="7822" spans="1:4" x14ac:dyDescent="0.25">
      <c r="A7822" s="58">
        <v>41636</v>
      </c>
      <c r="B7822" s="45" t="s">
        <v>360</v>
      </c>
      <c r="C7822" s="45" t="s">
        <v>10</v>
      </c>
      <c r="D7822" s="59">
        <v>67.13</v>
      </c>
    </row>
    <row r="7823" spans="1:4" x14ac:dyDescent="0.25">
      <c r="A7823" s="58">
        <v>41622</v>
      </c>
      <c r="B7823" s="45" t="s">
        <v>379</v>
      </c>
      <c r="C7823" s="45" t="s">
        <v>371</v>
      </c>
      <c r="D7823" s="59">
        <v>18.72</v>
      </c>
    </row>
    <row r="7824" spans="1:4" x14ac:dyDescent="0.25">
      <c r="A7824" s="58">
        <v>41593</v>
      </c>
      <c r="B7824" s="45" t="s">
        <v>368</v>
      </c>
      <c r="C7824" s="45" t="s">
        <v>324</v>
      </c>
      <c r="D7824" s="59">
        <v>19.95</v>
      </c>
    </row>
    <row r="7825" spans="1:4" x14ac:dyDescent="0.25">
      <c r="A7825" s="58">
        <v>41909</v>
      </c>
      <c r="B7825" s="45" t="s">
        <v>385</v>
      </c>
      <c r="C7825" s="45" t="s">
        <v>7</v>
      </c>
      <c r="D7825" s="59">
        <v>34</v>
      </c>
    </row>
    <row r="7826" spans="1:4" x14ac:dyDescent="0.25">
      <c r="A7826" s="58">
        <v>41415</v>
      </c>
      <c r="B7826" s="45" t="s">
        <v>329</v>
      </c>
      <c r="C7826" s="45" t="s">
        <v>324</v>
      </c>
      <c r="D7826" s="59">
        <v>39.9</v>
      </c>
    </row>
    <row r="7827" spans="1:4" x14ac:dyDescent="0.25">
      <c r="A7827" s="58">
        <v>41954</v>
      </c>
      <c r="B7827" s="45" t="s">
        <v>357</v>
      </c>
      <c r="C7827" s="45" t="s">
        <v>10</v>
      </c>
      <c r="D7827" s="59">
        <v>68.16</v>
      </c>
    </row>
    <row r="7828" spans="1:4" x14ac:dyDescent="0.25">
      <c r="A7828" s="58">
        <v>41944</v>
      </c>
      <c r="B7828" s="45" t="s">
        <v>357</v>
      </c>
      <c r="C7828" s="45" t="s">
        <v>7</v>
      </c>
      <c r="D7828" s="59">
        <v>663</v>
      </c>
    </row>
    <row r="7829" spans="1:4" x14ac:dyDescent="0.25">
      <c r="A7829" s="58">
        <v>41956</v>
      </c>
      <c r="B7829" s="45" t="s">
        <v>340</v>
      </c>
      <c r="C7829" s="45" t="s">
        <v>334</v>
      </c>
      <c r="D7829" s="59">
        <v>45.83</v>
      </c>
    </row>
    <row r="7830" spans="1:4" x14ac:dyDescent="0.25">
      <c r="A7830" s="58">
        <v>41594</v>
      </c>
      <c r="B7830" s="45" t="s">
        <v>323</v>
      </c>
      <c r="C7830" s="45" t="s">
        <v>324</v>
      </c>
      <c r="D7830" s="59">
        <v>39.299999999999997</v>
      </c>
    </row>
    <row r="7831" spans="1:4" x14ac:dyDescent="0.25">
      <c r="A7831" s="58">
        <v>41613</v>
      </c>
      <c r="B7831" s="45" t="s">
        <v>393</v>
      </c>
      <c r="C7831" s="45" t="s">
        <v>191</v>
      </c>
      <c r="D7831" s="59">
        <v>229.5</v>
      </c>
    </row>
    <row r="7832" spans="1:4" x14ac:dyDescent="0.25">
      <c r="A7832" s="58">
        <v>41973</v>
      </c>
      <c r="B7832" s="45" t="s">
        <v>346</v>
      </c>
      <c r="C7832" s="45" t="s">
        <v>191</v>
      </c>
      <c r="D7832" s="59">
        <v>44.75</v>
      </c>
    </row>
    <row r="7833" spans="1:4" x14ac:dyDescent="0.25">
      <c r="A7833" s="58">
        <v>41634</v>
      </c>
      <c r="B7833" s="45" t="s">
        <v>356</v>
      </c>
      <c r="C7833" s="45" t="s">
        <v>371</v>
      </c>
      <c r="D7833" s="59">
        <v>38</v>
      </c>
    </row>
    <row r="7834" spans="1:4" x14ac:dyDescent="0.25">
      <c r="A7834" s="58">
        <v>41596</v>
      </c>
      <c r="B7834" s="45" t="s">
        <v>329</v>
      </c>
      <c r="C7834" s="45" t="s">
        <v>10</v>
      </c>
      <c r="D7834" s="59">
        <v>22.95</v>
      </c>
    </row>
    <row r="7835" spans="1:4" x14ac:dyDescent="0.25">
      <c r="A7835" s="58">
        <v>41956</v>
      </c>
      <c r="B7835" s="45" t="s">
        <v>400</v>
      </c>
      <c r="C7835" s="45" t="s">
        <v>334</v>
      </c>
      <c r="D7835" s="59">
        <v>22.8</v>
      </c>
    </row>
    <row r="7836" spans="1:4" x14ac:dyDescent="0.25">
      <c r="A7836" s="58">
        <v>41615</v>
      </c>
      <c r="B7836" s="45" t="s">
        <v>328</v>
      </c>
      <c r="C7836" s="45" t="s">
        <v>191</v>
      </c>
      <c r="D7836" s="59">
        <v>66.78</v>
      </c>
    </row>
    <row r="7837" spans="1:4" x14ac:dyDescent="0.25">
      <c r="A7837" s="58">
        <v>41656</v>
      </c>
      <c r="B7837" s="45" t="s">
        <v>338</v>
      </c>
      <c r="C7837" s="45" t="s">
        <v>334</v>
      </c>
      <c r="D7837" s="59">
        <v>22.8</v>
      </c>
    </row>
    <row r="7838" spans="1:4" x14ac:dyDescent="0.25">
      <c r="A7838" s="58">
        <v>41392</v>
      </c>
      <c r="B7838" s="45" t="s">
        <v>342</v>
      </c>
      <c r="C7838" s="45" t="s">
        <v>337</v>
      </c>
      <c r="D7838" s="59">
        <v>24.5</v>
      </c>
    </row>
    <row r="7839" spans="1:4" x14ac:dyDescent="0.25">
      <c r="A7839" s="58">
        <v>41972</v>
      </c>
      <c r="B7839" s="45" t="s">
        <v>346</v>
      </c>
      <c r="C7839" s="45" t="s">
        <v>334</v>
      </c>
      <c r="D7839" s="59">
        <v>70.5</v>
      </c>
    </row>
    <row r="7840" spans="1:4" x14ac:dyDescent="0.25">
      <c r="A7840" s="58">
        <v>41622</v>
      </c>
      <c r="B7840" s="45" t="s">
        <v>340</v>
      </c>
      <c r="C7840" s="45" t="s">
        <v>334</v>
      </c>
      <c r="D7840" s="59">
        <v>23.5</v>
      </c>
    </row>
    <row r="7841" spans="1:4" x14ac:dyDescent="0.25">
      <c r="A7841" s="58">
        <v>41958</v>
      </c>
      <c r="B7841" s="45" t="s">
        <v>394</v>
      </c>
      <c r="C7841" s="45" t="s">
        <v>321</v>
      </c>
      <c r="D7841" s="59">
        <v>1473.48</v>
      </c>
    </row>
    <row r="7842" spans="1:4" x14ac:dyDescent="0.25">
      <c r="A7842" s="58">
        <v>41697</v>
      </c>
      <c r="B7842" s="45" t="s">
        <v>375</v>
      </c>
      <c r="C7842" s="45" t="s">
        <v>327</v>
      </c>
      <c r="D7842" s="59">
        <v>25</v>
      </c>
    </row>
    <row r="7843" spans="1:4" x14ac:dyDescent="0.25">
      <c r="A7843" s="58">
        <v>41377</v>
      </c>
      <c r="B7843" s="45" t="s">
        <v>333</v>
      </c>
      <c r="C7843" s="45" t="s">
        <v>331</v>
      </c>
      <c r="D7843" s="59">
        <v>29.7</v>
      </c>
    </row>
    <row r="7844" spans="1:4" x14ac:dyDescent="0.25">
      <c r="A7844" s="58">
        <v>41967</v>
      </c>
      <c r="B7844" s="45" t="s">
        <v>404</v>
      </c>
      <c r="C7844" s="45" t="s">
        <v>321</v>
      </c>
      <c r="D7844" s="59">
        <v>79.95</v>
      </c>
    </row>
    <row r="7845" spans="1:4" x14ac:dyDescent="0.25">
      <c r="A7845" s="58">
        <v>42001</v>
      </c>
      <c r="B7845" s="45" t="s">
        <v>373</v>
      </c>
      <c r="C7845" s="45" t="s">
        <v>337</v>
      </c>
      <c r="D7845" s="59">
        <v>48.5</v>
      </c>
    </row>
    <row r="7846" spans="1:4" x14ac:dyDescent="0.25">
      <c r="A7846" s="58">
        <v>41689</v>
      </c>
      <c r="B7846" s="45" t="s">
        <v>338</v>
      </c>
      <c r="C7846" s="45" t="s">
        <v>324</v>
      </c>
      <c r="D7846" s="59">
        <v>38.700000000000003</v>
      </c>
    </row>
    <row r="7847" spans="1:4" x14ac:dyDescent="0.25">
      <c r="A7847" s="58">
        <v>42002</v>
      </c>
      <c r="B7847" s="45" t="s">
        <v>395</v>
      </c>
      <c r="C7847" s="45" t="s">
        <v>371</v>
      </c>
      <c r="D7847" s="59">
        <v>36.86</v>
      </c>
    </row>
    <row r="7848" spans="1:4" x14ac:dyDescent="0.25">
      <c r="A7848" s="58">
        <v>41635</v>
      </c>
      <c r="B7848" s="45" t="s">
        <v>379</v>
      </c>
      <c r="C7848" s="45" t="s">
        <v>331</v>
      </c>
      <c r="D7848" s="59">
        <v>59.1</v>
      </c>
    </row>
    <row r="7849" spans="1:4" x14ac:dyDescent="0.25">
      <c r="A7849" s="58">
        <v>41583</v>
      </c>
      <c r="B7849" s="45" t="s">
        <v>369</v>
      </c>
      <c r="C7849" s="45" t="s">
        <v>337</v>
      </c>
      <c r="D7849" s="59">
        <v>49.25</v>
      </c>
    </row>
    <row r="7850" spans="1:4" x14ac:dyDescent="0.25">
      <c r="A7850" s="58">
        <v>41818</v>
      </c>
      <c r="B7850" s="45" t="s">
        <v>390</v>
      </c>
      <c r="C7850" s="45" t="s">
        <v>324</v>
      </c>
      <c r="D7850" s="59">
        <v>19.45</v>
      </c>
    </row>
    <row r="7851" spans="1:4" x14ac:dyDescent="0.25">
      <c r="A7851" s="58">
        <v>41632</v>
      </c>
      <c r="B7851" s="45" t="s">
        <v>364</v>
      </c>
      <c r="C7851" s="45" t="s">
        <v>324</v>
      </c>
      <c r="D7851" s="59">
        <v>38.9</v>
      </c>
    </row>
    <row r="7852" spans="1:4" x14ac:dyDescent="0.25">
      <c r="A7852" s="58">
        <v>41637</v>
      </c>
      <c r="B7852" s="45" t="s">
        <v>357</v>
      </c>
      <c r="C7852" s="45" t="s">
        <v>10</v>
      </c>
      <c r="D7852" s="59">
        <v>89.51</v>
      </c>
    </row>
    <row r="7853" spans="1:4" x14ac:dyDescent="0.25">
      <c r="A7853" s="58">
        <v>41579</v>
      </c>
      <c r="B7853" s="45" t="s">
        <v>341</v>
      </c>
      <c r="C7853" s="45" t="s">
        <v>349</v>
      </c>
      <c r="D7853" s="59">
        <v>41.37</v>
      </c>
    </row>
    <row r="7854" spans="1:4" x14ac:dyDescent="0.25">
      <c r="A7854" s="58">
        <v>41970</v>
      </c>
      <c r="B7854" s="45" t="s">
        <v>330</v>
      </c>
      <c r="C7854" s="45" t="s">
        <v>347</v>
      </c>
      <c r="D7854" s="59">
        <v>27.5</v>
      </c>
    </row>
    <row r="7855" spans="1:4" x14ac:dyDescent="0.25">
      <c r="A7855" s="58">
        <v>41982</v>
      </c>
      <c r="B7855" s="45" t="s">
        <v>356</v>
      </c>
      <c r="C7855" s="45" t="s">
        <v>337</v>
      </c>
      <c r="D7855" s="59">
        <v>73.88</v>
      </c>
    </row>
    <row r="7856" spans="1:4" x14ac:dyDescent="0.25">
      <c r="A7856" s="58">
        <v>41605</v>
      </c>
      <c r="B7856" s="45" t="s">
        <v>384</v>
      </c>
      <c r="C7856" s="45" t="s">
        <v>331</v>
      </c>
      <c r="D7856" s="59">
        <v>88.65</v>
      </c>
    </row>
    <row r="7857" spans="1:4" x14ac:dyDescent="0.25">
      <c r="A7857" s="58">
        <v>41741</v>
      </c>
      <c r="B7857" s="45" t="s">
        <v>329</v>
      </c>
      <c r="C7857" s="45" t="s">
        <v>191</v>
      </c>
      <c r="D7857" s="59">
        <v>519.92999999999995</v>
      </c>
    </row>
    <row r="7858" spans="1:4" x14ac:dyDescent="0.25">
      <c r="A7858" s="58">
        <v>41736</v>
      </c>
      <c r="B7858" s="45" t="s">
        <v>375</v>
      </c>
      <c r="C7858" s="45" t="s">
        <v>327</v>
      </c>
      <c r="D7858" s="59">
        <v>49</v>
      </c>
    </row>
    <row r="7859" spans="1:4" x14ac:dyDescent="0.25">
      <c r="A7859" s="58">
        <v>41594</v>
      </c>
      <c r="B7859" s="45" t="s">
        <v>348</v>
      </c>
      <c r="C7859" s="45" t="s">
        <v>334</v>
      </c>
      <c r="D7859" s="59">
        <v>211.5</v>
      </c>
    </row>
    <row r="7860" spans="1:4" x14ac:dyDescent="0.25">
      <c r="A7860" s="58">
        <v>41621</v>
      </c>
      <c r="B7860" s="45" t="s">
        <v>395</v>
      </c>
      <c r="C7860" s="45" t="s">
        <v>7</v>
      </c>
      <c r="D7860" s="59">
        <v>34</v>
      </c>
    </row>
    <row r="7861" spans="1:4" x14ac:dyDescent="0.25">
      <c r="A7861" s="58">
        <v>41596</v>
      </c>
      <c r="B7861" s="45" t="s">
        <v>328</v>
      </c>
      <c r="C7861" s="45" t="s">
        <v>327</v>
      </c>
      <c r="D7861" s="59">
        <v>73.88</v>
      </c>
    </row>
    <row r="7862" spans="1:4" x14ac:dyDescent="0.25">
      <c r="A7862" s="58">
        <v>41595</v>
      </c>
      <c r="B7862" s="45" t="s">
        <v>382</v>
      </c>
      <c r="C7862" s="45" t="s">
        <v>191</v>
      </c>
      <c r="D7862" s="59">
        <v>436.05</v>
      </c>
    </row>
    <row r="7863" spans="1:4" x14ac:dyDescent="0.25">
      <c r="A7863" s="58">
        <v>41822</v>
      </c>
      <c r="B7863" s="45" t="s">
        <v>378</v>
      </c>
      <c r="C7863" s="45" t="s">
        <v>7</v>
      </c>
      <c r="D7863" s="59">
        <v>34</v>
      </c>
    </row>
    <row r="7864" spans="1:4" x14ac:dyDescent="0.25">
      <c r="A7864" s="58">
        <v>41626</v>
      </c>
      <c r="B7864" s="45" t="s">
        <v>403</v>
      </c>
      <c r="C7864" s="45" t="s">
        <v>349</v>
      </c>
      <c r="D7864" s="59">
        <v>42</v>
      </c>
    </row>
    <row r="7865" spans="1:4" x14ac:dyDescent="0.25">
      <c r="A7865" s="58">
        <v>41944</v>
      </c>
      <c r="B7865" s="45" t="s">
        <v>354</v>
      </c>
      <c r="C7865" s="45" t="s">
        <v>337</v>
      </c>
      <c r="D7865" s="59">
        <v>24.63</v>
      </c>
    </row>
    <row r="7866" spans="1:4" x14ac:dyDescent="0.25">
      <c r="A7866" s="58">
        <v>41994</v>
      </c>
      <c r="B7866" s="45" t="s">
        <v>381</v>
      </c>
      <c r="C7866" s="45" t="s">
        <v>191</v>
      </c>
      <c r="D7866" s="59">
        <v>45.44</v>
      </c>
    </row>
    <row r="7867" spans="1:4" x14ac:dyDescent="0.25">
      <c r="A7867" s="58">
        <v>41966</v>
      </c>
      <c r="B7867" s="45" t="s">
        <v>367</v>
      </c>
      <c r="C7867" s="45" t="s">
        <v>10</v>
      </c>
      <c r="D7867" s="59">
        <v>67.47</v>
      </c>
    </row>
    <row r="7868" spans="1:4" x14ac:dyDescent="0.25">
      <c r="A7868" s="58">
        <v>41953</v>
      </c>
      <c r="B7868" s="45" t="s">
        <v>340</v>
      </c>
      <c r="C7868" s="45" t="s">
        <v>10</v>
      </c>
      <c r="D7868" s="59">
        <v>22.38</v>
      </c>
    </row>
    <row r="7869" spans="1:4" x14ac:dyDescent="0.25">
      <c r="A7869" s="58">
        <v>41615</v>
      </c>
      <c r="B7869" s="45" t="s">
        <v>342</v>
      </c>
      <c r="C7869" s="45" t="s">
        <v>191</v>
      </c>
      <c r="D7869" s="59">
        <v>45.9</v>
      </c>
    </row>
    <row r="7870" spans="1:4" x14ac:dyDescent="0.25">
      <c r="A7870" s="58">
        <v>41999</v>
      </c>
      <c r="B7870" s="45" t="s">
        <v>330</v>
      </c>
      <c r="C7870" s="45" t="s">
        <v>334</v>
      </c>
      <c r="D7870" s="59">
        <v>68.39</v>
      </c>
    </row>
    <row r="7871" spans="1:4" x14ac:dyDescent="0.25">
      <c r="A7871" s="58">
        <v>41599</v>
      </c>
      <c r="B7871" s="45" t="s">
        <v>379</v>
      </c>
      <c r="C7871" s="45" t="s">
        <v>10</v>
      </c>
      <c r="D7871" s="59">
        <v>45.21</v>
      </c>
    </row>
    <row r="7872" spans="1:4" x14ac:dyDescent="0.25">
      <c r="A7872" s="58">
        <v>41995</v>
      </c>
      <c r="B7872" s="45" t="s">
        <v>365</v>
      </c>
      <c r="C7872" s="45" t="s">
        <v>337</v>
      </c>
      <c r="D7872" s="59">
        <v>75</v>
      </c>
    </row>
    <row r="7873" spans="1:4" x14ac:dyDescent="0.25">
      <c r="A7873" s="58">
        <v>41331</v>
      </c>
      <c r="B7873" s="45" t="s">
        <v>340</v>
      </c>
      <c r="C7873" s="45" t="s">
        <v>371</v>
      </c>
      <c r="D7873" s="59">
        <v>38</v>
      </c>
    </row>
    <row r="7874" spans="1:4" x14ac:dyDescent="0.25">
      <c r="A7874" s="58">
        <v>41590</v>
      </c>
      <c r="B7874" s="45" t="s">
        <v>400</v>
      </c>
      <c r="C7874" s="45" t="s">
        <v>191</v>
      </c>
      <c r="D7874" s="59">
        <v>44.98</v>
      </c>
    </row>
    <row r="7875" spans="1:4" x14ac:dyDescent="0.25">
      <c r="A7875" s="58">
        <v>41761</v>
      </c>
      <c r="B7875" s="45" t="s">
        <v>329</v>
      </c>
      <c r="C7875" s="45" t="s">
        <v>334</v>
      </c>
      <c r="D7875" s="59">
        <v>68.39</v>
      </c>
    </row>
    <row r="7876" spans="1:4" x14ac:dyDescent="0.25">
      <c r="A7876" s="58">
        <v>41312</v>
      </c>
      <c r="B7876" s="45" t="s">
        <v>338</v>
      </c>
      <c r="C7876" s="45" t="s">
        <v>191</v>
      </c>
      <c r="D7876" s="59">
        <v>67.13</v>
      </c>
    </row>
    <row r="7877" spans="1:4" x14ac:dyDescent="0.25">
      <c r="A7877" s="58">
        <v>42002</v>
      </c>
      <c r="B7877" s="45" t="s">
        <v>373</v>
      </c>
      <c r="C7877" s="45" t="s">
        <v>327</v>
      </c>
      <c r="D7877" s="59">
        <v>49.5</v>
      </c>
    </row>
    <row r="7878" spans="1:4" x14ac:dyDescent="0.25">
      <c r="A7878" s="58">
        <v>41968</v>
      </c>
      <c r="B7878" s="45" t="s">
        <v>365</v>
      </c>
      <c r="C7878" s="45" t="s">
        <v>334</v>
      </c>
      <c r="D7878" s="59">
        <v>138.18</v>
      </c>
    </row>
    <row r="7879" spans="1:4" x14ac:dyDescent="0.25">
      <c r="A7879" s="58">
        <v>41591</v>
      </c>
      <c r="B7879" s="45" t="s">
        <v>330</v>
      </c>
      <c r="C7879" s="45" t="s">
        <v>371</v>
      </c>
      <c r="D7879" s="59">
        <v>75.239999999999995</v>
      </c>
    </row>
    <row r="7880" spans="1:4" x14ac:dyDescent="0.25">
      <c r="A7880" s="58">
        <v>41585</v>
      </c>
      <c r="B7880" s="45" t="s">
        <v>346</v>
      </c>
      <c r="C7880" s="45" t="s">
        <v>191</v>
      </c>
      <c r="D7880" s="59">
        <v>44.52</v>
      </c>
    </row>
    <row r="7881" spans="1:4" x14ac:dyDescent="0.25">
      <c r="A7881" s="58">
        <v>41290</v>
      </c>
      <c r="B7881" s="45" t="s">
        <v>401</v>
      </c>
      <c r="C7881" s="45" t="s">
        <v>7</v>
      </c>
      <c r="D7881" s="59">
        <v>68</v>
      </c>
    </row>
    <row r="7882" spans="1:4" x14ac:dyDescent="0.25">
      <c r="A7882" s="58">
        <v>41950</v>
      </c>
      <c r="B7882" s="45" t="s">
        <v>326</v>
      </c>
      <c r="C7882" s="45" t="s">
        <v>324</v>
      </c>
      <c r="D7882" s="59">
        <v>39.299999999999997</v>
      </c>
    </row>
    <row r="7883" spans="1:4" x14ac:dyDescent="0.25">
      <c r="A7883" s="58">
        <v>41894</v>
      </c>
      <c r="B7883" s="45" t="s">
        <v>346</v>
      </c>
      <c r="C7883" s="45" t="s">
        <v>327</v>
      </c>
      <c r="D7883" s="59">
        <v>100</v>
      </c>
    </row>
    <row r="7884" spans="1:4" x14ac:dyDescent="0.25">
      <c r="A7884" s="58">
        <v>41311</v>
      </c>
      <c r="B7884" s="45" t="s">
        <v>379</v>
      </c>
      <c r="C7884" s="45" t="s">
        <v>349</v>
      </c>
      <c r="D7884" s="59">
        <v>20.48</v>
      </c>
    </row>
    <row r="7885" spans="1:4" x14ac:dyDescent="0.25">
      <c r="A7885" s="58">
        <v>41347</v>
      </c>
      <c r="B7885" s="45" t="s">
        <v>330</v>
      </c>
      <c r="C7885" s="45" t="s">
        <v>321</v>
      </c>
      <c r="D7885" s="59">
        <v>157.5</v>
      </c>
    </row>
    <row r="7886" spans="1:4" x14ac:dyDescent="0.25">
      <c r="A7886" s="58">
        <v>41950</v>
      </c>
      <c r="B7886" s="45" t="s">
        <v>354</v>
      </c>
      <c r="C7886" s="45" t="s">
        <v>191</v>
      </c>
      <c r="D7886" s="59">
        <v>44.52</v>
      </c>
    </row>
    <row r="7887" spans="1:4" x14ac:dyDescent="0.25">
      <c r="A7887" s="58">
        <v>41924</v>
      </c>
      <c r="B7887" s="45" t="s">
        <v>342</v>
      </c>
      <c r="C7887" s="45" t="s">
        <v>349</v>
      </c>
      <c r="D7887" s="59">
        <v>509.25</v>
      </c>
    </row>
    <row r="7888" spans="1:4" x14ac:dyDescent="0.25">
      <c r="A7888" s="58">
        <v>41984</v>
      </c>
      <c r="B7888" s="45" t="s">
        <v>320</v>
      </c>
      <c r="C7888" s="45" t="s">
        <v>331</v>
      </c>
      <c r="D7888" s="59">
        <v>90</v>
      </c>
    </row>
    <row r="7889" spans="1:4" x14ac:dyDescent="0.25">
      <c r="A7889" s="58">
        <v>41888</v>
      </c>
      <c r="B7889" s="45" t="s">
        <v>340</v>
      </c>
      <c r="C7889" s="45" t="s">
        <v>337</v>
      </c>
      <c r="D7889" s="59">
        <v>98</v>
      </c>
    </row>
    <row r="7890" spans="1:4" x14ac:dyDescent="0.25">
      <c r="A7890" s="58">
        <v>41637</v>
      </c>
      <c r="B7890" s="45" t="s">
        <v>363</v>
      </c>
      <c r="C7890" s="45" t="s">
        <v>371</v>
      </c>
      <c r="D7890" s="59">
        <v>75.239999999999995</v>
      </c>
    </row>
    <row r="7891" spans="1:4" x14ac:dyDescent="0.25">
      <c r="A7891" s="58">
        <v>41589</v>
      </c>
      <c r="B7891" s="45" t="s">
        <v>338</v>
      </c>
      <c r="C7891" s="45" t="s">
        <v>327</v>
      </c>
      <c r="D7891" s="59">
        <v>24.38</v>
      </c>
    </row>
    <row r="7892" spans="1:4" x14ac:dyDescent="0.25">
      <c r="A7892" s="58">
        <v>41593</v>
      </c>
      <c r="B7892" s="45" t="s">
        <v>388</v>
      </c>
      <c r="C7892" s="45" t="s">
        <v>191</v>
      </c>
      <c r="D7892" s="59">
        <v>22.95</v>
      </c>
    </row>
    <row r="7893" spans="1:4" x14ac:dyDescent="0.25">
      <c r="A7893" s="58">
        <v>41637</v>
      </c>
      <c r="B7893" s="45" t="s">
        <v>396</v>
      </c>
      <c r="C7893" s="45" t="s">
        <v>337</v>
      </c>
      <c r="D7893" s="59">
        <v>49.25</v>
      </c>
    </row>
    <row r="7894" spans="1:4" x14ac:dyDescent="0.25">
      <c r="A7894" s="58">
        <v>41975</v>
      </c>
      <c r="B7894" s="45" t="s">
        <v>338</v>
      </c>
      <c r="C7894" s="45" t="s">
        <v>191</v>
      </c>
      <c r="D7894" s="59">
        <v>22.95</v>
      </c>
    </row>
    <row r="7895" spans="1:4" x14ac:dyDescent="0.25">
      <c r="A7895" s="58">
        <v>41974</v>
      </c>
      <c r="B7895" s="45" t="s">
        <v>364</v>
      </c>
      <c r="C7895" s="45" t="s">
        <v>7</v>
      </c>
      <c r="D7895" s="59">
        <v>68</v>
      </c>
    </row>
    <row r="7896" spans="1:4" x14ac:dyDescent="0.25">
      <c r="A7896" s="58">
        <v>41950</v>
      </c>
      <c r="B7896" s="45" t="s">
        <v>393</v>
      </c>
      <c r="C7896" s="45" t="s">
        <v>7</v>
      </c>
      <c r="D7896" s="59">
        <v>68</v>
      </c>
    </row>
    <row r="7897" spans="1:4" x14ac:dyDescent="0.25">
      <c r="A7897" s="58">
        <v>41976</v>
      </c>
      <c r="B7897" s="45" t="s">
        <v>372</v>
      </c>
      <c r="C7897" s="45" t="s">
        <v>191</v>
      </c>
      <c r="D7897" s="59">
        <v>44.98</v>
      </c>
    </row>
    <row r="7898" spans="1:4" x14ac:dyDescent="0.25">
      <c r="A7898" s="58">
        <v>41954</v>
      </c>
      <c r="B7898" s="45" t="s">
        <v>391</v>
      </c>
      <c r="C7898" s="45" t="s">
        <v>191</v>
      </c>
      <c r="D7898" s="59">
        <v>68.849999999999994</v>
      </c>
    </row>
    <row r="7899" spans="1:4" x14ac:dyDescent="0.25">
      <c r="A7899" s="58">
        <v>41941</v>
      </c>
      <c r="B7899" s="45" t="s">
        <v>387</v>
      </c>
      <c r="C7899" s="45" t="s">
        <v>321</v>
      </c>
      <c r="D7899" s="59">
        <v>239.85</v>
      </c>
    </row>
    <row r="7900" spans="1:4" x14ac:dyDescent="0.25">
      <c r="A7900" s="58">
        <v>41959</v>
      </c>
      <c r="B7900" s="45" t="s">
        <v>341</v>
      </c>
      <c r="C7900" s="45" t="s">
        <v>337</v>
      </c>
      <c r="D7900" s="59">
        <v>73.88</v>
      </c>
    </row>
    <row r="7901" spans="1:4" x14ac:dyDescent="0.25">
      <c r="A7901" s="58">
        <v>41966</v>
      </c>
      <c r="B7901" s="45" t="s">
        <v>362</v>
      </c>
      <c r="C7901" s="45" t="s">
        <v>337</v>
      </c>
      <c r="D7901" s="59">
        <v>48.75</v>
      </c>
    </row>
    <row r="7902" spans="1:4" x14ac:dyDescent="0.25">
      <c r="A7902" s="58">
        <v>41618</v>
      </c>
      <c r="B7902" s="45" t="s">
        <v>403</v>
      </c>
      <c r="C7902" s="45" t="s">
        <v>7</v>
      </c>
      <c r="D7902" s="59">
        <v>100.98</v>
      </c>
    </row>
    <row r="7903" spans="1:4" x14ac:dyDescent="0.25">
      <c r="A7903" s="58">
        <v>41978</v>
      </c>
      <c r="B7903" s="45" t="s">
        <v>360</v>
      </c>
      <c r="C7903" s="45" t="s">
        <v>337</v>
      </c>
      <c r="D7903" s="59">
        <v>48.5</v>
      </c>
    </row>
    <row r="7904" spans="1:4" x14ac:dyDescent="0.25">
      <c r="A7904" s="58">
        <v>41979</v>
      </c>
      <c r="B7904" s="45" t="s">
        <v>359</v>
      </c>
      <c r="C7904" s="45" t="s">
        <v>10</v>
      </c>
      <c r="D7904" s="59">
        <v>68.849999999999994</v>
      </c>
    </row>
    <row r="7905" spans="1:4" x14ac:dyDescent="0.25">
      <c r="A7905" s="58">
        <v>41997</v>
      </c>
      <c r="B7905" s="45" t="s">
        <v>354</v>
      </c>
      <c r="C7905" s="45" t="s">
        <v>371</v>
      </c>
      <c r="D7905" s="59">
        <v>19</v>
      </c>
    </row>
    <row r="7906" spans="1:4" x14ac:dyDescent="0.25">
      <c r="A7906" s="58">
        <v>42001</v>
      </c>
      <c r="B7906" s="45" t="s">
        <v>398</v>
      </c>
      <c r="C7906" s="45" t="s">
        <v>347</v>
      </c>
      <c r="D7906" s="59">
        <v>165</v>
      </c>
    </row>
    <row r="7907" spans="1:4" x14ac:dyDescent="0.25">
      <c r="A7907" s="58">
        <v>41638</v>
      </c>
      <c r="B7907" s="45" t="s">
        <v>382</v>
      </c>
      <c r="C7907" s="45" t="s">
        <v>324</v>
      </c>
      <c r="D7907" s="59">
        <v>39.9</v>
      </c>
    </row>
    <row r="7908" spans="1:4" x14ac:dyDescent="0.25">
      <c r="A7908" s="58">
        <v>41587</v>
      </c>
      <c r="B7908" s="45" t="s">
        <v>370</v>
      </c>
      <c r="C7908" s="45" t="s">
        <v>349</v>
      </c>
      <c r="D7908" s="59">
        <v>41.16</v>
      </c>
    </row>
    <row r="7909" spans="1:4" x14ac:dyDescent="0.25">
      <c r="A7909" s="58">
        <v>41453</v>
      </c>
      <c r="B7909" s="45" t="s">
        <v>396</v>
      </c>
      <c r="C7909" s="45" t="s">
        <v>10</v>
      </c>
      <c r="D7909" s="59">
        <v>68.849999999999994</v>
      </c>
    </row>
    <row r="7910" spans="1:4" x14ac:dyDescent="0.25">
      <c r="A7910" s="58">
        <v>41950</v>
      </c>
      <c r="B7910" s="45" t="s">
        <v>345</v>
      </c>
      <c r="C7910" s="45" t="s">
        <v>337</v>
      </c>
      <c r="D7910" s="59">
        <v>450</v>
      </c>
    </row>
    <row r="7911" spans="1:4" x14ac:dyDescent="0.25">
      <c r="A7911" s="58">
        <v>41619</v>
      </c>
      <c r="B7911" s="45" t="s">
        <v>398</v>
      </c>
      <c r="C7911" s="45" t="s">
        <v>324</v>
      </c>
      <c r="D7911" s="59">
        <v>38.700000000000003</v>
      </c>
    </row>
    <row r="7912" spans="1:4" x14ac:dyDescent="0.25">
      <c r="A7912" s="58">
        <v>41584</v>
      </c>
      <c r="B7912" s="45" t="s">
        <v>392</v>
      </c>
      <c r="C7912" s="45" t="s">
        <v>191</v>
      </c>
      <c r="D7912" s="59">
        <v>68.849999999999994</v>
      </c>
    </row>
    <row r="7913" spans="1:4" x14ac:dyDescent="0.25">
      <c r="A7913" s="58">
        <v>41673</v>
      </c>
      <c r="B7913" s="45" t="s">
        <v>384</v>
      </c>
      <c r="C7913" s="45" t="s">
        <v>7</v>
      </c>
      <c r="D7913" s="59">
        <v>34</v>
      </c>
    </row>
    <row r="7914" spans="1:4" x14ac:dyDescent="0.25">
      <c r="A7914" s="58">
        <v>41970</v>
      </c>
      <c r="B7914" s="45" t="s">
        <v>370</v>
      </c>
      <c r="C7914" s="45" t="s">
        <v>337</v>
      </c>
      <c r="D7914" s="59">
        <v>48.75</v>
      </c>
    </row>
    <row r="7915" spans="1:4" x14ac:dyDescent="0.25">
      <c r="A7915" s="58">
        <v>41947</v>
      </c>
      <c r="B7915" s="45" t="s">
        <v>342</v>
      </c>
      <c r="C7915" s="45" t="s">
        <v>321</v>
      </c>
      <c r="D7915" s="59">
        <v>313.39999999999998</v>
      </c>
    </row>
    <row r="7916" spans="1:4" x14ac:dyDescent="0.25">
      <c r="A7916" s="58">
        <v>41448</v>
      </c>
      <c r="B7916" s="45" t="s">
        <v>398</v>
      </c>
      <c r="C7916" s="45" t="s">
        <v>7</v>
      </c>
      <c r="D7916" s="59">
        <v>102</v>
      </c>
    </row>
    <row r="7917" spans="1:4" x14ac:dyDescent="0.25">
      <c r="A7917" s="58">
        <v>41581</v>
      </c>
      <c r="B7917" s="45" t="s">
        <v>351</v>
      </c>
      <c r="C7917" s="45" t="s">
        <v>347</v>
      </c>
      <c r="D7917" s="59">
        <v>27.5</v>
      </c>
    </row>
    <row r="7918" spans="1:4" x14ac:dyDescent="0.25">
      <c r="A7918" s="58">
        <v>41963</v>
      </c>
      <c r="B7918" s="45" t="s">
        <v>323</v>
      </c>
      <c r="C7918" s="45" t="s">
        <v>10</v>
      </c>
      <c r="D7918" s="59">
        <v>68.849999999999994</v>
      </c>
    </row>
    <row r="7919" spans="1:4" x14ac:dyDescent="0.25">
      <c r="A7919" s="58">
        <v>41979</v>
      </c>
      <c r="B7919" s="45" t="s">
        <v>329</v>
      </c>
      <c r="C7919" s="45" t="s">
        <v>324</v>
      </c>
      <c r="D7919" s="59">
        <v>58.35</v>
      </c>
    </row>
    <row r="7920" spans="1:4" x14ac:dyDescent="0.25">
      <c r="A7920" s="58">
        <v>41988</v>
      </c>
      <c r="B7920" s="45" t="s">
        <v>329</v>
      </c>
      <c r="C7920" s="45" t="s">
        <v>10</v>
      </c>
      <c r="D7920" s="59">
        <v>91.8</v>
      </c>
    </row>
    <row r="7921" spans="1:4" x14ac:dyDescent="0.25">
      <c r="A7921" s="58">
        <v>42000</v>
      </c>
      <c r="B7921" s="45" t="s">
        <v>379</v>
      </c>
      <c r="C7921" s="45" t="s">
        <v>334</v>
      </c>
      <c r="D7921" s="59">
        <v>22.91</v>
      </c>
    </row>
    <row r="7922" spans="1:4" x14ac:dyDescent="0.25">
      <c r="A7922" s="58">
        <v>41832</v>
      </c>
      <c r="B7922" s="45" t="s">
        <v>389</v>
      </c>
      <c r="C7922" s="45" t="s">
        <v>324</v>
      </c>
      <c r="D7922" s="59">
        <v>19.45</v>
      </c>
    </row>
    <row r="7923" spans="1:4" x14ac:dyDescent="0.25">
      <c r="A7923" s="58">
        <v>41929</v>
      </c>
      <c r="B7923" s="45" t="s">
        <v>357</v>
      </c>
      <c r="C7923" s="45" t="s">
        <v>7</v>
      </c>
      <c r="D7923" s="59">
        <v>65.959999999999994</v>
      </c>
    </row>
    <row r="7924" spans="1:4" x14ac:dyDescent="0.25">
      <c r="A7924" s="58">
        <v>41569</v>
      </c>
      <c r="B7924" s="45" t="s">
        <v>354</v>
      </c>
      <c r="C7924" s="45" t="s">
        <v>7</v>
      </c>
      <c r="D7924" s="59">
        <v>272</v>
      </c>
    </row>
    <row r="7925" spans="1:4" x14ac:dyDescent="0.25">
      <c r="A7925" s="58">
        <v>41602</v>
      </c>
      <c r="B7925" s="45" t="s">
        <v>381</v>
      </c>
      <c r="C7925" s="45" t="s">
        <v>371</v>
      </c>
      <c r="D7925" s="59">
        <v>37.24</v>
      </c>
    </row>
    <row r="7926" spans="1:4" x14ac:dyDescent="0.25">
      <c r="A7926" s="58">
        <v>41585</v>
      </c>
      <c r="B7926" s="45" t="s">
        <v>382</v>
      </c>
      <c r="C7926" s="45" t="s">
        <v>191</v>
      </c>
      <c r="D7926" s="59">
        <v>67.13</v>
      </c>
    </row>
    <row r="7927" spans="1:4" x14ac:dyDescent="0.25">
      <c r="A7927" s="58">
        <v>41706</v>
      </c>
      <c r="B7927" s="45" t="s">
        <v>388</v>
      </c>
      <c r="C7927" s="45" t="s">
        <v>7</v>
      </c>
      <c r="D7927" s="59">
        <v>66.3</v>
      </c>
    </row>
    <row r="7928" spans="1:4" x14ac:dyDescent="0.25">
      <c r="A7928" s="58">
        <v>41953</v>
      </c>
      <c r="B7928" s="45" t="s">
        <v>368</v>
      </c>
      <c r="C7928" s="45" t="s">
        <v>371</v>
      </c>
      <c r="D7928" s="59">
        <v>37.43</v>
      </c>
    </row>
    <row r="7929" spans="1:4" x14ac:dyDescent="0.25">
      <c r="A7929" s="58">
        <v>41631</v>
      </c>
      <c r="B7929" s="45" t="s">
        <v>357</v>
      </c>
      <c r="C7929" s="45" t="s">
        <v>324</v>
      </c>
      <c r="D7929" s="59">
        <v>259.35000000000002</v>
      </c>
    </row>
    <row r="7930" spans="1:4" x14ac:dyDescent="0.25">
      <c r="A7930" s="58">
        <v>41956</v>
      </c>
      <c r="B7930" s="45" t="s">
        <v>340</v>
      </c>
      <c r="C7930" s="45" t="s">
        <v>7</v>
      </c>
      <c r="D7930" s="59">
        <v>100.47</v>
      </c>
    </row>
    <row r="7931" spans="1:4" x14ac:dyDescent="0.25">
      <c r="A7931" s="58">
        <v>41971</v>
      </c>
      <c r="B7931" s="45" t="s">
        <v>379</v>
      </c>
      <c r="C7931" s="45" t="s">
        <v>7</v>
      </c>
      <c r="D7931" s="59">
        <v>133.96</v>
      </c>
    </row>
    <row r="7932" spans="1:4" x14ac:dyDescent="0.25">
      <c r="A7932" s="58">
        <v>41759</v>
      </c>
      <c r="B7932" s="45" t="s">
        <v>368</v>
      </c>
      <c r="C7932" s="45" t="s">
        <v>347</v>
      </c>
      <c r="D7932" s="59">
        <v>26.68</v>
      </c>
    </row>
    <row r="7933" spans="1:4" x14ac:dyDescent="0.25">
      <c r="A7933" s="58">
        <v>41948</v>
      </c>
      <c r="B7933" s="45" t="s">
        <v>388</v>
      </c>
      <c r="C7933" s="45" t="s">
        <v>321</v>
      </c>
      <c r="D7933" s="59">
        <v>775.52</v>
      </c>
    </row>
    <row r="7934" spans="1:4" x14ac:dyDescent="0.25">
      <c r="A7934" s="58">
        <v>41616</v>
      </c>
      <c r="B7934" s="45" t="s">
        <v>365</v>
      </c>
      <c r="C7934" s="45" t="s">
        <v>7</v>
      </c>
      <c r="D7934" s="59">
        <v>102</v>
      </c>
    </row>
    <row r="7935" spans="1:4" x14ac:dyDescent="0.25">
      <c r="A7935" s="58">
        <v>41603</v>
      </c>
      <c r="B7935" s="45" t="s">
        <v>356</v>
      </c>
      <c r="C7935" s="45" t="s">
        <v>10</v>
      </c>
      <c r="D7935" s="59">
        <v>44.98</v>
      </c>
    </row>
    <row r="7936" spans="1:4" x14ac:dyDescent="0.25">
      <c r="A7936" s="58">
        <v>41962</v>
      </c>
      <c r="B7936" s="45" t="s">
        <v>385</v>
      </c>
      <c r="C7936" s="45" t="s">
        <v>191</v>
      </c>
      <c r="D7936" s="59">
        <v>22.72</v>
      </c>
    </row>
    <row r="7937" spans="1:4" x14ac:dyDescent="0.25">
      <c r="A7937" s="58">
        <v>41986</v>
      </c>
      <c r="B7937" s="45" t="s">
        <v>338</v>
      </c>
      <c r="C7937" s="45" t="s">
        <v>7</v>
      </c>
      <c r="D7937" s="59">
        <v>68</v>
      </c>
    </row>
    <row r="7938" spans="1:4" x14ac:dyDescent="0.25">
      <c r="A7938" s="58">
        <v>41951</v>
      </c>
      <c r="B7938" s="45" t="s">
        <v>400</v>
      </c>
      <c r="C7938" s="45" t="s">
        <v>371</v>
      </c>
      <c r="D7938" s="59">
        <v>37.049999999999997</v>
      </c>
    </row>
    <row r="7939" spans="1:4" x14ac:dyDescent="0.25">
      <c r="A7939" s="58">
        <v>41590</v>
      </c>
      <c r="B7939" s="45" t="s">
        <v>400</v>
      </c>
      <c r="C7939" s="45" t="s">
        <v>191</v>
      </c>
      <c r="D7939" s="59">
        <v>22.26</v>
      </c>
    </row>
    <row r="7940" spans="1:4" x14ac:dyDescent="0.25">
      <c r="A7940" s="58">
        <v>41628</v>
      </c>
      <c r="B7940" s="45" t="s">
        <v>329</v>
      </c>
      <c r="C7940" s="45" t="s">
        <v>7</v>
      </c>
      <c r="D7940" s="59">
        <v>33.32</v>
      </c>
    </row>
    <row r="7941" spans="1:4" x14ac:dyDescent="0.25">
      <c r="A7941" s="58">
        <v>41963</v>
      </c>
      <c r="B7941" s="45" t="s">
        <v>392</v>
      </c>
      <c r="C7941" s="45" t="s">
        <v>191</v>
      </c>
      <c r="D7941" s="59">
        <v>45.9</v>
      </c>
    </row>
    <row r="7942" spans="1:4" x14ac:dyDescent="0.25">
      <c r="A7942" s="58">
        <v>41579</v>
      </c>
      <c r="B7942" s="45" t="s">
        <v>380</v>
      </c>
      <c r="C7942" s="45" t="s">
        <v>324</v>
      </c>
      <c r="D7942" s="59">
        <v>39.9</v>
      </c>
    </row>
    <row r="7943" spans="1:4" x14ac:dyDescent="0.25">
      <c r="A7943" s="58">
        <v>41983</v>
      </c>
      <c r="B7943" s="45" t="s">
        <v>329</v>
      </c>
      <c r="C7943" s="45" t="s">
        <v>347</v>
      </c>
      <c r="D7943" s="59">
        <v>27.5</v>
      </c>
    </row>
    <row r="7944" spans="1:4" x14ac:dyDescent="0.25">
      <c r="A7944" s="58">
        <v>41393</v>
      </c>
      <c r="B7944" s="45" t="s">
        <v>351</v>
      </c>
      <c r="C7944" s="45" t="s">
        <v>334</v>
      </c>
      <c r="D7944" s="59">
        <v>47</v>
      </c>
    </row>
    <row r="7945" spans="1:4" x14ac:dyDescent="0.25">
      <c r="A7945" s="58">
        <v>41987</v>
      </c>
      <c r="B7945" s="45" t="s">
        <v>326</v>
      </c>
      <c r="C7945" s="45" t="s">
        <v>324</v>
      </c>
      <c r="D7945" s="59">
        <v>58.35</v>
      </c>
    </row>
    <row r="7946" spans="1:4" x14ac:dyDescent="0.25">
      <c r="A7946" s="58">
        <v>41823</v>
      </c>
      <c r="B7946" s="45" t="s">
        <v>350</v>
      </c>
      <c r="C7946" s="45" t="s">
        <v>191</v>
      </c>
      <c r="D7946" s="59">
        <v>321.3</v>
      </c>
    </row>
    <row r="7947" spans="1:4" x14ac:dyDescent="0.25">
      <c r="A7947" s="58">
        <v>41626</v>
      </c>
      <c r="B7947" s="45" t="s">
        <v>380</v>
      </c>
      <c r="C7947" s="45" t="s">
        <v>10</v>
      </c>
      <c r="D7947" s="59">
        <v>66.78</v>
      </c>
    </row>
    <row r="7948" spans="1:4" x14ac:dyDescent="0.25">
      <c r="A7948" s="58">
        <v>41604</v>
      </c>
      <c r="B7948" s="45" t="s">
        <v>369</v>
      </c>
      <c r="C7948" s="45" t="s">
        <v>334</v>
      </c>
      <c r="D7948" s="59">
        <v>46.3</v>
      </c>
    </row>
    <row r="7949" spans="1:4" x14ac:dyDescent="0.25">
      <c r="A7949" s="58">
        <v>41960</v>
      </c>
      <c r="B7949" s="45" t="s">
        <v>338</v>
      </c>
      <c r="C7949" s="45" t="s">
        <v>191</v>
      </c>
      <c r="D7949" s="59">
        <v>89.51</v>
      </c>
    </row>
    <row r="7950" spans="1:4" x14ac:dyDescent="0.25">
      <c r="A7950" s="58">
        <v>41972</v>
      </c>
      <c r="B7950" s="45" t="s">
        <v>379</v>
      </c>
      <c r="C7950" s="45" t="s">
        <v>321</v>
      </c>
      <c r="D7950" s="59">
        <v>239.85</v>
      </c>
    </row>
    <row r="7951" spans="1:4" x14ac:dyDescent="0.25">
      <c r="A7951" s="58">
        <v>41986</v>
      </c>
      <c r="B7951" s="45" t="s">
        <v>372</v>
      </c>
      <c r="C7951" s="45" t="s">
        <v>191</v>
      </c>
      <c r="D7951" s="59">
        <v>22.95</v>
      </c>
    </row>
    <row r="7952" spans="1:4" x14ac:dyDescent="0.25">
      <c r="A7952" s="58">
        <v>41606</v>
      </c>
      <c r="B7952" s="45" t="s">
        <v>367</v>
      </c>
      <c r="C7952" s="45" t="s">
        <v>327</v>
      </c>
      <c r="D7952" s="59">
        <v>50</v>
      </c>
    </row>
    <row r="7953" spans="1:4" x14ac:dyDescent="0.25">
      <c r="A7953" s="58">
        <v>41971</v>
      </c>
      <c r="B7953" s="45" t="s">
        <v>378</v>
      </c>
      <c r="C7953" s="45" t="s">
        <v>191</v>
      </c>
      <c r="D7953" s="59">
        <v>68.16</v>
      </c>
    </row>
    <row r="7954" spans="1:4" x14ac:dyDescent="0.25">
      <c r="A7954" s="58">
        <v>42001</v>
      </c>
      <c r="B7954" s="45" t="s">
        <v>360</v>
      </c>
      <c r="C7954" s="45" t="s">
        <v>337</v>
      </c>
      <c r="D7954" s="59">
        <v>350</v>
      </c>
    </row>
    <row r="7955" spans="1:4" x14ac:dyDescent="0.25">
      <c r="A7955" s="58">
        <v>41963</v>
      </c>
      <c r="B7955" s="45" t="s">
        <v>323</v>
      </c>
      <c r="C7955" s="45" t="s">
        <v>349</v>
      </c>
      <c r="D7955" s="59">
        <v>20.58</v>
      </c>
    </row>
    <row r="7956" spans="1:4" x14ac:dyDescent="0.25">
      <c r="A7956" s="58">
        <v>41950</v>
      </c>
      <c r="B7956" s="45" t="s">
        <v>400</v>
      </c>
      <c r="C7956" s="45" t="s">
        <v>327</v>
      </c>
      <c r="D7956" s="59">
        <v>50</v>
      </c>
    </row>
    <row r="7957" spans="1:4" x14ac:dyDescent="0.25">
      <c r="A7957" s="58">
        <v>41996</v>
      </c>
      <c r="B7957" s="45" t="s">
        <v>377</v>
      </c>
      <c r="C7957" s="45" t="s">
        <v>321</v>
      </c>
      <c r="D7957" s="59">
        <v>236.25</v>
      </c>
    </row>
    <row r="7958" spans="1:4" x14ac:dyDescent="0.25">
      <c r="A7958" s="58">
        <v>41980</v>
      </c>
      <c r="B7958" s="45" t="s">
        <v>328</v>
      </c>
      <c r="C7958" s="45" t="s">
        <v>324</v>
      </c>
      <c r="D7958" s="59">
        <v>38.9</v>
      </c>
    </row>
    <row r="7959" spans="1:4" x14ac:dyDescent="0.25">
      <c r="A7959" s="58">
        <v>41614</v>
      </c>
      <c r="B7959" s="45" t="s">
        <v>354</v>
      </c>
      <c r="C7959" s="45" t="s">
        <v>327</v>
      </c>
      <c r="D7959" s="59">
        <v>75</v>
      </c>
    </row>
    <row r="7960" spans="1:4" x14ac:dyDescent="0.25">
      <c r="A7960" s="58">
        <v>41312</v>
      </c>
      <c r="B7960" s="45" t="s">
        <v>384</v>
      </c>
      <c r="C7960" s="45" t="s">
        <v>331</v>
      </c>
      <c r="D7960" s="59">
        <v>29.4</v>
      </c>
    </row>
    <row r="7961" spans="1:4" x14ac:dyDescent="0.25">
      <c r="A7961" s="58">
        <v>41612</v>
      </c>
      <c r="B7961" s="45" t="s">
        <v>365</v>
      </c>
      <c r="C7961" s="45" t="s">
        <v>191</v>
      </c>
      <c r="D7961" s="59">
        <v>67.47</v>
      </c>
    </row>
    <row r="7962" spans="1:4" x14ac:dyDescent="0.25">
      <c r="A7962" s="58">
        <v>41415</v>
      </c>
      <c r="B7962" s="45" t="s">
        <v>362</v>
      </c>
      <c r="C7962" s="45" t="s">
        <v>337</v>
      </c>
      <c r="D7962" s="59">
        <v>75</v>
      </c>
    </row>
    <row r="7963" spans="1:4" x14ac:dyDescent="0.25">
      <c r="A7963" s="58">
        <v>41805</v>
      </c>
      <c r="B7963" s="45" t="s">
        <v>368</v>
      </c>
      <c r="C7963" s="45" t="s">
        <v>7</v>
      </c>
      <c r="D7963" s="59">
        <v>68</v>
      </c>
    </row>
    <row r="7964" spans="1:4" x14ac:dyDescent="0.25">
      <c r="A7964" s="58">
        <v>41957</v>
      </c>
      <c r="B7964" s="45" t="s">
        <v>360</v>
      </c>
      <c r="C7964" s="45" t="s">
        <v>324</v>
      </c>
      <c r="D7964" s="59">
        <v>58.95</v>
      </c>
    </row>
    <row r="7965" spans="1:4" x14ac:dyDescent="0.25">
      <c r="A7965" s="58">
        <v>41637</v>
      </c>
      <c r="B7965" s="45" t="s">
        <v>328</v>
      </c>
      <c r="C7965" s="45" t="s">
        <v>331</v>
      </c>
      <c r="D7965" s="59">
        <v>120</v>
      </c>
    </row>
    <row r="7966" spans="1:4" x14ac:dyDescent="0.25">
      <c r="A7966" s="58">
        <v>41611</v>
      </c>
      <c r="B7966" s="45" t="s">
        <v>351</v>
      </c>
      <c r="C7966" s="45" t="s">
        <v>337</v>
      </c>
      <c r="D7966" s="59">
        <v>49.25</v>
      </c>
    </row>
    <row r="7967" spans="1:4" x14ac:dyDescent="0.25">
      <c r="A7967" s="58">
        <v>41706</v>
      </c>
      <c r="B7967" s="45" t="s">
        <v>388</v>
      </c>
      <c r="C7967" s="45" t="s">
        <v>10</v>
      </c>
      <c r="D7967" s="59">
        <v>44.75</v>
      </c>
    </row>
    <row r="7968" spans="1:4" x14ac:dyDescent="0.25">
      <c r="A7968" s="58">
        <v>41965</v>
      </c>
      <c r="B7968" s="45" t="s">
        <v>345</v>
      </c>
      <c r="C7968" s="45" t="s">
        <v>10</v>
      </c>
      <c r="D7968" s="59">
        <v>44.75</v>
      </c>
    </row>
    <row r="7969" spans="1:4" x14ac:dyDescent="0.25">
      <c r="A7969" s="58">
        <v>41496</v>
      </c>
      <c r="B7969" s="45" t="s">
        <v>336</v>
      </c>
      <c r="C7969" s="45" t="s">
        <v>191</v>
      </c>
      <c r="D7969" s="59">
        <v>45.9</v>
      </c>
    </row>
    <row r="7970" spans="1:4" x14ac:dyDescent="0.25">
      <c r="A7970" s="58">
        <v>41493</v>
      </c>
      <c r="B7970" s="45" t="s">
        <v>364</v>
      </c>
      <c r="C7970" s="45" t="s">
        <v>331</v>
      </c>
      <c r="D7970" s="59">
        <v>59.1</v>
      </c>
    </row>
    <row r="7971" spans="1:4" x14ac:dyDescent="0.25">
      <c r="A7971" s="58">
        <v>41990</v>
      </c>
      <c r="B7971" s="45" t="s">
        <v>346</v>
      </c>
      <c r="C7971" s="45" t="s">
        <v>10</v>
      </c>
      <c r="D7971" s="59">
        <v>67.819999999999993</v>
      </c>
    </row>
    <row r="7972" spans="1:4" x14ac:dyDescent="0.25">
      <c r="A7972" s="58">
        <v>41958</v>
      </c>
      <c r="B7972" s="45" t="s">
        <v>363</v>
      </c>
      <c r="C7972" s="45" t="s">
        <v>7</v>
      </c>
      <c r="D7972" s="59">
        <v>68</v>
      </c>
    </row>
    <row r="7973" spans="1:4" x14ac:dyDescent="0.25">
      <c r="A7973" s="58">
        <v>41964</v>
      </c>
      <c r="B7973" s="45" t="s">
        <v>338</v>
      </c>
      <c r="C7973" s="45" t="s">
        <v>10</v>
      </c>
      <c r="D7973" s="59">
        <v>68.849999999999994</v>
      </c>
    </row>
    <row r="7974" spans="1:4" x14ac:dyDescent="0.25">
      <c r="A7974" s="58">
        <v>41626</v>
      </c>
      <c r="B7974" s="45" t="s">
        <v>340</v>
      </c>
      <c r="C7974" s="45" t="s">
        <v>191</v>
      </c>
      <c r="D7974" s="59">
        <v>22.95</v>
      </c>
    </row>
    <row r="7975" spans="1:4" x14ac:dyDescent="0.25">
      <c r="A7975" s="58">
        <v>42003</v>
      </c>
      <c r="B7975" s="45" t="s">
        <v>375</v>
      </c>
      <c r="C7975" s="45" t="s">
        <v>7</v>
      </c>
      <c r="D7975" s="59">
        <v>306</v>
      </c>
    </row>
    <row r="7976" spans="1:4" x14ac:dyDescent="0.25">
      <c r="A7976" s="58">
        <v>41636</v>
      </c>
      <c r="B7976" s="45" t="s">
        <v>365</v>
      </c>
      <c r="C7976" s="45" t="s">
        <v>321</v>
      </c>
      <c r="D7976" s="59">
        <v>239.85</v>
      </c>
    </row>
    <row r="7977" spans="1:4" x14ac:dyDescent="0.25">
      <c r="A7977" s="58">
        <v>41979</v>
      </c>
      <c r="B7977" s="45" t="s">
        <v>329</v>
      </c>
      <c r="C7977" s="45" t="s">
        <v>349</v>
      </c>
      <c r="D7977" s="59">
        <v>41.37</v>
      </c>
    </row>
    <row r="7978" spans="1:4" x14ac:dyDescent="0.25">
      <c r="A7978" s="58">
        <v>41963</v>
      </c>
      <c r="B7978" s="45" t="s">
        <v>373</v>
      </c>
      <c r="C7978" s="45" t="s">
        <v>337</v>
      </c>
      <c r="D7978" s="59">
        <v>73.13</v>
      </c>
    </row>
    <row r="7979" spans="1:4" x14ac:dyDescent="0.25">
      <c r="A7979" s="58">
        <v>41994</v>
      </c>
      <c r="B7979" s="45" t="s">
        <v>323</v>
      </c>
      <c r="C7979" s="45" t="s">
        <v>337</v>
      </c>
      <c r="D7979" s="59">
        <v>25</v>
      </c>
    </row>
    <row r="7980" spans="1:4" x14ac:dyDescent="0.25">
      <c r="A7980" s="58">
        <v>41757</v>
      </c>
      <c r="B7980" s="45" t="s">
        <v>369</v>
      </c>
      <c r="C7980" s="45" t="s">
        <v>347</v>
      </c>
      <c r="D7980" s="59">
        <v>80.44</v>
      </c>
    </row>
    <row r="7981" spans="1:4" x14ac:dyDescent="0.25">
      <c r="A7981" s="58">
        <v>41332</v>
      </c>
      <c r="B7981" s="45" t="s">
        <v>360</v>
      </c>
      <c r="C7981" s="45" t="s">
        <v>191</v>
      </c>
      <c r="D7981" s="59">
        <v>45.9</v>
      </c>
    </row>
    <row r="7982" spans="1:4" x14ac:dyDescent="0.25">
      <c r="A7982" s="58">
        <v>41987</v>
      </c>
      <c r="B7982" s="45" t="s">
        <v>377</v>
      </c>
      <c r="C7982" s="45" t="s">
        <v>327</v>
      </c>
      <c r="D7982" s="59">
        <v>50</v>
      </c>
    </row>
    <row r="7983" spans="1:4" x14ac:dyDescent="0.25">
      <c r="A7983" s="58">
        <v>41984</v>
      </c>
      <c r="B7983" s="45" t="s">
        <v>362</v>
      </c>
      <c r="C7983" s="45" t="s">
        <v>337</v>
      </c>
      <c r="D7983" s="59">
        <v>50</v>
      </c>
    </row>
    <row r="7984" spans="1:4" x14ac:dyDescent="0.25">
      <c r="A7984" s="58">
        <v>41984</v>
      </c>
      <c r="B7984" s="45" t="s">
        <v>357</v>
      </c>
      <c r="C7984" s="45" t="s">
        <v>7</v>
      </c>
      <c r="D7984" s="59">
        <v>66.98</v>
      </c>
    </row>
    <row r="7985" spans="1:4" x14ac:dyDescent="0.25">
      <c r="A7985" s="58">
        <v>41709</v>
      </c>
      <c r="B7985" s="45" t="s">
        <v>342</v>
      </c>
      <c r="C7985" s="45" t="s">
        <v>331</v>
      </c>
      <c r="D7985" s="59">
        <v>240</v>
      </c>
    </row>
    <row r="7986" spans="1:4" x14ac:dyDescent="0.25">
      <c r="A7986" s="58">
        <v>41627</v>
      </c>
      <c r="B7986" s="45" t="s">
        <v>393</v>
      </c>
      <c r="C7986" s="45" t="s">
        <v>334</v>
      </c>
      <c r="D7986" s="59">
        <v>46.53</v>
      </c>
    </row>
    <row r="7987" spans="1:4" x14ac:dyDescent="0.25">
      <c r="A7987" s="58">
        <v>41525</v>
      </c>
      <c r="B7987" s="45" t="s">
        <v>367</v>
      </c>
      <c r="C7987" s="45" t="s">
        <v>337</v>
      </c>
      <c r="D7987" s="59">
        <v>49</v>
      </c>
    </row>
    <row r="7988" spans="1:4" x14ac:dyDescent="0.25">
      <c r="A7988" s="58">
        <v>41989</v>
      </c>
      <c r="B7988" s="45" t="s">
        <v>340</v>
      </c>
      <c r="C7988" s="45" t="s">
        <v>337</v>
      </c>
      <c r="D7988" s="59">
        <v>585</v>
      </c>
    </row>
    <row r="7989" spans="1:4" x14ac:dyDescent="0.25">
      <c r="A7989" s="58">
        <v>41596</v>
      </c>
      <c r="B7989" s="45" t="s">
        <v>343</v>
      </c>
      <c r="C7989" s="45" t="s">
        <v>337</v>
      </c>
      <c r="D7989" s="59">
        <v>75</v>
      </c>
    </row>
    <row r="7990" spans="1:4" x14ac:dyDescent="0.25">
      <c r="A7990" s="58">
        <v>41970</v>
      </c>
      <c r="B7990" s="45" t="s">
        <v>375</v>
      </c>
      <c r="C7990" s="45" t="s">
        <v>7</v>
      </c>
      <c r="D7990" s="59">
        <v>100.98</v>
      </c>
    </row>
    <row r="7991" spans="1:4" x14ac:dyDescent="0.25">
      <c r="A7991" s="58">
        <v>41623</v>
      </c>
      <c r="B7991" s="45" t="s">
        <v>374</v>
      </c>
      <c r="C7991" s="45" t="s">
        <v>7</v>
      </c>
      <c r="D7991" s="59">
        <v>68</v>
      </c>
    </row>
    <row r="7992" spans="1:4" x14ac:dyDescent="0.25">
      <c r="A7992" s="58">
        <v>41627</v>
      </c>
      <c r="B7992" s="45" t="s">
        <v>353</v>
      </c>
      <c r="C7992" s="45" t="s">
        <v>331</v>
      </c>
      <c r="D7992" s="59">
        <v>88.2</v>
      </c>
    </row>
    <row r="7993" spans="1:4" x14ac:dyDescent="0.25">
      <c r="A7993" s="58">
        <v>41379</v>
      </c>
      <c r="B7993" s="45" t="s">
        <v>388</v>
      </c>
      <c r="C7993" s="45" t="s">
        <v>349</v>
      </c>
      <c r="D7993" s="59">
        <v>20.48</v>
      </c>
    </row>
    <row r="7994" spans="1:4" x14ac:dyDescent="0.25">
      <c r="A7994" s="58">
        <v>41850</v>
      </c>
      <c r="B7994" s="45" t="s">
        <v>394</v>
      </c>
      <c r="C7994" s="45" t="s">
        <v>10</v>
      </c>
      <c r="D7994" s="59">
        <v>45.44</v>
      </c>
    </row>
    <row r="7995" spans="1:4" x14ac:dyDescent="0.25">
      <c r="A7995" s="58">
        <v>41607</v>
      </c>
      <c r="B7995" s="45" t="s">
        <v>329</v>
      </c>
      <c r="C7995" s="45" t="s">
        <v>327</v>
      </c>
      <c r="D7995" s="59">
        <v>25</v>
      </c>
    </row>
    <row r="7996" spans="1:4" x14ac:dyDescent="0.25">
      <c r="A7996" s="58">
        <v>41589</v>
      </c>
      <c r="B7996" s="45" t="s">
        <v>338</v>
      </c>
      <c r="C7996" s="45" t="s">
        <v>324</v>
      </c>
      <c r="D7996" s="59">
        <v>59.85</v>
      </c>
    </row>
    <row r="7997" spans="1:4" x14ac:dyDescent="0.25">
      <c r="A7997" s="58">
        <v>41986</v>
      </c>
      <c r="B7997" s="45" t="s">
        <v>342</v>
      </c>
      <c r="C7997" s="45" t="s">
        <v>191</v>
      </c>
      <c r="D7997" s="59">
        <v>22.38</v>
      </c>
    </row>
    <row r="7998" spans="1:4" x14ac:dyDescent="0.25">
      <c r="A7998" s="58">
        <v>41356</v>
      </c>
      <c r="B7998" s="45" t="s">
        <v>381</v>
      </c>
      <c r="C7998" s="45" t="s">
        <v>191</v>
      </c>
      <c r="D7998" s="59">
        <v>45.9</v>
      </c>
    </row>
    <row r="7999" spans="1:4" x14ac:dyDescent="0.25">
      <c r="A7999" s="58">
        <v>41592</v>
      </c>
      <c r="B7999" s="45" t="s">
        <v>394</v>
      </c>
      <c r="C7999" s="45" t="s">
        <v>327</v>
      </c>
      <c r="D7999" s="59">
        <v>75</v>
      </c>
    </row>
    <row r="8000" spans="1:4" x14ac:dyDescent="0.25">
      <c r="A8000" s="58">
        <v>41635</v>
      </c>
      <c r="B8000" s="45" t="s">
        <v>323</v>
      </c>
      <c r="C8000" s="45" t="s">
        <v>324</v>
      </c>
      <c r="D8000" s="59">
        <v>59.25</v>
      </c>
    </row>
    <row r="8001" spans="1:4" x14ac:dyDescent="0.25">
      <c r="A8001" s="58">
        <v>41635</v>
      </c>
      <c r="B8001" s="45" t="s">
        <v>335</v>
      </c>
      <c r="C8001" s="45" t="s">
        <v>191</v>
      </c>
      <c r="D8001" s="59">
        <v>44.52</v>
      </c>
    </row>
    <row r="8002" spans="1:4" x14ac:dyDescent="0.25">
      <c r="A8002" s="58">
        <v>41825</v>
      </c>
      <c r="B8002" s="45" t="s">
        <v>379</v>
      </c>
      <c r="C8002" s="45" t="s">
        <v>7</v>
      </c>
      <c r="D8002" s="59">
        <v>102</v>
      </c>
    </row>
    <row r="8003" spans="1:4" x14ac:dyDescent="0.25">
      <c r="A8003" s="58">
        <v>41641</v>
      </c>
      <c r="B8003" s="45" t="s">
        <v>399</v>
      </c>
      <c r="C8003" s="45" t="s">
        <v>349</v>
      </c>
      <c r="D8003" s="59">
        <v>63</v>
      </c>
    </row>
    <row r="8004" spans="1:4" x14ac:dyDescent="0.25">
      <c r="A8004" s="58">
        <v>41594</v>
      </c>
      <c r="B8004" s="45" t="s">
        <v>374</v>
      </c>
      <c r="C8004" s="45" t="s">
        <v>337</v>
      </c>
      <c r="D8004" s="59">
        <v>50</v>
      </c>
    </row>
    <row r="8005" spans="1:4" x14ac:dyDescent="0.25">
      <c r="A8005" s="58">
        <v>41629</v>
      </c>
      <c r="B8005" s="45" t="s">
        <v>394</v>
      </c>
      <c r="C8005" s="45" t="s">
        <v>324</v>
      </c>
      <c r="D8005" s="59">
        <v>39.1</v>
      </c>
    </row>
    <row r="8006" spans="1:4" x14ac:dyDescent="0.25">
      <c r="A8006" s="58">
        <v>41636</v>
      </c>
      <c r="B8006" s="45" t="s">
        <v>326</v>
      </c>
      <c r="C8006" s="45" t="s">
        <v>10</v>
      </c>
      <c r="D8006" s="59">
        <v>90.42</v>
      </c>
    </row>
    <row r="8007" spans="1:4" x14ac:dyDescent="0.25">
      <c r="A8007" s="58">
        <v>42002</v>
      </c>
      <c r="B8007" s="45" t="s">
        <v>338</v>
      </c>
      <c r="C8007" s="45" t="s">
        <v>7</v>
      </c>
      <c r="D8007" s="59">
        <v>33.49</v>
      </c>
    </row>
    <row r="8008" spans="1:4" x14ac:dyDescent="0.25">
      <c r="A8008" s="58">
        <v>41609</v>
      </c>
      <c r="B8008" s="45" t="s">
        <v>404</v>
      </c>
      <c r="C8008" s="45" t="s">
        <v>324</v>
      </c>
      <c r="D8008" s="59">
        <v>39.9</v>
      </c>
    </row>
    <row r="8009" spans="1:4" x14ac:dyDescent="0.25">
      <c r="A8009" s="58">
        <v>41547</v>
      </c>
      <c r="B8009" s="45" t="s">
        <v>351</v>
      </c>
      <c r="C8009" s="45" t="s">
        <v>327</v>
      </c>
      <c r="D8009" s="59">
        <v>73.13</v>
      </c>
    </row>
    <row r="8010" spans="1:4" x14ac:dyDescent="0.25">
      <c r="A8010" s="58">
        <v>41638</v>
      </c>
      <c r="B8010" s="45" t="s">
        <v>361</v>
      </c>
      <c r="C8010" s="45" t="s">
        <v>334</v>
      </c>
      <c r="D8010" s="59">
        <v>70.5</v>
      </c>
    </row>
    <row r="8011" spans="1:4" x14ac:dyDescent="0.25">
      <c r="A8011" s="58">
        <v>41618</v>
      </c>
      <c r="B8011" s="45" t="s">
        <v>379</v>
      </c>
      <c r="C8011" s="45" t="s">
        <v>324</v>
      </c>
      <c r="D8011" s="59">
        <v>19.55</v>
      </c>
    </row>
    <row r="8012" spans="1:4" x14ac:dyDescent="0.25">
      <c r="A8012" s="58">
        <v>41983</v>
      </c>
      <c r="B8012" s="45" t="s">
        <v>355</v>
      </c>
      <c r="C8012" s="45" t="s">
        <v>7</v>
      </c>
      <c r="D8012" s="59">
        <v>33.15</v>
      </c>
    </row>
    <row r="8013" spans="1:4" x14ac:dyDescent="0.25">
      <c r="A8013" s="58">
        <v>41638</v>
      </c>
      <c r="B8013" s="45" t="s">
        <v>333</v>
      </c>
      <c r="C8013" s="45" t="s">
        <v>7</v>
      </c>
      <c r="D8013" s="59">
        <v>68</v>
      </c>
    </row>
    <row r="8014" spans="1:4" x14ac:dyDescent="0.25">
      <c r="A8014" s="58">
        <v>41848</v>
      </c>
      <c r="B8014" s="45" t="s">
        <v>326</v>
      </c>
      <c r="C8014" s="45" t="s">
        <v>10</v>
      </c>
      <c r="D8014" s="59">
        <v>22.95</v>
      </c>
    </row>
    <row r="8015" spans="1:4" x14ac:dyDescent="0.25">
      <c r="A8015" s="58">
        <v>41990</v>
      </c>
      <c r="B8015" s="45" t="s">
        <v>369</v>
      </c>
      <c r="C8015" s="45" t="s">
        <v>191</v>
      </c>
      <c r="D8015" s="59">
        <v>22.26</v>
      </c>
    </row>
    <row r="8016" spans="1:4" x14ac:dyDescent="0.25">
      <c r="A8016" s="58">
        <v>41600</v>
      </c>
      <c r="B8016" s="45" t="s">
        <v>352</v>
      </c>
      <c r="C8016" s="45" t="s">
        <v>191</v>
      </c>
      <c r="D8016" s="59">
        <v>22.95</v>
      </c>
    </row>
    <row r="8017" spans="1:4" x14ac:dyDescent="0.25">
      <c r="A8017" s="58">
        <v>41953</v>
      </c>
      <c r="B8017" s="45" t="s">
        <v>404</v>
      </c>
      <c r="C8017" s="45" t="s">
        <v>324</v>
      </c>
      <c r="D8017" s="59">
        <v>38.9</v>
      </c>
    </row>
    <row r="8018" spans="1:4" x14ac:dyDescent="0.25">
      <c r="A8018" s="58">
        <v>41633</v>
      </c>
      <c r="B8018" s="45" t="s">
        <v>377</v>
      </c>
      <c r="C8018" s="45" t="s">
        <v>349</v>
      </c>
      <c r="D8018" s="59">
        <v>21</v>
      </c>
    </row>
    <row r="8019" spans="1:4" x14ac:dyDescent="0.25">
      <c r="A8019" s="58">
        <v>41982</v>
      </c>
      <c r="B8019" s="45" t="s">
        <v>374</v>
      </c>
      <c r="C8019" s="45" t="s">
        <v>327</v>
      </c>
      <c r="D8019" s="59">
        <v>50</v>
      </c>
    </row>
    <row r="8020" spans="1:4" x14ac:dyDescent="0.25">
      <c r="A8020" s="58">
        <v>41993</v>
      </c>
      <c r="B8020" s="45" t="s">
        <v>368</v>
      </c>
      <c r="C8020" s="45" t="s">
        <v>321</v>
      </c>
      <c r="D8020" s="59">
        <v>697.96</v>
      </c>
    </row>
    <row r="8021" spans="1:4" x14ac:dyDescent="0.25">
      <c r="A8021" s="58">
        <v>41628</v>
      </c>
      <c r="B8021" s="45" t="s">
        <v>328</v>
      </c>
      <c r="C8021" s="45" t="s">
        <v>7</v>
      </c>
      <c r="D8021" s="59">
        <v>99.96</v>
      </c>
    </row>
    <row r="8022" spans="1:4" x14ac:dyDescent="0.25">
      <c r="A8022" s="58">
        <v>41906</v>
      </c>
      <c r="B8022" s="45" t="s">
        <v>375</v>
      </c>
      <c r="C8022" s="45" t="s">
        <v>337</v>
      </c>
      <c r="D8022" s="59">
        <v>48.75</v>
      </c>
    </row>
    <row r="8023" spans="1:4" x14ac:dyDescent="0.25">
      <c r="A8023" s="58">
        <v>41611</v>
      </c>
      <c r="B8023" s="45" t="s">
        <v>383</v>
      </c>
      <c r="C8023" s="45" t="s">
        <v>10</v>
      </c>
      <c r="D8023" s="59">
        <v>45.21</v>
      </c>
    </row>
    <row r="8024" spans="1:4" x14ac:dyDescent="0.25">
      <c r="A8024" s="58">
        <v>41976</v>
      </c>
      <c r="B8024" s="45" t="s">
        <v>335</v>
      </c>
      <c r="C8024" s="45" t="s">
        <v>324</v>
      </c>
      <c r="D8024" s="59">
        <v>39.1</v>
      </c>
    </row>
    <row r="8025" spans="1:4" x14ac:dyDescent="0.25">
      <c r="A8025" s="58">
        <v>41615</v>
      </c>
      <c r="B8025" s="45" t="s">
        <v>379</v>
      </c>
      <c r="C8025" s="45" t="s">
        <v>10</v>
      </c>
      <c r="D8025" s="59">
        <v>337.37</v>
      </c>
    </row>
    <row r="8026" spans="1:4" x14ac:dyDescent="0.25">
      <c r="A8026" s="58">
        <v>41963</v>
      </c>
      <c r="B8026" s="45" t="s">
        <v>368</v>
      </c>
      <c r="C8026" s="45" t="s">
        <v>191</v>
      </c>
      <c r="D8026" s="59">
        <v>45.9</v>
      </c>
    </row>
    <row r="8027" spans="1:4" x14ac:dyDescent="0.25">
      <c r="A8027" s="58">
        <v>41983</v>
      </c>
      <c r="B8027" s="45" t="s">
        <v>353</v>
      </c>
      <c r="C8027" s="45" t="s">
        <v>7</v>
      </c>
      <c r="D8027" s="59">
        <v>66.64</v>
      </c>
    </row>
    <row r="8028" spans="1:4" x14ac:dyDescent="0.25">
      <c r="A8028" s="58">
        <v>41972</v>
      </c>
      <c r="B8028" s="45" t="s">
        <v>391</v>
      </c>
      <c r="C8028" s="45" t="s">
        <v>7</v>
      </c>
      <c r="D8028" s="59">
        <v>33.32</v>
      </c>
    </row>
    <row r="8029" spans="1:4" x14ac:dyDescent="0.25">
      <c r="A8029" s="58">
        <v>41638</v>
      </c>
      <c r="B8029" s="45" t="s">
        <v>385</v>
      </c>
      <c r="C8029" s="45" t="s">
        <v>7</v>
      </c>
      <c r="D8029" s="59">
        <v>33.15</v>
      </c>
    </row>
    <row r="8030" spans="1:4" x14ac:dyDescent="0.25">
      <c r="A8030" s="58">
        <v>41999</v>
      </c>
      <c r="B8030" s="45" t="s">
        <v>388</v>
      </c>
      <c r="C8030" s="45" t="s">
        <v>10</v>
      </c>
      <c r="D8030" s="59">
        <v>22.38</v>
      </c>
    </row>
    <row r="8031" spans="1:4" x14ac:dyDescent="0.25">
      <c r="A8031" s="58">
        <v>41637</v>
      </c>
      <c r="B8031" s="45" t="s">
        <v>344</v>
      </c>
      <c r="C8031" s="45" t="s">
        <v>10</v>
      </c>
      <c r="D8031" s="59">
        <v>45.21</v>
      </c>
    </row>
    <row r="8032" spans="1:4" x14ac:dyDescent="0.25">
      <c r="A8032" s="58">
        <v>41585</v>
      </c>
      <c r="B8032" s="45" t="s">
        <v>389</v>
      </c>
      <c r="C8032" s="45" t="s">
        <v>10</v>
      </c>
      <c r="D8032" s="59">
        <v>45.9</v>
      </c>
    </row>
    <row r="8033" spans="1:4" x14ac:dyDescent="0.25">
      <c r="A8033" s="58">
        <v>41570</v>
      </c>
      <c r="B8033" s="45" t="s">
        <v>397</v>
      </c>
      <c r="C8033" s="45" t="s">
        <v>324</v>
      </c>
      <c r="D8033" s="59">
        <v>38.9</v>
      </c>
    </row>
    <row r="8034" spans="1:4" x14ac:dyDescent="0.25">
      <c r="A8034" s="58">
        <v>41619</v>
      </c>
      <c r="B8034" s="45" t="s">
        <v>397</v>
      </c>
      <c r="C8034" s="45" t="s">
        <v>331</v>
      </c>
      <c r="D8034" s="59">
        <v>30</v>
      </c>
    </row>
    <row r="8035" spans="1:4" x14ac:dyDescent="0.25">
      <c r="A8035" s="58">
        <v>41598</v>
      </c>
      <c r="B8035" s="45" t="s">
        <v>368</v>
      </c>
      <c r="C8035" s="45" t="s">
        <v>334</v>
      </c>
      <c r="D8035" s="59">
        <v>68.739999999999995</v>
      </c>
    </row>
    <row r="8036" spans="1:4" x14ac:dyDescent="0.25">
      <c r="A8036" s="58">
        <v>41988</v>
      </c>
      <c r="B8036" s="45" t="s">
        <v>363</v>
      </c>
      <c r="C8036" s="45" t="s">
        <v>337</v>
      </c>
      <c r="D8036" s="59">
        <v>73.5</v>
      </c>
    </row>
    <row r="8037" spans="1:4" x14ac:dyDescent="0.25">
      <c r="A8037" s="58">
        <v>41622</v>
      </c>
      <c r="B8037" s="45" t="s">
        <v>379</v>
      </c>
      <c r="C8037" s="45" t="s">
        <v>324</v>
      </c>
      <c r="D8037" s="59">
        <v>39.9</v>
      </c>
    </row>
    <row r="8038" spans="1:4" x14ac:dyDescent="0.25">
      <c r="A8038" s="58">
        <v>41588</v>
      </c>
      <c r="B8038" s="45" t="s">
        <v>395</v>
      </c>
      <c r="C8038" s="45" t="s">
        <v>337</v>
      </c>
      <c r="D8038" s="59">
        <v>73.88</v>
      </c>
    </row>
    <row r="8039" spans="1:4" x14ac:dyDescent="0.25">
      <c r="A8039" s="58">
        <v>41635</v>
      </c>
      <c r="B8039" s="45" t="s">
        <v>329</v>
      </c>
      <c r="C8039" s="45" t="s">
        <v>324</v>
      </c>
      <c r="D8039" s="59">
        <v>58.65</v>
      </c>
    </row>
    <row r="8040" spans="1:4" x14ac:dyDescent="0.25">
      <c r="A8040" s="58">
        <v>41653</v>
      </c>
      <c r="B8040" s="45" t="s">
        <v>353</v>
      </c>
      <c r="C8040" s="45" t="s">
        <v>324</v>
      </c>
      <c r="D8040" s="59">
        <v>19.95</v>
      </c>
    </row>
    <row r="8041" spans="1:4" x14ac:dyDescent="0.25">
      <c r="A8041" s="58">
        <v>41468</v>
      </c>
      <c r="B8041" s="45" t="s">
        <v>333</v>
      </c>
      <c r="C8041" s="45" t="s">
        <v>349</v>
      </c>
      <c r="D8041" s="59">
        <v>63</v>
      </c>
    </row>
    <row r="8042" spans="1:4" x14ac:dyDescent="0.25">
      <c r="A8042" s="58">
        <v>41794</v>
      </c>
      <c r="B8042" s="45" t="s">
        <v>397</v>
      </c>
      <c r="C8042" s="45" t="s">
        <v>7</v>
      </c>
      <c r="D8042" s="59">
        <v>65.959999999999994</v>
      </c>
    </row>
    <row r="8043" spans="1:4" x14ac:dyDescent="0.25">
      <c r="A8043" s="58">
        <v>41508</v>
      </c>
      <c r="B8043" s="45" t="s">
        <v>344</v>
      </c>
      <c r="C8043" s="45" t="s">
        <v>349</v>
      </c>
      <c r="D8043" s="59">
        <v>84</v>
      </c>
    </row>
    <row r="8044" spans="1:4" x14ac:dyDescent="0.25">
      <c r="A8044" s="58">
        <v>41611</v>
      </c>
      <c r="B8044" s="45" t="s">
        <v>338</v>
      </c>
      <c r="C8044" s="45" t="s">
        <v>7</v>
      </c>
      <c r="D8044" s="59">
        <v>68</v>
      </c>
    </row>
    <row r="8045" spans="1:4" x14ac:dyDescent="0.25">
      <c r="A8045" s="58">
        <v>41945</v>
      </c>
      <c r="B8045" s="45" t="s">
        <v>326</v>
      </c>
      <c r="C8045" s="45" t="s">
        <v>10</v>
      </c>
      <c r="D8045" s="59">
        <v>45.21</v>
      </c>
    </row>
    <row r="8046" spans="1:4" x14ac:dyDescent="0.25">
      <c r="A8046" s="58">
        <v>41947</v>
      </c>
      <c r="B8046" s="45" t="s">
        <v>376</v>
      </c>
      <c r="C8046" s="45" t="s">
        <v>334</v>
      </c>
      <c r="D8046" s="59">
        <v>69.8</v>
      </c>
    </row>
    <row r="8047" spans="1:4" x14ac:dyDescent="0.25">
      <c r="A8047" s="58">
        <v>41984</v>
      </c>
      <c r="B8047" s="45" t="s">
        <v>380</v>
      </c>
      <c r="C8047" s="45" t="s">
        <v>324</v>
      </c>
      <c r="D8047" s="59">
        <v>39.299999999999997</v>
      </c>
    </row>
    <row r="8048" spans="1:4" x14ac:dyDescent="0.25">
      <c r="A8048" s="58">
        <v>41748</v>
      </c>
      <c r="B8048" s="45" t="s">
        <v>329</v>
      </c>
      <c r="C8048" s="45" t="s">
        <v>331</v>
      </c>
      <c r="D8048" s="59">
        <v>90</v>
      </c>
    </row>
    <row r="8049" spans="1:4" x14ac:dyDescent="0.25">
      <c r="A8049" s="58">
        <v>41957</v>
      </c>
      <c r="B8049" s="45" t="s">
        <v>367</v>
      </c>
      <c r="C8049" s="45" t="s">
        <v>191</v>
      </c>
      <c r="D8049" s="59">
        <v>68.849999999999994</v>
      </c>
    </row>
    <row r="8050" spans="1:4" x14ac:dyDescent="0.25">
      <c r="A8050" s="58">
        <v>41420</v>
      </c>
      <c r="B8050" s="45" t="s">
        <v>341</v>
      </c>
      <c r="C8050" s="45" t="s">
        <v>334</v>
      </c>
      <c r="D8050" s="59">
        <v>45.83</v>
      </c>
    </row>
    <row r="8051" spans="1:4" x14ac:dyDescent="0.25">
      <c r="A8051" s="58">
        <v>41957</v>
      </c>
      <c r="B8051" s="45" t="s">
        <v>358</v>
      </c>
      <c r="C8051" s="45" t="s">
        <v>331</v>
      </c>
      <c r="D8051" s="59">
        <v>60</v>
      </c>
    </row>
    <row r="8052" spans="1:4" x14ac:dyDescent="0.25">
      <c r="A8052" s="58">
        <v>41947</v>
      </c>
      <c r="B8052" s="45" t="s">
        <v>370</v>
      </c>
      <c r="C8052" s="45" t="s">
        <v>371</v>
      </c>
      <c r="D8052" s="59">
        <v>38</v>
      </c>
    </row>
    <row r="8053" spans="1:4" x14ac:dyDescent="0.25">
      <c r="A8053" s="58">
        <v>41582</v>
      </c>
      <c r="B8053" s="45" t="s">
        <v>381</v>
      </c>
      <c r="C8053" s="45" t="s">
        <v>347</v>
      </c>
      <c r="D8053" s="59">
        <v>81.680000000000007</v>
      </c>
    </row>
    <row r="8054" spans="1:4" x14ac:dyDescent="0.25">
      <c r="A8054" s="58">
        <v>41601</v>
      </c>
      <c r="B8054" s="45" t="s">
        <v>357</v>
      </c>
      <c r="C8054" s="45" t="s">
        <v>327</v>
      </c>
      <c r="D8054" s="59">
        <v>50</v>
      </c>
    </row>
    <row r="8055" spans="1:4" x14ac:dyDescent="0.25">
      <c r="A8055" s="58">
        <v>41629</v>
      </c>
      <c r="B8055" s="45" t="s">
        <v>326</v>
      </c>
      <c r="C8055" s="45" t="s">
        <v>337</v>
      </c>
      <c r="D8055" s="59">
        <v>75</v>
      </c>
    </row>
    <row r="8056" spans="1:4" x14ac:dyDescent="0.25">
      <c r="A8056" s="58">
        <v>41860</v>
      </c>
      <c r="B8056" s="45" t="s">
        <v>351</v>
      </c>
      <c r="C8056" s="45" t="s">
        <v>321</v>
      </c>
      <c r="D8056" s="59">
        <v>239.85</v>
      </c>
    </row>
    <row r="8057" spans="1:4" x14ac:dyDescent="0.25">
      <c r="A8057" s="58">
        <v>41659</v>
      </c>
      <c r="B8057" s="45" t="s">
        <v>363</v>
      </c>
      <c r="C8057" s="45" t="s">
        <v>191</v>
      </c>
      <c r="D8057" s="59">
        <v>68.849999999999994</v>
      </c>
    </row>
    <row r="8058" spans="1:4" x14ac:dyDescent="0.25">
      <c r="A8058" s="58">
        <v>41970</v>
      </c>
      <c r="B8058" s="45" t="s">
        <v>370</v>
      </c>
      <c r="C8058" s="45" t="s">
        <v>7</v>
      </c>
      <c r="D8058" s="59">
        <v>66.64</v>
      </c>
    </row>
    <row r="8059" spans="1:4" x14ac:dyDescent="0.25">
      <c r="A8059" s="58">
        <v>41614</v>
      </c>
      <c r="B8059" s="45" t="s">
        <v>390</v>
      </c>
      <c r="C8059" s="45" t="s">
        <v>10</v>
      </c>
      <c r="D8059" s="59">
        <v>22.95</v>
      </c>
    </row>
    <row r="8060" spans="1:4" x14ac:dyDescent="0.25">
      <c r="A8060" s="58">
        <v>41611</v>
      </c>
      <c r="B8060" s="45" t="s">
        <v>370</v>
      </c>
      <c r="C8060" s="45" t="s">
        <v>324</v>
      </c>
      <c r="D8060" s="59">
        <v>19.95</v>
      </c>
    </row>
    <row r="8061" spans="1:4" x14ac:dyDescent="0.25">
      <c r="A8061" s="58">
        <v>41373</v>
      </c>
      <c r="B8061" s="45" t="s">
        <v>367</v>
      </c>
      <c r="C8061" s="45" t="s">
        <v>10</v>
      </c>
      <c r="D8061" s="59">
        <v>68.849999999999994</v>
      </c>
    </row>
    <row r="8062" spans="1:4" x14ac:dyDescent="0.25">
      <c r="A8062" s="58">
        <v>41636</v>
      </c>
      <c r="B8062" s="45" t="s">
        <v>360</v>
      </c>
      <c r="C8062" s="45" t="s">
        <v>324</v>
      </c>
      <c r="D8062" s="59">
        <v>19.95</v>
      </c>
    </row>
    <row r="8063" spans="1:4" x14ac:dyDescent="0.25">
      <c r="A8063" s="58">
        <v>41593</v>
      </c>
      <c r="B8063" s="45" t="s">
        <v>395</v>
      </c>
      <c r="C8063" s="45" t="s">
        <v>10</v>
      </c>
      <c r="D8063" s="59">
        <v>45.9</v>
      </c>
    </row>
    <row r="8064" spans="1:4" x14ac:dyDescent="0.25">
      <c r="A8064" s="58">
        <v>41849</v>
      </c>
      <c r="B8064" s="45" t="s">
        <v>401</v>
      </c>
      <c r="C8064" s="45" t="s">
        <v>334</v>
      </c>
      <c r="D8064" s="59">
        <v>23.03</v>
      </c>
    </row>
    <row r="8065" spans="1:4" x14ac:dyDescent="0.25">
      <c r="A8065" s="58">
        <v>41471</v>
      </c>
      <c r="B8065" s="45" t="s">
        <v>372</v>
      </c>
      <c r="C8065" s="45" t="s">
        <v>7</v>
      </c>
      <c r="D8065" s="59">
        <v>782</v>
      </c>
    </row>
    <row r="8066" spans="1:4" x14ac:dyDescent="0.25">
      <c r="A8066" s="58">
        <v>41805</v>
      </c>
      <c r="B8066" s="45" t="s">
        <v>368</v>
      </c>
      <c r="C8066" s="45" t="s">
        <v>7</v>
      </c>
      <c r="D8066" s="59">
        <v>102</v>
      </c>
    </row>
    <row r="8067" spans="1:4" x14ac:dyDescent="0.25">
      <c r="A8067" s="58">
        <v>41953</v>
      </c>
      <c r="B8067" s="45" t="s">
        <v>343</v>
      </c>
      <c r="C8067" s="45" t="s">
        <v>191</v>
      </c>
      <c r="D8067" s="59">
        <v>44.52</v>
      </c>
    </row>
    <row r="8068" spans="1:4" x14ac:dyDescent="0.25">
      <c r="A8068" s="58">
        <v>41372</v>
      </c>
      <c r="B8068" s="45" t="s">
        <v>366</v>
      </c>
      <c r="C8068" s="45" t="s">
        <v>10</v>
      </c>
      <c r="D8068" s="59">
        <v>67.819999999999993</v>
      </c>
    </row>
    <row r="8069" spans="1:4" x14ac:dyDescent="0.25">
      <c r="A8069" s="58">
        <v>41590</v>
      </c>
      <c r="B8069" s="45" t="s">
        <v>335</v>
      </c>
      <c r="C8069" s="45" t="s">
        <v>347</v>
      </c>
      <c r="D8069" s="59">
        <v>26.95</v>
      </c>
    </row>
    <row r="8070" spans="1:4" x14ac:dyDescent="0.25">
      <c r="A8070" s="58">
        <v>41788</v>
      </c>
      <c r="B8070" s="45" t="s">
        <v>384</v>
      </c>
      <c r="C8070" s="45" t="s">
        <v>337</v>
      </c>
      <c r="D8070" s="59">
        <v>50</v>
      </c>
    </row>
    <row r="8071" spans="1:4" x14ac:dyDescent="0.25">
      <c r="A8071" s="58">
        <v>41946</v>
      </c>
      <c r="B8071" s="45" t="s">
        <v>374</v>
      </c>
      <c r="C8071" s="45" t="s">
        <v>10</v>
      </c>
      <c r="D8071" s="59">
        <v>22.49</v>
      </c>
    </row>
    <row r="8072" spans="1:4" x14ac:dyDescent="0.25">
      <c r="A8072" s="58">
        <v>41579</v>
      </c>
      <c r="B8072" s="45" t="s">
        <v>381</v>
      </c>
      <c r="C8072" s="45" t="s">
        <v>10</v>
      </c>
      <c r="D8072" s="59">
        <v>22.95</v>
      </c>
    </row>
    <row r="8073" spans="1:4" x14ac:dyDescent="0.25">
      <c r="A8073" s="58">
        <v>41982</v>
      </c>
      <c r="B8073" s="45" t="s">
        <v>365</v>
      </c>
      <c r="C8073" s="45" t="s">
        <v>324</v>
      </c>
      <c r="D8073" s="59">
        <v>197.51</v>
      </c>
    </row>
    <row r="8074" spans="1:4" x14ac:dyDescent="0.25">
      <c r="A8074" s="58">
        <v>41952</v>
      </c>
      <c r="B8074" s="45" t="s">
        <v>368</v>
      </c>
      <c r="C8074" s="45" t="s">
        <v>10</v>
      </c>
      <c r="D8074" s="59">
        <v>68.849999999999994</v>
      </c>
    </row>
    <row r="8075" spans="1:4" x14ac:dyDescent="0.25">
      <c r="A8075" s="58">
        <v>41599</v>
      </c>
      <c r="B8075" s="45" t="s">
        <v>394</v>
      </c>
      <c r="C8075" s="45" t="s">
        <v>349</v>
      </c>
      <c r="D8075" s="59">
        <v>63</v>
      </c>
    </row>
    <row r="8076" spans="1:4" x14ac:dyDescent="0.25">
      <c r="A8076" s="58">
        <v>41882</v>
      </c>
      <c r="B8076" s="45" t="s">
        <v>369</v>
      </c>
      <c r="C8076" s="45" t="s">
        <v>347</v>
      </c>
      <c r="D8076" s="59">
        <v>269.5</v>
      </c>
    </row>
    <row r="8077" spans="1:4" x14ac:dyDescent="0.25">
      <c r="A8077" s="58">
        <v>41289</v>
      </c>
      <c r="B8077" s="45" t="s">
        <v>329</v>
      </c>
      <c r="C8077" s="45" t="s">
        <v>191</v>
      </c>
      <c r="D8077" s="59">
        <v>44.52</v>
      </c>
    </row>
    <row r="8078" spans="1:4" x14ac:dyDescent="0.25">
      <c r="A8078" s="58">
        <v>41634</v>
      </c>
      <c r="B8078" s="45" t="s">
        <v>375</v>
      </c>
      <c r="C8078" s="45" t="s">
        <v>191</v>
      </c>
      <c r="D8078" s="59">
        <v>361.69</v>
      </c>
    </row>
    <row r="8079" spans="1:4" x14ac:dyDescent="0.25">
      <c r="A8079" s="58">
        <v>41402</v>
      </c>
      <c r="B8079" s="45" t="s">
        <v>370</v>
      </c>
      <c r="C8079" s="45" t="s">
        <v>337</v>
      </c>
      <c r="D8079" s="59">
        <v>49</v>
      </c>
    </row>
    <row r="8080" spans="1:4" x14ac:dyDescent="0.25">
      <c r="A8080" s="58">
        <v>42004</v>
      </c>
      <c r="B8080" s="45" t="s">
        <v>398</v>
      </c>
      <c r="C8080" s="45" t="s">
        <v>331</v>
      </c>
      <c r="D8080" s="59">
        <v>30</v>
      </c>
    </row>
    <row r="8081" spans="1:4" x14ac:dyDescent="0.25">
      <c r="A8081" s="58">
        <v>41620</v>
      </c>
      <c r="B8081" s="45" t="s">
        <v>359</v>
      </c>
      <c r="C8081" s="45" t="s">
        <v>7</v>
      </c>
      <c r="D8081" s="59">
        <v>102</v>
      </c>
    </row>
    <row r="8082" spans="1:4" x14ac:dyDescent="0.25">
      <c r="A8082" s="58">
        <v>41406</v>
      </c>
      <c r="B8082" s="45" t="s">
        <v>382</v>
      </c>
      <c r="C8082" s="45" t="s">
        <v>324</v>
      </c>
      <c r="D8082" s="59">
        <v>59.85</v>
      </c>
    </row>
    <row r="8083" spans="1:4" x14ac:dyDescent="0.25">
      <c r="A8083" s="58">
        <v>41380</v>
      </c>
      <c r="B8083" s="45" t="s">
        <v>329</v>
      </c>
      <c r="C8083" s="45" t="s">
        <v>10</v>
      </c>
      <c r="D8083" s="59">
        <v>22.72</v>
      </c>
    </row>
    <row r="8084" spans="1:4" x14ac:dyDescent="0.25">
      <c r="A8084" s="58">
        <v>41585</v>
      </c>
      <c r="B8084" s="45" t="s">
        <v>373</v>
      </c>
      <c r="C8084" s="45" t="s">
        <v>10</v>
      </c>
      <c r="D8084" s="59">
        <v>519.92999999999995</v>
      </c>
    </row>
    <row r="8085" spans="1:4" x14ac:dyDescent="0.25">
      <c r="A8085" s="58">
        <v>41969</v>
      </c>
      <c r="B8085" s="45" t="s">
        <v>388</v>
      </c>
      <c r="C8085" s="45" t="s">
        <v>331</v>
      </c>
      <c r="D8085" s="59">
        <v>87.75</v>
      </c>
    </row>
    <row r="8086" spans="1:4" x14ac:dyDescent="0.25">
      <c r="A8086" s="58">
        <v>41989</v>
      </c>
      <c r="B8086" s="45" t="s">
        <v>330</v>
      </c>
      <c r="C8086" s="45" t="s">
        <v>10</v>
      </c>
      <c r="D8086" s="59">
        <v>68.849999999999994</v>
      </c>
    </row>
    <row r="8087" spans="1:4" x14ac:dyDescent="0.25">
      <c r="A8087" s="58">
        <v>41981</v>
      </c>
      <c r="B8087" s="45" t="s">
        <v>359</v>
      </c>
      <c r="C8087" s="45" t="s">
        <v>191</v>
      </c>
      <c r="D8087" s="59">
        <v>68.849999999999994</v>
      </c>
    </row>
    <row r="8088" spans="1:4" x14ac:dyDescent="0.25">
      <c r="A8088" s="58">
        <v>41610</v>
      </c>
      <c r="B8088" s="45" t="s">
        <v>400</v>
      </c>
      <c r="C8088" s="45" t="s">
        <v>10</v>
      </c>
      <c r="D8088" s="59">
        <v>45.9</v>
      </c>
    </row>
    <row r="8089" spans="1:4" x14ac:dyDescent="0.25">
      <c r="A8089" s="58">
        <v>41612</v>
      </c>
      <c r="B8089" s="45" t="s">
        <v>368</v>
      </c>
      <c r="C8089" s="45" t="s">
        <v>191</v>
      </c>
      <c r="D8089" s="59">
        <v>44.52</v>
      </c>
    </row>
    <row r="8090" spans="1:4" x14ac:dyDescent="0.25">
      <c r="A8090" s="58">
        <v>41976</v>
      </c>
      <c r="B8090" s="45" t="s">
        <v>368</v>
      </c>
      <c r="C8090" s="45" t="s">
        <v>191</v>
      </c>
      <c r="D8090" s="59">
        <v>68.849999999999994</v>
      </c>
    </row>
    <row r="8091" spans="1:4" x14ac:dyDescent="0.25">
      <c r="A8091" s="58">
        <v>41412</v>
      </c>
      <c r="B8091" s="45" t="s">
        <v>382</v>
      </c>
      <c r="C8091" s="45" t="s">
        <v>10</v>
      </c>
      <c r="D8091" s="59">
        <v>90.42</v>
      </c>
    </row>
    <row r="8092" spans="1:4" x14ac:dyDescent="0.25">
      <c r="A8092" s="58">
        <v>41571</v>
      </c>
      <c r="B8092" s="45" t="s">
        <v>372</v>
      </c>
      <c r="C8092" s="45" t="s">
        <v>334</v>
      </c>
      <c r="D8092" s="59">
        <v>69.09</v>
      </c>
    </row>
    <row r="8093" spans="1:4" x14ac:dyDescent="0.25">
      <c r="A8093" s="58">
        <v>41581</v>
      </c>
      <c r="B8093" s="45" t="s">
        <v>351</v>
      </c>
      <c r="C8093" s="45" t="s">
        <v>191</v>
      </c>
      <c r="D8093" s="59">
        <v>44.75</v>
      </c>
    </row>
    <row r="8094" spans="1:4" x14ac:dyDescent="0.25">
      <c r="A8094" s="58">
        <v>41980</v>
      </c>
      <c r="B8094" s="45" t="s">
        <v>394</v>
      </c>
      <c r="C8094" s="45" t="s">
        <v>10</v>
      </c>
      <c r="D8094" s="59">
        <v>68.849999999999994</v>
      </c>
    </row>
    <row r="8095" spans="1:4" x14ac:dyDescent="0.25">
      <c r="A8095" s="58">
        <v>41648</v>
      </c>
      <c r="B8095" s="45" t="s">
        <v>338</v>
      </c>
      <c r="C8095" s="45" t="s">
        <v>191</v>
      </c>
      <c r="D8095" s="59">
        <v>367.2</v>
      </c>
    </row>
    <row r="8096" spans="1:4" x14ac:dyDescent="0.25">
      <c r="A8096" s="58">
        <v>41438</v>
      </c>
      <c r="B8096" s="45" t="s">
        <v>368</v>
      </c>
      <c r="C8096" s="45" t="s">
        <v>349</v>
      </c>
      <c r="D8096" s="59">
        <v>42</v>
      </c>
    </row>
    <row r="8097" spans="1:4" x14ac:dyDescent="0.25">
      <c r="A8097" s="58">
        <v>41960</v>
      </c>
      <c r="B8097" s="45" t="s">
        <v>357</v>
      </c>
      <c r="C8097" s="45" t="s">
        <v>191</v>
      </c>
      <c r="D8097" s="59">
        <v>22.95</v>
      </c>
    </row>
    <row r="8098" spans="1:4" x14ac:dyDescent="0.25">
      <c r="A8098" s="58">
        <v>41582</v>
      </c>
      <c r="B8098" s="45" t="s">
        <v>389</v>
      </c>
      <c r="C8098" s="45" t="s">
        <v>337</v>
      </c>
      <c r="D8098" s="59">
        <v>24.75</v>
      </c>
    </row>
    <row r="8099" spans="1:4" x14ac:dyDescent="0.25">
      <c r="A8099" s="58">
        <v>41587</v>
      </c>
      <c r="B8099" s="45" t="s">
        <v>360</v>
      </c>
      <c r="C8099" s="45" t="s">
        <v>349</v>
      </c>
      <c r="D8099" s="59">
        <v>41.58</v>
      </c>
    </row>
    <row r="8100" spans="1:4" x14ac:dyDescent="0.25">
      <c r="A8100" s="58">
        <v>41978</v>
      </c>
      <c r="B8100" s="45" t="s">
        <v>341</v>
      </c>
      <c r="C8100" s="45" t="s">
        <v>347</v>
      </c>
      <c r="D8100" s="59">
        <v>27.5</v>
      </c>
    </row>
    <row r="8101" spans="1:4" x14ac:dyDescent="0.25">
      <c r="A8101" s="58">
        <v>41509</v>
      </c>
      <c r="B8101" s="45" t="s">
        <v>323</v>
      </c>
      <c r="C8101" s="45" t="s">
        <v>331</v>
      </c>
      <c r="D8101" s="59">
        <v>120</v>
      </c>
    </row>
    <row r="8102" spans="1:4" x14ac:dyDescent="0.25">
      <c r="A8102" s="58">
        <v>41995</v>
      </c>
      <c r="B8102" s="45" t="s">
        <v>355</v>
      </c>
      <c r="C8102" s="45" t="s">
        <v>324</v>
      </c>
      <c r="D8102" s="59">
        <v>59.25</v>
      </c>
    </row>
    <row r="8103" spans="1:4" x14ac:dyDescent="0.25">
      <c r="A8103" s="58">
        <v>41572</v>
      </c>
      <c r="B8103" s="45" t="s">
        <v>326</v>
      </c>
      <c r="C8103" s="45" t="s">
        <v>191</v>
      </c>
      <c r="D8103" s="59">
        <v>68.849999999999994</v>
      </c>
    </row>
    <row r="8104" spans="1:4" x14ac:dyDescent="0.25">
      <c r="A8104" s="58">
        <v>41988</v>
      </c>
      <c r="B8104" s="45" t="s">
        <v>368</v>
      </c>
      <c r="C8104" s="45" t="s">
        <v>191</v>
      </c>
      <c r="D8104" s="59">
        <v>160.65</v>
      </c>
    </row>
    <row r="8105" spans="1:4" x14ac:dyDescent="0.25">
      <c r="A8105" s="58">
        <v>41963</v>
      </c>
      <c r="B8105" s="45" t="s">
        <v>329</v>
      </c>
      <c r="C8105" s="45" t="s">
        <v>327</v>
      </c>
      <c r="D8105" s="59">
        <v>25</v>
      </c>
    </row>
    <row r="8106" spans="1:4" x14ac:dyDescent="0.25">
      <c r="A8106" s="58">
        <v>41956</v>
      </c>
      <c r="B8106" s="45" t="s">
        <v>348</v>
      </c>
      <c r="C8106" s="45" t="s">
        <v>324</v>
      </c>
      <c r="D8106" s="59">
        <v>319.2</v>
      </c>
    </row>
    <row r="8107" spans="1:4" x14ac:dyDescent="0.25">
      <c r="A8107" s="58">
        <v>41994</v>
      </c>
      <c r="B8107" s="45" t="s">
        <v>357</v>
      </c>
      <c r="C8107" s="45" t="s">
        <v>7</v>
      </c>
      <c r="D8107" s="59">
        <v>100.47</v>
      </c>
    </row>
    <row r="8108" spans="1:4" x14ac:dyDescent="0.25">
      <c r="A8108" s="58">
        <v>41692</v>
      </c>
      <c r="B8108" s="45" t="s">
        <v>382</v>
      </c>
      <c r="C8108" s="45" t="s">
        <v>7</v>
      </c>
      <c r="D8108" s="59">
        <v>34</v>
      </c>
    </row>
    <row r="8109" spans="1:4" x14ac:dyDescent="0.25">
      <c r="A8109" s="58">
        <v>41587</v>
      </c>
      <c r="B8109" s="45" t="s">
        <v>357</v>
      </c>
      <c r="C8109" s="45" t="s">
        <v>324</v>
      </c>
      <c r="D8109" s="59">
        <v>58.65</v>
      </c>
    </row>
    <row r="8110" spans="1:4" x14ac:dyDescent="0.25">
      <c r="A8110" s="58">
        <v>41583</v>
      </c>
      <c r="B8110" s="45" t="s">
        <v>328</v>
      </c>
      <c r="C8110" s="45" t="s">
        <v>324</v>
      </c>
      <c r="D8110" s="59">
        <v>58.05</v>
      </c>
    </row>
    <row r="8111" spans="1:4" x14ac:dyDescent="0.25">
      <c r="A8111" s="58">
        <v>41910</v>
      </c>
      <c r="B8111" s="45" t="s">
        <v>367</v>
      </c>
      <c r="C8111" s="45" t="s">
        <v>337</v>
      </c>
      <c r="D8111" s="59">
        <v>75</v>
      </c>
    </row>
    <row r="8112" spans="1:4" x14ac:dyDescent="0.25">
      <c r="A8112" s="58">
        <v>41596</v>
      </c>
      <c r="B8112" s="45" t="s">
        <v>387</v>
      </c>
      <c r="C8112" s="45" t="s">
        <v>7</v>
      </c>
      <c r="D8112" s="59">
        <v>34</v>
      </c>
    </row>
    <row r="8113" spans="1:4" x14ac:dyDescent="0.25">
      <c r="A8113" s="58">
        <v>42000</v>
      </c>
      <c r="B8113" s="45" t="s">
        <v>352</v>
      </c>
      <c r="C8113" s="45" t="s">
        <v>10</v>
      </c>
      <c r="D8113" s="59">
        <v>45.21</v>
      </c>
    </row>
    <row r="8114" spans="1:4" x14ac:dyDescent="0.25">
      <c r="A8114" s="58">
        <v>41597</v>
      </c>
      <c r="B8114" s="45" t="s">
        <v>373</v>
      </c>
      <c r="C8114" s="45" t="s">
        <v>10</v>
      </c>
      <c r="D8114" s="59">
        <v>68.849999999999994</v>
      </c>
    </row>
    <row r="8115" spans="1:4" x14ac:dyDescent="0.25">
      <c r="A8115" s="58">
        <v>41668</v>
      </c>
      <c r="B8115" s="45" t="s">
        <v>346</v>
      </c>
      <c r="C8115" s="45" t="s">
        <v>347</v>
      </c>
      <c r="D8115" s="59">
        <v>55</v>
      </c>
    </row>
    <row r="8116" spans="1:4" x14ac:dyDescent="0.25">
      <c r="A8116" s="58">
        <v>41586</v>
      </c>
      <c r="B8116" s="45" t="s">
        <v>391</v>
      </c>
      <c r="C8116" s="45" t="s">
        <v>324</v>
      </c>
      <c r="D8116" s="59">
        <v>59.85</v>
      </c>
    </row>
    <row r="8117" spans="1:4" x14ac:dyDescent="0.25">
      <c r="A8117" s="58">
        <v>41596</v>
      </c>
      <c r="B8117" s="45" t="s">
        <v>345</v>
      </c>
      <c r="C8117" s="45" t="s">
        <v>10</v>
      </c>
      <c r="D8117" s="59">
        <v>22.95</v>
      </c>
    </row>
    <row r="8118" spans="1:4" x14ac:dyDescent="0.25">
      <c r="A8118" s="58">
        <v>41687</v>
      </c>
      <c r="B8118" s="45" t="s">
        <v>323</v>
      </c>
      <c r="C8118" s="45" t="s">
        <v>7</v>
      </c>
      <c r="D8118" s="59">
        <v>100.98</v>
      </c>
    </row>
    <row r="8119" spans="1:4" x14ac:dyDescent="0.25">
      <c r="A8119" s="58">
        <v>41336</v>
      </c>
      <c r="B8119" s="45" t="s">
        <v>377</v>
      </c>
      <c r="C8119" s="45" t="s">
        <v>371</v>
      </c>
      <c r="D8119" s="59">
        <v>19</v>
      </c>
    </row>
    <row r="8120" spans="1:4" x14ac:dyDescent="0.25">
      <c r="A8120" s="58">
        <v>41396</v>
      </c>
      <c r="B8120" s="45" t="s">
        <v>400</v>
      </c>
      <c r="C8120" s="45" t="s">
        <v>7</v>
      </c>
      <c r="D8120" s="59">
        <v>401.88</v>
      </c>
    </row>
    <row r="8121" spans="1:4" x14ac:dyDescent="0.25">
      <c r="A8121" s="58">
        <v>41387</v>
      </c>
      <c r="B8121" s="45" t="s">
        <v>391</v>
      </c>
      <c r="C8121" s="45" t="s">
        <v>324</v>
      </c>
      <c r="D8121" s="59">
        <v>272.32</v>
      </c>
    </row>
    <row r="8122" spans="1:4" x14ac:dyDescent="0.25">
      <c r="A8122" s="58">
        <v>41609</v>
      </c>
      <c r="B8122" s="45" t="s">
        <v>333</v>
      </c>
      <c r="C8122" s="45" t="s">
        <v>7</v>
      </c>
      <c r="D8122" s="59">
        <v>65.959999999999994</v>
      </c>
    </row>
    <row r="8123" spans="1:4" x14ac:dyDescent="0.25">
      <c r="A8123" s="58">
        <v>41590</v>
      </c>
      <c r="B8123" s="45" t="s">
        <v>401</v>
      </c>
      <c r="C8123" s="45" t="s">
        <v>331</v>
      </c>
      <c r="D8123" s="59">
        <v>59.4</v>
      </c>
    </row>
    <row r="8124" spans="1:4" x14ac:dyDescent="0.25">
      <c r="A8124" s="58">
        <v>41960</v>
      </c>
      <c r="B8124" s="45" t="s">
        <v>360</v>
      </c>
      <c r="C8124" s="45" t="s">
        <v>7</v>
      </c>
      <c r="D8124" s="59">
        <v>102</v>
      </c>
    </row>
    <row r="8125" spans="1:4" x14ac:dyDescent="0.25">
      <c r="A8125" s="58">
        <v>41536</v>
      </c>
      <c r="B8125" s="45" t="s">
        <v>359</v>
      </c>
      <c r="C8125" s="45" t="s">
        <v>191</v>
      </c>
      <c r="D8125" s="59">
        <v>44.52</v>
      </c>
    </row>
    <row r="8126" spans="1:4" x14ac:dyDescent="0.25">
      <c r="A8126" s="58">
        <v>41594</v>
      </c>
      <c r="B8126" s="45" t="s">
        <v>370</v>
      </c>
      <c r="C8126" s="45" t="s">
        <v>334</v>
      </c>
      <c r="D8126" s="59">
        <v>47</v>
      </c>
    </row>
    <row r="8127" spans="1:4" x14ac:dyDescent="0.25">
      <c r="A8127" s="58">
        <v>41708</v>
      </c>
      <c r="B8127" s="45" t="s">
        <v>400</v>
      </c>
      <c r="C8127" s="45" t="s">
        <v>334</v>
      </c>
      <c r="D8127" s="59">
        <v>70.5</v>
      </c>
    </row>
    <row r="8128" spans="1:4" x14ac:dyDescent="0.25">
      <c r="A8128" s="58">
        <v>41503</v>
      </c>
      <c r="B8128" s="45" t="s">
        <v>340</v>
      </c>
      <c r="C8128" s="45" t="s">
        <v>337</v>
      </c>
      <c r="D8128" s="59">
        <v>74.25</v>
      </c>
    </row>
    <row r="8129" spans="1:4" x14ac:dyDescent="0.25">
      <c r="A8129" s="58">
        <v>41606</v>
      </c>
      <c r="B8129" s="45" t="s">
        <v>366</v>
      </c>
      <c r="C8129" s="45" t="s">
        <v>327</v>
      </c>
      <c r="D8129" s="59">
        <v>74.25</v>
      </c>
    </row>
    <row r="8130" spans="1:4" x14ac:dyDescent="0.25">
      <c r="A8130" s="58">
        <v>41998</v>
      </c>
      <c r="B8130" s="45" t="s">
        <v>320</v>
      </c>
      <c r="C8130" s="45" t="s">
        <v>7</v>
      </c>
      <c r="D8130" s="59">
        <v>66.3</v>
      </c>
    </row>
    <row r="8131" spans="1:4" x14ac:dyDescent="0.25">
      <c r="A8131" s="58">
        <v>41966</v>
      </c>
      <c r="B8131" s="45" t="s">
        <v>382</v>
      </c>
      <c r="C8131" s="45" t="s">
        <v>10</v>
      </c>
      <c r="D8131" s="59">
        <v>68.16</v>
      </c>
    </row>
    <row r="8132" spans="1:4" x14ac:dyDescent="0.25">
      <c r="A8132" s="58">
        <v>41978</v>
      </c>
      <c r="B8132" s="45" t="s">
        <v>330</v>
      </c>
      <c r="C8132" s="45" t="s">
        <v>334</v>
      </c>
      <c r="D8132" s="59">
        <v>504.08</v>
      </c>
    </row>
    <row r="8133" spans="1:4" x14ac:dyDescent="0.25">
      <c r="A8133" s="58">
        <v>41977</v>
      </c>
      <c r="B8133" s="45" t="s">
        <v>386</v>
      </c>
      <c r="C8133" s="45" t="s">
        <v>327</v>
      </c>
      <c r="D8133" s="59">
        <v>73.88</v>
      </c>
    </row>
    <row r="8134" spans="1:4" x14ac:dyDescent="0.25">
      <c r="A8134" s="58">
        <v>41776</v>
      </c>
      <c r="B8134" s="45" t="s">
        <v>380</v>
      </c>
      <c r="C8134" s="45" t="s">
        <v>7</v>
      </c>
      <c r="D8134" s="59">
        <v>33.32</v>
      </c>
    </row>
    <row r="8135" spans="1:4" x14ac:dyDescent="0.25">
      <c r="A8135" s="58">
        <v>41597</v>
      </c>
      <c r="B8135" s="45" t="s">
        <v>388</v>
      </c>
      <c r="C8135" s="45" t="s">
        <v>349</v>
      </c>
      <c r="D8135" s="59">
        <v>62.06</v>
      </c>
    </row>
    <row r="8136" spans="1:4" x14ac:dyDescent="0.25">
      <c r="A8136" s="58">
        <v>41625</v>
      </c>
      <c r="B8136" s="45" t="s">
        <v>320</v>
      </c>
      <c r="C8136" s="45" t="s">
        <v>7</v>
      </c>
      <c r="D8136" s="59">
        <v>102</v>
      </c>
    </row>
    <row r="8137" spans="1:4" x14ac:dyDescent="0.25">
      <c r="A8137" s="58">
        <v>41944</v>
      </c>
      <c r="B8137" s="45" t="s">
        <v>400</v>
      </c>
      <c r="C8137" s="45" t="s">
        <v>321</v>
      </c>
      <c r="D8137" s="59">
        <v>77.55</v>
      </c>
    </row>
    <row r="8138" spans="1:4" x14ac:dyDescent="0.25">
      <c r="A8138" s="58">
        <v>41911</v>
      </c>
      <c r="B8138" s="45" t="s">
        <v>369</v>
      </c>
      <c r="C8138" s="45" t="s">
        <v>327</v>
      </c>
      <c r="D8138" s="59">
        <v>369.38</v>
      </c>
    </row>
    <row r="8139" spans="1:4" x14ac:dyDescent="0.25">
      <c r="A8139" s="58">
        <v>41974</v>
      </c>
      <c r="B8139" s="45" t="s">
        <v>374</v>
      </c>
      <c r="C8139" s="45" t="s">
        <v>324</v>
      </c>
      <c r="D8139" s="59">
        <v>39.9</v>
      </c>
    </row>
    <row r="8140" spans="1:4" x14ac:dyDescent="0.25">
      <c r="A8140" s="58">
        <v>41584</v>
      </c>
      <c r="B8140" s="45" t="s">
        <v>346</v>
      </c>
      <c r="C8140" s="45" t="s">
        <v>10</v>
      </c>
      <c r="D8140" s="59">
        <v>68.16</v>
      </c>
    </row>
    <row r="8141" spans="1:4" x14ac:dyDescent="0.25">
      <c r="A8141" s="58">
        <v>41635</v>
      </c>
      <c r="B8141" s="45" t="s">
        <v>357</v>
      </c>
      <c r="C8141" s="45" t="s">
        <v>331</v>
      </c>
      <c r="D8141" s="59">
        <v>570</v>
      </c>
    </row>
    <row r="8142" spans="1:4" x14ac:dyDescent="0.25">
      <c r="A8142" s="58">
        <v>41629</v>
      </c>
      <c r="B8142" s="45" t="s">
        <v>375</v>
      </c>
      <c r="C8142" s="45" t="s">
        <v>337</v>
      </c>
      <c r="D8142" s="59">
        <v>50</v>
      </c>
    </row>
    <row r="8143" spans="1:4" x14ac:dyDescent="0.25">
      <c r="A8143" s="58">
        <v>41909</v>
      </c>
      <c r="B8143" s="45" t="s">
        <v>370</v>
      </c>
      <c r="C8143" s="45" t="s">
        <v>334</v>
      </c>
      <c r="D8143" s="59">
        <v>68.39</v>
      </c>
    </row>
    <row r="8144" spans="1:4" x14ac:dyDescent="0.25">
      <c r="A8144" s="58">
        <v>41779</v>
      </c>
      <c r="B8144" s="45" t="s">
        <v>394</v>
      </c>
      <c r="C8144" s="45" t="s">
        <v>7</v>
      </c>
      <c r="D8144" s="59">
        <v>102</v>
      </c>
    </row>
    <row r="8145" spans="1:4" x14ac:dyDescent="0.25">
      <c r="A8145" s="58">
        <v>42004</v>
      </c>
      <c r="B8145" s="45" t="s">
        <v>342</v>
      </c>
      <c r="C8145" s="45" t="s">
        <v>191</v>
      </c>
      <c r="D8145" s="59">
        <v>68.16</v>
      </c>
    </row>
    <row r="8146" spans="1:4" x14ac:dyDescent="0.25">
      <c r="A8146" s="58">
        <v>41606</v>
      </c>
      <c r="B8146" s="45" t="s">
        <v>390</v>
      </c>
      <c r="C8146" s="45" t="s">
        <v>7</v>
      </c>
      <c r="D8146" s="59">
        <v>102</v>
      </c>
    </row>
    <row r="8147" spans="1:4" x14ac:dyDescent="0.25">
      <c r="A8147" s="58">
        <v>41984</v>
      </c>
      <c r="B8147" s="45" t="s">
        <v>375</v>
      </c>
      <c r="C8147" s="45" t="s">
        <v>324</v>
      </c>
      <c r="D8147" s="59">
        <v>39.5</v>
      </c>
    </row>
    <row r="8148" spans="1:4" x14ac:dyDescent="0.25">
      <c r="A8148" s="58">
        <v>41934</v>
      </c>
      <c r="B8148" s="45" t="s">
        <v>359</v>
      </c>
      <c r="C8148" s="45" t="s">
        <v>337</v>
      </c>
      <c r="D8148" s="59">
        <v>250</v>
      </c>
    </row>
    <row r="8149" spans="1:4" x14ac:dyDescent="0.25">
      <c r="A8149" s="58">
        <v>41582</v>
      </c>
      <c r="B8149" s="45" t="s">
        <v>333</v>
      </c>
      <c r="C8149" s="45" t="s">
        <v>321</v>
      </c>
      <c r="D8149" s="59">
        <v>159.9</v>
      </c>
    </row>
    <row r="8150" spans="1:4" x14ac:dyDescent="0.25">
      <c r="A8150" s="58">
        <v>41585</v>
      </c>
      <c r="B8150" s="45" t="s">
        <v>366</v>
      </c>
      <c r="C8150" s="45" t="s">
        <v>191</v>
      </c>
      <c r="D8150" s="59">
        <v>67.13</v>
      </c>
    </row>
    <row r="8151" spans="1:4" x14ac:dyDescent="0.25">
      <c r="A8151" s="58">
        <v>41575</v>
      </c>
      <c r="B8151" s="45" t="s">
        <v>335</v>
      </c>
      <c r="C8151" s="45" t="s">
        <v>7</v>
      </c>
      <c r="D8151" s="59">
        <v>66.98</v>
      </c>
    </row>
    <row r="8152" spans="1:4" x14ac:dyDescent="0.25">
      <c r="A8152" s="58">
        <v>41627</v>
      </c>
      <c r="B8152" s="45" t="s">
        <v>392</v>
      </c>
      <c r="C8152" s="45" t="s">
        <v>334</v>
      </c>
      <c r="D8152" s="59">
        <v>68.39</v>
      </c>
    </row>
    <row r="8153" spans="1:4" x14ac:dyDescent="0.25">
      <c r="A8153" s="58">
        <v>41630</v>
      </c>
      <c r="B8153" s="45" t="s">
        <v>374</v>
      </c>
      <c r="C8153" s="45" t="s">
        <v>337</v>
      </c>
      <c r="D8153" s="59">
        <v>24.38</v>
      </c>
    </row>
    <row r="8154" spans="1:4" x14ac:dyDescent="0.25">
      <c r="A8154" s="58">
        <v>41619</v>
      </c>
      <c r="B8154" s="45" t="s">
        <v>355</v>
      </c>
      <c r="C8154" s="45" t="s">
        <v>327</v>
      </c>
      <c r="D8154" s="59">
        <v>123.13</v>
      </c>
    </row>
    <row r="8155" spans="1:4" x14ac:dyDescent="0.25">
      <c r="A8155" s="58">
        <v>41630</v>
      </c>
      <c r="B8155" s="45" t="s">
        <v>397</v>
      </c>
      <c r="C8155" s="45" t="s">
        <v>321</v>
      </c>
      <c r="D8155" s="59">
        <v>159.9</v>
      </c>
    </row>
    <row r="8156" spans="1:4" x14ac:dyDescent="0.25">
      <c r="A8156" s="58">
        <v>41957</v>
      </c>
      <c r="B8156" s="45" t="s">
        <v>367</v>
      </c>
      <c r="C8156" s="45" t="s">
        <v>334</v>
      </c>
      <c r="D8156" s="59">
        <v>23.27</v>
      </c>
    </row>
    <row r="8157" spans="1:4" x14ac:dyDescent="0.25">
      <c r="A8157" s="58">
        <v>41668</v>
      </c>
      <c r="B8157" s="45" t="s">
        <v>391</v>
      </c>
      <c r="C8157" s="45" t="s">
        <v>331</v>
      </c>
      <c r="D8157" s="59">
        <v>30</v>
      </c>
    </row>
    <row r="8158" spans="1:4" x14ac:dyDescent="0.25">
      <c r="A8158" s="58">
        <v>41986</v>
      </c>
      <c r="B8158" s="45" t="s">
        <v>340</v>
      </c>
      <c r="C8158" s="45" t="s">
        <v>334</v>
      </c>
      <c r="D8158" s="59">
        <v>45.83</v>
      </c>
    </row>
    <row r="8159" spans="1:4" x14ac:dyDescent="0.25">
      <c r="A8159" s="58">
        <v>41945</v>
      </c>
      <c r="B8159" s="45" t="s">
        <v>363</v>
      </c>
      <c r="C8159" s="45" t="s">
        <v>324</v>
      </c>
      <c r="D8159" s="59">
        <v>59.85</v>
      </c>
    </row>
    <row r="8160" spans="1:4" x14ac:dyDescent="0.25">
      <c r="A8160" s="58">
        <v>41586</v>
      </c>
      <c r="B8160" s="45" t="s">
        <v>356</v>
      </c>
      <c r="C8160" s="45" t="s">
        <v>334</v>
      </c>
      <c r="D8160" s="59">
        <v>45.83</v>
      </c>
    </row>
    <row r="8161" spans="1:4" x14ac:dyDescent="0.25">
      <c r="A8161" s="58">
        <v>41761</v>
      </c>
      <c r="B8161" s="45" t="s">
        <v>375</v>
      </c>
      <c r="C8161" s="45" t="s">
        <v>324</v>
      </c>
      <c r="D8161" s="59">
        <v>19.45</v>
      </c>
    </row>
    <row r="8162" spans="1:4" x14ac:dyDescent="0.25">
      <c r="A8162" s="58">
        <v>41674</v>
      </c>
      <c r="B8162" s="45" t="s">
        <v>353</v>
      </c>
      <c r="C8162" s="45" t="s">
        <v>331</v>
      </c>
      <c r="D8162" s="59">
        <v>58.5</v>
      </c>
    </row>
    <row r="8163" spans="1:4" x14ac:dyDescent="0.25">
      <c r="A8163" s="58">
        <v>41998</v>
      </c>
      <c r="B8163" s="45" t="s">
        <v>360</v>
      </c>
      <c r="C8163" s="45" t="s">
        <v>349</v>
      </c>
      <c r="D8163" s="59">
        <v>21</v>
      </c>
    </row>
    <row r="8164" spans="1:4" x14ac:dyDescent="0.25">
      <c r="A8164" s="58">
        <v>41872</v>
      </c>
      <c r="B8164" s="45" t="s">
        <v>399</v>
      </c>
      <c r="C8164" s="45" t="s">
        <v>7</v>
      </c>
      <c r="D8164" s="59">
        <v>34</v>
      </c>
    </row>
    <row r="8165" spans="1:4" x14ac:dyDescent="0.25">
      <c r="A8165" s="58">
        <v>41614</v>
      </c>
      <c r="B8165" s="45" t="s">
        <v>330</v>
      </c>
      <c r="C8165" s="45" t="s">
        <v>331</v>
      </c>
      <c r="D8165" s="59">
        <v>87.75</v>
      </c>
    </row>
    <row r="8166" spans="1:4" x14ac:dyDescent="0.25">
      <c r="A8166" s="58">
        <v>41990</v>
      </c>
      <c r="B8166" s="45" t="s">
        <v>365</v>
      </c>
      <c r="C8166" s="45" t="s">
        <v>10</v>
      </c>
      <c r="D8166" s="59">
        <v>67.819999999999993</v>
      </c>
    </row>
    <row r="8167" spans="1:4" x14ac:dyDescent="0.25">
      <c r="A8167" s="58">
        <v>41998</v>
      </c>
      <c r="B8167" s="45" t="s">
        <v>330</v>
      </c>
      <c r="C8167" s="45" t="s">
        <v>191</v>
      </c>
      <c r="D8167" s="59">
        <v>44.98</v>
      </c>
    </row>
    <row r="8168" spans="1:4" x14ac:dyDescent="0.25">
      <c r="A8168" s="58">
        <v>41628</v>
      </c>
      <c r="B8168" s="45" t="s">
        <v>380</v>
      </c>
      <c r="C8168" s="45" t="s">
        <v>191</v>
      </c>
      <c r="D8168" s="59">
        <v>22.95</v>
      </c>
    </row>
    <row r="8169" spans="1:4" x14ac:dyDescent="0.25">
      <c r="A8169" s="58">
        <v>41620</v>
      </c>
      <c r="B8169" s="45" t="s">
        <v>370</v>
      </c>
      <c r="C8169" s="45" t="s">
        <v>331</v>
      </c>
      <c r="D8169" s="59">
        <v>58.8</v>
      </c>
    </row>
    <row r="8170" spans="1:4" x14ac:dyDescent="0.25">
      <c r="A8170" s="58">
        <v>41493</v>
      </c>
      <c r="B8170" s="45" t="s">
        <v>326</v>
      </c>
      <c r="C8170" s="45" t="s">
        <v>10</v>
      </c>
      <c r="D8170" s="59">
        <v>45.9</v>
      </c>
    </row>
    <row r="8171" spans="1:4" x14ac:dyDescent="0.25">
      <c r="A8171" s="58">
        <v>41709</v>
      </c>
      <c r="B8171" s="45" t="s">
        <v>330</v>
      </c>
      <c r="C8171" s="45" t="s">
        <v>331</v>
      </c>
      <c r="D8171" s="59">
        <v>29.25</v>
      </c>
    </row>
    <row r="8172" spans="1:4" x14ac:dyDescent="0.25">
      <c r="A8172" s="58">
        <v>41350</v>
      </c>
      <c r="B8172" s="45" t="s">
        <v>367</v>
      </c>
      <c r="C8172" s="45" t="s">
        <v>321</v>
      </c>
      <c r="D8172" s="59">
        <v>233.85</v>
      </c>
    </row>
    <row r="8173" spans="1:4" x14ac:dyDescent="0.25">
      <c r="A8173" s="58">
        <v>41916</v>
      </c>
      <c r="B8173" s="45" t="s">
        <v>364</v>
      </c>
      <c r="C8173" s="45" t="s">
        <v>7</v>
      </c>
      <c r="D8173" s="59">
        <v>395.76</v>
      </c>
    </row>
    <row r="8174" spans="1:4" x14ac:dyDescent="0.25">
      <c r="A8174" s="58">
        <v>41609</v>
      </c>
      <c r="B8174" s="45" t="s">
        <v>396</v>
      </c>
      <c r="C8174" s="45" t="s">
        <v>334</v>
      </c>
      <c r="D8174" s="59">
        <v>23.5</v>
      </c>
    </row>
    <row r="8175" spans="1:4" x14ac:dyDescent="0.25">
      <c r="A8175" s="58">
        <v>41694</v>
      </c>
      <c r="B8175" s="45" t="s">
        <v>375</v>
      </c>
      <c r="C8175" s="45" t="s">
        <v>7</v>
      </c>
      <c r="D8175" s="59">
        <v>66.98</v>
      </c>
    </row>
    <row r="8176" spans="1:4" x14ac:dyDescent="0.25">
      <c r="A8176" s="58">
        <v>41698</v>
      </c>
      <c r="B8176" s="45" t="s">
        <v>402</v>
      </c>
      <c r="C8176" s="45" t="s">
        <v>337</v>
      </c>
      <c r="D8176" s="59">
        <v>73.13</v>
      </c>
    </row>
    <row r="8177" spans="1:4" x14ac:dyDescent="0.25">
      <c r="A8177" s="58">
        <v>41747</v>
      </c>
      <c r="B8177" s="45" t="s">
        <v>361</v>
      </c>
      <c r="C8177" s="45" t="s">
        <v>337</v>
      </c>
      <c r="D8177" s="59">
        <v>50</v>
      </c>
    </row>
    <row r="8178" spans="1:4" x14ac:dyDescent="0.25">
      <c r="A8178" s="58">
        <v>41629</v>
      </c>
      <c r="B8178" s="45" t="s">
        <v>342</v>
      </c>
      <c r="C8178" s="45" t="s">
        <v>337</v>
      </c>
      <c r="D8178" s="59">
        <v>72.75</v>
      </c>
    </row>
    <row r="8179" spans="1:4" x14ac:dyDescent="0.25">
      <c r="A8179" s="58">
        <v>41952</v>
      </c>
      <c r="B8179" s="45" t="s">
        <v>323</v>
      </c>
      <c r="C8179" s="45" t="s">
        <v>327</v>
      </c>
      <c r="D8179" s="59">
        <v>25</v>
      </c>
    </row>
    <row r="8180" spans="1:4" x14ac:dyDescent="0.25">
      <c r="A8180" s="58">
        <v>41990</v>
      </c>
      <c r="B8180" s="45" t="s">
        <v>329</v>
      </c>
      <c r="C8180" s="45" t="s">
        <v>327</v>
      </c>
      <c r="D8180" s="59">
        <v>75</v>
      </c>
    </row>
    <row r="8181" spans="1:4" x14ac:dyDescent="0.25">
      <c r="A8181" s="58">
        <v>41600</v>
      </c>
      <c r="B8181" s="45" t="s">
        <v>329</v>
      </c>
      <c r="C8181" s="45" t="s">
        <v>7</v>
      </c>
      <c r="D8181" s="59">
        <v>68</v>
      </c>
    </row>
    <row r="8182" spans="1:4" x14ac:dyDescent="0.25">
      <c r="A8182" s="58">
        <v>41604</v>
      </c>
      <c r="B8182" s="45" t="s">
        <v>379</v>
      </c>
      <c r="C8182" s="45" t="s">
        <v>7</v>
      </c>
      <c r="D8182" s="59">
        <v>33.49</v>
      </c>
    </row>
    <row r="8183" spans="1:4" x14ac:dyDescent="0.25">
      <c r="A8183" s="58">
        <v>41966</v>
      </c>
      <c r="B8183" s="45" t="s">
        <v>366</v>
      </c>
      <c r="C8183" s="45" t="s">
        <v>10</v>
      </c>
      <c r="D8183" s="59">
        <v>67.13</v>
      </c>
    </row>
    <row r="8184" spans="1:4" x14ac:dyDescent="0.25">
      <c r="A8184" s="58">
        <v>41962</v>
      </c>
      <c r="B8184" s="45" t="s">
        <v>374</v>
      </c>
      <c r="C8184" s="45" t="s">
        <v>349</v>
      </c>
      <c r="D8184" s="59">
        <v>63</v>
      </c>
    </row>
    <row r="8185" spans="1:4" x14ac:dyDescent="0.25">
      <c r="A8185" s="58">
        <v>41624</v>
      </c>
      <c r="B8185" s="45" t="s">
        <v>348</v>
      </c>
      <c r="C8185" s="45" t="s">
        <v>10</v>
      </c>
      <c r="D8185" s="59">
        <v>67.47</v>
      </c>
    </row>
    <row r="8186" spans="1:4" x14ac:dyDescent="0.25">
      <c r="A8186" s="58">
        <v>41962</v>
      </c>
      <c r="B8186" s="45" t="s">
        <v>350</v>
      </c>
      <c r="C8186" s="45" t="s">
        <v>331</v>
      </c>
      <c r="D8186" s="59">
        <v>60</v>
      </c>
    </row>
    <row r="8187" spans="1:4" x14ac:dyDescent="0.25">
      <c r="A8187" s="58">
        <v>41596</v>
      </c>
      <c r="B8187" s="45" t="s">
        <v>394</v>
      </c>
      <c r="C8187" s="45" t="s">
        <v>324</v>
      </c>
      <c r="D8187" s="59">
        <v>19.95</v>
      </c>
    </row>
    <row r="8188" spans="1:4" x14ac:dyDescent="0.25">
      <c r="A8188" s="58">
        <v>41584</v>
      </c>
      <c r="B8188" s="45" t="s">
        <v>348</v>
      </c>
      <c r="C8188" s="45" t="s">
        <v>7</v>
      </c>
      <c r="D8188" s="59">
        <v>102</v>
      </c>
    </row>
    <row r="8189" spans="1:4" x14ac:dyDescent="0.25">
      <c r="A8189" s="58">
        <v>41606</v>
      </c>
      <c r="B8189" s="45" t="s">
        <v>358</v>
      </c>
      <c r="C8189" s="45" t="s">
        <v>10</v>
      </c>
      <c r="D8189" s="59">
        <v>22.61</v>
      </c>
    </row>
    <row r="8190" spans="1:4" x14ac:dyDescent="0.25">
      <c r="A8190" s="58">
        <v>41904</v>
      </c>
      <c r="B8190" s="45" t="s">
        <v>346</v>
      </c>
      <c r="C8190" s="45" t="s">
        <v>7</v>
      </c>
      <c r="D8190" s="59">
        <v>67.319999999999993</v>
      </c>
    </row>
    <row r="8191" spans="1:4" x14ac:dyDescent="0.25">
      <c r="A8191" s="58">
        <v>41483</v>
      </c>
      <c r="B8191" s="45" t="s">
        <v>397</v>
      </c>
      <c r="C8191" s="45" t="s">
        <v>334</v>
      </c>
      <c r="D8191" s="59">
        <v>47</v>
      </c>
    </row>
    <row r="8192" spans="1:4" x14ac:dyDescent="0.25">
      <c r="A8192" s="58">
        <v>41617</v>
      </c>
      <c r="B8192" s="45" t="s">
        <v>357</v>
      </c>
      <c r="C8192" s="45" t="s">
        <v>7</v>
      </c>
      <c r="D8192" s="59">
        <v>612</v>
      </c>
    </row>
    <row r="8193" spans="1:4" x14ac:dyDescent="0.25">
      <c r="A8193" s="58">
        <v>41611</v>
      </c>
      <c r="B8193" s="45" t="s">
        <v>344</v>
      </c>
      <c r="C8193" s="45" t="s">
        <v>191</v>
      </c>
      <c r="D8193" s="59">
        <v>22.95</v>
      </c>
    </row>
    <row r="8194" spans="1:4" x14ac:dyDescent="0.25">
      <c r="A8194" s="58">
        <v>41761</v>
      </c>
      <c r="B8194" s="45" t="s">
        <v>326</v>
      </c>
      <c r="C8194" s="45" t="s">
        <v>349</v>
      </c>
      <c r="D8194" s="59">
        <v>62.06</v>
      </c>
    </row>
    <row r="8195" spans="1:4" x14ac:dyDescent="0.25">
      <c r="A8195" s="58">
        <v>41612</v>
      </c>
      <c r="B8195" s="45" t="s">
        <v>336</v>
      </c>
      <c r="C8195" s="45" t="s">
        <v>324</v>
      </c>
      <c r="D8195" s="59">
        <v>38.700000000000003</v>
      </c>
    </row>
    <row r="8196" spans="1:4" x14ac:dyDescent="0.25">
      <c r="A8196" s="58">
        <v>41581</v>
      </c>
      <c r="B8196" s="45" t="s">
        <v>333</v>
      </c>
      <c r="C8196" s="45" t="s">
        <v>334</v>
      </c>
      <c r="D8196" s="59">
        <v>47</v>
      </c>
    </row>
    <row r="8197" spans="1:4" x14ac:dyDescent="0.25">
      <c r="A8197" s="58">
        <v>41300</v>
      </c>
      <c r="B8197" s="45" t="s">
        <v>329</v>
      </c>
      <c r="C8197" s="45" t="s">
        <v>349</v>
      </c>
      <c r="D8197" s="59">
        <v>20.48</v>
      </c>
    </row>
    <row r="8198" spans="1:4" x14ac:dyDescent="0.25">
      <c r="A8198" s="58">
        <v>41993</v>
      </c>
      <c r="B8198" s="45" t="s">
        <v>361</v>
      </c>
      <c r="C8198" s="45" t="s">
        <v>337</v>
      </c>
      <c r="D8198" s="59">
        <v>50</v>
      </c>
    </row>
    <row r="8199" spans="1:4" x14ac:dyDescent="0.25">
      <c r="A8199" s="58">
        <v>41617</v>
      </c>
      <c r="B8199" s="45" t="s">
        <v>362</v>
      </c>
      <c r="C8199" s="45" t="s">
        <v>7</v>
      </c>
      <c r="D8199" s="59">
        <v>68</v>
      </c>
    </row>
    <row r="8200" spans="1:4" x14ac:dyDescent="0.25">
      <c r="A8200" s="58">
        <v>41991</v>
      </c>
      <c r="B8200" s="45" t="s">
        <v>338</v>
      </c>
      <c r="C8200" s="45" t="s">
        <v>331</v>
      </c>
      <c r="D8200" s="59">
        <v>30</v>
      </c>
    </row>
    <row r="8201" spans="1:4" x14ac:dyDescent="0.25">
      <c r="A8201" s="58">
        <v>41887</v>
      </c>
      <c r="B8201" s="45" t="s">
        <v>387</v>
      </c>
      <c r="C8201" s="45" t="s">
        <v>334</v>
      </c>
      <c r="D8201" s="59">
        <v>68.39</v>
      </c>
    </row>
    <row r="8202" spans="1:4" x14ac:dyDescent="0.25">
      <c r="A8202" s="58">
        <v>41976</v>
      </c>
      <c r="B8202" s="45" t="s">
        <v>343</v>
      </c>
      <c r="C8202" s="45" t="s">
        <v>7</v>
      </c>
      <c r="D8202" s="59">
        <v>33.659999999999997</v>
      </c>
    </row>
    <row r="8203" spans="1:4" x14ac:dyDescent="0.25">
      <c r="A8203" s="58">
        <v>41596</v>
      </c>
      <c r="B8203" s="45" t="s">
        <v>336</v>
      </c>
      <c r="C8203" s="45" t="s">
        <v>321</v>
      </c>
      <c r="D8203" s="59">
        <v>159.9</v>
      </c>
    </row>
    <row r="8204" spans="1:4" x14ac:dyDescent="0.25">
      <c r="A8204" s="58">
        <v>41621</v>
      </c>
      <c r="B8204" s="45" t="s">
        <v>397</v>
      </c>
      <c r="C8204" s="45" t="s">
        <v>10</v>
      </c>
      <c r="D8204" s="59">
        <v>45.9</v>
      </c>
    </row>
    <row r="8205" spans="1:4" x14ac:dyDescent="0.25">
      <c r="A8205" s="58">
        <v>41618</v>
      </c>
      <c r="B8205" s="45" t="s">
        <v>390</v>
      </c>
      <c r="C8205" s="45" t="s">
        <v>347</v>
      </c>
      <c r="D8205" s="59">
        <v>80.44</v>
      </c>
    </row>
    <row r="8206" spans="1:4" x14ac:dyDescent="0.25">
      <c r="A8206" s="58">
        <v>41768</v>
      </c>
      <c r="B8206" s="45" t="s">
        <v>396</v>
      </c>
      <c r="C8206" s="45" t="s">
        <v>349</v>
      </c>
      <c r="D8206" s="59">
        <v>21</v>
      </c>
    </row>
    <row r="8207" spans="1:4" x14ac:dyDescent="0.25">
      <c r="A8207" s="58">
        <v>41610</v>
      </c>
      <c r="B8207" s="45" t="s">
        <v>388</v>
      </c>
      <c r="C8207" s="45" t="s">
        <v>321</v>
      </c>
      <c r="D8207" s="59">
        <v>79.95</v>
      </c>
    </row>
    <row r="8208" spans="1:4" x14ac:dyDescent="0.25">
      <c r="A8208" s="58">
        <v>41822</v>
      </c>
      <c r="B8208" s="45" t="s">
        <v>368</v>
      </c>
      <c r="C8208" s="45" t="s">
        <v>327</v>
      </c>
      <c r="D8208" s="59">
        <v>75</v>
      </c>
    </row>
    <row r="8209" spans="1:4" x14ac:dyDescent="0.25">
      <c r="A8209" s="58">
        <v>41297</v>
      </c>
      <c r="B8209" s="45" t="s">
        <v>397</v>
      </c>
      <c r="C8209" s="45" t="s">
        <v>324</v>
      </c>
      <c r="D8209" s="59">
        <v>58.95</v>
      </c>
    </row>
    <row r="8210" spans="1:4" x14ac:dyDescent="0.25">
      <c r="A8210" s="58">
        <v>41627</v>
      </c>
      <c r="B8210" s="45" t="s">
        <v>330</v>
      </c>
      <c r="C8210" s="45" t="s">
        <v>7</v>
      </c>
      <c r="D8210" s="59">
        <v>34</v>
      </c>
    </row>
    <row r="8211" spans="1:4" x14ac:dyDescent="0.25">
      <c r="A8211" s="58">
        <v>41929</v>
      </c>
      <c r="B8211" s="45" t="s">
        <v>360</v>
      </c>
      <c r="C8211" s="45" t="s">
        <v>191</v>
      </c>
      <c r="D8211" s="59">
        <v>67.47</v>
      </c>
    </row>
    <row r="8212" spans="1:4" x14ac:dyDescent="0.25">
      <c r="A8212" s="58">
        <v>41596</v>
      </c>
      <c r="B8212" s="45" t="s">
        <v>394</v>
      </c>
      <c r="C8212" s="45" t="s">
        <v>331</v>
      </c>
      <c r="D8212" s="59">
        <v>29.1</v>
      </c>
    </row>
    <row r="8213" spans="1:4" x14ac:dyDescent="0.25">
      <c r="A8213" s="58">
        <v>41617</v>
      </c>
      <c r="B8213" s="45" t="s">
        <v>363</v>
      </c>
      <c r="C8213" s="45" t="s">
        <v>337</v>
      </c>
      <c r="D8213" s="59">
        <v>75</v>
      </c>
    </row>
    <row r="8214" spans="1:4" x14ac:dyDescent="0.25">
      <c r="A8214" s="58">
        <v>41397</v>
      </c>
      <c r="B8214" s="45" t="s">
        <v>401</v>
      </c>
      <c r="C8214" s="45" t="s">
        <v>324</v>
      </c>
      <c r="D8214" s="59">
        <v>19.75</v>
      </c>
    </row>
    <row r="8215" spans="1:4" x14ac:dyDescent="0.25">
      <c r="A8215" s="58">
        <v>41998</v>
      </c>
      <c r="B8215" s="45" t="s">
        <v>329</v>
      </c>
      <c r="C8215" s="45" t="s">
        <v>334</v>
      </c>
      <c r="D8215" s="59">
        <v>45.83</v>
      </c>
    </row>
    <row r="8216" spans="1:4" x14ac:dyDescent="0.25">
      <c r="A8216" s="58">
        <v>41945</v>
      </c>
      <c r="B8216" s="45" t="s">
        <v>373</v>
      </c>
      <c r="C8216" s="45" t="s">
        <v>7</v>
      </c>
      <c r="D8216" s="59">
        <v>136</v>
      </c>
    </row>
    <row r="8217" spans="1:4" x14ac:dyDescent="0.25">
      <c r="A8217" s="58">
        <v>41944</v>
      </c>
      <c r="B8217" s="45" t="s">
        <v>328</v>
      </c>
      <c r="C8217" s="45" t="s">
        <v>371</v>
      </c>
      <c r="D8217" s="59">
        <v>18.809999999999999</v>
      </c>
    </row>
    <row r="8218" spans="1:4" x14ac:dyDescent="0.25">
      <c r="A8218" s="58">
        <v>41944</v>
      </c>
      <c r="B8218" s="45" t="s">
        <v>392</v>
      </c>
      <c r="C8218" s="45" t="s">
        <v>324</v>
      </c>
      <c r="D8218" s="59">
        <v>39.9</v>
      </c>
    </row>
    <row r="8219" spans="1:4" x14ac:dyDescent="0.25">
      <c r="A8219" s="58">
        <v>41984</v>
      </c>
      <c r="B8219" s="45" t="s">
        <v>336</v>
      </c>
      <c r="C8219" s="45" t="s">
        <v>334</v>
      </c>
      <c r="D8219" s="59">
        <v>46.3</v>
      </c>
    </row>
    <row r="8220" spans="1:4" x14ac:dyDescent="0.25">
      <c r="A8220" s="58">
        <v>41883</v>
      </c>
      <c r="B8220" s="45" t="s">
        <v>368</v>
      </c>
      <c r="C8220" s="45" t="s">
        <v>7</v>
      </c>
      <c r="D8220" s="59">
        <v>32.979999999999997</v>
      </c>
    </row>
    <row r="8221" spans="1:4" x14ac:dyDescent="0.25">
      <c r="A8221" s="58">
        <v>41784</v>
      </c>
      <c r="B8221" s="45" t="s">
        <v>335</v>
      </c>
      <c r="C8221" s="45" t="s">
        <v>7</v>
      </c>
      <c r="D8221" s="59">
        <v>235.62</v>
      </c>
    </row>
    <row r="8222" spans="1:4" x14ac:dyDescent="0.25">
      <c r="A8222" s="58">
        <v>41963</v>
      </c>
      <c r="B8222" s="45" t="s">
        <v>354</v>
      </c>
      <c r="C8222" s="45" t="s">
        <v>321</v>
      </c>
      <c r="D8222" s="59">
        <v>235.05</v>
      </c>
    </row>
    <row r="8223" spans="1:4" x14ac:dyDescent="0.25">
      <c r="A8223" s="58">
        <v>41384</v>
      </c>
      <c r="B8223" s="45" t="s">
        <v>365</v>
      </c>
      <c r="C8223" s="45" t="s">
        <v>191</v>
      </c>
      <c r="D8223" s="59">
        <v>45.9</v>
      </c>
    </row>
    <row r="8224" spans="1:4" x14ac:dyDescent="0.25">
      <c r="A8224" s="58">
        <v>42004</v>
      </c>
      <c r="B8224" s="45" t="s">
        <v>365</v>
      </c>
      <c r="C8224" s="45" t="s">
        <v>10</v>
      </c>
      <c r="D8224" s="59">
        <v>66.78</v>
      </c>
    </row>
    <row r="8225" spans="1:4" x14ac:dyDescent="0.25">
      <c r="A8225" s="58">
        <v>41363</v>
      </c>
      <c r="B8225" s="45" t="s">
        <v>340</v>
      </c>
      <c r="C8225" s="45" t="s">
        <v>334</v>
      </c>
      <c r="D8225" s="59">
        <v>46.06</v>
      </c>
    </row>
    <row r="8226" spans="1:4" x14ac:dyDescent="0.25">
      <c r="A8226" s="58">
        <v>41927</v>
      </c>
      <c r="B8226" s="45" t="s">
        <v>398</v>
      </c>
      <c r="C8226" s="45" t="s">
        <v>7</v>
      </c>
      <c r="D8226" s="59">
        <v>99.45</v>
      </c>
    </row>
    <row r="8227" spans="1:4" x14ac:dyDescent="0.25">
      <c r="A8227" s="58">
        <v>41871</v>
      </c>
      <c r="B8227" s="45" t="s">
        <v>379</v>
      </c>
      <c r="C8227" s="45" t="s">
        <v>10</v>
      </c>
      <c r="D8227" s="59">
        <v>67.13</v>
      </c>
    </row>
    <row r="8228" spans="1:4" x14ac:dyDescent="0.25">
      <c r="A8228" s="58">
        <v>41677</v>
      </c>
      <c r="B8228" s="45" t="s">
        <v>356</v>
      </c>
      <c r="C8228" s="45" t="s">
        <v>327</v>
      </c>
      <c r="D8228" s="59">
        <v>97.5</v>
      </c>
    </row>
    <row r="8229" spans="1:4" x14ac:dyDescent="0.25">
      <c r="A8229" s="58">
        <v>41976</v>
      </c>
      <c r="B8229" s="45" t="s">
        <v>386</v>
      </c>
      <c r="C8229" s="45" t="s">
        <v>337</v>
      </c>
      <c r="D8229" s="59">
        <v>73.88</v>
      </c>
    </row>
    <row r="8230" spans="1:4" x14ac:dyDescent="0.25">
      <c r="A8230" s="58">
        <v>41969</v>
      </c>
      <c r="B8230" s="45" t="s">
        <v>343</v>
      </c>
      <c r="C8230" s="45" t="s">
        <v>321</v>
      </c>
      <c r="D8230" s="59">
        <v>79.150000000000006</v>
      </c>
    </row>
    <row r="8231" spans="1:4" x14ac:dyDescent="0.25">
      <c r="A8231" s="58">
        <v>41414</v>
      </c>
      <c r="B8231" s="45" t="s">
        <v>375</v>
      </c>
      <c r="C8231" s="45" t="s">
        <v>331</v>
      </c>
      <c r="D8231" s="59">
        <v>60</v>
      </c>
    </row>
    <row r="8232" spans="1:4" x14ac:dyDescent="0.25">
      <c r="A8232" s="58">
        <v>41593</v>
      </c>
      <c r="B8232" s="45" t="s">
        <v>401</v>
      </c>
      <c r="C8232" s="45" t="s">
        <v>331</v>
      </c>
      <c r="D8232" s="59">
        <v>87.3</v>
      </c>
    </row>
    <row r="8233" spans="1:4" x14ac:dyDescent="0.25">
      <c r="A8233" s="58">
        <v>41589</v>
      </c>
      <c r="B8233" s="45" t="s">
        <v>364</v>
      </c>
      <c r="C8233" s="45" t="s">
        <v>371</v>
      </c>
      <c r="D8233" s="59">
        <v>19</v>
      </c>
    </row>
    <row r="8234" spans="1:4" x14ac:dyDescent="0.25">
      <c r="A8234" s="58">
        <v>41536</v>
      </c>
      <c r="B8234" s="45" t="s">
        <v>365</v>
      </c>
      <c r="C8234" s="45" t="s">
        <v>337</v>
      </c>
      <c r="D8234" s="59">
        <v>50</v>
      </c>
    </row>
    <row r="8235" spans="1:4" x14ac:dyDescent="0.25">
      <c r="A8235" s="58">
        <v>41603</v>
      </c>
      <c r="B8235" s="45" t="s">
        <v>383</v>
      </c>
      <c r="C8235" s="45" t="s">
        <v>7</v>
      </c>
      <c r="D8235" s="59">
        <v>66.3</v>
      </c>
    </row>
    <row r="8236" spans="1:4" x14ac:dyDescent="0.25">
      <c r="A8236" s="58">
        <v>41619</v>
      </c>
      <c r="B8236" s="45" t="s">
        <v>368</v>
      </c>
      <c r="C8236" s="45" t="s">
        <v>334</v>
      </c>
      <c r="D8236" s="59">
        <v>69.8</v>
      </c>
    </row>
    <row r="8237" spans="1:4" x14ac:dyDescent="0.25">
      <c r="A8237" s="58">
        <v>41774</v>
      </c>
      <c r="B8237" s="45" t="s">
        <v>377</v>
      </c>
      <c r="C8237" s="45" t="s">
        <v>191</v>
      </c>
      <c r="D8237" s="59">
        <v>67.13</v>
      </c>
    </row>
    <row r="8238" spans="1:4" x14ac:dyDescent="0.25">
      <c r="A8238" s="58">
        <v>42001</v>
      </c>
      <c r="B8238" s="45" t="s">
        <v>404</v>
      </c>
      <c r="C8238" s="45" t="s">
        <v>10</v>
      </c>
      <c r="D8238" s="59">
        <v>22.95</v>
      </c>
    </row>
    <row r="8239" spans="1:4" x14ac:dyDescent="0.25">
      <c r="A8239" s="58">
        <v>41588</v>
      </c>
      <c r="B8239" s="45" t="s">
        <v>390</v>
      </c>
      <c r="C8239" s="45" t="s">
        <v>7</v>
      </c>
      <c r="D8239" s="59">
        <v>34</v>
      </c>
    </row>
    <row r="8240" spans="1:4" x14ac:dyDescent="0.25">
      <c r="A8240" s="58">
        <v>41387</v>
      </c>
      <c r="B8240" s="45" t="s">
        <v>354</v>
      </c>
      <c r="C8240" s="45" t="s">
        <v>324</v>
      </c>
      <c r="D8240" s="59">
        <v>39.299999999999997</v>
      </c>
    </row>
    <row r="8241" spans="1:4" x14ac:dyDescent="0.25">
      <c r="A8241" s="58">
        <v>41593</v>
      </c>
      <c r="B8241" s="45" t="s">
        <v>382</v>
      </c>
      <c r="C8241" s="45" t="s">
        <v>10</v>
      </c>
      <c r="D8241" s="59">
        <v>45.21</v>
      </c>
    </row>
    <row r="8242" spans="1:4" x14ac:dyDescent="0.25">
      <c r="A8242" s="58">
        <v>41969</v>
      </c>
      <c r="B8242" s="45" t="s">
        <v>326</v>
      </c>
      <c r="C8242" s="45" t="s">
        <v>327</v>
      </c>
      <c r="D8242" s="59">
        <v>75</v>
      </c>
    </row>
    <row r="8243" spans="1:4" x14ac:dyDescent="0.25">
      <c r="A8243" s="58">
        <v>41789</v>
      </c>
      <c r="B8243" s="45" t="s">
        <v>389</v>
      </c>
      <c r="C8243" s="45" t="s">
        <v>337</v>
      </c>
      <c r="D8243" s="59">
        <v>73.88</v>
      </c>
    </row>
    <row r="8244" spans="1:4" x14ac:dyDescent="0.25">
      <c r="A8244" s="58">
        <v>41780</v>
      </c>
      <c r="B8244" s="45" t="s">
        <v>375</v>
      </c>
      <c r="C8244" s="45" t="s">
        <v>331</v>
      </c>
      <c r="D8244" s="59">
        <v>30</v>
      </c>
    </row>
    <row r="8245" spans="1:4" x14ac:dyDescent="0.25">
      <c r="A8245" s="58">
        <v>41958</v>
      </c>
      <c r="B8245" s="45" t="s">
        <v>377</v>
      </c>
      <c r="C8245" s="45" t="s">
        <v>324</v>
      </c>
      <c r="D8245" s="59">
        <v>19.45</v>
      </c>
    </row>
    <row r="8246" spans="1:4" x14ac:dyDescent="0.25">
      <c r="A8246" s="58">
        <v>41998</v>
      </c>
      <c r="B8246" s="45" t="s">
        <v>387</v>
      </c>
      <c r="C8246" s="45" t="s">
        <v>324</v>
      </c>
      <c r="D8246" s="59">
        <v>59.85</v>
      </c>
    </row>
    <row r="8247" spans="1:4" x14ac:dyDescent="0.25">
      <c r="A8247" s="58">
        <v>41582</v>
      </c>
      <c r="B8247" s="45" t="s">
        <v>404</v>
      </c>
      <c r="C8247" s="45" t="s">
        <v>349</v>
      </c>
      <c r="D8247" s="59">
        <v>20.48</v>
      </c>
    </row>
    <row r="8248" spans="1:4" x14ac:dyDescent="0.25">
      <c r="A8248" s="58">
        <v>41990</v>
      </c>
      <c r="B8248" s="45" t="s">
        <v>391</v>
      </c>
      <c r="C8248" s="45" t="s">
        <v>324</v>
      </c>
      <c r="D8248" s="59">
        <v>38.9</v>
      </c>
    </row>
    <row r="8249" spans="1:4" x14ac:dyDescent="0.25">
      <c r="A8249" s="58">
        <v>41530</v>
      </c>
      <c r="B8249" s="45" t="s">
        <v>388</v>
      </c>
      <c r="C8249" s="45" t="s">
        <v>349</v>
      </c>
      <c r="D8249" s="59">
        <v>20.69</v>
      </c>
    </row>
    <row r="8250" spans="1:4" x14ac:dyDescent="0.25">
      <c r="A8250" s="58">
        <v>41986</v>
      </c>
      <c r="B8250" s="45" t="s">
        <v>397</v>
      </c>
      <c r="C8250" s="45" t="s">
        <v>327</v>
      </c>
      <c r="D8250" s="59">
        <v>72.75</v>
      </c>
    </row>
    <row r="8251" spans="1:4" x14ac:dyDescent="0.25">
      <c r="A8251" s="58">
        <v>41500</v>
      </c>
      <c r="B8251" s="45" t="s">
        <v>390</v>
      </c>
      <c r="C8251" s="45" t="s">
        <v>7</v>
      </c>
      <c r="D8251" s="59">
        <v>99.96</v>
      </c>
    </row>
    <row r="8252" spans="1:4" x14ac:dyDescent="0.25">
      <c r="A8252" s="58">
        <v>41629</v>
      </c>
      <c r="B8252" s="45" t="s">
        <v>369</v>
      </c>
      <c r="C8252" s="45" t="s">
        <v>7</v>
      </c>
      <c r="D8252" s="59">
        <v>102</v>
      </c>
    </row>
    <row r="8253" spans="1:4" x14ac:dyDescent="0.25">
      <c r="A8253" s="58">
        <v>41998</v>
      </c>
      <c r="B8253" s="45" t="s">
        <v>356</v>
      </c>
      <c r="C8253" s="45" t="s">
        <v>337</v>
      </c>
      <c r="D8253" s="59">
        <v>425</v>
      </c>
    </row>
    <row r="8254" spans="1:4" x14ac:dyDescent="0.25">
      <c r="A8254" s="58">
        <v>41994</v>
      </c>
      <c r="B8254" s="45" t="s">
        <v>351</v>
      </c>
      <c r="C8254" s="45" t="s">
        <v>10</v>
      </c>
      <c r="D8254" s="59">
        <v>45.9</v>
      </c>
    </row>
    <row r="8255" spans="1:4" x14ac:dyDescent="0.25">
      <c r="A8255" s="58">
        <v>42002</v>
      </c>
      <c r="B8255" s="45" t="s">
        <v>388</v>
      </c>
      <c r="C8255" s="45" t="s">
        <v>10</v>
      </c>
      <c r="D8255" s="59">
        <v>91.8</v>
      </c>
    </row>
    <row r="8256" spans="1:4" x14ac:dyDescent="0.25">
      <c r="A8256" s="58">
        <v>41985</v>
      </c>
      <c r="B8256" s="45" t="s">
        <v>386</v>
      </c>
      <c r="C8256" s="45" t="s">
        <v>327</v>
      </c>
      <c r="D8256" s="59">
        <v>25</v>
      </c>
    </row>
    <row r="8257" spans="1:4" x14ac:dyDescent="0.25">
      <c r="A8257" s="58">
        <v>41809</v>
      </c>
      <c r="B8257" s="45" t="s">
        <v>368</v>
      </c>
      <c r="C8257" s="45" t="s">
        <v>7</v>
      </c>
      <c r="D8257" s="59">
        <v>68</v>
      </c>
    </row>
    <row r="8258" spans="1:4" x14ac:dyDescent="0.25">
      <c r="A8258" s="58">
        <v>41617</v>
      </c>
      <c r="B8258" s="45" t="s">
        <v>338</v>
      </c>
      <c r="C8258" s="45" t="s">
        <v>324</v>
      </c>
      <c r="D8258" s="59">
        <v>79</v>
      </c>
    </row>
    <row r="8259" spans="1:4" x14ac:dyDescent="0.25">
      <c r="A8259" s="58">
        <v>41605</v>
      </c>
      <c r="B8259" s="45" t="s">
        <v>336</v>
      </c>
      <c r="C8259" s="45" t="s">
        <v>7</v>
      </c>
      <c r="D8259" s="59">
        <v>68</v>
      </c>
    </row>
    <row r="8260" spans="1:4" x14ac:dyDescent="0.25">
      <c r="A8260" s="58">
        <v>41638</v>
      </c>
      <c r="B8260" s="45" t="s">
        <v>367</v>
      </c>
      <c r="C8260" s="45" t="s">
        <v>321</v>
      </c>
      <c r="D8260" s="59">
        <v>158.30000000000001</v>
      </c>
    </row>
    <row r="8261" spans="1:4" x14ac:dyDescent="0.25">
      <c r="A8261" s="58">
        <v>41980</v>
      </c>
      <c r="B8261" s="45" t="s">
        <v>365</v>
      </c>
      <c r="C8261" s="45" t="s">
        <v>334</v>
      </c>
      <c r="D8261" s="59">
        <v>47</v>
      </c>
    </row>
    <row r="8262" spans="1:4" x14ac:dyDescent="0.25">
      <c r="A8262" s="58">
        <v>41610</v>
      </c>
      <c r="B8262" s="45" t="s">
        <v>386</v>
      </c>
      <c r="C8262" s="45" t="s">
        <v>321</v>
      </c>
      <c r="D8262" s="59">
        <v>159.9</v>
      </c>
    </row>
    <row r="8263" spans="1:4" x14ac:dyDescent="0.25">
      <c r="A8263" s="58">
        <v>41630</v>
      </c>
      <c r="B8263" s="45" t="s">
        <v>364</v>
      </c>
      <c r="C8263" s="45" t="s">
        <v>337</v>
      </c>
      <c r="D8263" s="59">
        <v>25</v>
      </c>
    </row>
    <row r="8264" spans="1:4" x14ac:dyDescent="0.25">
      <c r="A8264" s="58">
        <v>41992</v>
      </c>
      <c r="B8264" s="45" t="s">
        <v>362</v>
      </c>
      <c r="C8264" s="45" t="s">
        <v>191</v>
      </c>
      <c r="D8264" s="59">
        <v>22.95</v>
      </c>
    </row>
    <row r="8265" spans="1:4" x14ac:dyDescent="0.25">
      <c r="A8265" s="58">
        <v>41283</v>
      </c>
      <c r="B8265" s="45" t="s">
        <v>353</v>
      </c>
      <c r="C8265" s="45" t="s">
        <v>327</v>
      </c>
      <c r="D8265" s="59">
        <v>49.25</v>
      </c>
    </row>
    <row r="8266" spans="1:4" x14ac:dyDescent="0.25">
      <c r="A8266" s="58">
        <v>41588</v>
      </c>
      <c r="B8266" s="45" t="s">
        <v>356</v>
      </c>
      <c r="C8266" s="45" t="s">
        <v>191</v>
      </c>
      <c r="D8266" s="59">
        <v>22.26</v>
      </c>
    </row>
    <row r="8267" spans="1:4" x14ac:dyDescent="0.25">
      <c r="A8267" s="58">
        <v>41956</v>
      </c>
      <c r="B8267" s="45" t="s">
        <v>352</v>
      </c>
      <c r="C8267" s="45" t="s">
        <v>324</v>
      </c>
      <c r="D8267" s="59">
        <v>59.85</v>
      </c>
    </row>
    <row r="8268" spans="1:4" x14ac:dyDescent="0.25">
      <c r="A8268" s="58">
        <v>41495</v>
      </c>
      <c r="B8268" s="45" t="s">
        <v>340</v>
      </c>
      <c r="C8268" s="45" t="s">
        <v>324</v>
      </c>
      <c r="D8268" s="59">
        <v>39.5</v>
      </c>
    </row>
    <row r="8269" spans="1:4" x14ac:dyDescent="0.25">
      <c r="A8269" s="58">
        <v>41597</v>
      </c>
      <c r="B8269" s="45" t="s">
        <v>373</v>
      </c>
      <c r="C8269" s="45" t="s">
        <v>334</v>
      </c>
      <c r="D8269" s="59">
        <v>68.739999999999995</v>
      </c>
    </row>
    <row r="8270" spans="1:4" x14ac:dyDescent="0.25">
      <c r="A8270" s="58">
        <v>41588</v>
      </c>
      <c r="B8270" s="45" t="s">
        <v>367</v>
      </c>
      <c r="C8270" s="45" t="s">
        <v>334</v>
      </c>
      <c r="D8270" s="59">
        <v>23.03</v>
      </c>
    </row>
    <row r="8271" spans="1:4" x14ac:dyDescent="0.25">
      <c r="A8271" s="58">
        <v>41428</v>
      </c>
      <c r="B8271" s="45" t="s">
        <v>372</v>
      </c>
      <c r="C8271" s="45" t="s">
        <v>337</v>
      </c>
      <c r="D8271" s="59">
        <v>72.75</v>
      </c>
    </row>
    <row r="8272" spans="1:4" x14ac:dyDescent="0.25">
      <c r="A8272" s="58">
        <v>41590</v>
      </c>
      <c r="B8272" s="45" t="s">
        <v>380</v>
      </c>
      <c r="C8272" s="45" t="s">
        <v>331</v>
      </c>
      <c r="D8272" s="59">
        <v>89.1</v>
      </c>
    </row>
    <row r="8273" spans="1:4" x14ac:dyDescent="0.25">
      <c r="A8273" s="58">
        <v>41490</v>
      </c>
      <c r="B8273" s="45" t="s">
        <v>338</v>
      </c>
      <c r="C8273" s="45" t="s">
        <v>191</v>
      </c>
      <c r="D8273" s="59">
        <v>44.75</v>
      </c>
    </row>
    <row r="8274" spans="1:4" x14ac:dyDescent="0.25">
      <c r="A8274" s="58">
        <v>41984</v>
      </c>
      <c r="B8274" s="45" t="s">
        <v>344</v>
      </c>
      <c r="C8274" s="45" t="s">
        <v>191</v>
      </c>
      <c r="D8274" s="59">
        <v>68.849999999999994</v>
      </c>
    </row>
    <row r="8275" spans="1:4" x14ac:dyDescent="0.25">
      <c r="A8275" s="58">
        <v>41478</v>
      </c>
      <c r="B8275" s="45" t="s">
        <v>379</v>
      </c>
      <c r="C8275" s="45" t="s">
        <v>7</v>
      </c>
      <c r="D8275" s="59">
        <v>66.64</v>
      </c>
    </row>
    <row r="8276" spans="1:4" x14ac:dyDescent="0.25">
      <c r="A8276" s="58">
        <v>41292</v>
      </c>
      <c r="B8276" s="45" t="s">
        <v>390</v>
      </c>
      <c r="C8276" s="45" t="s">
        <v>191</v>
      </c>
      <c r="D8276" s="59">
        <v>67.13</v>
      </c>
    </row>
    <row r="8277" spans="1:4" x14ac:dyDescent="0.25">
      <c r="A8277" s="58">
        <v>41636</v>
      </c>
      <c r="B8277" s="45" t="s">
        <v>370</v>
      </c>
      <c r="C8277" s="45" t="s">
        <v>7</v>
      </c>
      <c r="D8277" s="59">
        <v>68</v>
      </c>
    </row>
    <row r="8278" spans="1:4" x14ac:dyDescent="0.25">
      <c r="A8278" s="58">
        <v>42003</v>
      </c>
      <c r="B8278" s="45" t="s">
        <v>390</v>
      </c>
      <c r="C8278" s="45" t="s">
        <v>7</v>
      </c>
      <c r="D8278" s="59">
        <v>67.319999999999993</v>
      </c>
    </row>
    <row r="8279" spans="1:4" x14ac:dyDescent="0.25">
      <c r="A8279" s="58">
        <v>41939</v>
      </c>
      <c r="B8279" s="45" t="s">
        <v>333</v>
      </c>
      <c r="C8279" s="45" t="s">
        <v>10</v>
      </c>
      <c r="D8279" s="59">
        <v>67.47</v>
      </c>
    </row>
    <row r="8280" spans="1:4" x14ac:dyDescent="0.25">
      <c r="A8280" s="58">
        <v>41946</v>
      </c>
      <c r="B8280" s="45" t="s">
        <v>395</v>
      </c>
      <c r="C8280" s="45" t="s">
        <v>7</v>
      </c>
      <c r="D8280" s="59">
        <v>67.319999999999993</v>
      </c>
    </row>
    <row r="8281" spans="1:4" x14ac:dyDescent="0.25">
      <c r="A8281" s="58">
        <v>41979</v>
      </c>
      <c r="B8281" s="45" t="s">
        <v>350</v>
      </c>
      <c r="C8281" s="45" t="s">
        <v>191</v>
      </c>
      <c r="D8281" s="59">
        <v>68.849999999999994</v>
      </c>
    </row>
    <row r="8282" spans="1:4" x14ac:dyDescent="0.25">
      <c r="A8282" s="58">
        <v>41948</v>
      </c>
      <c r="B8282" s="45" t="s">
        <v>356</v>
      </c>
      <c r="C8282" s="45" t="s">
        <v>7</v>
      </c>
      <c r="D8282" s="59">
        <v>408</v>
      </c>
    </row>
    <row r="8283" spans="1:4" x14ac:dyDescent="0.25">
      <c r="A8283" s="58">
        <v>41356</v>
      </c>
      <c r="B8283" s="45" t="s">
        <v>379</v>
      </c>
      <c r="C8283" s="45" t="s">
        <v>10</v>
      </c>
      <c r="D8283" s="59">
        <v>22.95</v>
      </c>
    </row>
    <row r="8284" spans="1:4" x14ac:dyDescent="0.25">
      <c r="A8284" s="58">
        <v>41725</v>
      </c>
      <c r="B8284" s="45" t="s">
        <v>323</v>
      </c>
      <c r="C8284" s="45" t="s">
        <v>7</v>
      </c>
      <c r="D8284" s="59">
        <v>66.98</v>
      </c>
    </row>
    <row r="8285" spans="1:4" x14ac:dyDescent="0.25">
      <c r="A8285" s="58">
        <v>41988</v>
      </c>
      <c r="B8285" s="45" t="s">
        <v>398</v>
      </c>
      <c r="C8285" s="45" t="s">
        <v>327</v>
      </c>
      <c r="D8285" s="59">
        <v>24.38</v>
      </c>
    </row>
    <row r="8286" spans="1:4" x14ac:dyDescent="0.25">
      <c r="A8286" s="58">
        <v>41631</v>
      </c>
      <c r="B8286" s="45" t="s">
        <v>338</v>
      </c>
      <c r="C8286" s="45" t="s">
        <v>337</v>
      </c>
      <c r="D8286" s="59">
        <v>49.5</v>
      </c>
    </row>
    <row r="8287" spans="1:4" x14ac:dyDescent="0.25">
      <c r="A8287" s="58">
        <v>41640</v>
      </c>
      <c r="B8287" s="45" t="s">
        <v>367</v>
      </c>
      <c r="C8287" s="45" t="s">
        <v>191</v>
      </c>
      <c r="D8287" s="59">
        <v>67.13</v>
      </c>
    </row>
    <row r="8288" spans="1:4" x14ac:dyDescent="0.25">
      <c r="A8288" s="58">
        <v>41774</v>
      </c>
      <c r="B8288" s="45" t="s">
        <v>379</v>
      </c>
      <c r="C8288" s="45" t="s">
        <v>10</v>
      </c>
      <c r="D8288" s="59">
        <v>66.78</v>
      </c>
    </row>
    <row r="8289" spans="1:4" x14ac:dyDescent="0.25">
      <c r="A8289" s="58">
        <v>41995</v>
      </c>
      <c r="B8289" s="45" t="s">
        <v>344</v>
      </c>
      <c r="C8289" s="45" t="s">
        <v>191</v>
      </c>
      <c r="D8289" s="59">
        <v>45.9</v>
      </c>
    </row>
    <row r="8290" spans="1:4" x14ac:dyDescent="0.25">
      <c r="A8290" s="58">
        <v>41693</v>
      </c>
      <c r="B8290" s="45" t="s">
        <v>338</v>
      </c>
      <c r="C8290" s="45" t="s">
        <v>10</v>
      </c>
      <c r="D8290" s="59">
        <v>68.849999999999994</v>
      </c>
    </row>
    <row r="8291" spans="1:4" x14ac:dyDescent="0.25">
      <c r="A8291" s="58">
        <v>41985</v>
      </c>
      <c r="B8291" s="45" t="s">
        <v>364</v>
      </c>
      <c r="C8291" s="45" t="s">
        <v>7</v>
      </c>
      <c r="D8291" s="59">
        <v>230.86</v>
      </c>
    </row>
    <row r="8292" spans="1:4" x14ac:dyDescent="0.25">
      <c r="A8292" s="58">
        <v>41696</v>
      </c>
      <c r="B8292" s="45" t="s">
        <v>363</v>
      </c>
      <c r="C8292" s="45" t="s">
        <v>10</v>
      </c>
      <c r="D8292" s="59">
        <v>45.9</v>
      </c>
    </row>
    <row r="8293" spans="1:4" x14ac:dyDescent="0.25">
      <c r="A8293" s="58">
        <v>41590</v>
      </c>
      <c r="B8293" s="45" t="s">
        <v>402</v>
      </c>
      <c r="C8293" s="45" t="s">
        <v>349</v>
      </c>
      <c r="D8293" s="59">
        <v>41.16</v>
      </c>
    </row>
    <row r="8294" spans="1:4" x14ac:dyDescent="0.25">
      <c r="A8294" s="58">
        <v>41583</v>
      </c>
      <c r="B8294" s="45" t="s">
        <v>373</v>
      </c>
      <c r="C8294" s="45" t="s">
        <v>324</v>
      </c>
      <c r="D8294" s="59">
        <v>79.8</v>
      </c>
    </row>
    <row r="8295" spans="1:4" x14ac:dyDescent="0.25">
      <c r="A8295" s="58">
        <v>41609</v>
      </c>
      <c r="B8295" s="45" t="s">
        <v>363</v>
      </c>
      <c r="C8295" s="45" t="s">
        <v>331</v>
      </c>
      <c r="D8295" s="59">
        <v>58.5</v>
      </c>
    </row>
    <row r="8296" spans="1:4" x14ac:dyDescent="0.25">
      <c r="A8296" s="58">
        <v>41579</v>
      </c>
      <c r="B8296" s="45" t="s">
        <v>374</v>
      </c>
      <c r="C8296" s="45" t="s">
        <v>7</v>
      </c>
      <c r="D8296" s="59">
        <v>527.67999999999995</v>
      </c>
    </row>
    <row r="8297" spans="1:4" x14ac:dyDescent="0.25">
      <c r="A8297" s="58">
        <v>41370</v>
      </c>
      <c r="B8297" s="45" t="s">
        <v>326</v>
      </c>
      <c r="C8297" s="45" t="s">
        <v>324</v>
      </c>
      <c r="D8297" s="59">
        <v>39.5</v>
      </c>
    </row>
    <row r="8298" spans="1:4" x14ac:dyDescent="0.25">
      <c r="A8298" s="58">
        <v>41582</v>
      </c>
      <c r="B8298" s="45" t="s">
        <v>376</v>
      </c>
      <c r="C8298" s="45" t="s">
        <v>7</v>
      </c>
      <c r="D8298" s="59">
        <v>646</v>
      </c>
    </row>
    <row r="8299" spans="1:4" x14ac:dyDescent="0.25">
      <c r="A8299" s="58">
        <v>41277</v>
      </c>
      <c r="B8299" s="45" t="s">
        <v>363</v>
      </c>
      <c r="C8299" s="45" t="s">
        <v>191</v>
      </c>
      <c r="D8299" s="59">
        <v>66.78</v>
      </c>
    </row>
    <row r="8300" spans="1:4" x14ac:dyDescent="0.25">
      <c r="A8300" s="58">
        <v>41683</v>
      </c>
      <c r="B8300" s="45" t="s">
        <v>370</v>
      </c>
      <c r="C8300" s="45" t="s">
        <v>10</v>
      </c>
      <c r="D8300" s="59">
        <v>45.9</v>
      </c>
    </row>
    <row r="8301" spans="1:4" x14ac:dyDescent="0.25">
      <c r="A8301" s="58">
        <v>41394</v>
      </c>
      <c r="B8301" s="45" t="s">
        <v>401</v>
      </c>
      <c r="C8301" s="45" t="s">
        <v>10</v>
      </c>
      <c r="D8301" s="59">
        <v>45.21</v>
      </c>
    </row>
    <row r="8302" spans="1:4" x14ac:dyDescent="0.25">
      <c r="A8302" s="58">
        <v>41958</v>
      </c>
      <c r="B8302" s="45" t="s">
        <v>342</v>
      </c>
      <c r="C8302" s="45" t="s">
        <v>7</v>
      </c>
      <c r="D8302" s="59">
        <v>34</v>
      </c>
    </row>
    <row r="8303" spans="1:4" x14ac:dyDescent="0.25">
      <c r="A8303" s="58">
        <v>41585</v>
      </c>
      <c r="B8303" s="45" t="s">
        <v>403</v>
      </c>
      <c r="C8303" s="45" t="s">
        <v>349</v>
      </c>
      <c r="D8303" s="59">
        <v>20.79</v>
      </c>
    </row>
    <row r="8304" spans="1:4" x14ac:dyDescent="0.25">
      <c r="A8304" s="58">
        <v>41953</v>
      </c>
      <c r="B8304" s="45" t="s">
        <v>329</v>
      </c>
      <c r="C8304" s="45" t="s">
        <v>191</v>
      </c>
      <c r="D8304" s="59">
        <v>67.819999999999993</v>
      </c>
    </row>
    <row r="8305" spans="1:4" x14ac:dyDescent="0.25">
      <c r="A8305" s="58">
        <v>41975</v>
      </c>
      <c r="B8305" s="45" t="s">
        <v>402</v>
      </c>
      <c r="C8305" s="45" t="s">
        <v>337</v>
      </c>
      <c r="D8305" s="59">
        <v>73.88</v>
      </c>
    </row>
    <row r="8306" spans="1:4" x14ac:dyDescent="0.25">
      <c r="A8306" s="58">
        <v>41634</v>
      </c>
      <c r="B8306" s="45" t="s">
        <v>367</v>
      </c>
      <c r="C8306" s="45" t="s">
        <v>337</v>
      </c>
      <c r="D8306" s="59">
        <v>48.5</v>
      </c>
    </row>
    <row r="8307" spans="1:4" x14ac:dyDescent="0.25">
      <c r="A8307" s="58">
        <v>41593</v>
      </c>
      <c r="B8307" s="45" t="s">
        <v>352</v>
      </c>
      <c r="C8307" s="45" t="s">
        <v>191</v>
      </c>
      <c r="D8307" s="59">
        <v>44.75</v>
      </c>
    </row>
    <row r="8308" spans="1:4" x14ac:dyDescent="0.25">
      <c r="A8308" s="58">
        <v>41608</v>
      </c>
      <c r="B8308" s="45" t="s">
        <v>338</v>
      </c>
      <c r="C8308" s="45" t="s">
        <v>324</v>
      </c>
      <c r="D8308" s="59">
        <v>39.9</v>
      </c>
    </row>
    <row r="8309" spans="1:4" x14ac:dyDescent="0.25">
      <c r="A8309" s="58">
        <v>41580</v>
      </c>
      <c r="B8309" s="45" t="s">
        <v>395</v>
      </c>
      <c r="C8309" s="45" t="s">
        <v>334</v>
      </c>
      <c r="D8309" s="59">
        <v>446.5</v>
      </c>
    </row>
    <row r="8310" spans="1:4" x14ac:dyDescent="0.25">
      <c r="A8310" s="58">
        <v>41618</v>
      </c>
      <c r="B8310" s="45" t="s">
        <v>379</v>
      </c>
      <c r="C8310" s="45" t="s">
        <v>337</v>
      </c>
      <c r="D8310" s="59">
        <v>24.38</v>
      </c>
    </row>
    <row r="8311" spans="1:4" x14ac:dyDescent="0.25">
      <c r="A8311" s="58">
        <v>41954</v>
      </c>
      <c r="B8311" s="45" t="s">
        <v>330</v>
      </c>
      <c r="C8311" s="45" t="s">
        <v>349</v>
      </c>
      <c r="D8311" s="59">
        <v>61.74</v>
      </c>
    </row>
    <row r="8312" spans="1:4" x14ac:dyDescent="0.25">
      <c r="A8312" s="58">
        <v>41944</v>
      </c>
      <c r="B8312" s="45" t="s">
        <v>403</v>
      </c>
      <c r="C8312" s="45" t="s">
        <v>371</v>
      </c>
      <c r="D8312" s="59">
        <v>19</v>
      </c>
    </row>
    <row r="8313" spans="1:4" x14ac:dyDescent="0.25">
      <c r="A8313" s="58">
        <v>41591</v>
      </c>
      <c r="B8313" s="45" t="s">
        <v>357</v>
      </c>
      <c r="C8313" s="45" t="s">
        <v>7</v>
      </c>
      <c r="D8313" s="59">
        <v>68</v>
      </c>
    </row>
    <row r="8314" spans="1:4" x14ac:dyDescent="0.25">
      <c r="A8314" s="58">
        <v>41810</v>
      </c>
      <c r="B8314" s="45" t="s">
        <v>402</v>
      </c>
      <c r="C8314" s="45" t="s">
        <v>10</v>
      </c>
      <c r="D8314" s="59">
        <v>45.9</v>
      </c>
    </row>
    <row r="8315" spans="1:4" x14ac:dyDescent="0.25">
      <c r="A8315" s="58">
        <v>41895</v>
      </c>
      <c r="B8315" s="45" t="s">
        <v>323</v>
      </c>
      <c r="C8315" s="45" t="s">
        <v>331</v>
      </c>
      <c r="D8315" s="59">
        <v>58.5</v>
      </c>
    </row>
    <row r="8316" spans="1:4" x14ac:dyDescent="0.25">
      <c r="A8316" s="58">
        <v>41965</v>
      </c>
      <c r="B8316" s="45" t="s">
        <v>389</v>
      </c>
      <c r="C8316" s="45" t="s">
        <v>7</v>
      </c>
      <c r="D8316" s="59">
        <v>34</v>
      </c>
    </row>
    <row r="8317" spans="1:4" x14ac:dyDescent="0.25">
      <c r="A8317" s="58">
        <v>41958</v>
      </c>
      <c r="B8317" s="45" t="s">
        <v>387</v>
      </c>
      <c r="C8317" s="45" t="s">
        <v>7</v>
      </c>
      <c r="D8317" s="59">
        <v>98.94</v>
      </c>
    </row>
    <row r="8318" spans="1:4" x14ac:dyDescent="0.25">
      <c r="A8318" s="58">
        <v>41426</v>
      </c>
      <c r="B8318" s="45" t="s">
        <v>356</v>
      </c>
      <c r="C8318" s="45" t="s">
        <v>324</v>
      </c>
      <c r="D8318" s="59">
        <v>39.5</v>
      </c>
    </row>
    <row r="8319" spans="1:4" x14ac:dyDescent="0.25">
      <c r="A8319" s="58">
        <v>41973</v>
      </c>
      <c r="B8319" s="45" t="s">
        <v>384</v>
      </c>
      <c r="C8319" s="45" t="s">
        <v>334</v>
      </c>
      <c r="D8319" s="59">
        <v>68.739999999999995</v>
      </c>
    </row>
    <row r="8320" spans="1:4" x14ac:dyDescent="0.25">
      <c r="A8320" s="58">
        <v>41634</v>
      </c>
      <c r="B8320" s="45" t="s">
        <v>399</v>
      </c>
      <c r="C8320" s="45" t="s">
        <v>349</v>
      </c>
      <c r="D8320" s="59">
        <v>61.11</v>
      </c>
    </row>
    <row r="8321" spans="1:4" x14ac:dyDescent="0.25">
      <c r="A8321" s="58">
        <v>41983</v>
      </c>
      <c r="B8321" s="45" t="s">
        <v>330</v>
      </c>
      <c r="C8321" s="45" t="s">
        <v>10</v>
      </c>
      <c r="D8321" s="59">
        <v>45.9</v>
      </c>
    </row>
    <row r="8322" spans="1:4" x14ac:dyDescent="0.25">
      <c r="A8322" s="58">
        <v>41987</v>
      </c>
      <c r="B8322" s="45" t="s">
        <v>367</v>
      </c>
      <c r="C8322" s="45" t="s">
        <v>337</v>
      </c>
      <c r="D8322" s="59">
        <v>24.25</v>
      </c>
    </row>
    <row r="8323" spans="1:4" x14ac:dyDescent="0.25">
      <c r="A8323" s="58">
        <v>41983</v>
      </c>
      <c r="B8323" s="45" t="s">
        <v>335</v>
      </c>
      <c r="C8323" s="45" t="s">
        <v>191</v>
      </c>
      <c r="D8323" s="59">
        <v>452.12</v>
      </c>
    </row>
    <row r="8324" spans="1:4" x14ac:dyDescent="0.25">
      <c r="A8324" s="58">
        <v>41880</v>
      </c>
      <c r="B8324" s="45" t="s">
        <v>369</v>
      </c>
      <c r="C8324" s="45" t="s">
        <v>327</v>
      </c>
      <c r="D8324" s="59">
        <v>75</v>
      </c>
    </row>
    <row r="8325" spans="1:4" x14ac:dyDescent="0.25">
      <c r="A8325" s="58">
        <v>41629</v>
      </c>
      <c r="B8325" s="45" t="s">
        <v>329</v>
      </c>
      <c r="C8325" s="45" t="s">
        <v>7</v>
      </c>
      <c r="D8325" s="59">
        <v>33.659999999999997</v>
      </c>
    </row>
    <row r="8326" spans="1:4" x14ac:dyDescent="0.25">
      <c r="A8326" s="58">
        <v>41952</v>
      </c>
      <c r="B8326" s="45" t="s">
        <v>372</v>
      </c>
      <c r="C8326" s="45" t="s">
        <v>324</v>
      </c>
      <c r="D8326" s="59">
        <v>237.01</v>
      </c>
    </row>
    <row r="8327" spans="1:4" x14ac:dyDescent="0.25">
      <c r="A8327" s="58">
        <v>41392</v>
      </c>
      <c r="B8327" s="45" t="s">
        <v>381</v>
      </c>
      <c r="C8327" s="45" t="s">
        <v>327</v>
      </c>
      <c r="D8327" s="59">
        <v>25</v>
      </c>
    </row>
    <row r="8328" spans="1:4" x14ac:dyDescent="0.25">
      <c r="A8328" s="58">
        <v>41579</v>
      </c>
      <c r="B8328" s="45" t="s">
        <v>363</v>
      </c>
      <c r="C8328" s="45" t="s">
        <v>337</v>
      </c>
      <c r="D8328" s="59">
        <v>72.75</v>
      </c>
    </row>
    <row r="8329" spans="1:4" x14ac:dyDescent="0.25">
      <c r="A8329" s="58">
        <v>41628</v>
      </c>
      <c r="B8329" s="45" t="s">
        <v>338</v>
      </c>
      <c r="C8329" s="45" t="s">
        <v>331</v>
      </c>
      <c r="D8329" s="59">
        <v>60</v>
      </c>
    </row>
    <row r="8330" spans="1:4" x14ac:dyDescent="0.25">
      <c r="A8330" s="58">
        <v>41612</v>
      </c>
      <c r="B8330" s="45" t="s">
        <v>354</v>
      </c>
      <c r="C8330" s="45" t="s">
        <v>10</v>
      </c>
      <c r="D8330" s="59">
        <v>44.75</v>
      </c>
    </row>
    <row r="8331" spans="1:4" x14ac:dyDescent="0.25">
      <c r="A8331" s="58">
        <v>41631</v>
      </c>
      <c r="B8331" s="45" t="s">
        <v>360</v>
      </c>
      <c r="C8331" s="45" t="s">
        <v>7</v>
      </c>
      <c r="D8331" s="59">
        <v>33.15</v>
      </c>
    </row>
    <row r="8332" spans="1:4" x14ac:dyDescent="0.25">
      <c r="A8332" s="58">
        <v>41823</v>
      </c>
      <c r="B8332" s="45" t="s">
        <v>364</v>
      </c>
      <c r="C8332" s="45" t="s">
        <v>327</v>
      </c>
      <c r="D8332" s="59">
        <v>49.5</v>
      </c>
    </row>
    <row r="8333" spans="1:4" x14ac:dyDescent="0.25">
      <c r="A8333" s="58">
        <v>41625</v>
      </c>
      <c r="B8333" s="45" t="s">
        <v>320</v>
      </c>
      <c r="C8333" s="45" t="s">
        <v>10</v>
      </c>
      <c r="D8333" s="59">
        <v>45.9</v>
      </c>
    </row>
    <row r="8334" spans="1:4" x14ac:dyDescent="0.25">
      <c r="A8334" s="58">
        <v>41386</v>
      </c>
      <c r="B8334" s="45" t="s">
        <v>367</v>
      </c>
      <c r="C8334" s="45" t="s">
        <v>324</v>
      </c>
      <c r="D8334" s="59">
        <v>58.65</v>
      </c>
    </row>
    <row r="8335" spans="1:4" x14ac:dyDescent="0.25">
      <c r="A8335" s="58">
        <v>41610</v>
      </c>
      <c r="B8335" s="45" t="s">
        <v>364</v>
      </c>
      <c r="C8335" s="45" t="s">
        <v>191</v>
      </c>
      <c r="D8335" s="59">
        <v>68.16</v>
      </c>
    </row>
    <row r="8336" spans="1:4" x14ac:dyDescent="0.25">
      <c r="A8336" s="58">
        <v>41595</v>
      </c>
      <c r="B8336" s="45" t="s">
        <v>330</v>
      </c>
      <c r="C8336" s="45" t="s">
        <v>349</v>
      </c>
      <c r="D8336" s="59">
        <v>20.58</v>
      </c>
    </row>
    <row r="8337" spans="1:4" x14ac:dyDescent="0.25">
      <c r="A8337" s="58">
        <v>41479</v>
      </c>
      <c r="B8337" s="45" t="s">
        <v>329</v>
      </c>
      <c r="C8337" s="45" t="s">
        <v>324</v>
      </c>
      <c r="D8337" s="59">
        <v>79.8</v>
      </c>
    </row>
    <row r="8338" spans="1:4" x14ac:dyDescent="0.25">
      <c r="A8338" s="58">
        <v>41415</v>
      </c>
      <c r="B8338" s="45" t="s">
        <v>397</v>
      </c>
      <c r="C8338" s="45" t="s">
        <v>331</v>
      </c>
      <c r="D8338" s="59">
        <v>59.4</v>
      </c>
    </row>
    <row r="8339" spans="1:4" x14ac:dyDescent="0.25">
      <c r="A8339" s="58">
        <v>41975</v>
      </c>
      <c r="B8339" s="45" t="s">
        <v>372</v>
      </c>
      <c r="C8339" s="45" t="s">
        <v>321</v>
      </c>
      <c r="D8339" s="59">
        <v>237.45</v>
      </c>
    </row>
    <row r="8340" spans="1:4" x14ac:dyDescent="0.25">
      <c r="A8340" s="58">
        <v>41621</v>
      </c>
      <c r="B8340" s="45" t="s">
        <v>379</v>
      </c>
      <c r="C8340" s="45" t="s">
        <v>10</v>
      </c>
      <c r="D8340" s="59">
        <v>44.52</v>
      </c>
    </row>
    <row r="8341" spans="1:4" x14ac:dyDescent="0.25">
      <c r="A8341" s="58">
        <v>42000</v>
      </c>
      <c r="B8341" s="45" t="s">
        <v>368</v>
      </c>
      <c r="C8341" s="45" t="s">
        <v>337</v>
      </c>
      <c r="D8341" s="59">
        <v>48.75</v>
      </c>
    </row>
    <row r="8342" spans="1:4" x14ac:dyDescent="0.25">
      <c r="A8342" s="58">
        <v>41637</v>
      </c>
      <c r="B8342" s="45" t="s">
        <v>374</v>
      </c>
      <c r="C8342" s="45" t="s">
        <v>327</v>
      </c>
      <c r="D8342" s="59">
        <v>25</v>
      </c>
    </row>
    <row r="8343" spans="1:4" x14ac:dyDescent="0.25">
      <c r="A8343" s="58">
        <v>41965</v>
      </c>
      <c r="B8343" s="45" t="s">
        <v>345</v>
      </c>
      <c r="C8343" s="45" t="s">
        <v>7</v>
      </c>
      <c r="D8343" s="59">
        <v>34</v>
      </c>
    </row>
    <row r="8344" spans="1:4" x14ac:dyDescent="0.25">
      <c r="A8344" s="58">
        <v>41971</v>
      </c>
      <c r="B8344" s="45" t="s">
        <v>372</v>
      </c>
      <c r="C8344" s="45" t="s">
        <v>327</v>
      </c>
      <c r="D8344" s="59">
        <v>73.5</v>
      </c>
    </row>
    <row r="8345" spans="1:4" x14ac:dyDescent="0.25">
      <c r="A8345" s="58">
        <v>41945</v>
      </c>
      <c r="B8345" s="45" t="s">
        <v>344</v>
      </c>
      <c r="C8345" s="45" t="s">
        <v>331</v>
      </c>
      <c r="D8345" s="59">
        <v>90</v>
      </c>
    </row>
    <row r="8346" spans="1:4" x14ac:dyDescent="0.25">
      <c r="A8346" s="58">
        <v>41976</v>
      </c>
      <c r="B8346" s="45" t="s">
        <v>396</v>
      </c>
      <c r="C8346" s="45" t="s">
        <v>324</v>
      </c>
      <c r="D8346" s="59">
        <v>39.9</v>
      </c>
    </row>
    <row r="8347" spans="1:4" x14ac:dyDescent="0.25">
      <c r="A8347" s="58">
        <v>41387</v>
      </c>
      <c r="B8347" s="45" t="s">
        <v>388</v>
      </c>
      <c r="C8347" s="45" t="s">
        <v>7</v>
      </c>
      <c r="D8347" s="59">
        <v>102</v>
      </c>
    </row>
    <row r="8348" spans="1:4" x14ac:dyDescent="0.25">
      <c r="A8348" s="58">
        <v>41994</v>
      </c>
      <c r="B8348" s="45" t="s">
        <v>382</v>
      </c>
      <c r="C8348" s="45" t="s">
        <v>10</v>
      </c>
      <c r="D8348" s="59">
        <v>45.9</v>
      </c>
    </row>
    <row r="8349" spans="1:4" x14ac:dyDescent="0.25">
      <c r="A8349" s="58">
        <v>41579</v>
      </c>
      <c r="B8349" s="45" t="s">
        <v>357</v>
      </c>
      <c r="C8349" s="45" t="s">
        <v>191</v>
      </c>
      <c r="D8349" s="59">
        <v>45.21</v>
      </c>
    </row>
    <row r="8350" spans="1:4" x14ac:dyDescent="0.25">
      <c r="A8350" s="58">
        <v>41487</v>
      </c>
      <c r="B8350" s="45" t="s">
        <v>329</v>
      </c>
      <c r="C8350" s="45" t="s">
        <v>324</v>
      </c>
      <c r="D8350" s="59">
        <v>39.9</v>
      </c>
    </row>
    <row r="8351" spans="1:4" x14ac:dyDescent="0.25">
      <c r="A8351" s="58">
        <v>41979</v>
      </c>
      <c r="B8351" s="45" t="s">
        <v>391</v>
      </c>
      <c r="C8351" s="45" t="s">
        <v>331</v>
      </c>
      <c r="D8351" s="59">
        <v>30</v>
      </c>
    </row>
    <row r="8352" spans="1:4" x14ac:dyDescent="0.25">
      <c r="A8352" s="58">
        <v>41854</v>
      </c>
      <c r="B8352" s="45" t="s">
        <v>382</v>
      </c>
      <c r="C8352" s="45" t="s">
        <v>337</v>
      </c>
      <c r="D8352" s="59">
        <v>24.38</v>
      </c>
    </row>
    <row r="8353" spans="1:4" x14ac:dyDescent="0.25">
      <c r="A8353" s="58">
        <v>41448</v>
      </c>
      <c r="B8353" s="45" t="s">
        <v>404</v>
      </c>
      <c r="C8353" s="45" t="s">
        <v>327</v>
      </c>
      <c r="D8353" s="59">
        <v>49.25</v>
      </c>
    </row>
    <row r="8354" spans="1:4" x14ac:dyDescent="0.25">
      <c r="A8354" s="58">
        <v>41854</v>
      </c>
      <c r="B8354" s="45" t="s">
        <v>400</v>
      </c>
      <c r="C8354" s="45" t="s">
        <v>337</v>
      </c>
      <c r="D8354" s="59">
        <v>75</v>
      </c>
    </row>
    <row r="8355" spans="1:4" x14ac:dyDescent="0.25">
      <c r="A8355" s="58">
        <v>41608</v>
      </c>
      <c r="B8355" s="45" t="s">
        <v>357</v>
      </c>
      <c r="C8355" s="45" t="s">
        <v>371</v>
      </c>
      <c r="D8355" s="59">
        <v>38</v>
      </c>
    </row>
    <row r="8356" spans="1:4" x14ac:dyDescent="0.25">
      <c r="A8356" s="58">
        <v>41620</v>
      </c>
      <c r="B8356" s="45" t="s">
        <v>329</v>
      </c>
      <c r="C8356" s="45" t="s">
        <v>331</v>
      </c>
      <c r="D8356" s="59">
        <v>58.8</v>
      </c>
    </row>
    <row r="8357" spans="1:4" x14ac:dyDescent="0.25">
      <c r="A8357" s="58">
        <v>41598</v>
      </c>
      <c r="B8357" s="45" t="s">
        <v>368</v>
      </c>
      <c r="C8357" s="45" t="s">
        <v>191</v>
      </c>
      <c r="D8357" s="59">
        <v>22.95</v>
      </c>
    </row>
    <row r="8358" spans="1:4" x14ac:dyDescent="0.25">
      <c r="A8358" s="58">
        <v>41641</v>
      </c>
      <c r="B8358" s="45" t="s">
        <v>402</v>
      </c>
      <c r="C8358" s="45" t="s">
        <v>331</v>
      </c>
      <c r="D8358" s="59">
        <v>750</v>
      </c>
    </row>
    <row r="8359" spans="1:4" x14ac:dyDescent="0.25">
      <c r="A8359" s="58">
        <v>41980</v>
      </c>
      <c r="B8359" s="45" t="s">
        <v>368</v>
      </c>
      <c r="C8359" s="45" t="s">
        <v>334</v>
      </c>
      <c r="D8359" s="59">
        <v>23.5</v>
      </c>
    </row>
    <row r="8360" spans="1:4" x14ac:dyDescent="0.25">
      <c r="A8360" s="58">
        <v>41970</v>
      </c>
      <c r="B8360" s="45" t="s">
        <v>381</v>
      </c>
      <c r="C8360" s="45" t="s">
        <v>347</v>
      </c>
      <c r="D8360" s="59">
        <v>53.63</v>
      </c>
    </row>
    <row r="8361" spans="1:4" x14ac:dyDescent="0.25">
      <c r="A8361" s="58">
        <v>41634</v>
      </c>
      <c r="B8361" s="45" t="s">
        <v>390</v>
      </c>
      <c r="C8361" s="45" t="s">
        <v>7</v>
      </c>
      <c r="D8361" s="59">
        <v>366.52</v>
      </c>
    </row>
    <row r="8362" spans="1:4" x14ac:dyDescent="0.25">
      <c r="A8362" s="58">
        <v>41585</v>
      </c>
      <c r="B8362" s="45" t="s">
        <v>350</v>
      </c>
      <c r="C8362" s="45" t="s">
        <v>324</v>
      </c>
      <c r="D8362" s="59">
        <v>19.95</v>
      </c>
    </row>
    <row r="8363" spans="1:4" x14ac:dyDescent="0.25">
      <c r="A8363" s="58">
        <v>41652</v>
      </c>
      <c r="B8363" s="45" t="s">
        <v>395</v>
      </c>
      <c r="C8363" s="45" t="s">
        <v>191</v>
      </c>
      <c r="D8363" s="59">
        <v>45.44</v>
      </c>
    </row>
    <row r="8364" spans="1:4" x14ac:dyDescent="0.25">
      <c r="A8364" s="58">
        <v>41850</v>
      </c>
      <c r="B8364" s="45" t="s">
        <v>378</v>
      </c>
      <c r="C8364" s="45" t="s">
        <v>324</v>
      </c>
      <c r="D8364" s="59">
        <v>58.65</v>
      </c>
    </row>
    <row r="8365" spans="1:4" x14ac:dyDescent="0.25">
      <c r="A8365" s="58">
        <v>41612</v>
      </c>
      <c r="B8365" s="45" t="s">
        <v>386</v>
      </c>
      <c r="C8365" s="45" t="s">
        <v>371</v>
      </c>
      <c r="D8365" s="59">
        <v>37.049999999999997</v>
      </c>
    </row>
    <row r="8366" spans="1:4" x14ac:dyDescent="0.25">
      <c r="A8366" s="58">
        <v>41976</v>
      </c>
      <c r="B8366" s="45" t="s">
        <v>358</v>
      </c>
      <c r="C8366" s="45" t="s">
        <v>334</v>
      </c>
      <c r="D8366" s="59">
        <v>581.63</v>
      </c>
    </row>
    <row r="8367" spans="1:4" x14ac:dyDescent="0.25">
      <c r="A8367" s="58">
        <v>41591</v>
      </c>
      <c r="B8367" s="45" t="s">
        <v>370</v>
      </c>
      <c r="C8367" s="45" t="s">
        <v>334</v>
      </c>
      <c r="D8367" s="59">
        <v>552.72</v>
      </c>
    </row>
    <row r="8368" spans="1:4" x14ac:dyDescent="0.25">
      <c r="A8368" s="58">
        <v>41734</v>
      </c>
      <c r="B8368" s="45" t="s">
        <v>385</v>
      </c>
      <c r="C8368" s="45" t="s">
        <v>324</v>
      </c>
      <c r="D8368" s="59">
        <v>58.65</v>
      </c>
    </row>
    <row r="8369" spans="1:4" x14ac:dyDescent="0.25">
      <c r="A8369" s="58">
        <v>41946</v>
      </c>
      <c r="B8369" s="45" t="s">
        <v>363</v>
      </c>
      <c r="C8369" s="45" t="s">
        <v>191</v>
      </c>
      <c r="D8369" s="59">
        <v>22.95</v>
      </c>
    </row>
    <row r="8370" spans="1:4" x14ac:dyDescent="0.25">
      <c r="A8370" s="58">
        <v>41999</v>
      </c>
      <c r="B8370" s="45" t="s">
        <v>364</v>
      </c>
      <c r="C8370" s="45" t="s">
        <v>324</v>
      </c>
      <c r="D8370" s="59">
        <v>39.299999999999997</v>
      </c>
    </row>
    <row r="8371" spans="1:4" x14ac:dyDescent="0.25">
      <c r="A8371" s="58">
        <v>41604</v>
      </c>
      <c r="B8371" s="45" t="s">
        <v>400</v>
      </c>
      <c r="C8371" s="45" t="s">
        <v>7</v>
      </c>
      <c r="D8371" s="59">
        <v>33.15</v>
      </c>
    </row>
    <row r="8372" spans="1:4" x14ac:dyDescent="0.25">
      <c r="A8372" s="58">
        <v>41995</v>
      </c>
      <c r="B8372" s="45" t="s">
        <v>342</v>
      </c>
      <c r="C8372" s="45" t="s">
        <v>10</v>
      </c>
      <c r="D8372" s="59">
        <v>44.75</v>
      </c>
    </row>
    <row r="8373" spans="1:4" x14ac:dyDescent="0.25">
      <c r="A8373" s="58">
        <v>41618</v>
      </c>
      <c r="B8373" s="45" t="s">
        <v>362</v>
      </c>
      <c r="C8373" s="45" t="s">
        <v>10</v>
      </c>
      <c r="D8373" s="59">
        <v>45.21</v>
      </c>
    </row>
    <row r="8374" spans="1:4" x14ac:dyDescent="0.25">
      <c r="A8374" s="58">
        <v>41970</v>
      </c>
      <c r="B8374" s="45" t="s">
        <v>394</v>
      </c>
      <c r="C8374" s="45" t="s">
        <v>334</v>
      </c>
      <c r="D8374" s="59">
        <v>46.3</v>
      </c>
    </row>
    <row r="8375" spans="1:4" x14ac:dyDescent="0.25">
      <c r="A8375" s="58">
        <v>41624</v>
      </c>
      <c r="B8375" s="45" t="s">
        <v>358</v>
      </c>
      <c r="C8375" s="45" t="s">
        <v>7</v>
      </c>
      <c r="D8375" s="59">
        <v>612</v>
      </c>
    </row>
    <row r="8376" spans="1:4" x14ac:dyDescent="0.25">
      <c r="A8376" s="58">
        <v>41990</v>
      </c>
      <c r="B8376" s="45" t="s">
        <v>335</v>
      </c>
      <c r="C8376" s="45" t="s">
        <v>7</v>
      </c>
      <c r="D8376" s="59">
        <v>136</v>
      </c>
    </row>
    <row r="8377" spans="1:4" x14ac:dyDescent="0.25">
      <c r="A8377" s="58">
        <v>41586</v>
      </c>
      <c r="B8377" s="45" t="s">
        <v>367</v>
      </c>
      <c r="C8377" s="45" t="s">
        <v>7</v>
      </c>
      <c r="D8377" s="59">
        <v>67.319999999999993</v>
      </c>
    </row>
    <row r="8378" spans="1:4" x14ac:dyDescent="0.25">
      <c r="A8378" s="58">
        <v>41590</v>
      </c>
      <c r="B8378" s="45" t="s">
        <v>358</v>
      </c>
      <c r="C8378" s="45" t="s">
        <v>371</v>
      </c>
      <c r="D8378" s="59">
        <v>38</v>
      </c>
    </row>
    <row r="8379" spans="1:4" x14ac:dyDescent="0.25">
      <c r="A8379" s="58">
        <v>41664</v>
      </c>
      <c r="B8379" s="45" t="s">
        <v>390</v>
      </c>
      <c r="C8379" s="45" t="s">
        <v>10</v>
      </c>
      <c r="D8379" s="59">
        <v>160.65</v>
      </c>
    </row>
    <row r="8380" spans="1:4" x14ac:dyDescent="0.25">
      <c r="A8380" s="58">
        <v>41600</v>
      </c>
      <c r="B8380" s="45" t="s">
        <v>346</v>
      </c>
      <c r="C8380" s="45" t="s">
        <v>371</v>
      </c>
      <c r="D8380" s="59">
        <v>55.29</v>
      </c>
    </row>
    <row r="8381" spans="1:4" x14ac:dyDescent="0.25">
      <c r="A8381" s="58">
        <v>41722</v>
      </c>
      <c r="B8381" s="45" t="s">
        <v>338</v>
      </c>
      <c r="C8381" s="45" t="s">
        <v>321</v>
      </c>
      <c r="D8381" s="59">
        <v>319.8</v>
      </c>
    </row>
    <row r="8382" spans="1:4" x14ac:dyDescent="0.25">
      <c r="A8382" s="58">
        <v>41957</v>
      </c>
      <c r="B8382" s="45" t="s">
        <v>366</v>
      </c>
      <c r="C8382" s="45" t="s">
        <v>371</v>
      </c>
      <c r="D8382" s="59">
        <v>38</v>
      </c>
    </row>
    <row r="8383" spans="1:4" x14ac:dyDescent="0.25">
      <c r="A8383" s="58">
        <v>41688</v>
      </c>
      <c r="B8383" s="45" t="s">
        <v>364</v>
      </c>
      <c r="C8383" s="45" t="s">
        <v>337</v>
      </c>
      <c r="D8383" s="59">
        <v>25</v>
      </c>
    </row>
    <row r="8384" spans="1:4" x14ac:dyDescent="0.25">
      <c r="A8384" s="58">
        <v>41866</v>
      </c>
      <c r="B8384" s="45" t="s">
        <v>391</v>
      </c>
      <c r="C8384" s="45" t="s">
        <v>331</v>
      </c>
      <c r="D8384" s="59">
        <v>90</v>
      </c>
    </row>
    <row r="8385" spans="1:4" x14ac:dyDescent="0.25">
      <c r="A8385" s="58">
        <v>41957</v>
      </c>
      <c r="B8385" s="45" t="s">
        <v>362</v>
      </c>
      <c r="C8385" s="45" t="s">
        <v>349</v>
      </c>
      <c r="D8385" s="59">
        <v>63</v>
      </c>
    </row>
    <row r="8386" spans="1:4" x14ac:dyDescent="0.25">
      <c r="A8386" s="58">
        <v>41428</v>
      </c>
      <c r="B8386" s="45" t="s">
        <v>375</v>
      </c>
      <c r="C8386" s="45" t="s">
        <v>191</v>
      </c>
      <c r="D8386" s="59">
        <v>22.95</v>
      </c>
    </row>
    <row r="8387" spans="1:4" x14ac:dyDescent="0.25">
      <c r="A8387" s="58">
        <v>41615</v>
      </c>
      <c r="B8387" s="45" t="s">
        <v>404</v>
      </c>
      <c r="C8387" s="45" t="s">
        <v>331</v>
      </c>
      <c r="D8387" s="59">
        <v>90</v>
      </c>
    </row>
    <row r="8388" spans="1:4" x14ac:dyDescent="0.25">
      <c r="A8388" s="58">
        <v>41595</v>
      </c>
      <c r="B8388" s="45" t="s">
        <v>340</v>
      </c>
      <c r="C8388" s="45" t="s">
        <v>10</v>
      </c>
      <c r="D8388" s="59">
        <v>45.9</v>
      </c>
    </row>
    <row r="8389" spans="1:4" x14ac:dyDescent="0.25">
      <c r="A8389" s="58">
        <v>41433</v>
      </c>
      <c r="B8389" s="45" t="s">
        <v>340</v>
      </c>
      <c r="C8389" s="45" t="s">
        <v>337</v>
      </c>
      <c r="D8389" s="59">
        <v>50</v>
      </c>
    </row>
    <row r="8390" spans="1:4" x14ac:dyDescent="0.25">
      <c r="A8390" s="58">
        <v>41959</v>
      </c>
      <c r="B8390" s="45" t="s">
        <v>344</v>
      </c>
      <c r="C8390" s="45" t="s">
        <v>327</v>
      </c>
      <c r="D8390" s="59">
        <v>75</v>
      </c>
    </row>
    <row r="8391" spans="1:4" x14ac:dyDescent="0.25">
      <c r="A8391" s="58">
        <v>41775</v>
      </c>
      <c r="B8391" s="45" t="s">
        <v>366</v>
      </c>
      <c r="C8391" s="45" t="s">
        <v>371</v>
      </c>
      <c r="D8391" s="59">
        <v>55.29</v>
      </c>
    </row>
    <row r="8392" spans="1:4" x14ac:dyDescent="0.25">
      <c r="A8392" s="58">
        <v>41586</v>
      </c>
      <c r="B8392" s="45" t="s">
        <v>402</v>
      </c>
      <c r="C8392" s="45" t="s">
        <v>7</v>
      </c>
      <c r="D8392" s="59">
        <v>442</v>
      </c>
    </row>
    <row r="8393" spans="1:4" x14ac:dyDescent="0.25">
      <c r="A8393" s="58">
        <v>41965</v>
      </c>
      <c r="B8393" s="45" t="s">
        <v>403</v>
      </c>
      <c r="C8393" s="45" t="s">
        <v>7</v>
      </c>
      <c r="D8393" s="59">
        <v>98.94</v>
      </c>
    </row>
    <row r="8394" spans="1:4" x14ac:dyDescent="0.25">
      <c r="A8394" s="58">
        <v>41302</v>
      </c>
      <c r="B8394" s="45" t="s">
        <v>370</v>
      </c>
      <c r="C8394" s="45" t="s">
        <v>324</v>
      </c>
      <c r="D8394" s="59">
        <v>59.85</v>
      </c>
    </row>
    <row r="8395" spans="1:4" x14ac:dyDescent="0.25">
      <c r="A8395" s="58">
        <v>41607</v>
      </c>
      <c r="B8395" s="45" t="s">
        <v>360</v>
      </c>
      <c r="C8395" s="45" t="s">
        <v>334</v>
      </c>
      <c r="D8395" s="59">
        <v>45.83</v>
      </c>
    </row>
    <row r="8396" spans="1:4" x14ac:dyDescent="0.25">
      <c r="A8396" s="58">
        <v>41993</v>
      </c>
      <c r="B8396" s="45" t="s">
        <v>338</v>
      </c>
      <c r="C8396" s="45" t="s">
        <v>7</v>
      </c>
      <c r="D8396" s="59">
        <v>34</v>
      </c>
    </row>
    <row r="8397" spans="1:4" x14ac:dyDescent="0.25">
      <c r="A8397" s="58">
        <v>41723</v>
      </c>
      <c r="B8397" s="45" t="s">
        <v>395</v>
      </c>
      <c r="C8397" s="45" t="s">
        <v>10</v>
      </c>
      <c r="D8397" s="59">
        <v>45.9</v>
      </c>
    </row>
    <row r="8398" spans="1:4" x14ac:dyDescent="0.25">
      <c r="A8398" s="58">
        <v>41592</v>
      </c>
      <c r="B8398" s="45" t="s">
        <v>329</v>
      </c>
      <c r="C8398" s="45" t="s">
        <v>371</v>
      </c>
      <c r="D8398" s="59">
        <v>57</v>
      </c>
    </row>
    <row r="8399" spans="1:4" x14ac:dyDescent="0.25">
      <c r="A8399" s="58">
        <v>41970</v>
      </c>
      <c r="B8399" s="45" t="s">
        <v>362</v>
      </c>
      <c r="C8399" s="45" t="s">
        <v>371</v>
      </c>
      <c r="D8399" s="59">
        <v>55.86</v>
      </c>
    </row>
    <row r="8400" spans="1:4" x14ac:dyDescent="0.25">
      <c r="A8400" s="58">
        <v>41813</v>
      </c>
      <c r="B8400" s="45" t="s">
        <v>393</v>
      </c>
      <c r="C8400" s="45" t="s">
        <v>349</v>
      </c>
      <c r="D8400" s="59">
        <v>40.74</v>
      </c>
    </row>
    <row r="8401" spans="1:4" x14ac:dyDescent="0.25">
      <c r="A8401" s="58">
        <v>41695</v>
      </c>
      <c r="B8401" s="45" t="s">
        <v>385</v>
      </c>
      <c r="C8401" s="45" t="s">
        <v>334</v>
      </c>
      <c r="D8401" s="59">
        <v>23.15</v>
      </c>
    </row>
    <row r="8402" spans="1:4" x14ac:dyDescent="0.25">
      <c r="A8402" s="58">
        <v>41359</v>
      </c>
      <c r="B8402" s="45" t="s">
        <v>346</v>
      </c>
      <c r="C8402" s="45" t="s">
        <v>334</v>
      </c>
      <c r="D8402" s="59">
        <v>305.5</v>
      </c>
    </row>
    <row r="8403" spans="1:4" x14ac:dyDescent="0.25">
      <c r="A8403" s="58">
        <v>41983</v>
      </c>
      <c r="B8403" s="45" t="s">
        <v>346</v>
      </c>
      <c r="C8403" s="45" t="s">
        <v>324</v>
      </c>
      <c r="D8403" s="59">
        <v>38.700000000000003</v>
      </c>
    </row>
    <row r="8404" spans="1:4" x14ac:dyDescent="0.25">
      <c r="A8404" s="58">
        <v>41884</v>
      </c>
      <c r="B8404" s="45" t="s">
        <v>348</v>
      </c>
      <c r="C8404" s="45" t="s">
        <v>347</v>
      </c>
      <c r="D8404" s="59">
        <v>82.5</v>
      </c>
    </row>
    <row r="8405" spans="1:4" x14ac:dyDescent="0.25">
      <c r="A8405" s="58">
        <v>41530</v>
      </c>
      <c r="B8405" s="45" t="s">
        <v>368</v>
      </c>
      <c r="C8405" s="45" t="s">
        <v>347</v>
      </c>
      <c r="D8405" s="59">
        <v>54.45</v>
      </c>
    </row>
    <row r="8406" spans="1:4" x14ac:dyDescent="0.25">
      <c r="A8406" s="58">
        <v>41636</v>
      </c>
      <c r="B8406" s="45" t="s">
        <v>363</v>
      </c>
      <c r="C8406" s="45" t="s">
        <v>327</v>
      </c>
      <c r="D8406" s="59">
        <v>72.75</v>
      </c>
    </row>
    <row r="8407" spans="1:4" x14ac:dyDescent="0.25">
      <c r="A8407" s="58">
        <v>41614</v>
      </c>
      <c r="B8407" s="45" t="s">
        <v>386</v>
      </c>
      <c r="C8407" s="45" t="s">
        <v>7</v>
      </c>
      <c r="D8407" s="59">
        <v>99.45</v>
      </c>
    </row>
    <row r="8408" spans="1:4" x14ac:dyDescent="0.25">
      <c r="A8408" s="58">
        <v>41997</v>
      </c>
      <c r="B8408" s="45" t="s">
        <v>389</v>
      </c>
      <c r="C8408" s="45" t="s">
        <v>371</v>
      </c>
      <c r="D8408" s="59">
        <v>18.72</v>
      </c>
    </row>
    <row r="8409" spans="1:4" x14ac:dyDescent="0.25">
      <c r="A8409" s="58">
        <v>41588</v>
      </c>
      <c r="B8409" s="45" t="s">
        <v>377</v>
      </c>
      <c r="C8409" s="45" t="s">
        <v>191</v>
      </c>
      <c r="D8409" s="59">
        <v>67.13</v>
      </c>
    </row>
    <row r="8410" spans="1:4" x14ac:dyDescent="0.25">
      <c r="A8410" s="58">
        <v>41910</v>
      </c>
      <c r="B8410" s="45" t="s">
        <v>366</v>
      </c>
      <c r="C8410" s="45" t="s">
        <v>334</v>
      </c>
      <c r="D8410" s="59">
        <v>69.09</v>
      </c>
    </row>
    <row r="8411" spans="1:4" x14ac:dyDescent="0.25">
      <c r="A8411" s="58">
        <v>41808</v>
      </c>
      <c r="B8411" s="45" t="s">
        <v>392</v>
      </c>
      <c r="C8411" s="45" t="s">
        <v>337</v>
      </c>
      <c r="D8411" s="59">
        <v>75</v>
      </c>
    </row>
    <row r="8412" spans="1:4" x14ac:dyDescent="0.25">
      <c r="A8412" s="58">
        <v>41319</v>
      </c>
      <c r="B8412" s="45" t="s">
        <v>398</v>
      </c>
      <c r="C8412" s="45" t="s">
        <v>10</v>
      </c>
      <c r="D8412" s="59">
        <v>89.05</v>
      </c>
    </row>
    <row r="8413" spans="1:4" x14ac:dyDescent="0.25">
      <c r="A8413" s="58">
        <v>41593</v>
      </c>
      <c r="B8413" s="45" t="s">
        <v>403</v>
      </c>
      <c r="C8413" s="45" t="s">
        <v>7</v>
      </c>
      <c r="D8413" s="59">
        <v>66.3</v>
      </c>
    </row>
    <row r="8414" spans="1:4" x14ac:dyDescent="0.25">
      <c r="A8414" s="58">
        <v>41980</v>
      </c>
      <c r="B8414" s="45" t="s">
        <v>323</v>
      </c>
      <c r="C8414" s="45" t="s">
        <v>371</v>
      </c>
      <c r="D8414" s="59">
        <v>18.809999999999999</v>
      </c>
    </row>
    <row r="8415" spans="1:4" x14ac:dyDescent="0.25">
      <c r="A8415" s="58">
        <v>41630</v>
      </c>
      <c r="B8415" s="45" t="s">
        <v>403</v>
      </c>
      <c r="C8415" s="45" t="s">
        <v>337</v>
      </c>
      <c r="D8415" s="59">
        <v>75</v>
      </c>
    </row>
    <row r="8416" spans="1:4" x14ac:dyDescent="0.25">
      <c r="A8416" s="58">
        <v>41990</v>
      </c>
      <c r="B8416" s="45" t="s">
        <v>357</v>
      </c>
      <c r="C8416" s="45" t="s">
        <v>349</v>
      </c>
      <c r="D8416" s="59">
        <v>42</v>
      </c>
    </row>
    <row r="8417" spans="1:4" x14ac:dyDescent="0.25">
      <c r="A8417" s="58">
        <v>41995</v>
      </c>
      <c r="B8417" s="45" t="s">
        <v>370</v>
      </c>
      <c r="C8417" s="45" t="s">
        <v>337</v>
      </c>
      <c r="D8417" s="59">
        <v>24.5</v>
      </c>
    </row>
    <row r="8418" spans="1:4" x14ac:dyDescent="0.25">
      <c r="A8418" s="58">
        <v>41586</v>
      </c>
      <c r="B8418" s="45" t="s">
        <v>367</v>
      </c>
      <c r="C8418" s="45" t="s">
        <v>331</v>
      </c>
      <c r="D8418" s="59">
        <v>88.2</v>
      </c>
    </row>
    <row r="8419" spans="1:4" x14ac:dyDescent="0.25">
      <c r="A8419" s="58">
        <v>41610</v>
      </c>
      <c r="B8419" s="45" t="s">
        <v>348</v>
      </c>
      <c r="C8419" s="45" t="s">
        <v>321</v>
      </c>
      <c r="D8419" s="59">
        <v>155.9</v>
      </c>
    </row>
    <row r="8420" spans="1:4" x14ac:dyDescent="0.25">
      <c r="A8420" s="58">
        <v>41611</v>
      </c>
      <c r="B8420" s="45" t="s">
        <v>385</v>
      </c>
      <c r="C8420" s="45" t="s">
        <v>7</v>
      </c>
      <c r="D8420" s="59">
        <v>33.659999999999997</v>
      </c>
    </row>
    <row r="8421" spans="1:4" x14ac:dyDescent="0.25">
      <c r="A8421" s="58">
        <v>41636</v>
      </c>
      <c r="B8421" s="45" t="s">
        <v>356</v>
      </c>
      <c r="C8421" s="45" t="s">
        <v>7</v>
      </c>
      <c r="D8421" s="59">
        <v>32.979999999999997</v>
      </c>
    </row>
    <row r="8422" spans="1:4" x14ac:dyDescent="0.25">
      <c r="A8422" s="58">
        <v>41514</v>
      </c>
      <c r="B8422" s="45" t="s">
        <v>320</v>
      </c>
      <c r="C8422" s="45" t="s">
        <v>331</v>
      </c>
      <c r="D8422" s="59">
        <v>30</v>
      </c>
    </row>
    <row r="8423" spans="1:4" x14ac:dyDescent="0.25">
      <c r="A8423" s="58">
        <v>41606</v>
      </c>
      <c r="B8423" s="45" t="s">
        <v>382</v>
      </c>
      <c r="C8423" s="45" t="s">
        <v>7</v>
      </c>
      <c r="D8423" s="59">
        <v>782</v>
      </c>
    </row>
    <row r="8424" spans="1:4" x14ac:dyDescent="0.25">
      <c r="A8424" s="58">
        <v>41968</v>
      </c>
      <c r="B8424" s="45" t="s">
        <v>394</v>
      </c>
      <c r="C8424" s="45" t="s">
        <v>337</v>
      </c>
      <c r="D8424" s="59">
        <v>25</v>
      </c>
    </row>
    <row r="8425" spans="1:4" x14ac:dyDescent="0.25">
      <c r="A8425" s="58">
        <v>41534</v>
      </c>
      <c r="B8425" s="45" t="s">
        <v>386</v>
      </c>
      <c r="C8425" s="45" t="s">
        <v>347</v>
      </c>
      <c r="D8425" s="59">
        <v>27.23</v>
      </c>
    </row>
    <row r="8426" spans="1:4" x14ac:dyDescent="0.25">
      <c r="A8426" s="58">
        <v>41982</v>
      </c>
      <c r="B8426" s="45" t="s">
        <v>376</v>
      </c>
      <c r="C8426" s="45" t="s">
        <v>327</v>
      </c>
      <c r="D8426" s="59">
        <v>50</v>
      </c>
    </row>
    <row r="8427" spans="1:4" x14ac:dyDescent="0.25">
      <c r="A8427" s="58">
        <v>41600</v>
      </c>
      <c r="B8427" s="45" t="s">
        <v>326</v>
      </c>
      <c r="C8427" s="45" t="s">
        <v>321</v>
      </c>
      <c r="D8427" s="59">
        <v>1998.75</v>
      </c>
    </row>
    <row r="8428" spans="1:4" x14ac:dyDescent="0.25">
      <c r="A8428" s="58">
        <v>41786</v>
      </c>
      <c r="B8428" s="45" t="s">
        <v>328</v>
      </c>
      <c r="C8428" s="45" t="s">
        <v>7</v>
      </c>
      <c r="D8428" s="59">
        <v>100.47</v>
      </c>
    </row>
    <row r="8429" spans="1:4" x14ac:dyDescent="0.25">
      <c r="A8429" s="58">
        <v>41961</v>
      </c>
      <c r="B8429" s="45" t="s">
        <v>369</v>
      </c>
      <c r="C8429" s="45" t="s">
        <v>7</v>
      </c>
      <c r="D8429" s="59">
        <v>782</v>
      </c>
    </row>
    <row r="8430" spans="1:4" x14ac:dyDescent="0.25">
      <c r="A8430" s="58">
        <v>41953</v>
      </c>
      <c r="B8430" s="45" t="s">
        <v>392</v>
      </c>
      <c r="C8430" s="45" t="s">
        <v>331</v>
      </c>
      <c r="D8430" s="59">
        <v>90</v>
      </c>
    </row>
    <row r="8431" spans="1:4" x14ac:dyDescent="0.25">
      <c r="A8431" s="58">
        <v>41989</v>
      </c>
      <c r="B8431" s="45" t="s">
        <v>362</v>
      </c>
      <c r="C8431" s="45" t="s">
        <v>327</v>
      </c>
      <c r="D8431" s="59">
        <v>50</v>
      </c>
    </row>
    <row r="8432" spans="1:4" x14ac:dyDescent="0.25">
      <c r="A8432" s="58">
        <v>41950</v>
      </c>
      <c r="B8432" s="45" t="s">
        <v>326</v>
      </c>
      <c r="C8432" s="45" t="s">
        <v>7</v>
      </c>
      <c r="D8432" s="59">
        <v>99.45</v>
      </c>
    </row>
    <row r="8433" spans="1:4" x14ac:dyDescent="0.25">
      <c r="A8433" s="58">
        <v>41383</v>
      </c>
      <c r="B8433" s="45" t="s">
        <v>379</v>
      </c>
      <c r="C8433" s="45" t="s">
        <v>349</v>
      </c>
      <c r="D8433" s="59">
        <v>63</v>
      </c>
    </row>
    <row r="8434" spans="1:4" x14ac:dyDescent="0.25">
      <c r="A8434" s="58">
        <v>41951</v>
      </c>
      <c r="B8434" s="45" t="s">
        <v>364</v>
      </c>
      <c r="C8434" s="45" t="s">
        <v>349</v>
      </c>
      <c r="D8434" s="59">
        <v>63</v>
      </c>
    </row>
    <row r="8435" spans="1:4" x14ac:dyDescent="0.25">
      <c r="A8435" s="58">
        <v>41953</v>
      </c>
      <c r="B8435" s="45" t="s">
        <v>391</v>
      </c>
      <c r="C8435" s="45" t="s">
        <v>7</v>
      </c>
      <c r="D8435" s="59">
        <v>102</v>
      </c>
    </row>
    <row r="8436" spans="1:4" x14ac:dyDescent="0.25">
      <c r="A8436" s="58">
        <v>41614</v>
      </c>
      <c r="B8436" s="45" t="s">
        <v>341</v>
      </c>
      <c r="C8436" s="45" t="s">
        <v>7</v>
      </c>
      <c r="D8436" s="59">
        <v>33.15</v>
      </c>
    </row>
    <row r="8437" spans="1:4" x14ac:dyDescent="0.25">
      <c r="A8437" s="58">
        <v>41413</v>
      </c>
      <c r="B8437" s="45" t="s">
        <v>335</v>
      </c>
      <c r="C8437" s="45" t="s">
        <v>324</v>
      </c>
      <c r="D8437" s="59">
        <v>39.299999999999997</v>
      </c>
    </row>
    <row r="8438" spans="1:4" x14ac:dyDescent="0.25">
      <c r="A8438" s="58">
        <v>41602</v>
      </c>
      <c r="B8438" s="45" t="s">
        <v>346</v>
      </c>
      <c r="C8438" s="45" t="s">
        <v>349</v>
      </c>
      <c r="D8438" s="59">
        <v>63</v>
      </c>
    </row>
    <row r="8439" spans="1:4" x14ac:dyDescent="0.25">
      <c r="A8439" s="58">
        <v>41338</v>
      </c>
      <c r="B8439" s="45" t="s">
        <v>392</v>
      </c>
      <c r="C8439" s="45" t="s">
        <v>349</v>
      </c>
      <c r="D8439" s="59">
        <v>63</v>
      </c>
    </row>
    <row r="8440" spans="1:4" x14ac:dyDescent="0.25">
      <c r="A8440" s="58">
        <v>41975</v>
      </c>
      <c r="B8440" s="45" t="s">
        <v>397</v>
      </c>
      <c r="C8440" s="45" t="s">
        <v>7</v>
      </c>
      <c r="D8440" s="59">
        <v>66.3</v>
      </c>
    </row>
    <row r="8441" spans="1:4" x14ac:dyDescent="0.25">
      <c r="A8441" s="58">
        <v>41665</v>
      </c>
      <c r="B8441" s="45" t="s">
        <v>346</v>
      </c>
      <c r="C8441" s="45" t="s">
        <v>191</v>
      </c>
      <c r="D8441" s="59">
        <v>68.849999999999994</v>
      </c>
    </row>
    <row r="8442" spans="1:4" x14ac:dyDescent="0.25">
      <c r="A8442" s="58">
        <v>41585</v>
      </c>
      <c r="B8442" s="45" t="s">
        <v>320</v>
      </c>
      <c r="C8442" s="45" t="s">
        <v>324</v>
      </c>
      <c r="D8442" s="59">
        <v>493.76</v>
      </c>
    </row>
    <row r="8443" spans="1:4" x14ac:dyDescent="0.25">
      <c r="A8443" s="58">
        <v>41951</v>
      </c>
      <c r="B8443" s="45" t="s">
        <v>378</v>
      </c>
      <c r="C8443" s="45" t="s">
        <v>10</v>
      </c>
      <c r="D8443" s="59">
        <v>537.03</v>
      </c>
    </row>
    <row r="8444" spans="1:4" x14ac:dyDescent="0.25">
      <c r="A8444" s="58">
        <v>41984</v>
      </c>
      <c r="B8444" s="45" t="s">
        <v>385</v>
      </c>
      <c r="C8444" s="45" t="s">
        <v>371</v>
      </c>
      <c r="D8444" s="59">
        <v>38</v>
      </c>
    </row>
    <row r="8445" spans="1:4" x14ac:dyDescent="0.25">
      <c r="A8445" s="58">
        <v>41579</v>
      </c>
      <c r="B8445" s="45" t="s">
        <v>379</v>
      </c>
      <c r="C8445" s="45" t="s">
        <v>334</v>
      </c>
      <c r="D8445" s="59">
        <v>47</v>
      </c>
    </row>
    <row r="8446" spans="1:4" x14ac:dyDescent="0.25">
      <c r="A8446" s="58">
        <v>41948</v>
      </c>
      <c r="B8446" s="45" t="s">
        <v>384</v>
      </c>
      <c r="C8446" s="45" t="s">
        <v>334</v>
      </c>
      <c r="D8446" s="59">
        <v>23.03</v>
      </c>
    </row>
    <row r="8447" spans="1:4" x14ac:dyDescent="0.25">
      <c r="A8447" s="58">
        <v>41641</v>
      </c>
      <c r="B8447" s="45" t="s">
        <v>338</v>
      </c>
      <c r="C8447" s="45" t="s">
        <v>324</v>
      </c>
      <c r="D8447" s="59">
        <v>438.9</v>
      </c>
    </row>
    <row r="8448" spans="1:4" x14ac:dyDescent="0.25">
      <c r="A8448" s="58">
        <v>41611</v>
      </c>
      <c r="B8448" s="45" t="s">
        <v>366</v>
      </c>
      <c r="C8448" s="45" t="s">
        <v>191</v>
      </c>
      <c r="D8448" s="59">
        <v>68.16</v>
      </c>
    </row>
    <row r="8449" spans="1:4" x14ac:dyDescent="0.25">
      <c r="A8449" s="58">
        <v>41288</v>
      </c>
      <c r="B8449" s="45" t="s">
        <v>385</v>
      </c>
      <c r="C8449" s="45" t="s">
        <v>10</v>
      </c>
      <c r="D8449" s="59">
        <v>22.61</v>
      </c>
    </row>
    <row r="8450" spans="1:4" x14ac:dyDescent="0.25">
      <c r="A8450" s="58">
        <v>41356</v>
      </c>
      <c r="B8450" s="45" t="s">
        <v>340</v>
      </c>
      <c r="C8450" s="45" t="s">
        <v>337</v>
      </c>
      <c r="D8450" s="59">
        <v>24.5</v>
      </c>
    </row>
    <row r="8451" spans="1:4" x14ac:dyDescent="0.25">
      <c r="A8451" s="58">
        <v>41948</v>
      </c>
      <c r="B8451" s="45" t="s">
        <v>340</v>
      </c>
      <c r="C8451" s="45" t="s">
        <v>324</v>
      </c>
      <c r="D8451" s="59">
        <v>39.9</v>
      </c>
    </row>
    <row r="8452" spans="1:4" x14ac:dyDescent="0.25">
      <c r="A8452" s="58">
        <v>41988</v>
      </c>
      <c r="B8452" s="45" t="s">
        <v>375</v>
      </c>
      <c r="C8452" s="45" t="s">
        <v>321</v>
      </c>
      <c r="D8452" s="59">
        <v>79.150000000000006</v>
      </c>
    </row>
    <row r="8453" spans="1:4" x14ac:dyDescent="0.25">
      <c r="A8453" s="58">
        <v>41420</v>
      </c>
      <c r="B8453" s="45" t="s">
        <v>340</v>
      </c>
      <c r="C8453" s="45" t="s">
        <v>10</v>
      </c>
      <c r="D8453" s="59">
        <v>22.38</v>
      </c>
    </row>
    <row r="8454" spans="1:4" x14ac:dyDescent="0.25">
      <c r="A8454" s="58">
        <v>41993</v>
      </c>
      <c r="B8454" s="45" t="s">
        <v>356</v>
      </c>
      <c r="C8454" s="45" t="s">
        <v>324</v>
      </c>
      <c r="D8454" s="59">
        <v>334.06</v>
      </c>
    </row>
    <row r="8455" spans="1:4" x14ac:dyDescent="0.25">
      <c r="A8455" s="58">
        <v>41952</v>
      </c>
      <c r="B8455" s="45" t="s">
        <v>338</v>
      </c>
      <c r="C8455" s="45" t="s">
        <v>10</v>
      </c>
      <c r="D8455" s="59">
        <v>45.9</v>
      </c>
    </row>
    <row r="8456" spans="1:4" x14ac:dyDescent="0.25">
      <c r="A8456" s="58">
        <v>42002</v>
      </c>
      <c r="B8456" s="45" t="s">
        <v>361</v>
      </c>
      <c r="C8456" s="45" t="s">
        <v>324</v>
      </c>
      <c r="D8456" s="59">
        <v>19.55</v>
      </c>
    </row>
    <row r="8457" spans="1:4" x14ac:dyDescent="0.25">
      <c r="A8457" s="58">
        <v>41541</v>
      </c>
      <c r="B8457" s="45" t="s">
        <v>352</v>
      </c>
      <c r="C8457" s="45" t="s">
        <v>191</v>
      </c>
      <c r="D8457" s="59">
        <v>22.72</v>
      </c>
    </row>
    <row r="8458" spans="1:4" x14ac:dyDescent="0.25">
      <c r="A8458" s="58">
        <v>41512</v>
      </c>
      <c r="B8458" s="45" t="s">
        <v>360</v>
      </c>
      <c r="C8458" s="45" t="s">
        <v>7</v>
      </c>
      <c r="D8458" s="59">
        <v>136</v>
      </c>
    </row>
    <row r="8459" spans="1:4" x14ac:dyDescent="0.25">
      <c r="A8459" s="58">
        <v>41599</v>
      </c>
      <c r="B8459" s="45" t="s">
        <v>346</v>
      </c>
      <c r="C8459" s="45" t="s">
        <v>7</v>
      </c>
      <c r="D8459" s="59">
        <v>98.94</v>
      </c>
    </row>
    <row r="8460" spans="1:4" x14ac:dyDescent="0.25">
      <c r="A8460" s="58">
        <v>41587</v>
      </c>
      <c r="B8460" s="45" t="s">
        <v>397</v>
      </c>
      <c r="C8460" s="45" t="s">
        <v>337</v>
      </c>
      <c r="D8460" s="59">
        <v>74.25</v>
      </c>
    </row>
    <row r="8461" spans="1:4" x14ac:dyDescent="0.25">
      <c r="A8461" s="58">
        <v>41953</v>
      </c>
      <c r="B8461" s="45" t="s">
        <v>385</v>
      </c>
      <c r="C8461" s="45" t="s">
        <v>7</v>
      </c>
      <c r="D8461" s="59">
        <v>850</v>
      </c>
    </row>
    <row r="8462" spans="1:4" x14ac:dyDescent="0.25">
      <c r="A8462" s="58">
        <v>41955</v>
      </c>
      <c r="B8462" s="45" t="s">
        <v>380</v>
      </c>
      <c r="C8462" s="45" t="s">
        <v>324</v>
      </c>
      <c r="D8462" s="59">
        <v>19.55</v>
      </c>
    </row>
    <row r="8463" spans="1:4" x14ac:dyDescent="0.25">
      <c r="A8463" s="58">
        <v>41918</v>
      </c>
      <c r="B8463" s="45" t="s">
        <v>356</v>
      </c>
      <c r="C8463" s="45" t="s">
        <v>337</v>
      </c>
      <c r="D8463" s="59">
        <v>75</v>
      </c>
    </row>
    <row r="8464" spans="1:4" x14ac:dyDescent="0.25">
      <c r="A8464" s="58">
        <v>41975</v>
      </c>
      <c r="B8464" s="45" t="s">
        <v>399</v>
      </c>
      <c r="C8464" s="45" t="s">
        <v>331</v>
      </c>
      <c r="D8464" s="59">
        <v>234</v>
      </c>
    </row>
    <row r="8465" spans="1:4" x14ac:dyDescent="0.25">
      <c r="A8465" s="58">
        <v>41612</v>
      </c>
      <c r="B8465" s="45" t="s">
        <v>368</v>
      </c>
      <c r="C8465" s="45" t="s">
        <v>337</v>
      </c>
      <c r="D8465" s="59">
        <v>25</v>
      </c>
    </row>
    <row r="8466" spans="1:4" x14ac:dyDescent="0.25">
      <c r="A8466" s="58">
        <v>41592</v>
      </c>
      <c r="B8466" s="45" t="s">
        <v>353</v>
      </c>
      <c r="C8466" s="45" t="s">
        <v>191</v>
      </c>
      <c r="D8466" s="59">
        <v>22.26</v>
      </c>
    </row>
    <row r="8467" spans="1:4" x14ac:dyDescent="0.25">
      <c r="A8467" s="58">
        <v>41597</v>
      </c>
      <c r="B8467" s="45" t="s">
        <v>340</v>
      </c>
      <c r="C8467" s="45" t="s">
        <v>324</v>
      </c>
      <c r="D8467" s="59">
        <v>19.75</v>
      </c>
    </row>
    <row r="8468" spans="1:4" x14ac:dyDescent="0.25">
      <c r="A8468" s="58">
        <v>41593</v>
      </c>
      <c r="B8468" s="45" t="s">
        <v>353</v>
      </c>
      <c r="C8468" s="45" t="s">
        <v>191</v>
      </c>
      <c r="D8468" s="59">
        <v>45.9</v>
      </c>
    </row>
    <row r="8469" spans="1:4" x14ac:dyDescent="0.25">
      <c r="A8469" s="58">
        <v>41604</v>
      </c>
      <c r="B8469" s="45" t="s">
        <v>375</v>
      </c>
      <c r="C8469" s="45" t="s">
        <v>191</v>
      </c>
      <c r="D8469" s="59">
        <v>68.849999999999994</v>
      </c>
    </row>
    <row r="8470" spans="1:4" x14ac:dyDescent="0.25">
      <c r="A8470" s="58">
        <v>41969</v>
      </c>
      <c r="B8470" s="45" t="s">
        <v>372</v>
      </c>
      <c r="C8470" s="45" t="s">
        <v>7</v>
      </c>
      <c r="D8470" s="59">
        <v>32.979999999999997</v>
      </c>
    </row>
    <row r="8471" spans="1:4" x14ac:dyDescent="0.25">
      <c r="A8471" s="58">
        <v>41944</v>
      </c>
      <c r="B8471" s="45" t="s">
        <v>378</v>
      </c>
      <c r="C8471" s="45" t="s">
        <v>327</v>
      </c>
      <c r="D8471" s="59">
        <v>475</v>
      </c>
    </row>
    <row r="8472" spans="1:4" x14ac:dyDescent="0.25">
      <c r="A8472" s="58">
        <v>41933</v>
      </c>
      <c r="B8472" s="45" t="s">
        <v>340</v>
      </c>
      <c r="C8472" s="45" t="s">
        <v>327</v>
      </c>
      <c r="D8472" s="59">
        <v>24.75</v>
      </c>
    </row>
    <row r="8473" spans="1:4" x14ac:dyDescent="0.25">
      <c r="A8473" s="58">
        <v>41619</v>
      </c>
      <c r="B8473" s="45" t="s">
        <v>330</v>
      </c>
      <c r="C8473" s="45" t="s">
        <v>337</v>
      </c>
      <c r="D8473" s="59">
        <v>49</v>
      </c>
    </row>
    <row r="8474" spans="1:4" x14ac:dyDescent="0.25">
      <c r="A8474" s="58">
        <v>41493</v>
      </c>
      <c r="B8474" s="45" t="s">
        <v>386</v>
      </c>
      <c r="C8474" s="45" t="s">
        <v>324</v>
      </c>
      <c r="D8474" s="59">
        <v>19.95</v>
      </c>
    </row>
    <row r="8475" spans="1:4" x14ac:dyDescent="0.25">
      <c r="A8475" s="58">
        <v>41624</v>
      </c>
      <c r="B8475" s="45" t="s">
        <v>351</v>
      </c>
      <c r="C8475" s="45" t="s">
        <v>7</v>
      </c>
      <c r="D8475" s="59">
        <v>102</v>
      </c>
    </row>
    <row r="8476" spans="1:4" x14ac:dyDescent="0.25">
      <c r="A8476" s="58">
        <v>41581</v>
      </c>
      <c r="B8476" s="45" t="s">
        <v>365</v>
      </c>
      <c r="C8476" s="45" t="s">
        <v>334</v>
      </c>
      <c r="D8476" s="59">
        <v>69.44</v>
      </c>
    </row>
    <row r="8477" spans="1:4" x14ac:dyDescent="0.25">
      <c r="A8477" s="58">
        <v>41968</v>
      </c>
      <c r="B8477" s="45" t="s">
        <v>348</v>
      </c>
      <c r="C8477" s="45" t="s">
        <v>327</v>
      </c>
      <c r="D8477" s="59">
        <v>50</v>
      </c>
    </row>
    <row r="8478" spans="1:4" x14ac:dyDescent="0.25">
      <c r="A8478" s="58">
        <v>41984</v>
      </c>
      <c r="B8478" s="45" t="s">
        <v>356</v>
      </c>
      <c r="C8478" s="45" t="s">
        <v>331</v>
      </c>
      <c r="D8478" s="59">
        <v>87.3</v>
      </c>
    </row>
    <row r="8479" spans="1:4" x14ac:dyDescent="0.25">
      <c r="A8479" s="58">
        <v>41589</v>
      </c>
      <c r="B8479" s="45" t="s">
        <v>367</v>
      </c>
      <c r="C8479" s="45" t="s">
        <v>7</v>
      </c>
      <c r="D8479" s="59">
        <v>99.96</v>
      </c>
    </row>
    <row r="8480" spans="1:4" x14ac:dyDescent="0.25">
      <c r="A8480" s="58">
        <v>41959</v>
      </c>
      <c r="B8480" s="45" t="s">
        <v>376</v>
      </c>
      <c r="C8480" s="45" t="s">
        <v>10</v>
      </c>
      <c r="D8480" s="59">
        <v>44.75</v>
      </c>
    </row>
    <row r="8481" spans="1:4" x14ac:dyDescent="0.25">
      <c r="A8481" s="58">
        <v>41877</v>
      </c>
      <c r="B8481" s="45" t="s">
        <v>353</v>
      </c>
      <c r="C8481" s="45" t="s">
        <v>191</v>
      </c>
      <c r="D8481" s="59">
        <v>44.52</v>
      </c>
    </row>
    <row r="8482" spans="1:4" x14ac:dyDescent="0.25">
      <c r="A8482" s="58">
        <v>41798</v>
      </c>
      <c r="B8482" s="45" t="s">
        <v>368</v>
      </c>
      <c r="C8482" s="45" t="s">
        <v>324</v>
      </c>
      <c r="D8482" s="59">
        <v>19.95</v>
      </c>
    </row>
    <row r="8483" spans="1:4" x14ac:dyDescent="0.25">
      <c r="A8483" s="58">
        <v>41958</v>
      </c>
      <c r="B8483" s="45" t="s">
        <v>352</v>
      </c>
      <c r="C8483" s="45" t="s">
        <v>334</v>
      </c>
      <c r="D8483" s="59">
        <v>23.5</v>
      </c>
    </row>
    <row r="8484" spans="1:4" x14ac:dyDescent="0.25">
      <c r="A8484" s="58">
        <v>41947</v>
      </c>
      <c r="B8484" s="45" t="s">
        <v>361</v>
      </c>
      <c r="C8484" s="45" t="s">
        <v>331</v>
      </c>
      <c r="D8484" s="59">
        <v>60</v>
      </c>
    </row>
    <row r="8485" spans="1:4" x14ac:dyDescent="0.25">
      <c r="A8485" s="58">
        <v>41969</v>
      </c>
      <c r="B8485" s="45" t="s">
        <v>326</v>
      </c>
      <c r="C8485" s="45" t="s">
        <v>347</v>
      </c>
      <c r="D8485" s="59">
        <v>54.45</v>
      </c>
    </row>
    <row r="8486" spans="1:4" x14ac:dyDescent="0.25">
      <c r="A8486" s="58">
        <v>41599</v>
      </c>
      <c r="B8486" s="45" t="s">
        <v>323</v>
      </c>
      <c r="C8486" s="45" t="s">
        <v>191</v>
      </c>
      <c r="D8486" s="59">
        <v>90.42</v>
      </c>
    </row>
    <row r="8487" spans="1:4" x14ac:dyDescent="0.25">
      <c r="A8487" s="58">
        <v>41622</v>
      </c>
      <c r="B8487" s="45" t="s">
        <v>338</v>
      </c>
      <c r="C8487" s="45" t="s">
        <v>10</v>
      </c>
      <c r="D8487" s="59">
        <v>68.849999999999994</v>
      </c>
    </row>
    <row r="8488" spans="1:4" x14ac:dyDescent="0.25">
      <c r="A8488" s="58">
        <v>41636</v>
      </c>
      <c r="B8488" s="45" t="s">
        <v>391</v>
      </c>
      <c r="C8488" s="45" t="s">
        <v>334</v>
      </c>
      <c r="D8488" s="59">
        <v>46.53</v>
      </c>
    </row>
    <row r="8489" spans="1:4" x14ac:dyDescent="0.25">
      <c r="A8489" s="58">
        <v>41598</v>
      </c>
      <c r="B8489" s="45" t="s">
        <v>390</v>
      </c>
      <c r="C8489" s="45" t="s">
        <v>324</v>
      </c>
      <c r="D8489" s="59">
        <v>39.9</v>
      </c>
    </row>
    <row r="8490" spans="1:4" x14ac:dyDescent="0.25">
      <c r="A8490" s="58">
        <v>41394</v>
      </c>
      <c r="B8490" s="45" t="s">
        <v>346</v>
      </c>
      <c r="C8490" s="45" t="s">
        <v>327</v>
      </c>
      <c r="D8490" s="59">
        <v>75</v>
      </c>
    </row>
    <row r="8491" spans="1:4" x14ac:dyDescent="0.25">
      <c r="A8491" s="58">
        <v>41990</v>
      </c>
      <c r="B8491" s="45" t="s">
        <v>338</v>
      </c>
      <c r="C8491" s="45" t="s">
        <v>321</v>
      </c>
      <c r="D8491" s="59">
        <v>237.45</v>
      </c>
    </row>
    <row r="8492" spans="1:4" x14ac:dyDescent="0.25">
      <c r="A8492" s="58">
        <v>41298</v>
      </c>
      <c r="B8492" s="45" t="s">
        <v>374</v>
      </c>
      <c r="C8492" s="45" t="s">
        <v>324</v>
      </c>
      <c r="D8492" s="59">
        <v>58.95</v>
      </c>
    </row>
    <row r="8493" spans="1:4" x14ac:dyDescent="0.25">
      <c r="A8493" s="58">
        <v>41963</v>
      </c>
      <c r="B8493" s="45" t="s">
        <v>326</v>
      </c>
      <c r="C8493" s="45" t="s">
        <v>10</v>
      </c>
      <c r="D8493" s="59">
        <v>179.01</v>
      </c>
    </row>
    <row r="8494" spans="1:4" x14ac:dyDescent="0.25">
      <c r="A8494" s="58">
        <v>41834</v>
      </c>
      <c r="B8494" s="45" t="s">
        <v>373</v>
      </c>
      <c r="C8494" s="45" t="s">
        <v>191</v>
      </c>
      <c r="D8494" s="59">
        <v>44.98</v>
      </c>
    </row>
    <row r="8495" spans="1:4" x14ac:dyDescent="0.25">
      <c r="A8495" s="58">
        <v>41635</v>
      </c>
      <c r="B8495" s="45" t="s">
        <v>345</v>
      </c>
      <c r="C8495" s="45" t="s">
        <v>327</v>
      </c>
      <c r="D8495" s="59">
        <v>25</v>
      </c>
    </row>
    <row r="8496" spans="1:4" x14ac:dyDescent="0.25">
      <c r="A8496" s="58">
        <v>41716</v>
      </c>
      <c r="B8496" s="45" t="s">
        <v>370</v>
      </c>
      <c r="C8496" s="45" t="s">
        <v>324</v>
      </c>
      <c r="D8496" s="59">
        <v>58.65</v>
      </c>
    </row>
    <row r="8497" spans="1:4" x14ac:dyDescent="0.25">
      <c r="A8497" s="58">
        <v>41587</v>
      </c>
      <c r="B8497" s="45" t="s">
        <v>363</v>
      </c>
      <c r="C8497" s="45" t="s">
        <v>191</v>
      </c>
      <c r="D8497" s="59">
        <v>67.819999999999993</v>
      </c>
    </row>
    <row r="8498" spans="1:4" x14ac:dyDescent="0.25">
      <c r="A8498" s="58">
        <v>41633</v>
      </c>
      <c r="B8498" s="45" t="s">
        <v>330</v>
      </c>
      <c r="C8498" s="45" t="s">
        <v>331</v>
      </c>
      <c r="D8498" s="59">
        <v>90</v>
      </c>
    </row>
    <row r="8499" spans="1:4" x14ac:dyDescent="0.25">
      <c r="A8499" s="58">
        <v>41594</v>
      </c>
      <c r="B8499" s="45" t="s">
        <v>400</v>
      </c>
      <c r="C8499" s="45" t="s">
        <v>331</v>
      </c>
      <c r="D8499" s="59">
        <v>349.2</v>
      </c>
    </row>
    <row r="8500" spans="1:4" x14ac:dyDescent="0.25">
      <c r="A8500" s="58">
        <v>41966</v>
      </c>
      <c r="B8500" s="45" t="s">
        <v>383</v>
      </c>
      <c r="C8500" s="45" t="s">
        <v>191</v>
      </c>
      <c r="D8500" s="59">
        <v>68.849999999999994</v>
      </c>
    </row>
    <row r="8501" spans="1:4" x14ac:dyDescent="0.25">
      <c r="A8501" s="58">
        <v>41976</v>
      </c>
      <c r="B8501" s="45" t="s">
        <v>390</v>
      </c>
      <c r="C8501" s="45" t="s">
        <v>191</v>
      </c>
      <c r="D8501" s="59">
        <v>68.849999999999994</v>
      </c>
    </row>
    <row r="8502" spans="1:4" x14ac:dyDescent="0.25">
      <c r="A8502" s="58">
        <v>41403</v>
      </c>
      <c r="B8502" s="45" t="s">
        <v>342</v>
      </c>
      <c r="C8502" s="45" t="s">
        <v>7</v>
      </c>
      <c r="D8502" s="59">
        <v>99.45</v>
      </c>
    </row>
    <row r="8503" spans="1:4" x14ac:dyDescent="0.25">
      <c r="A8503" s="58">
        <v>41604</v>
      </c>
      <c r="B8503" s="45" t="s">
        <v>400</v>
      </c>
      <c r="C8503" s="45" t="s">
        <v>7</v>
      </c>
      <c r="D8503" s="59">
        <v>68</v>
      </c>
    </row>
    <row r="8504" spans="1:4" x14ac:dyDescent="0.25">
      <c r="A8504" s="58">
        <v>41807</v>
      </c>
      <c r="B8504" s="45" t="s">
        <v>330</v>
      </c>
      <c r="C8504" s="45" t="s">
        <v>349</v>
      </c>
      <c r="D8504" s="59">
        <v>20.37</v>
      </c>
    </row>
    <row r="8505" spans="1:4" x14ac:dyDescent="0.25">
      <c r="A8505" s="58">
        <v>41382</v>
      </c>
      <c r="B8505" s="45" t="s">
        <v>381</v>
      </c>
      <c r="C8505" s="45" t="s">
        <v>324</v>
      </c>
      <c r="D8505" s="59">
        <v>39.5</v>
      </c>
    </row>
    <row r="8506" spans="1:4" x14ac:dyDescent="0.25">
      <c r="A8506" s="58">
        <v>41592</v>
      </c>
      <c r="B8506" s="45" t="s">
        <v>403</v>
      </c>
      <c r="C8506" s="45" t="s">
        <v>191</v>
      </c>
      <c r="D8506" s="59">
        <v>45.21</v>
      </c>
    </row>
    <row r="8507" spans="1:4" x14ac:dyDescent="0.25">
      <c r="A8507" s="58">
        <v>41950</v>
      </c>
      <c r="B8507" s="45" t="s">
        <v>376</v>
      </c>
      <c r="C8507" s="45" t="s">
        <v>7</v>
      </c>
      <c r="D8507" s="59">
        <v>68</v>
      </c>
    </row>
    <row r="8508" spans="1:4" x14ac:dyDescent="0.25">
      <c r="A8508" s="58">
        <v>41510</v>
      </c>
      <c r="B8508" s="45" t="s">
        <v>378</v>
      </c>
      <c r="C8508" s="45" t="s">
        <v>10</v>
      </c>
      <c r="D8508" s="59">
        <v>22.61</v>
      </c>
    </row>
    <row r="8509" spans="1:4" x14ac:dyDescent="0.25">
      <c r="A8509" s="58">
        <v>41580</v>
      </c>
      <c r="B8509" s="45" t="s">
        <v>401</v>
      </c>
      <c r="C8509" s="45" t="s">
        <v>331</v>
      </c>
      <c r="D8509" s="59">
        <v>60</v>
      </c>
    </row>
    <row r="8510" spans="1:4" x14ac:dyDescent="0.25">
      <c r="A8510" s="58">
        <v>41636</v>
      </c>
      <c r="B8510" s="45" t="s">
        <v>380</v>
      </c>
      <c r="C8510" s="45" t="s">
        <v>324</v>
      </c>
      <c r="D8510" s="59">
        <v>19.75</v>
      </c>
    </row>
    <row r="8511" spans="1:4" x14ac:dyDescent="0.25">
      <c r="A8511" s="58">
        <v>41948</v>
      </c>
      <c r="B8511" s="45" t="s">
        <v>329</v>
      </c>
      <c r="C8511" s="45" t="s">
        <v>10</v>
      </c>
      <c r="D8511" s="59">
        <v>66.78</v>
      </c>
    </row>
    <row r="8512" spans="1:4" x14ac:dyDescent="0.25">
      <c r="A8512" s="58">
        <v>41631</v>
      </c>
      <c r="B8512" s="45" t="s">
        <v>378</v>
      </c>
      <c r="C8512" s="45" t="s">
        <v>10</v>
      </c>
      <c r="D8512" s="59">
        <v>224.91</v>
      </c>
    </row>
    <row r="8513" spans="1:4" x14ac:dyDescent="0.25">
      <c r="A8513" s="58">
        <v>41573</v>
      </c>
      <c r="B8513" s="45" t="s">
        <v>328</v>
      </c>
      <c r="C8513" s="45" t="s">
        <v>327</v>
      </c>
      <c r="D8513" s="59">
        <v>50</v>
      </c>
    </row>
    <row r="8514" spans="1:4" x14ac:dyDescent="0.25">
      <c r="A8514" s="58">
        <v>41596</v>
      </c>
      <c r="B8514" s="45" t="s">
        <v>390</v>
      </c>
      <c r="C8514" s="45" t="s">
        <v>321</v>
      </c>
      <c r="D8514" s="59">
        <v>155.9</v>
      </c>
    </row>
    <row r="8515" spans="1:4" x14ac:dyDescent="0.25">
      <c r="A8515" s="58">
        <v>41581</v>
      </c>
      <c r="B8515" s="45" t="s">
        <v>356</v>
      </c>
      <c r="C8515" s="45" t="s">
        <v>349</v>
      </c>
      <c r="D8515" s="59">
        <v>41.58</v>
      </c>
    </row>
    <row r="8516" spans="1:4" x14ac:dyDescent="0.25">
      <c r="A8516" s="58">
        <v>41946</v>
      </c>
      <c r="B8516" s="45" t="s">
        <v>352</v>
      </c>
      <c r="C8516" s="45" t="s">
        <v>324</v>
      </c>
      <c r="D8516" s="59">
        <v>79.8</v>
      </c>
    </row>
    <row r="8517" spans="1:4" x14ac:dyDescent="0.25">
      <c r="A8517" s="58">
        <v>41844</v>
      </c>
      <c r="B8517" s="45" t="s">
        <v>385</v>
      </c>
      <c r="C8517" s="45" t="s">
        <v>349</v>
      </c>
      <c r="D8517" s="59">
        <v>21</v>
      </c>
    </row>
    <row r="8518" spans="1:4" x14ac:dyDescent="0.25">
      <c r="A8518" s="58">
        <v>41839</v>
      </c>
      <c r="B8518" s="45" t="s">
        <v>338</v>
      </c>
      <c r="C8518" s="45" t="s">
        <v>191</v>
      </c>
      <c r="D8518" s="59">
        <v>22.95</v>
      </c>
    </row>
    <row r="8519" spans="1:4" x14ac:dyDescent="0.25">
      <c r="A8519" s="58">
        <v>41632</v>
      </c>
      <c r="B8519" s="45" t="s">
        <v>333</v>
      </c>
      <c r="C8519" s="45" t="s">
        <v>337</v>
      </c>
      <c r="D8519" s="59">
        <v>25</v>
      </c>
    </row>
    <row r="8520" spans="1:4" x14ac:dyDescent="0.25">
      <c r="A8520" s="58">
        <v>41959</v>
      </c>
      <c r="B8520" s="45" t="s">
        <v>375</v>
      </c>
      <c r="C8520" s="45" t="s">
        <v>327</v>
      </c>
      <c r="D8520" s="59">
        <v>50</v>
      </c>
    </row>
    <row r="8521" spans="1:4" x14ac:dyDescent="0.25">
      <c r="A8521" s="58">
        <v>41704</v>
      </c>
      <c r="B8521" s="45" t="s">
        <v>377</v>
      </c>
      <c r="C8521" s="45" t="s">
        <v>7</v>
      </c>
      <c r="D8521" s="59">
        <v>204</v>
      </c>
    </row>
    <row r="8522" spans="1:4" x14ac:dyDescent="0.25">
      <c r="A8522" s="58">
        <v>41514</v>
      </c>
      <c r="B8522" s="45" t="s">
        <v>375</v>
      </c>
      <c r="C8522" s="45" t="s">
        <v>7</v>
      </c>
      <c r="D8522" s="59">
        <v>66.3</v>
      </c>
    </row>
    <row r="8523" spans="1:4" x14ac:dyDescent="0.25">
      <c r="A8523" s="58">
        <v>41612</v>
      </c>
      <c r="B8523" s="45" t="s">
        <v>341</v>
      </c>
      <c r="C8523" s="45" t="s">
        <v>324</v>
      </c>
      <c r="D8523" s="59">
        <v>498.75</v>
      </c>
    </row>
    <row r="8524" spans="1:4" x14ac:dyDescent="0.25">
      <c r="A8524" s="58">
        <v>41983</v>
      </c>
      <c r="B8524" s="45" t="s">
        <v>374</v>
      </c>
      <c r="C8524" s="45" t="s">
        <v>337</v>
      </c>
      <c r="D8524" s="59">
        <v>24.63</v>
      </c>
    </row>
    <row r="8525" spans="1:4" x14ac:dyDescent="0.25">
      <c r="A8525" s="58">
        <v>41617</v>
      </c>
      <c r="B8525" s="45" t="s">
        <v>338</v>
      </c>
      <c r="C8525" s="45" t="s">
        <v>327</v>
      </c>
      <c r="D8525" s="59">
        <v>24.38</v>
      </c>
    </row>
    <row r="8526" spans="1:4" x14ac:dyDescent="0.25">
      <c r="A8526" s="58">
        <v>41980</v>
      </c>
      <c r="B8526" s="45" t="s">
        <v>340</v>
      </c>
      <c r="C8526" s="45" t="s">
        <v>10</v>
      </c>
      <c r="D8526" s="59">
        <v>22.95</v>
      </c>
    </row>
    <row r="8527" spans="1:4" x14ac:dyDescent="0.25">
      <c r="A8527" s="58">
        <v>41945</v>
      </c>
      <c r="B8527" s="45" t="s">
        <v>390</v>
      </c>
      <c r="C8527" s="45" t="s">
        <v>10</v>
      </c>
      <c r="D8527" s="59">
        <v>45.9</v>
      </c>
    </row>
    <row r="8528" spans="1:4" x14ac:dyDescent="0.25">
      <c r="A8528" s="58">
        <v>41379</v>
      </c>
      <c r="B8528" s="45" t="s">
        <v>346</v>
      </c>
      <c r="C8528" s="45" t="s">
        <v>337</v>
      </c>
      <c r="D8528" s="59">
        <v>75</v>
      </c>
    </row>
    <row r="8529" spans="1:4" x14ac:dyDescent="0.25">
      <c r="A8529" s="58">
        <v>41982</v>
      </c>
      <c r="B8529" s="45" t="s">
        <v>384</v>
      </c>
      <c r="C8529" s="45" t="s">
        <v>324</v>
      </c>
      <c r="D8529" s="59">
        <v>39.9</v>
      </c>
    </row>
    <row r="8530" spans="1:4" x14ac:dyDescent="0.25">
      <c r="A8530" s="58">
        <v>41602</v>
      </c>
      <c r="B8530" s="45" t="s">
        <v>353</v>
      </c>
      <c r="C8530" s="45" t="s">
        <v>337</v>
      </c>
      <c r="D8530" s="59">
        <v>75</v>
      </c>
    </row>
    <row r="8531" spans="1:4" x14ac:dyDescent="0.25">
      <c r="A8531" s="58">
        <v>41844</v>
      </c>
      <c r="B8531" s="45" t="s">
        <v>363</v>
      </c>
      <c r="C8531" s="45" t="s">
        <v>7</v>
      </c>
      <c r="D8531" s="59">
        <v>136</v>
      </c>
    </row>
    <row r="8532" spans="1:4" x14ac:dyDescent="0.25">
      <c r="A8532" s="58">
        <v>41596</v>
      </c>
      <c r="B8532" s="45" t="s">
        <v>338</v>
      </c>
      <c r="C8532" s="45" t="s">
        <v>337</v>
      </c>
      <c r="D8532" s="59">
        <v>75</v>
      </c>
    </row>
    <row r="8533" spans="1:4" x14ac:dyDescent="0.25">
      <c r="A8533" s="58">
        <v>41637</v>
      </c>
      <c r="B8533" s="45" t="s">
        <v>369</v>
      </c>
      <c r="C8533" s="45" t="s">
        <v>327</v>
      </c>
      <c r="D8533" s="59">
        <v>73.88</v>
      </c>
    </row>
    <row r="8534" spans="1:4" x14ac:dyDescent="0.25">
      <c r="A8534" s="58">
        <v>42000</v>
      </c>
      <c r="B8534" s="45" t="s">
        <v>348</v>
      </c>
      <c r="C8534" s="45" t="s">
        <v>7</v>
      </c>
      <c r="D8534" s="59">
        <v>66.64</v>
      </c>
    </row>
    <row r="8535" spans="1:4" x14ac:dyDescent="0.25">
      <c r="A8535" s="58">
        <v>41638</v>
      </c>
      <c r="B8535" s="45" t="s">
        <v>368</v>
      </c>
      <c r="C8535" s="45" t="s">
        <v>10</v>
      </c>
      <c r="D8535" s="59">
        <v>22.26</v>
      </c>
    </row>
    <row r="8536" spans="1:4" x14ac:dyDescent="0.25">
      <c r="A8536" s="58">
        <v>41589</v>
      </c>
      <c r="B8536" s="45" t="s">
        <v>370</v>
      </c>
      <c r="C8536" s="45" t="s">
        <v>7</v>
      </c>
      <c r="D8536" s="59">
        <v>100.98</v>
      </c>
    </row>
    <row r="8537" spans="1:4" x14ac:dyDescent="0.25">
      <c r="A8537" s="58">
        <v>41987</v>
      </c>
      <c r="B8537" s="45" t="s">
        <v>367</v>
      </c>
      <c r="C8537" s="45" t="s">
        <v>10</v>
      </c>
      <c r="D8537" s="59">
        <v>22.95</v>
      </c>
    </row>
    <row r="8538" spans="1:4" x14ac:dyDescent="0.25">
      <c r="A8538" s="58">
        <v>41279</v>
      </c>
      <c r="B8538" s="45" t="s">
        <v>387</v>
      </c>
      <c r="C8538" s="45" t="s">
        <v>7</v>
      </c>
      <c r="D8538" s="59">
        <v>33.659999999999997</v>
      </c>
    </row>
    <row r="8539" spans="1:4" x14ac:dyDescent="0.25">
      <c r="A8539" s="58">
        <v>41953</v>
      </c>
      <c r="B8539" s="45" t="s">
        <v>372</v>
      </c>
      <c r="C8539" s="45" t="s">
        <v>337</v>
      </c>
      <c r="D8539" s="59">
        <v>99</v>
      </c>
    </row>
    <row r="8540" spans="1:4" x14ac:dyDescent="0.25">
      <c r="A8540" s="58">
        <v>41999</v>
      </c>
      <c r="B8540" s="45" t="s">
        <v>329</v>
      </c>
      <c r="C8540" s="45" t="s">
        <v>191</v>
      </c>
      <c r="D8540" s="59">
        <v>44.52</v>
      </c>
    </row>
    <row r="8541" spans="1:4" x14ac:dyDescent="0.25">
      <c r="A8541" s="58">
        <v>41869</v>
      </c>
      <c r="B8541" s="45" t="s">
        <v>350</v>
      </c>
      <c r="C8541" s="45" t="s">
        <v>7</v>
      </c>
      <c r="D8541" s="59">
        <v>67.319999999999993</v>
      </c>
    </row>
    <row r="8542" spans="1:4" x14ac:dyDescent="0.25">
      <c r="A8542" s="58">
        <v>41638</v>
      </c>
      <c r="B8542" s="45" t="s">
        <v>385</v>
      </c>
      <c r="C8542" s="45" t="s">
        <v>10</v>
      </c>
      <c r="D8542" s="59">
        <v>22.95</v>
      </c>
    </row>
    <row r="8543" spans="1:4" x14ac:dyDescent="0.25">
      <c r="A8543" s="58">
        <v>41986</v>
      </c>
      <c r="B8543" s="45" t="s">
        <v>323</v>
      </c>
      <c r="C8543" s="45" t="s">
        <v>327</v>
      </c>
      <c r="D8543" s="59">
        <v>25</v>
      </c>
    </row>
    <row r="8544" spans="1:4" x14ac:dyDescent="0.25">
      <c r="A8544" s="58">
        <v>41602</v>
      </c>
      <c r="B8544" s="45" t="s">
        <v>342</v>
      </c>
      <c r="C8544" s="45" t="s">
        <v>349</v>
      </c>
      <c r="D8544" s="59">
        <v>21</v>
      </c>
    </row>
    <row r="8545" spans="1:4" x14ac:dyDescent="0.25">
      <c r="A8545" s="58">
        <v>41897</v>
      </c>
      <c r="B8545" s="45" t="s">
        <v>363</v>
      </c>
      <c r="C8545" s="45" t="s">
        <v>7</v>
      </c>
      <c r="D8545" s="59">
        <v>68</v>
      </c>
    </row>
    <row r="8546" spans="1:4" x14ac:dyDescent="0.25">
      <c r="A8546" s="58">
        <v>41603</v>
      </c>
      <c r="B8546" s="45" t="s">
        <v>370</v>
      </c>
      <c r="C8546" s="45" t="s">
        <v>10</v>
      </c>
      <c r="D8546" s="59">
        <v>45.9</v>
      </c>
    </row>
    <row r="8547" spans="1:4" x14ac:dyDescent="0.25">
      <c r="A8547" s="58">
        <v>41597</v>
      </c>
      <c r="B8547" s="45" t="s">
        <v>402</v>
      </c>
      <c r="C8547" s="45" t="s">
        <v>331</v>
      </c>
      <c r="D8547" s="59">
        <v>29.7</v>
      </c>
    </row>
    <row r="8548" spans="1:4" x14ac:dyDescent="0.25">
      <c r="A8548" s="58">
        <v>41581</v>
      </c>
      <c r="B8548" s="45" t="s">
        <v>351</v>
      </c>
      <c r="C8548" s="45" t="s">
        <v>191</v>
      </c>
      <c r="D8548" s="59">
        <v>45.9</v>
      </c>
    </row>
    <row r="8549" spans="1:4" x14ac:dyDescent="0.25">
      <c r="A8549" s="58">
        <v>41575</v>
      </c>
      <c r="B8549" s="45" t="s">
        <v>328</v>
      </c>
      <c r="C8549" s="45" t="s">
        <v>7</v>
      </c>
      <c r="D8549" s="59">
        <v>464.1</v>
      </c>
    </row>
    <row r="8550" spans="1:4" x14ac:dyDescent="0.25">
      <c r="A8550" s="58">
        <v>41621</v>
      </c>
      <c r="B8550" s="45" t="s">
        <v>370</v>
      </c>
      <c r="C8550" s="45" t="s">
        <v>7</v>
      </c>
      <c r="D8550" s="59">
        <v>510</v>
      </c>
    </row>
    <row r="8551" spans="1:4" x14ac:dyDescent="0.25">
      <c r="A8551" s="58">
        <v>41622</v>
      </c>
      <c r="B8551" s="45" t="s">
        <v>340</v>
      </c>
      <c r="C8551" s="45" t="s">
        <v>7</v>
      </c>
      <c r="D8551" s="59">
        <v>102</v>
      </c>
    </row>
    <row r="8552" spans="1:4" x14ac:dyDescent="0.25">
      <c r="A8552" s="58">
        <v>41602</v>
      </c>
      <c r="B8552" s="45" t="s">
        <v>390</v>
      </c>
      <c r="C8552" s="45" t="s">
        <v>10</v>
      </c>
      <c r="D8552" s="59">
        <v>45.21</v>
      </c>
    </row>
    <row r="8553" spans="1:4" x14ac:dyDescent="0.25">
      <c r="A8553" s="58">
        <v>41599</v>
      </c>
      <c r="B8553" s="45" t="s">
        <v>395</v>
      </c>
      <c r="C8553" s="45" t="s">
        <v>191</v>
      </c>
      <c r="D8553" s="59">
        <v>68.849999999999994</v>
      </c>
    </row>
    <row r="8554" spans="1:4" x14ac:dyDescent="0.25">
      <c r="A8554" s="58">
        <v>41996</v>
      </c>
      <c r="B8554" s="45" t="s">
        <v>341</v>
      </c>
      <c r="C8554" s="45" t="s">
        <v>7</v>
      </c>
      <c r="D8554" s="59">
        <v>100.47</v>
      </c>
    </row>
    <row r="8555" spans="1:4" x14ac:dyDescent="0.25">
      <c r="A8555" s="58">
        <v>41822</v>
      </c>
      <c r="B8555" s="45" t="s">
        <v>361</v>
      </c>
      <c r="C8555" s="45" t="s">
        <v>347</v>
      </c>
      <c r="D8555" s="59">
        <v>81.260000000000005</v>
      </c>
    </row>
    <row r="8556" spans="1:4" x14ac:dyDescent="0.25">
      <c r="A8556" s="58">
        <v>41972</v>
      </c>
      <c r="B8556" s="45" t="s">
        <v>368</v>
      </c>
      <c r="C8556" s="45" t="s">
        <v>324</v>
      </c>
      <c r="D8556" s="59">
        <v>38.700000000000003</v>
      </c>
    </row>
    <row r="8557" spans="1:4" x14ac:dyDescent="0.25">
      <c r="A8557" s="58">
        <v>41632</v>
      </c>
      <c r="B8557" s="45" t="s">
        <v>340</v>
      </c>
      <c r="C8557" s="45" t="s">
        <v>191</v>
      </c>
      <c r="D8557" s="59">
        <v>45.21</v>
      </c>
    </row>
    <row r="8558" spans="1:4" x14ac:dyDescent="0.25">
      <c r="A8558" s="58">
        <v>41624</v>
      </c>
      <c r="B8558" s="45" t="s">
        <v>336</v>
      </c>
      <c r="C8558" s="45" t="s">
        <v>7</v>
      </c>
      <c r="D8558" s="59">
        <v>65.959999999999994</v>
      </c>
    </row>
    <row r="8559" spans="1:4" x14ac:dyDescent="0.25">
      <c r="A8559" s="58">
        <v>41743</v>
      </c>
      <c r="B8559" s="45" t="s">
        <v>374</v>
      </c>
      <c r="C8559" s="45" t="s">
        <v>7</v>
      </c>
      <c r="D8559" s="59">
        <v>68</v>
      </c>
    </row>
    <row r="8560" spans="1:4" x14ac:dyDescent="0.25">
      <c r="A8560" s="58">
        <v>41983</v>
      </c>
      <c r="B8560" s="45" t="s">
        <v>326</v>
      </c>
      <c r="C8560" s="45" t="s">
        <v>7</v>
      </c>
      <c r="D8560" s="59">
        <v>99.96</v>
      </c>
    </row>
    <row r="8561" spans="1:4" x14ac:dyDescent="0.25">
      <c r="A8561" s="58">
        <v>41526</v>
      </c>
      <c r="B8561" s="45" t="s">
        <v>385</v>
      </c>
      <c r="C8561" s="45" t="s">
        <v>349</v>
      </c>
      <c r="D8561" s="59">
        <v>399</v>
      </c>
    </row>
    <row r="8562" spans="1:4" x14ac:dyDescent="0.25">
      <c r="A8562" s="58">
        <v>41633</v>
      </c>
      <c r="B8562" s="45" t="s">
        <v>356</v>
      </c>
      <c r="C8562" s="45" t="s">
        <v>191</v>
      </c>
      <c r="D8562" s="59">
        <v>68.849999999999994</v>
      </c>
    </row>
    <row r="8563" spans="1:4" x14ac:dyDescent="0.25">
      <c r="A8563" s="58">
        <v>41637</v>
      </c>
      <c r="B8563" s="45" t="s">
        <v>395</v>
      </c>
      <c r="C8563" s="45" t="s">
        <v>327</v>
      </c>
      <c r="D8563" s="59">
        <v>25</v>
      </c>
    </row>
    <row r="8564" spans="1:4" x14ac:dyDescent="0.25">
      <c r="A8564" s="58">
        <v>41595</v>
      </c>
      <c r="B8564" s="45" t="s">
        <v>385</v>
      </c>
      <c r="C8564" s="45" t="s">
        <v>10</v>
      </c>
      <c r="D8564" s="59">
        <v>22.26</v>
      </c>
    </row>
    <row r="8565" spans="1:4" x14ac:dyDescent="0.25">
      <c r="A8565" s="58">
        <v>41974</v>
      </c>
      <c r="B8565" s="45" t="s">
        <v>375</v>
      </c>
      <c r="C8565" s="45" t="s">
        <v>7</v>
      </c>
      <c r="D8565" s="59">
        <v>99.45</v>
      </c>
    </row>
    <row r="8566" spans="1:4" x14ac:dyDescent="0.25">
      <c r="A8566" s="58">
        <v>41602</v>
      </c>
      <c r="B8566" s="45" t="s">
        <v>338</v>
      </c>
      <c r="C8566" s="45" t="s">
        <v>331</v>
      </c>
      <c r="D8566" s="59">
        <v>60</v>
      </c>
    </row>
    <row r="8567" spans="1:4" x14ac:dyDescent="0.25">
      <c r="A8567" s="58">
        <v>41623</v>
      </c>
      <c r="B8567" s="45" t="s">
        <v>346</v>
      </c>
      <c r="C8567" s="45" t="s">
        <v>191</v>
      </c>
      <c r="D8567" s="59">
        <v>22.95</v>
      </c>
    </row>
    <row r="8568" spans="1:4" x14ac:dyDescent="0.25">
      <c r="A8568" s="58">
        <v>41608</v>
      </c>
      <c r="B8568" s="45" t="s">
        <v>387</v>
      </c>
      <c r="C8568" s="45" t="s">
        <v>349</v>
      </c>
      <c r="D8568" s="59">
        <v>42</v>
      </c>
    </row>
    <row r="8569" spans="1:4" x14ac:dyDescent="0.25">
      <c r="A8569" s="58">
        <v>41633</v>
      </c>
      <c r="B8569" s="45" t="s">
        <v>330</v>
      </c>
      <c r="C8569" s="45" t="s">
        <v>334</v>
      </c>
      <c r="D8569" s="59">
        <v>22.8</v>
      </c>
    </row>
    <row r="8570" spans="1:4" x14ac:dyDescent="0.25">
      <c r="A8570" s="58">
        <v>41949</v>
      </c>
      <c r="B8570" s="45" t="s">
        <v>351</v>
      </c>
      <c r="C8570" s="45" t="s">
        <v>191</v>
      </c>
      <c r="D8570" s="59">
        <v>22.95</v>
      </c>
    </row>
    <row r="8571" spans="1:4" x14ac:dyDescent="0.25">
      <c r="A8571" s="58">
        <v>41996</v>
      </c>
      <c r="B8571" s="45" t="s">
        <v>328</v>
      </c>
      <c r="C8571" s="45" t="s">
        <v>349</v>
      </c>
      <c r="D8571" s="59">
        <v>63</v>
      </c>
    </row>
    <row r="8572" spans="1:4" x14ac:dyDescent="0.25">
      <c r="A8572" s="58">
        <v>41981</v>
      </c>
      <c r="B8572" s="45" t="s">
        <v>333</v>
      </c>
      <c r="C8572" s="45" t="s">
        <v>324</v>
      </c>
      <c r="D8572" s="59">
        <v>19.95</v>
      </c>
    </row>
    <row r="8573" spans="1:4" x14ac:dyDescent="0.25">
      <c r="A8573" s="58">
        <v>41608</v>
      </c>
      <c r="B8573" s="45" t="s">
        <v>368</v>
      </c>
      <c r="C8573" s="45" t="s">
        <v>324</v>
      </c>
      <c r="D8573" s="59">
        <v>19.55</v>
      </c>
    </row>
    <row r="8574" spans="1:4" x14ac:dyDescent="0.25">
      <c r="A8574" s="58">
        <v>41633</v>
      </c>
      <c r="B8574" s="45" t="s">
        <v>380</v>
      </c>
      <c r="C8574" s="45" t="s">
        <v>191</v>
      </c>
      <c r="D8574" s="59">
        <v>68.16</v>
      </c>
    </row>
    <row r="8575" spans="1:4" x14ac:dyDescent="0.25">
      <c r="A8575" s="58">
        <v>41507</v>
      </c>
      <c r="B8575" s="45" t="s">
        <v>367</v>
      </c>
      <c r="C8575" s="45" t="s">
        <v>324</v>
      </c>
      <c r="D8575" s="59">
        <v>478.8</v>
      </c>
    </row>
    <row r="8576" spans="1:4" x14ac:dyDescent="0.25">
      <c r="A8576" s="58">
        <v>41995</v>
      </c>
      <c r="B8576" s="45" t="s">
        <v>373</v>
      </c>
      <c r="C8576" s="45" t="s">
        <v>10</v>
      </c>
      <c r="D8576" s="59">
        <v>22.95</v>
      </c>
    </row>
    <row r="8577" spans="1:4" x14ac:dyDescent="0.25">
      <c r="A8577" s="58">
        <v>41579</v>
      </c>
      <c r="B8577" s="45" t="s">
        <v>342</v>
      </c>
      <c r="C8577" s="45" t="s">
        <v>331</v>
      </c>
      <c r="D8577" s="59">
        <v>87.75</v>
      </c>
    </row>
    <row r="8578" spans="1:4" x14ac:dyDescent="0.25">
      <c r="A8578" s="58">
        <v>41980</v>
      </c>
      <c r="B8578" s="45" t="s">
        <v>382</v>
      </c>
      <c r="C8578" s="45" t="s">
        <v>327</v>
      </c>
      <c r="D8578" s="59">
        <v>25</v>
      </c>
    </row>
    <row r="8579" spans="1:4" x14ac:dyDescent="0.25">
      <c r="A8579" s="58">
        <v>41952</v>
      </c>
      <c r="B8579" s="45" t="s">
        <v>348</v>
      </c>
      <c r="C8579" s="45" t="s">
        <v>349</v>
      </c>
      <c r="D8579" s="59">
        <v>83.16</v>
      </c>
    </row>
    <row r="8580" spans="1:4" x14ac:dyDescent="0.25">
      <c r="A8580" s="58">
        <v>41606</v>
      </c>
      <c r="B8580" s="45" t="s">
        <v>382</v>
      </c>
      <c r="C8580" s="45" t="s">
        <v>10</v>
      </c>
      <c r="D8580" s="59">
        <v>112.46</v>
      </c>
    </row>
    <row r="8581" spans="1:4" x14ac:dyDescent="0.25">
      <c r="A8581" s="58">
        <v>41981</v>
      </c>
      <c r="B8581" s="45" t="s">
        <v>368</v>
      </c>
      <c r="C8581" s="45" t="s">
        <v>347</v>
      </c>
      <c r="D8581" s="59">
        <v>54.18</v>
      </c>
    </row>
    <row r="8582" spans="1:4" x14ac:dyDescent="0.25">
      <c r="A8582" s="58">
        <v>42000</v>
      </c>
      <c r="B8582" s="45" t="s">
        <v>323</v>
      </c>
      <c r="C8582" s="45" t="s">
        <v>337</v>
      </c>
      <c r="D8582" s="59">
        <v>24.63</v>
      </c>
    </row>
    <row r="8583" spans="1:4" x14ac:dyDescent="0.25">
      <c r="A8583" s="58">
        <v>41591</v>
      </c>
      <c r="B8583" s="45" t="s">
        <v>373</v>
      </c>
      <c r="C8583" s="45" t="s">
        <v>7</v>
      </c>
      <c r="D8583" s="59">
        <v>102</v>
      </c>
    </row>
    <row r="8584" spans="1:4" x14ac:dyDescent="0.25">
      <c r="A8584" s="58">
        <v>41297</v>
      </c>
      <c r="B8584" s="45" t="s">
        <v>375</v>
      </c>
      <c r="C8584" s="45" t="s">
        <v>321</v>
      </c>
      <c r="D8584" s="59">
        <v>156.69999999999999</v>
      </c>
    </row>
    <row r="8585" spans="1:4" x14ac:dyDescent="0.25">
      <c r="A8585" s="58">
        <v>41611</v>
      </c>
      <c r="B8585" s="45" t="s">
        <v>340</v>
      </c>
      <c r="C8585" s="45" t="s">
        <v>7</v>
      </c>
      <c r="D8585" s="59">
        <v>68</v>
      </c>
    </row>
    <row r="8586" spans="1:4" x14ac:dyDescent="0.25">
      <c r="A8586" s="58">
        <v>41331</v>
      </c>
      <c r="B8586" s="45" t="s">
        <v>396</v>
      </c>
      <c r="C8586" s="45" t="s">
        <v>7</v>
      </c>
      <c r="D8586" s="59">
        <v>32.979999999999997</v>
      </c>
    </row>
    <row r="8587" spans="1:4" x14ac:dyDescent="0.25">
      <c r="A8587" s="58">
        <v>41623</v>
      </c>
      <c r="B8587" s="45" t="s">
        <v>368</v>
      </c>
      <c r="C8587" s="45" t="s">
        <v>349</v>
      </c>
      <c r="D8587" s="59">
        <v>42</v>
      </c>
    </row>
    <row r="8588" spans="1:4" x14ac:dyDescent="0.25">
      <c r="A8588" s="58">
        <v>41600</v>
      </c>
      <c r="B8588" s="45" t="s">
        <v>356</v>
      </c>
      <c r="C8588" s="45" t="s">
        <v>321</v>
      </c>
      <c r="D8588" s="59">
        <v>79.95</v>
      </c>
    </row>
    <row r="8589" spans="1:4" x14ac:dyDescent="0.25">
      <c r="A8589" s="58">
        <v>41684</v>
      </c>
      <c r="B8589" s="45" t="s">
        <v>350</v>
      </c>
      <c r="C8589" s="45" t="s">
        <v>10</v>
      </c>
      <c r="D8589" s="59">
        <v>45.9</v>
      </c>
    </row>
    <row r="8590" spans="1:4" x14ac:dyDescent="0.25">
      <c r="A8590" s="58">
        <v>41585</v>
      </c>
      <c r="B8590" s="45" t="s">
        <v>326</v>
      </c>
      <c r="C8590" s="45" t="s">
        <v>331</v>
      </c>
      <c r="D8590" s="59">
        <v>90</v>
      </c>
    </row>
    <row r="8591" spans="1:4" x14ac:dyDescent="0.25">
      <c r="A8591" s="58">
        <v>42002</v>
      </c>
      <c r="B8591" s="45" t="s">
        <v>370</v>
      </c>
      <c r="C8591" s="45" t="s">
        <v>334</v>
      </c>
      <c r="D8591" s="59">
        <v>69.44</v>
      </c>
    </row>
    <row r="8592" spans="1:4" x14ac:dyDescent="0.25">
      <c r="A8592" s="58">
        <v>41586</v>
      </c>
      <c r="B8592" s="45" t="s">
        <v>370</v>
      </c>
      <c r="C8592" s="45" t="s">
        <v>349</v>
      </c>
      <c r="D8592" s="59">
        <v>42</v>
      </c>
    </row>
    <row r="8593" spans="1:4" x14ac:dyDescent="0.25">
      <c r="A8593" s="58">
        <v>41965</v>
      </c>
      <c r="B8593" s="45" t="s">
        <v>403</v>
      </c>
      <c r="C8593" s="45" t="s">
        <v>327</v>
      </c>
      <c r="D8593" s="59">
        <v>73.5</v>
      </c>
    </row>
    <row r="8594" spans="1:4" x14ac:dyDescent="0.25">
      <c r="A8594" s="58">
        <v>42002</v>
      </c>
      <c r="B8594" s="45" t="s">
        <v>353</v>
      </c>
      <c r="C8594" s="45" t="s">
        <v>10</v>
      </c>
      <c r="D8594" s="59">
        <v>68.16</v>
      </c>
    </row>
    <row r="8595" spans="1:4" x14ac:dyDescent="0.25">
      <c r="A8595" s="58">
        <v>41611</v>
      </c>
      <c r="B8595" s="45" t="s">
        <v>375</v>
      </c>
      <c r="C8595" s="45" t="s">
        <v>349</v>
      </c>
      <c r="D8595" s="59">
        <v>20.58</v>
      </c>
    </row>
    <row r="8596" spans="1:4" x14ac:dyDescent="0.25">
      <c r="A8596" s="58">
        <v>41611</v>
      </c>
      <c r="B8596" s="45" t="s">
        <v>356</v>
      </c>
      <c r="C8596" s="45" t="s">
        <v>324</v>
      </c>
      <c r="D8596" s="59">
        <v>39.9</v>
      </c>
    </row>
    <row r="8597" spans="1:4" x14ac:dyDescent="0.25">
      <c r="A8597" s="58">
        <v>41976</v>
      </c>
      <c r="B8597" s="45" t="s">
        <v>357</v>
      </c>
      <c r="C8597" s="45" t="s">
        <v>337</v>
      </c>
      <c r="D8597" s="59">
        <v>75</v>
      </c>
    </row>
    <row r="8598" spans="1:4" x14ac:dyDescent="0.25">
      <c r="A8598" s="58">
        <v>42004</v>
      </c>
      <c r="B8598" s="45" t="s">
        <v>393</v>
      </c>
      <c r="C8598" s="45" t="s">
        <v>331</v>
      </c>
      <c r="D8598" s="59">
        <v>60</v>
      </c>
    </row>
    <row r="8599" spans="1:4" x14ac:dyDescent="0.25">
      <c r="A8599" s="58">
        <v>41486</v>
      </c>
      <c r="B8599" s="45" t="s">
        <v>390</v>
      </c>
      <c r="C8599" s="45" t="s">
        <v>7</v>
      </c>
      <c r="D8599" s="59">
        <v>197.88</v>
      </c>
    </row>
    <row r="8600" spans="1:4" x14ac:dyDescent="0.25">
      <c r="A8600" s="58">
        <v>41616</v>
      </c>
      <c r="B8600" s="45" t="s">
        <v>383</v>
      </c>
      <c r="C8600" s="45" t="s">
        <v>191</v>
      </c>
      <c r="D8600" s="59">
        <v>22.61</v>
      </c>
    </row>
    <row r="8601" spans="1:4" x14ac:dyDescent="0.25">
      <c r="A8601" s="58">
        <v>41608</v>
      </c>
      <c r="B8601" s="45" t="s">
        <v>338</v>
      </c>
      <c r="C8601" s="45" t="s">
        <v>10</v>
      </c>
      <c r="D8601" s="59">
        <v>499.85</v>
      </c>
    </row>
    <row r="8602" spans="1:4" x14ac:dyDescent="0.25">
      <c r="A8602" s="58">
        <v>41982</v>
      </c>
      <c r="B8602" s="45" t="s">
        <v>402</v>
      </c>
      <c r="C8602" s="45" t="s">
        <v>371</v>
      </c>
      <c r="D8602" s="59">
        <v>38</v>
      </c>
    </row>
    <row r="8603" spans="1:4" x14ac:dyDescent="0.25">
      <c r="A8603" s="58">
        <v>41603</v>
      </c>
      <c r="B8603" s="45" t="s">
        <v>329</v>
      </c>
      <c r="C8603" s="45" t="s">
        <v>347</v>
      </c>
      <c r="D8603" s="59">
        <v>80.03</v>
      </c>
    </row>
    <row r="8604" spans="1:4" x14ac:dyDescent="0.25">
      <c r="A8604" s="58">
        <v>41632</v>
      </c>
      <c r="B8604" s="45" t="s">
        <v>375</v>
      </c>
      <c r="C8604" s="45" t="s">
        <v>10</v>
      </c>
      <c r="D8604" s="59">
        <v>45.44</v>
      </c>
    </row>
    <row r="8605" spans="1:4" x14ac:dyDescent="0.25">
      <c r="A8605" s="58">
        <v>41579</v>
      </c>
      <c r="B8605" s="45" t="s">
        <v>376</v>
      </c>
      <c r="C8605" s="45" t="s">
        <v>337</v>
      </c>
      <c r="D8605" s="59">
        <v>24.25</v>
      </c>
    </row>
    <row r="8606" spans="1:4" x14ac:dyDescent="0.25">
      <c r="A8606" s="58">
        <v>41995</v>
      </c>
      <c r="B8606" s="45" t="s">
        <v>397</v>
      </c>
      <c r="C8606" s="45" t="s">
        <v>337</v>
      </c>
      <c r="D8606" s="59">
        <v>49</v>
      </c>
    </row>
    <row r="8607" spans="1:4" x14ac:dyDescent="0.25">
      <c r="A8607" s="58">
        <v>41766</v>
      </c>
      <c r="B8607" s="45" t="s">
        <v>352</v>
      </c>
      <c r="C8607" s="45" t="s">
        <v>324</v>
      </c>
      <c r="D8607" s="59">
        <v>39.5</v>
      </c>
    </row>
    <row r="8608" spans="1:4" x14ac:dyDescent="0.25">
      <c r="A8608" s="58">
        <v>41944</v>
      </c>
      <c r="B8608" s="45" t="s">
        <v>367</v>
      </c>
      <c r="C8608" s="45" t="s">
        <v>7</v>
      </c>
      <c r="D8608" s="59">
        <v>66.98</v>
      </c>
    </row>
    <row r="8609" spans="1:4" x14ac:dyDescent="0.25">
      <c r="A8609" s="58">
        <v>42002</v>
      </c>
      <c r="B8609" s="45" t="s">
        <v>393</v>
      </c>
      <c r="C8609" s="45" t="s">
        <v>327</v>
      </c>
      <c r="D8609" s="59">
        <v>73.88</v>
      </c>
    </row>
    <row r="8610" spans="1:4" x14ac:dyDescent="0.25">
      <c r="A8610" s="58">
        <v>41606</v>
      </c>
      <c r="B8610" s="45" t="s">
        <v>362</v>
      </c>
      <c r="C8610" s="45" t="s">
        <v>324</v>
      </c>
      <c r="D8610" s="59">
        <v>38.700000000000003</v>
      </c>
    </row>
    <row r="8611" spans="1:4" x14ac:dyDescent="0.25">
      <c r="A8611" s="58">
        <v>41632</v>
      </c>
      <c r="B8611" s="45" t="s">
        <v>341</v>
      </c>
      <c r="C8611" s="45" t="s">
        <v>349</v>
      </c>
      <c r="D8611" s="59">
        <v>42</v>
      </c>
    </row>
    <row r="8612" spans="1:4" x14ac:dyDescent="0.25">
      <c r="A8612" s="58">
        <v>41912</v>
      </c>
      <c r="B8612" s="45" t="s">
        <v>323</v>
      </c>
      <c r="C8612" s="45" t="s">
        <v>337</v>
      </c>
      <c r="D8612" s="59">
        <v>73.88</v>
      </c>
    </row>
    <row r="8613" spans="1:4" x14ac:dyDescent="0.25">
      <c r="A8613" s="58">
        <v>41892</v>
      </c>
      <c r="B8613" s="45" t="s">
        <v>340</v>
      </c>
      <c r="C8613" s="45" t="s">
        <v>324</v>
      </c>
      <c r="D8613" s="59">
        <v>79.8</v>
      </c>
    </row>
    <row r="8614" spans="1:4" x14ac:dyDescent="0.25">
      <c r="A8614" s="58">
        <v>41585</v>
      </c>
      <c r="B8614" s="45" t="s">
        <v>388</v>
      </c>
      <c r="C8614" s="45" t="s">
        <v>324</v>
      </c>
      <c r="D8614" s="59">
        <v>19.45</v>
      </c>
    </row>
    <row r="8615" spans="1:4" x14ac:dyDescent="0.25">
      <c r="A8615" s="58">
        <v>41982</v>
      </c>
      <c r="B8615" s="45" t="s">
        <v>362</v>
      </c>
      <c r="C8615" s="45" t="s">
        <v>10</v>
      </c>
      <c r="D8615" s="59">
        <v>68.849999999999994</v>
      </c>
    </row>
    <row r="8616" spans="1:4" x14ac:dyDescent="0.25">
      <c r="A8616" s="58">
        <v>41705</v>
      </c>
      <c r="B8616" s="45" t="s">
        <v>368</v>
      </c>
      <c r="C8616" s="45" t="s">
        <v>7</v>
      </c>
      <c r="D8616" s="59">
        <v>68</v>
      </c>
    </row>
    <row r="8617" spans="1:4" x14ac:dyDescent="0.25">
      <c r="A8617" s="58">
        <v>41972</v>
      </c>
      <c r="B8617" s="45" t="s">
        <v>353</v>
      </c>
      <c r="C8617" s="45" t="s">
        <v>349</v>
      </c>
      <c r="D8617" s="59">
        <v>21</v>
      </c>
    </row>
    <row r="8618" spans="1:4" x14ac:dyDescent="0.25">
      <c r="A8618" s="58">
        <v>41979</v>
      </c>
      <c r="B8618" s="45" t="s">
        <v>403</v>
      </c>
      <c r="C8618" s="45" t="s">
        <v>10</v>
      </c>
      <c r="D8618" s="59">
        <v>44.75</v>
      </c>
    </row>
    <row r="8619" spans="1:4" x14ac:dyDescent="0.25">
      <c r="A8619" s="58">
        <v>41628</v>
      </c>
      <c r="B8619" s="45" t="s">
        <v>374</v>
      </c>
      <c r="C8619" s="45" t="s">
        <v>191</v>
      </c>
      <c r="D8619" s="59">
        <v>44.75</v>
      </c>
    </row>
    <row r="8620" spans="1:4" x14ac:dyDescent="0.25">
      <c r="A8620" s="58">
        <v>41279</v>
      </c>
      <c r="B8620" s="45" t="s">
        <v>367</v>
      </c>
      <c r="C8620" s="45" t="s">
        <v>7</v>
      </c>
      <c r="D8620" s="59">
        <v>66.64</v>
      </c>
    </row>
    <row r="8621" spans="1:4" x14ac:dyDescent="0.25">
      <c r="A8621" s="58">
        <v>41416</v>
      </c>
      <c r="B8621" s="45" t="s">
        <v>396</v>
      </c>
      <c r="C8621" s="45" t="s">
        <v>327</v>
      </c>
      <c r="D8621" s="59">
        <v>50</v>
      </c>
    </row>
    <row r="8622" spans="1:4" x14ac:dyDescent="0.25">
      <c r="A8622" s="58">
        <v>41607</v>
      </c>
      <c r="B8622" s="45" t="s">
        <v>383</v>
      </c>
      <c r="C8622" s="45" t="s">
        <v>337</v>
      </c>
      <c r="D8622" s="59">
        <v>25</v>
      </c>
    </row>
    <row r="8623" spans="1:4" x14ac:dyDescent="0.25">
      <c r="A8623" s="58">
        <v>41996</v>
      </c>
      <c r="B8623" s="45" t="s">
        <v>340</v>
      </c>
      <c r="C8623" s="45" t="s">
        <v>324</v>
      </c>
      <c r="D8623" s="59">
        <v>59.85</v>
      </c>
    </row>
    <row r="8624" spans="1:4" x14ac:dyDescent="0.25">
      <c r="A8624" s="58">
        <v>41620</v>
      </c>
      <c r="B8624" s="45" t="s">
        <v>393</v>
      </c>
      <c r="C8624" s="45" t="s">
        <v>10</v>
      </c>
      <c r="D8624" s="59">
        <v>22.95</v>
      </c>
    </row>
    <row r="8625" spans="1:4" x14ac:dyDescent="0.25">
      <c r="A8625" s="58">
        <v>41620</v>
      </c>
      <c r="B8625" s="45" t="s">
        <v>375</v>
      </c>
      <c r="C8625" s="45" t="s">
        <v>10</v>
      </c>
      <c r="D8625" s="59">
        <v>67.819999999999993</v>
      </c>
    </row>
    <row r="8626" spans="1:4" x14ac:dyDescent="0.25">
      <c r="A8626" s="58">
        <v>41468</v>
      </c>
      <c r="B8626" s="45" t="s">
        <v>373</v>
      </c>
      <c r="C8626" s="45" t="s">
        <v>349</v>
      </c>
      <c r="D8626" s="59">
        <v>20.48</v>
      </c>
    </row>
    <row r="8627" spans="1:4" x14ac:dyDescent="0.25">
      <c r="A8627" s="58">
        <v>41985</v>
      </c>
      <c r="B8627" s="45" t="s">
        <v>360</v>
      </c>
      <c r="C8627" s="45" t="s">
        <v>7</v>
      </c>
      <c r="D8627" s="59">
        <v>34</v>
      </c>
    </row>
    <row r="8628" spans="1:4" x14ac:dyDescent="0.25">
      <c r="A8628" s="58">
        <v>41998</v>
      </c>
      <c r="B8628" s="45" t="s">
        <v>367</v>
      </c>
      <c r="C8628" s="45" t="s">
        <v>10</v>
      </c>
      <c r="D8628" s="59">
        <v>44.75</v>
      </c>
    </row>
    <row r="8629" spans="1:4" x14ac:dyDescent="0.25">
      <c r="A8629" s="58">
        <v>41961</v>
      </c>
      <c r="B8629" s="45" t="s">
        <v>381</v>
      </c>
      <c r="C8629" s="45" t="s">
        <v>324</v>
      </c>
      <c r="D8629" s="59">
        <v>39.5</v>
      </c>
    </row>
    <row r="8630" spans="1:4" x14ac:dyDescent="0.25">
      <c r="A8630" s="58">
        <v>41418</v>
      </c>
      <c r="B8630" s="45" t="s">
        <v>403</v>
      </c>
      <c r="C8630" s="45" t="s">
        <v>327</v>
      </c>
      <c r="D8630" s="59">
        <v>24.63</v>
      </c>
    </row>
    <row r="8631" spans="1:4" x14ac:dyDescent="0.25">
      <c r="A8631" s="58">
        <v>41983</v>
      </c>
      <c r="B8631" s="45" t="s">
        <v>383</v>
      </c>
      <c r="C8631" s="45" t="s">
        <v>324</v>
      </c>
      <c r="D8631" s="59">
        <v>379.05</v>
      </c>
    </row>
    <row r="8632" spans="1:4" x14ac:dyDescent="0.25">
      <c r="A8632" s="58">
        <v>41636</v>
      </c>
      <c r="B8632" s="45" t="s">
        <v>370</v>
      </c>
      <c r="C8632" s="45" t="s">
        <v>327</v>
      </c>
      <c r="D8632" s="59">
        <v>75</v>
      </c>
    </row>
    <row r="8633" spans="1:4" x14ac:dyDescent="0.25">
      <c r="A8633" s="58">
        <v>41972</v>
      </c>
      <c r="B8633" s="45" t="s">
        <v>356</v>
      </c>
      <c r="C8633" s="45" t="s">
        <v>10</v>
      </c>
      <c r="D8633" s="59">
        <v>44.75</v>
      </c>
    </row>
    <row r="8634" spans="1:4" x14ac:dyDescent="0.25">
      <c r="A8634" s="58">
        <v>41633</v>
      </c>
      <c r="B8634" s="45" t="s">
        <v>341</v>
      </c>
      <c r="C8634" s="45" t="s">
        <v>7</v>
      </c>
      <c r="D8634" s="59">
        <v>471.24</v>
      </c>
    </row>
    <row r="8635" spans="1:4" x14ac:dyDescent="0.25">
      <c r="A8635" s="58">
        <v>41602</v>
      </c>
      <c r="B8635" s="45" t="s">
        <v>344</v>
      </c>
      <c r="C8635" s="45" t="s">
        <v>191</v>
      </c>
      <c r="D8635" s="59">
        <v>68.849999999999994</v>
      </c>
    </row>
    <row r="8636" spans="1:4" x14ac:dyDescent="0.25">
      <c r="A8636" s="58">
        <v>41611</v>
      </c>
      <c r="B8636" s="45" t="s">
        <v>379</v>
      </c>
      <c r="C8636" s="45" t="s">
        <v>331</v>
      </c>
      <c r="D8636" s="59">
        <v>58.5</v>
      </c>
    </row>
    <row r="8637" spans="1:4" x14ac:dyDescent="0.25">
      <c r="A8637" s="58">
        <v>41793</v>
      </c>
      <c r="B8637" s="45" t="s">
        <v>380</v>
      </c>
      <c r="C8637" s="45" t="s">
        <v>7</v>
      </c>
      <c r="D8637" s="59">
        <v>33.15</v>
      </c>
    </row>
    <row r="8638" spans="1:4" x14ac:dyDescent="0.25">
      <c r="A8638" s="58">
        <v>41634</v>
      </c>
      <c r="B8638" s="45" t="s">
        <v>379</v>
      </c>
      <c r="C8638" s="45" t="s">
        <v>321</v>
      </c>
      <c r="D8638" s="59">
        <v>313.39999999999998</v>
      </c>
    </row>
    <row r="8639" spans="1:4" x14ac:dyDescent="0.25">
      <c r="A8639" s="58">
        <v>41616</v>
      </c>
      <c r="B8639" s="45" t="s">
        <v>340</v>
      </c>
      <c r="C8639" s="45" t="s">
        <v>324</v>
      </c>
      <c r="D8639" s="59">
        <v>19.95</v>
      </c>
    </row>
    <row r="8640" spans="1:4" x14ac:dyDescent="0.25">
      <c r="A8640" s="58">
        <v>42003</v>
      </c>
      <c r="B8640" s="45" t="s">
        <v>342</v>
      </c>
      <c r="C8640" s="45" t="s">
        <v>7</v>
      </c>
      <c r="D8640" s="59">
        <v>102</v>
      </c>
    </row>
    <row r="8641" spans="1:4" x14ac:dyDescent="0.25">
      <c r="A8641" s="58">
        <v>41898</v>
      </c>
      <c r="B8641" s="45" t="s">
        <v>374</v>
      </c>
      <c r="C8641" s="45" t="s">
        <v>191</v>
      </c>
      <c r="D8641" s="59">
        <v>22.72</v>
      </c>
    </row>
    <row r="8642" spans="1:4" x14ac:dyDescent="0.25">
      <c r="A8642" s="58">
        <v>41997</v>
      </c>
      <c r="B8642" s="45" t="s">
        <v>358</v>
      </c>
      <c r="C8642" s="45" t="s">
        <v>327</v>
      </c>
      <c r="D8642" s="59">
        <v>50</v>
      </c>
    </row>
    <row r="8643" spans="1:4" x14ac:dyDescent="0.25">
      <c r="A8643" s="58">
        <v>41292</v>
      </c>
      <c r="B8643" s="45" t="s">
        <v>362</v>
      </c>
      <c r="C8643" s="45" t="s">
        <v>7</v>
      </c>
      <c r="D8643" s="59">
        <v>98.94</v>
      </c>
    </row>
    <row r="8644" spans="1:4" x14ac:dyDescent="0.25">
      <c r="A8644" s="58">
        <v>41621</v>
      </c>
      <c r="B8644" s="45" t="s">
        <v>341</v>
      </c>
      <c r="C8644" s="45" t="s">
        <v>337</v>
      </c>
      <c r="D8644" s="59">
        <v>25</v>
      </c>
    </row>
    <row r="8645" spans="1:4" x14ac:dyDescent="0.25">
      <c r="A8645" s="58">
        <v>41944</v>
      </c>
      <c r="B8645" s="45" t="s">
        <v>330</v>
      </c>
      <c r="C8645" s="45" t="s">
        <v>371</v>
      </c>
      <c r="D8645" s="59">
        <v>38</v>
      </c>
    </row>
    <row r="8646" spans="1:4" x14ac:dyDescent="0.25">
      <c r="A8646" s="58">
        <v>41334</v>
      </c>
      <c r="B8646" s="45" t="s">
        <v>375</v>
      </c>
      <c r="C8646" s="45" t="s">
        <v>349</v>
      </c>
      <c r="D8646" s="59">
        <v>21</v>
      </c>
    </row>
    <row r="8647" spans="1:4" x14ac:dyDescent="0.25">
      <c r="A8647" s="58">
        <v>41990</v>
      </c>
      <c r="B8647" s="45" t="s">
        <v>370</v>
      </c>
      <c r="C8647" s="45" t="s">
        <v>321</v>
      </c>
      <c r="D8647" s="59">
        <v>799.5</v>
      </c>
    </row>
    <row r="8648" spans="1:4" x14ac:dyDescent="0.25">
      <c r="A8648" s="58">
        <v>41584</v>
      </c>
      <c r="B8648" s="45" t="s">
        <v>368</v>
      </c>
      <c r="C8648" s="45" t="s">
        <v>324</v>
      </c>
      <c r="D8648" s="59">
        <v>58.65</v>
      </c>
    </row>
    <row r="8649" spans="1:4" x14ac:dyDescent="0.25">
      <c r="A8649" s="58">
        <v>41634</v>
      </c>
      <c r="B8649" s="45" t="s">
        <v>342</v>
      </c>
      <c r="C8649" s="45" t="s">
        <v>324</v>
      </c>
      <c r="D8649" s="59">
        <v>39.9</v>
      </c>
    </row>
    <row r="8650" spans="1:4" x14ac:dyDescent="0.25">
      <c r="A8650" s="58">
        <v>41615</v>
      </c>
      <c r="B8650" s="45" t="s">
        <v>329</v>
      </c>
      <c r="C8650" s="45" t="s">
        <v>327</v>
      </c>
      <c r="D8650" s="59">
        <v>50</v>
      </c>
    </row>
    <row r="8651" spans="1:4" x14ac:dyDescent="0.25">
      <c r="A8651" s="58">
        <v>41920</v>
      </c>
      <c r="B8651" s="45" t="s">
        <v>340</v>
      </c>
      <c r="C8651" s="45" t="s">
        <v>10</v>
      </c>
      <c r="D8651" s="59">
        <v>22.49</v>
      </c>
    </row>
    <row r="8652" spans="1:4" x14ac:dyDescent="0.25">
      <c r="A8652" s="58">
        <v>41969</v>
      </c>
      <c r="B8652" s="45" t="s">
        <v>393</v>
      </c>
      <c r="C8652" s="45" t="s">
        <v>334</v>
      </c>
      <c r="D8652" s="59">
        <v>46.06</v>
      </c>
    </row>
    <row r="8653" spans="1:4" x14ac:dyDescent="0.25">
      <c r="A8653" s="58">
        <v>41950</v>
      </c>
      <c r="B8653" s="45" t="s">
        <v>342</v>
      </c>
      <c r="C8653" s="45" t="s">
        <v>10</v>
      </c>
      <c r="D8653" s="59">
        <v>68.16</v>
      </c>
    </row>
    <row r="8654" spans="1:4" x14ac:dyDescent="0.25">
      <c r="A8654" s="58">
        <v>41584</v>
      </c>
      <c r="B8654" s="45" t="s">
        <v>359</v>
      </c>
      <c r="C8654" s="45" t="s">
        <v>334</v>
      </c>
      <c r="D8654" s="59">
        <v>23.5</v>
      </c>
    </row>
    <row r="8655" spans="1:4" x14ac:dyDescent="0.25">
      <c r="A8655" s="58">
        <v>41967</v>
      </c>
      <c r="B8655" s="45" t="s">
        <v>343</v>
      </c>
      <c r="C8655" s="45" t="s">
        <v>327</v>
      </c>
      <c r="D8655" s="59">
        <v>25</v>
      </c>
    </row>
    <row r="8656" spans="1:4" x14ac:dyDescent="0.25">
      <c r="A8656" s="58">
        <v>41833</v>
      </c>
      <c r="B8656" s="45" t="s">
        <v>379</v>
      </c>
      <c r="C8656" s="45" t="s">
        <v>191</v>
      </c>
      <c r="D8656" s="59">
        <v>44.75</v>
      </c>
    </row>
    <row r="8657" spans="1:4" x14ac:dyDescent="0.25">
      <c r="A8657" s="58">
        <v>41526</v>
      </c>
      <c r="B8657" s="45" t="s">
        <v>351</v>
      </c>
      <c r="C8657" s="45" t="s">
        <v>7</v>
      </c>
      <c r="D8657" s="59">
        <v>99.96</v>
      </c>
    </row>
    <row r="8658" spans="1:4" x14ac:dyDescent="0.25">
      <c r="A8658" s="58">
        <v>41602</v>
      </c>
      <c r="B8658" s="45" t="s">
        <v>382</v>
      </c>
      <c r="C8658" s="45" t="s">
        <v>191</v>
      </c>
      <c r="D8658" s="59">
        <v>271.27</v>
      </c>
    </row>
    <row r="8659" spans="1:4" x14ac:dyDescent="0.25">
      <c r="A8659" s="58">
        <v>41603</v>
      </c>
      <c r="B8659" s="45" t="s">
        <v>330</v>
      </c>
      <c r="C8659" s="45" t="s">
        <v>7</v>
      </c>
      <c r="D8659" s="59">
        <v>34</v>
      </c>
    </row>
    <row r="8660" spans="1:4" x14ac:dyDescent="0.25">
      <c r="A8660" s="58">
        <v>41591</v>
      </c>
      <c r="B8660" s="45" t="s">
        <v>365</v>
      </c>
      <c r="C8660" s="45" t="s">
        <v>324</v>
      </c>
      <c r="D8660" s="59">
        <v>39.1</v>
      </c>
    </row>
    <row r="8661" spans="1:4" x14ac:dyDescent="0.25">
      <c r="A8661" s="58">
        <v>41359</v>
      </c>
      <c r="B8661" s="45" t="s">
        <v>388</v>
      </c>
      <c r="C8661" s="45" t="s">
        <v>337</v>
      </c>
      <c r="D8661" s="59">
        <v>49.25</v>
      </c>
    </row>
    <row r="8662" spans="1:4" x14ac:dyDescent="0.25">
      <c r="A8662" s="58">
        <v>42002</v>
      </c>
      <c r="B8662" s="45" t="s">
        <v>390</v>
      </c>
      <c r="C8662" s="45" t="s">
        <v>10</v>
      </c>
      <c r="D8662" s="59">
        <v>45.9</v>
      </c>
    </row>
    <row r="8663" spans="1:4" x14ac:dyDescent="0.25">
      <c r="A8663" s="58">
        <v>41597</v>
      </c>
      <c r="B8663" s="45" t="s">
        <v>359</v>
      </c>
      <c r="C8663" s="45" t="s">
        <v>10</v>
      </c>
      <c r="D8663" s="59">
        <v>68.849999999999994</v>
      </c>
    </row>
    <row r="8664" spans="1:4" x14ac:dyDescent="0.25">
      <c r="A8664" s="58">
        <v>41974</v>
      </c>
      <c r="B8664" s="45" t="s">
        <v>379</v>
      </c>
      <c r="C8664" s="45" t="s">
        <v>10</v>
      </c>
      <c r="D8664" s="59">
        <v>68.16</v>
      </c>
    </row>
    <row r="8665" spans="1:4" x14ac:dyDescent="0.25">
      <c r="A8665" s="58">
        <v>41959</v>
      </c>
      <c r="B8665" s="45" t="s">
        <v>370</v>
      </c>
      <c r="C8665" s="45" t="s">
        <v>327</v>
      </c>
      <c r="D8665" s="59">
        <v>544.5</v>
      </c>
    </row>
    <row r="8666" spans="1:4" x14ac:dyDescent="0.25">
      <c r="A8666" s="58">
        <v>41619</v>
      </c>
      <c r="B8666" s="45" t="s">
        <v>402</v>
      </c>
      <c r="C8666" s="45" t="s">
        <v>349</v>
      </c>
      <c r="D8666" s="59">
        <v>62.37</v>
      </c>
    </row>
    <row r="8667" spans="1:4" x14ac:dyDescent="0.25">
      <c r="A8667" s="58">
        <v>41628</v>
      </c>
      <c r="B8667" s="45" t="s">
        <v>358</v>
      </c>
      <c r="C8667" s="45" t="s">
        <v>7</v>
      </c>
      <c r="D8667" s="59">
        <v>66.64</v>
      </c>
    </row>
    <row r="8668" spans="1:4" x14ac:dyDescent="0.25">
      <c r="A8668" s="58">
        <v>41612</v>
      </c>
      <c r="B8668" s="45" t="s">
        <v>354</v>
      </c>
      <c r="C8668" s="45" t="s">
        <v>191</v>
      </c>
      <c r="D8668" s="59">
        <v>68.849999999999994</v>
      </c>
    </row>
    <row r="8669" spans="1:4" x14ac:dyDescent="0.25">
      <c r="A8669" s="58">
        <v>41615</v>
      </c>
      <c r="B8669" s="45" t="s">
        <v>350</v>
      </c>
      <c r="C8669" s="45" t="s">
        <v>10</v>
      </c>
      <c r="D8669" s="59">
        <v>68.849999999999994</v>
      </c>
    </row>
    <row r="8670" spans="1:4" x14ac:dyDescent="0.25">
      <c r="A8670" s="58">
        <v>41591</v>
      </c>
      <c r="B8670" s="45" t="s">
        <v>366</v>
      </c>
      <c r="C8670" s="45" t="s">
        <v>191</v>
      </c>
      <c r="D8670" s="59">
        <v>22.95</v>
      </c>
    </row>
    <row r="8671" spans="1:4" x14ac:dyDescent="0.25">
      <c r="A8671" s="58">
        <v>41991</v>
      </c>
      <c r="B8671" s="45" t="s">
        <v>335</v>
      </c>
      <c r="C8671" s="45" t="s">
        <v>331</v>
      </c>
      <c r="D8671" s="59">
        <v>29.55</v>
      </c>
    </row>
    <row r="8672" spans="1:4" x14ac:dyDescent="0.25">
      <c r="A8672" s="58">
        <v>41991</v>
      </c>
      <c r="B8672" s="45" t="s">
        <v>363</v>
      </c>
      <c r="C8672" s="45" t="s">
        <v>334</v>
      </c>
      <c r="D8672" s="59">
        <v>47</v>
      </c>
    </row>
    <row r="8673" spans="1:4" x14ac:dyDescent="0.25">
      <c r="A8673" s="58">
        <v>41959</v>
      </c>
      <c r="B8673" s="45" t="s">
        <v>387</v>
      </c>
      <c r="C8673" s="45" t="s">
        <v>347</v>
      </c>
      <c r="D8673" s="59">
        <v>677.19</v>
      </c>
    </row>
    <row r="8674" spans="1:4" x14ac:dyDescent="0.25">
      <c r="A8674" s="58">
        <v>41499</v>
      </c>
      <c r="B8674" s="45" t="s">
        <v>356</v>
      </c>
      <c r="C8674" s="45" t="s">
        <v>7</v>
      </c>
      <c r="D8674" s="59">
        <v>67.319999999999993</v>
      </c>
    </row>
    <row r="8675" spans="1:4" x14ac:dyDescent="0.25">
      <c r="A8675" s="58">
        <v>41980</v>
      </c>
      <c r="B8675" s="45" t="s">
        <v>330</v>
      </c>
      <c r="C8675" s="45" t="s">
        <v>10</v>
      </c>
      <c r="D8675" s="59">
        <v>44.75</v>
      </c>
    </row>
    <row r="8676" spans="1:4" x14ac:dyDescent="0.25">
      <c r="A8676" s="58">
        <v>41592</v>
      </c>
      <c r="B8676" s="45" t="s">
        <v>338</v>
      </c>
      <c r="C8676" s="45" t="s">
        <v>7</v>
      </c>
      <c r="D8676" s="59">
        <v>165.75</v>
      </c>
    </row>
    <row r="8677" spans="1:4" x14ac:dyDescent="0.25">
      <c r="A8677" s="58">
        <v>41896</v>
      </c>
      <c r="B8677" s="45" t="s">
        <v>399</v>
      </c>
      <c r="C8677" s="45" t="s">
        <v>191</v>
      </c>
      <c r="D8677" s="59">
        <v>68.849999999999994</v>
      </c>
    </row>
    <row r="8678" spans="1:4" x14ac:dyDescent="0.25">
      <c r="A8678" s="58">
        <v>41636</v>
      </c>
      <c r="B8678" s="45" t="s">
        <v>378</v>
      </c>
      <c r="C8678" s="45" t="s">
        <v>324</v>
      </c>
      <c r="D8678" s="59">
        <v>19.649999999999999</v>
      </c>
    </row>
    <row r="8679" spans="1:4" x14ac:dyDescent="0.25">
      <c r="A8679" s="58">
        <v>41359</v>
      </c>
      <c r="B8679" s="45" t="s">
        <v>393</v>
      </c>
      <c r="C8679" s="45" t="s">
        <v>327</v>
      </c>
      <c r="D8679" s="59">
        <v>72.75</v>
      </c>
    </row>
    <row r="8680" spans="1:4" x14ac:dyDescent="0.25">
      <c r="A8680" s="58">
        <v>41988</v>
      </c>
      <c r="B8680" s="45" t="s">
        <v>330</v>
      </c>
      <c r="C8680" s="45" t="s">
        <v>321</v>
      </c>
      <c r="D8680" s="59">
        <v>159.9</v>
      </c>
    </row>
    <row r="8681" spans="1:4" x14ac:dyDescent="0.25">
      <c r="A8681" s="58">
        <v>41926</v>
      </c>
      <c r="B8681" s="45" t="s">
        <v>372</v>
      </c>
      <c r="C8681" s="45" t="s">
        <v>337</v>
      </c>
      <c r="D8681" s="59">
        <v>25</v>
      </c>
    </row>
    <row r="8682" spans="1:4" x14ac:dyDescent="0.25">
      <c r="A8682" s="58">
        <v>41583</v>
      </c>
      <c r="B8682" s="45" t="s">
        <v>350</v>
      </c>
      <c r="C8682" s="45" t="s">
        <v>349</v>
      </c>
      <c r="D8682" s="59">
        <v>63</v>
      </c>
    </row>
    <row r="8683" spans="1:4" x14ac:dyDescent="0.25">
      <c r="A8683" s="58">
        <v>41962</v>
      </c>
      <c r="B8683" s="45" t="s">
        <v>367</v>
      </c>
      <c r="C8683" s="45" t="s">
        <v>324</v>
      </c>
      <c r="D8683" s="59">
        <v>39.9</v>
      </c>
    </row>
    <row r="8684" spans="1:4" x14ac:dyDescent="0.25">
      <c r="A8684" s="58">
        <v>41564</v>
      </c>
      <c r="B8684" s="45" t="s">
        <v>379</v>
      </c>
      <c r="C8684" s="45" t="s">
        <v>10</v>
      </c>
      <c r="D8684" s="59">
        <v>45.9</v>
      </c>
    </row>
    <row r="8685" spans="1:4" x14ac:dyDescent="0.25">
      <c r="A8685" s="58">
        <v>41578</v>
      </c>
      <c r="B8685" s="45" t="s">
        <v>366</v>
      </c>
      <c r="C8685" s="45" t="s">
        <v>334</v>
      </c>
      <c r="D8685" s="59">
        <v>45.59</v>
      </c>
    </row>
    <row r="8686" spans="1:4" x14ac:dyDescent="0.25">
      <c r="A8686" s="58">
        <v>41971</v>
      </c>
      <c r="B8686" s="45" t="s">
        <v>375</v>
      </c>
      <c r="C8686" s="45" t="s">
        <v>337</v>
      </c>
      <c r="D8686" s="59">
        <v>25</v>
      </c>
    </row>
    <row r="8687" spans="1:4" x14ac:dyDescent="0.25">
      <c r="A8687" s="58">
        <v>41599</v>
      </c>
      <c r="B8687" s="45" t="s">
        <v>342</v>
      </c>
      <c r="C8687" s="45" t="s">
        <v>7</v>
      </c>
      <c r="D8687" s="59">
        <v>100.47</v>
      </c>
    </row>
    <row r="8688" spans="1:4" x14ac:dyDescent="0.25">
      <c r="A8688" s="58">
        <v>41953</v>
      </c>
      <c r="B8688" s="45" t="s">
        <v>328</v>
      </c>
      <c r="C8688" s="45" t="s">
        <v>331</v>
      </c>
      <c r="D8688" s="59">
        <v>60</v>
      </c>
    </row>
    <row r="8689" spans="1:4" x14ac:dyDescent="0.25">
      <c r="A8689" s="58">
        <v>41769</v>
      </c>
      <c r="B8689" s="45" t="s">
        <v>338</v>
      </c>
      <c r="C8689" s="45" t="s">
        <v>324</v>
      </c>
      <c r="D8689" s="59">
        <v>19.95</v>
      </c>
    </row>
    <row r="8690" spans="1:4" x14ac:dyDescent="0.25">
      <c r="A8690" s="58">
        <v>41963</v>
      </c>
      <c r="B8690" s="45" t="s">
        <v>374</v>
      </c>
      <c r="C8690" s="45" t="s">
        <v>327</v>
      </c>
      <c r="D8690" s="59">
        <v>250</v>
      </c>
    </row>
    <row r="8691" spans="1:4" x14ac:dyDescent="0.25">
      <c r="A8691" s="58">
        <v>41617</v>
      </c>
      <c r="B8691" s="45" t="s">
        <v>380</v>
      </c>
      <c r="C8691" s="45" t="s">
        <v>7</v>
      </c>
      <c r="D8691" s="59">
        <v>99.45</v>
      </c>
    </row>
    <row r="8692" spans="1:4" x14ac:dyDescent="0.25">
      <c r="A8692" s="58">
        <v>41492</v>
      </c>
      <c r="B8692" s="45" t="s">
        <v>344</v>
      </c>
      <c r="C8692" s="45" t="s">
        <v>349</v>
      </c>
      <c r="D8692" s="59">
        <v>20.69</v>
      </c>
    </row>
    <row r="8693" spans="1:4" x14ac:dyDescent="0.25">
      <c r="A8693" s="58">
        <v>41504</v>
      </c>
      <c r="B8693" s="45" t="s">
        <v>359</v>
      </c>
      <c r="C8693" s="45" t="s">
        <v>7</v>
      </c>
      <c r="D8693" s="59">
        <v>33.15</v>
      </c>
    </row>
    <row r="8694" spans="1:4" x14ac:dyDescent="0.25">
      <c r="A8694" s="58">
        <v>41966</v>
      </c>
      <c r="B8694" s="45" t="s">
        <v>386</v>
      </c>
      <c r="C8694" s="45" t="s">
        <v>324</v>
      </c>
      <c r="D8694" s="59">
        <v>39.1</v>
      </c>
    </row>
    <row r="8695" spans="1:4" x14ac:dyDescent="0.25">
      <c r="A8695" s="58">
        <v>41618</v>
      </c>
      <c r="B8695" s="45" t="s">
        <v>338</v>
      </c>
      <c r="C8695" s="45" t="s">
        <v>191</v>
      </c>
      <c r="D8695" s="59">
        <v>45.9</v>
      </c>
    </row>
    <row r="8696" spans="1:4" x14ac:dyDescent="0.25">
      <c r="A8696" s="58">
        <v>41996</v>
      </c>
      <c r="B8696" s="45" t="s">
        <v>367</v>
      </c>
      <c r="C8696" s="45" t="s">
        <v>10</v>
      </c>
      <c r="D8696" s="59">
        <v>68.16</v>
      </c>
    </row>
    <row r="8697" spans="1:4" x14ac:dyDescent="0.25">
      <c r="A8697" s="58">
        <v>41948</v>
      </c>
      <c r="B8697" s="45" t="s">
        <v>395</v>
      </c>
      <c r="C8697" s="45" t="s">
        <v>7</v>
      </c>
      <c r="D8697" s="59">
        <v>68</v>
      </c>
    </row>
    <row r="8698" spans="1:4" x14ac:dyDescent="0.25">
      <c r="A8698" s="58">
        <v>42003</v>
      </c>
      <c r="B8698" s="45" t="s">
        <v>388</v>
      </c>
      <c r="C8698" s="45" t="s">
        <v>191</v>
      </c>
      <c r="D8698" s="59">
        <v>45.44</v>
      </c>
    </row>
    <row r="8699" spans="1:4" x14ac:dyDescent="0.25">
      <c r="A8699" s="58">
        <v>41963</v>
      </c>
      <c r="B8699" s="45" t="s">
        <v>338</v>
      </c>
      <c r="C8699" s="45" t="s">
        <v>10</v>
      </c>
      <c r="D8699" s="59">
        <v>44.75</v>
      </c>
    </row>
    <row r="8700" spans="1:4" x14ac:dyDescent="0.25">
      <c r="A8700" s="58">
        <v>41609</v>
      </c>
      <c r="B8700" s="45" t="s">
        <v>328</v>
      </c>
      <c r="C8700" s="45" t="s">
        <v>7</v>
      </c>
      <c r="D8700" s="59">
        <v>68</v>
      </c>
    </row>
    <row r="8701" spans="1:4" x14ac:dyDescent="0.25">
      <c r="A8701" s="58">
        <v>41985</v>
      </c>
      <c r="B8701" s="45" t="s">
        <v>388</v>
      </c>
      <c r="C8701" s="45" t="s">
        <v>191</v>
      </c>
      <c r="D8701" s="59">
        <v>22.72</v>
      </c>
    </row>
    <row r="8702" spans="1:4" x14ac:dyDescent="0.25">
      <c r="A8702" s="58">
        <v>41994</v>
      </c>
      <c r="B8702" s="45" t="s">
        <v>358</v>
      </c>
      <c r="C8702" s="45" t="s">
        <v>337</v>
      </c>
      <c r="D8702" s="59">
        <v>400</v>
      </c>
    </row>
    <row r="8703" spans="1:4" x14ac:dyDescent="0.25">
      <c r="A8703" s="58">
        <v>41649</v>
      </c>
      <c r="B8703" s="45" t="s">
        <v>375</v>
      </c>
      <c r="C8703" s="45" t="s">
        <v>10</v>
      </c>
      <c r="D8703" s="59">
        <v>45.9</v>
      </c>
    </row>
    <row r="8704" spans="1:4" x14ac:dyDescent="0.25">
      <c r="A8704" s="58">
        <v>41626</v>
      </c>
      <c r="B8704" s="45" t="s">
        <v>367</v>
      </c>
      <c r="C8704" s="45" t="s">
        <v>337</v>
      </c>
      <c r="D8704" s="59">
        <v>50</v>
      </c>
    </row>
    <row r="8705" spans="1:4" x14ac:dyDescent="0.25">
      <c r="A8705" s="58">
        <v>41619</v>
      </c>
      <c r="B8705" s="45" t="s">
        <v>354</v>
      </c>
      <c r="C8705" s="45" t="s">
        <v>334</v>
      </c>
      <c r="D8705" s="59">
        <v>23.27</v>
      </c>
    </row>
    <row r="8706" spans="1:4" x14ac:dyDescent="0.25">
      <c r="A8706" s="58">
        <v>41510</v>
      </c>
      <c r="B8706" s="45" t="s">
        <v>399</v>
      </c>
      <c r="C8706" s="45" t="s">
        <v>7</v>
      </c>
      <c r="D8706" s="59">
        <v>66.98</v>
      </c>
    </row>
    <row r="8707" spans="1:4" x14ac:dyDescent="0.25">
      <c r="A8707" s="58">
        <v>41586</v>
      </c>
      <c r="B8707" s="45" t="s">
        <v>350</v>
      </c>
      <c r="C8707" s="45" t="s">
        <v>191</v>
      </c>
      <c r="D8707" s="59">
        <v>44.98</v>
      </c>
    </row>
    <row r="8708" spans="1:4" x14ac:dyDescent="0.25">
      <c r="A8708" s="58">
        <v>41965</v>
      </c>
      <c r="B8708" s="45" t="s">
        <v>384</v>
      </c>
      <c r="C8708" s="45" t="s">
        <v>349</v>
      </c>
      <c r="D8708" s="59">
        <v>42</v>
      </c>
    </row>
    <row r="8709" spans="1:4" x14ac:dyDescent="0.25">
      <c r="A8709" s="58">
        <v>41865</v>
      </c>
      <c r="B8709" s="45" t="s">
        <v>323</v>
      </c>
      <c r="C8709" s="45" t="s">
        <v>7</v>
      </c>
      <c r="D8709" s="59">
        <v>66.3</v>
      </c>
    </row>
    <row r="8710" spans="1:4" x14ac:dyDescent="0.25">
      <c r="A8710" s="58">
        <v>41424</v>
      </c>
      <c r="B8710" s="45" t="s">
        <v>356</v>
      </c>
      <c r="C8710" s="45" t="s">
        <v>7</v>
      </c>
      <c r="D8710" s="59">
        <v>99.45</v>
      </c>
    </row>
    <row r="8711" spans="1:4" x14ac:dyDescent="0.25">
      <c r="A8711" s="58">
        <v>41579</v>
      </c>
      <c r="B8711" s="45" t="s">
        <v>323</v>
      </c>
      <c r="C8711" s="45" t="s">
        <v>349</v>
      </c>
      <c r="D8711" s="59">
        <v>41.16</v>
      </c>
    </row>
    <row r="8712" spans="1:4" x14ac:dyDescent="0.25">
      <c r="A8712" s="58">
        <v>41760</v>
      </c>
      <c r="B8712" s="45" t="s">
        <v>394</v>
      </c>
      <c r="C8712" s="45" t="s">
        <v>371</v>
      </c>
      <c r="D8712" s="59">
        <v>57</v>
      </c>
    </row>
    <row r="8713" spans="1:4" x14ac:dyDescent="0.25">
      <c r="A8713" s="58">
        <v>41998</v>
      </c>
      <c r="B8713" s="45" t="s">
        <v>384</v>
      </c>
      <c r="C8713" s="45" t="s">
        <v>349</v>
      </c>
      <c r="D8713" s="59">
        <v>42</v>
      </c>
    </row>
    <row r="8714" spans="1:4" x14ac:dyDescent="0.25">
      <c r="A8714" s="58">
        <v>41961</v>
      </c>
      <c r="B8714" s="45" t="s">
        <v>355</v>
      </c>
      <c r="C8714" s="45" t="s">
        <v>7</v>
      </c>
      <c r="D8714" s="59">
        <v>66.98</v>
      </c>
    </row>
    <row r="8715" spans="1:4" x14ac:dyDescent="0.25">
      <c r="A8715" s="58">
        <v>41956</v>
      </c>
      <c r="B8715" s="45" t="s">
        <v>329</v>
      </c>
      <c r="C8715" s="45" t="s">
        <v>7</v>
      </c>
      <c r="D8715" s="59">
        <v>102</v>
      </c>
    </row>
    <row r="8716" spans="1:4" x14ac:dyDescent="0.25">
      <c r="A8716" s="58">
        <v>41978</v>
      </c>
      <c r="B8716" s="45" t="s">
        <v>373</v>
      </c>
      <c r="C8716" s="45" t="s">
        <v>347</v>
      </c>
      <c r="D8716" s="59">
        <v>54.45</v>
      </c>
    </row>
    <row r="8717" spans="1:4" x14ac:dyDescent="0.25">
      <c r="A8717" s="58">
        <v>41432</v>
      </c>
      <c r="B8717" s="45" t="s">
        <v>380</v>
      </c>
      <c r="C8717" s="45" t="s">
        <v>10</v>
      </c>
      <c r="D8717" s="59">
        <v>67.47</v>
      </c>
    </row>
    <row r="8718" spans="1:4" x14ac:dyDescent="0.25">
      <c r="A8718" s="58">
        <v>41593</v>
      </c>
      <c r="B8718" s="45" t="s">
        <v>352</v>
      </c>
      <c r="C8718" s="45" t="s">
        <v>324</v>
      </c>
      <c r="D8718" s="59">
        <v>59.85</v>
      </c>
    </row>
    <row r="8719" spans="1:4" x14ac:dyDescent="0.25">
      <c r="A8719" s="58">
        <v>41755</v>
      </c>
      <c r="B8719" s="45" t="s">
        <v>354</v>
      </c>
      <c r="C8719" s="45" t="s">
        <v>191</v>
      </c>
      <c r="D8719" s="59">
        <v>45.9</v>
      </c>
    </row>
    <row r="8720" spans="1:4" x14ac:dyDescent="0.25">
      <c r="A8720" s="58">
        <v>41595</v>
      </c>
      <c r="B8720" s="45" t="s">
        <v>397</v>
      </c>
      <c r="C8720" s="45" t="s">
        <v>331</v>
      </c>
      <c r="D8720" s="59">
        <v>30</v>
      </c>
    </row>
    <row r="8721" spans="1:4" x14ac:dyDescent="0.25">
      <c r="A8721" s="58">
        <v>41957</v>
      </c>
      <c r="B8721" s="45" t="s">
        <v>367</v>
      </c>
      <c r="C8721" s="45" t="s">
        <v>331</v>
      </c>
      <c r="D8721" s="59">
        <v>29.7</v>
      </c>
    </row>
    <row r="8722" spans="1:4" x14ac:dyDescent="0.25">
      <c r="A8722" s="58">
        <v>41990</v>
      </c>
      <c r="B8722" s="45" t="s">
        <v>357</v>
      </c>
      <c r="C8722" s="45" t="s">
        <v>10</v>
      </c>
      <c r="D8722" s="59">
        <v>45.9</v>
      </c>
    </row>
    <row r="8723" spans="1:4" x14ac:dyDescent="0.25">
      <c r="A8723" s="58">
        <v>41986</v>
      </c>
      <c r="B8723" s="45" t="s">
        <v>380</v>
      </c>
      <c r="C8723" s="45" t="s">
        <v>334</v>
      </c>
      <c r="D8723" s="59">
        <v>23.27</v>
      </c>
    </row>
    <row r="8724" spans="1:4" x14ac:dyDescent="0.25">
      <c r="A8724" s="58">
        <v>41616</v>
      </c>
      <c r="B8724" s="45" t="s">
        <v>367</v>
      </c>
      <c r="C8724" s="45" t="s">
        <v>327</v>
      </c>
      <c r="D8724" s="59">
        <v>465.5</v>
      </c>
    </row>
    <row r="8725" spans="1:4" x14ac:dyDescent="0.25">
      <c r="A8725" s="58">
        <v>41805</v>
      </c>
      <c r="B8725" s="45" t="s">
        <v>398</v>
      </c>
      <c r="C8725" s="45" t="s">
        <v>7</v>
      </c>
      <c r="D8725" s="59">
        <v>68</v>
      </c>
    </row>
    <row r="8726" spans="1:4" x14ac:dyDescent="0.25">
      <c r="A8726" s="58">
        <v>41581</v>
      </c>
      <c r="B8726" s="45" t="s">
        <v>375</v>
      </c>
      <c r="C8726" s="45" t="s">
        <v>371</v>
      </c>
      <c r="D8726" s="59">
        <v>38</v>
      </c>
    </row>
    <row r="8727" spans="1:4" x14ac:dyDescent="0.25">
      <c r="A8727" s="58">
        <v>41590</v>
      </c>
      <c r="B8727" s="45" t="s">
        <v>393</v>
      </c>
      <c r="C8727" s="45" t="s">
        <v>321</v>
      </c>
      <c r="D8727" s="59">
        <v>313.39999999999998</v>
      </c>
    </row>
    <row r="8728" spans="1:4" x14ac:dyDescent="0.25">
      <c r="A8728" s="58">
        <v>41984</v>
      </c>
      <c r="B8728" s="45" t="s">
        <v>392</v>
      </c>
      <c r="C8728" s="45" t="s">
        <v>337</v>
      </c>
      <c r="D8728" s="59">
        <v>75</v>
      </c>
    </row>
    <row r="8729" spans="1:4" x14ac:dyDescent="0.25">
      <c r="A8729" s="58">
        <v>41624</v>
      </c>
      <c r="B8729" s="45" t="s">
        <v>351</v>
      </c>
      <c r="C8729" s="45" t="s">
        <v>321</v>
      </c>
      <c r="D8729" s="59">
        <v>239.85</v>
      </c>
    </row>
    <row r="8730" spans="1:4" x14ac:dyDescent="0.25">
      <c r="A8730" s="58">
        <v>41798</v>
      </c>
      <c r="B8730" s="45" t="s">
        <v>348</v>
      </c>
      <c r="C8730" s="45" t="s">
        <v>7</v>
      </c>
      <c r="D8730" s="59">
        <v>68</v>
      </c>
    </row>
    <row r="8731" spans="1:4" x14ac:dyDescent="0.25">
      <c r="A8731" s="58">
        <v>41319</v>
      </c>
      <c r="B8731" s="45" t="s">
        <v>338</v>
      </c>
      <c r="C8731" s="45" t="s">
        <v>10</v>
      </c>
      <c r="D8731" s="59">
        <v>67.819999999999993</v>
      </c>
    </row>
    <row r="8732" spans="1:4" x14ac:dyDescent="0.25">
      <c r="A8732" s="58">
        <v>41866</v>
      </c>
      <c r="B8732" s="45" t="s">
        <v>329</v>
      </c>
      <c r="C8732" s="45" t="s">
        <v>331</v>
      </c>
      <c r="D8732" s="59">
        <v>145.5</v>
      </c>
    </row>
    <row r="8733" spans="1:4" x14ac:dyDescent="0.25">
      <c r="A8733" s="58">
        <v>41301</v>
      </c>
      <c r="B8733" s="45" t="s">
        <v>375</v>
      </c>
      <c r="C8733" s="45" t="s">
        <v>324</v>
      </c>
      <c r="D8733" s="59">
        <v>19.95</v>
      </c>
    </row>
    <row r="8734" spans="1:4" x14ac:dyDescent="0.25">
      <c r="A8734" s="58">
        <v>41959</v>
      </c>
      <c r="B8734" s="45" t="s">
        <v>376</v>
      </c>
      <c r="C8734" s="45" t="s">
        <v>337</v>
      </c>
      <c r="D8734" s="59">
        <v>50</v>
      </c>
    </row>
    <row r="8735" spans="1:4" x14ac:dyDescent="0.25">
      <c r="A8735" s="58">
        <v>41782</v>
      </c>
      <c r="B8735" s="45" t="s">
        <v>359</v>
      </c>
      <c r="C8735" s="45" t="s">
        <v>349</v>
      </c>
      <c r="D8735" s="59">
        <v>41.58</v>
      </c>
    </row>
    <row r="8736" spans="1:4" x14ac:dyDescent="0.25">
      <c r="A8736" s="58">
        <v>41986</v>
      </c>
      <c r="B8736" s="45" t="s">
        <v>398</v>
      </c>
      <c r="C8736" s="45" t="s">
        <v>321</v>
      </c>
      <c r="D8736" s="59">
        <v>239.85</v>
      </c>
    </row>
    <row r="8737" spans="1:4" x14ac:dyDescent="0.25">
      <c r="A8737" s="58">
        <v>41616</v>
      </c>
      <c r="B8737" s="45" t="s">
        <v>365</v>
      </c>
      <c r="C8737" s="45" t="s">
        <v>191</v>
      </c>
      <c r="D8737" s="59">
        <v>22.95</v>
      </c>
    </row>
    <row r="8738" spans="1:4" x14ac:dyDescent="0.25">
      <c r="A8738" s="58">
        <v>41608</v>
      </c>
      <c r="B8738" s="45" t="s">
        <v>354</v>
      </c>
      <c r="C8738" s="45" t="s">
        <v>349</v>
      </c>
      <c r="D8738" s="59">
        <v>21</v>
      </c>
    </row>
    <row r="8739" spans="1:4" x14ac:dyDescent="0.25">
      <c r="A8739" s="58">
        <v>41717</v>
      </c>
      <c r="B8739" s="45" t="s">
        <v>338</v>
      </c>
      <c r="C8739" s="45" t="s">
        <v>324</v>
      </c>
      <c r="D8739" s="59">
        <v>478.8</v>
      </c>
    </row>
    <row r="8740" spans="1:4" x14ac:dyDescent="0.25">
      <c r="A8740" s="58">
        <v>41619</v>
      </c>
      <c r="B8740" s="45" t="s">
        <v>338</v>
      </c>
      <c r="C8740" s="45" t="s">
        <v>7</v>
      </c>
      <c r="D8740" s="59">
        <v>66.64</v>
      </c>
    </row>
    <row r="8741" spans="1:4" x14ac:dyDescent="0.25">
      <c r="A8741" s="58">
        <v>41329</v>
      </c>
      <c r="B8741" s="45" t="s">
        <v>383</v>
      </c>
      <c r="C8741" s="45" t="s">
        <v>10</v>
      </c>
      <c r="D8741" s="59">
        <v>45.9</v>
      </c>
    </row>
    <row r="8742" spans="1:4" x14ac:dyDescent="0.25">
      <c r="A8742" s="58">
        <v>41600</v>
      </c>
      <c r="B8742" s="45" t="s">
        <v>401</v>
      </c>
      <c r="C8742" s="45" t="s">
        <v>327</v>
      </c>
      <c r="D8742" s="59">
        <v>75</v>
      </c>
    </row>
    <row r="8743" spans="1:4" x14ac:dyDescent="0.25">
      <c r="A8743" s="58">
        <v>41907</v>
      </c>
      <c r="B8743" s="45" t="s">
        <v>342</v>
      </c>
      <c r="C8743" s="45" t="s">
        <v>324</v>
      </c>
      <c r="D8743" s="59">
        <v>19.95</v>
      </c>
    </row>
    <row r="8744" spans="1:4" x14ac:dyDescent="0.25">
      <c r="A8744" s="58">
        <v>41638</v>
      </c>
      <c r="B8744" s="45" t="s">
        <v>329</v>
      </c>
      <c r="C8744" s="45" t="s">
        <v>7</v>
      </c>
      <c r="D8744" s="59">
        <v>68</v>
      </c>
    </row>
    <row r="8745" spans="1:4" x14ac:dyDescent="0.25">
      <c r="A8745" s="58">
        <v>41965</v>
      </c>
      <c r="B8745" s="45" t="s">
        <v>366</v>
      </c>
      <c r="C8745" s="45" t="s">
        <v>7</v>
      </c>
      <c r="D8745" s="59">
        <v>33.659999999999997</v>
      </c>
    </row>
    <row r="8746" spans="1:4" x14ac:dyDescent="0.25">
      <c r="A8746" s="58">
        <v>41345</v>
      </c>
      <c r="B8746" s="45" t="s">
        <v>388</v>
      </c>
      <c r="C8746" s="45" t="s">
        <v>10</v>
      </c>
      <c r="D8746" s="59">
        <v>68.849999999999994</v>
      </c>
    </row>
    <row r="8747" spans="1:4" x14ac:dyDescent="0.25">
      <c r="A8747" s="58">
        <v>41960</v>
      </c>
      <c r="B8747" s="45" t="s">
        <v>329</v>
      </c>
      <c r="C8747" s="45" t="s">
        <v>324</v>
      </c>
      <c r="D8747" s="59">
        <v>19.95</v>
      </c>
    </row>
    <row r="8748" spans="1:4" x14ac:dyDescent="0.25">
      <c r="A8748" s="58">
        <v>41976</v>
      </c>
      <c r="B8748" s="45" t="s">
        <v>340</v>
      </c>
      <c r="C8748" s="45" t="s">
        <v>349</v>
      </c>
      <c r="D8748" s="59">
        <v>42</v>
      </c>
    </row>
    <row r="8749" spans="1:4" x14ac:dyDescent="0.25">
      <c r="A8749" s="58">
        <v>41578</v>
      </c>
      <c r="B8749" s="45" t="s">
        <v>343</v>
      </c>
      <c r="C8749" s="45" t="s">
        <v>331</v>
      </c>
      <c r="D8749" s="59">
        <v>90</v>
      </c>
    </row>
    <row r="8750" spans="1:4" x14ac:dyDescent="0.25">
      <c r="A8750" s="58">
        <v>41328</v>
      </c>
      <c r="B8750" s="45" t="s">
        <v>330</v>
      </c>
      <c r="C8750" s="45" t="s">
        <v>324</v>
      </c>
      <c r="D8750" s="59">
        <v>58.65</v>
      </c>
    </row>
    <row r="8751" spans="1:4" x14ac:dyDescent="0.25">
      <c r="A8751" s="58">
        <v>41950</v>
      </c>
      <c r="B8751" s="45" t="s">
        <v>375</v>
      </c>
      <c r="C8751" s="45" t="s">
        <v>349</v>
      </c>
      <c r="D8751" s="59">
        <v>40.950000000000003</v>
      </c>
    </row>
    <row r="8752" spans="1:4" x14ac:dyDescent="0.25">
      <c r="A8752" s="58">
        <v>41603</v>
      </c>
      <c r="B8752" s="45" t="s">
        <v>338</v>
      </c>
      <c r="C8752" s="45" t="s">
        <v>191</v>
      </c>
      <c r="D8752" s="59">
        <v>22.61</v>
      </c>
    </row>
    <row r="8753" spans="1:4" x14ac:dyDescent="0.25">
      <c r="A8753" s="58">
        <v>41385</v>
      </c>
      <c r="B8753" s="45" t="s">
        <v>365</v>
      </c>
      <c r="C8753" s="45" t="s">
        <v>10</v>
      </c>
      <c r="D8753" s="59">
        <v>313.27</v>
      </c>
    </row>
    <row r="8754" spans="1:4" x14ac:dyDescent="0.25">
      <c r="A8754" s="58">
        <v>41316</v>
      </c>
      <c r="B8754" s="45" t="s">
        <v>397</v>
      </c>
      <c r="C8754" s="45" t="s">
        <v>191</v>
      </c>
      <c r="D8754" s="59">
        <v>91.8</v>
      </c>
    </row>
    <row r="8755" spans="1:4" x14ac:dyDescent="0.25">
      <c r="A8755" s="58">
        <v>41585</v>
      </c>
      <c r="B8755" s="45" t="s">
        <v>356</v>
      </c>
      <c r="C8755" s="45" t="s">
        <v>337</v>
      </c>
      <c r="D8755" s="59">
        <v>325</v>
      </c>
    </row>
    <row r="8756" spans="1:4" x14ac:dyDescent="0.25">
      <c r="A8756" s="58">
        <v>41964</v>
      </c>
      <c r="B8756" s="45" t="s">
        <v>363</v>
      </c>
      <c r="C8756" s="45" t="s">
        <v>349</v>
      </c>
      <c r="D8756" s="59">
        <v>41.37</v>
      </c>
    </row>
    <row r="8757" spans="1:4" x14ac:dyDescent="0.25">
      <c r="A8757" s="58">
        <v>41628</v>
      </c>
      <c r="B8757" s="45" t="s">
        <v>369</v>
      </c>
      <c r="C8757" s="45" t="s">
        <v>10</v>
      </c>
      <c r="D8757" s="59">
        <v>45.9</v>
      </c>
    </row>
    <row r="8758" spans="1:4" x14ac:dyDescent="0.25">
      <c r="A8758" s="58">
        <v>41615</v>
      </c>
      <c r="B8758" s="45" t="s">
        <v>360</v>
      </c>
      <c r="C8758" s="45" t="s">
        <v>324</v>
      </c>
      <c r="D8758" s="59">
        <v>58.95</v>
      </c>
    </row>
    <row r="8759" spans="1:4" x14ac:dyDescent="0.25">
      <c r="A8759" s="58">
        <v>41959</v>
      </c>
      <c r="B8759" s="45" t="s">
        <v>360</v>
      </c>
      <c r="C8759" s="45" t="s">
        <v>191</v>
      </c>
      <c r="D8759" s="59">
        <v>67.819999999999993</v>
      </c>
    </row>
    <row r="8760" spans="1:4" x14ac:dyDescent="0.25">
      <c r="A8760" s="58">
        <v>41746</v>
      </c>
      <c r="B8760" s="45" t="s">
        <v>375</v>
      </c>
      <c r="C8760" s="45" t="s">
        <v>327</v>
      </c>
      <c r="D8760" s="59">
        <v>50</v>
      </c>
    </row>
    <row r="8761" spans="1:4" x14ac:dyDescent="0.25">
      <c r="A8761" s="58">
        <v>41999</v>
      </c>
      <c r="B8761" s="45" t="s">
        <v>383</v>
      </c>
      <c r="C8761" s="45" t="s">
        <v>7</v>
      </c>
      <c r="D8761" s="59">
        <v>102</v>
      </c>
    </row>
    <row r="8762" spans="1:4" x14ac:dyDescent="0.25">
      <c r="A8762" s="58">
        <v>41605</v>
      </c>
      <c r="B8762" s="45" t="s">
        <v>375</v>
      </c>
      <c r="C8762" s="45" t="s">
        <v>7</v>
      </c>
      <c r="D8762" s="59">
        <v>68</v>
      </c>
    </row>
    <row r="8763" spans="1:4" x14ac:dyDescent="0.25">
      <c r="A8763" s="58">
        <v>41580</v>
      </c>
      <c r="B8763" s="45" t="s">
        <v>356</v>
      </c>
      <c r="C8763" s="45" t="s">
        <v>10</v>
      </c>
      <c r="D8763" s="59">
        <v>22.95</v>
      </c>
    </row>
    <row r="8764" spans="1:4" x14ac:dyDescent="0.25">
      <c r="A8764" s="58">
        <v>42002</v>
      </c>
      <c r="B8764" s="45" t="s">
        <v>329</v>
      </c>
      <c r="C8764" s="45" t="s">
        <v>10</v>
      </c>
      <c r="D8764" s="59">
        <v>45.9</v>
      </c>
    </row>
    <row r="8765" spans="1:4" x14ac:dyDescent="0.25">
      <c r="A8765" s="58">
        <v>41305</v>
      </c>
      <c r="B8765" s="45" t="s">
        <v>399</v>
      </c>
      <c r="C8765" s="45" t="s">
        <v>7</v>
      </c>
      <c r="D8765" s="59">
        <v>102</v>
      </c>
    </row>
    <row r="8766" spans="1:4" x14ac:dyDescent="0.25">
      <c r="A8766" s="58">
        <v>41972</v>
      </c>
      <c r="B8766" s="45" t="s">
        <v>329</v>
      </c>
      <c r="C8766" s="45" t="s">
        <v>7</v>
      </c>
      <c r="D8766" s="59">
        <v>66.3</v>
      </c>
    </row>
    <row r="8767" spans="1:4" x14ac:dyDescent="0.25">
      <c r="A8767" s="58">
        <v>41610</v>
      </c>
      <c r="B8767" s="45" t="s">
        <v>340</v>
      </c>
      <c r="C8767" s="45" t="s">
        <v>349</v>
      </c>
      <c r="D8767" s="59">
        <v>61.43</v>
      </c>
    </row>
    <row r="8768" spans="1:4" x14ac:dyDescent="0.25">
      <c r="A8768" s="58">
        <v>41604</v>
      </c>
      <c r="B8768" s="45" t="s">
        <v>328</v>
      </c>
      <c r="C8768" s="45" t="s">
        <v>10</v>
      </c>
      <c r="D8768" s="59">
        <v>68.849999999999994</v>
      </c>
    </row>
    <row r="8769" spans="1:4" x14ac:dyDescent="0.25">
      <c r="A8769" s="58">
        <v>41986</v>
      </c>
      <c r="B8769" s="45" t="s">
        <v>404</v>
      </c>
      <c r="C8769" s="45" t="s">
        <v>347</v>
      </c>
      <c r="D8769" s="59">
        <v>54.45</v>
      </c>
    </row>
    <row r="8770" spans="1:4" x14ac:dyDescent="0.25">
      <c r="A8770" s="58">
        <v>41977</v>
      </c>
      <c r="B8770" s="45" t="s">
        <v>363</v>
      </c>
      <c r="C8770" s="45" t="s">
        <v>7</v>
      </c>
      <c r="D8770" s="59">
        <v>799.68</v>
      </c>
    </row>
    <row r="8771" spans="1:4" x14ac:dyDescent="0.25">
      <c r="A8771" s="58">
        <v>41624</v>
      </c>
      <c r="B8771" s="45" t="s">
        <v>372</v>
      </c>
      <c r="C8771" s="45" t="s">
        <v>10</v>
      </c>
      <c r="D8771" s="59">
        <v>67.819999999999993</v>
      </c>
    </row>
    <row r="8772" spans="1:4" x14ac:dyDescent="0.25">
      <c r="A8772" s="58">
        <v>41996</v>
      </c>
      <c r="B8772" s="45" t="s">
        <v>368</v>
      </c>
      <c r="C8772" s="45" t="s">
        <v>327</v>
      </c>
      <c r="D8772" s="59">
        <v>100</v>
      </c>
    </row>
    <row r="8773" spans="1:4" x14ac:dyDescent="0.25">
      <c r="A8773" s="58">
        <v>41956</v>
      </c>
      <c r="B8773" s="45" t="s">
        <v>373</v>
      </c>
      <c r="C8773" s="45" t="s">
        <v>331</v>
      </c>
      <c r="D8773" s="59">
        <v>29.25</v>
      </c>
    </row>
    <row r="8774" spans="1:4" x14ac:dyDescent="0.25">
      <c r="A8774" s="58">
        <v>41714</v>
      </c>
      <c r="B8774" s="45" t="s">
        <v>384</v>
      </c>
      <c r="C8774" s="45" t="s">
        <v>327</v>
      </c>
      <c r="D8774" s="59">
        <v>49.25</v>
      </c>
    </row>
    <row r="8775" spans="1:4" x14ac:dyDescent="0.25">
      <c r="A8775" s="58">
        <v>41597</v>
      </c>
      <c r="B8775" s="45" t="s">
        <v>393</v>
      </c>
      <c r="C8775" s="45" t="s">
        <v>347</v>
      </c>
      <c r="D8775" s="59">
        <v>296.45</v>
      </c>
    </row>
    <row r="8776" spans="1:4" x14ac:dyDescent="0.25">
      <c r="A8776" s="58">
        <v>41617</v>
      </c>
      <c r="B8776" s="45" t="s">
        <v>335</v>
      </c>
      <c r="C8776" s="45" t="s">
        <v>331</v>
      </c>
      <c r="D8776" s="59">
        <v>263.25</v>
      </c>
    </row>
    <row r="8777" spans="1:4" x14ac:dyDescent="0.25">
      <c r="A8777" s="58">
        <v>41930</v>
      </c>
      <c r="B8777" s="45" t="s">
        <v>398</v>
      </c>
      <c r="C8777" s="45" t="s">
        <v>334</v>
      </c>
      <c r="D8777" s="59">
        <v>46.3</v>
      </c>
    </row>
    <row r="8778" spans="1:4" x14ac:dyDescent="0.25">
      <c r="A8778" s="58">
        <v>41313</v>
      </c>
      <c r="B8778" s="45" t="s">
        <v>329</v>
      </c>
      <c r="C8778" s="45" t="s">
        <v>337</v>
      </c>
      <c r="D8778" s="59">
        <v>100</v>
      </c>
    </row>
    <row r="8779" spans="1:4" x14ac:dyDescent="0.25">
      <c r="A8779" s="58">
        <v>41998</v>
      </c>
      <c r="B8779" s="45" t="s">
        <v>354</v>
      </c>
      <c r="C8779" s="45" t="s">
        <v>324</v>
      </c>
      <c r="D8779" s="59">
        <v>58.05</v>
      </c>
    </row>
    <row r="8780" spans="1:4" x14ac:dyDescent="0.25">
      <c r="A8780" s="58">
        <v>41611</v>
      </c>
      <c r="B8780" s="45" t="s">
        <v>374</v>
      </c>
      <c r="C8780" s="45" t="s">
        <v>7</v>
      </c>
      <c r="D8780" s="59">
        <v>67.319999999999993</v>
      </c>
    </row>
    <row r="8781" spans="1:4" x14ac:dyDescent="0.25">
      <c r="A8781" s="58">
        <v>41384</v>
      </c>
      <c r="B8781" s="45" t="s">
        <v>402</v>
      </c>
      <c r="C8781" s="45" t="s">
        <v>324</v>
      </c>
      <c r="D8781" s="59">
        <v>58.65</v>
      </c>
    </row>
    <row r="8782" spans="1:4" x14ac:dyDescent="0.25">
      <c r="A8782" s="58">
        <v>41592</v>
      </c>
      <c r="B8782" s="45" t="s">
        <v>398</v>
      </c>
      <c r="C8782" s="45" t="s">
        <v>327</v>
      </c>
      <c r="D8782" s="59">
        <v>72.75</v>
      </c>
    </row>
    <row r="8783" spans="1:4" x14ac:dyDescent="0.25">
      <c r="A8783" s="58">
        <v>41989</v>
      </c>
      <c r="B8783" s="45" t="s">
        <v>360</v>
      </c>
      <c r="C8783" s="45" t="s">
        <v>7</v>
      </c>
      <c r="D8783" s="59">
        <v>399.84</v>
      </c>
    </row>
    <row r="8784" spans="1:4" x14ac:dyDescent="0.25">
      <c r="A8784" s="58">
        <v>41958</v>
      </c>
      <c r="B8784" s="45" t="s">
        <v>342</v>
      </c>
      <c r="C8784" s="45" t="s">
        <v>10</v>
      </c>
      <c r="D8784" s="59">
        <v>68.849999999999994</v>
      </c>
    </row>
    <row r="8785" spans="1:4" x14ac:dyDescent="0.25">
      <c r="A8785" s="58">
        <v>41584</v>
      </c>
      <c r="B8785" s="45" t="s">
        <v>368</v>
      </c>
      <c r="C8785" s="45" t="s">
        <v>371</v>
      </c>
      <c r="D8785" s="59">
        <v>57</v>
      </c>
    </row>
    <row r="8786" spans="1:4" x14ac:dyDescent="0.25">
      <c r="A8786" s="58">
        <v>41957</v>
      </c>
      <c r="B8786" s="45" t="s">
        <v>323</v>
      </c>
      <c r="C8786" s="45" t="s">
        <v>327</v>
      </c>
      <c r="D8786" s="59">
        <v>49.25</v>
      </c>
    </row>
    <row r="8787" spans="1:4" x14ac:dyDescent="0.25">
      <c r="A8787" s="58">
        <v>41612</v>
      </c>
      <c r="B8787" s="45" t="s">
        <v>338</v>
      </c>
      <c r="C8787" s="45" t="s">
        <v>324</v>
      </c>
      <c r="D8787" s="59">
        <v>58.35</v>
      </c>
    </row>
    <row r="8788" spans="1:4" x14ac:dyDescent="0.25">
      <c r="A8788" s="58">
        <v>41614</v>
      </c>
      <c r="B8788" s="45" t="s">
        <v>383</v>
      </c>
      <c r="C8788" s="45" t="s">
        <v>337</v>
      </c>
      <c r="D8788" s="59">
        <v>24.25</v>
      </c>
    </row>
    <row r="8789" spans="1:4" x14ac:dyDescent="0.25">
      <c r="A8789" s="58">
        <v>41914</v>
      </c>
      <c r="B8789" s="45" t="s">
        <v>346</v>
      </c>
      <c r="C8789" s="45" t="s">
        <v>7</v>
      </c>
      <c r="D8789" s="59">
        <v>33.49</v>
      </c>
    </row>
    <row r="8790" spans="1:4" x14ac:dyDescent="0.25">
      <c r="A8790" s="58">
        <v>41994</v>
      </c>
      <c r="B8790" s="45" t="s">
        <v>368</v>
      </c>
      <c r="C8790" s="45" t="s">
        <v>327</v>
      </c>
      <c r="D8790" s="59">
        <v>50</v>
      </c>
    </row>
    <row r="8791" spans="1:4" x14ac:dyDescent="0.25">
      <c r="A8791" s="58">
        <v>41621</v>
      </c>
      <c r="B8791" s="45" t="s">
        <v>333</v>
      </c>
      <c r="C8791" s="45" t="s">
        <v>324</v>
      </c>
      <c r="D8791" s="59">
        <v>58.65</v>
      </c>
    </row>
    <row r="8792" spans="1:4" x14ac:dyDescent="0.25">
      <c r="A8792" s="58">
        <v>41487</v>
      </c>
      <c r="B8792" s="45" t="s">
        <v>375</v>
      </c>
      <c r="C8792" s="45" t="s">
        <v>334</v>
      </c>
      <c r="D8792" s="59">
        <v>70.5</v>
      </c>
    </row>
    <row r="8793" spans="1:4" x14ac:dyDescent="0.25">
      <c r="A8793" s="58">
        <v>41294</v>
      </c>
      <c r="B8793" s="45" t="s">
        <v>346</v>
      </c>
      <c r="C8793" s="45" t="s">
        <v>7</v>
      </c>
      <c r="D8793" s="59">
        <v>102</v>
      </c>
    </row>
    <row r="8794" spans="1:4" x14ac:dyDescent="0.25">
      <c r="A8794" s="58">
        <v>41610</v>
      </c>
      <c r="B8794" s="45" t="s">
        <v>338</v>
      </c>
      <c r="C8794" s="45" t="s">
        <v>331</v>
      </c>
      <c r="D8794" s="59">
        <v>750</v>
      </c>
    </row>
    <row r="8795" spans="1:4" x14ac:dyDescent="0.25">
      <c r="A8795" s="58">
        <v>41877</v>
      </c>
      <c r="B8795" s="45" t="s">
        <v>360</v>
      </c>
      <c r="C8795" s="45" t="s">
        <v>7</v>
      </c>
      <c r="D8795" s="59">
        <v>714</v>
      </c>
    </row>
    <row r="8796" spans="1:4" x14ac:dyDescent="0.25">
      <c r="A8796" s="58">
        <v>41625</v>
      </c>
      <c r="B8796" s="45" t="s">
        <v>378</v>
      </c>
      <c r="C8796" s="45" t="s">
        <v>324</v>
      </c>
      <c r="D8796" s="59">
        <v>58.95</v>
      </c>
    </row>
    <row r="8797" spans="1:4" x14ac:dyDescent="0.25">
      <c r="A8797" s="58">
        <v>41603</v>
      </c>
      <c r="B8797" s="45" t="s">
        <v>390</v>
      </c>
      <c r="C8797" s="45" t="s">
        <v>324</v>
      </c>
      <c r="D8797" s="59">
        <v>58.35</v>
      </c>
    </row>
    <row r="8798" spans="1:4" x14ac:dyDescent="0.25">
      <c r="A8798" s="58">
        <v>41619</v>
      </c>
      <c r="B8798" s="45" t="s">
        <v>375</v>
      </c>
      <c r="C8798" s="45" t="s">
        <v>349</v>
      </c>
      <c r="D8798" s="59">
        <v>20.37</v>
      </c>
    </row>
    <row r="8799" spans="1:4" x14ac:dyDescent="0.25">
      <c r="A8799" s="58">
        <v>41950</v>
      </c>
      <c r="B8799" s="45" t="s">
        <v>386</v>
      </c>
      <c r="C8799" s="45" t="s">
        <v>191</v>
      </c>
      <c r="D8799" s="59">
        <v>44.52</v>
      </c>
    </row>
    <row r="8800" spans="1:4" x14ac:dyDescent="0.25">
      <c r="A8800" s="58">
        <v>41986</v>
      </c>
      <c r="B8800" s="45" t="s">
        <v>348</v>
      </c>
      <c r="C8800" s="45" t="s">
        <v>10</v>
      </c>
      <c r="D8800" s="59">
        <v>67.13</v>
      </c>
    </row>
    <row r="8801" spans="1:4" x14ac:dyDescent="0.25">
      <c r="A8801" s="58">
        <v>41638</v>
      </c>
      <c r="B8801" s="45" t="s">
        <v>365</v>
      </c>
      <c r="C8801" s="45" t="s">
        <v>10</v>
      </c>
      <c r="D8801" s="59">
        <v>68.849999999999994</v>
      </c>
    </row>
    <row r="8802" spans="1:4" x14ac:dyDescent="0.25">
      <c r="A8802" s="58">
        <v>41961</v>
      </c>
      <c r="B8802" s="45" t="s">
        <v>344</v>
      </c>
      <c r="C8802" s="45" t="s">
        <v>10</v>
      </c>
      <c r="D8802" s="59">
        <v>44.52</v>
      </c>
    </row>
    <row r="8803" spans="1:4" x14ac:dyDescent="0.25">
      <c r="A8803" s="58">
        <v>41964</v>
      </c>
      <c r="B8803" s="45" t="s">
        <v>356</v>
      </c>
      <c r="C8803" s="45" t="s">
        <v>324</v>
      </c>
      <c r="D8803" s="59">
        <v>39.9</v>
      </c>
    </row>
    <row r="8804" spans="1:4" x14ac:dyDescent="0.25">
      <c r="A8804" s="58">
        <v>41964</v>
      </c>
      <c r="B8804" s="45" t="s">
        <v>363</v>
      </c>
      <c r="C8804" s="45" t="s">
        <v>334</v>
      </c>
      <c r="D8804" s="59">
        <v>69.8</v>
      </c>
    </row>
    <row r="8805" spans="1:4" x14ac:dyDescent="0.25">
      <c r="A8805" s="58">
        <v>41995</v>
      </c>
      <c r="B8805" s="45" t="s">
        <v>404</v>
      </c>
      <c r="C8805" s="45" t="s">
        <v>347</v>
      </c>
      <c r="D8805" s="59">
        <v>27.09</v>
      </c>
    </row>
    <row r="8806" spans="1:4" x14ac:dyDescent="0.25">
      <c r="A8806" s="58">
        <v>41872</v>
      </c>
      <c r="B8806" s="45" t="s">
        <v>338</v>
      </c>
      <c r="C8806" s="45" t="s">
        <v>10</v>
      </c>
      <c r="D8806" s="59">
        <v>68.849999999999994</v>
      </c>
    </row>
    <row r="8807" spans="1:4" x14ac:dyDescent="0.25">
      <c r="A8807" s="58">
        <v>41955</v>
      </c>
      <c r="B8807" s="45" t="s">
        <v>356</v>
      </c>
      <c r="C8807" s="45" t="s">
        <v>324</v>
      </c>
      <c r="D8807" s="59">
        <v>39.1</v>
      </c>
    </row>
    <row r="8808" spans="1:4" x14ac:dyDescent="0.25">
      <c r="A8808" s="58">
        <v>41909</v>
      </c>
      <c r="B8808" s="45" t="s">
        <v>380</v>
      </c>
      <c r="C8808" s="45" t="s">
        <v>10</v>
      </c>
      <c r="D8808" s="59">
        <v>44.75</v>
      </c>
    </row>
    <row r="8809" spans="1:4" x14ac:dyDescent="0.25">
      <c r="A8809" s="58">
        <v>41532</v>
      </c>
      <c r="B8809" s="45" t="s">
        <v>368</v>
      </c>
      <c r="C8809" s="45" t="s">
        <v>10</v>
      </c>
      <c r="D8809" s="59">
        <v>22.95</v>
      </c>
    </row>
    <row r="8810" spans="1:4" x14ac:dyDescent="0.25">
      <c r="A8810" s="58">
        <v>41761</v>
      </c>
      <c r="B8810" s="45" t="s">
        <v>358</v>
      </c>
      <c r="C8810" s="45" t="s">
        <v>191</v>
      </c>
      <c r="D8810" s="59">
        <v>22.95</v>
      </c>
    </row>
    <row r="8811" spans="1:4" x14ac:dyDescent="0.25">
      <c r="A8811" s="58">
        <v>42004</v>
      </c>
      <c r="B8811" s="45" t="s">
        <v>352</v>
      </c>
      <c r="C8811" s="45" t="s">
        <v>337</v>
      </c>
      <c r="D8811" s="59">
        <v>49.5</v>
      </c>
    </row>
    <row r="8812" spans="1:4" x14ac:dyDescent="0.25">
      <c r="A8812" s="58">
        <v>41812</v>
      </c>
      <c r="B8812" s="45" t="s">
        <v>363</v>
      </c>
      <c r="C8812" s="45" t="s">
        <v>10</v>
      </c>
      <c r="D8812" s="59">
        <v>380.4</v>
      </c>
    </row>
    <row r="8813" spans="1:4" x14ac:dyDescent="0.25">
      <c r="A8813" s="58">
        <v>41975</v>
      </c>
      <c r="B8813" s="45" t="s">
        <v>342</v>
      </c>
      <c r="C8813" s="45" t="s">
        <v>337</v>
      </c>
      <c r="D8813" s="59">
        <v>48.5</v>
      </c>
    </row>
    <row r="8814" spans="1:4" x14ac:dyDescent="0.25">
      <c r="A8814" s="58">
        <v>41954</v>
      </c>
      <c r="B8814" s="45" t="s">
        <v>402</v>
      </c>
      <c r="C8814" s="45" t="s">
        <v>337</v>
      </c>
      <c r="D8814" s="59">
        <v>73.88</v>
      </c>
    </row>
    <row r="8815" spans="1:4" x14ac:dyDescent="0.25">
      <c r="A8815" s="58">
        <v>41621</v>
      </c>
      <c r="B8815" s="45" t="s">
        <v>385</v>
      </c>
      <c r="C8815" s="45" t="s">
        <v>191</v>
      </c>
      <c r="D8815" s="59">
        <v>45.21</v>
      </c>
    </row>
    <row r="8816" spans="1:4" x14ac:dyDescent="0.25">
      <c r="A8816" s="58">
        <v>42003</v>
      </c>
      <c r="B8816" s="45" t="s">
        <v>375</v>
      </c>
      <c r="C8816" s="45" t="s">
        <v>331</v>
      </c>
      <c r="D8816" s="59">
        <v>88.65</v>
      </c>
    </row>
    <row r="8817" spans="1:4" x14ac:dyDescent="0.25">
      <c r="A8817" s="58">
        <v>41888</v>
      </c>
      <c r="B8817" s="45" t="s">
        <v>338</v>
      </c>
      <c r="C8817" s="45" t="s">
        <v>324</v>
      </c>
      <c r="D8817" s="59">
        <v>39.9</v>
      </c>
    </row>
    <row r="8818" spans="1:4" x14ac:dyDescent="0.25">
      <c r="A8818" s="58">
        <v>41328</v>
      </c>
      <c r="B8818" s="45" t="s">
        <v>374</v>
      </c>
      <c r="C8818" s="45" t="s">
        <v>347</v>
      </c>
      <c r="D8818" s="59">
        <v>80.44</v>
      </c>
    </row>
    <row r="8819" spans="1:4" x14ac:dyDescent="0.25">
      <c r="A8819" s="58">
        <v>41452</v>
      </c>
      <c r="B8819" s="45" t="s">
        <v>326</v>
      </c>
      <c r="C8819" s="45" t="s">
        <v>10</v>
      </c>
      <c r="D8819" s="59">
        <v>378.45</v>
      </c>
    </row>
    <row r="8820" spans="1:4" x14ac:dyDescent="0.25">
      <c r="A8820" s="58">
        <v>41625</v>
      </c>
      <c r="B8820" s="45" t="s">
        <v>379</v>
      </c>
      <c r="C8820" s="45" t="s">
        <v>349</v>
      </c>
      <c r="D8820" s="59">
        <v>20.37</v>
      </c>
    </row>
    <row r="8821" spans="1:4" x14ac:dyDescent="0.25">
      <c r="A8821" s="58">
        <v>41621</v>
      </c>
      <c r="B8821" s="45" t="s">
        <v>342</v>
      </c>
      <c r="C8821" s="45" t="s">
        <v>337</v>
      </c>
      <c r="D8821" s="59">
        <v>50</v>
      </c>
    </row>
    <row r="8822" spans="1:4" x14ac:dyDescent="0.25">
      <c r="A8822" s="58">
        <v>41965</v>
      </c>
      <c r="B8822" s="45" t="s">
        <v>330</v>
      </c>
      <c r="C8822" s="45" t="s">
        <v>324</v>
      </c>
      <c r="D8822" s="59">
        <v>58.95</v>
      </c>
    </row>
    <row r="8823" spans="1:4" x14ac:dyDescent="0.25">
      <c r="A8823" s="58">
        <v>41959</v>
      </c>
      <c r="B8823" s="45" t="s">
        <v>368</v>
      </c>
      <c r="C8823" s="45" t="s">
        <v>349</v>
      </c>
      <c r="D8823" s="59">
        <v>273</v>
      </c>
    </row>
    <row r="8824" spans="1:4" x14ac:dyDescent="0.25">
      <c r="A8824" s="58">
        <v>41688</v>
      </c>
      <c r="B8824" s="45" t="s">
        <v>386</v>
      </c>
      <c r="C8824" s="45" t="s">
        <v>191</v>
      </c>
      <c r="D8824" s="59">
        <v>45.9</v>
      </c>
    </row>
    <row r="8825" spans="1:4" x14ac:dyDescent="0.25">
      <c r="A8825" s="58">
        <v>41597</v>
      </c>
      <c r="B8825" s="45" t="s">
        <v>388</v>
      </c>
      <c r="C8825" s="45" t="s">
        <v>334</v>
      </c>
      <c r="D8825" s="59">
        <v>70.5</v>
      </c>
    </row>
    <row r="8826" spans="1:4" x14ac:dyDescent="0.25">
      <c r="A8826" s="58">
        <v>41590</v>
      </c>
      <c r="B8826" s="45" t="s">
        <v>392</v>
      </c>
      <c r="C8826" s="45" t="s">
        <v>10</v>
      </c>
      <c r="D8826" s="59">
        <v>45.44</v>
      </c>
    </row>
    <row r="8827" spans="1:4" x14ac:dyDescent="0.25">
      <c r="A8827" s="58">
        <v>41705</v>
      </c>
      <c r="B8827" s="45" t="s">
        <v>329</v>
      </c>
      <c r="C8827" s="45" t="s">
        <v>7</v>
      </c>
      <c r="D8827" s="59">
        <v>68</v>
      </c>
    </row>
    <row r="8828" spans="1:4" x14ac:dyDescent="0.25">
      <c r="A8828" s="58">
        <v>41583</v>
      </c>
      <c r="B8828" s="45" t="s">
        <v>352</v>
      </c>
      <c r="C8828" s="45" t="s">
        <v>321</v>
      </c>
      <c r="D8828" s="59">
        <v>156.69999999999999</v>
      </c>
    </row>
    <row r="8829" spans="1:4" x14ac:dyDescent="0.25">
      <c r="A8829" s="58">
        <v>41497</v>
      </c>
      <c r="B8829" s="45" t="s">
        <v>330</v>
      </c>
      <c r="C8829" s="45" t="s">
        <v>324</v>
      </c>
      <c r="D8829" s="59">
        <v>38.9</v>
      </c>
    </row>
    <row r="8830" spans="1:4" x14ac:dyDescent="0.25">
      <c r="A8830" s="58">
        <v>41408</v>
      </c>
      <c r="B8830" s="45" t="s">
        <v>381</v>
      </c>
      <c r="C8830" s="45" t="s">
        <v>337</v>
      </c>
      <c r="D8830" s="59">
        <v>73.5</v>
      </c>
    </row>
    <row r="8831" spans="1:4" x14ac:dyDescent="0.25">
      <c r="A8831" s="58">
        <v>41996</v>
      </c>
      <c r="B8831" s="45" t="s">
        <v>343</v>
      </c>
      <c r="C8831" s="45" t="s">
        <v>331</v>
      </c>
      <c r="D8831" s="59">
        <v>58.2</v>
      </c>
    </row>
    <row r="8832" spans="1:4" x14ac:dyDescent="0.25">
      <c r="A8832" s="58">
        <v>42004</v>
      </c>
      <c r="B8832" s="45" t="s">
        <v>328</v>
      </c>
      <c r="C8832" s="45" t="s">
        <v>191</v>
      </c>
      <c r="D8832" s="59">
        <v>45.21</v>
      </c>
    </row>
    <row r="8833" spans="1:4" x14ac:dyDescent="0.25">
      <c r="A8833" s="58">
        <v>41388</v>
      </c>
      <c r="B8833" s="45" t="s">
        <v>356</v>
      </c>
      <c r="C8833" s="45" t="s">
        <v>10</v>
      </c>
      <c r="D8833" s="59">
        <v>22.95</v>
      </c>
    </row>
    <row r="8834" spans="1:4" x14ac:dyDescent="0.25">
      <c r="A8834" s="58">
        <v>41975</v>
      </c>
      <c r="B8834" s="45" t="s">
        <v>342</v>
      </c>
      <c r="C8834" s="45" t="s">
        <v>7</v>
      </c>
      <c r="D8834" s="59">
        <v>32.979999999999997</v>
      </c>
    </row>
    <row r="8835" spans="1:4" x14ac:dyDescent="0.25">
      <c r="A8835" s="58">
        <v>42001</v>
      </c>
      <c r="B8835" s="45" t="s">
        <v>390</v>
      </c>
      <c r="C8835" s="45" t="s">
        <v>349</v>
      </c>
      <c r="D8835" s="59">
        <v>63</v>
      </c>
    </row>
    <row r="8836" spans="1:4" x14ac:dyDescent="0.25">
      <c r="A8836" s="58">
        <v>41628</v>
      </c>
      <c r="B8836" s="45" t="s">
        <v>338</v>
      </c>
      <c r="C8836" s="45" t="s">
        <v>334</v>
      </c>
      <c r="D8836" s="59">
        <v>23.5</v>
      </c>
    </row>
    <row r="8837" spans="1:4" x14ac:dyDescent="0.25">
      <c r="A8837" s="58">
        <v>41976</v>
      </c>
      <c r="B8837" s="45" t="s">
        <v>374</v>
      </c>
      <c r="C8837" s="45" t="s">
        <v>324</v>
      </c>
      <c r="D8837" s="59">
        <v>58.35</v>
      </c>
    </row>
    <row r="8838" spans="1:4" x14ac:dyDescent="0.25">
      <c r="A8838" s="58">
        <v>41978</v>
      </c>
      <c r="B8838" s="45" t="s">
        <v>326</v>
      </c>
      <c r="C8838" s="45" t="s">
        <v>327</v>
      </c>
      <c r="D8838" s="59">
        <v>49</v>
      </c>
    </row>
    <row r="8839" spans="1:4" x14ac:dyDescent="0.25">
      <c r="A8839" s="58">
        <v>41962</v>
      </c>
      <c r="B8839" s="45" t="s">
        <v>376</v>
      </c>
      <c r="C8839" s="45" t="s">
        <v>7</v>
      </c>
      <c r="D8839" s="59">
        <v>68</v>
      </c>
    </row>
    <row r="8840" spans="1:4" x14ac:dyDescent="0.25">
      <c r="A8840" s="58">
        <v>41733</v>
      </c>
      <c r="B8840" s="45" t="s">
        <v>366</v>
      </c>
      <c r="C8840" s="45" t="s">
        <v>349</v>
      </c>
      <c r="D8840" s="59">
        <v>62.37</v>
      </c>
    </row>
    <row r="8841" spans="1:4" x14ac:dyDescent="0.25">
      <c r="A8841" s="58">
        <v>41585</v>
      </c>
      <c r="B8841" s="45" t="s">
        <v>340</v>
      </c>
      <c r="C8841" s="45" t="s">
        <v>7</v>
      </c>
      <c r="D8841" s="59">
        <v>100.47</v>
      </c>
    </row>
    <row r="8842" spans="1:4" x14ac:dyDescent="0.25">
      <c r="A8842" s="58">
        <v>41767</v>
      </c>
      <c r="B8842" s="45" t="s">
        <v>374</v>
      </c>
      <c r="C8842" s="45" t="s">
        <v>191</v>
      </c>
      <c r="D8842" s="59">
        <v>44.98</v>
      </c>
    </row>
    <row r="8843" spans="1:4" x14ac:dyDescent="0.25">
      <c r="A8843" s="58">
        <v>41985</v>
      </c>
      <c r="B8843" s="45" t="s">
        <v>346</v>
      </c>
      <c r="C8843" s="45" t="s">
        <v>7</v>
      </c>
      <c r="D8843" s="59">
        <v>67.319999999999993</v>
      </c>
    </row>
    <row r="8844" spans="1:4" x14ac:dyDescent="0.25">
      <c r="A8844" s="58">
        <v>41968</v>
      </c>
      <c r="B8844" s="45" t="s">
        <v>343</v>
      </c>
      <c r="C8844" s="45" t="s">
        <v>10</v>
      </c>
      <c r="D8844" s="59">
        <v>44.52</v>
      </c>
    </row>
    <row r="8845" spans="1:4" x14ac:dyDescent="0.25">
      <c r="A8845" s="58">
        <v>41742</v>
      </c>
      <c r="B8845" s="45" t="s">
        <v>342</v>
      </c>
      <c r="C8845" s="45" t="s">
        <v>331</v>
      </c>
      <c r="D8845" s="59">
        <v>59.1</v>
      </c>
    </row>
    <row r="8846" spans="1:4" x14ac:dyDescent="0.25">
      <c r="A8846" s="58">
        <v>42000</v>
      </c>
      <c r="B8846" s="45" t="s">
        <v>365</v>
      </c>
      <c r="C8846" s="45" t="s">
        <v>191</v>
      </c>
      <c r="D8846" s="59">
        <v>321.3</v>
      </c>
    </row>
    <row r="8847" spans="1:4" x14ac:dyDescent="0.25">
      <c r="A8847" s="58">
        <v>41981</v>
      </c>
      <c r="B8847" s="45" t="s">
        <v>328</v>
      </c>
      <c r="C8847" s="45" t="s">
        <v>331</v>
      </c>
      <c r="D8847" s="59">
        <v>30</v>
      </c>
    </row>
    <row r="8848" spans="1:4" x14ac:dyDescent="0.25">
      <c r="A8848" s="58">
        <v>41589</v>
      </c>
      <c r="B8848" s="45" t="s">
        <v>359</v>
      </c>
      <c r="C8848" s="45" t="s">
        <v>324</v>
      </c>
      <c r="D8848" s="59">
        <v>39.5</v>
      </c>
    </row>
    <row r="8849" spans="1:4" x14ac:dyDescent="0.25">
      <c r="A8849" s="58">
        <v>41968</v>
      </c>
      <c r="B8849" s="45" t="s">
        <v>375</v>
      </c>
      <c r="C8849" s="45" t="s">
        <v>10</v>
      </c>
      <c r="D8849" s="59">
        <v>22.95</v>
      </c>
    </row>
    <row r="8850" spans="1:4" x14ac:dyDescent="0.25">
      <c r="A8850" s="58">
        <v>41952</v>
      </c>
      <c r="B8850" s="45" t="s">
        <v>381</v>
      </c>
      <c r="C8850" s="45" t="s">
        <v>7</v>
      </c>
      <c r="D8850" s="59">
        <v>65.959999999999994</v>
      </c>
    </row>
    <row r="8851" spans="1:4" x14ac:dyDescent="0.25">
      <c r="A8851" s="58">
        <v>41395</v>
      </c>
      <c r="B8851" s="45" t="s">
        <v>369</v>
      </c>
      <c r="C8851" s="45" t="s">
        <v>321</v>
      </c>
      <c r="D8851" s="59">
        <v>232.65</v>
      </c>
    </row>
    <row r="8852" spans="1:4" x14ac:dyDescent="0.25">
      <c r="A8852" s="58">
        <v>41946</v>
      </c>
      <c r="B8852" s="45" t="s">
        <v>366</v>
      </c>
      <c r="C8852" s="45" t="s">
        <v>7</v>
      </c>
      <c r="D8852" s="59">
        <v>33.49</v>
      </c>
    </row>
    <row r="8853" spans="1:4" x14ac:dyDescent="0.25">
      <c r="A8853" s="58">
        <v>41589</v>
      </c>
      <c r="B8853" s="45" t="s">
        <v>338</v>
      </c>
      <c r="C8853" s="45" t="s">
        <v>334</v>
      </c>
      <c r="D8853" s="59">
        <v>69.09</v>
      </c>
    </row>
    <row r="8854" spans="1:4" x14ac:dyDescent="0.25">
      <c r="A8854" s="58">
        <v>41955</v>
      </c>
      <c r="B8854" s="45" t="s">
        <v>404</v>
      </c>
      <c r="C8854" s="45" t="s">
        <v>10</v>
      </c>
      <c r="D8854" s="59">
        <v>44.98</v>
      </c>
    </row>
    <row r="8855" spans="1:4" x14ac:dyDescent="0.25">
      <c r="A8855" s="58">
        <v>41810</v>
      </c>
      <c r="B8855" s="45" t="s">
        <v>344</v>
      </c>
      <c r="C8855" s="45" t="s">
        <v>327</v>
      </c>
      <c r="D8855" s="59">
        <v>48.75</v>
      </c>
    </row>
    <row r="8856" spans="1:4" x14ac:dyDescent="0.25">
      <c r="A8856" s="58">
        <v>41954</v>
      </c>
      <c r="B8856" s="45" t="s">
        <v>367</v>
      </c>
      <c r="C8856" s="45" t="s">
        <v>191</v>
      </c>
      <c r="D8856" s="59">
        <v>206.55</v>
      </c>
    </row>
    <row r="8857" spans="1:4" x14ac:dyDescent="0.25">
      <c r="A8857" s="58">
        <v>41999</v>
      </c>
      <c r="B8857" s="45" t="s">
        <v>329</v>
      </c>
      <c r="C8857" s="45" t="s">
        <v>324</v>
      </c>
      <c r="D8857" s="59">
        <v>39.9</v>
      </c>
    </row>
    <row r="8858" spans="1:4" x14ac:dyDescent="0.25">
      <c r="A8858" s="58">
        <v>41962</v>
      </c>
      <c r="B8858" s="45" t="s">
        <v>391</v>
      </c>
      <c r="C8858" s="45" t="s">
        <v>327</v>
      </c>
      <c r="D8858" s="59">
        <v>50</v>
      </c>
    </row>
    <row r="8859" spans="1:4" x14ac:dyDescent="0.25">
      <c r="A8859" s="58">
        <v>41654</v>
      </c>
      <c r="B8859" s="45" t="s">
        <v>326</v>
      </c>
      <c r="C8859" s="45" t="s">
        <v>334</v>
      </c>
      <c r="D8859" s="59">
        <v>23.27</v>
      </c>
    </row>
    <row r="8860" spans="1:4" x14ac:dyDescent="0.25">
      <c r="A8860" s="58">
        <v>41335</v>
      </c>
      <c r="B8860" s="45" t="s">
        <v>401</v>
      </c>
      <c r="C8860" s="45" t="s">
        <v>337</v>
      </c>
      <c r="D8860" s="59">
        <v>72.75</v>
      </c>
    </row>
    <row r="8861" spans="1:4" x14ac:dyDescent="0.25">
      <c r="A8861" s="58">
        <v>41621</v>
      </c>
      <c r="B8861" s="45" t="s">
        <v>333</v>
      </c>
      <c r="C8861" s="45" t="s">
        <v>7</v>
      </c>
      <c r="D8861" s="59">
        <v>102</v>
      </c>
    </row>
    <row r="8862" spans="1:4" x14ac:dyDescent="0.25">
      <c r="A8862" s="58">
        <v>41997</v>
      </c>
      <c r="B8862" s="45" t="s">
        <v>391</v>
      </c>
      <c r="C8862" s="45" t="s">
        <v>337</v>
      </c>
      <c r="D8862" s="59">
        <v>50</v>
      </c>
    </row>
    <row r="8863" spans="1:4" x14ac:dyDescent="0.25">
      <c r="A8863" s="58">
        <v>41964</v>
      </c>
      <c r="B8863" s="45" t="s">
        <v>374</v>
      </c>
      <c r="C8863" s="45" t="s">
        <v>371</v>
      </c>
      <c r="D8863" s="59">
        <v>57</v>
      </c>
    </row>
    <row r="8864" spans="1:4" x14ac:dyDescent="0.25">
      <c r="A8864" s="58">
        <v>41961</v>
      </c>
      <c r="B8864" s="45" t="s">
        <v>362</v>
      </c>
      <c r="C8864" s="45" t="s">
        <v>349</v>
      </c>
      <c r="D8864" s="59">
        <v>20.37</v>
      </c>
    </row>
    <row r="8865" spans="1:4" x14ac:dyDescent="0.25">
      <c r="A8865" s="58">
        <v>42000</v>
      </c>
      <c r="B8865" s="45" t="s">
        <v>389</v>
      </c>
      <c r="C8865" s="45" t="s">
        <v>7</v>
      </c>
      <c r="D8865" s="59">
        <v>68</v>
      </c>
    </row>
    <row r="8866" spans="1:4" x14ac:dyDescent="0.25">
      <c r="A8866" s="58">
        <v>41609</v>
      </c>
      <c r="B8866" s="45" t="s">
        <v>369</v>
      </c>
      <c r="C8866" s="45" t="s">
        <v>327</v>
      </c>
      <c r="D8866" s="59">
        <v>50</v>
      </c>
    </row>
    <row r="8867" spans="1:4" x14ac:dyDescent="0.25">
      <c r="A8867" s="58">
        <v>41336</v>
      </c>
      <c r="B8867" s="45" t="s">
        <v>356</v>
      </c>
      <c r="C8867" s="45" t="s">
        <v>7</v>
      </c>
      <c r="D8867" s="59">
        <v>68</v>
      </c>
    </row>
    <row r="8868" spans="1:4" x14ac:dyDescent="0.25">
      <c r="A8868" s="58">
        <v>41410</v>
      </c>
      <c r="B8868" s="45" t="s">
        <v>383</v>
      </c>
      <c r="C8868" s="45" t="s">
        <v>191</v>
      </c>
      <c r="D8868" s="59">
        <v>22.95</v>
      </c>
    </row>
    <row r="8869" spans="1:4" x14ac:dyDescent="0.25">
      <c r="A8869" s="58">
        <v>41311</v>
      </c>
      <c r="B8869" s="45" t="s">
        <v>377</v>
      </c>
      <c r="C8869" s="45" t="s">
        <v>349</v>
      </c>
      <c r="D8869" s="59">
        <v>62.37</v>
      </c>
    </row>
    <row r="8870" spans="1:4" x14ac:dyDescent="0.25">
      <c r="A8870" s="58">
        <v>41598</v>
      </c>
      <c r="B8870" s="45" t="s">
        <v>345</v>
      </c>
      <c r="C8870" s="45" t="s">
        <v>349</v>
      </c>
      <c r="D8870" s="59">
        <v>82.32</v>
      </c>
    </row>
    <row r="8871" spans="1:4" x14ac:dyDescent="0.25">
      <c r="A8871" s="58">
        <v>41996</v>
      </c>
      <c r="B8871" s="45" t="s">
        <v>356</v>
      </c>
      <c r="C8871" s="45" t="s">
        <v>191</v>
      </c>
      <c r="D8871" s="59">
        <v>68.849999999999994</v>
      </c>
    </row>
    <row r="8872" spans="1:4" x14ac:dyDescent="0.25">
      <c r="A8872" s="58">
        <v>41590</v>
      </c>
      <c r="B8872" s="45" t="s">
        <v>403</v>
      </c>
      <c r="C8872" s="45" t="s">
        <v>334</v>
      </c>
      <c r="D8872" s="59">
        <v>47</v>
      </c>
    </row>
    <row r="8873" spans="1:4" x14ac:dyDescent="0.25">
      <c r="A8873" s="58">
        <v>41912</v>
      </c>
      <c r="B8873" s="45" t="s">
        <v>366</v>
      </c>
      <c r="C8873" s="45" t="s">
        <v>349</v>
      </c>
      <c r="D8873" s="59">
        <v>21</v>
      </c>
    </row>
    <row r="8874" spans="1:4" x14ac:dyDescent="0.25">
      <c r="A8874" s="58">
        <v>41597</v>
      </c>
      <c r="B8874" s="45" t="s">
        <v>370</v>
      </c>
      <c r="C8874" s="45" t="s">
        <v>331</v>
      </c>
      <c r="D8874" s="59">
        <v>88.65</v>
      </c>
    </row>
    <row r="8875" spans="1:4" x14ac:dyDescent="0.25">
      <c r="A8875" s="58">
        <v>41603</v>
      </c>
      <c r="B8875" s="45" t="s">
        <v>376</v>
      </c>
      <c r="C8875" s="45" t="s">
        <v>331</v>
      </c>
      <c r="D8875" s="59">
        <v>240</v>
      </c>
    </row>
    <row r="8876" spans="1:4" x14ac:dyDescent="0.25">
      <c r="A8876" s="58">
        <v>41618</v>
      </c>
      <c r="B8876" s="45" t="s">
        <v>394</v>
      </c>
      <c r="C8876" s="45" t="s">
        <v>7</v>
      </c>
      <c r="D8876" s="59">
        <v>33.49</v>
      </c>
    </row>
    <row r="8877" spans="1:4" x14ac:dyDescent="0.25">
      <c r="A8877" s="58">
        <v>41981</v>
      </c>
      <c r="B8877" s="45" t="s">
        <v>397</v>
      </c>
      <c r="C8877" s="45" t="s">
        <v>327</v>
      </c>
      <c r="D8877" s="59">
        <v>50</v>
      </c>
    </row>
    <row r="8878" spans="1:4" x14ac:dyDescent="0.25">
      <c r="A8878" s="58">
        <v>41337</v>
      </c>
      <c r="B8878" s="45" t="s">
        <v>376</v>
      </c>
      <c r="C8878" s="45" t="s">
        <v>10</v>
      </c>
      <c r="D8878" s="59">
        <v>68.16</v>
      </c>
    </row>
    <row r="8879" spans="1:4" x14ac:dyDescent="0.25">
      <c r="A8879" s="58">
        <v>41965</v>
      </c>
      <c r="B8879" s="45" t="s">
        <v>370</v>
      </c>
      <c r="C8879" s="45" t="s">
        <v>324</v>
      </c>
      <c r="D8879" s="59">
        <v>19.95</v>
      </c>
    </row>
    <row r="8880" spans="1:4" x14ac:dyDescent="0.25">
      <c r="A8880" s="58">
        <v>41631</v>
      </c>
      <c r="B8880" s="45" t="s">
        <v>338</v>
      </c>
      <c r="C8880" s="45" t="s">
        <v>337</v>
      </c>
      <c r="D8880" s="59">
        <v>24.38</v>
      </c>
    </row>
    <row r="8881" spans="1:4" x14ac:dyDescent="0.25">
      <c r="A8881" s="58">
        <v>41969</v>
      </c>
      <c r="B8881" s="45" t="s">
        <v>326</v>
      </c>
      <c r="C8881" s="45" t="s">
        <v>334</v>
      </c>
      <c r="D8881" s="59">
        <v>68.739999999999995</v>
      </c>
    </row>
    <row r="8882" spans="1:4" x14ac:dyDescent="0.25">
      <c r="A8882" s="58">
        <v>41621</v>
      </c>
      <c r="B8882" s="45" t="s">
        <v>338</v>
      </c>
      <c r="C8882" s="45" t="s">
        <v>10</v>
      </c>
      <c r="D8882" s="59">
        <v>22.95</v>
      </c>
    </row>
    <row r="8883" spans="1:4" x14ac:dyDescent="0.25">
      <c r="A8883" s="58">
        <v>41980</v>
      </c>
      <c r="B8883" s="45" t="s">
        <v>348</v>
      </c>
      <c r="C8883" s="45" t="s">
        <v>331</v>
      </c>
      <c r="D8883" s="59">
        <v>60</v>
      </c>
    </row>
    <row r="8884" spans="1:4" x14ac:dyDescent="0.25">
      <c r="A8884" s="58">
        <v>41968</v>
      </c>
      <c r="B8884" s="45" t="s">
        <v>329</v>
      </c>
      <c r="C8884" s="45" t="s">
        <v>324</v>
      </c>
      <c r="D8884" s="59">
        <v>39.9</v>
      </c>
    </row>
    <row r="8885" spans="1:4" x14ac:dyDescent="0.25">
      <c r="A8885" s="58">
        <v>41614</v>
      </c>
      <c r="B8885" s="45" t="s">
        <v>329</v>
      </c>
      <c r="C8885" s="45" t="s">
        <v>331</v>
      </c>
      <c r="D8885" s="59">
        <v>120</v>
      </c>
    </row>
    <row r="8886" spans="1:4" x14ac:dyDescent="0.25">
      <c r="A8886" s="58">
        <v>41621</v>
      </c>
      <c r="B8886" s="45" t="s">
        <v>375</v>
      </c>
      <c r="C8886" s="45" t="s">
        <v>331</v>
      </c>
      <c r="D8886" s="59">
        <v>30</v>
      </c>
    </row>
    <row r="8887" spans="1:4" x14ac:dyDescent="0.25">
      <c r="A8887" s="58">
        <v>41503</v>
      </c>
      <c r="B8887" s="45" t="s">
        <v>375</v>
      </c>
      <c r="C8887" s="45" t="s">
        <v>331</v>
      </c>
      <c r="D8887" s="59">
        <v>146.25</v>
      </c>
    </row>
    <row r="8888" spans="1:4" x14ac:dyDescent="0.25">
      <c r="A8888" s="58">
        <v>41987</v>
      </c>
      <c r="B8888" s="45" t="s">
        <v>323</v>
      </c>
      <c r="C8888" s="45" t="s">
        <v>349</v>
      </c>
      <c r="D8888" s="59">
        <v>41.16</v>
      </c>
    </row>
    <row r="8889" spans="1:4" x14ac:dyDescent="0.25">
      <c r="A8889" s="58">
        <v>41616</v>
      </c>
      <c r="B8889" s="45" t="s">
        <v>330</v>
      </c>
      <c r="C8889" s="45" t="s">
        <v>324</v>
      </c>
      <c r="D8889" s="59">
        <v>19.55</v>
      </c>
    </row>
    <row r="8890" spans="1:4" x14ac:dyDescent="0.25">
      <c r="A8890" s="58">
        <v>41982</v>
      </c>
      <c r="B8890" s="45" t="s">
        <v>356</v>
      </c>
      <c r="C8890" s="45" t="s">
        <v>331</v>
      </c>
      <c r="D8890" s="59">
        <v>59.4</v>
      </c>
    </row>
    <row r="8891" spans="1:4" x14ac:dyDescent="0.25">
      <c r="A8891" s="58">
        <v>41607</v>
      </c>
      <c r="B8891" s="45" t="s">
        <v>356</v>
      </c>
      <c r="C8891" s="45" t="s">
        <v>337</v>
      </c>
      <c r="D8891" s="59">
        <v>50</v>
      </c>
    </row>
    <row r="8892" spans="1:4" x14ac:dyDescent="0.25">
      <c r="A8892" s="58">
        <v>41622</v>
      </c>
      <c r="B8892" s="45" t="s">
        <v>396</v>
      </c>
      <c r="C8892" s="45" t="s">
        <v>331</v>
      </c>
      <c r="D8892" s="59">
        <v>60</v>
      </c>
    </row>
    <row r="8893" spans="1:4" x14ac:dyDescent="0.25">
      <c r="A8893" s="58">
        <v>41975</v>
      </c>
      <c r="B8893" s="45" t="s">
        <v>329</v>
      </c>
      <c r="C8893" s="45" t="s">
        <v>7</v>
      </c>
      <c r="D8893" s="59">
        <v>68</v>
      </c>
    </row>
    <row r="8894" spans="1:4" x14ac:dyDescent="0.25">
      <c r="A8894" s="58">
        <v>41529</v>
      </c>
      <c r="B8894" s="45" t="s">
        <v>404</v>
      </c>
      <c r="C8894" s="45" t="s">
        <v>324</v>
      </c>
      <c r="D8894" s="59">
        <v>157.21</v>
      </c>
    </row>
    <row r="8895" spans="1:4" x14ac:dyDescent="0.25">
      <c r="A8895" s="58">
        <v>41967</v>
      </c>
      <c r="B8895" s="45" t="s">
        <v>391</v>
      </c>
      <c r="C8895" s="45" t="s">
        <v>371</v>
      </c>
      <c r="D8895" s="59">
        <v>37.049999999999997</v>
      </c>
    </row>
    <row r="8896" spans="1:4" x14ac:dyDescent="0.25">
      <c r="A8896" s="58">
        <v>41983</v>
      </c>
      <c r="B8896" s="45" t="s">
        <v>391</v>
      </c>
      <c r="C8896" s="45" t="s">
        <v>7</v>
      </c>
      <c r="D8896" s="59">
        <v>34</v>
      </c>
    </row>
    <row r="8897" spans="1:4" x14ac:dyDescent="0.25">
      <c r="A8897" s="58">
        <v>41947</v>
      </c>
      <c r="B8897" s="45" t="s">
        <v>342</v>
      </c>
      <c r="C8897" s="45" t="s">
        <v>327</v>
      </c>
      <c r="D8897" s="59">
        <v>24.25</v>
      </c>
    </row>
    <row r="8898" spans="1:4" x14ac:dyDescent="0.25">
      <c r="A8898" s="58">
        <v>41957</v>
      </c>
      <c r="B8898" s="45" t="s">
        <v>330</v>
      </c>
      <c r="C8898" s="45" t="s">
        <v>349</v>
      </c>
      <c r="D8898" s="59">
        <v>63</v>
      </c>
    </row>
    <row r="8899" spans="1:4" x14ac:dyDescent="0.25">
      <c r="A8899" s="58">
        <v>41612</v>
      </c>
      <c r="B8899" s="45" t="s">
        <v>360</v>
      </c>
      <c r="C8899" s="45" t="s">
        <v>327</v>
      </c>
      <c r="D8899" s="59">
        <v>49.5</v>
      </c>
    </row>
    <row r="8900" spans="1:4" x14ac:dyDescent="0.25">
      <c r="A8900" s="58">
        <v>41627</v>
      </c>
      <c r="B8900" s="45" t="s">
        <v>336</v>
      </c>
      <c r="C8900" s="45" t="s">
        <v>331</v>
      </c>
      <c r="D8900" s="59">
        <v>60</v>
      </c>
    </row>
    <row r="8901" spans="1:4" x14ac:dyDescent="0.25">
      <c r="A8901" s="58">
        <v>41279</v>
      </c>
      <c r="B8901" s="45" t="s">
        <v>355</v>
      </c>
      <c r="C8901" s="45" t="s">
        <v>334</v>
      </c>
      <c r="D8901" s="59">
        <v>68.739999999999995</v>
      </c>
    </row>
    <row r="8902" spans="1:4" x14ac:dyDescent="0.25">
      <c r="A8902" s="58">
        <v>41923</v>
      </c>
      <c r="B8902" s="45" t="s">
        <v>368</v>
      </c>
      <c r="C8902" s="45" t="s">
        <v>191</v>
      </c>
      <c r="D8902" s="59">
        <v>68.849999999999994</v>
      </c>
    </row>
    <row r="8903" spans="1:4" x14ac:dyDescent="0.25">
      <c r="A8903" s="58">
        <v>41582</v>
      </c>
      <c r="B8903" s="45" t="s">
        <v>391</v>
      </c>
      <c r="C8903" s="45" t="s">
        <v>7</v>
      </c>
      <c r="D8903" s="59">
        <v>68</v>
      </c>
    </row>
    <row r="8904" spans="1:4" x14ac:dyDescent="0.25">
      <c r="A8904" s="58">
        <v>41851</v>
      </c>
      <c r="B8904" s="45" t="s">
        <v>374</v>
      </c>
      <c r="C8904" s="45" t="s">
        <v>7</v>
      </c>
      <c r="D8904" s="59">
        <v>68</v>
      </c>
    </row>
    <row r="8905" spans="1:4" x14ac:dyDescent="0.25">
      <c r="A8905" s="58">
        <v>41962</v>
      </c>
      <c r="B8905" s="45" t="s">
        <v>358</v>
      </c>
      <c r="C8905" s="45" t="s">
        <v>334</v>
      </c>
      <c r="D8905" s="59">
        <v>69.8</v>
      </c>
    </row>
    <row r="8906" spans="1:4" x14ac:dyDescent="0.25">
      <c r="A8906" s="58">
        <v>41981</v>
      </c>
      <c r="B8906" s="45" t="s">
        <v>368</v>
      </c>
      <c r="C8906" s="45" t="s">
        <v>331</v>
      </c>
      <c r="D8906" s="59">
        <v>87.3</v>
      </c>
    </row>
    <row r="8907" spans="1:4" x14ac:dyDescent="0.25">
      <c r="A8907" s="58">
        <v>41608</v>
      </c>
      <c r="B8907" s="45" t="s">
        <v>342</v>
      </c>
      <c r="C8907" s="45" t="s">
        <v>191</v>
      </c>
      <c r="D8907" s="59">
        <v>22.49</v>
      </c>
    </row>
    <row r="8908" spans="1:4" x14ac:dyDescent="0.25">
      <c r="A8908" s="58">
        <v>41627</v>
      </c>
      <c r="B8908" s="45" t="s">
        <v>357</v>
      </c>
      <c r="C8908" s="45" t="s">
        <v>337</v>
      </c>
      <c r="D8908" s="59">
        <v>24.25</v>
      </c>
    </row>
    <row r="8909" spans="1:4" x14ac:dyDescent="0.25">
      <c r="A8909" s="58">
        <v>42002</v>
      </c>
      <c r="B8909" s="45" t="s">
        <v>342</v>
      </c>
      <c r="C8909" s="45" t="s">
        <v>191</v>
      </c>
      <c r="D8909" s="59">
        <v>134.94999999999999</v>
      </c>
    </row>
    <row r="8910" spans="1:4" x14ac:dyDescent="0.25">
      <c r="A8910" s="58">
        <v>41836</v>
      </c>
      <c r="B8910" s="45" t="s">
        <v>373</v>
      </c>
      <c r="C8910" s="45" t="s">
        <v>7</v>
      </c>
      <c r="D8910" s="59">
        <v>66.64</v>
      </c>
    </row>
    <row r="8911" spans="1:4" x14ac:dyDescent="0.25">
      <c r="A8911" s="58">
        <v>41379</v>
      </c>
      <c r="B8911" s="45" t="s">
        <v>370</v>
      </c>
      <c r="C8911" s="45" t="s">
        <v>334</v>
      </c>
      <c r="D8911" s="59">
        <v>23.5</v>
      </c>
    </row>
    <row r="8912" spans="1:4" x14ac:dyDescent="0.25">
      <c r="A8912" s="58">
        <v>41999</v>
      </c>
      <c r="B8912" s="45" t="s">
        <v>336</v>
      </c>
      <c r="C8912" s="45" t="s">
        <v>349</v>
      </c>
      <c r="D8912" s="59">
        <v>63</v>
      </c>
    </row>
    <row r="8913" spans="1:4" x14ac:dyDescent="0.25">
      <c r="A8913" s="58">
        <v>41604</v>
      </c>
      <c r="B8913" s="45" t="s">
        <v>394</v>
      </c>
      <c r="C8913" s="45" t="s">
        <v>10</v>
      </c>
      <c r="D8913" s="59">
        <v>22.61</v>
      </c>
    </row>
    <row r="8914" spans="1:4" x14ac:dyDescent="0.25">
      <c r="A8914" s="58">
        <v>41841</v>
      </c>
      <c r="B8914" s="45" t="s">
        <v>363</v>
      </c>
      <c r="C8914" s="45" t="s">
        <v>327</v>
      </c>
      <c r="D8914" s="59">
        <v>100</v>
      </c>
    </row>
    <row r="8915" spans="1:4" x14ac:dyDescent="0.25">
      <c r="A8915" s="58">
        <v>41627</v>
      </c>
      <c r="B8915" s="45" t="s">
        <v>363</v>
      </c>
      <c r="C8915" s="45" t="s">
        <v>324</v>
      </c>
      <c r="D8915" s="59">
        <v>39.9</v>
      </c>
    </row>
    <row r="8916" spans="1:4" x14ac:dyDescent="0.25">
      <c r="A8916" s="58">
        <v>41600</v>
      </c>
      <c r="B8916" s="45" t="s">
        <v>326</v>
      </c>
      <c r="C8916" s="45" t="s">
        <v>327</v>
      </c>
      <c r="D8916" s="59">
        <v>50</v>
      </c>
    </row>
    <row r="8917" spans="1:4" x14ac:dyDescent="0.25">
      <c r="A8917" s="58">
        <v>41834</v>
      </c>
      <c r="B8917" s="45" t="s">
        <v>357</v>
      </c>
      <c r="C8917" s="45" t="s">
        <v>337</v>
      </c>
      <c r="D8917" s="59">
        <v>48.75</v>
      </c>
    </row>
    <row r="8918" spans="1:4" x14ac:dyDescent="0.25">
      <c r="A8918" s="58">
        <v>41431</v>
      </c>
      <c r="B8918" s="45" t="s">
        <v>377</v>
      </c>
      <c r="C8918" s="45" t="s">
        <v>371</v>
      </c>
      <c r="D8918" s="59">
        <v>36.86</v>
      </c>
    </row>
    <row r="8919" spans="1:4" x14ac:dyDescent="0.25">
      <c r="A8919" s="58">
        <v>41896</v>
      </c>
      <c r="B8919" s="45" t="s">
        <v>368</v>
      </c>
      <c r="C8919" s="45" t="s">
        <v>334</v>
      </c>
      <c r="D8919" s="59">
        <v>46.06</v>
      </c>
    </row>
    <row r="8920" spans="1:4" x14ac:dyDescent="0.25">
      <c r="A8920" s="58">
        <v>41626</v>
      </c>
      <c r="B8920" s="45" t="s">
        <v>340</v>
      </c>
      <c r="C8920" s="45" t="s">
        <v>7</v>
      </c>
      <c r="D8920" s="59">
        <v>100.98</v>
      </c>
    </row>
    <row r="8921" spans="1:4" x14ac:dyDescent="0.25">
      <c r="A8921" s="58">
        <v>41350</v>
      </c>
      <c r="B8921" s="45" t="s">
        <v>329</v>
      </c>
      <c r="C8921" s="45" t="s">
        <v>324</v>
      </c>
      <c r="D8921" s="59">
        <v>39.9</v>
      </c>
    </row>
    <row r="8922" spans="1:4" x14ac:dyDescent="0.25">
      <c r="A8922" s="58">
        <v>41488</v>
      </c>
      <c r="B8922" s="45" t="s">
        <v>354</v>
      </c>
      <c r="C8922" s="45" t="s">
        <v>7</v>
      </c>
      <c r="D8922" s="59">
        <v>32.979999999999997</v>
      </c>
    </row>
    <row r="8923" spans="1:4" x14ac:dyDescent="0.25">
      <c r="A8923" s="58">
        <v>41616</v>
      </c>
      <c r="B8923" s="45" t="s">
        <v>333</v>
      </c>
      <c r="C8923" s="45" t="s">
        <v>321</v>
      </c>
      <c r="D8923" s="59">
        <v>237.45</v>
      </c>
    </row>
    <row r="8924" spans="1:4" x14ac:dyDescent="0.25">
      <c r="A8924" s="58">
        <v>41861</v>
      </c>
      <c r="B8924" s="45" t="s">
        <v>368</v>
      </c>
      <c r="C8924" s="45" t="s">
        <v>324</v>
      </c>
      <c r="D8924" s="59">
        <v>19.95</v>
      </c>
    </row>
    <row r="8925" spans="1:4" x14ac:dyDescent="0.25">
      <c r="A8925" s="58">
        <v>41972</v>
      </c>
      <c r="B8925" s="45" t="s">
        <v>362</v>
      </c>
      <c r="C8925" s="45" t="s">
        <v>321</v>
      </c>
      <c r="D8925" s="59">
        <v>159.9</v>
      </c>
    </row>
    <row r="8926" spans="1:4" x14ac:dyDescent="0.25">
      <c r="A8926" s="58">
        <v>42004</v>
      </c>
      <c r="B8926" s="45" t="s">
        <v>369</v>
      </c>
      <c r="C8926" s="45" t="s">
        <v>337</v>
      </c>
      <c r="D8926" s="59">
        <v>24.75</v>
      </c>
    </row>
    <row r="8927" spans="1:4" x14ac:dyDescent="0.25">
      <c r="A8927" s="58">
        <v>41404</v>
      </c>
      <c r="B8927" s="45" t="s">
        <v>368</v>
      </c>
      <c r="C8927" s="45" t="s">
        <v>10</v>
      </c>
      <c r="D8927" s="59">
        <v>68.849999999999994</v>
      </c>
    </row>
    <row r="8928" spans="1:4" x14ac:dyDescent="0.25">
      <c r="A8928" s="58">
        <v>41575</v>
      </c>
      <c r="B8928" s="45" t="s">
        <v>330</v>
      </c>
      <c r="C8928" s="45" t="s">
        <v>7</v>
      </c>
      <c r="D8928" s="59">
        <v>68</v>
      </c>
    </row>
    <row r="8929" spans="1:4" x14ac:dyDescent="0.25">
      <c r="A8929" s="58">
        <v>41993</v>
      </c>
      <c r="B8929" s="45" t="s">
        <v>397</v>
      </c>
      <c r="C8929" s="45" t="s">
        <v>7</v>
      </c>
      <c r="D8929" s="59">
        <v>136</v>
      </c>
    </row>
    <row r="8930" spans="1:4" x14ac:dyDescent="0.25">
      <c r="A8930" s="58">
        <v>41947</v>
      </c>
      <c r="B8930" s="45" t="s">
        <v>388</v>
      </c>
      <c r="C8930" s="45" t="s">
        <v>331</v>
      </c>
      <c r="D8930" s="59">
        <v>60</v>
      </c>
    </row>
    <row r="8931" spans="1:4" x14ac:dyDescent="0.25">
      <c r="A8931" s="58">
        <v>41602</v>
      </c>
      <c r="B8931" s="45" t="s">
        <v>356</v>
      </c>
      <c r="C8931" s="45" t="s">
        <v>10</v>
      </c>
      <c r="D8931" s="59">
        <v>68.849999999999994</v>
      </c>
    </row>
    <row r="8932" spans="1:4" x14ac:dyDescent="0.25">
      <c r="A8932" s="58">
        <v>41581</v>
      </c>
      <c r="B8932" s="45" t="s">
        <v>386</v>
      </c>
      <c r="C8932" s="45" t="s">
        <v>7</v>
      </c>
      <c r="D8932" s="59">
        <v>68</v>
      </c>
    </row>
    <row r="8933" spans="1:4" x14ac:dyDescent="0.25">
      <c r="A8933" s="58">
        <v>41993</v>
      </c>
      <c r="B8933" s="45" t="s">
        <v>346</v>
      </c>
      <c r="C8933" s="45" t="s">
        <v>10</v>
      </c>
      <c r="D8933" s="59">
        <v>45.9</v>
      </c>
    </row>
    <row r="8934" spans="1:4" x14ac:dyDescent="0.25">
      <c r="A8934" s="58">
        <v>41630</v>
      </c>
      <c r="B8934" s="45" t="s">
        <v>341</v>
      </c>
      <c r="C8934" s="45" t="s">
        <v>334</v>
      </c>
      <c r="D8934" s="59">
        <v>493.5</v>
      </c>
    </row>
    <row r="8935" spans="1:4" x14ac:dyDescent="0.25">
      <c r="A8935" s="58">
        <v>41954</v>
      </c>
      <c r="B8935" s="45" t="s">
        <v>376</v>
      </c>
      <c r="C8935" s="45" t="s">
        <v>324</v>
      </c>
      <c r="D8935" s="59">
        <v>483.79</v>
      </c>
    </row>
    <row r="8936" spans="1:4" x14ac:dyDescent="0.25">
      <c r="A8936" s="58">
        <v>41944</v>
      </c>
      <c r="B8936" s="45" t="s">
        <v>385</v>
      </c>
      <c r="C8936" s="45" t="s">
        <v>324</v>
      </c>
      <c r="D8936" s="59">
        <v>59.85</v>
      </c>
    </row>
    <row r="8937" spans="1:4" x14ac:dyDescent="0.25">
      <c r="A8937" s="58">
        <v>41768</v>
      </c>
      <c r="B8937" s="45" t="s">
        <v>326</v>
      </c>
      <c r="C8937" s="45" t="s">
        <v>349</v>
      </c>
      <c r="D8937" s="59">
        <v>42</v>
      </c>
    </row>
    <row r="8938" spans="1:4" x14ac:dyDescent="0.25">
      <c r="A8938" s="58">
        <v>41635</v>
      </c>
      <c r="B8938" s="45" t="s">
        <v>338</v>
      </c>
      <c r="C8938" s="45" t="s">
        <v>324</v>
      </c>
      <c r="D8938" s="59">
        <v>39.9</v>
      </c>
    </row>
    <row r="8939" spans="1:4" x14ac:dyDescent="0.25">
      <c r="A8939" s="58">
        <v>41637</v>
      </c>
      <c r="B8939" s="45" t="s">
        <v>329</v>
      </c>
      <c r="C8939" s="45" t="s">
        <v>349</v>
      </c>
      <c r="D8939" s="59">
        <v>166.32</v>
      </c>
    </row>
    <row r="8940" spans="1:4" x14ac:dyDescent="0.25">
      <c r="A8940" s="58">
        <v>41590</v>
      </c>
      <c r="B8940" s="45" t="s">
        <v>340</v>
      </c>
      <c r="C8940" s="45" t="s">
        <v>324</v>
      </c>
      <c r="D8940" s="59">
        <v>39.5</v>
      </c>
    </row>
    <row r="8941" spans="1:4" x14ac:dyDescent="0.25">
      <c r="A8941" s="58">
        <v>41613</v>
      </c>
      <c r="B8941" s="45" t="s">
        <v>396</v>
      </c>
      <c r="C8941" s="45" t="s">
        <v>331</v>
      </c>
      <c r="D8941" s="59">
        <v>30</v>
      </c>
    </row>
    <row r="8942" spans="1:4" x14ac:dyDescent="0.25">
      <c r="A8942" s="58">
        <v>41608</v>
      </c>
      <c r="B8942" s="45" t="s">
        <v>323</v>
      </c>
      <c r="C8942" s="45" t="s">
        <v>10</v>
      </c>
      <c r="D8942" s="59">
        <v>22.38</v>
      </c>
    </row>
    <row r="8943" spans="1:4" x14ac:dyDescent="0.25">
      <c r="A8943" s="58">
        <v>41679</v>
      </c>
      <c r="B8943" s="45" t="s">
        <v>346</v>
      </c>
      <c r="C8943" s="45" t="s">
        <v>324</v>
      </c>
      <c r="D8943" s="59">
        <v>59.85</v>
      </c>
    </row>
    <row r="8944" spans="1:4" x14ac:dyDescent="0.25">
      <c r="A8944" s="58">
        <v>41985</v>
      </c>
      <c r="B8944" s="45" t="s">
        <v>338</v>
      </c>
      <c r="C8944" s="45" t="s">
        <v>10</v>
      </c>
      <c r="D8944" s="59">
        <v>22.95</v>
      </c>
    </row>
    <row r="8945" spans="1:4" x14ac:dyDescent="0.25">
      <c r="A8945" s="58">
        <v>41991</v>
      </c>
      <c r="B8945" s="45" t="s">
        <v>395</v>
      </c>
      <c r="C8945" s="45" t="s">
        <v>324</v>
      </c>
      <c r="D8945" s="59">
        <v>19.45</v>
      </c>
    </row>
    <row r="8946" spans="1:4" x14ac:dyDescent="0.25">
      <c r="A8946" s="58">
        <v>41536</v>
      </c>
      <c r="B8946" s="45" t="s">
        <v>387</v>
      </c>
      <c r="C8946" s="45" t="s">
        <v>324</v>
      </c>
      <c r="D8946" s="59">
        <v>234.61</v>
      </c>
    </row>
    <row r="8947" spans="1:4" x14ac:dyDescent="0.25">
      <c r="A8947" s="58">
        <v>41946</v>
      </c>
      <c r="B8947" s="45" t="s">
        <v>342</v>
      </c>
      <c r="C8947" s="45" t="s">
        <v>191</v>
      </c>
      <c r="D8947" s="59">
        <v>45.44</v>
      </c>
    </row>
    <row r="8948" spans="1:4" x14ac:dyDescent="0.25">
      <c r="A8948" s="58">
        <v>41992</v>
      </c>
      <c r="B8948" s="45" t="s">
        <v>373</v>
      </c>
      <c r="C8948" s="45" t="s">
        <v>191</v>
      </c>
      <c r="D8948" s="59">
        <v>22.26</v>
      </c>
    </row>
    <row r="8949" spans="1:4" x14ac:dyDescent="0.25">
      <c r="A8949" s="58">
        <v>41466</v>
      </c>
      <c r="B8949" s="45" t="s">
        <v>370</v>
      </c>
      <c r="C8949" s="45" t="s">
        <v>349</v>
      </c>
      <c r="D8949" s="59">
        <v>61.43</v>
      </c>
    </row>
    <row r="8950" spans="1:4" x14ac:dyDescent="0.25">
      <c r="A8950" s="58">
        <v>41998</v>
      </c>
      <c r="B8950" s="45" t="s">
        <v>357</v>
      </c>
      <c r="C8950" s="45" t="s">
        <v>7</v>
      </c>
      <c r="D8950" s="59">
        <v>102</v>
      </c>
    </row>
    <row r="8951" spans="1:4" x14ac:dyDescent="0.25">
      <c r="A8951" s="58">
        <v>41585</v>
      </c>
      <c r="B8951" s="45" t="s">
        <v>330</v>
      </c>
      <c r="C8951" s="45" t="s">
        <v>7</v>
      </c>
      <c r="D8951" s="59">
        <v>65.959999999999994</v>
      </c>
    </row>
    <row r="8952" spans="1:4" x14ac:dyDescent="0.25">
      <c r="A8952" s="58">
        <v>42004</v>
      </c>
      <c r="B8952" s="45" t="s">
        <v>391</v>
      </c>
      <c r="C8952" s="45" t="s">
        <v>10</v>
      </c>
      <c r="D8952" s="59">
        <v>66.78</v>
      </c>
    </row>
    <row r="8953" spans="1:4" x14ac:dyDescent="0.25">
      <c r="A8953" s="58">
        <v>41959</v>
      </c>
      <c r="B8953" s="45" t="s">
        <v>363</v>
      </c>
      <c r="C8953" s="45" t="s">
        <v>324</v>
      </c>
      <c r="D8953" s="59">
        <v>78.2</v>
      </c>
    </row>
    <row r="8954" spans="1:4" x14ac:dyDescent="0.25">
      <c r="A8954" s="58">
        <v>41616</v>
      </c>
      <c r="B8954" s="45" t="s">
        <v>340</v>
      </c>
      <c r="C8954" s="45" t="s">
        <v>324</v>
      </c>
      <c r="D8954" s="59">
        <v>195.51</v>
      </c>
    </row>
    <row r="8955" spans="1:4" x14ac:dyDescent="0.25">
      <c r="A8955" s="58">
        <v>41947</v>
      </c>
      <c r="B8955" s="45" t="s">
        <v>351</v>
      </c>
      <c r="C8955" s="45" t="s">
        <v>7</v>
      </c>
      <c r="D8955" s="59">
        <v>102</v>
      </c>
    </row>
    <row r="8956" spans="1:4" x14ac:dyDescent="0.25">
      <c r="A8956" s="58">
        <v>41611</v>
      </c>
      <c r="B8956" s="45" t="s">
        <v>338</v>
      </c>
      <c r="C8956" s="45" t="s">
        <v>349</v>
      </c>
      <c r="D8956" s="59">
        <v>204.75</v>
      </c>
    </row>
    <row r="8957" spans="1:4" x14ac:dyDescent="0.25">
      <c r="A8957" s="58">
        <v>41296</v>
      </c>
      <c r="B8957" s="45" t="s">
        <v>379</v>
      </c>
      <c r="C8957" s="45" t="s">
        <v>7</v>
      </c>
      <c r="D8957" s="59">
        <v>66.3</v>
      </c>
    </row>
    <row r="8958" spans="1:4" x14ac:dyDescent="0.25">
      <c r="A8958" s="58">
        <v>41610</v>
      </c>
      <c r="B8958" s="45" t="s">
        <v>384</v>
      </c>
      <c r="C8958" s="45" t="s">
        <v>10</v>
      </c>
      <c r="D8958" s="59">
        <v>44.98</v>
      </c>
    </row>
    <row r="8959" spans="1:4" x14ac:dyDescent="0.25">
      <c r="A8959" s="58">
        <v>41994</v>
      </c>
      <c r="B8959" s="45" t="s">
        <v>392</v>
      </c>
      <c r="C8959" s="45" t="s">
        <v>324</v>
      </c>
      <c r="D8959" s="59">
        <v>449.67</v>
      </c>
    </row>
    <row r="8960" spans="1:4" x14ac:dyDescent="0.25">
      <c r="A8960" s="58">
        <v>41401</v>
      </c>
      <c r="B8960" s="45" t="s">
        <v>396</v>
      </c>
      <c r="C8960" s="45" t="s">
        <v>324</v>
      </c>
      <c r="D8960" s="59">
        <v>39.9</v>
      </c>
    </row>
    <row r="8961" spans="1:4" x14ac:dyDescent="0.25">
      <c r="A8961" s="58">
        <v>41772</v>
      </c>
      <c r="B8961" s="45" t="s">
        <v>370</v>
      </c>
      <c r="C8961" s="45" t="s">
        <v>371</v>
      </c>
      <c r="D8961" s="59">
        <v>57</v>
      </c>
    </row>
    <row r="8962" spans="1:4" x14ac:dyDescent="0.25">
      <c r="A8962" s="58">
        <v>41596</v>
      </c>
      <c r="B8962" s="45" t="s">
        <v>372</v>
      </c>
      <c r="C8962" s="45" t="s">
        <v>327</v>
      </c>
      <c r="D8962" s="59">
        <v>24.75</v>
      </c>
    </row>
    <row r="8963" spans="1:4" x14ac:dyDescent="0.25">
      <c r="A8963" s="58">
        <v>41675</v>
      </c>
      <c r="B8963" s="45" t="s">
        <v>356</v>
      </c>
      <c r="C8963" s="45" t="s">
        <v>371</v>
      </c>
      <c r="D8963" s="59">
        <v>19</v>
      </c>
    </row>
    <row r="8964" spans="1:4" x14ac:dyDescent="0.25">
      <c r="A8964" s="58">
        <v>41626</v>
      </c>
      <c r="B8964" s="45" t="s">
        <v>382</v>
      </c>
      <c r="C8964" s="45" t="s">
        <v>324</v>
      </c>
      <c r="D8964" s="59">
        <v>59.85</v>
      </c>
    </row>
    <row r="8965" spans="1:4" x14ac:dyDescent="0.25">
      <c r="A8965" s="58">
        <v>41952</v>
      </c>
      <c r="B8965" s="45" t="s">
        <v>338</v>
      </c>
      <c r="C8965" s="45" t="s">
        <v>321</v>
      </c>
      <c r="D8965" s="59">
        <v>319.8</v>
      </c>
    </row>
    <row r="8966" spans="1:4" x14ac:dyDescent="0.25">
      <c r="A8966" s="58">
        <v>41964</v>
      </c>
      <c r="B8966" s="45" t="s">
        <v>330</v>
      </c>
      <c r="C8966" s="45" t="s">
        <v>337</v>
      </c>
      <c r="D8966" s="59">
        <v>73.13</v>
      </c>
    </row>
    <row r="8967" spans="1:4" x14ac:dyDescent="0.25">
      <c r="A8967" s="58">
        <v>41965</v>
      </c>
      <c r="B8967" s="45" t="s">
        <v>397</v>
      </c>
      <c r="C8967" s="45" t="s">
        <v>10</v>
      </c>
      <c r="D8967" s="59">
        <v>22.95</v>
      </c>
    </row>
    <row r="8968" spans="1:4" x14ac:dyDescent="0.25">
      <c r="A8968" s="58">
        <v>41854</v>
      </c>
      <c r="B8968" s="45" t="s">
        <v>338</v>
      </c>
      <c r="C8968" s="45" t="s">
        <v>10</v>
      </c>
      <c r="D8968" s="59">
        <v>44.52</v>
      </c>
    </row>
    <row r="8969" spans="1:4" x14ac:dyDescent="0.25">
      <c r="A8969" s="58">
        <v>41943</v>
      </c>
      <c r="B8969" s="45" t="s">
        <v>354</v>
      </c>
      <c r="C8969" s="45" t="s">
        <v>331</v>
      </c>
      <c r="D8969" s="59">
        <v>90</v>
      </c>
    </row>
    <row r="8970" spans="1:4" x14ac:dyDescent="0.25">
      <c r="A8970" s="58">
        <v>41956</v>
      </c>
      <c r="B8970" s="45" t="s">
        <v>330</v>
      </c>
      <c r="C8970" s="45" t="s">
        <v>7</v>
      </c>
      <c r="D8970" s="59">
        <v>102</v>
      </c>
    </row>
    <row r="8971" spans="1:4" x14ac:dyDescent="0.25">
      <c r="A8971" s="58">
        <v>41311</v>
      </c>
      <c r="B8971" s="45" t="s">
        <v>374</v>
      </c>
      <c r="C8971" s="45" t="s">
        <v>191</v>
      </c>
      <c r="D8971" s="59">
        <v>22.95</v>
      </c>
    </row>
    <row r="8972" spans="1:4" x14ac:dyDescent="0.25">
      <c r="A8972" s="58">
        <v>41590</v>
      </c>
      <c r="B8972" s="45" t="s">
        <v>367</v>
      </c>
      <c r="C8972" s="45" t="s">
        <v>331</v>
      </c>
      <c r="D8972" s="59">
        <v>59.4</v>
      </c>
    </row>
    <row r="8973" spans="1:4" x14ac:dyDescent="0.25">
      <c r="A8973" s="58">
        <v>41485</v>
      </c>
      <c r="B8973" s="45" t="s">
        <v>328</v>
      </c>
      <c r="C8973" s="45" t="s">
        <v>7</v>
      </c>
      <c r="D8973" s="59">
        <v>98.94</v>
      </c>
    </row>
    <row r="8974" spans="1:4" x14ac:dyDescent="0.25">
      <c r="A8974" s="58">
        <v>41633</v>
      </c>
      <c r="B8974" s="45" t="s">
        <v>346</v>
      </c>
      <c r="C8974" s="45" t="s">
        <v>334</v>
      </c>
      <c r="D8974" s="59">
        <v>68.39</v>
      </c>
    </row>
    <row r="8975" spans="1:4" x14ac:dyDescent="0.25">
      <c r="A8975" s="58">
        <v>41595</v>
      </c>
      <c r="B8975" s="45" t="s">
        <v>329</v>
      </c>
      <c r="C8975" s="45" t="s">
        <v>331</v>
      </c>
      <c r="D8975" s="59">
        <v>58.8</v>
      </c>
    </row>
    <row r="8976" spans="1:4" x14ac:dyDescent="0.25">
      <c r="A8976" s="58">
        <v>41603</v>
      </c>
      <c r="B8976" s="45" t="s">
        <v>370</v>
      </c>
      <c r="C8976" s="45" t="s">
        <v>324</v>
      </c>
      <c r="D8976" s="59">
        <v>19.95</v>
      </c>
    </row>
    <row r="8977" spans="1:4" x14ac:dyDescent="0.25">
      <c r="A8977" s="58">
        <v>41998</v>
      </c>
      <c r="B8977" s="45" t="s">
        <v>368</v>
      </c>
      <c r="C8977" s="45" t="s">
        <v>331</v>
      </c>
      <c r="D8977" s="59">
        <v>60</v>
      </c>
    </row>
    <row r="8978" spans="1:4" x14ac:dyDescent="0.25">
      <c r="A8978" s="58">
        <v>41983</v>
      </c>
      <c r="B8978" s="45" t="s">
        <v>346</v>
      </c>
      <c r="C8978" s="45" t="s">
        <v>337</v>
      </c>
      <c r="D8978" s="59">
        <v>24.38</v>
      </c>
    </row>
    <row r="8979" spans="1:4" x14ac:dyDescent="0.25">
      <c r="A8979" s="58">
        <v>41611</v>
      </c>
      <c r="B8979" s="45" t="s">
        <v>354</v>
      </c>
      <c r="C8979" s="45" t="s">
        <v>324</v>
      </c>
      <c r="D8979" s="59">
        <v>39.9</v>
      </c>
    </row>
    <row r="8980" spans="1:4" x14ac:dyDescent="0.25">
      <c r="A8980" s="58">
        <v>41798</v>
      </c>
      <c r="B8980" s="45" t="s">
        <v>356</v>
      </c>
      <c r="C8980" s="45" t="s">
        <v>334</v>
      </c>
      <c r="D8980" s="59">
        <v>70.5</v>
      </c>
    </row>
    <row r="8981" spans="1:4" x14ac:dyDescent="0.25">
      <c r="A8981" s="58">
        <v>41974</v>
      </c>
      <c r="B8981" s="45" t="s">
        <v>354</v>
      </c>
      <c r="C8981" s="45" t="s">
        <v>337</v>
      </c>
      <c r="D8981" s="59">
        <v>48.5</v>
      </c>
    </row>
    <row r="8982" spans="1:4" x14ac:dyDescent="0.25">
      <c r="A8982" s="58">
        <v>41347</v>
      </c>
      <c r="B8982" s="45" t="s">
        <v>363</v>
      </c>
      <c r="C8982" s="45" t="s">
        <v>7</v>
      </c>
      <c r="D8982" s="59">
        <v>67.319999999999993</v>
      </c>
    </row>
    <row r="8983" spans="1:4" x14ac:dyDescent="0.25">
      <c r="A8983" s="58">
        <v>41956</v>
      </c>
      <c r="B8983" s="45" t="s">
        <v>384</v>
      </c>
      <c r="C8983" s="45" t="s">
        <v>191</v>
      </c>
      <c r="D8983" s="59">
        <v>67.13</v>
      </c>
    </row>
    <row r="8984" spans="1:4" x14ac:dyDescent="0.25">
      <c r="A8984" s="58">
        <v>41605</v>
      </c>
      <c r="B8984" s="45" t="s">
        <v>352</v>
      </c>
      <c r="C8984" s="45" t="s">
        <v>334</v>
      </c>
      <c r="D8984" s="59">
        <v>22.91</v>
      </c>
    </row>
    <row r="8985" spans="1:4" x14ac:dyDescent="0.25">
      <c r="A8985" s="58">
        <v>41962</v>
      </c>
      <c r="B8985" s="45" t="s">
        <v>320</v>
      </c>
      <c r="C8985" s="45" t="s">
        <v>327</v>
      </c>
      <c r="D8985" s="59">
        <v>25</v>
      </c>
    </row>
    <row r="8986" spans="1:4" x14ac:dyDescent="0.25">
      <c r="A8986" s="58">
        <v>41961</v>
      </c>
      <c r="B8986" s="45" t="s">
        <v>330</v>
      </c>
      <c r="C8986" s="45" t="s">
        <v>10</v>
      </c>
      <c r="D8986" s="59">
        <v>573.75</v>
      </c>
    </row>
    <row r="8987" spans="1:4" x14ac:dyDescent="0.25">
      <c r="A8987" s="58">
        <v>41424</v>
      </c>
      <c r="B8987" s="45" t="s">
        <v>364</v>
      </c>
      <c r="C8987" s="45" t="s">
        <v>191</v>
      </c>
      <c r="D8987" s="59">
        <v>22.26</v>
      </c>
    </row>
    <row r="8988" spans="1:4" x14ac:dyDescent="0.25">
      <c r="A8988" s="58">
        <v>41980</v>
      </c>
      <c r="B8988" s="45" t="s">
        <v>367</v>
      </c>
      <c r="C8988" s="45" t="s">
        <v>327</v>
      </c>
      <c r="D8988" s="59">
        <v>24.5</v>
      </c>
    </row>
    <row r="8989" spans="1:4" x14ac:dyDescent="0.25">
      <c r="A8989" s="58">
        <v>41982</v>
      </c>
      <c r="B8989" s="45" t="s">
        <v>389</v>
      </c>
      <c r="C8989" s="45" t="s">
        <v>331</v>
      </c>
      <c r="D8989" s="59">
        <v>60</v>
      </c>
    </row>
    <row r="8990" spans="1:4" x14ac:dyDescent="0.25">
      <c r="A8990" s="58">
        <v>41967</v>
      </c>
      <c r="B8990" s="45" t="s">
        <v>380</v>
      </c>
      <c r="C8990" s="45" t="s">
        <v>7</v>
      </c>
      <c r="D8990" s="59">
        <v>100.47</v>
      </c>
    </row>
    <row r="8991" spans="1:4" x14ac:dyDescent="0.25">
      <c r="A8991" s="58">
        <v>41608</v>
      </c>
      <c r="B8991" s="45" t="s">
        <v>360</v>
      </c>
      <c r="C8991" s="45" t="s">
        <v>10</v>
      </c>
      <c r="D8991" s="59">
        <v>68.849999999999994</v>
      </c>
    </row>
    <row r="8992" spans="1:4" x14ac:dyDescent="0.25">
      <c r="A8992" s="58">
        <v>41599</v>
      </c>
      <c r="B8992" s="45" t="s">
        <v>377</v>
      </c>
      <c r="C8992" s="45" t="s">
        <v>191</v>
      </c>
      <c r="D8992" s="59">
        <v>89.05</v>
      </c>
    </row>
    <row r="8993" spans="1:4" x14ac:dyDescent="0.25">
      <c r="A8993" s="58">
        <v>41658</v>
      </c>
      <c r="B8993" s="45" t="s">
        <v>346</v>
      </c>
      <c r="C8993" s="45" t="s">
        <v>10</v>
      </c>
      <c r="D8993" s="59">
        <v>68.16</v>
      </c>
    </row>
    <row r="8994" spans="1:4" x14ac:dyDescent="0.25">
      <c r="A8994" s="58">
        <v>41974</v>
      </c>
      <c r="B8994" s="45" t="s">
        <v>384</v>
      </c>
      <c r="C8994" s="45" t="s">
        <v>7</v>
      </c>
      <c r="D8994" s="59">
        <v>68</v>
      </c>
    </row>
    <row r="8995" spans="1:4" x14ac:dyDescent="0.25">
      <c r="A8995" s="58">
        <v>41591</v>
      </c>
      <c r="B8995" s="45" t="s">
        <v>366</v>
      </c>
      <c r="C8995" s="45" t="s">
        <v>324</v>
      </c>
      <c r="D8995" s="59">
        <v>97.76</v>
      </c>
    </row>
    <row r="8996" spans="1:4" x14ac:dyDescent="0.25">
      <c r="A8996" s="58">
        <v>41589</v>
      </c>
      <c r="B8996" s="45" t="s">
        <v>326</v>
      </c>
      <c r="C8996" s="45" t="s">
        <v>334</v>
      </c>
      <c r="D8996" s="59">
        <v>70.5</v>
      </c>
    </row>
    <row r="8997" spans="1:4" x14ac:dyDescent="0.25">
      <c r="A8997" s="58">
        <v>41582</v>
      </c>
      <c r="B8997" s="45" t="s">
        <v>380</v>
      </c>
      <c r="C8997" s="45" t="s">
        <v>321</v>
      </c>
      <c r="D8997" s="59">
        <v>79.95</v>
      </c>
    </row>
    <row r="8998" spans="1:4" x14ac:dyDescent="0.25">
      <c r="A8998" s="58">
        <v>41957</v>
      </c>
      <c r="B8998" s="45" t="s">
        <v>397</v>
      </c>
      <c r="C8998" s="45" t="s">
        <v>7</v>
      </c>
      <c r="D8998" s="59">
        <v>66.98</v>
      </c>
    </row>
    <row r="8999" spans="1:4" x14ac:dyDescent="0.25">
      <c r="A8999" s="58">
        <v>41635</v>
      </c>
      <c r="B8999" s="45" t="s">
        <v>329</v>
      </c>
      <c r="C8999" s="45" t="s">
        <v>324</v>
      </c>
      <c r="D8999" s="59">
        <v>58.35</v>
      </c>
    </row>
    <row r="9000" spans="1:4" x14ac:dyDescent="0.25">
      <c r="A9000" s="58">
        <v>41845</v>
      </c>
      <c r="B9000" s="45" t="s">
        <v>342</v>
      </c>
      <c r="C9000" s="45" t="s">
        <v>337</v>
      </c>
      <c r="D9000" s="59">
        <v>24.25</v>
      </c>
    </row>
    <row r="9001" spans="1:4" x14ac:dyDescent="0.25">
      <c r="A9001" s="58">
        <v>41353</v>
      </c>
      <c r="B9001" s="45" t="s">
        <v>402</v>
      </c>
      <c r="C9001" s="45" t="s">
        <v>321</v>
      </c>
      <c r="D9001" s="59">
        <v>239.85</v>
      </c>
    </row>
    <row r="9002" spans="1:4" x14ac:dyDescent="0.25">
      <c r="A9002" s="58">
        <v>41608</v>
      </c>
      <c r="B9002" s="45" t="s">
        <v>391</v>
      </c>
      <c r="C9002" s="45" t="s">
        <v>7</v>
      </c>
      <c r="D9002" s="59">
        <v>66.64</v>
      </c>
    </row>
    <row r="9003" spans="1:4" x14ac:dyDescent="0.25">
      <c r="A9003" s="58">
        <v>41594</v>
      </c>
      <c r="B9003" s="45" t="s">
        <v>388</v>
      </c>
      <c r="C9003" s="45" t="s">
        <v>327</v>
      </c>
      <c r="D9003" s="59">
        <v>519.75</v>
      </c>
    </row>
    <row r="9004" spans="1:4" x14ac:dyDescent="0.25">
      <c r="A9004" s="58">
        <v>41383</v>
      </c>
      <c r="B9004" s="45" t="s">
        <v>323</v>
      </c>
      <c r="C9004" s="45" t="s">
        <v>7</v>
      </c>
      <c r="D9004" s="59">
        <v>68</v>
      </c>
    </row>
    <row r="9005" spans="1:4" x14ac:dyDescent="0.25">
      <c r="A9005" s="58">
        <v>41963</v>
      </c>
      <c r="B9005" s="45" t="s">
        <v>388</v>
      </c>
      <c r="C9005" s="45" t="s">
        <v>191</v>
      </c>
      <c r="D9005" s="59">
        <v>68.849999999999994</v>
      </c>
    </row>
    <row r="9006" spans="1:4" x14ac:dyDescent="0.25">
      <c r="A9006" s="58">
        <v>41587</v>
      </c>
      <c r="B9006" s="45" t="s">
        <v>378</v>
      </c>
      <c r="C9006" s="45" t="s">
        <v>10</v>
      </c>
      <c r="D9006" s="59">
        <v>45.44</v>
      </c>
    </row>
    <row r="9007" spans="1:4" x14ac:dyDescent="0.25">
      <c r="A9007" s="58">
        <v>41709</v>
      </c>
      <c r="B9007" s="45" t="s">
        <v>369</v>
      </c>
      <c r="C9007" s="45" t="s">
        <v>349</v>
      </c>
      <c r="D9007" s="59">
        <v>63</v>
      </c>
    </row>
    <row r="9008" spans="1:4" x14ac:dyDescent="0.25">
      <c r="A9008" s="58">
        <v>41995</v>
      </c>
      <c r="B9008" s="45" t="s">
        <v>353</v>
      </c>
      <c r="C9008" s="45" t="s">
        <v>191</v>
      </c>
      <c r="D9008" s="59">
        <v>22.95</v>
      </c>
    </row>
    <row r="9009" spans="1:4" x14ac:dyDescent="0.25">
      <c r="A9009" s="58">
        <v>41946</v>
      </c>
      <c r="B9009" s="45" t="s">
        <v>367</v>
      </c>
      <c r="C9009" s="45" t="s">
        <v>7</v>
      </c>
      <c r="D9009" s="59">
        <v>68</v>
      </c>
    </row>
    <row r="9010" spans="1:4" x14ac:dyDescent="0.25">
      <c r="A9010" s="58">
        <v>41596</v>
      </c>
      <c r="B9010" s="45" t="s">
        <v>363</v>
      </c>
      <c r="C9010" s="45" t="s">
        <v>371</v>
      </c>
      <c r="D9010" s="59">
        <v>38</v>
      </c>
    </row>
    <row r="9011" spans="1:4" x14ac:dyDescent="0.25">
      <c r="A9011" s="58">
        <v>41432</v>
      </c>
      <c r="B9011" s="45" t="s">
        <v>338</v>
      </c>
      <c r="C9011" s="45" t="s">
        <v>191</v>
      </c>
      <c r="D9011" s="59">
        <v>68.849999999999994</v>
      </c>
    </row>
    <row r="9012" spans="1:4" x14ac:dyDescent="0.25">
      <c r="A9012" s="58">
        <v>41993</v>
      </c>
      <c r="B9012" s="45" t="s">
        <v>374</v>
      </c>
      <c r="C9012" s="45" t="s">
        <v>327</v>
      </c>
      <c r="D9012" s="59">
        <v>25</v>
      </c>
    </row>
    <row r="9013" spans="1:4" x14ac:dyDescent="0.25">
      <c r="A9013" s="58">
        <v>41318</v>
      </c>
      <c r="B9013" s="45" t="s">
        <v>377</v>
      </c>
      <c r="C9013" s="45" t="s">
        <v>191</v>
      </c>
      <c r="D9013" s="59">
        <v>67.819999999999993</v>
      </c>
    </row>
    <row r="9014" spans="1:4" x14ac:dyDescent="0.25">
      <c r="A9014" s="58">
        <v>41961</v>
      </c>
      <c r="B9014" s="45" t="s">
        <v>401</v>
      </c>
      <c r="C9014" s="45" t="s">
        <v>7</v>
      </c>
      <c r="D9014" s="59">
        <v>66.64</v>
      </c>
    </row>
    <row r="9015" spans="1:4" x14ac:dyDescent="0.25">
      <c r="A9015" s="58">
        <v>41970</v>
      </c>
      <c r="B9015" s="45" t="s">
        <v>346</v>
      </c>
      <c r="C9015" s="45" t="s">
        <v>337</v>
      </c>
      <c r="D9015" s="59">
        <v>74.25</v>
      </c>
    </row>
    <row r="9016" spans="1:4" x14ac:dyDescent="0.25">
      <c r="A9016" s="58">
        <v>41598</v>
      </c>
      <c r="B9016" s="45" t="s">
        <v>338</v>
      </c>
      <c r="C9016" s="45" t="s">
        <v>10</v>
      </c>
      <c r="D9016" s="59">
        <v>22.95</v>
      </c>
    </row>
    <row r="9017" spans="1:4" x14ac:dyDescent="0.25">
      <c r="A9017" s="58">
        <v>41961</v>
      </c>
      <c r="B9017" s="45" t="s">
        <v>372</v>
      </c>
      <c r="C9017" s="45" t="s">
        <v>337</v>
      </c>
      <c r="D9017" s="59">
        <v>25</v>
      </c>
    </row>
    <row r="9018" spans="1:4" x14ac:dyDescent="0.25">
      <c r="A9018" s="58">
        <v>41603</v>
      </c>
      <c r="B9018" s="45" t="s">
        <v>385</v>
      </c>
      <c r="C9018" s="45" t="s">
        <v>324</v>
      </c>
      <c r="D9018" s="59">
        <v>58.05</v>
      </c>
    </row>
    <row r="9019" spans="1:4" x14ac:dyDescent="0.25">
      <c r="A9019" s="58">
        <v>42002</v>
      </c>
      <c r="B9019" s="45" t="s">
        <v>368</v>
      </c>
      <c r="C9019" s="45" t="s">
        <v>324</v>
      </c>
      <c r="D9019" s="59">
        <v>58.35</v>
      </c>
    </row>
    <row r="9020" spans="1:4" x14ac:dyDescent="0.25">
      <c r="A9020" s="58">
        <v>41964</v>
      </c>
      <c r="B9020" s="45" t="s">
        <v>391</v>
      </c>
      <c r="C9020" s="45" t="s">
        <v>337</v>
      </c>
      <c r="D9020" s="59">
        <v>24.63</v>
      </c>
    </row>
    <row r="9021" spans="1:4" x14ac:dyDescent="0.25">
      <c r="A9021" s="58">
        <v>41622</v>
      </c>
      <c r="B9021" s="45" t="s">
        <v>342</v>
      </c>
      <c r="C9021" s="45" t="s">
        <v>327</v>
      </c>
      <c r="D9021" s="59">
        <v>48.75</v>
      </c>
    </row>
    <row r="9022" spans="1:4" x14ac:dyDescent="0.25">
      <c r="A9022" s="58">
        <v>41956</v>
      </c>
      <c r="B9022" s="45" t="s">
        <v>329</v>
      </c>
      <c r="C9022" s="45" t="s">
        <v>327</v>
      </c>
      <c r="D9022" s="59">
        <v>50</v>
      </c>
    </row>
    <row r="9023" spans="1:4" x14ac:dyDescent="0.25">
      <c r="A9023" s="58">
        <v>41623</v>
      </c>
      <c r="B9023" s="45" t="s">
        <v>404</v>
      </c>
      <c r="C9023" s="45" t="s">
        <v>7</v>
      </c>
      <c r="D9023" s="59">
        <v>476</v>
      </c>
    </row>
    <row r="9024" spans="1:4" x14ac:dyDescent="0.25">
      <c r="A9024" s="58">
        <v>41980</v>
      </c>
      <c r="B9024" s="45" t="s">
        <v>328</v>
      </c>
      <c r="C9024" s="45" t="s">
        <v>324</v>
      </c>
      <c r="D9024" s="59">
        <v>38.700000000000003</v>
      </c>
    </row>
    <row r="9025" spans="1:4" x14ac:dyDescent="0.25">
      <c r="A9025" s="58">
        <v>41777</v>
      </c>
      <c r="B9025" s="45" t="s">
        <v>390</v>
      </c>
      <c r="C9025" s="45" t="s">
        <v>7</v>
      </c>
      <c r="D9025" s="59">
        <v>99.45</v>
      </c>
    </row>
    <row r="9026" spans="1:4" x14ac:dyDescent="0.25">
      <c r="A9026" s="58">
        <v>41604</v>
      </c>
      <c r="B9026" s="45" t="s">
        <v>351</v>
      </c>
      <c r="C9026" s="45" t="s">
        <v>347</v>
      </c>
      <c r="D9026" s="59">
        <v>110</v>
      </c>
    </row>
    <row r="9027" spans="1:4" x14ac:dyDescent="0.25">
      <c r="A9027" s="58">
        <v>41979</v>
      </c>
      <c r="B9027" s="45" t="s">
        <v>368</v>
      </c>
      <c r="C9027" s="45" t="s">
        <v>324</v>
      </c>
      <c r="D9027" s="59">
        <v>59.25</v>
      </c>
    </row>
    <row r="9028" spans="1:4" x14ac:dyDescent="0.25">
      <c r="A9028" s="58">
        <v>41607</v>
      </c>
      <c r="B9028" s="45" t="s">
        <v>375</v>
      </c>
      <c r="C9028" s="45" t="s">
        <v>337</v>
      </c>
      <c r="D9028" s="59">
        <v>24.75</v>
      </c>
    </row>
    <row r="9029" spans="1:4" x14ac:dyDescent="0.25">
      <c r="A9029" s="58">
        <v>41945</v>
      </c>
      <c r="B9029" s="45" t="s">
        <v>353</v>
      </c>
      <c r="C9029" s="45" t="s">
        <v>10</v>
      </c>
      <c r="D9029" s="59">
        <v>67.819999999999993</v>
      </c>
    </row>
    <row r="9030" spans="1:4" x14ac:dyDescent="0.25">
      <c r="A9030" s="58">
        <v>41986</v>
      </c>
      <c r="B9030" s="45" t="s">
        <v>399</v>
      </c>
      <c r="C9030" s="45" t="s">
        <v>324</v>
      </c>
      <c r="D9030" s="59">
        <v>39.9</v>
      </c>
    </row>
    <row r="9031" spans="1:4" x14ac:dyDescent="0.25">
      <c r="A9031" s="58">
        <v>41957</v>
      </c>
      <c r="B9031" s="45" t="s">
        <v>399</v>
      </c>
      <c r="C9031" s="45" t="s">
        <v>7</v>
      </c>
      <c r="D9031" s="59">
        <v>65.959999999999994</v>
      </c>
    </row>
    <row r="9032" spans="1:4" x14ac:dyDescent="0.25">
      <c r="A9032" s="58">
        <v>41596</v>
      </c>
      <c r="B9032" s="45" t="s">
        <v>340</v>
      </c>
      <c r="C9032" s="45" t="s">
        <v>347</v>
      </c>
      <c r="D9032" s="59">
        <v>80.44</v>
      </c>
    </row>
    <row r="9033" spans="1:4" x14ac:dyDescent="0.25">
      <c r="A9033" s="58">
        <v>41970</v>
      </c>
      <c r="B9033" s="45" t="s">
        <v>345</v>
      </c>
      <c r="C9033" s="45" t="s">
        <v>321</v>
      </c>
      <c r="D9033" s="59">
        <v>236.25</v>
      </c>
    </row>
    <row r="9034" spans="1:4" x14ac:dyDescent="0.25">
      <c r="A9034" s="58">
        <v>41977</v>
      </c>
      <c r="B9034" s="45" t="s">
        <v>329</v>
      </c>
      <c r="C9034" s="45" t="s">
        <v>347</v>
      </c>
      <c r="D9034" s="59">
        <v>373.45</v>
      </c>
    </row>
    <row r="9035" spans="1:4" x14ac:dyDescent="0.25">
      <c r="A9035" s="58">
        <v>41624</v>
      </c>
      <c r="B9035" s="45" t="s">
        <v>370</v>
      </c>
      <c r="C9035" s="45" t="s">
        <v>331</v>
      </c>
      <c r="D9035" s="59">
        <v>60</v>
      </c>
    </row>
    <row r="9036" spans="1:4" x14ac:dyDescent="0.25">
      <c r="A9036" s="58">
        <v>41957</v>
      </c>
      <c r="B9036" s="45" t="s">
        <v>345</v>
      </c>
      <c r="C9036" s="45" t="s">
        <v>324</v>
      </c>
      <c r="D9036" s="59">
        <v>59.85</v>
      </c>
    </row>
    <row r="9037" spans="1:4" x14ac:dyDescent="0.25">
      <c r="A9037" s="58">
        <v>41609</v>
      </c>
      <c r="B9037" s="45" t="s">
        <v>377</v>
      </c>
      <c r="C9037" s="45" t="s">
        <v>10</v>
      </c>
      <c r="D9037" s="59">
        <v>44.98</v>
      </c>
    </row>
    <row r="9038" spans="1:4" x14ac:dyDescent="0.25">
      <c r="A9038" s="58">
        <v>41605</v>
      </c>
      <c r="B9038" s="45" t="s">
        <v>374</v>
      </c>
      <c r="C9038" s="45" t="s">
        <v>191</v>
      </c>
      <c r="D9038" s="59">
        <v>22.72</v>
      </c>
    </row>
    <row r="9039" spans="1:4" x14ac:dyDescent="0.25">
      <c r="A9039" s="58">
        <v>41599</v>
      </c>
      <c r="B9039" s="45" t="s">
        <v>326</v>
      </c>
      <c r="C9039" s="45" t="s">
        <v>10</v>
      </c>
      <c r="D9039" s="59">
        <v>44.98</v>
      </c>
    </row>
    <row r="9040" spans="1:4" x14ac:dyDescent="0.25">
      <c r="A9040" s="58">
        <v>41982</v>
      </c>
      <c r="B9040" s="45" t="s">
        <v>399</v>
      </c>
      <c r="C9040" s="45" t="s">
        <v>10</v>
      </c>
      <c r="D9040" s="59">
        <v>45.9</v>
      </c>
    </row>
    <row r="9041" spans="1:4" x14ac:dyDescent="0.25">
      <c r="A9041" s="58">
        <v>41586</v>
      </c>
      <c r="B9041" s="45" t="s">
        <v>392</v>
      </c>
      <c r="C9041" s="45" t="s">
        <v>324</v>
      </c>
      <c r="D9041" s="59">
        <v>39.9</v>
      </c>
    </row>
    <row r="9042" spans="1:4" x14ac:dyDescent="0.25">
      <c r="A9042" s="58">
        <v>41822</v>
      </c>
      <c r="B9042" s="45" t="s">
        <v>376</v>
      </c>
      <c r="C9042" s="45" t="s">
        <v>337</v>
      </c>
      <c r="D9042" s="59">
        <v>24.38</v>
      </c>
    </row>
    <row r="9043" spans="1:4" x14ac:dyDescent="0.25">
      <c r="A9043" s="58">
        <v>41342</v>
      </c>
      <c r="B9043" s="45" t="s">
        <v>360</v>
      </c>
      <c r="C9043" s="45" t="s">
        <v>334</v>
      </c>
      <c r="D9043" s="59">
        <v>45.59</v>
      </c>
    </row>
    <row r="9044" spans="1:4" x14ac:dyDescent="0.25">
      <c r="A9044" s="58">
        <v>42004</v>
      </c>
      <c r="B9044" s="45" t="s">
        <v>382</v>
      </c>
      <c r="C9044" s="45" t="s">
        <v>10</v>
      </c>
      <c r="D9044" s="59">
        <v>68.849999999999994</v>
      </c>
    </row>
    <row r="9045" spans="1:4" x14ac:dyDescent="0.25">
      <c r="A9045" s="58">
        <v>41966</v>
      </c>
      <c r="B9045" s="45" t="s">
        <v>357</v>
      </c>
      <c r="C9045" s="45" t="s">
        <v>10</v>
      </c>
      <c r="D9045" s="59">
        <v>89.05</v>
      </c>
    </row>
    <row r="9046" spans="1:4" x14ac:dyDescent="0.25">
      <c r="A9046" s="58">
        <v>41469</v>
      </c>
      <c r="B9046" s="45" t="s">
        <v>386</v>
      </c>
      <c r="C9046" s="45" t="s">
        <v>191</v>
      </c>
      <c r="D9046" s="59">
        <v>22.26</v>
      </c>
    </row>
    <row r="9047" spans="1:4" x14ac:dyDescent="0.25">
      <c r="A9047" s="58">
        <v>41615</v>
      </c>
      <c r="B9047" s="45" t="s">
        <v>338</v>
      </c>
      <c r="C9047" s="45" t="s">
        <v>321</v>
      </c>
      <c r="D9047" s="59">
        <v>1096.9100000000001</v>
      </c>
    </row>
    <row r="9048" spans="1:4" x14ac:dyDescent="0.25">
      <c r="A9048" s="58">
        <v>41647</v>
      </c>
      <c r="B9048" s="45" t="s">
        <v>384</v>
      </c>
      <c r="C9048" s="45" t="s">
        <v>324</v>
      </c>
      <c r="D9048" s="59">
        <v>39.9</v>
      </c>
    </row>
    <row r="9049" spans="1:4" x14ac:dyDescent="0.25">
      <c r="A9049" s="58">
        <v>41621</v>
      </c>
      <c r="B9049" s="45" t="s">
        <v>383</v>
      </c>
      <c r="C9049" s="45" t="s">
        <v>349</v>
      </c>
      <c r="D9049" s="59">
        <v>63</v>
      </c>
    </row>
    <row r="9050" spans="1:4" x14ac:dyDescent="0.25">
      <c r="A9050" s="58">
        <v>41967</v>
      </c>
      <c r="B9050" s="45" t="s">
        <v>329</v>
      </c>
      <c r="C9050" s="45" t="s">
        <v>347</v>
      </c>
      <c r="D9050" s="59">
        <v>54.18</v>
      </c>
    </row>
    <row r="9051" spans="1:4" x14ac:dyDescent="0.25">
      <c r="A9051" s="58">
        <v>41977</v>
      </c>
      <c r="B9051" s="45" t="s">
        <v>361</v>
      </c>
      <c r="C9051" s="45" t="s">
        <v>347</v>
      </c>
      <c r="D9051" s="59">
        <v>26.68</v>
      </c>
    </row>
    <row r="9052" spans="1:4" x14ac:dyDescent="0.25">
      <c r="A9052" s="58">
        <v>41954</v>
      </c>
      <c r="B9052" s="45" t="s">
        <v>358</v>
      </c>
      <c r="C9052" s="45" t="s">
        <v>324</v>
      </c>
      <c r="D9052" s="59">
        <v>39.9</v>
      </c>
    </row>
    <row r="9053" spans="1:4" x14ac:dyDescent="0.25">
      <c r="A9053" s="58">
        <v>41471</v>
      </c>
      <c r="B9053" s="45" t="s">
        <v>365</v>
      </c>
      <c r="C9053" s="45" t="s">
        <v>337</v>
      </c>
      <c r="D9053" s="59">
        <v>50</v>
      </c>
    </row>
    <row r="9054" spans="1:4" x14ac:dyDescent="0.25">
      <c r="A9054" s="58">
        <v>41958</v>
      </c>
      <c r="B9054" s="45" t="s">
        <v>323</v>
      </c>
      <c r="C9054" s="45" t="s">
        <v>324</v>
      </c>
      <c r="D9054" s="59">
        <v>38.700000000000003</v>
      </c>
    </row>
    <row r="9055" spans="1:4" x14ac:dyDescent="0.25">
      <c r="A9055" s="58">
        <v>41945</v>
      </c>
      <c r="B9055" s="45" t="s">
        <v>338</v>
      </c>
      <c r="C9055" s="45" t="s">
        <v>191</v>
      </c>
      <c r="D9055" s="59">
        <v>45.21</v>
      </c>
    </row>
    <row r="9056" spans="1:4" x14ac:dyDescent="0.25">
      <c r="A9056" s="58">
        <v>41965</v>
      </c>
      <c r="B9056" s="45" t="s">
        <v>363</v>
      </c>
      <c r="C9056" s="45" t="s">
        <v>331</v>
      </c>
      <c r="D9056" s="59">
        <v>120</v>
      </c>
    </row>
    <row r="9057" spans="1:4" x14ac:dyDescent="0.25">
      <c r="A9057" s="58">
        <v>41967</v>
      </c>
      <c r="B9057" s="45" t="s">
        <v>323</v>
      </c>
      <c r="C9057" s="45" t="s">
        <v>191</v>
      </c>
      <c r="D9057" s="59">
        <v>22.95</v>
      </c>
    </row>
    <row r="9058" spans="1:4" x14ac:dyDescent="0.25">
      <c r="A9058" s="58">
        <v>41950</v>
      </c>
      <c r="B9058" s="45" t="s">
        <v>357</v>
      </c>
      <c r="C9058" s="45" t="s">
        <v>324</v>
      </c>
      <c r="D9058" s="59">
        <v>58.05</v>
      </c>
    </row>
    <row r="9059" spans="1:4" x14ac:dyDescent="0.25">
      <c r="A9059" s="58">
        <v>41838</v>
      </c>
      <c r="B9059" s="45" t="s">
        <v>340</v>
      </c>
      <c r="C9059" s="45" t="s">
        <v>337</v>
      </c>
      <c r="D9059" s="59">
        <v>25</v>
      </c>
    </row>
    <row r="9060" spans="1:4" x14ac:dyDescent="0.25">
      <c r="A9060" s="58">
        <v>41958</v>
      </c>
      <c r="B9060" s="45" t="s">
        <v>404</v>
      </c>
      <c r="C9060" s="45" t="s">
        <v>337</v>
      </c>
      <c r="D9060" s="59">
        <v>25</v>
      </c>
    </row>
    <row r="9061" spans="1:4" x14ac:dyDescent="0.25">
      <c r="A9061" s="58">
        <v>41969</v>
      </c>
      <c r="B9061" s="45" t="s">
        <v>398</v>
      </c>
      <c r="C9061" s="45" t="s">
        <v>191</v>
      </c>
      <c r="D9061" s="59">
        <v>44.75</v>
      </c>
    </row>
    <row r="9062" spans="1:4" x14ac:dyDescent="0.25">
      <c r="A9062" s="58">
        <v>41638</v>
      </c>
      <c r="B9062" s="45" t="s">
        <v>336</v>
      </c>
      <c r="C9062" s="45" t="s">
        <v>327</v>
      </c>
      <c r="D9062" s="59">
        <v>50</v>
      </c>
    </row>
    <row r="9063" spans="1:4" x14ac:dyDescent="0.25">
      <c r="A9063" s="58">
        <v>41994</v>
      </c>
      <c r="B9063" s="45" t="s">
        <v>340</v>
      </c>
      <c r="C9063" s="45" t="s">
        <v>10</v>
      </c>
      <c r="D9063" s="59">
        <v>68.849999999999994</v>
      </c>
    </row>
    <row r="9064" spans="1:4" x14ac:dyDescent="0.25">
      <c r="A9064" s="58">
        <v>41612</v>
      </c>
      <c r="B9064" s="45" t="s">
        <v>357</v>
      </c>
      <c r="C9064" s="45" t="s">
        <v>191</v>
      </c>
      <c r="D9064" s="59">
        <v>44.52</v>
      </c>
    </row>
    <row r="9065" spans="1:4" x14ac:dyDescent="0.25">
      <c r="A9065" s="58">
        <v>41629</v>
      </c>
      <c r="B9065" s="45" t="s">
        <v>356</v>
      </c>
      <c r="C9065" s="45" t="s">
        <v>347</v>
      </c>
      <c r="D9065" s="59">
        <v>81.260000000000005</v>
      </c>
    </row>
    <row r="9066" spans="1:4" x14ac:dyDescent="0.25">
      <c r="A9066" s="58">
        <v>41628</v>
      </c>
      <c r="B9066" s="45" t="s">
        <v>342</v>
      </c>
      <c r="C9066" s="45" t="s">
        <v>191</v>
      </c>
      <c r="D9066" s="59">
        <v>90.88</v>
      </c>
    </row>
    <row r="9067" spans="1:4" x14ac:dyDescent="0.25">
      <c r="A9067" s="58">
        <v>41950</v>
      </c>
      <c r="B9067" s="45" t="s">
        <v>374</v>
      </c>
      <c r="C9067" s="45" t="s">
        <v>10</v>
      </c>
      <c r="D9067" s="59">
        <v>469.9</v>
      </c>
    </row>
    <row r="9068" spans="1:4" x14ac:dyDescent="0.25">
      <c r="A9068" s="58">
        <v>41625</v>
      </c>
      <c r="B9068" s="45" t="s">
        <v>352</v>
      </c>
      <c r="C9068" s="45" t="s">
        <v>10</v>
      </c>
      <c r="D9068" s="59">
        <v>44.98</v>
      </c>
    </row>
    <row r="9069" spans="1:4" x14ac:dyDescent="0.25">
      <c r="A9069" s="58">
        <v>42000</v>
      </c>
      <c r="B9069" s="45" t="s">
        <v>365</v>
      </c>
      <c r="C9069" s="45" t="s">
        <v>337</v>
      </c>
      <c r="D9069" s="59">
        <v>25</v>
      </c>
    </row>
    <row r="9070" spans="1:4" x14ac:dyDescent="0.25">
      <c r="A9070" s="58">
        <v>41625</v>
      </c>
      <c r="B9070" s="45" t="s">
        <v>387</v>
      </c>
      <c r="C9070" s="45" t="s">
        <v>331</v>
      </c>
      <c r="D9070" s="59">
        <v>90</v>
      </c>
    </row>
    <row r="9071" spans="1:4" x14ac:dyDescent="0.25">
      <c r="A9071" s="58">
        <v>41584</v>
      </c>
      <c r="B9071" s="45" t="s">
        <v>329</v>
      </c>
      <c r="C9071" s="45" t="s">
        <v>331</v>
      </c>
      <c r="D9071" s="59">
        <v>29.55</v>
      </c>
    </row>
    <row r="9072" spans="1:4" x14ac:dyDescent="0.25">
      <c r="A9072" s="58">
        <v>41890</v>
      </c>
      <c r="B9072" s="45" t="s">
        <v>338</v>
      </c>
      <c r="C9072" s="45" t="s">
        <v>324</v>
      </c>
      <c r="D9072" s="59">
        <v>39.1</v>
      </c>
    </row>
    <row r="9073" spans="1:4" x14ac:dyDescent="0.25">
      <c r="A9073" s="58">
        <v>41611</v>
      </c>
      <c r="B9073" s="45" t="s">
        <v>348</v>
      </c>
      <c r="C9073" s="45" t="s">
        <v>371</v>
      </c>
      <c r="D9073" s="59">
        <v>37.619999999999997</v>
      </c>
    </row>
    <row r="9074" spans="1:4" x14ac:dyDescent="0.25">
      <c r="A9074" s="58">
        <v>41625</v>
      </c>
      <c r="B9074" s="45" t="s">
        <v>326</v>
      </c>
      <c r="C9074" s="45" t="s">
        <v>7</v>
      </c>
      <c r="D9074" s="59">
        <v>68</v>
      </c>
    </row>
    <row r="9075" spans="1:4" x14ac:dyDescent="0.25">
      <c r="A9075" s="58">
        <v>41863</v>
      </c>
      <c r="B9075" s="45" t="s">
        <v>346</v>
      </c>
      <c r="C9075" s="45" t="s">
        <v>371</v>
      </c>
      <c r="D9075" s="59">
        <v>38</v>
      </c>
    </row>
    <row r="9076" spans="1:4" x14ac:dyDescent="0.25">
      <c r="A9076" s="58">
        <v>41993</v>
      </c>
      <c r="B9076" s="45" t="s">
        <v>338</v>
      </c>
      <c r="C9076" s="45" t="s">
        <v>331</v>
      </c>
      <c r="D9076" s="59">
        <v>89.1</v>
      </c>
    </row>
    <row r="9077" spans="1:4" x14ac:dyDescent="0.25">
      <c r="A9077" s="58">
        <v>41581</v>
      </c>
      <c r="B9077" s="45" t="s">
        <v>375</v>
      </c>
      <c r="C9077" s="45" t="s">
        <v>337</v>
      </c>
      <c r="D9077" s="59">
        <v>97.5</v>
      </c>
    </row>
    <row r="9078" spans="1:4" x14ac:dyDescent="0.25">
      <c r="A9078" s="58">
        <v>41628</v>
      </c>
      <c r="B9078" s="45" t="s">
        <v>329</v>
      </c>
      <c r="C9078" s="45" t="s">
        <v>7</v>
      </c>
      <c r="D9078" s="59">
        <v>833</v>
      </c>
    </row>
    <row r="9079" spans="1:4" x14ac:dyDescent="0.25">
      <c r="A9079" s="58">
        <v>41635</v>
      </c>
      <c r="B9079" s="45" t="s">
        <v>382</v>
      </c>
      <c r="C9079" s="45" t="s">
        <v>10</v>
      </c>
      <c r="D9079" s="59">
        <v>68.849999999999994</v>
      </c>
    </row>
    <row r="9080" spans="1:4" x14ac:dyDescent="0.25">
      <c r="A9080" s="58">
        <v>41912</v>
      </c>
      <c r="B9080" s="45" t="s">
        <v>402</v>
      </c>
      <c r="C9080" s="45" t="s">
        <v>337</v>
      </c>
      <c r="D9080" s="59">
        <v>50</v>
      </c>
    </row>
    <row r="9081" spans="1:4" x14ac:dyDescent="0.25">
      <c r="A9081" s="58">
        <v>42004</v>
      </c>
      <c r="B9081" s="45" t="s">
        <v>370</v>
      </c>
      <c r="C9081" s="45" t="s">
        <v>327</v>
      </c>
      <c r="D9081" s="59">
        <v>48.75</v>
      </c>
    </row>
    <row r="9082" spans="1:4" x14ac:dyDescent="0.25">
      <c r="A9082" s="58">
        <v>41602</v>
      </c>
      <c r="B9082" s="45" t="s">
        <v>342</v>
      </c>
      <c r="C9082" s="45" t="s">
        <v>337</v>
      </c>
      <c r="D9082" s="59">
        <v>175</v>
      </c>
    </row>
    <row r="9083" spans="1:4" x14ac:dyDescent="0.25">
      <c r="A9083" s="58">
        <v>41614</v>
      </c>
      <c r="B9083" s="45" t="s">
        <v>340</v>
      </c>
      <c r="C9083" s="45" t="s">
        <v>191</v>
      </c>
      <c r="D9083" s="59">
        <v>298.35000000000002</v>
      </c>
    </row>
    <row r="9084" spans="1:4" x14ac:dyDescent="0.25">
      <c r="A9084" s="58">
        <v>41960</v>
      </c>
      <c r="B9084" s="45" t="s">
        <v>379</v>
      </c>
      <c r="C9084" s="45" t="s">
        <v>7</v>
      </c>
      <c r="D9084" s="59">
        <v>34</v>
      </c>
    </row>
    <row r="9085" spans="1:4" x14ac:dyDescent="0.25">
      <c r="A9085" s="58">
        <v>41579</v>
      </c>
      <c r="B9085" s="45" t="s">
        <v>374</v>
      </c>
      <c r="C9085" s="45" t="s">
        <v>321</v>
      </c>
      <c r="D9085" s="59">
        <v>237.45</v>
      </c>
    </row>
    <row r="9086" spans="1:4" x14ac:dyDescent="0.25">
      <c r="A9086" s="58">
        <v>41642</v>
      </c>
      <c r="B9086" s="45" t="s">
        <v>365</v>
      </c>
      <c r="C9086" s="45" t="s">
        <v>331</v>
      </c>
      <c r="D9086" s="59">
        <v>30</v>
      </c>
    </row>
    <row r="9087" spans="1:4" x14ac:dyDescent="0.25">
      <c r="A9087" s="58">
        <v>41815</v>
      </c>
      <c r="B9087" s="45" t="s">
        <v>352</v>
      </c>
      <c r="C9087" s="45" t="s">
        <v>349</v>
      </c>
      <c r="D9087" s="59">
        <v>63</v>
      </c>
    </row>
    <row r="9088" spans="1:4" x14ac:dyDescent="0.25">
      <c r="A9088" s="58">
        <v>41596</v>
      </c>
      <c r="B9088" s="45" t="s">
        <v>393</v>
      </c>
      <c r="C9088" s="45" t="s">
        <v>191</v>
      </c>
      <c r="D9088" s="59">
        <v>68.849999999999994</v>
      </c>
    </row>
    <row r="9089" spans="1:4" x14ac:dyDescent="0.25">
      <c r="A9089" s="58">
        <v>41919</v>
      </c>
      <c r="B9089" s="45" t="s">
        <v>389</v>
      </c>
      <c r="C9089" s="45" t="s">
        <v>324</v>
      </c>
      <c r="D9089" s="59">
        <v>78.2</v>
      </c>
    </row>
    <row r="9090" spans="1:4" x14ac:dyDescent="0.25">
      <c r="A9090" s="58">
        <v>41583</v>
      </c>
      <c r="B9090" s="45" t="s">
        <v>328</v>
      </c>
      <c r="C9090" s="45" t="s">
        <v>191</v>
      </c>
      <c r="D9090" s="59">
        <v>201.39</v>
      </c>
    </row>
    <row r="9091" spans="1:4" x14ac:dyDescent="0.25">
      <c r="A9091" s="58">
        <v>41592</v>
      </c>
      <c r="B9091" s="45" t="s">
        <v>340</v>
      </c>
      <c r="C9091" s="45" t="s">
        <v>191</v>
      </c>
      <c r="D9091" s="59">
        <v>22.95</v>
      </c>
    </row>
    <row r="9092" spans="1:4" x14ac:dyDescent="0.25">
      <c r="A9092" s="58">
        <v>41981</v>
      </c>
      <c r="B9092" s="45" t="s">
        <v>393</v>
      </c>
      <c r="C9092" s="45" t="s">
        <v>324</v>
      </c>
      <c r="D9092" s="59">
        <v>39.9</v>
      </c>
    </row>
    <row r="9093" spans="1:4" x14ac:dyDescent="0.25">
      <c r="A9093" s="58">
        <v>41988</v>
      </c>
      <c r="B9093" s="45" t="s">
        <v>384</v>
      </c>
      <c r="C9093" s="45" t="s">
        <v>191</v>
      </c>
      <c r="D9093" s="59">
        <v>45.9</v>
      </c>
    </row>
    <row r="9094" spans="1:4" x14ac:dyDescent="0.25">
      <c r="A9094" s="58">
        <v>41962</v>
      </c>
      <c r="B9094" s="45" t="s">
        <v>367</v>
      </c>
      <c r="C9094" s="45" t="s">
        <v>191</v>
      </c>
      <c r="D9094" s="59">
        <v>22.49</v>
      </c>
    </row>
    <row r="9095" spans="1:4" x14ac:dyDescent="0.25">
      <c r="A9095" s="58">
        <v>41620</v>
      </c>
      <c r="B9095" s="45" t="s">
        <v>377</v>
      </c>
      <c r="C9095" s="45" t="s">
        <v>327</v>
      </c>
      <c r="D9095" s="59">
        <v>75</v>
      </c>
    </row>
    <row r="9096" spans="1:4" x14ac:dyDescent="0.25">
      <c r="A9096" s="58">
        <v>41370</v>
      </c>
      <c r="B9096" s="45" t="s">
        <v>330</v>
      </c>
      <c r="C9096" s="45" t="s">
        <v>324</v>
      </c>
      <c r="D9096" s="59">
        <v>19.350000000000001</v>
      </c>
    </row>
    <row r="9097" spans="1:4" x14ac:dyDescent="0.25">
      <c r="A9097" s="58">
        <v>41997</v>
      </c>
      <c r="B9097" s="45" t="s">
        <v>326</v>
      </c>
      <c r="C9097" s="45" t="s">
        <v>7</v>
      </c>
      <c r="D9097" s="59">
        <v>68</v>
      </c>
    </row>
    <row r="9098" spans="1:4" x14ac:dyDescent="0.25">
      <c r="A9098" s="58">
        <v>41941</v>
      </c>
      <c r="B9098" s="45" t="s">
        <v>340</v>
      </c>
      <c r="C9098" s="45" t="s">
        <v>349</v>
      </c>
      <c r="D9098" s="59">
        <v>62.37</v>
      </c>
    </row>
    <row r="9099" spans="1:4" x14ac:dyDescent="0.25">
      <c r="A9099" s="58">
        <v>41602</v>
      </c>
      <c r="B9099" s="45" t="s">
        <v>342</v>
      </c>
      <c r="C9099" s="45" t="s">
        <v>7</v>
      </c>
      <c r="D9099" s="59">
        <v>100.47</v>
      </c>
    </row>
    <row r="9100" spans="1:4" x14ac:dyDescent="0.25">
      <c r="A9100" s="58">
        <v>41594</v>
      </c>
      <c r="B9100" s="45" t="s">
        <v>363</v>
      </c>
      <c r="C9100" s="45" t="s">
        <v>334</v>
      </c>
      <c r="D9100" s="59">
        <v>46.53</v>
      </c>
    </row>
    <row r="9101" spans="1:4" x14ac:dyDescent="0.25">
      <c r="A9101" s="58">
        <v>41966</v>
      </c>
      <c r="B9101" s="45" t="s">
        <v>372</v>
      </c>
      <c r="C9101" s="45" t="s">
        <v>349</v>
      </c>
      <c r="D9101" s="59">
        <v>63</v>
      </c>
    </row>
    <row r="9102" spans="1:4" x14ac:dyDescent="0.25">
      <c r="A9102" s="58">
        <v>41529</v>
      </c>
      <c r="B9102" s="45" t="s">
        <v>399</v>
      </c>
      <c r="C9102" s="45" t="s">
        <v>10</v>
      </c>
      <c r="D9102" s="59">
        <v>45.9</v>
      </c>
    </row>
    <row r="9103" spans="1:4" x14ac:dyDescent="0.25">
      <c r="A9103" s="58">
        <v>41612</v>
      </c>
      <c r="B9103" s="45" t="s">
        <v>330</v>
      </c>
      <c r="C9103" s="45" t="s">
        <v>334</v>
      </c>
      <c r="D9103" s="59">
        <v>23.5</v>
      </c>
    </row>
    <row r="9104" spans="1:4" x14ac:dyDescent="0.25">
      <c r="A9104" s="58">
        <v>41725</v>
      </c>
      <c r="B9104" s="45" t="s">
        <v>338</v>
      </c>
      <c r="C9104" s="45" t="s">
        <v>324</v>
      </c>
      <c r="D9104" s="59">
        <v>19.95</v>
      </c>
    </row>
    <row r="9105" spans="1:4" x14ac:dyDescent="0.25">
      <c r="A9105" s="58">
        <v>41947</v>
      </c>
      <c r="B9105" s="45" t="s">
        <v>373</v>
      </c>
      <c r="C9105" s="45" t="s">
        <v>327</v>
      </c>
      <c r="D9105" s="59">
        <v>24.25</v>
      </c>
    </row>
    <row r="9106" spans="1:4" x14ac:dyDescent="0.25">
      <c r="A9106" s="58">
        <v>41428</v>
      </c>
      <c r="B9106" s="45" t="s">
        <v>326</v>
      </c>
      <c r="C9106" s="45" t="s">
        <v>349</v>
      </c>
      <c r="D9106" s="59">
        <v>61.74</v>
      </c>
    </row>
    <row r="9107" spans="1:4" x14ac:dyDescent="0.25">
      <c r="A9107" s="58">
        <v>41591</v>
      </c>
      <c r="B9107" s="45" t="s">
        <v>397</v>
      </c>
      <c r="C9107" s="45" t="s">
        <v>327</v>
      </c>
      <c r="D9107" s="59">
        <v>24.25</v>
      </c>
    </row>
    <row r="9108" spans="1:4" x14ac:dyDescent="0.25">
      <c r="A9108" s="58">
        <v>41625</v>
      </c>
      <c r="B9108" s="45" t="s">
        <v>338</v>
      </c>
      <c r="C9108" s="45" t="s">
        <v>10</v>
      </c>
      <c r="D9108" s="59">
        <v>68.849999999999994</v>
      </c>
    </row>
    <row r="9109" spans="1:4" x14ac:dyDescent="0.25">
      <c r="A9109" s="58">
        <v>41646</v>
      </c>
      <c r="B9109" s="45" t="s">
        <v>368</v>
      </c>
      <c r="C9109" s="45" t="s">
        <v>7</v>
      </c>
      <c r="D9109" s="59">
        <v>102</v>
      </c>
    </row>
    <row r="9110" spans="1:4" x14ac:dyDescent="0.25">
      <c r="A9110" s="58">
        <v>41985</v>
      </c>
      <c r="B9110" s="45" t="s">
        <v>353</v>
      </c>
      <c r="C9110" s="45" t="s">
        <v>7</v>
      </c>
      <c r="D9110" s="59">
        <v>100.98</v>
      </c>
    </row>
    <row r="9111" spans="1:4" x14ac:dyDescent="0.25">
      <c r="A9111" s="58">
        <v>41995</v>
      </c>
      <c r="B9111" s="45" t="s">
        <v>355</v>
      </c>
      <c r="C9111" s="45" t="s">
        <v>331</v>
      </c>
      <c r="D9111" s="59">
        <v>87.75</v>
      </c>
    </row>
    <row r="9112" spans="1:4" x14ac:dyDescent="0.25">
      <c r="A9112" s="58">
        <v>41977</v>
      </c>
      <c r="B9112" s="45" t="s">
        <v>369</v>
      </c>
      <c r="C9112" s="45" t="s">
        <v>347</v>
      </c>
      <c r="D9112" s="59">
        <v>54.45</v>
      </c>
    </row>
    <row r="9113" spans="1:4" x14ac:dyDescent="0.25">
      <c r="A9113" s="58">
        <v>41455</v>
      </c>
      <c r="B9113" s="45" t="s">
        <v>320</v>
      </c>
      <c r="C9113" s="45" t="s">
        <v>334</v>
      </c>
      <c r="D9113" s="59">
        <v>23.5</v>
      </c>
    </row>
    <row r="9114" spans="1:4" x14ac:dyDescent="0.25">
      <c r="A9114" s="58">
        <v>41618</v>
      </c>
      <c r="B9114" s="45" t="s">
        <v>384</v>
      </c>
      <c r="C9114" s="45" t="s">
        <v>331</v>
      </c>
      <c r="D9114" s="59">
        <v>30</v>
      </c>
    </row>
    <row r="9115" spans="1:4" x14ac:dyDescent="0.25">
      <c r="A9115" s="58">
        <v>41962</v>
      </c>
      <c r="B9115" s="45" t="s">
        <v>357</v>
      </c>
      <c r="C9115" s="45" t="s">
        <v>10</v>
      </c>
      <c r="D9115" s="59">
        <v>45.9</v>
      </c>
    </row>
    <row r="9116" spans="1:4" x14ac:dyDescent="0.25">
      <c r="A9116" s="58">
        <v>41965</v>
      </c>
      <c r="B9116" s="45" t="s">
        <v>338</v>
      </c>
      <c r="C9116" s="45" t="s">
        <v>334</v>
      </c>
      <c r="D9116" s="59">
        <v>23.5</v>
      </c>
    </row>
    <row r="9117" spans="1:4" x14ac:dyDescent="0.25">
      <c r="A9117" s="58">
        <v>41962</v>
      </c>
      <c r="B9117" s="45" t="s">
        <v>366</v>
      </c>
      <c r="C9117" s="45" t="s">
        <v>371</v>
      </c>
      <c r="D9117" s="59">
        <v>38</v>
      </c>
    </row>
    <row r="9118" spans="1:4" x14ac:dyDescent="0.25">
      <c r="A9118" s="58">
        <v>41584</v>
      </c>
      <c r="B9118" s="45" t="s">
        <v>333</v>
      </c>
      <c r="C9118" s="45" t="s">
        <v>7</v>
      </c>
      <c r="D9118" s="59">
        <v>99.96</v>
      </c>
    </row>
    <row r="9119" spans="1:4" x14ac:dyDescent="0.25">
      <c r="A9119" s="58">
        <v>41586</v>
      </c>
      <c r="B9119" s="45" t="s">
        <v>326</v>
      </c>
      <c r="C9119" s="45" t="s">
        <v>7</v>
      </c>
      <c r="D9119" s="59">
        <v>298.35000000000002</v>
      </c>
    </row>
    <row r="9120" spans="1:4" x14ac:dyDescent="0.25">
      <c r="A9120" s="58">
        <v>41419</v>
      </c>
      <c r="B9120" s="45" t="s">
        <v>353</v>
      </c>
      <c r="C9120" s="45" t="s">
        <v>334</v>
      </c>
      <c r="D9120" s="59">
        <v>70.5</v>
      </c>
    </row>
    <row r="9121" spans="1:4" x14ac:dyDescent="0.25">
      <c r="A9121" s="58">
        <v>41625</v>
      </c>
      <c r="B9121" s="45" t="s">
        <v>328</v>
      </c>
      <c r="C9121" s="45" t="s">
        <v>347</v>
      </c>
      <c r="D9121" s="59">
        <v>110</v>
      </c>
    </row>
    <row r="9122" spans="1:4" x14ac:dyDescent="0.25">
      <c r="A9122" s="58">
        <v>41963</v>
      </c>
      <c r="B9122" s="45" t="s">
        <v>388</v>
      </c>
      <c r="C9122" s="45" t="s">
        <v>337</v>
      </c>
      <c r="D9122" s="59">
        <v>50</v>
      </c>
    </row>
    <row r="9123" spans="1:4" x14ac:dyDescent="0.25">
      <c r="A9123" s="58">
        <v>41502</v>
      </c>
      <c r="B9123" s="45" t="s">
        <v>360</v>
      </c>
      <c r="C9123" s="45" t="s">
        <v>191</v>
      </c>
      <c r="D9123" s="59">
        <v>44.75</v>
      </c>
    </row>
    <row r="9124" spans="1:4" x14ac:dyDescent="0.25">
      <c r="A9124" s="58">
        <v>41583</v>
      </c>
      <c r="B9124" s="45" t="s">
        <v>356</v>
      </c>
      <c r="C9124" s="45" t="s">
        <v>324</v>
      </c>
      <c r="D9124" s="59">
        <v>97.26</v>
      </c>
    </row>
    <row r="9125" spans="1:4" x14ac:dyDescent="0.25">
      <c r="A9125" s="58">
        <v>41617</v>
      </c>
      <c r="B9125" s="45" t="s">
        <v>352</v>
      </c>
      <c r="C9125" s="45" t="s">
        <v>334</v>
      </c>
      <c r="D9125" s="59">
        <v>376</v>
      </c>
    </row>
    <row r="9126" spans="1:4" x14ac:dyDescent="0.25">
      <c r="A9126" s="58">
        <v>41629</v>
      </c>
      <c r="B9126" s="45" t="s">
        <v>345</v>
      </c>
      <c r="C9126" s="45" t="s">
        <v>191</v>
      </c>
      <c r="D9126" s="59">
        <v>335.64</v>
      </c>
    </row>
    <row r="9127" spans="1:4" x14ac:dyDescent="0.25">
      <c r="A9127" s="58">
        <v>41938</v>
      </c>
      <c r="B9127" s="45" t="s">
        <v>333</v>
      </c>
      <c r="C9127" s="45" t="s">
        <v>324</v>
      </c>
      <c r="D9127" s="59">
        <v>19.75</v>
      </c>
    </row>
    <row r="9128" spans="1:4" x14ac:dyDescent="0.25">
      <c r="A9128" s="58">
        <v>41741</v>
      </c>
      <c r="B9128" s="45" t="s">
        <v>376</v>
      </c>
      <c r="C9128" s="45" t="s">
        <v>334</v>
      </c>
      <c r="D9128" s="59">
        <v>70.5</v>
      </c>
    </row>
    <row r="9129" spans="1:4" x14ac:dyDescent="0.25">
      <c r="A9129" s="58">
        <v>41766</v>
      </c>
      <c r="B9129" s="45" t="s">
        <v>403</v>
      </c>
      <c r="C9129" s="45" t="s">
        <v>334</v>
      </c>
      <c r="D9129" s="59">
        <v>22.91</v>
      </c>
    </row>
    <row r="9130" spans="1:4" x14ac:dyDescent="0.25">
      <c r="A9130" s="58">
        <v>41390</v>
      </c>
      <c r="B9130" s="45" t="s">
        <v>338</v>
      </c>
      <c r="C9130" s="45" t="s">
        <v>7</v>
      </c>
      <c r="D9130" s="59">
        <v>132.6</v>
      </c>
    </row>
    <row r="9131" spans="1:4" x14ac:dyDescent="0.25">
      <c r="A9131" s="58">
        <v>41892</v>
      </c>
      <c r="B9131" s="45" t="s">
        <v>357</v>
      </c>
      <c r="C9131" s="45" t="s">
        <v>334</v>
      </c>
      <c r="D9131" s="59">
        <v>23.15</v>
      </c>
    </row>
    <row r="9132" spans="1:4" x14ac:dyDescent="0.25">
      <c r="A9132" s="58">
        <v>41580</v>
      </c>
      <c r="B9132" s="45" t="s">
        <v>375</v>
      </c>
      <c r="C9132" s="45" t="s">
        <v>7</v>
      </c>
      <c r="D9132" s="59">
        <v>102</v>
      </c>
    </row>
    <row r="9133" spans="1:4" x14ac:dyDescent="0.25">
      <c r="A9133" s="58">
        <v>41738</v>
      </c>
      <c r="B9133" s="45" t="s">
        <v>329</v>
      </c>
      <c r="C9133" s="45" t="s">
        <v>331</v>
      </c>
      <c r="D9133" s="59">
        <v>90</v>
      </c>
    </row>
    <row r="9134" spans="1:4" x14ac:dyDescent="0.25">
      <c r="A9134" s="58">
        <v>41606</v>
      </c>
      <c r="B9134" s="45" t="s">
        <v>368</v>
      </c>
      <c r="C9134" s="45" t="s">
        <v>337</v>
      </c>
      <c r="D9134" s="59">
        <v>98.5</v>
      </c>
    </row>
    <row r="9135" spans="1:4" x14ac:dyDescent="0.25">
      <c r="A9135" s="58">
        <v>41998</v>
      </c>
      <c r="B9135" s="45" t="s">
        <v>348</v>
      </c>
      <c r="C9135" s="45" t="s">
        <v>327</v>
      </c>
      <c r="D9135" s="59">
        <v>25</v>
      </c>
    </row>
    <row r="9136" spans="1:4" x14ac:dyDescent="0.25">
      <c r="A9136" s="58">
        <v>41994</v>
      </c>
      <c r="B9136" s="45" t="s">
        <v>340</v>
      </c>
      <c r="C9136" s="45" t="s">
        <v>10</v>
      </c>
      <c r="D9136" s="59">
        <v>356.18</v>
      </c>
    </row>
    <row r="9137" spans="1:4" x14ac:dyDescent="0.25">
      <c r="A9137" s="58">
        <v>41627</v>
      </c>
      <c r="B9137" s="45" t="s">
        <v>391</v>
      </c>
      <c r="C9137" s="45" t="s">
        <v>337</v>
      </c>
      <c r="D9137" s="59">
        <v>75</v>
      </c>
    </row>
    <row r="9138" spans="1:4" x14ac:dyDescent="0.25">
      <c r="A9138" s="58">
        <v>41967</v>
      </c>
      <c r="B9138" s="45" t="s">
        <v>396</v>
      </c>
      <c r="C9138" s="45" t="s">
        <v>349</v>
      </c>
      <c r="D9138" s="59">
        <v>62.06</v>
      </c>
    </row>
    <row r="9139" spans="1:4" x14ac:dyDescent="0.25">
      <c r="A9139" s="58">
        <v>41945</v>
      </c>
      <c r="B9139" s="45" t="s">
        <v>399</v>
      </c>
      <c r="C9139" s="45" t="s">
        <v>7</v>
      </c>
      <c r="D9139" s="59">
        <v>66.3</v>
      </c>
    </row>
    <row r="9140" spans="1:4" x14ac:dyDescent="0.25">
      <c r="A9140" s="58">
        <v>41633</v>
      </c>
      <c r="B9140" s="45" t="s">
        <v>372</v>
      </c>
      <c r="C9140" s="45" t="s">
        <v>10</v>
      </c>
      <c r="D9140" s="59">
        <v>68.849999999999994</v>
      </c>
    </row>
    <row r="9141" spans="1:4" x14ac:dyDescent="0.25">
      <c r="A9141" s="58">
        <v>41959</v>
      </c>
      <c r="B9141" s="45" t="s">
        <v>368</v>
      </c>
      <c r="C9141" s="45" t="s">
        <v>10</v>
      </c>
      <c r="D9141" s="59">
        <v>22.95</v>
      </c>
    </row>
    <row r="9142" spans="1:4" x14ac:dyDescent="0.25">
      <c r="A9142" s="58">
        <v>41582</v>
      </c>
      <c r="B9142" s="45" t="s">
        <v>369</v>
      </c>
      <c r="C9142" s="45" t="s">
        <v>7</v>
      </c>
      <c r="D9142" s="59">
        <v>100.98</v>
      </c>
    </row>
    <row r="9143" spans="1:4" x14ac:dyDescent="0.25">
      <c r="A9143" s="58">
        <v>41599</v>
      </c>
      <c r="B9143" s="45" t="s">
        <v>338</v>
      </c>
      <c r="C9143" s="45" t="s">
        <v>191</v>
      </c>
      <c r="D9143" s="59">
        <v>45.44</v>
      </c>
    </row>
    <row r="9144" spans="1:4" x14ac:dyDescent="0.25">
      <c r="A9144" s="58">
        <v>41993</v>
      </c>
      <c r="B9144" s="45" t="s">
        <v>352</v>
      </c>
      <c r="C9144" s="45" t="s">
        <v>191</v>
      </c>
      <c r="D9144" s="59">
        <v>22.95</v>
      </c>
    </row>
    <row r="9145" spans="1:4" x14ac:dyDescent="0.25">
      <c r="A9145" s="58">
        <v>41990</v>
      </c>
      <c r="B9145" s="45" t="s">
        <v>367</v>
      </c>
      <c r="C9145" s="45" t="s">
        <v>324</v>
      </c>
      <c r="D9145" s="59">
        <v>38.9</v>
      </c>
    </row>
    <row r="9146" spans="1:4" x14ac:dyDescent="0.25">
      <c r="A9146" s="58">
        <v>41609</v>
      </c>
      <c r="B9146" s="45" t="s">
        <v>358</v>
      </c>
      <c r="C9146" s="45" t="s">
        <v>7</v>
      </c>
      <c r="D9146" s="59">
        <v>66.98</v>
      </c>
    </row>
    <row r="9147" spans="1:4" x14ac:dyDescent="0.25">
      <c r="A9147" s="58">
        <v>41595</v>
      </c>
      <c r="B9147" s="45" t="s">
        <v>370</v>
      </c>
      <c r="C9147" s="45" t="s">
        <v>7</v>
      </c>
      <c r="D9147" s="59">
        <v>66.98</v>
      </c>
    </row>
    <row r="9148" spans="1:4" x14ac:dyDescent="0.25">
      <c r="A9148" s="58">
        <v>41624</v>
      </c>
      <c r="B9148" s="45" t="s">
        <v>364</v>
      </c>
      <c r="C9148" s="45" t="s">
        <v>7</v>
      </c>
      <c r="D9148" s="59">
        <v>66.98</v>
      </c>
    </row>
    <row r="9149" spans="1:4" x14ac:dyDescent="0.25">
      <c r="A9149" s="58">
        <v>41806</v>
      </c>
      <c r="B9149" s="45" t="s">
        <v>375</v>
      </c>
      <c r="C9149" s="45" t="s">
        <v>10</v>
      </c>
      <c r="D9149" s="59">
        <v>90.88</v>
      </c>
    </row>
    <row r="9150" spans="1:4" x14ac:dyDescent="0.25">
      <c r="A9150" s="58">
        <v>41991</v>
      </c>
      <c r="B9150" s="45" t="s">
        <v>329</v>
      </c>
      <c r="C9150" s="45" t="s">
        <v>349</v>
      </c>
      <c r="D9150" s="59">
        <v>41.16</v>
      </c>
    </row>
    <row r="9151" spans="1:4" x14ac:dyDescent="0.25">
      <c r="A9151" s="58">
        <v>41732</v>
      </c>
      <c r="B9151" s="45" t="s">
        <v>386</v>
      </c>
      <c r="C9151" s="45" t="s">
        <v>334</v>
      </c>
      <c r="D9151" s="59">
        <v>47</v>
      </c>
    </row>
    <row r="9152" spans="1:4" x14ac:dyDescent="0.25">
      <c r="A9152" s="58">
        <v>41904</v>
      </c>
      <c r="B9152" s="45" t="s">
        <v>329</v>
      </c>
      <c r="C9152" s="45" t="s">
        <v>10</v>
      </c>
      <c r="D9152" s="59">
        <v>333.92</v>
      </c>
    </row>
    <row r="9153" spans="1:4" x14ac:dyDescent="0.25">
      <c r="A9153" s="58">
        <v>41639</v>
      </c>
      <c r="B9153" s="45" t="s">
        <v>352</v>
      </c>
      <c r="C9153" s="45" t="s">
        <v>324</v>
      </c>
      <c r="D9153" s="59">
        <v>78.599999999999994</v>
      </c>
    </row>
    <row r="9154" spans="1:4" x14ac:dyDescent="0.25">
      <c r="A9154" s="58">
        <v>41626</v>
      </c>
      <c r="B9154" s="45" t="s">
        <v>338</v>
      </c>
      <c r="C9154" s="45" t="s">
        <v>337</v>
      </c>
      <c r="D9154" s="59">
        <v>72.75</v>
      </c>
    </row>
    <row r="9155" spans="1:4" x14ac:dyDescent="0.25">
      <c r="A9155" s="58">
        <v>41949</v>
      </c>
      <c r="B9155" s="45" t="s">
        <v>401</v>
      </c>
      <c r="C9155" s="45" t="s">
        <v>10</v>
      </c>
      <c r="D9155" s="59">
        <v>45.9</v>
      </c>
    </row>
    <row r="9156" spans="1:4" x14ac:dyDescent="0.25">
      <c r="A9156" s="58">
        <v>41635</v>
      </c>
      <c r="B9156" s="45" t="s">
        <v>384</v>
      </c>
      <c r="C9156" s="45" t="s">
        <v>191</v>
      </c>
      <c r="D9156" s="59">
        <v>22.95</v>
      </c>
    </row>
    <row r="9157" spans="1:4" x14ac:dyDescent="0.25">
      <c r="A9157" s="58">
        <v>42003</v>
      </c>
      <c r="B9157" s="45" t="s">
        <v>404</v>
      </c>
      <c r="C9157" s="45" t="s">
        <v>321</v>
      </c>
      <c r="D9157" s="59">
        <v>156.69999999999999</v>
      </c>
    </row>
    <row r="9158" spans="1:4" x14ac:dyDescent="0.25">
      <c r="A9158" s="58">
        <v>41608</v>
      </c>
      <c r="B9158" s="45" t="s">
        <v>374</v>
      </c>
      <c r="C9158" s="45" t="s">
        <v>349</v>
      </c>
      <c r="D9158" s="59">
        <v>63</v>
      </c>
    </row>
    <row r="9159" spans="1:4" x14ac:dyDescent="0.25">
      <c r="A9159" s="58">
        <v>41618</v>
      </c>
      <c r="B9159" s="45" t="s">
        <v>367</v>
      </c>
      <c r="C9159" s="45" t="s">
        <v>324</v>
      </c>
      <c r="D9159" s="59">
        <v>58.65</v>
      </c>
    </row>
    <row r="9160" spans="1:4" x14ac:dyDescent="0.25">
      <c r="A9160" s="58">
        <v>41601</v>
      </c>
      <c r="B9160" s="45" t="s">
        <v>320</v>
      </c>
      <c r="C9160" s="45" t="s">
        <v>347</v>
      </c>
      <c r="D9160" s="59">
        <v>81.680000000000007</v>
      </c>
    </row>
    <row r="9161" spans="1:4" x14ac:dyDescent="0.25">
      <c r="A9161" s="58">
        <v>41627</v>
      </c>
      <c r="B9161" s="45" t="s">
        <v>374</v>
      </c>
      <c r="C9161" s="45" t="s">
        <v>324</v>
      </c>
      <c r="D9161" s="59">
        <v>39.299999999999997</v>
      </c>
    </row>
    <row r="9162" spans="1:4" x14ac:dyDescent="0.25">
      <c r="A9162" s="58">
        <v>41997</v>
      </c>
      <c r="B9162" s="45" t="s">
        <v>320</v>
      </c>
      <c r="C9162" s="45" t="s">
        <v>191</v>
      </c>
      <c r="D9162" s="59">
        <v>68.16</v>
      </c>
    </row>
    <row r="9163" spans="1:4" x14ac:dyDescent="0.25">
      <c r="A9163" s="58">
        <v>41622</v>
      </c>
      <c r="B9163" s="45" t="s">
        <v>345</v>
      </c>
      <c r="C9163" s="45" t="s">
        <v>324</v>
      </c>
      <c r="D9163" s="59">
        <v>58.65</v>
      </c>
    </row>
    <row r="9164" spans="1:4" x14ac:dyDescent="0.25">
      <c r="A9164" s="58">
        <v>41965</v>
      </c>
      <c r="B9164" s="45" t="s">
        <v>353</v>
      </c>
      <c r="C9164" s="45" t="s">
        <v>349</v>
      </c>
      <c r="D9164" s="59">
        <v>420</v>
      </c>
    </row>
    <row r="9165" spans="1:4" x14ac:dyDescent="0.25">
      <c r="A9165" s="58">
        <v>41971</v>
      </c>
      <c r="B9165" s="45" t="s">
        <v>330</v>
      </c>
      <c r="C9165" s="45" t="s">
        <v>324</v>
      </c>
      <c r="D9165" s="59">
        <v>19.95</v>
      </c>
    </row>
    <row r="9166" spans="1:4" x14ac:dyDescent="0.25">
      <c r="A9166" s="58">
        <v>41613</v>
      </c>
      <c r="B9166" s="45" t="s">
        <v>399</v>
      </c>
      <c r="C9166" s="45" t="s">
        <v>10</v>
      </c>
      <c r="D9166" s="59">
        <v>22.61</v>
      </c>
    </row>
    <row r="9167" spans="1:4" x14ac:dyDescent="0.25">
      <c r="A9167" s="58">
        <v>41323</v>
      </c>
      <c r="B9167" s="45" t="s">
        <v>351</v>
      </c>
      <c r="C9167" s="45" t="s">
        <v>324</v>
      </c>
      <c r="D9167" s="59">
        <v>79.8</v>
      </c>
    </row>
    <row r="9168" spans="1:4" x14ac:dyDescent="0.25">
      <c r="A9168" s="58">
        <v>41947</v>
      </c>
      <c r="B9168" s="45" t="s">
        <v>398</v>
      </c>
      <c r="C9168" s="45" t="s">
        <v>337</v>
      </c>
      <c r="D9168" s="59">
        <v>48.5</v>
      </c>
    </row>
    <row r="9169" spans="1:4" x14ac:dyDescent="0.25">
      <c r="A9169" s="58">
        <v>41861</v>
      </c>
      <c r="B9169" s="45" t="s">
        <v>370</v>
      </c>
      <c r="C9169" s="45" t="s">
        <v>337</v>
      </c>
      <c r="D9169" s="59">
        <v>50</v>
      </c>
    </row>
    <row r="9170" spans="1:4" x14ac:dyDescent="0.25">
      <c r="A9170" s="58">
        <v>41994</v>
      </c>
      <c r="B9170" s="45" t="s">
        <v>377</v>
      </c>
      <c r="C9170" s="45" t="s">
        <v>10</v>
      </c>
      <c r="D9170" s="59">
        <v>22.95</v>
      </c>
    </row>
    <row r="9171" spans="1:4" x14ac:dyDescent="0.25">
      <c r="A9171" s="58">
        <v>41587</v>
      </c>
      <c r="B9171" s="45" t="s">
        <v>356</v>
      </c>
      <c r="C9171" s="45" t="s">
        <v>347</v>
      </c>
      <c r="D9171" s="59">
        <v>385</v>
      </c>
    </row>
    <row r="9172" spans="1:4" x14ac:dyDescent="0.25">
      <c r="A9172" s="58">
        <v>41587</v>
      </c>
      <c r="B9172" s="45" t="s">
        <v>367</v>
      </c>
      <c r="C9172" s="45" t="s">
        <v>191</v>
      </c>
      <c r="D9172" s="59">
        <v>252.45</v>
      </c>
    </row>
    <row r="9173" spans="1:4" x14ac:dyDescent="0.25">
      <c r="A9173" s="58">
        <v>41955</v>
      </c>
      <c r="B9173" s="45" t="s">
        <v>326</v>
      </c>
      <c r="C9173" s="45" t="s">
        <v>371</v>
      </c>
      <c r="D9173" s="59">
        <v>76</v>
      </c>
    </row>
    <row r="9174" spans="1:4" x14ac:dyDescent="0.25">
      <c r="A9174" s="58">
        <v>41959</v>
      </c>
      <c r="B9174" s="45" t="s">
        <v>323</v>
      </c>
      <c r="C9174" s="45" t="s">
        <v>321</v>
      </c>
      <c r="D9174" s="59">
        <v>157.5</v>
      </c>
    </row>
    <row r="9175" spans="1:4" x14ac:dyDescent="0.25">
      <c r="A9175" s="58">
        <v>41545</v>
      </c>
      <c r="B9175" s="45" t="s">
        <v>354</v>
      </c>
      <c r="C9175" s="45" t="s">
        <v>7</v>
      </c>
      <c r="D9175" s="59">
        <v>100.47</v>
      </c>
    </row>
    <row r="9176" spans="1:4" x14ac:dyDescent="0.25">
      <c r="A9176" s="58">
        <v>41584</v>
      </c>
      <c r="B9176" s="45" t="s">
        <v>368</v>
      </c>
      <c r="C9176" s="45" t="s">
        <v>10</v>
      </c>
      <c r="D9176" s="59">
        <v>68.849999999999994</v>
      </c>
    </row>
    <row r="9177" spans="1:4" x14ac:dyDescent="0.25">
      <c r="A9177" s="58">
        <v>41606</v>
      </c>
      <c r="B9177" s="45" t="s">
        <v>336</v>
      </c>
      <c r="C9177" s="45" t="s">
        <v>7</v>
      </c>
      <c r="D9177" s="59">
        <v>68</v>
      </c>
    </row>
    <row r="9178" spans="1:4" x14ac:dyDescent="0.25">
      <c r="A9178" s="58">
        <v>41626</v>
      </c>
      <c r="B9178" s="45" t="s">
        <v>341</v>
      </c>
      <c r="C9178" s="45" t="s">
        <v>331</v>
      </c>
      <c r="D9178" s="59">
        <v>60</v>
      </c>
    </row>
    <row r="9179" spans="1:4" x14ac:dyDescent="0.25">
      <c r="A9179" s="58">
        <v>41950</v>
      </c>
      <c r="B9179" s="45" t="s">
        <v>336</v>
      </c>
      <c r="C9179" s="45" t="s">
        <v>334</v>
      </c>
      <c r="D9179" s="59">
        <v>47</v>
      </c>
    </row>
    <row r="9180" spans="1:4" x14ac:dyDescent="0.25">
      <c r="A9180" s="58">
        <v>41986</v>
      </c>
      <c r="B9180" s="45" t="s">
        <v>362</v>
      </c>
      <c r="C9180" s="45" t="s">
        <v>331</v>
      </c>
      <c r="D9180" s="59">
        <v>58.5</v>
      </c>
    </row>
    <row r="9181" spans="1:4" x14ac:dyDescent="0.25">
      <c r="A9181" s="58">
        <v>41606</v>
      </c>
      <c r="B9181" s="45" t="s">
        <v>338</v>
      </c>
      <c r="C9181" s="45" t="s">
        <v>337</v>
      </c>
      <c r="D9181" s="59">
        <v>100</v>
      </c>
    </row>
    <row r="9182" spans="1:4" x14ac:dyDescent="0.25">
      <c r="A9182" s="58">
        <v>42001</v>
      </c>
      <c r="B9182" s="45" t="s">
        <v>379</v>
      </c>
      <c r="C9182" s="45" t="s">
        <v>334</v>
      </c>
      <c r="D9182" s="59">
        <v>69.09</v>
      </c>
    </row>
    <row r="9183" spans="1:4" x14ac:dyDescent="0.25">
      <c r="A9183" s="58">
        <v>41622</v>
      </c>
      <c r="B9183" s="45" t="s">
        <v>398</v>
      </c>
      <c r="C9183" s="45" t="s">
        <v>327</v>
      </c>
      <c r="D9183" s="59">
        <v>73.13</v>
      </c>
    </row>
    <row r="9184" spans="1:4" x14ac:dyDescent="0.25">
      <c r="A9184" s="58">
        <v>41985</v>
      </c>
      <c r="B9184" s="45" t="s">
        <v>384</v>
      </c>
      <c r="C9184" s="45" t="s">
        <v>10</v>
      </c>
      <c r="D9184" s="59">
        <v>67.47</v>
      </c>
    </row>
    <row r="9185" spans="1:4" x14ac:dyDescent="0.25">
      <c r="A9185" s="58">
        <v>41954</v>
      </c>
      <c r="B9185" s="45" t="s">
        <v>392</v>
      </c>
      <c r="C9185" s="45" t="s">
        <v>334</v>
      </c>
      <c r="D9185" s="59">
        <v>23.27</v>
      </c>
    </row>
    <row r="9186" spans="1:4" x14ac:dyDescent="0.25">
      <c r="A9186" s="58">
        <v>41944</v>
      </c>
      <c r="B9186" s="45" t="s">
        <v>367</v>
      </c>
      <c r="C9186" s="45" t="s">
        <v>327</v>
      </c>
      <c r="D9186" s="59">
        <v>49.25</v>
      </c>
    </row>
    <row r="9187" spans="1:4" x14ac:dyDescent="0.25">
      <c r="A9187" s="58">
        <v>41614</v>
      </c>
      <c r="B9187" s="45" t="s">
        <v>381</v>
      </c>
      <c r="C9187" s="45" t="s">
        <v>324</v>
      </c>
      <c r="D9187" s="59">
        <v>38.700000000000003</v>
      </c>
    </row>
    <row r="9188" spans="1:4" x14ac:dyDescent="0.25">
      <c r="A9188" s="58">
        <v>41583</v>
      </c>
      <c r="B9188" s="45" t="s">
        <v>381</v>
      </c>
      <c r="C9188" s="45" t="s">
        <v>324</v>
      </c>
      <c r="D9188" s="59">
        <v>38.700000000000003</v>
      </c>
    </row>
    <row r="9189" spans="1:4" x14ac:dyDescent="0.25">
      <c r="A9189" s="58">
        <v>41969</v>
      </c>
      <c r="B9189" s="45" t="s">
        <v>389</v>
      </c>
      <c r="C9189" s="45" t="s">
        <v>10</v>
      </c>
      <c r="D9189" s="59">
        <v>68.849999999999994</v>
      </c>
    </row>
    <row r="9190" spans="1:4" x14ac:dyDescent="0.25">
      <c r="A9190" s="58">
        <v>41990</v>
      </c>
      <c r="B9190" s="45" t="s">
        <v>376</v>
      </c>
      <c r="C9190" s="45" t="s">
        <v>321</v>
      </c>
      <c r="D9190" s="59">
        <v>159.9</v>
      </c>
    </row>
    <row r="9191" spans="1:4" x14ac:dyDescent="0.25">
      <c r="A9191" s="58">
        <v>41586</v>
      </c>
      <c r="B9191" s="45" t="s">
        <v>385</v>
      </c>
      <c r="C9191" s="45" t="s">
        <v>337</v>
      </c>
      <c r="D9191" s="59">
        <v>50</v>
      </c>
    </row>
    <row r="9192" spans="1:4" x14ac:dyDescent="0.25">
      <c r="A9192" s="58">
        <v>41620</v>
      </c>
      <c r="B9192" s="45" t="s">
        <v>346</v>
      </c>
      <c r="C9192" s="45" t="s">
        <v>191</v>
      </c>
      <c r="D9192" s="59">
        <v>68.849999999999994</v>
      </c>
    </row>
    <row r="9193" spans="1:4" x14ac:dyDescent="0.25">
      <c r="A9193" s="58">
        <v>41733</v>
      </c>
      <c r="B9193" s="45" t="s">
        <v>348</v>
      </c>
      <c r="C9193" s="45" t="s">
        <v>191</v>
      </c>
      <c r="D9193" s="59">
        <v>68.849999999999994</v>
      </c>
    </row>
    <row r="9194" spans="1:4" x14ac:dyDescent="0.25">
      <c r="A9194" s="58">
        <v>41933</v>
      </c>
      <c r="B9194" s="45" t="s">
        <v>391</v>
      </c>
      <c r="C9194" s="45" t="s">
        <v>321</v>
      </c>
      <c r="D9194" s="59">
        <v>156.69999999999999</v>
      </c>
    </row>
    <row r="9195" spans="1:4" x14ac:dyDescent="0.25">
      <c r="A9195" s="58">
        <v>41328</v>
      </c>
      <c r="B9195" s="45" t="s">
        <v>354</v>
      </c>
      <c r="C9195" s="45" t="s">
        <v>191</v>
      </c>
      <c r="D9195" s="59">
        <v>91.8</v>
      </c>
    </row>
    <row r="9196" spans="1:4" x14ac:dyDescent="0.25">
      <c r="A9196" s="58">
        <v>41602</v>
      </c>
      <c r="B9196" s="45" t="s">
        <v>369</v>
      </c>
      <c r="C9196" s="45" t="s">
        <v>191</v>
      </c>
      <c r="D9196" s="59">
        <v>68.849999999999994</v>
      </c>
    </row>
    <row r="9197" spans="1:4" x14ac:dyDescent="0.25">
      <c r="A9197" s="58">
        <v>41675</v>
      </c>
      <c r="B9197" s="45" t="s">
        <v>401</v>
      </c>
      <c r="C9197" s="45" t="s">
        <v>331</v>
      </c>
      <c r="D9197" s="59">
        <v>30</v>
      </c>
    </row>
    <row r="9198" spans="1:4" x14ac:dyDescent="0.25">
      <c r="A9198" s="58">
        <v>41592</v>
      </c>
      <c r="B9198" s="45" t="s">
        <v>370</v>
      </c>
      <c r="C9198" s="45" t="s">
        <v>7</v>
      </c>
      <c r="D9198" s="59">
        <v>33.659999999999997</v>
      </c>
    </row>
    <row r="9199" spans="1:4" x14ac:dyDescent="0.25">
      <c r="A9199" s="58">
        <v>41619</v>
      </c>
      <c r="B9199" s="45" t="s">
        <v>359</v>
      </c>
      <c r="C9199" s="45" t="s">
        <v>324</v>
      </c>
      <c r="D9199" s="59">
        <v>19.95</v>
      </c>
    </row>
    <row r="9200" spans="1:4" x14ac:dyDescent="0.25">
      <c r="A9200" s="58">
        <v>41610</v>
      </c>
      <c r="B9200" s="45" t="s">
        <v>329</v>
      </c>
      <c r="C9200" s="45" t="s">
        <v>191</v>
      </c>
      <c r="D9200" s="59">
        <v>44.98</v>
      </c>
    </row>
    <row r="9201" spans="1:4" x14ac:dyDescent="0.25">
      <c r="A9201" s="58">
        <v>41779</v>
      </c>
      <c r="B9201" s="45" t="s">
        <v>368</v>
      </c>
      <c r="C9201" s="45" t="s">
        <v>349</v>
      </c>
      <c r="D9201" s="59">
        <v>42</v>
      </c>
    </row>
    <row r="9202" spans="1:4" x14ac:dyDescent="0.25">
      <c r="A9202" s="58">
        <v>42003</v>
      </c>
      <c r="B9202" s="45" t="s">
        <v>356</v>
      </c>
      <c r="C9202" s="45" t="s">
        <v>337</v>
      </c>
      <c r="D9202" s="59">
        <v>450</v>
      </c>
    </row>
    <row r="9203" spans="1:4" x14ac:dyDescent="0.25">
      <c r="A9203" s="58">
        <v>41949</v>
      </c>
      <c r="B9203" s="45" t="s">
        <v>378</v>
      </c>
      <c r="C9203" s="45" t="s">
        <v>371</v>
      </c>
      <c r="D9203" s="59">
        <v>38</v>
      </c>
    </row>
    <row r="9204" spans="1:4" x14ac:dyDescent="0.25">
      <c r="A9204" s="58">
        <v>41979</v>
      </c>
      <c r="B9204" s="45" t="s">
        <v>348</v>
      </c>
      <c r="C9204" s="45" t="s">
        <v>327</v>
      </c>
      <c r="D9204" s="59">
        <v>73.5</v>
      </c>
    </row>
    <row r="9205" spans="1:4" x14ac:dyDescent="0.25">
      <c r="A9205" s="58">
        <v>41422</v>
      </c>
      <c r="B9205" s="45" t="s">
        <v>389</v>
      </c>
      <c r="C9205" s="45" t="s">
        <v>327</v>
      </c>
      <c r="D9205" s="59">
        <v>25</v>
      </c>
    </row>
    <row r="9206" spans="1:4" x14ac:dyDescent="0.25">
      <c r="A9206" s="58">
        <v>41603</v>
      </c>
      <c r="B9206" s="45" t="s">
        <v>330</v>
      </c>
      <c r="C9206" s="45" t="s">
        <v>191</v>
      </c>
      <c r="D9206" s="59">
        <v>44.52</v>
      </c>
    </row>
    <row r="9207" spans="1:4" x14ac:dyDescent="0.25">
      <c r="A9207" s="58">
        <v>41602</v>
      </c>
      <c r="B9207" s="45" t="s">
        <v>379</v>
      </c>
      <c r="C9207" s="45" t="s">
        <v>7</v>
      </c>
      <c r="D9207" s="59">
        <v>33.15</v>
      </c>
    </row>
    <row r="9208" spans="1:4" x14ac:dyDescent="0.25">
      <c r="A9208" s="58">
        <v>41964</v>
      </c>
      <c r="B9208" s="45" t="s">
        <v>340</v>
      </c>
      <c r="C9208" s="45" t="s">
        <v>324</v>
      </c>
      <c r="D9208" s="59">
        <v>19.95</v>
      </c>
    </row>
    <row r="9209" spans="1:4" x14ac:dyDescent="0.25">
      <c r="A9209" s="58">
        <v>41946</v>
      </c>
      <c r="B9209" s="45" t="s">
        <v>367</v>
      </c>
      <c r="C9209" s="45" t="s">
        <v>347</v>
      </c>
      <c r="D9209" s="59">
        <v>26.68</v>
      </c>
    </row>
    <row r="9210" spans="1:4" x14ac:dyDescent="0.25">
      <c r="A9210" s="58">
        <v>42003</v>
      </c>
      <c r="B9210" s="45" t="s">
        <v>376</v>
      </c>
      <c r="C9210" s="45" t="s">
        <v>10</v>
      </c>
      <c r="D9210" s="59">
        <v>45.9</v>
      </c>
    </row>
    <row r="9211" spans="1:4" x14ac:dyDescent="0.25">
      <c r="A9211" s="58">
        <v>41848</v>
      </c>
      <c r="B9211" s="45" t="s">
        <v>329</v>
      </c>
      <c r="C9211" s="45" t="s">
        <v>324</v>
      </c>
      <c r="D9211" s="59">
        <v>39.1</v>
      </c>
    </row>
    <row r="9212" spans="1:4" x14ac:dyDescent="0.25">
      <c r="A9212" s="58">
        <v>41618</v>
      </c>
      <c r="B9212" s="45" t="s">
        <v>320</v>
      </c>
      <c r="C9212" s="45" t="s">
        <v>327</v>
      </c>
      <c r="D9212" s="59">
        <v>74.25</v>
      </c>
    </row>
    <row r="9213" spans="1:4" x14ac:dyDescent="0.25">
      <c r="A9213" s="58">
        <v>41868</v>
      </c>
      <c r="B9213" s="45" t="s">
        <v>364</v>
      </c>
      <c r="C9213" s="45" t="s">
        <v>10</v>
      </c>
      <c r="D9213" s="59">
        <v>68.849999999999994</v>
      </c>
    </row>
    <row r="9214" spans="1:4" x14ac:dyDescent="0.25">
      <c r="A9214" s="58">
        <v>41630</v>
      </c>
      <c r="B9214" s="45" t="s">
        <v>379</v>
      </c>
      <c r="C9214" s="45" t="s">
        <v>7</v>
      </c>
      <c r="D9214" s="59">
        <v>136</v>
      </c>
    </row>
    <row r="9215" spans="1:4" x14ac:dyDescent="0.25">
      <c r="A9215" s="58">
        <v>41988</v>
      </c>
      <c r="B9215" s="45" t="s">
        <v>382</v>
      </c>
      <c r="C9215" s="45" t="s">
        <v>191</v>
      </c>
      <c r="D9215" s="59">
        <v>44.52</v>
      </c>
    </row>
    <row r="9216" spans="1:4" x14ac:dyDescent="0.25">
      <c r="A9216" s="58">
        <v>41612</v>
      </c>
      <c r="B9216" s="45" t="s">
        <v>346</v>
      </c>
      <c r="C9216" s="45" t="s">
        <v>337</v>
      </c>
      <c r="D9216" s="59">
        <v>24.25</v>
      </c>
    </row>
    <row r="9217" spans="1:4" x14ac:dyDescent="0.25">
      <c r="A9217" s="58">
        <v>41951</v>
      </c>
      <c r="B9217" s="45" t="s">
        <v>354</v>
      </c>
      <c r="C9217" s="45" t="s">
        <v>10</v>
      </c>
      <c r="D9217" s="59">
        <v>67.819999999999993</v>
      </c>
    </row>
    <row r="9218" spans="1:4" x14ac:dyDescent="0.25">
      <c r="A9218" s="58">
        <v>41902</v>
      </c>
      <c r="B9218" s="45" t="s">
        <v>396</v>
      </c>
      <c r="C9218" s="45" t="s">
        <v>10</v>
      </c>
      <c r="D9218" s="59">
        <v>22.61</v>
      </c>
    </row>
    <row r="9219" spans="1:4" x14ac:dyDescent="0.25">
      <c r="A9219" s="58">
        <v>41962</v>
      </c>
      <c r="B9219" s="45" t="s">
        <v>328</v>
      </c>
      <c r="C9219" s="45" t="s">
        <v>334</v>
      </c>
      <c r="D9219" s="59">
        <v>69.44</v>
      </c>
    </row>
    <row r="9220" spans="1:4" x14ac:dyDescent="0.25">
      <c r="A9220" s="58">
        <v>41988</v>
      </c>
      <c r="B9220" s="45" t="s">
        <v>362</v>
      </c>
      <c r="C9220" s="45" t="s">
        <v>349</v>
      </c>
      <c r="D9220" s="59">
        <v>20.69</v>
      </c>
    </row>
    <row r="9221" spans="1:4" x14ac:dyDescent="0.25">
      <c r="A9221" s="58">
        <v>41959</v>
      </c>
      <c r="B9221" s="45" t="s">
        <v>328</v>
      </c>
      <c r="C9221" s="45" t="s">
        <v>10</v>
      </c>
      <c r="D9221" s="59">
        <v>67.13</v>
      </c>
    </row>
    <row r="9222" spans="1:4" x14ac:dyDescent="0.25">
      <c r="A9222" s="58">
        <v>41985</v>
      </c>
      <c r="B9222" s="45" t="s">
        <v>352</v>
      </c>
      <c r="C9222" s="45" t="s">
        <v>327</v>
      </c>
      <c r="D9222" s="59">
        <v>49.25</v>
      </c>
    </row>
    <row r="9223" spans="1:4" x14ac:dyDescent="0.25">
      <c r="A9223" s="58">
        <v>41986</v>
      </c>
      <c r="B9223" s="45" t="s">
        <v>364</v>
      </c>
      <c r="C9223" s="45" t="s">
        <v>191</v>
      </c>
      <c r="D9223" s="59">
        <v>67.13</v>
      </c>
    </row>
    <row r="9224" spans="1:4" x14ac:dyDescent="0.25">
      <c r="A9224" s="58">
        <v>41958</v>
      </c>
      <c r="B9224" s="45" t="s">
        <v>330</v>
      </c>
      <c r="C9224" s="45" t="s">
        <v>324</v>
      </c>
      <c r="D9224" s="59">
        <v>59.85</v>
      </c>
    </row>
    <row r="9225" spans="1:4" x14ac:dyDescent="0.25">
      <c r="A9225" s="58">
        <v>41582</v>
      </c>
      <c r="B9225" s="45" t="s">
        <v>384</v>
      </c>
      <c r="C9225" s="45" t="s">
        <v>327</v>
      </c>
      <c r="D9225" s="59">
        <v>75</v>
      </c>
    </row>
    <row r="9226" spans="1:4" x14ac:dyDescent="0.25">
      <c r="A9226" s="58">
        <v>41989</v>
      </c>
      <c r="B9226" s="45" t="s">
        <v>364</v>
      </c>
      <c r="C9226" s="45" t="s">
        <v>191</v>
      </c>
      <c r="D9226" s="59">
        <v>22.95</v>
      </c>
    </row>
    <row r="9227" spans="1:4" x14ac:dyDescent="0.25">
      <c r="A9227" s="58">
        <v>41545</v>
      </c>
      <c r="B9227" s="45" t="s">
        <v>385</v>
      </c>
      <c r="C9227" s="45" t="s">
        <v>191</v>
      </c>
      <c r="D9227" s="59">
        <v>44.98</v>
      </c>
    </row>
    <row r="9228" spans="1:4" x14ac:dyDescent="0.25">
      <c r="A9228" s="58">
        <v>41999</v>
      </c>
      <c r="B9228" s="45" t="s">
        <v>373</v>
      </c>
      <c r="C9228" s="45" t="s">
        <v>337</v>
      </c>
      <c r="D9228" s="59">
        <v>49.5</v>
      </c>
    </row>
    <row r="9229" spans="1:4" x14ac:dyDescent="0.25">
      <c r="A9229" s="58">
        <v>41981</v>
      </c>
      <c r="B9229" s="45" t="s">
        <v>330</v>
      </c>
      <c r="C9229" s="45" t="s">
        <v>347</v>
      </c>
      <c r="D9229" s="59">
        <v>82.5</v>
      </c>
    </row>
    <row r="9230" spans="1:4" x14ac:dyDescent="0.25">
      <c r="A9230" s="58">
        <v>41583</v>
      </c>
      <c r="B9230" s="45" t="s">
        <v>346</v>
      </c>
      <c r="C9230" s="45" t="s">
        <v>191</v>
      </c>
      <c r="D9230" s="59">
        <v>67.47</v>
      </c>
    </row>
    <row r="9231" spans="1:4" x14ac:dyDescent="0.25">
      <c r="A9231" s="58">
        <v>41999</v>
      </c>
      <c r="B9231" s="45" t="s">
        <v>330</v>
      </c>
      <c r="C9231" s="45" t="s">
        <v>7</v>
      </c>
      <c r="D9231" s="59">
        <v>33.659999999999997</v>
      </c>
    </row>
    <row r="9232" spans="1:4" x14ac:dyDescent="0.25">
      <c r="A9232" s="58">
        <v>41604</v>
      </c>
      <c r="B9232" s="45" t="s">
        <v>382</v>
      </c>
      <c r="C9232" s="45" t="s">
        <v>324</v>
      </c>
      <c r="D9232" s="59">
        <v>19.95</v>
      </c>
    </row>
    <row r="9233" spans="1:4" x14ac:dyDescent="0.25">
      <c r="A9233" s="58">
        <v>41998</v>
      </c>
      <c r="B9233" s="45" t="s">
        <v>387</v>
      </c>
      <c r="C9233" s="45" t="s">
        <v>7</v>
      </c>
      <c r="D9233" s="59">
        <v>68</v>
      </c>
    </row>
    <row r="9234" spans="1:4" x14ac:dyDescent="0.25">
      <c r="A9234" s="58">
        <v>41955</v>
      </c>
      <c r="B9234" s="45" t="s">
        <v>386</v>
      </c>
      <c r="C9234" s="45" t="s">
        <v>191</v>
      </c>
      <c r="D9234" s="59">
        <v>22.95</v>
      </c>
    </row>
    <row r="9235" spans="1:4" x14ac:dyDescent="0.25">
      <c r="A9235" s="58">
        <v>41341</v>
      </c>
      <c r="B9235" s="45" t="s">
        <v>372</v>
      </c>
      <c r="C9235" s="45" t="s">
        <v>10</v>
      </c>
      <c r="D9235" s="59">
        <v>203.45</v>
      </c>
    </row>
    <row r="9236" spans="1:4" x14ac:dyDescent="0.25">
      <c r="A9236" s="58">
        <v>41463</v>
      </c>
      <c r="B9236" s="45" t="s">
        <v>370</v>
      </c>
      <c r="C9236" s="45" t="s">
        <v>334</v>
      </c>
      <c r="D9236" s="59">
        <v>136.77000000000001</v>
      </c>
    </row>
    <row r="9237" spans="1:4" x14ac:dyDescent="0.25">
      <c r="A9237" s="58">
        <v>41613</v>
      </c>
      <c r="B9237" s="45" t="s">
        <v>401</v>
      </c>
      <c r="C9237" s="45" t="s">
        <v>334</v>
      </c>
      <c r="D9237" s="59">
        <v>46.3</v>
      </c>
    </row>
    <row r="9238" spans="1:4" x14ac:dyDescent="0.25">
      <c r="A9238" s="58">
        <v>41592</v>
      </c>
      <c r="B9238" s="45" t="s">
        <v>368</v>
      </c>
      <c r="C9238" s="45" t="s">
        <v>337</v>
      </c>
      <c r="D9238" s="59">
        <v>24.38</v>
      </c>
    </row>
    <row r="9239" spans="1:4" x14ac:dyDescent="0.25">
      <c r="A9239" s="58">
        <v>41959</v>
      </c>
      <c r="B9239" s="45" t="s">
        <v>346</v>
      </c>
      <c r="C9239" s="45" t="s">
        <v>191</v>
      </c>
      <c r="D9239" s="59">
        <v>22.95</v>
      </c>
    </row>
    <row r="9240" spans="1:4" x14ac:dyDescent="0.25">
      <c r="A9240" s="58">
        <v>41282</v>
      </c>
      <c r="B9240" s="45" t="s">
        <v>329</v>
      </c>
      <c r="C9240" s="45" t="s">
        <v>191</v>
      </c>
      <c r="D9240" s="59">
        <v>481.95</v>
      </c>
    </row>
    <row r="9241" spans="1:4" x14ac:dyDescent="0.25">
      <c r="A9241" s="58">
        <v>41428</v>
      </c>
      <c r="B9241" s="45" t="s">
        <v>344</v>
      </c>
      <c r="C9241" s="45" t="s">
        <v>191</v>
      </c>
      <c r="D9241" s="59">
        <v>67.47</v>
      </c>
    </row>
    <row r="9242" spans="1:4" x14ac:dyDescent="0.25">
      <c r="A9242" s="58">
        <v>41988</v>
      </c>
      <c r="B9242" s="45" t="s">
        <v>377</v>
      </c>
      <c r="C9242" s="45" t="s">
        <v>7</v>
      </c>
      <c r="D9242" s="59">
        <v>34</v>
      </c>
    </row>
    <row r="9243" spans="1:4" x14ac:dyDescent="0.25">
      <c r="A9243" s="58">
        <v>41628</v>
      </c>
      <c r="B9243" s="45" t="s">
        <v>392</v>
      </c>
      <c r="C9243" s="45" t="s">
        <v>349</v>
      </c>
      <c r="D9243" s="59">
        <v>61.11</v>
      </c>
    </row>
    <row r="9244" spans="1:4" x14ac:dyDescent="0.25">
      <c r="A9244" s="58">
        <v>41593</v>
      </c>
      <c r="B9244" s="45" t="s">
        <v>367</v>
      </c>
      <c r="C9244" s="45" t="s">
        <v>7</v>
      </c>
      <c r="D9244" s="59">
        <v>33.32</v>
      </c>
    </row>
    <row r="9245" spans="1:4" x14ac:dyDescent="0.25">
      <c r="A9245" s="58">
        <v>41606</v>
      </c>
      <c r="B9245" s="45" t="s">
        <v>368</v>
      </c>
      <c r="C9245" s="45" t="s">
        <v>7</v>
      </c>
      <c r="D9245" s="59">
        <v>99.45</v>
      </c>
    </row>
    <row r="9246" spans="1:4" x14ac:dyDescent="0.25">
      <c r="A9246" s="58">
        <v>41597</v>
      </c>
      <c r="B9246" s="45" t="s">
        <v>336</v>
      </c>
      <c r="C9246" s="45" t="s">
        <v>337</v>
      </c>
      <c r="D9246" s="59">
        <v>275</v>
      </c>
    </row>
    <row r="9247" spans="1:4" x14ac:dyDescent="0.25">
      <c r="A9247" s="58">
        <v>41634</v>
      </c>
      <c r="B9247" s="45" t="s">
        <v>384</v>
      </c>
      <c r="C9247" s="45" t="s">
        <v>331</v>
      </c>
      <c r="D9247" s="59">
        <v>87.3</v>
      </c>
    </row>
    <row r="9248" spans="1:4" x14ac:dyDescent="0.25">
      <c r="A9248" s="58">
        <v>41985</v>
      </c>
      <c r="B9248" s="45" t="s">
        <v>375</v>
      </c>
      <c r="C9248" s="45" t="s">
        <v>7</v>
      </c>
      <c r="D9248" s="59">
        <v>33.49</v>
      </c>
    </row>
    <row r="9249" spans="1:4" x14ac:dyDescent="0.25">
      <c r="A9249" s="58">
        <v>41607</v>
      </c>
      <c r="B9249" s="45" t="s">
        <v>345</v>
      </c>
      <c r="C9249" s="45" t="s">
        <v>7</v>
      </c>
      <c r="D9249" s="59">
        <v>98.94</v>
      </c>
    </row>
    <row r="9250" spans="1:4" x14ac:dyDescent="0.25">
      <c r="A9250" s="58">
        <v>41966</v>
      </c>
      <c r="B9250" s="45" t="s">
        <v>323</v>
      </c>
      <c r="C9250" s="45" t="s">
        <v>321</v>
      </c>
      <c r="D9250" s="59">
        <v>77.55</v>
      </c>
    </row>
    <row r="9251" spans="1:4" x14ac:dyDescent="0.25">
      <c r="A9251" s="58">
        <v>41952</v>
      </c>
      <c r="B9251" s="45" t="s">
        <v>345</v>
      </c>
      <c r="C9251" s="45" t="s">
        <v>371</v>
      </c>
      <c r="D9251" s="59">
        <v>407.55</v>
      </c>
    </row>
    <row r="9252" spans="1:4" x14ac:dyDescent="0.25">
      <c r="A9252" s="58">
        <v>41951</v>
      </c>
      <c r="B9252" s="45" t="s">
        <v>323</v>
      </c>
      <c r="C9252" s="45" t="s">
        <v>7</v>
      </c>
      <c r="D9252" s="59">
        <v>98.94</v>
      </c>
    </row>
    <row r="9253" spans="1:4" x14ac:dyDescent="0.25">
      <c r="A9253" s="58">
        <v>41899</v>
      </c>
      <c r="B9253" s="45" t="s">
        <v>356</v>
      </c>
      <c r="C9253" s="45" t="s">
        <v>321</v>
      </c>
      <c r="D9253" s="59">
        <v>319.8</v>
      </c>
    </row>
    <row r="9254" spans="1:4" x14ac:dyDescent="0.25">
      <c r="A9254" s="58">
        <v>41923</v>
      </c>
      <c r="B9254" s="45" t="s">
        <v>403</v>
      </c>
      <c r="C9254" s="45" t="s">
        <v>334</v>
      </c>
      <c r="D9254" s="59">
        <v>299.39</v>
      </c>
    </row>
    <row r="9255" spans="1:4" x14ac:dyDescent="0.25">
      <c r="A9255" s="58">
        <v>41875</v>
      </c>
      <c r="B9255" s="45" t="s">
        <v>387</v>
      </c>
      <c r="C9255" s="45" t="s">
        <v>327</v>
      </c>
      <c r="D9255" s="59">
        <v>24.75</v>
      </c>
    </row>
    <row r="9256" spans="1:4" x14ac:dyDescent="0.25">
      <c r="A9256" s="58">
        <v>41986</v>
      </c>
      <c r="B9256" s="45" t="s">
        <v>356</v>
      </c>
      <c r="C9256" s="45" t="s">
        <v>324</v>
      </c>
      <c r="D9256" s="59">
        <v>19.350000000000001</v>
      </c>
    </row>
    <row r="9257" spans="1:4" x14ac:dyDescent="0.25">
      <c r="A9257" s="58">
        <v>41442</v>
      </c>
      <c r="B9257" s="45" t="s">
        <v>354</v>
      </c>
      <c r="C9257" s="45" t="s">
        <v>7</v>
      </c>
      <c r="D9257" s="59">
        <v>33.15</v>
      </c>
    </row>
    <row r="9258" spans="1:4" x14ac:dyDescent="0.25">
      <c r="A9258" s="58">
        <v>41614</v>
      </c>
      <c r="B9258" s="45" t="s">
        <v>340</v>
      </c>
      <c r="C9258" s="45" t="s">
        <v>337</v>
      </c>
      <c r="D9258" s="59">
        <v>49.25</v>
      </c>
    </row>
    <row r="9259" spans="1:4" x14ac:dyDescent="0.25">
      <c r="A9259" s="58">
        <v>41788</v>
      </c>
      <c r="B9259" s="45" t="s">
        <v>372</v>
      </c>
      <c r="C9259" s="45" t="s">
        <v>191</v>
      </c>
      <c r="D9259" s="59">
        <v>573.75</v>
      </c>
    </row>
    <row r="9260" spans="1:4" x14ac:dyDescent="0.25">
      <c r="A9260" s="58">
        <v>41582</v>
      </c>
      <c r="B9260" s="45" t="s">
        <v>358</v>
      </c>
      <c r="C9260" s="45" t="s">
        <v>334</v>
      </c>
      <c r="D9260" s="59">
        <v>47</v>
      </c>
    </row>
    <row r="9261" spans="1:4" x14ac:dyDescent="0.25">
      <c r="A9261" s="58">
        <v>41590</v>
      </c>
      <c r="B9261" s="45" t="s">
        <v>357</v>
      </c>
      <c r="C9261" s="45" t="s">
        <v>327</v>
      </c>
      <c r="D9261" s="59">
        <v>75</v>
      </c>
    </row>
    <row r="9262" spans="1:4" x14ac:dyDescent="0.25">
      <c r="A9262" s="58">
        <v>41947</v>
      </c>
      <c r="B9262" s="45" t="s">
        <v>342</v>
      </c>
      <c r="C9262" s="45" t="s">
        <v>7</v>
      </c>
      <c r="D9262" s="59">
        <v>98.94</v>
      </c>
    </row>
    <row r="9263" spans="1:4" x14ac:dyDescent="0.25">
      <c r="A9263" s="58">
        <v>41953</v>
      </c>
      <c r="B9263" s="45" t="s">
        <v>355</v>
      </c>
      <c r="C9263" s="45" t="s">
        <v>331</v>
      </c>
      <c r="D9263" s="59">
        <v>90</v>
      </c>
    </row>
    <row r="9264" spans="1:4" x14ac:dyDescent="0.25">
      <c r="A9264" s="58">
        <v>41624</v>
      </c>
      <c r="B9264" s="45" t="s">
        <v>340</v>
      </c>
      <c r="C9264" s="45" t="s">
        <v>324</v>
      </c>
      <c r="D9264" s="59">
        <v>96.76</v>
      </c>
    </row>
    <row r="9265" spans="1:4" x14ac:dyDescent="0.25">
      <c r="A9265" s="58">
        <v>41586</v>
      </c>
      <c r="B9265" s="45" t="s">
        <v>380</v>
      </c>
      <c r="C9265" s="45" t="s">
        <v>191</v>
      </c>
      <c r="D9265" s="59">
        <v>44.98</v>
      </c>
    </row>
    <row r="9266" spans="1:4" x14ac:dyDescent="0.25">
      <c r="A9266" s="58">
        <v>41291</v>
      </c>
      <c r="B9266" s="45" t="s">
        <v>384</v>
      </c>
      <c r="C9266" s="45" t="s">
        <v>371</v>
      </c>
      <c r="D9266" s="59">
        <v>57</v>
      </c>
    </row>
    <row r="9267" spans="1:4" x14ac:dyDescent="0.25">
      <c r="A9267" s="58">
        <v>41597</v>
      </c>
      <c r="B9267" s="45" t="s">
        <v>374</v>
      </c>
      <c r="C9267" s="45" t="s">
        <v>10</v>
      </c>
      <c r="D9267" s="59">
        <v>22.26</v>
      </c>
    </row>
    <row r="9268" spans="1:4" x14ac:dyDescent="0.25">
      <c r="A9268" s="58">
        <v>41948</v>
      </c>
      <c r="B9268" s="45" t="s">
        <v>359</v>
      </c>
      <c r="C9268" s="45" t="s">
        <v>7</v>
      </c>
      <c r="D9268" s="59">
        <v>68</v>
      </c>
    </row>
    <row r="9269" spans="1:4" x14ac:dyDescent="0.25">
      <c r="A9269" s="58">
        <v>41958</v>
      </c>
      <c r="B9269" s="45" t="s">
        <v>374</v>
      </c>
      <c r="C9269" s="45" t="s">
        <v>349</v>
      </c>
      <c r="D9269" s="59">
        <v>63</v>
      </c>
    </row>
    <row r="9270" spans="1:4" x14ac:dyDescent="0.25">
      <c r="A9270" s="58">
        <v>41999</v>
      </c>
      <c r="B9270" s="45" t="s">
        <v>345</v>
      </c>
      <c r="C9270" s="45" t="s">
        <v>327</v>
      </c>
      <c r="D9270" s="59">
        <v>49.25</v>
      </c>
    </row>
    <row r="9271" spans="1:4" x14ac:dyDescent="0.25">
      <c r="A9271" s="58">
        <v>41900</v>
      </c>
      <c r="B9271" s="45" t="s">
        <v>340</v>
      </c>
      <c r="C9271" s="45" t="s">
        <v>191</v>
      </c>
      <c r="D9271" s="59">
        <v>114.75</v>
      </c>
    </row>
    <row r="9272" spans="1:4" x14ac:dyDescent="0.25">
      <c r="A9272" s="58">
        <v>41664</v>
      </c>
      <c r="B9272" s="45" t="s">
        <v>375</v>
      </c>
      <c r="C9272" s="45" t="s">
        <v>337</v>
      </c>
      <c r="D9272" s="59">
        <v>73.5</v>
      </c>
    </row>
    <row r="9273" spans="1:4" x14ac:dyDescent="0.25">
      <c r="A9273" s="58">
        <v>41361</v>
      </c>
      <c r="B9273" s="45" t="s">
        <v>356</v>
      </c>
      <c r="C9273" s="45" t="s">
        <v>191</v>
      </c>
      <c r="D9273" s="59">
        <v>68.16</v>
      </c>
    </row>
    <row r="9274" spans="1:4" x14ac:dyDescent="0.25">
      <c r="A9274" s="58">
        <v>41944</v>
      </c>
      <c r="B9274" s="45" t="s">
        <v>382</v>
      </c>
      <c r="C9274" s="45" t="s">
        <v>10</v>
      </c>
      <c r="D9274" s="59">
        <v>499.85</v>
      </c>
    </row>
    <row r="9275" spans="1:4" x14ac:dyDescent="0.25">
      <c r="A9275" s="58">
        <v>41999</v>
      </c>
      <c r="B9275" s="45" t="s">
        <v>340</v>
      </c>
      <c r="C9275" s="45" t="s">
        <v>327</v>
      </c>
      <c r="D9275" s="59">
        <v>72.75</v>
      </c>
    </row>
    <row r="9276" spans="1:4" x14ac:dyDescent="0.25">
      <c r="A9276" s="58">
        <v>41973</v>
      </c>
      <c r="B9276" s="45" t="s">
        <v>392</v>
      </c>
      <c r="C9276" s="45" t="s">
        <v>327</v>
      </c>
      <c r="D9276" s="59">
        <v>25</v>
      </c>
    </row>
    <row r="9277" spans="1:4" x14ac:dyDescent="0.25">
      <c r="A9277" s="58">
        <v>41628</v>
      </c>
      <c r="B9277" s="45" t="s">
        <v>367</v>
      </c>
      <c r="C9277" s="45" t="s">
        <v>7</v>
      </c>
      <c r="D9277" s="59">
        <v>102</v>
      </c>
    </row>
    <row r="9278" spans="1:4" x14ac:dyDescent="0.25">
      <c r="A9278" s="58">
        <v>41324</v>
      </c>
      <c r="B9278" s="45" t="s">
        <v>357</v>
      </c>
      <c r="C9278" s="45" t="s">
        <v>10</v>
      </c>
      <c r="D9278" s="59">
        <v>390.15</v>
      </c>
    </row>
    <row r="9279" spans="1:4" x14ac:dyDescent="0.25">
      <c r="A9279" s="58">
        <v>41912</v>
      </c>
      <c r="B9279" s="45" t="s">
        <v>374</v>
      </c>
      <c r="C9279" s="45" t="s">
        <v>191</v>
      </c>
      <c r="D9279" s="59">
        <v>45.21</v>
      </c>
    </row>
    <row r="9280" spans="1:4" x14ac:dyDescent="0.25">
      <c r="A9280" s="58">
        <v>41629</v>
      </c>
      <c r="B9280" s="45" t="s">
        <v>329</v>
      </c>
      <c r="C9280" s="45" t="s">
        <v>7</v>
      </c>
      <c r="D9280" s="59">
        <v>66.3</v>
      </c>
    </row>
    <row r="9281" spans="1:4" x14ac:dyDescent="0.25">
      <c r="A9281" s="58">
        <v>41638</v>
      </c>
      <c r="B9281" s="45" t="s">
        <v>340</v>
      </c>
      <c r="C9281" s="45" t="s">
        <v>371</v>
      </c>
      <c r="D9281" s="59">
        <v>297.92</v>
      </c>
    </row>
    <row r="9282" spans="1:4" x14ac:dyDescent="0.25">
      <c r="A9282" s="58">
        <v>41632</v>
      </c>
      <c r="B9282" s="45" t="s">
        <v>342</v>
      </c>
      <c r="C9282" s="45" t="s">
        <v>334</v>
      </c>
      <c r="D9282" s="59">
        <v>23.15</v>
      </c>
    </row>
    <row r="9283" spans="1:4" x14ac:dyDescent="0.25">
      <c r="A9283" s="58">
        <v>41646</v>
      </c>
      <c r="B9283" s="45" t="s">
        <v>356</v>
      </c>
      <c r="C9283" s="45" t="s">
        <v>337</v>
      </c>
      <c r="D9283" s="59">
        <v>74.25</v>
      </c>
    </row>
    <row r="9284" spans="1:4" x14ac:dyDescent="0.25">
      <c r="A9284" s="58">
        <v>41752</v>
      </c>
      <c r="B9284" s="45" t="s">
        <v>354</v>
      </c>
      <c r="C9284" s="45" t="s">
        <v>337</v>
      </c>
      <c r="D9284" s="59">
        <v>49</v>
      </c>
    </row>
    <row r="9285" spans="1:4" x14ac:dyDescent="0.25">
      <c r="A9285" s="58">
        <v>41994</v>
      </c>
      <c r="B9285" s="45" t="s">
        <v>389</v>
      </c>
      <c r="C9285" s="45" t="s">
        <v>334</v>
      </c>
      <c r="D9285" s="59">
        <v>69.44</v>
      </c>
    </row>
    <row r="9286" spans="1:4" x14ac:dyDescent="0.25">
      <c r="A9286" s="58">
        <v>41581</v>
      </c>
      <c r="B9286" s="45" t="s">
        <v>381</v>
      </c>
      <c r="C9286" s="45" t="s">
        <v>191</v>
      </c>
      <c r="D9286" s="59">
        <v>22.95</v>
      </c>
    </row>
    <row r="9287" spans="1:4" x14ac:dyDescent="0.25">
      <c r="A9287" s="58">
        <v>41636</v>
      </c>
      <c r="B9287" s="45" t="s">
        <v>346</v>
      </c>
      <c r="C9287" s="45" t="s">
        <v>7</v>
      </c>
      <c r="D9287" s="59">
        <v>102</v>
      </c>
    </row>
    <row r="9288" spans="1:4" x14ac:dyDescent="0.25">
      <c r="A9288" s="58">
        <v>41636</v>
      </c>
      <c r="B9288" s="45" t="s">
        <v>385</v>
      </c>
      <c r="C9288" s="45" t="s">
        <v>191</v>
      </c>
      <c r="D9288" s="59">
        <v>44.98</v>
      </c>
    </row>
    <row r="9289" spans="1:4" x14ac:dyDescent="0.25">
      <c r="A9289" s="58">
        <v>41998</v>
      </c>
      <c r="B9289" s="45" t="s">
        <v>365</v>
      </c>
      <c r="C9289" s="45" t="s">
        <v>10</v>
      </c>
      <c r="D9289" s="59">
        <v>44.98</v>
      </c>
    </row>
    <row r="9290" spans="1:4" x14ac:dyDescent="0.25">
      <c r="A9290" s="58">
        <v>41637</v>
      </c>
      <c r="B9290" s="45" t="s">
        <v>404</v>
      </c>
      <c r="C9290" s="45" t="s">
        <v>321</v>
      </c>
      <c r="D9290" s="59">
        <v>157.5</v>
      </c>
    </row>
    <row r="9291" spans="1:4" x14ac:dyDescent="0.25">
      <c r="A9291" s="58">
        <v>41597</v>
      </c>
      <c r="B9291" s="45" t="s">
        <v>329</v>
      </c>
      <c r="C9291" s="45" t="s">
        <v>191</v>
      </c>
      <c r="D9291" s="59">
        <v>22.95</v>
      </c>
    </row>
    <row r="9292" spans="1:4" x14ac:dyDescent="0.25">
      <c r="A9292" s="58">
        <v>41763</v>
      </c>
      <c r="B9292" s="45" t="s">
        <v>330</v>
      </c>
      <c r="C9292" s="45" t="s">
        <v>371</v>
      </c>
      <c r="D9292" s="59">
        <v>57</v>
      </c>
    </row>
    <row r="9293" spans="1:4" x14ac:dyDescent="0.25">
      <c r="A9293" s="58">
        <v>41596</v>
      </c>
      <c r="B9293" s="45" t="s">
        <v>382</v>
      </c>
      <c r="C9293" s="45" t="s">
        <v>191</v>
      </c>
      <c r="D9293" s="59">
        <v>481.95</v>
      </c>
    </row>
    <row r="9294" spans="1:4" x14ac:dyDescent="0.25">
      <c r="A9294" s="58">
        <v>41966</v>
      </c>
      <c r="B9294" s="45" t="s">
        <v>392</v>
      </c>
      <c r="C9294" s="45" t="s">
        <v>10</v>
      </c>
      <c r="D9294" s="59">
        <v>45.9</v>
      </c>
    </row>
    <row r="9295" spans="1:4" x14ac:dyDescent="0.25">
      <c r="A9295" s="58">
        <v>41955</v>
      </c>
      <c r="B9295" s="45" t="s">
        <v>388</v>
      </c>
      <c r="C9295" s="45" t="s">
        <v>337</v>
      </c>
      <c r="D9295" s="59">
        <v>73.88</v>
      </c>
    </row>
    <row r="9296" spans="1:4" x14ac:dyDescent="0.25">
      <c r="A9296" s="58">
        <v>41638</v>
      </c>
      <c r="B9296" s="45" t="s">
        <v>363</v>
      </c>
      <c r="C9296" s="45" t="s">
        <v>327</v>
      </c>
      <c r="D9296" s="59">
        <v>50</v>
      </c>
    </row>
    <row r="9297" spans="1:4" x14ac:dyDescent="0.25">
      <c r="A9297" s="58">
        <v>42002</v>
      </c>
      <c r="B9297" s="45" t="s">
        <v>350</v>
      </c>
      <c r="C9297" s="45" t="s">
        <v>10</v>
      </c>
      <c r="D9297" s="59">
        <v>67.819999999999993</v>
      </c>
    </row>
    <row r="9298" spans="1:4" x14ac:dyDescent="0.25">
      <c r="A9298" s="58">
        <v>41960</v>
      </c>
      <c r="B9298" s="45" t="s">
        <v>330</v>
      </c>
      <c r="C9298" s="45" t="s">
        <v>7</v>
      </c>
      <c r="D9298" s="59">
        <v>68</v>
      </c>
    </row>
    <row r="9299" spans="1:4" x14ac:dyDescent="0.25">
      <c r="A9299" s="58">
        <v>41988</v>
      </c>
      <c r="B9299" s="45" t="s">
        <v>399</v>
      </c>
      <c r="C9299" s="45" t="s">
        <v>7</v>
      </c>
      <c r="D9299" s="59">
        <v>68</v>
      </c>
    </row>
    <row r="9300" spans="1:4" x14ac:dyDescent="0.25">
      <c r="A9300" s="58">
        <v>41612</v>
      </c>
      <c r="B9300" s="45" t="s">
        <v>366</v>
      </c>
      <c r="C9300" s="45" t="s">
        <v>347</v>
      </c>
      <c r="D9300" s="59">
        <v>55</v>
      </c>
    </row>
    <row r="9301" spans="1:4" x14ac:dyDescent="0.25">
      <c r="A9301" s="58">
        <v>41599</v>
      </c>
      <c r="B9301" s="45" t="s">
        <v>326</v>
      </c>
      <c r="C9301" s="45" t="s">
        <v>191</v>
      </c>
      <c r="D9301" s="59">
        <v>44.52</v>
      </c>
    </row>
    <row r="9302" spans="1:4" x14ac:dyDescent="0.25">
      <c r="A9302" s="58">
        <v>41634</v>
      </c>
      <c r="B9302" s="45" t="s">
        <v>400</v>
      </c>
      <c r="C9302" s="45" t="s">
        <v>10</v>
      </c>
      <c r="D9302" s="59">
        <v>45.21</v>
      </c>
    </row>
    <row r="9303" spans="1:4" x14ac:dyDescent="0.25">
      <c r="A9303" s="58">
        <v>41961</v>
      </c>
      <c r="B9303" s="45" t="s">
        <v>359</v>
      </c>
      <c r="C9303" s="45" t="s">
        <v>191</v>
      </c>
      <c r="D9303" s="59">
        <v>44.98</v>
      </c>
    </row>
    <row r="9304" spans="1:4" x14ac:dyDescent="0.25">
      <c r="A9304" s="58">
        <v>41964</v>
      </c>
      <c r="B9304" s="45" t="s">
        <v>369</v>
      </c>
      <c r="C9304" s="45" t="s">
        <v>7</v>
      </c>
      <c r="D9304" s="59">
        <v>68</v>
      </c>
    </row>
    <row r="9305" spans="1:4" x14ac:dyDescent="0.25">
      <c r="A9305" s="58">
        <v>41617</v>
      </c>
      <c r="B9305" s="45" t="s">
        <v>365</v>
      </c>
      <c r="C9305" s="45" t="s">
        <v>7</v>
      </c>
      <c r="D9305" s="59">
        <v>33.659999999999997</v>
      </c>
    </row>
    <row r="9306" spans="1:4" x14ac:dyDescent="0.25">
      <c r="A9306" s="58">
        <v>41984</v>
      </c>
      <c r="B9306" s="45" t="s">
        <v>328</v>
      </c>
      <c r="C9306" s="45" t="s">
        <v>10</v>
      </c>
      <c r="D9306" s="59">
        <v>22.72</v>
      </c>
    </row>
    <row r="9307" spans="1:4" x14ac:dyDescent="0.25">
      <c r="A9307" s="58">
        <v>41633</v>
      </c>
      <c r="B9307" s="45" t="s">
        <v>394</v>
      </c>
      <c r="C9307" s="45" t="s">
        <v>321</v>
      </c>
      <c r="D9307" s="59">
        <v>1496.26</v>
      </c>
    </row>
    <row r="9308" spans="1:4" x14ac:dyDescent="0.25">
      <c r="A9308" s="58">
        <v>41953</v>
      </c>
      <c r="B9308" s="45" t="s">
        <v>340</v>
      </c>
      <c r="C9308" s="45" t="s">
        <v>324</v>
      </c>
      <c r="D9308" s="59">
        <v>59.85</v>
      </c>
    </row>
    <row r="9309" spans="1:4" x14ac:dyDescent="0.25">
      <c r="A9309" s="58">
        <v>41635</v>
      </c>
      <c r="B9309" s="45" t="s">
        <v>360</v>
      </c>
      <c r="C9309" s="45" t="s">
        <v>7</v>
      </c>
      <c r="D9309" s="59">
        <v>306</v>
      </c>
    </row>
    <row r="9310" spans="1:4" x14ac:dyDescent="0.25">
      <c r="A9310" s="58">
        <v>41591</v>
      </c>
      <c r="B9310" s="45" t="s">
        <v>387</v>
      </c>
      <c r="C9310" s="45" t="s">
        <v>324</v>
      </c>
      <c r="D9310" s="59">
        <v>39.1</v>
      </c>
    </row>
    <row r="9311" spans="1:4" x14ac:dyDescent="0.25">
      <c r="A9311" s="58">
        <v>41638</v>
      </c>
      <c r="B9311" s="45" t="s">
        <v>383</v>
      </c>
      <c r="C9311" s="45" t="s">
        <v>7</v>
      </c>
      <c r="D9311" s="59">
        <v>66.3</v>
      </c>
    </row>
    <row r="9312" spans="1:4" x14ac:dyDescent="0.25">
      <c r="A9312" s="58">
        <v>41636</v>
      </c>
      <c r="B9312" s="45" t="s">
        <v>330</v>
      </c>
      <c r="C9312" s="45" t="s">
        <v>349</v>
      </c>
      <c r="D9312" s="59">
        <v>42</v>
      </c>
    </row>
    <row r="9313" spans="1:4" x14ac:dyDescent="0.25">
      <c r="A9313" s="58">
        <v>41978</v>
      </c>
      <c r="B9313" s="45" t="s">
        <v>348</v>
      </c>
      <c r="C9313" s="45" t="s">
        <v>349</v>
      </c>
      <c r="D9313" s="59">
        <v>40.74</v>
      </c>
    </row>
    <row r="9314" spans="1:4" x14ac:dyDescent="0.25">
      <c r="A9314" s="58">
        <v>41990</v>
      </c>
      <c r="B9314" s="45" t="s">
        <v>326</v>
      </c>
      <c r="C9314" s="45" t="s">
        <v>331</v>
      </c>
      <c r="D9314" s="59">
        <v>60</v>
      </c>
    </row>
    <row r="9315" spans="1:4" x14ac:dyDescent="0.25">
      <c r="A9315" s="58">
        <v>41593</v>
      </c>
      <c r="B9315" s="45" t="s">
        <v>326</v>
      </c>
      <c r="C9315" s="45" t="s">
        <v>324</v>
      </c>
      <c r="D9315" s="59">
        <v>58.35</v>
      </c>
    </row>
    <row r="9316" spans="1:4" x14ac:dyDescent="0.25">
      <c r="A9316" s="58">
        <v>41583</v>
      </c>
      <c r="B9316" s="45" t="s">
        <v>363</v>
      </c>
      <c r="C9316" s="45" t="s">
        <v>337</v>
      </c>
      <c r="D9316" s="59">
        <v>50</v>
      </c>
    </row>
    <row r="9317" spans="1:4" x14ac:dyDescent="0.25">
      <c r="A9317" s="58">
        <v>41946</v>
      </c>
      <c r="B9317" s="45" t="s">
        <v>344</v>
      </c>
      <c r="C9317" s="45" t="s">
        <v>10</v>
      </c>
      <c r="D9317" s="59">
        <v>45.9</v>
      </c>
    </row>
    <row r="9318" spans="1:4" x14ac:dyDescent="0.25">
      <c r="A9318" s="58">
        <v>41621</v>
      </c>
      <c r="B9318" s="45" t="s">
        <v>353</v>
      </c>
      <c r="C9318" s="45" t="s">
        <v>337</v>
      </c>
      <c r="D9318" s="59">
        <v>97.5</v>
      </c>
    </row>
    <row r="9319" spans="1:4" x14ac:dyDescent="0.25">
      <c r="A9319" s="58">
        <v>41607</v>
      </c>
      <c r="B9319" s="45" t="s">
        <v>369</v>
      </c>
      <c r="C9319" s="45" t="s">
        <v>321</v>
      </c>
      <c r="D9319" s="59">
        <v>78.75</v>
      </c>
    </row>
    <row r="9320" spans="1:4" x14ac:dyDescent="0.25">
      <c r="A9320" s="58">
        <v>41514</v>
      </c>
      <c r="B9320" s="45" t="s">
        <v>357</v>
      </c>
      <c r="C9320" s="45" t="s">
        <v>324</v>
      </c>
      <c r="D9320" s="59">
        <v>19.350000000000001</v>
      </c>
    </row>
    <row r="9321" spans="1:4" x14ac:dyDescent="0.25">
      <c r="A9321" s="58">
        <v>41591</v>
      </c>
      <c r="B9321" s="45" t="s">
        <v>396</v>
      </c>
      <c r="C9321" s="45" t="s">
        <v>321</v>
      </c>
      <c r="D9321" s="59">
        <v>157.5</v>
      </c>
    </row>
    <row r="9322" spans="1:4" x14ac:dyDescent="0.25">
      <c r="A9322" s="58">
        <v>41612</v>
      </c>
      <c r="B9322" s="45" t="s">
        <v>354</v>
      </c>
      <c r="C9322" s="45" t="s">
        <v>7</v>
      </c>
      <c r="D9322" s="59">
        <v>66.3</v>
      </c>
    </row>
    <row r="9323" spans="1:4" x14ac:dyDescent="0.25">
      <c r="A9323" s="58">
        <v>41992</v>
      </c>
      <c r="B9323" s="45" t="s">
        <v>394</v>
      </c>
      <c r="C9323" s="45" t="s">
        <v>10</v>
      </c>
      <c r="D9323" s="59">
        <v>45.9</v>
      </c>
    </row>
    <row r="9324" spans="1:4" x14ac:dyDescent="0.25">
      <c r="A9324" s="58">
        <v>41781</v>
      </c>
      <c r="B9324" s="45" t="s">
        <v>340</v>
      </c>
      <c r="C9324" s="45" t="s">
        <v>324</v>
      </c>
      <c r="D9324" s="59">
        <v>39.5</v>
      </c>
    </row>
    <row r="9325" spans="1:4" x14ac:dyDescent="0.25">
      <c r="A9325" s="58">
        <v>41873</v>
      </c>
      <c r="B9325" s="45" t="s">
        <v>338</v>
      </c>
      <c r="C9325" s="45" t="s">
        <v>10</v>
      </c>
      <c r="D9325" s="59">
        <v>66.78</v>
      </c>
    </row>
    <row r="9326" spans="1:4" x14ac:dyDescent="0.25">
      <c r="A9326" s="58">
        <v>41669</v>
      </c>
      <c r="B9326" s="45" t="s">
        <v>403</v>
      </c>
      <c r="C9326" s="45" t="s">
        <v>337</v>
      </c>
      <c r="D9326" s="59">
        <v>24.5</v>
      </c>
    </row>
    <row r="9327" spans="1:4" x14ac:dyDescent="0.25">
      <c r="A9327" s="58">
        <v>41998</v>
      </c>
      <c r="B9327" s="45" t="s">
        <v>341</v>
      </c>
      <c r="C9327" s="45" t="s">
        <v>7</v>
      </c>
      <c r="D9327" s="59">
        <v>102</v>
      </c>
    </row>
    <row r="9328" spans="1:4" x14ac:dyDescent="0.25">
      <c r="A9328" s="58">
        <v>41632</v>
      </c>
      <c r="B9328" s="45" t="s">
        <v>385</v>
      </c>
      <c r="C9328" s="45" t="s">
        <v>324</v>
      </c>
      <c r="D9328" s="59">
        <v>39.1</v>
      </c>
    </row>
    <row r="9329" spans="1:4" x14ac:dyDescent="0.25">
      <c r="A9329" s="58">
        <v>41582</v>
      </c>
      <c r="B9329" s="45" t="s">
        <v>368</v>
      </c>
      <c r="C9329" s="45" t="s">
        <v>324</v>
      </c>
      <c r="D9329" s="59">
        <v>39.9</v>
      </c>
    </row>
    <row r="9330" spans="1:4" x14ac:dyDescent="0.25">
      <c r="A9330" s="58">
        <v>41498</v>
      </c>
      <c r="B9330" s="45" t="s">
        <v>338</v>
      </c>
      <c r="C9330" s="45" t="s">
        <v>347</v>
      </c>
      <c r="D9330" s="59">
        <v>215.6</v>
      </c>
    </row>
    <row r="9331" spans="1:4" x14ac:dyDescent="0.25">
      <c r="A9331" s="58">
        <v>41624</v>
      </c>
      <c r="B9331" s="45" t="s">
        <v>343</v>
      </c>
      <c r="C9331" s="45" t="s">
        <v>321</v>
      </c>
      <c r="D9331" s="59">
        <v>237.45</v>
      </c>
    </row>
    <row r="9332" spans="1:4" x14ac:dyDescent="0.25">
      <c r="A9332" s="58">
        <v>41808</v>
      </c>
      <c r="B9332" s="45" t="s">
        <v>330</v>
      </c>
      <c r="C9332" s="45" t="s">
        <v>337</v>
      </c>
      <c r="D9332" s="59">
        <v>50</v>
      </c>
    </row>
    <row r="9333" spans="1:4" x14ac:dyDescent="0.25">
      <c r="A9333" s="58">
        <v>41632</v>
      </c>
      <c r="B9333" s="45" t="s">
        <v>326</v>
      </c>
      <c r="C9333" s="45" t="s">
        <v>10</v>
      </c>
      <c r="D9333" s="59">
        <v>22.26</v>
      </c>
    </row>
    <row r="9334" spans="1:4" x14ac:dyDescent="0.25">
      <c r="A9334" s="58">
        <v>41379</v>
      </c>
      <c r="B9334" s="45" t="s">
        <v>395</v>
      </c>
      <c r="C9334" s="45" t="s">
        <v>10</v>
      </c>
      <c r="D9334" s="59">
        <v>68.16</v>
      </c>
    </row>
    <row r="9335" spans="1:4" x14ac:dyDescent="0.25">
      <c r="A9335" s="58">
        <v>41958</v>
      </c>
      <c r="B9335" s="45" t="s">
        <v>368</v>
      </c>
      <c r="C9335" s="45" t="s">
        <v>191</v>
      </c>
      <c r="D9335" s="59">
        <v>68.849999999999994</v>
      </c>
    </row>
    <row r="9336" spans="1:4" x14ac:dyDescent="0.25">
      <c r="A9336" s="58">
        <v>41510</v>
      </c>
      <c r="B9336" s="45" t="s">
        <v>372</v>
      </c>
      <c r="C9336" s="45" t="s">
        <v>337</v>
      </c>
      <c r="D9336" s="59">
        <v>525</v>
      </c>
    </row>
    <row r="9337" spans="1:4" x14ac:dyDescent="0.25">
      <c r="A9337" s="58">
        <v>41950</v>
      </c>
      <c r="B9337" s="45" t="s">
        <v>396</v>
      </c>
      <c r="C9337" s="45" t="s">
        <v>349</v>
      </c>
      <c r="D9337" s="59">
        <v>21</v>
      </c>
    </row>
    <row r="9338" spans="1:4" x14ac:dyDescent="0.25">
      <c r="A9338" s="58">
        <v>41590</v>
      </c>
      <c r="B9338" s="45" t="s">
        <v>320</v>
      </c>
      <c r="C9338" s="45" t="s">
        <v>7</v>
      </c>
      <c r="D9338" s="59">
        <v>68</v>
      </c>
    </row>
    <row r="9339" spans="1:4" x14ac:dyDescent="0.25">
      <c r="A9339" s="58">
        <v>41965</v>
      </c>
      <c r="B9339" s="45" t="s">
        <v>330</v>
      </c>
      <c r="C9339" s="45" t="s">
        <v>7</v>
      </c>
      <c r="D9339" s="59">
        <v>102</v>
      </c>
    </row>
    <row r="9340" spans="1:4" x14ac:dyDescent="0.25">
      <c r="A9340" s="58">
        <v>41956</v>
      </c>
      <c r="B9340" s="45" t="s">
        <v>393</v>
      </c>
      <c r="C9340" s="45" t="s">
        <v>324</v>
      </c>
      <c r="D9340" s="59">
        <v>19.95</v>
      </c>
    </row>
    <row r="9341" spans="1:4" x14ac:dyDescent="0.25">
      <c r="A9341" s="58">
        <v>41623</v>
      </c>
      <c r="B9341" s="45" t="s">
        <v>374</v>
      </c>
      <c r="C9341" s="45" t="s">
        <v>337</v>
      </c>
      <c r="D9341" s="59">
        <v>75</v>
      </c>
    </row>
    <row r="9342" spans="1:4" x14ac:dyDescent="0.25">
      <c r="A9342" s="58">
        <v>41582</v>
      </c>
      <c r="B9342" s="45" t="s">
        <v>357</v>
      </c>
      <c r="C9342" s="45" t="s">
        <v>7</v>
      </c>
      <c r="D9342" s="59">
        <v>32.979999999999997</v>
      </c>
    </row>
    <row r="9343" spans="1:4" x14ac:dyDescent="0.25">
      <c r="A9343" s="58">
        <v>41603</v>
      </c>
      <c r="B9343" s="45" t="s">
        <v>391</v>
      </c>
      <c r="C9343" s="45" t="s">
        <v>324</v>
      </c>
      <c r="D9343" s="59">
        <v>59.85</v>
      </c>
    </row>
    <row r="9344" spans="1:4" x14ac:dyDescent="0.25">
      <c r="A9344" s="58">
        <v>41369</v>
      </c>
      <c r="B9344" s="45" t="s">
        <v>351</v>
      </c>
      <c r="C9344" s="45" t="s">
        <v>334</v>
      </c>
      <c r="D9344" s="59">
        <v>69.8</v>
      </c>
    </row>
    <row r="9345" spans="1:4" x14ac:dyDescent="0.25">
      <c r="A9345" s="58">
        <v>41989</v>
      </c>
      <c r="B9345" s="45" t="s">
        <v>382</v>
      </c>
      <c r="C9345" s="45" t="s">
        <v>324</v>
      </c>
      <c r="D9345" s="59">
        <v>58.35</v>
      </c>
    </row>
    <row r="9346" spans="1:4" x14ac:dyDescent="0.25">
      <c r="A9346" s="58">
        <v>41975</v>
      </c>
      <c r="B9346" s="45" t="s">
        <v>367</v>
      </c>
      <c r="C9346" s="45" t="s">
        <v>349</v>
      </c>
      <c r="D9346" s="59">
        <v>62.37</v>
      </c>
    </row>
    <row r="9347" spans="1:4" x14ac:dyDescent="0.25">
      <c r="A9347" s="58">
        <v>42004</v>
      </c>
      <c r="B9347" s="45" t="s">
        <v>345</v>
      </c>
      <c r="C9347" s="45" t="s">
        <v>324</v>
      </c>
      <c r="D9347" s="59">
        <v>59.85</v>
      </c>
    </row>
    <row r="9348" spans="1:4" x14ac:dyDescent="0.25">
      <c r="A9348" s="58">
        <v>41529</v>
      </c>
      <c r="B9348" s="45" t="s">
        <v>370</v>
      </c>
      <c r="C9348" s="45" t="s">
        <v>331</v>
      </c>
      <c r="D9348" s="59">
        <v>90</v>
      </c>
    </row>
    <row r="9349" spans="1:4" x14ac:dyDescent="0.25">
      <c r="A9349" s="58">
        <v>41812</v>
      </c>
      <c r="B9349" s="45" t="s">
        <v>393</v>
      </c>
      <c r="C9349" s="45" t="s">
        <v>10</v>
      </c>
      <c r="D9349" s="59">
        <v>66.78</v>
      </c>
    </row>
    <row r="9350" spans="1:4" x14ac:dyDescent="0.25">
      <c r="A9350" s="58">
        <v>41949</v>
      </c>
      <c r="B9350" s="45" t="s">
        <v>375</v>
      </c>
      <c r="C9350" s="45" t="s">
        <v>191</v>
      </c>
      <c r="D9350" s="59">
        <v>45.21</v>
      </c>
    </row>
    <row r="9351" spans="1:4" x14ac:dyDescent="0.25">
      <c r="A9351" s="58">
        <v>41617</v>
      </c>
      <c r="B9351" s="45" t="s">
        <v>328</v>
      </c>
      <c r="C9351" s="45" t="s">
        <v>10</v>
      </c>
      <c r="D9351" s="59">
        <v>22.95</v>
      </c>
    </row>
    <row r="9352" spans="1:4" x14ac:dyDescent="0.25">
      <c r="A9352" s="58">
        <v>41661</v>
      </c>
      <c r="B9352" s="45" t="s">
        <v>386</v>
      </c>
      <c r="C9352" s="45" t="s">
        <v>10</v>
      </c>
      <c r="D9352" s="59">
        <v>44.52</v>
      </c>
    </row>
    <row r="9353" spans="1:4" x14ac:dyDescent="0.25">
      <c r="A9353" s="58">
        <v>41967</v>
      </c>
      <c r="B9353" s="45" t="s">
        <v>370</v>
      </c>
      <c r="C9353" s="45" t="s">
        <v>191</v>
      </c>
      <c r="D9353" s="59">
        <v>22.95</v>
      </c>
    </row>
    <row r="9354" spans="1:4" x14ac:dyDescent="0.25">
      <c r="A9354" s="58">
        <v>41720</v>
      </c>
      <c r="B9354" s="45" t="s">
        <v>365</v>
      </c>
      <c r="C9354" s="45" t="s">
        <v>337</v>
      </c>
      <c r="D9354" s="59">
        <v>73.88</v>
      </c>
    </row>
    <row r="9355" spans="1:4" x14ac:dyDescent="0.25">
      <c r="A9355" s="58">
        <v>41613</v>
      </c>
      <c r="B9355" s="45" t="s">
        <v>398</v>
      </c>
      <c r="C9355" s="45" t="s">
        <v>7</v>
      </c>
      <c r="D9355" s="59">
        <v>34</v>
      </c>
    </row>
    <row r="9356" spans="1:4" x14ac:dyDescent="0.25">
      <c r="A9356" s="58">
        <v>41584</v>
      </c>
      <c r="B9356" s="45" t="s">
        <v>351</v>
      </c>
      <c r="C9356" s="45" t="s">
        <v>321</v>
      </c>
      <c r="D9356" s="59">
        <v>239.85</v>
      </c>
    </row>
    <row r="9357" spans="1:4" x14ac:dyDescent="0.25">
      <c r="A9357" s="58">
        <v>41898</v>
      </c>
      <c r="B9357" s="45" t="s">
        <v>330</v>
      </c>
      <c r="C9357" s="45" t="s">
        <v>371</v>
      </c>
      <c r="D9357" s="59">
        <v>55.86</v>
      </c>
    </row>
    <row r="9358" spans="1:4" x14ac:dyDescent="0.25">
      <c r="A9358" s="58">
        <v>41819</v>
      </c>
      <c r="B9358" s="45" t="s">
        <v>363</v>
      </c>
      <c r="C9358" s="45" t="s">
        <v>10</v>
      </c>
      <c r="D9358" s="59">
        <v>67.47</v>
      </c>
    </row>
    <row r="9359" spans="1:4" x14ac:dyDescent="0.25">
      <c r="A9359" s="58">
        <v>41798</v>
      </c>
      <c r="B9359" s="45" t="s">
        <v>380</v>
      </c>
      <c r="C9359" s="45" t="s">
        <v>327</v>
      </c>
      <c r="D9359" s="59">
        <v>414.38</v>
      </c>
    </row>
    <row r="9360" spans="1:4" x14ac:dyDescent="0.25">
      <c r="A9360" s="58">
        <v>41629</v>
      </c>
      <c r="B9360" s="45" t="s">
        <v>384</v>
      </c>
      <c r="C9360" s="45" t="s">
        <v>7</v>
      </c>
      <c r="D9360" s="59">
        <v>198.9</v>
      </c>
    </row>
    <row r="9361" spans="1:4" x14ac:dyDescent="0.25">
      <c r="A9361" s="58">
        <v>41946</v>
      </c>
      <c r="B9361" s="45" t="s">
        <v>338</v>
      </c>
      <c r="C9361" s="45" t="s">
        <v>321</v>
      </c>
      <c r="D9361" s="59">
        <v>79.95</v>
      </c>
    </row>
    <row r="9362" spans="1:4" x14ac:dyDescent="0.25">
      <c r="A9362" s="58">
        <v>41951</v>
      </c>
      <c r="B9362" s="45" t="s">
        <v>329</v>
      </c>
      <c r="C9362" s="45" t="s">
        <v>337</v>
      </c>
      <c r="D9362" s="59">
        <v>25</v>
      </c>
    </row>
    <row r="9363" spans="1:4" x14ac:dyDescent="0.25">
      <c r="A9363" s="58">
        <v>41972</v>
      </c>
      <c r="B9363" s="45" t="s">
        <v>348</v>
      </c>
      <c r="C9363" s="45" t="s">
        <v>7</v>
      </c>
      <c r="D9363" s="59">
        <v>33.49</v>
      </c>
    </row>
    <row r="9364" spans="1:4" x14ac:dyDescent="0.25">
      <c r="A9364" s="58">
        <v>41962</v>
      </c>
      <c r="B9364" s="45" t="s">
        <v>357</v>
      </c>
      <c r="C9364" s="45" t="s">
        <v>331</v>
      </c>
      <c r="D9364" s="59">
        <v>58.5</v>
      </c>
    </row>
    <row r="9365" spans="1:4" x14ac:dyDescent="0.25">
      <c r="A9365" s="58">
        <v>41997</v>
      </c>
      <c r="B9365" s="45" t="s">
        <v>391</v>
      </c>
      <c r="C9365" s="45" t="s">
        <v>337</v>
      </c>
      <c r="D9365" s="59">
        <v>75</v>
      </c>
    </row>
    <row r="9366" spans="1:4" x14ac:dyDescent="0.25">
      <c r="A9366" s="58">
        <v>41862</v>
      </c>
      <c r="B9366" s="45" t="s">
        <v>350</v>
      </c>
      <c r="C9366" s="45" t="s">
        <v>327</v>
      </c>
      <c r="D9366" s="59">
        <v>100</v>
      </c>
    </row>
    <row r="9367" spans="1:4" x14ac:dyDescent="0.25">
      <c r="A9367" s="58">
        <v>41614</v>
      </c>
      <c r="B9367" s="45" t="s">
        <v>404</v>
      </c>
      <c r="C9367" s="45" t="s">
        <v>331</v>
      </c>
      <c r="D9367" s="59">
        <v>29.7</v>
      </c>
    </row>
    <row r="9368" spans="1:4" x14ac:dyDescent="0.25">
      <c r="A9368" s="58">
        <v>41982</v>
      </c>
      <c r="B9368" s="45" t="s">
        <v>348</v>
      </c>
      <c r="C9368" s="45" t="s">
        <v>10</v>
      </c>
      <c r="D9368" s="59">
        <v>45.9</v>
      </c>
    </row>
    <row r="9369" spans="1:4" x14ac:dyDescent="0.25">
      <c r="A9369" s="58">
        <v>41987</v>
      </c>
      <c r="B9369" s="45" t="s">
        <v>396</v>
      </c>
      <c r="C9369" s="45" t="s">
        <v>7</v>
      </c>
      <c r="D9369" s="59">
        <v>33.49</v>
      </c>
    </row>
    <row r="9370" spans="1:4" x14ac:dyDescent="0.25">
      <c r="A9370" s="58">
        <v>41630</v>
      </c>
      <c r="B9370" s="45" t="s">
        <v>342</v>
      </c>
      <c r="C9370" s="45" t="s">
        <v>337</v>
      </c>
      <c r="D9370" s="59">
        <v>50</v>
      </c>
    </row>
    <row r="9371" spans="1:4" x14ac:dyDescent="0.25">
      <c r="A9371" s="58">
        <v>41957</v>
      </c>
      <c r="B9371" s="45" t="s">
        <v>346</v>
      </c>
      <c r="C9371" s="45" t="s">
        <v>10</v>
      </c>
      <c r="D9371" s="59">
        <v>68.849999999999994</v>
      </c>
    </row>
    <row r="9372" spans="1:4" x14ac:dyDescent="0.25">
      <c r="A9372" s="58">
        <v>41624</v>
      </c>
      <c r="B9372" s="45" t="s">
        <v>345</v>
      </c>
      <c r="C9372" s="45" t="s">
        <v>10</v>
      </c>
      <c r="D9372" s="59">
        <v>183.6</v>
      </c>
    </row>
    <row r="9373" spans="1:4" x14ac:dyDescent="0.25">
      <c r="A9373" s="58">
        <v>41983</v>
      </c>
      <c r="B9373" s="45" t="s">
        <v>342</v>
      </c>
      <c r="C9373" s="45" t="s">
        <v>331</v>
      </c>
      <c r="D9373" s="59">
        <v>58.5</v>
      </c>
    </row>
    <row r="9374" spans="1:4" x14ac:dyDescent="0.25">
      <c r="A9374" s="58">
        <v>41995</v>
      </c>
      <c r="B9374" s="45" t="s">
        <v>354</v>
      </c>
      <c r="C9374" s="45" t="s">
        <v>371</v>
      </c>
      <c r="D9374" s="59">
        <v>203.78</v>
      </c>
    </row>
    <row r="9375" spans="1:4" x14ac:dyDescent="0.25">
      <c r="A9375" s="58">
        <v>41583</v>
      </c>
      <c r="B9375" s="45" t="s">
        <v>387</v>
      </c>
      <c r="C9375" s="45" t="s">
        <v>7</v>
      </c>
      <c r="D9375" s="59">
        <v>67.319999999999993</v>
      </c>
    </row>
    <row r="9376" spans="1:4" x14ac:dyDescent="0.25">
      <c r="A9376" s="58">
        <v>41608</v>
      </c>
      <c r="B9376" s="45" t="s">
        <v>397</v>
      </c>
      <c r="C9376" s="45" t="s">
        <v>7</v>
      </c>
      <c r="D9376" s="59">
        <v>33.659999999999997</v>
      </c>
    </row>
    <row r="9377" spans="1:4" x14ac:dyDescent="0.25">
      <c r="A9377" s="58">
        <v>41628</v>
      </c>
      <c r="B9377" s="45" t="s">
        <v>360</v>
      </c>
      <c r="C9377" s="45" t="s">
        <v>327</v>
      </c>
      <c r="D9377" s="59">
        <v>50</v>
      </c>
    </row>
    <row r="9378" spans="1:4" x14ac:dyDescent="0.25">
      <c r="A9378" s="58">
        <v>41975</v>
      </c>
      <c r="B9378" s="45" t="s">
        <v>370</v>
      </c>
      <c r="C9378" s="45" t="s">
        <v>327</v>
      </c>
      <c r="D9378" s="59">
        <v>48.5</v>
      </c>
    </row>
    <row r="9379" spans="1:4" x14ac:dyDescent="0.25">
      <c r="A9379" s="58">
        <v>41616</v>
      </c>
      <c r="B9379" s="45" t="s">
        <v>391</v>
      </c>
      <c r="C9379" s="45" t="s">
        <v>327</v>
      </c>
      <c r="D9379" s="59">
        <v>24.63</v>
      </c>
    </row>
    <row r="9380" spans="1:4" x14ac:dyDescent="0.25">
      <c r="A9380" s="58">
        <v>41649</v>
      </c>
      <c r="B9380" s="45" t="s">
        <v>389</v>
      </c>
      <c r="C9380" s="45" t="s">
        <v>327</v>
      </c>
      <c r="D9380" s="59">
        <v>75</v>
      </c>
    </row>
    <row r="9381" spans="1:4" x14ac:dyDescent="0.25">
      <c r="A9381" s="58">
        <v>41628</v>
      </c>
      <c r="B9381" s="45" t="s">
        <v>368</v>
      </c>
      <c r="C9381" s="45" t="s">
        <v>337</v>
      </c>
      <c r="D9381" s="59">
        <v>50</v>
      </c>
    </row>
    <row r="9382" spans="1:4" x14ac:dyDescent="0.25">
      <c r="A9382" s="58">
        <v>41603</v>
      </c>
      <c r="B9382" s="45" t="s">
        <v>336</v>
      </c>
      <c r="C9382" s="45" t="s">
        <v>337</v>
      </c>
      <c r="D9382" s="59">
        <v>74.25</v>
      </c>
    </row>
    <row r="9383" spans="1:4" x14ac:dyDescent="0.25">
      <c r="A9383" s="58">
        <v>42001</v>
      </c>
      <c r="B9383" s="45" t="s">
        <v>374</v>
      </c>
      <c r="C9383" s="45" t="s">
        <v>191</v>
      </c>
      <c r="D9383" s="59">
        <v>66.78</v>
      </c>
    </row>
    <row r="9384" spans="1:4" x14ac:dyDescent="0.25">
      <c r="A9384" s="58">
        <v>41589</v>
      </c>
      <c r="B9384" s="45" t="s">
        <v>387</v>
      </c>
      <c r="C9384" s="45" t="s">
        <v>324</v>
      </c>
      <c r="D9384" s="59">
        <v>39.299999999999997</v>
      </c>
    </row>
    <row r="9385" spans="1:4" x14ac:dyDescent="0.25">
      <c r="A9385" s="58">
        <v>41973</v>
      </c>
      <c r="B9385" s="45" t="s">
        <v>323</v>
      </c>
      <c r="C9385" s="45" t="s">
        <v>324</v>
      </c>
      <c r="D9385" s="59">
        <v>39.1</v>
      </c>
    </row>
    <row r="9386" spans="1:4" x14ac:dyDescent="0.25">
      <c r="A9386" s="58">
        <v>41997</v>
      </c>
      <c r="B9386" s="45" t="s">
        <v>392</v>
      </c>
      <c r="C9386" s="45" t="s">
        <v>347</v>
      </c>
      <c r="D9386" s="59">
        <v>27.23</v>
      </c>
    </row>
    <row r="9387" spans="1:4" x14ac:dyDescent="0.25">
      <c r="A9387" s="58">
        <v>41959</v>
      </c>
      <c r="B9387" s="45" t="s">
        <v>396</v>
      </c>
      <c r="C9387" s="45" t="s">
        <v>334</v>
      </c>
      <c r="D9387" s="59">
        <v>46.3</v>
      </c>
    </row>
    <row r="9388" spans="1:4" x14ac:dyDescent="0.25">
      <c r="A9388" s="58">
        <v>41632</v>
      </c>
      <c r="B9388" s="45" t="s">
        <v>333</v>
      </c>
      <c r="C9388" s="45" t="s">
        <v>371</v>
      </c>
      <c r="D9388" s="59">
        <v>18.62</v>
      </c>
    </row>
    <row r="9389" spans="1:4" x14ac:dyDescent="0.25">
      <c r="A9389" s="58">
        <v>41955</v>
      </c>
      <c r="B9389" s="45" t="s">
        <v>346</v>
      </c>
      <c r="C9389" s="45" t="s">
        <v>337</v>
      </c>
      <c r="D9389" s="59">
        <v>48.75</v>
      </c>
    </row>
    <row r="9390" spans="1:4" x14ac:dyDescent="0.25">
      <c r="A9390" s="58">
        <v>41608</v>
      </c>
      <c r="B9390" s="45" t="s">
        <v>394</v>
      </c>
      <c r="C9390" s="45" t="s">
        <v>191</v>
      </c>
      <c r="D9390" s="59">
        <v>90.42</v>
      </c>
    </row>
    <row r="9391" spans="1:4" x14ac:dyDescent="0.25">
      <c r="A9391" s="58">
        <v>41956</v>
      </c>
      <c r="B9391" s="45" t="s">
        <v>387</v>
      </c>
      <c r="C9391" s="45" t="s">
        <v>347</v>
      </c>
      <c r="D9391" s="59">
        <v>55</v>
      </c>
    </row>
    <row r="9392" spans="1:4" x14ac:dyDescent="0.25">
      <c r="A9392" s="58">
        <v>41585</v>
      </c>
      <c r="B9392" s="45" t="s">
        <v>361</v>
      </c>
      <c r="C9392" s="45" t="s">
        <v>324</v>
      </c>
      <c r="D9392" s="59">
        <v>478.8</v>
      </c>
    </row>
    <row r="9393" spans="1:4" x14ac:dyDescent="0.25">
      <c r="A9393" s="58">
        <v>41621</v>
      </c>
      <c r="B9393" s="45" t="s">
        <v>367</v>
      </c>
      <c r="C9393" s="45" t="s">
        <v>331</v>
      </c>
      <c r="D9393" s="59">
        <v>90</v>
      </c>
    </row>
    <row r="9394" spans="1:4" x14ac:dyDescent="0.25">
      <c r="A9394" s="58">
        <v>41593</v>
      </c>
      <c r="B9394" s="45" t="s">
        <v>365</v>
      </c>
      <c r="C9394" s="45" t="s">
        <v>324</v>
      </c>
      <c r="D9394" s="59">
        <v>19.95</v>
      </c>
    </row>
    <row r="9395" spans="1:4" x14ac:dyDescent="0.25">
      <c r="A9395" s="58">
        <v>41590</v>
      </c>
      <c r="B9395" s="45" t="s">
        <v>340</v>
      </c>
      <c r="C9395" s="45" t="s">
        <v>337</v>
      </c>
      <c r="D9395" s="59">
        <v>73.88</v>
      </c>
    </row>
    <row r="9396" spans="1:4" x14ac:dyDescent="0.25">
      <c r="A9396" s="58">
        <v>41955</v>
      </c>
      <c r="B9396" s="45" t="s">
        <v>387</v>
      </c>
      <c r="C9396" s="45" t="s">
        <v>191</v>
      </c>
      <c r="D9396" s="59">
        <v>114.75</v>
      </c>
    </row>
    <row r="9397" spans="1:4" x14ac:dyDescent="0.25">
      <c r="A9397" s="58">
        <v>41879</v>
      </c>
      <c r="B9397" s="45" t="s">
        <v>380</v>
      </c>
      <c r="C9397" s="45" t="s">
        <v>191</v>
      </c>
      <c r="D9397" s="59">
        <v>22.38</v>
      </c>
    </row>
    <row r="9398" spans="1:4" x14ac:dyDescent="0.25">
      <c r="A9398" s="58">
        <v>41590</v>
      </c>
      <c r="B9398" s="45" t="s">
        <v>333</v>
      </c>
      <c r="C9398" s="45" t="s">
        <v>324</v>
      </c>
      <c r="D9398" s="59">
        <v>59.85</v>
      </c>
    </row>
    <row r="9399" spans="1:4" x14ac:dyDescent="0.25">
      <c r="A9399" s="58">
        <v>41968</v>
      </c>
      <c r="B9399" s="45" t="s">
        <v>329</v>
      </c>
      <c r="C9399" s="45" t="s">
        <v>7</v>
      </c>
      <c r="D9399" s="59">
        <v>33.659999999999997</v>
      </c>
    </row>
    <row r="9400" spans="1:4" x14ac:dyDescent="0.25">
      <c r="A9400" s="58">
        <v>41849</v>
      </c>
      <c r="B9400" s="45" t="s">
        <v>364</v>
      </c>
      <c r="C9400" s="45" t="s">
        <v>10</v>
      </c>
      <c r="D9400" s="59">
        <v>44.52</v>
      </c>
    </row>
    <row r="9401" spans="1:4" x14ac:dyDescent="0.25">
      <c r="A9401" s="58">
        <v>41406</v>
      </c>
      <c r="B9401" s="45" t="s">
        <v>391</v>
      </c>
      <c r="C9401" s="45" t="s">
        <v>7</v>
      </c>
      <c r="D9401" s="59">
        <v>68</v>
      </c>
    </row>
    <row r="9402" spans="1:4" x14ac:dyDescent="0.25">
      <c r="A9402" s="58">
        <v>41594</v>
      </c>
      <c r="B9402" s="45" t="s">
        <v>370</v>
      </c>
      <c r="C9402" s="45" t="s">
        <v>324</v>
      </c>
      <c r="D9402" s="59">
        <v>59.85</v>
      </c>
    </row>
    <row r="9403" spans="1:4" x14ac:dyDescent="0.25">
      <c r="A9403" s="58">
        <v>41978</v>
      </c>
      <c r="B9403" s="45" t="s">
        <v>381</v>
      </c>
      <c r="C9403" s="45" t="s">
        <v>347</v>
      </c>
      <c r="D9403" s="59">
        <v>26.68</v>
      </c>
    </row>
    <row r="9404" spans="1:4" x14ac:dyDescent="0.25">
      <c r="A9404" s="58">
        <v>41980</v>
      </c>
      <c r="B9404" s="45" t="s">
        <v>383</v>
      </c>
      <c r="C9404" s="45" t="s">
        <v>324</v>
      </c>
      <c r="D9404" s="59">
        <v>58.65</v>
      </c>
    </row>
    <row r="9405" spans="1:4" x14ac:dyDescent="0.25">
      <c r="A9405" s="58">
        <v>41706</v>
      </c>
      <c r="B9405" s="45" t="s">
        <v>346</v>
      </c>
      <c r="C9405" s="45" t="s">
        <v>349</v>
      </c>
      <c r="D9405" s="59">
        <v>399</v>
      </c>
    </row>
    <row r="9406" spans="1:4" x14ac:dyDescent="0.25">
      <c r="A9406" s="58">
        <v>41898</v>
      </c>
      <c r="B9406" s="45" t="s">
        <v>363</v>
      </c>
      <c r="C9406" s="45" t="s">
        <v>10</v>
      </c>
      <c r="D9406" s="59">
        <v>45.9</v>
      </c>
    </row>
    <row r="9407" spans="1:4" x14ac:dyDescent="0.25">
      <c r="A9407" s="58">
        <v>41820</v>
      </c>
      <c r="B9407" s="45" t="s">
        <v>329</v>
      </c>
      <c r="C9407" s="45" t="s">
        <v>347</v>
      </c>
      <c r="D9407" s="59">
        <v>55</v>
      </c>
    </row>
    <row r="9408" spans="1:4" x14ac:dyDescent="0.25">
      <c r="A9408" s="58">
        <v>41562</v>
      </c>
      <c r="B9408" s="45" t="s">
        <v>329</v>
      </c>
      <c r="C9408" s="45" t="s">
        <v>324</v>
      </c>
      <c r="D9408" s="59">
        <v>58.35</v>
      </c>
    </row>
    <row r="9409" spans="1:4" x14ac:dyDescent="0.25">
      <c r="A9409" s="58">
        <v>41985</v>
      </c>
      <c r="B9409" s="45" t="s">
        <v>403</v>
      </c>
      <c r="C9409" s="45" t="s">
        <v>7</v>
      </c>
      <c r="D9409" s="59">
        <v>99.45</v>
      </c>
    </row>
    <row r="9410" spans="1:4" x14ac:dyDescent="0.25">
      <c r="A9410" s="58">
        <v>41581</v>
      </c>
      <c r="B9410" s="45" t="s">
        <v>353</v>
      </c>
      <c r="C9410" s="45" t="s">
        <v>7</v>
      </c>
      <c r="D9410" s="59">
        <v>99.96</v>
      </c>
    </row>
    <row r="9411" spans="1:4" x14ac:dyDescent="0.25">
      <c r="A9411" s="58">
        <v>41460</v>
      </c>
      <c r="B9411" s="45" t="s">
        <v>396</v>
      </c>
      <c r="C9411" s="45" t="s">
        <v>327</v>
      </c>
      <c r="D9411" s="59">
        <v>24.63</v>
      </c>
    </row>
    <row r="9412" spans="1:4" x14ac:dyDescent="0.25">
      <c r="A9412" s="58">
        <v>41984</v>
      </c>
      <c r="B9412" s="45" t="s">
        <v>368</v>
      </c>
      <c r="C9412" s="45" t="s">
        <v>191</v>
      </c>
      <c r="D9412" s="59">
        <v>45.44</v>
      </c>
    </row>
    <row r="9413" spans="1:4" x14ac:dyDescent="0.25">
      <c r="A9413" s="58">
        <v>41961</v>
      </c>
      <c r="B9413" s="45" t="s">
        <v>374</v>
      </c>
      <c r="C9413" s="45" t="s">
        <v>10</v>
      </c>
      <c r="D9413" s="59">
        <v>45.9</v>
      </c>
    </row>
    <row r="9414" spans="1:4" x14ac:dyDescent="0.25">
      <c r="A9414" s="58">
        <v>41924</v>
      </c>
      <c r="B9414" s="45" t="s">
        <v>364</v>
      </c>
      <c r="C9414" s="45" t="s">
        <v>327</v>
      </c>
      <c r="D9414" s="59">
        <v>49.5</v>
      </c>
    </row>
    <row r="9415" spans="1:4" x14ac:dyDescent="0.25">
      <c r="A9415" s="58">
        <v>41625</v>
      </c>
      <c r="B9415" s="45" t="s">
        <v>342</v>
      </c>
      <c r="C9415" s="45" t="s">
        <v>349</v>
      </c>
      <c r="D9415" s="59">
        <v>62.06</v>
      </c>
    </row>
    <row r="9416" spans="1:4" x14ac:dyDescent="0.25">
      <c r="A9416" s="58">
        <v>41605</v>
      </c>
      <c r="B9416" s="45" t="s">
        <v>380</v>
      </c>
      <c r="C9416" s="45" t="s">
        <v>321</v>
      </c>
      <c r="D9416" s="59">
        <v>157.5</v>
      </c>
    </row>
    <row r="9417" spans="1:4" x14ac:dyDescent="0.25">
      <c r="A9417" s="58">
        <v>41809</v>
      </c>
      <c r="B9417" s="45" t="s">
        <v>384</v>
      </c>
      <c r="C9417" s="45" t="s">
        <v>337</v>
      </c>
      <c r="D9417" s="59">
        <v>72.75</v>
      </c>
    </row>
    <row r="9418" spans="1:4" x14ac:dyDescent="0.25">
      <c r="A9418" s="58">
        <v>41973</v>
      </c>
      <c r="B9418" s="45" t="s">
        <v>354</v>
      </c>
      <c r="C9418" s="45" t="s">
        <v>337</v>
      </c>
      <c r="D9418" s="59">
        <v>48.75</v>
      </c>
    </row>
    <row r="9419" spans="1:4" x14ac:dyDescent="0.25">
      <c r="A9419" s="58">
        <v>41974</v>
      </c>
      <c r="B9419" s="45" t="s">
        <v>394</v>
      </c>
      <c r="C9419" s="45" t="s">
        <v>7</v>
      </c>
      <c r="D9419" s="59">
        <v>99.96</v>
      </c>
    </row>
    <row r="9420" spans="1:4" x14ac:dyDescent="0.25">
      <c r="A9420" s="58">
        <v>41842</v>
      </c>
      <c r="B9420" s="45" t="s">
        <v>372</v>
      </c>
      <c r="C9420" s="45" t="s">
        <v>331</v>
      </c>
      <c r="D9420" s="59">
        <v>118.2</v>
      </c>
    </row>
    <row r="9421" spans="1:4" x14ac:dyDescent="0.25">
      <c r="A9421" s="58">
        <v>41614</v>
      </c>
      <c r="B9421" s="45" t="s">
        <v>350</v>
      </c>
      <c r="C9421" s="45" t="s">
        <v>321</v>
      </c>
      <c r="D9421" s="59">
        <v>79.95</v>
      </c>
    </row>
    <row r="9422" spans="1:4" x14ac:dyDescent="0.25">
      <c r="A9422" s="58">
        <v>41588</v>
      </c>
      <c r="B9422" s="45" t="s">
        <v>387</v>
      </c>
      <c r="C9422" s="45" t="s">
        <v>337</v>
      </c>
      <c r="D9422" s="59">
        <v>50</v>
      </c>
    </row>
    <row r="9423" spans="1:4" x14ac:dyDescent="0.25">
      <c r="A9423" s="58">
        <v>41854</v>
      </c>
      <c r="B9423" s="45" t="s">
        <v>382</v>
      </c>
      <c r="C9423" s="45" t="s">
        <v>324</v>
      </c>
      <c r="D9423" s="59">
        <v>58.05</v>
      </c>
    </row>
    <row r="9424" spans="1:4" x14ac:dyDescent="0.25">
      <c r="A9424" s="58">
        <v>41581</v>
      </c>
      <c r="B9424" s="45" t="s">
        <v>326</v>
      </c>
      <c r="C9424" s="45" t="s">
        <v>331</v>
      </c>
      <c r="D9424" s="59">
        <v>30</v>
      </c>
    </row>
    <row r="9425" spans="1:4" x14ac:dyDescent="0.25">
      <c r="A9425" s="58">
        <v>41960</v>
      </c>
      <c r="B9425" s="45" t="s">
        <v>330</v>
      </c>
      <c r="C9425" s="45" t="s">
        <v>331</v>
      </c>
      <c r="D9425" s="59">
        <v>87.3</v>
      </c>
    </row>
    <row r="9426" spans="1:4" x14ac:dyDescent="0.25">
      <c r="A9426" s="58">
        <v>41620</v>
      </c>
      <c r="B9426" s="45" t="s">
        <v>366</v>
      </c>
      <c r="C9426" s="45" t="s">
        <v>331</v>
      </c>
      <c r="D9426" s="59">
        <v>326.7</v>
      </c>
    </row>
    <row r="9427" spans="1:4" x14ac:dyDescent="0.25">
      <c r="A9427" s="58">
        <v>41904</v>
      </c>
      <c r="B9427" s="45" t="s">
        <v>402</v>
      </c>
      <c r="C9427" s="45" t="s">
        <v>7</v>
      </c>
      <c r="D9427" s="59">
        <v>102</v>
      </c>
    </row>
    <row r="9428" spans="1:4" x14ac:dyDescent="0.25">
      <c r="A9428" s="58">
        <v>41580</v>
      </c>
      <c r="B9428" s="45" t="s">
        <v>333</v>
      </c>
      <c r="C9428" s="45" t="s">
        <v>324</v>
      </c>
      <c r="D9428" s="59">
        <v>39.9</v>
      </c>
    </row>
    <row r="9429" spans="1:4" x14ac:dyDescent="0.25">
      <c r="A9429" s="58">
        <v>41965</v>
      </c>
      <c r="B9429" s="45" t="s">
        <v>361</v>
      </c>
      <c r="C9429" s="45" t="s">
        <v>334</v>
      </c>
      <c r="D9429" s="59">
        <v>23.5</v>
      </c>
    </row>
    <row r="9430" spans="1:4" x14ac:dyDescent="0.25">
      <c r="A9430" s="58">
        <v>41549</v>
      </c>
      <c r="B9430" s="45" t="s">
        <v>365</v>
      </c>
      <c r="C9430" s="45" t="s">
        <v>349</v>
      </c>
      <c r="D9430" s="59">
        <v>20.69</v>
      </c>
    </row>
    <row r="9431" spans="1:4" x14ac:dyDescent="0.25">
      <c r="A9431" s="58">
        <v>41951</v>
      </c>
      <c r="B9431" s="45" t="s">
        <v>384</v>
      </c>
      <c r="C9431" s="45" t="s">
        <v>349</v>
      </c>
      <c r="D9431" s="59">
        <v>20.48</v>
      </c>
    </row>
    <row r="9432" spans="1:4" x14ac:dyDescent="0.25">
      <c r="A9432" s="58">
        <v>41958</v>
      </c>
      <c r="B9432" s="45" t="s">
        <v>341</v>
      </c>
      <c r="C9432" s="45" t="s">
        <v>334</v>
      </c>
      <c r="D9432" s="59">
        <v>23.03</v>
      </c>
    </row>
    <row r="9433" spans="1:4" x14ac:dyDescent="0.25">
      <c r="A9433" s="58">
        <v>41584</v>
      </c>
      <c r="B9433" s="45" t="s">
        <v>358</v>
      </c>
      <c r="C9433" s="45" t="s">
        <v>10</v>
      </c>
      <c r="D9433" s="59">
        <v>68.16</v>
      </c>
    </row>
    <row r="9434" spans="1:4" x14ac:dyDescent="0.25">
      <c r="A9434" s="58">
        <v>41294</v>
      </c>
      <c r="B9434" s="45" t="s">
        <v>370</v>
      </c>
      <c r="C9434" s="45" t="s">
        <v>349</v>
      </c>
      <c r="D9434" s="59">
        <v>252</v>
      </c>
    </row>
    <row r="9435" spans="1:4" x14ac:dyDescent="0.25">
      <c r="A9435" s="58">
        <v>41944</v>
      </c>
      <c r="B9435" s="45" t="s">
        <v>400</v>
      </c>
      <c r="C9435" s="45" t="s">
        <v>327</v>
      </c>
      <c r="D9435" s="59">
        <v>49.5</v>
      </c>
    </row>
    <row r="9436" spans="1:4" x14ac:dyDescent="0.25">
      <c r="A9436" s="58">
        <v>41450</v>
      </c>
      <c r="B9436" s="45" t="s">
        <v>356</v>
      </c>
      <c r="C9436" s="45" t="s">
        <v>191</v>
      </c>
      <c r="D9436" s="59">
        <v>67.13</v>
      </c>
    </row>
    <row r="9437" spans="1:4" x14ac:dyDescent="0.25">
      <c r="A9437" s="58">
        <v>41954</v>
      </c>
      <c r="B9437" s="45" t="s">
        <v>329</v>
      </c>
      <c r="C9437" s="45" t="s">
        <v>331</v>
      </c>
      <c r="D9437" s="59">
        <v>89.1</v>
      </c>
    </row>
    <row r="9438" spans="1:4" x14ac:dyDescent="0.25">
      <c r="A9438" s="58">
        <v>41603</v>
      </c>
      <c r="B9438" s="45" t="s">
        <v>363</v>
      </c>
      <c r="C9438" s="45" t="s">
        <v>191</v>
      </c>
      <c r="D9438" s="59">
        <v>68.849999999999994</v>
      </c>
    </row>
    <row r="9439" spans="1:4" x14ac:dyDescent="0.25">
      <c r="A9439" s="58">
        <v>41622</v>
      </c>
      <c r="B9439" s="45" t="s">
        <v>395</v>
      </c>
      <c r="C9439" s="45" t="s">
        <v>191</v>
      </c>
      <c r="D9439" s="59">
        <v>68.849999999999994</v>
      </c>
    </row>
    <row r="9440" spans="1:4" x14ac:dyDescent="0.25">
      <c r="A9440" s="58">
        <v>41971</v>
      </c>
      <c r="B9440" s="45" t="s">
        <v>404</v>
      </c>
      <c r="C9440" s="45" t="s">
        <v>7</v>
      </c>
      <c r="D9440" s="59">
        <v>66.3</v>
      </c>
    </row>
    <row r="9441" spans="1:4" x14ac:dyDescent="0.25">
      <c r="A9441" s="58">
        <v>41995</v>
      </c>
      <c r="B9441" s="45" t="s">
        <v>333</v>
      </c>
      <c r="C9441" s="45" t="s">
        <v>337</v>
      </c>
      <c r="D9441" s="59">
        <v>49.25</v>
      </c>
    </row>
    <row r="9442" spans="1:4" x14ac:dyDescent="0.25">
      <c r="A9442" s="58">
        <v>41708</v>
      </c>
      <c r="B9442" s="45" t="s">
        <v>356</v>
      </c>
      <c r="C9442" s="45" t="s">
        <v>327</v>
      </c>
      <c r="D9442" s="59">
        <v>25</v>
      </c>
    </row>
    <row r="9443" spans="1:4" x14ac:dyDescent="0.25">
      <c r="A9443" s="58">
        <v>41989</v>
      </c>
      <c r="B9443" s="45" t="s">
        <v>376</v>
      </c>
      <c r="C9443" s="45" t="s">
        <v>324</v>
      </c>
      <c r="D9443" s="59">
        <v>58.65</v>
      </c>
    </row>
    <row r="9444" spans="1:4" x14ac:dyDescent="0.25">
      <c r="A9444" s="58">
        <v>41392</v>
      </c>
      <c r="B9444" s="45" t="s">
        <v>340</v>
      </c>
      <c r="C9444" s="45" t="s">
        <v>7</v>
      </c>
      <c r="D9444" s="59">
        <v>33.659999999999997</v>
      </c>
    </row>
    <row r="9445" spans="1:4" x14ac:dyDescent="0.25">
      <c r="A9445" s="58">
        <v>41617</v>
      </c>
      <c r="B9445" s="45" t="s">
        <v>385</v>
      </c>
      <c r="C9445" s="45" t="s">
        <v>191</v>
      </c>
      <c r="D9445" s="59">
        <v>45.9</v>
      </c>
    </row>
    <row r="9446" spans="1:4" x14ac:dyDescent="0.25">
      <c r="A9446" s="58">
        <v>41420</v>
      </c>
      <c r="B9446" s="45" t="s">
        <v>363</v>
      </c>
      <c r="C9446" s="45" t="s">
        <v>334</v>
      </c>
      <c r="D9446" s="59">
        <v>69.8</v>
      </c>
    </row>
    <row r="9447" spans="1:4" x14ac:dyDescent="0.25">
      <c r="A9447" s="58">
        <v>41630</v>
      </c>
      <c r="B9447" s="45" t="s">
        <v>356</v>
      </c>
      <c r="C9447" s="45" t="s">
        <v>337</v>
      </c>
      <c r="D9447" s="59">
        <v>49</v>
      </c>
    </row>
    <row r="9448" spans="1:4" x14ac:dyDescent="0.25">
      <c r="A9448" s="58">
        <v>41741</v>
      </c>
      <c r="B9448" s="45" t="s">
        <v>380</v>
      </c>
      <c r="C9448" s="45" t="s">
        <v>347</v>
      </c>
      <c r="D9448" s="59">
        <v>55</v>
      </c>
    </row>
    <row r="9449" spans="1:4" x14ac:dyDescent="0.25">
      <c r="A9449" s="58">
        <v>41284</v>
      </c>
      <c r="B9449" s="45" t="s">
        <v>340</v>
      </c>
      <c r="C9449" s="45" t="s">
        <v>347</v>
      </c>
      <c r="D9449" s="59">
        <v>80.849999999999994</v>
      </c>
    </row>
    <row r="9450" spans="1:4" x14ac:dyDescent="0.25">
      <c r="A9450" s="58">
        <v>41985</v>
      </c>
      <c r="B9450" s="45" t="s">
        <v>392</v>
      </c>
      <c r="C9450" s="45" t="s">
        <v>349</v>
      </c>
      <c r="D9450" s="59">
        <v>42</v>
      </c>
    </row>
    <row r="9451" spans="1:4" x14ac:dyDescent="0.25">
      <c r="A9451" s="58">
        <v>41848</v>
      </c>
      <c r="B9451" s="45" t="s">
        <v>353</v>
      </c>
      <c r="C9451" s="45" t="s">
        <v>324</v>
      </c>
      <c r="D9451" s="59">
        <v>19.95</v>
      </c>
    </row>
    <row r="9452" spans="1:4" x14ac:dyDescent="0.25">
      <c r="A9452" s="58">
        <v>41948</v>
      </c>
      <c r="B9452" s="45" t="s">
        <v>383</v>
      </c>
      <c r="C9452" s="45" t="s">
        <v>191</v>
      </c>
      <c r="D9452" s="59">
        <v>559.41</v>
      </c>
    </row>
    <row r="9453" spans="1:4" x14ac:dyDescent="0.25">
      <c r="A9453" s="58">
        <v>41978</v>
      </c>
      <c r="B9453" s="45" t="s">
        <v>401</v>
      </c>
      <c r="C9453" s="45" t="s">
        <v>10</v>
      </c>
      <c r="D9453" s="59">
        <v>45.9</v>
      </c>
    </row>
    <row r="9454" spans="1:4" x14ac:dyDescent="0.25">
      <c r="A9454" s="58">
        <v>41606</v>
      </c>
      <c r="B9454" s="45" t="s">
        <v>338</v>
      </c>
      <c r="C9454" s="45" t="s">
        <v>371</v>
      </c>
      <c r="D9454" s="59">
        <v>37.619999999999997</v>
      </c>
    </row>
    <row r="9455" spans="1:4" x14ac:dyDescent="0.25">
      <c r="A9455" s="58">
        <v>41617</v>
      </c>
      <c r="B9455" s="45" t="s">
        <v>387</v>
      </c>
      <c r="C9455" s="45" t="s">
        <v>349</v>
      </c>
      <c r="D9455" s="59">
        <v>21</v>
      </c>
    </row>
    <row r="9456" spans="1:4" x14ac:dyDescent="0.25">
      <c r="A9456" s="58">
        <v>41638</v>
      </c>
      <c r="B9456" s="45" t="s">
        <v>384</v>
      </c>
      <c r="C9456" s="45" t="s">
        <v>347</v>
      </c>
      <c r="D9456" s="59">
        <v>53.63</v>
      </c>
    </row>
    <row r="9457" spans="1:4" x14ac:dyDescent="0.25">
      <c r="A9457" s="58">
        <v>41802</v>
      </c>
      <c r="B9457" s="45" t="s">
        <v>377</v>
      </c>
      <c r="C9457" s="45" t="s">
        <v>327</v>
      </c>
      <c r="D9457" s="59">
        <v>50</v>
      </c>
    </row>
    <row r="9458" spans="1:4" x14ac:dyDescent="0.25">
      <c r="A9458" s="58">
        <v>41626</v>
      </c>
      <c r="B9458" s="45" t="s">
        <v>368</v>
      </c>
      <c r="C9458" s="45" t="s">
        <v>191</v>
      </c>
      <c r="D9458" s="59">
        <v>68.849999999999994</v>
      </c>
    </row>
    <row r="9459" spans="1:4" x14ac:dyDescent="0.25">
      <c r="A9459" s="58">
        <v>41582</v>
      </c>
      <c r="B9459" s="45" t="s">
        <v>387</v>
      </c>
      <c r="C9459" s="45" t="s">
        <v>10</v>
      </c>
      <c r="D9459" s="59">
        <v>68.849999999999994</v>
      </c>
    </row>
    <row r="9460" spans="1:4" x14ac:dyDescent="0.25">
      <c r="A9460" s="58">
        <v>41964</v>
      </c>
      <c r="B9460" s="45" t="s">
        <v>346</v>
      </c>
      <c r="C9460" s="45" t="s">
        <v>349</v>
      </c>
      <c r="D9460" s="59">
        <v>62.06</v>
      </c>
    </row>
    <row r="9461" spans="1:4" x14ac:dyDescent="0.25">
      <c r="A9461" s="58">
        <v>41435</v>
      </c>
      <c r="B9461" s="45" t="s">
        <v>370</v>
      </c>
      <c r="C9461" s="45" t="s">
        <v>191</v>
      </c>
      <c r="D9461" s="59">
        <v>67.819999999999993</v>
      </c>
    </row>
    <row r="9462" spans="1:4" x14ac:dyDescent="0.25">
      <c r="A9462" s="58">
        <v>41610</v>
      </c>
      <c r="B9462" s="45" t="s">
        <v>320</v>
      </c>
      <c r="C9462" s="45" t="s">
        <v>10</v>
      </c>
      <c r="D9462" s="59">
        <v>44.98</v>
      </c>
    </row>
    <row r="9463" spans="1:4" x14ac:dyDescent="0.25">
      <c r="A9463" s="58">
        <v>41958</v>
      </c>
      <c r="B9463" s="45" t="s">
        <v>404</v>
      </c>
      <c r="C9463" s="45" t="s">
        <v>321</v>
      </c>
      <c r="D9463" s="59">
        <v>77.55</v>
      </c>
    </row>
    <row r="9464" spans="1:4" x14ac:dyDescent="0.25">
      <c r="A9464" s="58">
        <v>41620</v>
      </c>
      <c r="B9464" s="45" t="s">
        <v>384</v>
      </c>
      <c r="C9464" s="45" t="s">
        <v>7</v>
      </c>
      <c r="D9464" s="59">
        <v>34</v>
      </c>
    </row>
    <row r="9465" spans="1:4" x14ac:dyDescent="0.25">
      <c r="A9465" s="58">
        <v>41593</v>
      </c>
      <c r="B9465" s="45" t="s">
        <v>368</v>
      </c>
      <c r="C9465" s="45" t="s">
        <v>334</v>
      </c>
      <c r="D9465" s="59">
        <v>23.5</v>
      </c>
    </row>
    <row r="9466" spans="1:4" x14ac:dyDescent="0.25">
      <c r="A9466" s="58">
        <v>41974</v>
      </c>
      <c r="B9466" s="45" t="s">
        <v>372</v>
      </c>
      <c r="C9466" s="45" t="s">
        <v>191</v>
      </c>
      <c r="D9466" s="59">
        <v>181.76</v>
      </c>
    </row>
    <row r="9467" spans="1:4" x14ac:dyDescent="0.25">
      <c r="A9467" s="58">
        <v>41978</v>
      </c>
      <c r="B9467" s="45" t="s">
        <v>340</v>
      </c>
      <c r="C9467" s="45" t="s">
        <v>349</v>
      </c>
      <c r="D9467" s="59">
        <v>42</v>
      </c>
    </row>
    <row r="9468" spans="1:4" x14ac:dyDescent="0.25">
      <c r="A9468" s="58">
        <v>41953</v>
      </c>
      <c r="B9468" s="45" t="s">
        <v>379</v>
      </c>
      <c r="C9468" s="45" t="s">
        <v>7</v>
      </c>
      <c r="D9468" s="59">
        <v>65.959999999999994</v>
      </c>
    </row>
    <row r="9469" spans="1:4" x14ac:dyDescent="0.25">
      <c r="A9469" s="58">
        <v>41519</v>
      </c>
      <c r="B9469" s="45" t="s">
        <v>367</v>
      </c>
      <c r="C9469" s="45" t="s">
        <v>334</v>
      </c>
      <c r="D9469" s="59">
        <v>23.03</v>
      </c>
    </row>
    <row r="9470" spans="1:4" x14ac:dyDescent="0.25">
      <c r="A9470" s="58">
        <v>41966</v>
      </c>
      <c r="B9470" s="45" t="s">
        <v>326</v>
      </c>
      <c r="C9470" s="45" t="s">
        <v>191</v>
      </c>
      <c r="D9470" s="59">
        <v>68.849999999999994</v>
      </c>
    </row>
    <row r="9471" spans="1:4" x14ac:dyDescent="0.25">
      <c r="A9471" s="58">
        <v>41957</v>
      </c>
      <c r="B9471" s="45" t="s">
        <v>333</v>
      </c>
      <c r="C9471" s="45" t="s">
        <v>324</v>
      </c>
      <c r="D9471" s="59">
        <v>59.85</v>
      </c>
    </row>
    <row r="9472" spans="1:4" x14ac:dyDescent="0.25">
      <c r="A9472" s="58">
        <v>41622</v>
      </c>
      <c r="B9472" s="45" t="s">
        <v>346</v>
      </c>
      <c r="C9472" s="45" t="s">
        <v>371</v>
      </c>
      <c r="D9472" s="59">
        <v>55.86</v>
      </c>
    </row>
    <row r="9473" spans="1:4" x14ac:dyDescent="0.25">
      <c r="A9473" s="58">
        <v>41793</v>
      </c>
      <c r="B9473" s="45" t="s">
        <v>335</v>
      </c>
      <c r="C9473" s="45" t="s">
        <v>10</v>
      </c>
      <c r="D9473" s="59">
        <v>45.9</v>
      </c>
    </row>
    <row r="9474" spans="1:4" x14ac:dyDescent="0.25">
      <c r="A9474" s="58">
        <v>41625</v>
      </c>
      <c r="B9474" s="45" t="s">
        <v>329</v>
      </c>
      <c r="C9474" s="45" t="s">
        <v>334</v>
      </c>
      <c r="D9474" s="59">
        <v>47</v>
      </c>
    </row>
    <row r="9475" spans="1:4" x14ac:dyDescent="0.25">
      <c r="A9475" s="58">
        <v>41620</v>
      </c>
      <c r="B9475" s="45" t="s">
        <v>348</v>
      </c>
      <c r="C9475" s="45" t="s">
        <v>337</v>
      </c>
      <c r="D9475" s="59">
        <v>49.25</v>
      </c>
    </row>
    <row r="9476" spans="1:4" x14ac:dyDescent="0.25">
      <c r="A9476" s="58">
        <v>41953</v>
      </c>
      <c r="B9476" s="45" t="s">
        <v>356</v>
      </c>
      <c r="C9476" s="45" t="s">
        <v>349</v>
      </c>
      <c r="D9476" s="59">
        <v>42</v>
      </c>
    </row>
    <row r="9477" spans="1:4" x14ac:dyDescent="0.25">
      <c r="A9477" s="58">
        <v>41950</v>
      </c>
      <c r="B9477" s="45" t="s">
        <v>360</v>
      </c>
      <c r="C9477" s="45" t="s">
        <v>337</v>
      </c>
      <c r="D9477" s="59">
        <v>72.75</v>
      </c>
    </row>
    <row r="9478" spans="1:4" x14ac:dyDescent="0.25">
      <c r="A9478" s="58">
        <v>42003</v>
      </c>
      <c r="B9478" s="45" t="s">
        <v>374</v>
      </c>
      <c r="C9478" s="45" t="s">
        <v>331</v>
      </c>
      <c r="D9478" s="59">
        <v>60</v>
      </c>
    </row>
    <row r="9479" spans="1:4" x14ac:dyDescent="0.25">
      <c r="A9479" s="58">
        <v>41978</v>
      </c>
      <c r="B9479" s="45" t="s">
        <v>326</v>
      </c>
      <c r="C9479" s="45" t="s">
        <v>7</v>
      </c>
      <c r="D9479" s="59">
        <v>102</v>
      </c>
    </row>
    <row r="9480" spans="1:4" x14ac:dyDescent="0.25">
      <c r="A9480" s="58">
        <v>41963</v>
      </c>
      <c r="B9480" s="45" t="s">
        <v>389</v>
      </c>
      <c r="C9480" s="45" t="s">
        <v>191</v>
      </c>
      <c r="D9480" s="59">
        <v>44.52</v>
      </c>
    </row>
    <row r="9481" spans="1:4" x14ac:dyDescent="0.25">
      <c r="A9481" s="58">
        <v>41617</v>
      </c>
      <c r="B9481" s="45" t="s">
        <v>373</v>
      </c>
      <c r="C9481" s="45" t="s">
        <v>331</v>
      </c>
      <c r="D9481" s="59">
        <v>29.1</v>
      </c>
    </row>
    <row r="9482" spans="1:4" x14ac:dyDescent="0.25">
      <c r="A9482" s="58">
        <v>41946</v>
      </c>
      <c r="B9482" s="45" t="s">
        <v>379</v>
      </c>
      <c r="C9482" s="45" t="s">
        <v>371</v>
      </c>
      <c r="D9482" s="59">
        <v>55.58</v>
      </c>
    </row>
    <row r="9483" spans="1:4" x14ac:dyDescent="0.25">
      <c r="A9483" s="58">
        <v>41949</v>
      </c>
      <c r="B9483" s="45" t="s">
        <v>340</v>
      </c>
      <c r="C9483" s="45" t="s">
        <v>327</v>
      </c>
      <c r="D9483" s="59">
        <v>50</v>
      </c>
    </row>
    <row r="9484" spans="1:4" x14ac:dyDescent="0.25">
      <c r="A9484" s="58">
        <v>41631</v>
      </c>
      <c r="B9484" s="45" t="s">
        <v>387</v>
      </c>
      <c r="C9484" s="45" t="s">
        <v>349</v>
      </c>
      <c r="D9484" s="59">
        <v>40.74</v>
      </c>
    </row>
    <row r="9485" spans="1:4" x14ac:dyDescent="0.25">
      <c r="A9485" s="58">
        <v>41817</v>
      </c>
      <c r="B9485" s="45" t="s">
        <v>357</v>
      </c>
      <c r="C9485" s="45" t="s">
        <v>331</v>
      </c>
      <c r="D9485" s="59">
        <v>30</v>
      </c>
    </row>
    <row r="9486" spans="1:4" x14ac:dyDescent="0.25">
      <c r="A9486" s="58">
        <v>41443</v>
      </c>
      <c r="B9486" s="45" t="s">
        <v>387</v>
      </c>
      <c r="C9486" s="45" t="s">
        <v>371</v>
      </c>
      <c r="D9486" s="59">
        <v>18.62</v>
      </c>
    </row>
    <row r="9487" spans="1:4" x14ac:dyDescent="0.25">
      <c r="A9487" s="58">
        <v>41941</v>
      </c>
      <c r="B9487" s="45" t="s">
        <v>333</v>
      </c>
      <c r="C9487" s="45" t="s">
        <v>337</v>
      </c>
      <c r="D9487" s="59">
        <v>98</v>
      </c>
    </row>
    <row r="9488" spans="1:4" x14ac:dyDescent="0.25">
      <c r="A9488" s="58">
        <v>41976</v>
      </c>
      <c r="B9488" s="45" t="s">
        <v>382</v>
      </c>
      <c r="C9488" s="45" t="s">
        <v>10</v>
      </c>
      <c r="D9488" s="59">
        <v>22.49</v>
      </c>
    </row>
    <row r="9489" spans="1:4" x14ac:dyDescent="0.25">
      <c r="A9489" s="58">
        <v>41636</v>
      </c>
      <c r="B9489" s="45" t="s">
        <v>365</v>
      </c>
      <c r="C9489" s="45" t="s">
        <v>10</v>
      </c>
      <c r="D9489" s="59">
        <v>45.9</v>
      </c>
    </row>
    <row r="9490" spans="1:4" x14ac:dyDescent="0.25">
      <c r="A9490" s="58">
        <v>41958</v>
      </c>
      <c r="B9490" s="45" t="s">
        <v>370</v>
      </c>
      <c r="C9490" s="45" t="s">
        <v>324</v>
      </c>
      <c r="D9490" s="59">
        <v>38.9</v>
      </c>
    </row>
    <row r="9491" spans="1:4" x14ac:dyDescent="0.25">
      <c r="A9491" s="58">
        <v>41621</v>
      </c>
      <c r="B9491" s="45" t="s">
        <v>359</v>
      </c>
      <c r="C9491" s="45" t="s">
        <v>10</v>
      </c>
      <c r="D9491" s="59">
        <v>44.98</v>
      </c>
    </row>
    <row r="9492" spans="1:4" x14ac:dyDescent="0.25">
      <c r="A9492" s="58">
        <v>41367</v>
      </c>
      <c r="B9492" s="45" t="s">
        <v>333</v>
      </c>
      <c r="C9492" s="45" t="s">
        <v>337</v>
      </c>
      <c r="D9492" s="59">
        <v>24.38</v>
      </c>
    </row>
    <row r="9493" spans="1:4" x14ac:dyDescent="0.25">
      <c r="A9493" s="58">
        <v>41602</v>
      </c>
      <c r="B9493" s="45" t="s">
        <v>367</v>
      </c>
      <c r="C9493" s="45" t="s">
        <v>347</v>
      </c>
      <c r="D9493" s="59">
        <v>82.5</v>
      </c>
    </row>
    <row r="9494" spans="1:4" x14ac:dyDescent="0.25">
      <c r="A9494" s="58">
        <v>41995</v>
      </c>
      <c r="B9494" s="45" t="s">
        <v>381</v>
      </c>
      <c r="C9494" s="45" t="s">
        <v>191</v>
      </c>
      <c r="D9494" s="59">
        <v>68.849999999999994</v>
      </c>
    </row>
    <row r="9495" spans="1:4" x14ac:dyDescent="0.25">
      <c r="A9495" s="58">
        <v>41647</v>
      </c>
      <c r="B9495" s="45" t="s">
        <v>360</v>
      </c>
      <c r="C9495" s="45" t="s">
        <v>331</v>
      </c>
      <c r="D9495" s="59">
        <v>60</v>
      </c>
    </row>
    <row r="9496" spans="1:4" x14ac:dyDescent="0.25">
      <c r="A9496" s="58">
        <v>41422</v>
      </c>
      <c r="B9496" s="45" t="s">
        <v>395</v>
      </c>
      <c r="C9496" s="45" t="s">
        <v>191</v>
      </c>
      <c r="D9496" s="59">
        <v>248.66</v>
      </c>
    </row>
    <row r="9497" spans="1:4" x14ac:dyDescent="0.25">
      <c r="A9497" s="58">
        <v>41949</v>
      </c>
      <c r="B9497" s="45" t="s">
        <v>356</v>
      </c>
      <c r="C9497" s="45" t="s">
        <v>10</v>
      </c>
      <c r="D9497" s="59">
        <v>67.819999999999993</v>
      </c>
    </row>
    <row r="9498" spans="1:4" x14ac:dyDescent="0.25">
      <c r="A9498" s="58">
        <v>41638</v>
      </c>
      <c r="B9498" s="45" t="s">
        <v>343</v>
      </c>
      <c r="C9498" s="45" t="s">
        <v>324</v>
      </c>
      <c r="D9498" s="59">
        <v>39.1</v>
      </c>
    </row>
    <row r="9499" spans="1:4" x14ac:dyDescent="0.25">
      <c r="A9499" s="58">
        <v>41957</v>
      </c>
      <c r="B9499" s="45" t="s">
        <v>374</v>
      </c>
      <c r="C9499" s="45" t="s">
        <v>191</v>
      </c>
      <c r="D9499" s="59">
        <v>22.95</v>
      </c>
    </row>
    <row r="9500" spans="1:4" x14ac:dyDescent="0.25">
      <c r="A9500" s="58">
        <v>41992</v>
      </c>
      <c r="B9500" s="45" t="s">
        <v>385</v>
      </c>
      <c r="C9500" s="45" t="s">
        <v>337</v>
      </c>
      <c r="D9500" s="59">
        <v>75</v>
      </c>
    </row>
    <row r="9501" spans="1:4" x14ac:dyDescent="0.25">
      <c r="A9501" s="58">
        <v>41625</v>
      </c>
      <c r="B9501" s="45" t="s">
        <v>348</v>
      </c>
      <c r="C9501" s="45" t="s">
        <v>7</v>
      </c>
      <c r="D9501" s="59">
        <v>68</v>
      </c>
    </row>
    <row r="9502" spans="1:4" x14ac:dyDescent="0.25">
      <c r="A9502" s="58">
        <v>41919</v>
      </c>
      <c r="B9502" s="45" t="s">
        <v>330</v>
      </c>
      <c r="C9502" s="45" t="s">
        <v>331</v>
      </c>
      <c r="D9502" s="59">
        <v>588</v>
      </c>
    </row>
    <row r="9503" spans="1:4" x14ac:dyDescent="0.25">
      <c r="A9503" s="58">
        <v>41315</v>
      </c>
      <c r="B9503" s="45" t="s">
        <v>356</v>
      </c>
      <c r="C9503" s="45" t="s">
        <v>371</v>
      </c>
      <c r="D9503" s="59">
        <v>38</v>
      </c>
    </row>
    <row r="9504" spans="1:4" x14ac:dyDescent="0.25">
      <c r="A9504" s="58">
        <v>41595</v>
      </c>
      <c r="B9504" s="45" t="s">
        <v>403</v>
      </c>
      <c r="C9504" s="45" t="s">
        <v>7</v>
      </c>
      <c r="D9504" s="59">
        <v>646</v>
      </c>
    </row>
    <row r="9505" spans="1:4" x14ac:dyDescent="0.25">
      <c r="A9505" s="58">
        <v>41835</v>
      </c>
      <c r="B9505" s="45" t="s">
        <v>381</v>
      </c>
      <c r="C9505" s="45" t="s">
        <v>10</v>
      </c>
      <c r="D9505" s="59">
        <v>68.849999999999994</v>
      </c>
    </row>
    <row r="9506" spans="1:4" x14ac:dyDescent="0.25">
      <c r="A9506" s="58">
        <v>41987</v>
      </c>
      <c r="B9506" s="45" t="s">
        <v>330</v>
      </c>
      <c r="C9506" s="45" t="s">
        <v>337</v>
      </c>
      <c r="D9506" s="59">
        <v>75</v>
      </c>
    </row>
    <row r="9507" spans="1:4" x14ac:dyDescent="0.25">
      <c r="A9507" s="58">
        <v>41437</v>
      </c>
      <c r="B9507" s="45" t="s">
        <v>390</v>
      </c>
      <c r="C9507" s="45" t="s">
        <v>324</v>
      </c>
      <c r="D9507" s="59">
        <v>39.1</v>
      </c>
    </row>
    <row r="9508" spans="1:4" x14ac:dyDescent="0.25">
      <c r="A9508" s="58">
        <v>41992</v>
      </c>
      <c r="B9508" s="45" t="s">
        <v>323</v>
      </c>
      <c r="C9508" s="45" t="s">
        <v>10</v>
      </c>
      <c r="D9508" s="59">
        <v>111.31</v>
      </c>
    </row>
    <row r="9509" spans="1:4" x14ac:dyDescent="0.25">
      <c r="A9509" s="58">
        <v>41915</v>
      </c>
      <c r="B9509" s="45" t="s">
        <v>356</v>
      </c>
      <c r="C9509" s="45" t="s">
        <v>191</v>
      </c>
      <c r="D9509" s="59">
        <v>22.95</v>
      </c>
    </row>
    <row r="9510" spans="1:4" x14ac:dyDescent="0.25">
      <c r="A9510" s="58">
        <v>41864</v>
      </c>
      <c r="B9510" s="45" t="s">
        <v>400</v>
      </c>
      <c r="C9510" s="45" t="s">
        <v>337</v>
      </c>
      <c r="D9510" s="59">
        <v>49.25</v>
      </c>
    </row>
    <row r="9511" spans="1:4" x14ac:dyDescent="0.25">
      <c r="A9511" s="58">
        <v>41997</v>
      </c>
      <c r="B9511" s="45" t="s">
        <v>340</v>
      </c>
      <c r="C9511" s="45" t="s">
        <v>331</v>
      </c>
      <c r="D9511" s="59">
        <v>58.5</v>
      </c>
    </row>
    <row r="9512" spans="1:4" x14ac:dyDescent="0.25">
      <c r="A9512" s="58">
        <v>41673</v>
      </c>
      <c r="B9512" s="45" t="s">
        <v>352</v>
      </c>
      <c r="C9512" s="45" t="s">
        <v>334</v>
      </c>
      <c r="D9512" s="59">
        <v>23.03</v>
      </c>
    </row>
    <row r="9513" spans="1:4" x14ac:dyDescent="0.25">
      <c r="A9513" s="58">
        <v>41997</v>
      </c>
      <c r="B9513" s="45" t="s">
        <v>368</v>
      </c>
      <c r="C9513" s="45" t="s">
        <v>191</v>
      </c>
      <c r="D9513" s="59">
        <v>66.78</v>
      </c>
    </row>
    <row r="9514" spans="1:4" x14ac:dyDescent="0.25">
      <c r="A9514" s="58">
        <v>41669</v>
      </c>
      <c r="B9514" s="45" t="s">
        <v>328</v>
      </c>
      <c r="C9514" s="45" t="s">
        <v>7</v>
      </c>
      <c r="D9514" s="59">
        <v>34</v>
      </c>
    </row>
    <row r="9515" spans="1:4" x14ac:dyDescent="0.25">
      <c r="A9515" s="58">
        <v>41954</v>
      </c>
      <c r="B9515" s="45" t="s">
        <v>394</v>
      </c>
      <c r="C9515" s="45" t="s">
        <v>7</v>
      </c>
      <c r="D9515" s="59">
        <v>67.319999999999993</v>
      </c>
    </row>
    <row r="9516" spans="1:4" x14ac:dyDescent="0.25">
      <c r="A9516" s="58">
        <v>41959</v>
      </c>
      <c r="B9516" s="45" t="s">
        <v>326</v>
      </c>
      <c r="C9516" s="45" t="s">
        <v>349</v>
      </c>
      <c r="D9516" s="59">
        <v>42</v>
      </c>
    </row>
    <row r="9517" spans="1:4" x14ac:dyDescent="0.25">
      <c r="A9517" s="58">
        <v>41590</v>
      </c>
      <c r="B9517" s="45" t="s">
        <v>360</v>
      </c>
      <c r="C9517" s="45" t="s">
        <v>7</v>
      </c>
      <c r="D9517" s="59">
        <v>66.98</v>
      </c>
    </row>
    <row r="9518" spans="1:4" x14ac:dyDescent="0.25">
      <c r="A9518" s="58">
        <v>41597</v>
      </c>
      <c r="B9518" s="45" t="s">
        <v>354</v>
      </c>
      <c r="C9518" s="45" t="s">
        <v>10</v>
      </c>
      <c r="D9518" s="59">
        <v>22.61</v>
      </c>
    </row>
    <row r="9519" spans="1:4" x14ac:dyDescent="0.25">
      <c r="A9519" s="58">
        <v>41955</v>
      </c>
      <c r="B9519" s="45" t="s">
        <v>359</v>
      </c>
      <c r="C9519" s="45" t="s">
        <v>7</v>
      </c>
      <c r="D9519" s="59">
        <v>68</v>
      </c>
    </row>
    <row r="9520" spans="1:4" x14ac:dyDescent="0.25">
      <c r="A9520" s="58">
        <v>41584</v>
      </c>
      <c r="B9520" s="45" t="s">
        <v>333</v>
      </c>
      <c r="C9520" s="45" t="s">
        <v>10</v>
      </c>
      <c r="D9520" s="59">
        <v>68.849999999999994</v>
      </c>
    </row>
    <row r="9521" spans="1:4" x14ac:dyDescent="0.25">
      <c r="A9521" s="58">
        <v>41333</v>
      </c>
      <c r="B9521" s="45" t="s">
        <v>402</v>
      </c>
      <c r="C9521" s="45" t="s">
        <v>321</v>
      </c>
      <c r="D9521" s="59">
        <v>155.9</v>
      </c>
    </row>
    <row r="9522" spans="1:4" x14ac:dyDescent="0.25">
      <c r="A9522" s="58">
        <v>41344</v>
      </c>
      <c r="B9522" s="45" t="s">
        <v>374</v>
      </c>
      <c r="C9522" s="45" t="s">
        <v>327</v>
      </c>
      <c r="D9522" s="59">
        <v>24.5</v>
      </c>
    </row>
    <row r="9523" spans="1:4" x14ac:dyDescent="0.25">
      <c r="A9523" s="58">
        <v>41968</v>
      </c>
      <c r="B9523" s="45" t="s">
        <v>346</v>
      </c>
      <c r="C9523" s="45" t="s">
        <v>327</v>
      </c>
      <c r="D9523" s="59">
        <v>24.25</v>
      </c>
    </row>
    <row r="9524" spans="1:4" x14ac:dyDescent="0.25">
      <c r="A9524" s="58">
        <v>41632</v>
      </c>
      <c r="B9524" s="45" t="s">
        <v>346</v>
      </c>
      <c r="C9524" s="45" t="s">
        <v>10</v>
      </c>
      <c r="D9524" s="59">
        <v>22.95</v>
      </c>
    </row>
    <row r="9525" spans="1:4" x14ac:dyDescent="0.25">
      <c r="A9525" s="58">
        <v>41916</v>
      </c>
      <c r="B9525" s="45" t="s">
        <v>382</v>
      </c>
      <c r="C9525" s="45" t="s">
        <v>10</v>
      </c>
      <c r="D9525" s="59">
        <v>45.9</v>
      </c>
    </row>
    <row r="9526" spans="1:4" x14ac:dyDescent="0.25">
      <c r="A9526" s="58">
        <v>41634</v>
      </c>
      <c r="B9526" s="45" t="s">
        <v>356</v>
      </c>
      <c r="C9526" s="45" t="s">
        <v>7</v>
      </c>
      <c r="D9526" s="59">
        <v>33.659999999999997</v>
      </c>
    </row>
    <row r="9527" spans="1:4" x14ac:dyDescent="0.25">
      <c r="A9527" s="58">
        <v>41958</v>
      </c>
      <c r="B9527" s="45" t="s">
        <v>330</v>
      </c>
      <c r="C9527" s="45" t="s">
        <v>371</v>
      </c>
      <c r="D9527" s="59">
        <v>55.58</v>
      </c>
    </row>
    <row r="9528" spans="1:4" x14ac:dyDescent="0.25">
      <c r="A9528" s="58">
        <v>41574</v>
      </c>
      <c r="B9528" s="45" t="s">
        <v>338</v>
      </c>
      <c r="C9528" s="45" t="s">
        <v>324</v>
      </c>
      <c r="D9528" s="59">
        <v>449.67</v>
      </c>
    </row>
    <row r="9529" spans="1:4" x14ac:dyDescent="0.25">
      <c r="A9529" s="58">
        <v>42004</v>
      </c>
      <c r="B9529" s="45" t="s">
        <v>389</v>
      </c>
      <c r="C9529" s="45" t="s">
        <v>10</v>
      </c>
      <c r="D9529" s="59">
        <v>22.26</v>
      </c>
    </row>
    <row r="9530" spans="1:4" x14ac:dyDescent="0.25">
      <c r="A9530" s="58">
        <v>41586</v>
      </c>
      <c r="B9530" s="45" t="s">
        <v>381</v>
      </c>
      <c r="C9530" s="45" t="s">
        <v>191</v>
      </c>
      <c r="D9530" s="59">
        <v>44.52</v>
      </c>
    </row>
    <row r="9531" spans="1:4" x14ac:dyDescent="0.25">
      <c r="A9531" s="58">
        <v>41594</v>
      </c>
      <c r="B9531" s="45" t="s">
        <v>340</v>
      </c>
      <c r="C9531" s="45" t="s">
        <v>337</v>
      </c>
      <c r="D9531" s="59">
        <v>49.25</v>
      </c>
    </row>
    <row r="9532" spans="1:4" x14ac:dyDescent="0.25">
      <c r="A9532" s="58">
        <v>41579</v>
      </c>
      <c r="B9532" s="45" t="s">
        <v>380</v>
      </c>
      <c r="C9532" s="45" t="s">
        <v>337</v>
      </c>
      <c r="D9532" s="59">
        <v>50</v>
      </c>
    </row>
    <row r="9533" spans="1:4" x14ac:dyDescent="0.25">
      <c r="A9533" s="58">
        <v>41563</v>
      </c>
      <c r="B9533" s="45" t="s">
        <v>345</v>
      </c>
      <c r="C9533" s="45" t="s">
        <v>334</v>
      </c>
      <c r="D9533" s="59">
        <v>23.15</v>
      </c>
    </row>
    <row r="9534" spans="1:4" x14ac:dyDescent="0.25">
      <c r="A9534" s="58">
        <v>41724</v>
      </c>
      <c r="B9534" s="45" t="s">
        <v>346</v>
      </c>
      <c r="C9534" s="45" t="s">
        <v>7</v>
      </c>
      <c r="D9534" s="59">
        <v>68</v>
      </c>
    </row>
    <row r="9535" spans="1:4" x14ac:dyDescent="0.25">
      <c r="A9535" s="58">
        <v>41595</v>
      </c>
      <c r="B9535" s="45" t="s">
        <v>338</v>
      </c>
      <c r="C9535" s="45" t="s">
        <v>7</v>
      </c>
      <c r="D9535" s="59">
        <v>136</v>
      </c>
    </row>
    <row r="9536" spans="1:4" x14ac:dyDescent="0.25">
      <c r="A9536" s="58">
        <v>41617</v>
      </c>
      <c r="B9536" s="45" t="s">
        <v>346</v>
      </c>
      <c r="C9536" s="45" t="s">
        <v>7</v>
      </c>
      <c r="D9536" s="59">
        <v>99.96</v>
      </c>
    </row>
    <row r="9537" spans="1:4" x14ac:dyDescent="0.25">
      <c r="A9537" s="58">
        <v>41951</v>
      </c>
      <c r="B9537" s="45" t="s">
        <v>401</v>
      </c>
      <c r="C9537" s="45" t="s">
        <v>321</v>
      </c>
      <c r="D9537" s="59">
        <v>79.95</v>
      </c>
    </row>
    <row r="9538" spans="1:4" x14ac:dyDescent="0.25">
      <c r="A9538" s="58">
        <v>41610</v>
      </c>
      <c r="B9538" s="45" t="s">
        <v>359</v>
      </c>
      <c r="C9538" s="45" t="s">
        <v>191</v>
      </c>
      <c r="D9538" s="59">
        <v>45.9</v>
      </c>
    </row>
    <row r="9539" spans="1:4" x14ac:dyDescent="0.25">
      <c r="A9539" s="58">
        <v>41799</v>
      </c>
      <c r="B9539" s="45" t="s">
        <v>382</v>
      </c>
      <c r="C9539" s="45" t="s">
        <v>331</v>
      </c>
      <c r="D9539" s="59">
        <v>90</v>
      </c>
    </row>
    <row r="9540" spans="1:4" x14ac:dyDescent="0.25">
      <c r="A9540" s="58">
        <v>41603</v>
      </c>
      <c r="B9540" s="45" t="s">
        <v>356</v>
      </c>
      <c r="C9540" s="45" t="s">
        <v>7</v>
      </c>
      <c r="D9540" s="59">
        <v>99.96</v>
      </c>
    </row>
    <row r="9541" spans="1:4" x14ac:dyDescent="0.25">
      <c r="A9541" s="58">
        <v>41980</v>
      </c>
      <c r="B9541" s="45" t="s">
        <v>362</v>
      </c>
      <c r="C9541" s="45" t="s">
        <v>371</v>
      </c>
      <c r="D9541" s="59">
        <v>37.049999999999997</v>
      </c>
    </row>
    <row r="9542" spans="1:4" x14ac:dyDescent="0.25">
      <c r="A9542" s="58">
        <v>41598</v>
      </c>
      <c r="B9542" s="45" t="s">
        <v>379</v>
      </c>
      <c r="C9542" s="45" t="s">
        <v>331</v>
      </c>
      <c r="D9542" s="59">
        <v>58.5</v>
      </c>
    </row>
    <row r="9543" spans="1:4" x14ac:dyDescent="0.25">
      <c r="A9543" s="58">
        <v>41633</v>
      </c>
      <c r="B9543" s="45" t="s">
        <v>367</v>
      </c>
      <c r="C9543" s="45" t="s">
        <v>7</v>
      </c>
      <c r="D9543" s="59">
        <v>32.979999999999997</v>
      </c>
    </row>
    <row r="9544" spans="1:4" x14ac:dyDescent="0.25">
      <c r="A9544" s="58">
        <v>41971</v>
      </c>
      <c r="B9544" s="45" t="s">
        <v>374</v>
      </c>
      <c r="C9544" s="45" t="s">
        <v>331</v>
      </c>
      <c r="D9544" s="59">
        <v>90</v>
      </c>
    </row>
    <row r="9545" spans="1:4" x14ac:dyDescent="0.25">
      <c r="A9545" s="58">
        <v>41606</v>
      </c>
      <c r="B9545" s="45" t="s">
        <v>376</v>
      </c>
      <c r="C9545" s="45" t="s">
        <v>334</v>
      </c>
      <c r="D9545" s="59">
        <v>68.739999999999995</v>
      </c>
    </row>
    <row r="9546" spans="1:4" x14ac:dyDescent="0.25">
      <c r="A9546" s="58">
        <v>41953</v>
      </c>
      <c r="B9546" s="45" t="s">
        <v>403</v>
      </c>
      <c r="C9546" s="45" t="s">
        <v>191</v>
      </c>
      <c r="D9546" s="59">
        <v>22.38</v>
      </c>
    </row>
    <row r="9547" spans="1:4" x14ac:dyDescent="0.25">
      <c r="A9547" s="58">
        <v>41995</v>
      </c>
      <c r="B9547" s="45" t="s">
        <v>384</v>
      </c>
      <c r="C9547" s="45" t="s">
        <v>327</v>
      </c>
      <c r="D9547" s="59">
        <v>49.25</v>
      </c>
    </row>
    <row r="9548" spans="1:4" x14ac:dyDescent="0.25">
      <c r="A9548" s="58">
        <v>41973</v>
      </c>
      <c r="B9548" s="45" t="s">
        <v>348</v>
      </c>
      <c r="C9548" s="45" t="s">
        <v>337</v>
      </c>
      <c r="D9548" s="59">
        <v>50</v>
      </c>
    </row>
    <row r="9549" spans="1:4" x14ac:dyDescent="0.25">
      <c r="A9549" s="58">
        <v>41615</v>
      </c>
      <c r="B9549" s="45" t="s">
        <v>335</v>
      </c>
      <c r="C9549" s="45" t="s">
        <v>327</v>
      </c>
      <c r="D9549" s="59">
        <v>75</v>
      </c>
    </row>
    <row r="9550" spans="1:4" x14ac:dyDescent="0.25">
      <c r="A9550" s="58">
        <v>41636</v>
      </c>
      <c r="B9550" s="45" t="s">
        <v>394</v>
      </c>
      <c r="C9550" s="45" t="s">
        <v>334</v>
      </c>
      <c r="D9550" s="59">
        <v>70.5</v>
      </c>
    </row>
    <row r="9551" spans="1:4" x14ac:dyDescent="0.25">
      <c r="A9551" s="58">
        <v>41934</v>
      </c>
      <c r="B9551" s="45" t="s">
        <v>326</v>
      </c>
      <c r="C9551" s="45" t="s">
        <v>191</v>
      </c>
      <c r="D9551" s="59">
        <v>45.44</v>
      </c>
    </row>
    <row r="9552" spans="1:4" x14ac:dyDescent="0.25">
      <c r="A9552" s="58">
        <v>41634</v>
      </c>
      <c r="B9552" s="45" t="s">
        <v>326</v>
      </c>
      <c r="C9552" s="45" t="s">
        <v>7</v>
      </c>
      <c r="D9552" s="59">
        <v>102</v>
      </c>
    </row>
    <row r="9553" spans="1:4" x14ac:dyDescent="0.25">
      <c r="A9553" s="58">
        <v>41800</v>
      </c>
      <c r="B9553" s="45" t="s">
        <v>368</v>
      </c>
      <c r="C9553" s="45" t="s">
        <v>337</v>
      </c>
      <c r="D9553" s="59">
        <v>50</v>
      </c>
    </row>
    <row r="9554" spans="1:4" x14ac:dyDescent="0.25">
      <c r="A9554" s="58">
        <v>41990</v>
      </c>
      <c r="B9554" s="45" t="s">
        <v>375</v>
      </c>
      <c r="C9554" s="45" t="s">
        <v>7</v>
      </c>
      <c r="D9554" s="59">
        <v>68</v>
      </c>
    </row>
    <row r="9555" spans="1:4" x14ac:dyDescent="0.25">
      <c r="A9555" s="58">
        <v>41480</v>
      </c>
      <c r="B9555" s="45" t="s">
        <v>404</v>
      </c>
      <c r="C9555" s="45" t="s">
        <v>321</v>
      </c>
      <c r="D9555" s="59">
        <v>155.9</v>
      </c>
    </row>
    <row r="9556" spans="1:4" x14ac:dyDescent="0.25">
      <c r="A9556" s="58">
        <v>41950</v>
      </c>
      <c r="B9556" s="45" t="s">
        <v>374</v>
      </c>
      <c r="C9556" s="45" t="s">
        <v>337</v>
      </c>
      <c r="D9556" s="59">
        <v>74.25</v>
      </c>
    </row>
    <row r="9557" spans="1:4" x14ac:dyDescent="0.25">
      <c r="A9557" s="58">
        <v>41635</v>
      </c>
      <c r="B9557" s="45" t="s">
        <v>363</v>
      </c>
      <c r="C9557" s="45" t="s">
        <v>331</v>
      </c>
      <c r="D9557" s="59">
        <v>60</v>
      </c>
    </row>
    <row r="9558" spans="1:4" x14ac:dyDescent="0.25">
      <c r="A9558" s="58">
        <v>41996</v>
      </c>
      <c r="B9558" s="45" t="s">
        <v>361</v>
      </c>
      <c r="C9558" s="45" t="s">
        <v>191</v>
      </c>
      <c r="D9558" s="59">
        <v>68.849999999999994</v>
      </c>
    </row>
    <row r="9559" spans="1:4" x14ac:dyDescent="0.25">
      <c r="A9559" s="58">
        <v>41339</v>
      </c>
      <c r="B9559" s="45" t="s">
        <v>391</v>
      </c>
      <c r="C9559" s="45" t="s">
        <v>334</v>
      </c>
      <c r="D9559" s="59">
        <v>47</v>
      </c>
    </row>
    <row r="9560" spans="1:4" x14ac:dyDescent="0.25">
      <c r="A9560" s="58">
        <v>41595</v>
      </c>
      <c r="B9560" s="45" t="s">
        <v>366</v>
      </c>
      <c r="C9560" s="45" t="s">
        <v>331</v>
      </c>
      <c r="D9560" s="59">
        <v>60</v>
      </c>
    </row>
    <row r="9561" spans="1:4" x14ac:dyDescent="0.25">
      <c r="A9561" s="58">
        <v>41601</v>
      </c>
      <c r="B9561" s="45" t="s">
        <v>375</v>
      </c>
      <c r="C9561" s="45" t="s">
        <v>7</v>
      </c>
      <c r="D9561" s="59">
        <v>67.319999999999993</v>
      </c>
    </row>
    <row r="9562" spans="1:4" x14ac:dyDescent="0.25">
      <c r="A9562" s="58">
        <v>41976</v>
      </c>
      <c r="B9562" s="45" t="s">
        <v>368</v>
      </c>
      <c r="C9562" s="45" t="s">
        <v>191</v>
      </c>
      <c r="D9562" s="59">
        <v>67.47</v>
      </c>
    </row>
    <row r="9563" spans="1:4" x14ac:dyDescent="0.25">
      <c r="A9563" s="58">
        <v>41949</v>
      </c>
      <c r="B9563" s="45" t="s">
        <v>366</v>
      </c>
      <c r="C9563" s="45" t="s">
        <v>7</v>
      </c>
      <c r="D9563" s="59">
        <v>68</v>
      </c>
    </row>
    <row r="9564" spans="1:4" x14ac:dyDescent="0.25">
      <c r="A9564" s="58">
        <v>41619</v>
      </c>
      <c r="B9564" s="45" t="s">
        <v>398</v>
      </c>
      <c r="C9564" s="45" t="s">
        <v>349</v>
      </c>
      <c r="D9564" s="59">
        <v>40.74</v>
      </c>
    </row>
    <row r="9565" spans="1:4" x14ac:dyDescent="0.25">
      <c r="A9565" s="58">
        <v>41621</v>
      </c>
      <c r="B9565" s="45" t="s">
        <v>381</v>
      </c>
      <c r="C9565" s="45" t="s">
        <v>7</v>
      </c>
      <c r="D9565" s="59">
        <v>68</v>
      </c>
    </row>
    <row r="9566" spans="1:4" x14ac:dyDescent="0.25">
      <c r="A9566" s="58">
        <v>41595</v>
      </c>
      <c r="B9566" s="45" t="s">
        <v>379</v>
      </c>
      <c r="C9566" s="45" t="s">
        <v>7</v>
      </c>
      <c r="D9566" s="59">
        <v>102</v>
      </c>
    </row>
    <row r="9567" spans="1:4" x14ac:dyDescent="0.25">
      <c r="A9567" s="58">
        <v>41621</v>
      </c>
      <c r="B9567" s="45" t="s">
        <v>330</v>
      </c>
      <c r="C9567" s="45" t="s">
        <v>331</v>
      </c>
      <c r="D9567" s="59">
        <v>30</v>
      </c>
    </row>
    <row r="9568" spans="1:4" x14ac:dyDescent="0.25">
      <c r="A9568" s="58">
        <v>41921</v>
      </c>
      <c r="B9568" s="45" t="s">
        <v>390</v>
      </c>
      <c r="C9568" s="45" t="s">
        <v>324</v>
      </c>
      <c r="D9568" s="59">
        <v>19.55</v>
      </c>
    </row>
    <row r="9569" spans="1:4" x14ac:dyDescent="0.25">
      <c r="A9569" s="58">
        <v>42004</v>
      </c>
      <c r="B9569" s="45" t="s">
        <v>388</v>
      </c>
      <c r="C9569" s="45" t="s">
        <v>7</v>
      </c>
      <c r="D9569" s="59">
        <v>66.3</v>
      </c>
    </row>
    <row r="9570" spans="1:4" x14ac:dyDescent="0.25">
      <c r="A9570" s="58">
        <v>41945</v>
      </c>
      <c r="B9570" s="45" t="s">
        <v>328</v>
      </c>
      <c r="C9570" s="45" t="s">
        <v>324</v>
      </c>
      <c r="D9570" s="59">
        <v>38.700000000000003</v>
      </c>
    </row>
    <row r="9571" spans="1:4" x14ac:dyDescent="0.25">
      <c r="A9571" s="58">
        <v>41944</v>
      </c>
      <c r="B9571" s="45" t="s">
        <v>365</v>
      </c>
      <c r="C9571" s="45" t="s">
        <v>371</v>
      </c>
      <c r="D9571" s="59">
        <v>57</v>
      </c>
    </row>
    <row r="9572" spans="1:4" x14ac:dyDescent="0.25">
      <c r="A9572" s="58">
        <v>41619</v>
      </c>
      <c r="B9572" s="45" t="s">
        <v>366</v>
      </c>
      <c r="C9572" s="45" t="s">
        <v>10</v>
      </c>
      <c r="D9572" s="59">
        <v>271.27</v>
      </c>
    </row>
    <row r="9573" spans="1:4" x14ac:dyDescent="0.25">
      <c r="A9573" s="58">
        <v>41932</v>
      </c>
      <c r="B9573" s="45" t="s">
        <v>320</v>
      </c>
      <c r="C9573" s="45" t="s">
        <v>337</v>
      </c>
      <c r="D9573" s="59">
        <v>49.5</v>
      </c>
    </row>
    <row r="9574" spans="1:4" x14ac:dyDescent="0.25">
      <c r="A9574" s="58">
        <v>41804</v>
      </c>
      <c r="B9574" s="45" t="s">
        <v>346</v>
      </c>
      <c r="C9574" s="45" t="s">
        <v>324</v>
      </c>
      <c r="D9574" s="59">
        <v>19.75</v>
      </c>
    </row>
    <row r="9575" spans="1:4" x14ac:dyDescent="0.25">
      <c r="A9575" s="58">
        <v>41954</v>
      </c>
      <c r="B9575" s="45" t="s">
        <v>372</v>
      </c>
      <c r="C9575" s="45" t="s">
        <v>334</v>
      </c>
      <c r="D9575" s="59">
        <v>23.03</v>
      </c>
    </row>
    <row r="9576" spans="1:4" x14ac:dyDescent="0.25">
      <c r="A9576" s="58">
        <v>41580</v>
      </c>
      <c r="B9576" s="45" t="s">
        <v>351</v>
      </c>
      <c r="C9576" s="45" t="s">
        <v>337</v>
      </c>
      <c r="D9576" s="59">
        <v>24.5</v>
      </c>
    </row>
    <row r="9577" spans="1:4" x14ac:dyDescent="0.25">
      <c r="A9577" s="58">
        <v>41599</v>
      </c>
      <c r="B9577" s="45" t="s">
        <v>323</v>
      </c>
      <c r="C9577" s="45" t="s">
        <v>349</v>
      </c>
      <c r="D9577" s="59">
        <v>40.74</v>
      </c>
    </row>
    <row r="9578" spans="1:4" x14ac:dyDescent="0.25">
      <c r="A9578" s="58">
        <v>41588</v>
      </c>
      <c r="B9578" s="45" t="s">
        <v>375</v>
      </c>
      <c r="C9578" s="45" t="s">
        <v>191</v>
      </c>
      <c r="D9578" s="59">
        <v>22.95</v>
      </c>
    </row>
    <row r="9579" spans="1:4" x14ac:dyDescent="0.25">
      <c r="A9579" s="58">
        <v>41611</v>
      </c>
      <c r="B9579" s="45" t="s">
        <v>330</v>
      </c>
      <c r="C9579" s="45" t="s">
        <v>10</v>
      </c>
      <c r="D9579" s="59">
        <v>44.52</v>
      </c>
    </row>
    <row r="9580" spans="1:4" x14ac:dyDescent="0.25">
      <c r="A9580" s="58">
        <v>41597</v>
      </c>
      <c r="B9580" s="45" t="s">
        <v>330</v>
      </c>
      <c r="C9580" s="45" t="s">
        <v>7</v>
      </c>
      <c r="D9580" s="59">
        <v>99.45</v>
      </c>
    </row>
    <row r="9581" spans="1:4" x14ac:dyDescent="0.25">
      <c r="A9581" s="58">
        <v>41584</v>
      </c>
      <c r="B9581" s="45" t="s">
        <v>338</v>
      </c>
      <c r="C9581" s="45" t="s">
        <v>347</v>
      </c>
      <c r="D9581" s="59">
        <v>80.849999999999994</v>
      </c>
    </row>
    <row r="9582" spans="1:4" x14ac:dyDescent="0.25">
      <c r="A9582" s="58">
        <v>41599</v>
      </c>
      <c r="B9582" s="45" t="s">
        <v>374</v>
      </c>
      <c r="C9582" s="45" t="s">
        <v>191</v>
      </c>
      <c r="D9582" s="59">
        <v>67.819999999999993</v>
      </c>
    </row>
    <row r="9583" spans="1:4" x14ac:dyDescent="0.25">
      <c r="A9583" s="58">
        <v>41617</v>
      </c>
      <c r="B9583" s="45" t="s">
        <v>374</v>
      </c>
      <c r="C9583" s="45" t="s">
        <v>334</v>
      </c>
      <c r="D9583" s="59">
        <v>46.3</v>
      </c>
    </row>
    <row r="9584" spans="1:4" x14ac:dyDescent="0.25">
      <c r="A9584" s="58">
        <v>41951</v>
      </c>
      <c r="B9584" s="45" t="s">
        <v>340</v>
      </c>
      <c r="C9584" s="45" t="s">
        <v>331</v>
      </c>
      <c r="D9584" s="59">
        <v>29.25</v>
      </c>
    </row>
    <row r="9585" spans="1:4" x14ac:dyDescent="0.25">
      <c r="A9585" s="58">
        <v>41425</v>
      </c>
      <c r="B9585" s="45" t="s">
        <v>366</v>
      </c>
      <c r="C9585" s="45" t="s">
        <v>337</v>
      </c>
      <c r="D9585" s="59">
        <v>74.25</v>
      </c>
    </row>
    <row r="9586" spans="1:4" x14ac:dyDescent="0.25">
      <c r="A9586" s="58">
        <v>41962</v>
      </c>
      <c r="B9586" s="45" t="s">
        <v>375</v>
      </c>
      <c r="C9586" s="45" t="s">
        <v>337</v>
      </c>
      <c r="D9586" s="59">
        <v>50</v>
      </c>
    </row>
    <row r="9587" spans="1:4" x14ac:dyDescent="0.25">
      <c r="A9587" s="58">
        <v>41960</v>
      </c>
      <c r="B9587" s="45" t="s">
        <v>374</v>
      </c>
      <c r="C9587" s="45" t="s">
        <v>324</v>
      </c>
      <c r="D9587" s="59">
        <v>59.25</v>
      </c>
    </row>
    <row r="9588" spans="1:4" x14ac:dyDescent="0.25">
      <c r="A9588" s="58">
        <v>41606</v>
      </c>
      <c r="B9588" s="45" t="s">
        <v>404</v>
      </c>
      <c r="C9588" s="45" t="s">
        <v>337</v>
      </c>
      <c r="D9588" s="59">
        <v>25</v>
      </c>
    </row>
    <row r="9589" spans="1:4" x14ac:dyDescent="0.25">
      <c r="A9589" s="58">
        <v>41449</v>
      </c>
      <c r="B9589" s="45" t="s">
        <v>376</v>
      </c>
      <c r="C9589" s="45" t="s">
        <v>334</v>
      </c>
      <c r="D9589" s="59">
        <v>274.95</v>
      </c>
    </row>
    <row r="9590" spans="1:4" x14ac:dyDescent="0.25">
      <c r="A9590" s="58">
        <v>41998</v>
      </c>
      <c r="B9590" s="45" t="s">
        <v>338</v>
      </c>
      <c r="C9590" s="45" t="s">
        <v>371</v>
      </c>
      <c r="D9590" s="59">
        <v>38</v>
      </c>
    </row>
    <row r="9591" spans="1:4" x14ac:dyDescent="0.25">
      <c r="A9591" s="58">
        <v>41398</v>
      </c>
      <c r="B9591" s="45" t="s">
        <v>378</v>
      </c>
      <c r="C9591" s="45" t="s">
        <v>7</v>
      </c>
      <c r="D9591" s="59">
        <v>66.98</v>
      </c>
    </row>
    <row r="9592" spans="1:4" x14ac:dyDescent="0.25">
      <c r="A9592" s="58">
        <v>41591</v>
      </c>
      <c r="B9592" s="45" t="s">
        <v>323</v>
      </c>
      <c r="C9592" s="45" t="s">
        <v>321</v>
      </c>
      <c r="D9592" s="59">
        <v>1820.46</v>
      </c>
    </row>
    <row r="9593" spans="1:4" x14ac:dyDescent="0.25">
      <c r="A9593" s="58">
        <v>41596</v>
      </c>
      <c r="B9593" s="45" t="s">
        <v>357</v>
      </c>
      <c r="C9593" s="45" t="s">
        <v>324</v>
      </c>
      <c r="D9593" s="59">
        <v>59.85</v>
      </c>
    </row>
    <row r="9594" spans="1:4" x14ac:dyDescent="0.25">
      <c r="A9594" s="58">
        <v>41608</v>
      </c>
      <c r="B9594" s="45" t="s">
        <v>376</v>
      </c>
      <c r="C9594" s="45" t="s">
        <v>7</v>
      </c>
      <c r="D9594" s="59">
        <v>33.32</v>
      </c>
    </row>
    <row r="9595" spans="1:4" x14ac:dyDescent="0.25">
      <c r="A9595" s="58">
        <v>41574</v>
      </c>
      <c r="B9595" s="45" t="s">
        <v>354</v>
      </c>
      <c r="C9595" s="45" t="s">
        <v>337</v>
      </c>
      <c r="D9595" s="59">
        <v>25</v>
      </c>
    </row>
    <row r="9596" spans="1:4" x14ac:dyDescent="0.25">
      <c r="A9596" s="58">
        <v>41638</v>
      </c>
      <c r="B9596" s="45" t="s">
        <v>320</v>
      </c>
      <c r="C9596" s="45" t="s">
        <v>191</v>
      </c>
      <c r="D9596" s="59">
        <v>91.8</v>
      </c>
    </row>
    <row r="9597" spans="1:4" x14ac:dyDescent="0.25">
      <c r="A9597" s="58">
        <v>41620</v>
      </c>
      <c r="B9597" s="45" t="s">
        <v>376</v>
      </c>
      <c r="C9597" s="45" t="s">
        <v>371</v>
      </c>
      <c r="D9597" s="59">
        <v>55.86</v>
      </c>
    </row>
    <row r="9598" spans="1:4" x14ac:dyDescent="0.25">
      <c r="A9598" s="58">
        <v>41401</v>
      </c>
      <c r="B9598" s="45" t="s">
        <v>374</v>
      </c>
      <c r="C9598" s="45" t="s">
        <v>334</v>
      </c>
      <c r="D9598" s="59">
        <v>23.5</v>
      </c>
    </row>
    <row r="9599" spans="1:4" x14ac:dyDescent="0.25">
      <c r="A9599" s="58">
        <v>41600</v>
      </c>
      <c r="B9599" s="45" t="s">
        <v>330</v>
      </c>
      <c r="C9599" s="45" t="s">
        <v>327</v>
      </c>
      <c r="D9599" s="59">
        <v>50</v>
      </c>
    </row>
    <row r="9600" spans="1:4" x14ac:dyDescent="0.25">
      <c r="A9600" s="58">
        <v>41570</v>
      </c>
      <c r="B9600" s="45" t="s">
        <v>381</v>
      </c>
      <c r="C9600" s="45" t="s">
        <v>7</v>
      </c>
      <c r="D9600" s="59">
        <v>66.3</v>
      </c>
    </row>
    <row r="9601" spans="1:4" x14ac:dyDescent="0.25">
      <c r="A9601" s="58">
        <v>41608</v>
      </c>
      <c r="B9601" s="45" t="s">
        <v>386</v>
      </c>
      <c r="C9601" s="45" t="s">
        <v>324</v>
      </c>
      <c r="D9601" s="59">
        <v>19.649999999999999</v>
      </c>
    </row>
    <row r="9602" spans="1:4" x14ac:dyDescent="0.25">
      <c r="A9602" s="58">
        <v>41654</v>
      </c>
      <c r="B9602" s="45" t="s">
        <v>326</v>
      </c>
      <c r="C9602" s="45" t="s">
        <v>324</v>
      </c>
      <c r="D9602" s="59">
        <v>59.85</v>
      </c>
    </row>
    <row r="9603" spans="1:4" x14ac:dyDescent="0.25">
      <c r="A9603" s="58">
        <v>41813</v>
      </c>
      <c r="B9603" s="45" t="s">
        <v>330</v>
      </c>
      <c r="C9603" s="45" t="s">
        <v>324</v>
      </c>
      <c r="D9603" s="59">
        <v>19.95</v>
      </c>
    </row>
    <row r="9604" spans="1:4" x14ac:dyDescent="0.25">
      <c r="A9604" s="58">
        <v>42002</v>
      </c>
      <c r="B9604" s="45" t="s">
        <v>323</v>
      </c>
      <c r="C9604" s="45" t="s">
        <v>191</v>
      </c>
      <c r="D9604" s="59">
        <v>22.38</v>
      </c>
    </row>
    <row r="9605" spans="1:4" x14ac:dyDescent="0.25">
      <c r="A9605" s="58">
        <v>41996</v>
      </c>
      <c r="B9605" s="45" t="s">
        <v>362</v>
      </c>
      <c r="C9605" s="45" t="s">
        <v>371</v>
      </c>
      <c r="D9605" s="59">
        <v>56.15</v>
      </c>
    </row>
    <row r="9606" spans="1:4" x14ac:dyDescent="0.25">
      <c r="A9606" s="58">
        <v>41628</v>
      </c>
      <c r="B9606" s="45" t="s">
        <v>329</v>
      </c>
      <c r="C9606" s="45" t="s">
        <v>7</v>
      </c>
      <c r="D9606" s="59">
        <v>131.91999999999999</v>
      </c>
    </row>
    <row r="9607" spans="1:4" x14ac:dyDescent="0.25">
      <c r="A9607" s="58">
        <v>41622</v>
      </c>
      <c r="B9607" s="45" t="s">
        <v>373</v>
      </c>
      <c r="C9607" s="45" t="s">
        <v>337</v>
      </c>
      <c r="D9607" s="59">
        <v>25</v>
      </c>
    </row>
    <row r="9608" spans="1:4" x14ac:dyDescent="0.25">
      <c r="A9608" s="58">
        <v>41750</v>
      </c>
      <c r="B9608" s="45" t="s">
        <v>387</v>
      </c>
      <c r="C9608" s="45" t="s">
        <v>321</v>
      </c>
      <c r="D9608" s="59">
        <v>157.5</v>
      </c>
    </row>
    <row r="9609" spans="1:4" x14ac:dyDescent="0.25">
      <c r="A9609" s="58">
        <v>41596</v>
      </c>
      <c r="B9609" s="45" t="s">
        <v>329</v>
      </c>
      <c r="C9609" s="45" t="s">
        <v>337</v>
      </c>
      <c r="D9609" s="59">
        <v>99</v>
      </c>
    </row>
    <row r="9610" spans="1:4" x14ac:dyDescent="0.25">
      <c r="A9610" s="58">
        <v>41623</v>
      </c>
      <c r="B9610" s="45" t="s">
        <v>348</v>
      </c>
      <c r="C9610" s="45" t="s">
        <v>191</v>
      </c>
      <c r="D9610" s="59">
        <v>134.94999999999999</v>
      </c>
    </row>
    <row r="9611" spans="1:4" x14ac:dyDescent="0.25">
      <c r="A9611" s="58">
        <v>41997</v>
      </c>
      <c r="B9611" s="45" t="s">
        <v>368</v>
      </c>
      <c r="C9611" s="45" t="s">
        <v>327</v>
      </c>
      <c r="D9611" s="59">
        <v>73.5</v>
      </c>
    </row>
    <row r="9612" spans="1:4" x14ac:dyDescent="0.25">
      <c r="A9612" s="58">
        <v>41628</v>
      </c>
      <c r="B9612" s="45" t="s">
        <v>356</v>
      </c>
      <c r="C9612" s="45" t="s">
        <v>7</v>
      </c>
      <c r="D9612" s="59">
        <v>33.49</v>
      </c>
    </row>
    <row r="9613" spans="1:4" x14ac:dyDescent="0.25">
      <c r="A9613" s="58">
        <v>41987</v>
      </c>
      <c r="B9613" s="45" t="s">
        <v>368</v>
      </c>
      <c r="C9613" s="45" t="s">
        <v>10</v>
      </c>
      <c r="D9613" s="59">
        <v>45.21</v>
      </c>
    </row>
    <row r="9614" spans="1:4" x14ac:dyDescent="0.25">
      <c r="A9614" s="58">
        <v>41587</v>
      </c>
      <c r="B9614" s="45" t="s">
        <v>356</v>
      </c>
      <c r="C9614" s="45" t="s">
        <v>10</v>
      </c>
      <c r="D9614" s="59">
        <v>469.9</v>
      </c>
    </row>
    <row r="9615" spans="1:4" x14ac:dyDescent="0.25">
      <c r="A9615" s="58">
        <v>41478</v>
      </c>
      <c r="B9615" s="45" t="s">
        <v>320</v>
      </c>
      <c r="C9615" s="45" t="s">
        <v>331</v>
      </c>
      <c r="D9615" s="59">
        <v>29.25</v>
      </c>
    </row>
    <row r="9616" spans="1:4" x14ac:dyDescent="0.25">
      <c r="A9616" s="58">
        <v>41615</v>
      </c>
      <c r="B9616" s="45" t="s">
        <v>345</v>
      </c>
      <c r="C9616" s="45" t="s">
        <v>327</v>
      </c>
      <c r="D9616" s="59">
        <v>48.5</v>
      </c>
    </row>
    <row r="9617" spans="1:4" x14ac:dyDescent="0.25">
      <c r="A9617" s="58">
        <v>41485</v>
      </c>
      <c r="B9617" s="45" t="s">
        <v>375</v>
      </c>
      <c r="C9617" s="45" t="s">
        <v>7</v>
      </c>
      <c r="D9617" s="59">
        <v>136</v>
      </c>
    </row>
    <row r="9618" spans="1:4" x14ac:dyDescent="0.25">
      <c r="A9618" s="58">
        <v>41410</v>
      </c>
      <c r="B9618" s="45" t="s">
        <v>330</v>
      </c>
      <c r="C9618" s="45" t="s">
        <v>334</v>
      </c>
      <c r="D9618" s="59">
        <v>22.91</v>
      </c>
    </row>
    <row r="9619" spans="1:4" x14ac:dyDescent="0.25">
      <c r="A9619" s="58">
        <v>41851</v>
      </c>
      <c r="B9619" s="45" t="s">
        <v>368</v>
      </c>
      <c r="C9619" s="45" t="s">
        <v>324</v>
      </c>
      <c r="D9619" s="59">
        <v>59.25</v>
      </c>
    </row>
    <row r="9620" spans="1:4" x14ac:dyDescent="0.25">
      <c r="A9620" s="58">
        <v>41924</v>
      </c>
      <c r="B9620" s="45" t="s">
        <v>335</v>
      </c>
      <c r="C9620" s="45" t="s">
        <v>191</v>
      </c>
      <c r="D9620" s="59">
        <v>45.9</v>
      </c>
    </row>
    <row r="9621" spans="1:4" x14ac:dyDescent="0.25">
      <c r="A9621" s="58">
        <v>41589</v>
      </c>
      <c r="B9621" s="45" t="s">
        <v>375</v>
      </c>
      <c r="C9621" s="45" t="s">
        <v>331</v>
      </c>
      <c r="D9621" s="59">
        <v>60</v>
      </c>
    </row>
    <row r="9622" spans="1:4" x14ac:dyDescent="0.25">
      <c r="A9622" s="58">
        <v>41585</v>
      </c>
      <c r="B9622" s="45" t="s">
        <v>346</v>
      </c>
      <c r="C9622" s="45" t="s">
        <v>337</v>
      </c>
      <c r="D9622" s="59">
        <v>48.5</v>
      </c>
    </row>
    <row r="9623" spans="1:4" x14ac:dyDescent="0.25">
      <c r="A9623" s="58">
        <v>41579</v>
      </c>
      <c r="B9623" s="45" t="s">
        <v>368</v>
      </c>
      <c r="C9623" s="45" t="s">
        <v>191</v>
      </c>
      <c r="D9623" s="59">
        <v>22.49</v>
      </c>
    </row>
    <row r="9624" spans="1:4" x14ac:dyDescent="0.25">
      <c r="A9624" s="58">
        <v>41966</v>
      </c>
      <c r="B9624" s="45" t="s">
        <v>367</v>
      </c>
      <c r="C9624" s="45" t="s">
        <v>7</v>
      </c>
      <c r="D9624" s="59">
        <v>68</v>
      </c>
    </row>
    <row r="9625" spans="1:4" x14ac:dyDescent="0.25">
      <c r="A9625" s="58">
        <v>41586</v>
      </c>
      <c r="B9625" s="45" t="s">
        <v>369</v>
      </c>
      <c r="C9625" s="45" t="s">
        <v>191</v>
      </c>
      <c r="D9625" s="59">
        <v>67.47</v>
      </c>
    </row>
    <row r="9626" spans="1:4" x14ac:dyDescent="0.25">
      <c r="A9626" s="58">
        <v>41969</v>
      </c>
      <c r="B9626" s="45" t="s">
        <v>395</v>
      </c>
      <c r="C9626" s="45" t="s">
        <v>10</v>
      </c>
      <c r="D9626" s="59">
        <v>45.9</v>
      </c>
    </row>
    <row r="9627" spans="1:4" x14ac:dyDescent="0.25">
      <c r="A9627" s="58">
        <v>41490</v>
      </c>
      <c r="B9627" s="45" t="s">
        <v>329</v>
      </c>
      <c r="C9627" s="45" t="s">
        <v>324</v>
      </c>
      <c r="D9627" s="59">
        <v>38.9</v>
      </c>
    </row>
    <row r="9628" spans="1:4" x14ac:dyDescent="0.25">
      <c r="A9628" s="58">
        <v>41962</v>
      </c>
      <c r="B9628" s="45" t="s">
        <v>341</v>
      </c>
      <c r="C9628" s="45" t="s">
        <v>337</v>
      </c>
      <c r="D9628" s="59">
        <v>49.25</v>
      </c>
    </row>
    <row r="9629" spans="1:4" x14ac:dyDescent="0.25">
      <c r="A9629" s="58">
        <v>41574</v>
      </c>
      <c r="B9629" s="45" t="s">
        <v>373</v>
      </c>
      <c r="C9629" s="45" t="s">
        <v>349</v>
      </c>
      <c r="D9629" s="59">
        <v>441</v>
      </c>
    </row>
    <row r="9630" spans="1:4" x14ac:dyDescent="0.25">
      <c r="A9630" s="58">
        <v>41979</v>
      </c>
      <c r="B9630" s="45" t="s">
        <v>320</v>
      </c>
      <c r="C9630" s="45" t="s">
        <v>334</v>
      </c>
      <c r="D9630" s="59">
        <v>493.5</v>
      </c>
    </row>
    <row r="9631" spans="1:4" x14ac:dyDescent="0.25">
      <c r="A9631" s="58">
        <v>41985</v>
      </c>
      <c r="B9631" s="45" t="s">
        <v>399</v>
      </c>
      <c r="C9631" s="45" t="s">
        <v>337</v>
      </c>
      <c r="D9631" s="59">
        <v>50</v>
      </c>
    </row>
    <row r="9632" spans="1:4" x14ac:dyDescent="0.25">
      <c r="A9632" s="58">
        <v>41631</v>
      </c>
      <c r="B9632" s="45" t="s">
        <v>363</v>
      </c>
      <c r="C9632" s="45" t="s">
        <v>347</v>
      </c>
      <c r="D9632" s="59">
        <v>55</v>
      </c>
    </row>
    <row r="9633" spans="1:4" x14ac:dyDescent="0.25">
      <c r="A9633" s="58">
        <v>41956</v>
      </c>
      <c r="B9633" s="45" t="s">
        <v>352</v>
      </c>
      <c r="C9633" s="45" t="s">
        <v>191</v>
      </c>
      <c r="D9633" s="59">
        <v>68.16</v>
      </c>
    </row>
    <row r="9634" spans="1:4" x14ac:dyDescent="0.25">
      <c r="A9634" s="58">
        <v>41951</v>
      </c>
      <c r="B9634" s="45" t="s">
        <v>328</v>
      </c>
      <c r="C9634" s="45" t="s">
        <v>349</v>
      </c>
      <c r="D9634" s="59">
        <v>62.37</v>
      </c>
    </row>
    <row r="9635" spans="1:4" x14ac:dyDescent="0.25">
      <c r="A9635" s="58">
        <v>42003</v>
      </c>
      <c r="B9635" s="45" t="s">
        <v>377</v>
      </c>
      <c r="C9635" s="45" t="s">
        <v>10</v>
      </c>
      <c r="D9635" s="59">
        <v>459</v>
      </c>
    </row>
    <row r="9636" spans="1:4" x14ac:dyDescent="0.25">
      <c r="A9636" s="58">
        <v>41954</v>
      </c>
      <c r="B9636" s="45" t="s">
        <v>373</v>
      </c>
      <c r="C9636" s="45" t="s">
        <v>10</v>
      </c>
      <c r="D9636" s="59">
        <v>45.9</v>
      </c>
    </row>
    <row r="9637" spans="1:4" x14ac:dyDescent="0.25">
      <c r="A9637" s="58">
        <v>41602</v>
      </c>
      <c r="B9637" s="45" t="s">
        <v>356</v>
      </c>
      <c r="C9637" s="45" t="s">
        <v>321</v>
      </c>
      <c r="D9637" s="59">
        <v>701.56</v>
      </c>
    </row>
    <row r="9638" spans="1:4" x14ac:dyDescent="0.25">
      <c r="A9638" s="58">
        <v>41451</v>
      </c>
      <c r="B9638" s="45" t="s">
        <v>377</v>
      </c>
      <c r="C9638" s="45" t="s">
        <v>191</v>
      </c>
      <c r="D9638" s="59">
        <v>45.9</v>
      </c>
    </row>
    <row r="9639" spans="1:4" x14ac:dyDescent="0.25">
      <c r="A9639" s="58">
        <v>41973</v>
      </c>
      <c r="B9639" s="45" t="s">
        <v>362</v>
      </c>
      <c r="C9639" s="45" t="s">
        <v>347</v>
      </c>
      <c r="D9639" s="59">
        <v>80.44</v>
      </c>
    </row>
    <row r="9640" spans="1:4" x14ac:dyDescent="0.25">
      <c r="A9640" s="58">
        <v>41611</v>
      </c>
      <c r="B9640" s="45" t="s">
        <v>381</v>
      </c>
      <c r="C9640" s="45" t="s">
        <v>191</v>
      </c>
      <c r="D9640" s="59">
        <v>22.38</v>
      </c>
    </row>
    <row r="9641" spans="1:4" x14ac:dyDescent="0.25">
      <c r="A9641" s="58">
        <v>41637</v>
      </c>
      <c r="B9641" s="45" t="s">
        <v>372</v>
      </c>
      <c r="C9641" s="45" t="s">
        <v>327</v>
      </c>
      <c r="D9641" s="59">
        <v>475</v>
      </c>
    </row>
    <row r="9642" spans="1:4" x14ac:dyDescent="0.25">
      <c r="A9642" s="58">
        <v>41598</v>
      </c>
      <c r="B9642" s="45" t="s">
        <v>326</v>
      </c>
      <c r="C9642" s="45" t="s">
        <v>191</v>
      </c>
      <c r="D9642" s="59">
        <v>45.44</v>
      </c>
    </row>
    <row r="9643" spans="1:4" x14ac:dyDescent="0.25">
      <c r="A9643" s="58">
        <v>41681</v>
      </c>
      <c r="B9643" s="45" t="s">
        <v>393</v>
      </c>
      <c r="C9643" s="45" t="s">
        <v>349</v>
      </c>
      <c r="D9643" s="59">
        <v>42</v>
      </c>
    </row>
    <row r="9644" spans="1:4" x14ac:dyDescent="0.25">
      <c r="A9644" s="58">
        <v>41958</v>
      </c>
      <c r="B9644" s="45" t="s">
        <v>384</v>
      </c>
      <c r="C9644" s="45" t="s">
        <v>349</v>
      </c>
      <c r="D9644" s="59">
        <v>372.33</v>
      </c>
    </row>
    <row r="9645" spans="1:4" x14ac:dyDescent="0.25">
      <c r="A9645" s="58">
        <v>41981</v>
      </c>
      <c r="B9645" s="45" t="s">
        <v>338</v>
      </c>
      <c r="C9645" s="45" t="s">
        <v>7</v>
      </c>
      <c r="D9645" s="59">
        <v>100.47</v>
      </c>
    </row>
    <row r="9646" spans="1:4" x14ac:dyDescent="0.25">
      <c r="A9646" s="58">
        <v>41992</v>
      </c>
      <c r="B9646" s="45" t="s">
        <v>363</v>
      </c>
      <c r="C9646" s="45" t="s">
        <v>10</v>
      </c>
      <c r="D9646" s="59">
        <v>179.93</v>
      </c>
    </row>
    <row r="9647" spans="1:4" x14ac:dyDescent="0.25">
      <c r="A9647" s="58">
        <v>41977</v>
      </c>
      <c r="B9647" s="45" t="s">
        <v>360</v>
      </c>
      <c r="C9647" s="45" t="s">
        <v>334</v>
      </c>
      <c r="D9647" s="59">
        <v>45.59</v>
      </c>
    </row>
    <row r="9648" spans="1:4" x14ac:dyDescent="0.25">
      <c r="A9648" s="58">
        <v>41948</v>
      </c>
      <c r="B9648" s="45" t="s">
        <v>330</v>
      </c>
      <c r="C9648" s="45" t="s">
        <v>324</v>
      </c>
      <c r="D9648" s="59">
        <v>38.700000000000003</v>
      </c>
    </row>
    <row r="9649" spans="1:4" x14ac:dyDescent="0.25">
      <c r="A9649" s="58">
        <v>41586</v>
      </c>
      <c r="B9649" s="45" t="s">
        <v>378</v>
      </c>
      <c r="C9649" s="45" t="s">
        <v>191</v>
      </c>
      <c r="D9649" s="59">
        <v>67.47</v>
      </c>
    </row>
    <row r="9650" spans="1:4" x14ac:dyDescent="0.25">
      <c r="A9650" s="58">
        <v>41959</v>
      </c>
      <c r="B9650" s="45" t="s">
        <v>361</v>
      </c>
      <c r="C9650" s="45" t="s">
        <v>7</v>
      </c>
      <c r="D9650" s="59">
        <v>34</v>
      </c>
    </row>
    <row r="9651" spans="1:4" x14ac:dyDescent="0.25">
      <c r="A9651" s="58">
        <v>41617</v>
      </c>
      <c r="B9651" s="45" t="s">
        <v>333</v>
      </c>
      <c r="C9651" s="45" t="s">
        <v>191</v>
      </c>
      <c r="D9651" s="59">
        <v>504.9</v>
      </c>
    </row>
    <row r="9652" spans="1:4" x14ac:dyDescent="0.25">
      <c r="A9652" s="58">
        <v>41990</v>
      </c>
      <c r="B9652" s="45" t="s">
        <v>338</v>
      </c>
      <c r="C9652" s="45" t="s">
        <v>10</v>
      </c>
      <c r="D9652" s="59">
        <v>68.849999999999994</v>
      </c>
    </row>
    <row r="9653" spans="1:4" x14ac:dyDescent="0.25">
      <c r="A9653" s="58">
        <v>41567</v>
      </c>
      <c r="B9653" s="45" t="s">
        <v>400</v>
      </c>
      <c r="C9653" s="45" t="s">
        <v>7</v>
      </c>
      <c r="D9653" s="59">
        <v>782</v>
      </c>
    </row>
    <row r="9654" spans="1:4" x14ac:dyDescent="0.25">
      <c r="A9654" s="58">
        <v>41985</v>
      </c>
      <c r="B9654" s="45" t="s">
        <v>330</v>
      </c>
      <c r="C9654" s="45" t="s">
        <v>7</v>
      </c>
      <c r="D9654" s="59">
        <v>99.45</v>
      </c>
    </row>
    <row r="9655" spans="1:4" x14ac:dyDescent="0.25">
      <c r="A9655" s="58">
        <v>41954</v>
      </c>
      <c r="B9655" s="45" t="s">
        <v>370</v>
      </c>
      <c r="C9655" s="45" t="s">
        <v>347</v>
      </c>
      <c r="D9655" s="59">
        <v>687.5</v>
      </c>
    </row>
    <row r="9656" spans="1:4" x14ac:dyDescent="0.25">
      <c r="A9656" s="58">
        <v>41614</v>
      </c>
      <c r="B9656" s="45" t="s">
        <v>370</v>
      </c>
      <c r="C9656" s="45" t="s">
        <v>337</v>
      </c>
      <c r="D9656" s="59">
        <v>75</v>
      </c>
    </row>
    <row r="9657" spans="1:4" x14ac:dyDescent="0.25">
      <c r="A9657" s="58">
        <v>41953</v>
      </c>
      <c r="B9657" s="45" t="s">
        <v>359</v>
      </c>
      <c r="C9657" s="45" t="s">
        <v>324</v>
      </c>
      <c r="D9657" s="59">
        <v>217.26</v>
      </c>
    </row>
    <row r="9658" spans="1:4" x14ac:dyDescent="0.25">
      <c r="A9658" s="58">
        <v>41992</v>
      </c>
      <c r="B9658" s="45" t="s">
        <v>336</v>
      </c>
      <c r="C9658" s="45" t="s">
        <v>327</v>
      </c>
      <c r="D9658" s="59">
        <v>73.5</v>
      </c>
    </row>
    <row r="9659" spans="1:4" x14ac:dyDescent="0.25">
      <c r="A9659" s="58">
        <v>41345</v>
      </c>
      <c r="B9659" s="45" t="s">
        <v>403</v>
      </c>
      <c r="C9659" s="45" t="s">
        <v>7</v>
      </c>
      <c r="D9659" s="59">
        <v>66.64</v>
      </c>
    </row>
    <row r="9660" spans="1:4" x14ac:dyDescent="0.25">
      <c r="A9660" s="58">
        <v>41594</v>
      </c>
      <c r="B9660" s="45" t="s">
        <v>338</v>
      </c>
      <c r="C9660" s="45" t="s">
        <v>337</v>
      </c>
      <c r="D9660" s="59">
        <v>48.5</v>
      </c>
    </row>
    <row r="9661" spans="1:4" x14ac:dyDescent="0.25">
      <c r="A9661" s="58">
        <v>41949</v>
      </c>
      <c r="B9661" s="45" t="s">
        <v>360</v>
      </c>
      <c r="C9661" s="45" t="s">
        <v>334</v>
      </c>
      <c r="D9661" s="59">
        <v>70.5</v>
      </c>
    </row>
    <row r="9662" spans="1:4" x14ac:dyDescent="0.25">
      <c r="A9662" s="58">
        <v>41612</v>
      </c>
      <c r="B9662" s="45" t="s">
        <v>368</v>
      </c>
      <c r="C9662" s="45" t="s">
        <v>349</v>
      </c>
      <c r="D9662" s="59">
        <v>41.37</v>
      </c>
    </row>
    <row r="9663" spans="1:4" x14ac:dyDescent="0.25">
      <c r="A9663" s="58">
        <v>41964</v>
      </c>
      <c r="B9663" s="45" t="s">
        <v>395</v>
      </c>
      <c r="C9663" s="45" t="s">
        <v>334</v>
      </c>
      <c r="D9663" s="59">
        <v>45.59</v>
      </c>
    </row>
    <row r="9664" spans="1:4" x14ac:dyDescent="0.25">
      <c r="A9664" s="58">
        <v>41632</v>
      </c>
      <c r="B9664" s="45" t="s">
        <v>363</v>
      </c>
      <c r="C9664" s="45" t="s">
        <v>334</v>
      </c>
      <c r="D9664" s="59">
        <v>348.98</v>
      </c>
    </row>
    <row r="9665" spans="1:4" x14ac:dyDescent="0.25">
      <c r="A9665" s="58">
        <v>41581</v>
      </c>
      <c r="B9665" s="45" t="s">
        <v>358</v>
      </c>
      <c r="C9665" s="45" t="s">
        <v>334</v>
      </c>
      <c r="D9665" s="59">
        <v>47</v>
      </c>
    </row>
    <row r="9666" spans="1:4" x14ac:dyDescent="0.25">
      <c r="A9666" s="58">
        <v>41970</v>
      </c>
      <c r="B9666" s="45" t="s">
        <v>367</v>
      </c>
      <c r="C9666" s="45" t="s">
        <v>7</v>
      </c>
      <c r="D9666" s="59">
        <v>66.98</v>
      </c>
    </row>
    <row r="9667" spans="1:4" x14ac:dyDescent="0.25">
      <c r="A9667" s="58">
        <v>41596</v>
      </c>
      <c r="B9667" s="45" t="s">
        <v>342</v>
      </c>
      <c r="C9667" s="45" t="s">
        <v>334</v>
      </c>
      <c r="D9667" s="59">
        <v>70.5</v>
      </c>
    </row>
    <row r="9668" spans="1:4" x14ac:dyDescent="0.25">
      <c r="A9668" s="58">
        <v>41946</v>
      </c>
      <c r="B9668" s="45" t="s">
        <v>368</v>
      </c>
      <c r="C9668" s="45" t="s">
        <v>321</v>
      </c>
      <c r="D9668" s="59">
        <v>236.25</v>
      </c>
    </row>
    <row r="9669" spans="1:4" x14ac:dyDescent="0.25">
      <c r="A9669" s="58">
        <v>41948</v>
      </c>
      <c r="B9669" s="45" t="s">
        <v>398</v>
      </c>
      <c r="C9669" s="45" t="s">
        <v>331</v>
      </c>
      <c r="D9669" s="59">
        <v>60</v>
      </c>
    </row>
    <row r="9670" spans="1:4" x14ac:dyDescent="0.25">
      <c r="A9670" s="58">
        <v>41631</v>
      </c>
      <c r="B9670" s="45" t="s">
        <v>387</v>
      </c>
      <c r="C9670" s="45" t="s">
        <v>349</v>
      </c>
      <c r="D9670" s="59">
        <v>21</v>
      </c>
    </row>
    <row r="9671" spans="1:4" x14ac:dyDescent="0.25">
      <c r="A9671" s="58">
        <v>41636</v>
      </c>
      <c r="B9671" s="45" t="s">
        <v>340</v>
      </c>
      <c r="C9671" s="45" t="s">
        <v>324</v>
      </c>
      <c r="D9671" s="59">
        <v>58.35</v>
      </c>
    </row>
    <row r="9672" spans="1:4" x14ac:dyDescent="0.25">
      <c r="A9672" s="58">
        <v>41781</v>
      </c>
      <c r="B9672" s="45" t="s">
        <v>342</v>
      </c>
      <c r="C9672" s="45" t="s">
        <v>327</v>
      </c>
      <c r="D9672" s="59">
        <v>100</v>
      </c>
    </row>
    <row r="9673" spans="1:4" x14ac:dyDescent="0.25">
      <c r="A9673" s="58">
        <v>41997</v>
      </c>
      <c r="B9673" s="45" t="s">
        <v>375</v>
      </c>
      <c r="C9673" s="45" t="s">
        <v>347</v>
      </c>
      <c r="D9673" s="59">
        <v>81.680000000000007</v>
      </c>
    </row>
    <row r="9674" spans="1:4" x14ac:dyDescent="0.25">
      <c r="A9674" s="58">
        <v>41596</v>
      </c>
      <c r="B9674" s="45" t="s">
        <v>360</v>
      </c>
      <c r="C9674" s="45" t="s">
        <v>10</v>
      </c>
      <c r="D9674" s="59">
        <v>229.5</v>
      </c>
    </row>
    <row r="9675" spans="1:4" x14ac:dyDescent="0.25">
      <c r="A9675" s="58">
        <v>41616</v>
      </c>
      <c r="B9675" s="45" t="s">
        <v>385</v>
      </c>
      <c r="C9675" s="45" t="s">
        <v>191</v>
      </c>
      <c r="D9675" s="59">
        <v>67.819999999999993</v>
      </c>
    </row>
    <row r="9676" spans="1:4" x14ac:dyDescent="0.25">
      <c r="A9676" s="58">
        <v>41608</v>
      </c>
      <c r="B9676" s="45" t="s">
        <v>374</v>
      </c>
      <c r="C9676" s="45" t="s">
        <v>191</v>
      </c>
      <c r="D9676" s="59">
        <v>22.95</v>
      </c>
    </row>
    <row r="9677" spans="1:4" x14ac:dyDescent="0.25">
      <c r="A9677" s="58">
        <v>41616</v>
      </c>
      <c r="B9677" s="45" t="s">
        <v>374</v>
      </c>
      <c r="C9677" s="45" t="s">
        <v>337</v>
      </c>
      <c r="D9677" s="59">
        <v>50</v>
      </c>
    </row>
    <row r="9678" spans="1:4" x14ac:dyDescent="0.25">
      <c r="A9678" s="58">
        <v>42000</v>
      </c>
      <c r="B9678" s="45" t="s">
        <v>354</v>
      </c>
      <c r="C9678" s="45" t="s">
        <v>334</v>
      </c>
      <c r="D9678" s="59">
        <v>23.5</v>
      </c>
    </row>
    <row r="9679" spans="1:4" x14ac:dyDescent="0.25">
      <c r="A9679" s="58">
        <v>41632</v>
      </c>
      <c r="B9679" s="45" t="s">
        <v>354</v>
      </c>
      <c r="C9679" s="45" t="s">
        <v>191</v>
      </c>
      <c r="D9679" s="59">
        <v>68.849999999999994</v>
      </c>
    </row>
    <row r="9680" spans="1:4" x14ac:dyDescent="0.25">
      <c r="A9680" s="58">
        <v>41604</v>
      </c>
      <c r="B9680" s="45" t="s">
        <v>342</v>
      </c>
      <c r="C9680" s="45" t="s">
        <v>7</v>
      </c>
      <c r="D9680" s="59">
        <v>66.64</v>
      </c>
    </row>
    <row r="9681" spans="1:4" x14ac:dyDescent="0.25">
      <c r="A9681" s="58">
        <v>41600</v>
      </c>
      <c r="B9681" s="45" t="s">
        <v>397</v>
      </c>
      <c r="C9681" s="45" t="s">
        <v>347</v>
      </c>
      <c r="D9681" s="59">
        <v>26.95</v>
      </c>
    </row>
    <row r="9682" spans="1:4" x14ac:dyDescent="0.25">
      <c r="A9682" s="58">
        <v>42001</v>
      </c>
      <c r="B9682" s="45" t="s">
        <v>401</v>
      </c>
      <c r="C9682" s="45" t="s">
        <v>347</v>
      </c>
      <c r="D9682" s="59">
        <v>110</v>
      </c>
    </row>
    <row r="9683" spans="1:4" x14ac:dyDescent="0.25">
      <c r="A9683" s="58">
        <v>41621</v>
      </c>
      <c r="B9683" s="45" t="s">
        <v>363</v>
      </c>
      <c r="C9683" s="45" t="s">
        <v>349</v>
      </c>
      <c r="D9683" s="59">
        <v>41.58</v>
      </c>
    </row>
    <row r="9684" spans="1:4" x14ac:dyDescent="0.25">
      <c r="A9684" s="58">
        <v>41947</v>
      </c>
      <c r="B9684" s="45" t="s">
        <v>372</v>
      </c>
      <c r="C9684" s="45" t="s">
        <v>324</v>
      </c>
      <c r="D9684" s="59">
        <v>59.85</v>
      </c>
    </row>
    <row r="9685" spans="1:4" x14ac:dyDescent="0.25">
      <c r="A9685" s="58">
        <v>41993</v>
      </c>
      <c r="B9685" s="45" t="s">
        <v>397</v>
      </c>
      <c r="C9685" s="45" t="s">
        <v>7</v>
      </c>
      <c r="D9685" s="59">
        <v>66.98</v>
      </c>
    </row>
    <row r="9686" spans="1:4" x14ac:dyDescent="0.25">
      <c r="A9686" s="58">
        <v>41636</v>
      </c>
      <c r="B9686" s="45" t="s">
        <v>396</v>
      </c>
      <c r="C9686" s="45" t="s">
        <v>337</v>
      </c>
      <c r="D9686" s="59">
        <v>24.25</v>
      </c>
    </row>
    <row r="9687" spans="1:4" x14ac:dyDescent="0.25">
      <c r="A9687" s="58">
        <v>41447</v>
      </c>
      <c r="B9687" s="45" t="s">
        <v>320</v>
      </c>
      <c r="C9687" s="45" t="s">
        <v>321</v>
      </c>
      <c r="D9687" s="59">
        <v>232.65</v>
      </c>
    </row>
    <row r="9688" spans="1:4" x14ac:dyDescent="0.25">
      <c r="A9688" s="58">
        <v>41610</v>
      </c>
      <c r="B9688" s="45" t="s">
        <v>401</v>
      </c>
      <c r="C9688" s="45" t="s">
        <v>334</v>
      </c>
      <c r="D9688" s="59">
        <v>46.53</v>
      </c>
    </row>
    <row r="9689" spans="1:4" x14ac:dyDescent="0.25">
      <c r="A9689" s="58">
        <v>41668</v>
      </c>
      <c r="B9689" s="45" t="s">
        <v>368</v>
      </c>
      <c r="C9689" s="45" t="s">
        <v>7</v>
      </c>
      <c r="D9689" s="59">
        <v>66.98</v>
      </c>
    </row>
    <row r="9690" spans="1:4" x14ac:dyDescent="0.25">
      <c r="A9690" s="58">
        <v>41404</v>
      </c>
      <c r="B9690" s="45" t="s">
        <v>345</v>
      </c>
      <c r="C9690" s="45" t="s">
        <v>327</v>
      </c>
      <c r="D9690" s="59">
        <v>49.5</v>
      </c>
    </row>
    <row r="9691" spans="1:4" x14ac:dyDescent="0.25">
      <c r="A9691" s="58">
        <v>41584</v>
      </c>
      <c r="B9691" s="45" t="s">
        <v>362</v>
      </c>
      <c r="C9691" s="45" t="s">
        <v>334</v>
      </c>
      <c r="D9691" s="59">
        <v>23.5</v>
      </c>
    </row>
    <row r="9692" spans="1:4" x14ac:dyDescent="0.25">
      <c r="A9692" s="58">
        <v>41451</v>
      </c>
      <c r="B9692" s="45" t="s">
        <v>340</v>
      </c>
      <c r="C9692" s="45" t="s">
        <v>7</v>
      </c>
      <c r="D9692" s="59">
        <v>736.78</v>
      </c>
    </row>
    <row r="9693" spans="1:4" x14ac:dyDescent="0.25">
      <c r="A9693" s="58">
        <v>42001</v>
      </c>
      <c r="B9693" s="45" t="s">
        <v>330</v>
      </c>
      <c r="C9693" s="45" t="s">
        <v>191</v>
      </c>
      <c r="D9693" s="59">
        <v>514.65</v>
      </c>
    </row>
    <row r="9694" spans="1:4" x14ac:dyDescent="0.25">
      <c r="A9694" s="58">
        <v>41944</v>
      </c>
      <c r="B9694" s="45" t="s">
        <v>340</v>
      </c>
      <c r="C9694" s="45" t="s">
        <v>7</v>
      </c>
      <c r="D9694" s="59">
        <v>66.98</v>
      </c>
    </row>
    <row r="9695" spans="1:4" x14ac:dyDescent="0.25">
      <c r="A9695" s="58">
        <v>42002</v>
      </c>
      <c r="B9695" s="45" t="s">
        <v>350</v>
      </c>
      <c r="C9695" s="45" t="s">
        <v>371</v>
      </c>
      <c r="D9695" s="59">
        <v>18.43</v>
      </c>
    </row>
    <row r="9696" spans="1:4" x14ac:dyDescent="0.25">
      <c r="A9696" s="58">
        <v>41967</v>
      </c>
      <c r="B9696" s="45" t="s">
        <v>363</v>
      </c>
      <c r="C9696" s="45" t="s">
        <v>327</v>
      </c>
      <c r="D9696" s="59">
        <v>49.5</v>
      </c>
    </row>
    <row r="9697" spans="1:4" x14ac:dyDescent="0.25">
      <c r="A9697" s="58">
        <v>41624</v>
      </c>
      <c r="B9697" s="45" t="s">
        <v>388</v>
      </c>
      <c r="C9697" s="45" t="s">
        <v>337</v>
      </c>
      <c r="D9697" s="59">
        <v>500</v>
      </c>
    </row>
    <row r="9698" spans="1:4" x14ac:dyDescent="0.25">
      <c r="A9698" s="58">
        <v>41696</v>
      </c>
      <c r="B9698" s="45" t="s">
        <v>375</v>
      </c>
      <c r="C9698" s="45" t="s">
        <v>331</v>
      </c>
      <c r="D9698" s="59">
        <v>90</v>
      </c>
    </row>
    <row r="9699" spans="1:4" x14ac:dyDescent="0.25">
      <c r="A9699" s="58">
        <v>41889</v>
      </c>
      <c r="B9699" s="45" t="s">
        <v>404</v>
      </c>
      <c r="C9699" s="45" t="s">
        <v>327</v>
      </c>
      <c r="D9699" s="59">
        <v>49.5</v>
      </c>
    </row>
    <row r="9700" spans="1:4" x14ac:dyDescent="0.25">
      <c r="A9700" s="58">
        <v>41956</v>
      </c>
      <c r="B9700" s="45" t="s">
        <v>367</v>
      </c>
      <c r="C9700" s="45" t="s">
        <v>349</v>
      </c>
      <c r="D9700" s="59">
        <v>21</v>
      </c>
    </row>
    <row r="9701" spans="1:4" x14ac:dyDescent="0.25">
      <c r="A9701" s="58">
        <v>41978</v>
      </c>
      <c r="B9701" s="45" t="s">
        <v>396</v>
      </c>
      <c r="C9701" s="45" t="s">
        <v>337</v>
      </c>
      <c r="D9701" s="59">
        <v>50</v>
      </c>
    </row>
    <row r="9702" spans="1:4" x14ac:dyDescent="0.25">
      <c r="A9702" s="58">
        <v>41618</v>
      </c>
      <c r="B9702" s="45" t="s">
        <v>323</v>
      </c>
      <c r="C9702" s="45" t="s">
        <v>327</v>
      </c>
      <c r="D9702" s="59">
        <v>25</v>
      </c>
    </row>
    <row r="9703" spans="1:4" x14ac:dyDescent="0.25">
      <c r="A9703" s="58">
        <v>41635</v>
      </c>
      <c r="B9703" s="45" t="s">
        <v>351</v>
      </c>
      <c r="C9703" s="45" t="s">
        <v>327</v>
      </c>
      <c r="D9703" s="59">
        <v>24.38</v>
      </c>
    </row>
    <row r="9704" spans="1:4" x14ac:dyDescent="0.25">
      <c r="A9704" s="58">
        <v>41985</v>
      </c>
      <c r="B9704" s="45" t="s">
        <v>395</v>
      </c>
      <c r="C9704" s="45" t="s">
        <v>191</v>
      </c>
      <c r="D9704" s="59">
        <v>22.61</v>
      </c>
    </row>
    <row r="9705" spans="1:4" x14ac:dyDescent="0.25">
      <c r="A9705" s="58">
        <v>41511</v>
      </c>
      <c r="B9705" s="45" t="s">
        <v>385</v>
      </c>
      <c r="C9705" s="45" t="s">
        <v>191</v>
      </c>
      <c r="D9705" s="59">
        <v>22.26</v>
      </c>
    </row>
    <row r="9706" spans="1:4" x14ac:dyDescent="0.25">
      <c r="A9706" s="58">
        <v>41968</v>
      </c>
      <c r="B9706" s="45" t="s">
        <v>356</v>
      </c>
      <c r="C9706" s="45" t="s">
        <v>7</v>
      </c>
      <c r="D9706" s="59">
        <v>33.15</v>
      </c>
    </row>
    <row r="9707" spans="1:4" x14ac:dyDescent="0.25">
      <c r="A9707" s="58">
        <v>41909</v>
      </c>
      <c r="B9707" s="45" t="s">
        <v>388</v>
      </c>
      <c r="C9707" s="45" t="s">
        <v>349</v>
      </c>
      <c r="D9707" s="59">
        <v>61.74</v>
      </c>
    </row>
    <row r="9708" spans="1:4" x14ac:dyDescent="0.25">
      <c r="A9708" s="58">
        <v>41619</v>
      </c>
      <c r="B9708" s="45" t="s">
        <v>363</v>
      </c>
      <c r="C9708" s="45" t="s">
        <v>331</v>
      </c>
      <c r="D9708" s="59">
        <v>58.2</v>
      </c>
    </row>
    <row r="9709" spans="1:4" x14ac:dyDescent="0.25">
      <c r="A9709" s="58">
        <v>41542</v>
      </c>
      <c r="B9709" s="45" t="s">
        <v>391</v>
      </c>
      <c r="C9709" s="45" t="s">
        <v>371</v>
      </c>
      <c r="D9709" s="59">
        <v>37.24</v>
      </c>
    </row>
    <row r="9710" spans="1:4" x14ac:dyDescent="0.25">
      <c r="A9710" s="58">
        <v>41349</v>
      </c>
      <c r="B9710" s="45" t="s">
        <v>379</v>
      </c>
      <c r="C9710" s="45" t="s">
        <v>349</v>
      </c>
      <c r="D9710" s="59">
        <v>40.950000000000003</v>
      </c>
    </row>
    <row r="9711" spans="1:4" x14ac:dyDescent="0.25">
      <c r="A9711" s="58">
        <v>41329</v>
      </c>
      <c r="B9711" s="45" t="s">
        <v>370</v>
      </c>
      <c r="C9711" s="45" t="s">
        <v>331</v>
      </c>
      <c r="D9711" s="59">
        <v>90</v>
      </c>
    </row>
    <row r="9712" spans="1:4" x14ac:dyDescent="0.25">
      <c r="A9712" s="58">
        <v>41863</v>
      </c>
      <c r="B9712" s="45" t="s">
        <v>326</v>
      </c>
      <c r="C9712" s="45" t="s">
        <v>191</v>
      </c>
      <c r="D9712" s="59">
        <v>44.75</v>
      </c>
    </row>
    <row r="9713" spans="1:4" x14ac:dyDescent="0.25">
      <c r="A9713" s="58">
        <v>41606</v>
      </c>
      <c r="B9713" s="45" t="s">
        <v>399</v>
      </c>
      <c r="C9713" s="45" t="s">
        <v>7</v>
      </c>
      <c r="D9713" s="59">
        <v>816</v>
      </c>
    </row>
    <row r="9714" spans="1:4" x14ac:dyDescent="0.25">
      <c r="A9714" s="58">
        <v>41857</v>
      </c>
      <c r="B9714" s="45" t="s">
        <v>342</v>
      </c>
      <c r="C9714" s="45" t="s">
        <v>324</v>
      </c>
      <c r="D9714" s="59">
        <v>59.85</v>
      </c>
    </row>
    <row r="9715" spans="1:4" x14ac:dyDescent="0.25">
      <c r="A9715" s="58">
        <v>41950</v>
      </c>
      <c r="B9715" s="45" t="s">
        <v>384</v>
      </c>
      <c r="C9715" s="45" t="s">
        <v>324</v>
      </c>
      <c r="D9715" s="59">
        <v>19.350000000000001</v>
      </c>
    </row>
    <row r="9716" spans="1:4" x14ac:dyDescent="0.25">
      <c r="A9716" s="58">
        <v>41398</v>
      </c>
      <c r="B9716" s="45" t="s">
        <v>362</v>
      </c>
      <c r="C9716" s="45" t="s">
        <v>349</v>
      </c>
      <c r="D9716" s="59">
        <v>20.58</v>
      </c>
    </row>
    <row r="9717" spans="1:4" x14ac:dyDescent="0.25">
      <c r="A9717" s="58">
        <v>41685</v>
      </c>
      <c r="B9717" s="45" t="s">
        <v>404</v>
      </c>
      <c r="C9717" s="45" t="s">
        <v>7</v>
      </c>
      <c r="D9717" s="59">
        <v>68</v>
      </c>
    </row>
    <row r="9718" spans="1:4" x14ac:dyDescent="0.25">
      <c r="A9718" s="58">
        <v>41982</v>
      </c>
      <c r="B9718" s="45" t="s">
        <v>365</v>
      </c>
      <c r="C9718" s="45" t="s">
        <v>10</v>
      </c>
      <c r="D9718" s="59">
        <v>44.52</v>
      </c>
    </row>
    <row r="9719" spans="1:4" x14ac:dyDescent="0.25">
      <c r="A9719" s="58">
        <v>41592</v>
      </c>
      <c r="B9719" s="45" t="s">
        <v>391</v>
      </c>
      <c r="C9719" s="45" t="s">
        <v>334</v>
      </c>
      <c r="D9719" s="59">
        <v>22.8</v>
      </c>
    </row>
    <row r="9720" spans="1:4" x14ac:dyDescent="0.25">
      <c r="A9720" s="58">
        <v>41963</v>
      </c>
      <c r="B9720" s="45" t="s">
        <v>328</v>
      </c>
      <c r="C9720" s="45" t="s">
        <v>337</v>
      </c>
      <c r="D9720" s="59">
        <v>25</v>
      </c>
    </row>
    <row r="9721" spans="1:4" x14ac:dyDescent="0.25">
      <c r="A9721" s="58">
        <v>41627</v>
      </c>
      <c r="B9721" s="45" t="s">
        <v>386</v>
      </c>
      <c r="C9721" s="45" t="s">
        <v>324</v>
      </c>
      <c r="D9721" s="59">
        <v>39.9</v>
      </c>
    </row>
    <row r="9722" spans="1:4" x14ac:dyDescent="0.25">
      <c r="A9722" s="58">
        <v>41592</v>
      </c>
      <c r="B9722" s="45" t="s">
        <v>329</v>
      </c>
      <c r="C9722" s="45" t="s">
        <v>10</v>
      </c>
      <c r="D9722" s="59">
        <v>45.9</v>
      </c>
    </row>
    <row r="9723" spans="1:4" x14ac:dyDescent="0.25">
      <c r="A9723" s="58">
        <v>41938</v>
      </c>
      <c r="B9723" s="45" t="s">
        <v>377</v>
      </c>
      <c r="C9723" s="45" t="s">
        <v>347</v>
      </c>
      <c r="D9723" s="59">
        <v>27.5</v>
      </c>
    </row>
    <row r="9724" spans="1:4" x14ac:dyDescent="0.25">
      <c r="A9724" s="58">
        <v>41988</v>
      </c>
      <c r="B9724" s="45" t="s">
        <v>340</v>
      </c>
      <c r="C9724" s="45" t="s">
        <v>7</v>
      </c>
      <c r="D9724" s="59">
        <v>98.94</v>
      </c>
    </row>
    <row r="9725" spans="1:4" x14ac:dyDescent="0.25">
      <c r="A9725" s="58">
        <v>41991</v>
      </c>
      <c r="B9725" s="45" t="s">
        <v>379</v>
      </c>
      <c r="C9725" s="45" t="s">
        <v>324</v>
      </c>
      <c r="D9725" s="59">
        <v>259.35000000000002</v>
      </c>
    </row>
    <row r="9726" spans="1:4" x14ac:dyDescent="0.25">
      <c r="A9726" s="58">
        <v>41594</v>
      </c>
      <c r="B9726" s="45" t="s">
        <v>333</v>
      </c>
      <c r="C9726" s="45" t="s">
        <v>321</v>
      </c>
      <c r="D9726" s="59">
        <v>159.9</v>
      </c>
    </row>
    <row r="9727" spans="1:4" x14ac:dyDescent="0.25">
      <c r="A9727" s="58">
        <v>41956</v>
      </c>
      <c r="B9727" s="45" t="s">
        <v>342</v>
      </c>
      <c r="C9727" s="45" t="s">
        <v>10</v>
      </c>
      <c r="D9727" s="59">
        <v>22.72</v>
      </c>
    </row>
    <row r="9728" spans="1:4" x14ac:dyDescent="0.25">
      <c r="A9728" s="58">
        <v>41979</v>
      </c>
      <c r="B9728" s="45" t="s">
        <v>361</v>
      </c>
      <c r="C9728" s="45" t="s">
        <v>331</v>
      </c>
      <c r="D9728" s="59">
        <v>58.2</v>
      </c>
    </row>
    <row r="9729" spans="1:4" x14ac:dyDescent="0.25">
      <c r="A9729" s="58">
        <v>41368</v>
      </c>
      <c r="B9729" s="45" t="s">
        <v>369</v>
      </c>
      <c r="C9729" s="45" t="s">
        <v>334</v>
      </c>
      <c r="D9729" s="59">
        <v>22.8</v>
      </c>
    </row>
    <row r="9730" spans="1:4" x14ac:dyDescent="0.25">
      <c r="A9730" s="58">
        <v>41595</v>
      </c>
      <c r="B9730" s="45" t="s">
        <v>355</v>
      </c>
      <c r="C9730" s="45" t="s">
        <v>347</v>
      </c>
      <c r="D9730" s="59">
        <v>26.95</v>
      </c>
    </row>
    <row r="9731" spans="1:4" x14ac:dyDescent="0.25">
      <c r="A9731" s="58">
        <v>41977</v>
      </c>
      <c r="B9731" s="45" t="s">
        <v>368</v>
      </c>
      <c r="C9731" s="45" t="s">
        <v>191</v>
      </c>
      <c r="D9731" s="59">
        <v>44.52</v>
      </c>
    </row>
    <row r="9732" spans="1:4" x14ac:dyDescent="0.25">
      <c r="A9732" s="58">
        <v>41960</v>
      </c>
      <c r="B9732" s="45" t="s">
        <v>378</v>
      </c>
      <c r="C9732" s="45" t="s">
        <v>371</v>
      </c>
      <c r="D9732" s="59">
        <v>282.14999999999998</v>
      </c>
    </row>
    <row r="9733" spans="1:4" x14ac:dyDescent="0.25">
      <c r="A9733" s="58">
        <v>41956</v>
      </c>
      <c r="B9733" s="45" t="s">
        <v>375</v>
      </c>
      <c r="C9733" s="45" t="s">
        <v>337</v>
      </c>
      <c r="D9733" s="59">
        <v>24.5</v>
      </c>
    </row>
    <row r="9734" spans="1:4" x14ac:dyDescent="0.25">
      <c r="A9734" s="58">
        <v>41968</v>
      </c>
      <c r="B9734" s="45" t="s">
        <v>346</v>
      </c>
      <c r="C9734" s="45" t="s">
        <v>334</v>
      </c>
      <c r="D9734" s="59">
        <v>23.5</v>
      </c>
    </row>
    <row r="9735" spans="1:4" x14ac:dyDescent="0.25">
      <c r="A9735" s="58">
        <v>41590</v>
      </c>
      <c r="B9735" s="45" t="s">
        <v>393</v>
      </c>
      <c r="C9735" s="45" t="s">
        <v>327</v>
      </c>
      <c r="D9735" s="59">
        <v>24.5</v>
      </c>
    </row>
    <row r="9736" spans="1:4" x14ac:dyDescent="0.25">
      <c r="A9736" s="58">
        <v>41594</v>
      </c>
      <c r="B9736" s="45" t="s">
        <v>400</v>
      </c>
      <c r="C9736" s="45" t="s">
        <v>7</v>
      </c>
      <c r="D9736" s="59">
        <v>68</v>
      </c>
    </row>
    <row r="9737" spans="1:4" x14ac:dyDescent="0.25">
      <c r="A9737" s="58">
        <v>41633</v>
      </c>
      <c r="B9737" s="45" t="s">
        <v>393</v>
      </c>
      <c r="C9737" s="45" t="s">
        <v>337</v>
      </c>
      <c r="D9737" s="59">
        <v>50</v>
      </c>
    </row>
    <row r="9738" spans="1:4" x14ac:dyDescent="0.25">
      <c r="A9738" s="58">
        <v>41622</v>
      </c>
      <c r="B9738" s="45" t="s">
        <v>386</v>
      </c>
      <c r="C9738" s="45" t="s">
        <v>324</v>
      </c>
      <c r="D9738" s="59">
        <v>59.85</v>
      </c>
    </row>
    <row r="9739" spans="1:4" x14ac:dyDescent="0.25">
      <c r="A9739" s="58">
        <v>41456</v>
      </c>
      <c r="B9739" s="45" t="s">
        <v>380</v>
      </c>
      <c r="C9739" s="45" t="s">
        <v>337</v>
      </c>
      <c r="D9739" s="59">
        <v>50</v>
      </c>
    </row>
    <row r="9740" spans="1:4" x14ac:dyDescent="0.25">
      <c r="A9740" s="58">
        <v>41546</v>
      </c>
      <c r="B9740" s="45" t="s">
        <v>356</v>
      </c>
      <c r="C9740" s="45" t="s">
        <v>327</v>
      </c>
      <c r="D9740" s="59">
        <v>316.88</v>
      </c>
    </row>
    <row r="9741" spans="1:4" x14ac:dyDescent="0.25">
      <c r="A9741" s="58">
        <v>41560</v>
      </c>
      <c r="B9741" s="45" t="s">
        <v>382</v>
      </c>
      <c r="C9741" s="45" t="s">
        <v>331</v>
      </c>
      <c r="D9741" s="59">
        <v>30</v>
      </c>
    </row>
    <row r="9742" spans="1:4" x14ac:dyDescent="0.25">
      <c r="A9742" s="58">
        <v>41595</v>
      </c>
      <c r="B9742" s="45" t="s">
        <v>345</v>
      </c>
      <c r="C9742" s="45" t="s">
        <v>349</v>
      </c>
      <c r="D9742" s="59">
        <v>42</v>
      </c>
    </row>
    <row r="9743" spans="1:4" x14ac:dyDescent="0.25">
      <c r="A9743" s="58">
        <v>41600</v>
      </c>
      <c r="B9743" s="45" t="s">
        <v>346</v>
      </c>
      <c r="C9743" s="45" t="s">
        <v>7</v>
      </c>
      <c r="D9743" s="59">
        <v>34</v>
      </c>
    </row>
    <row r="9744" spans="1:4" x14ac:dyDescent="0.25">
      <c r="A9744" s="58">
        <v>41275</v>
      </c>
      <c r="B9744" s="45" t="s">
        <v>330</v>
      </c>
      <c r="C9744" s="45" t="s">
        <v>324</v>
      </c>
      <c r="D9744" s="59">
        <v>77.41</v>
      </c>
    </row>
    <row r="9745" spans="1:4" x14ac:dyDescent="0.25">
      <c r="A9745" s="58">
        <v>41897</v>
      </c>
      <c r="B9745" s="45" t="s">
        <v>329</v>
      </c>
      <c r="C9745" s="45" t="s">
        <v>191</v>
      </c>
      <c r="D9745" s="59">
        <v>22.26</v>
      </c>
    </row>
    <row r="9746" spans="1:4" x14ac:dyDescent="0.25">
      <c r="A9746" s="58">
        <v>41621</v>
      </c>
      <c r="B9746" s="45" t="s">
        <v>402</v>
      </c>
      <c r="C9746" s="45" t="s">
        <v>10</v>
      </c>
      <c r="D9746" s="59">
        <v>22.61</v>
      </c>
    </row>
    <row r="9747" spans="1:4" x14ac:dyDescent="0.25">
      <c r="A9747" s="58">
        <v>41596</v>
      </c>
      <c r="B9747" s="45" t="s">
        <v>374</v>
      </c>
      <c r="C9747" s="45" t="s">
        <v>7</v>
      </c>
      <c r="D9747" s="59">
        <v>34</v>
      </c>
    </row>
    <row r="9748" spans="1:4" x14ac:dyDescent="0.25">
      <c r="A9748" s="58">
        <v>41984</v>
      </c>
      <c r="B9748" s="45" t="s">
        <v>333</v>
      </c>
      <c r="C9748" s="45" t="s">
        <v>191</v>
      </c>
      <c r="D9748" s="59">
        <v>44.98</v>
      </c>
    </row>
    <row r="9749" spans="1:4" x14ac:dyDescent="0.25">
      <c r="A9749" s="58">
        <v>41986</v>
      </c>
      <c r="B9749" s="45" t="s">
        <v>350</v>
      </c>
      <c r="C9749" s="45" t="s">
        <v>324</v>
      </c>
      <c r="D9749" s="59">
        <v>58.05</v>
      </c>
    </row>
    <row r="9750" spans="1:4" x14ac:dyDescent="0.25">
      <c r="A9750" s="58">
        <v>41628</v>
      </c>
      <c r="B9750" s="45" t="s">
        <v>396</v>
      </c>
      <c r="C9750" s="45" t="s">
        <v>191</v>
      </c>
      <c r="D9750" s="59">
        <v>45.9</v>
      </c>
    </row>
    <row r="9751" spans="1:4" x14ac:dyDescent="0.25">
      <c r="A9751" s="58">
        <v>41892</v>
      </c>
      <c r="B9751" s="45" t="s">
        <v>356</v>
      </c>
      <c r="C9751" s="45" t="s">
        <v>191</v>
      </c>
      <c r="D9751" s="59">
        <v>44.98</v>
      </c>
    </row>
    <row r="9752" spans="1:4" x14ac:dyDescent="0.25">
      <c r="A9752" s="58">
        <v>41455</v>
      </c>
      <c r="B9752" s="45" t="s">
        <v>356</v>
      </c>
      <c r="C9752" s="45" t="s">
        <v>10</v>
      </c>
      <c r="D9752" s="59">
        <v>22.49</v>
      </c>
    </row>
    <row r="9753" spans="1:4" x14ac:dyDescent="0.25">
      <c r="A9753" s="58">
        <v>41629</v>
      </c>
      <c r="B9753" s="45" t="s">
        <v>357</v>
      </c>
      <c r="C9753" s="45" t="s">
        <v>327</v>
      </c>
      <c r="D9753" s="59">
        <v>173.25</v>
      </c>
    </row>
    <row r="9754" spans="1:4" x14ac:dyDescent="0.25">
      <c r="A9754" s="58">
        <v>41975</v>
      </c>
      <c r="B9754" s="45" t="s">
        <v>361</v>
      </c>
      <c r="C9754" s="45" t="s">
        <v>324</v>
      </c>
      <c r="D9754" s="59">
        <v>139.65</v>
      </c>
    </row>
    <row r="9755" spans="1:4" x14ac:dyDescent="0.25">
      <c r="A9755" s="58">
        <v>41982</v>
      </c>
      <c r="B9755" s="45" t="s">
        <v>398</v>
      </c>
      <c r="C9755" s="45" t="s">
        <v>191</v>
      </c>
      <c r="D9755" s="59">
        <v>45.44</v>
      </c>
    </row>
    <row r="9756" spans="1:4" x14ac:dyDescent="0.25">
      <c r="A9756" s="58">
        <v>41787</v>
      </c>
      <c r="B9756" s="45" t="s">
        <v>403</v>
      </c>
      <c r="C9756" s="45" t="s">
        <v>337</v>
      </c>
      <c r="D9756" s="59">
        <v>50</v>
      </c>
    </row>
    <row r="9757" spans="1:4" x14ac:dyDescent="0.25">
      <c r="A9757" s="58">
        <v>41632</v>
      </c>
      <c r="B9757" s="45" t="s">
        <v>361</v>
      </c>
      <c r="C9757" s="45" t="s">
        <v>331</v>
      </c>
      <c r="D9757" s="59">
        <v>87.3</v>
      </c>
    </row>
    <row r="9758" spans="1:4" x14ac:dyDescent="0.25">
      <c r="A9758" s="58">
        <v>41877</v>
      </c>
      <c r="B9758" s="45" t="s">
        <v>326</v>
      </c>
      <c r="C9758" s="45" t="s">
        <v>337</v>
      </c>
      <c r="D9758" s="59">
        <v>48.75</v>
      </c>
    </row>
    <row r="9759" spans="1:4" x14ac:dyDescent="0.25">
      <c r="A9759" s="58">
        <v>41624</v>
      </c>
      <c r="B9759" s="45" t="s">
        <v>374</v>
      </c>
      <c r="C9759" s="45" t="s">
        <v>331</v>
      </c>
      <c r="D9759" s="59">
        <v>30</v>
      </c>
    </row>
    <row r="9760" spans="1:4" x14ac:dyDescent="0.25">
      <c r="A9760" s="58">
        <v>41413</v>
      </c>
      <c r="B9760" s="45" t="s">
        <v>330</v>
      </c>
      <c r="C9760" s="45" t="s">
        <v>327</v>
      </c>
      <c r="D9760" s="59">
        <v>25</v>
      </c>
    </row>
    <row r="9761" spans="1:4" x14ac:dyDescent="0.25">
      <c r="A9761" s="58">
        <v>41961</v>
      </c>
      <c r="B9761" s="45" t="s">
        <v>359</v>
      </c>
      <c r="C9761" s="45" t="s">
        <v>371</v>
      </c>
      <c r="D9761" s="59">
        <v>57</v>
      </c>
    </row>
    <row r="9762" spans="1:4" x14ac:dyDescent="0.25">
      <c r="A9762" s="58">
        <v>41809</v>
      </c>
      <c r="B9762" s="45" t="s">
        <v>370</v>
      </c>
      <c r="C9762" s="45" t="s">
        <v>10</v>
      </c>
      <c r="D9762" s="59">
        <v>45.21</v>
      </c>
    </row>
    <row r="9763" spans="1:4" x14ac:dyDescent="0.25">
      <c r="A9763" s="58">
        <v>41953</v>
      </c>
      <c r="B9763" s="45" t="s">
        <v>375</v>
      </c>
      <c r="C9763" s="45" t="s">
        <v>10</v>
      </c>
      <c r="D9763" s="59">
        <v>361.69</v>
      </c>
    </row>
    <row r="9764" spans="1:4" x14ac:dyDescent="0.25">
      <c r="A9764" s="58">
        <v>41457</v>
      </c>
      <c r="B9764" s="45" t="s">
        <v>379</v>
      </c>
      <c r="C9764" s="45" t="s">
        <v>7</v>
      </c>
      <c r="D9764" s="59">
        <v>442</v>
      </c>
    </row>
    <row r="9765" spans="1:4" x14ac:dyDescent="0.25">
      <c r="A9765" s="58">
        <v>41603</v>
      </c>
      <c r="B9765" s="45" t="s">
        <v>338</v>
      </c>
      <c r="C9765" s="45" t="s">
        <v>347</v>
      </c>
      <c r="D9765" s="59">
        <v>379.23</v>
      </c>
    </row>
    <row r="9766" spans="1:4" x14ac:dyDescent="0.25">
      <c r="A9766" s="58">
        <v>41618</v>
      </c>
      <c r="B9766" s="45" t="s">
        <v>379</v>
      </c>
      <c r="C9766" s="45" t="s">
        <v>7</v>
      </c>
      <c r="D9766" s="59">
        <v>34</v>
      </c>
    </row>
    <row r="9767" spans="1:4" x14ac:dyDescent="0.25">
      <c r="A9767" s="58">
        <v>42001</v>
      </c>
      <c r="B9767" s="45" t="s">
        <v>328</v>
      </c>
      <c r="C9767" s="45" t="s">
        <v>331</v>
      </c>
      <c r="D9767" s="59">
        <v>60</v>
      </c>
    </row>
    <row r="9768" spans="1:4" x14ac:dyDescent="0.25">
      <c r="A9768" s="58">
        <v>41329</v>
      </c>
      <c r="B9768" s="45" t="s">
        <v>362</v>
      </c>
      <c r="C9768" s="45" t="s">
        <v>334</v>
      </c>
      <c r="D9768" s="59">
        <v>47</v>
      </c>
    </row>
    <row r="9769" spans="1:4" x14ac:dyDescent="0.25">
      <c r="A9769" s="58">
        <v>41429</v>
      </c>
      <c r="B9769" s="45" t="s">
        <v>388</v>
      </c>
      <c r="C9769" s="45" t="s">
        <v>334</v>
      </c>
      <c r="D9769" s="59">
        <v>47</v>
      </c>
    </row>
    <row r="9770" spans="1:4" x14ac:dyDescent="0.25">
      <c r="A9770" s="58">
        <v>41635</v>
      </c>
      <c r="B9770" s="45" t="s">
        <v>326</v>
      </c>
      <c r="C9770" s="45" t="s">
        <v>191</v>
      </c>
      <c r="D9770" s="59">
        <v>134.94999999999999</v>
      </c>
    </row>
    <row r="9771" spans="1:4" x14ac:dyDescent="0.25">
      <c r="A9771" s="58">
        <v>41612</v>
      </c>
      <c r="B9771" s="45" t="s">
        <v>353</v>
      </c>
      <c r="C9771" s="45" t="s">
        <v>331</v>
      </c>
      <c r="D9771" s="59">
        <v>30</v>
      </c>
    </row>
    <row r="9772" spans="1:4" x14ac:dyDescent="0.25">
      <c r="A9772" s="58">
        <v>41992</v>
      </c>
      <c r="B9772" s="45" t="s">
        <v>346</v>
      </c>
      <c r="C9772" s="45" t="s">
        <v>337</v>
      </c>
      <c r="D9772" s="59">
        <v>50</v>
      </c>
    </row>
    <row r="9773" spans="1:4" x14ac:dyDescent="0.25">
      <c r="A9773" s="58">
        <v>41999</v>
      </c>
      <c r="B9773" s="45" t="s">
        <v>374</v>
      </c>
      <c r="C9773" s="45" t="s">
        <v>331</v>
      </c>
      <c r="D9773" s="59">
        <v>30</v>
      </c>
    </row>
    <row r="9774" spans="1:4" x14ac:dyDescent="0.25">
      <c r="A9774" s="58">
        <v>41975</v>
      </c>
      <c r="B9774" s="45" t="s">
        <v>372</v>
      </c>
      <c r="C9774" s="45" t="s">
        <v>324</v>
      </c>
      <c r="D9774" s="59">
        <v>58.95</v>
      </c>
    </row>
    <row r="9775" spans="1:4" x14ac:dyDescent="0.25">
      <c r="A9775" s="58">
        <v>42000</v>
      </c>
      <c r="B9775" s="45" t="s">
        <v>380</v>
      </c>
      <c r="C9775" s="45" t="s">
        <v>191</v>
      </c>
      <c r="D9775" s="59">
        <v>22.72</v>
      </c>
    </row>
    <row r="9776" spans="1:4" x14ac:dyDescent="0.25">
      <c r="A9776" s="58">
        <v>41861</v>
      </c>
      <c r="B9776" s="45" t="s">
        <v>335</v>
      </c>
      <c r="C9776" s="45" t="s">
        <v>324</v>
      </c>
      <c r="D9776" s="59">
        <v>38.700000000000003</v>
      </c>
    </row>
    <row r="9777" spans="1:4" x14ac:dyDescent="0.25">
      <c r="A9777" s="58">
        <v>41432</v>
      </c>
      <c r="B9777" s="45" t="s">
        <v>363</v>
      </c>
      <c r="C9777" s="45" t="s">
        <v>337</v>
      </c>
      <c r="D9777" s="59">
        <v>388</v>
      </c>
    </row>
    <row r="9778" spans="1:4" x14ac:dyDescent="0.25">
      <c r="A9778" s="58">
        <v>41612</v>
      </c>
      <c r="B9778" s="45" t="s">
        <v>356</v>
      </c>
      <c r="C9778" s="45" t="s">
        <v>191</v>
      </c>
      <c r="D9778" s="59">
        <v>67.47</v>
      </c>
    </row>
    <row r="9779" spans="1:4" x14ac:dyDescent="0.25">
      <c r="A9779" s="58">
        <v>41598</v>
      </c>
      <c r="B9779" s="45" t="s">
        <v>360</v>
      </c>
      <c r="C9779" s="45" t="s">
        <v>10</v>
      </c>
      <c r="D9779" s="59">
        <v>22.95</v>
      </c>
    </row>
    <row r="9780" spans="1:4" x14ac:dyDescent="0.25">
      <c r="A9780" s="58">
        <v>41965</v>
      </c>
      <c r="B9780" s="45" t="s">
        <v>404</v>
      </c>
      <c r="C9780" s="45" t="s">
        <v>321</v>
      </c>
      <c r="D9780" s="59">
        <v>232.65</v>
      </c>
    </row>
    <row r="9781" spans="1:4" x14ac:dyDescent="0.25">
      <c r="A9781" s="58">
        <v>41425</v>
      </c>
      <c r="B9781" s="45" t="s">
        <v>340</v>
      </c>
      <c r="C9781" s="45" t="s">
        <v>10</v>
      </c>
      <c r="D9781" s="59">
        <v>436.05</v>
      </c>
    </row>
    <row r="9782" spans="1:4" x14ac:dyDescent="0.25">
      <c r="A9782" s="58">
        <v>41984</v>
      </c>
      <c r="B9782" s="45" t="s">
        <v>351</v>
      </c>
      <c r="C9782" s="45" t="s">
        <v>10</v>
      </c>
      <c r="D9782" s="59">
        <v>44.52</v>
      </c>
    </row>
    <row r="9783" spans="1:4" x14ac:dyDescent="0.25">
      <c r="A9783" s="58">
        <v>41978</v>
      </c>
      <c r="B9783" s="45" t="s">
        <v>369</v>
      </c>
      <c r="C9783" s="45" t="s">
        <v>327</v>
      </c>
      <c r="D9783" s="59">
        <v>72.75</v>
      </c>
    </row>
    <row r="9784" spans="1:4" x14ac:dyDescent="0.25">
      <c r="A9784" s="58">
        <v>41948</v>
      </c>
      <c r="B9784" s="45" t="s">
        <v>387</v>
      </c>
      <c r="C9784" s="45" t="s">
        <v>347</v>
      </c>
      <c r="D9784" s="59">
        <v>55</v>
      </c>
    </row>
    <row r="9785" spans="1:4" x14ac:dyDescent="0.25">
      <c r="A9785" s="58">
        <v>41961</v>
      </c>
      <c r="B9785" s="45" t="s">
        <v>328</v>
      </c>
      <c r="C9785" s="45" t="s">
        <v>7</v>
      </c>
      <c r="D9785" s="59">
        <v>34</v>
      </c>
    </row>
    <row r="9786" spans="1:4" x14ac:dyDescent="0.25">
      <c r="A9786" s="58">
        <v>41630</v>
      </c>
      <c r="B9786" s="45" t="s">
        <v>352</v>
      </c>
      <c r="C9786" s="45" t="s">
        <v>10</v>
      </c>
      <c r="D9786" s="59">
        <v>67.47</v>
      </c>
    </row>
    <row r="9787" spans="1:4" x14ac:dyDescent="0.25">
      <c r="A9787" s="58">
        <v>41971</v>
      </c>
      <c r="B9787" s="45" t="s">
        <v>363</v>
      </c>
      <c r="C9787" s="45" t="s">
        <v>337</v>
      </c>
      <c r="D9787" s="59">
        <v>25</v>
      </c>
    </row>
    <row r="9788" spans="1:4" x14ac:dyDescent="0.25">
      <c r="A9788" s="58">
        <v>41995</v>
      </c>
      <c r="B9788" s="45" t="s">
        <v>353</v>
      </c>
      <c r="C9788" s="45" t="s">
        <v>324</v>
      </c>
      <c r="D9788" s="59">
        <v>59.85</v>
      </c>
    </row>
    <row r="9789" spans="1:4" x14ac:dyDescent="0.25">
      <c r="A9789" s="58">
        <v>41967</v>
      </c>
      <c r="B9789" s="45" t="s">
        <v>399</v>
      </c>
      <c r="C9789" s="45" t="s">
        <v>324</v>
      </c>
      <c r="D9789" s="59">
        <v>19.45</v>
      </c>
    </row>
    <row r="9790" spans="1:4" x14ac:dyDescent="0.25">
      <c r="A9790" s="58">
        <v>41619</v>
      </c>
      <c r="B9790" s="45" t="s">
        <v>329</v>
      </c>
      <c r="C9790" s="45" t="s">
        <v>337</v>
      </c>
      <c r="D9790" s="59">
        <v>24.25</v>
      </c>
    </row>
    <row r="9791" spans="1:4" x14ac:dyDescent="0.25">
      <c r="A9791" s="58">
        <v>41750</v>
      </c>
      <c r="B9791" s="45" t="s">
        <v>333</v>
      </c>
      <c r="C9791" s="45" t="s">
        <v>7</v>
      </c>
      <c r="D9791" s="59">
        <v>34</v>
      </c>
    </row>
    <row r="9792" spans="1:4" x14ac:dyDescent="0.25">
      <c r="A9792" s="58">
        <v>41593</v>
      </c>
      <c r="B9792" s="45" t="s">
        <v>401</v>
      </c>
      <c r="C9792" s="45" t="s">
        <v>327</v>
      </c>
      <c r="D9792" s="59">
        <v>75</v>
      </c>
    </row>
    <row r="9793" spans="1:4" x14ac:dyDescent="0.25">
      <c r="A9793" s="58">
        <v>41611</v>
      </c>
      <c r="B9793" s="45" t="s">
        <v>391</v>
      </c>
      <c r="C9793" s="45" t="s">
        <v>7</v>
      </c>
      <c r="D9793" s="59">
        <v>100.98</v>
      </c>
    </row>
    <row r="9794" spans="1:4" x14ac:dyDescent="0.25">
      <c r="A9794" s="58">
        <v>41988</v>
      </c>
      <c r="B9794" s="45" t="s">
        <v>361</v>
      </c>
      <c r="C9794" s="45" t="s">
        <v>337</v>
      </c>
      <c r="D9794" s="59">
        <v>50</v>
      </c>
    </row>
    <row r="9795" spans="1:4" x14ac:dyDescent="0.25">
      <c r="A9795" s="58">
        <v>41597</v>
      </c>
      <c r="B9795" s="45" t="s">
        <v>387</v>
      </c>
      <c r="C9795" s="45" t="s">
        <v>331</v>
      </c>
      <c r="D9795" s="59">
        <v>30</v>
      </c>
    </row>
    <row r="9796" spans="1:4" x14ac:dyDescent="0.25">
      <c r="A9796" s="58">
        <v>41963</v>
      </c>
      <c r="B9796" s="45" t="s">
        <v>391</v>
      </c>
      <c r="C9796" s="45" t="s">
        <v>10</v>
      </c>
      <c r="D9796" s="59">
        <v>45.44</v>
      </c>
    </row>
    <row r="9797" spans="1:4" x14ac:dyDescent="0.25">
      <c r="A9797" s="58">
        <v>42000</v>
      </c>
      <c r="B9797" s="45" t="s">
        <v>346</v>
      </c>
      <c r="C9797" s="45" t="s">
        <v>321</v>
      </c>
      <c r="D9797" s="59">
        <v>79.95</v>
      </c>
    </row>
    <row r="9798" spans="1:4" x14ac:dyDescent="0.25">
      <c r="A9798" s="58">
        <v>41426</v>
      </c>
      <c r="B9798" s="45" t="s">
        <v>370</v>
      </c>
      <c r="C9798" s="45" t="s">
        <v>7</v>
      </c>
      <c r="D9798" s="59">
        <v>67.319999999999993</v>
      </c>
    </row>
    <row r="9799" spans="1:4" x14ac:dyDescent="0.25">
      <c r="A9799" s="58">
        <v>41955</v>
      </c>
      <c r="B9799" s="45" t="s">
        <v>392</v>
      </c>
      <c r="C9799" s="45" t="s">
        <v>324</v>
      </c>
      <c r="D9799" s="59">
        <v>19.95</v>
      </c>
    </row>
    <row r="9800" spans="1:4" x14ac:dyDescent="0.25">
      <c r="A9800" s="58">
        <v>41791</v>
      </c>
      <c r="B9800" s="45" t="s">
        <v>369</v>
      </c>
      <c r="C9800" s="45" t="s">
        <v>334</v>
      </c>
      <c r="D9800" s="59">
        <v>47</v>
      </c>
    </row>
    <row r="9801" spans="1:4" x14ac:dyDescent="0.25">
      <c r="A9801" s="58">
        <v>41627</v>
      </c>
      <c r="B9801" s="45" t="s">
        <v>392</v>
      </c>
      <c r="C9801" s="45" t="s">
        <v>191</v>
      </c>
      <c r="D9801" s="59">
        <v>67.47</v>
      </c>
    </row>
    <row r="9802" spans="1:4" x14ac:dyDescent="0.25">
      <c r="A9802" s="58">
        <v>41965</v>
      </c>
      <c r="B9802" s="45" t="s">
        <v>360</v>
      </c>
      <c r="C9802" s="45" t="s">
        <v>337</v>
      </c>
      <c r="D9802" s="59">
        <v>73.13</v>
      </c>
    </row>
    <row r="9803" spans="1:4" x14ac:dyDescent="0.25">
      <c r="A9803" s="58">
        <v>41610</v>
      </c>
      <c r="B9803" s="45" t="s">
        <v>375</v>
      </c>
      <c r="C9803" s="45" t="s">
        <v>327</v>
      </c>
      <c r="D9803" s="59">
        <v>25</v>
      </c>
    </row>
    <row r="9804" spans="1:4" x14ac:dyDescent="0.25">
      <c r="A9804" s="58">
        <v>42004</v>
      </c>
      <c r="B9804" s="45" t="s">
        <v>402</v>
      </c>
      <c r="C9804" s="45" t="s">
        <v>7</v>
      </c>
      <c r="D9804" s="59">
        <v>67.319999999999993</v>
      </c>
    </row>
    <row r="9805" spans="1:4" x14ac:dyDescent="0.25">
      <c r="A9805" s="58">
        <v>41428</v>
      </c>
      <c r="B9805" s="45" t="s">
        <v>342</v>
      </c>
      <c r="C9805" s="45" t="s">
        <v>324</v>
      </c>
      <c r="D9805" s="59">
        <v>58.35</v>
      </c>
    </row>
    <row r="9806" spans="1:4" x14ac:dyDescent="0.25">
      <c r="A9806" s="58">
        <v>41988</v>
      </c>
      <c r="B9806" s="45" t="s">
        <v>375</v>
      </c>
      <c r="C9806" s="45" t="s">
        <v>324</v>
      </c>
      <c r="D9806" s="59">
        <v>19.55</v>
      </c>
    </row>
    <row r="9807" spans="1:4" x14ac:dyDescent="0.25">
      <c r="A9807" s="58">
        <v>41531</v>
      </c>
      <c r="B9807" s="45" t="s">
        <v>358</v>
      </c>
      <c r="C9807" s="45" t="s">
        <v>321</v>
      </c>
      <c r="D9807" s="59">
        <v>77.55</v>
      </c>
    </row>
    <row r="9808" spans="1:4" x14ac:dyDescent="0.25">
      <c r="A9808" s="58">
        <v>41343</v>
      </c>
      <c r="B9808" s="45" t="s">
        <v>357</v>
      </c>
      <c r="C9808" s="45" t="s">
        <v>334</v>
      </c>
      <c r="D9808" s="59">
        <v>47</v>
      </c>
    </row>
    <row r="9809" spans="1:4" x14ac:dyDescent="0.25">
      <c r="A9809" s="58">
        <v>41979</v>
      </c>
      <c r="B9809" s="45" t="s">
        <v>368</v>
      </c>
      <c r="C9809" s="45" t="s">
        <v>327</v>
      </c>
      <c r="D9809" s="59">
        <v>73.88</v>
      </c>
    </row>
    <row r="9810" spans="1:4" x14ac:dyDescent="0.25">
      <c r="A9810" s="58">
        <v>41597</v>
      </c>
      <c r="B9810" s="45" t="s">
        <v>350</v>
      </c>
      <c r="C9810" s="45" t="s">
        <v>324</v>
      </c>
      <c r="D9810" s="59">
        <v>39.9</v>
      </c>
    </row>
    <row r="9811" spans="1:4" x14ac:dyDescent="0.25">
      <c r="A9811" s="58">
        <v>41955</v>
      </c>
      <c r="B9811" s="45" t="s">
        <v>346</v>
      </c>
      <c r="C9811" s="45" t="s">
        <v>10</v>
      </c>
      <c r="D9811" s="59">
        <v>573.75</v>
      </c>
    </row>
    <row r="9812" spans="1:4" x14ac:dyDescent="0.25">
      <c r="A9812" s="58">
        <v>41991</v>
      </c>
      <c r="B9812" s="45" t="s">
        <v>330</v>
      </c>
      <c r="C9812" s="45" t="s">
        <v>7</v>
      </c>
      <c r="D9812" s="59">
        <v>99.96</v>
      </c>
    </row>
    <row r="9813" spans="1:4" x14ac:dyDescent="0.25">
      <c r="A9813" s="58">
        <v>41579</v>
      </c>
      <c r="B9813" s="45" t="s">
        <v>394</v>
      </c>
      <c r="C9813" s="45" t="s">
        <v>347</v>
      </c>
      <c r="D9813" s="59">
        <v>26.81</v>
      </c>
    </row>
    <row r="9814" spans="1:4" x14ac:dyDescent="0.25">
      <c r="A9814" s="58">
        <v>41589</v>
      </c>
      <c r="B9814" s="45" t="s">
        <v>326</v>
      </c>
      <c r="C9814" s="45" t="s">
        <v>331</v>
      </c>
      <c r="D9814" s="59">
        <v>59.4</v>
      </c>
    </row>
    <row r="9815" spans="1:4" x14ac:dyDescent="0.25">
      <c r="A9815" s="58">
        <v>41948</v>
      </c>
      <c r="B9815" s="45" t="s">
        <v>336</v>
      </c>
      <c r="C9815" s="45" t="s">
        <v>327</v>
      </c>
      <c r="D9815" s="59">
        <v>73.13</v>
      </c>
    </row>
    <row r="9816" spans="1:4" x14ac:dyDescent="0.25">
      <c r="A9816" s="58">
        <v>41956</v>
      </c>
      <c r="B9816" s="45" t="s">
        <v>333</v>
      </c>
      <c r="C9816" s="45" t="s">
        <v>337</v>
      </c>
      <c r="D9816" s="59">
        <v>73.13</v>
      </c>
    </row>
    <row r="9817" spans="1:4" x14ac:dyDescent="0.25">
      <c r="A9817" s="58">
        <v>41595</v>
      </c>
      <c r="B9817" s="45" t="s">
        <v>320</v>
      </c>
      <c r="C9817" s="45" t="s">
        <v>327</v>
      </c>
      <c r="D9817" s="59">
        <v>560.63</v>
      </c>
    </row>
    <row r="9818" spans="1:4" x14ac:dyDescent="0.25">
      <c r="A9818" s="58">
        <v>41300</v>
      </c>
      <c r="B9818" s="45" t="s">
        <v>360</v>
      </c>
      <c r="C9818" s="45" t="s">
        <v>191</v>
      </c>
      <c r="D9818" s="59">
        <v>454.41</v>
      </c>
    </row>
    <row r="9819" spans="1:4" x14ac:dyDescent="0.25">
      <c r="A9819" s="58">
        <v>41977</v>
      </c>
      <c r="B9819" s="45" t="s">
        <v>346</v>
      </c>
      <c r="C9819" s="45" t="s">
        <v>10</v>
      </c>
      <c r="D9819" s="59">
        <v>68.849999999999994</v>
      </c>
    </row>
    <row r="9820" spans="1:4" x14ac:dyDescent="0.25">
      <c r="A9820" s="58">
        <v>41609</v>
      </c>
      <c r="B9820" s="45" t="s">
        <v>340</v>
      </c>
      <c r="C9820" s="45" t="s">
        <v>7</v>
      </c>
      <c r="D9820" s="59">
        <v>68</v>
      </c>
    </row>
    <row r="9821" spans="1:4" x14ac:dyDescent="0.25">
      <c r="A9821" s="58">
        <v>41993</v>
      </c>
      <c r="B9821" s="45" t="s">
        <v>335</v>
      </c>
      <c r="C9821" s="45" t="s">
        <v>349</v>
      </c>
      <c r="D9821" s="59">
        <v>62.37</v>
      </c>
    </row>
    <row r="9822" spans="1:4" x14ac:dyDescent="0.25">
      <c r="A9822" s="58">
        <v>41357</v>
      </c>
      <c r="B9822" s="45" t="s">
        <v>395</v>
      </c>
      <c r="C9822" s="45" t="s">
        <v>7</v>
      </c>
      <c r="D9822" s="59">
        <v>99.45</v>
      </c>
    </row>
    <row r="9823" spans="1:4" x14ac:dyDescent="0.25">
      <c r="A9823" s="58">
        <v>41967</v>
      </c>
      <c r="B9823" s="45" t="s">
        <v>389</v>
      </c>
      <c r="C9823" s="45" t="s">
        <v>7</v>
      </c>
      <c r="D9823" s="59">
        <v>99.96</v>
      </c>
    </row>
    <row r="9824" spans="1:4" x14ac:dyDescent="0.25">
      <c r="A9824" s="58">
        <v>41623</v>
      </c>
      <c r="B9824" s="45" t="s">
        <v>391</v>
      </c>
      <c r="C9824" s="45" t="s">
        <v>371</v>
      </c>
      <c r="D9824" s="59">
        <v>57</v>
      </c>
    </row>
    <row r="9825" spans="1:4" x14ac:dyDescent="0.25">
      <c r="A9825" s="58">
        <v>42003</v>
      </c>
      <c r="B9825" s="45" t="s">
        <v>395</v>
      </c>
      <c r="C9825" s="45" t="s">
        <v>331</v>
      </c>
      <c r="D9825" s="59">
        <v>60</v>
      </c>
    </row>
    <row r="9826" spans="1:4" x14ac:dyDescent="0.25">
      <c r="A9826" s="58">
        <v>41627</v>
      </c>
      <c r="B9826" s="45" t="s">
        <v>397</v>
      </c>
      <c r="C9826" s="45" t="s">
        <v>327</v>
      </c>
      <c r="D9826" s="59">
        <v>75</v>
      </c>
    </row>
    <row r="9827" spans="1:4" x14ac:dyDescent="0.25">
      <c r="A9827" s="58">
        <v>41954</v>
      </c>
      <c r="B9827" s="45" t="s">
        <v>382</v>
      </c>
      <c r="C9827" s="45" t="s">
        <v>324</v>
      </c>
      <c r="D9827" s="59">
        <v>39.5</v>
      </c>
    </row>
    <row r="9828" spans="1:4" x14ac:dyDescent="0.25">
      <c r="A9828" s="58">
        <v>41946</v>
      </c>
      <c r="B9828" s="45" t="s">
        <v>373</v>
      </c>
      <c r="C9828" s="45" t="s">
        <v>331</v>
      </c>
      <c r="D9828" s="59">
        <v>510</v>
      </c>
    </row>
    <row r="9829" spans="1:4" x14ac:dyDescent="0.25">
      <c r="A9829" s="58">
        <v>41586</v>
      </c>
      <c r="B9829" s="45" t="s">
        <v>328</v>
      </c>
      <c r="C9829" s="45" t="s">
        <v>191</v>
      </c>
      <c r="D9829" s="59">
        <v>22.95</v>
      </c>
    </row>
    <row r="9830" spans="1:4" x14ac:dyDescent="0.25">
      <c r="A9830" s="58">
        <v>41447</v>
      </c>
      <c r="B9830" s="45" t="s">
        <v>351</v>
      </c>
      <c r="C9830" s="45" t="s">
        <v>349</v>
      </c>
      <c r="D9830" s="59">
        <v>62.06</v>
      </c>
    </row>
    <row r="9831" spans="1:4" x14ac:dyDescent="0.25">
      <c r="A9831" s="58">
        <v>41735</v>
      </c>
      <c r="B9831" s="45" t="s">
        <v>367</v>
      </c>
      <c r="C9831" s="45" t="s">
        <v>324</v>
      </c>
      <c r="D9831" s="59">
        <v>58.95</v>
      </c>
    </row>
    <row r="9832" spans="1:4" x14ac:dyDescent="0.25">
      <c r="A9832" s="58">
        <v>41961</v>
      </c>
      <c r="B9832" s="45" t="s">
        <v>326</v>
      </c>
      <c r="C9832" s="45" t="s">
        <v>7</v>
      </c>
      <c r="D9832" s="59">
        <v>198.9</v>
      </c>
    </row>
    <row r="9833" spans="1:4" x14ac:dyDescent="0.25">
      <c r="A9833" s="58">
        <v>41602</v>
      </c>
      <c r="B9833" s="45" t="s">
        <v>352</v>
      </c>
      <c r="C9833" s="45" t="s">
        <v>191</v>
      </c>
      <c r="D9833" s="59">
        <v>22.26</v>
      </c>
    </row>
    <row r="9834" spans="1:4" x14ac:dyDescent="0.25">
      <c r="A9834" s="58">
        <v>41596</v>
      </c>
      <c r="B9834" s="45" t="s">
        <v>367</v>
      </c>
      <c r="C9834" s="45" t="s">
        <v>7</v>
      </c>
      <c r="D9834" s="59">
        <v>34</v>
      </c>
    </row>
    <row r="9835" spans="1:4" x14ac:dyDescent="0.25">
      <c r="A9835" s="58">
        <v>41957</v>
      </c>
      <c r="B9835" s="45" t="s">
        <v>383</v>
      </c>
      <c r="C9835" s="45" t="s">
        <v>334</v>
      </c>
      <c r="D9835" s="59">
        <v>47</v>
      </c>
    </row>
    <row r="9836" spans="1:4" x14ac:dyDescent="0.25">
      <c r="A9836" s="58">
        <v>41963</v>
      </c>
      <c r="B9836" s="45" t="s">
        <v>344</v>
      </c>
      <c r="C9836" s="45" t="s">
        <v>7</v>
      </c>
      <c r="D9836" s="59">
        <v>34</v>
      </c>
    </row>
    <row r="9837" spans="1:4" x14ac:dyDescent="0.25">
      <c r="A9837" s="58">
        <v>41586</v>
      </c>
      <c r="B9837" s="45" t="s">
        <v>396</v>
      </c>
      <c r="C9837" s="45" t="s">
        <v>7</v>
      </c>
      <c r="D9837" s="59">
        <v>33.659999999999997</v>
      </c>
    </row>
    <row r="9838" spans="1:4" x14ac:dyDescent="0.25">
      <c r="A9838" s="58">
        <v>41284</v>
      </c>
      <c r="B9838" s="45" t="s">
        <v>391</v>
      </c>
      <c r="C9838" s="45" t="s">
        <v>7</v>
      </c>
      <c r="D9838" s="59">
        <v>33.659999999999997</v>
      </c>
    </row>
    <row r="9839" spans="1:4" x14ac:dyDescent="0.25">
      <c r="A9839" s="58">
        <v>41847</v>
      </c>
      <c r="B9839" s="45" t="s">
        <v>394</v>
      </c>
      <c r="C9839" s="45" t="s">
        <v>349</v>
      </c>
      <c r="D9839" s="59">
        <v>63</v>
      </c>
    </row>
    <row r="9840" spans="1:4" x14ac:dyDescent="0.25">
      <c r="A9840" s="58">
        <v>41619</v>
      </c>
      <c r="B9840" s="45" t="s">
        <v>368</v>
      </c>
      <c r="C9840" s="45" t="s">
        <v>324</v>
      </c>
      <c r="D9840" s="59">
        <v>39.299999999999997</v>
      </c>
    </row>
    <row r="9841" spans="1:4" x14ac:dyDescent="0.25">
      <c r="A9841" s="58">
        <v>41605</v>
      </c>
      <c r="B9841" s="45" t="s">
        <v>374</v>
      </c>
      <c r="C9841" s="45" t="s">
        <v>349</v>
      </c>
      <c r="D9841" s="59">
        <v>40.950000000000003</v>
      </c>
    </row>
    <row r="9842" spans="1:4" x14ac:dyDescent="0.25">
      <c r="A9842" s="58">
        <v>41608</v>
      </c>
      <c r="B9842" s="45" t="s">
        <v>377</v>
      </c>
      <c r="C9842" s="45" t="s">
        <v>7</v>
      </c>
      <c r="D9842" s="59">
        <v>99.96</v>
      </c>
    </row>
    <row r="9843" spans="1:4" x14ac:dyDescent="0.25">
      <c r="A9843" s="58">
        <v>41602</v>
      </c>
      <c r="B9843" s="45" t="s">
        <v>342</v>
      </c>
      <c r="C9843" s="45" t="s">
        <v>337</v>
      </c>
      <c r="D9843" s="59">
        <v>24.25</v>
      </c>
    </row>
    <row r="9844" spans="1:4" x14ac:dyDescent="0.25">
      <c r="A9844" s="58">
        <v>41589</v>
      </c>
      <c r="B9844" s="45" t="s">
        <v>398</v>
      </c>
      <c r="C9844" s="45" t="s">
        <v>337</v>
      </c>
      <c r="D9844" s="59">
        <v>24.75</v>
      </c>
    </row>
    <row r="9845" spans="1:4" x14ac:dyDescent="0.25">
      <c r="A9845" s="58">
        <v>41610</v>
      </c>
      <c r="B9845" s="45" t="s">
        <v>330</v>
      </c>
      <c r="C9845" s="45" t="s">
        <v>191</v>
      </c>
      <c r="D9845" s="59">
        <v>314.87</v>
      </c>
    </row>
    <row r="9846" spans="1:4" x14ac:dyDescent="0.25">
      <c r="A9846" s="58">
        <v>41602</v>
      </c>
      <c r="B9846" s="45" t="s">
        <v>363</v>
      </c>
      <c r="C9846" s="45" t="s">
        <v>7</v>
      </c>
      <c r="D9846" s="59">
        <v>66.98</v>
      </c>
    </row>
    <row r="9847" spans="1:4" x14ac:dyDescent="0.25">
      <c r="A9847" s="58">
        <v>41778</v>
      </c>
      <c r="B9847" s="45" t="s">
        <v>386</v>
      </c>
      <c r="C9847" s="45" t="s">
        <v>337</v>
      </c>
      <c r="D9847" s="59">
        <v>25</v>
      </c>
    </row>
    <row r="9848" spans="1:4" x14ac:dyDescent="0.25">
      <c r="A9848" s="58">
        <v>41622</v>
      </c>
      <c r="B9848" s="45" t="s">
        <v>382</v>
      </c>
      <c r="C9848" s="45" t="s">
        <v>10</v>
      </c>
      <c r="D9848" s="59">
        <v>22.38</v>
      </c>
    </row>
    <row r="9849" spans="1:4" x14ac:dyDescent="0.25">
      <c r="A9849" s="58">
        <v>41629</v>
      </c>
      <c r="B9849" s="45" t="s">
        <v>357</v>
      </c>
      <c r="C9849" s="45" t="s">
        <v>7</v>
      </c>
      <c r="D9849" s="59">
        <v>32.979999999999997</v>
      </c>
    </row>
    <row r="9850" spans="1:4" x14ac:dyDescent="0.25">
      <c r="A9850" s="58">
        <v>41972</v>
      </c>
      <c r="B9850" s="45" t="s">
        <v>383</v>
      </c>
      <c r="C9850" s="45" t="s">
        <v>10</v>
      </c>
      <c r="D9850" s="59">
        <v>66.78</v>
      </c>
    </row>
    <row r="9851" spans="1:4" x14ac:dyDescent="0.25">
      <c r="A9851" s="58">
        <v>41947</v>
      </c>
      <c r="B9851" s="45" t="s">
        <v>356</v>
      </c>
      <c r="C9851" s="45" t="s">
        <v>191</v>
      </c>
      <c r="D9851" s="59">
        <v>68.849999999999994</v>
      </c>
    </row>
    <row r="9852" spans="1:4" x14ac:dyDescent="0.25">
      <c r="A9852" s="58">
        <v>41287</v>
      </c>
      <c r="B9852" s="45" t="s">
        <v>323</v>
      </c>
      <c r="C9852" s="45" t="s">
        <v>327</v>
      </c>
      <c r="D9852" s="59">
        <v>49</v>
      </c>
    </row>
    <row r="9853" spans="1:4" x14ac:dyDescent="0.25">
      <c r="A9853" s="58">
        <v>41613</v>
      </c>
      <c r="B9853" s="45" t="s">
        <v>345</v>
      </c>
      <c r="C9853" s="45" t="s">
        <v>191</v>
      </c>
      <c r="D9853" s="59">
        <v>550.79999999999995</v>
      </c>
    </row>
    <row r="9854" spans="1:4" x14ac:dyDescent="0.25">
      <c r="A9854" s="58">
        <v>41987</v>
      </c>
      <c r="B9854" s="45" t="s">
        <v>342</v>
      </c>
      <c r="C9854" s="45" t="s">
        <v>334</v>
      </c>
      <c r="D9854" s="59">
        <v>68.39</v>
      </c>
    </row>
    <row r="9855" spans="1:4" x14ac:dyDescent="0.25">
      <c r="A9855" s="58">
        <v>41946</v>
      </c>
      <c r="B9855" s="45" t="s">
        <v>384</v>
      </c>
      <c r="C9855" s="45" t="s">
        <v>324</v>
      </c>
      <c r="D9855" s="59">
        <v>217.26</v>
      </c>
    </row>
    <row r="9856" spans="1:4" x14ac:dyDescent="0.25">
      <c r="A9856" s="58">
        <v>41638</v>
      </c>
      <c r="B9856" s="45" t="s">
        <v>376</v>
      </c>
      <c r="C9856" s="45" t="s">
        <v>347</v>
      </c>
      <c r="D9856" s="59">
        <v>82.5</v>
      </c>
    </row>
    <row r="9857" spans="1:4" x14ac:dyDescent="0.25">
      <c r="A9857" s="58">
        <v>41401</v>
      </c>
      <c r="B9857" s="45" t="s">
        <v>330</v>
      </c>
      <c r="C9857" s="45" t="s">
        <v>324</v>
      </c>
      <c r="D9857" s="59">
        <v>59.85</v>
      </c>
    </row>
    <row r="9858" spans="1:4" x14ac:dyDescent="0.25">
      <c r="A9858" s="58">
        <v>41630</v>
      </c>
      <c r="B9858" s="45" t="s">
        <v>400</v>
      </c>
      <c r="C9858" s="45" t="s">
        <v>324</v>
      </c>
      <c r="D9858" s="59">
        <v>58.95</v>
      </c>
    </row>
    <row r="9859" spans="1:4" x14ac:dyDescent="0.25">
      <c r="A9859" s="58">
        <v>41913</v>
      </c>
      <c r="B9859" s="45" t="s">
        <v>356</v>
      </c>
      <c r="C9859" s="45" t="s">
        <v>334</v>
      </c>
      <c r="D9859" s="59">
        <v>22.91</v>
      </c>
    </row>
    <row r="9860" spans="1:4" x14ac:dyDescent="0.25">
      <c r="A9860" s="58">
        <v>41973</v>
      </c>
      <c r="B9860" s="45" t="s">
        <v>343</v>
      </c>
      <c r="C9860" s="45" t="s">
        <v>337</v>
      </c>
      <c r="D9860" s="59">
        <v>72.75</v>
      </c>
    </row>
    <row r="9861" spans="1:4" x14ac:dyDescent="0.25">
      <c r="A9861" s="58">
        <v>41993</v>
      </c>
      <c r="B9861" s="45" t="s">
        <v>383</v>
      </c>
      <c r="C9861" s="45" t="s">
        <v>347</v>
      </c>
      <c r="D9861" s="59">
        <v>27.09</v>
      </c>
    </row>
    <row r="9862" spans="1:4" x14ac:dyDescent="0.25">
      <c r="A9862" s="58">
        <v>41630</v>
      </c>
      <c r="B9862" s="45" t="s">
        <v>379</v>
      </c>
      <c r="C9862" s="45" t="s">
        <v>10</v>
      </c>
      <c r="D9862" s="59">
        <v>68.849999999999994</v>
      </c>
    </row>
    <row r="9863" spans="1:4" x14ac:dyDescent="0.25">
      <c r="A9863" s="58">
        <v>41378</v>
      </c>
      <c r="B9863" s="45" t="s">
        <v>393</v>
      </c>
      <c r="C9863" s="45" t="s">
        <v>337</v>
      </c>
      <c r="D9863" s="59">
        <v>48.5</v>
      </c>
    </row>
    <row r="9864" spans="1:4" x14ac:dyDescent="0.25">
      <c r="A9864" s="58">
        <v>41965</v>
      </c>
      <c r="B9864" s="45" t="s">
        <v>359</v>
      </c>
      <c r="C9864" s="45" t="s">
        <v>349</v>
      </c>
      <c r="D9864" s="59">
        <v>488.88</v>
      </c>
    </row>
    <row r="9865" spans="1:4" x14ac:dyDescent="0.25">
      <c r="A9865" s="58">
        <v>41587</v>
      </c>
      <c r="B9865" s="45" t="s">
        <v>341</v>
      </c>
      <c r="C9865" s="45" t="s">
        <v>324</v>
      </c>
      <c r="D9865" s="59">
        <v>39.9</v>
      </c>
    </row>
    <row r="9866" spans="1:4" x14ac:dyDescent="0.25">
      <c r="A9866" s="58">
        <v>41991</v>
      </c>
      <c r="B9866" s="45" t="s">
        <v>352</v>
      </c>
      <c r="C9866" s="45" t="s">
        <v>191</v>
      </c>
      <c r="D9866" s="59">
        <v>68.849999999999994</v>
      </c>
    </row>
    <row r="9867" spans="1:4" x14ac:dyDescent="0.25">
      <c r="A9867" s="58">
        <v>41588</v>
      </c>
      <c r="B9867" s="45" t="s">
        <v>401</v>
      </c>
      <c r="C9867" s="45" t="s">
        <v>321</v>
      </c>
      <c r="D9867" s="59">
        <v>157.5</v>
      </c>
    </row>
    <row r="9868" spans="1:4" x14ac:dyDescent="0.25">
      <c r="A9868" s="58">
        <v>41606</v>
      </c>
      <c r="B9868" s="45" t="s">
        <v>346</v>
      </c>
      <c r="C9868" s="45" t="s">
        <v>10</v>
      </c>
      <c r="D9868" s="59">
        <v>68.849999999999994</v>
      </c>
    </row>
    <row r="9869" spans="1:4" x14ac:dyDescent="0.25">
      <c r="A9869" s="58">
        <v>41902</v>
      </c>
      <c r="B9869" s="45" t="s">
        <v>386</v>
      </c>
      <c r="C9869" s="45" t="s">
        <v>347</v>
      </c>
      <c r="D9869" s="59">
        <v>53.63</v>
      </c>
    </row>
    <row r="9870" spans="1:4" x14ac:dyDescent="0.25">
      <c r="A9870" s="58">
        <v>41608</v>
      </c>
      <c r="B9870" s="45" t="s">
        <v>365</v>
      </c>
      <c r="C9870" s="45" t="s">
        <v>349</v>
      </c>
      <c r="D9870" s="59">
        <v>63</v>
      </c>
    </row>
    <row r="9871" spans="1:4" x14ac:dyDescent="0.25">
      <c r="A9871" s="58">
        <v>41969</v>
      </c>
      <c r="B9871" s="45" t="s">
        <v>367</v>
      </c>
      <c r="C9871" s="45" t="s">
        <v>337</v>
      </c>
      <c r="D9871" s="59">
        <v>49.5</v>
      </c>
    </row>
    <row r="9872" spans="1:4" x14ac:dyDescent="0.25">
      <c r="A9872" s="58">
        <v>41951</v>
      </c>
      <c r="B9872" s="45" t="s">
        <v>344</v>
      </c>
      <c r="C9872" s="45" t="s">
        <v>324</v>
      </c>
      <c r="D9872" s="59">
        <v>59.25</v>
      </c>
    </row>
    <row r="9873" spans="1:4" x14ac:dyDescent="0.25">
      <c r="A9873" s="58">
        <v>41956</v>
      </c>
      <c r="B9873" s="45" t="s">
        <v>356</v>
      </c>
      <c r="C9873" s="45" t="s">
        <v>191</v>
      </c>
      <c r="D9873" s="59">
        <v>494.8</v>
      </c>
    </row>
    <row r="9874" spans="1:4" x14ac:dyDescent="0.25">
      <c r="A9874" s="58">
        <v>41584</v>
      </c>
      <c r="B9874" s="45" t="s">
        <v>368</v>
      </c>
      <c r="C9874" s="45" t="s">
        <v>324</v>
      </c>
      <c r="D9874" s="59">
        <v>59.85</v>
      </c>
    </row>
    <row r="9875" spans="1:4" x14ac:dyDescent="0.25">
      <c r="A9875" s="58">
        <v>41977</v>
      </c>
      <c r="B9875" s="45" t="s">
        <v>398</v>
      </c>
      <c r="C9875" s="45" t="s">
        <v>334</v>
      </c>
      <c r="D9875" s="59">
        <v>23.5</v>
      </c>
    </row>
    <row r="9876" spans="1:4" x14ac:dyDescent="0.25">
      <c r="A9876" s="58">
        <v>41635</v>
      </c>
      <c r="B9876" s="45" t="s">
        <v>357</v>
      </c>
      <c r="C9876" s="45" t="s">
        <v>349</v>
      </c>
      <c r="D9876" s="59">
        <v>42</v>
      </c>
    </row>
    <row r="9877" spans="1:4" x14ac:dyDescent="0.25">
      <c r="A9877" s="58">
        <v>41634</v>
      </c>
      <c r="B9877" s="45" t="s">
        <v>403</v>
      </c>
      <c r="C9877" s="45" t="s">
        <v>337</v>
      </c>
      <c r="D9877" s="59">
        <v>75</v>
      </c>
    </row>
    <row r="9878" spans="1:4" x14ac:dyDescent="0.25">
      <c r="A9878" s="58">
        <v>41633</v>
      </c>
      <c r="B9878" s="45" t="s">
        <v>333</v>
      </c>
      <c r="C9878" s="45" t="s">
        <v>10</v>
      </c>
      <c r="D9878" s="59">
        <v>45.9</v>
      </c>
    </row>
    <row r="9879" spans="1:4" x14ac:dyDescent="0.25">
      <c r="A9879" s="58">
        <v>41630</v>
      </c>
      <c r="B9879" s="45" t="s">
        <v>364</v>
      </c>
      <c r="C9879" s="45" t="s">
        <v>337</v>
      </c>
      <c r="D9879" s="59">
        <v>50</v>
      </c>
    </row>
    <row r="9880" spans="1:4" x14ac:dyDescent="0.25">
      <c r="A9880" s="58">
        <v>41644</v>
      </c>
      <c r="B9880" s="45" t="s">
        <v>379</v>
      </c>
      <c r="C9880" s="45" t="s">
        <v>7</v>
      </c>
      <c r="D9880" s="59">
        <v>100.98</v>
      </c>
    </row>
    <row r="9881" spans="1:4" x14ac:dyDescent="0.25">
      <c r="A9881" s="58">
        <v>41941</v>
      </c>
      <c r="B9881" s="45" t="s">
        <v>320</v>
      </c>
      <c r="C9881" s="45" t="s">
        <v>324</v>
      </c>
      <c r="D9881" s="59">
        <v>59.25</v>
      </c>
    </row>
    <row r="9882" spans="1:4" x14ac:dyDescent="0.25">
      <c r="A9882" s="58">
        <v>41615</v>
      </c>
      <c r="B9882" s="45" t="s">
        <v>343</v>
      </c>
      <c r="C9882" s="45" t="s">
        <v>331</v>
      </c>
      <c r="D9882" s="59">
        <v>59.4</v>
      </c>
    </row>
    <row r="9883" spans="1:4" x14ac:dyDescent="0.25">
      <c r="A9883" s="58">
        <v>41688</v>
      </c>
      <c r="B9883" s="45" t="s">
        <v>375</v>
      </c>
      <c r="C9883" s="45" t="s">
        <v>10</v>
      </c>
      <c r="D9883" s="59">
        <v>45.44</v>
      </c>
    </row>
    <row r="9884" spans="1:4" x14ac:dyDescent="0.25">
      <c r="A9884" s="58">
        <v>41603</v>
      </c>
      <c r="B9884" s="45" t="s">
        <v>356</v>
      </c>
      <c r="C9884" s="45" t="s">
        <v>7</v>
      </c>
      <c r="D9884" s="59">
        <v>612</v>
      </c>
    </row>
    <row r="9885" spans="1:4" x14ac:dyDescent="0.25">
      <c r="A9885" s="58">
        <v>41987</v>
      </c>
      <c r="B9885" s="45" t="s">
        <v>328</v>
      </c>
      <c r="C9885" s="45" t="s">
        <v>331</v>
      </c>
      <c r="D9885" s="59">
        <v>29.4</v>
      </c>
    </row>
    <row r="9886" spans="1:4" x14ac:dyDescent="0.25">
      <c r="A9886" s="58">
        <v>41967</v>
      </c>
      <c r="B9886" s="45" t="s">
        <v>397</v>
      </c>
      <c r="C9886" s="45" t="s">
        <v>371</v>
      </c>
      <c r="D9886" s="59">
        <v>19</v>
      </c>
    </row>
    <row r="9887" spans="1:4" x14ac:dyDescent="0.25">
      <c r="A9887" s="58">
        <v>41959</v>
      </c>
      <c r="B9887" s="45" t="s">
        <v>370</v>
      </c>
      <c r="C9887" s="45" t="s">
        <v>349</v>
      </c>
      <c r="D9887" s="59">
        <v>40.74</v>
      </c>
    </row>
    <row r="9888" spans="1:4" x14ac:dyDescent="0.25">
      <c r="A9888" s="58">
        <v>41339</v>
      </c>
      <c r="B9888" s="45" t="s">
        <v>367</v>
      </c>
      <c r="C9888" s="45" t="s">
        <v>191</v>
      </c>
      <c r="D9888" s="59">
        <v>66.78</v>
      </c>
    </row>
    <row r="9889" spans="1:4" x14ac:dyDescent="0.25">
      <c r="A9889" s="58">
        <v>41588</v>
      </c>
      <c r="B9889" s="45" t="s">
        <v>336</v>
      </c>
      <c r="C9889" s="45" t="s">
        <v>324</v>
      </c>
      <c r="D9889" s="59">
        <v>19.95</v>
      </c>
    </row>
    <row r="9890" spans="1:4" x14ac:dyDescent="0.25">
      <c r="A9890" s="58">
        <v>41617</v>
      </c>
      <c r="B9890" s="45" t="s">
        <v>323</v>
      </c>
      <c r="C9890" s="45" t="s">
        <v>371</v>
      </c>
      <c r="D9890" s="59">
        <v>37.619999999999997</v>
      </c>
    </row>
    <row r="9891" spans="1:4" x14ac:dyDescent="0.25">
      <c r="A9891" s="58">
        <v>41633</v>
      </c>
      <c r="B9891" s="45" t="s">
        <v>390</v>
      </c>
      <c r="C9891" s="45" t="s">
        <v>10</v>
      </c>
      <c r="D9891" s="59">
        <v>45.9</v>
      </c>
    </row>
    <row r="9892" spans="1:4" x14ac:dyDescent="0.25">
      <c r="A9892" s="58">
        <v>41619</v>
      </c>
      <c r="B9892" s="45" t="s">
        <v>329</v>
      </c>
      <c r="C9892" s="45" t="s">
        <v>10</v>
      </c>
      <c r="D9892" s="59">
        <v>22.61</v>
      </c>
    </row>
    <row r="9893" spans="1:4" x14ac:dyDescent="0.25">
      <c r="A9893" s="58">
        <v>41969</v>
      </c>
      <c r="B9893" s="45" t="s">
        <v>365</v>
      </c>
      <c r="C9893" s="45" t="s">
        <v>347</v>
      </c>
      <c r="D9893" s="59">
        <v>27.5</v>
      </c>
    </row>
    <row r="9894" spans="1:4" x14ac:dyDescent="0.25">
      <c r="A9894" s="58">
        <v>41999</v>
      </c>
      <c r="B9894" s="45" t="s">
        <v>368</v>
      </c>
      <c r="C9894" s="45" t="s">
        <v>10</v>
      </c>
      <c r="D9894" s="59">
        <v>22.61</v>
      </c>
    </row>
    <row r="9895" spans="1:4" x14ac:dyDescent="0.25">
      <c r="A9895" s="58">
        <v>41995</v>
      </c>
      <c r="B9895" s="45" t="s">
        <v>375</v>
      </c>
      <c r="C9895" s="45" t="s">
        <v>349</v>
      </c>
      <c r="D9895" s="59">
        <v>61.11</v>
      </c>
    </row>
    <row r="9896" spans="1:4" x14ac:dyDescent="0.25">
      <c r="A9896" s="58">
        <v>41354</v>
      </c>
      <c r="B9896" s="45" t="s">
        <v>373</v>
      </c>
      <c r="C9896" s="45" t="s">
        <v>331</v>
      </c>
      <c r="D9896" s="59">
        <v>118.2</v>
      </c>
    </row>
    <row r="9897" spans="1:4" x14ac:dyDescent="0.25">
      <c r="A9897" s="58">
        <v>41423</v>
      </c>
      <c r="B9897" s="45" t="s">
        <v>395</v>
      </c>
      <c r="C9897" s="45" t="s">
        <v>334</v>
      </c>
      <c r="D9897" s="59">
        <v>46.53</v>
      </c>
    </row>
    <row r="9898" spans="1:4" x14ac:dyDescent="0.25">
      <c r="A9898" s="58">
        <v>41970</v>
      </c>
      <c r="B9898" s="45" t="s">
        <v>369</v>
      </c>
      <c r="C9898" s="45" t="s">
        <v>7</v>
      </c>
      <c r="D9898" s="59">
        <v>66.98</v>
      </c>
    </row>
    <row r="9899" spans="1:4" x14ac:dyDescent="0.25">
      <c r="A9899" s="58">
        <v>41659</v>
      </c>
      <c r="B9899" s="45" t="s">
        <v>326</v>
      </c>
      <c r="C9899" s="45" t="s">
        <v>327</v>
      </c>
      <c r="D9899" s="59">
        <v>73.88</v>
      </c>
    </row>
    <row r="9900" spans="1:4" x14ac:dyDescent="0.25">
      <c r="A9900" s="58">
        <v>41403</v>
      </c>
      <c r="B9900" s="45" t="s">
        <v>375</v>
      </c>
      <c r="C9900" s="45" t="s">
        <v>10</v>
      </c>
      <c r="D9900" s="59">
        <v>22.49</v>
      </c>
    </row>
    <row r="9901" spans="1:4" x14ac:dyDescent="0.25">
      <c r="A9901" s="58">
        <v>41581</v>
      </c>
      <c r="B9901" s="45" t="s">
        <v>356</v>
      </c>
      <c r="C9901" s="45" t="s">
        <v>337</v>
      </c>
      <c r="D9901" s="59">
        <v>49</v>
      </c>
    </row>
    <row r="9902" spans="1:4" x14ac:dyDescent="0.25">
      <c r="A9902" s="58">
        <v>41383</v>
      </c>
      <c r="B9902" s="45" t="s">
        <v>345</v>
      </c>
      <c r="C9902" s="45" t="s">
        <v>347</v>
      </c>
      <c r="D9902" s="59">
        <v>53.35</v>
      </c>
    </row>
    <row r="9903" spans="1:4" x14ac:dyDescent="0.25">
      <c r="A9903" s="58">
        <v>42002</v>
      </c>
      <c r="B9903" s="45" t="s">
        <v>350</v>
      </c>
      <c r="C9903" s="45" t="s">
        <v>349</v>
      </c>
      <c r="D9903" s="59">
        <v>63</v>
      </c>
    </row>
    <row r="9904" spans="1:4" x14ac:dyDescent="0.25">
      <c r="A9904" s="58">
        <v>41949</v>
      </c>
      <c r="B9904" s="45" t="s">
        <v>360</v>
      </c>
      <c r="C9904" s="45" t="s">
        <v>321</v>
      </c>
      <c r="D9904" s="59">
        <v>79.95</v>
      </c>
    </row>
    <row r="9905" spans="1:4" x14ac:dyDescent="0.25">
      <c r="A9905" s="58">
        <v>41587</v>
      </c>
      <c r="B9905" s="45" t="s">
        <v>374</v>
      </c>
      <c r="C9905" s="45" t="s">
        <v>7</v>
      </c>
      <c r="D9905" s="59">
        <v>68</v>
      </c>
    </row>
    <row r="9906" spans="1:4" x14ac:dyDescent="0.25">
      <c r="A9906" s="58">
        <v>41635</v>
      </c>
      <c r="B9906" s="45" t="s">
        <v>390</v>
      </c>
      <c r="C9906" s="45" t="s">
        <v>334</v>
      </c>
      <c r="D9906" s="59">
        <v>69.8</v>
      </c>
    </row>
    <row r="9907" spans="1:4" x14ac:dyDescent="0.25">
      <c r="A9907" s="58">
        <v>41624</v>
      </c>
      <c r="B9907" s="45" t="s">
        <v>374</v>
      </c>
      <c r="C9907" s="45" t="s">
        <v>191</v>
      </c>
      <c r="D9907" s="59">
        <v>22.95</v>
      </c>
    </row>
    <row r="9908" spans="1:4" x14ac:dyDescent="0.25">
      <c r="A9908" s="58">
        <v>41723</v>
      </c>
      <c r="B9908" s="45" t="s">
        <v>379</v>
      </c>
      <c r="C9908" s="45" t="s">
        <v>191</v>
      </c>
      <c r="D9908" s="59">
        <v>45.9</v>
      </c>
    </row>
    <row r="9909" spans="1:4" x14ac:dyDescent="0.25">
      <c r="A9909" s="58">
        <v>41591</v>
      </c>
      <c r="B9909" s="45" t="s">
        <v>395</v>
      </c>
      <c r="C9909" s="45" t="s">
        <v>7</v>
      </c>
      <c r="D9909" s="59">
        <v>299.88</v>
      </c>
    </row>
    <row r="9910" spans="1:4" x14ac:dyDescent="0.25">
      <c r="A9910" s="58">
        <v>41559</v>
      </c>
      <c r="B9910" s="45" t="s">
        <v>375</v>
      </c>
      <c r="C9910" s="45" t="s">
        <v>7</v>
      </c>
      <c r="D9910" s="59">
        <v>408</v>
      </c>
    </row>
    <row r="9911" spans="1:4" x14ac:dyDescent="0.25">
      <c r="A9911" s="58">
        <v>41483</v>
      </c>
      <c r="B9911" s="45" t="s">
        <v>362</v>
      </c>
      <c r="C9911" s="45" t="s">
        <v>10</v>
      </c>
      <c r="D9911" s="59">
        <v>22.95</v>
      </c>
    </row>
    <row r="9912" spans="1:4" x14ac:dyDescent="0.25">
      <c r="A9912" s="58">
        <v>41989</v>
      </c>
      <c r="B9912" s="45" t="s">
        <v>390</v>
      </c>
      <c r="C9912" s="45" t="s">
        <v>191</v>
      </c>
      <c r="D9912" s="59">
        <v>44.98</v>
      </c>
    </row>
    <row r="9913" spans="1:4" x14ac:dyDescent="0.25">
      <c r="A9913" s="58">
        <v>41947</v>
      </c>
      <c r="B9913" s="45" t="s">
        <v>367</v>
      </c>
      <c r="C9913" s="45" t="s">
        <v>10</v>
      </c>
      <c r="D9913" s="59">
        <v>44.98</v>
      </c>
    </row>
    <row r="9914" spans="1:4" x14ac:dyDescent="0.25">
      <c r="A9914" s="58">
        <v>41664</v>
      </c>
      <c r="B9914" s="45" t="s">
        <v>354</v>
      </c>
      <c r="C9914" s="45" t="s">
        <v>327</v>
      </c>
      <c r="D9914" s="59">
        <v>25</v>
      </c>
    </row>
    <row r="9915" spans="1:4" x14ac:dyDescent="0.25">
      <c r="A9915" s="58">
        <v>41613</v>
      </c>
      <c r="B9915" s="45" t="s">
        <v>341</v>
      </c>
      <c r="C9915" s="45" t="s">
        <v>349</v>
      </c>
      <c r="D9915" s="59">
        <v>20.37</v>
      </c>
    </row>
    <row r="9916" spans="1:4" x14ac:dyDescent="0.25">
      <c r="A9916" s="58">
        <v>41624</v>
      </c>
      <c r="B9916" s="45" t="s">
        <v>389</v>
      </c>
      <c r="C9916" s="45" t="s">
        <v>321</v>
      </c>
      <c r="D9916" s="59">
        <v>233.85</v>
      </c>
    </row>
    <row r="9917" spans="1:4" x14ac:dyDescent="0.25">
      <c r="A9917" s="58">
        <v>41636</v>
      </c>
      <c r="B9917" s="45" t="s">
        <v>391</v>
      </c>
      <c r="C9917" s="45" t="s">
        <v>7</v>
      </c>
      <c r="D9917" s="59">
        <v>66.64</v>
      </c>
    </row>
    <row r="9918" spans="1:4" x14ac:dyDescent="0.25">
      <c r="A9918" s="58">
        <v>41958</v>
      </c>
      <c r="B9918" s="45" t="s">
        <v>357</v>
      </c>
      <c r="C9918" s="45" t="s">
        <v>327</v>
      </c>
      <c r="D9918" s="59">
        <v>75</v>
      </c>
    </row>
    <row r="9919" spans="1:4" x14ac:dyDescent="0.25">
      <c r="A9919" s="58">
        <v>41993</v>
      </c>
      <c r="B9919" s="45" t="s">
        <v>374</v>
      </c>
      <c r="C9919" s="45" t="s">
        <v>371</v>
      </c>
      <c r="D9919" s="59">
        <v>36.86</v>
      </c>
    </row>
    <row r="9920" spans="1:4" x14ac:dyDescent="0.25">
      <c r="A9920" s="58">
        <v>41374</v>
      </c>
      <c r="B9920" s="45" t="s">
        <v>352</v>
      </c>
      <c r="C9920" s="45" t="s">
        <v>191</v>
      </c>
      <c r="D9920" s="59">
        <v>44.98</v>
      </c>
    </row>
    <row r="9921" spans="1:4" x14ac:dyDescent="0.25">
      <c r="A9921" s="58">
        <v>41457</v>
      </c>
      <c r="B9921" s="45" t="s">
        <v>354</v>
      </c>
      <c r="C9921" s="45" t="s">
        <v>191</v>
      </c>
      <c r="D9921" s="59">
        <v>45.9</v>
      </c>
    </row>
    <row r="9922" spans="1:4" x14ac:dyDescent="0.25">
      <c r="A9922" s="58">
        <v>41615</v>
      </c>
      <c r="B9922" s="45" t="s">
        <v>380</v>
      </c>
      <c r="C9922" s="45" t="s">
        <v>7</v>
      </c>
      <c r="D9922" s="59">
        <v>68</v>
      </c>
    </row>
    <row r="9923" spans="1:4" x14ac:dyDescent="0.25">
      <c r="A9923" s="58">
        <v>41793</v>
      </c>
      <c r="B9923" s="45" t="s">
        <v>329</v>
      </c>
      <c r="C9923" s="45" t="s">
        <v>337</v>
      </c>
      <c r="D9923" s="59">
        <v>73.5</v>
      </c>
    </row>
    <row r="9924" spans="1:4" x14ac:dyDescent="0.25">
      <c r="A9924" s="58">
        <v>41579</v>
      </c>
      <c r="B9924" s="45" t="s">
        <v>394</v>
      </c>
      <c r="C9924" s="45" t="s">
        <v>347</v>
      </c>
      <c r="D9924" s="59">
        <v>55</v>
      </c>
    </row>
    <row r="9925" spans="1:4" x14ac:dyDescent="0.25">
      <c r="A9925" s="58">
        <v>41595</v>
      </c>
      <c r="B9925" s="45" t="s">
        <v>357</v>
      </c>
      <c r="C9925" s="45" t="s">
        <v>191</v>
      </c>
      <c r="D9925" s="59">
        <v>67.47</v>
      </c>
    </row>
    <row r="9926" spans="1:4" x14ac:dyDescent="0.25">
      <c r="A9926" s="58">
        <v>41702</v>
      </c>
      <c r="B9926" s="45" t="s">
        <v>326</v>
      </c>
      <c r="C9926" s="45" t="s">
        <v>347</v>
      </c>
      <c r="D9926" s="59">
        <v>82.5</v>
      </c>
    </row>
    <row r="9927" spans="1:4" x14ac:dyDescent="0.25">
      <c r="A9927" s="58">
        <v>41999</v>
      </c>
      <c r="B9927" s="45" t="s">
        <v>330</v>
      </c>
      <c r="C9927" s="45" t="s">
        <v>337</v>
      </c>
      <c r="D9927" s="59">
        <v>49.25</v>
      </c>
    </row>
    <row r="9928" spans="1:4" x14ac:dyDescent="0.25">
      <c r="A9928" s="58">
        <v>41584</v>
      </c>
      <c r="B9928" s="45" t="s">
        <v>380</v>
      </c>
      <c r="C9928" s="45" t="s">
        <v>347</v>
      </c>
      <c r="D9928" s="59">
        <v>53.9</v>
      </c>
    </row>
    <row r="9929" spans="1:4" x14ac:dyDescent="0.25">
      <c r="A9929" s="58">
        <v>41671</v>
      </c>
      <c r="B9929" s="45" t="s">
        <v>326</v>
      </c>
      <c r="C9929" s="45" t="s">
        <v>327</v>
      </c>
      <c r="D9929" s="59">
        <v>300</v>
      </c>
    </row>
    <row r="9930" spans="1:4" x14ac:dyDescent="0.25">
      <c r="A9930" s="58">
        <v>41634</v>
      </c>
      <c r="B9930" s="45" t="s">
        <v>365</v>
      </c>
      <c r="C9930" s="45" t="s">
        <v>7</v>
      </c>
      <c r="D9930" s="59">
        <v>102</v>
      </c>
    </row>
    <row r="9931" spans="1:4" x14ac:dyDescent="0.25">
      <c r="A9931" s="58">
        <v>41398</v>
      </c>
      <c r="B9931" s="45" t="s">
        <v>398</v>
      </c>
      <c r="C9931" s="45" t="s">
        <v>337</v>
      </c>
      <c r="D9931" s="59">
        <v>339.5</v>
      </c>
    </row>
    <row r="9932" spans="1:4" x14ac:dyDescent="0.25">
      <c r="A9932" s="58">
        <v>41592</v>
      </c>
      <c r="B9932" s="45" t="s">
        <v>401</v>
      </c>
      <c r="C9932" s="45" t="s">
        <v>10</v>
      </c>
      <c r="D9932" s="59">
        <v>68.16</v>
      </c>
    </row>
    <row r="9933" spans="1:4" x14ac:dyDescent="0.25">
      <c r="A9933" s="58">
        <v>41622</v>
      </c>
      <c r="B9933" s="45" t="s">
        <v>363</v>
      </c>
      <c r="C9933" s="45" t="s">
        <v>334</v>
      </c>
      <c r="D9933" s="59">
        <v>68.739999999999995</v>
      </c>
    </row>
    <row r="9934" spans="1:4" x14ac:dyDescent="0.25">
      <c r="A9934" s="58">
        <v>41981</v>
      </c>
      <c r="B9934" s="45" t="s">
        <v>350</v>
      </c>
      <c r="C9934" s="45" t="s">
        <v>349</v>
      </c>
      <c r="D9934" s="59">
        <v>42</v>
      </c>
    </row>
    <row r="9935" spans="1:4" x14ac:dyDescent="0.25">
      <c r="A9935" s="58">
        <v>41632</v>
      </c>
      <c r="B9935" s="45" t="s">
        <v>360</v>
      </c>
      <c r="C9935" s="45" t="s">
        <v>10</v>
      </c>
      <c r="D9935" s="59">
        <v>45.9</v>
      </c>
    </row>
    <row r="9936" spans="1:4" x14ac:dyDescent="0.25">
      <c r="A9936" s="58">
        <v>41538</v>
      </c>
      <c r="B9936" s="45" t="s">
        <v>374</v>
      </c>
      <c r="C9936" s="45" t="s">
        <v>7</v>
      </c>
      <c r="D9936" s="59">
        <v>34</v>
      </c>
    </row>
    <row r="9937" spans="1:4" x14ac:dyDescent="0.25">
      <c r="A9937" s="58">
        <v>41960</v>
      </c>
      <c r="B9937" s="45" t="s">
        <v>354</v>
      </c>
      <c r="C9937" s="45" t="s">
        <v>10</v>
      </c>
      <c r="D9937" s="59">
        <v>44.98</v>
      </c>
    </row>
    <row r="9938" spans="1:4" x14ac:dyDescent="0.25">
      <c r="A9938" s="58">
        <v>41637</v>
      </c>
      <c r="B9938" s="45" t="s">
        <v>361</v>
      </c>
      <c r="C9938" s="45" t="s">
        <v>7</v>
      </c>
      <c r="D9938" s="59">
        <v>33.49</v>
      </c>
    </row>
    <row r="9939" spans="1:4" x14ac:dyDescent="0.25">
      <c r="A9939" s="58">
        <v>41594</v>
      </c>
      <c r="B9939" s="45" t="s">
        <v>399</v>
      </c>
      <c r="C9939" s="45" t="s">
        <v>7</v>
      </c>
      <c r="D9939" s="59">
        <v>67.319999999999993</v>
      </c>
    </row>
    <row r="9940" spans="1:4" x14ac:dyDescent="0.25">
      <c r="A9940" s="58">
        <v>41590</v>
      </c>
      <c r="B9940" s="45" t="s">
        <v>375</v>
      </c>
      <c r="C9940" s="45" t="s">
        <v>347</v>
      </c>
      <c r="D9940" s="59">
        <v>55</v>
      </c>
    </row>
    <row r="9941" spans="1:4" x14ac:dyDescent="0.25">
      <c r="A9941" s="58">
        <v>41611</v>
      </c>
      <c r="B9941" s="45" t="s">
        <v>374</v>
      </c>
      <c r="C9941" s="45" t="s">
        <v>349</v>
      </c>
      <c r="D9941" s="59">
        <v>41.16</v>
      </c>
    </row>
    <row r="9942" spans="1:4" x14ac:dyDescent="0.25">
      <c r="A9942" s="58">
        <v>41960</v>
      </c>
      <c r="B9942" s="45" t="s">
        <v>372</v>
      </c>
      <c r="C9942" s="45" t="s">
        <v>327</v>
      </c>
      <c r="D9942" s="59">
        <v>73.5</v>
      </c>
    </row>
    <row r="9943" spans="1:4" x14ac:dyDescent="0.25">
      <c r="A9943" s="58">
        <v>41973</v>
      </c>
      <c r="B9943" s="45" t="s">
        <v>398</v>
      </c>
      <c r="C9943" s="45" t="s">
        <v>324</v>
      </c>
      <c r="D9943" s="59">
        <v>447.38</v>
      </c>
    </row>
    <row r="9944" spans="1:4" x14ac:dyDescent="0.25">
      <c r="A9944" s="58">
        <v>41623</v>
      </c>
      <c r="B9944" s="45" t="s">
        <v>379</v>
      </c>
      <c r="C9944" s="45" t="s">
        <v>10</v>
      </c>
      <c r="D9944" s="59">
        <v>91.8</v>
      </c>
    </row>
    <row r="9945" spans="1:4" x14ac:dyDescent="0.25">
      <c r="A9945" s="58">
        <v>41712</v>
      </c>
      <c r="B9945" s="45" t="s">
        <v>393</v>
      </c>
      <c r="C9945" s="45" t="s">
        <v>327</v>
      </c>
      <c r="D9945" s="59">
        <v>73.88</v>
      </c>
    </row>
    <row r="9946" spans="1:4" x14ac:dyDescent="0.25">
      <c r="A9946" s="58">
        <v>41450</v>
      </c>
      <c r="B9946" s="45" t="s">
        <v>365</v>
      </c>
      <c r="C9946" s="45" t="s">
        <v>324</v>
      </c>
      <c r="D9946" s="59">
        <v>39.9</v>
      </c>
    </row>
    <row r="9947" spans="1:4" x14ac:dyDescent="0.25">
      <c r="A9947" s="58">
        <v>42000</v>
      </c>
      <c r="B9947" s="45" t="s">
        <v>366</v>
      </c>
      <c r="C9947" s="45" t="s">
        <v>10</v>
      </c>
      <c r="D9947" s="59">
        <v>45.9</v>
      </c>
    </row>
    <row r="9948" spans="1:4" x14ac:dyDescent="0.25">
      <c r="A9948" s="58">
        <v>41951</v>
      </c>
      <c r="B9948" s="45" t="s">
        <v>395</v>
      </c>
      <c r="C9948" s="45" t="s">
        <v>191</v>
      </c>
      <c r="D9948" s="59">
        <v>44.98</v>
      </c>
    </row>
    <row r="9949" spans="1:4" x14ac:dyDescent="0.25">
      <c r="A9949" s="58">
        <v>41609</v>
      </c>
      <c r="B9949" s="45" t="s">
        <v>360</v>
      </c>
      <c r="C9949" s="45" t="s">
        <v>191</v>
      </c>
      <c r="D9949" s="59">
        <v>45.44</v>
      </c>
    </row>
    <row r="9950" spans="1:4" x14ac:dyDescent="0.25">
      <c r="A9950" s="58">
        <v>41599</v>
      </c>
      <c r="B9950" s="45" t="s">
        <v>346</v>
      </c>
      <c r="C9950" s="45" t="s">
        <v>331</v>
      </c>
      <c r="D9950" s="59">
        <v>60</v>
      </c>
    </row>
    <row r="9951" spans="1:4" x14ac:dyDescent="0.25">
      <c r="A9951" s="58">
        <v>41958</v>
      </c>
      <c r="B9951" s="45" t="s">
        <v>342</v>
      </c>
      <c r="C9951" s="45" t="s">
        <v>191</v>
      </c>
      <c r="D9951" s="59">
        <v>45.21</v>
      </c>
    </row>
    <row r="9952" spans="1:4" x14ac:dyDescent="0.25">
      <c r="A9952" s="58">
        <v>42002</v>
      </c>
      <c r="B9952" s="45" t="s">
        <v>385</v>
      </c>
      <c r="C9952" s="45" t="s">
        <v>349</v>
      </c>
      <c r="D9952" s="59">
        <v>20.37</v>
      </c>
    </row>
    <row r="9953" spans="1:4" x14ac:dyDescent="0.25">
      <c r="A9953" s="58">
        <v>41968</v>
      </c>
      <c r="B9953" s="45" t="s">
        <v>400</v>
      </c>
      <c r="C9953" s="45" t="s">
        <v>10</v>
      </c>
      <c r="D9953" s="59">
        <v>68.16</v>
      </c>
    </row>
    <row r="9954" spans="1:4" x14ac:dyDescent="0.25">
      <c r="A9954" s="58">
        <v>41554</v>
      </c>
      <c r="B9954" s="45" t="s">
        <v>348</v>
      </c>
      <c r="C9954" s="45" t="s">
        <v>327</v>
      </c>
      <c r="D9954" s="59">
        <v>25</v>
      </c>
    </row>
    <row r="9955" spans="1:4" x14ac:dyDescent="0.25">
      <c r="A9955" s="58">
        <v>41972</v>
      </c>
      <c r="B9955" s="45" t="s">
        <v>336</v>
      </c>
      <c r="C9955" s="45" t="s">
        <v>7</v>
      </c>
      <c r="D9955" s="59">
        <v>66.98</v>
      </c>
    </row>
    <row r="9956" spans="1:4" x14ac:dyDescent="0.25">
      <c r="A9956" s="58">
        <v>41905</v>
      </c>
      <c r="B9956" s="45" t="s">
        <v>395</v>
      </c>
      <c r="C9956" s="45" t="s">
        <v>7</v>
      </c>
      <c r="D9956" s="59">
        <v>67.319999999999993</v>
      </c>
    </row>
    <row r="9957" spans="1:4" x14ac:dyDescent="0.25">
      <c r="A9957" s="58">
        <v>41633</v>
      </c>
      <c r="B9957" s="45" t="s">
        <v>342</v>
      </c>
      <c r="C9957" s="45" t="s">
        <v>324</v>
      </c>
      <c r="D9957" s="59">
        <v>39.1</v>
      </c>
    </row>
    <row r="9958" spans="1:4" x14ac:dyDescent="0.25">
      <c r="A9958" s="58">
        <v>41949</v>
      </c>
      <c r="B9958" s="45" t="s">
        <v>354</v>
      </c>
      <c r="C9958" s="45" t="s">
        <v>324</v>
      </c>
      <c r="D9958" s="59">
        <v>58.65</v>
      </c>
    </row>
    <row r="9959" spans="1:4" x14ac:dyDescent="0.25">
      <c r="A9959" s="58">
        <v>41983</v>
      </c>
      <c r="B9959" s="45" t="s">
        <v>356</v>
      </c>
      <c r="C9959" s="45" t="s">
        <v>191</v>
      </c>
      <c r="D9959" s="59">
        <v>22.26</v>
      </c>
    </row>
    <row r="9960" spans="1:4" x14ac:dyDescent="0.25">
      <c r="A9960" s="58">
        <v>41949</v>
      </c>
      <c r="B9960" s="45" t="s">
        <v>341</v>
      </c>
      <c r="C9960" s="45" t="s">
        <v>334</v>
      </c>
      <c r="D9960" s="59">
        <v>46.06</v>
      </c>
    </row>
    <row r="9961" spans="1:4" x14ac:dyDescent="0.25">
      <c r="A9961" s="58">
        <v>41809</v>
      </c>
      <c r="B9961" s="45" t="s">
        <v>369</v>
      </c>
      <c r="C9961" s="45" t="s">
        <v>331</v>
      </c>
      <c r="D9961" s="59">
        <v>90</v>
      </c>
    </row>
    <row r="9962" spans="1:4" x14ac:dyDescent="0.25">
      <c r="A9962" s="58">
        <v>41662</v>
      </c>
      <c r="B9962" s="45" t="s">
        <v>358</v>
      </c>
      <c r="C9962" s="45" t="s">
        <v>191</v>
      </c>
      <c r="D9962" s="59">
        <v>22.95</v>
      </c>
    </row>
    <row r="9963" spans="1:4" x14ac:dyDescent="0.25">
      <c r="A9963" s="58">
        <v>41602</v>
      </c>
      <c r="B9963" s="45" t="s">
        <v>381</v>
      </c>
      <c r="C9963" s="45" t="s">
        <v>337</v>
      </c>
      <c r="D9963" s="59">
        <v>74.25</v>
      </c>
    </row>
    <row r="9964" spans="1:4" x14ac:dyDescent="0.25">
      <c r="A9964" s="58">
        <v>41447</v>
      </c>
      <c r="B9964" s="45" t="s">
        <v>367</v>
      </c>
      <c r="C9964" s="45" t="s">
        <v>331</v>
      </c>
      <c r="D9964" s="59">
        <v>29.1</v>
      </c>
    </row>
    <row r="9965" spans="1:4" x14ac:dyDescent="0.25">
      <c r="A9965" s="58">
        <v>41594</v>
      </c>
      <c r="B9965" s="45" t="s">
        <v>373</v>
      </c>
      <c r="C9965" s="45" t="s">
        <v>334</v>
      </c>
      <c r="D9965" s="59">
        <v>68.39</v>
      </c>
    </row>
    <row r="9966" spans="1:4" x14ac:dyDescent="0.25">
      <c r="A9966" s="58">
        <v>41837</v>
      </c>
      <c r="B9966" s="45" t="s">
        <v>330</v>
      </c>
      <c r="C9966" s="45" t="s">
        <v>191</v>
      </c>
      <c r="D9966" s="59">
        <v>90.88</v>
      </c>
    </row>
    <row r="9967" spans="1:4" x14ac:dyDescent="0.25">
      <c r="A9967" s="58">
        <v>41615</v>
      </c>
      <c r="B9967" s="45" t="s">
        <v>363</v>
      </c>
      <c r="C9967" s="45" t="s">
        <v>331</v>
      </c>
      <c r="D9967" s="59">
        <v>90</v>
      </c>
    </row>
    <row r="9968" spans="1:4" x14ac:dyDescent="0.25">
      <c r="A9968" s="58">
        <v>41987</v>
      </c>
      <c r="B9968" s="45" t="s">
        <v>385</v>
      </c>
      <c r="C9968" s="45" t="s">
        <v>7</v>
      </c>
      <c r="D9968" s="59">
        <v>134.63999999999999</v>
      </c>
    </row>
    <row r="9969" spans="1:4" x14ac:dyDescent="0.25">
      <c r="A9969" s="58">
        <v>42000</v>
      </c>
      <c r="B9969" s="45" t="s">
        <v>389</v>
      </c>
      <c r="C9969" s="45" t="s">
        <v>349</v>
      </c>
      <c r="D9969" s="59">
        <v>42</v>
      </c>
    </row>
    <row r="9970" spans="1:4" x14ac:dyDescent="0.25">
      <c r="A9970" s="58">
        <v>41951</v>
      </c>
      <c r="B9970" s="45" t="s">
        <v>360</v>
      </c>
      <c r="C9970" s="45" t="s">
        <v>349</v>
      </c>
      <c r="D9970" s="59">
        <v>41.16</v>
      </c>
    </row>
    <row r="9971" spans="1:4" x14ac:dyDescent="0.25">
      <c r="A9971" s="58">
        <v>41613</v>
      </c>
      <c r="B9971" s="45" t="s">
        <v>346</v>
      </c>
      <c r="C9971" s="45" t="s">
        <v>7</v>
      </c>
      <c r="D9971" s="59">
        <v>66.3</v>
      </c>
    </row>
    <row r="9972" spans="1:4" x14ac:dyDescent="0.25">
      <c r="A9972" s="58">
        <v>41947</v>
      </c>
      <c r="B9972" s="45" t="s">
        <v>320</v>
      </c>
      <c r="C9972" s="45" t="s">
        <v>337</v>
      </c>
      <c r="D9972" s="59">
        <v>49.25</v>
      </c>
    </row>
    <row r="9973" spans="1:4" x14ac:dyDescent="0.25">
      <c r="A9973" s="58">
        <v>41912</v>
      </c>
      <c r="B9973" s="45" t="s">
        <v>330</v>
      </c>
      <c r="C9973" s="45" t="s">
        <v>347</v>
      </c>
      <c r="D9973" s="59">
        <v>82.5</v>
      </c>
    </row>
    <row r="9974" spans="1:4" x14ac:dyDescent="0.25">
      <c r="A9974" s="58">
        <v>41614</v>
      </c>
      <c r="B9974" s="45" t="s">
        <v>338</v>
      </c>
      <c r="C9974" s="45" t="s">
        <v>10</v>
      </c>
      <c r="D9974" s="59">
        <v>45.9</v>
      </c>
    </row>
    <row r="9975" spans="1:4" x14ac:dyDescent="0.25">
      <c r="A9975" s="58">
        <v>41636</v>
      </c>
      <c r="B9975" s="45" t="s">
        <v>342</v>
      </c>
      <c r="C9975" s="45" t="s">
        <v>324</v>
      </c>
      <c r="D9975" s="59">
        <v>19.75</v>
      </c>
    </row>
    <row r="9976" spans="1:4" x14ac:dyDescent="0.25">
      <c r="A9976" s="58">
        <v>41753</v>
      </c>
      <c r="B9976" s="45" t="s">
        <v>330</v>
      </c>
      <c r="C9976" s="45" t="s">
        <v>10</v>
      </c>
      <c r="D9976" s="59">
        <v>68.849999999999994</v>
      </c>
    </row>
    <row r="9977" spans="1:4" x14ac:dyDescent="0.25">
      <c r="A9977" s="58">
        <v>41964</v>
      </c>
      <c r="B9977" s="45" t="s">
        <v>394</v>
      </c>
      <c r="C9977" s="45" t="s">
        <v>337</v>
      </c>
      <c r="D9977" s="59">
        <v>50</v>
      </c>
    </row>
    <row r="9978" spans="1:4" x14ac:dyDescent="0.25">
      <c r="A9978" s="58">
        <v>41383</v>
      </c>
      <c r="B9978" s="45" t="s">
        <v>379</v>
      </c>
      <c r="C9978" s="45" t="s">
        <v>327</v>
      </c>
      <c r="D9978" s="59">
        <v>24.25</v>
      </c>
    </row>
    <row r="9979" spans="1:4" x14ac:dyDescent="0.25">
      <c r="A9979" s="58">
        <v>41997</v>
      </c>
      <c r="B9979" s="45" t="s">
        <v>374</v>
      </c>
      <c r="C9979" s="45" t="s">
        <v>191</v>
      </c>
      <c r="D9979" s="59">
        <v>22.95</v>
      </c>
    </row>
    <row r="9980" spans="1:4" x14ac:dyDescent="0.25">
      <c r="A9980" s="58">
        <v>41555</v>
      </c>
      <c r="B9980" s="45" t="s">
        <v>404</v>
      </c>
      <c r="C9980" s="45" t="s">
        <v>7</v>
      </c>
      <c r="D9980" s="59">
        <v>67.319999999999993</v>
      </c>
    </row>
    <row r="9981" spans="1:4" x14ac:dyDescent="0.25">
      <c r="A9981" s="58">
        <v>41574</v>
      </c>
      <c r="B9981" s="45" t="s">
        <v>330</v>
      </c>
      <c r="C9981" s="45" t="s">
        <v>337</v>
      </c>
      <c r="D9981" s="59">
        <v>25</v>
      </c>
    </row>
    <row r="9982" spans="1:4" x14ac:dyDescent="0.25">
      <c r="A9982" s="58">
        <v>41989</v>
      </c>
      <c r="B9982" s="45" t="s">
        <v>382</v>
      </c>
      <c r="C9982" s="45" t="s">
        <v>349</v>
      </c>
      <c r="D9982" s="59">
        <v>61.74</v>
      </c>
    </row>
    <row r="9983" spans="1:4" x14ac:dyDescent="0.25">
      <c r="A9983" s="58">
        <v>41636</v>
      </c>
      <c r="B9983" s="45" t="s">
        <v>367</v>
      </c>
      <c r="C9983" s="45" t="s">
        <v>324</v>
      </c>
      <c r="D9983" s="59">
        <v>58.35</v>
      </c>
    </row>
    <row r="9984" spans="1:4" x14ac:dyDescent="0.25">
      <c r="A9984" s="58">
        <v>41598</v>
      </c>
      <c r="B9984" s="45" t="s">
        <v>346</v>
      </c>
      <c r="C9984" s="45" t="s">
        <v>349</v>
      </c>
      <c r="D9984" s="59">
        <v>40.950000000000003</v>
      </c>
    </row>
    <row r="9985" spans="1:4" x14ac:dyDescent="0.25">
      <c r="A9985" s="58">
        <v>41963</v>
      </c>
      <c r="B9985" s="45" t="s">
        <v>355</v>
      </c>
      <c r="C9985" s="45" t="s">
        <v>324</v>
      </c>
      <c r="D9985" s="59">
        <v>335.76</v>
      </c>
    </row>
    <row r="9986" spans="1:4" x14ac:dyDescent="0.25">
      <c r="A9986" s="58">
        <v>41579</v>
      </c>
      <c r="B9986" s="45" t="s">
        <v>381</v>
      </c>
      <c r="C9986" s="45" t="s">
        <v>349</v>
      </c>
      <c r="D9986" s="59">
        <v>20.37</v>
      </c>
    </row>
    <row r="9987" spans="1:4" x14ac:dyDescent="0.25">
      <c r="A9987" s="58">
        <v>41589</v>
      </c>
      <c r="B9987" s="45" t="s">
        <v>374</v>
      </c>
      <c r="C9987" s="45" t="s">
        <v>191</v>
      </c>
      <c r="D9987" s="59">
        <v>68.849999999999994</v>
      </c>
    </row>
    <row r="9988" spans="1:4" x14ac:dyDescent="0.25">
      <c r="A9988" s="58">
        <v>41781</v>
      </c>
      <c r="B9988" s="45" t="s">
        <v>382</v>
      </c>
      <c r="C9988" s="45" t="s">
        <v>327</v>
      </c>
      <c r="D9988" s="59">
        <v>75</v>
      </c>
    </row>
    <row r="9989" spans="1:4" x14ac:dyDescent="0.25">
      <c r="A9989" s="58">
        <v>42000</v>
      </c>
      <c r="B9989" s="45" t="s">
        <v>387</v>
      </c>
      <c r="C9989" s="45" t="s">
        <v>349</v>
      </c>
      <c r="D9989" s="59">
        <v>20.37</v>
      </c>
    </row>
    <row r="9990" spans="1:4" x14ac:dyDescent="0.25">
      <c r="A9990" s="58">
        <v>41980</v>
      </c>
      <c r="B9990" s="45" t="s">
        <v>355</v>
      </c>
      <c r="C9990" s="45" t="s">
        <v>7</v>
      </c>
      <c r="D9990" s="59">
        <v>99.45</v>
      </c>
    </row>
    <row r="9991" spans="1:4" x14ac:dyDescent="0.25">
      <c r="A9991" s="58">
        <v>41630</v>
      </c>
      <c r="B9991" s="45" t="s">
        <v>360</v>
      </c>
      <c r="C9991" s="45" t="s">
        <v>7</v>
      </c>
      <c r="D9991" s="59">
        <v>34</v>
      </c>
    </row>
    <row r="9992" spans="1:4" x14ac:dyDescent="0.25">
      <c r="A9992" s="58">
        <v>41635</v>
      </c>
      <c r="B9992" s="45" t="s">
        <v>389</v>
      </c>
      <c r="C9992" s="45" t="s">
        <v>10</v>
      </c>
      <c r="D9992" s="59">
        <v>45.9</v>
      </c>
    </row>
    <row r="9993" spans="1:4" x14ac:dyDescent="0.25">
      <c r="A9993" s="58">
        <v>41955</v>
      </c>
      <c r="B9993" s="45" t="s">
        <v>388</v>
      </c>
      <c r="C9993" s="45" t="s">
        <v>334</v>
      </c>
      <c r="D9993" s="59">
        <v>45.59</v>
      </c>
    </row>
    <row r="9994" spans="1:4" x14ac:dyDescent="0.25">
      <c r="A9994" s="58">
        <v>41620</v>
      </c>
      <c r="B9994" s="45" t="s">
        <v>338</v>
      </c>
      <c r="C9994" s="45" t="s">
        <v>7</v>
      </c>
      <c r="D9994" s="59">
        <v>102</v>
      </c>
    </row>
    <row r="9995" spans="1:4" x14ac:dyDescent="0.25">
      <c r="A9995" s="58">
        <v>41457</v>
      </c>
      <c r="B9995" s="45" t="s">
        <v>376</v>
      </c>
      <c r="C9995" s="45" t="s">
        <v>337</v>
      </c>
      <c r="D9995" s="59">
        <v>50</v>
      </c>
    </row>
    <row r="9996" spans="1:4" x14ac:dyDescent="0.25">
      <c r="A9996" s="58">
        <v>41599</v>
      </c>
      <c r="B9996" s="45" t="s">
        <v>346</v>
      </c>
      <c r="C9996" s="45" t="s">
        <v>7</v>
      </c>
      <c r="D9996" s="59">
        <v>136</v>
      </c>
    </row>
    <row r="9997" spans="1:4" x14ac:dyDescent="0.25">
      <c r="A9997" s="58">
        <v>41603</v>
      </c>
      <c r="B9997" s="45" t="s">
        <v>365</v>
      </c>
      <c r="C9997" s="45" t="s">
        <v>324</v>
      </c>
      <c r="D9997" s="59">
        <v>233.42</v>
      </c>
    </row>
    <row r="9998" spans="1:4" x14ac:dyDescent="0.25">
      <c r="A9998" s="58">
        <v>41997</v>
      </c>
      <c r="B9998" s="45" t="s">
        <v>326</v>
      </c>
      <c r="C9998" s="45" t="s">
        <v>337</v>
      </c>
      <c r="D9998" s="59">
        <v>48.5</v>
      </c>
    </row>
    <row r="9999" spans="1:4" x14ac:dyDescent="0.25">
      <c r="A9999" s="58">
        <v>41581</v>
      </c>
      <c r="B9999" s="45" t="s">
        <v>368</v>
      </c>
      <c r="C9999" s="45" t="s">
        <v>337</v>
      </c>
      <c r="D9999" s="59">
        <v>25</v>
      </c>
    </row>
    <row r="10000" spans="1:4" x14ac:dyDescent="0.25">
      <c r="A10000" s="58">
        <v>41522</v>
      </c>
      <c r="B10000" s="45" t="s">
        <v>342</v>
      </c>
      <c r="C10000" s="45" t="s">
        <v>331</v>
      </c>
      <c r="D10000" s="59">
        <v>59.4</v>
      </c>
    </row>
    <row r="10001" spans="1:4" x14ac:dyDescent="0.25">
      <c r="A10001" s="63">
        <v>41718</v>
      </c>
      <c r="B10001" s="64" t="s">
        <v>365</v>
      </c>
      <c r="C10001" s="64" t="s">
        <v>10</v>
      </c>
      <c r="D10001" s="65">
        <v>22.61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G65"/>
  <sheetViews>
    <sheetView zoomScale="160" zoomScaleNormal="160" workbookViewId="0">
      <selection activeCell="B2" sqref="B2"/>
    </sheetView>
  </sheetViews>
  <sheetFormatPr defaultRowHeight="15" x14ac:dyDescent="0.25"/>
  <cols>
    <col min="1" max="1" width="21.28515625" customWidth="1"/>
    <col min="2" max="2" width="33.85546875" customWidth="1"/>
    <col min="3" max="3" width="21.5703125" customWidth="1"/>
    <col min="4" max="4" width="17.140625" customWidth="1"/>
    <col min="5" max="5" width="38" customWidth="1"/>
    <col min="6" max="6" width="6.28515625" customWidth="1"/>
    <col min="7" max="7" width="16.85546875" customWidth="1"/>
    <col min="9" max="9" width="11.42578125" customWidth="1"/>
    <col min="10" max="10" width="24.5703125" customWidth="1"/>
  </cols>
  <sheetData>
    <row r="1" spans="1:7" x14ac:dyDescent="0.25">
      <c r="A1" s="6" t="s">
        <v>470</v>
      </c>
      <c r="B1" s="6" t="s">
        <v>471</v>
      </c>
      <c r="C1" s="6" t="s">
        <v>472</v>
      </c>
      <c r="D1" s="6" t="s">
        <v>512</v>
      </c>
      <c r="E1" s="6" t="s">
        <v>473</v>
      </c>
      <c r="G1" s="3" t="s">
        <v>60</v>
      </c>
    </row>
    <row r="2" spans="1:7" x14ac:dyDescent="0.25">
      <c r="A2" s="7" t="s">
        <v>474</v>
      </c>
      <c r="B2" s="7"/>
      <c r="C2" s="7"/>
      <c r="D2" s="7"/>
      <c r="E2" s="7"/>
      <c r="G2" s="1" t="s">
        <v>464</v>
      </c>
    </row>
    <row r="3" spans="1:7" x14ac:dyDescent="0.25">
      <c r="A3" s="7" t="s">
        <v>511</v>
      </c>
      <c r="B3" s="7"/>
      <c r="C3" s="7"/>
      <c r="D3" s="7"/>
      <c r="E3" s="7"/>
      <c r="G3" t="s">
        <v>465</v>
      </c>
    </row>
    <row r="4" spans="1:7" x14ac:dyDescent="0.25">
      <c r="A4" s="7" t="s">
        <v>510</v>
      </c>
      <c r="B4" s="7"/>
      <c r="C4" s="7"/>
      <c r="D4" s="7"/>
      <c r="E4" s="7"/>
      <c r="G4" t="s">
        <v>466</v>
      </c>
    </row>
    <row r="5" spans="1:7" x14ac:dyDescent="0.25">
      <c r="A5" s="7" t="s">
        <v>475</v>
      </c>
      <c r="B5" s="7"/>
      <c r="C5" s="7"/>
      <c r="D5" s="7"/>
      <c r="E5" s="7"/>
      <c r="G5" t="s">
        <v>467</v>
      </c>
    </row>
    <row r="6" spans="1:7" x14ac:dyDescent="0.25">
      <c r="A6" s="7" t="s">
        <v>476</v>
      </c>
      <c r="B6" s="7"/>
      <c r="C6" s="7"/>
      <c r="D6" s="7"/>
      <c r="E6" s="7"/>
      <c r="G6" t="s">
        <v>468</v>
      </c>
    </row>
    <row r="7" spans="1:7" x14ac:dyDescent="0.25">
      <c r="A7" s="7" t="s">
        <v>509</v>
      </c>
      <c r="B7" s="7"/>
      <c r="C7" s="7"/>
      <c r="D7" s="7"/>
      <c r="E7" s="7"/>
      <c r="G7" t="s">
        <v>469</v>
      </c>
    </row>
    <row r="8" spans="1:7" x14ac:dyDescent="0.25">
      <c r="A8" s="7" t="s">
        <v>477</v>
      </c>
      <c r="B8" s="7"/>
      <c r="C8" s="7"/>
      <c r="D8" s="7"/>
      <c r="E8" s="7"/>
      <c r="G8" t="s">
        <v>508</v>
      </c>
    </row>
    <row r="9" spans="1:7" x14ac:dyDescent="0.25">
      <c r="A9" s="7" t="s">
        <v>478</v>
      </c>
      <c r="B9" s="7"/>
      <c r="C9" s="7"/>
      <c r="D9" s="7"/>
      <c r="E9" s="7"/>
    </row>
    <row r="10" spans="1:7" x14ac:dyDescent="0.25">
      <c r="A10" s="7" t="s">
        <v>514</v>
      </c>
      <c r="B10" s="7"/>
      <c r="C10" s="7"/>
      <c r="D10" s="7"/>
      <c r="E10" s="7"/>
    </row>
    <row r="11" spans="1:7" x14ac:dyDescent="0.25">
      <c r="A11" s="7" t="s">
        <v>513</v>
      </c>
      <c r="B11" s="7"/>
      <c r="C11" s="7"/>
      <c r="D11" s="7"/>
      <c r="E11" s="7"/>
    </row>
    <row r="13" spans="1:7" x14ac:dyDescent="0.25">
      <c r="A13" s="25" t="s">
        <v>135</v>
      </c>
      <c r="B13" s="25" t="s">
        <v>479</v>
      </c>
    </row>
    <row r="14" spans="1:7" x14ac:dyDescent="0.25">
      <c r="A14" s="7">
        <v>2065874545</v>
      </c>
      <c r="B14" s="7"/>
    </row>
    <row r="15" spans="1:7" x14ac:dyDescent="0.25">
      <c r="A15" s="7">
        <v>2536987455</v>
      </c>
      <c r="B15" s="7"/>
    </row>
    <row r="16" spans="1:7" x14ac:dyDescent="0.25">
      <c r="A16" s="7">
        <v>2159874439</v>
      </c>
      <c r="B16" s="7"/>
    </row>
    <row r="17" spans="1:2" x14ac:dyDescent="0.25">
      <c r="A17" s="7">
        <v>4156559933</v>
      </c>
      <c r="B17" s="7"/>
    </row>
    <row r="18" spans="1:2" x14ac:dyDescent="0.25">
      <c r="A18" s="7">
        <v>5105557845</v>
      </c>
      <c r="B18" s="7"/>
    </row>
    <row r="20" spans="1:2" ht="30" x14ac:dyDescent="0.25">
      <c r="A20" s="25" t="s">
        <v>480</v>
      </c>
      <c r="B20" s="53" t="s">
        <v>580</v>
      </c>
    </row>
    <row r="21" spans="1:2" x14ac:dyDescent="0.25">
      <c r="A21" s="54">
        <v>90513</v>
      </c>
      <c r="B21" s="54"/>
    </row>
    <row r="22" spans="1:2" x14ac:dyDescent="0.25">
      <c r="A22" s="54">
        <v>82945</v>
      </c>
      <c r="B22" s="54"/>
    </row>
    <row r="23" spans="1:2" x14ac:dyDescent="0.25">
      <c r="A23" s="54">
        <v>95535</v>
      </c>
      <c r="B23" s="54"/>
    </row>
    <row r="24" spans="1:2" x14ac:dyDescent="0.25">
      <c r="A24" s="54">
        <v>98821</v>
      </c>
      <c r="B24" s="54"/>
    </row>
    <row r="25" spans="1:2" x14ac:dyDescent="0.25">
      <c r="A25" s="54">
        <v>96901</v>
      </c>
      <c r="B25" s="54"/>
    </row>
    <row r="26" spans="1:2" x14ac:dyDescent="0.25">
      <c r="A26" s="54">
        <v>91888</v>
      </c>
      <c r="B26" s="54"/>
    </row>
    <row r="27" spans="1:2" x14ac:dyDescent="0.25">
      <c r="A27" s="54">
        <v>90401</v>
      </c>
      <c r="B27" s="54"/>
    </row>
    <row r="28" spans="1:2" x14ac:dyDescent="0.25">
      <c r="A28" s="54">
        <v>82680</v>
      </c>
      <c r="B28" s="54"/>
    </row>
    <row r="29" spans="1:2" x14ac:dyDescent="0.25">
      <c r="A29" s="54">
        <v>89803</v>
      </c>
      <c r="B29" s="54"/>
    </row>
    <row r="30" spans="1:2" x14ac:dyDescent="0.25">
      <c r="A30" s="54">
        <v>81947</v>
      </c>
      <c r="B30" s="54"/>
    </row>
    <row r="31" spans="1:2" x14ac:dyDescent="0.25">
      <c r="A31" s="54">
        <v>82614</v>
      </c>
      <c r="B31" s="54"/>
    </row>
    <row r="32" spans="1:2" x14ac:dyDescent="0.25">
      <c r="A32" s="54">
        <v>81313</v>
      </c>
      <c r="B32" s="54"/>
    </row>
    <row r="33" spans="1:2" x14ac:dyDescent="0.25">
      <c r="A33" s="54">
        <v>80707</v>
      </c>
      <c r="B33" s="54"/>
    </row>
    <row r="34" spans="1:2" x14ac:dyDescent="0.25">
      <c r="A34" s="54">
        <v>85342</v>
      </c>
      <c r="B34" s="54"/>
    </row>
    <row r="35" spans="1:2" x14ac:dyDescent="0.25">
      <c r="A35" s="54">
        <v>87468</v>
      </c>
      <c r="B35" s="54"/>
    </row>
    <row r="38" spans="1:2" x14ac:dyDescent="0.25">
      <c r="A38" s="39" t="s">
        <v>481</v>
      </c>
    </row>
    <row r="40" spans="1:2" x14ac:dyDescent="0.25">
      <c r="A40" s="55" t="s">
        <v>482</v>
      </c>
    </row>
    <row r="41" spans="1:2" x14ac:dyDescent="0.25">
      <c r="A41" s="56" t="s">
        <v>483</v>
      </c>
      <c r="B41" s="52">
        <v>1574</v>
      </c>
    </row>
    <row r="42" spans="1:2" x14ac:dyDescent="0.25">
      <c r="A42" s="57" t="s">
        <v>484</v>
      </c>
      <c r="B42" s="52">
        <v>1921</v>
      </c>
    </row>
    <row r="43" spans="1:2" x14ac:dyDescent="0.25">
      <c r="A43" s="56" t="s">
        <v>485</v>
      </c>
      <c r="B43" s="52">
        <v>2131</v>
      </c>
    </row>
    <row r="44" spans="1:2" x14ac:dyDescent="0.25">
      <c r="A44" s="57" t="s">
        <v>486</v>
      </c>
      <c r="B44" s="52">
        <v>2204</v>
      </c>
    </row>
    <row r="45" spans="1:2" x14ac:dyDescent="0.25">
      <c r="A45" s="56" t="s">
        <v>487</v>
      </c>
      <c r="B45" s="52">
        <v>2146</v>
      </c>
    </row>
    <row r="46" spans="1:2" x14ac:dyDescent="0.25">
      <c r="A46" s="57" t="s">
        <v>488</v>
      </c>
      <c r="B46" s="52">
        <v>1858</v>
      </c>
    </row>
    <row r="47" spans="1:2" x14ac:dyDescent="0.25">
      <c r="A47" s="56" t="s">
        <v>489</v>
      </c>
      <c r="B47" s="52">
        <v>1544</v>
      </c>
    </row>
    <row r="48" spans="1:2" x14ac:dyDescent="0.25">
      <c r="A48" s="57" t="s">
        <v>490</v>
      </c>
      <c r="B48" s="52">
        <v>1672</v>
      </c>
    </row>
    <row r="49" spans="1:2" x14ac:dyDescent="0.25">
      <c r="A49" s="56" t="s">
        <v>491</v>
      </c>
      <c r="B49" s="52">
        <v>2129</v>
      </c>
    </row>
    <row r="50" spans="1:2" x14ac:dyDescent="0.25">
      <c r="A50" s="57" t="s">
        <v>492</v>
      </c>
      <c r="B50" s="52">
        <v>2375</v>
      </c>
    </row>
    <row r="51" spans="1:2" x14ac:dyDescent="0.25">
      <c r="A51" s="56" t="s">
        <v>493</v>
      </c>
      <c r="B51" s="52">
        <v>2365</v>
      </c>
    </row>
    <row r="52" spans="1:2" x14ac:dyDescent="0.25">
      <c r="A52" s="57" t="s">
        <v>494</v>
      </c>
      <c r="B52" s="52">
        <v>2291</v>
      </c>
    </row>
    <row r="53" spans="1:2" x14ac:dyDescent="0.25">
      <c r="A53" s="56" t="s">
        <v>495</v>
      </c>
      <c r="B53" s="52">
        <v>2009</v>
      </c>
    </row>
    <row r="54" spans="1:2" x14ac:dyDescent="0.25">
      <c r="A54" s="57" t="s">
        <v>496</v>
      </c>
      <c r="B54" s="52">
        <v>1659</v>
      </c>
    </row>
    <row r="55" spans="1:2" x14ac:dyDescent="0.25">
      <c r="A55" s="56" t="s">
        <v>497</v>
      </c>
      <c r="B55" s="52">
        <v>1847</v>
      </c>
    </row>
    <row r="56" spans="1:2" x14ac:dyDescent="0.25">
      <c r="A56" s="57" t="s">
        <v>498</v>
      </c>
      <c r="B56" s="52">
        <v>2237</v>
      </c>
    </row>
    <row r="57" spans="1:2" x14ac:dyDescent="0.25">
      <c r="A57" s="56" t="s">
        <v>499</v>
      </c>
      <c r="B57" s="52">
        <v>2406</v>
      </c>
    </row>
    <row r="58" spans="1:2" x14ac:dyDescent="0.25">
      <c r="A58" s="57" t="s">
        <v>500</v>
      </c>
      <c r="B58" s="52">
        <v>2402</v>
      </c>
    </row>
    <row r="59" spans="1:2" x14ac:dyDescent="0.25">
      <c r="A59" s="56" t="s">
        <v>501</v>
      </c>
      <c r="B59" s="52">
        <v>2200</v>
      </c>
    </row>
    <row r="60" spans="1:2" x14ac:dyDescent="0.25">
      <c r="A60" s="57" t="s">
        <v>502</v>
      </c>
      <c r="B60" s="52">
        <v>2026</v>
      </c>
    </row>
    <row r="61" spans="1:2" x14ac:dyDescent="0.25">
      <c r="A61" s="56" t="s">
        <v>503</v>
      </c>
      <c r="B61" s="52">
        <v>1694</v>
      </c>
    </row>
    <row r="62" spans="1:2" x14ac:dyDescent="0.25">
      <c r="A62" s="57" t="s">
        <v>504</v>
      </c>
      <c r="B62" s="52">
        <v>1673</v>
      </c>
    </row>
    <row r="63" spans="1:2" x14ac:dyDescent="0.25">
      <c r="A63" s="56" t="s">
        <v>505</v>
      </c>
      <c r="B63" s="52">
        <v>2311</v>
      </c>
    </row>
    <row r="64" spans="1:2" x14ac:dyDescent="0.25">
      <c r="A64" s="57" t="s">
        <v>506</v>
      </c>
      <c r="B64" s="52">
        <v>2391</v>
      </c>
    </row>
    <row r="65" spans="1:2" x14ac:dyDescent="0.25">
      <c r="A65" s="56" t="s">
        <v>507</v>
      </c>
      <c r="B65" s="52">
        <v>2478</v>
      </c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23"/>
  <sheetViews>
    <sheetView zoomScale="160" zoomScaleNormal="160" workbookViewId="0">
      <selection activeCell="J15" sqref="J15"/>
    </sheetView>
  </sheetViews>
  <sheetFormatPr defaultRowHeight="15" x14ac:dyDescent="0.25"/>
  <cols>
    <col min="1" max="1" width="14.140625" bestFit="1" customWidth="1"/>
  </cols>
  <sheetData>
    <row r="1" spans="1:1" x14ac:dyDescent="0.25">
      <c r="A1" s="3" t="s">
        <v>60</v>
      </c>
    </row>
    <row r="2" spans="1:1" x14ac:dyDescent="0.25">
      <c r="A2" t="s">
        <v>524</v>
      </c>
    </row>
    <row r="3" spans="1:1" x14ac:dyDescent="0.25">
      <c r="A3" s="19" t="s">
        <v>585</v>
      </c>
    </row>
    <row r="4" spans="1:1" x14ac:dyDescent="0.25">
      <c r="A4" s="19" t="s">
        <v>586</v>
      </c>
    </row>
    <row r="9" spans="1:1" x14ac:dyDescent="0.25">
      <c r="A9" s="19" t="s">
        <v>587</v>
      </c>
    </row>
    <row r="10" spans="1:1" x14ac:dyDescent="0.25">
      <c r="A10" s="19" t="s">
        <v>588</v>
      </c>
    </row>
    <row r="15" spans="1:1" x14ac:dyDescent="0.25">
      <c r="A15" s="19" t="s">
        <v>589</v>
      </c>
    </row>
    <row r="16" spans="1:1" x14ac:dyDescent="0.25">
      <c r="A16" s="19" t="s">
        <v>590</v>
      </c>
    </row>
    <row r="18" spans="1:1" x14ac:dyDescent="0.25">
      <c r="A18" t="s">
        <v>525</v>
      </c>
    </row>
    <row r="19" spans="1:1" x14ac:dyDescent="0.25">
      <c r="A19" t="s">
        <v>526</v>
      </c>
    </row>
    <row r="20" spans="1:1" x14ac:dyDescent="0.25">
      <c r="A20" t="s">
        <v>527</v>
      </c>
    </row>
    <row r="21" spans="1:1" x14ac:dyDescent="0.25">
      <c r="A21" t="s">
        <v>528</v>
      </c>
    </row>
    <row r="22" spans="1:1" x14ac:dyDescent="0.25">
      <c r="A22" t="s">
        <v>529</v>
      </c>
    </row>
    <row r="23" spans="1:1" x14ac:dyDescent="0.25">
      <c r="A23" t="s">
        <v>530</v>
      </c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:I2004"/>
  <sheetViews>
    <sheetView showGridLines="0" zoomScale="70" zoomScaleNormal="70" workbookViewId="0">
      <selection activeCell="I5" sqref="I5"/>
    </sheetView>
  </sheetViews>
  <sheetFormatPr defaultRowHeight="15" x14ac:dyDescent="0.25"/>
  <cols>
    <col min="2" max="3" width="9.28515625" customWidth="1"/>
    <col min="4" max="4" width="15.5703125" customWidth="1"/>
    <col min="5" max="5" width="15.7109375" customWidth="1"/>
    <col min="6" max="6" width="8.85546875" customWidth="1"/>
    <col min="8" max="8" width="17.140625" customWidth="1"/>
    <col min="9" max="9" width="15.5703125" customWidth="1"/>
  </cols>
  <sheetData>
    <row r="2" spans="2:9" x14ac:dyDescent="0.25">
      <c r="B2" t="s">
        <v>531</v>
      </c>
    </row>
    <row r="4" spans="2:9" x14ac:dyDescent="0.25">
      <c r="B4" s="66" t="s">
        <v>0</v>
      </c>
      <c r="C4" s="66" t="s">
        <v>532</v>
      </c>
      <c r="D4" s="66" t="s">
        <v>533</v>
      </c>
      <c r="E4" s="66" t="s">
        <v>2</v>
      </c>
      <c r="F4" s="67" t="s">
        <v>534</v>
      </c>
      <c r="H4" s="25" t="s">
        <v>532</v>
      </c>
      <c r="I4" s="67" t="s">
        <v>534</v>
      </c>
    </row>
    <row r="5" spans="2:9" x14ac:dyDescent="0.25">
      <c r="B5" s="68">
        <v>41898</v>
      </c>
      <c r="C5" s="68" t="str">
        <f t="shared" ref="C5:C68" si="0">TEXT(B5,"mmm")</f>
        <v>Sep</v>
      </c>
      <c r="D5" s="68" t="s">
        <v>535</v>
      </c>
      <c r="E5" s="69" t="s">
        <v>321</v>
      </c>
      <c r="F5" s="70">
        <v>160</v>
      </c>
      <c r="H5" s="71" t="s">
        <v>459</v>
      </c>
      <c r="I5" s="22">
        <f>SUMIFS($F$5:$F$2004,$C$5:$C$2004,H5)</f>
        <v>21497</v>
      </c>
    </row>
    <row r="6" spans="2:9" x14ac:dyDescent="0.25">
      <c r="B6" s="68">
        <v>41821</v>
      </c>
      <c r="C6" s="68" t="str">
        <f t="shared" si="0"/>
        <v>Jul</v>
      </c>
      <c r="D6" s="68" t="s">
        <v>535</v>
      </c>
      <c r="E6" s="69" t="s">
        <v>324</v>
      </c>
      <c r="F6" s="70">
        <v>40</v>
      </c>
      <c r="H6" s="71" t="s">
        <v>460</v>
      </c>
      <c r="I6" s="22">
        <f>SUMIFS($F$5:$F$2004,$C$5:$C$2004,H6)</f>
        <v>58050</v>
      </c>
    </row>
    <row r="7" spans="2:9" x14ac:dyDescent="0.25">
      <c r="B7" s="68">
        <v>41792</v>
      </c>
      <c r="C7" s="68" t="str">
        <f t="shared" si="0"/>
        <v>Jun</v>
      </c>
      <c r="D7" s="68" t="s">
        <v>536</v>
      </c>
      <c r="E7" s="69" t="s">
        <v>327</v>
      </c>
      <c r="F7" s="70">
        <v>75</v>
      </c>
      <c r="H7" s="71" t="s">
        <v>461</v>
      </c>
      <c r="I7" s="22">
        <f>SUMIFS($F$5:$F$2004,$C$5:$C$2004,H7)</f>
        <v>23737</v>
      </c>
    </row>
    <row r="8" spans="2:9" x14ac:dyDescent="0.25">
      <c r="B8" s="68">
        <v>41774</v>
      </c>
      <c r="C8" s="68" t="str">
        <f t="shared" si="0"/>
        <v>May</v>
      </c>
      <c r="D8" s="68" t="s">
        <v>537</v>
      </c>
      <c r="E8" s="69" t="s">
        <v>7</v>
      </c>
      <c r="F8" s="70">
        <v>99</v>
      </c>
      <c r="H8" s="71" t="s">
        <v>462</v>
      </c>
      <c r="I8" s="22">
        <f>SUMIFS($F$5:$F$2004,$C$5:$C$2004,H8)</f>
        <v>51878</v>
      </c>
    </row>
    <row r="9" spans="2:9" x14ac:dyDescent="0.25">
      <c r="B9" s="68">
        <v>41776</v>
      </c>
      <c r="C9" s="68" t="str">
        <f t="shared" si="0"/>
        <v>May</v>
      </c>
      <c r="D9" s="68" t="s">
        <v>535</v>
      </c>
      <c r="E9" s="69" t="s">
        <v>191</v>
      </c>
      <c r="F9" s="70">
        <v>46</v>
      </c>
      <c r="H9" s="71" t="s">
        <v>463</v>
      </c>
      <c r="I9" s="22">
        <f>SUMIFS($F$5:$F$2004,$C$5:$C$2004,H9)</f>
        <v>21672</v>
      </c>
    </row>
    <row r="10" spans="2:9" x14ac:dyDescent="0.25">
      <c r="B10" s="68">
        <v>41800</v>
      </c>
      <c r="C10" s="68" t="str">
        <f t="shared" si="0"/>
        <v>Jun</v>
      </c>
      <c r="D10" s="68" t="s">
        <v>535</v>
      </c>
      <c r="E10" s="69" t="s">
        <v>331</v>
      </c>
      <c r="F10" s="70">
        <v>28</v>
      </c>
    </row>
    <row r="11" spans="2:9" x14ac:dyDescent="0.25">
      <c r="B11" s="68">
        <v>41762</v>
      </c>
      <c r="C11" s="68" t="str">
        <f t="shared" si="0"/>
        <v>May</v>
      </c>
      <c r="D11" s="68" t="s">
        <v>535</v>
      </c>
      <c r="E11" s="69" t="s">
        <v>334</v>
      </c>
      <c r="F11" s="70">
        <v>71</v>
      </c>
    </row>
    <row r="12" spans="2:9" x14ac:dyDescent="0.25">
      <c r="B12" s="68">
        <v>41772</v>
      </c>
      <c r="C12" s="68" t="str">
        <f t="shared" si="0"/>
        <v>May</v>
      </c>
      <c r="D12" s="68" t="s">
        <v>537</v>
      </c>
      <c r="E12" s="69" t="s">
        <v>191</v>
      </c>
      <c r="F12" s="70">
        <v>46</v>
      </c>
      <c r="H12" s="25" t="s">
        <v>602</v>
      </c>
      <c r="I12" s="25" t="s">
        <v>534</v>
      </c>
    </row>
    <row r="13" spans="2:9" x14ac:dyDescent="0.25">
      <c r="B13" s="68">
        <v>41884</v>
      </c>
      <c r="C13" s="68" t="str">
        <f t="shared" si="0"/>
        <v>Sep</v>
      </c>
      <c r="D13" s="68" t="s">
        <v>537</v>
      </c>
      <c r="E13" s="69" t="s">
        <v>10</v>
      </c>
      <c r="F13" s="70">
        <v>23</v>
      </c>
      <c r="H13" s="71" t="s">
        <v>535</v>
      </c>
      <c r="I13" s="72">
        <f>SUMIFS($F$5:$F$2004,$D$5:$D$2004,H13)</f>
        <v>71634</v>
      </c>
    </row>
    <row r="14" spans="2:9" x14ac:dyDescent="0.25">
      <c r="B14" s="68">
        <v>41823</v>
      </c>
      <c r="C14" s="68" t="str">
        <f t="shared" si="0"/>
        <v>Jul</v>
      </c>
      <c r="D14" s="68" t="s">
        <v>537</v>
      </c>
      <c r="E14" s="69" t="s">
        <v>337</v>
      </c>
      <c r="F14" s="70">
        <v>50</v>
      </c>
      <c r="H14" s="71" t="s">
        <v>536</v>
      </c>
      <c r="I14" s="72">
        <f>SUMIFS($F$5:$F$2004,$D$5:$D$2004,H14)</f>
        <v>17984</v>
      </c>
    </row>
    <row r="15" spans="2:9" x14ac:dyDescent="0.25">
      <c r="B15" s="68">
        <v>41794</v>
      </c>
      <c r="C15" s="68" t="str">
        <f t="shared" si="0"/>
        <v>Jun</v>
      </c>
      <c r="D15" s="68" t="s">
        <v>535</v>
      </c>
      <c r="E15" s="69" t="s">
        <v>7</v>
      </c>
      <c r="F15" s="70">
        <v>66</v>
      </c>
      <c r="H15" s="71" t="s">
        <v>537</v>
      </c>
      <c r="I15" s="72">
        <f>SUMIFS($F$5:$F$2004,$D$5:$D$2004,H15)</f>
        <v>87216</v>
      </c>
    </row>
    <row r="16" spans="2:9" x14ac:dyDescent="0.25">
      <c r="B16" s="68">
        <v>41883</v>
      </c>
      <c r="C16" s="68" t="str">
        <f t="shared" si="0"/>
        <v>Sep</v>
      </c>
      <c r="D16" s="68" t="s">
        <v>537</v>
      </c>
      <c r="E16" s="69" t="s">
        <v>334</v>
      </c>
      <c r="F16" s="70">
        <v>24</v>
      </c>
    </row>
    <row r="17" spans="2:6" x14ac:dyDescent="0.25">
      <c r="B17" s="68">
        <v>41892</v>
      </c>
      <c r="C17" s="68" t="str">
        <f t="shared" si="0"/>
        <v>Sep</v>
      </c>
      <c r="D17" s="68" t="s">
        <v>537</v>
      </c>
      <c r="E17" s="69" t="s">
        <v>191</v>
      </c>
      <c r="F17" s="70">
        <v>88</v>
      </c>
    </row>
    <row r="18" spans="2:6" x14ac:dyDescent="0.25">
      <c r="B18" s="68">
        <v>41780</v>
      </c>
      <c r="C18" s="68" t="str">
        <f t="shared" si="0"/>
        <v>May</v>
      </c>
      <c r="D18" s="68" t="s">
        <v>537</v>
      </c>
      <c r="E18" s="69" t="s">
        <v>7</v>
      </c>
      <c r="F18" s="70">
        <v>68</v>
      </c>
    </row>
    <row r="19" spans="2:6" x14ac:dyDescent="0.25">
      <c r="B19" s="68">
        <v>41846</v>
      </c>
      <c r="C19" s="68" t="str">
        <f t="shared" si="0"/>
        <v>Jul</v>
      </c>
      <c r="D19" s="68" t="s">
        <v>535</v>
      </c>
      <c r="E19" s="69" t="s">
        <v>324</v>
      </c>
      <c r="F19" s="70">
        <v>20</v>
      </c>
    </row>
    <row r="20" spans="2:6" x14ac:dyDescent="0.25">
      <c r="B20" s="68">
        <v>41771</v>
      </c>
      <c r="C20" s="68" t="str">
        <f t="shared" si="0"/>
        <v>May</v>
      </c>
      <c r="D20" s="68" t="s">
        <v>537</v>
      </c>
      <c r="E20" s="69" t="s">
        <v>337</v>
      </c>
      <c r="F20" s="70">
        <v>24</v>
      </c>
    </row>
    <row r="21" spans="2:6" x14ac:dyDescent="0.25">
      <c r="B21" s="68">
        <v>41771</v>
      </c>
      <c r="C21" s="68" t="str">
        <f t="shared" si="0"/>
        <v>May</v>
      </c>
      <c r="D21" s="68" t="s">
        <v>537</v>
      </c>
      <c r="E21" s="69" t="s">
        <v>321</v>
      </c>
      <c r="F21" s="70">
        <v>80</v>
      </c>
    </row>
    <row r="22" spans="2:6" x14ac:dyDescent="0.25">
      <c r="B22" s="68">
        <v>41849</v>
      </c>
      <c r="C22" s="68" t="str">
        <f t="shared" si="0"/>
        <v>Jul</v>
      </c>
      <c r="D22" s="68" t="s">
        <v>537</v>
      </c>
      <c r="E22" s="69" t="s">
        <v>7</v>
      </c>
      <c r="F22" s="70">
        <v>306</v>
      </c>
    </row>
    <row r="23" spans="2:6" x14ac:dyDescent="0.25">
      <c r="B23" s="68">
        <v>41777</v>
      </c>
      <c r="C23" s="68" t="str">
        <f t="shared" si="0"/>
        <v>May</v>
      </c>
      <c r="D23" s="68" t="s">
        <v>537</v>
      </c>
      <c r="E23" s="69" t="s">
        <v>324</v>
      </c>
      <c r="F23" s="70">
        <v>20</v>
      </c>
    </row>
    <row r="24" spans="2:6" x14ac:dyDescent="0.25">
      <c r="B24" s="68">
        <v>41820</v>
      </c>
      <c r="C24" s="68" t="str">
        <f t="shared" si="0"/>
        <v>Jun</v>
      </c>
      <c r="D24" s="68" t="s">
        <v>537</v>
      </c>
      <c r="E24" s="69" t="s">
        <v>191</v>
      </c>
      <c r="F24" s="70">
        <v>69</v>
      </c>
    </row>
    <row r="25" spans="2:6" x14ac:dyDescent="0.25">
      <c r="B25" s="68">
        <v>41788</v>
      </c>
      <c r="C25" s="68" t="str">
        <f t="shared" si="0"/>
        <v>May</v>
      </c>
      <c r="D25" s="68" t="s">
        <v>535</v>
      </c>
      <c r="E25" s="69" t="s">
        <v>7</v>
      </c>
      <c r="F25" s="70">
        <v>99</v>
      </c>
    </row>
    <row r="26" spans="2:6" x14ac:dyDescent="0.25">
      <c r="B26" s="68">
        <v>41803</v>
      </c>
      <c r="C26" s="68" t="str">
        <f t="shared" si="0"/>
        <v>Jun</v>
      </c>
      <c r="D26" s="68" t="s">
        <v>535</v>
      </c>
      <c r="E26" s="69" t="s">
        <v>7</v>
      </c>
      <c r="F26" s="70">
        <v>68</v>
      </c>
    </row>
    <row r="27" spans="2:6" x14ac:dyDescent="0.25">
      <c r="B27" s="68">
        <v>41836</v>
      </c>
      <c r="C27" s="68" t="str">
        <f t="shared" si="0"/>
        <v>Jul</v>
      </c>
      <c r="D27" s="68" t="s">
        <v>537</v>
      </c>
      <c r="E27" s="69" t="s">
        <v>347</v>
      </c>
      <c r="F27" s="70">
        <v>28</v>
      </c>
    </row>
    <row r="28" spans="2:6" x14ac:dyDescent="0.25">
      <c r="B28" s="68">
        <v>41849</v>
      </c>
      <c r="C28" s="68" t="str">
        <f t="shared" si="0"/>
        <v>Jul</v>
      </c>
      <c r="D28" s="68" t="s">
        <v>535</v>
      </c>
      <c r="E28" s="69" t="s">
        <v>191</v>
      </c>
      <c r="F28" s="70">
        <v>46</v>
      </c>
    </row>
    <row r="29" spans="2:6" x14ac:dyDescent="0.25">
      <c r="B29" s="68">
        <v>41893</v>
      </c>
      <c r="C29" s="68" t="str">
        <f t="shared" si="0"/>
        <v>Sep</v>
      </c>
      <c r="D29" s="68" t="s">
        <v>537</v>
      </c>
      <c r="E29" s="69" t="s">
        <v>349</v>
      </c>
      <c r="F29" s="70">
        <v>479</v>
      </c>
    </row>
    <row r="30" spans="2:6" x14ac:dyDescent="0.25">
      <c r="B30" s="68">
        <v>41800</v>
      </c>
      <c r="C30" s="68" t="str">
        <f t="shared" si="0"/>
        <v>Jun</v>
      </c>
      <c r="D30" s="68" t="s">
        <v>537</v>
      </c>
      <c r="E30" s="69" t="s">
        <v>334</v>
      </c>
      <c r="F30" s="70">
        <v>47</v>
      </c>
    </row>
    <row r="31" spans="2:6" x14ac:dyDescent="0.25">
      <c r="B31" s="68">
        <v>41777</v>
      </c>
      <c r="C31" s="68" t="str">
        <f t="shared" si="0"/>
        <v>May</v>
      </c>
      <c r="D31" s="68" t="s">
        <v>537</v>
      </c>
      <c r="E31" s="69" t="s">
        <v>337</v>
      </c>
      <c r="F31" s="70">
        <v>75</v>
      </c>
    </row>
    <row r="32" spans="2:6" x14ac:dyDescent="0.25">
      <c r="B32" s="68">
        <v>41818</v>
      </c>
      <c r="C32" s="68" t="str">
        <f t="shared" si="0"/>
        <v>Jun</v>
      </c>
      <c r="D32" s="68" t="s">
        <v>537</v>
      </c>
      <c r="E32" s="69" t="s">
        <v>324</v>
      </c>
      <c r="F32" s="70">
        <v>60</v>
      </c>
    </row>
    <row r="33" spans="2:6" x14ac:dyDescent="0.25">
      <c r="B33" s="68">
        <v>41804</v>
      </c>
      <c r="C33" s="68" t="str">
        <f t="shared" si="0"/>
        <v>Jun</v>
      </c>
      <c r="D33" s="68" t="s">
        <v>537</v>
      </c>
      <c r="E33" s="69" t="s">
        <v>337</v>
      </c>
      <c r="F33" s="70">
        <v>48</v>
      </c>
    </row>
    <row r="34" spans="2:6" x14ac:dyDescent="0.25">
      <c r="B34" s="68">
        <v>41828</v>
      </c>
      <c r="C34" s="68" t="str">
        <f t="shared" si="0"/>
        <v>Jul</v>
      </c>
      <c r="D34" s="68" t="s">
        <v>537</v>
      </c>
      <c r="E34" s="69" t="s">
        <v>337</v>
      </c>
      <c r="F34" s="70">
        <v>23</v>
      </c>
    </row>
    <row r="35" spans="2:6" x14ac:dyDescent="0.25">
      <c r="B35" s="68">
        <v>41766</v>
      </c>
      <c r="C35" s="68" t="str">
        <f t="shared" si="0"/>
        <v>May</v>
      </c>
      <c r="D35" s="68" t="s">
        <v>535</v>
      </c>
      <c r="E35" s="69" t="s">
        <v>349</v>
      </c>
      <c r="F35" s="70">
        <v>20</v>
      </c>
    </row>
    <row r="36" spans="2:6" x14ac:dyDescent="0.25">
      <c r="B36" s="68">
        <v>41848</v>
      </c>
      <c r="C36" s="68" t="str">
        <f t="shared" si="0"/>
        <v>Jul</v>
      </c>
      <c r="D36" s="68" t="s">
        <v>537</v>
      </c>
      <c r="E36" s="69" t="s">
        <v>324</v>
      </c>
      <c r="F36" s="70">
        <v>60</v>
      </c>
    </row>
    <row r="37" spans="2:6" x14ac:dyDescent="0.25">
      <c r="B37" s="68">
        <v>41769</v>
      </c>
      <c r="C37" s="68" t="str">
        <f t="shared" si="0"/>
        <v>May</v>
      </c>
      <c r="D37" s="68" t="s">
        <v>537</v>
      </c>
      <c r="E37" s="69" t="s">
        <v>331</v>
      </c>
      <c r="F37" s="70">
        <v>413</v>
      </c>
    </row>
    <row r="38" spans="2:6" x14ac:dyDescent="0.25">
      <c r="B38" s="68">
        <v>41828</v>
      </c>
      <c r="C38" s="68" t="str">
        <f t="shared" si="0"/>
        <v>Jul</v>
      </c>
      <c r="D38" s="68" t="s">
        <v>537</v>
      </c>
      <c r="E38" s="69" t="s">
        <v>324</v>
      </c>
      <c r="F38" s="70">
        <v>40</v>
      </c>
    </row>
    <row r="39" spans="2:6" x14ac:dyDescent="0.25">
      <c r="B39" s="68">
        <v>41790</v>
      </c>
      <c r="C39" s="68" t="str">
        <f t="shared" si="0"/>
        <v>May</v>
      </c>
      <c r="D39" s="68" t="s">
        <v>537</v>
      </c>
      <c r="E39" s="69" t="s">
        <v>324</v>
      </c>
      <c r="F39" s="70">
        <v>57</v>
      </c>
    </row>
    <row r="40" spans="2:6" x14ac:dyDescent="0.25">
      <c r="B40" s="68">
        <v>41885</v>
      </c>
      <c r="C40" s="68" t="str">
        <f t="shared" si="0"/>
        <v>Sep</v>
      </c>
      <c r="D40" s="68" t="s">
        <v>536</v>
      </c>
      <c r="E40" s="69" t="s">
        <v>347</v>
      </c>
      <c r="F40" s="70">
        <v>83</v>
      </c>
    </row>
    <row r="41" spans="2:6" x14ac:dyDescent="0.25">
      <c r="B41" s="68">
        <v>41838</v>
      </c>
      <c r="C41" s="68" t="str">
        <f t="shared" si="0"/>
        <v>Jul</v>
      </c>
      <c r="D41" s="68" t="s">
        <v>536</v>
      </c>
      <c r="E41" s="69" t="s">
        <v>327</v>
      </c>
      <c r="F41" s="70">
        <v>72</v>
      </c>
    </row>
    <row r="42" spans="2:6" x14ac:dyDescent="0.25">
      <c r="B42" s="68">
        <v>41894</v>
      </c>
      <c r="C42" s="68" t="str">
        <f t="shared" si="0"/>
        <v>Sep</v>
      </c>
      <c r="D42" s="68" t="s">
        <v>536</v>
      </c>
      <c r="E42" s="69" t="s">
        <v>349</v>
      </c>
      <c r="F42" s="70">
        <v>80</v>
      </c>
    </row>
    <row r="43" spans="2:6" x14ac:dyDescent="0.25">
      <c r="B43" s="68">
        <v>41888</v>
      </c>
      <c r="C43" s="68" t="str">
        <f t="shared" si="0"/>
        <v>Sep</v>
      </c>
      <c r="D43" s="68" t="s">
        <v>536</v>
      </c>
      <c r="E43" s="69" t="s">
        <v>324</v>
      </c>
      <c r="F43" s="70">
        <v>60</v>
      </c>
    </row>
    <row r="44" spans="2:6" x14ac:dyDescent="0.25">
      <c r="B44" s="68">
        <v>41770</v>
      </c>
      <c r="C44" s="68" t="str">
        <f t="shared" si="0"/>
        <v>May</v>
      </c>
      <c r="D44" s="68" t="s">
        <v>535</v>
      </c>
      <c r="E44" s="69" t="s">
        <v>191</v>
      </c>
      <c r="F44" s="70">
        <v>23</v>
      </c>
    </row>
    <row r="45" spans="2:6" x14ac:dyDescent="0.25">
      <c r="B45" s="68">
        <v>41803</v>
      </c>
      <c r="C45" s="68" t="str">
        <f t="shared" si="0"/>
        <v>Jun</v>
      </c>
      <c r="D45" s="68" t="s">
        <v>535</v>
      </c>
      <c r="E45" s="69" t="s">
        <v>324</v>
      </c>
      <c r="F45" s="70">
        <v>60</v>
      </c>
    </row>
    <row r="46" spans="2:6" x14ac:dyDescent="0.25">
      <c r="B46" s="68">
        <v>41834</v>
      </c>
      <c r="C46" s="68" t="str">
        <f t="shared" si="0"/>
        <v>Jul</v>
      </c>
      <c r="D46" s="68" t="s">
        <v>537</v>
      </c>
      <c r="E46" s="69" t="s">
        <v>349</v>
      </c>
      <c r="F46" s="70">
        <v>40</v>
      </c>
    </row>
    <row r="47" spans="2:6" x14ac:dyDescent="0.25">
      <c r="B47" s="68">
        <v>41847</v>
      </c>
      <c r="C47" s="68" t="str">
        <f t="shared" si="0"/>
        <v>Jul</v>
      </c>
      <c r="D47" s="68" t="s">
        <v>535</v>
      </c>
      <c r="E47" s="69" t="s">
        <v>324</v>
      </c>
      <c r="F47" s="70">
        <v>40</v>
      </c>
    </row>
    <row r="48" spans="2:6" x14ac:dyDescent="0.25">
      <c r="B48" s="68">
        <v>41834</v>
      </c>
      <c r="C48" s="68" t="str">
        <f t="shared" si="0"/>
        <v>Jul</v>
      </c>
      <c r="D48" s="68" t="s">
        <v>535</v>
      </c>
      <c r="E48" s="69" t="s">
        <v>324</v>
      </c>
      <c r="F48" s="70">
        <v>19</v>
      </c>
    </row>
    <row r="49" spans="2:6" x14ac:dyDescent="0.25">
      <c r="B49" s="68">
        <v>41777</v>
      </c>
      <c r="C49" s="68" t="str">
        <f t="shared" si="0"/>
        <v>May</v>
      </c>
      <c r="D49" s="68" t="s">
        <v>536</v>
      </c>
      <c r="E49" s="69" t="s">
        <v>324</v>
      </c>
      <c r="F49" s="70">
        <v>40</v>
      </c>
    </row>
    <row r="50" spans="2:6" x14ac:dyDescent="0.25">
      <c r="B50" s="68">
        <v>41817</v>
      </c>
      <c r="C50" s="68" t="str">
        <f t="shared" si="0"/>
        <v>Jun</v>
      </c>
      <c r="D50" s="68" t="s">
        <v>537</v>
      </c>
      <c r="E50" s="69" t="s">
        <v>331</v>
      </c>
      <c r="F50" s="70">
        <v>90</v>
      </c>
    </row>
    <row r="51" spans="2:6" x14ac:dyDescent="0.25">
      <c r="B51" s="68">
        <v>41889</v>
      </c>
      <c r="C51" s="68" t="str">
        <f t="shared" si="0"/>
        <v>Sep</v>
      </c>
      <c r="D51" s="68" t="s">
        <v>536</v>
      </c>
      <c r="E51" s="69" t="s">
        <v>191</v>
      </c>
      <c r="F51" s="70">
        <v>23</v>
      </c>
    </row>
    <row r="52" spans="2:6" x14ac:dyDescent="0.25">
      <c r="B52" s="68">
        <v>41844</v>
      </c>
      <c r="C52" s="68" t="str">
        <f t="shared" si="0"/>
        <v>Jul</v>
      </c>
      <c r="D52" s="68" t="s">
        <v>537</v>
      </c>
      <c r="E52" s="69" t="s">
        <v>327</v>
      </c>
      <c r="F52" s="70">
        <v>46</v>
      </c>
    </row>
    <row r="53" spans="2:6" x14ac:dyDescent="0.25">
      <c r="B53" s="68">
        <v>41899</v>
      </c>
      <c r="C53" s="68" t="str">
        <f t="shared" si="0"/>
        <v>Sep</v>
      </c>
      <c r="D53" s="68" t="s">
        <v>535</v>
      </c>
      <c r="E53" s="69" t="s">
        <v>347</v>
      </c>
      <c r="F53" s="70">
        <v>83</v>
      </c>
    </row>
    <row r="54" spans="2:6" x14ac:dyDescent="0.25">
      <c r="B54" s="68">
        <v>41799</v>
      </c>
      <c r="C54" s="68" t="str">
        <f t="shared" si="0"/>
        <v>Jun</v>
      </c>
      <c r="D54" s="68" t="s">
        <v>537</v>
      </c>
      <c r="E54" s="69" t="s">
        <v>337</v>
      </c>
      <c r="F54" s="70">
        <v>50</v>
      </c>
    </row>
    <row r="55" spans="2:6" x14ac:dyDescent="0.25">
      <c r="B55" s="68">
        <v>41841</v>
      </c>
      <c r="C55" s="68" t="str">
        <f t="shared" si="0"/>
        <v>Jul</v>
      </c>
      <c r="D55" s="68" t="s">
        <v>535</v>
      </c>
      <c r="E55" s="69" t="s">
        <v>10</v>
      </c>
      <c r="F55" s="70">
        <v>46</v>
      </c>
    </row>
    <row r="56" spans="2:6" x14ac:dyDescent="0.25">
      <c r="B56" s="68">
        <v>41785</v>
      </c>
      <c r="C56" s="68" t="str">
        <f t="shared" si="0"/>
        <v>May</v>
      </c>
      <c r="D56" s="68" t="s">
        <v>537</v>
      </c>
      <c r="E56" s="69" t="s">
        <v>191</v>
      </c>
      <c r="F56" s="70">
        <v>23</v>
      </c>
    </row>
    <row r="57" spans="2:6" x14ac:dyDescent="0.25">
      <c r="B57" s="68">
        <v>41845</v>
      </c>
      <c r="C57" s="68" t="str">
        <f t="shared" si="0"/>
        <v>Jul</v>
      </c>
      <c r="D57" s="68" t="s">
        <v>537</v>
      </c>
      <c r="E57" s="69" t="s">
        <v>347</v>
      </c>
      <c r="F57" s="70">
        <v>28</v>
      </c>
    </row>
    <row r="58" spans="2:6" x14ac:dyDescent="0.25">
      <c r="B58" s="68">
        <v>41780</v>
      </c>
      <c r="C58" s="68" t="str">
        <f t="shared" si="0"/>
        <v>May</v>
      </c>
      <c r="D58" s="68" t="s">
        <v>537</v>
      </c>
      <c r="E58" s="69" t="s">
        <v>327</v>
      </c>
      <c r="F58" s="70">
        <v>251</v>
      </c>
    </row>
    <row r="59" spans="2:6" x14ac:dyDescent="0.25">
      <c r="B59" s="68">
        <v>41814</v>
      </c>
      <c r="C59" s="68" t="str">
        <f t="shared" si="0"/>
        <v>Jun</v>
      </c>
      <c r="D59" s="68" t="s">
        <v>537</v>
      </c>
      <c r="E59" s="69" t="s">
        <v>7</v>
      </c>
      <c r="F59" s="70">
        <v>68</v>
      </c>
    </row>
    <row r="60" spans="2:6" x14ac:dyDescent="0.25">
      <c r="B60" s="68">
        <v>41892</v>
      </c>
      <c r="C60" s="68" t="str">
        <f t="shared" si="0"/>
        <v>Sep</v>
      </c>
      <c r="D60" s="68" t="s">
        <v>535</v>
      </c>
      <c r="E60" s="69" t="s">
        <v>321</v>
      </c>
      <c r="F60" s="70">
        <v>160</v>
      </c>
    </row>
    <row r="61" spans="2:6" x14ac:dyDescent="0.25">
      <c r="B61" s="68">
        <v>41887</v>
      </c>
      <c r="C61" s="68" t="str">
        <f t="shared" si="0"/>
        <v>Sep</v>
      </c>
      <c r="D61" s="68" t="s">
        <v>537</v>
      </c>
      <c r="E61" s="69" t="s">
        <v>324</v>
      </c>
      <c r="F61" s="70">
        <v>60</v>
      </c>
    </row>
    <row r="62" spans="2:6" x14ac:dyDescent="0.25">
      <c r="B62" s="68">
        <v>41817</v>
      </c>
      <c r="C62" s="68" t="str">
        <f t="shared" si="0"/>
        <v>Jun</v>
      </c>
      <c r="D62" s="68" t="s">
        <v>537</v>
      </c>
      <c r="E62" s="69" t="s">
        <v>337</v>
      </c>
      <c r="F62" s="70">
        <v>50</v>
      </c>
    </row>
    <row r="63" spans="2:6" x14ac:dyDescent="0.25">
      <c r="B63" s="68">
        <v>41819</v>
      </c>
      <c r="C63" s="68" t="str">
        <f t="shared" si="0"/>
        <v>Jun</v>
      </c>
      <c r="D63" s="68" t="s">
        <v>535</v>
      </c>
      <c r="E63" s="69" t="s">
        <v>347</v>
      </c>
      <c r="F63" s="70">
        <v>470</v>
      </c>
    </row>
    <row r="64" spans="2:6" x14ac:dyDescent="0.25">
      <c r="B64" s="68">
        <v>41785</v>
      </c>
      <c r="C64" s="68" t="str">
        <f t="shared" si="0"/>
        <v>May</v>
      </c>
      <c r="D64" s="68" t="s">
        <v>536</v>
      </c>
      <c r="E64" s="69" t="s">
        <v>7</v>
      </c>
      <c r="F64" s="70">
        <v>68</v>
      </c>
    </row>
    <row r="65" spans="2:6" x14ac:dyDescent="0.25">
      <c r="B65" s="68">
        <v>41904</v>
      </c>
      <c r="C65" s="68" t="str">
        <f t="shared" si="0"/>
        <v>Sep</v>
      </c>
      <c r="D65" s="68" t="s">
        <v>535</v>
      </c>
      <c r="E65" s="69" t="s">
        <v>337</v>
      </c>
      <c r="F65" s="70">
        <v>342</v>
      </c>
    </row>
    <row r="66" spans="2:6" x14ac:dyDescent="0.25">
      <c r="B66" s="68">
        <v>41911</v>
      </c>
      <c r="C66" s="68" t="str">
        <f t="shared" si="0"/>
        <v>Sep</v>
      </c>
      <c r="D66" s="68" t="s">
        <v>535</v>
      </c>
      <c r="E66" s="69" t="s">
        <v>331</v>
      </c>
      <c r="F66" s="70">
        <v>29</v>
      </c>
    </row>
    <row r="67" spans="2:6" x14ac:dyDescent="0.25">
      <c r="B67" s="68">
        <v>41828</v>
      </c>
      <c r="C67" s="68" t="str">
        <f t="shared" si="0"/>
        <v>Jul</v>
      </c>
      <c r="D67" s="68" t="s">
        <v>535</v>
      </c>
      <c r="E67" s="69" t="s">
        <v>10</v>
      </c>
      <c r="F67" s="70">
        <v>46</v>
      </c>
    </row>
    <row r="68" spans="2:6" x14ac:dyDescent="0.25">
      <c r="B68" s="68">
        <v>41891</v>
      </c>
      <c r="C68" s="68" t="str">
        <f t="shared" si="0"/>
        <v>Sep</v>
      </c>
      <c r="D68" s="68" t="s">
        <v>537</v>
      </c>
      <c r="E68" s="69" t="s">
        <v>10</v>
      </c>
      <c r="F68" s="70">
        <v>23</v>
      </c>
    </row>
    <row r="69" spans="2:6" x14ac:dyDescent="0.25">
      <c r="B69" s="68">
        <v>41847</v>
      </c>
      <c r="C69" s="68" t="str">
        <f t="shared" ref="C69:C132" si="1">TEXT(B69,"mmm")</f>
        <v>Jul</v>
      </c>
      <c r="D69" s="68" t="s">
        <v>535</v>
      </c>
      <c r="E69" s="69" t="s">
        <v>337</v>
      </c>
      <c r="F69" s="70">
        <v>48</v>
      </c>
    </row>
    <row r="70" spans="2:6" x14ac:dyDescent="0.25">
      <c r="B70" s="68">
        <v>41907</v>
      </c>
      <c r="C70" s="68" t="str">
        <f t="shared" si="1"/>
        <v>Sep</v>
      </c>
      <c r="D70" s="68" t="s">
        <v>537</v>
      </c>
      <c r="E70" s="69" t="s">
        <v>371</v>
      </c>
      <c r="F70" s="70">
        <v>57</v>
      </c>
    </row>
    <row r="71" spans="2:6" x14ac:dyDescent="0.25">
      <c r="B71" s="68">
        <v>41774</v>
      </c>
      <c r="C71" s="68" t="str">
        <f t="shared" si="1"/>
        <v>May</v>
      </c>
      <c r="D71" s="68" t="s">
        <v>537</v>
      </c>
      <c r="E71" s="69" t="s">
        <v>349</v>
      </c>
      <c r="F71" s="70">
        <v>42</v>
      </c>
    </row>
    <row r="72" spans="2:6" x14ac:dyDescent="0.25">
      <c r="B72" s="68">
        <v>41888</v>
      </c>
      <c r="C72" s="68" t="str">
        <f t="shared" si="1"/>
        <v>Sep</v>
      </c>
      <c r="D72" s="68" t="s">
        <v>537</v>
      </c>
      <c r="E72" s="69" t="s">
        <v>324</v>
      </c>
      <c r="F72" s="70">
        <v>40</v>
      </c>
    </row>
    <row r="73" spans="2:6" x14ac:dyDescent="0.25">
      <c r="B73" s="68">
        <v>41841</v>
      </c>
      <c r="C73" s="68" t="str">
        <f t="shared" si="1"/>
        <v>Jul</v>
      </c>
      <c r="D73" s="68" t="s">
        <v>536</v>
      </c>
      <c r="E73" s="69" t="s">
        <v>10</v>
      </c>
      <c r="F73" s="70">
        <v>23</v>
      </c>
    </row>
    <row r="74" spans="2:6" x14ac:dyDescent="0.25">
      <c r="B74" s="68">
        <v>41844</v>
      </c>
      <c r="C74" s="68" t="str">
        <f t="shared" si="1"/>
        <v>Jul</v>
      </c>
      <c r="D74" s="68" t="s">
        <v>536</v>
      </c>
      <c r="E74" s="69" t="s">
        <v>191</v>
      </c>
      <c r="F74" s="70">
        <v>92</v>
      </c>
    </row>
    <row r="75" spans="2:6" x14ac:dyDescent="0.25">
      <c r="B75" s="68">
        <v>41840</v>
      </c>
      <c r="C75" s="68" t="str">
        <f t="shared" si="1"/>
        <v>Jul</v>
      </c>
      <c r="D75" s="68" t="s">
        <v>535</v>
      </c>
      <c r="E75" s="69" t="s">
        <v>10</v>
      </c>
      <c r="F75" s="70">
        <v>69</v>
      </c>
    </row>
    <row r="76" spans="2:6" x14ac:dyDescent="0.25">
      <c r="B76" s="68">
        <v>41905</v>
      </c>
      <c r="C76" s="68" t="str">
        <f t="shared" si="1"/>
        <v>Sep</v>
      </c>
      <c r="D76" s="68" t="s">
        <v>536</v>
      </c>
      <c r="E76" s="69" t="s">
        <v>7</v>
      </c>
      <c r="F76" s="70">
        <v>66</v>
      </c>
    </row>
    <row r="77" spans="2:6" x14ac:dyDescent="0.25">
      <c r="B77" s="68">
        <v>41821</v>
      </c>
      <c r="C77" s="68" t="str">
        <f t="shared" si="1"/>
        <v>Jul</v>
      </c>
      <c r="D77" s="68" t="s">
        <v>535</v>
      </c>
      <c r="E77" s="69" t="s">
        <v>337</v>
      </c>
      <c r="F77" s="70">
        <v>24</v>
      </c>
    </row>
    <row r="78" spans="2:6" x14ac:dyDescent="0.25">
      <c r="B78" s="68">
        <v>41828</v>
      </c>
      <c r="C78" s="68" t="str">
        <f t="shared" si="1"/>
        <v>Jul</v>
      </c>
      <c r="D78" s="68" t="s">
        <v>537</v>
      </c>
      <c r="E78" s="69" t="s">
        <v>347</v>
      </c>
      <c r="F78" s="70">
        <v>55</v>
      </c>
    </row>
    <row r="79" spans="2:6" x14ac:dyDescent="0.25">
      <c r="B79" s="68">
        <v>41901</v>
      </c>
      <c r="C79" s="68" t="str">
        <f t="shared" si="1"/>
        <v>Sep</v>
      </c>
      <c r="D79" s="68" t="s">
        <v>535</v>
      </c>
      <c r="E79" s="69" t="s">
        <v>334</v>
      </c>
      <c r="F79" s="70">
        <v>71</v>
      </c>
    </row>
    <row r="80" spans="2:6" x14ac:dyDescent="0.25">
      <c r="B80" s="68">
        <v>41764</v>
      </c>
      <c r="C80" s="68" t="str">
        <f t="shared" si="1"/>
        <v>May</v>
      </c>
      <c r="D80" s="68" t="s">
        <v>535</v>
      </c>
      <c r="E80" s="69" t="s">
        <v>191</v>
      </c>
      <c r="F80" s="70">
        <v>22</v>
      </c>
    </row>
    <row r="81" spans="2:6" x14ac:dyDescent="0.25">
      <c r="B81" s="68">
        <v>41884</v>
      </c>
      <c r="C81" s="68" t="str">
        <f t="shared" si="1"/>
        <v>Sep</v>
      </c>
      <c r="D81" s="68" t="s">
        <v>537</v>
      </c>
      <c r="E81" s="69" t="s">
        <v>191</v>
      </c>
      <c r="F81" s="70">
        <v>46</v>
      </c>
    </row>
    <row r="82" spans="2:6" x14ac:dyDescent="0.25">
      <c r="B82" s="68">
        <v>41788</v>
      </c>
      <c r="C82" s="68" t="str">
        <f t="shared" si="1"/>
        <v>May</v>
      </c>
      <c r="D82" s="68" t="s">
        <v>537</v>
      </c>
      <c r="E82" s="69" t="s">
        <v>331</v>
      </c>
      <c r="F82" s="70">
        <v>203</v>
      </c>
    </row>
    <row r="83" spans="2:6" x14ac:dyDescent="0.25">
      <c r="B83" s="68">
        <v>41815</v>
      </c>
      <c r="C83" s="68" t="str">
        <f t="shared" si="1"/>
        <v>Jun</v>
      </c>
      <c r="D83" s="68" t="s">
        <v>537</v>
      </c>
      <c r="E83" s="69" t="s">
        <v>10</v>
      </c>
      <c r="F83" s="70">
        <v>66</v>
      </c>
    </row>
    <row r="84" spans="2:6" x14ac:dyDescent="0.25">
      <c r="B84" s="68">
        <v>41905</v>
      </c>
      <c r="C84" s="68" t="str">
        <f t="shared" si="1"/>
        <v>Sep</v>
      </c>
      <c r="D84" s="68" t="s">
        <v>536</v>
      </c>
      <c r="E84" s="69" t="s">
        <v>347</v>
      </c>
      <c r="F84" s="70">
        <v>27</v>
      </c>
    </row>
    <row r="85" spans="2:6" x14ac:dyDescent="0.25">
      <c r="B85" s="68">
        <v>41798</v>
      </c>
      <c r="C85" s="68" t="str">
        <f t="shared" si="1"/>
        <v>Jun</v>
      </c>
      <c r="D85" s="68" t="s">
        <v>535</v>
      </c>
      <c r="E85" s="69" t="s">
        <v>191</v>
      </c>
      <c r="F85" s="70">
        <v>521</v>
      </c>
    </row>
    <row r="86" spans="2:6" x14ac:dyDescent="0.25">
      <c r="B86" s="68">
        <v>41774</v>
      </c>
      <c r="C86" s="68" t="str">
        <f t="shared" si="1"/>
        <v>May</v>
      </c>
      <c r="D86" s="68" t="s">
        <v>535</v>
      </c>
      <c r="E86" s="69" t="s">
        <v>324</v>
      </c>
      <c r="F86" s="70">
        <v>379</v>
      </c>
    </row>
    <row r="87" spans="2:6" x14ac:dyDescent="0.25">
      <c r="B87" s="68">
        <v>41760</v>
      </c>
      <c r="C87" s="68" t="str">
        <f t="shared" si="1"/>
        <v>May</v>
      </c>
      <c r="D87" s="68" t="s">
        <v>535</v>
      </c>
      <c r="E87" s="69" t="s">
        <v>324</v>
      </c>
      <c r="F87" s="70">
        <v>40</v>
      </c>
    </row>
    <row r="88" spans="2:6" x14ac:dyDescent="0.25">
      <c r="B88" s="68">
        <v>41892</v>
      </c>
      <c r="C88" s="68" t="str">
        <f t="shared" si="1"/>
        <v>Sep</v>
      </c>
      <c r="D88" s="68" t="s">
        <v>537</v>
      </c>
      <c r="E88" s="69" t="s">
        <v>7</v>
      </c>
      <c r="F88" s="70">
        <v>102</v>
      </c>
    </row>
    <row r="89" spans="2:6" x14ac:dyDescent="0.25">
      <c r="B89" s="68">
        <v>41829</v>
      </c>
      <c r="C89" s="68" t="str">
        <f t="shared" si="1"/>
        <v>Jul</v>
      </c>
      <c r="D89" s="68" t="s">
        <v>537</v>
      </c>
      <c r="E89" s="69" t="s">
        <v>7</v>
      </c>
      <c r="F89" s="70">
        <v>33</v>
      </c>
    </row>
    <row r="90" spans="2:6" x14ac:dyDescent="0.25">
      <c r="B90" s="68">
        <v>41906</v>
      </c>
      <c r="C90" s="68" t="str">
        <f t="shared" si="1"/>
        <v>Sep</v>
      </c>
      <c r="D90" s="68" t="s">
        <v>537</v>
      </c>
      <c r="E90" s="69" t="s">
        <v>7</v>
      </c>
      <c r="F90" s="70">
        <v>99</v>
      </c>
    </row>
    <row r="91" spans="2:6" x14ac:dyDescent="0.25">
      <c r="B91" s="68">
        <v>41815</v>
      </c>
      <c r="C91" s="68" t="str">
        <f t="shared" si="1"/>
        <v>Jun</v>
      </c>
      <c r="D91" s="68" t="s">
        <v>535</v>
      </c>
      <c r="E91" s="69" t="s">
        <v>324</v>
      </c>
      <c r="F91" s="70">
        <v>57</v>
      </c>
    </row>
    <row r="92" spans="2:6" x14ac:dyDescent="0.25">
      <c r="B92" s="68">
        <v>41815</v>
      </c>
      <c r="C92" s="68" t="str">
        <f t="shared" si="1"/>
        <v>Jun</v>
      </c>
      <c r="D92" s="68" t="s">
        <v>535</v>
      </c>
      <c r="E92" s="69" t="s">
        <v>327</v>
      </c>
      <c r="F92" s="70">
        <v>24</v>
      </c>
    </row>
    <row r="93" spans="2:6" x14ac:dyDescent="0.25">
      <c r="B93" s="68">
        <v>41896</v>
      </c>
      <c r="C93" s="68" t="str">
        <f t="shared" si="1"/>
        <v>Sep</v>
      </c>
      <c r="D93" s="68" t="s">
        <v>537</v>
      </c>
      <c r="E93" s="69" t="s">
        <v>10</v>
      </c>
      <c r="F93" s="70">
        <v>69</v>
      </c>
    </row>
    <row r="94" spans="2:6" x14ac:dyDescent="0.25">
      <c r="B94" s="68">
        <v>41802</v>
      </c>
      <c r="C94" s="68" t="str">
        <f t="shared" si="1"/>
        <v>Jun</v>
      </c>
      <c r="D94" s="68" t="s">
        <v>537</v>
      </c>
      <c r="E94" s="69" t="s">
        <v>7</v>
      </c>
      <c r="F94" s="70">
        <v>32</v>
      </c>
    </row>
    <row r="95" spans="2:6" x14ac:dyDescent="0.25">
      <c r="B95" s="68">
        <v>41840</v>
      </c>
      <c r="C95" s="68" t="str">
        <f t="shared" si="1"/>
        <v>Jul</v>
      </c>
      <c r="D95" s="68" t="s">
        <v>535</v>
      </c>
      <c r="E95" s="69" t="s">
        <v>347</v>
      </c>
      <c r="F95" s="70">
        <v>549</v>
      </c>
    </row>
    <row r="96" spans="2:6" x14ac:dyDescent="0.25">
      <c r="B96" s="68">
        <v>41791</v>
      </c>
      <c r="C96" s="68" t="str">
        <f t="shared" si="1"/>
        <v>Jun</v>
      </c>
      <c r="D96" s="68" t="s">
        <v>535</v>
      </c>
      <c r="E96" s="69" t="s">
        <v>334</v>
      </c>
      <c r="F96" s="70">
        <v>45</v>
      </c>
    </row>
    <row r="97" spans="2:6" x14ac:dyDescent="0.25">
      <c r="B97" s="68">
        <v>41883</v>
      </c>
      <c r="C97" s="68" t="str">
        <f t="shared" si="1"/>
        <v>Sep</v>
      </c>
      <c r="D97" s="68" t="s">
        <v>536</v>
      </c>
      <c r="E97" s="69" t="s">
        <v>337</v>
      </c>
      <c r="F97" s="70">
        <v>23</v>
      </c>
    </row>
    <row r="98" spans="2:6" x14ac:dyDescent="0.25">
      <c r="B98" s="68">
        <v>41904</v>
      </c>
      <c r="C98" s="68" t="str">
        <f t="shared" si="1"/>
        <v>Sep</v>
      </c>
      <c r="D98" s="68" t="s">
        <v>537</v>
      </c>
      <c r="E98" s="69" t="s">
        <v>10</v>
      </c>
      <c r="F98" s="70">
        <v>69</v>
      </c>
    </row>
    <row r="99" spans="2:6" x14ac:dyDescent="0.25">
      <c r="B99" s="68">
        <v>41850</v>
      </c>
      <c r="C99" s="68" t="str">
        <f t="shared" si="1"/>
        <v>Jul</v>
      </c>
      <c r="D99" s="68" t="s">
        <v>537</v>
      </c>
      <c r="E99" s="69" t="s">
        <v>10</v>
      </c>
      <c r="F99" s="70">
        <v>46</v>
      </c>
    </row>
    <row r="100" spans="2:6" x14ac:dyDescent="0.25">
      <c r="B100" s="68">
        <v>41776</v>
      </c>
      <c r="C100" s="68" t="str">
        <f t="shared" si="1"/>
        <v>May</v>
      </c>
      <c r="D100" s="68" t="s">
        <v>537</v>
      </c>
      <c r="E100" s="69" t="s">
        <v>337</v>
      </c>
      <c r="F100" s="70">
        <v>48</v>
      </c>
    </row>
    <row r="101" spans="2:6" x14ac:dyDescent="0.25">
      <c r="B101" s="68">
        <v>41783</v>
      </c>
      <c r="C101" s="68" t="str">
        <f t="shared" si="1"/>
        <v>May</v>
      </c>
      <c r="D101" s="68" t="s">
        <v>535</v>
      </c>
      <c r="E101" s="69" t="s">
        <v>7</v>
      </c>
      <c r="F101" s="70">
        <v>34</v>
      </c>
    </row>
    <row r="102" spans="2:6" x14ac:dyDescent="0.25">
      <c r="B102" s="68">
        <v>41891</v>
      </c>
      <c r="C102" s="68" t="str">
        <f t="shared" si="1"/>
        <v>Sep</v>
      </c>
      <c r="D102" s="68" t="s">
        <v>537</v>
      </c>
      <c r="E102" s="69" t="s">
        <v>191</v>
      </c>
      <c r="F102" s="70">
        <v>69</v>
      </c>
    </row>
    <row r="103" spans="2:6" x14ac:dyDescent="0.25">
      <c r="B103" s="68">
        <v>41830</v>
      </c>
      <c r="C103" s="68" t="str">
        <f t="shared" si="1"/>
        <v>Jul</v>
      </c>
      <c r="D103" s="68" t="s">
        <v>535</v>
      </c>
      <c r="E103" s="69" t="s">
        <v>191</v>
      </c>
      <c r="F103" s="70">
        <v>66</v>
      </c>
    </row>
    <row r="104" spans="2:6" x14ac:dyDescent="0.25">
      <c r="B104" s="68">
        <v>41774</v>
      </c>
      <c r="C104" s="68" t="str">
        <f t="shared" si="1"/>
        <v>May</v>
      </c>
      <c r="D104" s="68" t="s">
        <v>536</v>
      </c>
      <c r="E104" s="69" t="s">
        <v>191</v>
      </c>
      <c r="F104" s="70">
        <v>69</v>
      </c>
    </row>
    <row r="105" spans="2:6" x14ac:dyDescent="0.25">
      <c r="B105" s="68">
        <v>41889</v>
      </c>
      <c r="C105" s="68" t="str">
        <f t="shared" si="1"/>
        <v>Sep</v>
      </c>
      <c r="D105" s="68" t="s">
        <v>537</v>
      </c>
      <c r="E105" s="69" t="s">
        <v>327</v>
      </c>
      <c r="F105" s="70">
        <v>69</v>
      </c>
    </row>
    <row r="106" spans="2:6" x14ac:dyDescent="0.25">
      <c r="B106" s="68">
        <v>41828</v>
      </c>
      <c r="C106" s="68" t="str">
        <f t="shared" si="1"/>
        <v>Jul</v>
      </c>
      <c r="D106" s="68" t="s">
        <v>537</v>
      </c>
      <c r="E106" s="69" t="s">
        <v>324</v>
      </c>
      <c r="F106" s="70">
        <v>40</v>
      </c>
    </row>
    <row r="107" spans="2:6" x14ac:dyDescent="0.25">
      <c r="B107" s="68">
        <v>41841</v>
      </c>
      <c r="C107" s="68" t="str">
        <f t="shared" si="1"/>
        <v>Jul</v>
      </c>
      <c r="D107" s="68" t="s">
        <v>537</v>
      </c>
      <c r="E107" s="69" t="s">
        <v>324</v>
      </c>
      <c r="F107" s="70">
        <v>20</v>
      </c>
    </row>
    <row r="108" spans="2:6" x14ac:dyDescent="0.25">
      <c r="B108" s="68">
        <v>41762</v>
      </c>
      <c r="C108" s="68" t="str">
        <f t="shared" si="1"/>
        <v>May</v>
      </c>
      <c r="D108" s="68" t="s">
        <v>537</v>
      </c>
      <c r="E108" s="69" t="s">
        <v>349</v>
      </c>
      <c r="F108" s="70">
        <v>57</v>
      </c>
    </row>
    <row r="109" spans="2:6" x14ac:dyDescent="0.25">
      <c r="B109" s="68">
        <v>41839</v>
      </c>
      <c r="C109" s="68" t="str">
        <f t="shared" si="1"/>
        <v>Jul</v>
      </c>
      <c r="D109" s="68" t="s">
        <v>537</v>
      </c>
      <c r="E109" s="69" t="s">
        <v>337</v>
      </c>
      <c r="F109" s="70">
        <v>48</v>
      </c>
    </row>
    <row r="110" spans="2:6" x14ac:dyDescent="0.25">
      <c r="B110" s="68">
        <v>41764</v>
      </c>
      <c r="C110" s="68" t="str">
        <f t="shared" si="1"/>
        <v>May</v>
      </c>
      <c r="D110" s="68" t="s">
        <v>537</v>
      </c>
      <c r="E110" s="69" t="s">
        <v>334</v>
      </c>
      <c r="F110" s="70">
        <v>68</v>
      </c>
    </row>
    <row r="111" spans="2:6" x14ac:dyDescent="0.25">
      <c r="B111" s="68">
        <v>41893</v>
      </c>
      <c r="C111" s="68" t="str">
        <f t="shared" si="1"/>
        <v>Sep</v>
      </c>
      <c r="D111" s="68" t="s">
        <v>535</v>
      </c>
      <c r="E111" s="69" t="s">
        <v>347</v>
      </c>
      <c r="F111" s="70">
        <v>83</v>
      </c>
    </row>
    <row r="112" spans="2:6" x14ac:dyDescent="0.25">
      <c r="B112" s="68">
        <v>41885</v>
      </c>
      <c r="C112" s="68" t="str">
        <f t="shared" si="1"/>
        <v>Sep</v>
      </c>
      <c r="D112" s="68" t="s">
        <v>535</v>
      </c>
      <c r="E112" s="69" t="s">
        <v>10</v>
      </c>
      <c r="F112" s="70">
        <v>69</v>
      </c>
    </row>
    <row r="113" spans="2:6" x14ac:dyDescent="0.25">
      <c r="B113" s="68">
        <v>41910</v>
      </c>
      <c r="C113" s="68" t="str">
        <f t="shared" si="1"/>
        <v>Sep</v>
      </c>
      <c r="D113" s="68" t="s">
        <v>535</v>
      </c>
      <c r="E113" s="69" t="s">
        <v>331</v>
      </c>
      <c r="F113" s="70">
        <v>58</v>
      </c>
    </row>
    <row r="114" spans="2:6" x14ac:dyDescent="0.25">
      <c r="B114" s="68">
        <v>41839</v>
      </c>
      <c r="C114" s="68" t="str">
        <f t="shared" si="1"/>
        <v>Jul</v>
      </c>
      <c r="D114" s="68" t="s">
        <v>537</v>
      </c>
      <c r="E114" s="69" t="s">
        <v>321</v>
      </c>
      <c r="F114" s="70">
        <v>160</v>
      </c>
    </row>
    <row r="115" spans="2:6" x14ac:dyDescent="0.25">
      <c r="B115" s="68">
        <v>41779</v>
      </c>
      <c r="C115" s="68" t="str">
        <f t="shared" si="1"/>
        <v>May</v>
      </c>
      <c r="D115" s="68" t="s">
        <v>535</v>
      </c>
      <c r="E115" s="69" t="s">
        <v>7</v>
      </c>
      <c r="F115" s="70">
        <v>64</v>
      </c>
    </row>
    <row r="116" spans="2:6" x14ac:dyDescent="0.25">
      <c r="B116" s="68">
        <v>41821</v>
      </c>
      <c r="C116" s="68" t="str">
        <f t="shared" si="1"/>
        <v>Jul</v>
      </c>
      <c r="D116" s="68" t="s">
        <v>537</v>
      </c>
      <c r="E116" s="69" t="s">
        <v>10</v>
      </c>
      <c r="F116" s="70">
        <v>23</v>
      </c>
    </row>
    <row r="117" spans="2:6" x14ac:dyDescent="0.25">
      <c r="B117" s="68">
        <v>41891</v>
      </c>
      <c r="C117" s="68" t="str">
        <f t="shared" si="1"/>
        <v>Sep</v>
      </c>
      <c r="D117" s="68" t="s">
        <v>535</v>
      </c>
      <c r="E117" s="69" t="s">
        <v>324</v>
      </c>
      <c r="F117" s="70">
        <v>40</v>
      </c>
    </row>
    <row r="118" spans="2:6" x14ac:dyDescent="0.25">
      <c r="B118" s="68">
        <v>41893</v>
      </c>
      <c r="C118" s="68" t="str">
        <f t="shared" si="1"/>
        <v>Sep</v>
      </c>
      <c r="D118" s="68" t="s">
        <v>537</v>
      </c>
      <c r="E118" s="69" t="s">
        <v>347</v>
      </c>
      <c r="F118" s="70">
        <v>83</v>
      </c>
    </row>
    <row r="119" spans="2:6" x14ac:dyDescent="0.25">
      <c r="B119" s="68">
        <v>41847</v>
      </c>
      <c r="C119" s="68" t="str">
        <f t="shared" si="1"/>
        <v>Jul</v>
      </c>
      <c r="D119" s="68" t="s">
        <v>537</v>
      </c>
      <c r="E119" s="69" t="s">
        <v>334</v>
      </c>
      <c r="F119" s="70">
        <v>424</v>
      </c>
    </row>
    <row r="120" spans="2:6" x14ac:dyDescent="0.25">
      <c r="B120" s="68">
        <v>41884</v>
      </c>
      <c r="C120" s="68" t="str">
        <f t="shared" si="1"/>
        <v>Sep</v>
      </c>
      <c r="D120" s="68" t="s">
        <v>536</v>
      </c>
      <c r="E120" s="69" t="s">
        <v>327</v>
      </c>
      <c r="F120" s="70">
        <v>24</v>
      </c>
    </row>
    <row r="121" spans="2:6" x14ac:dyDescent="0.25">
      <c r="B121" s="68">
        <v>41823</v>
      </c>
      <c r="C121" s="68" t="str">
        <f t="shared" si="1"/>
        <v>Jul</v>
      </c>
      <c r="D121" s="68" t="s">
        <v>535</v>
      </c>
      <c r="E121" s="69" t="s">
        <v>191</v>
      </c>
      <c r="F121" s="70">
        <v>66</v>
      </c>
    </row>
    <row r="122" spans="2:6" x14ac:dyDescent="0.25">
      <c r="B122" s="68">
        <v>41801</v>
      </c>
      <c r="C122" s="68" t="str">
        <f t="shared" si="1"/>
        <v>Jun</v>
      </c>
      <c r="D122" s="68" t="s">
        <v>537</v>
      </c>
      <c r="E122" s="69" t="s">
        <v>337</v>
      </c>
      <c r="F122" s="70">
        <v>48</v>
      </c>
    </row>
    <row r="123" spans="2:6" x14ac:dyDescent="0.25">
      <c r="B123" s="68">
        <v>41778</v>
      </c>
      <c r="C123" s="68" t="str">
        <f t="shared" si="1"/>
        <v>May</v>
      </c>
      <c r="D123" s="68" t="s">
        <v>535</v>
      </c>
      <c r="E123" s="69" t="s">
        <v>347</v>
      </c>
      <c r="F123" s="70">
        <v>83</v>
      </c>
    </row>
    <row r="124" spans="2:6" x14ac:dyDescent="0.25">
      <c r="B124" s="68">
        <v>41815</v>
      </c>
      <c r="C124" s="68" t="str">
        <f t="shared" si="1"/>
        <v>Jun</v>
      </c>
      <c r="D124" s="68" t="s">
        <v>535</v>
      </c>
      <c r="E124" s="69" t="s">
        <v>334</v>
      </c>
      <c r="F124" s="70">
        <v>342</v>
      </c>
    </row>
    <row r="125" spans="2:6" x14ac:dyDescent="0.25">
      <c r="B125" s="68">
        <v>41806</v>
      </c>
      <c r="C125" s="68" t="str">
        <f t="shared" si="1"/>
        <v>Jun</v>
      </c>
      <c r="D125" s="68" t="s">
        <v>537</v>
      </c>
      <c r="E125" s="69" t="s">
        <v>349</v>
      </c>
      <c r="F125" s="70">
        <v>60</v>
      </c>
    </row>
    <row r="126" spans="2:6" x14ac:dyDescent="0.25">
      <c r="B126" s="68">
        <v>41831</v>
      </c>
      <c r="C126" s="68" t="str">
        <f t="shared" si="1"/>
        <v>Jul</v>
      </c>
      <c r="D126" s="68" t="s">
        <v>535</v>
      </c>
      <c r="E126" s="69" t="s">
        <v>191</v>
      </c>
      <c r="F126" s="70">
        <v>46</v>
      </c>
    </row>
    <row r="127" spans="2:6" x14ac:dyDescent="0.25">
      <c r="B127" s="68">
        <v>41810</v>
      </c>
      <c r="C127" s="68" t="str">
        <f t="shared" si="1"/>
        <v>Jun</v>
      </c>
      <c r="D127" s="68" t="s">
        <v>537</v>
      </c>
      <c r="E127" s="69" t="s">
        <v>10</v>
      </c>
      <c r="F127" s="70">
        <v>161</v>
      </c>
    </row>
    <row r="128" spans="2:6" x14ac:dyDescent="0.25">
      <c r="B128" s="68">
        <v>41770</v>
      </c>
      <c r="C128" s="68" t="str">
        <f t="shared" si="1"/>
        <v>May</v>
      </c>
      <c r="D128" s="68" t="s">
        <v>535</v>
      </c>
      <c r="E128" s="69" t="s">
        <v>191</v>
      </c>
      <c r="F128" s="70">
        <v>69</v>
      </c>
    </row>
    <row r="129" spans="2:6" x14ac:dyDescent="0.25">
      <c r="B129" s="68">
        <v>41904</v>
      </c>
      <c r="C129" s="68" t="str">
        <f t="shared" si="1"/>
        <v>Sep</v>
      </c>
      <c r="D129" s="68" t="s">
        <v>537</v>
      </c>
      <c r="E129" s="69" t="s">
        <v>324</v>
      </c>
      <c r="F129" s="70">
        <v>20</v>
      </c>
    </row>
    <row r="130" spans="2:6" x14ac:dyDescent="0.25">
      <c r="B130" s="68">
        <v>41800</v>
      </c>
      <c r="C130" s="68" t="str">
        <f t="shared" si="1"/>
        <v>Jun</v>
      </c>
      <c r="D130" s="68" t="s">
        <v>537</v>
      </c>
      <c r="E130" s="69" t="s">
        <v>10</v>
      </c>
      <c r="F130" s="70">
        <v>46</v>
      </c>
    </row>
    <row r="131" spans="2:6" x14ac:dyDescent="0.25">
      <c r="B131" s="68">
        <v>41841</v>
      </c>
      <c r="C131" s="68" t="str">
        <f t="shared" si="1"/>
        <v>Jul</v>
      </c>
      <c r="D131" s="68" t="s">
        <v>537</v>
      </c>
      <c r="E131" s="69" t="s">
        <v>337</v>
      </c>
      <c r="F131" s="70">
        <v>50</v>
      </c>
    </row>
    <row r="132" spans="2:6" x14ac:dyDescent="0.25">
      <c r="B132" s="68">
        <v>41894</v>
      </c>
      <c r="C132" s="68" t="str">
        <f t="shared" si="1"/>
        <v>Sep</v>
      </c>
      <c r="D132" s="68" t="s">
        <v>535</v>
      </c>
      <c r="E132" s="69" t="s">
        <v>10</v>
      </c>
      <c r="F132" s="70">
        <v>44</v>
      </c>
    </row>
    <row r="133" spans="2:6" x14ac:dyDescent="0.25">
      <c r="B133" s="68">
        <v>41836</v>
      </c>
      <c r="C133" s="68" t="str">
        <f t="shared" ref="C133:C196" si="2">TEXT(B133,"mmm")</f>
        <v>Jul</v>
      </c>
      <c r="D133" s="68" t="s">
        <v>537</v>
      </c>
      <c r="E133" s="69" t="s">
        <v>191</v>
      </c>
      <c r="F133" s="70">
        <v>69</v>
      </c>
    </row>
    <row r="134" spans="2:6" x14ac:dyDescent="0.25">
      <c r="B134" s="68">
        <v>41899</v>
      </c>
      <c r="C134" s="68" t="str">
        <f t="shared" si="2"/>
        <v>Sep</v>
      </c>
      <c r="D134" s="68" t="s">
        <v>537</v>
      </c>
      <c r="E134" s="69" t="s">
        <v>191</v>
      </c>
      <c r="F134" s="70">
        <v>46</v>
      </c>
    </row>
    <row r="135" spans="2:6" x14ac:dyDescent="0.25">
      <c r="B135" s="68">
        <v>41762</v>
      </c>
      <c r="C135" s="68" t="str">
        <f t="shared" si="2"/>
        <v>May</v>
      </c>
      <c r="D135" s="68" t="s">
        <v>537</v>
      </c>
      <c r="E135" s="69" t="s">
        <v>331</v>
      </c>
      <c r="F135" s="70">
        <v>29</v>
      </c>
    </row>
    <row r="136" spans="2:6" x14ac:dyDescent="0.25">
      <c r="B136" s="68">
        <v>41780</v>
      </c>
      <c r="C136" s="68" t="str">
        <f t="shared" si="2"/>
        <v>May</v>
      </c>
      <c r="D136" s="68" t="s">
        <v>537</v>
      </c>
      <c r="E136" s="69" t="s">
        <v>334</v>
      </c>
      <c r="F136" s="70">
        <v>268</v>
      </c>
    </row>
    <row r="137" spans="2:6" x14ac:dyDescent="0.25">
      <c r="B137" s="68">
        <v>41885</v>
      </c>
      <c r="C137" s="68" t="str">
        <f t="shared" si="2"/>
        <v>Sep</v>
      </c>
      <c r="D137" s="68" t="s">
        <v>535</v>
      </c>
      <c r="E137" s="69" t="s">
        <v>349</v>
      </c>
      <c r="F137" s="70">
        <v>20</v>
      </c>
    </row>
    <row r="138" spans="2:6" x14ac:dyDescent="0.25">
      <c r="B138" s="68">
        <v>41906</v>
      </c>
      <c r="C138" s="68" t="str">
        <f t="shared" si="2"/>
        <v>Sep</v>
      </c>
      <c r="D138" s="68" t="s">
        <v>536</v>
      </c>
      <c r="E138" s="69" t="s">
        <v>7</v>
      </c>
      <c r="F138" s="70">
        <v>99</v>
      </c>
    </row>
    <row r="139" spans="2:6" x14ac:dyDescent="0.25">
      <c r="B139" s="68">
        <v>41797</v>
      </c>
      <c r="C139" s="68" t="str">
        <f t="shared" si="2"/>
        <v>Jun</v>
      </c>
      <c r="D139" s="68" t="s">
        <v>535</v>
      </c>
      <c r="E139" s="69" t="s">
        <v>334</v>
      </c>
      <c r="F139" s="70">
        <v>71</v>
      </c>
    </row>
    <row r="140" spans="2:6" x14ac:dyDescent="0.25">
      <c r="B140" s="68">
        <v>41825</v>
      </c>
      <c r="C140" s="68" t="str">
        <f t="shared" si="2"/>
        <v>Jul</v>
      </c>
      <c r="D140" s="68" t="s">
        <v>537</v>
      </c>
      <c r="E140" s="69" t="s">
        <v>337</v>
      </c>
      <c r="F140" s="70">
        <v>25</v>
      </c>
    </row>
    <row r="141" spans="2:6" x14ac:dyDescent="0.25">
      <c r="B141" s="68">
        <v>41804</v>
      </c>
      <c r="C141" s="68" t="str">
        <f t="shared" si="2"/>
        <v>Jun</v>
      </c>
      <c r="D141" s="68" t="s">
        <v>537</v>
      </c>
      <c r="E141" s="69" t="s">
        <v>331</v>
      </c>
      <c r="F141" s="70">
        <v>60</v>
      </c>
    </row>
    <row r="142" spans="2:6" x14ac:dyDescent="0.25">
      <c r="B142" s="68">
        <v>41833</v>
      </c>
      <c r="C142" s="68" t="str">
        <f t="shared" si="2"/>
        <v>Jul</v>
      </c>
      <c r="D142" s="68" t="s">
        <v>537</v>
      </c>
      <c r="E142" s="69" t="s">
        <v>191</v>
      </c>
      <c r="F142" s="70">
        <v>23</v>
      </c>
    </row>
    <row r="143" spans="2:6" x14ac:dyDescent="0.25">
      <c r="B143" s="68">
        <v>41902</v>
      </c>
      <c r="C143" s="68" t="str">
        <f t="shared" si="2"/>
        <v>Sep</v>
      </c>
      <c r="D143" s="68" t="s">
        <v>537</v>
      </c>
      <c r="E143" s="69" t="s">
        <v>324</v>
      </c>
      <c r="F143" s="70">
        <v>40</v>
      </c>
    </row>
    <row r="144" spans="2:6" x14ac:dyDescent="0.25">
      <c r="B144" s="68">
        <v>41783</v>
      </c>
      <c r="C144" s="68" t="str">
        <f t="shared" si="2"/>
        <v>May</v>
      </c>
      <c r="D144" s="68" t="s">
        <v>537</v>
      </c>
      <c r="E144" s="69" t="s">
        <v>191</v>
      </c>
      <c r="F144" s="70">
        <v>44</v>
      </c>
    </row>
    <row r="145" spans="2:6" x14ac:dyDescent="0.25">
      <c r="B145" s="68">
        <v>41819</v>
      </c>
      <c r="C145" s="68" t="str">
        <f t="shared" si="2"/>
        <v>Jun</v>
      </c>
      <c r="D145" s="68" t="s">
        <v>537</v>
      </c>
      <c r="E145" s="69" t="s">
        <v>7</v>
      </c>
      <c r="F145" s="70">
        <v>264</v>
      </c>
    </row>
    <row r="146" spans="2:6" x14ac:dyDescent="0.25">
      <c r="B146" s="68">
        <v>41807</v>
      </c>
      <c r="C146" s="68" t="str">
        <f t="shared" si="2"/>
        <v>Jun</v>
      </c>
      <c r="D146" s="68" t="s">
        <v>537</v>
      </c>
      <c r="E146" s="69" t="s">
        <v>337</v>
      </c>
      <c r="F146" s="70">
        <v>24</v>
      </c>
    </row>
    <row r="147" spans="2:6" x14ac:dyDescent="0.25">
      <c r="B147" s="68">
        <v>41779</v>
      </c>
      <c r="C147" s="68" t="str">
        <f t="shared" si="2"/>
        <v>May</v>
      </c>
      <c r="D147" s="68" t="s">
        <v>536</v>
      </c>
      <c r="E147" s="69" t="s">
        <v>324</v>
      </c>
      <c r="F147" s="70">
        <v>20</v>
      </c>
    </row>
    <row r="148" spans="2:6" x14ac:dyDescent="0.25">
      <c r="B148" s="68">
        <v>41898</v>
      </c>
      <c r="C148" s="68" t="str">
        <f t="shared" si="2"/>
        <v>Sep</v>
      </c>
      <c r="D148" s="68" t="s">
        <v>537</v>
      </c>
      <c r="E148" s="69" t="s">
        <v>7</v>
      </c>
      <c r="F148" s="70">
        <v>99</v>
      </c>
    </row>
    <row r="149" spans="2:6" x14ac:dyDescent="0.25">
      <c r="B149" s="68">
        <v>41906</v>
      </c>
      <c r="C149" s="68" t="str">
        <f t="shared" si="2"/>
        <v>Sep</v>
      </c>
      <c r="D149" s="68" t="s">
        <v>537</v>
      </c>
      <c r="E149" s="69" t="s">
        <v>324</v>
      </c>
      <c r="F149" s="70">
        <v>20</v>
      </c>
    </row>
    <row r="150" spans="2:6" x14ac:dyDescent="0.25">
      <c r="B150" s="68">
        <v>41784</v>
      </c>
      <c r="C150" s="68" t="str">
        <f t="shared" si="2"/>
        <v>May</v>
      </c>
      <c r="D150" s="68" t="s">
        <v>537</v>
      </c>
      <c r="E150" s="69" t="s">
        <v>10</v>
      </c>
      <c r="F150" s="70">
        <v>46</v>
      </c>
    </row>
    <row r="151" spans="2:6" x14ac:dyDescent="0.25">
      <c r="B151" s="68">
        <v>41837</v>
      </c>
      <c r="C151" s="68" t="str">
        <f t="shared" si="2"/>
        <v>Jul</v>
      </c>
      <c r="D151" s="68" t="s">
        <v>537</v>
      </c>
      <c r="E151" s="69" t="s">
        <v>7</v>
      </c>
      <c r="F151" s="70">
        <v>132</v>
      </c>
    </row>
    <row r="152" spans="2:6" x14ac:dyDescent="0.25">
      <c r="B152" s="68">
        <v>41899</v>
      </c>
      <c r="C152" s="68" t="str">
        <f t="shared" si="2"/>
        <v>Sep</v>
      </c>
      <c r="D152" s="68" t="s">
        <v>537</v>
      </c>
      <c r="E152" s="69" t="s">
        <v>334</v>
      </c>
      <c r="F152" s="70">
        <v>23</v>
      </c>
    </row>
    <row r="153" spans="2:6" x14ac:dyDescent="0.25">
      <c r="B153" s="68">
        <v>41846</v>
      </c>
      <c r="C153" s="68" t="str">
        <f t="shared" si="2"/>
        <v>Jul</v>
      </c>
      <c r="D153" s="68" t="s">
        <v>537</v>
      </c>
      <c r="E153" s="69" t="s">
        <v>191</v>
      </c>
      <c r="F153" s="70">
        <v>46</v>
      </c>
    </row>
    <row r="154" spans="2:6" x14ac:dyDescent="0.25">
      <c r="B154" s="68">
        <v>41884</v>
      </c>
      <c r="C154" s="68" t="str">
        <f t="shared" si="2"/>
        <v>Sep</v>
      </c>
      <c r="D154" s="68" t="s">
        <v>537</v>
      </c>
      <c r="E154" s="69" t="s">
        <v>10</v>
      </c>
      <c r="F154" s="70">
        <v>46</v>
      </c>
    </row>
    <row r="155" spans="2:6" x14ac:dyDescent="0.25">
      <c r="B155" s="68">
        <v>41894</v>
      </c>
      <c r="C155" s="68" t="str">
        <f t="shared" si="2"/>
        <v>Sep</v>
      </c>
      <c r="D155" s="68" t="s">
        <v>535</v>
      </c>
      <c r="E155" s="69" t="s">
        <v>324</v>
      </c>
      <c r="F155" s="70">
        <v>40</v>
      </c>
    </row>
    <row r="156" spans="2:6" x14ac:dyDescent="0.25">
      <c r="B156" s="68">
        <v>41903</v>
      </c>
      <c r="C156" s="68" t="str">
        <f t="shared" si="2"/>
        <v>Sep</v>
      </c>
      <c r="D156" s="68" t="s">
        <v>536</v>
      </c>
      <c r="E156" s="69" t="s">
        <v>324</v>
      </c>
      <c r="F156" s="70">
        <v>20</v>
      </c>
    </row>
    <row r="157" spans="2:6" x14ac:dyDescent="0.25">
      <c r="B157" s="68">
        <v>41812</v>
      </c>
      <c r="C157" s="68" t="str">
        <f t="shared" si="2"/>
        <v>Jun</v>
      </c>
      <c r="D157" s="68" t="s">
        <v>537</v>
      </c>
      <c r="E157" s="69" t="s">
        <v>7</v>
      </c>
      <c r="F157" s="70">
        <v>165</v>
      </c>
    </row>
    <row r="158" spans="2:6" x14ac:dyDescent="0.25">
      <c r="B158" s="68">
        <v>41843</v>
      </c>
      <c r="C158" s="68" t="str">
        <f t="shared" si="2"/>
        <v>Jul</v>
      </c>
      <c r="D158" s="68" t="s">
        <v>537</v>
      </c>
      <c r="E158" s="69" t="s">
        <v>7</v>
      </c>
      <c r="F158" s="70">
        <v>66</v>
      </c>
    </row>
    <row r="159" spans="2:6" x14ac:dyDescent="0.25">
      <c r="B159" s="68">
        <v>41849</v>
      </c>
      <c r="C159" s="68" t="str">
        <f t="shared" si="2"/>
        <v>Jul</v>
      </c>
      <c r="D159" s="68" t="s">
        <v>537</v>
      </c>
      <c r="E159" s="69" t="s">
        <v>191</v>
      </c>
      <c r="F159" s="70">
        <v>23</v>
      </c>
    </row>
    <row r="160" spans="2:6" x14ac:dyDescent="0.25">
      <c r="B160" s="68">
        <v>41911</v>
      </c>
      <c r="C160" s="68" t="str">
        <f t="shared" si="2"/>
        <v>Sep</v>
      </c>
      <c r="D160" s="68" t="s">
        <v>537</v>
      </c>
      <c r="E160" s="69" t="s">
        <v>10</v>
      </c>
      <c r="F160" s="70">
        <v>88</v>
      </c>
    </row>
    <row r="161" spans="2:6" x14ac:dyDescent="0.25">
      <c r="B161" s="68">
        <v>41831</v>
      </c>
      <c r="C161" s="68" t="str">
        <f t="shared" si="2"/>
        <v>Jul</v>
      </c>
      <c r="D161" s="68" t="s">
        <v>537</v>
      </c>
      <c r="E161" s="69" t="s">
        <v>324</v>
      </c>
      <c r="F161" s="70">
        <v>60</v>
      </c>
    </row>
    <row r="162" spans="2:6" x14ac:dyDescent="0.25">
      <c r="B162" s="68">
        <v>41884</v>
      </c>
      <c r="C162" s="68" t="str">
        <f t="shared" si="2"/>
        <v>Sep</v>
      </c>
      <c r="D162" s="68" t="s">
        <v>535</v>
      </c>
      <c r="E162" s="69" t="s">
        <v>7</v>
      </c>
      <c r="F162" s="70">
        <v>99</v>
      </c>
    </row>
    <row r="163" spans="2:6" x14ac:dyDescent="0.25">
      <c r="B163" s="68">
        <v>41839</v>
      </c>
      <c r="C163" s="68" t="str">
        <f t="shared" si="2"/>
        <v>Jul</v>
      </c>
      <c r="D163" s="68" t="s">
        <v>537</v>
      </c>
      <c r="E163" s="69" t="s">
        <v>337</v>
      </c>
      <c r="F163" s="70">
        <v>333</v>
      </c>
    </row>
    <row r="164" spans="2:6" x14ac:dyDescent="0.25">
      <c r="B164" s="68">
        <v>41890</v>
      </c>
      <c r="C164" s="68" t="str">
        <f t="shared" si="2"/>
        <v>Sep</v>
      </c>
      <c r="D164" s="68" t="s">
        <v>537</v>
      </c>
      <c r="E164" s="69" t="s">
        <v>321</v>
      </c>
      <c r="F164" s="70">
        <v>320</v>
      </c>
    </row>
    <row r="165" spans="2:6" x14ac:dyDescent="0.25">
      <c r="B165" s="68">
        <v>41778</v>
      </c>
      <c r="C165" s="68" t="str">
        <f t="shared" si="2"/>
        <v>May</v>
      </c>
      <c r="D165" s="68" t="s">
        <v>536</v>
      </c>
      <c r="E165" s="69" t="s">
        <v>327</v>
      </c>
      <c r="F165" s="70">
        <v>25</v>
      </c>
    </row>
    <row r="166" spans="2:6" x14ac:dyDescent="0.25">
      <c r="B166" s="68">
        <v>41779</v>
      </c>
      <c r="C166" s="68" t="str">
        <f t="shared" si="2"/>
        <v>May</v>
      </c>
      <c r="D166" s="68" t="s">
        <v>535</v>
      </c>
      <c r="E166" s="69" t="s">
        <v>337</v>
      </c>
      <c r="F166" s="70">
        <v>48</v>
      </c>
    </row>
    <row r="167" spans="2:6" x14ac:dyDescent="0.25">
      <c r="B167" s="68">
        <v>41775</v>
      </c>
      <c r="C167" s="68" t="str">
        <f t="shared" si="2"/>
        <v>May</v>
      </c>
      <c r="D167" s="68" t="s">
        <v>535</v>
      </c>
      <c r="E167" s="69" t="s">
        <v>321</v>
      </c>
      <c r="F167" s="70">
        <v>160</v>
      </c>
    </row>
    <row r="168" spans="2:6" x14ac:dyDescent="0.25">
      <c r="B168" s="68">
        <v>41789</v>
      </c>
      <c r="C168" s="68" t="str">
        <f t="shared" si="2"/>
        <v>May</v>
      </c>
      <c r="D168" s="68" t="s">
        <v>536</v>
      </c>
      <c r="E168" s="69" t="s">
        <v>191</v>
      </c>
      <c r="F168" s="70">
        <v>305</v>
      </c>
    </row>
    <row r="169" spans="2:6" x14ac:dyDescent="0.25">
      <c r="B169" s="68">
        <v>41785</v>
      </c>
      <c r="C169" s="68" t="str">
        <f t="shared" si="2"/>
        <v>May</v>
      </c>
      <c r="D169" s="68" t="s">
        <v>535</v>
      </c>
      <c r="E169" s="69" t="s">
        <v>7</v>
      </c>
      <c r="F169" s="70">
        <v>99</v>
      </c>
    </row>
    <row r="170" spans="2:6" x14ac:dyDescent="0.25">
      <c r="B170" s="68">
        <v>41763</v>
      </c>
      <c r="C170" s="68" t="str">
        <f t="shared" si="2"/>
        <v>May</v>
      </c>
      <c r="D170" s="68" t="s">
        <v>537</v>
      </c>
      <c r="E170" s="69" t="s">
        <v>10</v>
      </c>
      <c r="F170" s="70">
        <v>92</v>
      </c>
    </row>
    <row r="171" spans="2:6" x14ac:dyDescent="0.25">
      <c r="B171" s="68">
        <v>41893</v>
      </c>
      <c r="C171" s="68" t="str">
        <f t="shared" si="2"/>
        <v>Sep</v>
      </c>
      <c r="D171" s="68" t="s">
        <v>537</v>
      </c>
      <c r="E171" s="69" t="s">
        <v>347</v>
      </c>
      <c r="F171" s="70">
        <v>55</v>
      </c>
    </row>
    <row r="172" spans="2:6" x14ac:dyDescent="0.25">
      <c r="B172" s="68">
        <v>41835</v>
      </c>
      <c r="C172" s="68" t="str">
        <f t="shared" si="2"/>
        <v>Jul</v>
      </c>
      <c r="D172" s="68" t="s">
        <v>537</v>
      </c>
      <c r="E172" s="69" t="s">
        <v>324</v>
      </c>
      <c r="F172" s="70">
        <v>40</v>
      </c>
    </row>
    <row r="173" spans="2:6" x14ac:dyDescent="0.25">
      <c r="B173" s="68">
        <v>41846</v>
      </c>
      <c r="C173" s="68" t="str">
        <f t="shared" si="2"/>
        <v>Jul</v>
      </c>
      <c r="D173" s="68" t="s">
        <v>535</v>
      </c>
      <c r="E173" s="69" t="s">
        <v>324</v>
      </c>
      <c r="F173" s="70">
        <v>57</v>
      </c>
    </row>
    <row r="174" spans="2:6" x14ac:dyDescent="0.25">
      <c r="B174" s="68">
        <v>41799</v>
      </c>
      <c r="C174" s="68" t="str">
        <f t="shared" si="2"/>
        <v>Jun</v>
      </c>
      <c r="D174" s="68" t="s">
        <v>536</v>
      </c>
      <c r="E174" s="69" t="s">
        <v>7</v>
      </c>
      <c r="F174" s="70">
        <v>66</v>
      </c>
    </row>
    <row r="175" spans="2:6" x14ac:dyDescent="0.25">
      <c r="B175" s="68">
        <v>41842</v>
      </c>
      <c r="C175" s="68" t="str">
        <f t="shared" si="2"/>
        <v>Jul</v>
      </c>
      <c r="D175" s="68" t="s">
        <v>537</v>
      </c>
      <c r="E175" s="69" t="s">
        <v>324</v>
      </c>
      <c r="F175" s="70">
        <v>40</v>
      </c>
    </row>
    <row r="176" spans="2:6" x14ac:dyDescent="0.25">
      <c r="B176" s="68">
        <v>41782</v>
      </c>
      <c r="C176" s="68" t="str">
        <f t="shared" si="2"/>
        <v>May</v>
      </c>
      <c r="D176" s="68" t="s">
        <v>537</v>
      </c>
      <c r="E176" s="69" t="s">
        <v>10</v>
      </c>
      <c r="F176" s="70">
        <v>46</v>
      </c>
    </row>
    <row r="177" spans="2:6" x14ac:dyDescent="0.25">
      <c r="B177" s="68">
        <v>41837</v>
      </c>
      <c r="C177" s="68" t="str">
        <f t="shared" si="2"/>
        <v>Jul</v>
      </c>
      <c r="D177" s="68" t="s">
        <v>537</v>
      </c>
      <c r="E177" s="69" t="s">
        <v>324</v>
      </c>
      <c r="F177" s="70">
        <v>20</v>
      </c>
    </row>
    <row r="178" spans="2:6" x14ac:dyDescent="0.25">
      <c r="B178" s="68">
        <v>41846</v>
      </c>
      <c r="C178" s="68" t="str">
        <f t="shared" si="2"/>
        <v>Jul</v>
      </c>
      <c r="D178" s="68" t="s">
        <v>537</v>
      </c>
      <c r="E178" s="69" t="s">
        <v>10</v>
      </c>
      <c r="F178" s="70">
        <v>115</v>
      </c>
    </row>
    <row r="179" spans="2:6" x14ac:dyDescent="0.25">
      <c r="B179" s="68">
        <v>41899</v>
      </c>
      <c r="C179" s="68" t="str">
        <f t="shared" si="2"/>
        <v>Sep</v>
      </c>
      <c r="D179" s="68" t="s">
        <v>537</v>
      </c>
      <c r="E179" s="69" t="s">
        <v>331</v>
      </c>
      <c r="F179" s="70">
        <v>523</v>
      </c>
    </row>
    <row r="180" spans="2:6" x14ac:dyDescent="0.25">
      <c r="B180" s="68">
        <v>41894</v>
      </c>
      <c r="C180" s="68" t="str">
        <f t="shared" si="2"/>
        <v>Sep</v>
      </c>
      <c r="D180" s="68" t="s">
        <v>537</v>
      </c>
      <c r="E180" s="69" t="s">
        <v>7</v>
      </c>
      <c r="F180" s="70">
        <v>102</v>
      </c>
    </row>
    <row r="181" spans="2:6" x14ac:dyDescent="0.25">
      <c r="B181" s="68">
        <v>41789</v>
      </c>
      <c r="C181" s="68" t="str">
        <f t="shared" si="2"/>
        <v>May</v>
      </c>
      <c r="D181" s="68" t="s">
        <v>535</v>
      </c>
      <c r="E181" s="69" t="s">
        <v>7</v>
      </c>
      <c r="F181" s="70">
        <v>66</v>
      </c>
    </row>
    <row r="182" spans="2:6" x14ac:dyDescent="0.25">
      <c r="B182" s="68">
        <v>41840</v>
      </c>
      <c r="C182" s="68" t="str">
        <f t="shared" si="2"/>
        <v>Jul</v>
      </c>
      <c r="D182" s="68" t="s">
        <v>537</v>
      </c>
      <c r="E182" s="69" t="s">
        <v>7</v>
      </c>
      <c r="F182" s="70">
        <v>32</v>
      </c>
    </row>
    <row r="183" spans="2:6" x14ac:dyDescent="0.25">
      <c r="B183" s="68">
        <v>41907</v>
      </c>
      <c r="C183" s="68" t="str">
        <f t="shared" si="2"/>
        <v>Sep</v>
      </c>
      <c r="D183" s="68" t="s">
        <v>536</v>
      </c>
      <c r="E183" s="69" t="s">
        <v>10</v>
      </c>
      <c r="F183" s="70">
        <v>69</v>
      </c>
    </row>
    <row r="184" spans="2:6" x14ac:dyDescent="0.25">
      <c r="B184" s="68">
        <v>41819</v>
      </c>
      <c r="C184" s="68" t="str">
        <f t="shared" si="2"/>
        <v>Jun</v>
      </c>
      <c r="D184" s="68" t="s">
        <v>535</v>
      </c>
      <c r="E184" s="69" t="s">
        <v>191</v>
      </c>
      <c r="F184" s="70">
        <v>414</v>
      </c>
    </row>
    <row r="185" spans="2:6" x14ac:dyDescent="0.25">
      <c r="B185" s="68">
        <v>41842</v>
      </c>
      <c r="C185" s="68" t="str">
        <f t="shared" si="2"/>
        <v>Jul</v>
      </c>
      <c r="D185" s="68" t="s">
        <v>535</v>
      </c>
      <c r="E185" s="69" t="s">
        <v>349</v>
      </c>
      <c r="F185" s="70">
        <v>40</v>
      </c>
    </row>
    <row r="186" spans="2:6" x14ac:dyDescent="0.25">
      <c r="B186" s="68">
        <v>41902</v>
      </c>
      <c r="C186" s="68" t="str">
        <f t="shared" si="2"/>
        <v>Sep</v>
      </c>
      <c r="D186" s="68" t="s">
        <v>537</v>
      </c>
      <c r="E186" s="69" t="s">
        <v>7</v>
      </c>
      <c r="F186" s="70">
        <v>68</v>
      </c>
    </row>
    <row r="187" spans="2:6" x14ac:dyDescent="0.25">
      <c r="B187" s="68">
        <v>41889</v>
      </c>
      <c r="C187" s="68" t="str">
        <f t="shared" si="2"/>
        <v>Sep</v>
      </c>
      <c r="D187" s="68" t="s">
        <v>537</v>
      </c>
      <c r="E187" s="69" t="s">
        <v>7</v>
      </c>
      <c r="F187" s="70">
        <v>102</v>
      </c>
    </row>
    <row r="188" spans="2:6" x14ac:dyDescent="0.25">
      <c r="B188" s="68">
        <v>41823</v>
      </c>
      <c r="C188" s="68" t="str">
        <f t="shared" si="2"/>
        <v>Jul</v>
      </c>
      <c r="D188" s="68" t="s">
        <v>535</v>
      </c>
      <c r="E188" s="69" t="s">
        <v>7</v>
      </c>
      <c r="F188" s="70">
        <v>132</v>
      </c>
    </row>
    <row r="189" spans="2:6" x14ac:dyDescent="0.25">
      <c r="B189" s="68">
        <v>41769</v>
      </c>
      <c r="C189" s="68" t="str">
        <f t="shared" si="2"/>
        <v>May</v>
      </c>
      <c r="D189" s="68" t="s">
        <v>537</v>
      </c>
      <c r="E189" s="69" t="s">
        <v>337</v>
      </c>
      <c r="F189" s="70">
        <v>25</v>
      </c>
    </row>
    <row r="190" spans="2:6" x14ac:dyDescent="0.25">
      <c r="B190" s="68">
        <v>41767</v>
      </c>
      <c r="C190" s="68" t="str">
        <f t="shared" si="2"/>
        <v>May</v>
      </c>
      <c r="D190" s="68" t="s">
        <v>537</v>
      </c>
      <c r="E190" s="69" t="s">
        <v>349</v>
      </c>
      <c r="F190" s="70">
        <v>209</v>
      </c>
    </row>
    <row r="191" spans="2:6" x14ac:dyDescent="0.25">
      <c r="B191" s="68">
        <v>41770</v>
      </c>
      <c r="C191" s="68" t="str">
        <f t="shared" si="2"/>
        <v>May</v>
      </c>
      <c r="D191" s="68" t="s">
        <v>535</v>
      </c>
      <c r="E191" s="69" t="s">
        <v>327</v>
      </c>
      <c r="F191" s="70">
        <v>48</v>
      </c>
    </row>
    <row r="192" spans="2:6" x14ac:dyDescent="0.25">
      <c r="B192" s="68">
        <v>41824</v>
      </c>
      <c r="C192" s="68" t="str">
        <f t="shared" si="2"/>
        <v>Jul</v>
      </c>
      <c r="D192" s="68" t="s">
        <v>537</v>
      </c>
      <c r="E192" s="69" t="s">
        <v>337</v>
      </c>
      <c r="F192" s="70">
        <v>50</v>
      </c>
    </row>
    <row r="193" spans="2:6" x14ac:dyDescent="0.25">
      <c r="B193" s="68">
        <v>41827</v>
      </c>
      <c r="C193" s="68" t="str">
        <f t="shared" si="2"/>
        <v>Jul</v>
      </c>
      <c r="D193" s="68" t="s">
        <v>535</v>
      </c>
      <c r="E193" s="69" t="s">
        <v>10</v>
      </c>
      <c r="F193" s="70">
        <v>44</v>
      </c>
    </row>
    <row r="194" spans="2:6" x14ac:dyDescent="0.25">
      <c r="B194" s="68">
        <v>41773</v>
      </c>
      <c r="C194" s="68" t="str">
        <f t="shared" si="2"/>
        <v>May</v>
      </c>
      <c r="D194" s="68" t="s">
        <v>537</v>
      </c>
      <c r="E194" s="69" t="s">
        <v>337</v>
      </c>
      <c r="F194" s="70">
        <v>48</v>
      </c>
    </row>
    <row r="195" spans="2:6" x14ac:dyDescent="0.25">
      <c r="B195" s="68">
        <v>41768</v>
      </c>
      <c r="C195" s="68" t="str">
        <f t="shared" si="2"/>
        <v>May</v>
      </c>
      <c r="D195" s="68" t="s">
        <v>535</v>
      </c>
      <c r="E195" s="69" t="s">
        <v>349</v>
      </c>
      <c r="F195" s="70">
        <v>20</v>
      </c>
    </row>
    <row r="196" spans="2:6" x14ac:dyDescent="0.25">
      <c r="B196" s="68">
        <v>41897</v>
      </c>
      <c r="C196" s="68" t="str">
        <f t="shared" si="2"/>
        <v>Sep</v>
      </c>
      <c r="D196" s="68" t="s">
        <v>535</v>
      </c>
      <c r="E196" s="69" t="s">
        <v>337</v>
      </c>
      <c r="F196" s="70">
        <v>46</v>
      </c>
    </row>
    <row r="197" spans="2:6" x14ac:dyDescent="0.25">
      <c r="B197" s="68">
        <v>41805</v>
      </c>
      <c r="C197" s="68" t="str">
        <f t="shared" ref="C197:C260" si="3">TEXT(B197,"mmm")</f>
        <v>Jun</v>
      </c>
      <c r="D197" s="68" t="s">
        <v>535</v>
      </c>
      <c r="E197" s="69" t="s">
        <v>324</v>
      </c>
      <c r="F197" s="70">
        <v>100</v>
      </c>
    </row>
    <row r="198" spans="2:6" x14ac:dyDescent="0.25">
      <c r="B198" s="68">
        <v>41884</v>
      </c>
      <c r="C198" s="68" t="str">
        <f t="shared" si="3"/>
        <v>Sep</v>
      </c>
      <c r="D198" s="68" t="s">
        <v>537</v>
      </c>
      <c r="E198" s="69" t="s">
        <v>337</v>
      </c>
      <c r="F198" s="70">
        <v>48</v>
      </c>
    </row>
    <row r="199" spans="2:6" x14ac:dyDescent="0.25">
      <c r="B199" s="68">
        <v>41786</v>
      </c>
      <c r="C199" s="68" t="str">
        <f t="shared" si="3"/>
        <v>May</v>
      </c>
      <c r="D199" s="68" t="s">
        <v>535</v>
      </c>
      <c r="E199" s="69" t="s">
        <v>321</v>
      </c>
      <c r="F199" s="70">
        <v>80</v>
      </c>
    </row>
    <row r="200" spans="2:6" x14ac:dyDescent="0.25">
      <c r="B200" s="68">
        <v>41771</v>
      </c>
      <c r="C200" s="68" t="str">
        <f t="shared" si="3"/>
        <v>May</v>
      </c>
      <c r="D200" s="68" t="s">
        <v>536</v>
      </c>
      <c r="E200" s="69" t="s">
        <v>7</v>
      </c>
      <c r="F200" s="70">
        <v>66</v>
      </c>
    </row>
    <row r="201" spans="2:6" x14ac:dyDescent="0.25">
      <c r="B201" s="68">
        <v>41767</v>
      </c>
      <c r="C201" s="68" t="str">
        <f t="shared" si="3"/>
        <v>May</v>
      </c>
      <c r="D201" s="68" t="s">
        <v>537</v>
      </c>
      <c r="E201" s="69" t="s">
        <v>324</v>
      </c>
      <c r="F201" s="70">
        <v>60</v>
      </c>
    </row>
    <row r="202" spans="2:6" x14ac:dyDescent="0.25">
      <c r="B202" s="68">
        <v>41902</v>
      </c>
      <c r="C202" s="68" t="str">
        <f t="shared" si="3"/>
        <v>Sep</v>
      </c>
      <c r="D202" s="68" t="s">
        <v>537</v>
      </c>
      <c r="E202" s="69" t="s">
        <v>324</v>
      </c>
      <c r="F202" s="70">
        <v>40</v>
      </c>
    </row>
    <row r="203" spans="2:6" x14ac:dyDescent="0.25">
      <c r="B203" s="68">
        <v>41778</v>
      </c>
      <c r="C203" s="68" t="str">
        <f t="shared" si="3"/>
        <v>May</v>
      </c>
      <c r="D203" s="68" t="s">
        <v>537</v>
      </c>
      <c r="E203" s="69" t="s">
        <v>7</v>
      </c>
      <c r="F203" s="70">
        <v>64</v>
      </c>
    </row>
    <row r="204" spans="2:6" x14ac:dyDescent="0.25">
      <c r="B204" s="68">
        <v>41765</v>
      </c>
      <c r="C204" s="68" t="str">
        <f t="shared" si="3"/>
        <v>May</v>
      </c>
      <c r="D204" s="68" t="s">
        <v>537</v>
      </c>
      <c r="E204" s="69" t="s">
        <v>324</v>
      </c>
      <c r="F204" s="70">
        <v>40</v>
      </c>
    </row>
    <row r="205" spans="2:6" x14ac:dyDescent="0.25">
      <c r="B205" s="68">
        <v>41786</v>
      </c>
      <c r="C205" s="68" t="str">
        <f t="shared" si="3"/>
        <v>May</v>
      </c>
      <c r="D205" s="68" t="s">
        <v>535</v>
      </c>
      <c r="E205" s="69" t="s">
        <v>191</v>
      </c>
      <c r="F205" s="70">
        <v>69</v>
      </c>
    </row>
    <row r="206" spans="2:6" x14ac:dyDescent="0.25">
      <c r="B206" s="68">
        <v>41899</v>
      </c>
      <c r="C206" s="68" t="str">
        <f t="shared" si="3"/>
        <v>Sep</v>
      </c>
      <c r="D206" s="68" t="s">
        <v>535</v>
      </c>
      <c r="E206" s="69" t="s">
        <v>7</v>
      </c>
      <c r="F206" s="70">
        <v>102</v>
      </c>
    </row>
    <row r="207" spans="2:6" x14ac:dyDescent="0.25">
      <c r="B207" s="68">
        <v>41912</v>
      </c>
      <c r="C207" s="68" t="str">
        <f t="shared" si="3"/>
        <v>Sep</v>
      </c>
      <c r="D207" s="68" t="s">
        <v>535</v>
      </c>
      <c r="E207" s="69" t="s">
        <v>331</v>
      </c>
      <c r="F207" s="70">
        <v>30</v>
      </c>
    </row>
    <row r="208" spans="2:6" x14ac:dyDescent="0.25">
      <c r="B208" s="68">
        <v>41816</v>
      </c>
      <c r="C208" s="68" t="str">
        <f t="shared" si="3"/>
        <v>Jun</v>
      </c>
      <c r="D208" s="68" t="s">
        <v>537</v>
      </c>
      <c r="E208" s="69" t="s">
        <v>337</v>
      </c>
      <c r="F208" s="70">
        <v>48</v>
      </c>
    </row>
    <row r="209" spans="2:6" x14ac:dyDescent="0.25">
      <c r="B209" s="68">
        <v>41778</v>
      </c>
      <c r="C209" s="68" t="str">
        <f t="shared" si="3"/>
        <v>May</v>
      </c>
      <c r="D209" s="68" t="s">
        <v>535</v>
      </c>
      <c r="E209" s="69" t="s">
        <v>337</v>
      </c>
      <c r="F209" s="70">
        <v>72</v>
      </c>
    </row>
    <row r="210" spans="2:6" x14ac:dyDescent="0.25">
      <c r="B210" s="68">
        <v>41769</v>
      </c>
      <c r="C210" s="68" t="str">
        <f t="shared" si="3"/>
        <v>May</v>
      </c>
      <c r="D210" s="68" t="s">
        <v>535</v>
      </c>
      <c r="E210" s="69" t="s">
        <v>7</v>
      </c>
      <c r="F210" s="70">
        <v>32</v>
      </c>
    </row>
    <row r="211" spans="2:6" x14ac:dyDescent="0.25">
      <c r="B211" s="68">
        <v>41840</v>
      </c>
      <c r="C211" s="68" t="str">
        <f t="shared" si="3"/>
        <v>Jul</v>
      </c>
      <c r="D211" s="68" t="s">
        <v>535</v>
      </c>
      <c r="E211" s="69" t="s">
        <v>7</v>
      </c>
      <c r="F211" s="70">
        <v>690</v>
      </c>
    </row>
    <row r="212" spans="2:6" x14ac:dyDescent="0.25">
      <c r="B212" s="68">
        <v>41842</v>
      </c>
      <c r="C212" s="68" t="str">
        <f t="shared" si="3"/>
        <v>Jul</v>
      </c>
      <c r="D212" s="68" t="s">
        <v>535</v>
      </c>
      <c r="E212" s="69" t="s">
        <v>349</v>
      </c>
      <c r="F212" s="70">
        <v>40</v>
      </c>
    </row>
    <row r="213" spans="2:6" x14ac:dyDescent="0.25">
      <c r="B213" s="68">
        <v>41889</v>
      </c>
      <c r="C213" s="68" t="str">
        <f t="shared" si="3"/>
        <v>Sep</v>
      </c>
      <c r="D213" s="68" t="s">
        <v>535</v>
      </c>
      <c r="E213" s="69" t="s">
        <v>10</v>
      </c>
      <c r="F213" s="70">
        <v>23</v>
      </c>
    </row>
    <row r="214" spans="2:6" x14ac:dyDescent="0.25">
      <c r="B214" s="68">
        <v>41824</v>
      </c>
      <c r="C214" s="68" t="str">
        <f t="shared" si="3"/>
        <v>Jul</v>
      </c>
      <c r="D214" s="68" t="s">
        <v>535</v>
      </c>
      <c r="E214" s="69" t="s">
        <v>191</v>
      </c>
      <c r="F214" s="70">
        <v>396</v>
      </c>
    </row>
    <row r="215" spans="2:6" x14ac:dyDescent="0.25">
      <c r="B215" s="68">
        <v>41815</v>
      </c>
      <c r="C215" s="68" t="str">
        <f t="shared" si="3"/>
        <v>Jun</v>
      </c>
      <c r="D215" s="68" t="s">
        <v>537</v>
      </c>
      <c r="E215" s="69" t="s">
        <v>331</v>
      </c>
      <c r="F215" s="70">
        <v>58</v>
      </c>
    </row>
    <row r="216" spans="2:6" x14ac:dyDescent="0.25">
      <c r="B216" s="68">
        <v>41783</v>
      </c>
      <c r="C216" s="68" t="str">
        <f t="shared" si="3"/>
        <v>May</v>
      </c>
      <c r="D216" s="68" t="s">
        <v>537</v>
      </c>
      <c r="E216" s="69" t="s">
        <v>7</v>
      </c>
      <c r="F216" s="70">
        <v>306</v>
      </c>
    </row>
    <row r="217" spans="2:6" x14ac:dyDescent="0.25">
      <c r="B217" s="68">
        <v>41839</v>
      </c>
      <c r="C217" s="68" t="str">
        <f t="shared" si="3"/>
        <v>Jul</v>
      </c>
      <c r="D217" s="68" t="s">
        <v>536</v>
      </c>
      <c r="E217" s="69" t="s">
        <v>331</v>
      </c>
      <c r="F217" s="70">
        <v>60</v>
      </c>
    </row>
    <row r="218" spans="2:6" x14ac:dyDescent="0.25">
      <c r="B218" s="68">
        <v>41784</v>
      </c>
      <c r="C218" s="68" t="str">
        <f t="shared" si="3"/>
        <v>May</v>
      </c>
      <c r="D218" s="68" t="s">
        <v>535</v>
      </c>
      <c r="E218" s="69" t="s">
        <v>331</v>
      </c>
      <c r="F218" s="70">
        <v>112</v>
      </c>
    </row>
    <row r="219" spans="2:6" x14ac:dyDescent="0.25">
      <c r="B219" s="68">
        <v>41774</v>
      </c>
      <c r="C219" s="68" t="str">
        <f t="shared" si="3"/>
        <v>May</v>
      </c>
      <c r="D219" s="68" t="s">
        <v>535</v>
      </c>
      <c r="E219" s="69" t="s">
        <v>7</v>
      </c>
      <c r="F219" s="70">
        <v>33</v>
      </c>
    </row>
    <row r="220" spans="2:6" x14ac:dyDescent="0.25">
      <c r="B220" s="68">
        <v>41839</v>
      </c>
      <c r="C220" s="68" t="str">
        <f t="shared" si="3"/>
        <v>Jul</v>
      </c>
      <c r="D220" s="68" t="s">
        <v>535</v>
      </c>
      <c r="E220" s="69" t="s">
        <v>191</v>
      </c>
      <c r="F220" s="70">
        <v>22</v>
      </c>
    </row>
    <row r="221" spans="2:6" x14ac:dyDescent="0.25">
      <c r="B221" s="68">
        <v>41764</v>
      </c>
      <c r="C221" s="68" t="str">
        <f t="shared" si="3"/>
        <v>May</v>
      </c>
      <c r="D221" s="68" t="s">
        <v>535</v>
      </c>
      <c r="E221" s="69" t="s">
        <v>371</v>
      </c>
      <c r="F221" s="70">
        <v>54</v>
      </c>
    </row>
    <row r="222" spans="2:6" x14ac:dyDescent="0.25">
      <c r="B222" s="68">
        <v>41820</v>
      </c>
      <c r="C222" s="68" t="str">
        <f t="shared" si="3"/>
        <v>Jun</v>
      </c>
      <c r="D222" s="68" t="s">
        <v>535</v>
      </c>
      <c r="E222" s="69" t="s">
        <v>10</v>
      </c>
      <c r="F222" s="70">
        <v>46</v>
      </c>
    </row>
    <row r="223" spans="2:6" x14ac:dyDescent="0.25">
      <c r="B223" s="68">
        <v>41825</v>
      </c>
      <c r="C223" s="68" t="str">
        <f t="shared" si="3"/>
        <v>Jul</v>
      </c>
      <c r="D223" s="68" t="s">
        <v>537</v>
      </c>
      <c r="E223" s="69" t="s">
        <v>334</v>
      </c>
      <c r="F223" s="70">
        <v>24</v>
      </c>
    </row>
    <row r="224" spans="2:6" x14ac:dyDescent="0.25">
      <c r="B224" s="68">
        <v>41845</v>
      </c>
      <c r="C224" s="68" t="str">
        <f t="shared" si="3"/>
        <v>Jul</v>
      </c>
      <c r="D224" s="68" t="s">
        <v>537</v>
      </c>
      <c r="E224" s="69" t="s">
        <v>324</v>
      </c>
      <c r="F224" s="70">
        <v>20</v>
      </c>
    </row>
    <row r="225" spans="2:6" x14ac:dyDescent="0.25">
      <c r="B225" s="68">
        <v>41887</v>
      </c>
      <c r="C225" s="68" t="str">
        <f t="shared" si="3"/>
        <v>Sep</v>
      </c>
      <c r="D225" s="68" t="s">
        <v>535</v>
      </c>
      <c r="E225" s="69" t="s">
        <v>7</v>
      </c>
      <c r="F225" s="70">
        <v>238</v>
      </c>
    </row>
    <row r="226" spans="2:6" x14ac:dyDescent="0.25">
      <c r="B226" s="68">
        <v>41832</v>
      </c>
      <c r="C226" s="68" t="str">
        <f t="shared" si="3"/>
        <v>Jul</v>
      </c>
      <c r="D226" s="68" t="s">
        <v>537</v>
      </c>
      <c r="E226" s="69" t="s">
        <v>10</v>
      </c>
      <c r="F226" s="70">
        <v>23</v>
      </c>
    </row>
    <row r="227" spans="2:6" x14ac:dyDescent="0.25">
      <c r="B227" s="68">
        <v>41789</v>
      </c>
      <c r="C227" s="68" t="str">
        <f t="shared" si="3"/>
        <v>May</v>
      </c>
      <c r="D227" s="68" t="s">
        <v>535</v>
      </c>
      <c r="E227" s="69" t="s">
        <v>7</v>
      </c>
      <c r="F227" s="70">
        <v>66</v>
      </c>
    </row>
    <row r="228" spans="2:6" x14ac:dyDescent="0.25">
      <c r="B228" s="68">
        <v>41847</v>
      </c>
      <c r="C228" s="68" t="str">
        <f t="shared" si="3"/>
        <v>Jul</v>
      </c>
      <c r="D228" s="68" t="s">
        <v>537</v>
      </c>
      <c r="E228" s="69" t="s">
        <v>7</v>
      </c>
      <c r="F228" s="70">
        <v>66</v>
      </c>
    </row>
    <row r="229" spans="2:6" x14ac:dyDescent="0.25">
      <c r="B229" s="68">
        <v>41764</v>
      </c>
      <c r="C229" s="68" t="str">
        <f t="shared" si="3"/>
        <v>May</v>
      </c>
      <c r="D229" s="68" t="s">
        <v>535</v>
      </c>
      <c r="E229" s="69" t="s">
        <v>7</v>
      </c>
      <c r="F229" s="70">
        <v>68</v>
      </c>
    </row>
    <row r="230" spans="2:6" x14ac:dyDescent="0.25">
      <c r="B230" s="68">
        <v>41781</v>
      </c>
      <c r="C230" s="68" t="str">
        <f t="shared" si="3"/>
        <v>May</v>
      </c>
      <c r="D230" s="68" t="s">
        <v>537</v>
      </c>
      <c r="E230" s="69" t="s">
        <v>324</v>
      </c>
      <c r="F230" s="70">
        <v>38</v>
      </c>
    </row>
    <row r="231" spans="2:6" x14ac:dyDescent="0.25">
      <c r="B231" s="68">
        <v>41829</v>
      </c>
      <c r="C231" s="68" t="str">
        <f t="shared" si="3"/>
        <v>Jul</v>
      </c>
      <c r="D231" s="68" t="s">
        <v>537</v>
      </c>
      <c r="E231" s="69" t="s">
        <v>191</v>
      </c>
      <c r="F231" s="70">
        <v>69</v>
      </c>
    </row>
    <row r="232" spans="2:6" x14ac:dyDescent="0.25">
      <c r="B232" s="68">
        <v>41827</v>
      </c>
      <c r="C232" s="68" t="str">
        <f t="shared" si="3"/>
        <v>Jul</v>
      </c>
      <c r="D232" s="68" t="s">
        <v>537</v>
      </c>
      <c r="E232" s="69" t="s">
        <v>10</v>
      </c>
      <c r="F232" s="70">
        <v>23</v>
      </c>
    </row>
    <row r="233" spans="2:6" x14ac:dyDescent="0.25">
      <c r="B233" s="68">
        <v>41784</v>
      </c>
      <c r="C233" s="68" t="str">
        <f t="shared" si="3"/>
        <v>May</v>
      </c>
      <c r="D233" s="68" t="s">
        <v>536</v>
      </c>
      <c r="E233" s="69" t="s">
        <v>7</v>
      </c>
      <c r="F233" s="70">
        <v>68</v>
      </c>
    </row>
    <row r="234" spans="2:6" x14ac:dyDescent="0.25">
      <c r="B234" s="68">
        <v>41891</v>
      </c>
      <c r="C234" s="68" t="str">
        <f t="shared" si="3"/>
        <v>Sep</v>
      </c>
      <c r="D234" s="68" t="s">
        <v>536</v>
      </c>
      <c r="E234" s="69" t="s">
        <v>349</v>
      </c>
      <c r="F234" s="70">
        <v>105</v>
      </c>
    </row>
    <row r="235" spans="2:6" x14ac:dyDescent="0.25">
      <c r="B235" s="68">
        <v>41819</v>
      </c>
      <c r="C235" s="68" t="str">
        <f t="shared" si="3"/>
        <v>Jun</v>
      </c>
      <c r="D235" s="68" t="s">
        <v>535</v>
      </c>
      <c r="E235" s="69" t="s">
        <v>334</v>
      </c>
      <c r="F235" s="70">
        <v>188</v>
      </c>
    </row>
    <row r="236" spans="2:6" x14ac:dyDescent="0.25">
      <c r="B236" s="68">
        <v>41892</v>
      </c>
      <c r="C236" s="68" t="str">
        <f t="shared" si="3"/>
        <v>Sep</v>
      </c>
      <c r="D236" s="68" t="s">
        <v>535</v>
      </c>
      <c r="E236" s="69" t="s">
        <v>191</v>
      </c>
      <c r="F236" s="70">
        <v>69</v>
      </c>
    </row>
    <row r="237" spans="2:6" x14ac:dyDescent="0.25">
      <c r="B237" s="68">
        <v>41835</v>
      </c>
      <c r="C237" s="68" t="str">
        <f t="shared" si="3"/>
        <v>Jul</v>
      </c>
      <c r="D237" s="68" t="s">
        <v>535</v>
      </c>
      <c r="E237" s="69" t="s">
        <v>327</v>
      </c>
      <c r="F237" s="70">
        <v>240</v>
      </c>
    </row>
    <row r="238" spans="2:6" x14ac:dyDescent="0.25">
      <c r="B238" s="68">
        <v>41765</v>
      </c>
      <c r="C238" s="68" t="str">
        <f t="shared" si="3"/>
        <v>May</v>
      </c>
      <c r="D238" s="68" t="s">
        <v>535</v>
      </c>
      <c r="E238" s="69" t="s">
        <v>191</v>
      </c>
      <c r="F238" s="70">
        <v>69</v>
      </c>
    </row>
    <row r="239" spans="2:6" x14ac:dyDescent="0.25">
      <c r="B239" s="68">
        <v>41904</v>
      </c>
      <c r="C239" s="68" t="str">
        <f t="shared" si="3"/>
        <v>Sep</v>
      </c>
      <c r="D239" s="68" t="s">
        <v>535</v>
      </c>
      <c r="E239" s="69" t="s">
        <v>347</v>
      </c>
      <c r="F239" s="70">
        <v>55</v>
      </c>
    </row>
    <row r="240" spans="2:6" x14ac:dyDescent="0.25">
      <c r="B240" s="68">
        <v>41762</v>
      </c>
      <c r="C240" s="68" t="str">
        <f t="shared" si="3"/>
        <v>May</v>
      </c>
      <c r="D240" s="68" t="s">
        <v>537</v>
      </c>
      <c r="E240" s="69" t="s">
        <v>7</v>
      </c>
      <c r="F240" s="70">
        <v>99</v>
      </c>
    </row>
    <row r="241" spans="2:6" x14ac:dyDescent="0.25">
      <c r="B241" s="68">
        <v>41771</v>
      </c>
      <c r="C241" s="68" t="str">
        <f t="shared" si="3"/>
        <v>May</v>
      </c>
      <c r="D241" s="68" t="s">
        <v>537</v>
      </c>
      <c r="E241" s="69" t="s">
        <v>327</v>
      </c>
      <c r="F241" s="70">
        <v>96</v>
      </c>
    </row>
    <row r="242" spans="2:6" x14ac:dyDescent="0.25">
      <c r="B242" s="68">
        <v>41826</v>
      </c>
      <c r="C242" s="68" t="str">
        <f t="shared" si="3"/>
        <v>Jul</v>
      </c>
      <c r="D242" s="68" t="s">
        <v>535</v>
      </c>
      <c r="E242" s="69" t="s">
        <v>321</v>
      </c>
      <c r="F242" s="70">
        <v>160</v>
      </c>
    </row>
    <row r="243" spans="2:6" x14ac:dyDescent="0.25">
      <c r="B243" s="68">
        <v>41908</v>
      </c>
      <c r="C243" s="68" t="str">
        <f t="shared" si="3"/>
        <v>Sep</v>
      </c>
      <c r="D243" s="68" t="s">
        <v>535</v>
      </c>
      <c r="E243" s="69" t="s">
        <v>7</v>
      </c>
      <c r="F243" s="70">
        <v>66</v>
      </c>
    </row>
    <row r="244" spans="2:6" x14ac:dyDescent="0.25">
      <c r="B244" s="68">
        <v>41824</v>
      </c>
      <c r="C244" s="68" t="str">
        <f t="shared" si="3"/>
        <v>Jul</v>
      </c>
      <c r="D244" s="68" t="s">
        <v>535</v>
      </c>
      <c r="E244" s="69" t="s">
        <v>191</v>
      </c>
      <c r="F244" s="70">
        <v>66</v>
      </c>
    </row>
    <row r="245" spans="2:6" x14ac:dyDescent="0.25">
      <c r="B245" s="68">
        <v>41763</v>
      </c>
      <c r="C245" s="68" t="str">
        <f t="shared" si="3"/>
        <v>May</v>
      </c>
      <c r="D245" s="68" t="s">
        <v>535</v>
      </c>
      <c r="E245" s="69" t="s">
        <v>10</v>
      </c>
      <c r="F245" s="70">
        <v>44</v>
      </c>
    </row>
    <row r="246" spans="2:6" x14ac:dyDescent="0.25">
      <c r="B246" s="68">
        <v>41833</v>
      </c>
      <c r="C246" s="68" t="str">
        <f t="shared" si="3"/>
        <v>Jul</v>
      </c>
      <c r="D246" s="68" t="s">
        <v>535</v>
      </c>
      <c r="E246" s="69" t="s">
        <v>327</v>
      </c>
      <c r="F246" s="70">
        <v>72</v>
      </c>
    </row>
    <row r="247" spans="2:6" x14ac:dyDescent="0.25">
      <c r="B247" s="68">
        <v>41780</v>
      </c>
      <c r="C247" s="68" t="str">
        <f t="shared" si="3"/>
        <v>May</v>
      </c>
      <c r="D247" s="68" t="s">
        <v>536</v>
      </c>
      <c r="E247" s="69" t="s">
        <v>324</v>
      </c>
      <c r="F247" s="70">
        <v>40</v>
      </c>
    </row>
    <row r="248" spans="2:6" x14ac:dyDescent="0.25">
      <c r="B248" s="68">
        <v>41904</v>
      </c>
      <c r="C248" s="68" t="str">
        <f t="shared" si="3"/>
        <v>Sep</v>
      </c>
      <c r="D248" s="68" t="s">
        <v>537</v>
      </c>
      <c r="E248" s="69" t="s">
        <v>349</v>
      </c>
      <c r="F248" s="70">
        <v>57</v>
      </c>
    </row>
    <row r="249" spans="2:6" x14ac:dyDescent="0.25">
      <c r="B249" s="68">
        <v>41829</v>
      </c>
      <c r="C249" s="68" t="str">
        <f t="shared" si="3"/>
        <v>Jul</v>
      </c>
      <c r="D249" s="68" t="s">
        <v>535</v>
      </c>
      <c r="E249" s="69" t="s">
        <v>191</v>
      </c>
      <c r="F249" s="70">
        <v>392</v>
      </c>
    </row>
    <row r="250" spans="2:6" x14ac:dyDescent="0.25">
      <c r="B250" s="68">
        <v>41908</v>
      </c>
      <c r="C250" s="68" t="str">
        <f t="shared" si="3"/>
        <v>Sep</v>
      </c>
      <c r="D250" s="68" t="s">
        <v>535</v>
      </c>
      <c r="E250" s="69" t="s">
        <v>10</v>
      </c>
      <c r="F250" s="70">
        <v>44</v>
      </c>
    </row>
    <row r="251" spans="2:6" x14ac:dyDescent="0.25">
      <c r="B251" s="68">
        <v>41770</v>
      </c>
      <c r="C251" s="68" t="str">
        <f t="shared" si="3"/>
        <v>May</v>
      </c>
      <c r="D251" s="68" t="s">
        <v>537</v>
      </c>
      <c r="E251" s="69" t="s">
        <v>349</v>
      </c>
      <c r="F251" s="70">
        <v>63</v>
      </c>
    </row>
    <row r="252" spans="2:6" x14ac:dyDescent="0.25">
      <c r="B252" s="68">
        <v>41896</v>
      </c>
      <c r="C252" s="68" t="str">
        <f t="shared" si="3"/>
        <v>Sep</v>
      </c>
      <c r="D252" s="68" t="s">
        <v>537</v>
      </c>
      <c r="E252" s="69" t="s">
        <v>337</v>
      </c>
      <c r="F252" s="70">
        <v>48</v>
      </c>
    </row>
    <row r="253" spans="2:6" x14ac:dyDescent="0.25">
      <c r="B253" s="68">
        <v>41777</v>
      </c>
      <c r="C253" s="68" t="str">
        <f t="shared" si="3"/>
        <v>May</v>
      </c>
      <c r="D253" s="68" t="s">
        <v>535</v>
      </c>
      <c r="E253" s="69" t="s">
        <v>324</v>
      </c>
      <c r="F253" s="70">
        <v>20</v>
      </c>
    </row>
    <row r="254" spans="2:6" x14ac:dyDescent="0.25">
      <c r="B254" s="68">
        <v>41901</v>
      </c>
      <c r="C254" s="68" t="str">
        <f t="shared" si="3"/>
        <v>Sep</v>
      </c>
      <c r="D254" s="68" t="s">
        <v>537</v>
      </c>
      <c r="E254" s="69" t="s">
        <v>321</v>
      </c>
      <c r="F254" s="70">
        <v>228</v>
      </c>
    </row>
    <row r="255" spans="2:6" x14ac:dyDescent="0.25">
      <c r="B255" s="68">
        <v>41894</v>
      </c>
      <c r="C255" s="68" t="str">
        <f t="shared" si="3"/>
        <v>Sep</v>
      </c>
      <c r="D255" s="68" t="s">
        <v>535</v>
      </c>
      <c r="E255" s="69" t="s">
        <v>191</v>
      </c>
      <c r="F255" s="70">
        <v>69</v>
      </c>
    </row>
    <row r="256" spans="2:6" x14ac:dyDescent="0.25">
      <c r="B256" s="68">
        <v>41793</v>
      </c>
      <c r="C256" s="68" t="str">
        <f t="shared" si="3"/>
        <v>Jun</v>
      </c>
      <c r="D256" s="68" t="s">
        <v>537</v>
      </c>
      <c r="E256" s="69" t="s">
        <v>321</v>
      </c>
      <c r="F256" s="70">
        <v>312</v>
      </c>
    </row>
    <row r="257" spans="2:6" x14ac:dyDescent="0.25">
      <c r="B257" s="68">
        <v>41827</v>
      </c>
      <c r="C257" s="68" t="str">
        <f t="shared" si="3"/>
        <v>Jul</v>
      </c>
      <c r="D257" s="68" t="s">
        <v>537</v>
      </c>
      <c r="E257" s="69" t="s">
        <v>321</v>
      </c>
      <c r="F257" s="70">
        <v>240</v>
      </c>
    </row>
    <row r="258" spans="2:6" x14ac:dyDescent="0.25">
      <c r="B258" s="68">
        <v>41853</v>
      </c>
      <c r="C258" s="68" t="str">
        <f t="shared" si="3"/>
        <v>Aug</v>
      </c>
      <c r="D258" s="68" t="s">
        <v>537</v>
      </c>
      <c r="E258" s="69" t="s">
        <v>7</v>
      </c>
      <c r="F258" s="70">
        <v>517</v>
      </c>
    </row>
    <row r="259" spans="2:6" x14ac:dyDescent="0.25">
      <c r="B259" s="68">
        <v>41908</v>
      </c>
      <c r="C259" s="68" t="str">
        <f t="shared" si="3"/>
        <v>Sep</v>
      </c>
      <c r="D259" s="68" t="s">
        <v>537</v>
      </c>
      <c r="E259" s="69" t="s">
        <v>324</v>
      </c>
      <c r="F259" s="70">
        <v>80</v>
      </c>
    </row>
    <row r="260" spans="2:6" x14ac:dyDescent="0.25">
      <c r="B260" s="68">
        <v>41833</v>
      </c>
      <c r="C260" s="68" t="str">
        <f t="shared" si="3"/>
        <v>Jul</v>
      </c>
      <c r="D260" s="68" t="s">
        <v>537</v>
      </c>
      <c r="E260" s="69" t="s">
        <v>337</v>
      </c>
      <c r="F260" s="70">
        <v>75</v>
      </c>
    </row>
    <row r="261" spans="2:6" x14ac:dyDescent="0.25">
      <c r="B261" s="68">
        <v>41766</v>
      </c>
      <c r="C261" s="68" t="str">
        <f t="shared" ref="C261:C324" si="4">TEXT(B261,"mmm")</f>
        <v>May</v>
      </c>
      <c r="D261" s="68" t="s">
        <v>537</v>
      </c>
      <c r="E261" s="69" t="s">
        <v>327</v>
      </c>
      <c r="F261" s="70">
        <v>23</v>
      </c>
    </row>
    <row r="262" spans="2:6" x14ac:dyDescent="0.25">
      <c r="B262" s="68">
        <v>41773</v>
      </c>
      <c r="C262" s="68" t="str">
        <f t="shared" si="4"/>
        <v>May</v>
      </c>
      <c r="D262" s="68" t="s">
        <v>537</v>
      </c>
      <c r="E262" s="69" t="s">
        <v>191</v>
      </c>
      <c r="F262" s="70">
        <v>69</v>
      </c>
    </row>
    <row r="263" spans="2:6" x14ac:dyDescent="0.25">
      <c r="B263" s="68">
        <v>41909</v>
      </c>
      <c r="C263" s="68" t="str">
        <f t="shared" si="4"/>
        <v>Sep</v>
      </c>
      <c r="D263" s="68" t="s">
        <v>535</v>
      </c>
      <c r="E263" s="69" t="s">
        <v>371</v>
      </c>
      <c r="F263" s="70">
        <v>36</v>
      </c>
    </row>
    <row r="264" spans="2:6" x14ac:dyDescent="0.25">
      <c r="B264" s="68">
        <v>41837</v>
      </c>
      <c r="C264" s="68" t="str">
        <f t="shared" si="4"/>
        <v>Jul</v>
      </c>
      <c r="D264" s="68" t="s">
        <v>537</v>
      </c>
      <c r="E264" s="69" t="s">
        <v>191</v>
      </c>
      <c r="F264" s="70">
        <v>69</v>
      </c>
    </row>
    <row r="265" spans="2:6" x14ac:dyDescent="0.25">
      <c r="B265" s="68">
        <v>41841</v>
      </c>
      <c r="C265" s="68" t="str">
        <f t="shared" si="4"/>
        <v>Jul</v>
      </c>
      <c r="D265" s="68" t="s">
        <v>535</v>
      </c>
      <c r="E265" s="69" t="s">
        <v>191</v>
      </c>
      <c r="F265" s="70">
        <v>22</v>
      </c>
    </row>
    <row r="266" spans="2:6" x14ac:dyDescent="0.25">
      <c r="B266" s="68">
        <v>41826</v>
      </c>
      <c r="C266" s="68" t="str">
        <f t="shared" si="4"/>
        <v>Jul</v>
      </c>
      <c r="D266" s="68" t="s">
        <v>537</v>
      </c>
      <c r="E266" s="69" t="s">
        <v>10</v>
      </c>
      <c r="F266" s="70">
        <v>66</v>
      </c>
    </row>
    <row r="267" spans="2:6" x14ac:dyDescent="0.25">
      <c r="B267" s="68">
        <v>41823</v>
      </c>
      <c r="C267" s="68" t="str">
        <f t="shared" si="4"/>
        <v>Jul</v>
      </c>
      <c r="D267" s="68" t="s">
        <v>537</v>
      </c>
      <c r="E267" s="69" t="s">
        <v>7</v>
      </c>
      <c r="F267" s="70">
        <v>66</v>
      </c>
    </row>
    <row r="268" spans="2:6" x14ac:dyDescent="0.25">
      <c r="B268" s="68">
        <v>41824</v>
      </c>
      <c r="C268" s="68" t="str">
        <f t="shared" si="4"/>
        <v>Jul</v>
      </c>
      <c r="D268" s="68" t="s">
        <v>537</v>
      </c>
      <c r="E268" s="69" t="s">
        <v>324</v>
      </c>
      <c r="F268" s="70">
        <v>40</v>
      </c>
    </row>
    <row r="269" spans="2:6" x14ac:dyDescent="0.25">
      <c r="B269" s="68">
        <v>41904</v>
      </c>
      <c r="C269" s="68" t="str">
        <f t="shared" si="4"/>
        <v>Sep</v>
      </c>
      <c r="D269" s="68" t="s">
        <v>537</v>
      </c>
      <c r="E269" s="69" t="s">
        <v>324</v>
      </c>
      <c r="F269" s="70">
        <v>40</v>
      </c>
    </row>
    <row r="270" spans="2:6" x14ac:dyDescent="0.25">
      <c r="B270" s="68">
        <v>41837</v>
      </c>
      <c r="C270" s="68" t="str">
        <f t="shared" si="4"/>
        <v>Jul</v>
      </c>
      <c r="D270" s="68" t="s">
        <v>535</v>
      </c>
      <c r="E270" s="69" t="s">
        <v>191</v>
      </c>
      <c r="F270" s="70">
        <v>46</v>
      </c>
    </row>
    <row r="271" spans="2:6" x14ac:dyDescent="0.25">
      <c r="B271" s="68">
        <v>41847</v>
      </c>
      <c r="C271" s="68" t="str">
        <f t="shared" si="4"/>
        <v>Jul</v>
      </c>
      <c r="D271" s="68" t="s">
        <v>537</v>
      </c>
      <c r="E271" s="69" t="s">
        <v>10</v>
      </c>
      <c r="F271" s="70">
        <v>66</v>
      </c>
    </row>
    <row r="272" spans="2:6" x14ac:dyDescent="0.25">
      <c r="B272" s="68">
        <v>41841</v>
      </c>
      <c r="C272" s="68" t="str">
        <f t="shared" si="4"/>
        <v>Jul</v>
      </c>
      <c r="D272" s="68" t="s">
        <v>537</v>
      </c>
      <c r="E272" s="69" t="s">
        <v>327</v>
      </c>
      <c r="F272" s="70">
        <v>72</v>
      </c>
    </row>
    <row r="273" spans="2:6" x14ac:dyDescent="0.25">
      <c r="B273" s="68">
        <v>41828</v>
      </c>
      <c r="C273" s="68" t="str">
        <f t="shared" si="4"/>
        <v>Jul</v>
      </c>
      <c r="D273" s="68" t="s">
        <v>537</v>
      </c>
      <c r="E273" s="69" t="s">
        <v>10</v>
      </c>
      <c r="F273" s="70">
        <v>69</v>
      </c>
    </row>
    <row r="274" spans="2:6" x14ac:dyDescent="0.25">
      <c r="B274" s="68">
        <v>41820</v>
      </c>
      <c r="C274" s="68" t="str">
        <f t="shared" si="4"/>
        <v>Jun</v>
      </c>
      <c r="D274" s="68" t="s">
        <v>535</v>
      </c>
      <c r="E274" s="69" t="s">
        <v>331</v>
      </c>
      <c r="F274" s="70">
        <v>87</v>
      </c>
    </row>
    <row r="275" spans="2:6" x14ac:dyDescent="0.25">
      <c r="B275" s="68">
        <v>41822</v>
      </c>
      <c r="C275" s="68" t="str">
        <f t="shared" si="4"/>
        <v>Jul</v>
      </c>
      <c r="D275" s="68" t="s">
        <v>536</v>
      </c>
      <c r="E275" s="69" t="s">
        <v>7</v>
      </c>
      <c r="F275" s="70">
        <v>32</v>
      </c>
    </row>
    <row r="276" spans="2:6" x14ac:dyDescent="0.25">
      <c r="B276" s="68">
        <v>41830</v>
      </c>
      <c r="C276" s="68" t="str">
        <f t="shared" si="4"/>
        <v>Jul</v>
      </c>
      <c r="D276" s="68" t="s">
        <v>535</v>
      </c>
      <c r="E276" s="69" t="s">
        <v>7</v>
      </c>
      <c r="F276" s="70">
        <v>376</v>
      </c>
    </row>
    <row r="277" spans="2:6" x14ac:dyDescent="0.25">
      <c r="B277" s="68">
        <v>41821</v>
      </c>
      <c r="C277" s="68" t="str">
        <f t="shared" si="4"/>
        <v>Jul</v>
      </c>
      <c r="D277" s="68" t="s">
        <v>535</v>
      </c>
      <c r="E277" s="69" t="s">
        <v>334</v>
      </c>
      <c r="F277" s="70">
        <v>71</v>
      </c>
    </row>
    <row r="278" spans="2:6" x14ac:dyDescent="0.25">
      <c r="B278" s="68">
        <v>41840</v>
      </c>
      <c r="C278" s="68" t="str">
        <f t="shared" si="4"/>
        <v>Jul</v>
      </c>
      <c r="D278" s="68" t="s">
        <v>535</v>
      </c>
      <c r="E278" s="69" t="s">
        <v>349</v>
      </c>
      <c r="F278" s="70">
        <v>20</v>
      </c>
    </row>
    <row r="279" spans="2:6" x14ac:dyDescent="0.25">
      <c r="B279" s="68">
        <v>41896</v>
      </c>
      <c r="C279" s="68" t="str">
        <f t="shared" si="4"/>
        <v>Sep</v>
      </c>
      <c r="D279" s="68" t="s">
        <v>535</v>
      </c>
      <c r="E279" s="69" t="s">
        <v>349</v>
      </c>
      <c r="F279" s="70">
        <v>40</v>
      </c>
    </row>
    <row r="280" spans="2:6" x14ac:dyDescent="0.25">
      <c r="B280" s="68">
        <v>41893</v>
      </c>
      <c r="C280" s="68" t="str">
        <f t="shared" si="4"/>
        <v>Sep</v>
      </c>
      <c r="D280" s="68" t="s">
        <v>535</v>
      </c>
      <c r="E280" s="69" t="s">
        <v>7</v>
      </c>
      <c r="F280" s="70">
        <v>752</v>
      </c>
    </row>
    <row r="281" spans="2:6" x14ac:dyDescent="0.25">
      <c r="B281" s="68">
        <v>41870</v>
      </c>
      <c r="C281" s="68" t="str">
        <f t="shared" si="4"/>
        <v>Aug</v>
      </c>
      <c r="D281" s="68" t="s">
        <v>535</v>
      </c>
      <c r="E281" s="69" t="s">
        <v>334</v>
      </c>
      <c r="F281" s="70">
        <v>71</v>
      </c>
    </row>
    <row r="282" spans="2:6" x14ac:dyDescent="0.25">
      <c r="B282" s="68">
        <v>41896</v>
      </c>
      <c r="C282" s="68" t="str">
        <f t="shared" si="4"/>
        <v>Sep</v>
      </c>
      <c r="D282" s="68" t="s">
        <v>536</v>
      </c>
      <c r="E282" s="69" t="s">
        <v>191</v>
      </c>
      <c r="F282" s="70">
        <v>69</v>
      </c>
    </row>
    <row r="283" spans="2:6" x14ac:dyDescent="0.25">
      <c r="B283" s="68">
        <v>41896</v>
      </c>
      <c r="C283" s="68" t="str">
        <f t="shared" si="4"/>
        <v>Sep</v>
      </c>
      <c r="D283" s="68" t="s">
        <v>537</v>
      </c>
      <c r="E283" s="69" t="s">
        <v>7</v>
      </c>
      <c r="F283" s="70">
        <v>66</v>
      </c>
    </row>
    <row r="284" spans="2:6" x14ac:dyDescent="0.25">
      <c r="B284" s="68">
        <v>41793</v>
      </c>
      <c r="C284" s="68" t="str">
        <f t="shared" si="4"/>
        <v>Jun</v>
      </c>
      <c r="D284" s="68" t="s">
        <v>536</v>
      </c>
      <c r="E284" s="69" t="s">
        <v>349</v>
      </c>
      <c r="F284" s="70">
        <v>40</v>
      </c>
    </row>
    <row r="285" spans="2:6" x14ac:dyDescent="0.25">
      <c r="B285" s="68">
        <v>41908</v>
      </c>
      <c r="C285" s="68" t="str">
        <f t="shared" si="4"/>
        <v>Sep</v>
      </c>
      <c r="D285" s="68" t="s">
        <v>535</v>
      </c>
      <c r="E285" s="69" t="s">
        <v>10</v>
      </c>
      <c r="F285" s="70">
        <v>46</v>
      </c>
    </row>
    <row r="286" spans="2:6" x14ac:dyDescent="0.25">
      <c r="B286" s="68">
        <v>41782</v>
      </c>
      <c r="C286" s="68" t="str">
        <f t="shared" si="4"/>
        <v>May</v>
      </c>
      <c r="D286" s="68" t="s">
        <v>536</v>
      </c>
      <c r="E286" s="69" t="s">
        <v>324</v>
      </c>
      <c r="F286" s="70">
        <v>60</v>
      </c>
    </row>
    <row r="287" spans="2:6" x14ac:dyDescent="0.25">
      <c r="B287" s="68">
        <v>41903</v>
      </c>
      <c r="C287" s="68" t="str">
        <f t="shared" si="4"/>
        <v>Sep</v>
      </c>
      <c r="D287" s="68" t="s">
        <v>537</v>
      </c>
      <c r="E287" s="69" t="s">
        <v>324</v>
      </c>
      <c r="F287" s="70">
        <v>40</v>
      </c>
    </row>
    <row r="288" spans="2:6" x14ac:dyDescent="0.25">
      <c r="B288" s="68">
        <v>41829</v>
      </c>
      <c r="C288" s="68" t="str">
        <f t="shared" si="4"/>
        <v>Jul</v>
      </c>
      <c r="D288" s="68" t="s">
        <v>535</v>
      </c>
      <c r="E288" s="69" t="s">
        <v>191</v>
      </c>
      <c r="F288" s="70">
        <v>22</v>
      </c>
    </row>
    <row r="289" spans="2:6" x14ac:dyDescent="0.25">
      <c r="B289" s="68">
        <v>41780</v>
      </c>
      <c r="C289" s="68" t="str">
        <f t="shared" si="4"/>
        <v>May</v>
      </c>
      <c r="D289" s="68" t="s">
        <v>535</v>
      </c>
      <c r="E289" s="69" t="s">
        <v>10</v>
      </c>
      <c r="F289" s="70">
        <v>46</v>
      </c>
    </row>
    <row r="290" spans="2:6" x14ac:dyDescent="0.25">
      <c r="B290" s="68">
        <v>41772</v>
      </c>
      <c r="C290" s="68" t="str">
        <f t="shared" si="4"/>
        <v>May</v>
      </c>
      <c r="D290" s="68" t="s">
        <v>537</v>
      </c>
      <c r="E290" s="69" t="s">
        <v>7</v>
      </c>
      <c r="F290" s="70">
        <v>99</v>
      </c>
    </row>
    <row r="291" spans="2:6" x14ac:dyDescent="0.25">
      <c r="B291" s="68">
        <v>41848</v>
      </c>
      <c r="C291" s="68" t="str">
        <f t="shared" si="4"/>
        <v>Jul</v>
      </c>
      <c r="D291" s="68" t="s">
        <v>536</v>
      </c>
      <c r="E291" s="69" t="s">
        <v>10</v>
      </c>
      <c r="F291" s="70">
        <v>44</v>
      </c>
    </row>
    <row r="292" spans="2:6" x14ac:dyDescent="0.25">
      <c r="B292" s="68">
        <v>41887</v>
      </c>
      <c r="C292" s="68" t="str">
        <f t="shared" si="4"/>
        <v>Sep</v>
      </c>
      <c r="D292" s="68" t="s">
        <v>537</v>
      </c>
      <c r="E292" s="69" t="s">
        <v>7</v>
      </c>
      <c r="F292" s="70">
        <v>68</v>
      </c>
    </row>
    <row r="293" spans="2:6" x14ac:dyDescent="0.25">
      <c r="B293" s="68">
        <v>41885</v>
      </c>
      <c r="C293" s="68" t="str">
        <f t="shared" si="4"/>
        <v>Sep</v>
      </c>
      <c r="D293" s="68" t="s">
        <v>537</v>
      </c>
      <c r="E293" s="69" t="s">
        <v>10</v>
      </c>
      <c r="F293" s="70">
        <v>46</v>
      </c>
    </row>
    <row r="294" spans="2:6" x14ac:dyDescent="0.25">
      <c r="B294" s="68">
        <v>41866</v>
      </c>
      <c r="C294" s="68" t="str">
        <f t="shared" si="4"/>
        <v>Aug</v>
      </c>
      <c r="D294" s="68" t="s">
        <v>537</v>
      </c>
      <c r="E294" s="69" t="s">
        <v>334</v>
      </c>
      <c r="F294" s="70">
        <v>45</v>
      </c>
    </row>
    <row r="295" spans="2:6" x14ac:dyDescent="0.25">
      <c r="B295" s="68">
        <v>41911</v>
      </c>
      <c r="C295" s="68" t="str">
        <f t="shared" si="4"/>
        <v>Sep</v>
      </c>
      <c r="D295" s="68" t="s">
        <v>535</v>
      </c>
      <c r="E295" s="69" t="s">
        <v>7</v>
      </c>
      <c r="F295" s="70">
        <v>34</v>
      </c>
    </row>
    <row r="296" spans="2:6" x14ac:dyDescent="0.25">
      <c r="B296" s="68">
        <v>41838</v>
      </c>
      <c r="C296" s="68" t="str">
        <f t="shared" si="4"/>
        <v>Jul</v>
      </c>
      <c r="D296" s="68" t="s">
        <v>535</v>
      </c>
      <c r="E296" s="69" t="s">
        <v>327</v>
      </c>
      <c r="F296" s="70">
        <v>72</v>
      </c>
    </row>
    <row r="297" spans="2:6" x14ac:dyDescent="0.25">
      <c r="B297" s="68">
        <v>41844</v>
      </c>
      <c r="C297" s="68" t="str">
        <f t="shared" si="4"/>
        <v>Jul</v>
      </c>
      <c r="D297" s="68" t="s">
        <v>537</v>
      </c>
      <c r="E297" s="69" t="s">
        <v>337</v>
      </c>
      <c r="F297" s="70">
        <v>48</v>
      </c>
    </row>
    <row r="298" spans="2:6" x14ac:dyDescent="0.25">
      <c r="B298" s="68">
        <v>41776</v>
      </c>
      <c r="C298" s="68" t="str">
        <f t="shared" si="4"/>
        <v>May</v>
      </c>
      <c r="D298" s="68" t="s">
        <v>537</v>
      </c>
      <c r="E298" s="69" t="s">
        <v>191</v>
      </c>
      <c r="F298" s="70">
        <v>46</v>
      </c>
    </row>
    <row r="299" spans="2:6" x14ac:dyDescent="0.25">
      <c r="B299" s="68">
        <v>41767</v>
      </c>
      <c r="C299" s="68" t="str">
        <f t="shared" si="4"/>
        <v>May</v>
      </c>
      <c r="D299" s="68" t="s">
        <v>535</v>
      </c>
      <c r="E299" s="69" t="s">
        <v>331</v>
      </c>
      <c r="F299" s="70">
        <v>84</v>
      </c>
    </row>
    <row r="300" spans="2:6" x14ac:dyDescent="0.25">
      <c r="B300" s="68">
        <v>41802</v>
      </c>
      <c r="C300" s="68" t="str">
        <f t="shared" si="4"/>
        <v>Jun</v>
      </c>
      <c r="D300" s="68" t="s">
        <v>535</v>
      </c>
      <c r="E300" s="69" t="s">
        <v>334</v>
      </c>
      <c r="F300" s="70">
        <v>47</v>
      </c>
    </row>
    <row r="301" spans="2:6" x14ac:dyDescent="0.25">
      <c r="B301" s="68">
        <v>41909</v>
      </c>
      <c r="C301" s="68" t="str">
        <f t="shared" si="4"/>
        <v>Sep</v>
      </c>
      <c r="D301" s="68" t="s">
        <v>537</v>
      </c>
      <c r="E301" s="69" t="s">
        <v>331</v>
      </c>
      <c r="F301" s="70">
        <v>30</v>
      </c>
    </row>
    <row r="302" spans="2:6" x14ac:dyDescent="0.25">
      <c r="B302" s="68">
        <v>41891</v>
      </c>
      <c r="C302" s="68" t="str">
        <f t="shared" si="4"/>
        <v>Sep</v>
      </c>
      <c r="D302" s="68" t="s">
        <v>535</v>
      </c>
      <c r="E302" s="69" t="s">
        <v>7</v>
      </c>
      <c r="F302" s="70">
        <v>33</v>
      </c>
    </row>
    <row r="303" spans="2:6" x14ac:dyDescent="0.25">
      <c r="B303" s="68">
        <v>41822</v>
      </c>
      <c r="C303" s="68" t="str">
        <f t="shared" si="4"/>
        <v>Jul</v>
      </c>
      <c r="D303" s="68" t="s">
        <v>535</v>
      </c>
      <c r="E303" s="69" t="s">
        <v>337</v>
      </c>
      <c r="F303" s="70">
        <v>50</v>
      </c>
    </row>
    <row r="304" spans="2:6" x14ac:dyDescent="0.25">
      <c r="B304" s="68">
        <v>41849</v>
      </c>
      <c r="C304" s="68" t="str">
        <f t="shared" si="4"/>
        <v>Jul</v>
      </c>
      <c r="D304" s="68" t="s">
        <v>535</v>
      </c>
      <c r="E304" s="69" t="s">
        <v>10</v>
      </c>
      <c r="F304" s="70">
        <v>46</v>
      </c>
    </row>
    <row r="305" spans="2:6" x14ac:dyDescent="0.25">
      <c r="B305" s="68">
        <v>41867</v>
      </c>
      <c r="C305" s="68" t="str">
        <f t="shared" si="4"/>
        <v>Aug</v>
      </c>
      <c r="D305" s="68" t="s">
        <v>537</v>
      </c>
      <c r="E305" s="69" t="s">
        <v>337</v>
      </c>
      <c r="F305" s="70">
        <v>24</v>
      </c>
    </row>
    <row r="306" spans="2:6" x14ac:dyDescent="0.25">
      <c r="B306" s="68">
        <v>41763</v>
      </c>
      <c r="C306" s="68" t="str">
        <f t="shared" si="4"/>
        <v>May</v>
      </c>
      <c r="D306" s="68" t="s">
        <v>537</v>
      </c>
      <c r="E306" s="69" t="s">
        <v>191</v>
      </c>
      <c r="F306" s="70">
        <v>23</v>
      </c>
    </row>
    <row r="307" spans="2:6" x14ac:dyDescent="0.25">
      <c r="B307" s="68">
        <v>41783</v>
      </c>
      <c r="C307" s="68" t="str">
        <f t="shared" si="4"/>
        <v>May</v>
      </c>
      <c r="D307" s="68" t="s">
        <v>535</v>
      </c>
      <c r="E307" s="69" t="s">
        <v>10</v>
      </c>
      <c r="F307" s="70">
        <v>23</v>
      </c>
    </row>
    <row r="308" spans="2:6" x14ac:dyDescent="0.25">
      <c r="B308" s="68">
        <v>41824</v>
      </c>
      <c r="C308" s="68" t="str">
        <f t="shared" si="4"/>
        <v>Jul</v>
      </c>
      <c r="D308" s="68" t="s">
        <v>537</v>
      </c>
      <c r="E308" s="69" t="s">
        <v>337</v>
      </c>
      <c r="F308" s="70">
        <v>75</v>
      </c>
    </row>
    <row r="309" spans="2:6" x14ac:dyDescent="0.25">
      <c r="B309" s="68">
        <v>41895</v>
      </c>
      <c r="C309" s="68" t="str">
        <f t="shared" si="4"/>
        <v>Sep</v>
      </c>
      <c r="D309" s="68" t="s">
        <v>535</v>
      </c>
      <c r="E309" s="69" t="s">
        <v>191</v>
      </c>
      <c r="F309" s="70">
        <v>69</v>
      </c>
    </row>
    <row r="310" spans="2:6" x14ac:dyDescent="0.25">
      <c r="B310" s="68">
        <v>41780</v>
      </c>
      <c r="C310" s="68" t="str">
        <f t="shared" si="4"/>
        <v>May</v>
      </c>
      <c r="D310" s="68" t="s">
        <v>536</v>
      </c>
      <c r="E310" s="69" t="s">
        <v>10</v>
      </c>
      <c r="F310" s="70">
        <v>23</v>
      </c>
    </row>
    <row r="311" spans="2:6" x14ac:dyDescent="0.25">
      <c r="B311" s="68">
        <v>41776</v>
      </c>
      <c r="C311" s="68" t="str">
        <f t="shared" si="4"/>
        <v>May</v>
      </c>
      <c r="D311" s="68" t="s">
        <v>535</v>
      </c>
      <c r="E311" s="69" t="s">
        <v>10</v>
      </c>
      <c r="F311" s="70">
        <v>66</v>
      </c>
    </row>
    <row r="312" spans="2:6" x14ac:dyDescent="0.25">
      <c r="B312" s="68">
        <v>41909</v>
      </c>
      <c r="C312" s="68" t="str">
        <f t="shared" si="4"/>
        <v>Sep</v>
      </c>
      <c r="D312" s="68" t="s">
        <v>537</v>
      </c>
      <c r="E312" s="69" t="s">
        <v>7</v>
      </c>
      <c r="F312" s="70">
        <v>33</v>
      </c>
    </row>
    <row r="313" spans="2:6" x14ac:dyDescent="0.25">
      <c r="B313" s="68">
        <v>41780</v>
      </c>
      <c r="C313" s="68" t="str">
        <f t="shared" si="4"/>
        <v>May</v>
      </c>
      <c r="D313" s="68" t="s">
        <v>535</v>
      </c>
      <c r="E313" s="69" t="s">
        <v>191</v>
      </c>
      <c r="F313" s="70">
        <v>46</v>
      </c>
    </row>
    <row r="314" spans="2:6" x14ac:dyDescent="0.25">
      <c r="B314" s="68">
        <v>41895</v>
      </c>
      <c r="C314" s="68" t="str">
        <f t="shared" si="4"/>
        <v>Sep</v>
      </c>
      <c r="D314" s="68" t="s">
        <v>537</v>
      </c>
      <c r="E314" s="69" t="s">
        <v>10</v>
      </c>
      <c r="F314" s="70">
        <v>22</v>
      </c>
    </row>
    <row r="315" spans="2:6" x14ac:dyDescent="0.25">
      <c r="B315" s="68">
        <v>41889</v>
      </c>
      <c r="C315" s="68" t="str">
        <f t="shared" si="4"/>
        <v>Sep</v>
      </c>
      <c r="D315" s="68" t="s">
        <v>535</v>
      </c>
      <c r="E315" s="69" t="s">
        <v>7</v>
      </c>
      <c r="F315" s="70">
        <v>68</v>
      </c>
    </row>
    <row r="316" spans="2:6" x14ac:dyDescent="0.25">
      <c r="B316" s="68">
        <v>41903</v>
      </c>
      <c r="C316" s="68" t="str">
        <f t="shared" si="4"/>
        <v>Sep</v>
      </c>
      <c r="D316" s="68" t="s">
        <v>537</v>
      </c>
      <c r="E316" s="69" t="s">
        <v>324</v>
      </c>
      <c r="F316" s="70">
        <v>19</v>
      </c>
    </row>
    <row r="317" spans="2:6" x14ac:dyDescent="0.25">
      <c r="B317" s="68">
        <v>41829</v>
      </c>
      <c r="C317" s="68" t="str">
        <f t="shared" si="4"/>
        <v>Jul</v>
      </c>
      <c r="D317" s="68" t="s">
        <v>535</v>
      </c>
      <c r="E317" s="69" t="s">
        <v>334</v>
      </c>
      <c r="F317" s="70">
        <v>469</v>
      </c>
    </row>
    <row r="318" spans="2:6" x14ac:dyDescent="0.25">
      <c r="B318" s="68">
        <v>41783</v>
      </c>
      <c r="C318" s="68" t="str">
        <f t="shared" si="4"/>
        <v>May</v>
      </c>
      <c r="D318" s="68" t="s">
        <v>537</v>
      </c>
      <c r="E318" s="69" t="s">
        <v>191</v>
      </c>
      <c r="F318" s="70">
        <v>44</v>
      </c>
    </row>
    <row r="319" spans="2:6" x14ac:dyDescent="0.25">
      <c r="B319" s="68">
        <v>41773</v>
      </c>
      <c r="C319" s="68" t="str">
        <f t="shared" si="4"/>
        <v>May</v>
      </c>
      <c r="D319" s="68" t="s">
        <v>535</v>
      </c>
      <c r="E319" s="69" t="s">
        <v>334</v>
      </c>
      <c r="F319" s="70">
        <v>94</v>
      </c>
    </row>
    <row r="320" spans="2:6" x14ac:dyDescent="0.25">
      <c r="B320" s="68">
        <v>41793</v>
      </c>
      <c r="C320" s="68" t="str">
        <f t="shared" si="4"/>
        <v>Jun</v>
      </c>
      <c r="D320" s="68" t="s">
        <v>537</v>
      </c>
      <c r="E320" s="69" t="s">
        <v>324</v>
      </c>
      <c r="F320" s="70">
        <v>57</v>
      </c>
    </row>
    <row r="321" spans="2:6" x14ac:dyDescent="0.25">
      <c r="B321" s="68">
        <v>41872</v>
      </c>
      <c r="C321" s="68" t="str">
        <f t="shared" si="4"/>
        <v>Aug</v>
      </c>
      <c r="D321" s="68" t="s">
        <v>537</v>
      </c>
      <c r="E321" s="69" t="s">
        <v>7</v>
      </c>
      <c r="F321" s="70">
        <v>66</v>
      </c>
    </row>
    <row r="322" spans="2:6" x14ac:dyDescent="0.25">
      <c r="B322" s="68">
        <v>41910</v>
      </c>
      <c r="C322" s="68" t="str">
        <f t="shared" si="4"/>
        <v>Sep</v>
      </c>
      <c r="D322" s="68" t="s">
        <v>537</v>
      </c>
      <c r="E322" s="69" t="s">
        <v>324</v>
      </c>
      <c r="F322" s="70">
        <v>20</v>
      </c>
    </row>
    <row r="323" spans="2:6" x14ac:dyDescent="0.25">
      <c r="B323" s="68">
        <v>41767</v>
      </c>
      <c r="C323" s="68" t="str">
        <f t="shared" si="4"/>
        <v>May</v>
      </c>
      <c r="D323" s="68" t="s">
        <v>537</v>
      </c>
      <c r="E323" s="69" t="s">
        <v>191</v>
      </c>
      <c r="F323" s="70">
        <v>22</v>
      </c>
    </row>
    <row r="324" spans="2:6" x14ac:dyDescent="0.25">
      <c r="B324" s="68">
        <v>41769</v>
      </c>
      <c r="C324" s="68" t="str">
        <f t="shared" si="4"/>
        <v>May</v>
      </c>
      <c r="D324" s="68" t="s">
        <v>537</v>
      </c>
      <c r="E324" s="69" t="s">
        <v>7</v>
      </c>
      <c r="F324" s="70">
        <v>102</v>
      </c>
    </row>
    <row r="325" spans="2:6" x14ac:dyDescent="0.25">
      <c r="B325" s="68">
        <v>41767</v>
      </c>
      <c r="C325" s="68" t="str">
        <f t="shared" ref="C325:C388" si="5">TEXT(B325,"mmm")</f>
        <v>May</v>
      </c>
      <c r="D325" s="68" t="s">
        <v>535</v>
      </c>
      <c r="E325" s="69" t="s">
        <v>347</v>
      </c>
      <c r="F325" s="70">
        <v>55</v>
      </c>
    </row>
    <row r="326" spans="2:6" x14ac:dyDescent="0.25">
      <c r="B326" s="68">
        <v>41794</v>
      </c>
      <c r="C326" s="68" t="str">
        <f t="shared" si="5"/>
        <v>Jun</v>
      </c>
      <c r="D326" s="68" t="s">
        <v>537</v>
      </c>
      <c r="E326" s="69" t="s">
        <v>327</v>
      </c>
      <c r="F326" s="70">
        <v>96</v>
      </c>
    </row>
    <row r="327" spans="2:6" x14ac:dyDescent="0.25">
      <c r="B327" s="68">
        <v>41813</v>
      </c>
      <c r="C327" s="68" t="str">
        <f t="shared" si="5"/>
        <v>Jun</v>
      </c>
      <c r="D327" s="68" t="s">
        <v>537</v>
      </c>
      <c r="E327" s="69" t="s">
        <v>331</v>
      </c>
      <c r="F327" s="70">
        <v>60</v>
      </c>
    </row>
    <row r="328" spans="2:6" x14ac:dyDescent="0.25">
      <c r="B328" s="68">
        <v>41884</v>
      </c>
      <c r="C328" s="68" t="str">
        <f t="shared" si="5"/>
        <v>Sep</v>
      </c>
      <c r="D328" s="68" t="s">
        <v>537</v>
      </c>
      <c r="E328" s="69" t="s">
        <v>349</v>
      </c>
      <c r="F328" s="70">
        <v>20</v>
      </c>
    </row>
    <row r="329" spans="2:6" x14ac:dyDescent="0.25">
      <c r="B329" s="68">
        <v>41885</v>
      </c>
      <c r="C329" s="68" t="str">
        <f t="shared" si="5"/>
        <v>Sep</v>
      </c>
      <c r="D329" s="68" t="s">
        <v>537</v>
      </c>
      <c r="E329" s="69" t="s">
        <v>324</v>
      </c>
      <c r="F329" s="70">
        <v>80</v>
      </c>
    </row>
    <row r="330" spans="2:6" x14ac:dyDescent="0.25">
      <c r="B330" s="68">
        <v>41844</v>
      </c>
      <c r="C330" s="68" t="str">
        <f t="shared" si="5"/>
        <v>Jul</v>
      </c>
      <c r="D330" s="68" t="s">
        <v>537</v>
      </c>
      <c r="E330" s="69" t="s">
        <v>371</v>
      </c>
      <c r="F330" s="70">
        <v>36</v>
      </c>
    </row>
    <row r="331" spans="2:6" x14ac:dyDescent="0.25">
      <c r="B331" s="68">
        <v>41762</v>
      </c>
      <c r="C331" s="68" t="str">
        <f t="shared" si="5"/>
        <v>May</v>
      </c>
      <c r="D331" s="68" t="s">
        <v>537</v>
      </c>
      <c r="E331" s="69" t="s">
        <v>10</v>
      </c>
      <c r="F331" s="70">
        <v>46</v>
      </c>
    </row>
    <row r="332" spans="2:6" x14ac:dyDescent="0.25">
      <c r="B332" s="68">
        <v>41836</v>
      </c>
      <c r="C332" s="68" t="str">
        <f t="shared" si="5"/>
        <v>Jul</v>
      </c>
      <c r="D332" s="68" t="s">
        <v>535</v>
      </c>
      <c r="E332" s="69" t="s">
        <v>349</v>
      </c>
      <c r="F332" s="70">
        <v>20</v>
      </c>
    </row>
    <row r="333" spans="2:6" x14ac:dyDescent="0.25">
      <c r="B333" s="68">
        <v>41900</v>
      </c>
      <c r="C333" s="68" t="str">
        <f t="shared" si="5"/>
        <v>Sep</v>
      </c>
      <c r="D333" s="68" t="s">
        <v>536</v>
      </c>
      <c r="E333" s="69" t="s">
        <v>191</v>
      </c>
      <c r="F333" s="70">
        <v>23</v>
      </c>
    </row>
    <row r="334" spans="2:6" x14ac:dyDescent="0.25">
      <c r="B334" s="68">
        <v>41824</v>
      </c>
      <c r="C334" s="68" t="str">
        <f t="shared" si="5"/>
        <v>Jul</v>
      </c>
      <c r="D334" s="68" t="s">
        <v>537</v>
      </c>
      <c r="E334" s="69" t="s">
        <v>324</v>
      </c>
      <c r="F334" s="70">
        <v>80</v>
      </c>
    </row>
    <row r="335" spans="2:6" x14ac:dyDescent="0.25">
      <c r="B335" s="68">
        <v>41846</v>
      </c>
      <c r="C335" s="68" t="str">
        <f t="shared" si="5"/>
        <v>Jul</v>
      </c>
      <c r="D335" s="68" t="s">
        <v>535</v>
      </c>
      <c r="E335" s="69" t="s">
        <v>349</v>
      </c>
      <c r="F335" s="70">
        <v>259</v>
      </c>
    </row>
    <row r="336" spans="2:6" x14ac:dyDescent="0.25">
      <c r="B336" s="68">
        <v>41890</v>
      </c>
      <c r="C336" s="68" t="str">
        <f t="shared" si="5"/>
        <v>Sep</v>
      </c>
      <c r="D336" s="68" t="s">
        <v>535</v>
      </c>
      <c r="E336" s="69" t="s">
        <v>331</v>
      </c>
      <c r="F336" s="70">
        <v>689</v>
      </c>
    </row>
    <row r="337" spans="2:6" x14ac:dyDescent="0.25">
      <c r="B337" s="68">
        <v>41829</v>
      </c>
      <c r="C337" s="68" t="str">
        <f t="shared" si="5"/>
        <v>Jul</v>
      </c>
      <c r="D337" s="68" t="s">
        <v>537</v>
      </c>
      <c r="E337" s="69" t="s">
        <v>324</v>
      </c>
      <c r="F337" s="70">
        <v>38</v>
      </c>
    </row>
    <row r="338" spans="2:6" x14ac:dyDescent="0.25">
      <c r="B338" s="68">
        <v>41897</v>
      </c>
      <c r="C338" s="68" t="str">
        <f t="shared" si="5"/>
        <v>Sep</v>
      </c>
      <c r="D338" s="68" t="s">
        <v>535</v>
      </c>
      <c r="E338" s="69" t="s">
        <v>331</v>
      </c>
      <c r="F338" s="70">
        <v>58</v>
      </c>
    </row>
    <row r="339" spans="2:6" x14ac:dyDescent="0.25">
      <c r="B339" s="68">
        <v>41908</v>
      </c>
      <c r="C339" s="68" t="str">
        <f t="shared" si="5"/>
        <v>Sep</v>
      </c>
      <c r="D339" s="68" t="s">
        <v>537</v>
      </c>
      <c r="E339" s="69" t="s">
        <v>191</v>
      </c>
      <c r="F339" s="70">
        <v>46</v>
      </c>
    </row>
    <row r="340" spans="2:6" x14ac:dyDescent="0.25">
      <c r="B340" s="68">
        <v>41888</v>
      </c>
      <c r="C340" s="68" t="str">
        <f t="shared" si="5"/>
        <v>Sep</v>
      </c>
      <c r="D340" s="68" t="s">
        <v>536</v>
      </c>
      <c r="E340" s="69" t="s">
        <v>334</v>
      </c>
      <c r="F340" s="70">
        <v>71</v>
      </c>
    </row>
    <row r="341" spans="2:6" x14ac:dyDescent="0.25">
      <c r="B341" s="68">
        <v>41896</v>
      </c>
      <c r="C341" s="68" t="str">
        <f t="shared" si="5"/>
        <v>Sep</v>
      </c>
      <c r="D341" s="68" t="s">
        <v>535</v>
      </c>
      <c r="E341" s="69" t="s">
        <v>324</v>
      </c>
      <c r="F341" s="70">
        <v>40</v>
      </c>
    </row>
    <row r="342" spans="2:6" x14ac:dyDescent="0.25">
      <c r="B342" s="68">
        <v>41776</v>
      </c>
      <c r="C342" s="68" t="str">
        <f t="shared" si="5"/>
        <v>May</v>
      </c>
      <c r="D342" s="68" t="s">
        <v>537</v>
      </c>
      <c r="E342" s="69" t="s">
        <v>349</v>
      </c>
      <c r="F342" s="70">
        <v>20</v>
      </c>
    </row>
    <row r="343" spans="2:6" x14ac:dyDescent="0.25">
      <c r="B343" s="68">
        <v>41826</v>
      </c>
      <c r="C343" s="68" t="str">
        <f t="shared" si="5"/>
        <v>Jul</v>
      </c>
      <c r="D343" s="68" t="s">
        <v>535</v>
      </c>
      <c r="E343" s="69" t="s">
        <v>10</v>
      </c>
      <c r="F343" s="70">
        <v>46</v>
      </c>
    </row>
    <row r="344" spans="2:6" x14ac:dyDescent="0.25">
      <c r="B344" s="68">
        <v>41773</v>
      </c>
      <c r="C344" s="68" t="str">
        <f t="shared" si="5"/>
        <v>May</v>
      </c>
      <c r="D344" s="68" t="s">
        <v>535</v>
      </c>
      <c r="E344" s="69" t="s">
        <v>191</v>
      </c>
      <c r="F344" s="70">
        <v>44</v>
      </c>
    </row>
    <row r="345" spans="2:6" x14ac:dyDescent="0.25">
      <c r="B345" s="68">
        <v>41892</v>
      </c>
      <c r="C345" s="68" t="str">
        <f t="shared" si="5"/>
        <v>Sep</v>
      </c>
      <c r="D345" s="68" t="s">
        <v>535</v>
      </c>
      <c r="E345" s="69" t="s">
        <v>371</v>
      </c>
      <c r="F345" s="70">
        <v>36</v>
      </c>
    </row>
    <row r="346" spans="2:6" x14ac:dyDescent="0.25">
      <c r="B346" s="68">
        <v>41842</v>
      </c>
      <c r="C346" s="68" t="str">
        <f t="shared" si="5"/>
        <v>Jul</v>
      </c>
      <c r="D346" s="68" t="s">
        <v>537</v>
      </c>
      <c r="E346" s="69" t="s">
        <v>7</v>
      </c>
      <c r="F346" s="70">
        <v>32</v>
      </c>
    </row>
    <row r="347" spans="2:6" x14ac:dyDescent="0.25">
      <c r="B347" s="68">
        <v>41782</v>
      </c>
      <c r="C347" s="68" t="str">
        <f t="shared" si="5"/>
        <v>May</v>
      </c>
      <c r="D347" s="68" t="s">
        <v>537</v>
      </c>
      <c r="E347" s="69" t="s">
        <v>324</v>
      </c>
      <c r="F347" s="70">
        <v>60</v>
      </c>
    </row>
    <row r="348" spans="2:6" x14ac:dyDescent="0.25">
      <c r="B348" s="68">
        <v>41835</v>
      </c>
      <c r="C348" s="68" t="str">
        <f t="shared" si="5"/>
        <v>Jul</v>
      </c>
      <c r="D348" s="68" t="s">
        <v>536</v>
      </c>
      <c r="E348" s="69" t="s">
        <v>191</v>
      </c>
      <c r="F348" s="70">
        <v>46</v>
      </c>
    </row>
    <row r="349" spans="2:6" x14ac:dyDescent="0.25">
      <c r="B349" s="68">
        <v>41890</v>
      </c>
      <c r="C349" s="68" t="str">
        <f t="shared" si="5"/>
        <v>Sep</v>
      </c>
      <c r="D349" s="68" t="s">
        <v>536</v>
      </c>
      <c r="E349" s="69" t="s">
        <v>347</v>
      </c>
      <c r="F349" s="70">
        <v>53</v>
      </c>
    </row>
    <row r="350" spans="2:6" x14ac:dyDescent="0.25">
      <c r="B350" s="68">
        <v>41846</v>
      </c>
      <c r="C350" s="68" t="str">
        <f t="shared" si="5"/>
        <v>Jul</v>
      </c>
      <c r="D350" s="68" t="s">
        <v>535</v>
      </c>
      <c r="E350" s="69" t="s">
        <v>331</v>
      </c>
      <c r="F350" s="70">
        <v>58</v>
      </c>
    </row>
    <row r="351" spans="2:6" x14ac:dyDescent="0.25">
      <c r="B351" s="68">
        <v>41891</v>
      </c>
      <c r="C351" s="68" t="str">
        <f t="shared" si="5"/>
        <v>Sep</v>
      </c>
      <c r="D351" s="68" t="s">
        <v>535</v>
      </c>
      <c r="E351" s="69" t="s">
        <v>10</v>
      </c>
      <c r="F351" s="70">
        <v>44</v>
      </c>
    </row>
    <row r="352" spans="2:6" x14ac:dyDescent="0.25">
      <c r="B352" s="68">
        <v>41851</v>
      </c>
      <c r="C352" s="68" t="str">
        <f t="shared" si="5"/>
        <v>Jul</v>
      </c>
      <c r="D352" s="68" t="s">
        <v>537</v>
      </c>
      <c r="E352" s="69" t="s">
        <v>10</v>
      </c>
      <c r="F352" s="70">
        <v>23</v>
      </c>
    </row>
    <row r="353" spans="2:6" x14ac:dyDescent="0.25">
      <c r="B353" s="68">
        <v>41765</v>
      </c>
      <c r="C353" s="68" t="str">
        <f t="shared" si="5"/>
        <v>May</v>
      </c>
      <c r="D353" s="68" t="s">
        <v>535</v>
      </c>
      <c r="E353" s="69" t="s">
        <v>10</v>
      </c>
      <c r="F353" s="70">
        <v>44</v>
      </c>
    </row>
    <row r="354" spans="2:6" x14ac:dyDescent="0.25">
      <c r="B354" s="68">
        <v>41834</v>
      </c>
      <c r="C354" s="68" t="str">
        <f t="shared" si="5"/>
        <v>Jul</v>
      </c>
      <c r="D354" s="68" t="s">
        <v>535</v>
      </c>
      <c r="E354" s="69" t="s">
        <v>349</v>
      </c>
      <c r="F354" s="70">
        <v>42</v>
      </c>
    </row>
    <row r="355" spans="2:6" x14ac:dyDescent="0.25">
      <c r="B355" s="68">
        <v>41907</v>
      </c>
      <c r="C355" s="68" t="str">
        <f t="shared" si="5"/>
        <v>Sep</v>
      </c>
      <c r="D355" s="68" t="s">
        <v>537</v>
      </c>
      <c r="E355" s="69" t="s">
        <v>327</v>
      </c>
      <c r="F355" s="70">
        <v>75</v>
      </c>
    </row>
    <row r="356" spans="2:6" x14ac:dyDescent="0.25">
      <c r="B356" s="68">
        <v>41788</v>
      </c>
      <c r="C356" s="68" t="str">
        <f t="shared" si="5"/>
        <v>May</v>
      </c>
      <c r="D356" s="68" t="s">
        <v>537</v>
      </c>
      <c r="E356" s="69" t="s">
        <v>337</v>
      </c>
      <c r="F356" s="70">
        <v>46</v>
      </c>
    </row>
    <row r="357" spans="2:6" x14ac:dyDescent="0.25">
      <c r="B357" s="68">
        <v>41885</v>
      </c>
      <c r="C357" s="68" t="str">
        <f t="shared" si="5"/>
        <v>Sep</v>
      </c>
      <c r="D357" s="68" t="s">
        <v>535</v>
      </c>
      <c r="E357" s="69" t="s">
        <v>7</v>
      </c>
      <c r="F357" s="70">
        <v>66</v>
      </c>
    </row>
    <row r="358" spans="2:6" x14ac:dyDescent="0.25">
      <c r="B358" s="68">
        <v>41779</v>
      </c>
      <c r="C358" s="68" t="str">
        <f t="shared" si="5"/>
        <v>May</v>
      </c>
      <c r="D358" s="68" t="s">
        <v>536</v>
      </c>
      <c r="E358" s="69" t="s">
        <v>327</v>
      </c>
      <c r="F358" s="70">
        <v>100</v>
      </c>
    </row>
    <row r="359" spans="2:6" x14ac:dyDescent="0.25">
      <c r="B359" s="68">
        <v>41816</v>
      </c>
      <c r="C359" s="68" t="str">
        <f t="shared" si="5"/>
        <v>Jun</v>
      </c>
      <c r="D359" s="68" t="s">
        <v>537</v>
      </c>
      <c r="E359" s="69" t="s">
        <v>7</v>
      </c>
      <c r="F359" s="70">
        <v>33</v>
      </c>
    </row>
    <row r="360" spans="2:6" x14ac:dyDescent="0.25">
      <c r="B360" s="68">
        <v>41794</v>
      </c>
      <c r="C360" s="68" t="str">
        <f t="shared" si="5"/>
        <v>Jun</v>
      </c>
      <c r="D360" s="68" t="s">
        <v>537</v>
      </c>
      <c r="E360" s="69" t="s">
        <v>337</v>
      </c>
      <c r="F360" s="70">
        <v>46</v>
      </c>
    </row>
    <row r="361" spans="2:6" x14ac:dyDescent="0.25">
      <c r="B361" s="68">
        <v>41848</v>
      </c>
      <c r="C361" s="68" t="str">
        <f t="shared" si="5"/>
        <v>Jul</v>
      </c>
      <c r="D361" s="68" t="s">
        <v>537</v>
      </c>
      <c r="E361" s="69" t="s">
        <v>7</v>
      </c>
      <c r="F361" s="70">
        <v>439</v>
      </c>
    </row>
    <row r="362" spans="2:6" x14ac:dyDescent="0.25">
      <c r="B362" s="68">
        <v>41849</v>
      </c>
      <c r="C362" s="68" t="str">
        <f t="shared" si="5"/>
        <v>Jul</v>
      </c>
      <c r="D362" s="68" t="s">
        <v>537</v>
      </c>
      <c r="E362" s="69" t="s">
        <v>10</v>
      </c>
      <c r="F362" s="70">
        <v>46</v>
      </c>
    </row>
    <row r="363" spans="2:6" x14ac:dyDescent="0.25">
      <c r="B363" s="68">
        <v>41773</v>
      </c>
      <c r="C363" s="68" t="str">
        <f t="shared" si="5"/>
        <v>May</v>
      </c>
      <c r="D363" s="68" t="s">
        <v>535</v>
      </c>
      <c r="E363" s="69" t="s">
        <v>191</v>
      </c>
      <c r="F363" s="70">
        <v>46</v>
      </c>
    </row>
    <row r="364" spans="2:6" x14ac:dyDescent="0.25">
      <c r="B364" s="68">
        <v>41886</v>
      </c>
      <c r="C364" s="68" t="str">
        <f t="shared" si="5"/>
        <v>Sep</v>
      </c>
      <c r="D364" s="68" t="s">
        <v>537</v>
      </c>
      <c r="E364" s="69" t="s">
        <v>7</v>
      </c>
      <c r="F364" s="70">
        <v>66</v>
      </c>
    </row>
    <row r="365" spans="2:6" x14ac:dyDescent="0.25">
      <c r="B365" s="68">
        <v>41765</v>
      </c>
      <c r="C365" s="68" t="str">
        <f t="shared" si="5"/>
        <v>May</v>
      </c>
      <c r="D365" s="68" t="s">
        <v>535</v>
      </c>
      <c r="E365" s="69" t="s">
        <v>191</v>
      </c>
      <c r="F365" s="70">
        <v>23</v>
      </c>
    </row>
    <row r="366" spans="2:6" x14ac:dyDescent="0.25">
      <c r="B366" s="68">
        <v>41822</v>
      </c>
      <c r="C366" s="68" t="str">
        <f t="shared" si="5"/>
        <v>Jul</v>
      </c>
      <c r="D366" s="68" t="s">
        <v>536</v>
      </c>
      <c r="E366" s="69" t="s">
        <v>324</v>
      </c>
      <c r="F366" s="70">
        <v>40</v>
      </c>
    </row>
    <row r="367" spans="2:6" x14ac:dyDescent="0.25">
      <c r="B367" s="68">
        <v>41912</v>
      </c>
      <c r="C367" s="68" t="str">
        <f t="shared" si="5"/>
        <v>Sep</v>
      </c>
      <c r="D367" s="68" t="s">
        <v>535</v>
      </c>
      <c r="E367" s="69" t="s">
        <v>327</v>
      </c>
      <c r="F367" s="70">
        <v>72</v>
      </c>
    </row>
    <row r="368" spans="2:6" x14ac:dyDescent="0.25">
      <c r="B368" s="68">
        <v>41775</v>
      </c>
      <c r="C368" s="68" t="str">
        <f t="shared" si="5"/>
        <v>May</v>
      </c>
      <c r="D368" s="68" t="s">
        <v>535</v>
      </c>
      <c r="E368" s="69" t="s">
        <v>331</v>
      </c>
      <c r="F368" s="70">
        <v>87</v>
      </c>
    </row>
    <row r="369" spans="2:6" x14ac:dyDescent="0.25">
      <c r="B369" s="68">
        <v>41795</v>
      </c>
      <c r="C369" s="68" t="str">
        <f t="shared" si="5"/>
        <v>Jun</v>
      </c>
      <c r="D369" s="68" t="s">
        <v>536</v>
      </c>
      <c r="E369" s="69" t="s">
        <v>324</v>
      </c>
      <c r="F369" s="70">
        <v>20</v>
      </c>
    </row>
    <row r="370" spans="2:6" x14ac:dyDescent="0.25">
      <c r="B370" s="68">
        <v>41850</v>
      </c>
      <c r="C370" s="68" t="str">
        <f t="shared" si="5"/>
        <v>Jul</v>
      </c>
      <c r="D370" s="68" t="s">
        <v>535</v>
      </c>
      <c r="E370" s="69" t="s">
        <v>337</v>
      </c>
      <c r="F370" s="70">
        <v>24</v>
      </c>
    </row>
    <row r="371" spans="2:6" x14ac:dyDescent="0.25">
      <c r="B371" s="68">
        <v>41823</v>
      </c>
      <c r="C371" s="68" t="str">
        <f t="shared" si="5"/>
        <v>Jul</v>
      </c>
      <c r="D371" s="68" t="s">
        <v>535</v>
      </c>
      <c r="E371" s="69" t="s">
        <v>321</v>
      </c>
      <c r="F371" s="70">
        <v>78</v>
      </c>
    </row>
    <row r="372" spans="2:6" x14ac:dyDescent="0.25">
      <c r="B372" s="68">
        <v>41894</v>
      </c>
      <c r="C372" s="68" t="str">
        <f t="shared" si="5"/>
        <v>Sep</v>
      </c>
      <c r="D372" s="68" t="s">
        <v>537</v>
      </c>
      <c r="E372" s="69" t="s">
        <v>349</v>
      </c>
      <c r="F372" s="70">
        <v>60</v>
      </c>
    </row>
    <row r="373" spans="2:6" x14ac:dyDescent="0.25">
      <c r="B373" s="68">
        <v>41773</v>
      </c>
      <c r="C373" s="68" t="str">
        <f t="shared" si="5"/>
        <v>May</v>
      </c>
      <c r="D373" s="68" t="s">
        <v>537</v>
      </c>
      <c r="E373" s="69" t="s">
        <v>10</v>
      </c>
      <c r="F373" s="70">
        <v>69</v>
      </c>
    </row>
    <row r="374" spans="2:6" x14ac:dyDescent="0.25">
      <c r="B374" s="68">
        <v>41778</v>
      </c>
      <c r="C374" s="68" t="str">
        <f t="shared" si="5"/>
        <v>May</v>
      </c>
      <c r="D374" s="68" t="s">
        <v>537</v>
      </c>
      <c r="E374" s="69" t="s">
        <v>327</v>
      </c>
      <c r="F374" s="70">
        <v>46</v>
      </c>
    </row>
    <row r="375" spans="2:6" x14ac:dyDescent="0.25">
      <c r="B375" s="68">
        <v>41826</v>
      </c>
      <c r="C375" s="68" t="str">
        <f t="shared" si="5"/>
        <v>Jul</v>
      </c>
      <c r="D375" s="68" t="s">
        <v>537</v>
      </c>
      <c r="E375" s="69" t="s">
        <v>10</v>
      </c>
      <c r="F375" s="70">
        <v>23</v>
      </c>
    </row>
    <row r="376" spans="2:6" x14ac:dyDescent="0.25">
      <c r="B376" s="68">
        <v>41768</v>
      </c>
      <c r="C376" s="68" t="str">
        <f t="shared" si="5"/>
        <v>May</v>
      </c>
      <c r="D376" s="68" t="s">
        <v>537</v>
      </c>
      <c r="E376" s="69" t="s">
        <v>191</v>
      </c>
      <c r="F376" s="70">
        <v>23</v>
      </c>
    </row>
    <row r="377" spans="2:6" x14ac:dyDescent="0.25">
      <c r="B377" s="68">
        <v>41831</v>
      </c>
      <c r="C377" s="68" t="str">
        <f t="shared" si="5"/>
        <v>Jul</v>
      </c>
      <c r="D377" s="68" t="s">
        <v>537</v>
      </c>
      <c r="E377" s="69" t="s">
        <v>10</v>
      </c>
      <c r="F377" s="70">
        <v>46</v>
      </c>
    </row>
    <row r="378" spans="2:6" x14ac:dyDescent="0.25">
      <c r="B378" s="68">
        <v>41784</v>
      </c>
      <c r="C378" s="68" t="str">
        <f t="shared" si="5"/>
        <v>May</v>
      </c>
      <c r="D378" s="68" t="s">
        <v>535</v>
      </c>
      <c r="E378" s="69" t="s">
        <v>191</v>
      </c>
      <c r="F378" s="70">
        <v>305</v>
      </c>
    </row>
    <row r="379" spans="2:6" x14ac:dyDescent="0.25">
      <c r="B379" s="68">
        <v>41782</v>
      </c>
      <c r="C379" s="68" t="str">
        <f t="shared" si="5"/>
        <v>May</v>
      </c>
      <c r="D379" s="68" t="s">
        <v>536</v>
      </c>
      <c r="E379" s="69" t="s">
        <v>347</v>
      </c>
      <c r="F379" s="70">
        <v>53</v>
      </c>
    </row>
    <row r="380" spans="2:6" x14ac:dyDescent="0.25">
      <c r="B380" s="68">
        <v>41866</v>
      </c>
      <c r="C380" s="68" t="str">
        <f t="shared" si="5"/>
        <v>Aug</v>
      </c>
      <c r="D380" s="68" t="s">
        <v>536</v>
      </c>
      <c r="E380" s="69" t="s">
        <v>10</v>
      </c>
      <c r="F380" s="70">
        <v>23</v>
      </c>
    </row>
    <row r="381" spans="2:6" x14ac:dyDescent="0.25">
      <c r="B381" s="68">
        <v>41783</v>
      </c>
      <c r="C381" s="68" t="str">
        <f t="shared" si="5"/>
        <v>May</v>
      </c>
      <c r="D381" s="68" t="s">
        <v>537</v>
      </c>
      <c r="E381" s="69" t="s">
        <v>10</v>
      </c>
      <c r="F381" s="70">
        <v>44</v>
      </c>
    </row>
    <row r="382" spans="2:6" x14ac:dyDescent="0.25">
      <c r="B382" s="68">
        <v>41892</v>
      </c>
      <c r="C382" s="68" t="str">
        <f t="shared" si="5"/>
        <v>Sep</v>
      </c>
      <c r="D382" s="68" t="s">
        <v>535</v>
      </c>
      <c r="E382" s="69" t="s">
        <v>349</v>
      </c>
      <c r="F382" s="70">
        <v>21</v>
      </c>
    </row>
    <row r="383" spans="2:6" x14ac:dyDescent="0.25">
      <c r="B383" s="68">
        <v>41908</v>
      </c>
      <c r="C383" s="68" t="str">
        <f t="shared" si="5"/>
        <v>Sep</v>
      </c>
      <c r="D383" s="68" t="s">
        <v>536</v>
      </c>
      <c r="E383" s="69" t="s">
        <v>7</v>
      </c>
      <c r="F383" s="70">
        <v>33</v>
      </c>
    </row>
    <row r="384" spans="2:6" x14ac:dyDescent="0.25">
      <c r="B384" s="68">
        <v>41832</v>
      </c>
      <c r="C384" s="68" t="str">
        <f t="shared" si="5"/>
        <v>Jul</v>
      </c>
      <c r="D384" s="68" t="s">
        <v>537</v>
      </c>
      <c r="E384" s="69" t="s">
        <v>10</v>
      </c>
      <c r="F384" s="70">
        <v>23</v>
      </c>
    </row>
    <row r="385" spans="2:6" x14ac:dyDescent="0.25">
      <c r="B385" s="68">
        <v>41911</v>
      </c>
      <c r="C385" s="68" t="str">
        <f t="shared" si="5"/>
        <v>Sep</v>
      </c>
      <c r="D385" s="68" t="s">
        <v>535</v>
      </c>
      <c r="E385" s="69" t="s">
        <v>191</v>
      </c>
      <c r="F385" s="70">
        <v>46</v>
      </c>
    </row>
    <row r="386" spans="2:6" x14ac:dyDescent="0.25">
      <c r="B386" s="68">
        <v>41776</v>
      </c>
      <c r="C386" s="68" t="str">
        <f t="shared" si="5"/>
        <v>May</v>
      </c>
      <c r="D386" s="68" t="s">
        <v>537</v>
      </c>
      <c r="E386" s="69" t="s">
        <v>324</v>
      </c>
      <c r="F386" s="70">
        <v>322</v>
      </c>
    </row>
    <row r="387" spans="2:6" x14ac:dyDescent="0.25">
      <c r="B387" s="68">
        <v>41893</v>
      </c>
      <c r="C387" s="68" t="str">
        <f t="shared" si="5"/>
        <v>Sep</v>
      </c>
      <c r="D387" s="68" t="s">
        <v>537</v>
      </c>
      <c r="E387" s="69" t="s">
        <v>10</v>
      </c>
      <c r="F387" s="70">
        <v>46</v>
      </c>
    </row>
    <row r="388" spans="2:6" x14ac:dyDescent="0.25">
      <c r="B388" s="68">
        <v>41762</v>
      </c>
      <c r="C388" s="68" t="str">
        <f t="shared" si="5"/>
        <v>May</v>
      </c>
      <c r="D388" s="68" t="s">
        <v>535</v>
      </c>
      <c r="E388" s="69" t="s">
        <v>349</v>
      </c>
      <c r="F388" s="70">
        <v>76</v>
      </c>
    </row>
    <row r="389" spans="2:6" x14ac:dyDescent="0.25">
      <c r="B389" s="68">
        <v>41845</v>
      </c>
      <c r="C389" s="68" t="str">
        <f t="shared" ref="C389:C452" si="6">TEXT(B389,"mmm")</f>
        <v>Jul</v>
      </c>
      <c r="D389" s="68" t="s">
        <v>535</v>
      </c>
      <c r="E389" s="69" t="s">
        <v>7</v>
      </c>
      <c r="F389" s="70">
        <v>99</v>
      </c>
    </row>
    <row r="390" spans="2:6" x14ac:dyDescent="0.25">
      <c r="B390" s="68">
        <v>41899</v>
      </c>
      <c r="C390" s="68" t="str">
        <f t="shared" si="6"/>
        <v>Sep</v>
      </c>
      <c r="D390" s="68" t="s">
        <v>536</v>
      </c>
      <c r="E390" s="69" t="s">
        <v>191</v>
      </c>
      <c r="F390" s="70">
        <v>44</v>
      </c>
    </row>
    <row r="391" spans="2:6" x14ac:dyDescent="0.25">
      <c r="B391" s="68">
        <v>41771</v>
      </c>
      <c r="C391" s="68" t="str">
        <f t="shared" si="6"/>
        <v>May</v>
      </c>
      <c r="D391" s="68" t="s">
        <v>537</v>
      </c>
      <c r="E391" s="69" t="s">
        <v>324</v>
      </c>
      <c r="F391" s="70">
        <v>60</v>
      </c>
    </row>
    <row r="392" spans="2:6" x14ac:dyDescent="0.25">
      <c r="B392" s="68">
        <v>41890</v>
      </c>
      <c r="C392" s="68" t="str">
        <f t="shared" si="6"/>
        <v>Sep</v>
      </c>
      <c r="D392" s="68" t="s">
        <v>535</v>
      </c>
      <c r="E392" s="69" t="s">
        <v>327</v>
      </c>
      <c r="F392" s="70">
        <v>23</v>
      </c>
    </row>
    <row r="393" spans="2:6" x14ac:dyDescent="0.25">
      <c r="B393" s="68">
        <v>41835</v>
      </c>
      <c r="C393" s="68" t="str">
        <f t="shared" si="6"/>
        <v>Jul</v>
      </c>
      <c r="D393" s="68" t="s">
        <v>535</v>
      </c>
      <c r="E393" s="69" t="s">
        <v>321</v>
      </c>
      <c r="F393" s="70">
        <v>80</v>
      </c>
    </row>
    <row r="394" spans="2:6" x14ac:dyDescent="0.25">
      <c r="B394" s="68">
        <v>41826</v>
      </c>
      <c r="C394" s="68" t="str">
        <f t="shared" si="6"/>
        <v>Jul</v>
      </c>
      <c r="D394" s="68" t="s">
        <v>537</v>
      </c>
      <c r="E394" s="69" t="s">
        <v>324</v>
      </c>
      <c r="F394" s="70">
        <v>284</v>
      </c>
    </row>
    <row r="395" spans="2:6" x14ac:dyDescent="0.25">
      <c r="B395" s="68">
        <v>41884</v>
      </c>
      <c r="C395" s="68" t="str">
        <f t="shared" si="6"/>
        <v>Sep</v>
      </c>
      <c r="D395" s="68" t="s">
        <v>537</v>
      </c>
      <c r="E395" s="69" t="s">
        <v>324</v>
      </c>
      <c r="F395" s="70">
        <v>57</v>
      </c>
    </row>
    <row r="396" spans="2:6" x14ac:dyDescent="0.25">
      <c r="B396" s="68">
        <v>41828</v>
      </c>
      <c r="C396" s="68" t="str">
        <f t="shared" si="6"/>
        <v>Jul</v>
      </c>
      <c r="D396" s="68" t="s">
        <v>535</v>
      </c>
      <c r="E396" s="69" t="s">
        <v>321</v>
      </c>
      <c r="F396" s="70">
        <v>234</v>
      </c>
    </row>
    <row r="397" spans="2:6" x14ac:dyDescent="0.25">
      <c r="B397" s="68">
        <v>41802</v>
      </c>
      <c r="C397" s="68" t="str">
        <f t="shared" si="6"/>
        <v>Jun</v>
      </c>
      <c r="D397" s="68" t="s">
        <v>536</v>
      </c>
      <c r="E397" s="69" t="s">
        <v>327</v>
      </c>
      <c r="F397" s="70">
        <v>25</v>
      </c>
    </row>
    <row r="398" spans="2:6" x14ac:dyDescent="0.25">
      <c r="B398" s="68">
        <v>41768</v>
      </c>
      <c r="C398" s="68" t="str">
        <f t="shared" si="6"/>
        <v>May</v>
      </c>
      <c r="D398" s="68" t="s">
        <v>537</v>
      </c>
      <c r="E398" s="69" t="s">
        <v>324</v>
      </c>
      <c r="F398" s="70">
        <v>20</v>
      </c>
    </row>
    <row r="399" spans="2:6" x14ac:dyDescent="0.25">
      <c r="B399" s="68">
        <v>41873</v>
      </c>
      <c r="C399" s="68" t="str">
        <f t="shared" si="6"/>
        <v>Aug</v>
      </c>
      <c r="D399" s="68" t="s">
        <v>536</v>
      </c>
      <c r="E399" s="69" t="s">
        <v>327</v>
      </c>
      <c r="F399" s="70">
        <v>48</v>
      </c>
    </row>
    <row r="400" spans="2:6" x14ac:dyDescent="0.25">
      <c r="B400" s="68">
        <v>41848</v>
      </c>
      <c r="C400" s="68" t="str">
        <f t="shared" si="6"/>
        <v>Jul</v>
      </c>
      <c r="D400" s="68" t="s">
        <v>535</v>
      </c>
      <c r="E400" s="69" t="s">
        <v>10</v>
      </c>
      <c r="F400" s="70">
        <v>23</v>
      </c>
    </row>
    <row r="401" spans="2:6" x14ac:dyDescent="0.25">
      <c r="B401" s="68">
        <v>41851</v>
      </c>
      <c r="C401" s="68" t="str">
        <f t="shared" si="6"/>
        <v>Jul</v>
      </c>
      <c r="D401" s="68" t="s">
        <v>537</v>
      </c>
      <c r="E401" s="69" t="s">
        <v>324</v>
      </c>
      <c r="F401" s="70">
        <v>57</v>
      </c>
    </row>
    <row r="402" spans="2:6" x14ac:dyDescent="0.25">
      <c r="B402" s="68">
        <v>41902</v>
      </c>
      <c r="C402" s="68" t="str">
        <f t="shared" si="6"/>
        <v>Sep</v>
      </c>
      <c r="D402" s="68" t="s">
        <v>535</v>
      </c>
      <c r="E402" s="69" t="s">
        <v>7</v>
      </c>
      <c r="F402" s="70">
        <v>66</v>
      </c>
    </row>
    <row r="403" spans="2:6" x14ac:dyDescent="0.25">
      <c r="B403" s="68">
        <v>41879</v>
      </c>
      <c r="C403" s="68" t="str">
        <f t="shared" si="6"/>
        <v>Aug</v>
      </c>
      <c r="D403" s="68" t="s">
        <v>537</v>
      </c>
      <c r="E403" s="69" t="s">
        <v>321</v>
      </c>
      <c r="F403" s="70">
        <v>228</v>
      </c>
    </row>
    <row r="404" spans="2:6" x14ac:dyDescent="0.25">
      <c r="B404" s="68">
        <v>41878</v>
      </c>
      <c r="C404" s="68" t="str">
        <f t="shared" si="6"/>
        <v>Aug</v>
      </c>
      <c r="D404" s="68" t="s">
        <v>535</v>
      </c>
      <c r="E404" s="69" t="s">
        <v>331</v>
      </c>
      <c r="F404" s="70">
        <v>90</v>
      </c>
    </row>
    <row r="405" spans="2:6" x14ac:dyDescent="0.25">
      <c r="B405" s="68">
        <v>41761</v>
      </c>
      <c r="C405" s="68" t="str">
        <f t="shared" si="6"/>
        <v>May</v>
      </c>
      <c r="D405" s="68" t="s">
        <v>537</v>
      </c>
      <c r="E405" s="69" t="s">
        <v>10</v>
      </c>
      <c r="F405" s="70">
        <v>23</v>
      </c>
    </row>
    <row r="406" spans="2:6" x14ac:dyDescent="0.25">
      <c r="B406" s="68">
        <v>41849</v>
      </c>
      <c r="C406" s="68" t="str">
        <f t="shared" si="6"/>
        <v>Jul</v>
      </c>
      <c r="D406" s="68" t="s">
        <v>535</v>
      </c>
      <c r="E406" s="69" t="s">
        <v>334</v>
      </c>
      <c r="F406" s="70">
        <v>514</v>
      </c>
    </row>
    <row r="407" spans="2:6" x14ac:dyDescent="0.25">
      <c r="B407" s="68">
        <v>41823</v>
      </c>
      <c r="C407" s="68" t="str">
        <f t="shared" si="6"/>
        <v>Jul</v>
      </c>
      <c r="D407" s="68" t="s">
        <v>537</v>
      </c>
      <c r="E407" s="69" t="s">
        <v>7</v>
      </c>
      <c r="F407" s="70">
        <v>64</v>
      </c>
    </row>
    <row r="408" spans="2:6" x14ac:dyDescent="0.25">
      <c r="B408" s="68">
        <v>41872</v>
      </c>
      <c r="C408" s="68" t="str">
        <f t="shared" si="6"/>
        <v>Aug</v>
      </c>
      <c r="D408" s="68" t="s">
        <v>537</v>
      </c>
      <c r="E408" s="69" t="s">
        <v>331</v>
      </c>
      <c r="F408" s="70">
        <v>28</v>
      </c>
    </row>
    <row r="409" spans="2:6" x14ac:dyDescent="0.25">
      <c r="B409" s="68">
        <v>41787</v>
      </c>
      <c r="C409" s="68" t="str">
        <f t="shared" si="6"/>
        <v>May</v>
      </c>
      <c r="D409" s="68" t="s">
        <v>535</v>
      </c>
      <c r="E409" s="69" t="s">
        <v>10</v>
      </c>
      <c r="F409" s="70">
        <v>69</v>
      </c>
    </row>
    <row r="410" spans="2:6" x14ac:dyDescent="0.25">
      <c r="B410" s="68">
        <v>41899</v>
      </c>
      <c r="C410" s="68" t="str">
        <f t="shared" si="6"/>
        <v>Sep</v>
      </c>
      <c r="D410" s="68" t="s">
        <v>537</v>
      </c>
      <c r="E410" s="69" t="s">
        <v>371</v>
      </c>
      <c r="F410" s="70">
        <v>36</v>
      </c>
    </row>
    <row r="411" spans="2:6" x14ac:dyDescent="0.25">
      <c r="B411" s="68">
        <v>41895</v>
      </c>
      <c r="C411" s="68" t="str">
        <f t="shared" si="6"/>
        <v>Sep</v>
      </c>
      <c r="D411" s="68" t="s">
        <v>536</v>
      </c>
      <c r="E411" s="69" t="s">
        <v>324</v>
      </c>
      <c r="F411" s="70">
        <v>20</v>
      </c>
    </row>
    <row r="412" spans="2:6" x14ac:dyDescent="0.25">
      <c r="B412" s="68">
        <v>41892</v>
      </c>
      <c r="C412" s="68" t="str">
        <f t="shared" si="6"/>
        <v>Sep</v>
      </c>
      <c r="D412" s="68" t="s">
        <v>535</v>
      </c>
      <c r="E412" s="69" t="s">
        <v>331</v>
      </c>
      <c r="F412" s="70">
        <v>58</v>
      </c>
    </row>
    <row r="413" spans="2:6" x14ac:dyDescent="0.25">
      <c r="B413" s="68">
        <v>41899</v>
      </c>
      <c r="C413" s="68" t="str">
        <f t="shared" si="6"/>
        <v>Sep</v>
      </c>
      <c r="D413" s="68" t="s">
        <v>536</v>
      </c>
      <c r="E413" s="69" t="s">
        <v>324</v>
      </c>
      <c r="F413" s="70">
        <v>160</v>
      </c>
    </row>
    <row r="414" spans="2:6" x14ac:dyDescent="0.25">
      <c r="B414" s="68">
        <v>41861</v>
      </c>
      <c r="C414" s="68" t="str">
        <f t="shared" si="6"/>
        <v>Aug</v>
      </c>
      <c r="D414" s="68" t="s">
        <v>535</v>
      </c>
      <c r="E414" s="69" t="s">
        <v>327</v>
      </c>
      <c r="F414" s="70">
        <v>25</v>
      </c>
    </row>
    <row r="415" spans="2:6" x14ac:dyDescent="0.25">
      <c r="B415" s="68">
        <v>41897</v>
      </c>
      <c r="C415" s="68" t="str">
        <f t="shared" si="6"/>
        <v>Sep</v>
      </c>
      <c r="D415" s="68" t="s">
        <v>537</v>
      </c>
      <c r="E415" s="69" t="s">
        <v>7</v>
      </c>
      <c r="F415" s="70">
        <v>99</v>
      </c>
    </row>
    <row r="416" spans="2:6" x14ac:dyDescent="0.25">
      <c r="B416" s="68">
        <v>41810</v>
      </c>
      <c r="C416" s="68" t="str">
        <f t="shared" si="6"/>
        <v>Jun</v>
      </c>
      <c r="D416" s="68" t="s">
        <v>537</v>
      </c>
      <c r="E416" s="69" t="s">
        <v>10</v>
      </c>
      <c r="F416" s="70">
        <v>46</v>
      </c>
    </row>
    <row r="417" spans="2:6" x14ac:dyDescent="0.25">
      <c r="B417" s="68">
        <v>41832</v>
      </c>
      <c r="C417" s="68" t="str">
        <f t="shared" si="6"/>
        <v>Jul</v>
      </c>
      <c r="D417" s="68" t="s">
        <v>535</v>
      </c>
      <c r="E417" s="69" t="s">
        <v>331</v>
      </c>
      <c r="F417" s="70">
        <v>84</v>
      </c>
    </row>
    <row r="418" spans="2:6" x14ac:dyDescent="0.25">
      <c r="B418" s="68">
        <v>41866</v>
      </c>
      <c r="C418" s="68" t="str">
        <f t="shared" si="6"/>
        <v>Aug</v>
      </c>
      <c r="D418" s="68" t="s">
        <v>537</v>
      </c>
      <c r="E418" s="69" t="s">
        <v>10</v>
      </c>
      <c r="F418" s="70">
        <v>115</v>
      </c>
    </row>
    <row r="419" spans="2:6" x14ac:dyDescent="0.25">
      <c r="B419" s="68">
        <v>41776</v>
      </c>
      <c r="C419" s="68" t="str">
        <f t="shared" si="6"/>
        <v>May</v>
      </c>
      <c r="D419" s="68" t="s">
        <v>537</v>
      </c>
      <c r="E419" s="69" t="s">
        <v>337</v>
      </c>
      <c r="F419" s="70">
        <v>502</v>
      </c>
    </row>
    <row r="420" spans="2:6" x14ac:dyDescent="0.25">
      <c r="B420" s="68">
        <v>41847</v>
      </c>
      <c r="C420" s="68" t="str">
        <f t="shared" si="6"/>
        <v>Jul</v>
      </c>
      <c r="D420" s="68" t="s">
        <v>536</v>
      </c>
      <c r="E420" s="69" t="s">
        <v>349</v>
      </c>
      <c r="F420" s="70">
        <v>40</v>
      </c>
    </row>
    <row r="421" spans="2:6" x14ac:dyDescent="0.25">
      <c r="B421" s="68">
        <v>41797</v>
      </c>
      <c r="C421" s="68" t="str">
        <f t="shared" si="6"/>
        <v>Jun</v>
      </c>
      <c r="D421" s="68" t="s">
        <v>537</v>
      </c>
      <c r="E421" s="69" t="s">
        <v>10</v>
      </c>
      <c r="F421" s="70">
        <v>230</v>
      </c>
    </row>
    <row r="422" spans="2:6" x14ac:dyDescent="0.25">
      <c r="B422" s="68">
        <v>41903</v>
      </c>
      <c r="C422" s="68" t="str">
        <f t="shared" si="6"/>
        <v>Sep</v>
      </c>
      <c r="D422" s="68" t="s">
        <v>535</v>
      </c>
      <c r="E422" s="69" t="s">
        <v>337</v>
      </c>
      <c r="F422" s="70">
        <v>72</v>
      </c>
    </row>
    <row r="423" spans="2:6" x14ac:dyDescent="0.25">
      <c r="B423" s="68">
        <v>41789</v>
      </c>
      <c r="C423" s="68" t="str">
        <f t="shared" si="6"/>
        <v>May</v>
      </c>
      <c r="D423" s="68" t="s">
        <v>537</v>
      </c>
      <c r="E423" s="69" t="s">
        <v>337</v>
      </c>
      <c r="F423" s="70">
        <v>48</v>
      </c>
    </row>
    <row r="424" spans="2:6" x14ac:dyDescent="0.25">
      <c r="B424" s="68">
        <v>41831</v>
      </c>
      <c r="C424" s="68" t="str">
        <f t="shared" si="6"/>
        <v>Jul</v>
      </c>
      <c r="D424" s="68" t="s">
        <v>537</v>
      </c>
      <c r="E424" s="69" t="s">
        <v>324</v>
      </c>
      <c r="F424" s="70">
        <v>20</v>
      </c>
    </row>
    <row r="425" spans="2:6" x14ac:dyDescent="0.25">
      <c r="B425" s="68">
        <v>41862</v>
      </c>
      <c r="C425" s="68" t="str">
        <f t="shared" si="6"/>
        <v>Aug</v>
      </c>
      <c r="D425" s="68" t="s">
        <v>536</v>
      </c>
      <c r="E425" s="69" t="s">
        <v>321</v>
      </c>
      <c r="F425" s="70">
        <v>240</v>
      </c>
    </row>
    <row r="426" spans="2:6" x14ac:dyDescent="0.25">
      <c r="B426" s="68">
        <v>41760</v>
      </c>
      <c r="C426" s="68" t="str">
        <f t="shared" si="6"/>
        <v>May</v>
      </c>
      <c r="D426" s="68" t="s">
        <v>535</v>
      </c>
      <c r="E426" s="69" t="s">
        <v>371</v>
      </c>
      <c r="F426" s="70">
        <v>38</v>
      </c>
    </row>
    <row r="427" spans="2:6" x14ac:dyDescent="0.25">
      <c r="B427" s="68">
        <v>41840</v>
      </c>
      <c r="C427" s="68" t="str">
        <f t="shared" si="6"/>
        <v>Jul</v>
      </c>
      <c r="D427" s="68" t="s">
        <v>535</v>
      </c>
      <c r="E427" s="69" t="s">
        <v>321</v>
      </c>
      <c r="F427" s="70">
        <v>835</v>
      </c>
    </row>
    <row r="428" spans="2:6" x14ac:dyDescent="0.25">
      <c r="B428" s="68">
        <v>41779</v>
      </c>
      <c r="C428" s="68" t="str">
        <f t="shared" si="6"/>
        <v>May</v>
      </c>
      <c r="D428" s="68" t="s">
        <v>535</v>
      </c>
      <c r="E428" s="69" t="s">
        <v>331</v>
      </c>
      <c r="F428" s="70">
        <v>87</v>
      </c>
    </row>
    <row r="429" spans="2:6" x14ac:dyDescent="0.25">
      <c r="B429" s="68">
        <v>41894</v>
      </c>
      <c r="C429" s="68" t="str">
        <f t="shared" si="6"/>
        <v>Sep</v>
      </c>
      <c r="D429" s="68" t="s">
        <v>537</v>
      </c>
      <c r="E429" s="69" t="s">
        <v>324</v>
      </c>
      <c r="F429" s="70">
        <v>40</v>
      </c>
    </row>
    <row r="430" spans="2:6" x14ac:dyDescent="0.25">
      <c r="B430" s="68">
        <v>41781</v>
      </c>
      <c r="C430" s="68" t="str">
        <f t="shared" si="6"/>
        <v>May</v>
      </c>
      <c r="D430" s="68" t="s">
        <v>535</v>
      </c>
      <c r="E430" s="69" t="s">
        <v>324</v>
      </c>
      <c r="F430" s="70">
        <v>60</v>
      </c>
    </row>
    <row r="431" spans="2:6" x14ac:dyDescent="0.25">
      <c r="B431" s="68">
        <v>41833</v>
      </c>
      <c r="C431" s="68" t="str">
        <f t="shared" si="6"/>
        <v>Jul</v>
      </c>
      <c r="D431" s="68" t="s">
        <v>535</v>
      </c>
      <c r="E431" s="69" t="s">
        <v>349</v>
      </c>
      <c r="F431" s="70">
        <v>40</v>
      </c>
    </row>
    <row r="432" spans="2:6" x14ac:dyDescent="0.25">
      <c r="B432" s="68">
        <v>41823</v>
      </c>
      <c r="C432" s="68" t="str">
        <f t="shared" si="6"/>
        <v>Jul</v>
      </c>
      <c r="D432" s="68" t="s">
        <v>537</v>
      </c>
      <c r="E432" s="69" t="s">
        <v>191</v>
      </c>
      <c r="F432" s="70">
        <v>305</v>
      </c>
    </row>
    <row r="433" spans="2:6" x14ac:dyDescent="0.25">
      <c r="B433" s="68">
        <v>41907</v>
      </c>
      <c r="C433" s="68" t="str">
        <f t="shared" si="6"/>
        <v>Sep</v>
      </c>
      <c r="D433" s="68" t="s">
        <v>537</v>
      </c>
      <c r="E433" s="69" t="s">
        <v>324</v>
      </c>
      <c r="F433" s="70">
        <v>20</v>
      </c>
    </row>
    <row r="434" spans="2:6" x14ac:dyDescent="0.25">
      <c r="B434" s="68">
        <v>41829</v>
      </c>
      <c r="C434" s="68" t="str">
        <f t="shared" si="6"/>
        <v>Jul</v>
      </c>
      <c r="D434" s="68" t="s">
        <v>535</v>
      </c>
      <c r="E434" s="69" t="s">
        <v>7</v>
      </c>
      <c r="F434" s="70">
        <v>99</v>
      </c>
    </row>
    <row r="435" spans="2:6" x14ac:dyDescent="0.25">
      <c r="B435" s="68">
        <v>41870</v>
      </c>
      <c r="C435" s="68" t="str">
        <f t="shared" si="6"/>
        <v>Aug</v>
      </c>
      <c r="D435" s="68" t="s">
        <v>535</v>
      </c>
      <c r="E435" s="69" t="s">
        <v>7</v>
      </c>
      <c r="F435" s="70">
        <v>34</v>
      </c>
    </row>
    <row r="436" spans="2:6" x14ac:dyDescent="0.25">
      <c r="B436" s="68">
        <v>41905</v>
      </c>
      <c r="C436" s="68" t="str">
        <f t="shared" si="6"/>
        <v>Sep</v>
      </c>
      <c r="D436" s="68" t="s">
        <v>537</v>
      </c>
      <c r="E436" s="69" t="s">
        <v>10</v>
      </c>
      <c r="F436" s="70">
        <v>69</v>
      </c>
    </row>
    <row r="437" spans="2:6" x14ac:dyDescent="0.25">
      <c r="B437" s="68">
        <v>41802</v>
      </c>
      <c r="C437" s="68" t="str">
        <f t="shared" si="6"/>
        <v>Jun</v>
      </c>
      <c r="D437" s="68" t="s">
        <v>537</v>
      </c>
      <c r="E437" s="69" t="s">
        <v>324</v>
      </c>
      <c r="F437" s="70">
        <v>60</v>
      </c>
    </row>
    <row r="438" spans="2:6" x14ac:dyDescent="0.25">
      <c r="B438" s="68">
        <v>41761</v>
      </c>
      <c r="C438" s="68" t="str">
        <f t="shared" si="6"/>
        <v>May</v>
      </c>
      <c r="D438" s="68" t="s">
        <v>537</v>
      </c>
      <c r="E438" s="69" t="s">
        <v>191</v>
      </c>
      <c r="F438" s="70">
        <v>23</v>
      </c>
    </row>
    <row r="439" spans="2:6" x14ac:dyDescent="0.25">
      <c r="B439" s="68">
        <v>41833</v>
      </c>
      <c r="C439" s="68" t="str">
        <f t="shared" si="6"/>
        <v>Jul</v>
      </c>
      <c r="D439" s="68" t="s">
        <v>535</v>
      </c>
      <c r="E439" s="69" t="s">
        <v>334</v>
      </c>
      <c r="F439" s="70">
        <v>47</v>
      </c>
    </row>
    <row r="440" spans="2:6" x14ac:dyDescent="0.25">
      <c r="B440" s="68">
        <v>41848</v>
      </c>
      <c r="C440" s="68" t="str">
        <f t="shared" si="6"/>
        <v>Jul</v>
      </c>
      <c r="D440" s="68" t="s">
        <v>537</v>
      </c>
      <c r="E440" s="69" t="s">
        <v>349</v>
      </c>
      <c r="F440" s="70">
        <v>42</v>
      </c>
    </row>
    <row r="441" spans="2:6" x14ac:dyDescent="0.25">
      <c r="B441" s="68">
        <v>41781</v>
      </c>
      <c r="C441" s="68" t="str">
        <f t="shared" si="6"/>
        <v>May</v>
      </c>
      <c r="D441" s="68" t="s">
        <v>535</v>
      </c>
      <c r="E441" s="69" t="s">
        <v>337</v>
      </c>
      <c r="F441" s="70">
        <v>48</v>
      </c>
    </row>
    <row r="442" spans="2:6" x14ac:dyDescent="0.25">
      <c r="B442" s="68">
        <v>41779</v>
      </c>
      <c r="C442" s="68" t="str">
        <f t="shared" si="6"/>
        <v>May</v>
      </c>
      <c r="D442" s="68" t="s">
        <v>537</v>
      </c>
      <c r="E442" s="69" t="s">
        <v>327</v>
      </c>
      <c r="F442" s="70">
        <v>50</v>
      </c>
    </row>
    <row r="443" spans="2:6" x14ac:dyDescent="0.25">
      <c r="B443" s="68">
        <v>41768</v>
      </c>
      <c r="C443" s="68" t="str">
        <f t="shared" si="6"/>
        <v>May</v>
      </c>
      <c r="D443" s="68" t="s">
        <v>535</v>
      </c>
      <c r="E443" s="69" t="s">
        <v>7</v>
      </c>
      <c r="F443" s="70">
        <v>34</v>
      </c>
    </row>
    <row r="444" spans="2:6" x14ac:dyDescent="0.25">
      <c r="B444" s="68">
        <v>41859</v>
      </c>
      <c r="C444" s="68" t="str">
        <f t="shared" si="6"/>
        <v>Aug</v>
      </c>
      <c r="D444" s="68" t="s">
        <v>535</v>
      </c>
      <c r="E444" s="69" t="s">
        <v>327</v>
      </c>
      <c r="F444" s="70">
        <v>437</v>
      </c>
    </row>
    <row r="445" spans="2:6" x14ac:dyDescent="0.25">
      <c r="B445" s="68">
        <v>41847</v>
      </c>
      <c r="C445" s="68" t="str">
        <f t="shared" si="6"/>
        <v>Jul</v>
      </c>
      <c r="D445" s="68" t="s">
        <v>537</v>
      </c>
      <c r="E445" s="69" t="s">
        <v>191</v>
      </c>
      <c r="F445" s="70">
        <v>46</v>
      </c>
    </row>
    <row r="446" spans="2:6" x14ac:dyDescent="0.25">
      <c r="B446" s="68">
        <v>41882</v>
      </c>
      <c r="C446" s="68" t="str">
        <f t="shared" si="6"/>
        <v>Aug</v>
      </c>
      <c r="D446" s="68" t="s">
        <v>535</v>
      </c>
      <c r="E446" s="69" t="s">
        <v>7</v>
      </c>
      <c r="F446" s="70">
        <v>66</v>
      </c>
    </row>
    <row r="447" spans="2:6" x14ac:dyDescent="0.25">
      <c r="B447" s="68">
        <v>41909</v>
      </c>
      <c r="C447" s="68" t="str">
        <f t="shared" si="6"/>
        <v>Sep</v>
      </c>
      <c r="D447" s="68" t="s">
        <v>537</v>
      </c>
      <c r="E447" s="69" t="s">
        <v>349</v>
      </c>
      <c r="F447" s="70">
        <v>76</v>
      </c>
    </row>
    <row r="448" spans="2:6" x14ac:dyDescent="0.25">
      <c r="B448" s="68">
        <v>41887</v>
      </c>
      <c r="C448" s="68" t="str">
        <f t="shared" si="6"/>
        <v>Sep</v>
      </c>
      <c r="D448" s="68" t="s">
        <v>537</v>
      </c>
      <c r="E448" s="69" t="s">
        <v>10</v>
      </c>
      <c r="F448" s="70">
        <v>69</v>
      </c>
    </row>
    <row r="449" spans="2:6" x14ac:dyDescent="0.25">
      <c r="B449" s="68">
        <v>41772</v>
      </c>
      <c r="C449" s="68" t="str">
        <f t="shared" si="6"/>
        <v>May</v>
      </c>
      <c r="D449" s="68" t="s">
        <v>535</v>
      </c>
      <c r="E449" s="69" t="s">
        <v>191</v>
      </c>
      <c r="F449" s="70">
        <v>23</v>
      </c>
    </row>
    <row r="450" spans="2:6" x14ac:dyDescent="0.25">
      <c r="B450" s="68">
        <v>41822</v>
      </c>
      <c r="C450" s="68" t="str">
        <f t="shared" si="6"/>
        <v>Jul</v>
      </c>
      <c r="D450" s="68" t="s">
        <v>537</v>
      </c>
      <c r="E450" s="69" t="s">
        <v>334</v>
      </c>
      <c r="F450" s="70">
        <v>47</v>
      </c>
    </row>
    <row r="451" spans="2:6" x14ac:dyDescent="0.25">
      <c r="B451" s="68">
        <v>41766</v>
      </c>
      <c r="C451" s="68" t="str">
        <f t="shared" si="6"/>
        <v>May</v>
      </c>
      <c r="D451" s="68" t="s">
        <v>537</v>
      </c>
      <c r="E451" s="69" t="s">
        <v>334</v>
      </c>
      <c r="F451" s="70">
        <v>71</v>
      </c>
    </row>
    <row r="452" spans="2:6" x14ac:dyDescent="0.25">
      <c r="B452" s="68">
        <v>41896</v>
      </c>
      <c r="C452" s="68" t="str">
        <f t="shared" si="6"/>
        <v>Sep</v>
      </c>
      <c r="D452" s="68" t="s">
        <v>537</v>
      </c>
      <c r="E452" s="69" t="s">
        <v>191</v>
      </c>
      <c r="F452" s="70">
        <v>23</v>
      </c>
    </row>
    <row r="453" spans="2:6" x14ac:dyDescent="0.25">
      <c r="B453" s="68">
        <v>41845</v>
      </c>
      <c r="C453" s="68" t="str">
        <f t="shared" ref="C453:C516" si="7">TEXT(B453,"mmm")</f>
        <v>Jul</v>
      </c>
      <c r="D453" s="68" t="s">
        <v>536</v>
      </c>
      <c r="E453" s="69" t="s">
        <v>331</v>
      </c>
      <c r="F453" s="70">
        <v>29</v>
      </c>
    </row>
    <row r="454" spans="2:6" x14ac:dyDescent="0.25">
      <c r="B454" s="68">
        <v>41787</v>
      </c>
      <c r="C454" s="68" t="str">
        <f t="shared" si="7"/>
        <v>May</v>
      </c>
      <c r="D454" s="68" t="s">
        <v>537</v>
      </c>
      <c r="E454" s="69" t="s">
        <v>7</v>
      </c>
      <c r="F454" s="70">
        <v>132</v>
      </c>
    </row>
    <row r="455" spans="2:6" x14ac:dyDescent="0.25">
      <c r="B455" s="68">
        <v>41813</v>
      </c>
      <c r="C455" s="68" t="str">
        <f t="shared" si="7"/>
        <v>Jun</v>
      </c>
      <c r="D455" s="68" t="s">
        <v>537</v>
      </c>
      <c r="E455" s="69" t="s">
        <v>10</v>
      </c>
      <c r="F455" s="70">
        <v>22</v>
      </c>
    </row>
    <row r="456" spans="2:6" x14ac:dyDescent="0.25">
      <c r="B456" s="68">
        <v>41782</v>
      </c>
      <c r="C456" s="68" t="str">
        <f t="shared" si="7"/>
        <v>May</v>
      </c>
      <c r="D456" s="68" t="s">
        <v>537</v>
      </c>
      <c r="E456" s="69" t="s">
        <v>331</v>
      </c>
      <c r="F456" s="70">
        <v>240</v>
      </c>
    </row>
    <row r="457" spans="2:6" x14ac:dyDescent="0.25">
      <c r="B457" s="68">
        <v>41832</v>
      </c>
      <c r="C457" s="68" t="str">
        <f t="shared" si="7"/>
        <v>Jul</v>
      </c>
      <c r="D457" s="68" t="s">
        <v>537</v>
      </c>
      <c r="E457" s="69" t="s">
        <v>10</v>
      </c>
      <c r="F457" s="70">
        <v>46</v>
      </c>
    </row>
    <row r="458" spans="2:6" x14ac:dyDescent="0.25">
      <c r="B458" s="68">
        <v>41897</v>
      </c>
      <c r="C458" s="68" t="str">
        <f t="shared" si="7"/>
        <v>Sep</v>
      </c>
      <c r="D458" s="68" t="s">
        <v>535</v>
      </c>
      <c r="E458" s="69" t="s">
        <v>337</v>
      </c>
      <c r="F458" s="70">
        <v>50</v>
      </c>
    </row>
    <row r="459" spans="2:6" x14ac:dyDescent="0.25">
      <c r="B459" s="68">
        <v>41841</v>
      </c>
      <c r="C459" s="68" t="str">
        <f t="shared" si="7"/>
        <v>Jul</v>
      </c>
      <c r="D459" s="68" t="s">
        <v>535</v>
      </c>
      <c r="E459" s="69" t="s">
        <v>7</v>
      </c>
      <c r="F459" s="70">
        <v>33</v>
      </c>
    </row>
    <row r="460" spans="2:6" x14ac:dyDescent="0.25">
      <c r="B460" s="68">
        <v>41786</v>
      </c>
      <c r="C460" s="68" t="str">
        <f t="shared" si="7"/>
        <v>May</v>
      </c>
      <c r="D460" s="68" t="s">
        <v>535</v>
      </c>
      <c r="E460" s="69" t="s">
        <v>337</v>
      </c>
      <c r="F460" s="70">
        <v>69</v>
      </c>
    </row>
    <row r="461" spans="2:6" x14ac:dyDescent="0.25">
      <c r="B461" s="68">
        <v>41807</v>
      </c>
      <c r="C461" s="68" t="str">
        <f t="shared" si="7"/>
        <v>Jun</v>
      </c>
      <c r="D461" s="68" t="s">
        <v>537</v>
      </c>
      <c r="E461" s="69" t="s">
        <v>7</v>
      </c>
      <c r="F461" s="70">
        <v>66</v>
      </c>
    </row>
    <row r="462" spans="2:6" x14ac:dyDescent="0.25">
      <c r="B462" s="68">
        <v>41860</v>
      </c>
      <c r="C462" s="68" t="str">
        <f t="shared" si="7"/>
        <v>Aug</v>
      </c>
      <c r="D462" s="68" t="s">
        <v>535</v>
      </c>
      <c r="E462" s="69" t="s">
        <v>337</v>
      </c>
      <c r="F462" s="70">
        <v>75</v>
      </c>
    </row>
    <row r="463" spans="2:6" x14ac:dyDescent="0.25">
      <c r="B463" s="68">
        <v>41897</v>
      </c>
      <c r="C463" s="68" t="str">
        <f t="shared" si="7"/>
        <v>Sep</v>
      </c>
      <c r="D463" s="68" t="s">
        <v>535</v>
      </c>
      <c r="E463" s="69" t="s">
        <v>334</v>
      </c>
      <c r="F463" s="70">
        <v>491</v>
      </c>
    </row>
    <row r="464" spans="2:6" x14ac:dyDescent="0.25">
      <c r="B464" s="68">
        <v>41901</v>
      </c>
      <c r="C464" s="68" t="str">
        <f t="shared" si="7"/>
        <v>Sep</v>
      </c>
      <c r="D464" s="68" t="s">
        <v>537</v>
      </c>
      <c r="E464" s="69" t="s">
        <v>324</v>
      </c>
      <c r="F464" s="70">
        <v>60</v>
      </c>
    </row>
    <row r="465" spans="2:6" x14ac:dyDescent="0.25">
      <c r="B465" s="68">
        <v>41835</v>
      </c>
      <c r="C465" s="68" t="str">
        <f t="shared" si="7"/>
        <v>Jul</v>
      </c>
      <c r="D465" s="68" t="s">
        <v>535</v>
      </c>
      <c r="E465" s="69" t="s">
        <v>7</v>
      </c>
      <c r="F465" s="70">
        <v>33</v>
      </c>
    </row>
    <row r="466" spans="2:6" x14ac:dyDescent="0.25">
      <c r="B466" s="68">
        <v>41869</v>
      </c>
      <c r="C466" s="68" t="str">
        <f t="shared" si="7"/>
        <v>Aug</v>
      </c>
      <c r="D466" s="68" t="s">
        <v>535</v>
      </c>
      <c r="E466" s="69" t="s">
        <v>324</v>
      </c>
      <c r="F466" s="70">
        <v>20</v>
      </c>
    </row>
    <row r="467" spans="2:6" x14ac:dyDescent="0.25">
      <c r="B467" s="68">
        <v>41811</v>
      </c>
      <c r="C467" s="68" t="str">
        <f t="shared" si="7"/>
        <v>Jun</v>
      </c>
      <c r="D467" s="68" t="s">
        <v>535</v>
      </c>
      <c r="E467" s="69" t="s">
        <v>324</v>
      </c>
      <c r="F467" s="70">
        <v>40</v>
      </c>
    </row>
    <row r="468" spans="2:6" x14ac:dyDescent="0.25">
      <c r="B468" s="68">
        <v>41831</v>
      </c>
      <c r="C468" s="68" t="str">
        <f t="shared" si="7"/>
        <v>Jul</v>
      </c>
      <c r="D468" s="68" t="s">
        <v>535</v>
      </c>
      <c r="E468" s="69" t="s">
        <v>334</v>
      </c>
      <c r="F468" s="70">
        <v>47</v>
      </c>
    </row>
    <row r="469" spans="2:6" x14ac:dyDescent="0.25">
      <c r="B469" s="68">
        <v>41785</v>
      </c>
      <c r="C469" s="68" t="str">
        <f t="shared" si="7"/>
        <v>May</v>
      </c>
      <c r="D469" s="68" t="s">
        <v>537</v>
      </c>
      <c r="E469" s="69" t="s">
        <v>324</v>
      </c>
      <c r="F469" s="70">
        <v>80</v>
      </c>
    </row>
    <row r="470" spans="2:6" x14ac:dyDescent="0.25">
      <c r="B470" s="68">
        <v>41890</v>
      </c>
      <c r="C470" s="68" t="str">
        <f t="shared" si="7"/>
        <v>Sep</v>
      </c>
      <c r="D470" s="68" t="s">
        <v>535</v>
      </c>
      <c r="E470" s="69" t="s">
        <v>7</v>
      </c>
      <c r="F470" s="70">
        <v>102</v>
      </c>
    </row>
    <row r="471" spans="2:6" x14ac:dyDescent="0.25">
      <c r="B471" s="68">
        <v>41817</v>
      </c>
      <c r="C471" s="68" t="str">
        <f t="shared" si="7"/>
        <v>Jun</v>
      </c>
      <c r="D471" s="68" t="s">
        <v>535</v>
      </c>
      <c r="E471" s="69" t="s">
        <v>321</v>
      </c>
      <c r="F471" s="70">
        <v>240</v>
      </c>
    </row>
    <row r="472" spans="2:6" x14ac:dyDescent="0.25">
      <c r="B472" s="68">
        <v>41903</v>
      </c>
      <c r="C472" s="68" t="str">
        <f t="shared" si="7"/>
        <v>Sep</v>
      </c>
      <c r="D472" s="68" t="s">
        <v>535</v>
      </c>
      <c r="E472" s="69" t="s">
        <v>349</v>
      </c>
      <c r="F472" s="70">
        <v>60</v>
      </c>
    </row>
    <row r="473" spans="2:6" x14ac:dyDescent="0.25">
      <c r="B473" s="68">
        <v>41892</v>
      </c>
      <c r="C473" s="68" t="str">
        <f t="shared" si="7"/>
        <v>Sep</v>
      </c>
      <c r="D473" s="68" t="s">
        <v>537</v>
      </c>
      <c r="E473" s="69" t="s">
        <v>7</v>
      </c>
      <c r="F473" s="70">
        <v>33</v>
      </c>
    </row>
    <row r="474" spans="2:6" x14ac:dyDescent="0.25">
      <c r="B474" s="68">
        <v>41804</v>
      </c>
      <c r="C474" s="68" t="str">
        <f t="shared" si="7"/>
        <v>Jun</v>
      </c>
      <c r="D474" s="68" t="s">
        <v>535</v>
      </c>
      <c r="E474" s="69" t="s">
        <v>327</v>
      </c>
      <c r="F474" s="70">
        <v>25</v>
      </c>
    </row>
    <row r="475" spans="2:6" x14ac:dyDescent="0.25">
      <c r="B475" s="68">
        <v>41861</v>
      </c>
      <c r="C475" s="68" t="str">
        <f t="shared" si="7"/>
        <v>Aug</v>
      </c>
      <c r="D475" s="68" t="s">
        <v>535</v>
      </c>
      <c r="E475" s="69" t="s">
        <v>7</v>
      </c>
      <c r="F475" s="70">
        <v>99</v>
      </c>
    </row>
    <row r="476" spans="2:6" x14ac:dyDescent="0.25">
      <c r="B476" s="68">
        <v>41811</v>
      </c>
      <c r="C476" s="68" t="str">
        <f t="shared" si="7"/>
        <v>Jun</v>
      </c>
      <c r="D476" s="68" t="s">
        <v>537</v>
      </c>
      <c r="E476" s="69" t="s">
        <v>349</v>
      </c>
      <c r="F476" s="70">
        <v>63</v>
      </c>
    </row>
    <row r="477" spans="2:6" x14ac:dyDescent="0.25">
      <c r="B477" s="68">
        <v>41894</v>
      </c>
      <c r="C477" s="68" t="str">
        <f t="shared" si="7"/>
        <v>Sep</v>
      </c>
      <c r="D477" s="68" t="s">
        <v>535</v>
      </c>
      <c r="E477" s="69" t="s">
        <v>7</v>
      </c>
      <c r="F477" s="70">
        <v>66</v>
      </c>
    </row>
    <row r="478" spans="2:6" x14ac:dyDescent="0.25">
      <c r="B478" s="68">
        <v>41821</v>
      </c>
      <c r="C478" s="68" t="str">
        <f t="shared" si="7"/>
        <v>Jul</v>
      </c>
      <c r="D478" s="68" t="s">
        <v>537</v>
      </c>
      <c r="E478" s="69" t="s">
        <v>191</v>
      </c>
      <c r="F478" s="70">
        <v>22</v>
      </c>
    </row>
    <row r="479" spans="2:6" x14ac:dyDescent="0.25">
      <c r="B479" s="68">
        <v>41825</v>
      </c>
      <c r="C479" s="68" t="str">
        <f t="shared" si="7"/>
        <v>Jul</v>
      </c>
      <c r="D479" s="68" t="s">
        <v>537</v>
      </c>
      <c r="E479" s="69" t="s">
        <v>331</v>
      </c>
      <c r="F479" s="70">
        <v>87</v>
      </c>
    </row>
    <row r="480" spans="2:6" x14ac:dyDescent="0.25">
      <c r="B480" s="68">
        <v>41886</v>
      </c>
      <c r="C480" s="68" t="str">
        <f t="shared" si="7"/>
        <v>Sep</v>
      </c>
      <c r="D480" s="68" t="s">
        <v>537</v>
      </c>
      <c r="E480" s="69" t="s">
        <v>7</v>
      </c>
      <c r="F480" s="70">
        <v>102</v>
      </c>
    </row>
    <row r="481" spans="2:6" x14ac:dyDescent="0.25">
      <c r="B481" s="68">
        <v>41772</v>
      </c>
      <c r="C481" s="68" t="str">
        <f t="shared" si="7"/>
        <v>May</v>
      </c>
      <c r="D481" s="68" t="s">
        <v>536</v>
      </c>
      <c r="E481" s="69" t="s">
        <v>10</v>
      </c>
      <c r="F481" s="70">
        <v>66</v>
      </c>
    </row>
    <row r="482" spans="2:6" x14ac:dyDescent="0.25">
      <c r="B482" s="68">
        <v>41839</v>
      </c>
      <c r="C482" s="68" t="str">
        <f t="shared" si="7"/>
        <v>Jul</v>
      </c>
      <c r="D482" s="68" t="s">
        <v>535</v>
      </c>
      <c r="E482" s="69" t="s">
        <v>337</v>
      </c>
      <c r="F482" s="70">
        <v>69</v>
      </c>
    </row>
    <row r="483" spans="2:6" x14ac:dyDescent="0.25">
      <c r="B483" s="68">
        <v>41899</v>
      </c>
      <c r="C483" s="68" t="str">
        <f t="shared" si="7"/>
        <v>Sep</v>
      </c>
      <c r="D483" s="68" t="s">
        <v>537</v>
      </c>
      <c r="E483" s="69" t="s">
        <v>337</v>
      </c>
      <c r="F483" s="70">
        <v>524</v>
      </c>
    </row>
    <row r="484" spans="2:6" x14ac:dyDescent="0.25">
      <c r="B484" s="68">
        <v>41835</v>
      </c>
      <c r="C484" s="68" t="str">
        <f t="shared" si="7"/>
        <v>Jul</v>
      </c>
      <c r="D484" s="68" t="s">
        <v>535</v>
      </c>
      <c r="E484" s="69" t="s">
        <v>10</v>
      </c>
      <c r="F484" s="70">
        <v>46</v>
      </c>
    </row>
    <row r="485" spans="2:6" x14ac:dyDescent="0.25">
      <c r="B485" s="68">
        <v>41778</v>
      </c>
      <c r="C485" s="68" t="str">
        <f t="shared" si="7"/>
        <v>May</v>
      </c>
      <c r="D485" s="68" t="s">
        <v>535</v>
      </c>
      <c r="E485" s="69" t="s">
        <v>347</v>
      </c>
      <c r="F485" s="70">
        <v>106</v>
      </c>
    </row>
    <row r="486" spans="2:6" x14ac:dyDescent="0.25">
      <c r="B486" s="68">
        <v>41883</v>
      </c>
      <c r="C486" s="68" t="str">
        <f t="shared" si="7"/>
        <v>Sep</v>
      </c>
      <c r="D486" s="68" t="s">
        <v>537</v>
      </c>
      <c r="E486" s="69" t="s">
        <v>371</v>
      </c>
      <c r="F486" s="70">
        <v>36</v>
      </c>
    </row>
    <row r="487" spans="2:6" x14ac:dyDescent="0.25">
      <c r="B487" s="68">
        <v>41881</v>
      </c>
      <c r="C487" s="68" t="str">
        <f t="shared" si="7"/>
        <v>Aug</v>
      </c>
      <c r="D487" s="68" t="s">
        <v>537</v>
      </c>
      <c r="E487" s="69" t="s">
        <v>7</v>
      </c>
      <c r="F487" s="70">
        <v>96</v>
      </c>
    </row>
    <row r="488" spans="2:6" x14ac:dyDescent="0.25">
      <c r="B488" s="68">
        <v>41767</v>
      </c>
      <c r="C488" s="68" t="str">
        <f t="shared" si="7"/>
        <v>May</v>
      </c>
      <c r="D488" s="68" t="s">
        <v>535</v>
      </c>
      <c r="E488" s="69" t="s">
        <v>10</v>
      </c>
      <c r="F488" s="70">
        <v>46</v>
      </c>
    </row>
    <row r="489" spans="2:6" x14ac:dyDescent="0.25">
      <c r="B489" s="68">
        <v>41904</v>
      </c>
      <c r="C489" s="68" t="str">
        <f t="shared" si="7"/>
        <v>Sep</v>
      </c>
      <c r="D489" s="68" t="s">
        <v>535</v>
      </c>
      <c r="E489" s="69" t="s">
        <v>347</v>
      </c>
      <c r="F489" s="70">
        <v>27</v>
      </c>
    </row>
    <row r="490" spans="2:6" x14ac:dyDescent="0.25">
      <c r="B490" s="68">
        <v>41831</v>
      </c>
      <c r="C490" s="68" t="str">
        <f t="shared" si="7"/>
        <v>Jul</v>
      </c>
      <c r="D490" s="68" t="s">
        <v>536</v>
      </c>
      <c r="E490" s="69" t="s">
        <v>324</v>
      </c>
      <c r="F490" s="70">
        <v>417</v>
      </c>
    </row>
    <row r="491" spans="2:6" x14ac:dyDescent="0.25">
      <c r="B491" s="68">
        <v>41763</v>
      </c>
      <c r="C491" s="68" t="str">
        <f t="shared" si="7"/>
        <v>May</v>
      </c>
      <c r="D491" s="68" t="s">
        <v>537</v>
      </c>
      <c r="E491" s="69" t="s">
        <v>7</v>
      </c>
      <c r="F491" s="70">
        <v>752</v>
      </c>
    </row>
    <row r="492" spans="2:6" x14ac:dyDescent="0.25">
      <c r="B492" s="68">
        <v>41903</v>
      </c>
      <c r="C492" s="68" t="str">
        <f t="shared" si="7"/>
        <v>Sep</v>
      </c>
      <c r="D492" s="68" t="s">
        <v>537</v>
      </c>
      <c r="E492" s="69" t="s">
        <v>327</v>
      </c>
      <c r="F492" s="70">
        <v>96</v>
      </c>
    </row>
    <row r="493" spans="2:6" x14ac:dyDescent="0.25">
      <c r="B493" s="68">
        <v>41785</v>
      </c>
      <c r="C493" s="68" t="str">
        <f t="shared" si="7"/>
        <v>May</v>
      </c>
      <c r="D493" s="68" t="s">
        <v>537</v>
      </c>
      <c r="E493" s="69" t="s">
        <v>10</v>
      </c>
      <c r="F493" s="70">
        <v>240</v>
      </c>
    </row>
    <row r="494" spans="2:6" x14ac:dyDescent="0.25">
      <c r="B494" s="68">
        <v>41780</v>
      </c>
      <c r="C494" s="68" t="str">
        <f t="shared" si="7"/>
        <v>May</v>
      </c>
      <c r="D494" s="68" t="s">
        <v>537</v>
      </c>
      <c r="E494" s="69" t="s">
        <v>371</v>
      </c>
      <c r="F494" s="70">
        <v>36</v>
      </c>
    </row>
    <row r="495" spans="2:6" x14ac:dyDescent="0.25">
      <c r="B495" s="68">
        <v>41844</v>
      </c>
      <c r="C495" s="68" t="str">
        <f t="shared" si="7"/>
        <v>Jul</v>
      </c>
      <c r="D495" s="68" t="s">
        <v>535</v>
      </c>
      <c r="E495" s="69" t="s">
        <v>7</v>
      </c>
      <c r="F495" s="70">
        <v>68</v>
      </c>
    </row>
    <row r="496" spans="2:6" x14ac:dyDescent="0.25">
      <c r="B496" s="68">
        <v>41870</v>
      </c>
      <c r="C496" s="68" t="str">
        <f t="shared" si="7"/>
        <v>Aug</v>
      </c>
      <c r="D496" s="68" t="s">
        <v>537</v>
      </c>
      <c r="E496" s="69" t="s">
        <v>337</v>
      </c>
      <c r="F496" s="70">
        <v>48</v>
      </c>
    </row>
    <row r="497" spans="2:6" x14ac:dyDescent="0.25">
      <c r="B497" s="68">
        <v>41800</v>
      </c>
      <c r="C497" s="68" t="str">
        <f t="shared" si="7"/>
        <v>Jun</v>
      </c>
      <c r="D497" s="68" t="s">
        <v>535</v>
      </c>
      <c r="E497" s="69" t="s">
        <v>347</v>
      </c>
      <c r="F497" s="70">
        <v>28</v>
      </c>
    </row>
    <row r="498" spans="2:6" x14ac:dyDescent="0.25">
      <c r="B498" s="68">
        <v>41839</v>
      </c>
      <c r="C498" s="68" t="str">
        <f t="shared" si="7"/>
        <v>Jul</v>
      </c>
      <c r="D498" s="68" t="s">
        <v>535</v>
      </c>
      <c r="E498" s="69" t="s">
        <v>337</v>
      </c>
      <c r="F498" s="70">
        <v>72</v>
      </c>
    </row>
    <row r="499" spans="2:6" x14ac:dyDescent="0.25">
      <c r="B499" s="68">
        <v>41776</v>
      </c>
      <c r="C499" s="68" t="str">
        <f t="shared" si="7"/>
        <v>May</v>
      </c>
      <c r="D499" s="68" t="s">
        <v>537</v>
      </c>
      <c r="E499" s="69" t="s">
        <v>337</v>
      </c>
      <c r="F499" s="70">
        <v>69</v>
      </c>
    </row>
    <row r="500" spans="2:6" x14ac:dyDescent="0.25">
      <c r="B500" s="68">
        <v>41795</v>
      </c>
      <c r="C500" s="68" t="str">
        <f t="shared" si="7"/>
        <v>Jun</v>
      </c>
      <c r="D500" s="68" t="s">
        <v>536</v>
      </c>
      <c r="E500" s="69" t="s">
        <v>327</v>
      </c>
      <c r="F500" s="70">
        <v>46</v>
      </c>
    </row>
    <row r="501" spans="2:6" x14ac:dyDescent="0.25">
      <c r="B501" s="68">
        <v>41779</v>
      </c>
      <c r="C501" s="68" t="str">
        <f t="shared" si="7"/>
        <v>May</v>
      </c>
      <c r="D501" s="68" t="s">
        <v>535</v>
      </c>
      <c r="E501" s="69" t="s">
        <v>191</v>
      </c>
      <c r="F501" s="70">
        <v>46</v>
      </c>
    </row>
    <row r="502" spans="2:6" x14ac:dyDescent="0.25">
      <c r="B502" s="68">
        <v>41880</v>
      </c>
      <c r="C502" s="68" t="str">
        <f t="shared" si="7"/>
        <v>Aug</v>
      </c>
      <c r="D502" s="68" t="s">
        <v>536</v>
      </c>
      <c r="E502" s="69" t="s">
        <v>10</v>
      </c>
      <c r="F502" s="70">
        <v>138</v>
      </c>
    </row>
    <row r="503" spans="2:6" x14ac:dyDescent="0.25">
      <c r="B503" s="68">
        <v>41796</v>
      </c>
      <c r="C503" s="68" t="str">
        <f t="shared" si="7"/>
        <v>Jun</v>
      </c>
      <c r="D503" s="68" t="s">
        <v>537</v>
      </c>
      <c r="E503" s="69" t="s">
        <v>349</v>
      </c>
      <c r="F503" s="70">
        <v>57</v>
      </c>
    </row>
    <row r="504" spans="2:6" x14ac:dyDescent="0.25">
      <c r="B504" s="68">
        <v>41824</v>
      </c>
      <c r="C504" s="68" t="str">
        <f t="shared" si="7"/>
        <v>Jul</v>
      </c>
      <c r="D504" s="68" t="s">
        <v>537</v>
      </c>
      <c r="E504" s="69" t="s">
        <v>371</v>
      </c>
      <c r="F504" s="70">
        <v>36</v>
      </c>
    </row>
    <row r="505" spans="2:6" x14ac:dyDescent="0.25">
      <c r="B505" s="68">
        <v>41846</v>
      </c>
      <c r="C505" s="68" t="str">
        <f t="shared" si="7"/>
        <v>Jul</v>
      </c>
      <c r="D505" s="68" t="s">
        <v>535</v>
      </c>
      <c r="E505" s="69" t="s">
        <v>331</v>
      </c>
      <c r="F505" s="70">
        <v>60</v>
      </c>
    </row>
    <row r="506" spans="2:6" x14ac:dyDescent="0.25">
      <c r="B506" s="68">
        <v>41773</v>
      </c>
      <c r="C506" s="68" t="str">
        <f t="shared" si="7"/>
        <v>May</v>
      </c>
      <c r="D506" s="68" t="s">
        <v>537</v>
      </c>
      <c r="E506" s="69" t="s">
        <v>10</v>
      </c>
      <c r="F506" s="70">
        <v>88</v>
      </c>
    </row>
    <row r="507" spans="2:6" x14ac:dyDescent="0.25">
      <c r="B507" s="68">
        <v>41902</v>
      </c>
      <c r="C507" s="68" t="str">
        <f t="shared" si="7"/>
        <v>Sep</v>
      </c>
      <c r="D507" s="68" t="s">
        <v>535</v>
      </c>
      <c r="E507" s="69" t="s">
        <v>347</v>
      </c>
      <c r="F507" s="70">
        <v>80</v>
      </c>
    </row>
    <row r="508" spans="2:6" x14ac:dyDescent="0.25">
      <c r="B508" s="68">
        <v>41843</v>
      </c>
      <c r="C508" s="68" t="str">
        <f t="shared" si="7"/>
        <v>Jul</v>
      </c>
      <c r="D508" s="68" t="s">
        <v>535</v>
      </c>
      <c r="E508" s="69" t="s">
        <v>321</v>
      </c>
      <c r="F508" s="70">
        <v>160</v>
      </c>
    </row>
    <row r="509" spans="2:6" x14ac:dyDescent="0.25">
      <c r="B509" s="68">
        <v>41888</v>
      </c>
      <c r="C509" s="68" t="str">
        <f t="shared" si="7"/>
        <v>Sep</v>
      </c>
      <c r="D509" s="68" t="s">
        <v>535</v>
      </c>
      <c r="E509" s="69" t="s">
        <v>324</v>
      </c>
      <c r="F509" s="70">
        <v>40</v>
      </c>
    </row>
    <row r="510" spans="2:6" x14ac:dyDescent="0.25">
      <c r="B510" s="68">
        <v>41762</v>
      </c>
      <c r="C510" s="68" t="str">
        <f t="shared" si="7"/>
        <v>May</v>
      </c>
      <c r="D510" s="68" t="s">
        <v>535</v>
      </c>
      <c r="E510" s="69" t="s">
        <v>324</v>
      </c>
      <c r="F510" s="70">
        <v>20</v>
      </c>
    </row>
    <row r="511" spans="2:6" x14ac:dyDescent="0.25">
      <c r="B511" s="68">
        <v>41833</v>
      </c>
      <c r="C511" s="68" t="str">
        <f t="shared" si="7"/>
        <v>Jul</v>
      </c>
      <c r="D511" s="68" t="s">
        <v>537</v>
      </c>
      <c r="E511" s="69" t="s">
        <v>10</v>
      </c>
      <c r="F511" s="70">
        <v>46</v>
      </c>
    </row>
    <row r="512" spans="2:6" x14ac:dyDescent="0.25">
      <c r="B512" s="68">
        <v>41814</v>
      </c>
      <c r="C512" s="68" t="str">
        <f t="shared" si="7"/>
        <v>Jun</v>
      </c>
      <c r="D512" s="68" t="s">
        <v>537</v>
      </c>
      <c r="E512" s="69" t="s">
        <v>371</v>
      </c>
      <c r="F512" s="70">
        <v>36</v>
      </c>
    </row>
    <row r="513" spans="2:6" x14ac:dyDescent="0.25">
      <c r="B513" s="68">
        <v>41830</v>
      </c>
      <c r="C513" s="68" t="str">
        <f t="shared" si="7"/>
        <v>Jul</v>
      </c>
      <c r="D513" s="68" t="s">
        <v>536</v>
      </c>
      <c r="E513" s="69" t="s">
        <v>334</v>
      </c>
      <c r="F513" s="70">
        <v>71</v>
      </c>
    </row>
    <row r="514" spans="2:6" x14ac:dyDescent="0.25">
      <c r="B514" s="68">
        <v>41863</v>
      </c>
      <c r="C514" s="68" t="str">
        <f t="shared" si="7"/>
        <v>Aug</v>
      </c>
      <c r="D514" s="68" t="s">
        <v>536</v>
      </c>
      <c r="E514" s="69" t="s">
        <v>337</v>
      </c>
      <c r="F514" s="70">
        <v>96</v>
      </c>
    </row>
    <row r="515" spans="2:6" x14ac:dyDescent="0.25">
      <c r="B515" s="68">
        <v>41908</v>
      </c>
      <c r="C515" s="68" t="str">
        <f t="shared" si="7"/>
        <v>Sep</v>
      </c>
      <c r="D515" s="68" t="s">
        <v>535</v>
      </c>
      <c r="E515" s="69" t="s">
        <v>334</v>
      </c>
      <c r="F515" s="70">
        <v>23</v>
      </c>
    </row>
    <row r="516" spans="2:6" x14ac:dyDescent="0.25">
      <c r="B516" s="68">
        <v>41885</v>
      </c>
      <c r="C516" s="68" t="str">
        <f t="shared" si="7"/>
        <v>Sep</v>
      </c>
      <c r="D516" s="68" t="s">
        <v>535</v>
      </c>
      <c r="E516" s="69" t="s">
        <v>337</v>
      </c>
      <c r="F516" s="70">
        <v>75</v>
      </c>
    </row>
    <row r="517" spans="2:6" x14ac:dyDescent="0.25">
      <c r="B517" s="68">
        <v>41792</v>
      </c>
      <c r="C517" s="68" t="str">
        <f t="shared" ref="C517:C580" si="8">TEXT(B517,"mmm")</f>
        <v>Jun</v>
      </c>
      <c r="D517" s="68" t="s">
        <v>535</v>
      </c>
      <c r="E517" s="69" t="s">
        <v>337</v>
      </c>
      <c r="F517" s="70">
        <v>23</v>
      </c>
    </row>
    <row r="518" spans="2:6" x14ac:dyDescent="0.25">
      <c r="B518" s="68">
        <v>41791</v>
      </c>
      <c r="C518" s="68" t="str">
        <f t="shared" si="8"/>
        <v>Jun</v>
      </c>
      <c r="D518" s="68" t="s">
        <v>537</v>
      </c>
      <c r="E518" s="69" t="s">
        <v>349</v>
      </c>
      <c r="F518" s="70">
        <v>60</v>
      </c>
    </row>
    <row r="519" spans="2:6" x14ac:dyDescent="0.25">
      <c r="B519" s="68">
        <v>41851</v>
      </c>
      <c r="C519" s="68" t="str">
        <f t="shared" si="8"/>
        <v>Jul</v>
      </c>
      <c r="D519" s="68" t="s">
        <v>535</v>
      </c>
      <c r="E519" s="69" t="s">
        <v>337</v>
      </c>
      <c r="F519" s="70">
        <v>96</v>
      </c>
    </row>
    <row r="520" spans="2:6" x14ac:dyDescent="0.25">
      <c r="B520" s="68">
        <v>41789</v>
      </c>
      <c r="C520" s="68" t="str">
        <f t="shared" si="8"/>
        <v>May</v>
      </c>
      <c r="D520" s="68" t="s">
        <v>537</v>
      </c>
      <c r="E520" s="69" t="s">
        <v>337</v>
      </c>
      <c r="F520" s="70">
        <v>48</v>
      </c>
    </row>
    <row r="521" spans="2:6" x14ac:dyDescent="0.25">
      <c r="B521" s="68">
        <v>41856</v>
      </c>
      <c r="C521" s="68" t="str">
        <f t="shared" si="8"/>
        <v>Aug</v>
      </c>
      <c r="D521" s="68" t="s">
        <v>535</v>
      </c>
      <c r="E521" s="69" t="s">
        <v>7</v>
      </c>
      <c r="F521" s="70">
        <v>34</v>
      </c>
    </row>
    <row r="522" spans="2:6" x14ac:dyDescent="0.25">
      <c r="B522" s="68">
        <v>41789</v>
      </c>
      <c r="C522" s="68" t="str">
        <f t="shared" si="8"/>
        <v>May</v>
      </c>
      <c r="D522" s="68" t="s">
        <v>535</v>
      </c>
      <c r="E522" s="69" t="s">
        <v>10</v>
      </c>
      <c r="F522" s="70">
        <v>23</v>
      </c>
    </row>
    <row r="523" spans="2:6" x14ac:dyDescent="0.25">
      <c r="B523" s="68">
        <v>41887</v>
      </c>
      <c r="C523" s="68" t="str">
        <f t="shared" si="8"/>
        <v>Sep</v>
      </c>
      <c r="D523" s="68" t="s">
        <v>537</v>
      </c>
      <c r="E523" s="69" t="s">
        <v>331</v>
      </c>
      <c r="F523" s="70">
        <v>58</v>
      </c>
    </row>
    <row r="524" spans="2:6" x14ac:dyDescent="0.25">
      <c r="B524" s="68">
        <v>41788</v>
      </c>
      <c r="C524" s="68" t="str">
        <f t="shared" si="8"/>
        <v>May</v>
      </c>
      <c r="D524" s="68" t="s">
        <v>536</v>
      </c>
      <c r="E524" s="69" t="s">
        <v>327</v>
      </c>
      <c r="F524" s="70">
        <v>69</v>
      </c>
    </row>
    <row r="525" spans="2:6" x14ac:dyDescent="0.25">
      <c r="B525" s="68">
        <v>41844</v>
      </c>
      <c r="C525" s="68" t="str">
        <f t="shared" si="8"/>
        <v>Jul</v>
      </c>
      <c r="D525" s="68" t="s">
        <v>537</v>
      </c>
      <c r="E525" s="69" t="s">
        <v>7</v>
      </c>
      <c r="F525" s="70">
        <v>33</v>
      </c>
    </row>
    <row r="526" spans="2:6" x14ac:dyDescent="0.25">
      <c r="B526" s="68">
        <v>41860</v>
      </c>
      <c r="C526" s="68" t="str">
        <f t="shared" si="8"/>
        <v>Aug</v>
      </c>
      <c r="D526" s="68" t="s">
        <v>537</v>
      </c>
      <c r="E526" s="69" t="s">
        <v>327</v>
      </c>
      <c r="F526" s="70">
        <v>48</v>
      </c>
    </row>
    <row r="527" spans="2:6" x14ac:dyDescent="0.25">
      <c r="B527" s="68">
        <v>41901</v>
      </c>
      <c r="C527" s="68" t="str">
        <f t="shared" si="8"/>
        <v>Sep</v>
      </c>
      <c r="D527" s="68" t="s">
        <v>535</v>
      </c>
      <c r="E527" s="69" t="s">
        <v>347</v>
      </c>
      <c r="F527" s="70">
        <v>83</v>
      </c>
    </row>
    <row r="528" spans="2:6" x14ac:dyDescent="0.25">
      <c r="B528" s="68">
        <v>41859</v>
      </c>
      <c r="C528" s="68" t="str">
        <f t="shared" si="8"/>
        <v>Aug</v>
      </c>
      <c r="D528" s="68" t="s">
        <v>536</v>
      </c>
      <c r="E528" s="69" t="s">
        <v>371</v>
      </c>
      <c r="F528" s="70">
        <v>54</v>
      </c>
    </row>
    <row r="529" spans="2:6" x14ac:dyDescent="0.25">
      <c r="B529" s="68">
        <v>41787</v>
      </c>
      <c r="C529" s="68" t="str">
        <f t="shared" si="8"/>
        <v>May</v>
      </c>
      <c r="D529" s="68" t="s">
        <v>536</v>
      </c>
      <c r="E529" s="69" t="s">
        <v>327</v>
      </c>
      <c r="F529" s="70">
        <v>48</v>
      </c>
    </row>
    <row r="530" spans="2:6" x14ac:dyDescent="0.25">
      <c r="B530" s="68">
        <v>41898</v>
      </c>
      <c r="C530" s="68" t="str">
        <f t="shared" si="8"/>
        <v>Sep</v>
      </c>
      <c r="D530" s="68" t="s">
        <v>535</v>
      </c>
      <c r="E530" s="69" t="s">
        <v>7</v>
      </c>
      <c r="F530" s="70">
        <v>132</v>
      </c>
    </row>
    <row r="531" spans="2:6" x14ac:dyDescent="0.25">
      <c r="B531" s="68">
        <v>41778</v>
      </c>
      <c r="C531" s="68" t="str">
        <f t="shared" si="8"/>
        <v>May</v>
      </c>
      <c r="D531" s="68" t="s">
        <v>535</v>
      </c>
      <c r="E531" s="69" t="s">
        <v>191</v>
      </c>
      <c r="F531" s="70">
        <v>46</v>
      </c>
    </row>
    <row r="532" spans="2:6" x14ac:dyDescent="0.25">
      <c r="B532" s="68">
        <v>41819</v>
      </c>
      <c r="C532" s="68" t="str">
        <f t="shared" si="8"/>
        <v>Jun</v>
      </c>
      <c r="D532" s="68" t="s">
        <v>535</v>
      </c>
      <c r="E532" s="69" t="s">
        <v>10</v>
      </c>
      <c r="F532" s="70">
        <v>46</v>
      </c>
    </row>
    <row r="533" spans="2:6" x14ac:dyDescent="0.25">
      <c r="B533" s="68">
        <v>41764</v>
      </c>
      <c r="C533" s="68" t="str">
        <f t="shared" si="8"/>
        <v>May</v>
      </c>
      <c r="D533" s="68" t="s">
        <v>536</v>
      </c>
      <c r="E533" s="69" t="s">
        <v>191</v>
      </c>
      <c r="F533" s="70">
        <v>545</v>
      </c>
    </row>
    <row r="534" spans="2:6" x14ac:dyDescent="0.25">
      <c r="B534" s="68">
        <v>41808</v>
      </c>
      <c r="C534" s="68" t="str">
        <f t="shared" si="8"/>
        <v>Jun</v>
      </c>
      <c r="D534" s="68" t="s">
        <v>537</v>
      </c>
      <c r="E534" s="69" t="s">
        <v>347</v>
      </c>
      <c r="F534" s="70">
        <v>28</v>
      </c>
    </row>
    <row r="535" spans="2:6" x14ac:dyDescent="0.25">
      <c r="B535" s="68">
        <v>41791</v>
      </c>
      <c r="C535" s="68" t="str">
        <f t="shared" si="8"/>
        <v>Jun</v>
      </c>
      <c r="D535" s="68" t="s">
        <v>537</v>
      </c>
      <c r="E535" s="69" t="s">
        <v>324</v>
      </c>
      <c r="F535" s="70">
        <v>40</v>
      </c>
    </row>
    <row r="536" spans="2:6" x14ac:dyDescent="0.25">
      <c r="B536" s="68">
        <v>41857</v>
      </c>
      <c r="C536" s="68" t="str">
        <f t="shared" si="8"/>
        <v>Aug</v>
      </c>
      <c r="D536" s="68" t="s">
        <v>536</v>
      </c>
      <c r="E536" s="69" t="s">
        <v>10</v>
      </c>
      <c r="F536" s="70">
        <v>46</v>
      </c>
    </row>
    <row r="537" spans="2:6" x14ac:dyDescent="0.25">
      <c r="B537" s="68">
        <v>41762</v>
      </c>
      <c r="C537" s="68" t="str">
        <f t="shared" si="8"/>
        <v>May</v>
      </c>
      <c r="D537" s="68" t="s">
        <v>537</v>
      </c>
      <c r="E537" s="69" t="s">
        <v>10</v>
      </c>
      <c r="F537" s="70">
        <v>46</v>
      </c>
    </row>
    <row r="538" spans="2:6" x14ac:dyDescent="0.25">
      <c r="B538" s="68">
        <v>41818</v>
      </c>
      <c r="C538" s="68" t="str">
        <f t="shared" si="8"/>
        <v>Jun</v>
      </c>
      <c r="D538" s="68" t="s">
        <v>537</v>
      </c>
      <c r="E538" s="69" t="s">
        <v>10</v>
      </c>
      <c r="F538" s="70">
        <v>69</v>
      </c>
    </row>
    <row r="539" spans="2:6" x14ac:dyDescent="0.25">
      <c r="B539" s="68">
        <v>41810</v>
      </c>
      <c r="C539" s="68" t="str">
        <f t="shared" si="8"/>
        <v>Jun</v>
      </c>
      <c r="D539" s="68" t="s">
        <v>537</v>
      </c>
      <c r="E539" s="69" t="s">
        <v>7</v>
      </c>
      <c r="F539" s="70">
        <v>627</v>
      </c>
    </row>
    <row r="540" spans="2:6" x14ac:dyDescent="0.25">
      <c r="B540" s="68">
        <v>41866</v>
      </c>
      <c r="C540" s="68" t="str">
        <f t="shared" si="8"/>
        <v>Aug</v>
      </c>
      <c r="D540" s="68" t="s">
        <v>535</v>
      </c>
      <c r="E540" s="69" t="s">
        <v>347</v>
      </c>
      <c r="F540" s="70">
        <v>83</v>
      </c>
    </row>
    <row r="541" spans="2:6" x14ac:dyDescent="0.25">
      <c r="B541" s="68">
        <v>41868</v>
      </c>
      <c r="C541" s="68" t="str">
        <f t="shared" si="8"/>
        <v>Aug</v>
      </c>
      <c r="D541" s="68" t="s">
        <v>535</v>
      </c>
      <c r="E541" s="69" t="s">
        <v>191</v>
      </c>
      <c r="F541" s="70">
        <v>46</v>
      </c>
    </row>
    <row r="542" spans="2:6" x14ac:dyDescent="0.25">
      <c r="B542" s="68">
        <v>41819</v>
      </c>
      <c r="C542" s="68" t="str">
        <f t="shared" si="8"/>
        <v>Jun</v>
      </c>
      <c r="D542" s="68" t="s">
        <v>537</v>
      </c>
      <c r="E542" s="69" t="s">
        <v>371</v>
      </c>
      <c r="F542" s="70">
        <v>38</v>
      </c>
    </row>
    <row r="543" spans="2:6" x14ac:dyDescent="0.25">
      <c r="B543" s="68">
        <v>41860</v>
      </c>
      <c r="C543" s="68" t="str">
        <f t="shared" si="8"/>
        <v>Aug</v>
      </c>
      <c r="D543" s="68" t="s">
        <v>536</v>
      </c>
      <c r="E543" s="69" t="s">
        <v>324</v>
      </c>
      <c r="F543" s="70">
        <v>20</v>
      </c>
    </row>
    <row r="544" spans="2:6" x14ac:dyDescent="0.25">
      <c r="B544" s="68">
        <v>41805</v>
      </c>
      <c r="C544" s="68" t="str">
        <f t="shared" si="8"/>
        <v>Jun</v>
      </c>
      <c r="D544" s="68" t="s">
        <v>535</v>
      </c>
      <c r="E544" s="69" t="s">
        <v>7</v>
      </c>
      <c r="F544" s="70">
        <v>102</v>
      </c>
    </row>
    <row r="545" spans="2:6" x14ac:dyDescent="0.25">
      <c r="B545" s="68">
        <v>41862</v>
      </c>
      <c r="C545" s="68" t="str">
        <f t="shared" si="8"/>
        <v>Aug</v>
      </c>
      <c r="D545" s="68" t="s">
        <v>535</v>
      </c>
      <c r="E545" s="69" t="s">
        <v>349</v>
      </c>
      <c r="F545" s="70">
        <v>38</v>
      </c>
    </row>
    <row r="546" spans="2:6" x14ac:dyDescent="0.25">
      <c r="B546" s="68">
        <v>41806</v>
      </c>
      <c r="C546" s="68" t="str">
        <f t="shared" si="8"/>
        <v>Jun</v>
      </c>
      <c r="D546" s="68" t="s">
        <v>536</v>
      </c>
      <c r="E546" s="69" t="s">
        <v>324</v>
      </c>
      <c r="F546" s="70">
        <v>20</v>
      </c>
    </row>
    <row r="547" spans="2:6" x14ac:dyDescent="0.25">
      <c r="B547" s="68">
        <v>41859</v>
      </c>
      <c r="C547" s="68" t="str">
        <f t="shared" si="8"/>
        <v>Aug</v>
      </c>
      <c r="D547" s="68" t="s">
        <v>536</v>
      </c>
      <c r="E547" s="69" t="s">
        <v>321</v>
      </c>
      <c r="F547" s="70">
        <v>80</v>
      </c>
    </row>
    <row r="548" spans="2:6" x14ac:dyDescent="0.25">
      <c r="B548" s="68">
        <v>41820</v>
      </c>
      <c r="C548" s="68" t="str">
        <f t="shared" si="8"/>
        <v>Jun</v>
      </c>
      <c r="D548" s="68" t="s">
        <v>537</v>
      </c>
      <c r="E548" s="69" t="s">
        <v>337</v>
      </c>
      <c r="F548" s="70">
        <v>24</v>
      </c>
    </row>
    <row r="549" spans="2:6" x14ac:dyDescent="0.25">
      <c r="B549" s="68">
        <v>41848</v>
      </c>
      <c r="C549" s="68" t="str">
        <f t="shared" si="8"/>
        <v>Jul</v>
      </c>
      <c r="D549" s="68" t="s">
        <v>537</v>
      </c>
      <c r="E549" s="69" t="s">
        <v>7</v>
      </c>
      <c r="F549" s="70">
        <v>33</v>
      </c>
    </row>
    <row r="550" spans="2:6" x14ac:dyDescent="0.25">
      <c r="B550" s="68">
        <v>41860</v>
      </c>
      <c r="C550" s="68" t="str">
        <f t="shared" si="8"/>
        <v>Aug</v>
      </c>
      <c r="D550" s="68" t="s">
        <v>537</v>
      </c>
      <c r="E550" s="69" t="s">
        <v>334</v>
      </c>
      <c r="F550" s="70">
        <v>257</v>
      </c>
    </row>
    <row r="551" spans="2:6" x14ac:dyDescent="0.25">
      <c r="B551" s="68">
        <v>41873</v>
      </c>
      <c r="C551" s="68" t="str">
        <f t="shared" si="8"/>
        <v>Aug</v>
      </c>
      <c r="D551" s="68" t="s">
        <v>535</v>
      </c>
      <c r="E551" s="69" t="s">
        <v>337</v>
      </c>
      <c r="F551" s="70">
        <v>46</v>
      </c>
    </row>
    <row r="552" spans="2:6" x14ac:dyDescent="0.25">
      <c r="B552" s="68">
        <v>41814</v>
      </c>
      <c r="C552" s="68" t="str">
        <f t="shared" si="8"/>
        <v>Jun</v>
      </c>
      <c r="D552" s="68" t="s">
        <v>535</v>
      </c>
      <c r="E552" s="69" t="s">
        <v>337</v>
      </c>
      <c r="F552" s="70">
        <v>92</v>
      </c>
    </row>
    <row r="553" spans="2:6" x14ac:dyDescent="0.25">
      <c r="B553" s="68">
        <v>41819</v>
      </c>
      <c r="C553" s="68" t="str">
        <f t="shared" si="8"/>
        <v>Jun</v>
      </c>
      <c r="D553" s="68" t="s">
        <v>537</v>
      </c>
      <c r="E553" s="69" t="s">
        <v>191</v>
      </c>
      <c r="F553" s="70">
        <v>23</v>
      </c>
    </row>
    <row r="554" spans="2:6" x14ac:dyDescent="0.25">
      <c r="B554" s="68">
        <v>41878</v>
      </c>
      <c r="C554" s="68" t="str">
        <f t="shared" si="8"/>
        <v>Aug</v>
      </c>
      <c r="D554" s="68" t="s">
        <v>537</v>
      </c>
      <c r="E554" s="69" t="s">
        <v>191</v>
      </c>
      <c r="F554" s="70">
        <v>46</v>
      </c>
    </row>
    <row r="555" spans="2:6" x14ac:dyDescent="0.25">
      <c r="B555" s="68">
        <v>41800</v>
      </c>
      <c r="C555" s="68" t="str">
        <f t="shared" si="8"/>
        <v>Jun</v>
      </c>
      <c r="D555" s="68" t="s">
        <v>537</v>
      </c>
      <c r="E555" s="69" t="s">
        <v>7</v>
      </c>
      <c r="F555" s="70">
        <v>33</v>
      </c>
    </row>
    <row r="556" spans="2:6" x14ac:dyDescent="0.25">
      <c r="B556" s="68">
        <v>41834</v>
      </c>
      <c r="C556" s="68" t="str">
        <f t="shared" si="8"/>
        <v>Jul</v>
      </c>
      <c r="D556" s="68" t="s">
        <v>537</v>
      </c>
      <c r="E556" s="69" t="s">
        <v>7</v>
      </c>
      <c r="F556" s="70">
        <v>66</v>
      </c>
    </row>
    <row r="557" spans="2:6" x14ac:dyDescent="0.25">
      <c r="B557" s="68">
        <v>41868</v>
      </c>
      <c r="C557" s="68" t="str">
        <f t="shared" si="8"/>
        <v>Aug</v>
      </c>
      <c r="D557" s="68" t="s">
        <v>536</v>
      </c>
      <c r="E557" s="69" t="s">
        <v>331</v>
      </c>
      <c r="F557" s="70">
        <v>28</v>
      </c>
    </row>
    <row r="558" spans="2:6" x14ac:dyDescent="0.25">
      <c r="B558" s="68">
        <v>41859</v>
      </c>
      <c r="C558" s="68" t="str">
        <f t="shared" si="8"/>
        <v>Aug</v>
      </c>
      <c r="D558" s="68" t="s">
        <v>536</v>
      </c>
      <c r="E558" s="69" t="s">
        <v>324</v>
      </c>
      <c r="F558" s="70">
        <v>140</v>
      </c>
    </row>
    <row r="559" spans="2:6" x14ac:dyDescent="0.25">
      <c r="B559" s="68">
        <v>41801</v>
      </c>
      <c r="C559" s="68" t="str">
        <f t="shared" si="8"/>
        <v>Jun</v>
      </c>
      <c r="D559" s="68" t="s">
        <v>537</v>
      </c>
      <c r="E559" s="69" t="s">
        <v>10</v>
      </c>
      <c r="F559" s="70">
        <v>46</v>
      </c>
    </row>
    <row r="560" spans="2:6" x14ac:dyDescent="0.25">
      <c r="B560" s="68">
        <v>41784</v>
      </c>
      <c r="C560" s="68" t="str">
        <f t="shared" si="8"/>
        <v>May</v>
      </c>
      <c r="D560" s="68" t="s">
        <v>535</v>
      </c>
      <c r="E560" s="69" t="s">
        <v>7</v>
      </c>
      <c r="F560" s="70">
        <v>64</v>
      </c>
    </row>
    <row r="561" spans="2:6" x14ac:dyDescent="0.25">
      <c r="B561" s="68">
        <v>41801</v>
      </c>
      <c r="C561" s="68" t="str">
        <f t="shared" si="8"/>
        <v>Jun</v>
      </c>
      <c r="D561" s="68" t="s">
        <v>537</v>
      </c>
      <c r="E561" s="69" t="s">
        <v>191</v>
      </c>
      <c r="F561" s="70">
        <v>44</v>
      </c>
    </row>
    <row r="562" spans="2:6" x14ac:dyDescent="0.25">
      <c r="B562" s="68">
        <v>41809</v>
      </c>
      <c r="C562" s="68" t="str">
        <f t="shared" si="8"/>
        <v>Jun</v>
      </c>
      <c r="D562" s="68" t="s">
        <v>537</v>
      </c>
      <c r="E562" s="69" t="s">
        <v>324</v>
      </c>
      <c r="F562" s="70">
        <v>40</v>
      </c>
    </row>
    <row r="563" spans="2:6" x14ac:dyDescent="0.25">
      <c r="B563" s="68">
        <v>41797</v>
      </c>
      <c r="C563" s="68" t="str">
        <f t="shared" si="8"/>
        <v>Jun</v>
      </c>
      <c r="D563" s="68" t="s">
        <v>537</v>
      </c>
      <c r="E563" s="69" t="s">
        <v>191</v>
      </c>
      <c r="F563" s="70">
        <v>46</v>
      </c>
    </row>
    <row r="564" spans="2:6" x14ac:dyDescent="0.25">
      <c r="B564" s="68">
        <v>41875</v>
      </c>
      <c r="C564" s="68" t="str">
        <f t="shared" si="8"/>
        <v>Aug</v>
      </c>
      <c r="D564" s="68" t="s">
        <v>537</v>
      </c>
      <c r="E564" s="69" t="s">
        <v>191</v>
      </c>
      <c r="F564" s="70">
        <v>23</v>
      </c>
    </row>
    <row r="565" spans="2:6" x14ac:dyDescent="0.25">
      <c r="B565" s="68">
        <v>41802</v>
      </c>
      <c r="C565" s="68" t="str">
        <f t="shared" si="8"/>
        <v>Jun</v>
      </c>
      <c r="D565" s="68" t="s">
        <v>535</v>
      </c>
      <c r="E565" s="69" t="s">
        <v>334</v>
      </c>
      <c r="F565" s="70">
        <v>24</v>
      </c>
    </row>
    <row r="566" spans="2:6" x14ac:dyDescent="0.25">
      <c r="B566" s="68">
        <v>41870</v>
      </c>
      <c r="C566" s="68" t="str">
        <f t="shared" si="8"/>
        <v>Aug</v>
      </c>
      <c r="D566" s="68" t="s">
        <v>537</v>
      </c>
      <c r="E566" s="69" t="s">
        <v>10</v>
      </c>
      <c r="F566" s="70">
        <v>92</v>
      </c>
    </row>
    <row r="567" spans="2:6" x14ac:dyDescent="0.25">
      <c r="B567" s="68">
        <v>41859</v>
      </c>
      <c r="C567" s="68" t="str">
        <f t="shared" si="8"/>
        <v>Aug</v>
      </c>
      <c r="D567" s="68" t="s">
        <v>535</v>
      </c>
      <c r="E567" s="69" t="s">
        <v>331</v>
      </c>
      <c r="F567" s="70">
        <v>87</v>
      </c>
    </row>
    <row r="568" spans="2:6" x14ac:dyDescent="0.25">
      <c r="B568" s="68">
        <v>41875</v>
      </c>
      <c r="C568" s="68" t="str">
        <f t="shared" si="8"/>
        <v>Aug</v>
      </c>
      <c r="D568" s="68" t="s">
        <v>537</v>
      </c>
      <c r="E568" s="69" t="s">
        <v>10</v>
      </c>
      <c r="F568" s="70">
        <v>69</v>
      </c>
    </row>
    <row r="569" spans="2:6" x14ac:dyDescent="0.25">
      <c r="B569" s="68">
        <v>41854</v>
      </c>
      <c r="C569" s="68" t="str">
        <f t="shared" si="8"/>
        <v>Aug</v>
      </c>
      <c r="D569" s="68" t="s">
        <v>537</v>
      </c>
      <c r="E569" s="69" t="s">
        <v>10</v>
      </c>
      <c r="F569" s="70">
        <v>44</v>
      </c>
    </row>
    <row r="570" spans="2:6" x14ac:dyDescent="0.25">
      <c r="B570" s="68">
        <v>41882</v>
      </c>
      <c r="C570" s="68" t="str">
        <f t="shared" si="8"/>
        <v>Aug</v>
      </c>
      <c r="D570" s="68" t="s">
        <v>535</v>
      </c>
      <c r="E570" s="69" t="s">
        <v>7</v>
      </c>
      <c r="F570" s="70">
        <v>33</v>
      </c>
    </row>
    <row r="571" spans="2:6" x14ac:dyDescent="0.25">
      <c r="B571" s="68">
        <v>41867</v>
      </c>
      <c r="C571" s="68" t="str">
        <f t="shared" si="8"/>
        <v>Aug</v>
      </c>
      <c r="D571" s="68" t="s">
        <v>536</v>
      </c>
      <c r="E571" s="69" t="s">
        <v>337</v>
      </c>
      <c r="F571" s="70">
        <v>72</v>
      </c>
    </row>
    <row r="572" spans="2:6" x14ac:dyDescent="0.25">
      <c r="B572" s="68">
        <v>41856</v>
      </c>
      <c r="C572" s="68" t="str">
        <f t="shared" si="8"/>
        <v>Aug</v>
      </c>
      <c r="D572" s="68" t="s">
        <v>537</v>
      </c>
      <c r="E572" s="69" t="s">
        <v>347</v>
      </c>
      <c r="F572" s="70">
        <v>27</v>
      </c>
    </row>
    <row r="573" spans="2:6" x14ac:dyDescent="0.25">
      <c r="B573" s="68">
        <v>41771</v>
      </c>
      <c r="C573" s="68" t="str">
        <f t="shared" si="8"/>
        <v>May</v>
      </c>
      <c r="D573" s="68" t="s">
        <v>537</v>
      </c>
      <c r="E573" s="69" t="s">
        <v>324</v>
      </c>
      <c r="F573" s="70">
        <v>20</v>
      </c>
    </row>
    <row r="574" spans="2:6" x14ac:dyDescent="0.25">
      <c r="B574" s="68">
        <v>41809</v>
      </c>
      <c r="C574" s="68" t="str">
        <f t="shared" si="8"/>
        <v>Jun</v>
      </c>
      <c r="D574" s="68" t="s">
        <v>537</v>
      </c>
      <c r="E574" s="69" t="s">
        <v>331</v>
      </c>
      <c r="F574" s="70">
        <v>58</v>
      </c>
    </row>
    <row r="575" spans="2:6" x14ac:dyDescent="0.25">
      <c r="B575" s="68">
        <v>41801</v>
      </c>
      <c r="C575" s="68" t="str">
        <f t="shared" si="8"/>
        <v>Jun</v>
      </c>
      <c r="D575" s="68" t="s">
        <v>537</v>
      </c>
      <c r="E575" s="69" t="s">
        <v>191</v>
      </c>
      <c r="F575" s="70">
        <v>66</v>
      </c>
    </row>
    <row r="576" spans="2:6" x14ac:dyDescent="0.25">
      <c r="B576" s="68">
        <v>41807</v>
      </c>
      <c r="C576" s="68" t="str">
        <f t="shared" si="8"/>
        <v>Jun</v>
      </c>
      <c r="D576" s="68" t="s">
        <v>537</v>
      </c>
      <c r="E576" s="69" t="s">
        <v>10</v>
      </c>
      <c r="F576" s="70">
        <v>22</v>
      </c>
    </row>
    <row r="577" spans="2:6" x14ac:dyDescent="0.25">
      <c r="B577" s="68">
        <v>41805</v>
      </c>
      <c r="C577" s="68" t="str">
        <f t="shared" si="8"/>
        <v>Jun</v>
      </c>
      <c r="D577" s="68" t="s">
        <v>536</v>
      </c>
      <c r="E577" s="69" t="s">
        <v>7</v>
      </c>
      <c r="F577" s="70">
        <v>68</v>
      </c>
    </row>
    <row r="578" spans="2:6" x14ac:dyDescent="0.25">
      <c r="B578" s="68">
        <v>41866</v>
      </c>
      <c r="C578" s="68" t="str">
        <f t="shared" si="8"/>
        <v>Aug</v>
      </c>
      <c r="D578" s="68" t="s">
        <v>535</v>
      </c>
      <c r="E578" s="69" t="s">
        <v>10</v>
      </c>
      <c r="F578" s="70">
        <v>66</v>
      </c>
    </row>
    <row r="579" spans="2:6" x14ac:dyDescent="0.25">
      <c r="B579" s="68">
        <v>41806</v>
      </c>
      <c r="C579" s="68" t="str">
        <f t="shared" si="8"/>
        <v>Jun</v>
      </c>
      <c r="D579" s="68" t="s">
        <v>537</v>
      </c>
      <c r="E579" s="69" t="s">
        <v>327</v>
      </c>
      <c r="F579" s="70">
        <v>50</v>
      </c>
    </row>
    <row r="580" spans="2:6" x14ac:dyDescent="0.25">
      <c r="B580" s="68">
        <v>41903</v>
      </c>
      <c r="C580" s="68" t="str">
        <f t="shared" si="8"/>
        <v>Sep</v>
      </c>
      <c r="D580" s="68" t="s">
        <v>536</v>
      </c>
      <c r="E580" s="69" t="s">
        <v>321</v>
      </c>
      <c r="F580" s="70">
        <v>240</v>
      </c>
    </row>
    <row r="581" spans="2:6" x14ac:dyDescent="0.25">
      <c r="B581" s="68">
        <v>41817</v>
      </c>
      <c r="C581" s="68" t="str">
        <f t="shared" ref="C581:C644" si="9">TEXT(B581,"mmm")</f>
        <v>Jun</v>
      </c>
      <c r="D581" s="68" t="s">
        <v>537</v>
      </c>
      <c r="E581" s="69" t="s">
        <v>7</v>
      </c>
      <c r="F581" s="70">
        <v>68</v>
      </c>
    </row>
    <row r="582" spans="2:6" x14ac:dyDescent="0.25">
      <c r="B582" s="68">
        <v>41806</v>
      </c>
      <c r="C582" s="68" t="str">
        <f t="shared" si="9"/>
        <v>Jun</v>
      </c>
      <c r="D582" s="68" t="s">
        <v>537</v>
      </c>
      <c r="E582" s="69" t="s">
        <v>321</v>
      </c>
      <c r="F582" s="70">
        <v>80</v>
      </c>
    </row>
    <row r="583" spans="2:6" x14ac:dyDescent="0.25">
      <c r="B583" s="68">
        <v>41776</v>
      </c>
      <c r="C583" s="68" t="str">
        <f t="shared" si="9"/>
        <v>May</v>
      </c>
      <c r="D583" s="68" t="s">
        <v>537</v>
      </c>
      <c r="E583" s="69" t="s">
        <v>191</v>
      </c>
      <c r="F583" s="70">
        <v>480</v>
      </c>
    </row>
    <row r="584" spans="2:6" x14ac:dyDescent="0.25">
      <c r="B584" s="68">
        <v>41880</v>
      </c>
      <c r="C584" s="68" t="str">
        <f t="shared" si="9"/>
        <v>Aug</v>
      </c>
      <c r="D584" s="68" t="s">
        <v>537</v>
      </c>
      <c r="E584" s="69" t="s">
        <v>334</v>
      </c>
      <c r="F584" s="70">
        <v>47</v>
      </c>
    </row>
    <row r="585" spans="2:6" x14ac:dyDescent="0.25">
      <c r="B585" s="68">
        <v>41907</v>
      </c>
      <c r="C585" s="68" t="str">
        <f t="shared" si="9"/>
        <v>Sep</v>
      </c>
      <c r="D585" s="68" t="s">
        <v>537</v>
      </c>
      <c r="E585" s="69" t="s">
        <v>349</v>
      </c>
      <c r="F585" s="70">
        <v>42</v>
      </c>
    </row>
    <row r="586" spans="2:6" x14ac:dyDescent="0.25">
      <c r="B586" s="68">
        <v>41769</v>
      </c>
      <c r="C586" s="68" t="str">
        <f t="shared" si="9"/>
        <v>May</v>
      </c>
      <c r="D586" s="68" t="s">
        <v>535</v>
      </c>
      <c r="E586" s="69" t="s">
        <v>349</v>
      </c>
      <c r="F586" s="70">
        <v>63</v>
      </c>
    </row>
    <row r="587" spans="2:6" x14ac:dyDescent="0.25">
      <c r="B587" s="68">
        <v>41896</v>
      </c>
      <c r="C587" s="68" t="str">
        <f t="shared" si="9"/>
        <v>Sep</v>
      </c>
      <c r="D587" s="68" t="s">
        <v>536</v>
      </c>
      <c r="E587" s="69" t="s">
        <v>327</v>
      </c>
      <c r="F587" s="70">
        <v>50</v>
      </c>
    </row>
    <row r="588" spans="2:6" x14ac:dyDescent="0.25">
      <c r="B588" s="68">
        <v>41818</v>
      </c>
      <c r="C588" s="68" t="str">
        <f t="shared" si="9"/>
        <v>Jun</v>
      </c>
      <c r="D588" s="68" t="s">
        <v>535</v>
      </c>
      <c r="E588" s="69" t="s">
        <v>10</v>
      </c>
      <c r="F588" s="70">
        <v>23</v>
      </c>
    </row>
    <row r="589" spans="2:6" x14ac:dyDescent="0.25">
      <c r="B589" s="68">
        <v>41855</v>
      </c>
      <c r="C589" s="68" t="str">
        <f t="shared" si="9"/>
        <v>Aug</v>
      </c>
      <c r="D589" s="68" t="s">
        <v>535</v>
      </c>
      <c r="E589" s="69" t="s">
        <v>191</v>
      </c>
      <c r="F589" s="70">
        <v>69</v>
      </c>
    </row>
    <row r="590" spans="2:6" x14ac:dyDescent="0.25">
      <c r="B590" s="68">
        <v>41857</v>
      </c>
      <c r="C590" s="68" t="str">
        <f t="shared" si="9"/>
        <v>Aug</v>
      </c>
      <c r="D590" s="68" t="s">
        <v>535</v>
      </c>
      <c r="E590" s="69" t="s">
        <v>334</v>
      </c>
      <c r="F590" s="70">
        <v>71</v>
      </c>
    </row>
    <row r="591" spans="2:6" x14ac:dyDescent="0.25">
      <c r="B591" s="68">
        <v>41856</v>
      </c>
      <c r="C591" s="68" t="str">
        <f t="shared" si="9"/>
        <v>Aug</v>
      </c>
      <c r="D591" s="68" t="s">
        <v>535</v>
      </c>
      <c r="E591" s="69" t="s">
        <v>331</v>
      </c>
      <c r="F591" s="70">
        <v>29</v>
      </c>
    </row>
    <row r="592" spans="2:6" x14ac:dyDescent="0.25">
      <c r="B592" s="68">
        <v>41818</v>
      </c>
      <c r="C592" s="68" t="str">
        <f t="shared" si="9"/>
        <v>Jun</v>
      </c>
      <c r="D592" s="68" t="s">
        <v>537</v>
      </c>
      <c r="E592" s="69" t="s">
        <v>7</v>
      </c>
      <c r="F592" s="70">
        <v>730</v>
      </c>
    </row>
    <row r="593" spans="2:6" x14ac:dyDescent="0.25">
      <c r="B593" s="68">
        <v>41880</v>
      </c>
      <c r="C593" s="68" t="str">
        <f t="shared" si="9"/>
        <v>Aug</v>
      </c>
      <c r="D593" s="68" t="s">
        <v>535</v>
      </c>
      <c r="E593" s="69" t="s">
        <v>331</v>
      </c>
      <c r="F593" s="70">
        <v>28</v>
      </c>
    </row>
    <row r="594" spans="2:6" x14ac:dyDescent="0.25">
      <c r="B594" s="68">
        <v>41855</v>
      </c>
      <c r="C594" s="68" t="str">
        <f t="shared" si="9"/>
        <v>Aug</v>
      </c>
      <c r="D594" s="68" t="s">
        <v>535</v>
      </c>
      <c r="E594" s="69" t="s">
        <v>327</v>
      </c>
      <c r="F594" s="70">
        <v>25</v>
      </c>
    </row>
    <row r="595" spans="2:6" x14ac:dyDescent="0.25">
      <c r="B595" s="68">
        <v>41818</v>
      </c>
      <c r="C595" s="68" t="str">
        <f t="shared" si="9"/>
        <v>Jun</v>
      </c>
      <c r="D595" s="68" t="s">
        <v>535</v>
      </c>
      <c r="E595" s="69" t="s">
        <v>10</v>
      </c>
      <c r="F595" s="70">
        <v>46</v>
      </c>
    </row>
    <row r="596" spans="2:6" x14ac:dyDescent="0.25">
      <c r="B596" s="68">
        <v>41869</v>
      </c>
      <c r="C596" s="68" t="str">
        <f t="shared" si="9"/>
        <v>Aug</v>
      </c>
      <c r="D596" s="68" t="s">
        <v>535</v>
      </c>
      <c r="E596" s="69" t="s">
        <v>191</v>
      </c>
      <c r="F596" s="70">
        <v>22</v>
      </c>
    </row>
    <row r="597" spans="2:6" x14ac:dyDescent="0.25">
      <c r="B597" s="68">
        <v>41885</v>
      </c>
      <c r="C597" s="68" t="str">
        <f t="shared" si="9"/>
        <v>Sep</v>
      </c>
      <c r="D597" s="68" t="s">
        <v>537</v>
      </c>
      <c r="E597" s="69" t="s">
        <v>334</v>
      </c>
      <c r="F597" s="70">
        <v>47</v>
      </c>
    </row>
    <row r="598" spans="2:6" x14ac:dyDescent="0.25">
      <c r="B598" s="68">
        <v>41793</v>
      </c>
      <c r="C598" s="68" t="str">
        <f t="shared" si="9"/>
        <v>Jun</v>
      </c>
      <c r="D598" s="68" t="s">
        <v>535</v>
      </c>
      <c r="E598" s="69" t="s">
        <v>324</v>
      </c>
      <c r="F598" s="70">
        <v>60</v>
      </c>
    </row>
    <row r="599" spans="2:6" x14ac:dyDescent="0.25">
      <c r="B599" s="68">
        <v>41887</v>
      </c>
      <c r="C599" s="68" t="str">
        <f t="shared" si="9"/>
        <v>Sep</v>
      </c>
      <c r="D599" s="68" t="s">
        <v>536</v>
      </c>
      <c r="E599" s="69" t="s">
        <v>321</v>
      </c>
      <c r="F599" s="70">
        <v>152</v>
      </c>
    </row>
    <row r="600" spans="2:6" x14ac:dyDescent="0.25">
      <c r="B600" s="68">
        <v>41868</v>
      </c>
      <c r="C600" s="68" t="str">
        <f t="shared" si="9"/>
        <v>Aug</v>
      </c>
      <c r="D600" s="68" t="s">
        <v>535</v>
      </c>
      <c r="E600" s="69" t="s">
        <v>347</v>
      </c>
      <c r="F600" s="70">
        <v>83</v>
      </c>
    </row>
    <row r="601" spans="2:6" x14ac:dyDescent="0.25">
      <c r="B601" s="68">
        <v>41809</v>
      </c>
      <c r="C601" s="68" t="str">
        <f t="shared" si="9"/>
        <v>Jun</v>
      </c>
      <c r="D601" s="68" t="s">
        <v>537</v>
      </c>
      <c r="E601" s="69" t="s">
        <v>10</v>
      </c>
      <c r="F601" s="70">
        <v>69</v>
      </c>
    </row>
    <row r="602" spans="2:6" x14ac:dyDescent="0.25">
      <c r="B602" s="68">
        <v>41816</v>
      </c>
      <c r="C602" s="68" t="str">
        <f t="shared" si="9"/>
        <v>Jun</v>
      </c>
      <c r="D602" s="68" t="s">
        <v>537</v>
      </c>
      <c r="E602" s="69" t="s">
        <v>331</v>
      </c>
      <c r="F602" s="70">
        <v>58</v>
      </c>
    </row>
    <row r="603" spans="2:6" x14ac:dyDescent="0.25">
      <c r="B603" s="68">
        <v>41870</v>
      </c>
      <c r="C603" s="68" t="str">
        <f t="shared" si="9"/>
        <v>Aug</v>
      </c>
      <c r="D603" s="68" t="s">
        <v>535</v>
      </c>
      <c r="E603" s="69" t="s">
        <v>371</v>
      </c>
      <c r="F603" s="70">
        <v>54</v>
      </c>
    </row>
    <row r="604" spans="2:6" x14ac:dyDescent="0.25">
      <c r="B604" s="68">
        <v>41806</v>
      </c>
      <c r="C604" s="68" t="str">
        <f t="shared" si="9"/>
        <v>Jun</v>
      </c>
      <c r="D604" s="68" t="s">
        <v>537</v>
      </c>
      <c r="E604" s="69" t="s">
        <v>321</v>
      </c>
      <c r="F604" s="70">
        <v>560</v>
      </c>
    </row>
    <row r="605" spans="2:6" x14ac:dyDescent="0.25">
      <c r="B605" s="68">
        <v>41808</v>
      </c>
      <c r="C605" s="68" t="str">
        <f t="shared" si="9"/>
        <v>Jun</v>
      </c>
      <c r="D605" s="68" t="s">
        <v>537</v>
      </c>
      <c r="E605" s="69" t="s">
        <v>337</v>
      </c>
      <c r="F605" s="70">
        <v>50</v>
      </c>
    </row>
    <row r="606" spans="2:6" x14ac:dyDescent="0.25">
      <c r="B606" s="68">
        <v>41877</v>
      </c>
      <c r="C606" s="68" t="str">
        <f t="shared" si="9"/>
        <v>Aug</v>
      </c>
      <c r="D606" s="68" t="s">
        <v>537</v>
      </c>
      <c r="E606" s="69" t="s">
        <v>324</v>
      </c>
      <c r="F606" s="70">
        <v>60</v>
      </c>
    </row>
    <row r="607" spans="2:6" x14ac:dyDescent="0.25">
      <c r="B607" s="68">
        <v>41850</v>
      </c>
      <c r="C607" s="68" t="str">
        <f t="shared" si="9"/>
        <v>Jul</v>
      </c>
      <c r="D607" s="68" t="s">
        <v>537</v>
      </c>
      <c r="E607" s="69" t="s">
        <v>10</v>
      </c>
      <c r="F607" s="70">
        <v>46</v>
      </c>
    </row>
    <row r="608" spans="2:6" x14ac:dyDescent="0.25">
      <c r="B608" s="68">
        <v>41763</v>
      </c>
      <c r="C608" s="68" t="str">
        <f t="shared" si="9"/>
        <v>May</v>
      </c>
      <c r="D608" s="68" t="s">
        <v>537</v>
      </c>
      <c r="E608" s="69" t="s">
        <v>7</v>
      </c>
      <c r="F608" s="70">
        <v>66</v>
      </c>
    </row>
    <row r="609" spans="2:6" x14ac:dyDescent="0.25">
      <c r="B609" s="68">
        <v>41797</v>
      </c>
      <c r="C609" s="68" t="str">
        <f t="shared" si="9"/>
        <v>Jun</v>
      </c>
      <c r="D609" s="68" t="s">
        <v>535</v>
      </c>
      <c r="E609" s="69" t="s">
        <v>327</v>
      </c>
      <c r="F609" s="70">
        <v>48</v>
      </c>
    </row>
    <row r="610" spans="2:6" x14ac:dyDescent="0.25">
      <c r="B610" s="68">
        <v>41806</v>
      </c>
      <c r="C610" s="68" t="str">
        <f t="shared" si="9"/>
        <v>Jun</v>
      </c>
      <c r="D610" s="68" t="s">
        <v>535</v>
      </c>
      <c r="E610" s="69" t="s">
        <v>327</v>
      </c>
      <c r="F610" s="70">
        <v>48</v>
      </c>
    </row>
    <row r="611" spans="2:6" x14ac:dyDescent="0.25">
      <c r="B611" s="68">
        <v>41857</v>
      </c>
      <c r="C611" s="68" t="str">
        <f t="shared" si="9"/>
        <v>Aug</v>
      </c>
      <c r="D611" s="68" t="s">
        <v>537</v>
      </c>
      <c r="E611" s="69" t="s">
        <v>191</v>
      </c>
      <c r="F611" s="70">
        <v>46</v>
      </c>
    </row>
    <row r="612" spans="2:6" x14ac:dyDescent="0.25">
      <c r="B612" s="68">
        <v>41846</v>
      </c>
      <c r="C612" s="68" t="str">
        <f t="shared" si="9"/>
        <v>Jul</v>
      </c>
      <c r="D612" s="68" t="s">
        <v>536</v>
      </c>
      <c r="E612" s="69" t="s">
        <v>10</v>
      </c>
      <c r="F612" s="70">
        <v>46</v>
      </c>
    </row>
    <row r="613" spans="2:6" x14ac:dyDescent="0.25">
      <c r="B613" s="68">
        <v>41799</v>
      </c>
      <c r="C613" s="68" t="str">
        <f t="shared" si="9"/>
        <v>Jun</v>
      </c>
      <c r="D613" s="68" t="s">
        <v>535</v>
      </c>
      <c r="E613" s="69" t="s">
        <v>371</v>
      </c>
      <c r="F613" s="70">
        <v>18</v>
      </c>
    </row>
    <row r="614" spans="2:6" x14ac:dyDescent="0.25">
      <c r="B614" s="68">
        <v>41813</v>
      </c>
      <c r="C614" s="68" t="str">
        <f t="shared" si="9"/>
        <v>Jun</v>
      </c>
      <c r="D614" s="68" t="s">
        <v>535</v>
      </c>
      <c r="E614" s="69" t="s">
        <v>324</v>
      </c>
      <c r="F614" s="70">
        <v>80</v>
      </c>
    </row>
    <row r="615" spans="2:6" x14ac:dyDescent="0.25">
      <c r="B615" s="68">
        <v>41797</v>
      </c>
      <c r="C615" s="68" t="str">
        <f t="shared" si="9"/>
        <v>Jun</v>
      </c>
      <c r="D615" s="68" t="s">
        <v>537</v>
      </c>
      <c r="E615" s="69" t="s">
        <v>10</v>
      </c>
      <c r="F615" s="70">
        <v>46</v>
      </c>
    </row>
    <row r="616" spans="2:6" x14ac:dyDescent="0.25">
      <c r="B616" s="68">
        <v>41787</v>
      </c>
      <c r="C616" s="68" t="str">
        <f t="shared" si="9"/>
        <v>May</v>
      </c>
      <c r="D616" s="68" t="s">
        <v>536</v>
      </c>
      <c r="E616" s="69" t="s">
        <v>7</v>
      </c>
      <c r="F616" s="70">
        <v>99</v>
      </c>
    </row>
    <row r="617" spans="2:6" x14ac:dyDescent="0.25">
      <c r="B617" s="68">
        <v>41796</v>
      </c>
      <c r="C617" s="68" t="str">
        <f t="shared" si="9"/>
        <v>Jun</v>
      </c>
      <c r="D617" s="68" t="s">
        <v>537</v>
      </c>
      <c r="E617" s="69" t="s">
        <v>327</v>
      </c>
      <c r="F617" s="70">
        <v>72</v>
      </c>
    </row>
    <row r="618" spans="2:6" x14ac:dyDescent="0.25">
      <c r="B618" s="68">
        <v>41808</v>
      </c>
      <c r="C618" s="68" t="str">
        <f t="shared" si="9"/>
        <v>Jun</v>
      </c>
      <c r="D618" s="68" t="s">
        <v>537</v>
      </c>
      <c r="E618" s="69" t="s">
        <v>324</v>
      </c>
      <c r="F618" s="70">
        <v>40</v>
      </c>
    </row>
    <row r="619" spans="2:6" x14ac:dyDescent="0.25">
      <c r="B619" s="68">
        <v>41861</v>
      </c>
      <c r="C619" s="68" t="str">
        <f t="shared" si="9"/>
        <v>Aug</v>
      </c>
      <c r="D619" s="68" t="s">
        <v>536</v>
      </c>
      <c r="E619" s="69" t="s">
        <v>7</v>
      </c>
      <c r="F619" s="70">
        <v>33</v>
      </c>
    </row>
    <row r="620" spans="2:6" x14ac:dyDescent="0.25">
      <c r="B620" s="68">
        <v>41799</v>
      </c>
      <c r="C620" s="68" t="str">
        <f t="shared" si="9"/>
        <v>Jun</v>
      </c>
      <c r="D620" s="68" t="s">
        <v>537</v>
      </c>
      <c r="E620" s="69" t="s">
        <v>324</v>
      </c>
      <c r="F620" s="70">
        <v>341</v>
      </c>
    </row>
    <row r="621" spans="2:6" x14ac:dyDescent="0.25">
      <c r="B621" s="68">
        <v>41800</v>
      </c>
      <c r="C621" s="68" t="str">
        <f t="shared" si="9"/>
        <v>Jun</v>
      </c>
      <c r="D621" s="68" t="s">
        <v>537</v>
      </c>
      <c r="E621" s="69" t="s">
        <v>327</v>
      </c>
      <c r="F621" s="70">
        <v>25</v>
      </c>
    </row>
    <row r="622" spans="2:6" x14ac:dyDescent="0.25">
      <c r="B622" s="68">
        <v>41875</v>
      </c>
      <c r="C622" s="68" t="str">
        <f t="shared" si="9"/>
        <v>Aug</v>
      </c>
      <c r="D622" s="68" t="s">
        <v>537</v>
      </c>
      <c r="E622" s="69" t="s">
        <v>7</v>
      </c>
      <c r="F622" s="70">
        <v>102</v>
      </c>
    </row>
    <row r="623" spans="2:6" x14ac:dyDescent="0.25">
      <c r="B623" s="68">
        <v>41876</v>
      </c>
      <c r="C623" s="68" t="str">
        <f t="shared" si="9"/>
        <v>Aug</v>
      </c>
      <c r="D623" s="68" t="s">
        <v>535</v>
      </c>
      <c r="E623" s="69" t="s">
        <v>349</v>
      </c>
      <c r="F623" s="70">
        <v>38</v>
      </c>
    </row>
    <row r="624" spans="2:6" x14ac:dyDescent="0.25">
      <c r="B624" s="68">
        <v>41808</v>
      </c>
      <c r="C624" s="68" t="str">
        <f t="shared" si="9"/>
        <v>Jun</v>
      </c>
      <c r="D624" s="68" t="s">
        <v>537</v>
      </c>
      <c r="E624" s="69" t="s">
        <v>349</v>
      </c>
      <c r="F624" s="70">
        <v>38</v>
      </c>
    </row>
    <row r="625" spans="2:6" x14ac:dyDescent="0.25">
      <c r="B625" s="68">
        <v>41852</v>
      </c>
      <c r="C625" s="68" t="str">
        <f t="shared" si="9"/>
        <v>Aug</v>
      </c>
      <c r="D625" s="68" t="s">
        <v>535</v>
      </c>
      <c r="E625" s="69" t="s">
        <v>324</v>
      </c>
      <c r="F625" s="70">
        <v>60</v>
      </c>
    </row>
    <row r="626" spans="2:6" x14ac:dyDescent="0.25">
      <c r="B626" s="68">
        <v>41904</v>
      </c>
      <c r="C626" s="68" t="str">
        <f t="shared" si="9"/>
        <v>Sep</v>
      </c>
      <c r="D626" s="68" t="s">
        <v>537</v>
      </c>
      <c r="E626" s="69" t="s">
        <v>7</v>
      </c>
      <c r="F626" s="70">
        <v>658</v>
      </c>
    </row>
    <row r="627" spans="2:6" x14ac:dyDescent="0.25">
      <c r="B627" s="68">
        <v>41873</v>
      </c>
      <c r="C627" s="68" t="str">
        <f t="shared" si="9"/>
        <v>Aug</v>
      </c>
      <c r="D627" s="68" t="s">
        <v>536</v>
      </c>
      <c r="E627" s="69" t="s">
        <v>327</v>
      </c>
      <c r="F627" s="70">
        <v>69</v>
      </c>
    </row>
    <row r="628" spans="2:6" x14ac:dyDescent="0.25">
      <c r="B628" s="68">
        <v>41823</v>
      </c>
      <c r="C628" s="68" t="str">
        <f t="shared" si="9"/>
        <v>Jul</v>
      </c>
      <c r="D628" s="68" t="s">
        <v>537</v>
      </c>
      <c r="E628" s="69" t="s">
        <v>327</v>
      </c>
      <c r="F628" s="70">
        <v>48</v>
      </c>
    </row>
    <row r="629" spans="2:6" x14ac:dyDescent="0.25">
      <c r="B629" s="68">
        <v>41876</v>
      </c>
      <c r="C629" s="68" t="str">
        <f t="shared" si="9"/>
        <v>Aug</v>
      </c>
      <c r="D629" s="68" t="s">
        <v>536</v>
      </c>
      <c r="E629" s="69" t="s">
        <v>10</v>
      </c>
      <c r="F629" s="70">
        <v>22</v>
      </c>
    </row>
    <row r="630" spans="2:6" x14ac:dyDescent="0.25">
      <c r="B630" s="68">
        <v>41811</v>
      </c>
      <c r="C630" s="68" t="str">
        <f t="shared" si="9"/>
        <v>Jun</v>
      </c>
      <c r="D630" s="68" t="s">
        <v>537</v>
      </c>
      <c r="E630" s="69" t="s">
        <v>324</v>
      </c>
      <c r="F630" s="70">
        <v>40</v>
      </c>
    </row>
    <row r="631" spans="2:6" x14ac:dyDescent="0.25">
      <c r="B631" s="68">
        <v>41846</v>
      </c>
      <c r="C631" s="68" t="str">
        <f t="shared" si="9"/>
        <v>Jul</v>
      </c>
      <c r="D631" s="68" t="s">
        <v>535</v>
      </c>
      <c r="E631" s="69" t="s">
        <v>334</v>
      </c>
      <c r="F631" s="70">
        <v>47</v>
      </c>
    </row>
    <row r="632" spans="2:6" x14ac:dyDescent="0.25">
      <c r="B632" s="68">
        <v>41867</v>
      </c>
      <c r="C632" s="68" t="str">
        <f t="shared" si="9"/>
        <v>Aug</v>
      </c>
      <c r="D632" s="68" t="s">
        <v>537</v>
      </c>
      <c r="E632" s="69" t="s">
        <v>321</v>
      </c>
      <c r="F632" s="70">
        <v>228</v>
      </c>
    </row>
    <row r="633" spans="2:6" x14ac:dyDescent="0.25">
      <c r="B633" s="68">
        <v>41800</v>
      </c>
      <c r="C633" s="68" t="str">
        <f t="shared" si="9"/>
        <v>Jun</v>
      </c>
      <c r="D633" s="68" t="s">
        <v>535</v>
      </c>
      <c r="E633" s="69" t="s">
        <v>191</v>
      </c>
      <c r="F633" s="70">
        <v>46</v>
      </c>
    </row>
    <row r="634" spans="2:6" x14ac:dyDescent="0.25">
      <c r="B634" s="68">
        <v>41812</v>
      </c>
      <c r="C634" s="68" t="str">
        <f t="shared" si="9"/>
        <v>Jun</v>
      </c>
      <c r="D634" s="68" t="s">
        <v>535</v>
      </c>
      <c r="E634" s="69" t="s">
        <v>191</v>
      </c>
      <c r="F634" s="70">
        <v>46</v>
      </c>
    </row>
    <row r="635" spans="2:6" x14ac:dyDescent="0.25">
      <c r="B635" s="68">
        <v>41820</v>
      </c>
      <c r="C635" s="68" t="str">
        <f t="shared" si="9"/>
        <v>Jun</v>
      </c>
      <c r="D635" s="68" t="s">
        <v>535</v>
      </c>
      <c r="E635" s="69" t="s">
        <v>331</v>
      </c>
      <c r="F635" s="70">
        <v>120</v>
      </c>
    </row>
    <row r="636" spans="2:6" x14ac:dyDescent="0.25">
      <c r="B636" s="68">
        <v>41868</v>
      </c>
      <c r="C636" s="68" t="str">
        <f t="shared" si="9"/>
        <v>Aug</v>
      </c>
      <c r="D636" s="68" t="s">
        <v>537</v>
      </c>
      <c r="E636" s="69" t="s">
        <v>327</v>
      </c>
      <c r="F636" s="70">
        <v>48</v>
      </c>
    </row>
    <row r="637" spans="2:6" x14ac:dyDescent="0.25">
      <c r="B637" s="68">
        <v>41794</v>
      </c>
      <c r="C637" s="68" t="str">
        <f t="shared" si="9"/>
        <v>Jun</v>
      </c>
      <c r="D637" s="68" t="s">
        <v>537</v>
      </c>
      <c r="E637" s="69" t="s">
        <v>10</v>
      </c>
      <c r="F637" s="70">
        <v>88</v>
      </c>
    </row>
    <row r="638" spans="2:6" x14ac:dyDescent="0.25">
      <c r="B638" s="68">
        <v>41860</v>
      </c>
      <c r="C638" s="68" t="str">
        <f t="shared" si="9"/>
        <v>Aug</v>
      </c>
      <c r="D638" s="68" t="s">
        <v>537</v>
      </c>
      <c r="E638" s="69" t="s">
        <v>331</v>
      </c>
      <c r="F638" s="70">
        <v>60</v>
      </c>
    </row>
    <row r="639" spans="2:6" x14ac:dyDescent="0.25">
      <c r="B639" s="68">
        <v>41898</v>
      </c>
      <c r="C639" s="68" t="str">
        <f t="shared" si="9"/>
        <v>Sep</v>
      </c>
      <c r="D639" s="68" t="s">
        <v>535</v>
      </c>
      <c r="E639" s="69" t="s">
        <v>347</v>
      </c>
      <c r="F639" s="70">
        <v>83</v>
      </c>
    </row>
    <row r="640" spans="2:6" x14ac:dyDescent="0.25">
      <c r="B640" s="68">
        <v>41867</v>
      </c>
      <c r="C640" s="68" t="str">
        <f t="shared" si="9"/>
        <v>Aug</v>
      </c>
      <c r="D640" s="68" t="s">
        <v>537</v>
      </c>
      <c r="E640" s="69" t="s">
        <v>191</v>
      </c>
      <c r="F640" s="70">
        <v>46</v>
      </c>
    </row>
    <row r="641" spans="2:6" x14ac:dyDescent="0.25">
      <c r="B641" s="68">
        <v>41875</v>
      </c>
      <c r="C641" s="68" t="str">
        <f t="shared" si="9"/>
        <v>Aug</v>
      </c>
      <c r="D641" s="68" t="s">
        <v>535</v>
      </c>
      <c r="E641" s="69" t="s">
        <v>337</v>
      </c>
      <c r="F641" s="70">
        <v>25</v>
      </c>
    </row>
    <row r="642" spans="2:6" x14ac:dyDescent="0.25">
      <c r="B642" s="68">
        <v>41817</v>
      </c>
      <c r="C642" s="68" t="str">
        <f t="shared" si="9"/>
        <v>Jun</v>
      </c>
      <c r="D642" s="68" t="s">
        <v>537</v>
      </c>
      <c r="E642" s="69" t="s">
        <v>327</v>
      </c>
      <c r="F642" s="70">
        <v>50</v>
      </c>
    </row>
    <row r="643" spans="2:6" x14ac:dyDescent="0.25">
      <c r="B643" s="68">
        <v>41894</v>
      </c>
      <c r="C643" s="68" t="str">
        <f t="shared" si="9"/>
        <v>Sep</v>
      </c>
      <c r="D643" s="68" t="s">
        <v>537</v>
      </c>
      <c r="E643" s="69" t="s">
        <v>337</v>
      </c>
      <c r="F643" s="70">
        <v>46</v>
      </c>
    </row>
    <row r="644" spans="2:6" x14ac:dyDescent="0.25">
      <c r="B644" s="68">
        <v>41793</v>
      </c>
      <c r="C644" s="68" t="str">
        <f t="shared" si="9"/>
        <v>Jun</v>
      </c>
      <c r="D644" s="68" t="s">
        <v>537</v>
      </c>
      <c r="E644" s="69" t="s">
        <v>371</v>
      </c>
      <c r="F644" s="70">
        <v>76</v>
      </c>
    </row>
    <row r="645" spans="2:6" x14ac:dyDescent="0.25">
      <c r="B645" s="68">
        <v>41817</v>
      </c>
      <c r="C645" s="68" t="str">
        <f t="shared" ref="C645:C708" si="10">TEXT(B645,"mmm")</f>
        <v>Jun</v>
      </c>
      <c r="D645" s="68" t="s">
        <v>535</v>
      </c>
      <c r="E645" s="69" t="s">
        <v>191</v>
      </c>
      <c r="F645" s="70">
        <v>69</v>
      </c>
    </row>
    <row r="646" spans="2:6" x14ac:dyDescent="0.25">
      <c r="B646" s="68">
        <v>41832</v>
      </c>
      <c r="C646" s="68" t="str">
        <f t="shared" si="10"/>
        <v>Jul</v>
      </c>
      <c r="D646" s="68" t="s">
        <v>537</v>
      </c>
      <c r="E646" s="69" t="s">
        <v>7</v>
      </c>
      <c r="F646" s="70">
        <v>99</v>
      </c>
    </row>
    <row r="647" spans="2:6" x14ac:dyDescent="0.25">
      <c r="B647" s="68">
        <v>41878</v>
      </c>
      <c r="C647" s="68" t="str">
        <f t="shared" si="10"/>
        <v>Aug</v>
      </c>
      <c r="D647" s="68" t="s">
        <v>535</v>
      </c>
      <c r="E647" s="69" t="s">
        <v>7</v>
      </c>
      <c r="F647" s="70">
        <v>33</v>
      </c>
    </row>
    <row r="648" spans="2:6" x14ac:dyDescent="0.25">
      <c r="B648" s="68">
        <v>41765</v>
      </c>
      <c r="C648" s="68" t="str">
        <f t="shared" si="10"/>
        <v>May</v>
      </c>
      <c r="D648" s="68" t="s">
        <v>537</v>
      </c>
      <c r="E648" s="69" t="s">
        <v>327</v>
      </c>
      <c r="F648" s="70">
        <v>25</v>
      </c>
    </row>
    <row r="649" spans="2:6" x14ac:dyDescent="0.25">
      <c r="B649" s="68">
        <v>41877</v>
      </c>
      <c r="C649" s="68" t="str">
        <f t="shared" si="10"/>
        <v>Aug</v>
      </c>
      <c r="D649" s="68" t="s">
        <v>535</v>
      </c>
      <c r="E649" s="69" t="s">
        <v>191</v>
      </c>
      <c r="F649" s="70">
        <v>46</v>
      </c>
    </row>
    <row r="650" spans="2:6" x14ac:dyDescent="0.25">
      <c r="B650" s="68">
        <v>41799</v>
      </c>
      <c r="C650" s="68" t="str">
        <f t="shared" si="10"/>
        <v>Jun</v>
      </c>
      <c r="D650" s="68" t="s">
        <v>537</v>
      </c>
      <c r="E650" s="69" t="s">
        <v>191</v>
      </c>
      <c r="F650" s="70">
        <v>69</v>
      </c>
    </row>
    <row r="651" spans="2:6" x14ac:dyDescent="0.25">
      <c r="B651" s="68">
        <v>41894</v>
      </c>
      <c r="C651" s="68" t="str">
        <f t="shared" si="10"/>
        <v>Sep</v>
      </c>
      <c r="D651" s="68" t="s">
        <v>537</v>
      </c>
      <c r="E651" s="69" t="s">
        <v>334</v>
      </c>
      <c r="F651" s="70">
        <v>71</v>
      </c>
    </row>
    <row r="652" spans="2:6" x14ac:dyDescent="0.25">
      <c r="B652" s="68">
        <v>41809</v>
      </c>
      <c r="C652" s="68" t="str">
        <f t="shared" si="10"/>
        <v>Jun</v>
      </c>
      <c r="D652" s="68" t="s">
        <v>537</v>
      </c>
      <c r="E652" s="69" t="s">
        <v>7</v>
      </c>
      <c r="F652" s="70">
        <v>64</v>
      </c>
    </row>
    <row r="653" spans="2:6" x14ac:dyDescent="0.25">
      <c r="B653" s="68">
        <v>41867</v>
      </c>
      <c r="C653" s="68" t="str">
        <f t="shared" si="10"/>
        <v>Aug</v>
      </c>
      <c r="D653" s="68" t="s">
        <v>535</v>
      </c>
      <c r="E653" s="69" t="s">
        <v>349</v>
      </c>
      <c r="F653" s="70">
        <v>40</v>
      </c>
    </row>
    <row r="654" spans="2:6" x14ac:dyDescent="0.25">
      <c r="B654" s="68">
        <v>41817</v>
      </c>
      <c r="C654" s="68" t="str">
        <f t="shared" si="10"/>
        <v>Jun</v>
      </c>
      <c r="D654" s="68" t="s">
        <v>537</v>
      </c>
      <c r="E654" s="69" t="s">
        <v>331</v>
      </c>
      <c r="F654" s="70">
        <v>87</v>
      </c>
    </row>
    <row r="655" spans="2:6" x14ac:dyDescent="0.25">
      <c r="B655" s="68">
        <v>41792</v>
      </c>
      <c r="C655" s="68" t="str">
        <f t="shared" si="10"/>
        <v>Jun</v>
      </c>
      <c r="D655" s="68" t="s">
        <v>536</v>
      </c>
      <c r="E655" s="69" t="s">
        <v>10</v>
      </c>
      <c r="F655" s="70">
        <v>138</v>
      </c>
    </row>
    <row r="656" spans="2:6" x14ac:dyDescent="0.25">
      <c r="B656" s="68">
        <v>41798</v>
      </c>
      <c r="C656" s="68" t="str">
        <f t="shared" si="10"/>
        <v>Jun</v>
      </c>
      <c r="D656" s="68" t="s">
        <v>537</v>
      </c>
      <c r="E656" s="69" t="s">
        <v>337</v>
      </c>
      <c r="F656" s="70">
        <v>46</v>
      </c>
    </row>
    <row r="657" spans="2:6" x14ac:dyDescent="0.25">
      <c r="B657" s="68">
        <v>41803</v>
      </c>
      <c r="C657" s="68" t="str">
        <f t="shared" si="10"/>
        <v>Jun</v>
      </c>
      <c r="D657" s="68" t="s">
        <v>537</v>
      </c>
      <c r="E657" s="69" t="s">
        <v>331</v>
      </c>
      <c r="F657" s="70">
        <v>523</v>
      </c>
    </row>
    <row r="658" spans="2:6" x14ac:dyDescent="0.25">
      <c r="B658" s="68">
        <v>41879</v>
      </c>
      <c r="C658" s="68" t="str">
        <f t="shared" si="10"/>
        <v>Aug</v>
      </c>
      <c r="D658" s="68" t="s">
        <v>537</v>
      </c>
      <c r="E658" s="69" t="s">
        <v>337</v>
      </c>
      <c r="F658" s="70">
        <v>72</v>
      </c>
    </row>
    <row r="659" spans="2:6" x14ac:dyDescent="0.25">
      <c r="B659" s="68">
        <v>41792</v>
      </c>
      <c r="C659" s="68" t="str">
        <f t="shared" si="10"/>
        <v>Jun</v>
      </c>
      <c r="D659" s="68" t="s">
        <v>537</v>
      </c>
      <c r="E659" s="69" t="s">
        <v>191</v>
      </c>
      <c r="F659" s="70">
        <v>92</v>
      </c>
    </row>
    <row r="660" spans="2:6" x14ac:dyDescent="0.25">
      <c r="B660" s="68">
        <v>41840</v>
      </c>
      <c r="C660" s="68" t="str">
        <f t="shared" si="10"/>
        <v>Jul</v>
      </c>
      <c r="D660" s="68" t="s">
        <v>535</v>
      </c>
      <c r="E660" s="69" t="s">
        <v>324</v>
      </c>
      <c r="F660" s="70">
        <v>60</v>
      </c>
    </row>
    <row r="661" spans="2:6" x14ac:dyDescent="0.25">
      <c r="B661" s="68">
        <v>41860</v>
      </c>
      <c r="C661" s="68" t="str">
        <f t="shared" si="10"/>
        <v>Aug</v>
      </c>
      <c r="D661" s="68" t="s">
        <v>535</v>
      </c>
      <c r="E661" s="69" t="s">
        <v>7</v>
      </c>
      <c r="F661" s="70">
        <v>68</v>
      </c>
    </row>
    <row r="662" spans="2:6" x14ac:dyDescent="0.25">
      <c r="B662" s="68">
        <v>41817</v>
      </c>
      <c r="C662" s="68" t="str">
        <f t="shared" si="10"/>
        <v>Jun</v>
      </c>
      <c r="D662" s="68" t="s">
        <v>535</v>
      </c>
      <c r="E662" s="69" t="s">
        <v>7</v>
      </c>
      <c r="F662" s="70">
        <v>99</v>
      </c>
    </row>
    <row r="663" spans="2:6" x14ac:dyDescent="0.25">
      <c r="B663" s="68">
        <v>41874</v>
      </c>
      <c r="C663" s="68" t="str">
        <f t="shared" si="10"/>
        <v>Aug</v>
      </c>
      <c r="D663" s="68" t="s">
        <v>535</v>
      </c>
      <c r="E663" s="69" t="s">
        <v>324</v>
      </c>
      <c r="F663" s="70">
        <v>60</v>
      </c>
    </row>
    <row r="664" spans="2:6" x14ac:dyDescent="0.25">
      <c r="B664" s="68">
        <v>41801</v>
      </c>
      <c r="C664" s="68" t="str">
        <f t="shared" si="10"/>
        <v>Jun</v>
      </c>
      <c r="D664" s="68" t="s">
        <v>537</v>
      </c>
      <c r="E664" s="69" t="s">
        <v>371</v>
      </c>
      <c r="F664" s="70">
        <v>38</v>
      </c>
    </row>
    <row r="665" spans="2:6" x14ac:dyDescent="0.25">
      <c r="B665" s="68">
        <v>41787</v>
      </c>
      <c r="C665" s="68" t="str">
        <f t="shared" si="10"/>
        <v>May</v>
      </c>
      <c r="D665" s="68" t="s">
        <v>535</v>
      </c>
      <c r="E665" s="69" t="s">
        <v>7</v>
      </c>
      <c r="F665" s="70">
        <v>96</v>
      </c>
    </row>
    <row r="666" spans="2:6" x14ac:dyDescent="0.25">
      <c r="B666" s="68">
        <v>41860</v>
      </c>
      <c r="C666" s="68" t="str">
        <f t="shared" si="10"/>
        <v>Aug</v>
      </c>
      <c r="D666" s="68" t="s">
        <v>536</v>
      </c>
      <c r="E666" s="69" t="s">
        <v>334</v>
      </c>
      <c r="F666" s="70">
        <v>24</v>
      </c>
    </row>
    <row r="667" spans="2:6" x14ac:dyDescent="0.25">
      <c r="B667" s="68">
        <v>41791</v>
      </c>
      <c r="C667" s="68" t="str">
        <f t="shared" si="10"/>
        <v>Jun</v>
      </c>
      <c r="D667" s="68" t="s">
        <v>537</v>
      </c>
      <c r="E667" s="69" t="s">
        <v>7</v>
      </c>
      <c r="F667" s="70">
        <v>99</v>
      </c>
    </row>
    <row r="668" spans="2:6" x14ac:dyDescent="0.25">
      <c r="B668" s="68">
        <v>41897</v>
      </c>
      <c r="C668" s="68" t="str">
        <f t="shared" si="10"/>
        <v>Sep</v>
      </c>
      <c r="D668" s="68" t="s">
        <v>535</v>
      </c>
      <c r="E668" s="69" t="s">
        <v>337</v>
      </c>
      <c r="F668" s="70">
        <v>46</v>
      </c>
    </row>
    <row r="669" spans="2:6" x14ac:dyDescent="0.25">
      <c r="B669" s="68">
        <v>41817</v>
      </c>
      <c r="C669" s="68" t="str">
        <f t="shared" si="10"/>
        <v>Jun</v>
      </c>
      <c r="D669" s="68" t="s">
        <v>537</v>
      </c>
      <c r="E669" s="69" t="s">
        <v>324</v>
      </c>
      <c r="F669" s="70">
        <v>20</v>
      </c>
    </row>
    <row r="670" spans="2:6" x14ac:dyDescent="0.25">
      <c r="B670" s="68">
        <v>41778</v>
      </c>
      <c r="C670" s="68" t="str">
        <f t="shared" si="10"/>
        <v>May</v>
      </c>
      <c r="D670" s="68" t="s">
        <v>537</v>
      </c>
      <c r="E670" s="69" t="s">
        <v>191</v>
      </c>
      <c r="F670" s="70">
        <v>46</v>
      </c>
    </row>
    <row r="671" spans="2:6" x14ac:dyDescent="0.25">
      <c r="B671" s="68">
        <v>41881</v>
      </c>
      <c r="C671" s="68" t="str">
        <f t="shared" si="10"/>
        <v>Aug</v>
      </c>
      <c r="D671" s="68" t="s">
        <v>535</v>
      </c>
      <c r="E671" s="69" t="s">
        <v>7</v>
      </c>
      <c r="F671" s="70">
        <v>34</v>
      </c>
    </row>
    <row r="672" spans="2:6" x14ac:dyDescent="0.25">
      <c r="B672" s="68">
        <v>41844</v>
      </c>
      <c r="C672" s="68" t="str">
        <f t="shared" si="10"/>
        <v>Jul</v>
      </c>
      <c r="D672" s="68" t="s">
        <v>537</v>
      </c>
      <c r="E672" s="69" t="s">
        <v>324</v>
      </c>
      <c r="F672" s="70">
        <v>38</v>
      </c>
    </row>
    <row r="673" spans="2:6" x14ac:dyDescent="0.25">
      <c r="B673" s="68">
        <v>41791</v>
      </c>
      <c r="C673" s="68" t="str">
        <f t="shared" si="10"/>
        <v>Jun</v>
      </c>
      <c r="D673" s="68" t="s">
        <v>535</v>
      </c>
      <c r="E673" s="69" t="s">
        <v>321</v>
      </c>
      <c r="F673" s="70">
        <v>240</v>
      </c>
    </row>
    <row r="674" spans="2:6" x14ac:dyDescent="0.25">
      <c r="B674" s="68">
        <v>41825</v>
      </c>
      <c r="C674" s="68" t="str">
        <f t="shared" si="10"/>
        <v>Jul</v>
      </c>
      <c r="D674" s="68" t="s">
        <v>537</v>
      </c>
      <c r="E674" s="69" t="s">
        <v>191</v>
      </c>
      <c r="F674" s="70">
        <v>69</v>
      </c>
    </row>
    <row r="675" spans="2:6" x14ac:dyDescent="0.25">
      <c r="B675" s="68">
        <v>41873</v>
      </c>
      <c r="C675" s="68" t="str">
        <f t="shared" si="10"/>
        <v>Aug</v>
      </c>
      <c r="D675" s="68" t="s">
        <v>536</v>
      </c>
      <c r="E675" s="69" t="s">
        <v>10</v>
      </c>
      <c r="F675" s="70">
        <v>69</v>
      </c>
    </row>
    <row r="676" spans="2:6" x14ac:dyDescent="0.25">
      <c r="B676" s="68">
        <v>41880</v>
      </c>
      <c r="C676" s="68" t="str">
        <f t="shared" si="10"/>
        <v>Aug</v>
      </c>
      <c r="D676" s="68" t="s">
        <v>535</v>
      </c>
      <c r="E676" s="69" t="s">
        <v>337</v>
      </c>
      <c r="F676" s="70">
        <v>48</v>
      </c>
    </row>
    <row r="677" spans="2:6" x14ac:dyDescent="0.25">
      <c r="B677" s="68">
        <v>41819</v>
      </c>
      <c r="C677" s="68" t="str">
        <f t="shared" si="10"/>
        <v>Jun</v>
      </c>
      <c r="D677" s="68" t="s">
        <v>537</v>
      </c>
      <c r="E677" s="69" t="s">
        <v>10</v>
      </c>
      <c r="F677" s="70">
        <v>46</v>
      </c>
    </row>
    <row r="678" spans="2:6" x14ac:dyDescent="0.25">
      <c r="B678" s="68">
        <v>41795</v>
      </c>
      <c r="C678" s="68" t="str">
        <f t="shared" si="10"/>
        <v>Jun</v>
      </c>
      <c r="D678" s="68" t="s">
        <v>535</v>
      </c>
      <c r="E678" s="69" t="s">
        <v>327</v>
      </c>
      <c r="F678" s="70">
        <v>48</v>
      </c>
    </row>
    <row r="679" spans="2:6" x14ac:dyDescent="0.25">
      <c r="B679" s="68">
        <v>41818</v>
      </c>
      <c r="C679" s="68" t="str">
        <f t="shared" si="10"/>
        <v>Jun</v>
      </c>
      <c r="D679" s="68" t="s">
        <v>537</v>
      </c>
      <c r="E679" s="69" t="s">
        <v>10</v>
      </c>
      <c r="F679" s="70">
        <v>23</v>
      </c>
    </row>
    <row r="680" spans="2:6" x14ac:dyDescent="0.25">
      <c r="B680" s="68">
        <v>41786</v>
      </c>
      <c r="C680" s="68" t="str">
        <f t="shared" si="10"/>
        <v>May</v>
      </c>
      <c r="D680" s="68" t="s">
        <v>537</v>
      </c>
      <c r="E680" s="69" t="s">
        <v>191</v>
      </c>
      <c r="F680" s="70">
        <v>46</v>
      </c>
    </row>
    <row r="681" spans="2:6" x14ac:dyDescent="0.25">
      <c r="B681" s="68">
        <v>41810</v>
      </c>
      <c r="C681" s="68" t="str">
        <f t="shared" si="10"/>
        <v>Jun</v>
      </c>
      <c r="D681" s="68" t="s">
        <v>537</v>
      </c>
      <c r="E681" s="69" t="s">
        <v>331</v>
      </c>
      <c r="F681" s="70">
        <v>58</v>
      </c>
    </row>
    <row r="682" spans="2:6" x14ac:dyDescent="0.25">
      <c r="B682" s="68">
        <v>41812</v>
      </c>
      <c r="C682" s="68" t="str">
        <f t="shared" si="10"/>
        <v>Jun</v>
      </c>
      <c r="D682" s="68" t="s">
        <v>537</v>
      </c>
      <c r="E682" s="69" t="s">
        <v>191</v>
      </c>
      <c r="F682" s="70">
        <v>69</v>
      </c>
    </row>
    <row r="683" spans="2:6" x14ac:dyDescent="0.25">
      <c r="B683" s="68">
        <v>41854</v>
      </c>
      <c r="C683" s="68" t="str">
        <f t="shared" si="10"/>
        <v>Aug</v>
      </c>
      <c r="D683" s="68" t="s">
        <v>535</v>
      </c>
      <c r="E683" s="69" t="s">
        <v>349</v>
      </c>
      <c r="F683" s="70">
        <v>60</v>
      </c>
    </row>
    <row r="684" spans="2:6" x14ac:dyDescent="0.25">
      <c r="B684" s="68">
        <v>41799</v>
      </c>
      <c r="C684" s="68" t="str">
        <f t="shared" si="10"/>
        <v>Jun</v>
      </c>
      <c r="D684" s="68" t="s">
        <v>535</v>
      </c>
      <c r="E684" s="69" t="s">
        <v>349</v>
      </c>
      <c r="F684" s="70">
        <v>57</v>
      </c>
    </row>
    <row r="685" spans="2:6" x14ac:dyDescent="0.25">
      <c r="B685" s="68">
        <v>41797</v>
      </c>
      <c r="C685" s="68" t="str">
        <f t="shared" si="10"/>
        <v>Jun</v>
      </c>
      <c r="D685" s="68" t="s">
        <v>537</v>
      </c>
      <c r="E685" s="69" t="s">
        <v>327</v>
      </c>
      <c r="F685" s="70">
        <v>24</v>
      </c>
    </row>
    <row r="686" spans="2:6" x14ac:dyDescent="0.25">
      <c r="B686" s="68">
        <v>41803</v>
      </c>
      <c r="C686" s="68" t="str">
        <f t="shared" si="10"/>
        <v>Jun</v>
      </c>
      <c r="D686" s="68" t="s">
        <v>537</v>
      </c>
      <c r="E686" s="69" t="s">
        <v>347</v>
      </c>
      <c r="F686" s="70">
        <v>186</v>
      </c>
    </row>
    <row r="687" spans="2:6" x14ac:dyDescent="0.25">
      <c r="B687" s="68">
        <v>41811</v>
      </c>
      <c r="C687" s="68" t="str">
        <f t="shared" si="10"/>
        <v>Jun</v>
      </c>
      <c r="D687" s="68" t="s">
        <v>535</v>
      </c>
      <c r="E687" s="69" t="s">
        <v>7</v>
      </c>
      <c r="F687" s="70">
        <v>68</v>
      </c>
    </row>
    <row r="688" spans="2:6" x14ac:dyDescent="0.25">
      <c r="B688" s="68">
        <v>41853</v>
      </c>
      <c r="C688" s="68" t="str">
        <f t="shared" si="10"/>
        <v>Aug</v>
      </c>
      <c r="D688" s="68" t="s">
        <v>535</v>
      </c>
      <c r="E688" s="69" t="s">
        <v>7</v>
      </c>
      <c r="F688" s="70">
        <v>34</v>
      </c>
    </row>
    <row r="689" spans="2:6" x14ac:dyDescent="0.25">
      <c r="B689" s="68">
        <v>41793</v>
      </c>
      <c r="C689" s="68" t="str">
        <f t="shared" si="10"/>
        <v>Jun</v>
      </c>
      <c r="D689" s="68" t="s">
        <v>535</v>
      </c>
      <c r="E689" s="69" t="s">
        <v>7</v>
      </c>
      <c r="F689" s="70">
        <v>32</v>
      </c>
    </row>
    <row r="690" spans="2:6" x14ac:dyDescent="0.25">
      <c r="B690" s="68">
        <v>41868</v>
      </c>
      <c r="C690" s="68" t="str">
        <f t="shared" si="10"/>
        <v>Aug</v>
      </c>
      <c r="D690" s="68" t="s">
        <v>535</v>
      </c>
      <c r="E690" s="69" t="s">
        <v>337</v>
      </c>
      <c r="F690" s="70">
        <v>50</v>
      </c>
    </row>
    <row r="691" spans="2:6" x14ac:dyDescent="0.25">
      <c r="B691" s="68">
        <v>41817</v>
      </c>
      <c r="C691" s="68" t="str">
        <f t="shared" si="10"/>
        <v>Jun</v>
      </c>
      <c r="D691" s="68" t="s">
        <v>537</v>
      </c>
      <c r="E691" s="69" t="s">
        <v>334</v>
      </c>
      <c r="F691" s="70">
        <v>47</v>
      </c>
    </row>
    <row r="692" spans="2:6" x14ac:dyDescent="0.25">
      <c r="B692" s="68">
        <v>41814</v>
      </c>
      <c r="C692" s="68" t="str">
        <f t="shared" si="10"/>
        <v>Jun</v>
      </c>
      <c r="D692" s="68" t="s">
        <v>535</v>
      </c>
      <c r="E692" s="69" t="s">
        <v>10</v>
      </c>
      <c r="F692" s="70">
        <v>44</v>
      </c>
    </row>
    <row r="693" spans="2:6" x14ac:dyDescent="0.25">
      <c r="B693" s="68">
        <v>41856</v>
      </c>
      <c r="C693" s="68" t="str">
        <f t="shared" si="10"/>
        <v>Aug</v>
      </c>
      <c r="D693" s="68" t="s">
        <v>535</v>
      </c>
      <c r="E693" s="69" t="s">
        <v>191</v>
      </c>
      <c r="F693" s="70">
        <v>46</v>
      </c>
    </row>
    <row r="694" spans="2:6" x14ac:dyDescent="0.25">
      <c r="B694" s="68">
        <v>41873</v>
      </c>
      <c r="C694" s="68" t="str">
        <f t="shared" si="10"/>
        <v>Aug</v>
      </c>
      <c r="D694" s="68" t="s">
        <v>537</v>
      </c>
      <c r="E694" s="69" t="s">
        <v>324</v>
      </c>
      <c r="F694" s="70">
        <v>57</v>
      </c>
    </row>
    <row r="695" spans="2:6" x14ac:dyDescent="0.25">
      <c r="B695" s="68">
        <v>41838</v>
      </c>
      <c r="C695" s="68" t="str">
        <f t="shared" si="10"/>
        <v>Jul</v>
      </c>
      <c r="D695" s="68" t="s">
        <v>536</v>
      </c>
      <c r="E695" s="69" t="s">
        <v>191</v>
      </c>
      <c r="F695" s="70">
        <v>23</v>
      </c>
    </row>
    <row r="696" spans="2:6" x14ac:dyDescent="0.25">
      <c r="B696" s="68">
        <v>41886</v>
      </c>
      <c r="C696" s="68" t="str">
        <f t="shared" si="10"/>
        <v>Sep</v>
      </c>
      <c r="D696" s="68" t="s">
        <v>537</v>
      </c>
      <c r="E696" s="69" t="s">
        <v>324</v>
      </c>
      <c r="F696" s="70">
        <v>180</v>
      </c>
    </row>
    <row r="697" spans="2:6" x14ac:dyDescent="0.25">
      <c r="B697" s="68">
        <v>41861</v>
      </c>
      <c r="C697" s="68" t="str">
        <f t="shared" si="10"/>
        <v>Aug</v>
      </c>
      <c r="D697" s="68" t="s">
        <v>535</v>
      </c>
      <c r="E697" s="69" t="s">
        <v>191</v>
      </c>
      <c r="F697" s="70">
        <v>46</v>
      </c>
    </row>
    <row r="698" spans="2:6" x14ac:dyDescent="0.25">
      <c r="B698" s="68">
        <v>41817</v>
      </c>
      <c r="C698" s="68" t="str">
        <f t="shared" si="10"/>
        <v>Jun</v>
      </c>
      <c r="D698" s="68" t="s">
        <v>536</v>
      </c>
      <c r="E698" s="69" t="s">
        <v>191</v>
      </c>
      <c r="F698" s="70">
        <v>46</v>
      </c>
    </row>
    <row r="699" spans="2:6" x14ac:dyDescent="0.25">
      <c r="B699" s="68">
        <v>41857</v>
      </c>
      <c r="C699" s="68" t="str">
        <f t="shared" si="10"/>
        <v>Aug</v>
      </c>
      <c r="D699" s="68" t="s">
        <v>535</v>
      </c>
      <c r="E699" s="69" t="s">
        <v>331</v>
      </c>
      <c r="F699" s="70">
        <v>87</v>
      </c>
    </row>
    <row r="700" spans="2:6" x14ac:dyDescent="0.25">
      <c r="B700" s="68">
        <v>41805</v>
      </c>
      <c r="C700" s="68" t="str">
        <f t="shared" si="10"/>
        <v>Jun</v>
      </c>
      <c r="D700" s="68" t="s">
        <v>537</v>
      </c>
      <c r="E700" s="69" t="s">
        <v>334</v>
      </c>
      <c r="F700" s="70">
        <v>71</v>
      </c>
    </row>
    <row r="701" spans="2:6" x14ac:dyDescent="0.25">
      <c r="B701" s="68">
        <v>41806</v>
      </c>
      <c r="C701" s="68" t="str">
        <f t="shared" si="10"/>
        <v>Jun</v>
      </c>
      <c r="D701" s="68" t="s">
        <v>535</v>
      </c>
      <c r="E701" s="69" t="s">
        <v>7</v>
      </c>
      <c r="F701" s="70">
        <v>33</v>
      </c>
    </row>
    <row r="702" spans="2:6" x14ac:dyDescent="0.25">
      <c r="B702" s="68">
        <v>41873</v>
      </c>
      <c r="C702" s="68" t="str">
        <f t="shared" si="10"/>
        <v>Aug</v>
      </c>
      <c r="D702" s="68" t="s">
        <v>535</v>
      </c>
      <c r="E702" s="69" t="s">
        <v>191</v>
      </c>
      <c r="F702" s="70">
        <v>23</v>
      </c>
    </row>
    <row r="703" spans="2:6" x14ac:dyDescent="0.25">
      <c r="B703" s="68">
        <v>41883</v>
      </c>
      <c r="C703" s="68" t="str">
        <f t="shared" si="10"/>
        <v>Sep</v>
      </c>
      <c r="D703" s="68" t="s">
        <v>537</v>
      </c>
      <c r="E703" s="69" t="s">
        <v>347</v>
      </c>
      <c r="F703" s="70">
        <v>601</v>
      </c>
    </row>
    <row r="704" spans="2:6" x14ac:dyDescent="0.25">
      <c r="B704" s="68">
        <v>41769</v>
      </c>
      <c r="C704" s="68" t="str">
        <f t="shared" si="10"/>
        <v>May</v>
      </c>
      <c r="D704" s="68" t="s">
        <v>537</v>
      </c>
      <c r="E704" s="69" t="s">
        <v>334</v>
      </c>
      <c r="F704" s="70">
        <v>47</v>
      </c>
    </row>
    <row r="705" spans="2:6" x14ac:dyDescent="0.25">
      <c r="B705" s="68">
        <v>41781</v>
      </c>
      <c r="C705" s="68" t="str">
        <f t="shared" si="10"/>
        <v>May</v>
      </c>
      <c r="D705" s="68" t="s">
        <v>535</v>
      </c>
      <c r="E705" s="69" t="s">
        <v>7</v>
      </c>
      <c r="F705" s="70">
        <v>68</v>
      </c>
    </row>
    <row r="706" spans="2:6" x14ac:dyDescent="0.25">
      <c r="B706" s="68">
        <v>41809</v>
      </c>
      <c r="C706" s="68" t="str">
        <f t="shared" si="10"/>
        <v>Jun</v>
      </c>
      <c r="D706" s="68" t="s">
        <v>537</v>
      </c>
      <c r="E706" s="69" t="s">
        <v>10</v>
      </c>
      <c r="F706" s="70">
        <v>46</v>
      </c>
    </row>
    <row r="707" spans="2:6" x14ac:dyDescent="0.25">
      <c r="B707" s="68">
        <v>41856</v>
      </c>
      <c r="C707" s="68" t="str">
        <f t="shared" si="10"/>
        <v>Aug</v>
      </c>
      <c r="D707" s="68" t="s">
        <v>535</v>
      </c>
      <c r="E707" s="69" t="s">
        <v>10</v>
      </c>
      <c r="F707" s="70">
        <v>46</v>
      </c>
    </row>
    <row r="708" spans="2:6" x14ac:dyDescent="0.25">
      <c r="B708" s="68">
        <v>41898</v>
      </c>
      <c r="C708" s="68" t="str">
        <f t="shared" si="10"/>
        <v>Sep</v>
      </c>
      <c r="D708" s="68" t="s">
        <v>537</v>
      </c>
      <c r="E708" s="69" t="s">
        <v>191</v>
      </c>
      <c r="F708" s="70">
        <v>23</v>
      </c>
    </row>
    <row r="709" spans="2:6" x14ac:dyDescent="0.25">
      <c r="B709" s="68">
        <v>41875</v>
      </c>
      <c r="C709" s="68" t="str">
        <f t="shared" ref="C709:C772" si="11">TEXT(B709,"mmm")</f>
        <v>Aug</v>
      </c>
      <c r="D709" s="68" t="s">
        <v>535</v>
      </c>
      <c r="E709" s="69" t="s">
        <v>349</v>
      </c>
      <c r="F709" s="70">
        <v>20</v>
      </c>
    </row>
    <row r="710" spans="2:6" x14ac:dyDescent="0.25">
      <c r="B710" s="68">
        <v>41804</v>
      </c>
      <c r="C710" s="68" t="str">
        <f t="shared" si="11"/>
        <v>Jun</v>
      </c>
      <c r="D710" s="68" t="s">
        <v>537</v>
      </c>
      <c r="E710" s="69" t="s">
        <v>10</v>
      </c>
      <c r="F710" s="70">
        <v>44</v>
      </c>
    </row>
    <row r="711" spans="2:6" x14ac:dyDescent="0.25">
      <c r="B711" s="68">
        <v>41861</v>
      </c>
      <c r="C711" s="68" t="str">
        <f t="shared" si="11"/>
        <v>Aug</v>
      </c>
      <c r="D711" s="68" t="s">
        <v>535</v>
      </c>
      <c r="E711" s="69" t="s">
        <v>10</v>
      </c>
      <c r="F711" s="70">
        <v>23</v>
      </c>
    </row>
    <row r="712" spans="2:6" x14ac:dyDescent="0.25">
      <c r="B712" s="68">
        <v>41793</v>
      </c>
      <c r="C712" s="68" t="str">
        <f t="shared" si="11"/>
        <v>Jun</v>
      </c>
      <c r="D712" s="68" t="s">
        <v>537</v>
      </c>
      <c r="E712" s="69" t="s">
        <v>7</v>
      </c>
      <c r="F712" s="70">
        <v>102</v>
      </c>
    </row>
    <row r="713" spans="2:6" x14ac:dyDescent="0.25">
      <c r="B713" s="68">
        <v>41789</v>
      </c>
      <c r="C713" s="68" t="str">
        <f t="shared" si="11"/>
        <v>May</v>
      </c>
      <c r="D713" s="68" t="s">
        <v>535</v>
      </c>
      <c r="E713" s="69" t="s">
        <v>321</v>
      </c>
      <c r="F713" s="70">
        <v>240</v>
      </c>
    </row>
    <row r="714" spans="2:6" x14ac:dyDescent="0.25">
      <c r="B714" s="68">
        <v>41815</v>
      </c>
      <c r="C714" s="68" t="str">
        <f t="shared" si="11"/>
        <v>Jun</v>
      </c>
      <c r="D714" s="68" t="s">
        <v>537</v>
      </c>
      <c r="E714" s="69" t="s">
        <v>371</v>
      </c>
      <c r="F714" s="70">
        <v>90</v>
      </c>
    </row>
    <row r="715" spans="2:6" x14ac:dyDescent="0.25">
      <c r="B715" s="68">
        <v>41819</v>
      </c>
      <c r="C715" s="68" t="str">
        <f t="shared" si="11"/>
        <v>Jun</v>
      </c>
      <c r="D715" s="68" t="s">
        <v>537</v>
      </c>
      <c r="E715" s="69" t="s">
        <v>7</v>
      </c>
      <c r="F715" s="70">
        <v>160</v>
      </c>
    </row>
    <row r="716" spans="2:6" x14ac:dyDescent="0.25">
      <c r="B716" s="68">
        <v>41819</v>
      </c>
      <c r="C716" s="68" t="str">
        <f t="shared" si="11"/>
        <v>Jun</v>
      </c>
      <c r="D716" s="68" t="s">
        <v>537</v>
      </c>
      <c r="E716" s="69" t="s">
        <v>191</v>
      </c>
      <c r="F716" s="70">
        <v>66</v>
      </c>
    </row>
    <row r="717" spans="2:6" x14ac:dyDescent="0.25">
      <c r="B717" s="68">
        <v>41853</v>
      </c>
      <c r="C717" s="68" t="str">
        <f t="shared" si="11"/>
        <v>Aug</v>
      </c>
      <c r="D717" s="68" t="s">
        <v>535</v>
      </c>
      <c r="E717" s="69" t="s">
        <v>10</v>
      </c>
      <c r="F717" s="70">
        <v>44</v>
      </c>
    </row>
    <row r="718" spans="2:6" x14ac:dyDescent="0.25">
      <c r="B718" s="68">
        <v>41805</v>
      </c>
      <c r="C718" s="68" t="str">
        <f t="shared" si="11"/>
        <v>Jun</v>
      </c>
      <c r="D718" s="68" t="s">
        <v>537</v>
      </c>
      <c r="E718" s="69" t="s">
        <v>10</v>
      </c>
      <c r="F718" s="70">
        <v>66</v>
      </c>
    </row>
    <row r="719" spans="2:6" x14ac:dyDescent="0.25">
      <c r="B719" s="68">
        <v>41882</v>
      </c>
      <c r="C719" s="68" t="str">
        <f t="shared" si="11"/>
        <v>Aug</v>
      </c>
      <c r="D719" s="68" t="s">
        <v>535</v>
      </c>
      <c r="E719" s="69" t="s">
        <v>371</v>
      </c>
      <c r="F719" s="70">
        <v>57</v>
      </c>
    </row>
    <row r="720" spans="2:6" x14ac:dyDescent="0.25">
      <c r="B720" s="68">
        <v>41774</v>
      </c>
      <c r="C720" s="68" t="str">
        <f t="shared" si="11"/>
        <v>May</v>
      </c>
      <c r="D720" s="68" t="s">
        <v>537</v>
      </c>
      <c r="E720" s="69" t="s">
        <v>7</v>
      </c>
      <c r="F720" s="70">
        <v>66</v>
      </c>
    </row>
    <row r="721" spans="2:6" x14ac:dyDescent="0.25">
      <c r="B721" s="68">
        <v>41805</v>
      </c>
      <c r="C721" s="68" t="str">
        <f t="shared" si="11"/>
        <v>Jun</v>
      </c>
      <c r="D721" s="68" t="s">
        <v>537</v>
      </c>
      <c r="E721" s="69" t="s">
        <v>10</v>
      </c>
      <c r="F721" s="70">
        <v>46</v>
      </c>
    </row>
    <row r="722" spans="2:6" x14ac:dyDescent="0.25">
      <c r="B722" s="68">
        <v>41808</v>
      </c>
      <c r="C722" s="68" t="str">
        <f t="shared" si="11"/>
        <v>Jun</v>
      </c>
      <c r="D722" s="68" t="s">
        <v>536</v>
      </c>
      <c r="E722" s="69" t="s">
        <v>191</v>
      </c>
      <c r="F722" s="70">
        <v>23</v>
      </c>
    </row>
    <row r="723" spans="2:6" x14ac:dyDescent="0.25">
      <c r="B723" s="68">
        <v>41888</v>
      </c>
      <c r="C723" s="68" t="str">
        <f t="shared" si="11"/>
        <v>Sep</v>
      </c>
      <c r="D723" s="68" t="s">
        <v>535</v>
      </c>
      <c r="E723" s="69" t="s">
        <v>191</v>
      </c>
      <c r="F723" s="70">
        <v>69</v>
      </c>
    </row>
    <row r="724" spans="2:6" x14ac:dyDescent="0.25">
      <c r="B724" s="68">
        <v>41865</v>
      </c>
      <c r="C724" s="68" t="str">
        <f t="shared" si="11"/>
        <v>Aug</v>
      </c>
      <c r="D724" s="68" t="s">
        <v>537</v>
      </c>
      <c r="E724" s="69" t="s">
        <v>331</v>
      </c>
      <c r="F724" s="70">
        <v>90</v>
      </c>
    </row>
    <row r="725" spans="2:6" x14ac:dyDescent="0.25">
      <c r="B725" s="68">
        <v>41820</v>
      </c>
      <c r="C725" s="68" t="str">
        <f t="shared" si="11"/>
        <v>Jun</v>
      </c>
      <c r="D725" s="68" t="s">
        <v>537</v>
      </c>
      <c r="E725" s="69" t="s">
        <v>7</v>
      </c>
      <c r="F725" s="70">
        <v>99</v>
      </c>
    </row>
    <row r="726" spans="2:6" x14ac:dyDescent="0.25">
      <c r="B726" s="68">
        <v>41860</v>
      </c>
      <c r="C726" s="68" t="str">
        <f t="shared" si="11"/>
        <v>Aug</v>
      </c>
      <c r="D726" s="68" t="s">
        <v>537</v>
      </c>
      <c r="E726" s="69" t="s">
        <v>337</v>
      </c>
      <c r="F726" s="70">
        <v>25</v>
      </c>
    </row>
    <row r="727" spans="2:6" x14ac:dyDescent="0.25">
      <c r="B727" s="68">
        <v>41850</v>
      </c>
      <c r="C727" s="68" t="str">
        <f t="shared" si="11"/>
        <v>Jul</v>
      </c>
      <c r="D727" s="68" t="s">
        <v>537</v>
      </c>
      <c r="E727" s="69" t="s">
        <v>349</v>
      </c>
      <c r="F727" s="70">
        <v>63</v>
      </c>
    </row>
    <row r="728" spans="2:6" x14ac:dyDescent="0.25">
      <c r="B728" s="68">
        <v>41797</v>
      </c>
      <c r="C728" s="68" t="str">
        <f t="shared" si="11"/>
        <v>Jun</v>
      </c>
      <c r="D728" s="68" t="s">
        <v>535</v>
      </c>
      <c r="E728" s="69" t="s">
        <v>191</v>
      </c>
      <c r="F728" s="70">
        <v>327</v>
      </c>
    </row>
    <row r="729" spans="2:6" x14ac:dyDescent="0.25">
      <c r="B729" s="68">
        <v>41883</v>
      </c>
      <c r="C729" s="68" t="str">
        <f t="shared" si="11"/>
        <v>Sep</v>
      </c>
      <c r="D729" s="68" t="s">
        <v>537</v>
      </c>
      <c r="E729" s="69" t="s">
        <v>334</v>
      </c>
      <c r="F729" s="70">
        <v>24</v>
      </c>
    </row>
    <row r="730" spans="2:6" x14ac:dyDescent="0.25">
      <c r="B730" s="68">
        <v>41804</v>
      </c>
      <c r="C730" s="68" t="str">
        <f t="shared" si="11"/>
        <v>Jun</v>
      </c>
      <c r="D730" s="68" t="s">
        <v>537</v>
      </c>
      <c r="E730" s="69" t="s">
        <v>324</v>
      </c>
      <c r="F730" s="70">
        <v>19</v>
      </c>
    </row>
    <row r="731" spans="2:6" x14ac:dyDescent="0.25">
      <c r="B731" s="68">
        <v>41812</v>
      </c>
      <c r="C731" s="68" t="str">
        <f t="shared" si="11"/>
        <v>Jun</v>
      </c>
      <c r="D731" s="68" t="s">
        <v>537</v>
      </c>
      <c r="E731" s="69" t="s">
        <v>7</v>
      </c>
      <c r="F731" s="70">
        <v>68</v>
      </c>
    </row>
    <row r="732" spans="2:6" x14ac:dyDescent="0.25">
      <c r="B732" s="68">
        <v>41869</v>
      </c>
      <c r="C732" s="68" t="str">
        <f t="shared" si="11"/>
        <v>Aug</v>
      </c>
      <c r="D732" s="68" t="s">
        <v>537</v>
      </c>
      <c r="E732" s="69" t="s">
        <v>10</v>
      </c>
      <c r="F732" s="70">
        <v>69</v>
      </c>
    </row>
    <row r="733" spans="2:6" x14ac:dyDescent="0.25">
      <c r="B733" s="68">
        <v>41857</v>
      </c>
      <c r="C733" s="68" t="str">
        <f t="shared" si="11"/>
        <v>Aug</v>
      </c>
      <c r="D733" s="68" t="s">
        <v>535</v>
      </c>
      <c r="E733" s="69" t="s">
        <v>349</v>
      </c>
      <c r="F733" s="70">
        <v>40</v>
      </c>
    </row>
    <row r="734" spans="2:6" x14ac:dyDescent="0.25">
      <c r="B734" s="68">
        <v>41857</v>
      </c>
      <c r="C734" s="68" t="str">
        <f t="shared" si="11"/>
        <v>Aug</v>
      </c>
      <c r="D734" s="68" t="s">
        <v>537</v>
      </c>
      <c r="E734" s="69" t="s">
        <v>327</v>
      </c>
      <c r="F734" s="70">
        <v>24</v>
      </c>
    </row>
    <row r="735" spans="2:6" x14ac:dyDescent="0.25">
      <c r="B735" s="68">
        <v>41814</v>
      </c>
      <c r="C735" s="68" t="str">
        <f t="shared" si="11"/>
        <v>Jun</v>
      </c>
      <c r="D735" s="68" t="s">
        <v>535</v>
      </c>
      <c r="E735" s="69" t="s">
        <v>7</v>
      </c>
      <c r="F735" s="70">
        <v>66</v>
      </c>
    </row>
    <row r="736" spans="2:6" x14ac:dyDescent="0.25">
      <c r="B736" s="68">
        <v>41795</v>
      </c>
      <c r="C736" s="68" t="str">
        <f t="shared" si="11"/>
        <v>Jun</v>
      </c>
      <c r="D736" s="68" t="s">
        <v>537</v>
      </c>
      <c r="E736" s="69" t="s">
        <v>334</v>
      </c>
      <c r="F736" s="70">
        <v>24</v>
      </c>
    </row>
    <row r="737" spans="2:6" x14ac:dyDescent="0.25">
      <c r="B737" s="68">
        <v>41868</v>
      </c>
      <c r="C737" s="68" t="str">
        <f t="shared" si="11"/>
        <v>Aug</v>
      </c>
      <c r="D737" s="68" t="s">
        <v>535</v>
      </c>
      <c r="E737" s="69" t="s">
        <v>7</v>
      </c>
      <c r="F737" s="70">
        <v>102</v>
      </c>
    </row>
    <row r="738" spans="2:6" x14ac:dyDescent="0.25">
      <c r="B738" s="68">
        <v>41802</v>
      </c>
      <c r="C738" s="68" t="str">
        <f t="shared" si="11"/>
        <v>Jun</v>
      </c>
      <c r="D738" s="68" t="s">
        <v>537</v>
      </c>
      <c r="E738" s="69" t="s">
        <v>349</v>
      </c>
      <c r="F738" s="70">
        <v>80</v>
      </c>
    </row>
    <row r="739" spans="2:6" x14ac:dyDescent="0.25">
      <c r="B739" s="68">
        <v>41820</v>
      </c>
      <c r="C739" s="68" t="str">
        <f t="shared" si="11"/>
        <v>Jun</v>
      </c>
      <c r="D739" s="68" t="s">
        <v>536</v>
      </c>
      <c r="E739" s="69" t="s">
        <v>191</v>
      </c>
      <c r="F739" s="70">
        <v>23</v>
      </c>
    </row>
    <row r="740" spans="2:6" x14ac:dyDescent="0.25">
      <c r="B740" s="68">
        <v>41812</v>
      </c>
      <c r="C740" s="68" t="str">
        <f t="shared" si="11"/>
        <v>Jun</v>
      </c>
      <c r="D740" s="68" t="s">
        <v>537</v>
      </c>
      <c r="E740" s="69" t="s">
        <v>191</v>
      </c>
      <c r="F740" s="70">
        <v>22</v>
      </c>
    </row>
    <row r="741" spans="2:6" x14ac:dyDescent="0.25">
      <c r="B741" s="68">
        <v>41816</v>
      </c>
      <c r="C741" s="68" t="str">
        <f t="shared" si="11"/>
        <v>Jun</v>
      </c>
      <c r="D741" s="68" t="s">
        <v>535</v>
      </c>
      <c r="E741" s="69" t="s">
        <v>327</v>
      </c>
      <c r="F741" s="70">
        <v>46</v>
      </c>
    </row>
    <row r="742" spans="2:6" x14ac:dyDescent="0.25">
      <c r="B742" s="68">
        <v>41818</v>
      </c>
      <c r="C742" s="68" t="str">
        <f t="shared" si="11"/>
        <v>Jun</v>
      </c>
      <c r="D742" s="68" t="s">
        <v>537</v>
      </c>
      <c r="E742" s="69" t="s">
        <v>191</v>
      </c>
      <c r="F742" s="70">
        <v>44</v>
      </c>
    </row>
    <row r="743" spans="2:6" x14ac:dyDescent="0.25">
      <c r="B743" s="68">
        <v>41877</v>
      </c>
      <c r="C743" s="68" t="str">
        <f t="shared" si="11"/>
        <v>Aug</v>
      </c>
      <c r="D743" s="68" t="s">
        <v>535</v>
      </c>
      <c r="E743" s="69" t="s">
        <v>7</v>
      </c>
      <c r="F743" s="70">
        <v>99</v>
      </c>
    </row>
    <row r="744" spans="2:6" x14ac:dyDescent="0.25">
      <c r="B744" s="68">
        <v>41876</v>
      </c>
      <c r="C744" s="68" t="str">
        <f t="shared" si="11"/>
        <v>Aug</v>
      </c>
      <c r="D744" s="68" t="s">
        <v>537</v>
      </c>
      <c r="E744" s="69" t="s">
        <v>324</v>
      </c>
      <c r="F744" s="70">
        <v>38</v>
      </c>
    </row>
    <row r="745" spans="2:6" x14ac:dyDescent="0.25">
      <c r="B745" s="68">
        <v>41798</v>
      </c>
      <c r="C745" s="68" t="str">
        <f t="shared" si="11"/>
        <v>Jun</v>
      </c>
      <c r="D745" s="68" t="s">
        <v>537</v>
      </c>
      <c r="E745" s="69" t="s">
        <v>191</v>
      </c>
      <c r="F745" s="70">
        <v>176</v>
      </c>
    </row>
    <row r="746" spans="2:6" x14ac:dyDescent="0.25">
      <c r="B746" s="68">
        <v>41810</v>
      </c>
      <c r="C746" s="68" t="str">
        <f t="shared" si="11"/>
        <v>Jun</v>
      </c>
      <c r="D746" s="68" t="s">
        <v>537</v>
      </c>
      <c r="E746" s="69" t="s">
        <v>7</v>
      </c>
      <c r="F746" s="70">
        <v>192</v>
      </c>
    </row>
    <row r="747" spans="2:6" x14ac:dyDescent="0.25">
      <c r="B747" s="68">
        <v>41819</v>
      </c>
      <c r="C747" s="68" t="str">
        <f t="shared" si="11"/>
        <v>Jun</v>
      </c>
      <c r="D747" s="68" t="s">
        <v>537</v>
      </c>
      <c r="E747" s="69" t="s">
        <v>321</v>
      </c>
      <c r="F747" s="70">
        <v>152</v>
      </c>
    </row>
    <row r="748" spans="2:6" x14ac:dyDescent="0.25">
      <c r="B748" s="68">
        <v>41856</v>
      </c>
      <c r="C748" s="68" t="str">
        <f t="shared" si="11"/>
        <v>Aug</v>
      </c>
      <c r="D748" s="68" t="s">
        <v>536</v>
      </c>
      <c r="E748" s="69" t="s">
        <v>191</v>
      </c>
      <c r="F748" s="70">
        <v>46</v>
      </c>
    </row>
    <row r="749" spans="2:6" x14ac:dyDescent="0.25">
      <c r="B749" s="68">
        <v>41806</v>
      </c>
      <c r="C749" s="68" t="str">
        <f t="shared" si="11"/>
        <v>Jun</v>
      </c>
      <c r="D749" s="68" t="s">
        <v>537</v>
      </c>
      <c r="E749" s="69" t="s">
        <v>7</v>
      </c>
      <c r="F749" s="70">
        <v>96</v>
      </c>
    </row>
    <row r="750" spans="2:6" x14ac:dyDescent="0.25">
      <c r="B750" s="68">
        <v>41868</v>
      </c>
      <c r="C750" s="68" t="str">
        <f t="shared" si="11"/>
        <v>Aug</v>
      </c>
      <c r="D750" s="68" t="s">
        <v>535</v>
      </c>
      <c r="E750" s="69" t="s">
        <v>7</v>
      </c>
      <c r="F750" s="70">
        <v>32</v>
      </c>
    </row>
    <row r="751" spans="2:6" x14ac:dyDescent="0.25">
      <c r="B751" s="68">
        <v>41881</v>
      </c>
      <c r="C751" s="68" t="str">
        <f t="shared" si="11"/>
        <v>Aug</v>
      </c>
      <c r="D751" s="68" t="s">
        <v>535</v>
      </c>
      <c r="E751" s="69" t="s">
        <v>10</v>
      </c>
      <c r="F751" s="70">
        <v>46</v>
      </c>
    </row>
    <row r="752" spans="2:6" x14ac:dyDescent="0.25">
      <c r="B752" s="68">
        <v>41857</v>
      </c>
      <c r="C752" s="68" t="str">
        <f t="shared" si="11"/>
        <v>Aug</v>
      </c>
      <c r="D752" s="68" t="s">
        <v>537</v>
      </c>
      <c r="E752" s="69" t="s">
        <v>331</v>
      </c>
      <c r="F752" s="70">
        <v>90</v>
      </c>
    </row>
    <row r="753" spans="2:6" x14ac:dyDescent="0.25">
      <c r="B753" s="68">
        <v>41770</v>
      </c>
      <c r="C753" s="68" t="str">
        <f t="shared" si="11"/>
        <v>May</v>
      </c>
      <c r="D753" s="68" t="s">
        <v>537</v>
      </c>
      <c r="E753" s="69" t="s">
        <v>337</v>
      </c>
      <c r="F753" s="70">
        <v>46</v>
      </c>
    </row>
    <row r="754" spans="2:6" x14ac:dyDescent="0.25">
      <c r="B754" s="68">
        <v>41816</v>
      </c>
      <c r="C754" s="68" t="str">
        <f t="shared" si="11"/>
        <v>Jun</v>
      </c>
      <c r="D754" s="68" t="s">
        <v>537</v>
      </c>
      <c r="E754" s="69" t="s">
        <v>191</v>
      </c>
      <c r="F754" s="70">
        <v>22</v>
      </c>
    </row>
    <row r="755" spans="2:6" x14ac:dyDescent="0.25">
      <c r="B755" s="68">
        <v>41865</v>
      </c>
      <c r="C755" s="68" t="str">
        <f t="shared" si="11"/>
        <v>Aug</v>
      </c>
      <c r="D755" s="68" t="s">
        <v>535</v>
      </c>
      <c r="E755" s="69" t="s">
        <v>371</v>
      </c>
      <c r="F755" s="70">
        <v>57</v>
      </c>
    </row>
    <row r="756" spans="2:6" x14ac:dyDescent="0.25">
      <c r="B756" s="68">
        <v>41792</v>
      </c>
      <c r="C756" s="68" t="str">
        <f t="shared" si="11"/>
        <v>Jun</v>
      </c>
      <c r="D756" s="68" t="s">
        <v>535</v>
      </c>
      <c r="E756" s="69" t="s">
        <v>10</v>
      </c>
      <c r="F756" s="70">
        <v>46</v>
      </c>
    </row>
    <row r="757" spans="2:6" x14ac:dyDescent="0.25">
      <c r="B757" s="68">
        <v>41822</v>
      </c>
      <c r="C757" s="68" t="str">
        <f t="shared" si="11"/>
        <v>Jul</v>
      </c>
      <c r="D757" s="68" t="s">
        <v>537</v>
      </c>
      <c r="E757" s="69" t="s">
        <v>327</v>
      </c>
      <c r="F757" s="70">
        <v>50</v>
      </c>
    </row>
    <row r="758" spans="2:6" x14ac:dyDescent="0.25">
      <c r="B758" s="68">
        <v>41863</v>
      </c>
      <c r="C758" s="68" t="str">
        <f t="shared" si="11"/>
        <v>Aug</v>
      </c>
      <c r="D758" s="68" t="s">
        <v>537</v>
      </c>
      <c r="E758" s="69" t="s">
        <v>324</v>
      </c>
      <c r="F758" s="70">
        <v>40</v>
      </c>
    </row>
    <row r="759" spans="2:6" x14ac:dyDescent="0.25">
      <c r="B759" s="68">
        <v>41879</v>
      </c>
      <c r="C759" s="68" t="str">
        <f t="shared" si="11"/>
        <v>Aug</v>
      </c>
      <c r="D759" s="68" t="s">
        <v>535</v>
      </c>
      <c r="E759" s="69" t="s">
        <v>331</v>
      </c>
      <c r="F759" s="70">
        <v>90</v>
      </c>
    </row>
    <row r="760" spans="2:6" x14ac:dyDescent="0.25">
      <c r="B760" s="68">
        <v>41797</v>
      </c>
      <c r="C760" s="68" t="str">
        <f t="shared" si="11"/>
        <v>Jun</v>
      </c>
      <c r="D760" s="68" t="s">
        <v>535</v>
      </c>
      <c r="E760" s="69" t="s">
        <v>371</v>
      </c>
      <c r="F760" s="70">
        <v>57</v>
      </c>
    </row>
    <row r="761" spans="2:6" x14ac:dyDescent="0.25">
      <c r="B761" s="68">
        <v>41903</v>
      </c>
      <c r="C761" s="68" t="str">
        <f t="shared" si="11"/>
        <v>Sep</v>
      </c>
      <c r="D761" s="68" t="s">
        <v>537</v>
      </c>
      <c r="E761" s="69" t="s">
        <v>349</v>
      </c>
      <c r="F761" s="70">
        <v>63</v>
      </c>
    </row>
    <row r="762" spans="2:6" x14ac:dyDescent="0.25">
      <c r="B762" s="68">
        <v>41805</v>
      </c>
      <c r="C762" s="68" t="str">
        <f t="shared" si="11"/>
        <v>Jun</v>
      </c>
      <c r="D762" s="68" t="s">
        <v>535</v>
      </c>
      <c r="E762" s="69" t="s">
        <v>191</v>
      </c>
      <c r="F762" s="70">
        <v>46</v>
      </c>
    </row>
    <row r="763" spans="2:6" x14ac:dyDescent="0.25">
      <c r="B763" s="68">
        <v>41868</v>
      </c>
      <c r="C763" s="68" t="str">
        <f t="shared" si="11"/>
        <v>Aug</v>
      </c>
      <c r="D763" s="68" t="s">
        <v>535</v>
      </c>
      <c r="E763" s="69" t="s">
        <v>10</v>
      </c>
      <c r="F763" s="70">
        <v>69</v>
      </c>
    </row>
    <row r="764" spans="2:6" x14ac:dyDescent="0.25">
      <c r="B764" s="68">
        <v>41777</v>
      </c>
      <c r="C764" s="68" t="str">
        <f t="shared" si="11"/>
        <v>May</v>
      </c>
      <c r="D764" s="68" t="s">
        <v>537</v>
      </c>
      <c r="E764" s="69" t="s">
        <v>337</v>
      </c>
      <c r="F764" s="70">
        <v>547</v>
      </c>
    </row>
    <row r="765" spans="2:6" x14ac:dyDescent="0.25">
      <c r="B765" s="68">
        <v>41802</v>
      </c>
      <c r="C765" s="68" t="str">
        <f t="shared" si="11"/>
        <v>Jun</v>
      </c>
      <c r="D765" s="68" t="s">
        <v>537</v>
      </c>
      <c r="E765" s="69" t="s">
        <v>334</v>
      </c>
      <c r="F765" s="70">
        <v>45</v>
      </c>
    </row>
    <row r="766" spans="2:6" x14ac:dyDescent="0.25">
      <c r="B766" s="68">
        <v>41814</v>
      </c>
      <c r="C766" s="68" t="str">
        <f t="shared" si="11"/>
        <v>Jun</v>
      </c>
      <c r="D766" s="68" t="s">
        <v>537</v>
      </c>
      <c r="E766" s="69" t="s">
        <v>324</v>
      </c>
      <c r="F766" s="70">
        <v>19</v>
      </c>
    </row>
    <row r="767" spans="2:6" x14ac:dyDescent="0.25">
      <c r="B767" s="68">
        <v>41877</v>
      </c>
      <c r="C767" s="68" t="str">
        <f t="shared" si="11"/>
        <v>Aug</v>
      </c>
      <c r="D767" s="68" t="s">
        <v>535</v>
      </c>
      <c r="E767" s="69" t="s">
        <v>7</v>
      </c>
      <c r="F767" s="70">
        <v>64</v>
      </c>
    </row>
    <row r="768" spans="2:6" x14ac:dyDescent="0.25">
      <c r="B768" s="68">
        <v>41880</v>
      </c>
      <c r="C768" s="68" t="str">
        <f t="shared" si="11"/>
        <v>Aug</v>
      </c>
      <c r="D768" s="68" t="s">
        <v>537</v>
      </c>
      <c r="E768" s="69" t="s">
        <v>349</v>
      </c>
      <c r="F768" s="70">
        <v>63</v>
      </c>
    </row>
    <row r="769" spans="2:6" x14ac:dyDescent="0.25">
      <c r="B769" s="68">
        <v>41835</v>
      </c>
      <c r="C769" s="68" t="str">
        <f t="shared" si="11"/>
        <v>Jul</v>
      </c>
      <c r="D769" s="68" t="s">
        <v>535</v>
      </c>
      <c r="E769" s="69" t="s">
        <v>7</v>
      </c>
      <c r="F769" s="70">
        <v>99</v>
      </c>
    </row>
    <row r="770" spans="2:6" x14ac:dyDescent="0.25">
      <c r="B770" s="68">
        <v>41852</v>
      </c>
      <c r="C770" s="68" t="str">
        <f t="shared" si="11"/>
        <v>Aug</v>
      </c>
      <c r="D770" s="68" t="s">
        <v>537</v>
      </c>
      <c r="E770" s="69" t="s">
        <v>10</v>
      </c>
      <c r="F770" s="70">
        <v>92</v>
      </c>
    </row>
    <row r="771" spans="2:6" x14ac:dyDescent="0.25">
      <c r="B771" s="68">
        <v>41865</v>
      </c>
      <c r="C771" s="68" t="str">
        <f t="shared" si="11"/>
        <v>Aug</v>
      </c>
      <c r="D771" s="68" t="s">
        <v>535</v>
      </c>
      <c r="E771" s="69" t="s">
        <v>334</v>
      </c>
      <c r="F771" s="70">
        <v>23</v>
      </c>
    </row>
    <row r="772" spans="2:6" x14ac:dyDescent="0.25">
      <c r="B772" s="68">
        <v>41907</v>
      </c>
      <c r="C772" s="68" t="str">
        <f t="shared" si="11"/>
        <v>Sep</v>
      </c>
      <c r="D772" s="68" t="s">
        <v>535</v>
      </c>
      <c r="E772" s="69" t="s">
        <v>349</v>
      </c>
      <c r="F772" s="70">
        <v>40</v>
      </c>
    </row>
    <row r="773" spans="2:6" x14ac:dyDescent="0.25">
      <c r="B773" s="68">
        <v>41793</v>
      </c>
      <c r="C773" s="68" t="str">
        <f t="shared" ref="C773:C836" si="12">TEXT(B773,"mmm")</f>
        <v>Jun</v>
      </c>
      <c r="D773" s="68" t="s">
        <v>537</v>
      </c>
      <c r="E773" s="69" t="s">
        <v>347</v>
      </c>
      <c r="F773" s="70">
        <v>554</v>
      </c>
    </row>
    <row r="774" spans="2:6" x14ac:dyDescent="0.25">
      <c r="B774" s="68">
        <v>41857</v>
      </c>
      <c r="C774" s="68" t="str">
        <f t="shared" si="12"/>
        <v>Aug</v>
      </c>
      <c r="D774" s="68" t="s">
        <v>535</v>
      </c>
      <c r="E774" s="69" t="s">
        <v>324</v>
      </c>
      <c r="F774" s="70">
        <v>60</v>
      </c>
    </row>
    <row r="775" spans="2:6" x14ac:dyDescent="0.25">
      <c r="B775" s="68">
        <v>41862</v>
      </c>
      <c r="C775" s="68" t="str">
        <f t="shared" si="12"/>
        <v>Aug</v>
      </c>
      <c r="D775" s="68" t="s">
        <v>535</v>
      </c>
      <c r="E775" s="69" t="s">
        <v>10</v>
      </c>
      <c r="F775" s="70">
        <v>23</v>
      </c>
    </row>
    <row r="776" spans="2:6" x14ac:dyDescent="0.25">
      <c r="B776" s="68">
        <v>41874</v>
      </c>
      <c r="C776" s="68" t="str">
        <f t="shared" si="12"/>
        <v>Aug</v>
      </c>
      <c r="D776" s="68" t="s">
        <v>537</v>
      </c>
      <c r="E776" s="69" t="s">
        <v>7</v>
      </c>
      <c r="F776" s="70">
        <v>34</v>
      </c>
    </row>
    <row r="777" spans="2:6" x14ac:dyDescent="0.25">
      <c r="B777" s="68">
        <v>41808</v>
      </c>
      <c r="C777" s="68" t="str">
        <f t="shared" si="12"/>
        <v>Jun</v>
      </c>
      <c r="D777" s="68" t="s">
        <v>537</v>
      </c>
      <c r="E777" s="69" t="s">
        <v>321</v>
      </c>
      <c r="F777" s="70">
        <v>156</v>
      </c>
    </row>
    <row r="778" spans="2:6" x14ac:dyDescent="0.25">
      <c r="B778" s="68">
        <v>41878</v>
      </c>
      <c r="C778" s="68" t="str">
        <f t="shared" si="12"/>
        <v>Aug</v>
      </c>
      <c r="D778" s="68" t="s">
        <v>537</v>
      </c>
      <c r="E778" s="69" t="s">
        <v>337</v>
      </c>
      <c r="F778" s="70">
        <v>50</v>
      </c>
    </row>
    <row r="779" spans="2:6" x14ac:dyDescent="0.25">
      <c r="B779" s="68">
        <v>41772</v>
      </c>
      <c r="C779" s="68" t="str">
        <f t="shared" si="12"/>
        <v>May</v>
      </c>
      <c r="D779" s="68" t="s">
        <v>537</v>
      </c>
      <c r="E779" s="69" t="s">
        <v>10</v>
      </c>
      <c r="F779" s="70">
        <v>46</v>
      </c>
    </row>
    <row r="780" spans="2:6" x14ac:dyDescent="0.25">
      <c r="B780" s="68">
        <v>41857</v>
      </c>
      <c r="C780" s="68" t="str">
        <f t="shared" si="12"/>
        <v>Aug</v>
      </c>
      <c r="D780" s="68" t="s">
        <v>537</v>
      </c>
      <c r="E780" s="69" t="s">
        <v>327</v>
      </c>
      <c r="F780" s="70">
        <v>48</v>
      </c>
    </row>
    <row r="781" spans="2:6" x14ac:dyDescent="0.25">
      <c r="B781" s="68">
        <v>41862</v>
      </c>
      <c r="C781" s="68" t="str">
        <f t="shared" si="12"/>
        <v>Aug</v>
      </c>
      <c r="D781" s="68" t="s">
        <v>536</v>
      </c>
      <c r="E781" s="69" t="s">
        <v>349</v>
      </c>
      <c r="F781" s="70">
        <v>20</v>
      </c>
    </row>
    <row r="782" spans="2:6" x14ac:dyDescent="0.25">
      <c r="B782" s="68">
        <v>41867</v>
      </c>
      <c r="C782" s="68" t="str">
        <f t="shared" si="12"/>
        <v>Aug</v>
      </c>
      <c r="D782" s="68" t="s">
        <v>535</v>
      </c>
      <c r="E782" s="69" t="s">
        <v>349</v>
      </c>
      <c r="F782" s="70">
        <v>57</v>
      </c>
    </row>
    <row r="783" spans="2:6" x14ac:dyDescent="0.25">
      <c r="B783" s="68">
        <v>41853</v>
      </c>
      <c r="C783" s="68" t="str">
        <f t="shared" si="12"/>
        <v>Aug</v>
      </c>
      <c r="D783" s="68" t="s">
        <v>535</v>
      </c>
      <c r="E783" s="69" t="s">
        <v>7</v>
      </c>
      <c r="F783" s="70">
        <v>64</v>
      </c>
    </row>
    <row r="784" spans="2:6" x14ac:dyDescent="0.25">
      <c r="B784" s="68">
        <v>41795</v>
      </c>
      <c r="C784" s="68" t="str">
        <f t="shared" si="12"/>
        <v>Jun</v>
      </c>
      <c r="D784" s="68" t="s">
        <v>537</v>
      </c>
      <c r="E784" s="69" t="s">
        <v>337</v>
      </c>
      <c r="F784" s="70">
        <v>72</v>
      </c>
    </row>
    <row r="785" spans="2:6" x14ac:dyDescent="0.25">
      <c r="B785" s="68">
        <v>41809</v>
      </c>
      <c r="C785" s="68" t="str">
        <f t="shared" si="12"/>
        <v>Jun</v>
      </c>
      <c r="D785" s="68" t="s">
        <v>537</v>
      </c>
      <c r="E785" s="69" t="s">
        <v>331</v>
      </c>
      <c r="F785" s="70">
        <v>29</v>
      </c>
    </row>
    <row r="786" spans="2:6" x14ac:dyDescent="0.25">
      <c r="B786" s="68">
        <v>41800</v>
      </c>
      <c r="C786" s="68" t="str">
        <f t="shared" si="12"/>
        <v>Jun</v>
      </c>
      <c r="D786" s="68" t="s">
        <v>535</v>
      </c>
      <c r="E786" s="69" t="s">
        <v>10</v>
      </c>
      <c r="F786" s="70">
        <v>23</v>
      </c>
    </row>
    <row r="787" spans="2:6" x14ac:dyDescent="0.25">
      <c r="B787" s="68">
        <v>41853</v>
      </c>
      <c r="C787" s="68" t="str">
        <f t="shared" si="12"/>
        <v>Aug</v>
      </c>
      <c r="D787" s="68" t="s">
        <v>536</v>
      </c>
      <c r="E787" s="69" t="s">
        <v>371</v>
      </c>
      <c r="F787" s="70">
        <v>76</v>
      </c>
    </row>
    <row r="788" spans="2:6" x14ac:dyDescent="0.25">
      <c r="B788" s="68">
        <v>41841</v>
      </c>
      <c r="C788" s="68" t="str">
        <f t="shared" si="12"/>
        <v>Jul</v>
      </c>
      <c r="D788" s="68" t="s">
        <v>537</v>
      </c>
      <c r="E788" s="69" t="s">
        <v>10</v>
      </c>
      <c r="F788" s="70">
        <v>69</v>
      </c>
    </row>
    <row r="789" spans="2:6" x14ac:dyDescent="0.25">
      <c r="B789" s="68">
        <v>41808</v>
      </c>
      <c r="C789" s="68" t="str">
        <f t="shared" si="12"/>
        <v>Jun</v>
      </c>
      <c r="D789" s="68" t="s">
        <v>535</v>
      </c>
      <c r="E789" s="69" t="s">
        <v>191</v>
      </c>
      <c r="F789" s="70">
        <v>66</v>
      </c>
    </row>
    <row r="790" spans="2:6" x14ac:dyDescent="0.25">
      <c r="B790" s="68">
        <v>41894</v>
      </c>
      <c r="C790" s="68" t="str">
        <f t="shared" si="12"/>
        <v>Sep</v>
      </c>
      <c r="D790" s="68" t="s">
        <v>535</v>
      </c>
      <c r="E790" s="69" t="s">
        <v>337</v>
      </c>
      <c r="F790" s="70">
        <v>75</v>
      </c>
    </row>
    <row r="791" spans="2:6" x14ac:dyDescent="0.25">
      <c r="B791" s="68">
        <v>41852</v>
      </c>
      <c r="C791" s="68" t="str">
        <f t="shared" si="12"/>
        <v>Aug</v>
      </c>
      <c r="D791" s="68" t="s">
        <v>535</v>
      </c>
      <c r="E791" s="69" t="s">
        <v>191</v>
      </c>
      <c r="F791" s="70">
        <v>46</v>
      </c>
    </row>
    <row r="792" spans="2:6" x14ac:dyDescent="0.25">
      <c r="B792" s="68">
        <v>41804</v>
      </c>
      <c r="C792" s="68" t="str">
        <f t="shared" si="12"/>
        <v>Jun</v>
      </c>
      <c r="D792" s="68" t="s">
        <v>535</v>
      </c>
      <c r="E792" s="69" t="s">
        <v>324</v>
      </c>
      <c r="F792" s="70">
        <v>20</v>
      </c>
    </row>
    <row r="793" spans="2:6" x14ac:dyDescent="0.25">
      <c r="B793" s="68">
        <v>41811</v>
      </c>
      <c r="C793" s="68" t="str">
        <f t="shared" si="12"/>
        <v>Jun</v>
      </c>
      <c r="D793" s="68" t="s">
        <v>535</v>
      </c>
      <c r="E793" s="69" t="s">
        <v>347</v>
      </c>
      <c r="F793" s="70">
        <v>55</v>
      </c>
    </row>
    <row r="794" spans="2:6" x14ac:dyDescent="0.25">
      <c r="B794" s="68">
        <v>41816</v>
      </c>
      <c r="C794" s="68" t="str">
        <f t="shared" si="12"/>
        <v>Jun</v>
      </c>
      <c r="D794" s="68" t="s">
        <v>537</v>
      </c>
      <c r="E794" s="69" t="s">
        <v>337</v>
      </c>
      <c r="F794" s="70">
        <v>50</v>
      </c>
    </row>
    <row r="795" spans="2:6" x14ac:dyDescent="0.25">
      <c r="B795" s="68">
        <v>41835</v>
      </c>
      <c r="C795" s="68" t="str">
        <f t="shared" si="12"/>
        <v>Jul</v>
      </c>
      <c r="D795" s="68" t="s">
        <v>535</v>
      </c>
      <c r="E795" s="69" t="s">
        <v>7</v>
      </c>
      <c r="F795" s="70">
        <v>66</v>
      </c>
    </row>
    <row r="796" spans="2:6" x14ac:dyDescent="0.25">
      <c r="B796" s="68">
        <v>41772</v>
      </c>
      <c r="C796" s="68" t="str">
        <f t="shared" si="12"/>
        <v>May</v>
      </c>
      <c r="D796" s="68" t="s">
        <v>535</v>
      </c>
      <c r="E796" s="69" t="s">
        <v>10</v>
      </c>
      <c r="F796" s="70">
        <v>46</v>
      </c>
    </row>
    <row r="797" spans="2:6" x14ac:dyDescent="0.25">
      <c r="B797" s="68">
        <v>41817</v>
      </c>
      <c r="C797" s="68" t="str">
        <f t="shared" si="12"/>
        <v>Jun</v>
      </c>
      <c r="D797" s="68" t="s">
        <v>536</v>
      </c>
      <c r="E797" s="69" t="s">
        <v>324</v>
      </c>
      <c r="F797" s="70">
        <v>100</v>
      </c>
    </row>
    <row r="798" spans="2:6" x14ac:dyDescent="0.25">
      <c r="B798" s="68">
        <v>41799</v>
      </c>
      <c r="C798" s="68" t="str">
        <f t="shared" si="12"/>
        <v>Jun</v>
      </c>
      <c r="D798" s="68" t="s">
        <v>537</v>
      </c>
      <c r="E798" s="69" t="s">
        <v>331</v>
      </c>
      <c r="F798" s="70">
        <v>60</v>
      </c>
    </row>
    <row r="799" spans="2:6" x14ac:dyDescent="0.25">
      <c r="B799" s="68">
        <v>41880</v>
      </c>
      <c r="C799" s="68" t="str">
        <f t="shared" si="12"/>
        <v>Aug</v>
      </c>
      <c r="D799" s="68" t="s">
        <v>535</v>
      </c>
      <c r="E799" s="69" t="s">
        <v>10</v>
      </c>
      <c r="F799" s="70">
        <v>69</v>
      </c>
    </row>
    <row r="800" spans="2:6" x14ac:dyDescent="0.25">
      <c r="B800" s="68">
        <v>41876</v>
      </c>
      <c r="C800" s="68" t="str">
        <f t="shared" si="12"/>
        <v>Aug</v>
      </c>
      <c r="D800" s="68" t="s">
        <v>537</v>
      </c>
      <c r="E800" s="69" t="s">
        <v>7</v>
      </c>
      <c r="F800" s="70">
        <v>64</v>
      </c>
    </row>
    <row r="801" spans="2:6" x14ac:dyDescent="0.25">
      <c r="B801" s="68">
        <v>41805</v>
      </c>
      <c r="C801" s="68" t="str">
        <f t="shared" si="12"/>
        <v>Jun</v>
      </c>
      <c r="D801" s="68" t="s">
        <v>536</v>
      </c>
      <c r="E801" s="69" t="s">
        <v>331</v>
      </c>
      <c r="F801" s="70">
        <v>84</v>
      </c>
    </row>
    <row r="802" spans="2:6" x14ac:dyDescent="0.25">
      <c r="B802" s="68">
        <v>41794</v>
      </c>
      <c r="C802" s="68" t="str">
        <f t="shared" si="12"/>
        <v>Jun</v>
      </c>
      <c r="D802" s="68" t="s">
        <v>537</v>
      </c>
      <c r="E802" s="69" t="s">
        <v>10</v>
      </c>
      <c r="F802" s="70">
        <v>23</v>
      </c>
    </row>
    <row r="803" spans="2:6" x14ac:dyDescent="0.25">
      <c r="B803" s="68">
        <v>41794</v>
      </c>
      <c r="C803" s="68" t="str">
        <f t="shared" si="12"/>
        <v>Jun</v>
      </c>
      <c r="D803" s="68" t="s">
        <v>536</v>
      </c>
      <c r="E803" s="69" t="s">
        <v>331</v>
      </c>
      <c r="F803" s="70">
        <v>60</v>
      </c>
    </row>
    <row r="804" spans="2:6" x14ac:dyDescent="0.25">
      <c r="B804" s="68">
        <v>41805</v>
      </c>
      <c r="C804" s="68" t="str">
        <f t="shared" si="12"/>
        <v>Jun</v>
      </c>
      <c r="D804" s="68" t="s">
        <v>535</v>
      </c>
      <c r="E804" s="69" t="s">
        <v>191</v>
      </c>
      <c r="F804" s="70">
        <v>23</v>
      </c>
    </row>
    <row r="805" spans="2:6" x14ac:dyDescent="0.25">
      <c r="B805" s="68">
        <v>41792</v>
      </c>
      <c r="C805" s="68" t="str">
        <f t="shared" si="12"/>
        <v>Jun</v>
      </c>
      <c r="D805" s="68" t="s">
        <v>537</v>
      </c>
      <c r="E805" s="69" t="s">
        <v>337</v>
      </c>
      <c r="F805" s="70">
        <v>50</v>
      </c>
    </row>
    <row r="806" spans="2:6" x14ac:dyDescent="0.25">
      <c r="B806" s="68">
        <v>41843</v>
      </c>
      <c r="C806" s="68" t="str">
        <f t="shared" si="12"/>
        <v>Jul</v>
      </c>
      <c r="D806" s="68" t="s">
        <v>537</v>
      </c>
      <c r="E806" s="69" t="s">
        <v>337</v>
      </c>
      <c r="F806" s="70">
        <v>75</v>
      </c>
    </row>
    <row r="807" spans="2:6" x14ac:dyDescent="0.25">
      <c r="B807" s="68">
        <v>41849</v>
      </c>
      <c r="C807" s="68" t="str">
        <f t="shared" si="12"/>
        <v>Jul</v>
      </c>
      <c r="D807" s="68" t="s">
        <v>535</v>
      </c>
      <c r="E807" s="69" t="s">
        <v>327</v>
      </c>
      <c r="F807" s="70">
        <v>296</v>
      </c>
    </row>
    <row r="808" spans="2:6" x14ac:dyDescent="0.25">
      <c r="B808" s="68">
        <v>41867</v>
      </c>
      <c r="C808" s="68" t="str">
        <f t="shared" si="12"/>
        <v>Aug</v>
      </c>
      <c r="D808" s="68" t="s">
        <v>535</v>
      </c>
      <c r="E808" s="69" t="s">
        <v>349</v>
      </c>
      <c r="F808" s="70">
        <v>38</v>
      </c>
    </row>
    <row r="809" spans="2:6" x14ac:dyDescent="0.25">
      <c r="B809" s="68">
        <v>41872</v>
      </c>
      <c r="C809" s="68" t="str">
        <f t="shared" si="12"/>
        <v>Aug</v>
      </c>
      <c r="D809" s="68" t="s">
        <v>535</v>
      </c>
      <c r="E809" s="69" t="s">
        <v>10</v>
      </c>
      <c r="F809" s="70">
        <v>46</v>
      </c>
    </row>
    <row r="810" spans="2:6" x14ac:dyDescent="0.25">
      <c r="B810" s="68">
        <v>41876</v>
      </c>
      <c r="C810" s="68" t="str">
        <f t="shared" si="12"/>
        <v>Aug</v>
      </c>
      <c r="D810" s="68" t="s">
        <v>537</v>
      </c>
      <c r="E810" s="69" t="s">
        <v>324</v>
      </c>
      <c r="F810" s="70">
        <v>38</v>
      </c>
    </row>
    <row r="811" spans="2:6" x14ac:dyDescent="0.25">
      <c r="B811" s="68">
        <v>41782</v>
      </c>
      <c r="C811" s="68" t="str">
        <f t="shared" si="12"/>
        <v>May</v>
      </c>
      <c r="D811" s="68" t="s">
        <v>537</v>
      </c>
      <c r="E811" s="69" t="s">
        <v>191</v>
      </c>
      <c r="F811" s="70">
        <v>22</v>
      </c>
    </row>
    <row r="812" spans="2:6" x14ac:dyDescent="0.25">
      <c r="B812" s="68">
        <v>41834</v>
      </c>
      <c r="C812" s="68" t="str">
        <f t="shared" si="12"/>
        <v>Jul</v>
      </c>
      <c r="D812" s="68" t="s">
        <v>536</v>
      </c>
      <c r="E812" s="69" t="s">
        <v>371</v>
      </c>
      <c r="F812" s="70">
        <v>38</v>
      </c>
    </row>
    <row r="813" spans="2:6" x14ac:dyDescent="0.25">
      <c r="B813" s="68">
        <v>41858</v>
      </c>
      <c r="C813" s="68" t="str">
        <f t="shared" si="12"/>
        <v>Aug</v>
      </c>
      <c r="D813" s="68" t="s">
        <v>535</v>
      </c>
      <c r="E813" s="69" t="s">
        <v>337</v>
      </c>
      <c r="F813" s="70">
        <v>48</v>
      </c>
    </row>
    <row r="814" spans="2:6" x14ac:dyDescent="0.25">
      <c r="B814" s="68">
        <v>41852</v>
      </c>
      <c r="C814" s="68" t="str">
        <f t="shared" si="12"/>
        <v>Aug</v>
      </c>
      <c r="D814" s="68" t="s">
        <v>536</v>
      </c>
      <c r="E814" s="69" t="s">
        <v>10</v>
      </c>
      <c r="F814" s="70">
        <v>23</v>
      </c>
    </row>
    <row r="815" spans="2:6" x14ac:dyDescent="0.25">
      <c r="B815" s="68">
        <v>41800</v>
      </c>
      <c r="C815" s="68" t="str">
        <f t="shared" si="12"/>
        <v>Jun</v>
      </c>
      <c r="D815" s="68" t="s">
        <v>535</v>
      </c>
      <c r="E815" s="69" t="s">
        <v>334</v>
      </c>
      <c r="F815" s="70">
        <v>45</v>
      </c>
    </row>
    <row r="816" spans="2:6" x14ac:dyDescent="0.25">
      <c r="B816" s="68">
        <v>41880</v>
      </c>
      <c r="C816" s="68" t="str">
        <f t="shared" si="12"/>
        <v>Aug</v>
      </c>
      <c r="D816" s="68" t="s">
        <v>535</v>
      </c>
      <c r="E816" s="69" t="s">
        <v>349</v>
      </c>
      <c r="F816" s="70">
        <v>19</v>
      </c>
    </row>
    <row r="817" spans="2:6" x14ac:dyDescent="0.25">
      <c r="B817" s="68">
        <v>41875</v>
      </c>
      <c r="C817" s="68" t="str">
        <f t="shared" si="12"/>
        <v>Aug</v>
      </c>
      <c r="D817" s="68" t="s">
        <v>535</v>
      </c>
      <c r="E817" s="69" t="s">
        <v>321</v>
      </c>
      <c r="F817" s="70">
        <v>76</v>
      </c>
    </row>
    <row r="818" spans="2:6" x14ac:dyDescent="0.25">
      <c r="B818" s="68">
        <v>41797</v>
      </c>
      <c r="C818" s="68" t="str">
        <f t="shared" si="12"/>
        <v>Jun</v>
      </c>
      <c r="D818" s="68" t="s">
        <v>537</v>
      </c>
      <c r="E818" s="69" t="s">
        <v>324</v>
      </c>
      <c r="F818" s="70">
        <v>20</v>
      </c>
    </row>
    <row r="819" spans="2:6" x14ac:dyDescent="0.25">
      <c r="B819" s="68">
        <v>41848</v>
      </c>
      <c r="C819" s="68" t="str">
        <f t="shared" si="12"/>
        <v>Jul</v>
      </c>
      <c r="D819" s="68" t="s">
        <v>535</v>
      </c>
      <c r="E819" s="69" t="s">
        <v>371</v>
      </c>
      <c r="F819" s="70">
        <v>57</v>
      </c>
    </row>
    <row r="820" spans="2:6" x14ac:dyDescent="0.25">
      <c r="B820" s="68">
        <v>41870</v>
      </c>
      <c r="C820" s="68" t="str">
        <f t="shared" si="12"/>
        <v>Aug</v>
      </c>
      <c r="D820" s="68" t="s">
        <v>537</v>
      </c>
      <c r="E820" s="69" t="s">
        <v>349</v>
      </c>
      <c r="F820" s="70">
        <v>19</v>
      </c>
    </row>
    <row r="821" spans="2:6" x14ac:dyDescent="0.25">
      <c r="B821" s="68">
        <v>41870</v>
      </c>
      <c r="C821" s="68" t="str">
        <f t="shared" si="12"/>
        <v>Aug</v>
      </c>
      <c r="D821" s="68" t="s">
        <v>535</v>
      </c>
      <c r="E821" s="69" t="s">
        <v>7</v>
      </c>
      <c r="F821" s="70">
        <v>64</v>
      </c>
    </row>
    <row r="822" spans="2:6" x14ac:dyDescent="0.25">
      <c r="B822" s="68">
        <v>41813</v>
      </c>
      <c r="C822" s="68" t="str">
        <f t="shared" si="12"/>
        <v>Jun</v>
      </c>
      <c r="D822" s="68" t="s">
        <v>537</v>
      </c>
      <c r="E822" s="69" t="s">
        <v>349</v>
      </c>
      <c r="F822" s="70">
        <v>38</v>
      </c>
    </row>
    <row r="823" spans="2:6" x14ac:dyDescent="0.25">
      <c r="B823" s="68">
        <v>41806</v>
      </c>
      <c r="C823" s="68" t="str">
        <f t="shared" si="12"/>
        <v>Jun</v>
      </c>
      <c r="D823" s="68" t="s">
        <v>537</v>
      </c>
      <c r="E823" s="69" t="s">
        <v>371</v>
      </c>
      <c r="F823" s="70">
        <v>18</v>
      </c>
    </row>
    <row r="824" spans="2:6" x14ac:dyDescent="0.25">
      <c r="B824" s="68">
        <v>41861</v>
      </c>
      <c r="C824" s="68" t="str">
        <f t="shared" si="12"/>
        <v>Aug</v>
      </c>
      <c r="D824" s="68" t="s">
        <v>537</v>
      </c>
      <c r="E824" s="69" t="s">
        <v>331</v>
      </c>
      <c r="F824" s="70">
        <v>29</v>
      </c>
    </row>
    <row r="825" spans="2:6" x14ac:dyDescent="0.25">
      <c r="B825" s="68">
        <v>41805</v>
      </c>
      <c r="C825" s="68" t="str">
        <f t="shared" si="12"/>
        <v>Jun</v>
      </c>
      <c r="D825" s="68" t="s">
        <v>537</v>
      </c>
      <c r="E825" s="69" t="s">
        <v>324</v>
      </c>
      <c r="F825" s="70">
        <v>432</v>
      </c>
    </row>
    <row r="826" spans="2:6" x14ac:dyDescent="0.25">
      <c r="B826" s="68">
        <v>41878</v>
      </c>
      <c r="C826" s="68" t="str">
        <f t="shared" si="12"/>
        <v>Aug</v>
      </c>
      <c r="D826" s="68" t="s">
        <v>537</v>
      </c>
      <c r="E826" s="69" t="s">
        <v>331</v>
      </c>
      <c r="F826" s="70">
        <v>58</v>
      </c>
    </row>
    <row r="827" spans="2:6" x14ac:dyDescent="0.25">
      <c r="B827" s="68">
        <v>41855</v>
      </c>
      <c r="C827" s="68" t="str">
        <f t="shared" si="12"/>
        <v>Aug</v>
      </c>
      <c r="D827" s="68" t="s">
        <v>535</v>
      </c>
      <c r="E827" s="69" t="s">
        <v>324</v>
      </c>
      <c r="F827" s="70">
        <v>60</v>
      </c>
    </row>
    <row r="828" spans="2:6" x14ac:dyDescent="0.25">
      <c r="B828" s="68">
        <v>41777</v>
      </c>
      <c r="C828" s="68" t="str">
        <f t="shared" si="12"/>
        <v>May</v>
      </c>
      <c r="D828" s="68" t="s">
        <v>537</v>
      </c>
      <c r="E828" s="69" t="s">
        <v>337</v>
      </c>
      <c r="F828" s="70">
        <v>50</v>
      </c>
    </row>
    <row r="829" spans="2:6" x14ac:dyDescent="0.25">
      <c r="B829" s="68">
        <v>41865</v>
      </c>
      <c r="C829" s="68" t="str">
        <f t="shared" si="12"/>
        <v>Aug</v>
      </c>
      <c r="D829" s="68" t="s">
        <v>535</v>
      </c>
      <c r="E829" s="69" t="s">
        <v>10</v>
      </c>
      <c r="F829" s="70">
        <v>46</v>
      </c>
    </row>
    <row r="830" spans="2:6" x14ac:dyDescent="0.25">
      <c r="B830" s="68">
        <v>41878</v>
      </c>
      <c r="C830" s="68" t="str">
        <f t="shared" si="12"/>
        <v>Aug</v>
      </c>
      <c r="D830" s="68" t="s">
        <v>535</v>
      </c>
      <c r="E830" s="69" t="s">
        <v>10</v>
      </c>
      <c r="F830" s="70">
        <v>44</v>
      </c>
    </row>
    <row r="831" spans="2:6" x14ac:dyDescent="0.25">
      <c r="B831" s="68">
        <v>41818</v>
      </c>
      <c r="C831" s="68" t="str">
        <f t="shared" si="12"/>
        <v>Jun</v>
      </c>
      <c r="D831" s="68" t="s">
        <v>537</v>
      </c>
      <c r="E831" s="69" t="s">
        <v>331</v>
      </c>
      <c r="F831" s="70">
        <v>87</v>
      </c>
    </row>
    <row r="832" spans="2:6" x14ac:dyDescent="0.25">
      <c r="B832" s="68">
        <v>41809</v>
      </c>
      <c r="C832" s="68" t="str">
        <f t="shared" si="12"/>
        <v>Jun</v>
      </c>
      <c r="D832" s="68" t="s">
        <v>535</v>
      </c>
      <c r="E832" s="69" t="s">
        <v>191</v>
      </c>
      <c r="F832" s="70">
        <v>23</v>
      </c>
    </row>
    <row r="833" spans="2:6" x14ac:dyDescent="0.25">
      <c r="B833" s="68">
        <v>41769</v>
      </c>
      <c r="C833" s="68" t="str">
        <f t="shared" si="12"/>
        <v>May</v>
      </c>
      <c r="D833" s="68" t="s">
        <v>536</v>
      </c>
      <c r="E833" s="69" t="s">
        <v>349</v>
      </c>
      <c r="F833" s="70">
        <v>60</v>
      </c>
    </row>
    <row r="834" spans="2:6" x14ac:dyDescent="0.25">
      <c r="B834" s="68">
        <v>41795</v>
      </c>
      <c r="C834" s="68" t="str">
        <f t="shared" si="12"/>
        <v>Jun</v>
      </c>
      <c r="D834" s="68" t="s">
        <v>537</v>
      </c>
      <c r="E834" s="69" t="s">
        <v>321</v>
      </c>
      <c r="F834" s="70">
        <v>80</v>
      </c>
    </row>
    <row r="835" spans="2:6" x14ac:dyDescent="0.25">
      <c r="B835" s="68">
        <v>41887</v>
      </c>
      <c r="C835" s="68" t="str">
        <f t="shared" si="12"/>
        <v>Sep</v>
      </c>
      <c r="D835" s="68" t="s">
        <v>537</v>
      </c>
      <c r="E835" s="69" t="s">
        <v>7</v>
      </c>
      <c r="F835" s="70">
        <v>99</v>
      </c>
    </row>
    <row r="836" spans="2:6" x14ac:dyDescent="0.25">
      <c r="B836" s="68">
        <v>41798</v>
      </c>
      <c r="C836" s="68" t="str">
        <f t="shared" si="12"/>
        <v>Jun</v>
      </c>
      <c r="D836" s="68" t="s">
        <v>535</v>
      </c>
      <c r="E836" s="69" t="s">
        <v>371</v>
      </c>
      <c r="F836" s="70">
        <v>308</v>
      </c>
    </row>
    <row r="837" spans="2:6" x14ac:dyDescent="0.25">
      <c r="B837" s="68">
        <v>41867</v>
      </c>
      <c r="C837" s="68" t="str">
        <f t="shared" ref="C837:C900" si="13">TEXT(B837,"mmm")</f>
        <v>Aug</v>
      </c>
      <c r="D837" s="68" t="s">
        <v>535</v>
      </c>
      <c r="E837" s="69" t="s">
        <v>324</v>
      </c>
      <c r="F837" s="70">
        <v>38</v>
      </c>
    </row>
    <row r="838" spans="2:6" x14ac:dyDescent="0.25">
      <c r="B838" s="68">
        <v>41804</v>
      </c>
      <c r="C838" s="68" t="str">
        <f t="shared" si="13"/>
        <v>Jun</v>
      </c>
      <c r="D838" s="68" t="s">
        <v>536</v>
      </c>
      <c r="E838" s="69" t="s">
        <v>349</v>
      </c>
      <c r="F838" s="70">
        <v>38</v>
      </c>
    </row>
    <row r="839" spans="2:6" x14ac:dyDescent="0.25">
      <c r="B839" s="68">
        <v>41893</v>
      </c>
      <c r="C839" s="68" t="str">
        <f t="shared" si="13"/>
        <v>Sep</v>
      </c>
      <c r="D839" s="68" t="s">
        <v>537</v>
      </c>
      <c r="E839" s="69" t="s">
        <v>371</v>
      </c>
      <c r="F839" s="70">
        <v>36</v>
      </c>
    </row>
    <row r="840" spans="2:6" x14ac:dyDescent="0.25">
      <c r="B840" s="68">
        <v>41812</v>
      </c>
      <c r="C840" s="68" t="str">
        <f t="shared" si="13"/>
        <v>Jun</v>
      </c>
      <c r="D840" s="68" t="s">
        <v>537</v>
      </c>
      <c r="E840" s="69" t="s">
        <v>10</v>
      </c>
      <c r="F840" s="70">
        <v>46</v>
      </c>
    </row>
    <row r="841" spans="2:6" x14ac:dyDescent="0.25">
      <c r="B841" s="68">
        <v>41867</v>
      </c>
      <c r="C841" s="68" t="str">
        <f t="shared" si="13"/>
        <v>Aug</v>
      </c>
      <c r="D841" s="68" t="s">
        <v>535</v>
      </c>
      <c r="E841" s="69" t="s">
        <v>349</v>
      </c>
      <c r="F841" s="70">
        <v>40</v>
      </c>
    </row>
    <row r="842" spans="2:6" x14ac:dyDescent="0.25">
      <c r="B842" s="68">
        <v>41817</v>
      </c>
      <c r="C842" s="68" t="str">
        <f t="shared" si="13"/>
        <v>Jun</v>
      </c>
      <c r="D842" s="68" t="s">
        <v>537</v>
      </c>
      <c r="E842" s="69" t="s">
        <v>191</v>
      </c>
      <c r="F842" s="70">
        <v>46</v>
      </c>
    </row>
    <row r="843" spans="2:6" x14ac:dyDescent="0.25">
      <c r="B843" s="68">
        <v>41808</v>
      </c>
      <c r="C843" s="68" t="str">
        <f t="shared" si="13"/>
        <v>Jun</v>
      </c>
      <c r="D843" s="68" t="s">
        <v>537</v>
      </c>
      <c r="E843" s="69" t="s">
        <v>7</v>
      </c>
      <c r="F843" s="70">
        <v>66</v>
      </c>
    </row>
    <row r="844" spans="2:6" x14ac:dyDescent="0.25">
      <c r="B844" s="68">
        <v>41868</v>
      </c>
      <c r="C844" s="68" t="str">
        <f t="shared" si="13"/>
        <v>Aug</v>
      </c>
      <c r="D844" s="68" t="s">
        <v>535</v>
      </c>
      <c r="E844" s="69" t="s">
        <v>331</v>
      </c>
      <c r="F844" s="70">
        <v>90</v>
      </c>
    </row>
    <row r="845" spans="2:6" x14ac:dyDescent="0.25">
      <c r="B845" s="68">
        <v>41893</v>
      </c>
      <c r="C845" s="68" t="str">
        <f t="shared" si="13"/>
        <v>Sep</v>
      </c>
      <c r="D845" s="68" t="s">
        <v>537</v>
      </c>
      <c r="E845" s="69" t="s">
        <v>324</v>
      </c>
      <c r="F845" s="70">
        <v>40</v>
      </c>
    </row>
    <row r="846" spans="2:6" x14ac:dyDescent="0.25">
      <c r="B846" s="68">
        <v>41860</v>
      </c>
      <c r="C846" s="68" t="str">
        <f t="shared" si="13"/>
        <v>Aug</v>
      </c>
      <c r="D846" s="68" t="s">
        <v>535</v>
      </c>
      <c r="E846" s="69" t="s">
        <v>337</v>
      </c>
      <c r="F846" s="70">
        <v>50</v>
      </c>
    </row>
    <row r="847" spans="2:6" x14ac:dyDescent="0.25">
      <c r="B847" s="68">
        <v>41872</v>
      </c>
      <c r="C847" s="68" t="str">
        <f t="shared" si="13"/>
        <v>Aug</v>
      </c>
      <c r="D847" s="68" t="s">
        <v>536</v>
      </c>
      <c r="E847" s="69" t="s">
        <v>334</v>
      </c>
      <c r="F847" s="70">
        <v>47</v>
      </c>
    </row>
    <row r="848" spans="2:6" x14ac:dyDescent="0.25">
      <c r="B848" s="68">
        <v>41793</v>
      </c>
      <c r="C848" s="68" t="str">
        <f t="shared" si="13"/>
        <v>Jun</v>
      </c>
      <c r="D848" s="68" t="s">
        <v>535</v>
      </c>
      <c r="E848" s="69" t="s">
        <v>324</v>
      </c>
      <c r="F848" s="70">
        <v>60</v>
      </c>
    </row>
    <row r="849" spans="2:6" x14ac:dyDescent="0.25">
      <c r="B849" s="68">
        <v>41868</v>
      </c>
      <c r="C849" s="68" t="str">
        <f t="shared" si="13"/>
        <v>Aug</v>
      </c>
      <c r="D849" s="68" t="s">
        <v>535</v>
      </c>
      <c r="E849" s="69" t="s">
        <v>191</v>
      </c>
      <c r="F849" s="70">
        <v>46</v>
      </c>
    </row>
    <row r="850" spans="2:6" x14ac:dyDescent="0.25">
      <c r="B850" s="68">
        <v>41845</v>
      </c>
      <c r="C850" s="68" t="str">
        <f t="shared" si="13"/>
        <v>Jul</v>
      </c>
      <c r="D850" s="68" t="s">
        <v>537</v>
      </c>
      <c r="E850" s="69" t="s">
        <v>371</v>
      </c>
      <c r="F850" s="70">
        <v>36</v>
      </c>
    </row>
    <row r="851" spans="2:6" x14ac:dyDescent="0.25">
      <c r="B851" s="68">
        <v>41898</v>
      </c>
      <c r="C851" s="68" t="str">
        <f t="shared" si="13"/>
        <v>Sep</v>
      </c>
      <c r="D851" s="68" t="s">
        <v>535</v>
      </c>
      <c r="E851" s="69" t="s">
        <v>334</v>
      </c>
      <c r="F851" s="70">
        <v>90</v>
      </c>
    </row>
    <row r="852" spans="2:6" x14ac:dyDescent="0.25">
      <c r="B852" s="68">
        <v>41802</v>
      </c>
      <c r="C852" s="68" t="str">
        <f t="shared" si="13"/>
        <v>Jun</v>
      </c>
      <c r="D852" s="68" t="s">
        <v>537</v>
      </c>
      <c r="E852" s="69" t="s">
        <v>331</v>
      </c>
      <c r="F852" s="70">
        <v>30</v>
      </c>
    </row>
    <row r="853" spans="2:6" x14ac:dyDescent="0.25">
      <c r="B853" s="68">
        <v>41791</v>
      </c>
      <c r="C853" s="68" t="str">
        <f t="shared" si="13"/>
        <v>Jun</v>
      </c>
      <c r="D853" s="68" t="s">
        <v>535</v>
      </c>
      <c r="E853" s="69" t="s">
        <v>191</v>
      </c>
      <c r="F853" s="70">
        <v>46</v>
      </c>
    </row>
    <row r="854" spans="2:6" x14ac:dyDescent="0.25">
      <c r="B854" s="68">
        <v>41820</v>
      </c>
      <c r="C854" s="68" t="str">
        <f t="shared" si="13"/>
        <v>Jun</v>
      </c>
      <c r="D854" s="68" t="s">
        <v>537</v>
      </c>
      <c r="E854" s="69" t="s">
        <v>334</v>
      </c>
      <c r="F854" s="70">
        <v>68</v>
      </c>
    </row>
    <row r="855" spans="2:6" x14ac:dyDescent="0.25">
      <c r="B855" s="68">
        <v>41806</v>
      </c>
      <c r="C855" s="68" t="str">
        <f t="shared" si="13"/>
        <v>Jun</v>
      </c>
      <c r="D855" s="68" t="s">
        <v>537</v>
      </c>
      <c r="E855" s="69" t="s">
        <v>337</v>
      </c>
      <c r="F855" s="70">
        <v>48</v>
      </c>
    </row>
    <row r="856" spans="2:6" x14ac:dyDescent="0.25">
      <c r="B856" s="68">
        <v>41869</v>
      </c>
      <c r="C856" s="68" t="str">
        <f t="shared" si="13"/>
        <v>Aug</v>
      </c>
      <c r="D856" s="68" t="s">
        <v>535</v>
      </c>
      <c r="E856" s="69" t="s">
        <v>334</v>
      </c>
      <c r="F856" s="70">
        <v>165</v>
      </c>
    </row>
    <row r="857" spans="2:6" x14ac:dyDescent="0.25">
      <c r="B857" s="68">
        <v>41876</v>
      </c>
      <c r="C857" s="68" t="str">
        <f t="shared" si="13"/>
        <v>Aug</v>
      </c>
      <c r="D857" s="68" t="s">
        <v>535</v>
      </c>
      <c r="E857" s="69" t="s">
        <v>191</v>
      </c>
      <c r="F857" s="70">
        <v>46</v>
      </c>
    </row>
    <row r="858" spans="2:6" x14ac:dyDescent="0.25">
      <c r="B858" s="68">
        <v>41865</v>
      </c>
      <c r="C858" s="68" t="str">
        <f t="shared" si="13"/>
        <v>Aug</v>
      </c>
      <c r="D858" s="68" t="s">
        <v>537</v>
      </c>
      <c r="E858" s="69" t="s">
        <v>7</v>
      </c>
      <c r="F858" s="70">
        <v>68</v>
      </c>
    </row>
    <row r="859" spans="2:6" x14ac:dyDescent="0.25">
      <c r="B859" s="68">
        <v>41862</v>
      </c>
      <c r="C859" s="68" t="str">
        <f t="shared" si="13"/>
        <v>Aug</v>
      </c>
      <c r="D859" s="68" t="s">
        <v>535</v>
      </c>
      <c r="E859" s="69" t="s">
        <v>10</v>
      </c>
      <c r="F859" s="70">
        <v>69</v>
      </c>
    </row>
    <row r="860" spans="2:6" x14ac:dyDescent="0.25">
      <c r="B860" s="68">
        <v>41812</v>
      </c>
      <c r="C860" s="68" t="str">
        <f t="shared" si="13"/>
        <v>Jun</v>
      </c>
      <c r="D860" s="68" t="s">
        <v>537</v>
      </c>
      <c r="E860" s="69" t="s">
        <v>191</v>
      </c>
      <c r="F860" s="70">
        <v>69</v>
      </c>
    </row>
    <row r="861" spans="2:6" x14ac:dyDescent="0.25">
      <c r="B861" s="68">
        <v>41861</v>
      </c>
      <c r="C861" s="68" t="str">
        <f t="shared" si="13"/>
        <v>Aug</v>
      </c>
      <c r="D861" s="68" t="s">
        <v>535</v>
      </c>
      <c r="E861" s="69" t="s">
        <v>7</v>
      </c>
      <c r="F861" s="70">
        <v>33</v>
      </c>
    </row>
    <row r="862" spans="2:6" x14ac:dyDescent="0.25">
      <c r="B862" s="68">
        <v>41781</v>
      </c>
      <c r="C862" s="68" t="str">
        <f t="shared" si="13"/>
        <v>May</v>
      </c>
      <c r="D862" s="68" t="s">
        <v>536</v>
      </c>
      <c r="E862" s="69" t="s">
        <v>191</v>
      </c>
      <c r="F862" s="70">
        <v>46</v>
      </c>
    </row>
    <row r="863" spans="2:6" x14ac:dyDescent="0.25">
      <c r="B863" s="68">
        <v>41855</v>
      </c>
      <c r="C863" s="68" t="str">
        <f t="shared" si="13"/>
        <v>Aug</v>
      </c>
      <c r="D863" s="68" t="s">
        <v>535</v>
      </c>
      <c r="E863" s="69" t="s">
        <v>337</v>
      </c>
      <c r="F863" s="70">
        <v>96</v>
      </c>
    </row>
    <row r="864" spans="2:6" x14ac:dyDescent="0.25">
      <c r="B864" s="68">
        <v>41882</v>
      </c>
      <c r="C864" s="68" t="str">
        <f t="shared" si="13"/>
        <v>Aug</v>
      </c>
      <c r="D864" s="68" t="s">
        <v>535</v>
      </c>
      <c r="E864" s="69" t="s">
        <v>10</v>
      </c>
      <c r="F864" s="70">
        <v>46</v>
      </c>
    </row>
    <row r="865" spans="2:6" x14ac:dyDescent="0.25">
      <c r="B865" s="68">
        <v>41852</v>
      </c>
      <c r="C865" s="68" t="str">
        <f t="shared" si="13"/>
        <v>Aug</v>
      </c>
      <c r="D865" s="68" t="s">
        <v>535</v>
      </c>
      <c r="E865" s="69" t="s">
        <v>337</v>
      </c>
      <c r="F865" s="70">
        <v>75</v>
      </c>
    </row>
    <row r="866" spans="2:6" x14ac:dyDescent="0.25">
      <c r="B866" s="68">
        <v>41842</v>
      </c>
      <c r="C866" s="68" t="str">
        <f t="shared" si="13"/>
        <v>Jul</v>
      </c>
      <c r="D866" s="68" t="s">
        <v>535</v>
      </c>
      <c r="E866" s="69" t="s">
        <v>10</v>
      </c>
      <c r="F866" s="70">
        <v>92</v>
      </c>
    </row>
    <row r="867" spans="2:6" x14ac:dyDescent="0.25">
      <c r="B867" s="68">
        <v>41814</v>
      </c>
      <c r="C867" s="68" t="str">
        <f t="shared" si="13"/>
        <v>Jun</v>
      </c>
      <c r="D867" s="68" t="s">
        <v>537</v>
      </c>
      <c r="E867" s="69" t="s">
        <v>7</v>
      </c>
      <c r="F867" s="70">
        <v>68</v>
      </c>
    </row>
    <row r="868" spans="2:6" x14ac:dyDescent="0.25">
      <c r="B868" s="68">
        <v>41801</v>
      </c>
      <c r="C868" s="68" t="str">
        <f t="shared" si="13"/>
        <v>Jun</v>
      </c>
      <c r="D868" s="68" t="s">
        <v>537</v>
      </c>
      <c r="E868" s="69" t="s">
        <v>7</v>
      </c>
      <c r="F868" s="70">
        <v>64</v>
      </c>
    </row>
    <row r="869" spans="2:6" x14ac:dyDescent="0.25">
      <c r="B869" s="68">
        <v>41800</v>
      </c>
      <c r="C869" s="68" t="str">
        <f t="shared" si="13"/>
        <v>Jun</v>
      </c>
      <c r="D869" s="68" t="s">
        <v>537</v>
      </c>
      <c r="E869" s="69" t="s">
        <v>7</v>
      </c>
      <c r="F869" s="70">
        <v>99</v>
      </c>
    </row>
    <row r="870" spans="2:6" x14ac:dyDescent="0.25">
      <c r="B870" s="68">
        <v>41798</v>
      </c>
      <c r="C870" s="68" t="str">
        <f t="shared" si="13"/>
        <v>Jun</v>
      </c>
      <c r="D870" s="68" t="s">
        <v>537</v>
      </c>
      <c r="E870" s="69" t="s">
        <v>349</v>
      </c>
      <c r="F870" s="70">
        <v>20</v>
      </c>
    </row>
    <row r="871" spans="2:6" x14ac:dyDescent="0.25">
      <c r="B871" s="68">
        <v>41880</v>
      </c>
      <c r="C871" s="68" t="str">
        <f t="shared" si="13"/>
        <v>Aug</v>
      </c>
      <c r="D871" s="68" t="s">
        <v>535</v>
      </c>
      <c r="E871" s="69" t="s">
        <v>331</v>
      </c>
      <c r="F871" s="70">
        <v>58</v>
      </c>
    </row>
    <row r="872" spans="2:6" x14ac:dyDescent="0.25">
      <c r="B872" s="68">
        <v>41765</v>
      </c>
      <c r="C872" s="68" t="str">
        <f t="shared" si="13"/>
        <v>May</v>
      </c>
      <c r="D872" s="68" t="s">
        <v>536</v>
      </c>
      <c r="E872" s="69" t="s">
        <v>324</v>
      </c>
      <c r="F872" s="70">
        <v>20</v>
      </c>
    </row>
    <row r="873" spans="2:6" x14ac:dyDescent="0.25">
      <c r="B873" s="68">
        <v>41826</v>
      </c>
      <c r="C873" s="68" t="str">
        <f t="shared" si="13"/>
        <v>Jul</v>
      </c>
      <c r="D873" s="68" t="s">
        <v>535</v>
      </c>
      <c r="E873" s="69" t="s">
        <v>191</v>
      </c>
      <c r="F873" s="70">
        <v>23</v>
      </c>
    </row>
    <row r="874" spans="2:6" x14ac:dyDescent="0.25">
      <c r="B874" s="68">
        <v>41897</v>
      </c>
      <c r="C874" s="68" t="str">
        <f t="shared" si="13"/>
        <v>Sep</v>
      </c>
      <c r="D874" s="68" t="s">
        <v>537</v>
      </c>
      <c r="E874" s="69" t="s">
        <v>334</v>
      </c>
      <c r="F874" s="70">
        <v>514</v>
      </c>
    </row>
    <row r="875" spans="2:6" x14ac:dyDescent="0.25">
      <c r="B875" s="68">
        <v>41802</v>
      </c>
      <c r="C875" s="68" t="str">
        <f t="shared" si="13"/>
        <v>Jun</v>
      </c>
      <c r="D875" s="68" t="s">
        <v>535</v>
      </c>
      <c r="E875" s="69" t="s">
        <v>191</v>
      </c>
      <c r="F875" s="70">
        <v>46</v>
      </c>
    </row>
    <row r="876" spans="2:6" x14ac:dyDescent="0.25">
      <c r="B876" s="68">
        <v>41776</v>
      </c>
      <c r="C876" s="68" t="str">
        <f t="shared" si="13"/>
        <v>May</v>
      </c>
      <c r="D876" s="68" t="s">
        <v>537</v>
      </c>
      <c r="E876" s="69" t="s">
        <v>337</v>
      </c>
      <c r="F876" s="70">
        <v>46</v>
      </c>
    </row>
    <row r="877" spans="2:6" x14ac:dyDescent="0.25">
      <c r="B877" s="68">
        <v>41862</v>
      </c>
      <c r="C877" s="68" t="str">
        <f t="shared" si="13"/>
        <v>Aug</v>
      </c>
      <c r="D877" s="68" t="s">
        <v>535</v>
      </c>
      <c r="E877" s="69" t="s">
        <v>324</v>
      </c>
      <c r="F877" s="70">
        <v>60</v>
      </c>
    </row>
    <row r="878" spans="2:6" x14ac:dyDescent="0.25">
      <c r="B878" s="68">
        <v>41809</v>
      </c>
      <c r="C878" s="68" t="str">
        <f t="shared" si="13"/>
        <v>Jun</v>
      </c>
      <c r="D878" s="68" t="s">
        <v>537</v>
      </c>
      <c r="E878" s="69" t="s">
        <v>10</v>
      </c>
      <c r="F878" s="70">
        <v>46</v>
      </c>
    </row>
    <row r="879" spans="2:6" x14ac:dyDescent="0.25">
      <c r="B879" s="68">
        <v>41800</v>
      </c>
      <c r="C879" s="68" t="str">
        <f t="shared" si="13"/>
        <v>Jun</v>
      </c>
      <c r="D879" s="68" t="s">
        <v>537</v>
      </c>
      <c r="E879" s="69" t="s">
        <v>331</v>
      </c>
      <c r="F879" s="70">
        <v>570</v>
      </c>
    </row>
    <row r="880" spans="2:6" x14ac:dyDescent="0.25">
      <c r="B880" s="68">
        <v>41767</v>
      </c>
      <c r="C880" s="68" t="str">
        <f t="shared" si="13"/>
        <v>May</v>
      </c>
      <c r="D880" s="68" t="s">
        <v>537</v>
      </c>
      <c r="E880" s="69" t="s">
        <v>349</v>
      </c>
      <c r="F880" s="70">
        <v>42</v>
      </c>
    </row>
    <row r="881" spans="2:6" x14ac:dyDescent="0.25">
      <c r="B881" s="68">
        <v>41811</v>
      </c>
      <c r="C881" s="68" t="str">
        <f t="shared" si="13"/>
        <v>Jun</v>
      </c>
      <c r="D881" s="68" t="s">
        <v>537</v>
      </c>
      <c r="E881" s="69" t="s">
        <v>334</v>
      </c>
      <c r="F881" s="70">
        <v>71</v>
      </c>
    </row>
    <row r="882" spans="2:6" x14ac:dyDescent="0.25">
      <c r="B882" s="68">
        <v>41870</v>
      </c>
      <c r="C882" s="68" t="str">
        <f t="shared" si="13"/>
        <v>Aug</v>
      </c>
      <c r="D882" s="68" t="s">
        <v>537</v>
      </c>
      <c r="E882" s="69" t="s">
        <v>324</v>
      </c>
      <c r="F882" s="70">
        <v>40</v>
      </c>
    </row>
    <row r="883" spans="2:6" x14ac:dyDescent="0.25">
      <c r="B883" s="68">
        <v>41817</v>
      </c>
      <c r="C883" s="68" t="str">
        <f t="shared" si="13"/>
        <v>Jun</v>
      </c>
      <c r="D883" s="68" t="s">
        <v>537</v>
      </c>
      <c r="E883" s="69" t="s">
        <v>324</v>
      </c>
      <c r="F883" s="70">
        <v>40</v>
      </c>
    </row>
    <row r="884" spans="2:6" x14ac:dyDescent="0.25">
      <c r="B884" s="68">
        <v>41770</v>
      </c>
      <c r="C884" s="68" t="str">
        <f t="shared" si="13"/>
        <v>May</v>
      </c>
      <c r="D884" s="68" t="s">
        <v>536</v>
      </c>
      <c r="E884" s="69" t="s">
        <v>7</v>
      </c>
      <c r="F884" s="70">
        <v>68</v>
      </c>
    </row>
    <row r="885" spans="2:6" x14ac:dyDescent="0.25">
      <c r="B885" s="68">
        <v>41793</v>
      </c>
      <c r="C885" s="68" t="str">
        <f t="shared" si="13"/>
        <v>Jun</v>
      </c>
      <c r="D885" s="68" t="s">
        <v>537</v>
      </c>
      <c r="E885" s="69" t="s">
        <v>191</v>
      </c>
      <c r="F885" s="70">
        <v>23</v>
      </c>
    </row>
    <row r="886" spans="2:6" x14ac:dyDescent="0.25">
      <c r="B886" s="68">
        <v>41892</v>
      </c>
      <c r="C886" s="68" t="str">
        <f t="shared" si="13"/>
        <v>Sep</v>
      </c>
      <c r="D886" s="68" t="s">
        <v>537</v>
      </c>
      <c r="E886" s="69" t="s">
        <v>349</v>
      </c>
      <c r="F886" s="70">
        <v>38</v>
      </c>
    </row>
    <row r="887" spans="2:6" x14ac:dyDescent="0.25">
      <c r="B887" s="68">
        <v>41846</v>
      </c>
      <c r="C887" s="68" t="str">
        <f t="shared" si="13"/>
        <v>Jul</v>
      </c>
      <c r="D887" s="68" t="s">
        <v>537</v>
      </c>
      <c r="E887" s="69" t="s">
        <v>337</v>
      </c>
      <c r="F887" s="70">
        <v>48</v>
      </c>
    </row>
    <row r="888" spans="2:6" x14ac:dyDescent="0.25">
      <c r="B888" s="68">
        <v>41907</v>
      </c>
      <c r="C888" s="68" t="str">
        <f t="shared" si="13"/>
        <v>Sep</v>
      </c>
      <c r="D888" s="68" t="s">
        <v>535</v>
      </c>
      <c r="E888" s="69" t="s">
        <v>327</v>
      </c>
      <c r="F888" s="70">
        <v>72</v>
      </c>
    </row>
    <row r="889" spans="2:6" x14ac:dyDescent="0.25">
      <c r="B889" s="68">
        <v>41867</v>
      </c>
      <c r="C889" s="68" t="str">
        <f t="shared" si="13"/>
        <v>Aug</v>
      </c>
      <c r="D889" s="68" t="s">
        <v>535</v>
      </c>
      <c r="E889" s="69" t="s">
        <v>7</v>
      </c>
      <c r="F889" s="70">
        <v>132</v>
      </c>
    </row>
    <row r="890" spans="2:6" x14ac:dyDescent="0.25">
      <c r="B890" s="68">
        <v>41816</v>
      </c>
      <c r="C890" s="68" t="str">
        <f t="shared" si="13"/>
        <v>Jun</v>
      </c>
      <c r="D890" s="68" t="s">
        <v>535</v>
      </c>
      <c r="E890" s="69" t="s">
        <v>321</v>
      </c>
      <c r="F890" s="70">
        <v>240</v>
      </c>
    </row>
    <row r="891" spans="2:6" x14ac:dyDescent="0.25">
      <c r="B891" s="68">
        <v>41797</v>
      </c>
      <c r="C891" s="68" t="str">
        <f t="shared" si="13"/>
        <v>Jun</v>
      </c>
      <c r="D891" s="68" t="s">
        <v>537</v>
      </c>
      <c r="E891" s="69" t="s">
        <v>327</v>
      </c>
      <c r="F891" s="70">
        <v>25</v>
      </c>
    </row>
    <row r="892" spans="2:6" x14ac:dyDescent="0.25">
      <c r="B892" s="68">
        <v>41896</v>
      </c>
      <c r="C892" s="68" t="str">
        <f t="shared" si="13"/>
        <v>Sep</v>
      </c>
      <c r="D892" s="68" t="s">
        <v>535</v>
      </c>
      <c r="E892" s="69" t="s">
        <v>191</v>
      </c>
      <c r="F892" s="70">
        <v>23</v>
      </c>
    </row>
    <row r="893" spans="2:6" x14ac:dyDescent="0.25">
      <c r="B893" s="68">
        <v>41855</v>
      </c>
      <c r="C893" s="68" t="str">
        <f t="shared" si="13"/>
        <v>Aug</v>
      </c>
      <c r="D893" s="68" t="s">
        <v>536</v>
      </c>
      <c r="E893" s="69" t="s">
        <v>327</v>
      </c>
      <c r="F893" s="70">
        <v>48</v>
      </c>
    </row>
    <row r="894" spans="2:6" x14ac:dyDescent="0.25">
      <c r="B894" s="68">
        <v>41885</v>
      </c>
      <c r="C894" s="68" t="str">
        <f t="shared" si="13"/>
        <v>Sep</v>
      </c>
      <c r="D894" s="68" t="s">
        <v>537</v>
      </c>
      <c r="E894" s="69" t="s">
        <v>321</v>
      </c>
      <c r="F894" s="70">
        <v>240</v>
      </c>
    </row>
    <row r="895" spans="2:6" x14ac:dyDescent="0.25">
      <c r="B895" s="68">
        <v>41813</v>
      </c>
      <c r="C895" s="68" t="str">
        <f t="shared" si="13"/>
        <v>Jun</v>
      </c>
      <c r="D895" s="68" t="s">
        <v>537</v>
      </c>
      <c r="E895" s="69" t="s">
        <v>10</v>
      </c>
      <c r="F895" s="70">
        <v>414</v>
      </c>
    </row>
    <row r="896" spans="2:6" x14ac:dyDescent="0.25">
      <c r="B896" s="68">
        <v>41865</v>
      </c>
      <c r="C896" s="68" t="str">
        <f t="shared" si="13"/>
        <v>Aug</v>
      </c>
      <c r="D896" s="68" t="s">
        <v>537</v>
      </c>
      <c r="E896" s="69" t="s">
        <v>337</v>
      </c>
      <c r="F896" s="70">
        <v>23</v>
      </c>
    </row>
    <row r="897" spans="2:6" x14ac:dyDescent="0.25">
      <c r="B897" s="68">
        <v>41878</v>
      </c>
      <c r="C897" s="68" t="str">
        <f t="shared" si="13"/>
        <v>Aug</v>
      </c>
      <c r="D897" s="68" t="s">
        <v>536</v>
      </c>
      <c r="E897" s="69" t="s">
        <v>191</v>
      </c>
      <c r="F897" s="70">
        <v>305</v>
      </c>
    </row>
    <row r="898" spans="2:6" x14ac:dyDescent="0.25">
      <c r="B898" s="68">
        <v>41805</v>
      </c>
      <c r="C898" s="68" t="str">
        <f t="shared" si="13"/>
        <v>Jun</v>
      </c>
      <c r="D898" s="68" t="s">
        <v>537</v>
      </c>
      <c r="E898" s="69" t="s">
        <v>324</v>
      </c>
      <c r="F898" s="70">
        <v>455</v>
      </c>
    </row>
    <row r="899" spans="2:6" x14ac:dyDescent="0.25">
      <c r="B899" s="68">
        <v>41901</v>
      </c>
      <c r="C899" s="68" t="str">
        <f t="shared" si="13"/>
        <v>Sep</v>
      </c>
      <c r="D899" s="68" t="s">
        <v>537</v>
      </c>
      <c r="E899" s="69" t="s">
        <v>191</v>
      </c>
      <c r="F899" s="70">
        <v>23</v>
      </c>
    </row>
    <row r="900" spans="2:6" x14ac:dyDescent="0.25">
      <c r="B900" s="68">
        <v>41811</v>
      </c>
      <c r="C900" s="68" t="str">
        <f t="shared" si="13"/>
        <v>Jun</v>
      </c>
      <c r="D900" s="68" t="s">
        <v>535</v>
      </c>
      <c r="E900" s="69" t="s">
        <v>7</v>
      </c>
      <c r="F900" s="70">
        <v>99</v>
      </c>
    </row>
    <row r="901" spans="2:6" x14ac:dyDescent="0.25">
      <c r="B901" s="68">
        <v>41772</v>
      </c>
      <c r="C901" s="68" t="str">
        <f t="shared" ref="C901:C964" si="14">TEXT(B901,"mmm")</f>
        <v>May</v>
      </c>
      <c r="D901" s="68" t="s">
        <v>535</v>
      </c>
      <c r="E901" s="69" t="s">
        <v>347</v>
      </c>
      <c r="F901" s="70">
        <v>28</v>
      </c>
    </row>
    <row r="902" spans="2:6" x14ac:dyDescent="0.25">
      <c r="B902" s="68">
        <v>41881</v>
      </c>
      <c r="C902" s="68" t="str">
        <f t="shared" si="14"/>
        <v>Aug</v>
      </c>
      <c r="D902" s="68" t="s">
        <v>535</v>
      </c>
      <c r="E902" s="69" t="s">
        <v>321</v>
      </c>
      <c r="F902" s="70">
        <v>835</v>
      </c>
    </row>
    <row r="903" spans="2:6" x14ac:dyDescent="0.25">
      <c r="B903" s="68">
        <v>41797</v>
      </c>
      <c r="C903" s="68" t="str">
        <f t="shared" si="14"/>
        <v>Jun</v>
      </c>
      <c r="D903" s="68" t="s">
        <v>537</v>
      </c>
      <c r="E903" s="69" t="s">
        <v>324</v>
      </c>
      <c r="F903" s="70">
        <v>40</v>
      </c>
    </row>
    <row r="904" spans="2:6" x14ac:dyDescent="0.25">
      <c r="B904" s="68">
        <v>41878</v>
      </c>
      <c r="C904" s="68" t="str">
        <f t="shared" si="14"/>
        <v>Aug</v>
      </c>
      <c r="D904" s="68" t="s">
        <v>537</v>
      </c>
      <c r="E904" s="69" t="s">
        <v>191</v>
      </c>
      <c r="F904" s="70">
        <v>23</v>
      </c>
    </row>
    <row r="905" spans="2:6" x14ac:dyDescent="0.25">
      <c r="B905" s="68">
        <v>41832</v>
      </c>
      <c r="C905" s="68" t="str">
        <f t="shared" si="14"/>
        <v>Jul</v>
      </c>
      <c r="D905" s="68" t="s">
        <v>535</v>
      </c>
      <c r="E905" s="69" t="s">
        <v>7</v>
      </c>
      <c r="F905" s="70">
        <v>64</v>
      </c>
    </row>
    <row r="906" spans="2:6" x14ac:dyDescent="0.25">
      <c r="B906" s="68">
        <v>41907</v>
      </c>
      <c r="C906" s="68" t="str">
        <f t="shared" si="14"/>
        <v>Sep</v>
      </c>
      <c r="D906" s="68" t="s">
        <v>537</v>
      </c>
      <c r="E906" s="69" t="s">
        <v>191</v>
      </c>
      <c r="F906" s="70">
        <v>23</v>
      </c>
    </row>
    <row r="907" spans="2:6" x14ac:dyDescent="0.25">
      <c r="B907" s="68">
        <v>41873</v>
      </c>
      <c r="C907" s="68" t="str">
        <f t="shared" si="14"/>
        <v>Aug</v>
      </c>
      <c r="D907" s="68" t="s">
        <v>535</v>
      </c>
      <c r="E907" s="69" t="s">
        <v>7</v>
      </c>
      <c r="F907" s="70">
        <v>272</v>
      </c>
    </row>
    <row r="908" spans="2:6" x14ac:dyDescent="0.25">
      <c r="B908" s="68">
        <v>41820</v>
      </c>
      <c r="C908" s="68" t="str">
        <f t="shared" si="14"/>
        <v>Jun</v>
      </c>
      <c r="D908" s="68" t="s">
        <v>535</v>
      </c>
      <c r="E908" s="69" t="s">
        <v>337</v>
      </c>
      <c r="F908" s="70">
        <v>24</v>
      </c>
    </row>
    <row r="909" spans="2:6" x14ac:dyDescent="0.25">
      <c r="B909" s="68">
        <v>41864</v>
      </c>
      <c r="C909" s="68" t="str">
        <f t="shared" si="14"/>
        <v>Aug</v>
      </c>
      <c r="D909" s="68" t="s">
        <v>535</v>
      </c>
      <c r="E909" s="69" t="s">
        <v>321</v>
      </c>
      <c r="F909" s="70">
        <v>240</v>
      </c>
    </row>
    <row r="910" spans="2:6" x14ac:dyDescent="0.25">
      <c r="B910" s="68">
        <v>41806</v>
      </c>
      <c r="C910" s="68" t="str">
        <f t="shared" si="14"/>
        <v>Jun</v>
      </c>
      <c r="D910" s="68" t="s">
        <v>535</v>
      </c>
      <c r="E910" s="69" t="s">
        <v>347</v>
      </c>
      <c r="F910" s="70">
        <v>470</v>
      </c>
    </row>
    <row r="911" spans="2:6" x14ac:dyDescent="0.25">
      <c r="B911" s="68">
        <v>41853</v>
      </c>
      <c r="C911" s="68" t="str">
        <f t="shared" si="14"/>
        <v>Aug</v>
      </c>
      <c r="D911" s="68" t="s">
        <v>535</v>
      </c>
      <c r="E911" s="69" t="s">
        <v>324</v>
      </c>
      <c r="F911" s="70">
        <v>20</v>
      </c>
    </row>
    <row r="912" spans="2:6" x14ac:dyDescent="0.25">
      <c r="B912" s="68">
        <v>41809</v>
      </c>
      <c r="C912" s="68" t="str">
        <f t="shared" si="14"/>
        <v>Jun</v>
      </c>
      <c r="D912" s="68" t="s">
        <v>535</v>
      </c>
      <c r="E912" s="69" t="s">
        <v>349</v>
      </c>
      <c r="F912" s="70">
        <v>259</v>
      </c>
    </row>
    <row r="913" spans="2:6" x14ac:dyDescent="0.25">
      <c r="B913" s="68">
        <v>41862</v>
      </c>
      <c r="C913" s="68" t="str">
        <f t="shared" si="14"/>
        <v>Aug</v>
      </c>
      <c r="D913" s="68" t="s">
        <v>535</v>
      </c>
      <c r="E913" s="69" t="s">
        <v>334</v>
      </c>
      <c r="F913" s="70">
        <v>71</v>
      </c>
    </row>
    <row r="914" spans="2:6" x14ac:dyDescent="0.25">
      <c r="B914" s="68">
        <v>41858</v>
      </c>
      <c r="C914" s="68" t="str">
        <f t="shared" si="14"/>
        <v>Aug</v>
      </c>
      <c r="D914" s="68" t="s">
        <v>537</v>
      </c>
      <c r="E914" s="69" t="s">
        <v>191</v>
      </c>
      <c r="F914" s="70">
        <v>46</v>
      </c>
    </row>
    <row r="915" spans="2:6" x14ac:dyDescent="0.25">
      <c r="B915" s="68">
        <v>41882</v>
      </c>
      <c r="C915" s="68" t="str">
        <f t="shared" si="14"/>
        <v>Aug</v>
      </c>
      <c r="D915" s="68" t="s">
        <v>535</v>
      </c>
      <c r="E915" s="69" t="s">
        <v>349</v>
      </c>
      <c r="F915" s="70">
        <v>42</v>
      </c>
    </row>
    <row r="916" spans="2:6" x14ac:dyDescent="0.25">
      <c r="B916" s="68">
        <v>41779</v>
      </c>
      <c r="C916" s="68" t="str">
        <f t="shared" si="14"/>
        <v>May</v>
      </c>
      <c r="D916" s="68" t="s">
        <v>537</v>
      </c>
      <c r="E916" s="69" t="s">
        <v>337</v>
      </c>
      <c r="F916" s="70">
        <v>50</v>
      </c>
    </row>
    <row r="917" spans="2:6" x14ac:dyDescent="0.25">
      <c r="B917" s="68">
        <v>41900</v>
      </c>
      <c r="C917" s="68" t="str">
        <f t="shared" si="14"/>
        <v>Sep</v>
      </c>
      <c r="D917" s="68" t="s">
        <v>537</v>
      </c>
      <c r="E917" s="69" t="s">
        <v>7</v>
      </c>
      <c r="F917" s="70">
        <v>96</v>
      </c>
    </row>
    <row r="918" spans="2:6" x14ac:dyDescent="0.25">
      <c r="B918" s="68">
        <v>41814</v>
      </c>
      <c r="C918" s="68" t="str">
        <f t="shared" si="14"/>
        <v>Jun</v>
      </c>
      <c r="D918" s="68" t="s">
        <v>536</v>
      </c>
      <c r="E918" s="69" t="s">
        <v>324</v>
      </c>
      <c r="F918" s="70">
        <v>20</v>
      </c>
    </row>
    <row r="919" spans="2:6" x14ac:dyDescent="0.25">
      <c r="B919" s="68">
        <v>41802</v>
      </c>
      <c r="C919" s="68" t="str">
        <f t="shared" si="14"/>
        <v>Jun</v>
      </c>
      <c r="D919" s="68" t="s">
        <v>535</v>
      </c>
      <c r="E919" s="69" t="s">
        <v>10</v>
      </c>
      <c r="F919" s="70">
        <v>46</v>
      </c>
    </row>
    <row r="920" spans="2:6" x14ac:dyDescent="0.25">
      <c r="B920" s="68">
        <v>41862</v>
      </c>
      <c r="C920" s="68" t="str">
        <f t="shared" si="14"/>
        <v>Aug</v>
      </c>
      <c r="D920" s="68" t="s">
        <v>537</v>
      </c>
      <c r="E920" s="69" t="s">
        <v>7</v>
      </c>
      <c r="F920" s="70">
        <v>486</v>
      </c>
    </row>
    <row r="921" spans="2:6" x14ac:dyDescent="0.25">
      <c r="B921" s="68">
        <v>41911</v>
      </c>
      <c r="C921" s="68" t="str">
        <f t="shared" si="14"/>
        <v>Sep</v>
      </c>
      <c r="D921" s="68" t="s">
        <v>537</v>
      </c>
      <c r="E921" s="69" t="s">
        <v>191</v>
      </c>
      <c r="F921" s="70">
        <v>69</v>
      </c>
    </row>
    <row r="922" spans="2:6" x14ac:dyDescent="0.25">
      <c r="B922" s="68">
        <v>41841</v>
      </c>
      <c r="C922" s="68" t="str">
        <f t="shared" si="14"/>
        <v>Jul</v>
      </c>
      <c r="D922" s="68" t="s">
        <v>537</v>
      </c>
      <c r="E922" s="69" t="s">
        <v>7</v>
      </c>
      <c r="F922" s="70">
        <v>99</v>
      </c>
    </row>
    <row r="923" spans="2:6" x14ac:dyDescent="0.25">
      <c r="B923" s="68">
        <v>41878</v>
      </c>
      <c r="C923" s="68" t="str">
        <f t="shared" si="14"/>
        <v>Aug</v>
      </c>
      <c r="D923" s="68" t="s">
        <v>535</v>
      </c>
      <c r="E923" s="69" t="s">
        <v>191</v>
      </c>
      <c r="F923" s="70">
        <v>23</v>
      </c>
    </row>
    <row r="924" spans="2:6" x14ac:dyDescent="0.25">
      <c r="B924" s="68">
        <v>41807</v>
      </c>
      <c r="C924" s="68" t="str">
        <f t="shared" si="14"/>
        <v>Jun</v>
      </c>
      <c r="D924" s="68" t="s">
        <v>536</v>
      </c>
      <c r="E924" s="69" t="s">
        <v>331</v>
      </c>
      <c r="F924" s="70">
        <v>58</v>
      </c>
    </row>
    <row r="925" spans="2:6" x14ac:dyDescent="0.25">
      <c r="B925" s="68">
        <v>41803</v>
      </c>
      <c r="C925" s="68" t="str">
        <f t="shared" si="14"/>
        <v>Jun</v>
      </c>
      <c r="D925" s="68" t="s">
        <v>537</v>
      </c>
      <c r="E925" s="69" t="s">
        <v>324</v>
      </c>
      <c r="F925" s="70">
        <v>20</v>
      </c>
    </row>
    <row r="926" spans="2:6" x14ac:dyDescent="0.25">
      <c r="B926" s="68">
        <v>41808</v>
      </c>
      <c r="C926" s="68" t="str">
        <f t="shared" si="14"/>
        <v>Jun</v>
      </c>
      <c r="D926" s="68" t="s">
        <v>535</v>
      </c>
      <c r="E926" s="69" t="s">
        <v>10</v>
      </c>
      <c r="F926" s="70">
        <v>161</v>
      </c>
    </row>
    <row r="927" spans="2:6" x14ac:dyDescent="0.25">
      <c r="B927" s="68">
        <v>41879</v>
      </c>
      <c r="C927" s="68" t="str">
        <f t="shared" si="14"/>
        <v>Aug</v>
      </c>
      <c r="D927" s="68" t="s">
        <v>535</v>
      </c>
      <c r="E927" s="69" t="s">
        <v>371</v>
      </c>
      <c r="F927" s="70">
        <v>36</v>
      </c>
    </row>
    <row r="928" spans="2:6" x14ac:dyDescent="0.25">
      <c r="B928" s="68">
        <v>41802</v>
      </c>
      <c r="C928" s="68" t="str">
        <f t="shared" si="14"/>
        <v>Jun</v>
      </c>
      <c r="D928" s="68" t="s">
        <v>536</v>
      </c>
      <c r="E928" s="69" t="s">
        <v>191</v>
      </c>
      <c r="F928" s="70">
        <v>46</v>
      </c>
    </row>
    <row r="929" spans="2:6" x14ac:dyDescent="0.25">
      <c r="B929" s="68">
        <v>41908</v>
      </c>
      <c r="C929" s="68" t="str">
        <f t="shared" si="14"/>
        <v>Sep</v>
      </c>
      <c r="D929" s="68" t="s">
        <v>537</v>
      </c>
      <c r="E929" s="69" t="s">
        <v>191</v>
      </c>
      <c r="F929" s="70">
        <v>23</v>
      </c>
    </row>
    <row r="930" spans="2:6" x14ac:dyDescent="0.25">
      <c r="B930" s="68">
        <v>41798</v>
      </c>
      <c r="C930" s="68" t="str">
        <f t="shared" si="14"/>
        <v>Jun</v>
      </c>
      <c r="D930" s="68" t="s">
        <v>537</v>
      </c>
      <c r="E930" s="69" t="s">
        <v>324</v>
      </c>
      <c r="F930" s="70">
        <v>436</v>
      </c>
    </row>
    <row r="931" spans="2:6" x14ac:dyDescent="0.25">
      <c r="B931" s="68">
        <v>41796</v>
      </c>
      <c r="C931" s="68" t="str">
        <f t="shared" si="14"/>
        <v>Jun</v>
      </c>
      <c r="D931" s="68" t="s">
        <v>537</v>
      </c>
      <c r="E931" s="69" t="s">
        <v>321</v>
      </c>
      <c r="F931" s="70">
        <v>152</v>
      </c>
    </row>
    <row r="932" spans="2:6" x14ac:dyDescent="0.25">
      <c r="B932" s="68">
        <v>41874</v>
      </c>
      <c r="C932" s="68" t="str">
        <f t="shared" si="14"/>
        <v>Aug</v>
      </c>
      <c r="D932" s="68" t="s">
        <v>537</v>
      </c>
      <c r="E932" s="69" t="s">
        <v>327</v>
      </c>
      <c r="F932" s="70">
        <v>46</v>
      </c>
    </row>
    <row r="933" spans="2:6" x14ac:dyDescent="0.25">
      <c r="B933" s="68">
        <v>41857</v>
      </c>
      <c r="C933" s="68" t="str">
        <f t="shared" si="14"/>
        <v>Aug</v>
      </c>
      <c r="D933" s="68" t="s">
        <v>536</v>
      </c>
      <c r="E933" s="69" t="s">
        <v>334</v>
      </c>
      <c r="F933" s="70">
        <v>45</v>
      </c>
    </row>
    <row r="934" spans="2:6" x14ac:dyDescent="0.25">
      <c r="B934" s="68">
        <v>41911</v>
      </c>
      <c r="C934" s="68" t="str">
        <f t="shared" si="14"/>
        <v>Sep</v>
      </c>
      <c r="D934" s="68" t="s">
        <v>537</v>
      </c>
      <c r="E934" s="69" t="s">
        <v>371</v>
      </c>
      <c r="F934" s="70">
        <v>19</v>
      </c>
    </row>
    <row r="935" spans="2:6" x14ac:dyDescent="0.25">
      <c r="B935" s="68">
        <v>41872</v>
      </c>
      <c r="C935" s="68" t="str">
        <f t="shared" si="14"/>
        <v>Aug</v>
      </c>
      <c r="D935" s="68" t="s">
        <v>535</v>
      </c>
      <c r="E935" s="69" t="s">
        <v>191</v>
      </c>
      <c r="F935" s="70">
        <v>240</v>
      </c>
    </row>
    <row r="936" spans="2:6" x14ac:dyDescent="0.25">
      <c r="B936" s="68">
        <v>41796</v>
      </c>
      <c r="C936" s="68" t="str">
        <f t="shared" si="14"/>
        <v>Jun</v>
      </c>
      <c r="D936" s="68" t="s">
        <v>537</v>
      </c>
      <c r="E936" s="69" t="s">
        <v>331</v>
      </c>
      <c r="F936" s="70">
        <v>441</v>
      </c>
    </row>
    <row r="937" spans="2:6" x14ac:dyDescent="0.25">
      <c r="B937" s="68">
        <v>41817</v>
      </c>
      <c r="C937" s="68" t="str">
        <f t="shared" si="14"/>
        <v>Jun</v>
      </c>
      <c r="D937" s="68" t="s">
        <v>537</v>
      </c>
      <c r="E937" s="69" t="s">
        <v>7</v>
      </c>
      <c r="F937" s="70">
        <v>99</v>
      </c>
    </row>
    <row r="938" spans="2:6" x14ac:dyDescent="0.25">
      <c r="B938" s="68">
        <v>41855</v>
      </c>
      <c r="C938" s="68" t="str">
        <f t="shared" si="14"/>
        <v>Aug</v>
      </c>
      <c r="D938" s="68" t="s">
        <v>536</v>
      </c>
      <c r="E938" s="69" t="s">
        <v>10</v>
      </c>
      <c r="F938" s="70">
        <v>69</v>
      </c>
    </row>
    <row r="939" spans="2:6" x14ac:dyDescent="0.25">
      <c r="B939" s="68">
        <v>41818</v>
      </c>
      <c r="C939" s="68" t="str">
        <f t="shared" si="14"/>
        <v>Jun</v>
      </c>
      <c r="D939" s="68" t="s">
        <v>537</v>
      </c>
      <c r="E939" s="69" t="s">
        <v>10</v>
      </c>
      <c r="F939" s="70">
        <v>46</v>
      </c>
    </row>
    <row r="940" spans="2:6" x14ac:dyDescent="0.25">
      <c r="B940" s="68">
        <v>41810</v>
      </c>
      <c r="C940" s="68" t="str">
        <f t="shared" si="14"/>
        <v>Jun</v>
      </c>
      <c r="D940" s="68" t="s">
        <v>537</v>
      </c>
      <c r="E940" s="69" t="s">
        <v>7</v>
      </c>
      <c r="F940" s="70">
        <v>99</v>
      </c>
    </row>
    <row r="941" spans="2:6" x14ac:dyDescent="0.25">
      <c r="B941" s="68">
        <v>41808</v>
      </c>
      <c r="C941" s="68" t="str">
        <f t="shared" si="14"/>
        <v>Jun</v>
      </c>
      <c r="D941" s="68" t="s">
        <v>537</v>
      </c>
      <c r="E941" s="69" t="s">
        <v>334</v>
      </c>
      <c r="F941" s="70">
        <v>23</v>
      </c>
    </row>
    <row r="942" spans="2:6" x14ac:dyDescent="0.25">
      <c r="B942" s="68">
        <v>41877</v>
      </c>
      <c r="C942" s="68" t="str">
        <f t="shared" si="14"/>
        <v>Aug</v>
      </c>
      <c r="D942" s="68" t="s">
        <v>537</v>
      </c>
      <c r="E942" s="69" t="s">
        <v>337</v>
      </c>
      <c r="F942" s="70">
        <v>92</v>
      </c>
    </row>
    <row r="943" spans="2:6" x14ac:dyDescent="0.25">
      <c r="B943" s="68">
        <v>41893</v>
      </c>
      <c r="C943" s="68" t="str">
        <f t="shared" si="14"/>
        <v>Sep</v>
      </c>
      <c r="D943" s="68" t="s">
        <v>537</v>
      </c>
      <c r="E943" s="69" t="s">
        <v>324</v>
      </c>
      <c r="F943" s="70">
        <v>40</v>
      </c>
    </row>
    <row r="944" spans="2:6" x14ac:dyDescent="0.25">
      <c r="B944" s="68">
        <v>41802</v>
      </c>
      <c r="C944" s="68" t="str">
        <f t="shared" si="14"/>
        <v>Jun</v>
      </c>
      <c r="D944" s="68" t="s">
        <v>537</v>
      </c>
      <c r="E944" s="69" t="s">
        <v>7</v>
      </c>
      <c r="F944" s="70">
        <v>96</v>
      </c>
    </row>
    <row r="945" spans="2:6" x14ac:dyDescent="0.25">
      <c r="B945" s="68">
        <v>41796</v>
      </c>
      <c r="C945" s="68" t="str">
        <f t="shared" si="14"/>
        <v>Jun</v>
      </c>
      <c r="D945" s="68" t="s">
        <v>535</v>
      </c>
      <c r="E945" s="69" t="s">
        <v>10</v>
      </c>
      <c r="F945" s="70">
        <v>69</v>
      </c>
    </row>
    <row r="946" spans="2:6" x14ac:dyDescent="0.25">
      <c r="B946" s="68">
        <v>41880</v>
      </c>
      <c r="C946" s="68" t="str">
        <f t="shared" si="14"/>
        <v>Aug</v>
      </c>
      <c r="D946" s="68" t="s">
        <v>537</v>
      </c>
      <c r="E946" s="69" t="s">
        <v>324</v>
      </c>
      <c r="F946" s="70">
        <v>40</v>
      </c>
    </row>
    <row r="947" spans="2:6" x14ac:dyDescent="0.25">
      <c r="B947" s="68">
        <v>41782</v>
      </c>
      <c r="C947" s="68" t="str">
        <f t="shared" si="14"/>
        <v>May</v>
      </c>
      <c r="D947" s="68" t="s">
        <v>535</v>
      </c>
      <c r="E947" s="69" t="s">
        <v>7</v>
      </c>
      <c r="F947" s="70">
        <v>160</v>
      </c>
    </row>
    <row r="948" spans="2:6" x14ac:dyDescent="0.25">
      <c r="B948" s="68">
        <v>41854</v>
      </c>
      <c r="C948" s="68" t="str">
        <f t="shared" si="14"/>
        <v>Aug</v>
      </c>
      <c r="D948" s="68" t="s">
        <v>537</v>
      </c>
      <c r="E948" s="69" t="s">
        <v>347</v>
      </c>
      <c r="F948" s="70">
        <v>55</v>
      </c>
    </row>
    <row r="949" spans="2:6" x14ac:dyDescent="0.25">
      <c r="B949" s="68">
        <v>41860</v>
      </c>
      <c r="C949" s="68" t="str">
        <f t="shared" si="14"/>
        <v>Aug</v>
      </c>
      <c r="D949" s="68" t="s">
        <v>535</v>
      </c>
      <c r="E949" s="69" t="s">
        <v>331</v>
      </c>
      <c r="F949" s="70">
        <v>87</v>
      </c>
    </row>
    <row r="950" spans="2:6" x14ac:dyDescent="0.25">
      <c r="B950" s="68">
        <v>41802</v>
      </c>
      <c r="C950" s="68" t="str">
        <f t="shared" si="14"/>
        <v>Jun</v>
      </c>
      <c r="D950" s="68" t="s">
        <v>537</v>
      </c>
      <c r="E950" s="69" t="s">
        <v>324</v>
      </c>
      <c r="F950" s="70">
        <v>38</v>
      </c>
    </row>
    <row r="951" spans="2:6" x14ac:dyDescent="0.25">
      <c r="B951" s="68">
        <v>41863</v>
      </c>
      <c r="C951" s="68" t="str">
        <f t="shared" si="14"/>
        <v>Aug</v>
      </c>
      <c r="D951" s="68" t="s">
        <v>535</v>
      </c>
      <c r="E951" s="69" t="s">
        <v>334</v>
      </c>
      <c r="F951" s="70">
        <v>45</v>
      </c>
    </row>
    <row r="952" spans="2:6" x14ac:dyDescent="0.25">
      <c r="B952" s="68">
        <v>41874</v>
      </c>
      <c r="C952" s="68" t="str">
        <f t="shared" si="14"/>
        <v>Aug</v>
      </c>
      <c r="D952" s="68" t="s">
        <v>535</v>
      </c>
      <c r="E952" s="69" t="s">
        <v>337</v>
      </c>
      <c r="F952" s="70">
        <v>48</v>
      </c>
    </row>
    <row r="953" spans="2:6" x14ac:dyDescent="0.25">
      <c r="B953" s="68">
        <v>41883</v>
      </c>
      <c r="C953" s="68" t="str">
        <f t="shared" si="14"/>
        <v>Sep</v>
      </c>
      <c r="D953" s="68" t="s">
        <v>535</v>
      </c>
      <c r="E953" s="69" t="s">
        <v>347</v>
      </c>
      <c r="F953" s="70">
        <v>110</v>
      </c>
    </row>
    <row r="954" spans="2:6" x14ac:dyDescent="0.25">
      <c r="B954" s="68">
        <v>41816</v>
      </c>
      <c r="C954" s="68" t="str">
        <f t="shared" si="14"/>
        <v>Jun</v>
      </c>
      <c r="D954" s="68" t="s">
        <v>537</v>
      </c>
      <c r="E954" s="69" t="s">
        <v>191</v>
      </c>
      <c r="F954" s="70">
        <v>371</v>
      </c>
    </row>
    <row r="955" spans="2:6" x14ac:dyDescent="0.25">
      <c r="B955" s="68">
        <v>41806</v>
      </c>
      <c r="C955" s="68" t="str">
        <f t="shared" si="14"/>
        <v>Jun</v>
      </c>
      <c r="D955" s="68" t="s">
        <v>537</v>
      </c>
      <c r="E955" s="69" t="s">
        <v>10</v>
      </c>
      <c r="F955" s="70">
        <v>46</v>
      </c>
    </row>
    <row r="956" spans="2:6" x14ac:dyDescent="0.25">
      <c r="B956" s="68">
        <v>41902</v>
      </c>
      <c r="C956" s="68" t="str">
        <f t="shared" si="14"/>
        <v>Sep</v>
      </c>
      <c r="D956" s="68" t="s">
        <v>537</v>
      </c>
      <c r="E956" s="69" t="s">
        <v>191</v>
      </c>
      <c r="F956" s="70">
        <v>23</v>
      </c>
    </row>
    <row r="957" spans="2:6" x14ac:dyDescent="0.25">
      <c r="B957" s="68">
        <v>41769</v>
      </c>
      <c r="C957" s="68" t="str">
        <f t="shared" si="14"/>
        <v>May</v>
      </c>
      <c r="D957" s="68" t="s">
        <v>537</v>
      </c>
      <c r="E957" s="69" t="s">
        <v>337</v>
      </c>
      <c r="F957" s="70">
        <v>25</v>
      </c>
    </row>
    <row r="958" spans="2:6" x14ac:dyDescent="0.25">
      <c r="B958" s="68">
        <v>41809</v>
      </c>
      <c r="C958" s="68" t="str">
        <f t="shared" si="14"/>
        <v>Jun</v>
      </c>
      <c r="D958" s="68" t="s">
        <v>537</v>
      </c>
      <c r="E958" s="69" t="s">
        <v>10</v>
      </c>
      <c r="F958" s="70">
        <v>69</v>
      </c>
    </row>
    <row r="959" spans="2:6" x14ac:dyDescent="0.25">
      <c r="B959" s="68">
        <v>41800</v>
      </c>
      <c r="C959" s="68" t="str">
        <f t="shared" si="14"/>
        <v>Jun</v>
      </c>
      <c r="D959" s="68" t="s">
        <v>537</v>
      </c>
      <c r="E959" s="69" t="s">
        <v>191</v>
      </c>
      <c r="F959" s="70">
        <v>523</v>
      </c>
    </row>
    <row r="960" spans="2:6" x14ac:dyDescent="0.25">
      <c r="B960" s="68">
        <v>41874</v>
      </c>
      <c r="C960" s="68" t="str">
        <f t="shared" si="14"/>
        <v>Aug</v>
      </c>
      <c r="D960" s="68" t="s">
        <v>537</v>
      </c>
      <c r="E960" s="69" t="s">
        <v>191</v>
      </c>
      <c r="F960" s="70">
        <v>46</v>
      </c>
    </row>
    <row r="961" spans="2:6" x14ac:dyDescent="0.25">
      <c r="B961" s="68">
        <v>41877</v>
      </c>
      <c r="C961" s="68" t="str">
        <f t="shared" si="14"/>
        <v>Aug</v>
      </c>
      <c r="D961" s="68" t="s">
        <v>535</v>
      </c>
      <c r="E961" s="69" t="s">
        <v>324</v>
      </c>
      <c r="F961" s="70">
        <v>38</v>
      </c>
    </row>
    <row r="962" spans="2:6" x14ac:dyDescent="0.25">
      <c r="B962" s="68">
        <v>41801</v>
      </c>
      <c r="C962" s="68" t="str">
        <f t="shared" si="14"/>
        <v>Jun</v>
      </c>
      <c r="D962" s="68" t="s">
        <v>535</v>
      </c>
      <c r="E962" s="69" t="s">
        <v>191</v>
      </c>
      <c r="F962" s="70">
        <v>23</v>
      </c>
    </row>
    <row r="963" spans="2:6" x14ac:dyDescent="0.25">
      <c r="B963" s="68">
        <v>41908</v>
      </c>
      <c r="C963" s="68" t="str">
        <f t="shared" si="14"/>
        <v>Sep</v>
      </c>
      <c r="D963" s="68" t="s">
        <v>537</v>
      </c>
      <c r="E963" s="69" t="s">
        <v>7</v>
      </c>
      <c r="F963" s="70">
        <v>198</v>
      </c>
    </row>
    <row r="964" spans="2:6" x14ac:dyDescent="0.25">
      <c r="B964" s="68">
        <v>41837</v>
      </c>
      <c r="C964" s="68" t="str">
        <f t="shared" si="14"/>
        <v>Jul</v>
      </c>
      <c r="D964" s="68" t="s">
        <v>536</v>
      </c>
      <c r="E964" s="69" t="s">
        <v>191</v>
      </c>
      <c r="F964" s="70">
        <v>46</v>
      </c>
    </row>
    <row r="965" spans="2:6" x14ac:dyDescent="0.25">
      <c r="B965" s="68">
        <v>41833</v>
      </c>
      <c r="C965" s="68" t="str">
        <f t="shared" ref="C965:C1028" si="15">TEXT(B965,"mmm")</f>
        <v>Jul</v>
      </c>
      <c r="D965" s="68" t="s">
        <v>537</v>
      </c>
      <c r="E965" s="69" t="s">
        <v>337</v>
      </c>
      <c r="F965" s="70">
        <v>388</v>
      </c>
    </row>
    <row r="966" spans="2:6" x14ac:dyDescent="0.25">
      <c r="B966" s="68">
        <v>41819</v>
      </c>
      <c r="C966" s="68" t="str">
        <f t="shared" si="15"/>
        <v>Jun</v>
      </c>
      <c r="D966" s="68" t="s">
        <v>535</v>
      </c>
      <c r="E966" s="69" t="s">
        <v>7</v>
      </c>
      <c r="F966" s="70">
        <v>549</v>
      </c>
    </row>
    <row r="967" spans="2:6" x14ac:dyDescent="0.25">
      <c r="B967" s="68">
        <v>41859</v>
      </c>
      <c r="C967" s="68" t="str">
        <f t="shared" si="15"/>
        <v>Aug</v>
      </c>
      <c r="D967" s="68" t="s">
        <v>535</v>
      </c>
      <c r="E967" s="69" t="s">
        <v>334</v>
      </c>
      <c r="F967" s="70">
        <v>24</v>
      </c>
    </row>
    <row r="968" spans="2:6" x14ac:dyDescent="0.25">
      <c r="B968" s="68">
        <v>41858</v>
      </c>
      <c r="C968" s="68" t="str">
        <f t="shared" si="15"/>
        <v>Aug</v>
      </c>
      <c r="D968" s="68" t="s">
        <v>535</v>
      </c>
      <c r="E968" s="69" t="s">
        <v>10</v>
      </c>
      <c r="F968" s="70">
        <v>23</v>
      </c>
    </row>
    <row r="969" spans="2:6" x14ac:dyDescent="0.25">
      <c r="B969" s="68">
        <v>41877</v>
      </c>
      <c r="C969" s="68" t="str">
        <f t="shared" si="15"/>
        <v>Aug</v>
      </c>
      <c r="D969" s="68" t="s">
        <v>535</v>
      </c>
      <c r="E969" s="69" t="s">
        <v>191</v>
      </c>
      <c r="F969" s="70">
        <v>46</v>
      </c>
    </row>
    <row r="970" spans="2:6" x14ac:dyDescent="0.25">
      <c r="B970" s="68">
        <v>41854</v>
      </c>
      <c r="C970" s="68" t="str">
        <f t="shared" si="15"/>
        <v>Aug</v>
      </c>
      <c r="D970" s="68" t="s">
        <v>536</v>
      </c>
      <c r="E970" s="69" t="s">
        <v>324</v>
      </c>
      <c r="F970" s="70">
        <v>40</v>
      </c>
    </row>
    <row r="971" spans="2:6" x14ac:dyDescent="0.25">
      <c r="B971" s="68">
        <v>41854</v>
      </c>
      <c r="C971" s="68" t="str">
        <f t="shared" si="15"/>
        <v>Aug</v>
      </c>
      <c r="D971" s="68" t="s">
        <v>535</v>
      </c>
      <c r="E971" s="69" t="s">
        <v>337</v>
      </c>
      <c r="F971" s="70">
        <v>72</v>
      </c>
    </row>
    <row r="972" spans="2:6" x14ac:dyDescent="0.25">
      <c r="B972" s="68">
        <v>41813</v>
      </c>
      <c r="C972" s="68" t="str">
        <f t="shared" si="15"/>
        <v>Jun</v>
      </c>
      <c r="D972" s="68" t="s">
        <v>535</v>
      </c>
      <c r="E972" s="69" t="s">
        <v>324</v>
      </c>
      <c r="F972" s="70">
        <v>40</v>
      </c>
    </row>
    <row r="973" spans="2:6" x14ac:dyDescent="0.25">
      <c r="B973" s="68">
        <v>41854</v>
      </c>
      <c r="C973" s="68" t="str">
        <f t="shared" si="15"/>
        <v>Aug</v>
      </c>
      <c r="D973" s="68" t="s">
        <v>535</v>
      </c>
      <c r="E973" s="69" t="s">
        <v>7</v>
      </c>
      <c r="F973" s="70">
        <v>99</v>
      </c>
    </row>
    <row r="974" spans="2:6" x14ac:dyDescent="0.25">
      <c r="B974" s="68">
        <v>41854</v>
      </c>
      <c r="C974" s="68" t="str">
        <f t="shared" si="15"/>
        <v>Aug</v>
      </c>
      <c r="D974" s="68" t="s">
        <v>537</v>
      </c>
      <c r="E974" s="69" t="s">
        <v>334</v>
      </c>
      <c r="F974" s="70">
        <v>24</v>
      </c>
    </row>
    <row r="975" spans="2:6" x14ac:dyDescent="0.25">
      <c r="B975" s="68">
        <v>41858</v>
      </c>
      <c r="C975" s="68" t="str">
        <f t="shared" si="15"/>
        <v>Aug</v>
      </c>
      <c r="D975" s="68" t="s">
        <v>535</v>
      </c>
      <c r="E975" s="69" t="s">
        <v>7</v>
      </c>
      <c r="F975" s="70">
        <v>96</v>
      </c>
    </row>
    <row r="976" spans="2:6" x14ac:dyDescent="0.25">
      <c r="B976" s="68">
        <v>41790</v>
      </c>
      <c r="C976" s="68" t="str">
        <f t="shared" si="15"/>
        <v>May</v>
      </c>
      <c r="D976" s="68" t="s">
        <v>537</v>
      </c>
      <c r="E976" s="69" t="s">
        <v>337</v>
      </c>
      <c r="F976" s="70">
        <v>48</v>
      </c>
    </row>
    <row r="977" spans="2:6" x14ac:dyDescent="0.25">
      <c r="B977" s="68">
        <v>41791</v>
      </c>
      <c r="C977" s="68" t="str">
        <f t="shared" si="15"/>
        <v>Jun</v>
      </c>
      <c r="D977" s="68" t="s">
        <v>537</v>
      </c>
      <c r="E977" s="69" t="s">
        <v>331</v>
      </c>
      <c r="F977" s="70">
        <v>90</v>
      </c>
    </row>
    <row r="978" spans="2:6" x14ac:dyDescent="0.25">
      <c r="B978" s="68">
        <v>41803</v>
      </c>
      <c r="C978" s="68" t="str">
        <f t="shared" si="15"/>
        <v>Jun</v>
      </c>
      <c r="D978" s="68" t="s">
        <v>535</v>
      </c>
      <c r="E978" s="69" t="s">
        <v>7</v>
      </c>
      <c r="F978" s="70">
        <v>165</v>
      </c>
    </row>
    <row r="979" spans="2:6" x14ac:dyDescent="0.25">
      <c r="B979" s="68">
        <v>41865</v>
      </c>
      <c r="C979" s="68" t="str">
        <f t="shared" si="15"/>
        <v>Aug</v>
      </c>
      <c r="D979" s="68" t="s">
        <v>535</v>
      </c>
      <c r="E979" s="69" t="s">
        <v>324</v>
      </c>
      <c r="F979" s="70">
        <v>38</v>
      </c>
    </row>
    <row r="980" spans="2:6" x14ac:dyDescent="0.25">
      <c r="B980" s="68">
        <v>41814</v>
      </c>
      <c r="C980" s="68" t="str">
        <f t="shared" si="15"/>
        <v>Jun</v>
      </c>
      <c r="D980" s="68" t="s">
        <v>535</v>
      </c>
      <c r="E980" s="69" t="s">
        <v>324</v>
      </c>
      <c r="F980" s="70">
        <v>20</v>
      </c>
    </row>
    <row r="981" spans="2:6" x14ac:dyDescent="0.25">
      <c r="B981" s="68">
        <v>41792</v>
      </c>
      <c r="C981" s="68" t="str">
        <f t="shared" si="15"/>
        <v>Jun</v>
      </c>
      <c r="D981" s="68" t="s">
        <v>537</v>
      </c>
      <c r="E981" s="69" t="s">
        <v>191</v>
      </c>
      <c r="F981" s="70">
        <v>110</v>
      </c>
    </row>
    <row r="982" spans="2:6" x14ac:dyDescent="0.25">
      <c r="B982" s="68">
        <v>41899</v>
      </c>
      <c r="C982" s="68" t="str">
        <f t="shared" si="15"/>
        <v>Sep</v>
      </c>
      <c r="D982" s="68" t="s">
        <v>537</v>
      </c>
      <c r="E982" s="69" t="s">
        <v>191</v>
      </c>
      <c r="F982" s="70">
        <v>69</v>
      </c>
    </row>
    <row r="983" spans="2:6" x14ac:dyDescent="0.25">
      <c r="B983" s="68">
        <v>41814</v>
      </c>
      <c r="C983" s="68" t="str">
        <f t="shared" si="15"/>
        <v>Jun</v>
      </c>
      <c r="D983" s="68" t="s">
        <v>536</v>
      </c>
      <c r="E983" s="69" t="s">
        <v>334</v>
      </c>
      <c r="F983" s="70">
        <v>71</v>
      </c>
    </row>
    <row r="984" spans="2:6" x14ac:dyDescent="0.25">
      <c r="B984" s="68">
        <v>41873</v>
      </c>
      <c r="C984" s="68" t="str">
        <f t="shared" si="15"/>
        <v>Aug</v>
      </c>
      <c r="D984" s="68" t="s">
        <v>536</v>
      </c>
      <c r="E984" s="69" t="s">
        <v>7</v>
      </c>
      <c r="F984" s="70">
        <v>68</v>
      </c>
    </row>
    <row r="985" spans="2:6" x14ac:dyDescent="0.25">
      <c r="B985" s="68">
        <v>41810</v>
      </c>
      <c r="C985" s="68" t="str">
        <f t="shared" si="15"/>
        <v>Jun</v>
      </c>
      <c r="D985" s="68" t="s">
        <v>537</v>
      </c>
      <c r="E985" s="69" t="s">
        <v>191</v>
      </c>
      <c r="F985" s="70">
        <v>23</v>
      </c>
    </row>
    <row r="986" spans="2:6" x14ac:dyDescent="0.25">
      <c r="B986" s="68">
        <v>41802</v>
      </c>
      <c r="C986" s="68" t="str">
        <f t="shared" si="15"/>
        <v>Jun</v>
      </c>
      <c r="D986" s="68" t="s">
        <v>537</v>
      </c>
      <c r="E986" s="69" t="s">
        <v>324</v>
      </c>
      <c r="F986" s="70">
        <v>417</v>
      </c>
    </row>
    <row r="987" spans="2:6" x14ac:dyDescent="0.25">
      <c r="B987" s="68">
        <v>41866</v>
      </c>
      <c r="C987" s="68" t="str">
        <f t="shared" si="15"/>
        <v>Aug</v>
      </c>
      <c r="D987" s="68" t="s">
        <v>535</v>
      </c>
      <c r="E987" s="69" t="s">
        <v>324</v>
      </c>
      <c r="F987" s="70">
        <v>20</v>
      </c>
    </row>
    <row r="988" spans="2:6" x14ac:dyDescent="0.25">
      <c r="B988" s="68">
        <v>41804</v>
      </c>
      <c r="C988" s="68" t="str">
        <f t="shared" si="15"/>
        <v>Jun</v>
      </c>
      <c r="D988" s="68" t="s">
        <v>537</v>
      </c>
      <c r="E988" s="69" t="s">
        <v>7</v>
      </c>
      <c r="F988" s="70">
        <v>297</v>
      </c>
    </row>
    <row r="989" spans="2:6" x14ac:dyDescent="0.25">
      <c r="B989" s="68">
        <v>41799</v>
      </c>
      <c r="C989" s="68" t="str">
        <f t="shared" si="15"/>
        <v>Jun</v>
      </c>
      <c r="D989" s="68" t="s">
        <v>536</v>
      </c>
      <c r="E989" s="69" t="s">
        <v>349</v>
      </c>
      <c r="F989" s="70">
        <v>42</v>
      </c>
    </row>
    <row r="990" spans="2:6" x14ac:dyDescent="0.25">
      <c r="B990" s="68">
        <v>41872</v>
      </c>
      <c r="C990" s="68" t="str">
        <f t="shared" si="15"/>
        <v>Aug</v>
      </c>
      <c r="D990" s="68" t="s">
        <v>537</v>
      </c>
      <c r="E990" s="69" t="s">
        <v>337</v>
      </c>
      <c r="F990" s="70">
        <v>50</v>
      </c>
    </row>
    <row r="991" spans="2:6" x14ac:dyDescent="0.25">
      <c r="B991" s="68">
        <v>41808</v>
      </c>
      <c r="C991" s="68" t="str">
        <f t="shared" si="15"/>
        <v>Jun</v>
      </c>
      <c r="D991" s="68" t="s">
        <v>535</v>
      </c>
      <c r="E991" s="69" t="s">
        <v>7</v>
      </c>
      <c r="F991" s="70">
        <v>34</v>
      </c>
    </row>
    <row r="992" spans="2:6" x14ac:dyDescent="0.25">
      <c r="B992" s="68">
        <v>41866</v>
      </c>
      <c r="C992" s="68" t="str">
        <f t="shared" si="15"/>
        <v>Aug</v>
      </c>
      <c r="D992" s="68" t="s">
        <v>537</v>
      </c>
      <c r="E992" s="69" t="s">
        <v>7</v>
      </c>
      <c r="F992" s="70">
        <v>66</v>
      </c>
    </row>
    <row r="993" spans="2:6" x14ac:dyDescent="0.25">
      <c r="B993" s="68">
        <v>41792</v>
      </c>
      <c r="C993" s="68" t="str">
        <f t="shared" si="15"/>
        <v>Jun</v>
      </c>
      <c r="D993" s="68" t="s">
        <v>536</v>
      </c>
      <c r="E993" s="69" t="s">
        <v>347</v>
      </c>
      <c r="F993" s="70">
        <v>55</v>
      </c>
    </row>
    <row r="994" spans="2:6" x14ac:dyDescent="0.25">
      <c r="B994" s="68">
        <v>41873</v>
      </c>
      <c r="C994" s="68" t="str">
        <f t="shared" si="15"/>
        <v>Aug</v>
      </c>
      <c r="D994" s="68" t="s">
        <v>537</v>
      </c>
      <c r="E994" s="69" t="s">
        <v>10</v>
      </c>
      <c r="F994" s="70">
        <v>69</v>
      </c>
    </row>
    <row r="995" spans="2:6" x14ac:dyDescent="0.25">
      <c r="B995" s="68">
        <v>41816</v>
      </c>
      <c r="C995" s="68" t="str">
        <f t="shared" si="15"/>
        <v>Jun</v>
      </c>
      <c r="D995" s="68" t="s">
        <v>535</v>
      </c>
      <c r="E995" s="69" t="s">
        <v>7</v>
      </c>
      <c r="F995" s="70">
        <v>34</v>
      </c>
    </row>
    <row r="996" spans="2:6" x14ac:dyDescent="0.25">
      <c r="B996" s="68">
        <v>41821</v>
      </c>
      <c r="C996" s="68" t="str">
        <f t="shared" si="15"/>
        <v>Jul</v>
      </c>
      <c r="D996" s="68" t="s">
        <v>537</v>
      </c>
      <c r="E996" s="69" t="s">
        <v>334</v>
      </c>
      <c r="F996" s="70">
        <v>24</v>
      </c>
    </row>
    <row r="997" spans="2:6" x14ac:dyDescent="0.25">
      <c r="B997" s="68">
        <v>41884</v>
      </c>
      <c r="C997" s="68" t="str">
        <f t="shared" si="15"/>
        <v>Sep</v>
      </c>
      <c r="D997" s="68" t="s">
        <v>535</v>
      </c>
      <c r="E997" s="69" t="s">
        <v>321</v>
      </c>
      <c r="F997" s="70">
        <v>160</v>
      </c>
    </row>
    <row r="998" spans="2:6" x14ac:dyDescent="0.25">
      <c r="B998" s="68">
        <v>41781</v>
      </c>
      <c r="C998" s="68" t="str">
        <f t="shared" si="15"/>
        <v>May</v>
      </c>
      <c r="D998" s="68" t="s">
        <v>537</v>
      </c>
      <c r="E998" s="69" t="s">
        <v>371</v>
      </c>
      <c r="F998" s="70">
        <v>54</v>
      </c>
    </row>
    <row r="999" spans="2:6" x14ac:dyDescent="0.25">
      <c r="B999" s="68">
        <v>41808</v>
      </c>
      <c r="C999" s="68" t="str">
        <f t="shared" si="15"/>
        <v>Jun</v>
      </c>
      <c r="D999" s="68" t="s">
        <v>537</v>
      </c>
      <c r="E999" s="69" t="s">
        <v>7</v>
      </c>
      <c r="F999" s="70">
        <v>66</v>
      </c>
    </row>
    <row r="1000" spans="2:6" x14ac:dyDescent="0.25">
      <c r="B1000" s="68">
        <v>41879</v>
      </c>
      <c r="C1000" s="68" t="str">
        <f t="shared" si="15"/>
        <v>Aug</v>
      </c>
      <c r="D1000" s="68" t="s">
        <v>537</v>
      </c>
      <c r="E1000" s="69" t="s">
        <v>327</v>
      </c>
      <c r="F1000" s="70">
        <v>75</v>
      </c>
    </row>
    <row r="1001" spans="2:6" x14ac:dyDescent="0.25">
      <c r="B1001" s="68">
        <v>41880</v>
      </c>
      <c r="C1001" s="68" t="str">
        <f t="shared" si="15"/>
        <v>Aug</v>
      </c>
      <c r="D1001" s="68" t="s">
        <v>535</v>
      </c>
      <c r="E1001" s="69" t="s">
        <v>324</v>
      </c>
      <c r="F1001" s="70">
        <v>38</v>
      </c>
    </row>
    <row r="1002" spans="2:6" x14ac:dyDescent="0.25">
      <c r="B1002" s="68">
        <v>41880</v>
      </c>
      <c r="C1002" s="68" t="str">
        <f t="shared" si="15"/>
        <v>Aug</v>
      </c>
      <c r="D1002" s="68" t="s">
        <v>535</v>
      </c>
      <c r="E1002" s="69" t="s">
        <v>7</v>
      </c>
      <c r="F1002" s="70">
        <v>64</v>
      </c>
    </row>
    <row r="1003" spans="2:6" x14ac:dyDescent="0.25">
      <c r="B1003" s="68">
        <v>41797</v>
      </c>
      <c r="C1003" s="68" t="str">
        <f t="shared" si="15"/>
        <v>Jun</v>
      </c>
      <c r="D1003" s="68" t="s">
        <v>537</v>
      </c>
      <c r="E1003" s="69" t="s">
        <v>10</v>
      </c>
      <c r="F1003" s="70">
        <v>46</v>
      </c>
    </row>
    <row r="1004" spans="2:6" x14ac:dyDescent="0.25">
      <c r="B1004" s="68">
        <v>41789</v>
      </c>
      <c r="C1004" s="68" t="str">
        <f t="shared" si="15"/>
        <v>May</v>
      </c>
      <c r="D1004" s="68" t="s">
        <v>536</v>
      </c>
      <c r="E1004" s="69" t="s">
        <v>10</v>
      </c>
      <c r="F1004" s="70">
        <v>23</v>
      </c>
    </row>
    <row r="1005" spans="2:6" x14ac:dyDescent="0.25">
      <c r="B1005" s="68">
        <v>41794</v>
      </c>
      <c r="C1005" s="68" t="str">
        <f t="shared" si="15"/>
        <v>Jun</v>
      </c>
      <c r="D1005" s="68" t="s">
        <v>535</v>
      </c>
      <c r="E1005" s="69" t="s">
        <v>334</v>
      </c>
      <c r="F1005" s="70">
        <v>47</v>
      </c>
    </row>
    <row r="1006" spans="2:6" x14ac:dyDescent="0.25">
      <c r="B1006" s="68">
        <v>41802</v>
      </c>
      <c r="C1006" s="68" t="str">
        <f t="shared" si="15"/>
        <v>Jun</v>
      </c>
      <c r="D1006" s="68" t="s">
        <v>537</v>
      </c>
      <c r="E1006" s="69" t="s">
        <v>324</v>
      </c>
      <c r="F1006" s="70">
        <v>20</v>
      </c>
    </row>
    <row r="1007" spans="2:6" x14ac:dyDescent="0.25">
      <c r="B1007" s="68">
        <v>41866</v>
      </c>
      <c r="C1007" s="68" t="str">
        <f t="shared" si="15"/>
        <v>Aug</v>
      </c>
      <c r="D1007" s="68" t="s">
        <v>535</v>
      </c>
      <c r="E1007" s="69" t="s">
        <v>10</v>
      </c>
      <c r="F1007" s="70">
        <v>46</v>
      </c>
    </row>
    <row r="1008" spans="2:6" x14ac:dyDescent="0.25">
      <c r="B1008" s="68">
        <v>41854</v>
      </c>
      <c r="C1008" s="68" t="str">
        <f t="shared" si="15"/>
        <v>Aug</v>
      </c>
      <c r="D1008" s="68" t="s">
        <v>537</v>
      </c>
      <c r="E1008" s="69" t="s">
        <v>349</v>
      </c>
      <c r="F1008" s="70">
        <v>76</v>
      </c>
    </row>
    <row r="1009" spans="2:6" x14ac:dyDescent="0.25">
      <c r="B1009" s="68">
        <v>41800</v>
      </c>
      <c r="C1009" s="68" t="str">
        <f t="shared" si="15"/>
        <v>Jun</v>
      </c>
      <c r="D1009" s="68" t="s">
        <v>537</v>
      </c>
      <c r="E1009" s="69" t="s">
        <v>10</v>
      </c>
      <c r="F1009" s="70">
        <v>69</v>
      </c>
    </row>
    <row r="1010" spans="2:6" x14ac:dyDescent="0.25">
      <c r="B1010" s="68">
        <v>41843</v>
      </c>
      <c r="C1010" s="68" t="str">
        <f t="shared" si="15"/>
        <v>Jul</v>
      </c>
      <c r="D1010" s="68" t="s">
        <v>535</v>
      </c>
      <c r="E1010" s="69" t="s">
        <v>337</v>
      </c>
      <c r="F1010" s="70">
        <v>75</v>
      </c>
    </row>
    <row r="1011" spans="2:6" x14ac:dyDescent="0.25">
      <c r="B1011" s="68">
        <v>41853</v>
      </c>
      <c r="C1011" s="68" t="str">
        <f t="shared" si="15"/>
        <v>Aug</v>
      </c>
      <c r="D1011" s="68" t="s">
        <v>535</v>
      </c>
      <c r="E1011" s="69" t="s">
        <v>349</v>
      </c>
      <c r="F1011" s="70">
        <v>80</v>
      </c>
    </row>
    <row r="1012" spans="2:6" x14ac:dyDescent="0.25">
      <c r="B1012" s="68">
        <v>41882</v>
      </c>
      <c r="C1012" s="68" t="str">
        <f t="shared" si="15"/>
        <v>Aug</v>
      </c>
      <c r="D1012" s="68" t="s">
        <v>537</v>
      </c>
      <c r="E1012" s="69" t="s">
        <v>347</v>
      </c>
      <c r="F1012" s="70">
        <v>55</v>
      </c>
    </row>
    <row r="1013" spans="2:6" x14ac:dyDescent="0.25">
      <c r="B1013" s="68">
        <v>41861</v>
      </c>
      <c r="C1013" s="68" t="str">
        <f t="shared" si="15"/>
        <v>Aug</v>
      </c>
      <c r="D1013" s="68" t="s">
        <v>535</v>
      </c>
      <c r="E1013" s="69" t="s">
        <v>324</v>
      </c>
      <c r="F1013" s="70">
        <v>20</v>
      </c>
    </row>
    <row r="1014" spans="2:6" x14ac:dyDescent="0.25">
      <c r="B1014" s="68">
        <v>41912</v>
      </c>
      <c r="C1014" s="68" t="str">
        <f t="shared" si="15"/>
        <v>Sep</v>
      </c>
      <c r="D1014" s="68" t="s">
        <v>537</v>
      </c>
      <c r="E1014" s="69" t="s">
        <v>337</v>
      </c>
      <c r="F1014" s="70">
        <v>23</v>
      </c>
    </row>
    <row r="1015" spans="2:6" x14ac:dyDescent="0.25">
      <c r="B1015" s="68">
        <v>41868</v>
      </c>
      <c r="C1015" s="68" t="str">
        <f t="shared" si="15"/>
        <v>Aug</v>
      </c>
      <c r="D1015" s="68" t="s">
        <v>535</v>
      </c>
      <c r="E1015" s="69" t="s">
        <v>7</v>
      </c>
      <c r="F1015" s="70">
        <v>596</v>
      </c>
    </row>
    <row r="1016" spans="2:6" x14ac:dyDescent="0.25">
      <c r="B1016" s="68">
        <v>41797</v>
      </c>
      <c r="C1016" s="68" t="str">
        <f t="shared" si="15"/>
        <v>Jun</v>
      </c>
      <c r="D1016" s="68" t="s">
        <v>536</v>
      </c>
      <c r="E1016" s="69" t="s">
        <v>334</v>
      </c>
      <c r="F1016" s="70">
        <v>94</v>
      </c>
    </row>
    <row r="1017" spans="2:6" x14ac:dyDescent="0.25">
      <c r="B1017" s="68">
        <v>41868</v>
      </c>
      <c r="C1017" s="68" t="str">
        <f t="shared" si="15"/>
        <v>Aug</v>
      </c>
      <c r="D1017" s="68" t="s">
        <v>535</v>
      </c>
      <c r="E1017" s="69" t="s">
        <v>10</v>
      </c>
      <c r="F1017" s="70">
        <v>23</v>
      </c>
    </row>
    <row r="1018" spans="2:6" x14ac:dyDescent="0.25">
      <c r="B1018" s="68">
        <v>41791</v>
      </c>
      <c r="C1018" s="68" t="str">
        <f t="shared" si="15"/>
        <v>Jun</v>
      </c>
      <c r="D1018" s="68" t="s">
        <v>537</v>
      </c>
      <c r="E1018" s="69" t="s">
        <v>337</v>
      </c>
      <c r="F1018" s="70">
        <v>69</v>
      </c>
    </row>
    <row r="1019" spans="2:6" x14ac:dyDescent="0.25">
      <c r="B1019" s="68">
        <v>41790</v>
      </c>
      <c r="C1019" s="68" t="str">
        <f t="shared" si="15"/>
        <v>May</v>
      </c>
      <c r="D1019" s="68" t="s">
        <v>537</v>
      </c>
      <c r="E1019" s="69" t="s">
        <v>7</v>
      </c>
      <c r="F1019" s="70">
        <v>34</v>
      </c>
    </row>
    <row r="1020" spans="2:6" x14ac:dyDescent="0.25">
      <c r="B1020" s="68">
        <v>41872</v>
      </c>
      <c r="C1020" s="68" t="str">
        <f t="shared" si="15"/>
        <v>Aug</v>
      </c>
      <c r="D1020" s="68" t="s">
        <v>536</v>
      </c>
      <c r="E1020" s="69" t="s">
        <v>7</v>
      </c>
      <c r="F1020" s="70">
        <v>66</v>
      </c>
    </row>
    <row r="1021" spans="2:6" x14ac:dyDescent="0.25">
      <c r="B1021" s="68">
        <v>41875</v>
      </c>
      <c r="C1021" s="68" t="str">
        <f t="shared" si="15"/>
        <v>Aug</v>
      </c>
      <c r="D1021" s="68" t="s">
        <v>536</v>
      </c>
      <c r="E1021" s="69" t="s">
        <v>10</v>
      </c>
      <c r="F1021" s="70">
        <v>414</v>
      </c>
    </row>
    <row r="1022" spans="2:6" x14ac:dyDescent="0.25">
      <c r="B1022" s="68">
        <v>41808</v>
      </c>
      <c r="C1022" s="68" t="str">
        <f t="shared" si="15"/>
        <v>Jun</v>
      </c>
      <c r="D1022" s="68" t="s">
        <v>535</v>
      </c>
      <c r="E1022" s="69" t="s">
        <v>7</v>
      </c>
      <c r="F1022" s="70">
        <v>34</v>
      </c>
    </row>
    <row r="1023" spans="2:6" x14ac:dyDescent="0.25">
      <c r="B1023" s="68">
        <v>41866</v>
      </c>
      <c r="C1023" s="68" t="str">
        <f t="shared" si="15"/>
        <v>Aug</v>
      </c>
      <c r="D1023" s="68" t="s">
        <v>535</v>
      </c>
      <c r="E1023" s="69" t="s">
        <v>7</v>
      </c>
      <c r="F1023" s="70">
        <v>68</v>
      </c>
    </row>
    <row r="1024" spans="2:6" x14ac:dyDescent="0.25">
      <c r="B1024" s="68">
        <v>41768</v>
      </c>
      <c r="C1024" s="68" t="str">
        <f t="shared" si="15"/>
        <v>May</v>
      </c>
      <c r="D1024" s="68" t="s">
        <v>536</v>
      </c>
      <c r="E1024" s="69" t="s">
        <v>327</v>
      </c>
      <c r="F1024" s="70">
        <v>25</v>
      </c>
    </row>
    <row r="1025" spans="2:6" x14ac:dyDescent="0.25">
      <c r="B1025" s="68">
        <v>41820</v>
      </c>
      <c r="C1025" s="68" t="str">
        <f t="shared" si="15"/>
        <v>Jun</v>
      </c>
      <c r="D1025" s="68" t="s">
        <v>535</v>
      </c>
      <c r="E1025" s="69" t="s">
        <v>337</v>
      </c>
      <c r="F1025" s="70">
        <v>48</v>
      </c>
    </row>
    <row r="1026" spans="2:6" x14ac:dyDescent="0.25">
      <c r="B1026" s="68">
        <v>41866</v>
      </c>
      <c r="C1026" s="68" t="str">
        <f t="shared" si="15"/>
        <v>Aug</v>
      </c>
      <c r="D1026" s="68" t="s">
        <v>537</v>
      </c>
      <c r="E1026" s="69" t="s">
        <v>10</v>
      </c>
      <c r="F1026" s="70">
        <v>46</v>
      </c>
    </row>
    <row r="1027" spans="2:6" x14ac:dyDescent="0.25">
      <c r="B1027" s="68">
        <v>41880</v>
      </c>
      <c r="C1027" s="68" t="str">
        <f t="shared" si="15"/>
        <v>Aug</v>
      </c>
      <c r="D1027" s="68" t="s">
        <v>536</v>
      </c>
      <c r="E1027" s="69" t="s">
        <v>10</v>
      </c>
      <c r="F1027" s="70">
        <v>69</v>
      </c>
    </row>
    <row r="1028" spans="2:6" x14ac:dyDescent="0.25">
      <c r="B1028" s="68">
        <v>41853</v>
      </c>
      <c r="C1028" s="68" t="str">
        <f t="shared" si="15"/>
        <v>Aug</v>
      </c>
      <c r="D1028" s="68" t="s">
        <v>535</v>
      </c>
      <c r="E1028" s="69" t="s">
        <v>327</v>
      </c>
      <c r="F1028" s="70">
        <v>50</v>
      </c>
    </row>
    <row r="1029" spans="2:6" x14ac:dyDescent="0.25">
      <c r="B1029" s="68">
        <v>41857</v>
      </c>
      <c r="C1029" s="68" t="str">
        <f t="shared" ref="C1029:C1092" si="16">TEXT(B1029,"mmm")</f>
        <v>Aug</v>
      </c>
      <c r="D1029" s="68" t="s">
        <v>535</v>
      </c>
      <c r="E1029" s="69" t="s">
        <v>7</v>
      </c>
      <c r="F1029" s="70">
        <v>33</v>
      </c>
    </row>
    <row r="1030" spans="2:6" x14ac:dyDescent="0.25">
      <c r="B1030" s="68">
        <v>41876</v>
      </c>
      <c r="C1030" s="68" t="str">
        <f t="shared" si="16"/>
        <v>Aug</v>
      </c>
      <c r="D1030" s="68" t="s">
        <v>535</v>
      </c>
      <c r="E1030" s="69" t="s">
        <v>10</v>
      </c>
      <c r="F1030" s="70">
        <v>230</v>
      </c>
    </row>
    <row r="1031" spans="2:6" x14ac:dyDescent="0.25">
      <c r="B1031" s="68">
        <v>41865</v>
      </c>
      <c r="C1031" s="68" t="str">
        <f t="shared" si="16"/>
        <v>Aug</v>
      </c>
      <c r="D1031" s="68" t="s">
        <v>536</v>
      </c>
      <c r="E1031" s="69" t="s">
        <v>191</v>
      </c>
      <c r="F1031" s="70">
        <v>23</v>
      </c>
    </row>
    <row r="1032" spans="2:6" x14ac:dyDescent="0.25">
      <c r="B1032" s="68">
        <v>41814</v>
      </c>
      <c r="C1032" s="68" t="str">
        <f t="shared" si="16"/>
        <v>Jun</v>
      </c>
      <c r="D1032" s="68" t="s">
        <v>537</v>
      </c>
      <c r="E1032" s="69" t="s">
        <v>327</v>
      </c>
      <c r="F1032" s="70">
        <v>50</v>
      </c>
    </row>
    <row r="1033" spans="2:6" x14ac:dyDescent="0.25">
      <c r="B1033" s="68">
        <v>41817</v>
      </c>
      <c r="C1033" s="68" t="str">
        <f t="shared" si="16"/>
        <v>Jun</v>
      </c>
      <c r="D1033" s="68" t="s">
        <v>537</v>
      </c>
      <c r="E1033" s="69" t="s">
        <v>321</v>
      </c>
      <c r="F1033" s="70">
        <v>240</v>
      </c>
    </row>
    <row r="1034" spans="2:6" x14ac:dyDescent="0.25">
      <c r="B1034" s="68">
        <v>41792</v>
      </c>
      <c r="C1034" s="68" t="str">
        <f t="shared" si="16"/>
        <v>Jun</v>
      </c>
      <c r="D1034" s="68" t="s">
        <v>537</v>
      </c>
      <c r="E1034" s="69" t="s">
        <v>7</v>
      </c>
      <c r="F1034" s="70">
        <v>99</v>
      </c>
    </row>
    <row r="1035" spans="2:6" x14ac:dyDescent="0.25">
      <c r="B1035" s="68">
        <v>41808</v>
      </c>
      <c r="C1035" s="68" t="str">
        <f t="shared" si="16"/>
        <v>Jun</v>
      </c>
      <c r="D1035" s="68" t="s">
        <v>537</v>
      </c>
      <c r="E1035" s="69" t="s">
        <v>334</v>
      </c>
      <c r="F1035" s="70">
        <v>47</v>
      </c>
    </row>
    <row r="1036" spans="2:6" x14ac:dyDescent="0.25">
      <c r="B1036" s="68">
        <v>41793</v>
      </c>
      <c r="C1036" s="68" t="str">
        <f t="shared" si="16"/>
        <v>Jun</v>
      </c>
      <c r="D1036" s="68" t="s">
        <v>535</v>
      </c>
      <c r="E1036" s="69" t="s">
        <v>7</v>
      </c>
      <c r="F1036" s="70">
        <v>99</v>
      </c>
    </row>
    <row r="1037" spans="2:6" x14ac:dyDescent="0.25">
      <c r="B1037" s="68">
        <v>41821</v>
      </c>
      <c r="C1037" s="68" t="str">
        <f t="shared" si="16"/>
        <v>Jul</v>
      </c>
      <c r="D1037" s="68" t="s">
        <v>537</v>
      </c>
      <c r="E1037" s="69" t="s">
        <v>7</v>
      </c>
      <c r="F1037" s="70">
        <v>102</v>
      </c>
    </row>
    <row r="1038" spans="2:6" x14ac:dyDescent="0.25">
      <c r="B1038" s="68">
        <v>41870</v>
      </c>
      <c r="C1038" s="68" t="str">
        <f t="shared" si="16"/>
        <v>Aug</v>
      </c>
      <c r="D1038" s="68" t="s">
        <v>537</v>
      </c>
      <c r="E1038" s="69" t="s">
        <v>334</v>
      </c>
      <c r="F1038" s="70">
        <v>94</v>
      </c>
    </row>
    <row r="1039" spans="2:6" x14ac:dyDescent="0.25">
      <c r="B1039" s="68">
        <v>41811</v>
      </c>
      <c r="C1039" s="68" t="str">
        <f t="shared" si="16"/>
        <v>Jun</v>
      </c>
      <c r="D1039" s="68" t="s">
        <v>537</v>
      </c>
      <c r="E1039" s="69" t="s">
        <v>337</v>
      </c>
      <c r="F1039" s="70">
        <v>25</v>
      </c>
    </row>
    <row r="1040" spans="2:6" x14ac:dyDescent="0.25">
      <c r="B1040" s="68">
        <v>41797</v>
      </c>
      <c r="C1040" s="68" t="str">
        <f t="shared" si="16"/>
        <v>Jun</v>
      </c>
      <c r="D1040" s="68" t="s">
        <v>537</v>
      </c>
      <c r="E1040" s="69" t="s">
        <v>337</v>
      </c>
      <c r="F1040" s="70">
        <v>48</v>
      </c>
    </row>
    <row r="1041" spans="2:6" x14ac:dyDescent="0.25">
      <c r="B1041" s="68">
        <v>41860</v>
      </c>
      <c r="C1041" s="68" t="str">
        <f t="shared" si="16"/>
        <v>Aug</v>
      </c>
      <c r="D1041" s="68" t="s">
        <v>535</v>
      </c>
      <c r="E1041" s="69" t="s">
        <v>327</v>
      </c>
      <c r="F1041" s="70">
        <v>523</v>
      </c>
    </row>
    <row r="1042" spans="2:6" x14ac:dyDescent="0.25">
      <c r="B1042" s="68">
        <v>41857</v>
      </c>
      <c r="C1042" s="68" t="str">
        <f t="shared" si="16"/>
        <v>Aug</v>
      </c>
      <c r="D1042" s="68" t="s">
        <v>535</v>
      </c>
      <c r="E1042" s="69" t="s">
        <v>10</v>
      </c>
      <c r="F1042" s="70">
        <v>69</v>
      </c>
    </row>
    <row r="1043" spans="2:6" x14ac:dyDescent="0.25">
      <c r="B1043" s="68">
        <v>41801</v>
      </c>
      <c r="C1043" s="68" t="str">
        <f t="shared" si="16"/>
        <v>Jun</v>
      </c>
      <c r="D1043" s="68" t="s">
        <v>535</v>
      </c>
      <c r="E1043" s="69" t="s">
        <v>349</v>
      </c>
      <c r="F1043" s="70">
        <v>40</v>
      </c>
    </row>
    <row r="1044" spans="2:6" x14ac:dyDescent="0.25">
      <c r="B1044" s="68">
        <v>41857</v>
      </c>
      <c r="C1044" s="68" t="str">
        <f t="shared" si="16"/>
        <v>Aug</v>
      </c>
      <c r="D1044" s="68" t="s">
        <v>537</v>
      </c>
      <c r="E1044" s="69" t="s">
        <v>337</v>
      </c>
      <c r="F1044" s="70">
        <v>72</v>
      </c>
    </row>
    <row r="1045" spans="2:6" x14ac:dyDescent="0.25">
      <c r="B1045" s="68">
        <v>41874</v>
      </c>
      <c r="C1045" s="68" t="str">
        <f t="shared" si="16"/>
        <v>Aug</v>
      </c>
      <c r="D1045" s="68" t="s">
        <v>535</v>
      </c>
      <c r="E1045" s="69" t="s">
        <v>349</v>
      </c>
      <c r="F1045" s="70">
        <v>38</v>
      </c>
    </row>
    <row r="1046" spans="2:6" x14ac:dyDescent="0.25">
      <c r="B1046" s="68">
        <v>41867</v>
      </c>
      <c r="C1046" s="68" t="str">
        <f t="shared" si="16"/>
        <v>Aug</v>
      </c>
      <c r="D1046" s="68" t="s">
        <v>537</v>
      </c>
      <c r="E1046" s="69" t="s">
        <v>337</v>
      </c>
      <c r="F1046" s="70">
        <v>546</v>
      </c>
    </row>
    <row r="1047" spans="2:6" x14ac:dyDescent="0.25">
      <c r="B1047" s="68">
        <v>41809</v>
      </c>
      <c r="C1047" s="68" t="str">
        <f t="shared" si="16"/>
        <v>Jun</v>
      </c>
      <c r="D1047" s="68" t="s">
        <v>537</v>
      </c>
      <c r="E1047" s="69" t="s">
        <v>327</v>
      </c>
      <c r="F1047" s="70">
        <v>48</v>
      </c>
    </row>
    <row r="1048" spans="2:6" x14ac:dyDescent="0.25">
      <c r="B1048" s="68">
        <v>41874</v>
      </c>
      <c r="C1048" s="68" t="str">
        <f t="shared" si="16"/>
        <v>Aug</v>
      </c>
      <c r="D1048" s="68" t="s">
        <v>535</v>
      </c>
      <c r="E1048" s="69" t="s">
        <v>331</v>
      </c>
      <c r="F1048" s="70">
        <v>87</v>
      </c>
    </row>
    <row r="1049" spans="2:6" x14ac:dyDescent="0.25">
      <c r="B1049" s="68">
        <v>41866</v>
      </c>
      <c r="C1049" s="68" t="str">
        <f t="shared" si="16"/>
        <v>Aug</v>
      </c>
      <c r="D1049" s="68" t="s">
        <v>535</v>
      </c>
      <c r="E1049" s="69" t="s">
        <v>347</v>
      </c>
      <c r="F1049" s="70">
        <v>302</v>
      </c>
    </row>
    <row r="1050" spans="2:6" x14ac:dyDescent="0.25">
      <c r="B1050" s="68">
        <v>41804</v>
      </c>
      <c r="C1050" s="68" t="str">
        <f t="shared" si="16"/>
        <v>Jun</v>
      </c>
      <c r="D1050" s="68" t="s">
        <v>537</v>
      </c>
      <c r="E1050" s="69" t="s">
        <v>321</v>
      </c>
      <c r="F1050" s="70">
        <v>160</v>
      </c>
    </row>
    <row r="1051" spans="2:6" x14ac:dyDescent="0.25">
      <c r="B1051" s="68">
        <v>41822</v>
      </c>
      <c r="C1051" s="68" t="str">
        <f t="shared" si="16"/>
        <v>Jul</v>
      </c>
      <c r="D1051" s="68" t="s">
        <v>536</v>
      </c>
      <c r="E1051" s="69" t="s">
        <v>331</v>
      </c>
      <c r="F1051" s="70">
        <v>232</v>
      </c>
    </row>
    <row r="1052" spans="2:6" x14ac:dyDescent="0.25">
      <c r="B1052" s="68">
        <v>41875</v>
      </c>
      <c r="C1052" s="68" t="str">
        <f t="shared" si="16"/>
        <v>Aug</v>
      </c>
      <c r="D1052" s="68" t="s">
        <v>535</v>
      </c>
      <c r="E1052" s="69" t="s">
        <v>331</v>
      </c>
      <c r="F1052" s="70">
        <v>60</v>
      </c>
    </row>
    <row r="1053" spans="2:6" x14ac:dyDescent="0.25">
      <c r="B1053" s="68">
        <v>41896</v>
      </c>
      <c r="C1053" s="68" t="str">
        <f t="shared" si="16"/>
        <v>Sep</v>
      </c>
      <c r="D1053" s="68" t="s">
        <v>537</v>
      </c>
      <c r="E1053" s="69" t="s">
        <v>337</v>
      </c>
      <c r="F1053" s="70">
        <v>75</v>
      </c>
    </row>
    <row r="1054" spans="2:6" x14ac:dyDescent="0.25">
      <c r="B1054" s="68">
        <v>41864</v>
      </c>
      <c r="C1054" s="68" t="str">
        <f t="shared" si="16"/>
        <v>Aug</v>
      </c>
      <c r="D1054" s="68" t="s">
        <v>537</v>
      </c>
      <c r="E1054" s="69" t="s">
        <v>324</v>
      </c>
      <c r="F1054" s="70">
        <v>20</v>
      </c>
    </row>
    <row r="1055" spans="2:6" x14ac:dyDescent="0.25">
      <c r="B1055" s="68">
        <v>41895</v>
      </c>
      <c r="C1055" s="68" t="str">
        <f t="shared" si="16"/>
        <v>Sep</v>
      </c>
      <c r="D1055" s="68" t="s">
        <v>537</v>
      </c>
      <c r="E1055" s="69" t="s">
        <v>337</v>
      </c>
      <c r="F1055" s="70">
        <v>46</v>
      </c>
    </row>
    <row r="1056" spans="2:6" x14ac:dyDescent="0.25">
      <c r="B1056" s="68">
        <v>41908</v>
      </c>
      <c r="C1056" s="68" t="str">
        <f t="shared" si="16"/>
        <v>Sep</v>
      </c>
      <c r="D1056" s="68" t="s">
        <v>537</v>
      </c>
      <c r="E1056" s="69" t="s">
        <v>337</v>
      </c>
      <c r="F1056" s="70">
        <v>48</v>
      </c>
    </row>
    <row r="1057" spans="2:6" x14ac:dyDescent="0.25">
      <c r="B1057" s="68">
        <v>41788</v>
      </c>
      <c r="C1057" s="68" t="str">
        <f t="shared" si="16"/>
        <v>May</v>
      </c>
      <c r="D1057" s="68" t="s">
        <v>535</v>
      </c>
      <c r="E1057" s="69" t="s">
        <v>10</v>
      </c>
      <c r="F1057" s="70">
        <v>23</v>
      </c>
    </row>
    <row r="1058" spans="2:6" x14ac:dyDescent="0.25">
      <c r="B1058" s="68">
        <v>41856</v>
      </c>
      <c r="C1058" s="68" t="str">
        <f t="shared" si="16"/>
        <v>Aug</v>
      </c>
      <c r="D1058" s="68" t="s">
        <v>537</v>
      </c>
      <c r="E1058" s="69" t="s">
        <v>331</v>
      </c>
      <c r="F1058" s="70">
        <v>90</v>
      </c>
    </row>
    <row r="1059" spans="2:6" x14ac:dyDescent="0.25">
      <c r="B1059" s="68">
        <v>41865</v>
      </c>
      <c r="C1059" s="68" t="str">
        <f t="shared" si="16"/>
        <v>Aug</v>
      </c>
      <c r="D1059" s="68" t="s">
        <v>535</v>
      </c>
      <c r="E1059" s="69" t="s">
        <v>327</v>
      </c>
      <c r="F1059" s="70">
        <v>48</v>
      </c>
    </row>
    <row r="1060" spans="2:6" x14ac:dyDescent="0.25">
      <c r="B1060" s="68">
        <v>41776</v>
      </c>
      <c r="C1060" s="68" t="str">
        <f t="shared" si="16"/>
        <v>May</v>
      </c>
      <c r="D1060" s="68" t="s">
        <v>537</v>
      </c>
      <c r="E1060" s="69" t="s">
        <v>347</v>
      </c>
      <c r="F1060" s="70">
        <v>55</v>
      </c>
    </row>
    <row r="1061" spans="2:6" x14ac:dyDescent="0.25">
      <c r="B1061" s="68">
        <v>41773</v>
      </c>
      <c r="C1061" s="68" t="str">
        <f t="shared" si="16"/>
        <v>May</v>
      </c>
      <c r="D1061" s="68" t="s">
        <v>535</v>
      </c>
      <c r="E1061" s="69" t="s">
        <v>334</v>
      </c>
      <c r="F1061" s="70">
        <v>47</v>
      </c>
    </row>
    <row r="1062" spans="2:6" x14ac:dyDescent="0.25">
      <c r="B1062" s="68">
        <v>41865</v>
      </c>
      <c r="C1062" s="68" t="str">
        <f t="shared" si="16"/>
        <v>Aug</v>
      </c>
      <c r="D1062" s="68" t="s">
        <v>536</v>
      </c>
      <c r="E1062" s="69" t="s">
        <v>7</v>
      </c>
      <c r="F1062" s="70">
        <v>99</v>
      </c>
    </row>
    <row r="1063" spans="2:6" x14ac:dyDescent="0.25">
      <c r="B1063" s="68">
        <v>41782</v>
      </c>
      <c r="C1063" s="68" t="str">
        <f t="shared" si="16"/>
        <v>May</v>
      </c>
      <c r="D1063" s="68" t="s">
        <v>537</v>
      </c>
      <c r="E1063" s="69" t="s">
        <v>327</v>
      </c>
      <c r="F1063" s="70">
        <v>75</v>
      </c>
    </row>
    <row r="1064" spans="2:6" x14ac:dyDescent="0.25">
      <c r="B1064" s="68">
        <v>41792</v>
      </c>
      <c r="C1064" s="68" t="str">
        <f t="shared" si="16"/>
        <v>Jun</v>
      </c>
      <c r="D1064" s="68" t="s">
        <v>537</v>
      </c>
      <c r="E1064" s="69" t="s">
        <v>324</v>
      </c>
      <c r="F1064" s="70">
        <v>40</v>
      </c>
    </row>
    <row r="1065" spans="2:6" x14ac:dyDescent="0.25">
      <c r="B1065" s="68">
        <v>41818</v>
      </c>
      <c r="C1065" s="68" t="str">
        <f t="shared" si="16"/>
        <v>Jun</v>
      </c>
      <c r="D1065" s="68" t="s">
        <v>536</v>
      </c>
      <c r="E1065" s="69" t="s">
        <v>327</v>
      </c>
      <c r="F1065" s="70">
        <v>75</v>
      </c>
    </row>
    <row r="1066" spans="2:6" x14ac:dyDescent="0.25">
      <c r="B1066" s="68">
        <v>41852</v>
      </c>
      <c r="C1066" s="68" t="str">
        <f t="shared" si="16"/>
        <v>Aug</v>
      </c>
      <c r="D1066" s="68" t="s">
        <v>537</v>
      </c>
      <c r="E1066" s="69" t="s">
        <v>324</v>
      </c>
      <c r="F1066" s="70">
        <v>60</v>
      </c>
    </row>
    <row r="1067" spans="2:6" x14ac:dyDescent="0.25">
      <c r="B1067" s="68">
        <v>41880</v>
      </c>
      <c r="C1067" s="68" t="str">
        <f t="shared" si="16"/>
        <v>Aug</v>
      </c>
      <c r="D1067" s="68" t="s">
        <v>535</v>
      </c>
      <c r="E1067" s="69" t="s">
        <v>331</v>
      </c>
      <c r="F1067" s="70">
        <v>29</v>
      </c>
    </row>
    <row r="1068" spans="2:6" x14ac:dyDescent="0.25">
      <c r="B1068" s="68">
        <v>41862</v>
      </c>
      <c r="C1068" s="68" t="str">
        <f t="shared" si="16"/>
        <v>Aug</v>
      </c>
      <c r="D1068" s="68" t="s">
        <v>537</v>
      </c>
      <c r="E1068" s="69" t="s">
        <v>191</v>
      </c>
      <c r="F1068" s="70">
        <v>46</v>
      </c>
    </row>
    <row r="1069" spans="2:6" x14ac:dyDescent="0.25">
      <c r="B1069" s="68">
        <v>41873</v>
      </c>
      <c r="C1069" s="68" t="str">
        <f t="shared" si="16"/>
        <v>Aug</v>
      </c>
      <c r="D1069" s="68" t="s">
        <v>535</v>
      </c>
      <c r="E1069" s="69" t="s">
        <v>191</v>
      </c>
      <c r="F1069" s="70">
        <v>46</v>
      </c>
    </row>
    <row r="1070" spans="2:6" x14ac:dyDescent="0.25">
      <c r="B1070" s="68">
        <v>41861</v>
      </c>
      <c r="C1070" s="68" t="str">
        <f t="shared" si="16"/>
        <v>Aug</v>
      </c>
      <c r="D1070" s="68" t="s">
        <v>536</v>
      </c>
      <c r="E1070" s="69" t="s">
        <v>327</v>
      </c>
      <c r="F1070" s="70">
        <v>72</v>
      </c>
    </row>
    <row r="1071" spans="2:6" x14ac:dyDescent="0.25">
      <c r="B1071" s="68">
        <v>41909</v>
      </c>
      <c r="C1071" s="68" t="str">
        <f t="shared" si="16"/>
        <v>Sep</v>
      </c>
      <c r="D1071" s="68" t="s">
        <v>535</v>
      </c>
      <c r="E1071" s="69" t="s">
        <v>337</v>
      </c>
      <c r="F1071" s="70">
        <v>75</v>
      </c>
    </row>
    <row r="1072" spans="2:6" x14ac:dyDescent="0.25">
      <c r="B1072" s="68">
        <v>41903</v>
      </c>
      <c r="C1072" s="68" t="str">
        <f t="shared" si="16"/>
        <v>Sep</v>
      </c>
      <c r="D1072" s="68" t="s">
        <v>537</v>
      </c>
      <c r="E1072" s="69" t="s">
        <v>10</v>
      </c>
      <c r="F1072" s="70">
        <v>66</v>
      </c>
    </row>
    <row r="1073" spans="2:6" x14ac:dyDescent="0.25">
      <c r="B1073" s="68">
        <v>41861</v>
      </c>
      <c r="C1073" s="68" t="str">
        <f t="shared" si="16"/>
        <v>Aug</v>
      </c>
      <c r="D1073" s="68" t="s">
        <v>535</v>
      </c>
      <c r="E1073" s="69" t="s">
        <v>324</v>
      </c>
      <c r="F1073" s="70">
        <v>60</v>
      </c>
    </row>
    <row r="1074" spans="2:6" x14ac:dyDescent="0.25">
      <c r="B1074" s="68">
        <v>41859</v>
      </c>
      <c r="C1074" s="68" t="str">
        <f t="shared" si="16"/>
        <v>Aug</v>
      </c>
      <c r="D1074" s="68" t="s">
        <v>537</v>
      </c>
      <c r="E1074" s="69" t="s">
        <v>331</v>
      </c>
      <c r="F1074" s="70">
        <v>58</v>
      </c>
    </row>
    <row r="1075" spans="2:6" x14ac:dyDescent="0.25">
      <c r="B1075" s="68">
        <v>41868</v>
      </c>
      <c r="C1075" s="68" t="str">
        <f t="shared" si="16"/>
        <v>Aug</v>
      </c>
      <c r="D1075" s="68" t="s">
        <v>535</v>
      </c>
      <c r="E1075" s="69" t="s">
        <v>337</v>
      </c>
      <c r="F1075" s="70">
        <v>69</v>
      </c>
    </row>
    <row r="1076" spans="2:6" x14ac:dyDescent="0.25">
      <c r="B1076" s="68">
        <v>41807</v>
      </c>
      <c r="C1076" s="68" t="str">
        <f t="shared" si="16"/>
        <v>Jun</v>
      </c>
      <c r="D1076" s="68" t="s">
        <v>537</v>
      </c>
      <c r="E1076" s="69" t="s">
        <v>371</v>
      </c>
      <c r="F1076" s="70">
        <v>18</v>
      </c>
    </row>
    <row r="1077" spans="2:6" x14ac:dyDescent="0.25">
      <c r="B1077" s="68">
        <v>41803</v>
      </c>
      <c r="C1077" s="68" t="str">
        <f t="shared" si="16"/>
        <v>Jun</v>
      </c>
      <c r="D1077" s="68" t="s">
        <v>536</v>
      </c>
      <c r="E1077" s="69" t="s">
        <v>327</v>
      </c>
      <c r="F1077" s="70">
        <v>75</v>
      </c>
    </row>
    <row r="1078" spans="2:6" x14ac:dyDescent="0.25">
      <c r="B1078" s="68">
        <v>41861</v>
      </c>
      <c r="C1078" s="68" t="str">
        <f t="shared" si="16"/>
        <v>Aug</v>
      </c>
      <c r="D1078" s="68" t="s">
        <v>537</v>
      </c>
      <c r="E1078" s="69" t="s">
        <v>7</v>
      </c>
      <c r="F1078" s="70">
        <v>34</v>
      </c>
    </row>
    <row r="1079" spans="2:6" x14ac:dyDescent="0.25">
      <c r="B1079" s="68">
        <v>41911</v>
      </c>
      <c r="C1079" s="68" t="str">
        <f t="shared" si="16"/>
        <v>Sep</v>
      </c>
      <c r="D1079" s="68" t="s">
        <v>537</v>
      </c>
      <c r="E1079" s="69" t="s">
        <v>7</v>
      </c>
      <c r="F1079" s="70">
        <v>99</v>
      </c>
    </row>
    <row r="1080" spans="2:6" x14ac:dyDescent="0.25">
      <c r="B1080" s="68">
        <v>41912</v>
      </c>
      <c r="C1080" s="68" t="str">
        <f t="shared" si="16"/>
        <v>Sep</v>
      </c>
      <c r="D1080" s="68" t="s">
        <v>537</v>
      </c>
      <c r="E1080" s="69" t="s">
        <v>337</v>
      </c>
      <c r="F1080" s="70">
        <v>24</v>
      </c>
    </row>
    <row r="1081" spans="2:6" x14ac:dyDescent="0.25">
      <c r="B1081" s="68">
        <v>41788</v>
      </c>
      <c r="C1081" s="68" t="str">
        <f t="shared" si="16"/>
        <v>May</v>
      </c>
      <c r="D1081" s="68" t="s">
        <v>537</v>
      </c>
      <c r="E1081" s="69" t="s">
        <v>337</v>
      </c>
      <c r="F1081" s="70">
        <v>69</v>
      </c>
    </row>
    <row r="1082" spans="2:6" x14ac:dyDescent="0.25">
      <c r="B1082" s="68">
        <v>41874</v>
      </c>
      <c r="C1082" s="68" t="str">
        <f t="shared" si="16"/>
        <v>Aug</v>
      </c>
      <c r="D1082" s="68" t="s">
        <v>537</v>
      </c>
      <c r="E1082" s="69" t="s">
        <v>331</v>
      </c>
      <c r="F1082" s="70">
        <v>90</v>
      </c>
    </row>
    <row r="1083" spans="2:6" x14ac:dyDescent="0.25">
      <c r="B1083" s="68">
        <v>41792</v>
      </c>
      <c r="C1083" s="68" t="str">
        <f t="shared" si="16"/>
        <v>Jun</v>
      </c>
      <c r="D1083" s="68" t="s">
        <v>536</v>
      </c>
      <c r="E1083" s="69" t="s">
        <v>324</v>
      </c>
      <c r="F1083" s="70">
        <v>20</v>
      </c>
    </row>
    <row r="1084" spans="2:6" x14ac:dyDescent="0.25">
      <c r="B1084" s="68">
        <v>41781</v>
      </c>
      <c r="C1084" s="68" t="str">
        <f t="shared" si="16"/>
        <v>May</v>
      </c>
      <c r="D1084" s="68" t="s">
        <v>537</v>
      </c>
      <c r="E1084" s="69" t="s">
        <v>324</v>
      </c>
      <c r="F1084" s="70">
        <v>20</v>
      </c>
    </row>
    <row r="1085" spans="2:6" x14ac:dyDescent="0.25">
      <c r="B1085" s="68">
        <v>41804</v>
      </c>
      <c r="C1085" s="68" t="str">
        <f t="shared" si="16"/>
        <v>Jun</v>
      </c>
      <c r="D1085" s="68" t="s">
        <v>535</v>
      </c>
      <c r="E1085" s="69" t="s">
        <v>334</v>
      </c>
      <c r="F1085" s="70">
        <v>68</v>
      </c>
    </row>
    <row r="1086" spans="2:6" x14ac:dyDescent="0.25">
      <c r="B1086" s="68">
        <v>41882</v>
      </c>
      <c r="C1086" s="68" t="str">
        <f t="shared" si="16"/>
        <v>Aug</v>
      </c>
      <c r="D1086" s="68" t="s">
        <v>537</v>
      </c>
      <c r="E1086" s="69" t="s">
        <v>337</v>
      </c>
      <c r="F1086" s="70">
        <v>456</v>
      </c>
    </row>
    <row r="1087" spans="2:6" x14ac:dyDescent="0.25">
      <c r="B1087" s="68">
        <v>41872</v>
      </c>
      <c r="C1087" s="68" t="str">
        <f t="shared" si="16"/>
        <v>Aug</v>
      </c>
      <c r="D1087" s="68" t="s">
        <v>535</v>
      </c>
      <c r="E1087" s="69" t="s">
        <v>7</v>
      </c>
      <c r="F1087" s="70">
        <v>102</v>
      </c>
    </row>
    <row r="1088" spans="2:6" x14ac:dyDescent="0.25">
      <c r="B1088" s="68">
        <v>41859</v>
      </c>
      <c r="C1088" s="68" t="str">
        <f t="shared" si="16"/>
        <v>Aug</v>
      </c>
      <c r="D1088" s="68" t="s">
        <v>535</v>
      </c>
      <c r="E1088" s="69" t="s">
        <v>337</v>
      </c>
      <c r="F1088" s="70">
        <v>23</v>
      </c>
    </row>
    <row r="1089" spans="2:6" x14ac:dyDescent="0.25">
      <c r="B1089" s="68">
        <v>41795</v>
      </c>
      <c r="C1089" s="68" t="str">
        <f t="shared" si="16"/>
        <v>Jun</v>
      </c>
      <c r="D1089" s="68" t="s">
        <v>537</v>
      </c>
      <c r="E1089" s="69" t="s">
        <v>7</v>
      </c>
      <c r="F1089" s="70">
        <v>66</v>
      </c>
    </row>
    <row r="1090" spans="2:6" x14ac:dyDescent="0.25">
      <c r="B1090" s="68">
        <v>41904</v>
      </c>
      <c r="C1090" s="68" t="str">
        <f t="shared" si="16"/>
        <v>Sep</v>
      </c>
      <c r="D1090" s="68" t="s">
        <v>537</v>
      </c>
      <c r="E1090" s="69" t="s">
        <v>7</v>
      </c>
      <c r="F1090" s="70">
        <v>68</v>
      </c>
    </row>
    <row r="1091" spans="2:6" x14ac:dyDescent="0.25">
      <c r="B1091" s="68">
        <v>41860</v>
      </c>
      <c r="C1091" s="68" t="str">
        <f t="shared" si="16"/>
        <v>Aug</v>
      </c>
      <c r="D1091" s="68" t="s">
        <v>535</v>
      </c>
      <c r="E1091" s="69" t="s">
        <v>337</v>
      </c>
      <c r="F1091" s="70">
        <v>75</v>
      </c>
    </row>
    <row r="1092" spans="2:6" x14ac:dyDescent="0.25">
      <c r="B1092" s="68">
        <v>41855</v>
      </c>
      <c r="C1092" s="68" t="str">
        <f t="shared" si="16"/>
        <v>Aug</v>
      </c>
      <c r="D1092" s="68" t="s">
        <v>537</v>
      </c>
      <c r="E1092" s="69" t="s">
        <v>7</v>
      </c>
      <c r="F1092" s="70">
        <v>68</v>
      </c>
    </row>
    <row r="1093" spans="2:6" x14ac:dyDescent="0.25">
      <c r="B1093" s="68">
        <v>41854</v>
      </c>
      <c r="C1093" s="68" t="str">
        <f t="shared" ref="C1093:C1156" si="17">TEXT(B1093,"mmm")</f>
        <v>Aug</v>
      </c>
      <c r="D1093" s="68" t="s">
        <v>535</v>
      </c>
      <c r="E1093" s="69" t="s">
        <v>7</v>
      </c>
      <c r="F1093" s="70">
        <v>33</v>
      </c>
    </row>
    <row r="1094" spans="2:6" x14ac:dyDescent="0.25">
      <c r="B1094" s="68">
        <v>41858</v>
      </c>
      <c r="C1094" s="68" t="str">
        <f t="shared" si="17"/>
        <v>Aug</v>
      </c>
      <c r="D1094" s="68" t="s">
        <v>537</v>
      </c>
      <c r="E1094" s="69" t="s">
        <v>337</v>
      </c>
      <c r="F1094" s="70">
        <v>24</v>
      </c>
    </row>
    <row r="1095" spans="2:6" x14ac:dyDescent="0.25">
      <c r="B1095" s="68">
        <v>41854</v>
      </c>
      <c r="C1095" s="68" t="str">
        <f t="shared" si="17"/>
        <v>Aug</v>
      </c>
      <c r="D1095" s="68" t="s">
        <v>535</v>
      </c>
      <c r="E1095" s="69" t="s">
        <v>334</v>
      </c>
      <c r="F1095" s="70">
        <v>47</v>
      </c>
    </row>
    <row r="1096" spans="2:6" x14ac:dyDescent="0.25">
      <c r="B1096" s="68">
        <v>41880</v>
      </c>
      <c r="C1096" s="68" t="str">
        <f t="shared" si="17"/>
        <v>Aug</v>
      </c>
      <c r="D1096" s="68" t="s">
        <v>537</v>
      </c>
      <c r="E1096" s="69" t="s">
        <v>349</v>
      </c>
      <c r="F1096" s="70">
        <v>38</v>
      </c>
    </row>
    <row r="1097" spans="2:6" x14ac:dyDescent="0.25">
      <c r="B1097" s="68">
        <v>41868</v>
      </c>
      <c r="C1097" s="68" t="str">
        <f t="shared" si="17"/>
        <v>Aug</v>
      </c>
      <c r="D1097" s="68" t="s">
        <v>536</v>
      </c>
      <c r="E1097" s="69" t="s">
        <v>334</v>
      </c>
      <c r="F1097" s="70">
        <v>424</v>
      </c>
    </row>
    <row r="1098" spans="2:6" x14ac:dyDescent="0.25">
      <c r="B1098" s="68">
        <v>41770</v>
      </c>
      <c r="C1098" s="68" t="str">
        <f t="shared" si="17"/>
        <v>May</v>
      </c>
      <c r="D1098" s="68" t="s">
        <v>537</v>
      </c>
      <c r="E1098" s="69" t="s">
        <v>324</v>
      </c>
      <c r="F1098" s="70">
        <v>40</v>
      </c>
    </row>
    <row r="1099" spans="2:6" x14ac:dyDescent="0.25">
      <c r="B1099" s="68">
        <v>41879</v>
      </c>
      <c r="C1099" s="68" t="str">
        <f t="shared" si="17"/>
        <v>Aug</v>
      </c>
      <c r="D1099" s="68" t="s">
        <v>535</v>
      </c>
      <c r="E1099" s="69" t="s">
        <v>327</v>
      </c>
      <c r="F1099" s="70">
        <v>48</v>
      </c>
    </row>
    <row r="1100" spans="2:6" x14ac:dyDescent="0.25">
      <c r="B1100" s="68">
        <v>41816</v>
      </c>
      <c r="C1100" s="68" t="str">
        <f t="shared" si="17"/>
        <v>Jun</v>
      </c>
      <c r="D1100" s="68" t="s">
        <v>537</v>
      </c>
      <c r="E1100" s="69" t="s">
        <v>7</v>
      </c>
      <c r="F1100" s="70">
        <v>102</v>
      </c>
    </row>
    <row r="1101" spans="2:6" x14ac:dyDescent="0.25">
      <c r="B1101" s="68">
        <v>41908</v>
      </c>
      <c r="C1101" s="68" t="str">
        <f t="shared" si="17"/>
        <v>Sep</v>
      </c>
      <c r="D1101" s="68" t="s">
        <v>537</v>
      </c>
      <c r="E1101" s="69" t="s">
        <v>191</v>
      </c>
      <c r="F1101" s="70">
        <v>92</v>
      </c>
    </row>
    <row r="1102" spans="2:6" x14ac:dyDescent="0.25">
      <c r="B1102" s="68">
        <v>41813</v>
      </c>
      <c r="C1102" s="68" t="str">
        <f t="shared" si="17"/>
        <v>Jun</v>
      </c>
      <c r="D1102" s="68" t="s">
        <v>537</v>
      </c>
      <c r="E1102" s="69" t="s">
        <v>191</v>
      </c>
      <c r="F1102" s="70">
        <v>46</v>
      </c>
    </row>
    <row r="1103" spans="2:6" x14ac:dyDescent="0.25">
      <c r="B1103" s="68">
        <v>41871</v>
      </c>
      <c r="C1103" s="68" t="str">
        <f t="shared" si="17"/>
        <v>Aug</v>
      </c>
      <c r="D1103" s="68" t="s">
        <v>535</v>
      </c>
      <c r="E1103" s="69" t="s">
        <v>324</v>
      </c>
      <c r="F1103" s="70">
        <v>40</v>
      </c>
    </row>
    <row r="1104" spans="2:6" x14ac:dyDescent="0.25">
      <c r="B1104" s="68">
        <v>41870</v>
      </c>
      <c r="C1104" s="68" t="str">
        <f t="shared" si="17"/>
        <v>Aug</v>
      </c>
      <c r="D1104" s="68" t="s">
        <v>537</v>
      </c>
      <c r="E1104" s="69" t="s">
        <v>7</v>
      </c>
      <c r="F1104" s="70">
        <v>66</v>
      </c>
    </row>
    <row r="1105" spans="2:6" x14ac:dyDescent="0.25">
      <c r="B1105" s="68">
        <v>41782</v>
      </c>
      <c r="C1105" s="68" t="str">
        <f t="shared" si="17"/>
        <v>May</v>
      </c>
      <c r="D1105" s="68" t="s">
        <v>535</v>
      </c>
      <c r="E1105" s="69" t="s">
        <v>327</v>
      </c>
      <c r="F1105" s="70">
        <v>72</v>
      </c>
    </row>
    <row r="1106" spans="2:6" x14ac:dyDescent="0.25">
      <c r="B1106" s="68">
        <v>41877</v>
      </c>
      <c r="C1106" s="68" t="str">
        <f t="shared" si="17"/>
        <v>Aug</v>
      </c>
      <c r="D1106" s="68" t="s">
        <v>537</v>
      </c>
      <c r="E1106" s="69" t="s">
        <v>7</v>
      </c>
      <c r="F1106" s="70">
        <v>66</v>
      </c>
    </row>
    <row r="1107" spans="2:6" x14ac:dyDescent="0.25">
      <c r="B1107" s="68">
        <v>41799</v>
      </c>
      <c r="C1107" s="68" t="str">
        <f t="shared" si="17"/>
        <v>Jun</v>
      </c>
      <c r="D1107" s="68" t="s">
        <v>535</v>
      </c>
      <c r="E1107" s="69" t="s">
        <v>334</v>
      </c>
      <c r="F1107" s="70">
        <v>47</v>
      </c>
    </row>
    <row r="1108" spans="2:6" x14ac:dyDescent="0.25">
      <c r="B1108" s="68">
        <v>41783</v>
      </c>
      <c r="C1108" s="68" t="str">
        <f t="shared" si="17"/>
        <v>May</v>
      </c>
      <c r="D1108" s="68" t="s">
        <v>536</v>
      </c>
      <c r="E1108" s="69" t="s">
        <v>321</v>
      </c>
      <c r="F1108" s="70">
        <v>160</v>
      </c>
    </row>
    <row r="1109" spans="2:6" x14ac:dyDescent="0.25">
      <c r="B1109" s="68">
        <v>41872</v>
      </c>
      <c r="C1109" s="68" t="str">
        <f t="shared" si="17"/>
        <v>Aug</v>
      </c>
      <c r="D1109" s="68" t="s">
        <v>536</v>
      </c>
      <c r="E1109" s="69" t="s">
        <v>337</v>
      </c>
      <c r="F1109" s="70">
        <v>75</v>
      </c>
    </row>
    <row r="1110" spans="2:6" x14ac:dyDescent="0.25">
      <c r="B1110" s="68">
        <v>41864</v>
      </c>
      <c r="C1110" s="68" t="str">
        <f t="shared" si="17"/>
        <v>Aug</v>
      </c>
      <c r="D1110" s="68" t="s">
        <v>537</v>
      </c>
      <c r="E1110" s="69" t="s">
        <v>7</v>
      </c>
      <c r="F1110" s="70">
        <v>66</v>
      </c>
    </row>
    <row r="1111" spans="2:6" x14ac:dyDescent="0.25">
      <c r="B1111" s="68">
        <v>41811</v>
      </c>
      <c r="C1111" s="68" t="str">
        <f t="shared" si="17"/>
        <v>Jun</v>
      </c>
      <c r="D1111" s="68" t="s">
        <v>537</v>
      </c>
      <c r="E1111" s="69" t="s">
        <v>191</v>
      </c>
      <c r="F1111" s="70">
        <v>23</v>
      </c>
    </row>
    <row r="1112" spans="2:6" x14ac:dyDescent="0.25">
      <c r="B1112" s="68">
        <v>41863</v>
      </c>
      <c r="C1112" s="68" t="str">
        <f t="shared" si="17"/>
        <v>Aug</v>
      </c>
      <c r="D1112" s="68" t="s">
        <v>537</v>
      </c>
      <c r="E1112" s="69" t="s">
        <v>191</v>
      </c>
      <c r="F1112" s="70">
        <v>23</v>
      </c>
    </row>
    <row r="1113" spans="2:6" x14ac:dyDescent="0.25">
      <c r="B1113" s="68">
        <v>41869</v>
      </c>
      <c r="C1113" s="68" t="str">
        <f t="shared" si="17"/>
        <v>Aug</v>
      </c>
      <c r="D1113" s="68" t="s">
        <v>535</v>
      </c>
      <c r="E1113" s="69" t="s">
        <v>337</v>
      </c>
      <c r="F1113" s="70">
        <v>72</v>
      </c>
    </row>
    <row r="1114" spans="2:6" x14ac:dyDescent="0.25">
      <c r="B1114" s="68">
        <v>41855</v>
      </c>
      <c r="C1114" s="68" t="str">
        <f t="shared" si="17"/>
        <v>Aug</v>
      </c>
      <c r="D1114" s="68" t="s">
        <v>535</v>
      </c>
      <c r="E1114" s="69" t="s">
        <v>321</v>
      </c>
      <c r="F1114" s="70">
        <v>320</v>
      </c>
    </row>
    <row r="1115" spans="2:6" x14ac:dyDescent="0.25">
      <c r="B1115" s="68">
        <v>41772</v>
      </c>
      <c r="C1115" s="68" t="str">
        <f t="shared" si="17"/>
        <v>May</v>
      </c>
      <c r="D1115" s="68" t="s">
        <v>536</v>
      </c>
      <c r="E1115" s="69" t="s">
        <v>337</v>
      </c>
      <c r="F1115" s="70">
        <v>48</v>
      </c>
    </row>
    <row r="1116" spans="2:6" x14ac:dyDescent="0.25">
      <c r="B1116" s="68">
        <v>41877</v>
      </c>
      <c r="C1116" s="68" t="str">
        <f t="shared" si="17"/>
        <v>Aug</v>
      </c>
      <c r="D1116" s="68" t="s">
        <v>535</v>
      </c>
      <c r="E1116" s="69" t="s">
        <v>10</v>
      </c>
      <c r="F1116" s="70">
        <v>23</v>
      </c>
    </row>
    <row r="1117" spans="2:6" x14ac:dyDescent="0.25">
      <c r="B1117" s="68">
        <v>41872</v>
      </c>
      <c r="C1117" s="68" t="str">
        <f t="shared" si="17"/>
        <v>Aug</v>
      </c>
      <c r="D1117" s="68" t="s">
        <v>536</v>
      </c>
      <c r="E1117" s="69" t="s">
        <v>7</v>
      </c>
      <c r="F1117" s="70">
        <v>99</v>
      </c>
    </row>
    <row r="1118" spans="2:6" x14ac:dyDescent="0.25">
      <c r="B1118" s="68">
        <v>41880</v>
      </c>
      <c r="C1118" s="68" t="str">
        <f t="shared" si="17"/>
        <v>Aug</v>
      </c>
      <c r="D1118" s="68" t="s">
        <v>535</v>
      </c>
      <c r="E1118" s="69" t="s">
        <v>10</v>
      </c>
      <c r="F1118" s="70">
        <v>46</v>
      </c>
    </row>
    <row r="1119" spans="2:6" x14ac:dyDescent="0.25">
      <c r="B1119" s="68">
        <v>41817</v>
      </c>
      <c r="C1119" s="68" t="str">
        <f t="shared" si="17"/>
        <v>Jun</v>
      </c>
      <c r="D1119" s="68" t="s">
        <v>535</v>
      </c>
      <c r="E1119" s="69" t="s">
        <v>7</v>
      </c>
      <c r="F1119" s="70">
        <v>68</v>
      </c>
    </row>
    <row r="1120" spans="2:6" x14ac:dyDescent="0.25">
      <c r="B1120" s="68">
        <v>41824</v>
      </c>
      <c r="C1120" s="68" t="str">
        <f t="shared" si="17"/>
        <v>Jul</v>
      </c>
      <c r="D1120" s="68" t="s">
        <v>537</v>
      </c>
      <c r="E1120" s="69" t="s">
        <v>321</v>
      </c>
      <c r="F1120" s="70">
        <v>160</v>
      </c>
    </row>
    <row r="1121" spans="2:6" x14ac:dyDescent="0.25">
      <c r="B1121" s="68">
        <v>41878</v>
      </c>
      <c r="C1121" s="68" t="str">
        <f t="shared" si="17"/>
        <v>Aug</v>
      </c>
      <c r="D1121" s="68" t="s">
        <v>536</v>
      </c>
      <c r="E1121" s="69" t="s">
        <v>7</v>
      </c>
      <c r="F1121" s="70">
        <v>34</v>
      </c>
    </row>
    <row r="1122" spans="2:6" x14ac:dyDescent="0.25">
      <c r="B1122" s="68">
        <v>41882</v>
      </c>
      <c r="C1122" s="68" t="str">
        <f t="shared" si="17"/>
        <v>Aug</v>
      </c>
      <c r="D1122" s="68" t="s">
        <v>535</v>
      </c>
      <c r="E1122" s="69" t="s">
        <v>324</v>
      </c>
      <c r="F1122" s="70">
        <v>20</v>
      </c>
    </row>
    <row r="1123" spans="2:6" x14ac:dyDescent="0.25">
      <c r="B1123" s="68">
        <v>41804</v>
      </c>
      <c r="C1123" s="68" t="str">
        <f t="shared" si="17"/>
        <v>Jun</v>
      </c>
      <c r="D1123" s="68" t="s">
        <v>537</v>
      </c>
      <c r="E1123" s="69" t="s">
        <v>7</v>
      </c>
      <c r="F1123" s="70">
        <v>549</v>
      </c>
    </row>
    <row r="1124" spans="2:6" x14ac:dyDescent="0.25">
      <c r="B1124" s="68">
        <v>41845</v>
      </c>
      <c r="C1124" s="68" t="str">
        <f t="shared" si="17"/>
        <v>Jul</v>
      </c>
      <c r="D1124" s="68" t="s">
        <v>537</v>
      </c>
      <c r="E1124" s="69" t="s">
        <v>321</v>
      </c>
      <c r="F1124" s="70">
        <v>240</v>
      </c>
    </row>
    <row r="1125" spans="2:6" x14ac:dyDescent="0.25">
      <c r="B1125" s="68">
        <v>41810</v>
      </c>
      <c r="C1125" s="68" t="str">
        <f t="shared" si="17"/>
        <v>Jun</v>
      </c>
      <c r="D1125" s="68" t="s">
        <v>537</v>
      </c>
      <c r="E1125" s="69" t="s">
        <v>191</v>
      </c>
      <c r="F1125" s="70">
        <v>69</v>
      </c>
    </row>
    <row r="1126" spans="2:6" x14ac:dyDescent="0.25">
      <c r="B1126" s="68">
        <v>41846</v>
      </c>
      <c r="C1126" s="68" t="str">
        <f t="shared" si="17"/>
        <v>Jul</v>
      </c>
      <c r="D1126" s="68" t="s">
        <v>535</v>
      </c>
      <c r="E1126" s="69" t="s">
        <v>191</v>
      </c>
      <c r="F1126" s="70">
        <v>44</v>
      </c>
    </row>
    <row r="1127" spans="2:6" x14ac:dyDescent="0.25">
      <c r="B1127" s="68">
        <v>41875</v>
      </c>
      <c r="C1127" s="68" t="str">
        <f t="shared" si="17"/>
        <v>Aug</v>
      </c>
      <c r="D1127" s="68" t="s">
        <v>535</v>
      </c>
      <c r="E1127" s="69" t="s">
        <v>7</v>
      </c>
      <c r="F1127" s="70">
        <v>68</v>
      </c>
    </row>
    <row r="1128" spans="2:6" x14ac:dyDescent="0.25">
      <c r="B1128" s="68">
        <v>41792</v>
      </c>
      <c r="C1128" s="68" t="str">
        <f t="shared" si="17"/>
        <v>Jun</v>
      </c>
      <c r="D1128" s="68" t="s">
        <v>537</v>
      </c>
      <c r="E1128" s="69" t="s">
        <v>337</v>
      </c>
      <c r="F1128" s="70">
        <v>24</v>
      </c>
    </row>
    <row r="1129" spans="2:6" x14ac:dyDescent="0.25">
      <c r="B1129" s="68">
        <v>41797</v>
      </c>
      <c r="C1129" s="68" t="str">
        <f t="shared" si="17"/>
        <v>Jun</v>
      </c>
      <c r="D1129" s="68" t="s">
        <v>537</v>
      </c>
      <c r="E1129" s="69" t="s">
        <v>331</v>
      </c>
      <c r="F1129" s="70">
        <v>28</v>
      </c>
    </row>
    <row r="1130" spans="2:6" x14ac:dyDescent="0.25">
      <c r="B1130" s="68">
        <v>41854</v>
      </c>
      <c r="C1130" s="68" t="str">
        <f t="shared" si="17"/>
        <v>Aug</v>
      </c>
      <c r="D1130" s="68" t="s">
        <v>537</v>
      </c>
      <c r="E1130" s="69" t="s">
        <v>331</v>
      </c>
      <c r="F1130" s="70">
        <v>87</v>
      </c>
    </row>
    <row r="1131" spans="2:6" x14ac:dyDescent="0.25">
      <c r="B1131" s="68">
        <v>41879</v>
      </c>
      <c r="C1131" s="68" t="str">
        <f t="shared" si="17"/>
        <v>Aug</v>
      </c>
      <c r="D1131" s="68" t="s">
        <v>535</v>
      </c>
      <c r="E1131" s="69" t="s">
        <v>349</v>
      </c>
      <c r="F1131" s="70">
        <v>42</v>
      </c>
    </row>
    <row r="1132" spans="2:6" x14ac:dyDescent="0.25">
      <c r="B1132" s="68">
        <v>41787</v>
      </c>
      <c r="C1132" s="68" t="str">
        <f t="shared" si="17"/>
        <v>May</v>
      </c>
      <c r="D1132" s="68" t="s">
        <v>537</v>
      </c>
      <c r="E1132" s="69" t="s">
        <v>321</v>
      </c>
      <c r="F1132" s="70">
        <v>240</v>
      </c>
    </row>
    <row r="1133" spans="2:6" x14ac:dyDescent="0.25">
      <c r="B1133" s="68">
        <v>41862</v>
      </c>
      <c r="C1133" s="68" t="str">
        <f t="shared" si="17"/>
        <v>Aug</v>
      </c>
      <c r="D1133" s="68" t="s">
        <v>535</v>
      </c>
      <c r="E1133" s="69" t="s">
        <v>324</v>
      </c>
      <c r="F1133" s="70">
        <v>40</v>
      </c>
    </row>
    <row r="1134" spans="2:6" x14ac:dyDescent="0.25">
      <c r="B1134" s="68">
        <v>41872</v>
      </c>
      <c r="C1134" s="68" t="str">
        <f t="shared" si="17"/>
        <v>Aug</v>
      </c>
      <c r="D1134" s="68" t="s">
        <v>537</v>
      </c>
      <c r="E1134" s="69" t="s">
        <v>349</v>
      </c>
      <c r="F1134" s="70">
        <v>38</v>
      </c>
    </row>
    <row r="1135" spans="2:6" x14ac:dyDescent="0.25">
      <c r="B1135" s="68">
        <v>41862</v>
      </c>
      <c r="C1135" s="68" t="str">
        <f t="shared" si="17"/>
        <v>Aug</v>
      </c>
      <c r="D1135" s="68" t="s">
        <v>535</v>
      </c>
      <c r="E1135" s="69" t="s">
        <v>337</v>
      </c>
      <c r="F1135" s="70">
        <v>46</v>
      </c>
    </row>
    <row r="1136" spans="2:6" x14ac:dyDescent="0.25">
      <c r="B1136" s="68">
        <v>41875</v>
      </c>
      <c r="C1136" s="68" t="str">
        <f t="shared" si="17"/>
        <v>Aug</v>
      </c>
      <c r="D1136" s="68" t="s">
        <v>537</v>
      </c>
      <c r="E1136" s="69" t="s">
        <v>10</v>
      </c>
      <c r="F1136" s="70">
        <v>22</v>
      </c>
    </row>
    <row r="1137" spans="2:6" x14ac:dyDescent="0.25">
      <c r="B1137" s="68">
        <v>41863</v>
      </c>
      <c r="C1137" s="68" t="str">
        <f t="shared" si="17"/>
        <v>Aug</v>
      </c>
      <c r="D1137" s="68" t="s">
        <v>535</v>
      </c>
      <c r="E1137" s="69" t="s">
        <v>349</v>
      </c>
      <c r="F1137" s="70">
        <v>60</v>
      </c>
    </row>
    <row r="1138" spans="2:6" x14ac:dyDescent="0.25">
      <c r="B1138" s="68">
        <v>41898</v>
      </c>
      <c r="C1138" s="68" t="str">
        <f t="shared" si="17"/>
        <v>Sep</v>
      </c>
      <c r="D1138" s="68" t="s">
        <v>535</v>
      </c>
      <c r="E1138" s="69" t="s">
        <v>7</v>
      </c>
      <c r="F1138" s="70">
        <v>99</v>
      </c>
    </row>
    <row r="1139" spans="2:6" x14ac:dyDescent="0.25">
      <c r="B1139" s="68">
        <v>41793</v>
      </c>
      <c r="C1139" s="68" t="str">
        <f t="shared" si="17"/>
        <v>Jun</v>
      </c>
      <c r="D1139" s="68" t="s">
        <v>537</v>
      </c>
      <c r="E1139" s="69" t="s">
        <v>337</v>
      </c>
      <c r="F1139" s="70">
        <v>24</v>
      </c>
    </row>
    <row r="1140" spans="2:6" x14ac:dyDescent="0.25">
      <c r="B1140" s="68">
        <v>41875</v>
      </c>
      <c r="C1140" s="68" t="str">
        <f t="shared" si="17"/>
        <v>Aug</v>
      </c>
      <c r="D1140" s="68" t="s">
        <v>535</v>
      </c>
      <c r="E1140" s="69" t="s">
        <v>191</v>
      </c>
      <c r="F1140" s="70">
        <v>46</v>
      </c>
    </row>
    <row r="1141" spans="2:6" x14ac:dyDescent="0.25">
      <c r="B1141" s="68">
        <v>41858</v>
      </c>
      <c r="C1141" s="68" t="str">
        <f t="shared" si="17"/>
        <v>Aug</v>
      </c>
      <c r="D1141" s="68" t="s">
        <v>535</v>
      </c>
      <c r="E1141" s="69" t="s">
        <v>324</v>
      </c>
      <c r="F1141" s="70">
        <v>100</v>
      </c>
    </row>
    <row r="1142" spans="2:6" x14ac:dyDescent="0.25">
      <c r="B1142" s="68">
        <v>41778</v>
      </c>
      <c r="C1142" s="68" t="str">
        <f t="shared" si="17"/>
        <v>May</v>
      </c>
      <c r="D1142" s="68" t="s">
        <v>535</v>
      </c>
      <c r="E1142" s="69" t="s">
        <v>10</v>
      </c>
      <c r="F1142" s="70">
        <v>66</v>
      </c>
    </row>
    <row r="1143" spans="2:6" x14ac:dyDescent="0.25">
      <c r="B1143" s="68">
        <v>41771</v>
      </c>
      <c r="C1143" s="68" t="str">
        <f t="shared" si="17"/>
        <v>May</v>
      </c>
      <c r="D1143" s="68" t="s">
        <v>537</v>
      </c>
      <c r="E1143" s="69" t="s">
        <v>7</v>
      </c>
      <c r="F1143" s="70">
        <v>34</v>
      </c>
    </row>
    <row r="1144" spans="2:6" x14ac:dyDescent="0.25">
      <c r="B1144" s="68">
        <v>41856</v>
      </c>
      <c r="C1144" s="68" t="str">
        <f t="shared" si="17"/>
        <v>Aug</v>
      </c>
      <c r="D1144" s="68" t="s">
        <v>535</v>
      </c>
      <c r="E1144" s="69" t="s">
        <v>334</v>
      </c>
      <c r="F1144" s="70">
        <v>71</v>
      </c>
    </row>
    <row r="1145" spans="2:6" x14ac:dyDescent="0.25">
      <c r="B1145" s="68">
        <v>41819</v>
      </c>
      <c r="C1145" s="68" t="str">
        <f t="shared" si="17"/>
        <v>Jun</v>
      </c>
      <c r="D1145" s="68" t="s">
        <v>537</v>
      </c>
      <c r="E1145" s="69" t="s">
        <v>371</v>
      </c>
      <c r="F1145" s="70">
        <v>36</v>
      </c>
    </row>
    <row r="1146" spans="2:6" x14ac:dyDescent="0.25">
      <c r="B1146" s="68">
        <v>41836</v>
      </c>
      <c r="C1146" s="68" t="str">
        <f t="shared" si="17"/>
        <v>Jul</v>
      </c>
      <c r="D1146" s="68" t="s">
        <v>535</v>
      </c>
      <c r="E1146" s="69" t="s">
        <v>337</v>
      </c>
      <c r="F1146" s="70">
        <v>75</v>
      </c>
    </row>
    <row r="1147" spans="2:6" x14ac:dyDescent="0.25">
      <c r="B1147" s="68">
        <v>41810</v>
      </c>
      <c r="C1147" s="68" t="str">
        <f t="shared" si="17"/>
        <v>Jun</v>
      </c>
      <c r="D1147" s="68" t="s">
        <v>537</v>
      </c>
      <c r="E1147" s="69" t="s">
        <v>324</v>
      </c>
      <c r="F1147" s="70">
        <v>40</v>
      </c>
    </row>
    <row r="1148" spans="2:6" x14ac:dyDescent="0.25">
      <c r="B1148" s="68">
        <v>41784</v>
      </c>
      <c r="C1148" s="68" t="str">
        <f t="shared" si="17"/>
        <v>May</v>
      </c>
      <c r="D1148" s="68" t="s">
        <v>537</v>
      </c>
      <c r="E1148" s="69" t="s">
        <v>191</v>
      </c>
      <c r="F1148" s="70">
        <v>46</v>
      </c>
    </row>
    <row r="1149" spans="2:6" x14ac:dyDescent="0.25">
      <c r="B1149" s="68">
        <v>41799</v>
      </c>
      <c r="C1149" s="68" t="str">
        <f t="shared" si="17"/>
        <v>Jun</v>
      </c>
      <c r="D1149" s="68" t="s">
        <v>537</v>
      </c>
      <c r="E1149" s="69" t="s">
        <v>7</v>
      </c>
      <c r="F1149" s="70">
        <v>66</v>
      </c>
    </row>
    <row r="1150" spans="2:6" x14ac:dyDescent="0.25">
      <c r="B1150" s="68">
        <v>41844</v>
      </c>
      <c r="C1150" s="68" t="str">
        <f t="shared" si="17"/>
        <v>Jul</v>
      </c>
      <c r="D1150" s="68" t="s">
        <v>537</v>
      </c>
      <c r="E1150" s="69" t="s">
        <v>327</v>
      </c>
      <c r="F1150" s="70">
        <v>72</v>
      </c>
    </row>
    <row r="1151" spans="2:6" x14ac:dyDescent="0.25">
      <c r="B1151" s="68">
        <v>41801</v>
      </c>
      <c r="C1151" s="68" t="str">
        <f t="shared" si="17"/>
        <v>Jun</v>
      </c>
      <c r="D1151" s="68" t="s">
        <v>536</v>
      </c>
      <c r="E1151" s="69" t="s">
        <v>7</v>
      </c>
      <c r="F1151" s="70">
        <v>170</v>
      </c>
    </row>
    <row r="1152" spans="2:6" x14ac:dyDescent="0.25">
      <c r="B1152" s="68">
        <v>41853</v>
      </c>
      <c r="C1152" s="68" t="str">
        <f t="shared" si="17"/>
        <v>Aug</v>
      </c>
      <c r="D1152" s="68" t="s">
        <v>537</v>
      </c>
      <c r="E1152" s="69" t="s">
        <v>321</v>
      </c>
      <c r="F1152" s="70">
        <v>160</v>
      </c>
    </row>
    <row r="1153" spans="2:6" x14ac:dyDescent="0.25">
      <c r="B1153" s="68">
        <v>41866</v>
      </c>
      <c r="C1153" s="68" t="str">
        <f t="shared" si="17"/>
        <v>Aug</v>
      </c>
      <c r="D1153" s="68" t="s">
        <v>535</v>
      </c>
      <c r="E1153" s="69" t="s">
        <v>337</v>
      </c>
      <c r="F1153" s="70">
        <v>69</v>
      </c>
    </row>
    <row r="1154" spans="2:6" x14ac:dyDescent="0.25">
      <c r="B1154" s="68">
        <v>41861</v>
      </c>
      <c r="C1154" s="68" t="str">
        <f t="shared" si="17"/>
        <v>Aug</v>
      </c>
      <c r="D1154" s="68" t="s">
        <v>537</v>
      </c>
      <c r="E1154" s="69" t="s">
        <v>331</v>
      </c>
      <c r="F1154" s="70">
        <v>29</v>
      </c>
    </row>
    <row r="1155" spans="2:6" x14ac:dyDescent="0.25">
      <c r="B1155" s="68">
        <v>41869</v>
      </c>
      <c r="C1155" s="68" t="str">
        <f t="shared" si="17"/>
        <v>Aug</v>
      </c>
      <c r="D1155" s="68" t="s">
        <v>535</v>
      </c>
      <c r="E1155" s="69" t="s">
        <v>337</v>
      </c>
      <c r="F1155" s="70">
        <v>48</v>
      </c>
    </row>
    <row r="1156" spans="2:6" x14ac:dyDescent="0.25">
      <c r="B1156" s="68">
        <v>41818</v>
      </c>
      <c r="C1156" s="68" t="str">
        <f t="shared" si="17"/>
        <v>Jun</v>
      </c>
      <c r="D1156" s="68" t="s">
        <v>537</v>
      </c>
      <c r="E1156" s="69" t="s">
        <v>331</v>
      </c>
      <c r="F1156" s="70">
        <v>60</v>
      </c>
    </row>
    <row r="1157" spans="2:6" x14ac:dyDescent="0.25">
      <c r="B1157" s="68">
        <v>41873</v>
      </c>
      <c r="C1157" s="68" t="str">
        <f t="shared" ref="C1157:C1220" si="18">TEXT(B1157,"mmm")</f>
        <v>Aug</v>
      </c>
      <c r="D1157" s="68" t="s">
        <v>535</v>
      </c>
      <c r="E1157" s="69" t="s">
        <v>7</v>
      </c>
      <c r="F1157" s="70">
        <v>96</v>
      </c>
    </row>
    <row r="1158" spans="2:6" x14ac:dyDescent="0.25">
      <c r="B1158" s="68">
        <v>41853</v>
      </c>
      <c r="C1158" s="68" t="str">
        <f t="shared" si="18"/>
        <v>Aug</v>
      </c>
      <c r="D1158" s="68" t="s">
        <v>537</v>
      </c>
      <c r="E1158" s="69" t="s">
        <v>7</v>
      </c>
      <c r="F1158" s="70">
        <v>99</v>
      </c>
    </row>
    <row r="1159" spans="2:6" x14ac:dyDescent="0.25">
      <c r="B1159" s="68">
        <v>41771</v>
      </c>
      <c r="C1159" s="68" t="str">
        <f t="shared" si="18"/>
        <v>May</v>
      </c>
      <c r="D1159" s="68" t="s">
        <v>537</v>
      </c>
      <c r="E1159" s="69" t="s">
        <v>349</v>
      </c>
      <c r="F1159" s="70">
        <v>63</v>
      </c>
    </row>
    <row r="1160" spans="2:6" x14ac:dyDescent="0.25">
      <c r="B1160" s="68">
        <v>41879</v>
      </c>
      <c r="C1160" s="68" t="str">
        <f t="shared" si="18"/>
        <v>Aug</v>
      </c>
      <c r="D1160" s="68" t="s">
        <v>537</v>
      </c>
      <c r="E1160" s="69" t="s">
        <v>324</v>
      </c>
      <c r="F1160" s="70">
        <v>60</v>
      </c>
    </row>
    <row r="1161" spans="2:6" x14ac:dyDescent="0.25">
      <c r="B1161" s="68">
        <v>41857</v>
      </c>
      <c r="C1161" s="68" t="str">
        <f t="shared" si="18"/>
        <v>Aug</v>
      </c>
      <c r="D1161" s="68" t="s">
        <v>535</v>
      </c>
      <c r="E1161" s="69" t="s">
        <v>371</v>
      </c>
      <c r="F1161" s="70">
        <v>19</v>
      </c>
    </row>
    <row r="1162" spans="2:6" x14ac:dyDescent="0.25">
      <c r="B1162" s="68">
        <v>41793</v>
      </c>
      <c r="C1162" s="68" t="str">
        <f t="shared" si="18"/>
        <v>Jun</v>
      </c>
      <c r="D1162" s="68" t="s">
        <v>537</v>
      </c>
      <c r="E1162" s="69" t="s">
        <v>191</v>
      </c>
      <c r="F1162" s="70">
        <v>414</v>
      </c>
    </row>
    <row r="1163" spans="2:6" x14ac:dyDescent="0.25">
      <c r="B1163" s="68">
        <v>41805</v>
      </c>
      <c r="C1163" s="68" t="str">
        <f t="shared" si="18"/>
        <v>Jun</v>
      </c>
      <c r="D1163" s="68" t="s">
        <v>537</v>
      </c>
      <c r="E1163" s="69" t="s">
        <v>10</v>
      </c>
      <c r="F1163" s="70">
        <v>46</v>
      </c>
    </row>
    <row r="1164" spans="2:6" x14ac:dyDescent="0.25">
      <c r="B1164" s="68">
        <v>41799</v>
      </c>
      <c r="C1164" s="68" t="str">
        <f t="shared" si="18"/>
        <v>Jun</v>
      </c>
      <c r="D1164" s="68" t="s">
        <v>535</v>
      </c>
      <c r="E1164" s="69" t="s">
        <v>331</v>
      </c>
      <c r="F1164" s="70">
        <v>399</v>
      </c>
    </row>
    <row r="1165" spans="2:6" x14ac:dyDescent="0.25">
      <c r="B1165" s="68">
        <v>41804</v>
      </c>
      <c r="C1165" s="68" t="str">
        <f t="shared" si="18"/>
        <v>Jun</v>
      </c>
      <c r="D1165" s="68" t="s">
        <v>537</v>
      </c>
      <c r="E1165" s="69" t="s">
        <v>331</v>
      </c>
      <c r="F1165" s="70">
        <v>120</v>
      </c>
    </row>
    <row r="1166" spans="2:6" x14ac:dyDescent="0.25">
      <c r="B1166" s="68">
        <v>41855</v>
      </c>
      <c r="C1166" s="68" t="str">
        <f t="shared" si="18"/>
        <v>Aug</v>
      </c>
      <c r="D1166" s="68" t="s">
        <v>537</v>
      </c>
      <c r="E1166" s="69" t="s">
        <v>10</v>
      </c>
      <c r="F1166" s="70">
        <v>46</v>
      </c>
    </row>
    <row r="1167" spans="2:6" x14ac:dyDescent="0.25">
      <c r="B1167" s="68">
        <v>41809</v>
      </c>
      <c r="C1167" s="68" t="str">
        <f t="shared" si="18"/>
        <v>Jun</v>
      </c>
      <c r="D1167" s="68" t="s">
        <v>535</v>
      </c>
      <c r="E1167" s="69" t="s">
        <v>324</v>
      </c>
      <c r="F1167" s="70">
        <v>57</v>
      </c>
    </row>
    <row r="1168" spans="2:6" x14ac:dyDescent="0.25">
      <c r="B1168" s="68">
        <v>41764</v>
      </c>
      <c r="C1168" s="68" t="str">
        <f t="shared" si="18"/>
        <v>May</v>
      </c>
      <c r="D1168" s="68" t="s">
        <v>536</v>
      </c>
      <c r="E1168" s="69" t="s">
        <v>10</v>
      </c>
      <c r="F1168" s="70">
        <v>69</v>
      </c>
    </row>
    <row r="1169" spans="2:6" x14ac:dyDescent="0.25">
      <c r="B1169" s="68">
        <v>41796</v>
      </c>
      <c r="C1169" s="68" t="str">
        <f t="shared" si="18"/>
        <v>Jun</v>
      </c>
      <c r="D1169" s="68" t="s">
        <v>535</v>
      </c>
      <c r="E1169" s="69" t="s">
        <v>191</v>
      </c>
      <c r="F1169" s="70">
        <v>46</v>
      </c>
    </row>
    <row r="1170" spans="2:6" x14ac:dyDescent="0.25">
      <c r="B1170" s="68">
        <v>41859</v>
      </c>
      <c r="C1170" s="68" t="str">
        <f t="shared" si="18"/>
        <v>Aug</v>
      </c>
      <c r="D1170" s="68" t="s">
        <v>535</v>
      </c>
      <c r="E1170" s="69" t="s">
        <v>10</v>
      </c>
      <c r="F1170" s="70">
        <v>46</v>
      </c>
    </row>
    <row r="1171" spans="2:6" x14ac:dyDescent="0.25">
      <c r="B1171" s="68">
        <v>41866</v>
      </c>
      <c r="C1171" s="68" t="str">
        <f t="shared" si="18"/>
        <v>Aug</v>
      </c>
      <c r="D1171" s="68" t="s">
        <v>536</v>
      </c>
      <c r="E1171" s="69" t="s">
        <v>191</v>
      </c>
      <c r="F1171" s="70">
        <v>23</v>
      </c>
    </row>
    <row r="1172" spans="2:6" x14ac:dyDescent="0.25">
      <c r="B1172" s="68">
        <v>41871</v>
      </c>
      <c r="C1172" s="68" t="str">
        <f t="shared" si="18"/>
        <v>Aug</v>
      </c>
      <c r="D1172" s="68" t="s">
        <v>535</v>
      </c>
      <c r="E1172" s="69" t="s">
        <v>10</v>
      </c>
      <c r="F1172" s="70">
        <v>46</v>
      </c>
    </row>
    <row r="1173" spans="2:6" x14ac:dyDescent="0.25">
      <c r="B1173" s="68">
        <v>41794</v>
      </c>
      <c r="C1173" s="68" t="str">
        <f t="shared" si="18"/>
        <v>Jun</v>
      </c>
      <c r="D1173" s="68" t="s">
        <v>536</v>
      </c>
      <c r="E1173" s="69" t="s">
        <v>349</v>
      </c>
      <c r="F1173" s="70">
        <v>20</v>
      </c>
    </row>
    <row r="1174" spans="2:6" x14ac:dyDescent="0.25">
      <c r="B1174" s="68">
        <v>41850</v>
      </c>
      <c r="C1174" s="68" t="str">
        <f t="shared" si="18"/>
        <v>Jul</v>
      </c>
      <c r="D1174" s="68" t="s">
        <v>537</v>
      </c>
      <c r="E1174" s="69" t="s">
        <v>334</v>
      </c>
      <c r="F1174" s="70">
        <v>71</v>
      </c>
    </row>
    <row r="1175" spans="2:6" x14ac:dyDescent="0.25">
      <c r="B1175" s="68">
        <v>41858</v>
      </c>
      <c r="C1175" s="68" t="str">
        <f t="shared" si="18"/>
        <v>Aug</v>
      </c>
      <c r="D1175" s="68" t="s">
        <v>535</v>
      </c>
      <c r="E1175" s="69" t="s">
        <v>327</v>
      </c>
      <c r="F1175" s="70">
        <v>72</v>
      </c>
    </row>
    <row r="1176" spans="2:6" x14ac:dyDescent="0.25">
      <c r="B1176" s="68">
        <v>41855</v>
      </c>
      <c r="C1176" s="68" t="str">
        <f t="shared" si="18"/>
        <v>Aug</v>
      </c>
      <c r="D1176" s="68" t="s">
        <v>537</v>
      </c>
      <c r="E1176" s="69" t="s">
        <v>337</v>
      </c>
      <c r="F1176" s="70">
        <v>72</v>
      </c>
    </row>
    <row r="1177" spans="2:6" x14ac:dyDescent="0.25">
      <c r="B1177" s="68">
        <v>41854</v>
      </c>
      <c r="C1177" s="68" t="str">
        <f t="shared" si="18"/>
        <v>Aug</v>
      </c>
      <c r="D1177" s="68" t="s">
        <v>535</v>
      </c>
      <c r="E1177" s="69" t="s">
        <v>347</v>
      </c>
      <c r="F1177" s="70">
        <v>27</v>
      </c>
    </row>
    <row r="1178" spans="2:6" x14ac:dyDescent="0.25">
      <c r="B1178" s="68">
        <v>41814</v>
      </c>
      <c r="C1178" s="68" t="str">
        <f t="shared" si="18"/>
        <v>Jun</v>
      </c>
      <c r="D1178" s="68" t="s">
        <v>537</v>
      </c>
      <c r="E1178" s="69" t="s">
        <v>324</v>
      </c>
      <c r="F1178" s="70">
        <v>60</v>
      </c>
    </row>
    <row r="1179" spans="2:6" x14ac:dyDescent="0.25">
      <c r="B1179" s="68">
        <v>41800</v>
      </c>
      <c r="C1179" s="68" t="str">
        <f t="shared" si="18"/>
        <v>Jun</v>
      </c>
      <c r="D1179" s="68" t="s">
        <v>537</v>
      </c>
      <c r="E1179" s="69" t="s">
        <v>10</v>
      </c>
      <c r="F1179" s="70">
        <v>23</v>
      </c>
    </row>
    <row r="1180" spans="2:6" x14ac:dyDescent="0.25">
      <c r="B1180" s="68">
        <v>41877</v>
      </c>
      <c r="C1180" s="68" t="str">
        <f t="shared" si="18"/>
        <v>Aug</v>
      </c>
      <c r="D1180" s="68" t="s">
        <v>537</v>
      </c>
      <c r="E1180" s="69" t="s">
        <v>331</v>
      </c>
      <c r="F1180" s="70">
        <v>579</v>
      </c>
    </row>
    <row r="1181" spans="2:6" x14ac:dyDescent="0.25">
      <c r="B1181" s="68">
        <v>41860</v>
      </c>
      <c r="C1181" s="68" t="str">
        <f t="shared" si="18"/>
        <v>Aug</v>
      </c>
      <c r="D1181" s="68" t="s">
        <v>535</v>
      </c>
      <c r="E1181" s="69" t="s">
        <v>191</v>
      </c>
      <c r="F1181" s="70">
        <v>23</v>
      </c>
    </row>
    <row r="1182" spans="2:6" x14ac:dyDescent="0.25">
      <c r="B1182" s="68">
        <v>41901</v>
      </c>
      <c r="C1182" s="68" t="str">
        <f t="shared" si="18"/>
        <v>Sep</v>
      </c>
      <c r="D1182" s="68" t="s">
        <v>537</v>
      </c>
      <c r="E1182" s="69" t="s">
        <v>191</v>
      </c>
      <c r="F1182" s="70">
        <v>66</v>
      </c>
    </row>
    <row r="1183" spans="2:6" x14ac:dyDescent="0.25">
      <c r="B1183" s="68">
        <v>41856</v>
      </c>
      <c r="C1183" s="68" t="str">
        <f t="shared" si="18"/>
        <v>Aug</v>
      </c>
      <c r="D1183" s="68" t="s">
        <v>535</v>
      </c>
      <c r="E1183" s="69" t="s">
        <v>191</v>
      </c>
      <c r="F1183" s="70">
        <v>334</v>
      </c>
    </row>
    <row r="1184" spans="2:6" x14ac:dyDescent="0.25">
      <c r="B1184" s="68">
        <v>41816</v>
      </c>
      <c r="C1184" s="68" t="str">
        <f t="shared" si="18"/>
        <v>Jun</v>
      </c>
      <c r="D1184" s="68" t="s">
        <v>537</v>
      </c>
      <c r="E1184" s="69" t="s">
        <v>321</v>
      </c>
      <c r="F1184" s="70">
        <v>152</v>
      </c>
    </row>
    <row r="1185" spans="2:6" x14ac:dyDescent="0.25">
      <c r="B1185" s="68">
        <v>41805</v>
      </c>
      <c r="C1185" s="68" t="str">
        <f t="shared" si="18"/>
        <v>Jun</v>
      </c>
      <c r="D1185" s="68" t="s">
        <v>535</v>
      </c>
      <c r="E1185" s="69" t="s">
        <v>7</v>
      </c>
      <c r="F1185" s="70">
        <v>66</v>
      </c>
    </row>
    <row r="1186" spans="2:6" x14ac:dyDescent="0.25">
      <c r="B1186" s="68">
        <v>41867</v>
      </c>
      <c r="C1186" s="68" t="str">
        <f t="shared" si="18"/>
        <v>Aug</v>
      </c>
      <c r="D1186" s="68" t="s">
        <v>537</v>
      </c>
      <c r="E1186" s="69" t="s">
        <v>10</v>
      </c>
      <c r="F1186" s="70">
        <v>23</v>
      </c>
    </row>
    <row r="1187" spans="2:6" x14ac:dyDescent="0.25">
      <c r="B1187" s="68">
        <v>41858</v>
      </c>
      <c r="C1187" s="68" t="str">
        <f t="shared" si="18"/>
        <v>Aug</v>
      </c>
      <c r="D1187" s="68" t="s">
        <v>535</v>
      </c>
      <c r="E1187" s="69" t="s">
        <v>191</v>
      </c>
      <c r="F1187" s="70">
        <v>66</v>
      </c>
    </row>
    <row r="1188" spans="2:6" x14ac:dyDescent="0.25">
      <c r="B1188" s="68">
        <v>41906</v>
      </c>
      <c r="C1188" s="68" t="str">
        <f t="shared" si="18"/>
        <v>Sep</v>
      </c>
      <c r="D1188" s="68" t="s">
        <v>535</v>
      </c>
      <c r="E1188" s="69" t="s">
        <v>7</v>
      </c>
      <c r="F1188" s="70">
        <v>711</v>
      </c>
    </row>
    <row r="1189" spans="2:6" x14ac:dyDescent="0.25">
      <c r="B1189" s="68">
        <v>41769</v>
      </c>
      <c r="C1189" s="68" t="str">
        <f t="shared" si="18"/>
        <v>May</v>
      </c>
      <c r="D1189" s="68" t="s">
        <v>537</v>
      </c>
      <c r="E1189" s="69" t="s">
        <v>7</v>
      </c>
      <c r="F1189" s="70">
        <v>68</v>
      </c>
    </row>
    <row r="1190" spans="2:6" x14ac:dyDescent="0.25">
      <c r="B1190" s="68">
        <v>41818</v>
      </c>
      <c r="C1190" s="68" t="str">
        <f t="shared" si="18"/>
        <v>Jun</v>
      </c>
      <c r="D1190" s="68" t="s">
        <v>537</v>
      </c>
      <c r="E1190" s="69" t="s">
        <v>331</v>
      </c>
      <c r="F1190" s="70">
        <v>90</v>
      </c>
    </row>
    <row r="1191" spans="2:6" x14ac:dyDescent="0.25">
      <c r="B1191" s="68">
        <v>41830</v>
      </c>
      <c r="C1191" s="68" t="str">
        <f t="shared" si="18"/>
        <v>Jul</v>
      </c>
      <c r="D1191" s="68" t="s">
        <v>535</v>
      </c>
      <c r="E1191" s="69" t="s">
        <v>7</v>
      </c>
      <c r="F1191" s="70">
        <v>68</v>
      </c>
    </row>
    <row r="1192" spans="2:6" x14ac:dyDescent="0.25">
      <c r="B1192" s="68">
        <v>41842</v>
      </c>
      <c r="C1192" s="68" t="str">
        <f t="shared" si="18"/>
        <v>Jul</v>
      </c>
      <c r="D1192" s="68" t="s">
        <v>537</v>
      </c>
      <c r="E1192" s="69" t="s">
        <v>337</v>
      </c>
      <c r="F1192" s="70">
        <v>75</v>
      </c>
    </row>
    <row r="1193" spans="2:6" x14ac:dyDescent="0.25">
      <c r="B1193" s="68">
        <v>41858</v>
      </c>
      <c r="C1193" s="68" t="str">
        <f t="shared" si="18"/>
        <v>Aug</v>
      </c>
      <c r="D1193" s="68" t="s">
        <v>535</v>
      </c>
      <c r="E1193" s="69" t="s">
        <v>337</v>
      </c>
      <c r="F1193" s="70">
        <v>100</v>
      </c>
    </row>
    <row r="1194" spans="2:6" x14ac:dyDescent="0.25">
      <c r="B1194" s="68">
        <v>41857</v>
      </c>
      <c r="C1194" s="68" t="str">
        <f t="shared" si="18"/>
        <v>Aug</v>
      </c>
      <c r="D1194" s="68" t="s">
        <v>537</v>
      </c>
      <c r="E1194" s="69" t="s">
        <v>331</v>
      </c>
      <c r="F1194" s="70">
        <v>58</v>
      </c>
    </row>
    <row r="1195" spans="2:6" x14ac:dyDescent="0.25">
      <c r="B1195" s="68">
        <v>41797</v>
      </c>
      <c r="C1195" s="68" t="str">
        <f t="shared" si="18"/>
        <v>Jun</v>
      </c>
      <c r="D1195" s="68" t="s">
        <v>537</v>
      </c>
      <c r="E1195" s="69" t="s">
        <v>324</v>
      </c>
      <c r="F1195" s="70">
        <v>20</v>
      </c>
    </row>
    <row r="1196" spans="2:6" x14ac:dyDescent="0.25">
      <c r="B1196" s="68">
        <v>41858</v>
      </c>
      <c r="C1196" s="68" t="str">
        <f t="shared" si="18"/>
        <v>Aug</v>
      </c>
      <c r="D1196" s="68" t="s">
        <v>537</v>
      </c>
      <c r="E1196" s="69" t="s">
        <v>349</v>
      </c>
      <c r="F1196" s="70">
        <v>40</v>
      </c>
    </row>
    <row r="1197" spans="2:6" x14ac:dyDescent="0.25">
      <c r="B1197" s="68">
        <v>41778</v>
      </c>
      <c r="C1197" s="68" t="str">
        <f t="shared" si="18"/>
        <v>May</v>
      </c>
      <c r="D1197" s="68" t="s">
        <v>535</v>
      </c>
      <c r="E1197" s="69" t="s">
        <v>331</v>
      </c>
      <c r="F1197" s="70">
        <v>87</v>
      </c>
    </row>
    <row r="1198" spans="2:6" x14ac:dyDescent="0.25">
      <c r="B1198" s="68">
        <v>41798</v>
      </c>
      <c r="C1198" s="68" t="str">
        <f t="shared" si="18"/>
        <v>Jun</v>
      </c>
      <c r="D1198" s="68" t="s">
        <v>537</v>
      </c>
      <c r="E1198" s="69" t="s">
        <v>7</v>
      </c>
      <c r="F1198" s="70">
        <v>102</v>
      </c>
    </row>
    <row r="1199" spans="2:6" x14ac:dyDescent="0.25">
      <c r="B1199" s="68">
        <v>41818</v>
      </c>
      <c r="C1199" s="68" t="str">
        <f t="shared" si="18"/>
        <v>Jun</v>
      </c>
      <c r="D1199" s="68" t="s">
        <v>535</v>
      </c>
      <c r="E1199" s="69" t="s">
        <v>334</v>
      </c>
      <c r="F1199" s="70">
        <v>513</v>
      </c>
    </row>
    <row r="1200" spans="2:6" x14ac:dyDescent="0.25">
      <c r="B1200" s="68">
        <v>41811</v>
      </c>
      <c r="C1200" s="68" t="str">
        <f t="shared" si="18"/>
        <v>Jun</v>
      </c>
      <c r="D1200" s="68" t="s">
        <v>537</v>
      </c>
      <c r="E1200" s="69" t="s">
        <v>331</v>
      </c>
      <c r="F1200" s="70">
        <v>28</v>
      </c>
    </row>
    <row r="1201" spans="2:6" x14ac:dyDescent="0.25">
      <c r="B1201" s="68">
        <v>41876</v>
      </c>
      <c r="C1201" s="68" t="str">
        <f t="shared" si="18"/>
        <v>Aug</v>
      </c>
      <c r="D1201" s="68" t="s">
        <v>535</v>
      </c>
      <c r="E1201" s="69" t="s">
        <v>10</v>
      </c>
      <c r="F1201" s="70">
        <v>69</v>
      </c>
    </row>
    <row r="1202" spans="2:6" x14ac:dyDescent="0.25">
      <c r="B1202" s="68">
        <v>41852</v>
      </c>
      <c r="C1202" s="68" t="str">
        <f t="shared" si="18"/>
        <v>Aug</v>
      </c>
      <c r="D1202" s="68" t="s">
        <v>537</v>
      </c>
      <c r="E1202" s="69" t="s">
        <v>331</v>
      </c>
      <c r="F1202" s="70">
        <v>661</v>
      </c>
    </row>
    <row r="1203" spans="2:6" x14ac:dyDescent="0.25">
      <c r="B1203" s="68">
        <v>41881</v>
      </c>
      <c r="C1203" s="68" t="str">
        <f t="shared" si="18"/>
        <v>Aug</v>
      </c>
      <c r="D1203" s="68" t="s">
        <v>535</v>
      </c>
      <c r="E1203" s="69" t="s">
        <v>10</v>
      </c>
      <c r="F1203" s="70">
        <v>23</v>
      </c>
    </row>
    <row r="1204" spans="2:6" x14ac:dyDescent="0.25">
      <c r="B1204" s="68">
        <v>41806</v>
      </c>
      <c r="C1204" s="68" t="str">
        <f t="shared" si="18"/>
        <v>Jun</v>
      </c>
      <c r="D1204" s="68" t="s">
        <v>537</v>
      </c>
      <c r="E1204" s="69" t="s">
        <v>10</v>
      </c>
      <c r="F1204" s="70">
        <v>46</v>
      </c>
    </row>
    <row r="1205" spans="2:6" x14ac:dyDescent="0.25">
      <c r="B1205" s="68">
        <v>41798</v>
      </c>
      <c r="C1205" s="68" t="str">
        <f t="shared" si="18"/>
        <v>Jun</v>
      </c>
      <c r="D1205" s="68" t="s">
        <v>535</v>
      </c>
      <c r="E1205" s="69" t="s">
        <v>10</v>
      </c>
      <c r="F1205" s="70">
        <v>23</v>
      </c>
    </row>
    <row r="1206" spans="2:6" x14ac:dyDescent="0.25">
      <c r="B1206" s="68">
        <v>41860</v>
      </c>
      <c r="C1206" s="68" t="str">
        <f t="shared" si="18"/>
        <v>Aug</v>
      </c>
      <c r="D1206" s="68" t="s">
        <v>535</v>
      </c>
      <c r="E1206" s="69" t="s">
        <v>321</v>
      </c>
      <c r="F1206" s="70">
        <v>160</v>
      </c>
    </row>
    <row r="1207" spans="2:6" x14ac:dyDescent="0.25">
      <c r="B1207" s="68">
        <v>41815</v>
      </c>
      <c r="C1207" s="68" t="str">
        <f t="shared" si="18"/>
        <v>Jun</v>
      </c>
      <c r="D1207" s="68" t="s">
        <v>537</v>
      </c>
      <c r="E1207" s="69" t="s">
        <v>321</v>
      </c>
      <c r="F1207" s="70">
        <v>240</v>
      </c>
    </row>
    <row r="1208" spans="2:6" x14ac:dyDescent="0.25">
      <c r="B1208" s="68">
        <v>41809</v>
      </c>
      <c r="C1208" s="68" t="str">
        <f t="shared" si="18"/>
        <v>Jun</v>
      </c>
      <c r="D1208" s="68" t="s">
        <v>536</v>
      </c>
      <c r="E1208" s="69" t="s">
        <v>191</v>
      </c>
      <c r="F1208" s="70">
        <v>46</v>
      </c>
    </row>
    <row r="1209" spans="2:6" x14ac:dyDescent="0.25">
      <c r="B1209" s="68">
        <v>41869</v>
      </c>
      <c r="C1209" s="68" t="str">
        <f t="shared" si="18"/>
        <v>Aug</v>
      </c>
      <c r="D1209" s="68" t="s">
        <v>535</v>
      </c>
      <c r="E1209" s="69" t="s">
        <v>331</v>
      </c>
      <c r="F1209" s="70">
        <v>29</v>
      </c>
    </row>
    <row r="1210" spans="2:6" x14ac:dyDescent="0.25">
      <c r="B1210" s="68">
        <v>41876</v>
      </c>
      <c r="C1210" s="68" t="str">
        <f t="shared" si="18"/>
        <v>Aug</v>
      </c>
      <c r="D1210" s="68" t="s">
        <v>537</v>
      </c>
      <c r="E1210" s="69" t="s">
        <v>321</v>
      </c>
      <c r="F1210" s="70">
        <v>240</v>
      </c>
    </row>
    <row r="1211" spans="2:6" x14ac:dyDescent="0.25">
      <c r="B1211" s="68">
        <v>41797</v>
      </c>
      <c r="C1211" s="68" t="str">
        <f t="shared" si="18"/>
        <v>Jun</v>
      </c>
      <c r="D1211" s="68" t="s">
        <v>535</v>
      </c>
      <c r="E1211" s="69" t="s">
        <v>324</v>
      </c>
      <c r="F1211" s="70">
        <v>40</v>
      </c>
    </row>
    <row r="1212" spans="2:6" x14ac:dyDescent="0.25">
      <c r="B1212" s="68">
        <v>41796</v>
      </c>
      <c r="C1212" s="68" t="str">
        <f t="shared" si="18"/>
        <v>Jun</v>
      </c>
      <c r="D1212" s="68" t="s">
        <v>535</v>
      </c>
      <c r="E1212" s="69" t="s">
        <v>324</v>
      </c>
      <c r="F1212" s="70">
        <v>60</v>
      </c>
    </row>
    <row r="1213" spans="2:6" x14ac:dyDescent="0.25">
      <c r="B1213" s="68">
        <v>41865</v>
      </c>
      <c r="C1213" s="68" t="str">
        <f t="shared" si="18"/>
        <v>Aug</v>
      </c>
      <c r="D1213" s="68" t="s">
        <v>535</v>
      </c>
      <c r="E1213" s="69" t="s">
        <v>321</v>
      </c>
      <c r="F1213" s="70">
        <v>240</v>
      </c>
    </row>
    <row r="1214" spans="2:6" x14ac:dyDescent="0.25">
      <c r="B1214" s="68">
        <v>41806</v>
      </c>
      <c r="C1214" s="68" t="str">
        <f t="shared" si="18"/>
        <v>Jun</v>
      </c>
      <c r="D1214" s="68" t="s">
        <v>535</v>
      </c>
      <c r="E1214" s="69" t="s">
        <v>191</v>
      </c>
      <c r="F1214" s="70">
        <v>46</v>
      </c>
    </row>
    <row r="1215" spans="2:6" x14ac:dyDescent="0.25">
      <c r="B1215" s="68">
        <v>41875</v>
      </c>
      <c r="C1215" s="68" t="str">
        <f t="shared" si="18"/>
        <v>Aug</v>
      </c>
      <c r="D1215" s="68" t="s">
        <v>535</v>
      </c>
      <c r="E1215" s="69" t="s">
        <v>324</v>
      </c>
      <c r="F1215" s="70">
        <v>20</v>
      </c>
    </row>
    <row r="1216" spans="2:6" x14ac:dyDescent="0.25">
      <c r="B1216" s="68">
        <v>41854</v>
      </c>
      <c r="C1216" s="68" t="str">
        <f t="shared" si="18"/>
        <v>Aug</v>
      </c>
      <c r="D1216" s="68" t="s">
        <v>535</v>
      </c>
      <c r="E1216" s="69" t="s">
        <v>7</v>
      </c>
      <c r="F1216" s="70">
        <v>66</v>
      </c>
    </row>
    <row r="1217" spans="2:6" x14ac:dyDescent="0.25">
      <c r="B1217" s="68">
        <v>41868</v>
      </c>
      <c r="C1217" s="68" t="str">
        <f t="shared" si="18"/>
        <v>Aug</v>
      </c>
      <c r="D1217" s="68" t="s">
        <v>535</v>
      </c>
      <c r="E1217" s="69" t="s">
        <v>7</v>
      </c>
      <c r="F1217" s="70">
        <v>96</v>
      </c>
    </row>
    <row r="1218" spans="2:6" x14ac:dyDescent="0.25">
      <c r="B1218" s="68">
        <v>41872</v>
      </c>
      <c r="C1218" s="68" t="str">
        <f t="shared" si="18"/>
        <v>Aug</v>
      </c>
      <c r="D1218" s="68" t="s">
        <v>537</v>
      </c>
      <c r="E1218" s="69" t="s">
        <v>191</v>
      </c>
      <c r="F1218" s="70">
        <v>46</v>
      </c>
    </row>
    <row r="1219" spans="2:6" x14ac:dyDescent="0.25">
      <c r="B1219" s="68">
        <v>41794</v>
      </c>
      <c r="C1219" s="68" t="str">
        <f t="shared" si="18"/>
        <v>Jun</v>
      </c>
      <c r="D1219" s="68" t="s">
        <v>537</v>
      </c>
      <c r="E1219" s="69" t="s">
        <v>327</v>
      </c>
      <c r="F1219" s="70">
        <v>25</v>
      </c>
    </row>
    <row r="1220" spans="2:6" x14ac:dyDescent="0.25">
      <c r="B1220" s="68">
        <v>41796</v>
      </c>
      <c r="C1220" s="68" t="str">
        <f t="shared" si="18"/>
        <v>Jun</v>
      </c>
      <c r="D1220" s="68" t="s">
        <v>536</v>
      </c>
      <c r="E1220" s="69" t="s">
        <v>191</v>
      </c>
      <c r="F1220" s="70">
        <v>305</v>
      </c>
    </row>
    <row r="1221" spans="2:6" x14ac:dyDescent="0.25">
      <c r="B1221" s="68">
        <v>41813</v>
      </c>
      <c r="C1221" s="68" t="str">
        <f t="shared" ref="C1221:C1284" si="19">TEXT(B1221,"mmm")</f>
        <v>Jun</v>
      </c>
      <c r="D1221" s="68" t="s">
        <v>537</v>
      </c>
      <c r="E1221" s="69" t="s">
        <v>7</v>
      </c>
      <c r="F1221" s="70">
        <v>198</v>
      </c>
    </row>
    <row r="1222" spans="2:6" x14ac:dyDescent="0.25">
      <c r="B1222" s="68">
        <v>41859</v>
      </c>
      <c r="C1222" s="68" t="str">
        <f t="shared" si="19"/>
        <v>Aug</v>
      </c>
      <c r="D1222" s="68" t="s">
        <v>537</v>
      </c>
      <c r="E1222" s="69" t="s">
        <v>10</v>
      </c>
      <c r="F1222" s="70">
        <v>523</v>
      </c>
    </row>
    <row r="1223" spans="2:6" x14ac:dyDescent="0.25">
      <c r="B1223" s="68">
        <v>41798</v>
      </c>
      <c r="C1223" s="68" t="str">
        <f t="shared" si="19"/>
        <v>Jun</v>
      </c>
      <c r="D1223" s="68" t="s">
        <v>535</v>
      </c>
      <c r="E1223" s="69" t="s">
        <v>327</v>
      </c>
      <c r="F1223" s="70">
        <v>50</v>
      </c>
    </row>
    <row r="1224" spans="2:6" x14ac:dyDescent="0.25">
      <c r="B1224" s="68">
        <v>41764</v>
      </c>
      <c r="C1224" s="68" t="str">
        <f t="shared" si="19"/>
        <v>May</v>
      </c>
      <c r="D1224" s="68" t="s">
        <v>537</v>
      </c>
      <c r="E1224" s="69" t="s">
        <v>334</v>
      </c>
      <c r="F1224" s="70">
        <v>514</v>
      </c>
    </row>
    <row r="1225" spans="2:6" x14ac:dyDescent="0.25">
      <c r="B1225" s="68">
        <v>41863</v>
      </c>
      <c r="C1225" s="68" t="str">
        <f t="shared" si="19"/>
        <v>Aug</v>
      </c>
      <c r="D1225" s="68" t="s">
        <v>535</v>
      </c>
      <c r="E1225" s="69" t="s">
        <v>331</v>
      </c>
      <c r="F1225" s="70">
        <v>58</v>
      </c>
    </row>
    <row r="1226" spans="2:6" x14ac:dyDescent="0.25">
      <c r="B1226" s="68">
        <v>41904</v>
      </c>
      <c r="C1226" s="68" t="str">
        <f t="shared" si="19"/>
        <v>Sep</v>
      </c>
      <c r="D1226" s="68" t="s">
        <v>536</v>
      </c>
      <c r="E1226" s="69" t="s">
        <v>334</v>
      </c>
      <c r="F1226" s="70">
        <v>23</v>
      </c>
    </row>
    <row r="1227" spans="2:6" x14ac:dyDescent="0.25">
      <c r="B1227" s="68">
        <v>41799</v>
      </c>
      <c r="C1227" s="68" t="str">
        <f t="shared" si="19"/>
        <v>Jun</v>
      </c>
      <c r="D1227" s="68" t="s">
        <v>537</v>
      </c>
      <c r="E1227" s="69" t="s">
        <v>10</v>
      </c>
      <c r="F1227" s="70">
        <v>46</v>
      </c>
    </row>
    <row r="1228" spans="2:6" x14ac:dyDescent="0.25">
      <c r="B1228" s="68">
        <v>41817</v>
      </c>
      <c r="C1228" s="68" t="str">
        <f t="shared" si="19"/>
        <v>Jun</v>
      </c>
      <c r="D1228" s="68" t="s">
        <v>535</v>
      </c>
      <c r="E1228" s="69" t="s">
        <v>10</v>
      </c>
      <c r="F1228" s="70">
        <v>69</v>
      </c>
    </row>
    <row r="1229" spans="2:6" x14ac:dyDescent="0.25">
      <c r="B1229" s="68">
        <v>41873</v>
      </c>
      <c r="C1229" s="68" t="str">
        <f t="shared" si="19"/>
        <v>Aug</v>
      </c>
      <c r="D1229" s="68" t="s">
        <v>535</v>
      </c>
      <c r="E1229" s="69" t="s">
        <v>324</v>
      </c>
      <c r="F1229" s="70">
        <v>60</v>
      </c>
    </row>
    <row r="1230" spans="2:6" x14ac:dyDescent="0.25">
      <c r="B1230" s="68">
        <v>41809</v>
      </c>
      <c r="C1230" s="68" t="str">
        <f t="shared" si="19"/>
        <v>Jun</v>
      </c>
      <c r="D1230" s="68" t="s">
        <v>537</v>
      </c>
      <c r="E1230" s="69" t="s">
        <v>327</v>
      </c>
      <c r="F1230" s="70">
        <v>48</v>
      </c>
    </row>
    <row r="1231" spans="2:6" x14ac:dyDescent="0.25">
      <c r="B1231" s="68">
        <v>41870</v>
      </c>
      <c r="C1231" s="68" t="str">
        <f t="shared" si="19"/>
        <v>Aug</v>
      </c>
      <c r="D1231" s="68" t="s">
        <v>535</v>
      </c>
      <c r="E1231" s="69" t="s">
        <v>371</v>
      </c>
      <c r="F1231" s="70">
        <v>38</v>
      </c>
    </row>
    <row r="1232" spans="2:6" x14ac:dyDescent="0.25">
      <c r="B1232" s="68">
        <v>41875</v>
      </c>
      <c r="C1232" s="68" t="str">
        <f t="shared" si="19"/>
        <v>Aug</v>
      </c>
      <c r="D1232" s="68" t="s">
        <v>537</v>
      </c>
      <c r="E1232" s="69" t="s">
        <v>7</v>
      </c>
      <c r="F1232" s="70">
        <v>608</v>
      </c>
    </row>
    <row r="1233" spans="2:6" x14ac:dyDescent="0.25">
      <c r="B1233" s="68">
        <v>41806</v>
      </c>
      <c r="C1233" s="68" t="str">
        <f t="shared" si="19"/>
        <v>Jun</v>
      </c>
      <c r="D1233" s="68" t="s">
        <v>537</v>
      </c>
      <c r="E1233" s="69" t="s">
        <v>10</v>
      </c>
      <c r="F1233" s="70">
        <v>23</v>
      </c>
    </row>
    <row r="1234" spans="2:6" x14ac:dyDescent="0.25">
      <c r="B1234" s="68">
        <v>41808</v>
      </c>
      <c r="C1234" s="68" t="str">
        <f t="shared" si="19"/>
        <v>Jun</v>
      </c>
      <c r="D1234" s="68" t="s">
        <v>537</v>
      </c>
      <c r="E1234" s="69" t="s">
        <v>324</v>
      </c>
      <c r="F1234" s="70">
        <v>40</v>
      </c>
    </row>
    <row r="1235" spans="2:6" x14ac:dyDescent="0.25">
      <c r="B1235" s="68">
        <v>41875</v>
      </c>
      <c r="C1235" s="68" t="str">
        <f t="shared" si="19"/>
        <v>Aug</v>
      </c>
      <c r="D1235" s="68" t="s">
        <v>536</v>
      </c>
      <c r="E1235" s="69" t="s">
        <v>191</v>
      </c>
      <c r="F1235" s="70">
        <v>46</v>
      </c>
    </row>
    <row r="1236" spans="2:6" x14ac:dyDescent="0.25">
      <c r="B1236" s="68">
        <v>41782</v>
      </c>
      <c r="C1236" s="68" t="str">
        <f t="shared" si="19"/>
        <v>May</v>
      </c>
      <c r="D1236" s="68" t="s">
        <v>537</v>
      </c>
      <c r="E1236" s="69" t="s">
        <v>7</v>
      </c>
      <c r="F1236" s="70">
        <v>34</v>
      </c>
    </row>
    <row r="1237" spans="2:6" x14ac:dyDescent="0.25">
      <c r="B1237" s="68">
        <v>41815</v>
      </c>
      <c r="C1237" s="68" t="str">
        <f t="shared" si="19"/>
        <v>Jun</v>
      </c>
      <c r="D1237" s="68" t="s">
        <v>537</v>
      </c>
      <c r="E1237" s="69" t="s">
        <v>331</v>
      </c>
      <c r="F1237" s="70">
        <v>58</v>
      </c>
    </row>
    <row r="1238" spans="2:6" x14ac:dyDescent="0.25">
      <c r="B1238" s="68">
        <v>41834</v>
      </c>
      <c r="C1238" s="68" t="str">
        <f t="shared" si="19"/>
        <v>Jul</v>
      </c>
      <c r="D1238" s="68" t="s">
        <v>535</v>
      </c>
      <c r="E1238" s="69" t="s">
        <v>334</v>
      </c>
      <c r="F1238" s="70">
        <v>363</v>
      </c>
    </row>
    <row r="1239" spans="2:6" x14ac:dyDescent="0.25">
      <c r="B1239" s="68">
        <v>41810</v>
      </c>
      <c r="C1239" s="68" t="str">
        <f t="shared" si="19"/>
        <v>Jun</v>
      </c>
      <c r="D1239" s="68" t="s">
        <v>537</v>
      </c>
      <c r="E1239" s="69" t="s">
        <v>7</v>
      </c>
      <c r="F1239" s="70">
        <v>66</v>
      </c>
    </row>
    <row r="1240" spans="2:6" x14ac:dyDescent="0.25">
      <c r="B1240" s="68">
        <v>41807</v>
      </c>
      <c r="C1240" s="68" t="str">
        <f t="shared" si="19"/>
        <v>Jun</v>
      </c>
      <c r="D1240" s="68" t="s">
        <v>535</v>
      </c>
      <c r="E1240" s="69" t="s">
        <v>191</v>
      </c>
      <c r="F1240" s="70">
        <v>46</v>
      </c>
    </row>
    <row r="1241" spans="2:6" x14ac:dyDescent="0.25">
      <c r="B1241" s="68">
        <v>41862</v>
      </c>
      <c r="C1241" s="68" t="str">
        <f t="shared" si="19"/>
        <v>Aug</v>
      </c>
      <c r="D1241" s="68" t="s">
        <v>535</v>
      </c>
      <c r="E1241" s="69" t="s">
        <v>324</v>
      </c>
      <c r="F1241" s="70">
        <v>20</v>
      </c>
    </row>
    <row r="1242" spans="2:6" x14ac:dyDescent="0.25">
      <c r="B1242" s="68">
        <v>41902</v>
      </c>
      <c r="C1242" s="68" t="str">
        <f t="shared" si="19"/>
        <v>Sep</v>
      </c>
      <c r="D1242" s="68" t="s">
        <v>537</v>
      </c>
      <c r="E1242" s="69" t="s">
        <v>337</v>
      </c>
      <c r="F1242" s="70">
        <v>48</v>
      </c>
    </row>
    <row r="1243" spans="2:6" x14ac:dyDescent="0.25">
      <c r="B1243" s="68">
        <v>41879</v>
      </c>
      <c r="C1243" s="68" t="str">
        <f t="shared" si="19"/>
        <v>Aug</v>
      </c>
      <c r="D1243" s="68" t="s">
        <v>535</v>
      </c>
      <c r="E1243" s="69" t="s">
        <v>324</v>
      </c>
      <c r="F1243" s="70">
        <v>379</v>
      </c>
    </row>
    <row r="1244" spans="2:6" x14ac:dyDescent="0.25">
      <c r="B1244" s="68">
        <v>41870</v>
      </c>
      <c r="C1244" s="68" t="str">
        <f t="shared" si="19"/>
        <v>Aug</v>
      </c>
      <c r="D1244" s="68" t="s">
        <v>537</v>
      </c>
      <c r="E1244" s="69" t="s">
        <v>10</v>
      </c>
      <c r="F1244" s="70">
        <v>23</v>
      </c>
    </row>
    <row r="1245" spans="2:6" x14ac:dyDescent="0.25">
      <c r="B1245" s="68">
        <v>41858</v>
      </c>
      <c r="C1245" s="68" t="str">
        <f t="shared" si="19"/>
        <v>Aug</v>
      </c>
      <c r="D1245" s="68" t="s">
        <v>535</v>
      </c>
      <c r="E1245" s="69" t="s">
        <v>324</v>
      </c>
      <c r="F1245" s="70">
        <v>38</v>
      </c>
    </row>
    <row r="1246" spans="2:6" x14ac:dyDescent="0.25">
      <c r="B1246" s="68">
        <v>41870</v>
      </c>
      <c r="C1246" s="68" t="str">
        <f t="shared" si="19"/>
        <v>Aug</v>
      </c>
      <c r="D1246" s="68" t="s">
        <v>535</v>
      </c>
      <c r="E1246" s="69" t="s">
        <v>334</v>
      </c>
      <c r="F1246" s="70">
        <v>24</v>
      </c>
    </row>
    <row r="1247" spans="2:6" x14ac:dyDescent="0.25">
      <c r="B1247" s="68">
        <v>41813</v>
      </c>
      <c r="C1247" s="68" t="str">
        <f t="shared" si="19"/>
        <v>Jun</v>
      </c>
      <c r="D1247" s="68" t="s">
        <v>535</v>
      </c>
      <c r="E1247" s="69" t="s">
        <v>7</v>
      </c>
      <c r="F1247" s="70">
        <v>66</v>
      </c>
    </row>
    <row r="1248" spans="2:6" x14ac:dyDescent="0.25">
      <c r="B1248" s="68">
        <v>41820</v>
      </c>
      <c r="C1248" s="68" t="str">
        <f t="shared" si="19"/>
        <v>Jun</v>
      </c>
      <c r="D1248" s="68" t="s">
        <v>537</v>
      </c>
      <c r="E1248" s="69" t="s">
        <v>337</v>
      </c>
      <c r="F1248" s="70">
        <v>50</v>
      </c>
    </row>
    <row r="1249" spans="2:6" x14ac:dyDescent="0.25">
      <c r="B1249" s="68">
        <v>41776</v>
      </c>
      <c r="C1249" s="68" t="str">
        <f t="shared" si="19"/>
        <v>May</v>
      </c>
      <c r="D1249" s="68" t="s">
        <v>537</v>
      </c>
      <c r="E1249" s="69" t="s">
        <v>349</v>
      </c>
      <c r="F1249" s="70">
        <v>60</v>
      </c>
    </row>
    <row r="1250" spans="2:6" x14ac:dyDescent="0.25">
      <c r="B1250" s="68">
        <v>41808</v>
      </c>
      <c r="C1250" s="68" t="str">
        <f t="shared" si="19"/>
        <v>Jun</v>
      </c>
      <c r="D1250" s="68" t="s">
        <v>537</v>
      </c>
      <c r="E1250" s="69" t="s">
        <v>191</v>
      </c>
      <c r="F1250" s="70">
        <v>46</v>
      </c>
    </row>
    <row r="1251" spans="2:6" x14ac:dyDescent="0.25">
      <c r="B1251" s="68">
        <v>41861</v>
      </c>
      <c r="C1251" s="68" t="str">
        <f t="shared" si="19"/>
        <v>Aug</v>
      </c>
      <c r="D1251" s="68" t="s">
        <v>535</v>
      </c>
      <c r="E1251" s="69" t="s">
        <v>337</v>
      </c>
      <c r="F1251" s="70">
        <v>184</v>
      </c>
    </row>
    <row r="1252" spans="2:6" x14ac:dyDescent="0.25">
      <c r="B1252" s="68">
        <v>41802</v>
      </c>
      <c r="C1252" s="68" t="str">
        <f t="shared" si="19"/>
        <v>Jun</v>
      </c>
      <c r="D1252" s="68" t="s">
        <v>535</v>
      </c>
      <c r="E1252" s="69" t="s">
        <v>191</v>
      </c>
      <c r="F1252" s="70">
        <v>69</v>
      </c>
    </row>
    <row r="1253" spans="2:6" x14ac:dyDescent="0.25">
      <c r="B1253" s="68">
        <v>41792</v>
      </c>
      <c r="C1253" s="68" t="str">
        <f t="shared" si="19"/>
        <v>Jun</v>
      </c>
      <c r="D1253" s="68" t="s">
        <v>537</v>
      </c>
      <c r="E1253" s="69" t="s">
        <v>10</v>
      </c>
      <c r="F1253" s="70">
        <v>46</v>
      </c>
    </row>
    <row r="1254" spans="2:6" x14ac:dyDescent="0.25">
      <c r="B1254" s="68">
        <v>41833</v>
      </c>
      <c r="C1254" s="68" t="str">
        <f t="shared" si="19"/>
        <v>Jul</v>
      </c>
      <c r="D1254" s="68" t="s">
        <v>537</v>
      </c>
      <c r="E1254" s="69" t="s">
        <v>191</v>
      </c>
      <c r="F1254" s="70">
        <v>22</v>
      </c>
    </row>
    <row r="1255" spans="2:6" x14ac:dyDescent="0.25">
      <c r="B1255" s="68">
        <v>41863</v>
      </c>
      <c r="C1255" s="68" t="str">
        <f t="shared" si="19"/>
        <v>Aug</v>
      </c>
      <c r="D1255" s="68" t="s">
        <v>535</v>
      </c>
      <c r="E1255" s="69" t="s">
        <v>7</v>
      </c>
      <c r="F1255" s="70">
        <v>99</v>
      </c>
    </row>
    <row r="1256" spans="2:6" x14ac:dyDescent="0.25">
      <c r="B1256" s="68">
        <v>41805</v>
      </c>
      <c r="C1256" s="68" t="str">
        <f t="shared" si="19"/>
        <v>Jun</v>
      </c>
      <c r="D1256" s="68" t="s">
        <v>535</v>
      </c>
      <c r="E1256" s="69" t="s">
        <v>191</v>
      </c>
      <c r="F1256" s="70">
        <v>23</v>
      </c>
    </row>
    <row r="1257" spans="2:6" x14ac:dyDescent="0.25">
      <c r="B1257" s="68">
        <v>41805</v>
      </c>
      <c r="C1257" s="68" t="str">
        <f t="shared" si="19"/>
        <v>Jun</v>
      </c>
      <c r="D1257" s="68" t="s">
        <v>535</v>
      </c>
      <c r="E1257" s="69" t="s">
        <v>7</v>
      </c>
      <c r="F1257" s="70">
        <v>102</v>
      </c>
    </row>
    <row r="1258" spans="2:6" x14ac:dyDescent="0.25">
      <c r="B1258" s="68">
        <v>41798</v>
      </c>
      <c r="C1258" s="68" t="str">
        <f t="shared" si="19"/>
        <v>Jun</v>
      </c>
      <c r="D1258" s="68" t="s">
        <v>536</v>
      </c>
      <c r="E1258" s="69" t="s">
        <v>349</v>
      </c>
      <c r="F1258" s="70">
        <v>80</v>
      </c>
    </row>
    <row r="1259" spans="2:6" x14ac:dyDescent="0.25">
      <c r="B1259" s="68">
        <v>41800</v>
      </c>
      <c r="C1259" s="68" t="str">
        <f t="shared" si="19"/>
        <v>Jun</v>
      </c>
      <c r="D1259" s="68" t="s">
        <v>537</v>
      </c>
      <c r="E1259" s="69" t="s">
        <v>324</v>
      </c>
      <c r="F1259" s="70">
        <v>40</v>
      </c>
    </row>
    <row r="1260" spans="2:6" x14ac:dyDescent="0.25">
      <c r="B1260" s="68">
        <v>41817</v>
      </c>
      <c r="C1260" s="68" t="str">
        <f t="shared" si="19"/>
        <v>Jun</v>
      </c>
      <c r="D1260" s="68" t="s">
        <v>537</v>
      </c>
      <c r="E1260" s="69" t="s">
        <v>191</v>
      </c>
      <c r="F1260" s="70">
        <v>436</v>
      </c>
    </row>
    <row r="1261" spans="2:6" x14ac:dyDescent="0.25">
      <c r="B1261" s="68">
        <v>41836</v>
      </c>
      <c r="C1261" s="68" t="str">
        <f t="shared" si="19"/>
        <v>Jul</v>
      </c>
      <c r="D1261" s="68" t="s">
        <v>537</v>
      </c>
      <c r="E1261" s="69" t="s">
        <v>349</v>
      </c>
      <c r="F1261" s="70">
        <v>60</v>
      </c>
    </row>
    <row r="1262" spans="2:6" x14ac:dyDescent="0.25">
      <c r="B1262" s="68">
        <v>41877</v>
      </c>
      <c r="C1262" s="68" t="str">
        <f t="shared" si="19"/>
        <v>Aug</v>
      </c>
      <c r="D1262" s="68" t="s">
        <v>537</v>
      </c>
      <c r="E1262" s="69" t="s">
        <v>321</v>
      </c>
      <c r="F1262" s="70">
        <v>228</v>
      </c>
    </row>
    <row r="1263" spans="2:6" x14ac:dyDescent="0.25">
      <c r="B1263" s="68">
        <v>41878</v>
      </c>
      <c r="C1263" s="68" t="str">
        <f t="shared" si="19"/>
        <v>Aug</v>
      </c>
      <c r="D1263" s="68" t="s">
        <v>535</v>
      </c>
      <c r="E1263" s="69" t="s">
        <v>337</v>
      </c>
      <c r="F1263" s="70">
        <v>48</v>
      </c>
    </row>
    <row r="1264" spans="2:6" x14ac:dyDescent="0.25">
      <c r="B1264" s="68">
        <v>41879</v>
      </c>
      <c r="C1264" s="68" t="str">
        <f t="shared" si="19"/>
        <v>Aug</v>
      </c>
      <c r="D1264" s="68" t="s">
        <v>537</v>
      </c>
      <c r="E1264" s="69" t="s">
        <v>324</v>
      </c>
      <c r="F1264" s="70">
        <v>40</v>
      </c>
    </row>
    <row r="1265" spans="2:6" x14ac:dyDescent="0.25">
      <c r="B1265" s="68">
        <v>41807</v>
      </c>
      <c r="C1265" s="68" t="str">
        <f t="shared" si="19"/>
        <v>Jun</v>
      </c>
      <c r="D1265" s="68" t="s">
        <v>535</v>
      </c>
      <c r="E1265" s="69" t="s">
        <v>191</v>
      </c>
      <c r="F1265" s="70">
        <v>69</v>
      </c>
    </row>
    <row r="1266" spans="2:6" x14ac:dyDescent="0.25">
      <c r="B1266" s="68">
        <v>41858</v>
      </c>
      <c r="C1266" s="68" t="str">
        <f t="shared" si="19"/>
        <v>Aug</v>
      </c>
      <c r="D1266" s="68" t="s">
        <v>537</v>
      </c>
      <c r="E1266" s="69" t="s">
        <v>331</v>
      </c>
      <c r="F1266" s="70">
        <v>58</v>
      </c>
    </row>
    <row r="1267" spans="2:6" x14ac:dyDescent="0.25">
      <c r="B1267" s="68">
        <v>41860</v>
      </c>
      <c r="C1267" s="68" t="str">
        <f t="shared" si="19"/>
        <v>Aug</v>
      </c>
      <c r="D1267" s="68" t="s">
        <v>535</v>
      </c>
      <c r="E1267" s="69" t="s">
        <v>7</v>
      </c>
      <c r="F1267" s="70">
        <v>132</v>
      </c>
    </row>
    <row r="1268" spans="2:6" x14ac:dyDescent="0.25">
      <c r="B1268" s="68">
        <v>41815</v>
      </c>
      <c r="C1268" s="68" t="str">
        <f t="shared" si="19"/>
        <v>Jun</v>
      </c>
      <c r="D1268" s="68" t="s">
        <v>535</v>
      </c>
      <c r="E1268" s="69" t="s">
        <v>10</v>
      </c>
      <c r="F1268" s="70">
        <v>92</v>
      </c>
    </row>
    <row r="1269" spans="2:6" x14ac:dyDescent="0.25">
      <c r="B1269" s="68">
        <v>41763</v>
      </c>
      <c r="C1269" s="68" t="str">
        <f t="shared" si="19"/>
        <v>May</v>
      </c>
      <c r="D1269" s="68" t="s">
        <v>535</v>
      </c>
      <c r="E1269" s="69" t="s">
        <v>324</v>
      </c>
      <c r="F1269" s="70">
        <v>60</v>
      </c>
    </row>
    <row r="1270" spans="2:6" x14ac:dyDescent="0.25">
      <c r="B1270" s="68">
        <v>41788</v>
      </c>
      <c r="C1270" s="68" t="str">
        <f t="shared" si="19"/>
        <v>May</v>
      </c>
      <c r="D1270" s="68" t="s">
        <v>535</v>
      </c>
      <c r="E1270" s="69" t="s">
        <v>334</v>
      </c>
      <c r="F1270" s="70">
        <v>71</v>
      </c>
    </row>
    <row r="1271" spans="2:6" x14ac:dyDescent="0.25">
      <c r="B1271" s="68">
        <v>41791</v>
      </c>
      <c r="C1271" s="68" t="str">
        <f t="shared" si="19"/>
        <v>Jun</v>
      </c>
      <c r="D1271" s="68" t="s">
        <v>537</v>
      </c>
      <c r="E1271" s="69" t="s">
        <v>327</v>
      </c>
      <c r="F1271" s="70">
        <v>24</v>
      </c>
    </row>
    <row r="1272" spans="2:6" x14ac:dyDescent="0.25">
      <c r="B1272" s="68">
        <v>41866</v>
      </c>
      <c r="C1272" s="68" t="str">
        <f t="shared" si="19"/>
        <v>Aug</v>
      </c>
      <c r="D1272" s="68" t="s">
        <v>537</v>
      </c>
      <c r="E1272" s="69" t="s">
        <v>337</v>
      </c>
      <c r="F1272" s="70">
        <v>125</v>
      </c>
    </row>
    <row r="1273" spans="2:6" x14ac:dyDescent="0.25">
      <c r="B1273" s="68">
        <v>41863</v>
      </c>
      <c r="C1273" s="68" t="str">
        <f t="shared" si="19"/>
        <v>Aug</v>
      </c>
      <c r="D1273" s="68" t="s">
        <v>535</v>
      </c>
      <c r="E1273" s="69" t="s">
        <v>337</v>
      </c>
      <c r="F1273" s="70">
        <v>23</v>
      </c>
    </row>
    <row r="1274" spans="2:6" x14ac:dyDescent="0.25">
      <c r="B1274" s="68">
        <v>41799</v>
      </c>
      <c r="C1274" s="68" t="str">
        <f t="shared" si="19"/>
        <v>Jun</v>
      </c>
      <c r="D1274" s="68" t="s">
        <v>537</v>
      </c>
      <c r="E1274" s="69" t="s">
        <v>191</v>
      </c>
      <c r="F1274" s="70">
        <v>46</v>
      </c>
    </row>
    <row r="1275" spans="2:6" x14ac:dyDescent="0.25">
      <c r="B1275" s="68">
        <v>41820</v>
      </c>
      <c r="C1275" s="68" t="str">
        <f t="shared" si="19"/>
        <v>Jun</v>
      </c>
      <c r="D1275" s="68" t="s">
        <v>537</v>
      </c>
      <c r="E1275" s="69" t="s">
        <v>7</v>
      </c>
      <c r="F1275" s="70">
        <v>32</v>
      </c>
    </row>
    <row r="1276" spans="2:6" x14ac:dyDescent="0.25">
      <c r="B1276" s="68">
        <v>41834</v>
      </c>
      <c r="C1276" s="68" t="str">
        <f t="shared" si="19"/>
        <v>Jul</v>
      </c>
      <c r="D1276" s="68" t="s">
        <v>537</v>
      </c>
      <c r="E1276" s="69" t="s">
        <v>349</v>
      </c>
      <c r="F1276" s="70">
        <v>60</v>
      </c>
    </row>
    <row r="1277" spans="2:6" x14ac:dyDescent="0.25">
      <c r="B1277" s="68">
        <v>41860</v>
      </c>
      <c r="C1277" s="68" t="str">
        <f t="shared" si="19"/>
        <v>Aug</v>
      </c>
      <c r="D1277" s="68" t="s">
        <v>535</v>
      </c>
      <c r="E1277" s="69" t="s">
        <v>337</v>
      </c>
      <c r="F1277" s="70">
        <v>23</v>
      </c>
    </row>
    <row r="1278" spans="2:6" x14ac:dyDescent="0.25">
      <c r="B1278" s="68">
        <v>41819</v>
      </c>
      <c r="C1278" s="68" t="str">
        <f t="shared" si="19"/>
        <v>Jun</v>
      </c>
      <c r="D1278" s="68" t="s">
        <v>535</v>
      </c>
      <c r="E1278" s="69" t="s">
        <v>327</v>
      </c>
      <c r="F1278" s="70">
        <v>48</v>
      </c>
    </row>
    <row r="1279" spans="2:6" x14ac:dyDescent="0.25">
      <c r="B1279" s="68">
        <v>41871</v>
      </c>
      <c r="C1279" s="68" t="str">
        <f t="shared" si="19"/>
        <v>Aug</v>
      </c>
      <c r="D1279" s="68" t="s">
        <v>535</v>
      </c>
      <c r="E1279" s="69" t="s">
        <v>337</v>
      </c>
      <c r="F1279" s="70">
        <v>75</v>
      </c>
    </row>
    <row r="1280" spans="2:6" x14ac:dyDescent="0.25">
      <c r="B1280" s="68">
        <v>41886</v>
      </c>
      <c r="C1280" s="68" t="str">
        <f t="shared" si="19"/>
        <v>Sep</v>
      </c>
      <c r="D1280" s="68" t="s">
        <v>537</v>
      </c>
      <c r="E1280" s="69" t="s">
        <v>324</v>
      </c>
      <c r="F1280" s="70">
        <v>38</v>
      </c>
    </row>
    <row r="1281" spans="2:6" x14ac:dyDescent="0.25">
      <c r="B1281" s="68">
        <v>41792</v>
      </c>
      <c r="C1281" s="68" t="str">
        <f t="shared" si="19"/>
        <v>Jun</v>
      </c>
      <c r="D1281" s="68" t="s">
        <v>535</v>
      </c>
      <c r="E1281" s="69" t="s">
        <v>191</v>
      </c>
      <c r="F1281" s="70">
        <v>46</v>
      </c>
    </row>
    <row r="1282" spans="2:6" x14ac:dyDescent="0.25">
      <c r="B1282" s="68">
        <v>41861</v>
      </c>
      <c r="C1282" s="68" t="str">
        <f t="shared" si="19"/>
        <v>Aug</v>
      </c>
      <c r="D1282" s="68" t="s">
        <v>535</v>
      </c>
      <c r="E1282" s="69" t="s">
        <v>10</v>
      </c>
      <c r="F1282" s="70">
        <v>92</v>
      </c>
    </row>
    <row r="1283" spans="2:6" x14ac:dyDescent="0.25">
      <c r="B1283" s="68">
        <v>41881</v>
      </c>
      <c r="C1283" s="68" t="str">
        <f t="shared" si="19"/>
        <v>Aug</v>
      </c>
      <c r="D1283" s="68" t="s">
        <v>535</v>
      </c>
      <c r="E1283" s="69" t="s">
        <v>324</v>
      </c>
      <c r="F1283" s="70">
        <v>20</v>
      </c>
    </row>
    <row r="1284" spans="2:6" x14ac:dyDescent="0.25">
      <c r="B1284" s="68">
        <v>41803</v>
      </c>
      <c r="C1284" s="68" t="str">
        <f t="shared" si="19"/>
        <v>Jun</v>
      </c>
      <c r="D1284" s="68" t="s">
        <v>536</v>
      </c>
      <c r="E1284" s="69" t="s">
        <v>334</v>
      </c>
      <c r="F1284" s="70">
        <v>71</v>
      </c>
    </row>
    <row r="1285" spans="2:6" x14ac:dyDescent="0.25">
      <c r="B1285" s="68">
        <v>41799</v>
      </c>
      <c r="C1285" s="68" t="str">
        <f t="shared" ref="C1285:C1348" si="20">TEXT(B1285,"mmm")</f>
        <v>Jun</v>
      </c>
      <c r="D1285" s="68" t="s">
        <v>537</v>
      </c>
      <c r="E1285" s="69" t="s">
        <v>10</v>
      </c>
      <c r="F1285" s="70">
        <v>66</v>
      </c>
    </row>
    <row r="1286" spans="2:6" x14ac:dyDescent="0.25">
      <c r="B1286" s="68">
        <v>41853</v>
      </c>
      <c r="C1286" s="68" t="str">
        <f t="shared" si="20"/>
        <v>Aug</v>
      </c>
      <c r="D1286" s="68" t="s">
        <v>535</v>
      </c>
      <c r="E1286" s="69" t="s">
        <v>324</v>
      </c>
      <c r="F1286" s="70">
        <v>60</v>
      </c>
    </row>
    <row r="1287" spans="2:6" x14ac:dyDescent="0.25">
      <c r="B1287" s="68">
        <v>41816</v>
      </c>
      <c r="C1287" s="68" t="str">
        <f t="shared" si="20"/>
        <v>Jun</v>
      </c>
      <c r="D1287" s="68" t="s">
        <v>537</v>
      </c>
      <c r="E1287" s="69" t="s">
        <v>331</v>
      </c>
      <c r="F1287" s="70">
        <v>116</v>
      </c>
    </row>
    <row r="1288" spans="2:6" x14ac:dyDescent="0.25">
      <c r="B1288" s="68">
        <v>41881</v>
      </c>
      <c r="C1288" s="68" t="str">
        <f t="shared" si="20"/>
        <v>Aug</v>
      </c>
      <c r="D1288" s="68" t="s">
        <v>536</v>
      </c>
      <c r="E1288" s="69" t="s">
        <v>347</v>
      </c>
      <c r="F1288" s="70">
        <v>28</v>
      </c>
    </row>
    <row r="1289" spans="2:6" x14ac:dyDescent="0.25">
      <c r="B1289" s="68">
        <v>41880</v>
      </c>
      <c r="C1289" s="68" t="str">
        <f t="shared" si="20"/>
        <v>Aug</v>
      </c>
      <c r="D1289" s="68" t="s">
        <v>535</v>
      </c>
      <c r="E1289" s="69" t="s">
        <v>191</v>
      </c>
      <c r="F1289" s="70">
        <v>69</v>
      </c>
    </row>
    <row r="1290" spans="2:6" x14ac:dyDescent="0.25">
      <c r="B1290" s="68">
        <v>41770</v>
      </c>
      <c r="C1290" s="68" t="str">
        <f t="shared" si="20"/>
        <v>May</v>
      </c>
      <c r="D1290" s="68" t="s">
        <v>535</v>
      </c>
      <c r="E1290" s="69" t="s">
        <v>10</v>
      </c>
      <c r="F1290" s="70">
        <v>44</v>
      </c>
    </row>
    <row r="1291" spans="2:6" x14ac:dyDescent="0.25">
      <c r="B1291" s="68">
        <v>41800</v>
      </c>
      <c r="C1291" s="68" t="str">
        <f t="shared" si="20"/>
        <v>Jun</v>
      </c>
      <c r="D1291" s="68" t="s">
        <v>537</v>
      </c>
      <c r="E1291" s="69" t="s">
        <v>10</v>
      </c>
      <c r="F1291" s="70">
        <v>46</v>
      </c>
    </row>
    <row r="1292" spans="2:6" x14ac:dyDescent="0.25">
      <c r="B1292" s="68">
        <v>41816</v>
      </c>
      <c r="C1292" s="68" t="str">
        <f t="shared" si="20"/>
        <v>Jun</v>
      </c>
      <c r="D1292" s="68" t="s">
        <v>537</v>
      </c>
      <c r="E1292" s="69" t="s">
        <v>324</v>
      </c>
      <c r="F1292" s="70">
        <v>19</v>
      </c>
    </row>
    <row r="1293" spans="2:6" x14ac:dyDescent="0.25">
      <c r="B1293" s="68">
        <v>41874</v>
      </c>
      <c r="C1293" s="68" t="str">
        <f t="shared" si="20"/>
        <v>Aug</v>
      </c>
      <c r="D1293" s="68" t="s">
        <v>535</v>
      </c>
      <c r="E1293" s="69" t="s">
        <v>10</v>
      </c>
      <c r="F1293" s="70">
        <v>46</v>
      </c>
    </row>
    <row r="1294" spans="2:6" x14ac:dyDescent="0.25">
      <c r="B1294" s="68">
        <v>41800</v>
      </c>
      <c r="C1294" s="68" t="str">
        <f t="shared" si="20"/>
        <v>Jun</v>
      </c>
      <c r="D1294" s="68" t="s">
        <v>535</v>
      </c>
      <c r="E1294" s="69" t="s">
        <v>349</v>
      </c>
      <c r="F1294" s="70">
        <v>60</v>
      </c>
    </row>
    <row r="1295" spans="2:6" x14ac:dyDescent="0.25">
      <c r="B1295" s="68">
        <v>41843</v>
      </c>
      <c r="C1295" s="68" t="str">
        <f t="shared" si="20"/>
        <v>Jul</v>
      </c>
      <c r="D1295" s="68" t="s">
        <v>537</v>
      </c>
      <c r="E1295" s="69" t="s">
        <v>331</v>
      </c>
      <c r="F1295" s="70">
        <v>87</v>
      </c>
    </row>
    <row r="1296" spans="2:6" x14ac:dyDescent="0.25">
      <c r="B1296" s="68">
        <v>41868</v>
      </c>
      <c r="C1296" s="68" t="str">
        <f t="shared" si="20"/>
        <v>Aug</v>
      </c>
      <c r="D1296" s="68" t="s">
        <v>537</v>
      </c>
      <c r="E1296" s="69" t="s">
        <v>324</v>
      </c>
      <c r="F1296" s="70">
        <v>60</v>
      </c>
    </row>
    <row r="1297" spans="2:6" x14ac:dyDescent="0.25">
      <c r="B1297" s="68">
        <v>41880</v>
      </c>
      <c r="C1297" s="68" t="str">
        <f t="shared" si="20"/>
        <v>Aug</v>
      </c>
      <c r="D1297" s="68" t="s">
        <v>535</v>
      </c>
      <c r="E1297" s="69" t="s">
        <v>7</v>
      </c>
      <c r="F1297" s="70">
        <v>66</v>
      </c>
    </row>
    <row r="1298" spans="2:6" x14ac:dyDescent="0.25">
      <c r="B1298" s="68">
        <v>41861</v>
      </c>
      <c r="C1298" s="68" t="str">
        <f t="shared" si="20"/>
        <v>Aug</v>
      </c>
      <c r="D1298" s="68" t="s">
        <v>537</v>
      </c>
      <c r="E1298" s="69" t="s">
        <v>337</v>
      </c>
      <c r="F1298" s="70">
        <v>75</v>
      </c>
    </row>
    <row r="1299" spans="2:6" x14ac:dyDescent="0.25">
      <c r="B1299" s="68">
        <v>41866</v>
      </c>
      <c r="C1299" s="68" t="str">
        <f t="shared" si="20"/>
        <v>Aug</v>
      </c>
      <c r="D1299" s="68" t="s">
        <v>535</v>
      </c>
      <c r="E1299" s="69" t="s">
        <v>324</v>
      </c>
      <c r="F1299" s="70">
        <v>38</v>
      </c>
    </row>
    <row r="1300" spans="2:6" x14ac:dyDescent="0.25">
      <c r="B1300" s="68">
        <v>41859</v>
      </c>
      <c r="C1300" s="68" t="str">
        <f t="shared" si="20"/>
        <v>Aug</v>
      </c>
      <c r="D1300" s="68" t="s">
        <v>535</v>
      </c>
      <c r="E1300" s="69" t="s">
        <v>337</v>
      </c>
      <c r="F1300" s="70">
        <v>50</v>
      </c>
    </row>
    <row r="1301" spans="2:6" x14ac:dyDescent="0.25">
      <c r="B1301" s="68">
        <v>41784</v>
      </c>
      <c r="C1301" s="68" t="str">
        <f t="shared" si="20"/>
        <v>May</v>
      </c>
      <c r="D1301" s="68" t="s">
        <v>537</v>
      </c>
      <c r="E1301" s="69" t="s">
        <v>191</v>
      </c>
      <c r="F1301" s="70">
        <v>46</v>
      </c>
    </row>
    <row r="1302" spans="2:6" x14ac:dyDescent="0.25">
      <c r="B1302" s="68">
        <v>41807</v>
      </c>
      <c r="C1302" s="68" t="str">
        <f t="shared" si="20"/>
        <v>Jun</v>
      </c>
      <c r="D1302" s="68" t="s">
        <v>537</v>
      </c>
      <c r="E1302" s="69" t="s">
        <v>191</v>
      </c>
      <c r="F1302" s="70">
        <v>46</v>
      </c>
    </row>
    <row r="1303" spans="2:6" x14ac:dyDescent="0.25">
      <c r="B1303" s="68">
        <v>41795</v>
      </c>
      <c r="C1303" s="68" t="str">
        <f t="shared" si="20"/>
        <v>Jun</v>
      </c>
      <c r="D1303" s="68" t="s">
        <v>537</v>
      </c>
      <c r="E1303" s="69" t="s">
        <v>371</v>
      </c>
      <c r="F1303" s="70">
        <v>38</v>
      </c>
    </row>
    <row r="1304" spans="2:6" x14ac:dyDescent="0.25">
      <c r="B1304" s="68">
        <v>41778</v>
      </c>
      <c r="C1304" s="68" t="str">
        <f t="shared" si="20"/>
        <v>May</v>
      </c>
      <c r="D1304" s="68" t="s">
        <v>537</v>
      </c>
      <c r="E1304" s="69" t="s">
        <v>191</v>
      </c>
      <c r="F1304" s="70">
        <v>23</v>
      </c>
    </row>
    <row r="1305" spans="2:6" x14ac:dyDescent="0.25">
      <c r="B1305" s="68">
        <v>41867</v>
      </c>
      <c r="C1305" s="68" t="str">
        <f t="shared" si="20"/>
        <v>Aug</v>
      </c>
      <c r="D1305" s="68" t="s">
        <v>535</v>
      </c>
      <c r="E1305" s="69" t="s">
        <v>191</v>
      </c>
      <c r="F1305" s="70">
        <v>69</v>
      </c>
    </row>
    <row r="1306" spans="2:6" x14ac:dyDescent="0.25">
      <c r="B1306" s="68">
        <v>41821</v>
      </c>
      <c r="C1306" s="68" t="str">
        <f t="shared" si="20"/>
        <v>Jul</v>
      </c>
      <c r="D1306" s="68" t="s">
        <v>535</v>
      </c>
      <c r="E1306" s="69" t="s">
        <v>324</v>
      </c>
      <c r="F1306" s="70">
        <v>20</v>
      </c>
    </row>
    <row r="1307" spans="2:6" x14ac:dyDescent="0.25">
      <c r="B1307" s="68">
        <v>41822</v>
      </c>
      <c r="C1307" s="68" t="str">
        <f t="shared" si="20"/>
        <v>Jul</v>
      </c>
      <c r="D1307" s="68" t="s">
        <v>536</v>
      </c>
      <c r="E1307" s="69" t="s">
        <v>324</v>
      </c>
      <c r="F1307" s="70">
        <v>20</v>
      </c>
    </row>
    <row r="1308" spans="2:6" x14ac:dyDescent="0.25">
      <c r="B1308" s="68">
        <v>41801</v>
      </c>
      <c r="C1308" s="68" t="str">
        <f t="shared" si="20"/>
        <v>Jun</v>
      </c>
      <c r="D1308" s="68" t="s">
        <v>537</v>
      </c>
      <c r="E1308" s="69" t="s">
        <v>331</v>
      </c>
      <c r="F1308" s="70">
        <v>30</v>
      </c>
    </row>
    <row r="1309" spans="2:6" x14ac:dyDescent="0.25">
      <c r="B1309" s="68">
        <v>41817</v>
      </c>
      <c r="C1309" s="68" t="str">
        <f t="shared" si="20"/>
        <v>Jun</v>
      </c>
      <c r="D1309" s="68" t="s">
        <v>537</v>
      </c>
      <c r="E1309" s="69" t="s">
        <v>324</v>
      </c>
      <c r="F1309" s="70">
        <v>60</v>
      </c>
    </row>
    <row r="1310" spans="2:6" x14ac:dyDescent="0.25">
      <c r="B1310" s="68">
        <v>41900</v>
      </c>
      <c r="C1310" s="68" t="str">
        <f t="shared" si="20"/>
        <v>Sep</v>
      </c>
      <c r="D1310" s="68" t="s">
        <v>537</v>
      </c>
      <c r="E1310" s="69" t="s">
        <v>191</v>
      </c>
      <c r="F1310" s="70">
        <v>23</v>
      </c>
    </row>
    <row r="1311" spans="2:6" x14ac:dyDescent="0.25">
      <c r="B1311" s="68">
        <v>41857</v>
      </c>
      <c r="C1311" s="68" t="str">
        <f t="shared" si="20"/>
        <v>Aug</v>
      </c>
      <c r="D1311" s="68" t="s">
        <v>536</v>
      </c>
      <c r="E1311" s="69" t="s">
        <v>324</v>
      </c>
      <c r="F1311" s="70">
        <v>20</v>
      </c>
    </row>
    <row r="1312" spans="2:6" x14ac:dyDescent="0.25">
      <c r="B1312" s="68">
        <v>41881</v>
      </c>
      <c r="C1312" s="68" t="str">
        <f t="shared" si="20"/>
        <v>Aug</v>
      </c>
      <c r="D1312" s="68" t="s">
        <v>537</v>
      </c>
      <c r="E1312" s="69" t="s">
        <v>327</v>
      </c>
      <c r="F1312" s="70">
        <v>50</v>
      </c>
    </row>
    <row r="1313" spans="2:6" x14ac:dyDescent="0.25">
      <c r="B1313" s="68">
        <v>41810</v>
      </c>
      <c r="C1313" s="68" t="str">
        <f t="shared" si="20"/>
        <v>Jun</v>
      </c>
      <c r="D1313" s="68" t="s">
        <v>537</v>
      </c>
      <c r="E1313" s="69" t="s">
        <v>331</v>
      </c>
      <c r="F1313" s="70">
        <v>58</v>
      </c>
    </row>
    <row r="1314" spans="2:6" x14ac:dyDescent="0.25">
      <c r="B1314" s="68">
        <v>41893</v>
      </c>
      <c r="C1314" s="68" t="str">
        <f t="shared" si="20"/>
        <v>Sep</v>
      </c>
      <c r="D1314" s="68" t="s">
        <v>537</v>
      </c>
      <c r="E1314" s="69" t="s">
        <v>337</v>
      </c>
      <c r="F1314" s="70">
        <v>50</v>
      </c>
    </row>
    <row r="1315" spans="2:6" x14ac:dyDescent="0.25">
      <c r="B1315" s="68">
        <v>41858</v>
      </c>
      <c r="C1315" s="68" t="str">
        <f t="shared" si="20"/>
        <v>Aug</v>
      </c>
      <c r="D1315" s="68" t="s">
        <v>535</v>
      </c>
      <c r="E1315" s="69" t="s">
        <v>321</v>
      </c>
      <c r="F1315" s="70">
        <v>240</v>
      </c>
    </row>
    <row r="1316" spans="2:6" x14ac:dyDescent="0.25">
      <c r="B1316" s="68">
        <v>41806</v>
      </c>
      <c r="C1316" s="68" t="str">
        <f t="shared" si="20"/>
        <v>Jun</v>
      </c>
      <c r="D1316" s="68" t="s">
        <v>537</v>
      </c>
      <c r="E1316" s="69" t="s">
        <v>337</v>
      </c>
      <c r="F1316" s="70">
        <v>48</v>
      </c>
    </row>
    <row r="1317" spans="2:6" x14ac:dyDescent="0.25">
      <c r="B1317" s="68">
        <v>41861</v>
      </c>
      <c r="C1317" s="68" t="str">
        <f t="shared" si="20"/>
        <v>Aug</v>
      </c>
      <c r="D1317" s="68" t="s">
        <v>535</v>
      </c>
      <c r="E1317" s="69" t="s">
        <v>191</v>
      </c>
      <c r="F1317" s="70">
        <v>46</v>
      </c>
    </row>
    <row r="1318" spans="2:6" x14ac:dyDescent="0.25">
      <c r="B1318" s="68">
        <v>41893</v>
      </c>
      <c r="C1318" s="68" t="str">
        <f t="shared" si="20"/>
        <v>Sep</v>
      </c>
      <c r="D1318" s="68" t="s">
        <v>535</v>
      </c>
      <c r="E1318" s="69" t="s">
        <v>10</v>
      </c>
      <c r="F1318" s="70">
        <v>46</v>
      </c>
    </row>
    <row r="1319" spans="2:6" x14ac:dyDescent="0.25">
      <c r="B1319" s="68">
        <v>41867</v>
      </c>
      <c r="C1319" s="68" t="str">
        <f t="shared" si="20"/>
        <v>Aug</v>
      </c>
      <c r="D1319" s="68" t="s">
        <v>535</v>
      </c>
      <c r="E1319" s="69" t="s">
        <v>7</v>
      </c>
      <c r="F1319" s="70">
        <v>33</v>
      </c>
    </row>
    <row r="1320" spans="2:6" x14ac:dyDescent="0.25">
      <c r="B1320" s="68">
        <v>41811</v>
      </c>
      <c r="C1320" s="68" t="str">
        <f t="shared" si="20"/>
        <v>Jun</v>
      </c>
      <c r="D1320" s="68" t="s">
        <v>537</v>
      </c>
      <c r="E1320" s="69" t="s">
        <v>347</v>
      </c>
      <c r="F1320" s="70">
        <v>55</v>
      </c>
    </row>
    <row r="1321" spans="2:6" x14ac:dyDescent="0.25">
      <c r="B1321" s="68">
        <v>41858</v>
      </c>
      <c r="C1321" s="68" t="str">
        <f t="shared" si="20"/>
        <v>Aug</v>
      </c>
      <c r="D1321" s="68" t="s">
        <v>536</v>
      </c>
      <c r="E1321" s="69" t="s">
        <v>7</v>
      </c>
      <c r="F1321" s="70">
        <v>33</v>
      </c>
    </row>
    <row r="1322" spans="2:6" x14ac:dyDescent="0.25">
      <c r="B1322" s="68">
        <v>41780</v>
      </c>
      <c r="C1322" s="68" t="str">
        <f t="shared" si="20"/>
        <v>May</v>
      </c>
      <c r="D1322" s="68" t="s">
        <v>536</v>
      </c>
      <c r="E1322" s="69" t="s">
        <v>324</v>
      </c>
      <c r="F1322" s="70">
        <v>40</v>
      </c>
    </row>
    <row r="1323" spans="2:6" x14ac:dyDescent="0.25">
      <c r="B1323" s="68">
        <v>41838</v>
      </c>
      <c r="C1323" s="68" t="str">
        <f t="shared" si="20"/>
        <v>Jul</v>
      </c>
      <c r="D1323" s="68" t="s">
        <v>537</v>
      </c>
      <c r="E1323" s="69" t="s">
        <v>10</v>
      </c>
      <c r="F1323" s="70">
        <v>46</v>
      </c>
    </row>
    <row r="1324" spans="2:6" x14ac:dyDescent="0.25">
      <c r="B1324" s="68">
        <v>41795</v>
      </c>
      <c r="C1324" s="68" t="str">
        <f t="shared" si="20"/>
        <v>Jun</v>
      </c>
      <c r="D1324" s="68" t="s">
        <v>537</v>
      </c>
      <c r="E1324" s="69" t="s">
        <v>7</v>
      </c>
      <c r="F1324" s="70">
        <v>64</v>
      </c>
    </row>
    <row r="1325" spans="2:6" x14ac:dyDescent="0.25">
      <c r="B1325" s="68">
        <v>41818</v>
      </c>
      <c r="C1325" s="68" t="str">
        <f t="shared" si="20"/>
        <v>Jun</v>
      </c>
      <c r="D1325" s="68" t="s">
        <v>535</v>
      </c>
      <c r="E1325" s="69" t="s">
        <v>334</v>
      </c>
      <c r="F1325" s="70">
        <v>23</v>
      </c>
    </row>
    <row r="1326" spans="2:6" x14ac:dyDescent="0.25">
      <c r="B1326" s="68">
        <v>41839</v>
      </c>
      <c r="C1326" s="68" t="str">
        <f t="shared" si="20"/>
        <v>Jul</v>
      </c>
      <c r="D1326" s="68" t="s">
        <v>537</v>
      </c>
      <c r="E1326" s="69" t="s">
        <v>7</v>
      </c>
      <c r="F1326" s="70">
        <v>533</v>
      </c>
    </row>
    <row r="1327" spans="2:6" x14ac:dyDescent="0.25">
      <c r="B1327" s="68">
        <v>41863</v>
      </c>
      <c r="C1327" s="68" t="str">
        <f t="shared" si="20"/>
        <v>Aug</v>
      </c>
      <c r="D1327" s="68" t="s">
        <v>535</v>
      </c>
      <c r="E1327" s="69" t="s">
        <v>7</v>
      </c>
      <c r="F1327" s="70">
        <v>66</v>
      </c>
    </row>
    <row r="1328" spans="2:6" x14ac:dyDescent="0.25">
      <c r="B1328" s="68">
        <v>41870</v>
      </c>
      <c r="C1328" s="68" t="str">
        <f t="shared" si="20"/>
        <v>Aug</v>
      </c>
      <c r="D1328" s="68" t="s">
        <v>537</v>
      </c>
      <c r="E1328" s="69" t="s">
        <v>191</v>
      </c>
      <c r="F1328" s="70">
        <v>69</v>
      </c>
    </row>
    <row r="1329" spans="2:6" x14ac:dyDescent="0.25">
      <c r="B1329" s="68">
        <v>41882</v>
      </c>
      <c r="C1329" s="68" t="str">
        <f t="shared" si="20"/>
        <v>Aug</v>
      </c>
      <c r="D1329" s="68" t="s">
        <v>536</v>
      </c>
      <c r="E1329" s="69" t="s">
        <v>334</v>
      </c>
      <c r="F1329" s="70">
        <v>24</v>
      </c>
    </row>
    <row r="1330" spans="2:6" x14ac:dyDescent="0.25">
      <c r="B1330" s="68">
        <v>41867</v>
      </c>
      <c r="C1330" s="68" t="str">
        <f t="shared" si="20"/>
        <v>Aug</v>
      </c>
      <c r="D1330" s="68" t="s">
        <v>537</v>
      </c>
      <c r="E1330" s="69" t="s">
        <v>7</v>
      </c>
      <c r="F1330" s="70">
        <v>33</v>
      </c>
    </row>
    <row r="1331" spans="2:6" x14ac:dyDescent="0.25">
      <c r="B1331" s="68">
        <v>41852</v>
      </c>
      <c r="C1331" s="68" t="str">
        <f t="shared" si="20"/>
        <v>Aug</v>
      </c>
      <c r="D1331" s="68" t="s">
        <v>535</v>
      </c>
      <c r="E1331" s="69" t="s">
        <v>334</v>
      </c>
      <c r="F1331" s="70">
        <v>23</v>
      </c>
    </row>
    <row r="1332" spans="2:6" x14ac:dyDescent="0.25">
      <c r="B1332" s="68">
        <v>41808</v>
      </c>
      <c r="C1332" s="68" t="str">
        <f t="shared" si="20"/>
        <v>Jun</v>
      </c>
      <c r="D1332" s="68" t="s">
        <v>537</v>
      </c>
      <c r="E1332" s="69" t="s">
        <v>7</v>
      </c>
      <c r="F1332" s="70">
        <v>68</v>
      </c>
    </row>
    <row r="1333" spans="2:6" x14ac:dyDescent="0.25">
      <c r="B1333" s="68">
        <v>41877</v>
      </c>
      <c r="C1333" s="68" t="str">
        <f t="shared" si="20"/>
        <v>Aug</v>
      </c>
      <c r="D1333" s="68" t="s">
        <v>535</v>
      </c>
      <c r="E1333" s="69" t="s">
        <v>347</v>
      </c>
      <c r="F1333" s="70">
        <v>55</v>
      </c>
    </row>
    <row r="1334" spans="2:6" x14ac:dyDescent="0.25">
      <c r="B1334" s="68">
        <v>41903</v>
      </c>
      <c r="C1334" s="68" t="str">
        <f t="shared" si="20"/>
        <v>Sep</v>
      </c>
      <c r="D1334" s="68" t="s">
        <v>535</v>
      </c>
      <c r="E1334" s="69" t="s">
        <v>349</v>
      </c>
      <c r="F1334" s="70">
        <v>21</v>
      </c>
    </row>
    <row r="1335" spans="2:6" x14ac:dyDescent="0.25">
      <c r="B1335" s="68">
        <v>41796</v>
      </c>
      <c r="C1335" s="68" t="str">
        <f t="shared" si="20"/>
        <v>Jun</v>
      </c>
      <c r="D1335" s="68" t="s">
        <v>537</v>
      </c>
      <c r="E1335" s="69" t="s">
        <v>191</v>
      </c>
      <c r="F1335" s="70">
        <v>154</v>
      </c>
    </row>
    <row r="1336" spans="2:6" x14ac:dyDescent="0.25">
      <c r="B1336" s="68">
        <v>41792</v>
      </c>
      <c r="C1336" s="68" t="str">
        <f t="shared" si="20"/>
        <v>Jun</v>
      </c>
      <c r="D1336" s="68" t="s">
        <v>537</v>
      </c>
      <c r="E1336" s="69" t="s">
        <v>7</v>
      </c>
      <c r="F1336" s="70">
        <v>64</v>
      </c>
    </row>
    <row r="1337" spans="2:6" x14ac:dyDescent="0.25">
      <c r="B1337" s="68">
        <v>41881</v>
      </c>
      <c r="C1337" s="68" t="str">
        <f t="shared" si="20"/>
        <v>Aug</v>
      </c>
      <c r="D1337" s="68" t="s">
        <v>535</v>
      </c>
      <c r="E1337" s="69" t="s">
        <v>337</v>
      </c>
      <c r="F1337" s="70">
        <v>72</v>
      </c>
    </row>
    <row r="1338" spans="2:6" x14ac:dyDescent="0.25">
      <c r="B1338" s="68">
        <v>41872</v>
      </c>
      <c r="C1338" s="68" t="str">
        <f t="shared" si="20"/>
        <v>Aug</v>
      </c>
      <c r="D1338" s="68" t="s">
        <v>537</v>
      </c>
      <c r="E1338" s="69" t="s">
        <v>324</v>
      </c>
      <c r="F1338" s="70">
        <v>20</v>
      </c>
    </row>
    <row r="1339" spans="2:6" x14ac:dyDescent="0.25">
      <c r="B1339" s="68">
        <v>41819</v>
      </c>
      <c r="C1339" s="68" t="str">
        <f t="shared" si="20"/>
        <v>Jun</v>
      </c>
      <c r="D1339" s="68" t="s">
        <v>537</v>
      </c>
      <c r="E1339" s="69" t="s">
        <v>331</v>
      </c>
      <c r="F1339" s="70">
        <v>56</v>
      </c>
    </row>
    <row r="1340" spans="2:6" x14ac:dyDescent="0.25">
      <c r="B1340" s="68">
        <v>41869</v>
      </c>
      <c r="C1340" s="68" t="str">
        <f t="shared" si="20"/>
        <v>Aug</v>
      </c>
      <c r="D1340" s="68" t="s">
        <v>537</v>
      </c>
      <c r="E1340" s="69" t="s">
        <v>191</v>
      </c>
      <c r="F1340" s="70">
        <v>69</v>
      </c>
    </row>
    <row r="1341" spans="2:6" x14ac:dyDescent="0.25">
      <c r="B1341" s="68">
        <v>41763</v>
      </c>
      <c r="C1341" s="68" t="str">
        <f t="shared" si="20"/>
        <v>May</v>
      </c>
      <c r="D1341" s="68" t="s">
        <v>535</v>
      </c>
      <c r="E1341" s="69" t="s">
        <v>349</v>
      </c>
      <c r="F1341" s="70">
        <v>38</v>
      </c>
    </row>
    <row r="1342" spans="2:6" x14ac:dyDescent="0.25">
      <c r="B1342" s="68">
        <v>41796</v>
      </c>
      <c r="C1342" s="68" t="str">
        <f t="shared" si="20"/>
        <v>Jun</v>
      </c>
      <c r="D1342" s="68" t="s">
        <v>537</v>
      </c>
      <c r="E1342" s="69" t="s">
        <v>191</v>
      </c>
      <c r="F1342" s="70">
        <v>46</v>
      </c>
    </row>
    <row r="1343" spans="2:6" x14ac:dyDescent="0.25">
      <c r="B1343" s="68">
        <v>41867</v>
      </c>
      <c r="C1343" s="68" t="str">
        <f t="shared" si="20"/>
        <v>Aug</v>
      </c>
      <c r="D1343" s="68" t="s">
        <v>535</v>
      </c>
      <c r="E1343" s="69" t="s">
        <v>324</v>
      </c>
      <c r="F1343" s="70">
        <v>80</v>
      </c>
    </row>
    <row r="1344" spans="2:6" x14ac:dyDescent="0.25">
      <c r="B1344" s="68">
        <v>41799</v>
      </c>
      <c r="C1344" s="68" t="str">
        <f t="shared" si="20"/>
        <v>Jun</v>
      </c>
      <c r="D1344" s="68" t="s">
        <v>536</v>
      </c>
      <c r="E1344" s="69" t="s">
        <v>331</v>
      </c>
      <c r="F1344" s="70">
        <v>29</v>
      </c>
    </row>
    <row r="1345" spans="2:6" x14ac:dyDescent="0.25">
      <c r="B1345" s="68">
        <v>41806</v>
      </c>
      <c r="C1345" s="68" t="str">
        <f t="shared" si="20"/>
        <v>Jun</v>
      </c>
      <c r="D1345" s="68" t="s">
        <v>535</v>
      </c>
      <c r="E1345" s="69" t="s">
        <v>324</v>
      </c>
      <c r="F1345" s="70">
        <v>40</v>
      </c>
    </row>
    <row r="1346" spans="2:6" x14ac:dyDescent="0.25">
      <c r="B1346" s="68">
        <v>41820</v>
      </c>
      <c r="C1346" s="68" t="str">
        <f t="shared" si="20"/>
        <v>Jun</v>
      </c>
      <c r="D1346" s="68" t="s">
        <v>535</v>
      </c>
      <c r="E1346" s="69" t="s">
        <v>191</v>
      </c>
      <c r="F1346" s="70">
        <v>69</v>
      </c>
    </row>
    <row r="1347" spans="2:6" x14ac:dyDescent="0.25">
      <c r="B1347" s="68">
        <v>41787</v>
      </c>
      <c r="C1347" s="68" t="str">
        <f t="shared" si="20"/>
        <v>May</v>
      </c>
      <c r="D1347" s="68" t="s">
        <v>537</v>
      </c>
      <c r="E1347" s="69" t="s">
        <v>337</v>
      </c>
      <c r="F1347" s="70">
        <v>75</v>
      </c>
    </row>
    <row r="1348" spans="2:6" x14ac:dyDescent="0.25">
      <c r="B1348" s="68">
        <v>41878</v>
      </c>
      <c r="C1348" s="68" t="str">
        <f t="shared" si="20"/>
        <v>Aug</v>
      </c>
      <c r="D1348" s="68" t="s">
        <v>536</v>
      </c>
      <c r="E1348" s="69" t="s">
        <v>191</v>
      </c>
      <c r="F1348" s="70">
        <v>44</v>
      </c>
    </row>
    <row r="1349" spans="2:6" x14ac:dyDescent="0.25">
      <c r="B1349" s="68">
        <v>41810</v>
      </c>
      <c r="C1349" s="68" t="str">
        <f t="shared" ref="C1349:C1412" si="21">TEXT(B1349,"mmm")</f>
        <v>Jun</v>
      </c>
      <c r="D1349" s="68" t="s">
        <v>537</v>
      </c>
      <c r="E1349" s="69" t="s">
        <v>7</v>
      </c>
      <c r="F1349" s="70">
        <v>66</v>
      </c>
    </row>
    <row r="1350" spans="2:6" x14ac:dyDescent="0.25">
      <c r="B1350" s="68">
        <v>41854</v>
      </c>
      <c r="C1350" s="68" t="str">
        <f t="shared" si="21"/>
        <v>Aug</v>
      </c>
      <c r="D1350" s="68" t="s">
        <v>535</v>
      </c>
      <c r="E1350" s="69" t="s">
        <v>7</v>
      </c>
      <c r="F1350" s="70">
        <v>102</v>
      </c>
    </row>
    <row r="1351" spans="2:6" x14ac:dyDescent="0.25">
      <c r="B1351" s="68">
        <v>41802</v>
      </c>
      <c r="C1351" s="68" t="str">
        <f t="shared" si="21"/>
        <v>Jun</v>
      </c>
      <c r="D1351" s="68" t="s">
        <v>537</v>
      </c>
      <c r="E1351" s="69" t="s">
        <v>331</v>
      </c>
      <c r="F1351" s="70">
        <v>90</v>
      </c>
    </row>
    <row r="1352" spans="2:6" x14ac:dyDescent="0.25">
      <c r="B1352" s="68">
        <v>41798</v>
      </c>
      <c r="C1352" s="68" t="str">
        <f t="shared" si="21"/>
        <v>Jun</v>
      </c>
      <c r="D1352" s="68" t="s">
        <v>535</v>
      </c>
      <c r="E1352" s="69" t="s">
        <v>324</v>
      </c>
      <c r="F1352" s="70">
        <v>20</v>
      </c>
    </row>
    <row r="1353" spans="2:6" x14ac:dyDescent="0.25">
      <c r="B1353" s="68">
        <v>41762</v>
      </c>
      <c r="C1353" s="68" t="str">
        <f t="shared" si="21"/>
        <v>May</v>
      </c>
      <c r="D1353" s="68" t="s">
        <v>537</v>
      </c>
      <c r="E1353" s="69" t="s">
        <v>331</v>
      </c>
      <c r="F1353" s="70">
        <v>523</v>
      </c>
    </row>
    <row r="1354" spans="2:6" x14ac:dyDescent="0.25">
      <c r="B1354" s="68">
        <v>41876</v>
      </c>
      <c r="C1354" s="68" t="str">
        <f t="shared" si="21"/>
        <v>Aug</v>
      </c>
      <c r="D1354" s="68" t="s">
        <v>537</v>
      </c>
      <c r="E1354" s="69" t="s">
        <v>349</v>
      </c>
      <c r="F1354" s="70">
        <v>38</v>
      </c>
    </row>
    <row r="1355" spans="2:6" x14ac:dyDescent="0.25">
      <c r="B1355" s="68">
        <v>41862</v>
      </c>
      <c r="C1355" s="68" t="str">
        <f t="shared" si="21"/>
        <v>Aug</v>
      </c>
      <c r="D1355" s="68" t="s">
        <v>535</v>
      </c>
      <c r="E1355" s="69" t="s">
        <v>324</v>
      </c>
      <c r="F1355" s="70">
        <v>76</v>
      </c>
    </row>
    <row r="1356" spans="2:6" x14ac:dyDescent="0.25">
      <c r="B1356" s="68">
        <v>41872</v>
      </c>
      <c r="C1356" s="68" t="str">
        <f t="shared" si="21"/>
        <v>Aug</v>
      </c>
      <c r="D1356" s="68" t="s">
        <v>535</v>
      </c>
      <c r="E1356" s="69" t="s">
        <v>331</v>
      </c>
      <c r="F1356" s="70">
        <v>29</v>
      </c>
    </row>
    <row r="1357" spans="2:6" x14ac:dyDescent="0.25">
      <c r="B1357" s="68">
        <v>41819</v>
      </c>
      <c r="C1357" s="68" t="str">
        <f t="shared" si="21"/>
        <v>Jun</v>
      </c>
      <c r="D1357" s="68" t="s">
        <v>537</v>
      </c>
      <c r="E1357" s="69" t="s">
        <v>337</v>
      </c>
      <c r="F1357" s="70">
        <v>72</v>
      </c>
    </row>
    <row r="1358" spans="2:6" x14ac:dyDescent="0.25">
      <c r="B1358" s="68">
        <v>41871</v>
      </c>
      <c r="C1358" s="68" t="str">
        <f t="shared" si="21"/>
        <v>Aug</v>
      </c>
      <c r="D1358" s="68" t="s">
        <v>537</v>
      </c>
      <c r="E1358" s="69" t="s">
        <v>321</v>
      </c>
      <c r="F1358" s="70">
        <v>1629</v>
      </c>
    </row>
    <row r="1359" spans="2:6" x14ac:dyDescent="0.25">
      <c r="B1359" s="68">
        <v>41860</v>
      </c>
      <c r="C1359" s="68" t="str">
        <f t="shared" si="21"/>
        <v>Aug</v>
      </c>
      <c r="D1359" s="68" t="s">
        <v>536</v>
      </c>
      <c r="E1359" s="69" t="s">
        <v>324</v>
      </c>
      <c r="F1359" s="70">
        <v>60</v>
      </c>
    </row>
    <row r="1360" spans="2:6" x14ac:dyDescent="0.25">
      <c r="B1360" s="68">
        <v>41866</v>
      </c>
      <c r="C1360" s="68" t="str">
        <f t="shared" si="21"/>
        <v>Aug</v>
      </c>
      <c r="D1360" s="68" t="s">
        <v>537</v>
      </c>
      <c r="E1360" s="69" t="s">
        <v>371</v>
      </c>
      <c r="F1360" s="70">
        <v>36</v>
      </c>
    </row>
    <row r="1361" spans="2:6" x14ac:dyDescent="0.25">
      <c r="B1361" s="68">
        <v>41807</v>
      </c>
      <c r="C1361" s="68" t="str">
        <f t="shared" si="21"/>
        <v>Jun</v>
      </c>
      <c r="D1361" s="68" t="s">
        <v>535</v>
      </c>
      <c r="E1361" s="69" t="s">
        <v>331</v>
      </c>
      <c r="F1361" s="70">
        <v>58</v>
      </c>
    </row>
    <row r="1362" spans="2:6" x14ac:dyDescent="0.25">
      <c r="B1362" s="68">
        <v>41854</v>
      </c>
      <c r="C1362" s="68" t="str">
        <f t="shared" si="21"/>
        <v>Aug</v>
      </c>
      <c r="D1362" s="68" t="s">
        <v>537</v>
      </c>
      <c r="E1362" s="69" t="s">
        <v>347</v>
      </c>
      <c r="F1362" s="70">
        <v>83</v>
      </c>
    </row>
    <row r="1363" spans="2:6" x14ac:dyDescent="0.25">
      <c r="B1363" s="68">
        <v>41860</v>
      </c>
      <c r="C1363" s="68" t="str">
        <f t="shared" si="21"/>
        <v>Aug</v>
      </c>
      <c r="D1363" s="68" t="s">
        <v>535</v>
      </c>
      <c r="E1363" s="69" t="s">
        <v>371</v>
      </c>
      <c r="F1363" s="70">
        <v>235</v>
      </c>
    </row>
    <row r="1364" spans="2:6" x14ac:dyDescent="0.25">
      <c r="B1364" s="68">
        <v>41875</v>
      </c>
      <c r="C1364" s="68" t="str">
        <f t="shared" si="21"/>
        <v>Aug</v>
      </c>
      <c r="D1364" s="68" t="s">
        <v>537</v>
      </c>
      <c r="E1364" s="69" t="s">
        <v>334</v>
      </c>
      <c r="F1364" s="70">
        <v>47</v>
      </c>
    </row>
    <row r="1365" spans="2:6" x14ac:dyDescent="0.25">
      <c r="B1365" s="68">
        <v>41801</v>
      </c>
      <c r="C1365" s="68" t="str">
        <f t="shared" si="21"/>
        <v>Jun</v>
      </c>
      <c r="D1365" s="68" t="s">
        <v>535</v>
      </c>
      <c r="E1365" s="69" t="s">
        <v>7</v>
      </c>
      <c r="F1365" s="70">
        <v>96</v>
      </c>
    </row>
    <row r="1366" spans="2:6" x14ac:dyDescent="0.25">
      <c r="B1366" s="68">
        <v>41824</v>
      </c>
      <c r="C1366" s="68" t="str">
        <f t="shared" si="21"/>
        <v>Jul</v>
      </c>
      <c r="D1366" s="68" t="s">
        <v>535</v>
      </c>
      <c r="E1366" s="69" t="s">
        <v>324</v>
      </c>
      <c r="F1366" s="70">
        <v>60</v>
      </c>
    </row>
    <row r="1367" spans="2:6" x14ac:dyDescent="0.25">
      <c r="B1367" s="68">
        <v>41802</v>
      </c>
      <c r="C1367" s="68" t="str">
        <f t="shared" si="21"/>
        <v>Jun</v>
      </c>
      <c r="D1367" s="68" t="s">
        <v>535</v>
      </c>
      <c r="E1367" s="69" t="s">
        <v>7</v>
      </c>
      <c r="F1367" s="70">
        <v>66</v>
      </c>
    </row>
    <row r="1368" spans="2:6" x14ac:dyDescent="0.25">
      <c r="B1368" s="68">
        <v>41877</v>
      </c>
      <c r="C1368" s="68" t="str">
        <f t="shared" si="21"/>
        <v>Aug</v>
      </c>
      <c r="D1368" s="68" t="s">
        <v>535</v>
      </c>
      <c r="E1368" s="69" t="s">
        <v>331</v>
      </c>
      <c r="F1368" s="70">
        <v>29</v>
      </c>
    </row>
    <row r="1369" spans="2:6" x14ac:dyDescent="0.25">
      <c r="B1369" s="68">
        <v>41862</v>
      </c>
      <c r="C1369" s="68" t="str">
        <f t="shared" si="21"/>
        <v>Aug</v>
      </c>
      <c r="D1369" s="68" t="s">
        <v>535</v>
      </c>
      <c r="E1369" s="69" t="s">
        <v>324</v>
      </c>
      <c r="F1369" s="70">
        <v>40</v>
      </c>
    </row>
    <row r="1370" spans="2:6" x14ac:dyDescent="0.25">
      <c r="B1370" s="68">
        <v>41876</v>
      </c>
      <c r="C1370" s="68" t="str">
        <f t="shared" si="21"/>
        <v>Aug</v>
      </c>
      <c r="D1370" s="68" t="s">
        <v>537</v>
      </c>
      <c r="E1370" s="69" t="s">
        <v>7</v>
      </c>
      <c r="F1370" s="70">
        <v>66</v>
      </c>
    </row>
    <row r="1371" spans="2:6" x14ac:dyDescent="0.25">
      <c r="B1371" s="68">
        <v>41854</v>
      </c>
      <c r="C1371" s="68" t="str">
        <f t="shared" si="21"/>
        <v>Aug</v>
      </c>
      <c r="D1371" s="68" t="s">
        <v>535</v>
      </c>
      <c r="E1371" s="69" t="s">
        <v>347</v>
      </c>
      <c r="F1371" s="70">
        <v>28</v>
      </c>
    </row>
    <row r="1372" spans="2:6" x14ac:dyDescent="0.25">
      <c r="B1372" s="68">
        <v>41814</v>
      </c>
      <c r="C1372" s="68" t="str">
        <f t="shared" si="21"/>
        <v>Jun</v>
      </c>
      <c r="D1372" s="68" t="s">
        <v>536</v>
      </c>
      <c r="E1372" s="69" t="s">
        <v>324</v>
      </c>
      <c r="F1372" s="70">
        <v>60</v>
      </c>
    </row>
    <row r="1373" spans="2:6" x14ac:dyDescent="0.25">
      <c r="B1373" s="68">
        <v>41865</v>
      </c>
      <c r="C1373" s="68" t="str">
        <f t="shared" si="21"/>
        <v>Aug</v>
      </c>
      <c r="D1373" s="68" t="s">
        <v>535</v>
      </c>
      <c r="E1373" s="69" t="s">
        <v>349</v>
      </c>
      <c r="F1373" s="70">
        <v>63</v>
      </c>
    </row>
    <row r="1374" spans="2:6" x14ac:dyDescent="0.25">
      <c r="B1374" s="68">
        <v>41880</v>
      </c>
      <c r="C1374" s="68" t="str">
        <f t="shared" si="21"/>
        <v>Aug</v>
      </c>
      <c r="D1374" s="68" t="s">
        <v>535</v>
      </c>
      <c r="E1374" s="69" t="s">
        <v>337</v>
      </c>
      <c r="F1374" s="70">
        <v>24</v>
      </c>
    </row>
    <row r="1375" spans="2:6" x14ac:dyDescent="0.25">
      <c r="B1375" s="68">
        <v>41792</v>
      </c>
      <c r="C1375" s="68" t="str">
        <f t="shared" si="21"/>
        <v>Jun</v>
      </c>
      <c r="D1375" s="68" t="s">
        <v>536</v>
      </c>
      <c r="E1375" s="69" t="s">
        <v>10</v>
      </c>
      <c r="F1375" s="70">
        <v>46</v>
      </c>
    </row>
    <row r="1376" spans="2:6" x14ac:dyDescent="0.25">
      <c r="B1376" s="68">
        <v>41804</v>
      </c>
      <c r="C1376" s="68" t="str">
        <f t="shared" si="21"/>
        <v>Jun</v>
      </c>
      <c r="D1376" s="68" t="s">
        <v>537</v>
      </c>
      <c r="E1376" s="69" t="s">
        <v>334</v>
      </c>
      <c r="F1376" s="70">
        <v>90</v>
      </c>
    </row>
    <row r="1377" spans="2:6" x14ac:dyDescent="0.25">
      <c r="B1377" s="68">
        <v>41834</v>
      </c>
      <c r="C1377" s="68" t="str">
        <f t="shared" si="21"/>
        <v>Jul</v>
      </c>
      <c r="D1377" s="68" t="s">
        <v>535</v>
      </c>
      <c r="E1377" s="69" t="s">
        <v>331</v>
      </c>
      <c r="F1377" s="70">
        <v>60</v>
      </c>
    </row>
    <row r="1378" spans="2:6" x14ac:dyDescent="0.25">
      <c r="B1378" s="68">
        <v>41760</v>
      </c>
      <c r="C1378" s="68" t="str">
        <f t="shared" si="21"/>
        <v>May</v>
      </c>
      <c r="D1378" s="68" t="s">
        <v>537</v>
      </c>
      <c r="E1378" s="69" t="s">
        <v>10</v>
      </c>
      <c r="F1378" s="70">
        <v>69</v>
      </c>
    </row>
    <row r="1379" spans="2:6" x14ac:dyDescent="0.25">
      <c r="B1379" s="68">
        <v>41805</v>
      </c>
      <c r="C1379" s="68" t="str">
        <f t="shared" si="21"/>
        <v>Jun</v>
      </c>
      <c r="D1379" s="68" t="s">
        <v>536</v>
      </c>
      <c r="E1379" s="69" t="s">
        <v>347</v>
      </c>
      <c r="F1379" s="70">
        <v>353</v>
      </c>
    </row>
    <row r="1380" spans="2:6" x14ac:dyDescent="0.25">
      <c r="B1380" s="68">
        <v>41826</v>
      </c>
      <c r="C1380" s="68" t="str">
        <f t="shared" si="21"/>
        <v>Jul</v>
      </c>
      <c r="D1380" s="68" t="s">
        <v>535</v>
      </c>
      <c r="E1380" s="69" t="s">
        <v>331</v>
      </c>
      <c r="F1380" s="70">
        <v>56</v>
      </c>
    </row>
    <row r="1381" spans="2:6" x14ac:dyDescent="0.25">
      <c r="B1381" s="68">
        <v>41824</v>
      </c>
      <c r="C1381" s="68" t="str">
        <f t="shared" si="21"/>
        <v>Jul</v>
      </c>
      <c r="D1381" s="68" t="s">
        <v>537</v>
      </c>
      <c r="E1381" s="69" t="s">
        <v>337</v>
      </c>
      <c r="F1381" s="70">
        <v>72</v>
      </c>
    </row>
    <row r="1382" spans="2:6" x14ac:dyDescent="0.25">
      <c r="B1382" s="68">
        <v>41816</v>
      </c>
      <c r="C1382" s="68" t="str">
        <f t="shared" si="21"/>
        <v>Jun</v>
      </c>
      <c r="D1382" s="68" t="s">
        <v>537</v>
      </c>
      <c r="E1382" s="69" t="s">
        <v>327</v>
      </c>
      <c r="F1382" s="70">
        <v>23</v>
      </c>
    </row>
    <row r="1383" spans="2:6" x14ac:dyDescent="0.25">
      <c r="B1383" s="68">
        <v>41794</v>
      </c>
      <c r="C1383" s="68" t="str">
        <f t="shared" si="21"/>
        <v>Jun</v>
      </c>
      <c r="D1383" s="68" t="s">
        <v>537</v>
      </c>
      <c r="E1383" s="69" t="s">
        <v>324</v>
      </c>
      <c r="F1383" s="70">
        <v>40</v>
      </c>
    </row>
    <row r="1384" spans="2:6" x14ac:dyDescent="0.25">
      <c r="B1384" s="68">
        <v>41874</v>
      </c>
      <c r="C1384" s="68" t="str">
        <f t="shared" si="21"/>
        <v>Aug</v>
      </c>
      <c r="D1384" s="68" t="s">
        <v>536</v>
      </c>
      <c r="E1384" s="69" t="s">
        <v>324</v>
      </c>
      <c r="F1384" s="70">
        <v>40</v>
      </c>
    </row>
    <row r="1385" spans="2:6" x14ac:dyDescent="0.25">
      <c r="B1385" s="68">
        <v>41866</v>
      </c>
      <c r="C1385" s="68" t="str">
        <f t="shared" si="21"/>
        <v>Aug</v>
      </c>
      <c r="D1385" s="68" t="s">
        <v>535</v>
      </c>
      <c r="E1385" s="69" t="s">
        <v>191</v>
      </c>
      <c r="F1385" s="70">
        <v>69</v>
      </c>
    </row>
    <row r="1386" spans="2:6" x14ac:dyDescent="0.25">
      <c r="B1386" s="68">
        <v>41770</v>
      </c>
      <c r="C1386" s="68" t="str">
        <f t="shared" si="21"/>
        <v>May</v>
      </c>
      <c r="D1386" s="68" t="s">
        <v>535</v>
      </c>
      <c r="E1386" s="69" t="s">
        <v>324</v>
      </c>
      <c r="F1386" s="70">
        <v>38</v>
      </c>
    </row>
    <row r="1387" spans="2:6" x14ac:dyDescent="0.25">
      <c r="B1387" s="68">
        <v>41809</v>
      </c>
      <c r="C1387" s="68" t="str">
        <f t="shared" si="21"/>
        <v>Jun</v>
      </c>
      <c r="D1387" s="68" t="s">
        <v>537</v>
      </c>
      <c r="E1387" s="69" t="s">
        <v>191</v>
      </c>
      <c r="F1387" s="70">
        <v>371</v>
      </c>
    </row>
    <row r="1388" spans="2:6" x14ac:dyDescent="0.25">
      <c r="B1388" s="68">
        <v>41793</v>
      </c>
      <c r="C1388" s="68" t="str">
        <f t="shared" si="21"/>
        <v>Jun</v>
      </c>
      <c r="D1388" s="68" t="s">
        <v>537</v>
      </c>
      <c r="E1388" s="69" t="s">
        <v>371</v>
      </c>
      <c r="F1388" s="70">
        <v>36</v>
      </c>
    </row>
    <row r="1389" spans="2:6" x14ac:dyDescent="0.25">
      <c r="B1389" s="68">
        <v>41800</v>
      </c>
      <c r="C1389" s="68" t="str">
        <f t="shared" si="21"/>
        <v>Jun</v>
      </c>
      <c r="D1389" s="68" t="s">
        <v>535</v>
      </c>
      <c r="E1389" s="69" t="s">
        <v>331</v>
      </c>
      <c r="F1389" s="70">
        <v>30</v>
      </c>
    </row>
    <row r="1390" spans="2:6" x14ac:dyDescent="0.25">
      <c r="B1390" s="68">
        <v>41878</v>
      </c>
      <c r="C1390" s="68" t="str">
        <f t="shared" si="21"/>
        <v>Aug</v>
      </c>
      <c r="D1390" s="68" t="s">
        <v>537</v>
      </c>
      <c r="E1390" s="69" t="s">
        <v>349</v>
      </c>
      <c r="F1390" s="70">
        <v>60</v>
      </c>
    </row>
    <row r="1391" spans="2:6" x14ac:dyDescent="0.25">
      <c r="B1391" s="68">
        <v>41845</v>
      </c>
      <c r="C1391" s="68" t="str">
        <f t="shared" si="21"/>
        <v>Jul</v>
      </c>
      <c r="D1391" s="68" t="s">
        <v>537</v>
      </c>
      <c r="E1391" s="69" t="s">
        <v>10</v>
      </c>
      <c r="F1391" s="70">
        <v>44</v>
      </c>
    </row>
    <row r="1392" spans="2:6" x14ac:dyDescent="0.25">
      <c r="B1392" s="68">
        <v>41872</v>
      </c>
      <c r="C1392" s="68" t="str">
        <f t="shared" si="21"/>
        <v>Aug</v>
      </c>
      <c r="D1392" s="68" t="s">
        <v>537</v>
      </c>
      <c r="E1392" s="69" t="s">
        <v>349</v>
      </c>
      <c r="F1392" s="70">
        <v>21</v>
      </c>
    </row>
    <row r="1393" spans="2:6" x14ac:dyDescent="0.25">
      <c r="B1393" s="68">
        <v>41794</v>
      </c>
      <c r="C1393" s="68" t="str">
        <f t="shared" si="21"/>
        <v>Jun</v>
      </c>
      <c r="D1393" s="68" t="s">
        <v>537</v>
      </c>
      <c r="E1393" s="69" t="s">
        <v>7</v>
      </c>
      <c r="F1393" s="70">
        <v>64</v>
      </c>
    </row>
    <row r="1394" spans="2:6" x14ac:dyDescent="0.25">
      <c r="B1394" s="68">
        <v>41871</v>
      </c>
      <c r="C1394" s="68" t="str">
        <f t="shared" si="21"/>
        <v>Aug</v>
      </c>
      <c r="D1394" s="68" t="s">
        <v>537</v>
      </c>
      <c r="E1394" s="69" t="s">
        <v>7</v>
      </c>
      <c r="F1394" s="70">
        <v>66</v>
      </c>
    </row>
    <row r="1395" spans="2:6" x14ac:dyDescent="0.25">
      <c r="B1395" s="68">
        <v>41803</v>
      </c>
      <c r="C1395" s="68" t="str">
        <f t="shared" si="21"/>
        <v>Jun</v>
      </c>
      <c r="D1395" s="68" t="s">
        <v>537</v>
      </c>
      <c r="E1395" s="69" t="s">
        <v>10</v>
      </c>
      <c r="F1395" s="70">
        <v>23</v>
      </c>
    </row>
    <row r="1396" spans="2:6" x14ac:dyDescent="0.25">
      <c r="B1396" s="68">
        <v>41799</v>
      </c>
      <c r="C1396" s="68" t="str">
        <f t="shared" si="21"/>
        <v>Jun</v>
      </c>
      <c r="D1396" s="68" t="s">
        <v>535</v>
      </c>
      <c r="E1396" s="69" t="s">
        <v>10</v>
      </c>
      <c r="F1396" s="70">
        <v>46</v>
      </c>
    </row>
    <row r="1397" spans="2:6" x14ac:dyDescent="0.25">
      <c r="B1397" s="68">
        <v>41799</v>
      </c>
      <c r="C1397" s="68" t="str">
        <f t="shared" si="21"/>
        <v>Jun</v>
      </c>
      <c r="D1397" s="68" t="s">
        <v>537</v>
      </c>
      <c r="E1397" s="69" t="s">
        <v>349</v>
      </c>
      <c r="F1397" s="70">
        <v>60</v>
      </c>
    </row>
    <row r="1398" spans="2:6" x14ac:dyDescent="0.25">
      <c r="B1398" s="68">
        <v>41804</v>
      </c>
      <c r="C1398" s="68" t="str">
        <f t="shared" si="21"/>
        <v>Jun</v>
      </c>
      <c r="D1398" s="68" t="s">
        <v>537</v>
      </c>
      <c r="E1398" s="69" t="s">
        <v>191</v>
      </c>
      <c r="F1398" s="70">
        <v>230</v>
      </c>
    </row>
    <row r="1399" spans="2:6" x14ac:dyDescent="0.25">
      <c r="B1399" s="68">
        <v>41868</v>
      </c>
      <c r="C1399" s="68" t="str">
        <f t="shared" si="21"/>
        <v>Aug</v>
      </c>
      <c r="D1399" s="68" t="s">
        <v>535</v>
      </c>
      <c r="E1399" s="69" t="s">
        <v>191</v>
      </c>
      <c r="F1399" s="70">
        <v>46</v>
      </c>
    </row>
    <row r="1400" spans="2:6" x14ac:dyDescent="0.25">
      <c r="B1400" s="68">
        <v>41853</v>
      </c>
      <c r="C1400" s="68" t="str">
        <f t="shared" si="21"/>
        <v>Aug</v>
      </c>
      <c r="D1400" s="68" t="s">
        <v>535</v>
      </c>
      <c r="E1400" s="69" t="s">
        <v>324</v>
      </c>
      <c r="F1400" s="70">
        <v>40</v>
      </c>
    </row>
    <row r="1401" spans="2:6" x14ac:dyDescent="0.25">
      <c r="B1401" s="68">
        <v>41850</v>
      </c>
      <c r="C1401" s="68" t="str">
        <f t="shared" si="21"/>
        <v>Jul</v>
      </c>
      <c r="D1401" s="68" t="s">
        <v>537</v>
      </c>
      <c r="E1401" s="69" t="s">
        <v>10</v>
      </c>
      <c r="F1401" s="70">
        <v>46</v>
      </c>
    </row>
    <row r="1402" spans="2:6" x14ac:dyDescent="0.25">
      <c r="B1402" s="68">
        <v>41778</v>
      </c>
      <c r="C1402" s="68" t="str">
        <f t="shared" si="21"/>
        <v>May</v>
      </c>
      <c r="D1402" s="68" t="s">
        <v>535</v>
      </c>
      <c r="E1402" s="69" t="s">
        <v>10</v>
      </c>
      <c r="F1402" s="70">
        <v>69</v>
      </c>
    </row>
    <row r="1403" spans="2:6" x14ac:dyDescent="0.25">
      <c r="B1403" s="68">
        <v>41859</v>
      </c>
      <c r="C1403" s="68" t="str">
        <f t="shared" si="21"/>
        <v>Aug</v>
      </c>
      <c r="D1403" s="68" t="s">
        <v>535</v>
      </c>
      <c r="E1403" s="69" t="s">
        <v>7</v>
      </c>
      <c r="F1403" s="70">
        <v>99</v>
      </c>
    </row>
    <row r="1404" spans="2:6" x14ac:dyDescent="0.25">
      <c r="B1404" s="68">
        <v>41828</v>
      </c>
      <c r="C1404" s="68" t="str">
        <f t="shared" si="21"/>
        <v>Jul</v>
      </c>
      <c r="D1404" s="68" t="s">
        <v>537</v>
      </c>
      <c r="E1404" s="69" t="s">
        <v>7</v>
      </c>
      <c r="F1404" s="70">
        <v>102</v>
      </c>
    </row>
    <row r="1405" spans="2:6" x14ac:dyDescent="0.25">
      <c r="B1405" s="68">
        <v>41762</v>
      </c>
      <c r="C1405" s="68" t="str">
        <f t="shared" si="21"/>
        <v>May</v>
      </c>
      <c r="D1405" s="68" t="s">
        <v>537</v>
      </c>
      <c r="E1405" s="69" t="s">
        <v>7</v>
      </c>
      <c r="F1405" s="70">
        <v>33</v>
      </c>
    </row>
    <row r="1406" spans="2:6" x14ac:dyDescent="0.25">
      <c r="B1406" s="68">
        <v>41832</v>
      </c>
      <c r="C1406" s="68" t="str">
        <f t="shared" si="21"/>
        <v>Jul</v>
      </c>
      <c r="D1406" s="68" t="s">
        <v>536</v>
      </c>
      <c r="E1406" s="69" t="s">
        <v>10</v>
      </c>
      <c r="F1406" s="70">
        <v>23</v>
      </c>
    </row>
    <row r="1407" spans="2:6" x14ac:dyDescent="0.25">
      <c r="B1407" s="68">
        <v>41801</v>
      </c>
      <c r="C1407" s="68" t="str">
        <f t="shared" si="21"/>
        <v>Jun</v>
      </c>
      <c r="D1407" s="68" t="s">
        <v>537</v>
      </c>
      <c r="E1407" s="69" t="s">
        <v>191</v>
      </c>
      <c r="F1407" s="70">
        <v>69</v>
      </c>
    </row>
    <row r="1408" spans="2:6" x14ac:dyDescent="0.25">
      <c r="B1408" s="68">
        <v>41862</v>
      </c>
      <c r="C1408" s="68" t="str">
        <f t="shared" si="21"/>
        <v>Aug</v>
      </c>
      <c r="D1408" s="68" t="s">
        <v>535</v>
      </c>
      <c r="E1408" s="69" t="s">
        <v>349</v>
      </c>
      <c r="F1408" s="70">
        <v>60</v>
      </c>
    </row>
    <row r="1409" spans="2:6" x14ac:dyDescent="0.25">
      <c r="B1409" s="68">
        <v>41866</v>
      </c>
      <c r="C1409" s="68" t="str">
        <f t="shared" si="21"/>
        <v>Aug</v>
      </c>
      <c r="D1409" s="68" t="s">
        <v>535</v>
      </c>
      <c r="E1409" s="69" t="s">
        <v>7</v>
      </c>
      <c r="F1409" s="70">
        <v>33</v>
      </c>
    </row>
    <row r="1410" spans="2:6" x14ac:dyDescent="0.25">
      <c r="B1410" s="68">
        <v>41824</v>
      </c>
      <c r="C1410" s="68" t="str">
        <f t="shared" si="21"/>
        <v>Jul</v>
      </c>
      <c r="D1410" s="68" t="s">
        <v>536</v>
      </c>
      <c r="E1410" s="69" t="s">
        <v>371</v>
      </c>
      <c r="F1410" s="70">
        <v>18</v>
      </c>
    </row>
    <row r="1411" spans="2:6" x14ac:dyDescent="0.25">
      <c r="B1411" s="68">
        <v>41877</v>
      </c>
      <c r="C1411" s="68" t="str">
        <f t="shared" si="21"/>
        <v>Aug</v>
      </c>
      <c r="D1411" s="68" t="s">
        <v>535</v>
      </c>
      <c r="E1411" s="69" t="s">
        <v>327</v>
      </c>
      <c r="F1411" s="70">
        <v>50</v>
      </c>
    </row>
    <row r="1412" spans="2:6" x14ac:dyDescent="0.25">
      <c r="B1412" s="68">
        <v>41869</v>
      </c>
      <c r="C1412" s="68" t="str">
        <f t="shared" si="21"/>
        <v>Aug</v>
      </c>
      <c r="D1412" s="68" t="s">
        <v>536</v>
      </c>
      <c r="E1412" s="69" t="s">
        <v>324</v>
      </c>
      <c r="F1412" s="70">
        <v>40</v>
      </c>
    </row>
    <row r="1413" spans="2:6" x14ac:dyDescent="0.25">
      <c r="B1413" s="68">
        <v>41868</v>
      </c>
      <c r="C1413" s="68" t="str">
        <f t="shared" ref="C1413:C1476" si="22">TEXT(B1413,"mmm")</f>
        <v>Aug</v>
      </c>
      <c r="D1413" s="68" t="s">
        <v>535</v>
      </c>
      <c r="E1413" s="69" t="s">
        <v>324</v>
      </c>
      <c r="F1413" s="70">
        <v>60</v>
      </c>
    </row>
    <row r="1414" spans="2:6" x14ac:dyDescent="0.25">
      <c r="B1414" s="68">
        <v>41848</v>
      </c>
      <c r="C1414" s="68" t="str">
        <f t="shared" si="22"/>
        <v>Jul</v>
      </c>
      <c r="D1414" s="68" t="s">
        <v>537</v>
      </c>
      <c r="E1414" s="69" t="s">
        <v>371</v>
      </c>
      <c r="F1414" s="70">
        <v>291</v>
      </c>
    </row>
    <row r="1415" spans="2:6" x14ac:dyDescent="0.25">
      <c r="B1415" s="68">
        <v>41800</v>
      </c>
      <c r="C1415" s="68" t="str">
        <f t="shared" si="22"/>
        <v>Jun</v>
      </c>
      <c r="D1415" s="68" t="s">
        <v>537</v>
      </c>
      <c r="E1415" s="69" t="s">
        <v>337</v>
      </c>
      <c r="F1415" s="70">
        <v>479</v>
      </c>
    </row>
    <row r="1416" spans="2:6" x14ac:dyDescent="0.25">
      <c r="B1416" s="68">
        <v>41794</v>
      </c>
      <c r="C1416" s="68" t="str">
        <f t="shared" si="22"/>
        <v>Jun</v>
      </c>
      <c r="D1416" s="68" t="s">
        <v>535</v>
      </c>
      <c r="E1416" s="69" t="s">
        <v>10</v>
      </c>
      <c r="F1416" s="70">
        <v>46</v>
      </c>
    </row>
    <row r="1417" spans="2:6" x14ac:dyDescent="0.25">
      <c r="B1417" s="68">
        <v>41815</v>
      </c>
      <c r="C1417" s="68" t="str">
        <f t="shared" si="22"/>
        <v>Jun</v>
      </c>
      <c r="D1417" s="68" t="s">
        <v>535</v>
      </c>
      <c r="E1417" s="69" t="s">
        <v>10</v>
      </c>
      <c r="F1417" s="70">
        <v>414</v>
      </c>
    </row>
    <row r="1418" spans="2:6" x14ac:dyDescent="0.25">
      <c r="B1418" s="68">
        <v>41806</v>
      </c>
      <c r="C1418" s="68" t="str">
        <f t="shared" si="22"/>
        <v>Jun</v>
      </c>
      <c r="D1418" s="68" t="s">
        <v>535</v>
      </c>
      <c r="E1418" s="69" t="s">
        <v>324</v>
      </c>
      <c r="F1418" s="70">
        <v>20</v>
      </c>
    </row>
    <row r="1419" spans="2:6" x14ac:dyDescent="0.25">
      <c r="B1419" s="68">
        <v>41856</v>
      </c>
      <c r="C1419" s="68" t="str">
        <f t="shared" si="22"/>
        <v>Aug</v>
      </c>
      <c r="D1419" s="68" t="s">
        <v>535</v>
      </c>
      <c r="E1419" s="69" t="s">
        <v>331</v>
      </c>
      <c r="F1419" s="70">
        <v>28</v>
      </c>
    </row>
    <row r="1420" spans="2:6" x14ac:dyDescent="0.25">
      <c r="B1420" s="68">
        <v>41878</v>
      </c>
      <c r="C1420" s="68" t="str">
        <f t="shared" si="22"/>
        <v>Aug</v>
      </c>
      <c r="D1420" s="68" t="s">
        <v>537</v>
      </c>
      <c r="E1420" s="69" t="s">
        <v>10</v>
      </c>
      <c r="F1420" s="70">
        <v>69</v>
      </c>
    </row>
    <row r="1421" spans="2:6" x14ac:dyDescent="0.25">
      <c r="B1421" s="68">
        <v>41808</v>
      </c>
      <c r="C1421" s="68" t="str">
        <f t="shared" si="22"/>
        <v>Jun</v>
      </c>
      <c r="D1421" s="68" t="s">
        <v>537</v>
      </c>
      <c r="E1421" s="69" t="s">
        <v>10</v>
      </c>
      <c r="F1421" s="70">
        <v>46</v>
      </c>
    </row>
    <row r="1422" spans="2:6" x14ac:dyDescent="0.25">
      <c r="B1422" s="68">
        <v>41863</v>
      </c>
      <c r="C1422" s="68" t="str">
        <f t="shared" si="22"/>
        <v>Aug</v>
      </c>
      <c r="D1422" s="68" t="s">
        <v>537</v>
      </c>
      <c r="E1422" s="69" t="s">
        <v>7</v>
      </c>
      <c r="F1422" s="70">
        <v>99</v>
      </c>
    </row>
    <row r="1423" spans="2:6" x14ac:dyDescent="0.25">
      <c r="B1423" s="68">
        <v>41871</v>
      </c>
      <c r="C1423" s="68" t="str">
        <f t="shared" si="22"/>
        <v>Aug</v>
      </c>
      <c r="D1423" s="68" t="s">
        <v>535</v>
      </c>
      <c r="E1423" s="69" t="s">
        <v>7</v>
      </c>
      <c r="F1423" s="70">
        <v>128</v>
      </c>
    </row>
    <row r="1424" spans="2:6" x14ac:dyDescent="0.25">
      <c r="B1424" s="68">
        <v>41864</v>
      </c>
      <c r="C1424" s="68" t="str">
        <f t="shared" si="22"/>
        <v>Aug</v>
      </c>
      <c r="D1424" s="68" t="s">
        <v>535</v>
      </c>
      <c r="E1424" s="69" t="s">
        <v>321</v>
      </c>
      <c r="F1424" s="70">
        <v>80</v>
      </c>
    </row>
    <row r="1425" spans="2:6" x14ac:dyDescent="0.25">
      <c r="B1425" s="68">
        <v>41820</v>
      </c>
      <c r="C1425" s="68" t="str">
        <f t="shared" si="22"/>
        <v>Jun</v>
      </c>
      <c r="D1425" s="68" t="s">
        <v>536</v>
      </c>
      <c r="E1425" s="69" t="s">
        <v>10</v>
      </c>
      <c r="F1425" s="70">
        <v>46</v>
      </c>
    </row>
    <row r="1426" spans="2:6" x14ac:dyDescent="0.25">
      <c r="B1426" s="68">
        <v>41794</v>
      </c>
      <c r="C1426" s="68" t="str">
        <f t="shared" si="22"/>
        <v>Jun</v>
      </c>
      <c r="D1426" s="68" t="s">
        <v>537</v>
      </c>
      <c r="E1426" s="69" t="s">
        <v>7</v>
      </c>
      <c r="F1426" s="70">
        <v>34</v>
      </c>
    </row>
    <row r="1427" spans="2:6" x14ac:dyDescent="0.25">
      <c r="B1427" s="68">
        <v>41871</v>
      </c>
      <c r="C1427" s="68" t="str">
        <f t="shared" si="22"/>
        <v>Aug</v>
      </c>
      <c r="D1427" s="68" t="s">
        <v>535</v>
      </c>
      <c r="E1427" s="69" t="s">
        <v>347</v>
      </c>
      <c r="F1427" s="70">
        <v>83</v>
      </c>
    </row>
    <row r="1428" spans="2:6" x14ac:dyDescent="0.25">
      <c r="B1428" s="68">
        <v>41770</v>
      </c>
      <c r="C1428" s="68" t="str">
        <f t="shared" si="22"/>
        <v>May</v>
      </c>
      <c r="D1428" s="68" t="s">
        <v>537</v>
      </c>
      <c r="E1428" s="69" t="s">
        <v>337</v>
      </c>
      <c r="F1428" s="70">
        <v>24</v>
      </c>
    </row>
    <row r="1429" spans="2:6" x14ac:dyDescent="0.25">
      <c r="B1429" s="68">
        <v>41851</v>
      </c>
      <c r="C1429" s="68" t="str">
        <f t="shared" si="22"/>
        <v>Jul</v>
      </c>
      <c r="D1429" s="68" t="s">
        <v>537</v>
      </c>
      <c r="E1429" s="69" t="s">
        <v>331</v>
      </c>
      <c r="F1429" s="70">
        <v>29</v>
      </c>
    </row>
    <row r="1430" spans="2:6" x14ac:dyDescent="0.25">
      <c r="B1430" s="68">
        <v>41865</v>
      </c>
      <c r="C1430" s="68" t="str">
        <f t="shared" si="22"/>
        <v>Aug</v>
      </c>
      <c r="D1430" s="68" t="s">
        <v>537</v>
      </c>
      <c r="E1430" s="69" t="s">
        <v>324</v>
      </c>
      <c r="F1430" s="70">
        <v>57</v>
      </c>
    </row>
    <row r="1431" spans="2:6" x14ac:dyDescent="0.25">
      <c r="B1431" s="68">
        <v>41808</v>
      </c>
      <c r="C1431" s="68" t="str">
        <f t="shared" si="22"/>
        <v>Jun</v>
      </c>
      <c r="D1431" s="68" t="s">
        <v>537</v>
      </c>
      <c r="E1431" s="69" t="s">
        <v>337</v>
      </c>
      <c r="F1431" s="70">
        <v>50</v>
      </c>
    </row>
    <row r="1432" spans="2:6" x14ac:dyDescent="0.25">
      <c r="B1432" s="68">
        <v>41767</v>
      </c>
      <c r="C1432" s="68" t="str">
        <f t="shared" si="22"/>
        <v>May</v>
      </c>
      <c r="D1432" s="68" t="s">
        <v>537</v>
      </c>
      <c r="E1432" s="69" t="s">
        <v>327</v>
      </c>
      <c r="F1432" s="70">
        <v>50</v>
      </c>
    </row>
    <row r="1433" spans="2:6" x14ac:dyDescent="0.25">
      <c r="B1433" s="68">
        <v>41775</v>
      </c>
      <c r="C1433" s="68" t="str">
        <f t="shared" si="22"/>
        <v>May</v>
      </c>
      <c r="D1433" s="68" t="s">
        <v>535</v>
      </c>
      <c r="E1433" s="69" t="s">
        <v>324</v>
      </c>
      <c r="F1433" s="70">
        <v>80</v>
      </c>
    </row>
    <row r="1434" spans="2:6" x14ac:dyDescent="0.25">
      <c r="B1434" s="68">
        <v>41849</v>
      </c>
      <c r="C1434" s="68" t="str">
        <f t="shared" si="22"/>
        <v>Jul</v>
      </c>
      <c r="D1434" s="68" t="s">
        <v>535</v>
      </c>
      <c r="E1434" s="69" t="s">
        <v>331</v>
      </c>
      <c r="F1434" s="70">
        <v>627</v>
      </c>
    </row>
    <row r="1435" spans="2:6" x14ac:dyDescent="0.25">
      <c r="B1435" s="68">
        <v>41888</v>
      </c>
      <c r="C1435" s="68" t="str">
        <f t="shared" si="22"/>
        <v>Sep</v>
      </c>
      <c r="D1435" s="68" t="s">
        <v>537</v>
      </c>
      <c r="E1435" s="69" t="s">
        <v>7</v>
      </c>
      <c r="F1435" s="70">
        <v>68</v>
      </c>
    </row>
    <row r="1436" spans="2:6" x14ac:dyDescent="0.25">
      <c r="B1436" s="68">
        <v>41869</v>
      </c>
      <c r="C1436" s="68" t="str">
        <f t="shared" si="22"/>
        <v>Aug</v>
      </c>
      <c r="D1436" s="68" t="s">
        <v>536</v>
      </c>
      <c r="E1436" s="69" t="s">
        <v>331</v>
      </c>
      <c r="F1436" s="70">
        <v>28</v>
      </c>
    </row>
    <row r="1437" spans="2:6" x14ac:dyDescent="0.25">
      <c r="B1437" s="68">
        <v>41815</v>
      </c>
      <c r="C1437" s="68" t="str">
        <f t="shared" si="22"/>
        <v>Jun</v>
      </c>
      <c r="D1437" s="68" t="s">
        <v>537</v>
      </c>
      <c r="E1437" s="69" t="s">
        <v>337</v>
      </c>
      <c r="F1437" s="70">
        <v>24</v>
      </c>
    </row>
    <row r="1438" spans="2:6" x14ac:dyDescent="0.25">
      <c r="B1438" s="68">
        <v>41816</v>
      </c>
      <c r="C1438" s="68" t="str">
        <f t="shared" si="22"/>
        <v>Jun</v>
      </c>
      <c r="D1438" s="68" t="s">
        <v>537</v>
      </c>
      <c r="E1438" s="69" t="s">
        <v>10</v>
      </c>
      <c r="F1438" s="70">
        <v>69</v>
      </c>
    </row>
    <row r="1439" spans="2:6" x14ac:dyDescent="0.25">
      <c r="B1439" s="68">
        <v>41853</v>
      </c>
      <c r="C1439" s="68" t="str">
        <f t="shared" si="22"/>
        <v>Aug</v>
      </c>
      <c r="D1439" s="68" t="s">
        <v>535</v>
      </c>
      <c r="E1439" s="69" t="s">
        <v>334</v>
      </c>
      <c r="F1439" s="70">
        <v>357</v>
      </c>
    </row>
    <row r="1440" spans="2:6" x14ac:dyDescent="0.25">
      <c r="B1440" s="68">
        <v>41863</v>
      </c>
      <c r="C1440" s="68" t="str">
        <f t="shared" si="22"/>
        <v>Aug</v>
      </c>
      <c r="D1440" s="68" t="s">
        <v>537</v>
      </c>
      <c r="E1440" s="69" t="s">
        <v>349</v>
      </c>
      <c r="F1440" s="70">
        <v>361</v>
      </c>
    </row>
    <row r="1441" spans="2:6" x14ac:dyDescent="0.25">
      <c r="B1441" s="68">
        <v>41851</v>
      </c>
      <c r="C1441" s="68" t="str">
        <f t="shared" si="22"/>
        <v>Jul</v>
      </c>
      <c r="D1441" s="68" t="s">
        <v>535</v>
      </c>
      <c r="E1441" s="69" t="s">
        <v>10</v>
      </c>
      <c r="F1441" s="70">
        <v>46</v>
      </c>
    </row>
    <row r="1442" spans="2:6" x14ac:dyDescent="0.25">
      <c r="B1442" s="68">
        <v>41910</v>
      </c>
      <c r="C1442" s="68" t="str">
        <f t="shared" si="22"/>
        <v>Sep</v>
      </c>
      <c r="D1442" s="68" t="s">
        <v>537</v>
      </c>
      <c r="E1442" s="69" t="s">
        <v>371</v>
      </c>
      <c r="F1442" s="70">
        <v>19</v>
      </c>
    </row>
    <row r="1443" spans="2:6" x14ac:dyDescent="0.25">
      <c r="B1443" s="68">
        <v>41812</v>
      </c>
      <c r="C1443" s="68" t="str">
        <f t="shared" si="22"/>
        <v>Jun</v>
      </c>
      <c r="D1443" s="68" t="s">
        <v>537</v>
      </c>
      <c r="E1443" s="69" t="s">
        <v>10</v>
      </c>
      <c r="F1443" s="70">
        <v>69</v>
      </c>
    </row>
    <row r="1444" spans="2:6" x14ac:dyDescent="0.25">
      <c r="B1444" s="68">
        <v>41855</v>
      </c>
      <c r="C1444" s="68" t="str">
        <f t="shared" si="22"/>
        <v>Aug</v>
      </c>
      <c r="D1444" s="68" t="s">
        <v>537</v>
      </c>
      <c r="E1444" s="69" t="s">
        <v>331</v>
      </c>
      <c r="F1444" s="70">
        <v>29</v>
      </c>
    </row>
    <row r="1445" spans="2:6" x14ac:dyDescent="0.25">
      <c r="B1445" s="68">
        <v>41812</v>
      </c>
      <c r="C1445" s="68" t="str">
        <f t="shared" si="22"/>
        <v>Jun</v>
      </c>
      <c r="D1445" s="68" t="s">
        <v>537</v>
      </c>
      <c r="E1445" s="69" t="s">
        <v>7</v>
      </c>
      <c r="F1445" s="70">
        <v>132</v>
      </c>
    </row>
    <row r="1446" spans="2:6" x14ac:dyDescent="0.25">
      <c r="B1446" s="68">
        <v>41800</v>
      </c>
      <c r="C1446" s="68" t="str">
        <f t="shared" si="22"/>
        <v>Jun</v>
      </c>
      <c r="D1446" s="68" t="s">
        <v>536</v>
      </c>
      <c r="E1446" s="69" t="s">
        <v>191</v>
      </c>
      <c r="F1446" s="70">
        <v>46</v>
      </c>
    </row>
    <row r="1447" spans="2:6" x14ac:dyDescent="0.25">
      <c r="B1447" s="68">
        <v>41815</v>
      </c>
      <c r="C1447" s="68" t="str">
        <f t="shared" si="22"/>
        <v>Jun</v>
      </c>
      <c r="D1447" s="68" t="s">
        <v>537</v>
      </c>
      <c r="E1447" s="69" t="s">
        <v>7</v>
      </c>
      <c r="F1447" s="70">
        <v>68</v>
      </c>
    </row>
    <row r="1448" spans="2:6" x14ac:dyDescent="0.25">
      <c r="B1448" s="68">
        <v>41766</v>
      </c>
      <c r="C1448" s="68" t="str">
        <f t="shared" si="22"/>
        <v>May</v>
      </c>
      <c r="D1448" s="68" t="s">
        <v>535</v>
      </c>
      <c r="E1448" s="69" t="s">
        <v>7</v>
      </c>
      <c r="F1448" s="70">
        <v>99</v>
      </c>
    </row>
    <row r="1449" spans="2:6" x14ac:dyDescent="0.25">
      <c r="B1449" s="68">
        <v>41882</v>
      </c>
      <c r="C1449" s="68" t="str">
        <f t="shared" si="22"/>
        <v>Aug</v>
      </c>
      <c r="D1449" s="68" t="s">
        <v>535</v>
      </c>
      <c r="E1449" s="69" t="s">
        <v>7</v>
      </c>
      <c r="F1449" s="70">
        <v>99</v>
      </c>
    </row>
    <row r="1450" spans="2:6" x14ac:dyDescent="0.25">
      <c r="B1450" s="68">
        <v>41811</v>
      </c>
      <c r="C1450" s="68" t="str">
        <f t="shared" si="22"/>
        <v>Jun</v>
      </c>
      <c r="D1450" s="68" t="s">
        <v>537</v>
      </c>
      <c r="E1450" s="69" t="s">
        <v>337</v>
      </c>
      <c r="F1450" s="70">
        <v>69</v>
      </c>
    </row>
    <row r="1451" spans="2:6" x14ac:dyDescent="0.25">
      <c r="B1451" s="68">
        <v>41862</v>
      </c>
      <c r="C1451" s="68" t="str">
        <f t="shared" si="22"/>
        <v>Aug</v>
      </c>
      <c r="D1451" s="68" t="s">
        <v>535</v>
      </c>
      <c r="E1451" s="69" t="s">
        <v>7</v>
      </c>
      <c r="F1451" s="70">
        <v>66</v>
      </c>
    </row>
    <row r="1452" spans="2:6" x14ac:dyDescent="0.25">
      <c r="B1452" s="68">
        <v>41786</v>
      </c>
      <c r="C1452" s="68" t="str">
        <f t="shared" si="22"/>
        <v>May</v>
      </c>
      <c r="D1452" s="68" t="s">
        <v>536</v>
      </c>
      <c r="E1452" s="69" t="s">
        <v>324</v>
      </c>
      <c r="F1452" s="70">
        <v>80</v>
      </c>
    </row>
    <row r="1453" spans="2:6" x14ac:dyDescent="0.25">
      <c r="B1453" s="68">
        <v>41865</v>
      </c>
      <c r="C1453" s="68" t="str">
        <f t="shared" si="22"/>
        <v>Aug</v>
      </c>
      <c r="D1453" s="68" t="s">
        <v>535</v>
      </c>
      <c r="E1453" s="69" t="s">
        <v>371</v>
      </c>
      <c r="F1453" s="70">
        <v>57</v>
      </c>
    </row>
    <row r="1454" spans="2:6" x14ac:dyDescent="0.25">
      <c r="B1454" s="68">
        <v>41862</v>
      </c>
      <c r="C1454" s="68" t="str">
        <f t="shared" si="22"/>
        <v>Aug</v>
      </c>
      <c r="D1454" s="68" t="s">
        <v>537</v>
      </c>
      <c r="E1454" s="69" t="s">
        <v>10</v>
      </c>
      <c r="F1454" s="70">
        <v>46</v>
      </c>
    </row>
    <row r="1455" spans="2:6" x14ac:dyDescent="0.25">
      <c r="B1455" s="68">
        <v>41865</v>
      </c>
      <c r="C1455" s="68" t="str">
        <f t="shared" si="22"/>
        <v>Aug</v>
      </c>
      <c r="D1455" s="68" t="s">
        <v>535</v>
      </c>
      <c r="E1455" s="69" t="s">
        <v>324</v>
      </c>
      <c r="F1455" s="70">
        <v>20</v>
      </c>
    </row>
    <row r="1456" spans="2:6" x14ac:dyDescent="0.25">
      <c r="B1456" s="68">
        <v>41852</v>
      </c>
      <c r="C1456" s="68" t="str">
        <f t="shared" si="22"/>
        <v>Aug</v>
      </c>
      <c r="D1456" s="68" t="s">
        <v>535</v>
      </c>
      <c r="E1456" s="69" t="s">
        <v>7</v>
      </c>
      <c r="F1456" s="70">
        <v>68</v>
      </c>
    </row>
    <row r="1457" spans="2:6" x14ac:dyDescent="0.25">
      <c r="B1457" s="68">
        <v>41829</v>
      </c>
      <c r="C1457" s="68" t="str">
        <f t="shared" si="22"/>
        <v>Jul</v>
      </c>
      <c r="D1457" s="68" t="s">
        <v>537</v>
      </c>
      <c r="E1457" s="69" t="s">
        <v>191</v>
      </c>
      <c r="F1457" s="70">
        <v>69</v>
      </c>
    </row>
    <row r="1458" spans="2:6" x14ac:dyDescent="0.25">
      <c r="B1458" s="68">
        <v>41833</v>
      </c>
      <c r="C1458" s="68" t="str">
        <f t="shared" si="22"/>
        <v>Jul</v>
      </c>
      <c r="D1458" s="68" t="s">
        <v>537</v>
      </c>
      <c r="E1458" s="69" t="s">
        <v>321</v>
      </c>
      <c r="F1458" s="70">
        <v>80</v>
      </c>
    </row>
    <row r="1459" spans="2:6" x14ac:dyDescent="0.25">
      <c r="B1459" s="68">
        <v>41858</v>
      </c>
      <c r="C1459" s="68" t="str">
        <f t="shared" si="22"/>
        <v>Aug</v>
      </c>
      <c r="D1459" s="68" t="s">
        <v>535</v>
      </c>
      <c r="E1459" s="69" t="s">
        <v>347</v>
      </c>
      <c r="F1459" s="70">
        <v>80</v>
      </c>
    </row>
    <row r="1460" spans="2:6" x14ac:dyDescent="0.25">
      <c r="B1460" s="68">
        <v>41820</v>
      </c>
      <c r="C1460" s="68" t="str">
        <f t="shared" si="22"/>
        <v>Jun</v>
      </c>
      <c r="D1460" s="68" t="s">
        <v>537</v>
      </c>
      <c r="E1460" s="69" t="s">
        <v>349</v>
      </c>
      <c r="F1460" s="70">
        <v>20</v>
      </c>
    </row>
    <row r="1461" spans="2:6" x14ac:dyDescent="0.25">
      <c r="B1461" s="68">
        <v>41828</v>
      </c>
      <c r="C1461" s="68" t="str">
        <f t="shared" si="22"/>
        <v>Jul</v>
      </c>
      <c r="D1461" s="68" t="s">
        <v>535</v>
      </c>
      <c r="E1461" s="69" t="s">
        <v>337</v>
      </c>
      <c r="F1461" s="70">
        <v>92</v>
      </c>
    </row>
    <row r="1462" spans="2:6" x14ac:dyDescent="0.25">
      <c r="B1462" s="68">
        <v>41804</v>
      </c>
      <c r="C1462" s="68" t="str">
        <f t="shared" si="22"/>
        <v>Jun</v>
      </c>
      <c r="D1462" s="68" t="s">
        <v>537</v>
      </c>
      <c r="E1462" s="69" t="s">
        <v>7</v>
      </c>
      <c r="F1462" s="70">
        <v>136</v>
      </c>
    </row>
    <row r="1463" spans="2:6" x14ac:dyDescent="0.25">
      <c r="B1463" s="68">
        <v>41820</v>
      </c>
      <c r="C1463" s="68" t="str">
        <f t="shared" si="22"/>
        <v>Jun</v>
      </c>
      <c r="D1463" s="68" t="s">
        <v>536</v>
      </c>
      <c r="E1463" s="69" t="s">
        <v>334</v>
      </c>
      <c r="F1463" s="70">
        <v>406</v>
      </c>
    </row>
    <row r="1464" spans="2:6" x14ac:dyDescent="0.25">
      <c r="B1464" s="68">
        <v>41820</v>
      </c>
      <c r="C1464" s="68" t="str">
        <f t="shared" si="22"/>
        <v>Jun</v>
      </c>
      <c r="D1464" s="68" t="s">
        <v>537</v>
      </c>
      <c r="E1464" s="69" t="s">
        <v>191</v>
      </c>
      <c r="F1464" s="70">
        <v>22</v>
      </c>
    </row>
    <row r="1465" spans="2:6" x14ac:dyDescent="0.25">
      <c r="B1465" s="68">
        <v>41804</v>
      </c>
      <c r="C1465" s="68" t="str">
        <f t="shared" si="22"/>
        <v>Jun</v>
      </c>
      <c r="D1465" s="68" t="s">
        <v>537</v>
      </c>
      <c r="E1465" s="69" t="s">
        <v>334</v>
      </c>
      <c r="F1465" s="70">
        <v>94</v>
      </c>
    </row>
    <row r="1466" spans="2:6" x14ac:dyDescent="0.25">
      <c r="B1466" s="68">
        <v>41797</v>
      </c>
      <c r="C1466" s="68" t="str">
        <f t="shared" si="22"/>
        <v>Jun</v>
      </c>
      <c r="D1466" s="68" t="s">
        <v>537</v>
      </c>
      <c r="E1466" s="69" t="s">
        <v>7</v>
      </c>
      <c r="F1466" s="70">
        <v>99</v>
      </c>
    </row>
    <row r="1467" spans="2:6" x14ac:dyDescent="0.25">
      <c r="B1467" s="68">
        <v>41842</v>
      </c>
      <c r="C1467" s="68" t="str">
        <f t="shared" si="22"/>
        <v>Jul</v>
      </c>
      <c r="D1467" s="68" t="s">
        <v>536</v>
      </c>
      <c r="E1467" s="69" t="s">
        <v>10</v>
      </c>
      <c r="F1467" s="70">
        <v>46</v>
      </c>
    </row>
    <row r="1468" spans="2:6" x14ac:dyDescent="0.25">
      <c r="B1468" s="68">
        <v>41861</v>
      </c>
      <c r="C1468" s="68" t="str">
        <f t="shared" si="22"/>
        <v>Aug</v>
      </c>
      <c r="D1468" s="68" t="s">
        <v>535</v>
      </c>
      <c r="E1468" s="69" t="s">
        <v>10</v>
      </c>
      <c r="F1468" s="70">
        <v>23</v>
      </c>
    </row>
    <row r="1469" spans="2:6" x14ac:dyDescent="0.25">
      <c r="B1469" s="68">
        <v>41809</v>
      </c>
      <c r="C1469" s="68" t="str">
        <f t="shared" si="22"/>
        <v>Jun</v>
      </c>
      <c r="D1469" s="68" t="s">
        <v>535</v>
      </c>
      <c r="E1469" s="69" t="s">
        <v>324</v>
      </c>
      <c r="F1469" s="70">
        <v>38</v>
      </c>
    </row>
    <row r="1470" spans="2:6" x14ac:dyDescent="0.25">
      <c r="B1470" s="68">
        <v>41877</v>
      </c>
      <c r="C1470" s="68" t="str">
        <f t="shared" si="22"/>
        <v>Aug</v>
      </c>
      <c r="D1470" s="68" t="s">
        <v>537</v>
      </c>
      <c r="E1470" s="69" t="s">
        <v>7</v>
      </c>
      <c r="F1470" s="70">
        <v>32</v>
      </c>
    </row>
    <row r="1471" spans="2:6" x14ac:dyDescent="0.25">
      <c r="B1471" s="68">
        <v>41852</v>
      </c>
      <c r="C1471" s="68" t="str">
        <f t="shared" si="22"/>
        <v>Aug</v>
      </c>
      <c r="D1471" s="68" t="s">
        <v>535</v>
      </c>
      <c r="E1471" s="69" t="s">
        <v>347</v>
      </c>
      <c r="F1471" s="70">
        <v>496</v>
      </c>
    </row>
    <row r="1472" spans="2:6" x14ac:dyDescent="0.25">
      <c r="B1472" s="68">
        <v>41868</v>
      </c>
      <c r="C1472" s="68" t="str">
        <f t="shared" si="22"/>
        <v>Aug</v>
      </c>
      <c r="D1472" s="68" t="s">
        <v>536</v>
      </c>
      <c r="E1472" s="69" t="s">
        <v>191</v>
      </c>
      <c r="F1472" s="70">
        <v>69</v>
      </c>
    </row>
    <row r="1473" spans="2:6" x14ac:dyDescent="0.25">
      <c r="B1473" s="68">
        <v>41799</v>
      </c>
      <c r="C1473" s="68" t="str">
        <f t="shared" si="22"/>
        <v>Jun</v>
      </c>
      <c r="D1473" s="68" t="s">
        <v>535</v>
      </c>
      <c r="E1473" s="69" t="s">
        <v>191</v>
      </c>
      <c r="F1473" s="70">
        <v>46</v>
      </c>
    </row>
    <row r="1474" spans="2:6" x14ac:dyDescent="0.25">
      <c r="B1474" s="68">
        <v>41804</v>
      </c>
      <c r="C1474" s="68" t="str">
        <f t="shared" si="22"/>
        <v>Jun</v>
      </c>
      <c r="D1474" s="68" t="s">
        <v>537</v>
      </c>
      <c r="E1474" s="69" t="s">
        <v>324</v>
      </c>
      <c r="F1474" s="70">
        <v>19</v>
      </c>
    </row>
    <row r="1475" spans="2:6" x14ac:dyDescent="0.25">
      <c r="B1475" s="68">
        <v>41820</v>
      </c>
      <c r="C1475" s="68" t="str">
        <f t="shared" si="22"/>
        <v>Jun</v>
      </c>
      <c r="D1475" s="68" t="s">
        <v>537</v>
      </c>
      <c r="E1475" s="69" t="s">
        <v>371</v>
      </c>
      <c r="F1475" s="70">
        <v>57</v>
      </c>
    </row>
    <row r="1476" spans="2:6" x14ac:dyDescent="0.25">
      <c r="B1476" s="68">
        <v>41884</v>
      </c>
      <c r="C1476" s="68" t="str">
        <f t="shared" si="22"/>
        <v>Sep</v>
      </c>
      <c r="D1476" s="68" t="s">
        <v>537</v>
      </c>
      <c r="E1476" s="69" t="s">
        <v>324</v>
      </c>
      <c r="F1476" s="70">
        <v>160</v>
      </c>
    </row>
    <row r="1477" spans="2:6" x14ac:dyDescent="0.25">
      <c r="B1477" s="68">
        <v>41886</v>
      </c>
      <c r="C1477" s="68" t="str">
        <f t="shared" ref="C1477:C1540" si="23">TEXT(B1477,"mmm")</f>
        <v>Sep</v>
      </c>
      <c r="D1477" s="68" t="s">
        <v>536</v>
      </c>
      <c r="E1477" s="69" t="s">
        <v>7</v>
      </c>
      <c r="F1477" s="70">
        <v>132</v>
      </c>
    </row>
    <row r="1478" spans="2:6" x14ac:dyDescent="0.25">
      <c r="B1478" s="68">
        <v>41819</v>
      </c>
      <c r="C1478" s="68" t="str">
        <f t="shared" si="23"/>
        <v>Jun</v>
      </c>
      <c r="D1478" s="68" t="s">
        <v>535</v>
      </c>
      <c r="E1478" s="69" t="s">
        <v>324</v>
      </c>
      <c r="F1478" s="70">
        <v>341</v>
      </c>
    </row>
    <row r="1479" spans="2:6" x14ac:dyDescent="0.25">
      <c r="B1479" s="68">
        <v>41763</v>
      </c>
      <c r="C1479" s="68" t="str">
        <f t="shared" si="23"/>
        <v>May</v>
      </c>
      <c r="D1479" s="68" t="s">
        <v>537</v>
      </c>
      <c r="E1479" s="69" t="s">
        <v>337</v>
      </c>
      <c r="F1479" s="70">
        <v>23</v>
      </c>
    </row>
    <row r="1480" spans="2:6" x14ac:dyDescent="0.25">
      <c r="B1480" s="68">
        <v>41800</v>
      </c>
      <c r="C1480" s="68" t="str">
        <f t="shared" si="23"/>
        <v>Jun</v>
      </c>
      <c r="D1480" s="68" t="s">
        <v>536</v>
      </c>
      <c r="E1480" s="69" t="s">
        <v>327</v>
      </c>
      <c r="F1480" s="70">
        <v>50</v>
      </c>
    </row>
    <row r="1481" spans="2:6" x14ac:dyDescent="0.25">
      <c r="B1481" s="68">
        <v>41869</v>
      </c>
      <c r="C1481" s="68" t="str">
        <f t="shared" si="23"/>
        <v>Aug</v>
      </c>
      <c r="D1481" s="68" t="s">
        <v>535</v>
      </c>
      <c r="E1481" s="69" t="s">
        <v>7</v>
      </c>
      <c r="F1481" s="70">
        <v>102</v>
      </c>
    </row>
    <row r="1482" spans="2:6" x14ac:dyDescent="0.25">
      <c r="B1482" s="68">
        <v>41806</v>
      </c>
      <c r="C1482" s="68" t="str">
        <f t="shared" si="23"/>
        <v>Jun</v>
      </c>
      <c r="D1482" s="68" t="s">
        <v>537</v>
      </c>
      <c r="E1482" s="69" t="s">
        <v>7</v>
      </c>
      <c r="F1482" s="70">
        <v>66</v>
      </c>
    </row>
    <row r="1483" spans="2:6" x14ac:dyDescent="0.25">
      <c r="B1483" s="68">
        <v>41868</v>
      </c>
      <c r="C1483" s="68" t="str">
        <f t="shared" si="23"/>
        <v>Aug</v>
      </c>
      <c r="D1483" s="68" t="s">
        <v>535</v>
      </c>
      <c r="E1483" s="69" t="s">
        <v>331</v>
      </c>
      <c r="F1483" s="70">
        <v>28</v>
      </c>
    </row>
    <row r="1484" spans="2:6" x14ac:dyDescent="0.25">
      <c r="B1484" s="68">
        <v>41881</v>
      </c>
      <c r="C1484" s="68" t="str">
        <f t="shared" si="23"/>
        <v>Aug</v>
      </c>
      <c r="D1484" s="68" t="s">
        <v>537</v>
      </c>
      <c r="E1484" s="69" t="s">
        <v>334</v>
      </c>
      <c r="F1484" s="70">
        <v>24</v>
      </c>
    </row>
    <row r="1485" spans="2:6" x14ac:dyDescent="0.25">
      <c r="B1485" s="68">
        <v>41854</v>
      </c>
      <c r="C1485" s="68" t="str">
        <f t="shared" si="23"/>
        <v>Aug</v>
      </c>
      <c r="D1485" s="68" t="s">
        <v>535</v>
      </c>
      <c r="E1485" s="69" t="s">
        <v>327</v>
      </c>
      <c r="F1485" s="70">
        <v>69</v>
      </c>
    </row>
    <row r="1486" spans="2:6" x14ac:dyDescent="0.25">
      <c r="B1486" s="68">
        <v>41865</v>
      </c>
      <c r="C1486" s="68" t="str">
        <f t="shared" si="23"/>
        <v>Aug</v>
      </c>
      <c r="D1486" s="68" t="s">
        <v>537</v>
      </c>
      <c r="E1486" s="69" t="s">
        <v>337</v>
      </c>
      <c r="F1486" s="70">
        <v>69</v>
      </c>
    </row>
    <row r="1487" spans="2:6" x14ac:dyDescent="0.25">
      <c r="B1487" s="68">
        <v>41797</v>
      </c>
      <c r="C1487" s="68" t="str">
        <f t="shared" si="23"/>
        <v>Jun</v>
      </c>
      <c r="D1487" s="68" t="s">
        <v>535</v>
      </c>
      <c r="E1487" s="69" t="s">
        <v>347</v>
      </c>
      <c r="F1487" s="70">
        <v>28</v>
      </c>
    </row>
    <row r="1488" spans="2:6" x14ac:dyDescent="0.25">
      <c r="B1488" s="68">
        <v>41871</v>
      </c>
      <c r="C1488" s="68" t="str">
        <f t="shared" si="23"/>
        <v>Aug</v>
      </c>
      <c r="D1488" s="68" t="s">
        <v>535</v>
      </c>
      <c r="E1488" s="69" t="s">
        <v>349</v>
      </c>
      <c r="F1488" s="70">
        <v>19</v>
      </c>
    </row>
    <row r="1489" spans="2:6" x14ac:dyDescent="0.25">
      <c r="B1489" s="68">
        <v>41807</v>
      </c>
      <c r="C1489" s="68" t="str">
        <f t="shared" si="23"/>
        <v>Jun</v>
      </c>
      <c r="D1489" s="68" t="s">
        <v>537</v>
      </c>
      <c r="E1489" s="69" t="s">
        <v>371</v>
      </c>
      <c r="F1489" s="70">
        <v>38</v>
      </c>
    </row>
    <row r="1490" spans="2:6" x14ac:dyDescent="0.25">
      <c r="B1490" s="68">
        <v>41855</v>
      </c>
      <c r="C1490" s="68" t="str">
        <f t="shared" si="23"/>
        <v>Aug</v>
      </c>
      <c r="D1490" s="68" t="s">
        <v>535</v>
      </c>
      <c r="E1490" s="69" t="s">
        <v>349</v>
      </c>
      <c r="F1490" s="70">
        <v>42</v>
      </c>
    </row>
    <row r="1491" spans="2:6" x14ac:dyDescent="0.25">
      <c r="B1491" s="68">
        <v>41814</v>
      </c>
      <c r="C1491" s="68" t="str">
        <f t="shared" si="23"/>
        <v>Jun</v>
      </c>
      <c r="D1491" s="68" t="s">
        <v>537</v>
      </c>
      <c r="E1491" s="69" t="s">
        <v>337</v>
      </c>
      <c r="F1491" s="70">
        <v>48</v>
      </c>
    </row>
    <row r="1492" spans="2:6" x14ac:dyDescent="0.25">
      <c r="B1492" s="68">
        <v>41804</v>
      </c>
      <c r="C1492" s="68" t="str">
        <f t="shared" si="23"/>
        <v>Jun</v>
      </c>
      <c r="D1492" s="68" t="s">
        <v>535</v>
      </c>
      <c r="E1492" s="69" t="s">
        <v>349</v>
      </c>
      <c r="F1492" s="70">
        <v>57</v>
      </c>
    </row>
    <row r="1493" spans="2:6" x14ac:dyDescent="0.25">
      <c r="B1493" s="68">
        <v>41856</v>
      </c>
      <c r="C1493" s="68" t="str">
        <f t="shared" si="23"/>
        <v>Aug</v>
      </c>
      <c r="D1493" s="68" t="s">
        <v>535</v>
      </c>
      <c r="E1493" s="69" t="s">
        <v>349</v>
      </c>
      <c r="F1493" s="70">
        <v>60</v>
      </c>
    </row>
    <row r="1494" spans="2:6" x14ac:dyDescent="0.25">
      <c r="B1494" s="68">
        <v>41801</v>
      </c>
      <c r="C1494" s="68" t="str">
        <f t="shared" si="23"/>
        <v>Jun</v>
      </c>
      <c r="D1494" s="68" t="s">
        <v>537</v>
      </c>
      <c r="E1494" s="69" t="s">
        <v>191</v>
      </c>
      <c r="F1494" s="70">
        <v>69</v>
      </c>
    </row>
    <row r="1495" spans="2:6" x14ac:dyDescent="0.25">
      <c r="B1495" s="68">
        <v>41847</v>
      </c>
      <c r="C1495" s="68" t="str">
        <f t="shared" si="23"/>
        <v>Jul</v>
      </c>
      <c r="D1495" s="68" t="s">
        <v>537</v>
      </c>
      <c r="E1495" s="69" t="s">
        <v>337</v>
      </c>
      <c r="F1495" s="70">
        <v>72</v>
      </c>
    </row>
    <row r="1496" spans="2:6" x14ac:dyDescent="0.25">
      <c r="B1496" s="68">
        <v>41815</v>
      </c>
      <c r="C1496" s="68" t="str">
        <f t="shared" si="23"/>
        <v>Jun</v>
      </c>
      <c r="D1496" s="68" t="s">
        <v>535</v>
      </c>
      <c r="E1496" s="69" t="s">
        <v>7</v>
      </c>
      <c r="F1496" s="70">
        <v>68</v>
      </c>
    </row>
    <row r="1497" spans="2:6" x14ac:dyDescent="0.25">
      <c r="B1497" s="68">
        <v>41812</v>
      </c>
      <c r="C1497" s="68" t="str">
        <f t="shared" si="23"/>
        <v>Jun</v>
      </c>
      <c r="D1497" s="68" t="s">
        <v>535</v>
      </c>
      <c r="E1497" s="69" t="s">
        <v>10</v>
      </c>
      <c r="F1497" s="70">
        <v>23</v>
      </c>
    </row>
    <row r="1498" spans="2:6" x14ac:dyDescent="0.25">
      <c r="B1498" s="68">
        <v>41818</v>
      </c>
      <c r="C1498" s="68" t="str">
        <f t="shared" si="23"/>
        <v>Jun</v>
      </c>
      <c r="D1498" s="68" t="s">
        <v>537</v>
      </c>
      <c r="E1498" s="69" t="s">
        <v>371</v>
      </c>
      <c r="F1498" s="70">
        <v>57</v>
      </c>
    </row>
    <row r="1499" spans="2:6" x14ac:dyDescent="0.25">
      <c r="B1499" s="68">
        <v>41795</v>
      </c>
      <c r="C1499" s="68" t="str">
        <f t="shared" si="23"/>
        <v>Jun</v>
      </c>
      <c r="D1499" s="68" t="s">
        <v>537</v>
      </c>
      <c r="E1499" s="69" t="s">
        <v>337</v>
      </c>
      <c r="F1499" s="70">
        <v>96</v>
      </c>
    </row>
    <row r="1500" spans="2:6" x14ac:dyDescent="0.25">
      <c r="B1500" s="68">
        <v>41859</v>
      </c>
      <c r="C1500" s="68" t="str">
        <f t="shared" si="23"/>
        <v>Aug</v>
      </c>
      <c r="D1500" s="68" t="s">
        <v>535</v>
      </c>
      <c r="E1500" s="69" t="s">
        <v>191</v>
      </c>
      <c r="F1500" s="70">
        <v>69</v>
      </c>
    </row>
    <row r="1501" spans="2:6" x14ac:dyDescent="0.25">
      <c r="B1501" s="68">
        <v>41812</v>
      </c>
      <c r="C1501" s="68" t="str">
        <f t="shared" si="23"/>
        <v>Jun</v>
      </c>
      <c r="D1501" s="68" t="s">
        <v>535</v>
      </c>
      <c r="E1501" s="69" t="s">
        <v>324</v>
      </c>
      <c r="F1501" s="70">
        <v>60</v>
      </c>
    </row>
    <row r="1502" spans="2:6" x14ac:dyDescent="0.25">
      <c r="B1502" s="68">
        <v>41809</v>
      </c>
      <c r="C1502" s="68" t="str">
        <f t="shared" si="23"/>
        <v>Jun</v>
      </c>
      <c r="D1502" s="68" t="s">
        <v>535</v>
      </c>
      <c r="E1502" s="69" t="s">
        <v>321</v>
      </c>
      <c r="F1502" s="70">
        <v>160</v>
      </c>
    </row>
    <row r="1503" spans="2:6" x14ac:dyDescent="0.25">
      <c r="B1503" s="68">
        <v>41874</v>
      </c>
      <c r="C1503" s="68" t="str">
        <f t="shared" si="23"/>
        <v>Aug</v>
      </c>
      <c r="D1503" s="68" t="s">
        <v>535</v>
      </c>
      <c r="E1503" s="69" t="s">
        <v>7</v>
      </c>
      <c r="F1503" s="70">
        <v>68</v>
      </c>
    </row>
    <row r="1504" spans="2:6" x14ac:dyDescent="0.25">
      <c r="B1504" s="68">
        <v>41803</v>
      </c>
      <c r="C1504" s="68" t="str">
        <f t="shared" si="23"/>
        <v>Jun</v>
      </c>
      <c r="D1504" s="68" t="s">
        <v>535</v>
      </c>
      <c r="E1504" s="69" t="s">
        <v>347</v>
      </c>
      <c r="F1504" s="70">
        <v>28</v>
      </c>
    </row>
    <row r="1505" spans="2:6" x14ac:dyDescent="0.25">
      <c r="B1505" s="68">
        <v>41803</v>
      </c>
      <c r="C1505" s="68" t="str">
        <f t="shared" si="23"/>
        <v>Jun</v>
      </c>
      <c r="D1505" s="68" t="s">
        <v>536</v>
      </c>
      <c r="E1505" s="69" t="s">
        <v>347</v>
      </c>
      <c r="F1505" s="70">
        <v>80</v>
      </c>
    </row>
    <row r="1506" spans="2:6" x14ac:dyDescent="0.25">
      <c r="B1506" s="68">
        <v>41840</v>
      </c>
      <c r="C1506" s="68" t="str">
        <f t="shared" si="23"/>
        <v>Jul</v>
      </c>
      <c r="D1506" s="68" t="s">
        <v>535</v>
      </c>
      <c r="E1506" s="69" t="s">
        <v>324</v>
      </c>
      <c r="F1506" s="70">
        <v>60</v>
      </c>
    </row>
    <row r="1507" spans="2:6" x14ac:dyDescent="0.25">
      <c r="B1507" s="68">
        <v>41792</v>
      </c>
      <c r="C1507" s="68" t="str">
        <f t="shared" si="23"/>
        <v>Jun</v>
      </c>
      <c r="D1507" s="68" t="s">
        <v>535</v>
      </c>
      <c r="E1507" s="69" t="s">
        <v>324</v>
      </c>
      <c r="F1507" s="70">
        <v>40</v>
      </c>
    </row>
    <row r="1508" spans="2:6" x14ac:dyDescent="0.25">
      <c r="B1508" s="68">
        <v>41800</v>
      </c>
      <c r="C1508" s="68" t="str">
        <f t="shared" si="23"/>
        <v>Jun</v>
      </c>
      <c r="D1508" s="68" t="s">
        <v>537</v>
      </c>
      <c r="E1508" s="69" t="s">
        <v>191</v>
      </c>
      <c r="F1508" s="70">
        <v>23</v>
      </c>
    </row>
    <row r="1509" spans="2:6" x14ac:dyDescent="0.25">
      <c r="B1509" s="68">
        <v>41820</v>
      </c>
      <c r="C1509" s="68" t="str">
        <f t="shared" si="23"/>
        <v>Jun</v>
      </c>
      <c r="D1509" s="68" t="s">
        <v>537</v>
      </c>
      <c r="E1509" s="69" t="s">
        <v>7</v>
      </c>
      <c r="F1509" s="70">
        <v>132</v>
      </c>
    </row>
    <row r="1510" spans="2:6" x14ac:dyDescent="0.25">
      <c r="B1510" s="68">
        <v>41815</v>
      </c>
      <c r="C1510" s="68" t="str">
        <f t="shared" si="23"/>
        <v>Jun</v>
      </c>
      <c r="D1510" s="68" t="s">
        <v>537</v>
      </c>
      <c r="E1510" s="69" t="s">
        <v>321</v>
      </c>
      <c r="F1510" s="70">
        <v>160</v>
      </c>
    </row>
    <row r="1511" spans="2:6" x14ac:dyDescent="0.25">
      <c r="B1511" s="68">
        <v>41811</v>
      </c>
      <c r="C1511" s="68" t="str">
        <f t="shared" si="23"/>
        <v>Jun</v>
      </c>
      <c r="D1511" s="68" t="s">
        <v>535</v>
      </c>
      <c r="E1511" s="69" t="s">
        <v>7</v>
      </c>
      <c r="F1511" s="70">
        <v>96</v>
      </c>
    </row>
    <row r="1512" spans="2:6" x14ac:dyDescent="0.25">
      <c r="B1512" s="68">
        <v>41806</v>
      </c>
      <c r="C1512" s="68" t="str">
        <f t="shared" si="23"/>
        <v>Jun</v>
      </c>
      <c r="D1512" s="68" t="s">
        <v>536</v>
      </c>
      <c r="E1512" s="69" t="s">
        <v>327</v>
      </c>
      <c r="F1512" s="70">
        <v>69</v>
      </c>
    </row>
    <row r="1513" spans="2:6" x14ac:dyDescent="0.25">
      <c r="B1513" s="68">
        <v>41878</v>
      </c>
      <c r="C1513" s="68" t="str">
        <f t="shared" si="23"/>
        <v>Aug</v>
      </c>
      <c r="D1513" s="68" t="s">
        <v>535</v>
      </c>
      <c r="E1513" s="69" t="s">
        <v>191</v>
      </c>
      <c r="F1513" s="70">
        <v>46</v>
      </c>
    </row>
    <row r="1514" spans="2:6" x14ac:dyDescent="0.25">
      <c r="B1514" s="68">
        <v>41867</v>
      </c>
      <c r="C1514" s="68" t="str">
        <f t="shared" si="23"/>
        <v>Aug</v>
      </c>
      <c r="D1514" s="68" t="s">
        <v>537</v>
      </c>
      <c r="E1514" s="69" t="s">
        <v>7</v>
      </c>
      <c r="F1514" s="70">
        <v>68</v>
      </c>
    </row>
    <row r="1515" spans="2:6" x14ac:dyDescent="0.25">
      <c r="B1515" s="68">
        <v>41792</v>
      </c>
      <c r="C1515" s="68" t="str">
        <f t="shared" si="23"/>
        <v>Jun</v>
      </c>
      <c r="D1515" s="68" t="s">
        <v>537</v>
      </c>
      <c r="E1515" s="69" t="s">
        <v>337</v>
      </c>
      <c r="F1515" s="70">
        <v>100</v>
      </c>
    </row>
    <row r="1516" spans="2:6" x14ac:dyDescent="0.25">
      <c r="B1516" s="68">
        <v>41880</v>
      </c>
      <c r="C1516" s="68" t="str">
        <f t="shared" si="23"/>
        <v>Aug</v>
      </c>
      <c r="D1516" s="68" t="s">
        <v>535</v>
      </c>
      <c r="E1516" s="69" t="s">
        <v>10</v>
      </c>
      <c r="F1516" s="70">
        <v>46</v>
      </c>
    </row>
    <row r="1517" spans="2:6" x14ac:dyDescent="0.25">
      <c r="B1517" s="68">
        <v>41856</v>
      </c>
      <c r="C1517" s="68" t="str">
        <f t="shared" si="23"/>
        <v>Aug</v>
      </c>
      <c r="D1517" s="68" t="s">
        <v>535</v>
      </c>
      <c r="E1517" s="69" t="s">
        <v>10</v>
      </c>
      <c r="F1517" s="70">
        <v>69</v>
      </c>
    </row>
    <row r="1518" spans="2:6" x14ac:dyDescent="0.25">
      <c r="B1518" s="68">
        <v>41852</v>
      </c>
      <c r="C1518" s="68" t="str">
        <f t="shared" si="23"/>
        <v>Aug</v>
      </c>
      <c r="D1518" s="68" t="s">
        <v>537</v>
      </c>
      <c r="E1518" s="69" t="s">
        <v>7</v>
      </c>
      <c r="F1518" s="70">
        <v>533</v>
      </c>
    </row>
    <row r="1519" spans="2:6" x14ac:dyDescent="0.25">
      <c r="B1519" s="68">
        <v>41808</v>
      </c>
      <c r="C1519" s="68" t="str">
        <f t="shared" si="23"/>
        <v>Jun</v>
      </c>
      <c r="D1519" s="68" t="s">
        <v>537</v>
      </c>
      <c r="E1519" s="69" t="s">
        <v>10</v>
      </c>
      <c r="F1519" s="70">
        <v>46</v>
      </c>
    </row>
    <row r="1520" spans="2:6" x14ac:dyDescent="0.25">
      <c r="B1520" s="68">
        <v>41864</v>
      </c>
      <c r="C1520" s="68" t="str">
        <f t="shared" si="23"/>
        <v>Aug</v>
      </c>
      <c r="D1520" s="68" t="s">
        <v>537</v>
      </c>
      <c r="E1520" s="69" t="s">
        <v>10</v>
      </c>
      <c r="F1520" s="70">
        <v>46</v>
      </c>
    </row>
    <row r="1521" spans="2:6" x14ac:dyDescent="0.25">
      <c r="B1521" s="68">
        <v>41784</v>
      </c>
      <c r="C1521" s="68" t="str">
        <f t="shared" si="23"/>
        <v>May</v>
      </c>
      <c r="D1521" s="68" t="s">
        <v>537</v>
      </c>
      <c r="E1521" s="69" t="s">
        <v>327</v>
      </c>
      <c r="F1521" s="70">
        <v>120</v>
      </c>
    </row>
    <row r="1522" spans="2:6" x14ac:dyDescent="0.25">
      <c r="B1522" s="68">
        <v>41794</v>
      </c>
      <c r="C1522" s="68" t="str">
        <f t="shared" si="23"/>
        <v>Jun</v>
      </c>
      <c r="D1522" s="68" t="s">
        <v>536</v>
      </c>
      <c r="E1522" s="69" t="s">
        <v>191</v>
      </c>
      <c r="F1522" s="70">
        <v>46</v>
      </c>
    </row>
    <row r="1523" spans="2:6" x14ac:dyDescent="0.25">
      <c r="B1523" s="68">
        <v>41813</v>
      </c>
      <c r="C1523" s="68" t="str">
        <f t="shared" si="23"/>
        <v>Jun</v>
      </c>
      <c r="D1523" s="68" t="s">
        <v>536</v>
      </c>
      <c r="E1523" s="69" t="s">
        <v>321</v>
      </c>
      <c r="F1523" s="70">
        <v>160</v>
      </c>
    </row>
    <row r="1524" spans="2:6" x14ac:dyDescent="0.25">
      <c r="B1524" s="68">
        <v>41869</v>
      </c>
      <c r="C1524" s="68" t="str">
        <f t="shared" si="23"/>
        <v>Aug</v>
      </c>
      <c r="D1524" s="68" t="s">
        <v>536</v>
      </c>
      <c r="E1524" s="69" t="s">
        <v>7</v>
      </c>
      <c r="F1524" s="70">
        <v>128</v>
      </c>
    </row>
    <row r="1525" spans="2:6" x14ac:dyDescent="0.25">
      <c r="B1525" s="68">
        <v>41898</v>
      </c>
      <c r="C1525" s="68" t="str">
        <f t="shared" si="23"/>
        <v>Sep</v>
      </c>
      <c r="D1525" s="68" t="s">
        <v>537</v>
      </c>
      <c r="E1525" s="69" t="s">
        <v>7</v>
      </c>
      <c r="F1525" s="70">
        <v>33</v>
      </c>
    </row>
    <row r="1526" spans="2:6" x14ac:dyDescent="0.25">
      <c r="B1526" s="68">
        <v>41762</v>
      </c>
      <c r="C1526" s="68" t="str">
        <f t="shared" si="23"/>
        <v>May</v>
      </c>
      <c r="D1526" s="68" t="s">
        <v>537</v>
      </c>
      <c r="E1526" s="69" t="s">
        <v>324</v>
      </c>
      <c r="F1526" s="70">
        <v>20</v>
      </c>
    </row>
    <row r="1527" spans="2:6" x14ac:dyDescent="0.25">
      <c r="B1527" s="68">
        <v>41871</v>
      </c>
      <c r="C1527" s="68" t="str">
        <f t="shared" si="23"/>
        <v>Aug</v>
      </c>
      <c r="D1527" s="68" t="s">
        <v>535</v>
      </c>
      <c r="E1527" s="69" t="s">
        <v>7</v>
      </c>
      <c r="F1527" s="70">
        <v>68</v>
      </c>
    </row>
    <row r="1528" spans="2:6" x14ac:dyDescent="0.25">
      <c r="B1528" s="68">
        <v>41841</v>
      </c>
      <c r="C1528" s="68" t="str">
        <f t="shared" si="23"/>
        <v>Jul</v>
      </c>
      <c r="D1528" s="68" t="s">
        <v>535</v>
      </c>
      <c r="E1528" s="69" t="s">
        <v>337</v>
      </c>
      <c r="F1528" s="70">
        <v>168</v>
      </c>
    </row>
    <row r="1529" spans="2:6" x14ac:dyDescent="0.25">
      <c r="B1529" s="68">
        <v>41780</v>
      </c>
      <c r="C1529" s="68" t="str">
        <f t="shared" si="23"/>
        <v>May</v>
      </c>
      <c r="D1529" s="68" t="s">
        <v>535</v>
      </c>
      <c r="E1529" s="69" t="s">
        <v>7</v>
      </c>
      <c r="F1529" s="70">
        <v>99</v>
      </c>
    </row>
    <row r="1530" spans="2:6" x14ac:dyDescent="0.25">
      <c r="B1530" s="68">
        <v>41845</v>
      </c>
      <c r="C1530" s="68" t="str">
        <f t="shared" si="23"/>
        <v>Jul</v>
      </c>
      <c r="D1530" s="68" t="s">
        <v>537</v>
      </c>
      <c r="E1530" s="69" t="s">
        <v>337</v>
      </c>
      <c r="F1530" s="70">
        <v>24</v>
      </c>
    </row>
    <row r="1531" spans="2:6" x14ac:dyDescent="0.25">
      <c r="B1531" s="68">
        <v>41863</v>
      </c>
      <c r="C1531" s="68" t="str">
        <f t="shared" si="23"/>
        <v>Aug</v>
      </c>
      <c r="D1531" s="68" t="s">
        <v>536</v>
      </c>
      <c r="E1531" s="69" t="s">
        <v>331</v>
      </c>
      <c r="F1531" s="70">
        <v>90</v>
      </c>
    </row>
    <row r="1532" spans="2:6" x14ac:dyDescent="0.25">
      <c r="B1532" s="68">
        <v>41841</v>
      </c>
      <c r="C1532" s="68" t="str">
        <f t="shared" si="23"/>
        <v>Jul</v>
      </c>
      <c r="D1532" s="68" t="s">
        <v>537</v>
      </c>
      <c r="E1532" s="69" t="s">
        <v>337</v>
      </c>
      <c r="F1532" s="70">
        <v>23</v>
      </c>
    </row>
    <row r="1533" spans="2:6" x14ac:dyDescent="0.25">
      <c r="B1533" s="68">
        <v>41904</v>
      </c>
      <c r="C1533" s="68" t="str">
        <f t="shared" si="23"/>
        <v>Sep</v>
      </c>
      <c r="D1533" s="68" t="s">
        <v>537</v>
      </c>
      <c r="E1533" s="69" t="s">
        <v>7</v>
      </c>
      <c r="F1533" s="70">
        <v>66</v>
      </c>
    </row>
    <row r="1534" spans="2:6" x14ac:dyDescent="0.25">
      <c r="B1534" s="68">
        <v>41873</v>
      </c>
      <c r="C1534" s="68" t="str">
        <f t="shared" si="23"/>
        <v>Aug</v>
      </c>
      <c r="D1534" s="68" t="s">
        <v>537</v>
      </c>
      <c r="E1534" s="69" t="s">
        <v>337</v>
      </c>
      <c r="F1534" s="70">
        <v>25</v>
      </c>
    </row>
    <row r="1535" spans="2:6" x14ac:dyDescent="0.25">
      <c r="B1535" s="68">
        <v>41896</v>
      </c>
      <c r="C1535" s="68" t="str">
        <f t="shared" si="23"/>
        <v>Sep</v>
      </c>
      <c r="D1535" s="68" t="s">
        <v>537</v>
      </c>
      <c r="E1535" s="69" t="s">
        <v>7</v>
      </c>
      <c r="F1535" s="70">
        <v>33</v>
      </c>
    </row>
    <row r="1536" spans="2:6" x14ac:dyDescent="0.25">
      <c r="B1536" s="68">
        <v>41770</v>
      </c>
      <c r="C1536" s="68" t="str">
        <f t="shared" si="23"/>
        <v>May</v>
      </c>
      <c r="D1536" s="68" t="s">
        <v>537</v>
      </c>
      <c r="E1536" s="69" t="s">
        <v>327</v>
      </c>
      <c r="F1536" s="70">
        <v>48</v>
      </c>
    </row>
    <row r="1537" spans="2:6" x14ac:dyDescent="0.25">
      <c r="B1537" s="68">
        <v>41868</v>
      </c>
      <c r="C1537" s="68" t="str">
        <f t="shared" si="23"/>
        <v>Aug</v>
      </c>
      <c r="D1537" s="68" t="s">
        <v>535</v>
      </c>
      <c r="E1537" s="69" t="s">
        <v>7</v>
      </c>
      <c r="F1537" s="70">
        <v>66</v>
      </c>
    </row>
    <row r="1538" spans="2:6" x14ac:dyDescent="0.25">
      <c r="B1538" s="68">
        <v>41805</v>
      </c>
      <c r="C1538" s="68" t="str">
        <f t="shared" si="23"/>
        <v>Jun</v>
      </c>
      <c r="D1538" s="68" t="s">
        <v>537</v>
      </c>
      <c r="E1538" s="69" t="s">
        <v>371</v>
      </c>
      <c r="F1538" s="70">
        <v>38</v>
      </c>
    </row>
    <row r="1539" spans="2:6" x14ac:dyDescent="0.25">
      <c r="B1539" s="68">
        <v>41899</v>
      </c>
      <c r="C1539" s="68" t="str">
        <f t="shared" si="23"/>
        <v>Sep</v>
      </c>
      <c r="D1539" s="68" t="s">
        <v>537</v>
      </c>
      <c r="E1539" s="69" t="s">
        <v>10</v>
      </c>
      <c r="F1539" s="70">
        <v>46</v>
      </c>
    </row>
    <row r="1540" spans="2:6" x14ac:dyDescent="0.25">
      <c r="B1540" s="68">
        <v>41760</v>
      </c>
      <c r="C1540" s="68" t="str">
        <f t="shared" si="23"/>
        <v>May</v>
      </c>
      <c r="D1540" s="68" t="s">
        <v>536</v>
      </c>
      <c r="E1540" s="69" t="s">
        <v>321</v>
      </c>
      <c r="F1540" s="70">
        <v>78</v>
      </c>
    </row>
    <row r="1541" spans="2:6" x14ac:dyDescent="0.25">
      <c r="B1541" s="68">
        <v>41815</v>
      </c>
      <c r="C1541" s="68" t="str">
        <f t="shared" ref="C1541:C1604" si="24">TEXT(B1541,"mmm")</f>
        <v>Jun</v>
      </c>
      <c r="D1541" s="68" t="s">
        <v>537</v>
      </c>
      <c r="E1541" s="69" t="s">
        <v>347</v>
      </c>
      <c r="F1541" s="70">
        <v>80</v>
      </c>
    </row>
    <row r="1542" spans="2:6" x14ac:dyDescent="0.25">
      <c r="B1542" s="68">
        <v>41803</v>
      </c>
      <c r="C1542" s="68" t="str">
        <f t="shared" si="24"/>
        <v>Jun</v>
      </c>
      <c r="D1542" s="68" t="s">
        <v>537</v>
      </c>
      <c r="E1542" s="69" t="s">
        <v>7</v>
      </c>
      <c r="F1542" s="70">
        <v>68</v>
      </c>
    </row>
    <row r="1543" spans="2:6" x14ac:dyDescent="0.25">
      <c r="B1543" s="68">
        <v>41897</v>
      </c>
      <c r="C1543" s="68" t="str">
        <f t="shared" si="24"/>
        <v>Sep</v>
      </c>
      <c r="D1543" s="68" t="s">
        <v>537</v>
      </c>
      <c r="E1543" s="69" t="s">
        <v>191</v>
      </c>
      <c r="F1543" s="70">
        <v>92</v>
      </c>
    </row>
    <row r="1544" spans="2:6" x14ac:dyDescent="0.25">
      <c r="B1544" s="68">
        <v>41859</v>
      </c>
      <c r="C1544" s="68" t="str">
        <f t="shared" si="24"/>
        <v>Aug</v>
      </c>
      <c r="D1544" s="68" t="s">
        <v>537</v>
      </c>
      <c r="E1544" s="69" t="s">
        <v>7</v>
      </c>
      <c r="F1544" s="70">
        <v>136</v>
      </c>
    </row>
    <row r="1545" spans="2:6" x14ac:dyDescent="0.25">
      <c r="B1545" s="68">
        <v>41803</v>
      </c>
      <c r="C1545" s="68" t="str">
        <f t="shared" si="24"/>
        <v>Jun</v>
      </c>
      <c r="D1545" s="68" t="s">
        <v>537</v>
      </c>
      <c r="E1545" s="69" t="s">
        <v>7</v>
      </c>
      <c r="F1545" s="70">
        <v>66</v>
      </c>
    </row>
    <row r="1546" spans="2:6" x14ac:dyDescent="0.25">
      <c r="B1546" s="68">
        <v>41876</v>
      </c>
      <c r="C1546" s="68" t="str">
        <f t="shared" si="24"/>
        <v>Aug</v>
      </c>
      <c r="D1546" s="68" t="s">
        <v>535</v>
      </c>
      <c r="E1546" s="69" t="s">
        <v>324</v>
      </c>
      <c r="F1546" s="70">
        <v>19</v>
      </c>
    </row>
    <row r="1547" spans="2:6" x14ac:dyDescent="0.25">
      <c r="B1547" s="68">
        <v>41821</v>
      </c>
      <c r="C1547" s="68" t="str">
        <f t="shared" si="24"/>
        <v>Jul</v>
      </c>
      <c r="D1547" s="68" t="s">
        <v>537</v>
      </c>
      <c r="E1547" s="69" t="s">
        <v>327</v>
      </c>
      <c r="F1547" s="70">
        <v>72</v>
      </c>
    </row>
    <row r="1548" spans="2:6" x14ac:dyDescent="0.25">
      <c r="B1548" s="68">
        <v>41846</v>
      </c>
      <c r="C1548" s="68" t="str">
        <f t="shared" si="24"/>
        <v>Jul</v>
      </c>
      <c r="D1548" s="68" t="s">
        <v>535</v>
      </c>
      <c r="E1548" s="69" t="s">
        <v>10</v>
      </c>
      <c r="F1548" s="70">
        <v>46</v>
      </c>
    </row>
    <row r="1549" spans="2:6" x14ac:dyDescent="0.25">
      <c r="B1549" s="68">
        <v>41796</v>
      </c>
      <c r="C1549" s="68" t="str">
        <f t="shared" si="24"/>
        <v>Jun</v>
      </c>
      <c r="D1549" s="68" t="s">
        <v>535</v>
      </c>
      <c r="E1549" s="69" t="s">
        <v>349</v>
      </c>
      <c r="F1549" s="70">
        <v>40</v>
      </c>
    </row>
    <row r="1550" spans="2:6" x14ac:dyDescent="0.25">
      <c r="B1550" s="68">
        <v>41868</v>
      </c>
      <c r="C1550" s="68" t="str">
        <f t="shared" si="24"/>
        <v>Aug</v>
      </c>
      <c r="D1550" s="68" t="s">
        <v>537</v>
      </c>
      <c r="E1550" s="69" t="s">
        <v>337</v>
      </c>
      <c r="F1550" s="70">
        <v>72</v>
      </c>
    </row>
    <row r="1551" spans="2:6" x14ac:dyDescent="0.25">
      <c r="B1551" s="68">
        <v>41811</v>
      </c>
      <c r="C1551" s="68" t="str">
        <f t="shared" si="24"/>
        <v>Jun</v>
      </c>
      <c r="D1551" s="68" t="s">
        <v>535</v>
      </c>
      <c r="E1551" s="69" t="s">
        <v>334</v>
      </c>
      <c r="F1551" s="70">
        <v>24</v>
      </c>
    </row>
    <row r="1552" spans="2:6" x14ac:dyDescent="0.25">
      <c r="B1552" s="68">
        <v>41811</v>
      </c>
      <c r="C1552" s="68" t="str">
        <f t="shared" si="24"/>
        <v>Jun</v>
      </c>
      <c r="D1552" s="68" t="s">
        <v>537</v>
      </c>
      <c r="E1552" s="69" t="s">
        <v>331</v>
      </c>
      <c r="F1552" s="70">
        <v>112</v>
      </c>
    </row>
    <row r="1553" spans="2:6" x14ac:dyDescent="0.25">
      <c r="B1553" s="68">
        <v>41873</v>
      </c>
      <c r="C1553" s="68" t="str">
        <f t="shared" si="24"/>
        <v>Aug</v>
      </c>
      <c r="D1553" s="68" t="s">
        <v>535</v>
      </c>
      <c r="E1553" s="69" t="s">
        <v>7</v>
      </c>
      <c r="F1553" s="70">
        <v>68</v>
      </c>
    </row>
    <row r="1554" spans="2:6" x14ac:dyDescent="0.25">
      <c r="B1554" s="68">
        <v>41858</v>
      </c>
      <c r="C1554" s="68" t="str">
        <f t="shared" si="24"/>
        <v>Aug</v>
      </c>
      <c r="D1554" s="68" t="s">
        <v>536</v>
      </c>
      <c r="E1554" s="69" t="s">
        <v>10</v>
      </c>
      <c r="F1554" s="70">
        <v>44</v>
      </c>
    </row>
    <row r="1555" spans="2:6" x14ac:dyDescent="0.25">
      <c r="B1555" s="68">
        <v>41855</v>
      </c>
      <c r="C1555" s="68" t="str">
        <f t="shared" si="24"/>
        <v>Aug</v>
      </c>
      <c r="D1555" s="68" t="s">
        <v>536</v>
      </c>
      <c r="E1555" s="69" t="s">
        <v>327</v>
      </c>
      <c r="F1555" s="70">
        <v>72</v>
      </c>
    </row>
    <row r="1556" spans="2:6" x14ac:dyDescent="0.25">
      <c r="B1556" s="68">
        <v>41808</v>
      </c>
      <c r="C1556" s="68" t="str">
        <f t="shared" si="24"/>
        <v>Jun</v>
      </c>
      <c r="D1556" s="68" t="s">
        <v>535</v>
      </c>
      <c r="E1556" s="69" t="s">
        <v>7</v>
      </c>
      <c r="F1556" s="70">
        <v>66</v>
      </c>
    </row>
    <row r="1557" spans="2:6" x14ac:dyDescent="0.25">
      <c r="B1557" s="68">
        <v>41858</v>
      </c>
      <c r="C1557" s="68" t="str">
        <f t="shared" si="24"/>
        <v>Aug</v>
      </c>
      <c r="D1557" s="68" t="s">
        <v>535</v>
      </c>
      <c r="E1557" s="69" t="s">
        <v>347</v>
      </c>
      <c r="F1557" s="70">
        <v>53</v>
      </c>
    </row>
    <row r="1558" spans="2:6" x14ac:dyDescent="0.25">
      <c r="B1558" s="68">
        <v>41882</v>
      </c>
      <c r="C1558" s="68" t="str">
        <f t="shared" si="24"/>
        <v>Aug</v>
      </c>
      <c r="D1558" s="68" t="s">
        <v>537</v>
      </c>
      <c r="E1558" s="69" t="s">
        <v>191</v>
      </c>
      <c r="F1558" s="70">
        <v>46</v>
      </c>
    </row>
    <row r="1559" spans="2:6" x14ac:dyDescent="0.25">
      <c r="B1559" s="68">
        <v>41789</v>
      </c>
      <c r="C1559" s="68" t="str">
        <f t="shared" si="24"/>
        <v>May</v>
      </c>
      <c r="D1559" s="68" t="s">
        <v>536</v>
      </c>
      <c r="E1559" s="69" t="s">
        <v>331</v>
      </c>
      <c r="F1559" s="70">
        <v>58</v>
      </c>
    </row>
    <row r="1560" spans="2:6" x14ac:dyDescent="0.25">
      <c r="B1560" s="68">
        <v>41810</v>
      </c>
      <c r="C1560" s="68" t="str">
        <f t="shared" si="24"/>
        <v>Jun</v>
      </c>
      <c r="D1560" s="68" t="s">
        <v>536</v>
      </c>
      <c r="E1560" s="69" t="s">
        <v>327</v>
      </c>
      <c r="F1560" s="70">
        <v>75</v>
      </c>
    </row>
    <row r="1561" spans="2:6" x14ac:dyDescent="0.25">
      <c r="B1561" s="68">
        <v>41791</v>
      </c>
      <c r="C1561" s="68" t="str">
        <f t="shared" si="24"/>
        <v>Jun</v>
      </c>
      <c r="D1561" s="68" t="s">
        <v>536</v>
      </c>
      <c r="E1561" s="69" t="s">
        <v>10</v>
      </c>
      <c r="F1561" s="70">
        <v>46</v>
      </c>
    </row>
    <row r="1562" spans="2:6" x14ac:dyDescent="0.25">
      <c r="B1562" s="68">
        <v>41876</v>
      </c>
      <c r="C1562" s="68" t="str">
        <f t="shared" si="24"/>
        <v>Aug</v>
      </c>
      <c r="D1562" s="68" t="s">
        <v>537</v>
      </c>
      <c r="E1562" s="69" t="s">
        <v>331</v>
      </c>
      <c r="F1562" s="70">
        <v>116</v>
      </c>
    </row>
    <row r="1563" spans="2:6" x14ac:dyDescent="0.25">
      <c r="B1563" s="68">
        <v>41879</v>
      </c>
      <c r="C1563" s="68" t="str">
        <f t="shared" si="24"/>
        <v>Aug</v>
      </c>
      <c r="D1563" s="68" t="s">
        <v>535</v>
      </c>
      <c r="E1563" s="69" t="s">
        <v>347</v>
      </c>
      <c r="F1563" s="70">
        <v>28</v>
      </c>
    </row>
    <row r="1564" spans="2:6" x14ac:dyDescent="0.25">
      <c r="B1564" s="68">
        <v>41880</v>
      </c>
      <c r="C1564" s="68" t="str">
        <f t="shared" si="24"/>
        <v>Aug</v>
      </c>
      <c r="D1564" s="68" t="s">
        <v>535</v>
      </c>
      <c r="E1564" s="69" t="s">
        <v>191</v>
      </c>
      <c r="F1564" s="70">
        <v>523</v>
      </c>
    </row>
    <row r="1565" spans="2:6" x14ac:dyDescent="0.25">
      <c r="B1565" s="68">
        <v>41807</v>
      </c>
      <c r="C1565" s="68" t="str">
        <f t="shared" si="24"/>
        <v>Jun</v>
      </c>
      <c r="D1565" s="68" t="s">
        <v>537</v>
      </c>
      <c r="E1565" s="69" t="s">
        <v>331</v>
      </c>
      <c r="F1565" s="70">
        <v>84</v>
      </c>
    </row>
    <row r="1566" spans="2:6" x14ac:dyDescent="0.25">
      <c r="B1566" s="68">
        <v>41801</v>
      </c>
      <c r="C1566" s="68" t="str">
        <f t="shared" si="24"/>
        <v>Jun</v>
      </c>
      <c r="D1566" s="68" t="s">
        <v>537</v>
      </c>
      <c r="E1566" s="69" t="s">
        <v>191</v>
      </c>
      <c r="F1566" s="70">
        <v>46</v>
      </c>
    </row>
    <row r="1567" spans="2:6" x14ac:dyDescent="0.25">
      <c r="B1567" s="68">
        <v>41864</v>
      </c>
      <c r="C1567" s="68" t="str">
        <f t="shared" si="24"/>
        <v>Aug</v>
      </c>
      <c r="D1567" s="68" t="s">
        <v>535</v>
      </c>
      <c r="E1567" s="69" t="s">
        <v>327</v>
      </c>
      <c r="F1567" s="70">
        <v>404</v>
      </c>
    </row>
    <row r="1568" spans="2:6" x14ac:dyDescent="0.25">
      <c r="B1568" s="68">
        <v>41801</v>
      </c>
      <c r="C1568" s="68" t="str">
        <f t="shared" si="24"/>
        <v>Jun</v>
      </c>
      <c r="D1568" s="68" t="s">
        <v>536</v>
      </c>
      <c r="E1568" s="69" t="s">
        <v>337</v>
      </c>
      <c r="F1568" s="70">
        <v>48</v>
      </c>
    </row>
    <row r="1569" spans="2:6" x14ac:dyDescent="0.25">
      <c r="B1569" s="68">
        <v>41833</v>
      </c>
      <c r="C1569" s="68" t="str">
        <f t="shared" si="24"/>
        <v>Jul</v>
      </c>
      <c r="D1569" s="68" t="s">
        <v>536</v>
      </c>
      <c r="E1569" s="69" t="s">
        <v>337</v>
      </c>
      <c r="F1569" s="70">
        <v>25</v>
      </c>
    </row>
    <row r="1570" spans="2:6" x14ac:dyDescent="0.25">
      <c r="B1570" s="68">
        <v>41860</v>
      </c>
      <c r="C1570" s="68" t="str">
        <f t="shared" si="24"/>
        <v>Aug</v>
      </c>
      <c r="D1570" s="68" t="s">
        <v>537</v>
      </c>
      <c r="E1570" s="69" t="s">
        <v>10</v>
      </c>
      <c r="F1570" s="70">
        <v>23</v>
      </c>
    </row>
    <row r="1571" spans="2:6" x14ac:dyDescent="0.25">
      <c r="B1571" s="68">
        <v>41814</v>
      </c>
      <c r="C1571" s="68" t="str">
        <f t="shared" si="24"/>
        <v>Jun</v>
      </c>
      <c r="D1571" s="68" t="s">
        <v>535</v>
      </c>
      <c r="E1571" s="69" t="s">
        <v>191</v>
      </c>
      <c r="F1571" s="70">
        <v>66</v>
      </c>
    </row>
    <row r="1572" spans="2:6" x14ac:dyDescent="0.25">
      <c r="B1572" s="68">
        <v>41876</v>
      </c>
      <c r="C1572" s="68" t="str">
        <f t="shared" si="24"/>
        <v>Aug</v>
      </c>
      <c r="D1572" s="68" t="s">
        <v>537</v>
      </c>
      <c r="E1572" s="69" t="s">
        <v>371</v>
      </c>
      <c r="F1572" s="70">
        <v>36</v>
      </c>
    </row>
    <row r="1573" spans="2:6" x14ac:dyDescent="0.25">
      <c r="B1573" s="68">
        <v>41791</v>
      </c>
      <c r="C1573" s="68" t="str">
        <f t="shared" si="24"/>
        <v>Jun</v>
      </c>
      <c r="D1573" s="68" t="s">
        <v>537</v>
      </c>
      <c r="E1573" s="69" t="s">
        <v>334</v>
      </c>
      <c r="F1573" s="70">
        <v>118</v>
      </c>
    </row>
    <row r="1574" spans="2:6" x14ac:dyDescent="0.25">
      <c r="B1574" s="68">
        <v>41868</v>
      </c>
      <c r="C1574" s="68" t="str">
        <f t="shared" si="24"/>
        <v>Aug</v>
      </c>
      <c r="D1574" s="68" t="s">
        <v>535</v>
      </c>
      <c r="E1574" s="69" t="s">
        <v>331</v>
      </c>
      <c r="F1574" s="70">
        <v>87</v>
      </c>
    </row>
    <row r="1575" spans="2:6" x14ac:dyDescent="0.25">
      <c r="B1575" s="68">
        <v>41798</v>
      </c>
      <c r="C1575" s="68" t="str">
        <f t="shared" si="24"/>
        <v>Jun</v>
      </c>
      <c r="D1575" s="68" t="s">
        <v>537</v>
      </c>
      <c r="E1575" s="69" t="s">
        <v>349</v>
      </c>
      <c r="F1575" s="70">
        <v>40</v>
      </c>
    </row>
    <row r="1576" spans="2:6" x14ac:dyDescent="0.25">
      <c r="B1576" s="68">
        <v>41909</v>
      </c>
      <c r="C1576" s="68" t="str">
        <f t="shared" si="24"/>
        <v>Sep</v>
      </c>
      <c r="D1576" s="68" t="s">
        <v>535</v>
      </c>
      <c r="E1576" s="69" t="s">
        <v>7</v>
      </c>
      <c r="F1576" s="70">
        <v>99</v>
      </c>
    </row>
    <row r="1577" spans="2:6" x14ac:dyDescent="0.25">
      <c r="B1577" s="68">
        <v>41859</v>
      </c>
      <c r="C1577" s="68" t="str">
        <f t="shared" si="24"/>
        <v>Aug</v>
      </c>
      <c r="D1577" s="68" t="s">
        <v>535</v>
      </c>
      <c r="E1577" s="69" t="s">
        <v>327</v>
      </c>
      <c r="F1577" s="70">
        <v>50</v>
      </c>
    </row>
    <row r="1578" spans="2:6" x14ac:dyDescent="0.25">
      <c r="B1578" s="68">
        <v>41869</v>
      </c>
      <c r="C1578" s="68" t="str">
        <f t="shared" si="24"/>
        <v>Aug</v>
      </c>
      <c r="D1578" s="68" t="s">
        <v>537</v>
      </c>
      <c r="E1578" s="69" t="s">
        <v>349</v>
      </c>
      <c r="F1578" s="70">
        <v>57</v>
      </c>
    </row>
    <row r="1579" spans="2:6" x14ac:dyDescent="0.25">
      <c r="B1579" s="68">
        <v>41867</v>
      </c>
      <c r="C1579" s="68" t="str">
        <f t="shared" si="24"/>
        <v>Aug</v>
      </c>
      <c r="D1579" s="68" t="s">
        <v>535</v>
      </c>
      <c r="E1579" s="69" t="s">
        <v>337</v>
      </c>
      <c r="F1579" s="70">
        <v>24</v>
      </c>
    </row>
    <row r="1580" spans="2:6" x14ac:dyDescent="0.25">
      <c r="B1580" s="68">
        <v>41855</v>
      </c>
      <c r="C1580" s="68" t="str">
        <f t="shared" si="24"/>
        <v>Aug</v>
      </c>
      <c r="D1580" s="68" t="s">
        <v>537</v>
      </c>
      <c r="E1580" s="69" t="s">
        <v>331</v>
      </c>
      <c r="F1580" s="70">
        <v>58</v>
      </c>
    </row>
    <row r="1581" spans="2:6" x14ac:dyDescent="0.25">
      <c r="B1581" s="68">
        <v>41867</v>
      </c>
      <c r="C1581" s="68" t="str">
        <f t="shared" si="24"/>
        <v>Aug</v>
      </c>
      <c r="D1581" s="68" t="s">
        <v>536</v>
      </c>
      <c r="E1581" s="69" t="s">
        <v>337</v>
      </c>
      <c r="F1581" s="70">
        <v>24</v>
      </c>
    </row>
    <row r="1582" spans="2:6" x14ac:dyDescent="0.25">
      <c r="B1582" s="68">
        <v>41876</v>
      </c>
      <c r="C1582" s="68" t="str">
        <f t="shared" si="24"/>
        <v>Aug</v>
      </c>
      <c r="D1582" s="68" t="s">
        <v>536</v>
      </c>
      <c r="E1582" s="69" t="s">
        <v>337</v>
      </c>
      <c r="F1582" s="70">
        <v>23</v>
      </c>
    </row>
    <row r="1583" spans="2:6" x14ac:dyDescent="0.25">
      <c r="B1583" s="68">
        <v>41869</v>
      </c>
      <c r="C1583" s="68" t="str">
        <f t="shared" si="24"/>
        <v>Aug</v>
      </c>
      <c r="D1583" s="68" t="s">
        <v>535</v>
      </c>
      <c r="E1583" s="69" t="s">
        <v>321</v>
      </c>
      <c r="F1583" s="70">
        <v>234</v>
      </c>
    </row>
    <row r="1584" spans="2:6" x14ac:dyDescent="0.25">
      <c r="B1584" s="68">
        <v>41819</v>
      </c>
      <c r="C1584" s="68" t="str">
        <f t="shared" si="24"/>
        <v>Jun</v>
      </c>
      <c r="D1584" s="68" t="s">
        <v>537</v>
      </c>
      <c r="E1584" s="69" t="s">
        <v>334</v>
      </c>
      <c r="F1584" s="70">
        <v>94</v>
      </c>
    </row>
    <row r="1585" spans="2:6" x14ac:dyDescent="0.25">
      <c r="B1585" s="68">
        <v>41856</v>
      </c>
      <c r="C1585" s="68" t="str">
        <f t="shared" si="24"/>
        <v>Aug</v>
      </c>
      <c r="D1585" s="68" t="s">
        <v>535</v>
      </c>
      <c r="E1585" s="69" t="s">
        <v>327</v>
      </c>
      <c r="F1585" s="70">
        <v>69</v>
      </c>
    </row>
    <row r="1586" spans="2:6" x14ac:dyDescent="0.25">
      <c r="B1586" s="68">
        <v>41836</v>
      </c>
      <c r="C1586" s="68" t="str">
        <f t="shared" si="24"/>
        <v>Jul</v>
      </c>
      <c r="D1586" s="68" t="s">
        <v>535</v>
      </c>
      <c r="E1586" s="69" t="s">
        <v>7</v>
      </c>
      <c r="F1586" s="70">
        <v>102</v>
      </c>
    </row>
    <row r="1587" spans="2:6" x14ac:dyDescent="0.25">
      <c r="B1587" s="68">
        <v>41814</v>
      </c>
      <c r="C1587" s="68" t="str">
        <f t="shared" si="24"/>
        <v>Jun</v>
      </c>
      <c r="D1587" s="68" t="s">
        <v>537</v>
      </c>
      <c r="E1587" s="69" t="s">
        <v>334</v>
      </c>
      <c r="F1587" s="70">
        <v>23</v>
      </c>
    </row>
    <row r="1588" spans="2:6" x14ac:dyDescent="0.25">
      <c r="B1588" s="68">
        <v>41804</v>
      </c>
      <c r="C1588" s="68" t="str">
        <f t="shared" si="24"/>
        <v>Jun</v>
      </c>
      <c r="D1588" s="68" t="s">
        <v>535</v>
      </c>
      <c r="E1588" s="69" t="s">
        <v>324</v>
      </c>
      <c r="F1588" s="70">
        <v>40</v>
      </c>
    </row>
    <row r="1589" spans="2:6" x14ac:dyDescent="0.25">
      <c r="B1589" s="68">
        <v>41815</v>
      </c>
      <c r="C1589" s="68" t="str">
        <f t="shared" si="24"/>
        <v>Jun</v>
      </c>
      <c r="D1589" s="68" t="s">
        <v>537</v>
      </c>
      <c r="E1589" s="69" t="s">
        <v>7</v>
      </c>
      <c r="F1589" s="70">
        <v>68</v>
      </c>
    </row>
    <row r="1590" spans="2:6" x14ac:dyDescent="0.25">
      <c r="B1590" s="68">
        <v>41813</v>
      </c>
      <c r="C1590" s="68" t="str">
        <f t="shared" si="24"/>
        <v>Jun</v>
      </c>
      <c r="D1590" s="68" t="s">
        <v>535</v>
      </c>
      <c r="E1590" s="69" t="s">
        <v>337</v>
      </c>
      <c r="F1590" s="70">
        <v>72</v>
      </c>
    </row>
    <row r="1591" spans="2:6" x14ac:dyDescent="0.25">
      <c r="B1591" s="68">
        <v>41870</v>
      </c>
      <c r="C1591" s="68" t="str">
        <f t="shared" si="24"/>
        <v>Aug</v>
      </c>
      <c r="D1591" s="68" t="s">
        <v>535</v>
      </c>
      <c r="E1591" s="69" t="s">
        <v>349</v>
      </c>
      <c r="F1591" s="70">
        <v>63</v>
      </c>
    </row>
    <row r="1592" spans="2:6" x14ac:dyDescent="0.25">
      <c r="B1592" s="68">
        <v>41836</v>
      </c>
      <c r="C1592" s="68" t="str">
        <f t="shared" si="24"/>
        <v>Jul</v>
      </c>
      <c r="D1592" s="68" t="s">
        <v>535</v>
      </c>
      <c r="E1592" s="69" t="s">
        <v>324</v>
      </c>
      <c r="F1592" s="70">
        <v>200</v>
      </c>
    </row>
    <row r="1593" spans="2:6" x14ac:dyDescent="0.25">
      <c r="B1593" s="68">
        <v>41805</v>
      </c>
      <c r="C1593" s="68" t="str">
        <f t="shared" si="24"/>
        <v>Jun</v>
      </c>
      <c r="D1593" s="68" t="s">
        <v>535</v>
      </c>
      <c r="E1593" s="69" t="s">
        <v>337</v>
      </c>
      <c r="F1593" s="70">
        <v>46</v>
      </c>
    </row>
    <row r="1594" spans="2:6" x14ac:dyDescent="0.25">
      <c r="B1594" s="68">
        <v>41793</v>
      </c>
      <c r="C1594" s="68" t="str">
        <f t="shared" si="24"/>
        <v>Jun</v>
      </c>
      <c r="D1594" s="68" t="s">
        <v>535</v>
      </c>
      <c r="E1594" s="69" t="s">
        <v>337</v>
      </c>
      <c r="F1594" s="70">
        <v>46</v>
      </c>
    </row>
    <row r="1595" spans="2:6" x14ac:dyDescent="0.25">
      <c r="B1595" s="68">
        <v>41871</v>
      </c>
      <c r="C1595" s="68" t="str">
        <f t="shared" si="24"/>
        <v>Aug</v>
      </c>
      <c r="D1595" s="68" t="s">
        <v>535</v>
      </c>
      <c r="E1595" s="69" t="s">
        <v>191</v>
      </c>
      <c r="F1595" s="70">
        <v>69</v>
      </c>
    </row>
    <row r="1596" spans="2:6" x14ac:dyDescent="0.25">
      <c r="B1596" s="68">
        <v>41858</v>
      </c>
      <c r="C1596" s="68" t="str">
        <f t="shared" si="24"/>
        <v>Aug</v>
      </c>
      <c r="D1596" s="68" t="s">
        <v>535</v>
      </c>
      <c r="E1596" s="69" t="s">
        <v>337</v>
      </c>
      <c r="F1596" s="70">
        <v>46</v>
      </c>
    </row>
    <row r="1597" spans="2:6" x14ac:dyDescent="0.25">
      <c r="B1597" s="68">
        <v>41854</v>
      </c>
      <c r="C1597" s="68" t="str">
        <f t="shared" si="24"/>
        <v>Aug</v>
      </c>
      <c r="D1597" s="68" t="s">
        <v>535</v>
      </c>
      <c r="E1597" s="69" t="s">
        <v>7</v>
      </c>
      <c r="F1597" s="70">
        <v>64</v>
      </c>
    </row>
    <row r="1598" spans="2:6" x14ac:dyDescent="0.25">
      <c r="B1598" s="68">
        <v>41772</v>
      </c>
      <c r="C1598" s="68" t="str">
        <f t="shared" si="24"/>
        <v>May</v>
      </c>
      <c r="D1598" s="68" t="s">
        <v>536</v>
      </c>
      <c r="E1598" s="69" t="s">
        <v>191</v>
      </c>
      <c r="F1598" s="70">
        <v>46</v>
      </c>
    </row>
    <row r="1599" spans="2:6" x14ac:dyDescent="0.25">
      <c r="B1599" s="68">
        <v>41876</v>
      </c>
      <c r="C1599" s="68" t="str">
        <f t="shared" si="24"/>
        <v>Aug</v>
      </c>
      <c r="D1599" s="68" t="s">
        <v>536</v>
      </c>
      <c r="E1599" s="69" t="s">
        <v>347</v>
      </c>
      <c r="F1599" s="70">
        <v>27</v>
      </c>
    </row>
    <row r="1600" spans="2:6" x14ac:dyDescent="0.25">
      <c r="B1600" s="68">
        <v>41860</v>
      </c>
      <c r="C1600" s="68" t="str">
        <f t="shared" si="24"/>
        <v>Aug</v>
      </c>
      <c r="D1600" s="68" t="s">
        <v>536</v>
      </c>
      <c r="E1600" s="69" t="s">
        <v>347</v>
      </c>
      <c r="F1600" s="70">
        <v>55</v>
      </c>
    </row>
    <row r="1601" spans="2:6" x14ac:dyDescent="0.25">
      <c r="B1601" s="68">
        <v>41891</v>
      </c>
      <c r="C1601" s="68" t="str">
        <f t="shared" si="24"/>
        <v>Sep</v>
      </c>
      <c r="D1601" s="68" t="s">
        <v>536</v>
      </c>
      <c r="E1601" s="69" t="s">
        <v>347</v>
      </c>
      <c r="F1601" s="70">
        <v>83</v>
      </c>
    </row>
    <row r="1602" spans="2:6" x14ac:dyDescent="0.25">
      <c r="B1602" s="68">
        <v>41872</v>
      </c>
      <c r="C1602" s="68" t="str">
        <f t="shared" si="24"/>
        <v>Aug</v>
      </c>
      <c r="D1602" s="68" t="s">
        <v>535</v>
      </c>
      <c r="E1602" s="69" t="s">
        <v>324</v>
      </c>
      <c r="F1602" s="70">
        <v>398</v>
      </c>
    </row>
    <row r="1603" spans="2:6" x14ac:dyDescent="0.25">
      <c r="B1603" s="68">
        <v>41828</v>
      </c>
      <c r="C1603" s="68" t="str">
        <f t="shared" si="24"/>
        <v>Jul</v>
      </c>
      <c r="D1603" s="68" t="s">
        <v>537</v>
      </c>
      <c r="E1603" s="69" t="s">
        <v>10</v>
      </c>
      <c r="F1603" s="70">
        <v>88</v>
      </c>
    </row>
    <row r="1604" spans="2:6" x14ac:dyDescent="0.25">
      <c r="B1604" s="68">
        <v>41803</v>
      </c>
      <c r="C1604" s="68" t="str">
        <f t="shared" si="24"/>
        <v>Jun</v>
      </c>
      <c r="D1604" s="68" t="s">
        <v>535</v>
      </c>
      <c r="E1604" s="69" t="s">
        <v>10</v>
      </c>
      <c r="F1604" s="70">
        <v>46</v>
      </c>
    </row>
    <row r="1605" spans="2:6" x14ac:dyDescent="0.25">
      <c r="B1605" s="68">
        <v>41838</v>
      </c>
      <c r="C1605" s="68" t="str">
        <f t="shared" ref="C1605:C1668" si="25">TEXT(B1605,"mmm")</f>
        <v>Jul</v>
      </c>
      <c r="D1605" s="68" t="s">
        <v>535</v>
      </c>
      <c r="E1605" s="69" t="s">
        <v>349</v>
      </c>
      <c r="F1605" s="70">
        <v>60</v>
      </c>
    </row>
    <row r="1606" spans="2:6" x14ac:dyDescent="0.25">
      <c r="B1606" s="68">
        <v>41878</v>
      </c>
      <c r="C1606" s="68" t="str">
        <f t="shared" si="25"/>
        <v>Aug</v>
      </c>
      <c r="D1606" s="68" t="s">
        <v>536</v>
      </c>
      <c r="E1606" s="69" t="s">
        <v>191</v>
      </c>
      <c r="F1606" s="70">
        <v>22</v>
      </c>
    </row>
    <row r="1607" spans="2:6" x14ac:dyDescent="0.25">
      <c r="B1607" s="68">
        <v>41801</v>
      </c>
      <c r="C1607" s="68" t="str">
        <f t="shared" si="25"/>
        <v>Jun</v>
      </c>
      <c r="D1607" s="68" t="s">
        <v>537</v>
      </c>
      <c r="E1607" s="69" t="s">
        <v>324</v>
      </c>
      <c r="F1607" s="70">
        <v>133</v>
      </c>
    </row>
    <row r="1608" spans="2:6" x14ac:dyDescent="0.25">
      <c r="B1608" s="68">
        <v>41858</v>
      </c>
      <c r="C1608" s="68" t="str">
        <f t="shared" si="25"/>
        <v>Aug</v>
      </c>
      <c r="D1608" s="68" t="s">
        <v>536</v>
      </c>
      <c r="E1608" s="69" t="s">
        <v>324</v>
      </c>
      <c r="F1608" s="70">
        <v>20</v>
      </c>
    </row>
    <row r="1609" spans="2:6" x14ac:dyDescent="0.25">
      <c r="B1609" s="68">
        <v>41882</v>
      </c>
      <c r="C1609" s="68" t="str">
        <f t="shared" si="25"/>
        <v>Aug</v>
      </c>
      <c r="D1609" s="68" t="s">
        <v>535</v>
      </c>
      <c r="E1609" s="69" t="s">
        <v>7</v>
      </c>
      <c r="F1609" s="70">
        <v>33</v>
      </c>
    </row>
    <row r="1610" spans="2:6" x14ac:dyDescent="0.25">
      <c r="B1610" s="68">
        <v>41833</v>
      </c>
      <c r="C1610" s="68" t="str">
        <f t="shared" si="25"/>
        <v>Jul</v>
      </c>
      <c r="D1610" s="68" t="s">
        <v>537</v>
      </c>
      <c r="E1610" s="69" t="s">
        <v>7</v>
      </c>
      <c r="F1610" s="70">
        <v>96</v>
      </c>
    </row>
    <row r="1611" spans="2:6" x14ac:dyDescent="0.25">
      <c r="B1611" s="68">
        <v>41862</v>
      </c>
      <c r="C1611" s="68" t="str">
        <f t="shared" si="25"/>
        <v>Aug</v>
      </c>
      <c r="D1611" s="68" t="s">
        <v>535</v>
      </c>
      <c r="E1611" s="69" t="s">
        <v>331</v>
      </c>
      <c r="F1611" s="70">
        <v>58</v>
      </c>
    </row>
    <row r="1612" spans="2:6" x14ac:dyDescent="0.25">
      <c r="B1612" s="68">
        <v>41868</v>
      </c>
      <c r="C1612" s="68" t="str">
        <f t="shared" si="25"/>
        <v>Aug</v>
      </c>
      <c r="D1612" s="68" t="s">
        <v>535</v>
      </c>
      <c r="E1612" s="69" t="s">
        <v>371</v>
      </c>
      <c r="F1612" s="70">
        <v>36</v>
      </c>
    </row>
    <row r="1613" spans="2:6" x14ac:dyDescent="0.25">
      <c r="B1613" s="68">
        <v>41792</v>
      </c>
      <c r="C1613" s="68" t="str">
        <f t="shared" si="25"/>
        <v>Jun</v>
      </c>
      <c r="D1613" s="68" t="s">
        <v>537</v>
      </c>
      <c r="E1613" s="69" t="s">
        <v>324</v>
      </c>
      <c r="F1613" s="70">
        <v>324</v>
      </c>
    </row>
    <row r="1614" spans="2:6" x14ac:dyDescent="0.25">
      <c r="B1614" s="68">
        <v>41797</v>
      </c>
      <c r="C1614" s="68" t="str">
        <f t="shared" si="25"/>
        <v>Jun</v>
      </c>
      <c r="D1614" s="68" t="s">
        <v>535</v>
      </c>
      <c r="E1614" s="69" t="s">
        <v>321</v>
      </c>
      <c r="F1614" s="70">
        <v>312</v>
      </c>
    </row>
    <row r="1615" spans="2:6" x14ac:dyDescent="0.25">
      <c r="B1615" s="68">
        <v>41778</v>
      </c>
      <c r="C1615" s="68" t="str">
        <f t="shared" si="25"/>
        <v>May</v>
      </c>
      <c r="D1615" s="68" t="s">
        <v>535</v>
      </c>
      <c r="E1615" s="69" t="s">
        <v>191</v>
      </c>
      <c r="F1615" s="70">
        <v>44</v>
      </c>
    </row>
    <row r="1616" spans="2:6" x14ac:dyDescent="0.25">
      <c r="B1616" s="68">
        <v>41877</v>
      </c>
      <c r="C1616" s="68" t="str">
        <f t="shared" si="25"/>
        <v>Aug</v>
      </c>
      <c r="D1616" s="68" t="s">
        <v>535</v>
      </c>
      <c r="E1616" s="69" t="s">
        <v>10</v>
      </c>
      <c r="F1616" s="70">
        <v>22</v>
      </c>
    </row>
    <row r="1617" spans="2:6" x14ac:dyDescent="0.25">
      <c r="B1617" s="68">
        <v>41803</v>
      </c>
      <c r="C1617" s="68" t="str">
        <f t="shared" si="25"/>
        <v>Jun</v>
      </c>
      <c r="D1617" s="68" t="s">
        <v>537</v>
      </c>
      <c r="E1617" s="69" t="s">
        <v>337</v>
      </c>
      <c r="F1617" s="70">
        <v>25</v>
      </c>
    </row>
    <row r="1618" spans="2:6" x14ac:dyDescent="0.25">
      <c r="B1618" s="68">
        <v>41771</v>
      </c>
      <c r="C1618" s="68" t="str">
        <f t="shared" si="25"/>
        <v>May</v>
      </c>
      <c r="D1618" s="68" t="s">
        <v>535</v>
      </c>
      <c r="E1618" s="69" t="s">
        <v>7</v>
      </c>
      <c r="F1618" s="70">
        <v>68</v>
      </c>
    </row>
    <row r="1619" spans="2:6" x14ac:dyDescent="0.25">
      <c r="B1619" s="68">
        <v>41799</v>
      </c>
      <c r="C1619" s="68" t="str">
        <f t="shared" si="25"/>
        <v>Jun</v>
      </c>
      <c r="D1619" s="68" t="s">
        <v>537</v>
      </c>
      <c r="E1619" s="69" t="s">
        <v>7</v>
      </c>
      <c r="F1619" s="70">
        <v>33</v>
      </c>
    </row>
    <row r="1620" spans="2:6" x14ac:dyDescent="0.25">
      <c r="B1620" s="68">
        <v>41898</v>
      </c>
      <c r="C1620" s="68" t="str">
        <f t="shared" si="25"/>
        <v>Sep</v>
      </c>
      <c r="D1620" s="68" t="s">
        <v>536</v>
      </c>
      <c r="E1620" s="69" t="s">
        <v>337</v>
      </c>
      <c r="F1620" s="70">
        <v>48</v>
      </c>
    </row>
    <row r="1621" spans="2:6" x14ac:dyDescent="0.25">
      <c r="B1621" s="68">
        <v>41874</v>
      </c>
      <c r="C1621" s="68" t="str">
        <f t="shared" si="25"/>
        <v>Aug</v>
      </c>
      <c r="D1621" s="68" t="s">
        <v>535</v>
      </c>
      <c r="E1621" s="69" t="s">
        <v>7</v>
      </c>
      <c r="F1621" s="70">
        <v>33</v>
      </c>
    </row>
    <row r="1622" spans="2:6" x14ac:dyDescent="0.25">
      <c r="B1622" s="68">
        <v>41798</v>
      </c>
      <c r="C1622" s="68" t="str">
        <f t="shared" si="25"/>
        <v>Jun</v>
      </c>
      <c r="D1622" s="68" t="s">
        <v>535</v>
      </c>
      <c r="E1622" s="69" t="s">
        <v>349</v>
      </c>
      <c r="F1622" s="70">
        <v>40</v>
      </c>
    </row>
    <row r="1623" spans="2:6" x14ac:dyDescent="0.25">
      <c r="B1623" s="68">
        <v>41864</v>
      </c>
      <c r="C1623" s="68" t="str">
        <f t="shared" si="25"/>
        <v>Aug</v>
      </c>
      <c r="D1623" s="68" t="s">
        <v>535</v>
      </c>
      <c r="E1623" s="69" t="s">
        <v>349</v>
      </c>
      <c r="F1623" s="70">
        <v>180</v>
      </c>
    </row>
    <row r="1624" spans="2:6" x14ac:dyDescent="0.25">
      <c r="B1624" s="68">
        <v>41898</v>
      </c>
      <c r="C1624" s="68" t="str">
        <f t="shared" si="25"/>
        <v>Sep</v>
      </c>
      <c r="D1624" s="68" t="s">
        <v>535</v>
      </c>
      <c r="E1624" s="69" t="s">
        <v>10</v>
      </c>
      <c r="F1624" s="70">
        <v>46</v>
      </c>
    </row>
    <row r="1625" spans="2:6" x14ac:dyDescent="0.25">
      <c r="B1625" s="68">
        <v>41869</v>
      </c>
      <c r="C1625" s="68" t="str">
        <f t="shared" si="25"/>
        <v>Aug</v>
      </c>
      <c r="D1625" s="68" t="s">
        <v>535</v>
      </c>
      <c r="E1625" s="69" t="s">
        <v>337</v>
      </c>
      <c r="F1625" s="70">
        <v>72</v>
      </c>
    </row>
    <row r="1626" spans="2:6" x14ac:dyDescent="0.25">
      <c r="B1626" s="68">
        <v>41883</v>
      </c>
      <c r="C1626" s="68" t="str">
        <f t="shared" si="25"/>
        <v>Sep</v>
      </c>
      <c r="D1626" s="68" t="s">
        <v>535</v>
      </c>
      <c r="E1626" s="69" t="s">
        <v>327</v>
      </c>
      <c r="F1626" s="70">
        <v>25</v>
      </c>
    </row>
    <row r="1627" spans="2:6" x14ac:dyDescent="0.25">
      <c r="B1627" s="68">
        <v>41819</v>
      </c>
      <c r="C1627" s="68" t="str">
        <f t="shared" si="25"/>
        <v>Jun</v>
      </c>
      <c r="D1627" s="68" t="s">
        <v>536</v>
      </c>
      <c r="E1627" s="69" t="s">
        <v>334</v>
      </c>
      <c r="F1627" s="70">
        <v>71</v>
      </c>
    </row>
    <row r="1628" spans="2:6" x14ac:dyDescent="0.25">
      <c r="B1628" s="68">
        <v>41807</v>
      </c>
      <c r="C1628" s="68" t="str">
        <f t="shared" si="25"/>
        <v>Jun</v>
      </c>
      <c r="D1628" s="68" t="s">
        <v>537</v>
      </c>
      <c r="E1628" s="69" t="s">
        <v>337</v>
      </c>
      <c r="F1628" s="70">
        <v>72</v>
      </c>
    </row>
    <row r="1629" spans="2:6" x14ac:dyDescent="0.25">
      <c r="B1629" s="68">
        <v>41835</v>
      </c>
      <c r="C1629" s="68" t="str">
        <f t="shared" si="25"/>
        <v>Jul</v>
      </c>
      <c r="D1629" s="68" t="s">
        <v>537</v>
      </c>
      <c r="E1629" s="69" t="s">
        <v>321</v>
      </c>
      <c r="F1629" s="70">
        <v>160</v>
      </c>
    </row>
    <row r="1630" spans="2:6" x14ac:dyDescent="0.25">
      <c r="B1630" s="68">
        <v>41840</v>
      </c>
      <c r="C1630" s="68" t="str">
        <f t="shared" si="25"/>
        <v>Jul</v>
      </c>
      <c r="D1630" s="68" t="s">
        <v>536</v>
      </c>
      <c r="E1630" s="69" t="s">
        <v>327</v>
      </c>
      <c r="F1630" s="70">
        <v>72</v>
      </c>
    </row>
    <row r="1631" spans="2:6" x14ac:dyDescent="0.25">
      <c r="B1631" s="68">
        <v>41811</v>
      </c>
      <c r="C1631" s="68" t="str">
        <f t="shared" si="25"/>
        <v>Jun</v>
      </c>
      <c r="D1631" s="68" t="s">
        <v>537</v>
      </c>
      <c r="E1631" s="69" t="s">
        <v>324</v>
      </c>
      <c r="F1631" s="70">
        <v>20</v>
      </c>
    </row>
    <row r="1632" spans="2:6" x14ac:dyDescent="0.25">
      <c r="B1632" s="68">
        <v>41852</v>
      </c>
      <c r="C1632" s="68" t="str">
        <f t="shared" si="25"/>
        <v>Aug</v>
      </c>
      <c r="D1632" s="68" t="s">
        <v>537</v>
      </c>
      <c r="E1632" s="69" t="s">
        <v>327</v>
      </c>
      <c r="F1632" s="70">
        <v>25</v>
      </c>
    </row>
    <row r="1633" spans="2:6" x14ac:dyDescent="0.25">
      <c r="B1633" s="68">
        <v>41791</v>
      </c>
      <c r="C1633" s="68" t="str">
        <f t="shared" si="25"/>
        <v>Jun</v>
      </c>
      <c r="D1633" s="68" t="s">
        <v>536</v>
      </c>
      <c r="E1633" s="69" t="s">
        <v>191</v>
      </c>
      <c r="F1633" s="70">
        <v>46</v>
      </c>
    </row>
    <row r="1634" spans="2:6" x14ac:dyDescent="0.25">
      <c r="B1634" s="68">
        <v>41866</v>
      </c>
      <c r="C1634" s="68" t="str">
        <f t="shared" si="25"/>
        <v>Aug</v>
      </c>
      <c r="D1634" s="68" t="s">
        <v>536</v>
      </c>
      <c r="E1634" s="69" t="s">
        <v>334</v>
      </c>
      <c r="F1634" s="70">
        <v>24</v>
      </c>
    </row>
    <row r="1635" spans="2:6" x14ac:dyDescent="0.25">
      <c r="B1635" s="68">
        <v>41801</v>
      </c>
      <c r="C1635" s="68" t="str">
        <f t="shared" si="25"/>
        <v>Jun</v>
      </c>
      <c r="D1635" s="68" t="s">
        <v>535</v>
      </c>
      <c r="E1635" s="69" t="s">
        <v>324</v>
      </c>
      <c r="F1635" s="70">
        <v>341</v>
      </c>
    </row>
    <row r="1636" spans="2:6" x14ac:dyDescent="0.25">
      <c r="B1636" s="68">
        <v>41812</v>
      </c>
      <c r="C1636" s="68" t="str">
        <f t="shared" si="25"/>
        <v>Jun</v>
      </c>
      <c r="D1636" s="68" t="s">
        <v>537</v>
      </c>
      <c r="E1636" s="69" t="s">
        <v>324</v>
      </c>
      <c r="F1636" s="70">
        <v>20</v>
      </c>
    </row>
    <row r="1637" spans="2:6" x14ac:dyDescent="0.25">
      <c r="B1637" s="68">
        <v>41814</v>
      </c>
      <c r="C1637" s="68" t="str">
        <f t="shared" si="25"/>
        <v>Jun</v>
      </c>
      <c r="D1637" s="68" t="s">
        <v>535</v>
      </c>
      <c r="E1637" s="69" t="s">
        <v>349</v>
      </c>
      <c r="F1637" s="70">
        <v>319</v>
      </c>
    </row>
    <row r="1638" spans="2:6" x14ac:dyDescent="0.25">
      <c r="B1638" s="68">
        <v>41812</v>
      </c>
      <c r="C1638" s="68" t="str">
        <f t="shared" si="25"/>
        <v>Jun</v>
      </c>
      <c r="D1638" s="68" t="s">
        <v>535</v>
      </c>
      <c r="E1638" s="69" t="s">
        <v>7</v>
      </c>
      <c r="F1638" s="70">
        <v>33</v>
      </c>
    </row>
    <row r="1639" spans="2:6" x14ac:dyDescent="0.25">
      <c r="B1639" s="68">
        <v>41813</v>
      </c>
      <c r="C1639" s="68" t="str">
        <f t="shared" si="25"/>
        <v>Jun</v>
      </c>
      <c r="D1639" s="68" t="s">
        <v>535</v>
      </c>
      <c r="E1639" s="69" t="s">
        <v>191</v>
      </c>
      <c r="F1639" s="70">
        <v>46</v>
      </c>
    </row>
    <row r="1640" spans="2:6" x14ac:dyDescent="0.25">
      <c r="B1640" s="68">
        <v>41805</v>
      </c>
      <c r="C1640" s="68" t="str">
        <f t="shared" si="25"/>
        <v>Jun</v>
      </c>
      <c r="D1640" s="68" t="s">
        <v>537</v>
      </c>
      <c r="E1640" s="69" t="s">
        <v>7</v>
      </c>
      <c r="F1640" s="70">
        <v>99</v>
      </c>
    </row>
    <row r="1641" spans="2:6" x14ac:dyDescent="0.25">
      <c r="B1641" s="68">
        <v>41792</v>
      </c>
      <c r="C1641" s="68" t="str">
        <f t="shared" si="25"/>
        <v>Jun</v>
      </c>
      <c r="D1641" s="68" t="s">
        <v>535</v>
      </c>
      <c r="E1641" s="69" t="s">
        <v>191</v>
      </c>
      <c r="F1641" s="70">
        <v>46</v>
      </c>
    </row>
    <row r="1642" spans="2:6" x14ac:dyDescent="0.25">
      <c r="B1642" s="68">
        <v>41879</v>
      </c>
      <c r="C1642" s="68" t="str">
        <f t="shared" si="25"/>
        <v>Aug</v>
      </c>
      <c r="D1642" s="68" t="s">
        <v>535</v>
      </c>
      <c r="E1642" s="69" t="s">
        <v>337</v>
      </c>
      <c r="F1642" s="70">
        <v>50</v>
      </c>
    </row>
    <row r="1643" spans="2:6" x14ac:dyDescent="0.25">
      <c r="B1643" s="68">
        <v>41819</v>
      </c>
      <c r="C1643" s="68" t="str">
        <f t="shared" si="25"/>
        <v>Jun</v>
      </c>
      <c r="D1643" s="68" t="s">
        <v>535</v>
      </c>
      <c r="E1643" s="69" t="s">
        <v>324</v>
      </c>
      <c r="F1643" s="70">
        <v>80</v>
      </c>
    </row>
    <row r="1644" spans="2:6" x14ac:dyDescent="0.25">
      <c r="B1644" s="68">
        <v>41872</v>
      </c>
      <c r="C1644" s="68" t="str">
        <f t="shared" si="25"/>
        <v>Aug</v>
      </c>
      <c r="D1644" s="68" t="s">
        <v>537</v>
      </c>
      <c r="E1644" s="69" t="s">
        <v>191</v>
      </c>
      <c r="F1644" s="70">
        <v>69</v>
      </c>
    </row>
    <row r="1645" spans="2:6" x14ac:dyDescent="0.25">
      <c r="B1645" s="68">
        <v>41876</v>
      </c>
      <c r="C1645" s="68" t="str">
        <f t="shared" si="25"/>
        <v>Aug</v>
      </c>
      <c r="D1645" s="68" t="s">
        <v>535</v>
      </c>
      <c r="E1645" s="69" t="s">
        <v>191</v>
      </c>
      <c r="F1645" s="70">
        <v>501</v>
      </c>
    </row>
    <row r="1646" spans="2:6" x14ac:dyDescent="0.25">
      <c r="B1646" s="68">
        <v>41803</v>
      </c>
      <c r="C1646" s="68" t="str">
        <f t="shared" si="25"/>
        <v>Jun</v>
      </c>
      <c r="D1646" s="68" t="s">
        <v>537</v>
      </c>
      <c r="E1646" s="69" t="s">
        <v>337</v>
      </c>
      <c r="F1646" s="70">
        <v>75</v>
      </c>
    </row>
    <row r="1647" spans="2:6" x14ac:dyDescent="0.25">
      <c r="B1647" s="68">
        <v>41860</v>
      </c>
      <c r="C1647" s="68" t="str">
        <f t="shared" si="25"/>
        <v>Aug</v>
      </c>
      <c r="D1647" s="68" t="s">
        <v>535</v>
      </c>
      <c r="E1647" s="69" t="s">
        <v>324</v>
      </c>
      <c r="F1647" s="70">
        <v>20</v>
      </c>
    </row>
    <row r="1648" spans="2:6" x14ac:dyDescent="0.25">
      <c r="B1648" s="68">
        <v>41869</v>
      </c>
      <c r="C1648" s="68" t="str">
        <f t="shared" si="25"/>
        <v>Aug</v>
      </c>
      <c r="D1648" s="68" t="s">
        <v>537</v>
      </c>
      <c r="E1648" s="69" t="s">
        <v>334</v>
      </c>
      <c r="F1648" s="70">
        <v>47</v>
      </c>
    </row>
    <row r="1649" spans="2:6" x14ac:dyDescent="0.25">
      <c r="B1649" s="68">
        <v>41869</v>
      </c>
      <c r="C1649" s="68" t="str">
        <f t="shared" si="25"/>
        <v>Aug</v>
      </c>
      <c r="D1649" s="68" t="s">
        <v>535</v>
      </c>
      <c r="E1649" s="69" t="s">
        <v>337</v>
      </c>
      <c r="F1649" s="70">
        <v>72</v>
      </c>
    </row>
    <row r="1650" spans="2:6" x14ac:dyDescent="0.25">
      <c r="B1650" s="68">
        <v>41863</v>
      </c>
      <c r="C1650" s="68" t="str">
        <f t="shared" si="25"/>
        <v>Aug</v>
      </c>
      <c r="D1650" s="68" t="s">
        <v>537</v>
      </c>
      <c r="E1650" s="69" t="s">
        <v>334</v>
      </c>
      <c r="F1650" s="70">
        <v>24</v>
      </c>
    </row>
    <row r="1651" spans="2:6" x14ac:dyDescent="0.25">
      <c r="B1651" s="68">
        <v>41804</v>
      </c>
      <c r="C1651" s="68" t="str">
        <f t="shared" si="25"/>
        <v>Jun</v>
      </c>
      <c r="D1651" s="68" t="s">
        <v>537</v>
      </c>
      <c r="E1651" s="69" t="s">
        <v>191</v>
      </c>
      <c r="F1651" s="70">
        <v>69</v>
      </c>
    </row>
    <row r="1652" spans="2:6" x14ac:dyDescent="0.25">
      <c r="B1652" s="68">
        <v>41869</v>
      </c>
      <c r="C1652" s="68" t="str">
        <f t="shared" si="25"/>
        <v>Aug</v>
      </c>
      <c r="D1652" s="68" t="s">
        <v>535</v>
      </c>
      <c r="E1652" s="69" t="s">
        <v>331</v>
      </c>
      <c r="F1652" s="70">
        <v>30</v>
      </c>
    </row>
    <row r="1653" spans="2:6" x14ac:dyDescent="0.25">
      <c r="B1653" s="68">
        <v>41792</v>
      </c>
      <c r="C1653" s="68" t="str">
        <f t="shared" si="25"/>
        <v>Jun</v>
      </c>
      <c r="D1653" s="68" t="s">
        <v>537</v>
      </c>
      <c r="E1653" s="69" t="s">
        <v>7</v>
      </c>
      <c r="F1653" s="70">
        <v>272</v>
      </c>
    </row>
    <row r="1654" spans="2:6" x14ac:dyDescent="0.25">
      <c r="B1654" s="68">
        <v>41869</v>
      </c>
      <c r="C1654" s="68" t="str">
        <f t="shared" si="25"/>
        <v>Aug</v>
      </c>
      <c r="D1654" s="68" t="s">
        <v>537</v>
      </c>
      <c r="E1654" s="69" t="s">
        <v>7</v>
      </c>
      <c r="F1654" s="70">
        <v>33</v>
      </c>
    </row>
    <row r="1655" spans="2:6" x14ac:dyDescent="0.25">
      <c r="B1655" s="68">
        <v>41871</v>
      </c>
      <c r="C1655" s="68" t="str">
        <f t="shared" si="25"/>
        <v>Aug</v>
      </c>
      <c r="D1655" s="68" t="s">
        <v>535</v>
      </c>
      <c r="E1655" s="69" t="s">
        <v>337</v>
      </c>
      <c r="F1655" s="70">
        <v>75</v>
      </c>
    </row>
    <row r="1656" spans="2:6" x14ac:dyDescent="0.25">
      <c r="B1656" s="68">
        <v>41808</v>
      </c>
      <c r="C1656" s="68" t="str">
        <f t="shared" si="25"/>
        <v>Jun</v>
      </c>
      <c r="D1656" s="68" t="s">
        <v>536</v>
      </c>
      <c r="E1656" s="69" t="s">
        <v>334</v>
      </c>
      <c r="F1656" s="70">
        <v>71</v>
      </c>
    </row>
    <row r="1657" spans="2:6" x14ac:dyDescent="0.25">
      <c r="B1657" s="68">
        <v>41802</v>
      </c>
      <c r="C1657" s="68" t="str">
        <f t="shared" si="25"/>
        <v>Jun</v>
      </c>
      <c r="D1657" s="68" t="s">
        <v>537</v>
      </c>
      <c r="E1657" s="69" t="s">
        <v>10</v>
      </c>
      <c r="F1657" s="70">
        <v>46</v>
      </c>
    </row>
    <row r="1658" spans="2:6" x14ac:dyDescent="0.25">
      <c r="B1658" s="68">
        <v>41812</v>
      </c>
      <c r="C1658" s="68" t="str">
        <f t="shared" si="25"/>
        <v>Jun</v>
      </c>
      <c r="D1658" s="68" t="s">
        <v>535</v>
      </c>
      <c r="E1658" s="69" t="s">
        <v>7</v>
      </c>
      <c r="F1658" s="70">
        <v>34</v>
      </c>
    </row>
    <row r="1659" spans="2:6" x14ac:dyDescent="0.25">
      <c r="B1659" s="68">
        <v>41860</v>
      </c>
      <c r="C1659" s="68" t="str">
        <f t="shared" si="25"/>
        <v>Aug</v>
      </c>
      <c r="D1659" s="68" t="s">
        <v>535</v>
      </c>
      <c r="E1659" s="69" t="s">
        <v>371</v>
      </c>
      <c r="F1659" s="70">
        <v>38</v>
      </c>
    </row>
    <row r="1660" spans="2:6" x14ac:dyDescent="0.25">
      <c r="B1660" s="68">
        <v>41809</v>
      </c>
      <c r="C1660" s="68" t="str">
        <f t="shared" si="25"/>
        <v>Jun</v>
      </c>
      <c r="D1660" s="68" t="s">
        <v>537</v>
      </c>
      <c r="E1660" s="69" t="s">
        <v>349</v>
      </c>
      <c r="F1660" s="70">
        <v>40</v>
      </c>
    </row>
    <row r="1661" spans="2:6" x14ac:dyDescent="0.25">
      <c r="B1661" s="68">
        <v>41792</v>
      </c>
      <c r="C1661" s="68" t="str">
        <f t="shared" si="25"/>
        <v>Jun</v>
      </c>
      <c r="D1661" s="68" t="s">
        <v>537</v>
      </c>
      <c r="E1661" s="69" t="s">
        <v>334</v>
      </c>
      <c r="F1661" s="70">
        <v>24</v>
      </c>
    </row>
    <row r="1662" spans="2:6" x14ac:dyDescent="0.25">
      <c r="B1662" s="68">
        <v>41852</v>
      </c>
      <c r="C1662" s="68" t="str">
        <f t="shared" si="25"/>
        <v>Aug</v>
      </c>
      <c r="D1662" s="68" t="s">
        <v>535</v>
      </c>
      <c r="E1662" s="69" t="s">
        <v>337</v>
      </c>
      <c r="F1662" s="70">
        <v>415</v>
      </c>
    </row>
    <row r="1663" spans="2:6" x14ac:dyDescent="0.25">
      <c r="B1663" s="68">
        <v>41857</v>
      </c>
      <c r="C1663" s="68" t="str">
        <f t="shared" si="25"/>
        <v>Aug</v>
      </c>
      <c r="D1663" s="68" t="s">
        <v>535</v>
      </c>
      <c r="E1663" s="69" t="s">
        <v>331</v>
      </c>
      <c r="F1663" s="70">
        <v>28</v>
      </c>
    </row>
    <row r="1664" spans="2:6" x14ac:dyDescent="0.25">
      <c r="B1664" s="68">
        <v>41794</v>
      </c>
      <c r="C1664" s="68" t="str">
        <f t="shared" si="25"/>
        <v>Jun</v>
      </c>
      <c r="D1664" s="68" t="s">
        <v>535</v>
      </c>
      <c r="E1664" s="69" t="s">
        <v>10</v>
      </c>
      <c r="F1664" s="70">
        <v>46</v>
      </c>
    </row>
    <row r="1665" spans="2:6" x14ac:dyDescent="0.25">
      <c r="B1665" s="68">
        <v>41870</v>
      </c>
      <c r="C1665" s="68" t="str">
        <f t="shared" si="25"/>
        <v>Aug</v>
      </c>
      <c r="D1665" s="68" t="s">
        <v>535</v>
      </c>
      <c r="E1665" s="69" t="s">
        <v>337</v>
      </c>
      <c r="F1665" s="70">
        <v>25</v>
      </c>
    </row>
    <row r="1666" spans="2:6" x14ac:dyDescent="0.25">
      <c r="B1666" s="68">
        <v>41794</v>
      </c>
      <c r="C1666" s="68" t="str">
        <f t="shared" si="25"/>
        <v>Jun</v>
      </c>
      <c r="D1666" s="68" t="s">
        <v>537</v>
      </c>
      <c r="E1666" s="69" t="s">
        <v>337</v>
      </c>
      <c r="F1666" s="70">
        <v>48</v>
      </c>
    </row>
    <row r="1667" spans="2:6" x14ac:dyDescent="0.25">
      <c r="B1667" s="68">
        <v>41794</v>
      </c>
      <c r="C1667" s="68" t="str">
        <f t="shared" si="25"/>
        <v>Jun</v>
      </c>
      <c r="D1667" s="68" t="s">
        <v>536</v>
      </c>
      <c r="E1667" s="69" t="s">
        <v>324</v>
      </c>
      <c r="F1667" s="70">
        <v>38</v>
      </c>
    </row>
    <row r="1668" spans="2:6" x14ac:dyDescent="0.25">
      <c r="B1668" s="68">
        <v>41799</v>
      </c>
      <c r="C1668" s="68" t="str">
        <f t="shared" si="25"/>
        <v>Jun</v>
      </c>
      <c r="D1668" s="68" t="s">
        <v>537</v>
      </c>
      <c r="E1668" s="69" t="s">
        <v>191</v>
      </c>
      <c r="F1668" s="70">
        <v>46</v>
      </c>
    </row>
    <row r="1669" spans="2:6" x14ac:dyDescent="0.25">
      <c r="B1669" s="68">
        <v>41794</v>
      </c>
      <c r="C1669" s="68" t="str">
        <f t="shared" ref="C1669:C1732" si="26">TEXT(B1669,"mmm")</f>
        <v>Jun</v>
      </c>
      <c r="D1669" s="68" t="s">
        <v>537</v>
      </c>
      <c r="E1669" s="69" t="s">
        <v>347</v>
      </c>
      <c r="F1669" s="70">
        <v>55</v>
      </c>
    </row>
    <row r="1670" spans="2:6" x14ac:dyDescent="0.25">
      <c r="B1670" s="68">
        <v>41762</v>
      </c>
      <c r="C1670" s="68" t="str">
        <f t="shared" si="26"/>
        <v>May</v>
      </c>
      <c r="D1670" s="68" t="s">
        <v>535</v>
      </c>
      <c r="E1670" s="69" t="s">
        <v>331</v>
      </c>
      <c r="F1670" s="70">
        <v>60</v>
      </c>
    </row>
    <row r="1671" spans="2:6" x14ac:dyDescent="0.25">
      <c r="B1671" s="68">
        <v>41872</v>
      </c>
      <c r="C1671" s="68" t="str">
        <f t="shared" si="26"/>
        <v>Aug</v>
      </c>
      <c r="D1671" s="68" t="s">
        <v>535</v>
      </c>
      <c r="E1671" s="69" t="s">
        <v>10</v>
      </c>
      <c r="F1671" s="70">
        <v>23</v>
      </c>
    </row>
    <row r="1672" spans="2:6" x14ac:dyDescent="0.25">
      <c r="B1672" s="68">
        <v>41861</v>
      </c>
      <c r="C1672" s="68" t="str">
        <f t="shared" si="26"/>
        <v>Aug</v>
      </c>
      <c r="D1672" s="68" t="s">
        <v>535</v>
      </c>
      <c r="E1672" s="69" t="s">
        <v>10</v>
      </c>
      <c r="F1672" s="70">
        <v>46</v>
      </c>
    </row>
    <row r="1673" spans="2:6" x14ac:dyDescent="0.25">
      <c r="B1673" s="68">
        <v>41840</v>
      </c>
      <c r="C1673" s="68" t="str">
        <f t="shared" si="26"/>
        <v>Jul</v>
      </c>
      <c r="D1673" s="68" t="s">
        <v>537</v>
      </c>
      <c r="E1673" s="69" t="s">
        <v>7</v>
      </c>
      <c r="F1673" s="70">
        <v>64</v>
      </c>
    </row>
    <row r="1674" spans="2:6" x14ac:dyDescent="0.25">
      <c r="B1674" s="68">
        <v>41872</v>
      </c>
      <c r="C1674" s="68" t="str">
        <f t="shared" si="26"/>
        <v>Aug</v>
      </c>
      <c r="D1674" s="68" t="s">
        <v>537</v>
      </c>
      <c r="E1674" s="69" t="s">
        <v>349</v>
      </c>
      <c r="F1674" s="70">
        <v>40</v>
      </c>
    </row>
    <row r="1675" spans="2:6" x14ac:dyDescent="0.25">
      <c r="B1675" s="68">
        <v>41873</v>
      </c>
      <c r="C1675" s="68" t="str">
        <f t="shared" si="26"/>
        <v>Aug</v>
      </c>
      <c r="D1675" s="68" t="s">
        <v>535</v>
      </c>
      <c r="E1675" s="69" t="s">
        <v>7</v>
      </c>
      <c r="F1675" s="70">
        <v>132</v>
      </c>
    </row>
    <row r="1676" spans="2:6" x14ac:dyDescent="0.25">
      <c r="B1676" s="68">
        <v>41860</v>
      </c>
      <c r="C1676" s="68" t="str">
        <f t="shared" si="26"/>
        <v>Aug</v>
      </c>
      <c r="D1676" s="68" t="s">
        <v>537</v>
      </c>
      <c r="E1676" s="69" t="s">
        <v>334</v>
      </c>
      <c r="F1676" s="70">
        <v>23</v>
      </c>
    </row>
    <row r="1677" spans="2:6" x14ac:dyDescent="0.25">
      <c r="B1677" s="68">
        <v>41794</v>
      </c>
      <c r="C1677" s="68" t="str">
        <f t="shared" si="26"/>
        <v>Jun</v>
      </c>
      <c r="D1677" s="68" t="s">
        <v>537</v>
      </c>
      <c r="E1677" s="69" t="s">
        <v>7</v>
      </c>
      <c r="F1677" s="70">
        <v>102</v>
      </c>
    </row>
    <row r="1678" spans="2:6" x14ac:dyDescent="0.25">
      <c r="B1678" s="68">
        <v>41879</v>
      </c>
      <c r="C1678" s="68" t="str">
        <f t="shared" si="26"/>
        <v>Aug</v>
      </c>
      <c r="D1678" s="68" t="s">
        <v>535</v>
      </c>
      <c r="E1678" s="69" t="s">
        <v>7</v>
      </c>
      <c r="F1678" s="70">
        <v>33</v>
      </c>
    </row>
    <row r="1679" spans="2:6" x14ac:dyDescent="0.25">
      <c r="B1679" s="68">
        <v>41818</v>
      </c>
      <c r="C1679" s="68" t="str">
        <f t="shared" si="26"/>
        <v>Jun</v>
      </c>
      <c r="D1679" s="68" t="s">
        <v>535</v>
      </c>
      <c r="E1679" s="69" t="s">
        <v>321</v>
      </c>
      <c r="F1679" s="70">
        <v>160</v>
      </c>
    </row>
    <row r="1680" spans="2:6" x14ac:dyDescent="0.25">
      <c r="B1680" s="68">
        <v>41801</v>
      </c>
      <c r="C1680" s="68" t="str">
        <f t="shared" si="26"/>
        <v>Jun</v>
      </c>
      <c r="D1680" s="68" t="s">
        <v>535</v>
      </c>
      <c r="E1680" s="69" t="s">
        <v>324</v>
      </c>
      <c r="F1680" s="70">
        <v>20</v>
      </c>
    </row>
    <row r="1681" spans="2:6" x14ac:dyDescent="0.25">
      <c r="B1681" s="68">
        <v>41818</v>
      </c>
      <c r="C1681" s="68" t="str">
        <f t="shared" si="26"/>
        <v>Jun</v>
      </c>
      <c r="D1681" s="68" t="s">
        <v>537</v>
      </c>
      <c r="E1681" s="69" t="s">
        <v>7</v>
      </c>
      <c r="F1681" s="70">
        <v>68</v>
      </c>
    </row>
    <row r="1682" spans="2:6" x14ac:dyDescent="0.25">
      <c r="B1682" s="68">
        <v>41791</v>
      </c>
      <c r="C1682" s="68" t="str">
        <f t="shared" si="26"/>
        <v>Jun</v>
      </c>
      <c r="D1682" s="68" t="s">
        <v>535</v>
      </c>
      <c r="E1682" s="69" t="s">
        <v>337</v>
      </c>
      <c r="F1682" s="70">
        <v>75</v>
      </c>
    </row>
    <row r="1683" spans="2:6" x14ac:dyDescent="0.25">
      <c r="B1683" s="68">
        <v>41799</v>
      </c>
      <c r="C1683" s="68" t="str">
        <f t="shared" si="26"/>
        <v>Jun</v>
      </c>
      <c r="D1683" s="68" t="s">
        <v>537</v>
      </c>
      <c r="E1683" s="69" t="s">
        <v>347</v>
      </c>
      <c r="F1683" s="70">
        <v>28</v>
      </c>
    </row>
    <row r="1684" spans="2:6" x14ac:dyDescent="0.25">
      <c r="B1684" s="68">
        <v>41860</v>
      </c>
      <c r="C1684" s="68" t="str">
        <f t="shared" si="26"/>
        <v>Aug</v>
      </c>
      <c r="D1684" s="68" t="s">
        <v>536</v>
      </c>
      <c r="E1684" s="69" t="s">
        <v>7</v>
      </c>
      <c r="F1684" s="70">
        <v>102</v>
      </c>
    </row>
    <row r="1685" spans="2:6" x14ac:dyDescent="0.25">
      <c r="B1685" s="68">
        <v>41860</v>
      </c>
      <c r="C1685" s="68" t="str">
        <f t="shared" si="26"/>
        <v>Aug</v>
      </c>
      <c r="D1685" s="68" t="s">
        <v>535</v>
      </c>
      <c r="E1685" s="69" t="s">
        <v>324</v>
      </c>
      <c r="F1685" s="70">
        <v>40</v>
      </c>
    </row>
    <row r="1686" spans="2:6" x14ac:dyDescent="0.25">
      <c r="B1686" s="68">
        <v>41807</v>
      </c>
      <c r="C1686" s="68" t="str">
        <f t="shared" si="26"/>
        <v>Jun</v>
      </c>
      <c r="D1686" s="68" t="s">
        <v>535</v>
      </c>
      <c r="E1686" s="69" t="s">
        <v>10</v>
      </c>
      <c r="F1686" s="70">
        <v>69</v>
      </c>
    </row>
    <row r="1687" spans="2:6" x14ac:dyDescent="0.25">
      <c r="B1687" s="68">
        <v>41785</v>
      </c>
      <c r="C1687" s="68" t="str">
        <f t="shared" si="26"/>
        <v>May</v>
      </c>
      <c r="D1687" s="68" t="s">
        <v>537</v>
      </c>
      <c r="E1687" s="69" t="s">
        <v>191</v>
      </c>
      <c r="F1687" s="70">
        <v>92</v>
      </c>
    </row>
    <row r="1688" spans="2:6" x14ac:dyDescent="0.25">
      <c r="B1688" s="68">
        <v>41793</v>
      </c>
      <c r="C1688" s="68" t="str">
        <f t="shared" si="26"/>
        <v>Jun</v>
      </c>
      <c r="D1688" s="68" t="s">
        <v>536</v>
      </c>
      <c r="E1688" s="69" t="s">
        <v>324</v>
      </c>
      <c r="F1688" s="70">
        <v>40</v>
      </c>
    </row>
    <row r="1689" spans="2:6" x14ac:dyDescent="0.25">
      <c r="B1689" s="68">
        <v>41865</v>
      </c>
      <c r="C1689" s="68" t="str">
        <f t="shared" si="26"/>
        <v>Aug</v>
      </c>
      <c r="D1689" s="68" t="s">
        <v>535</v>
      </c>
      <c r="E1689" s="69" t="s">
        <v>349</v>
      </c>
      <c r="F1689" s="70">
        <v>40</v>
      </c>
    </row>
    <row r="1690" spans="2:6" x14ac:dyDescent="0.25">
      <c r="B1690" s="68">
        <v>41792</v>
      </c>
      <c r="C1690" s="68" t="str">
        <f t="shared" si="26"/>
        <v>Jun</v>
      </c>
      <c r="D1690" s="68" t="s">
        <v>537</v>
      </c>
      <c r="E1690" s="69" t="s">
        <v>337</v>
      </c>
      <c r="F1690" s="70">
        <v>72</v>
      </c>
    </row>
    <row r="1691" spans="2:6" x14ac:dyDescent="0.25">
      <c r="B1691" s="68">
        <v>41875</v>
      </c>
      <c r="C1691" s="68" t="str">
        <f t="shared" si="26"/>
        <v>Aug</v>
      </c>
      <c r="D1691" s="68" t="s">
        <v>535</v>
      </c>
      <c r="E1691" s="69" t="s">
        <v>10</v>
      </c>
      <c r="F1691" s="70">
        <v>283</v>
      </c>
    </row>
    <row r="1692" spans="2:6" x14ac:dyDescent="0.25">
      <c r="B1692" s="68">
        <v>41764</v>
      </c>
      <c r="C1692" s="68" t="str">
        <f t="shared" si="26"/>
        <v>May</v>
      </c>
      <c r="D1692" s="68" t="s">
        <v>537</v>
      </c>
      <c r="E1692" s="69" t="s">
        <v>349</v>
      </c>
      <c r="F1692" s="70">
        <v>20</v>
      </c>
    </row>
    <row r="1693" spans="2:6" x14ac:dyDescent="0.25">
      <c r="B1693" s="68">
        <v>41815</v>
      </c>
      <c r="C1693" s="68" t="str">
        <f t="shared" si="26"/>
        <v>Jun</v>
      </c>
      <c r="D1693" s="68" t="s">
        <v>535</v>
      </c>
      <c r="E1693" s="69" t="s">
        <v>7</v>
      </c>
      <c r="F1693" s="70">
        <v>99</v>
      </c>
    </row>
    <row r="1694" spans="2:6" x14ac:dyDescent="0.25">
      <c r="B1694" s="68">
        <v>41797</v>
      </c>
      <c r="C1694" s="68" t="str">
        <f t="shared" si="26"/>
        <v>Jun</v>
      </c>
      <c r="D1694" s="68" t="s">
        <v>537</v>
      </c>
      <c r="E1694" s="69" t="s">
        <v>10</v>
      </c>
      <c r="F1694" s="70">
        <v>23</v>
      </c>
    </row>
    <row r="1695" spans="2:6" x14ac:dyDescent="0.25">
      <c r="B1695" s="68">
        <v>41880</v>
      </c>
      <c r="C1695" s="68" t="str">
        <f t="shared" si="26"/>
        <v>Aug</v>
      </c>
      <c r="D1695" s="68" t="s">
        <v>536</v>
      </c>
      <c r="E1695" s="69" t="s">
        <v>10</v>
      </c>
      <c r="F1695" s="70">
        <v>66</v>
      </c>
    </row>
    <row r="1696" spans="2:6" x14ac:dyDescent="0.25">
      <c r="B1696" s="68">
        <v>41851</v>
      </c>
      <c r="C1696" s="68" t="str">
        <f t="shared" si="26"/>
        <v>Jul</v>
      </c>
      <c r="D1696" s="68" t="s">
        <v>537</v>
      </c>
      <c r="E1696" s="69" t="s">
        <v>334</v>
      </c>
      <c r="F1696" s="70">
        <v>469</v>
      </c>
    </row>
    <row r="1697" spans="2:6" x14ac:dyDescent="0.25">
      <c r="B1697" s="68">
        <v>41820</v>
      </c>
      <c r="C1697" s="68" t="str">
        <f t="shared" si="26"/>
        <v>Jun</v>
      </c>
      <c r="D1697" s="68" t="s">
        <v>537</v>
      </c>
      <c r="E1697" s="69" t="s">
        <v>10</v>
      </c>
      <c r="F1697" s="70">
        <v>327</v>
      </c>
    </row>
    <row r="1698" spans="2:6" x14ac:dyDescent="0.25">
      <c r="B1698" s="68">
        <v>41878</v>
      </c>
      <c r="C1698" s="68" t="str">
        <f t="shared" si="26"/>
        <v>Aug</v>
      </c>
      <c r="D1698" s="68" t="s">
        <v>537</v>
      </c>
      <c r="E1698" s="69" t="s">
        <v>10</v>
      </c>
      <c r="F1698" s="70">
        <v>46</v>
      </c>
    </row>
    <row r="1699" spans="2:6" x14ac:dyDescent="0.25">
      <c r="B1699" s="68">
        <v>41866</v>
      </c>
      <c r="C1699" s="68" t="str">
        <f t="shared" si="26"/>
        <v>Aug</v>
      </c>
      <c r="D1699" s="68" t="s">
        <v>535</v>
      </c>
      <c r="E1699" s="69" t="s">
        <v>337</v>
      </c>
      <c r="F1699" s="70">
        <v>25</v>
      </c>
    </row>
    <row r="1700" spans="2:6" x14ac:dyDescent="0.25">
      <c r="B1700" s="68">
        <v>41803</v>
      </c>
      <c r="C1700" s="68" t="str">
        <f t="shared" si="26"/>
        <v>Jun</v>
      </c>
      <c r="D1700" s="68" t="s">
        <v>537</v>
      </c>
      <c r="E1700" s="69" t="s">
        <v>10</v>
      </c>
      <c r="F1700" s="70">
        <v>262</v>
      </c>
    </row>
    <row r="1701" spans="2:6" x14ac:dyDescent="0.25">
      <c r="B1701" s="68">
        <v>41874</v>
      </c>
      <c r="C1701" s="68" t="str">
        <f t="shared" si="26"/>
        <v>Aug</v>
      </c>
      <c r="D1701" s="68" t="s">
        <v>535</v>
      </c>
      <c r="E1701" s="69" t="s">
        <v>10</v>
      </c>
      <c r="F1701" s="70">
        <v>46</v>
      </c>
    </row>
    <row r="1702" spans="2:6" x14ac:dyDescent="0.25">
      <c r="B1702" s="68">
        <v>41767</v>
      </c>
      <c r="C1702" s="68" t="str">
        <f t="shared" si="26"/>
        <v>May</v>
      </c>
      <c r="D1702" s="68" t="s">
        <v>535</v>
      </c>
      <c r="E1702" s="69" t="s">
        <v>334</v>
      </c>
      <c r="F1702" s="70">
        <v>23</v>
      </c>
    </row>
    <row r="1703" spans="2:6" x14ac:dyDescent="0.25">
      <c r="B1703" s="68">
        <v>41815</v>
      </c>
      <c r="C1703" s="68" t="str">
        <f t="shared" si="26"/>
        <v>Jun</v>
      </c>
      <c r="D1703" s="68" t="s">
        <v>537</v>
      </c>
      <c r="E1703" s="69" t="s">
        <v>191</v>
      </c>
      <c r="F1703" s="70">
        <v>46</v>
      </c>
    </row>
    <row r="1704" spans="2:6" x14ac:dyDescent="0.25">
      <c r="B1704" s="68">
        <v>41878</v>
      </c>
      <c r="C1704" s="68" t="str">
        <f t="shared" si="26"/>
        <v>Aug</v>
      </c>
      <c r="D1704" s="68" t="s">
        <v>536</v>
      </c>
      <c r="E1704" s="69" t="s">
        <v>7</v>
      </c>
      <c r="F1704" s="70">
        <v>102</v>
      </c>
    </row>
    <row r="1705" spans="2:6" x14ac:dyDescent="0.25">
      <c r="B1705" s="68">
        <v>41810</v>
      </c>
      <c r="C1705" s="68" t="str">
        <f t="shared" si="26"/>
        <v>Jun</v>
      </c>
      <c r="D1705" s="68" t="s">
        <v>537</v>
      </c>
      <c r="E1705" s="69" t="s">
        <v>191</v>
      </c>
      <c r="F1705" s="70">
        <v>23</v>
      </c>
    </row>
    <row r="1706" spans="2:6" x14ac:dyDescent="0.25">
      <c r="B1706" s="68">
        <v>41812</v>
      </c>
      <c r="C1706" s="68" t="str">
        <f t="shared" si="26"/>
        <v>Jun</v>
      </c>
      <c r="D1706" s="68" t="s">
        <v>537</v>
      </c>
      <c r="E1706" s="69" t="s">
        <v>10</v>
      </c>
      <c r="F1706" s="70">
        <v>46</v>
      </c>
    </row>
    <row r="1707" spans="2:6" x14ac:dyDescent="0.25">
      <c r="B1707" s="68">
        <v>41870</v>
      </c>
      <c r="C1707" s="68" t="str">
        <f t="shared" si="26"/>
        <v>Aug</v>
      </c>
      <c r="D1707" s="68" t="s">
        <v>535</v>
      </c>
      <c r="E1707" s="69" t="s">
        <v>191</v>
      </c>
      <c r="F1707" s="70">
        <v>46</v>
      </c>
    </row>
    <row r="1708" spans="2:6" x14ac:dyDescent="0.25">
      <c r="B1708" s="68">
        <v>41804</v>
      </c>
      <c r="C1708" s="68" t="str">
        <f t="shared" si="26"/>
        <v>Jun</v>
      </c>
      <c r="D1708" s="68" t="s">
        <v>535</v>
      </c>
      <c r="E1708" s="69" t="s">
        <v>334</v>
      </c>
      <c r="F1708" s="70">
        <v>71</v>
      </c>
    </row>
    <row r="1709" spans="2:6" x14ac:dyDescent="0.25">
      <c r="B1709" s="68">
        <v>41878</v>
      </c>
      <c r="C1709" s="68" t="str">
        <f t="shared" si="26"/>
        <v>Aug</v>
      </c>
      <c r="D1709" s="68" t="s">
        <v>535</v>
      </c>
      <c r="E1709" s="69" t="s">
        <v>337</v>
      </c>
      <c r="F1709" s="70">
        <v>72</v>
      </c>
    </row>
    <row r="1710" spans="2:6" x14ac:dyDescent="0.25">
      <c r="B1710" s="68">
        <v>41792</v>
      </c>
      <c r="C1710" s="68" t="str">
        <f t="shared" si="26"/>
        <v>Jun</v>
      </c>
      <c r="D1710" s="68" t="s">
        <v>537</v>
      </c>
      <c r="E1710" s="69" t="s">
        <v>324</v>
      </c>
      <c r="F1710" s="70">
        <v>20</v>
      </c>
    </row>
    <row r="1711" spans="2:6" x14ac:dyDescent="0.25">
      <c r="B1711" s="68">
        <v>41788</v>
      </c>
      <c r="C1711" s="68" t="str">
        <f t="shared" si="26"/>
        <v>May</v>
      </c>
      <c r="D1711" s="68" t="s">
        <v>535</v>
      </c>
      <c r="E1711" s="69" t="s">
        <v>331</v>
      </c>
      <c r="F1711" s="70">
        <v>87</v>
      </c>
    </row>
    <row r="1712" spans="2:6" x14ac:dyDescent="0.25">
      <c r="B1712" s="68">
        <v>41823</v>
      </c>
      <c r="C1712" s="68" t="str">
        <f t="shared" si="26"/>
        <v>Jul</v>
      </c>
      <c r="D1712" s="68" t="s">
        <v>537</v>
      </c>
      <c r="E1712" s="69" t="s">
        <v>331</v>
      </c>
      <c r="F1712" s="70">
        <v>29</v>
      </c>
    </row>
    <row r="1713" spans="2:6" x14ac:dyDescent="0.25">
      <c r="B1713" s="68">
        <v>41862</v>
      </c>
      <c r="C1713" s="68" t="str">
        <f t="shared" si="26"/>
        <v>Aug</v>
      </c>
      <c r="D1713" s="68" t="s">
        <v>535</v>
      </c>
      <c r="E1713" s="69" t="s">
        <v>324</v>
      </c>
      <c r="F1713" s="70">
        <v>19</v>
      </c>
    </row>
    <row r="1714" spans="2:6" x14ac:dyDescent="0.25">
      <c r="B1714" s="68">
        <v>41819</v>
      </c>
      <c r="C1714" s="68" t="str">
        <f t="shared" si="26"/>
        <v>Jun</v>
      </c>
      <c r="D1714" s="68" t="s">
        <v>537</v>
      </c>
      <c r="E1714" s="69" t="s">
        <v>191</v>
      </c>
      <c r="F1714" s="70">
        <v>69</v>
      </c>
    </row>
    <row r="1715" spans="2:6" x14ac:dyDescent="0.25">
      <c r="B1715" s="68">
        <v>41806</v>
      </c>
      <c r="C1715" s="68" t="str">
        <f t="shared" si="26"/>
        <v>Jun</v>
      </c>
      <c r="D1715" s="68" t="s">
        <v>537</v>
      </c>
      <c r="E1715" s="69" t="s">
        <v>347</v>
      </c>
      <c r="F1715" s="70">
        <v>80</v>
      </c>
    </row>
    <row r="1716" spans="2:6" x14ac:dyDescent="0.25">
      <c r="B1716" s="68">
        <v>41814</v>
      </c>
      <c r="C1716" s="68" t="str">
        <f t="shared" si="26"/>
        <v>Jun</v>
      </c>
      <c r="D1716" s="68" t="s">
        <v>536</v>
      </c>
      <c r="E1716" s="69" t="s">
        <v>327</v>
      </c>
      <c r="F1716" s="70">
        <v>46</v>
      </c>
    </row>
    <row r="1717" spans="2:6" x14ac:dyDescent="0.25">
      <c r="B1717" s="68">
        <v>41856</v>
      </c>
      <c r="C1717" s="68" t="str">
        <f t="shared" si="26"/>
        <v>Aug</v>
      </c>
      <c r="D1717" s="68" t="s">
        <v>535</v>
      </c>
      <c r="E1717" s="69" t="s">
        <v>324</v>
      </c>
      <c r="F1717" s="70">
        <v>40</v>
      </c>
    </row>
    <row r="1718" spans="2:6" x14ac:dyDescent="0.25">
      <c r="B1718" s="68">
        <v>41878</v>
      </c>
      <c r="C1718" s="68" t="str">
        <f t="shared" si="26"/>
        <v>Aug</v>
      </c>
      <c r="D1718" s="68" t="s">
        <v>535</v>
      </c>
      <c r="E1718" s="69" t="s">
        <v>324</v>
      </c>
      <c r="F1718" s="70">
        <v>40</v>
      </c>
    </row>
    <row r="1719" spans="2:6" x14ac:dyDescent="0.25">
      <c r="B1719" s="68">
        <v>41881</v>
      </c>
      <c r="C1719" s="68" t="str">
        <f t="shared" si="26"/>
        <v>Aug</v>
      </c>
      <c r="D1719" s="68" t="s">
        <v>535</v>
      </c>
      <c r="E1719" s="69" t="s">
        <v>334</v>
      </c>
      <c r="F1719" s="70">
        <v>94</v>
      </c>
    </row>
    <row r="1720" spans="2:6" x14ac:dyDescent="0.25">
      <c r="B1720" s="68">
        <v>41805</v>
      </c>
      <c r="C1720" s="68" t="str">
        <f t="shared" si="26"/>
        <v>Jun</v>
      </c>
      <c r="D1720" s="68" t="s">
        <v>535</v>
      </c>
      <c r="E1720" s="69" t="s">
        <v>334</v>
      </c>
      <c r="F1720" s="70">
        <v>68</v>
      </c>
    </row>
    <row r="1721" spans="2:6" x14ac:dyDescent="0.25">
      <c r="B1721" s="68">
        <v>41854</v>
      </c>
      <c r="C1721" s="68" t="str">
        <f t="shared" si="26"/>
        <v>Aug</v>
      </c>
      <c r="D1721" s="68" t="s">
        <v>535</v>
      </c>
      <c r="E1721" s="69" t="s">
        <v>10</v>
      </c>
      <c r="F1721" s="70">
        <v>414</v>
      </c>
    </row>
    <row r="1722" spans="2:6" x14ac:dyDescent="0.25">
      <c r="B1722" s="68">
        <v>41813</v>
      </c>
      <c r="C1722" s="68" t="str">
        <f t="shared" si="26"/>
        <v>Jun</v>
      </c>
      <c r="D1722" s="68" t="s">
        <v>535</v>
      </c>
      <c r="E1722" s="69" t="s">
        <v>7</v>
      </c>
      <c r="F1722" s="70">
        <v>64</v>
      </c>
    </row>
    <row r="1723" spans="2:6" x14ac:dyDescent="0.25">
      <c r="B1723" s="68">
        <v>41799</v>
      </c>
      <c r="C1723" s="68" t="str">
        <f t="shared" si="26"/>
        <v>Jun</v>
      </c>
      <c r="D1723" s="68" t="s">
        <v>535</v>
      </c>
      <c r="E1723" s="69" t="s">
        <v>331</v>
      </c>
      <c r="F1723" s="70">
        <v>60</v>
      </c>
    </row>
    <row r="1724" spans="2:6" x14ac:dyDescent="0.25">
      <c r="B1724" s="68">
        <v>41815</v>
      </c>
      <c r="C1724" s="68" t="str">
        <f t="shared" si="26"/>
        <v>Jun</v>
      </c>
      <c r="D1724" s="68" t="s">
        <v>537</v>
      </c>
      <c r="E1724" s="69" t="s">
        <v>337</v>
      </c>
      <c r="F1724" s="70">
        <v>96</v>
      </c>
    </row>
    <row r="1725" spans="2:6" x14ac:dyDescent="0.25">
      <c r="B1725" s="68">
        <v>41881</v>
      </c>
      <c r="C1725" s="68" t="str">
        <f t="shared" si="26"/>
        <v>Aug</v>
      </c>
      <c r="D1725" s="68" t="s">
        <v>535</v>
      </c>
      <c r="E1725" s="69" t="s">
        <v>10</v>
      </c>
      <c r="F1725" s="70">
        <v>480</v>
      </c>
    </row>
    <row r="1726" spans="2:6" x14ac:dyDescent="0.25">
      <c r="B1726" s="68">
        <v>41842</v>
      </c>
      <c r="C1726" s="68" t="str">
        <f t="shared" si="26"/>
        <v>Jul</v>
      </c>
      <c r="D1726" s="68" t="s">
        <v>535</v>
      </c>
      <c r="E1726" s="69" t="s">
        <v>334</v>
      </c>
      <c r="F1726" s="70">
        <v>47</v>
      </c>
    </row>
    <row r="1727" spans="2:6" x14ac:dyDescent="0.25">
      <c r="B1727" s="68">
        <v>41789</v>
      </c>
      <c r="C1727" s="68" t="str">
        <f t="shared" si="26"/>
        <v>May</v>
      </c>
      <c r="D1727" s="68" t="s">
        <v>535</v>
      </c>
      <c r="E1727" s="69" t="s">
        <v>324</v>
      </c>
      <c r="F1727" s="70">
        <v>60</v>
      </c>
    </row>
    <row r="1728" spans="2:6" x14ac:dyDescent="0.25">
      <c r="B1728" s="68">
        <v>41784</v>
      </c>
      <c r="C1728" s="68" t="str">
        <f t="shared" si="26"/>
        <v>May</v>
      </c>
      <c r="D1728" s="68" t="s">
        <v>537</v>
      </c>
      <c r="E1728" s="69" t="s">
        <v>347</v>
      </c>
      <c r="F1728" s="70">
        <v>83</v>
      </c>
    </row>
    <row r="1729" spans="2:6" x14ac:dyDescent="0.25">
      <c r="B1729" s="68">
        <v>41794</v>
      </c>
      <c r="C1729" s="68" t="str">
        <f t="shared" si="26"/>
        <v>Jun</v>
      </c>
      <c r="D1729" s="68" t="s">
        <v>535</v>
      </c>
      <c r="E1729" s="69" t="s">
        <v>10</v>
      </c>
      <c r="F1729" s="70">
        <v>23</v>
      </c>
    </row>
    <row r="1730" spans="2:6" x14ac:dyDescent="0.25">
      <c r="B1730" s="68">
        <v>41854</v>
      </c>
      <c r="C1730" s="68" t="str">
        <f t="shared" si="26"/>
        <v>Aug</v>
      </c>
      <c r="D1730" s="68" t="s">
        <v>535</v>
      </c>
      <c r="E1730" s="69" t="s">
        <v>334</v>
      </c>
      <c r="F1730" s="70">
        <v>45</v>
      </c>
    </row>
    <row r="1731" spans="2:6" x14ac:dyDescent="0.25">
      <c r="B1731" s="68">
        <v>41813</v>
      </c>
      <c r="C1731" s="68" t="str">
        <f t="shared" si="26"/>
        <v>Jun</v>
      </c>
      <c r="D1731" s="68" t="s">
        <v>537</v>
      </c>
      <c r="E1731" s="69" t="s">
        <v>7</v>
      </c>
      <c r="F1731" s="70">
        <v>99</v>
      </c>
    </row>
    <row r="1732" spans="2:6" x14ac:dyDescent="0.25">
      <c r="B1732" s="68">
        <v>41866</v>
      </c>
      <c r="C1732" s="68" t="str">
        <f t="shared" si="26"/>
        <v>Aug</v>
      </c>
      <c r="D1732" s="68" t="s">
        <v>537</v>
      </c>
      <c r="E1732" s="69" t="s">
        <v>331</v>
      </c>
      <c r="F1732" s="70">
        <v>58</v>
      </c>
    </row>
    <row r="1733" spans="2:6" x14ac:dyDescent="0.25">
      <c r="B1733" s="68">
        <v>41876</v>
      </c>
      <c r="C1733" s="68" t="str">
        <f t="shared" ref="C1733:C1796" si="27">TEXT(B1733,"mmm")</f>
        <v>Aug</v>
      </c>
      <c r="D1733" s="68" t="s">
        <v>535</v>
      </c>
      <c r="E1733" s="69" t="s">
        <v>327</v>
      </c>
      <c r="F1733" s="70">
        <v>92</v>
      </c>
    </row>
    <row r="1734" spans="2:6" x14ac:dyDescent="0.25">
      <c r="B1734" s="68">
        <v>41783</v>
      </c>
      <c r="C1734" s="68" t="str">
        <f t="shared" si="27"/>
        <v>May</v>
      </c>
      <c r="D1734" s="68" t="s">
        <v>537</v>
      </c>
      <c r="E1734" s="69" t="s">
        <v>349</v>
      </c>
      <c r="F1734" s="70">
        <v>40</v>
      </c>
    </row>
    <row r="1735" spans="2:6" x14ac:dyDescent="0.25">
      <c r="B1735" s="68">
        <v>41793</v>
      </c>
      <c r="C1735" s="68" t="str">
        <f t="shared" si="27"/>
        <v>Jun</v>
      </c>
      <c r="D1735" s="68" t="s">
        <v>536</v>
      </c>
      <c r="E1735" s="69" t="s">
        <v>334</v>
      </c>
      <c r="F1735" s="70">
        <v>71</v>
      </c>
    </row>
    <row r="1736" spans="2:6" x14ac:dyDescent="0.25">
      <c r="B1736" s="68">
        <v>41788</v>
      </c>
      <c r="C1736" s="68" t="str">
        <f t="shared" si="27"/>
        <v>May</v>
      </c>
      <c r="D1736" s="68" t="s">
        <v>537</v>
      </c>
      <c r="E1736" s="69" t="s">
        <v>349</v>
      </c>
      <c r="F1736" s="70">
        <v>40</v>
      </c>
    </row>
    <row r="1737" spans="2:6" x14ac:dyDescent="0.25">
      <c r="B1737" s="68">
        <v>41808</v>
      </c>
      <c r="C1737" s="68" t="str">
        <f t="shared" si="27"/>
        <v>Jun</v>
      </c>
      <c r="D1737" s="68" t="s">
        <v>535</v>
      </c>
      <c r="E1737" s="69" t="s">
        <v>327</v>
      </c>
      <c r="F1737" s="70">
        <v>72</v>
      </c>
    </row>
    <row r="1738" spans="2:6" x14ac:dyDescent="0.25">
      <c r="B1738" s="68">
        <v>41866</v>
      </c>
      <c r="C1738" s="68" t="str">
        <f t="shared" si="27"/>
        <v>Aug</v>
      </c>
      <c r="D1738" s="68" t="s">
        <v>537</v>
      </c>
      <c r="E1738" s="69" t="s">
        <v>331</v>
      </c>
      <c r="F1738" s="70">
        <v>87</v>
      </c>
    </row>
    <row r="1739" spans="2:6" x14ac:dyDescent="0.25">
      <c r="B1739" s="68">
        <v>41792</v>
      </c>
      <c r="C1739" s="68" t="str">
        <f t="shared" si="27"/>
        <v>Jun</v>
      </c>
      <c r="D1739" s="68" t="s">
        <v>535</v>
      </c>
      <c r="E1739" s="69" t="s">
        <v>331</v>
      </c>
      <c r="F1739" s="70">
        <v>56</v>
      </c>
    </row>
    <row r="1740" spans="2:6" x14ac:dyDescent="0.25">
      <c r="B1740" s="68">
        <v>41855</v>
      </c>
      <c r="C1740" s="68" t="str">
        <f t="shared" si="27"/>
        <v>Aug</v>
      </c>
      <c r="D1740" s="68" t="s">
        <v>537</v>
      </c>
      <c r="E1740" s="69" t="s">
        <v>7</v>
      </c>
      <c r="F1740" s="70">
        <v>68</v>
      </c>
    </row>
    <row r="1741" spans="2:6" x14ac:dyDescent="0.25">
      <c r="B1741" s="68">
        <v>41864</v>
      </c>
      <c r="C1741" s="68" t="str">
        <f t="shared" si="27"/>
        <v>Aug</v>
      </c>
      <c r="D1741" s="68" t="s">
        <v>535</v>
      </c>
      <c r="E1741" s="69" t="s">
        <v>191</v>
      </c>
      <c r="F1741" s="70">
        <v>46</v>
      </c>
    </row>
    <row r="1742" spans="2:6" x14ac:dyDescent="0.25">
      <c r="B1742" s="68">
        <v>41813</v>
      </c>
      <c r="C1742" s="68" t="str">
        <f t="shared" si="27"/>
        <v>Jun</v>
      </c>
      <c r="D1742" s="68" t="s">
        <v>536</v>
      </c>
      <c r="E1742" s="69" t="s">
        <v>337</v>
      </c>
      <c r="F1742" s="70">
        <v>50</v>
      </c>
    </row>
    <row r="1743" spans="2:6" x14ac:dyDescent="0.25">
      <c r="B1743" s="68">
        <v>41786</v>
      </c>
      <c r="C1743" s="68" t="str">
        <f t="shared" si="27"/>
        <v>May</v>
      </c>
      <c r="D1743" s="68" t="s">
        <v>536</v>
      </c>
      <c r="E1743" s="69" t="s">
        <v>7</v>
      </c>
      <c r="F1743" s="70">
        <v>690</v>
      </c>
    </row>
    <row r="1744" spans="2:6" x14ac:dyDescent="0.25">
      <c r="B1744" s="68">
        <v>41902</v>
      </c>
      <c r="C1744" s="68" t="str">
        <f t="shared" si="27"/>
        <v>Sep</v>
      </c>
      <c r="D1744" s="68" t="s">
        <v>536</v>
      </c>
      <c r="E1744" s="69" t="s">
        <v>7</v>
      </c>
      <c r="F1744" s="70">
        <v>33</v>
      </c>
    </row>
    <row r="1745" spans="2:6" x14ac:dyDescent="0.25">
      <c r="B1745" s="68">
        <v>41877</v>
      </c>
      <c r="C1745" s="68" t="str">
        <f t="shared" si="27"/>
        <v>Aug</v>
      </c>
      <c r="D1745" s="68" t="s">
        <v>535</v>
      </c>
      <c r="E1745" s="69" t="s">
        <v>331</v>
      </c>
      <c r="F1745" s="70">
        <v>87</v>
      </c>
    </row>
    <row r="1746" spans="2:6" x14ac:dyDescent="0.25">
      <c r="B1746" s="68">
        <v>41899</v>
      </c>
      <c r="C1746" s="68" t="str">
        <f t="shared" si="27"/>
        <v>Sep</v>
      </c>
      <c r="D1746" s="68" t="s">
        <v>537</v>
      </c>
      <c r="E1746" s="69" t="s">
        <v>337</v>
      </c>
      <c r="F1746" s="70">
        <v>24</v>
      </c>
    </row>
    <row r="1747" spans="2:6" x14ac:dyDescent="0.25">
      <c r="B1747" s="68">
        <v>41830</v>
      </c>
      <c r="C1747" s="68" t="str">
        <f t="shared" si="27"/>
        <v>Jul</v>
      </c>
      <c r="D1747" s="68" t="s">
        <v>535</v>
      </c>
      <c r="E1747" s="69" t="s">
        <v>191</v>
      </c>
      <c r="F1747" s="70">
        <v>69</v>
      </c>
    </row>
    <row r="1748" spans="2:6" x14ac:dyDescent="0.25">
      <c r="B1748" s="68">
        <v>41813</v>
      </c>
      <c r="C1748" s="68" t="str">
        <f t="shared" si="27"/>
        <v>Jun</v>
      </c>
      <c r="D1748" s="68" t="s">
        <v>537</v>
      </c>
      <c r="E1748" s="69" t="s">
        <v>331</v>
      </c>
      <c r="F1748" s="70">
        <v>30</v>
      </c>
    </row>
    <row r="1749" spans="2:6" x14ac:dyDescent="0.25">
      <c r="B1749" s="68">
        <v>41883</v>
      </c>
      <c r="C1749" s="68" t="str">
        <f t="shared" si="27"/>
        <v>Sep</v>
      </c>
      <c r="D1749" s="68" t="s">
        <v>537</v>
      </c>
      <c r="E1749" s="69" t="s">
        <v>191</v>
      </c>
      <c r="F1749" s="70">
        <v>44</v>
      </c>
    </row>
    <row r="1750" spans="2:6" x14ac:dyDescent="0.25">
      <c r="B1750" s="68">
        <v>41794</v>
      </c>
      <c r="C1750" s="68" t="str">
        <f t="shared" si="27"/>
        <v>Jun</v>
      </c>
      <c r="D1750" s="68" t="s">
        <v>537</v>
      </c>
      <c r="E1750" s="69" t="s">
        <v>331</v>
      </c>
      <c r="F1750" s="70">
        <v>58</v>
      </c>
    </row>
    <row r="1751" spans="2:6" x14ac:dyDescent="0.25">
      <c r="B1751" s="68">
        <v>41857</v>
      </c>
      <c r="C1751" s="68" t="str">
        <f t="shared" si="27"/>
        <v>Aug</v>
      </c>
      <c r="D1751" s="68" t="s">
        <v>535</v>
      </c>
      <c r="E1751" s="69" t="s">
        <v>324</v>
      </c>
      <c r="F1751" s="70">
        <v>40</v>
      </c>
    </row>
    <row r="1752" spans="2:6" x14ac:dyDescent="0.25">
      <c r="B1752" s="68">
        <v>41858</v>
      </c>
      <c r="C1752" s="68" t="str">
        <f t="shared" si="27"/>
        <v>Aug</v>
      </c>
      <c r="D1752" s="68" t="s">
        <v>537</v>
      </c>
      <c r="E1752" s="69" t="s">
        <v>7</v>
      </c>
      <c r="F1752" s="70">
        <v>66</v>
      </c>
    </row>
    <row r="1753" spans="2:6" x14ac:dyDescent="0.25">
      <c r="B1753" s="68">
        <v>41865</v>
      </c>
      <c r="C1753" s="68" t="str">
        <f t="shared" si="27"/>
        <v>Aug</v>
      </c>
      <c r="D1753" s="68" t="s">
        <v>535</v>
      </c>
      <c r="E1753" s="69" t="s">
        <v>7</v>
      </c>
      <c r="F1753" s="70">
        <v>33</v>
      </c>
    </row>
    <row r="1754" spans="2:6" x14ac:dyDescent="0.25">
      <c r="B1754" s="68">
        <v>41860</v>
      </c>
      <c r="C1754" s="68" t="str">
        <f t="shared" si="27"/>
        <v>Aug</v>
      </c>
      <c r="D1754" s="68" t="s">
        <v>535</v>
      </c>
      <c r="E1754" s="69" t="s">
        <v>327</v>
      </c>
      <c r="F1754" s="70">
        <v>25</v>
      </c>
    </row>
    <row r="1755" spans="2:6" x14ac:dyDescent="0.25">
      <c r="B1755" s="68">
        <v>41860</v>
      </c>
      <c r="C1755" s="68" t="str">
        <f t="shared" si="27"/>
        <v>Aug</v>
      </c>
      <c r="D1755" s="68" t="s">
        <v>535</v>
      </c>
      <c r="E1755" s="69" t="s">
        <v>7</v>
      </c>
      <c r="F1755" s="70">
        <v>33</v>
      </c>
    </row>
    <row r="1756" spans="2:6" x14ac:dyDescent="0.25">
      <c r="B1756" s="68">
        <v>41877</v>
      </c>
      <c r="C1756" s="68" t="str">
        <f t="shared" si="27"/>
        <v>Aug</v>
      </c>
      <c r="D1756" s="68" t="s">
        <v>537</v>
      </c>
      <c r="E1756" s="69" t="s">
        <v>324</v>
      </c>
      <c r="F1756" s="70">
        <v>284</v>
      </c>
    </row>
    <row r="1757" spans="2:6" x14ac:dyDescent="0.25">
      <c r="B1757" s="68">
        <v>41881</v>
      </c>
      <c r="C1757" s="68" t="str">
        <f t="shared" si="27"/>
        <v>Aug</v>
      </c>
      <c r="D1757" s="68" t="s">
        <v>535</v>
      </c>
      <c r="E1757" s="69" t="s">
        <v>337</v>
      </c>
      <c r="F1757" s="70">
        <v>48</v>
      </c>
    </row>
    <row r="1758" spans="2:6" x14ac:dyDescent="0.25">
      <c r="B1758" s="68">
        <v>41882</v>
      </c>
      <c r="C1758" s="68" t="str">
        <f t="shared" si="27"/>
        <v>Aug</v>
      </c>
      <c r="D1758" s="68" t="s">
        <v>537</v>
      </c>
      <c r="E1758" s="69" t="s">
        <v>191</v>
      </c>
      <c r="F1758" s="70">
        <v>46</v>
      </c>
    </row>
    <row r="1759" spans="2:6" x14ac:dyDescent="0.25">
      <c r="B1759" s="68">
        <v>41858</v>
      </c>
      <c r="C1759" s="68" t="str">
        <f t="shared" si="27"/>
        <v>Aug</v>
      </c>
      <c r="D1759" s="68" t="s">
        <v>535</v>
      </c>
      <c r="E1759" s="69" t="s">
        <v>349</v>
      </c>
      <c r="F1759" s="70">
        <v>42</v>
      </c>
    </row>
    <row r="1760" spans="2:6" x14ac:dyDescent="0.25">
      <c r="B1760" s="68">
        <v>41838</v>
      </c>
      <c r="C1760" s="68" t="str">
        <f t="shared" si="27"/>
        <v>Jul</v>
      </c>
      <c r="D1760" s="68" t="s">
        <v>535</v>
      </c>
      <c r="E1760" s="69" t="s">
        <v>337</v>
      </c>
      <c r="F1760" s="70">
        <v>23</v>
      </c>
    </row>
    <row r="1761" spans="2:6" x14ac:dyDescent="0.25">
      <c r="B1761" s="68">
        <v>41810</v>
      </c>
      <c r="C1761" s="68" t="str">
        <f t="shared" si="27"/>
        <v>Jun</v>
      </c>
      <c r="D1761" s="68" t="s">
        <v>535</v>
      </c>
      <c r="E1761" s="69" t="s">
        <v>10</v>
      </c>
      <c r="F1761" s="70">
        <v>46</v>
      </c>
    </row>
    <row r="1762" spans="2:6" x14ac:dyDescent="0.25">
      <c r="B1762" s="68">
        <v>41803</v>
      </c>
      <c r="C1762" s="68" t="str">
        <f t="shared" si="27"/>
        <v>Jun</v>
      </c>
      <c r="D1762" s="68" t="s">
        <v>536</v>
      </c>
      <c r="E1762" s="69" t="s">
        <v>7</v>
      </c>
      <c r="F1762" s="70">
        <v>68</v>
      </c>
    </row>
    <row r="1763" spans="2:6" x14ac:dyDescent="0.25">
      <c r="B1763" s="68">
        <v>41810</v>
      </c>
      <c r="C1763" s="68" t="str">
        <f t="shared" si="27"/>
        <v>Jun</v>
      </c>
      <c r="D1763" s="68" t="s">
        <v>537</v>
      </c>
      <c r="E1763" s="69" t="s">
        <v>324</v>
      </c>
      <c r="F1763" s="70">
        <v>60</v>
      </c>
    </row>
    <row r="1764" spans="2:6" x14ac:dyDescent="0.25">
      <c r="B1764" s="68">
        <v>41770</v>
      </c>
      <c r="C1764" s="68" t="str">
        <f t="shared" si="27"/>
        <v>May</v>
      </c>
      <c r="D1764" s="68" t="s">
        <v>537</v>
      </c>
      <c r="E1764" s="69" t="s">
        <v>334</v>
      </c>
      <c r="F1764" s="70">
        <v>71</v>
      </c>
    </row>
    <row r="1765" spans="2:6" x14ac:dyDescent="0.25">
      <c r="B1765" s="68">
        <v>41792</v>
      </c>
      <c r="C1765" s="68" t="str">
        <f t="shared" si="27"/>
        <v>Jun</v>
      </c>
      <c r="D1765" s="68" t="s">
        <v>537</v>
      </c>
      <c r="E1765" s="69" t="s">
        <v>321</v>
      </c>
      <c r="F1765" s="70">
        <v>240</v>
      </c>
    </row>
    <row r="1766" spans="2:6" x14ac:dyDescent="0.25">
      <c r="B1766" s="68">
        <v>41801</v>
      </c>
      <c r="C1766" s="68" t="str">
        <f t="shared" si="27"/>
        <v>Jun</v>
      </c>
      <c r="D1766" s="68" t="s">
        <v>535</v>
      </c>
      <c r="E1766" s="69" t="s">
        <v>191</v>
      </c>
      <c r="F1766" s="70">
        <v>22</v>
      </c>
    </row>
    <row r="1767" spans="2:6" x14ac:dyDescent="0.25">
      <c r="B1767" s="68">
        <v>41886</v>
      </c>
      <c r="C1767" s="68" t="str">
        <f t="shared" si="27"/>
        <v>Sep</v>
      </c>
      <c r="D1767" s="68" t="s">
        <v>537</v>
      </c>
      <c r="E1767" s="69" t="s">
        <v>349</v>
      </c>
      <c r="F1767" s="70">
        <v>42</v>
      </c>
    </row>
    <row r="1768" spans="2:6" x14ac:dyDescent="0.25">
      <c r="B1768" s="68">
        <v>41813</v>
      </c>
      <c r="C1768" s="68" t="str">
        <f t="shared" si="27"/>
        <v>Jun</v>
      </c>
      <c r="D1768" s="68" t="s">
        <v>535</v>
      </c>
      <c r="E1768" s="69" t="s">
        <v>337</v>
      </c>
      <c r="F1768" s="70">
        <v>72</v>
      </c>
    </row>
    <row r="1769" spans="2:6" x14ac:dyDescent="0.25">
      <c r="B1769" s="68">
        <v>41762</v>
      </c>
      <c r="C1769" s="68" t="str">
        <f t="shared" si="27"/>
        <v>May</v>
      </c>
      <c r="D1769" s="68" t="s">
        <v>535</v>
      </c>
      <c r="E1769" s="69" t="s">
        <v>7</v>
      </c>
      <c r="F1769" s="70">
        <v>68</v>
      </c>
    </row>
    <row r="1770" spans="2:6" x14ac:dyDescent="0.25">
      <c r="B1770" s="68">
        <v>41813</v>
      </c>
      <c r="C1770" s="68" t="str">
        <f t="shared" si="27"/>
        <v>Jun</v>
      </c>
      <c r="D1770" s="68" t="s">
        <v>535</v>
      </c>
      <c r="E1770" s="69" t="s">
        <v>7</v>
      </c>
      <c r="F1770" s="70">
        <v>32</v>
      </c>
    </row>
    <row r="1771" spans="2:6" x14ac:dyDescent="0.25">
      <c r="B1771" s="68">
        <v>41761</v>
      </c>
      <c r="C1771" s="68" t="str">
        <f t="shared" si="27"/>
        <v>May</v>
      </c>
      <c r="D1771" s="68" t="s">
        <v>535</v>
      </c>
      <c r="E1771" s="69" t="s">
        <v>371</v>
      </c>
      <c r="F1771" s="70">
        <v>72</v>
      </c>
    </row>
    <row r="1772" spans="2:6" x14ac:dyDescent="0.25">
      <c r="B1772" s="68">
        <v>41885</v>
      </c>
      <c r="C1772" s="68" t="str">
        <f t="shared" si="27"/>
        <v>Sep</v>
      </c>
      <c r="D1772" s="68" t="s">
        <v>537</v>
      </c>
      <c r="E1772" s="69" t="s">
        <v>7</v>
      </c>
      <c r="F1772" s="70">
        <v>470</v>
      </c>
    </row>
    <row r="1773" spans="2:6" x14ac:dyDescent="0.25">
      <c r="B1773" s="68">
        <v>41858</v>
      </c>
      <c r="C1773" s="68" t="str">
        <f t="shared" si="27"/>
        <v>Aug</v>
      </c>
      <c r="D1773" s="68" t="s">
        <v>535</v>
      </c>
      <c r="E1773" s="69" t="s">
        <v>349</v>
      </c>
      <c r="F1773" s="70">
        <v>57</v>
      </c>
    </row>
    <row r="1774" spans="2:6" x14ac:dyDescent="0.25">
      <c r="B1774" s="68">
        <v>41842</v>
      </c>
      <c r="C1774" s="68" t="str">
        <f t="shared" si="27"/>
        <v>Jul</v>
      </c>
      <c r="D1774" s="68" t="s">
        <v>537</v>
      </c>
      <c r="E1774" s="69" t="s">
        <v>7</v>
      </c>
      <c r="F1774" s="70">
        <v>66</v>
      </c>
    </row>
    <row r="1775" spans="2:6" x14ac:dyDescent="0.25">
      <c r="B1775" s="68">
        <v>41798</v>
      </c>
      <c r="C1775" s="68" t="str">
        <f t="shared" si="27"/>
        <v>Jun</v>
      </c>
      <c r="D1775" s="68" t="s">
        <v>535</v>
      </c>
      <c r="E1775" s="69" t="s">
        <v>10</v>
      </c>
      <c r="F1775" s="70">
        <v>69</v>
      </c>
    </row>
    <row r="1776" spans="2:6" x14ac:dyDescent="0.25">
      <c r="B1776" s="68">
        <v>41895</v>
      </c>
      <c r="C1776" s="68" t="str">
        <f t="shared" si="27"/>
        <v>Sep</v>
      </c>
      <c r="D1776" s="68" t="s">
        <v>537</v>
      </c>
      <c r="E1776" s="69" t="s">
        <v>371</v>
      </c>
      <c r="F1776" s="70">
        <v>38</v>
      </c>
    </row>
    <row r="1777" spans="2:6" x14ac:dyDescent="0.25">
      <c r="B1777" s="68">
        <v>41860</v>
      </c>
      <c r="C1777" s="68" t="str">
        <f t="shared" si="27"/>
        <v>Aug</v>
      </c>
      <c r="D1777" s="68" t="s">
        <v>535</v>
      </c>
      <c r="E1777" s="69" t="s">
        <v>334</v>
      </c>
      <c r="F1777" s="70">
        <v>47</v>
      </c>
    </row>
    <row r="1778" spans="2:6" x14ac:dyDescent="0.25">
      <c r="B1778" s="68">
        <v>41812</v>
      </c>
      <c r="C1778" s="68" t="str">
        <f t="shared" si="27"/>
        <v>Jun</v>
      </c>
      <c r="D1778" s="68" t="s">
        <v>537</v>
      </c>
      <c r="E1778" s="69" t="s">
        <v>334</v>
      </c>
      <c r="F1778" s="70">
        <v>24</v>
      </c>
    </row>
    <row r="1779" spans="2:6" x14ac:dyDescent="0.25">
      <c r="B1779" s="68">
        <v>41864</v>
      </c>
      <c r="C1779" s="68" t="str">
        <f t="shared" si="27"/>
        <v>Aug</v>
      </c>
      <c r="D1779" s="68" t="s">
        <v>535</v>
      </c>
      <c r="E1779" s="69" t="s">
        <v>191</v>
      </c>
      <c r="F1779" s="70">
        <v>92</v>
      </c>
    </row>
    <row r="1780" spans="2:6" x14ac:dyDescent="0.25">
      <c r="B1780" s="68">
        <v>41843</v>
      </c>
      <c r="C1780" s="68" t="str">
        <f t="shared" si="27"/>
        <v>Jul</v>
      </c>
      <c r="D1780" s="68" t="s">
        <v>537</v>
      </c>
      <c r="E1780" s="69" t="s">
        <v>349</v>
      </c>
      <c r="F1780" s="70">
        <v>63</v>
      </c>
    </row>
    <row r="1781" spans="2:6" x14ac:dyDescent="0.25">
      <c r="B1781" s="68">
        <v>41881</v>
      </c>
      <c r="C1781" s="68" t="str">
        <f t="shared" si="27"/>
        <v>Aug</v>
      </c>
      <c r="D1781" s="68" t="s">
        <v>535</v>
      </c>
      <c r="E1781" s="69" t="s">
        <v>191</v>
      </c>
      <c r="F1781" s="70">
        <v>69</v>
      </c>
    </row>
    <row r="1782" spans="2:6" x14ac:dyDescent="0.25">
      <c r="B1782" s="68">
        <v>41819</v>
      </c>
      <c r="C1782" s="68" t="str">
        <f t="shared" si="27"/>
        <v>Jun</v>
      </c>
      <c r="D1782" s="68" t="s">
        <v>537</v>
      </c>
      <c r="E1782" s="69" t="s">
        <v>321</v>
      </c>
      <c r="F1782" s="70">
        <v>80</v>
      </c>
    </row>
    <row r="1783" spans="2:6" x14ac:dyDescent="0.25">
      <c r="B1783" s="68">
        <v>41881</v>
      </c>
      <c r="C1783" s="68" t="str">
        <f t="shared" si="27"/>
        <v>Aug</v>
      </c>
      <c r="D1783" s="68" t="s">
        <v>535</v>
      </c>
      <c r="E1783" s="69" t="s">
        <v>10</v>
      </c>
      <c r="F1783" s="70">
        <v>46</v>
      </c>
    </row>
    <row r="1784" spans="2:6" x14ac:dyDescent="0.25">
      <c r="B1784" s="68">
        <v>41852</v>
      </c>
      <c r="C1784" s="68" t="str">
        <f t="shared" si="27"/>
        <v>Aug</v>
      </c>
      <c r="D1784" s="68" t="s">
        <v>535</v>
      </c>
      <c r="E1784" s="69" t="s">
        <v>10</v>
      </c>
      <c r="F1784" s="70">
        <v>69</v>
      </c>
    </row>
    <row r="1785" spans="2:6" x14ac:dyDescent="0.25">
      <c r="B1785" s="68">
        <v>41802</v>
      </c>
      <c r="C1785" s="68" t="str">
        <f t="shared" si="27"/>
        <v>Jun</v>
      </c>
      <c r="D1785" s="68" t="s">
        <v>535</v>
      </c>
      <c r="E1785" s="69" t="s">
        <v>10</v>
      </c>
      <c r="F1785" s="70">
        <v>23</v>
      </c>
    </row>
    <row r="1786" spans="2:6" x14ac:dyDescent="0.25">
      <c r="B1786" s="68">
        <v>41798</v>
      </c>
      <c r="C1786" s="68" t="str">
        <f t="shared" si="27"/>
        <v>Jun</v>
      </c>
      <c r="D1786" s="68" t="s">
        <v>536</v>
      </c>
      <c r="E1786" s="69" t="s">
        <v>10</v>
      </c>
      <c r="F1786" s="70">
        <v>46</v>
      </c>
    </row>
    <row r="1787" spans="2:6" x14ac:dyDescent="0.25">
      <c r="B1787" s="68">
        <v>41856</v>
      </c>
      <c r="C1787" s="68" t="str">
        <f t="shared" si="27"/>
        <v>Aug</v>
      </c>
      <c r="D1787" s="68" t="s">
        <v>535</v>
      </c>
      <c r="E1787" s="69" t="s">
        <v>7</v>
      </c>
      <c r="F1787" s="70">
        <v>132</v>
      </c>
    </row>
    <row r="1788" spans="2:6" x14ac:dyDescent="0.25">
      <c r="B1788" s="68">
        <v>41852</v>
      </c>
      <c r="C1788" s="68" t="str">
        <f t="shared" si="27"/>
        <v>Aug</v>
      </c>
      <c r="D1788" s="68" t="s">
        <v>536</v>
      </c>
      <c r="E1788" s="69" t="s">
        <v>371</v>
      </c>
      <c r="F1788" s="70">
        <v>18</v>
      </c>
    </row>
    <row r="1789" spans="2:6" x14ac:dyDescent="0.25">
      <c r="B1789" s="68">
        <v>41865</v>
      </c>
      <c r="C1789" s="68" t="str">
        <f t="shared" si="27"/>
        <v>Aug</v>
      </c>
      <c r="D1789" s="68" t="s">
        <v>535</v>
      </c>
      <c r="E1789" s="69" t="s">
        <v>347</v>
      </c>
      <c r="F1789" s="70">
        <v>27</v>
      </c>
    </row>
    <row r="1790" spans="2:6" x14ac:dyDescent="0.25">
      <c r="B1790" s="68">
        <v>41817</v>
      </c>
      <c r="C1790" s="68" t="str">
        <f t="shared" si="27"/>
        <v>Jun</v>
      </c>
      <c r="D1790" s="68" t="s">
        <v>537</v>
      </c>
      <c r="E1790" s="69" t="s">
        <v>349</v>
      </c>
      <c r="F1790" s="70">
        <v>63</v>
      </c>
    </row>
    <row r="1791" spans="2:6" x14ac:dyDescent="0.25">
      <c r="B1791" s="68">
        <v>41791</v>
      </c>
      <c r="C1791" s="68" t="str">
        <f t="shared" si="27"/>
        <v>Jun</v>
      </c>
      <c r="D1791" s="68" t="s">
        <v>535</v>
      </c>
      <c r="E1791" s="69" t="s">
        <v>324</v>
      </c>
      <c r="F1791" s="70">
        <v>60</v>
      </c>
    </row>
    <row r="1792" spans="2:6" x14ac:dyDescent="0.25">
      <c r="B1792" s="68">
        <v>41878</v>
      </c>
      <c r="C1792" s="68" t="str">
        <f t="shared" si="27"/>
        <v>Aug</v>
      </c>
      <c r="D1792" s="68" t="s">
        <v>535</v>
      </c>
      <c r="E1792" s="69" t="s">
        <v>331</v>
      </c>
      <c r="F1792" s="70">
        <v>56</v>
      </c>
    </row>
    <row r="1793" spans="2:6" x14ac:dyDescent="0.25">
      <c r="B1793" s="68">
        <v>41834</v>
      </c>
      <c r="C1793" s="68" t="str">
        <f t="shared" si="27"/>
        <v>Jul</v>
      </c>
      <c r="D1793" s="68" t="s">
        <v>537</v>
      </c>
      <c r="E1793" s="69" t="s">
        <v>7</v>
      </c>
      <c r="F1793" s="70">
        <v>33</v>
      </c>
    </row>
    <row r="1794" spans="2:6" x14ac:dyDescent="0.25">
      <c r="B1794" s="68">
        <v>41795</v>
      </c>
      <c r="C1794" s="68" t="str">
        <f t="shared" si="27"/>
        <v>Jun</v>
      </c>
      <c r="D1794" s="68" t="s">
        <v>537</v>
      </c>
      <c r="E1794" s="69" t="s">
        <v>334</v>
      </c>
      <c r="F1794" s="70">
        <v>90</v>
      </c>
    </row>
    <row r="1795" spans="2:6" x14ac:dyDescent="0.25">
      <c r="B1795" s="68">
        <v>41813</v>
      </c>
      <c r="C1795" s="68" t="str">
        <f t="shared" si="27"/>
        <v>Jun</v>
      </c>
      <c r="D1795" s="68" t="s">
        <v>537</v>
      </c>
      <c r="E1795" s="69" t="s">
        <v>331</v>
      </c>
      <c r="F1795" s="70">
        <v>60</v>
      </c>
    </row>
    <row r="1796" spans="2:6" x14ac:dyDescent="0.25">
      <c r="B1796" s="68">
        <v>41904</v>
      </c>
      <c r="C1796" s="68" t="str">
        <f t="shared" si="27"/>
        <v>Sep</v>
      </c>
      <c r="D1796" s="68" t="s">
        <v>537</v>
      </c>
      <c r="E1796" s="69" t="s">
        <v>324</v>
      </c>
      <c r="F1796" s="70">
        <v>60</v>
      </c>
    </row>
    <row r="1797" spans="2:6" x14ac:dyDescent="0.25">
      <c r="B1797" s="68">
        <v>41801</v>
      </c>
      <c r="C1797" s="68" t="str">
        <f t="shared" ref="C1797:C1860" si="28">TEXT(B1797,"mmm")</f>
        <v>Jun</v>
      </c>
      <c r="D1797" s="68" t="s">
        <v>536</v>
      </c>
      <c r="E1797" s="69" t="s">
        <v>191</v>
      </c>
      <c r="F1797" s="70">
        <v>23</v>
      </c>
    </row>
    <row r="1798" spans="2:6" x14ac:dyDescent="0.25">
      <c r="B1798" s="68">
        <v>41876</v>
      </c>
      <c r="C1798" s="68" t="str">
        <f t="shared" si="28"/>
        <v>Aug</v>
      </c>
      <c r="D1798" s="68" t="s">
        <v>535</v>
      </c>
      <c r="E1798" s="69" t="s">
        <v>327</v>
      </c>
      <c r="F1798" s="70">
        <v>24</v>
      </c>
    </row>
    <row r="1799" spans="2:6" x14ac:dyDescent="0.25">
      <c r="B1799" s="68">
        <v>41812</v>
      </c>
      <c r="C1799" s="68" t="str">
        <f t="shared" si="28"/>
        <v>Jun</v>
      </c>
      <c r="D1799" s="68" t="s">
        <v>535</v>
      </c>
      <c r="E1799" s="69" t="s">
        <v>327</v>
      </c>
      <c r="F1799" s="70">
        <v>100</v>
      </c>
    </row>
    <row r="1800" spans="2:6" x14ac:dyDescent="0.25">
      <c r="B1800" s="68">
        <v>41801</v>
      </c>
      <c r="C1800" s="68" t="str">
        <f t="shared" si="28"/>
        <v>Jun</v>
      </c>
      <c r="D1800" s="68" t="s">
        <v>535</v>
      </c>
      <c r="E1800" s="69" t="s">
        <v>334</v>
      </c>
      <c r="F1800" s="70">
        <v>47</v>
      </c>
    </row>
    <row r="1801" spans="2:6" x14ac:dyDescent="0.25">
      <c r="B1801" s="68">
        <v>41875</v>
      </c>
      <c r="C1801" s="68" t="str">
        <f t="shared" si="28"/>
        <v>Aug</v>
      </c>
      <c r="D1801" s="68" t="s">
        <v>536</v>
      </c>
      <c r="E1801" s="69" t="s">
        <v>337</v>
      </c>
      <c r="F1801" s="70">
        <v>75</v>
      </c>
    </row>
    <row r="1802" spans="2:6" x14ac:dyDescent="0.25">
      <c r="B1802" s="68">
        <v>41853</v>
      </c>
      <c r="C1802" s="68" t="str">
        <f t="shared" si="28"/>
        <v>Aug</v>
      </c>
      <c r="D1802" s="68" t="s">
        <v>535</v>
      </c>
      <c r="E1802" s="69" t="s">
        <v>191</v>
      </c>
      <c r="F1802" s="70">
        <v>46</v>
      </c>
    </row>
    <row r="1803" spans="2:6" x14ac:dyDescent="0.25">
      <c r="B1803" s="68">
        <v>41820</v>
      </c>
      <c r="C1803" s="68" t="str">
        <f t="shared" si="28"/>
        <v>Jun</v>
      </c>
      <c r="D1803" s="68" t="s">
        <v>537</v>
      </c>
      <c r="E1803" s="69" t="s">
        <v>191</v>
      </c>
      <c r="F1803" s="70">
        <v>414</v>
      </c>
    </row>
    <row r="1804" spans="2:6" x14ac:dyDescent="0.25">
      <c r="B1804" s="68">
        <v>41794</v>
      </c>
      <c r="C1804" s="68" t="str">
        <f t="shared" si="28"/>
        <v>Jun</v>
      </c>
      <c r="D1804" s="68" t="s">
        <v>535</v>
      </c>
      <c r="E1804" s="69" t="s">
        <v>331</v>
      </c>
      <c r="F1804" s="70">
        <v>29</v>
      </c>
    </row>
    <row r="1805" spans="2:6" x14ac:dyDescent="0.25">
      <c r="B1805" s="68">
        <v>41814</v>
      </c>
      <c r="C1805" s="68" t="str">
        <f t="shared" si="28"/>
        <v>Jun</v>
      </c>
      <c r="D1805" s="68" t="s">
        <v>537</v>
      </c>
      <c r="E1805" s="69" t="s">
        <v>347</v>
      </c>
      <c r="F1805" s="70">
        <v>28</v>
      </c>
    </row>
    <row r="1806" spans="2:6" x14ac:dyDescent="0.25">
      <c r="B1806" s="68">
        <v>41868</v>
      </c>
      <c r="C1806" s="68" t="str">
        <f t="shared" si="28"/>
        <v>Aug</v>
      </c>
      <c r="D1806" s="68" t="s">
        <v>535</v>
      </c>
      <c r="E1806" s="69" t="s">
        <v>324</v>
      </c>
      <c r="F1806" s="70">
        <v>19</v>
      </c>
    </row>
    <row r="1807" spans="2:6" x14ac:dyDescent="0.25">
      <c r="B1807" s="68">
        <v>41875</v>
      </c>
      <c r="C1807" s="68" t="str">
        <f t="shared" si="28"/>
        <v>Aug</v>
      </c>
      <c r="D1807" s="68" t="s">
        <v>535</v>
      </c>
      <c r="E1807" s="69" t="s">
        <v>7</v>
      </c>
      <c r="F1807" s="70">
        <v>33</v>
      </c>
    </row>
    <row r="1808" spans="2:6" x14ac:dyDescent="0.25">
      <c r="B1808" s="68">
        <v>41792</v>
      </c>
      <c r="C1808" s="68" t="str">
        <f t="shared" si="28"/>
        <v>Jun</v>
      </c>
      <c r="D1808" s="68" t="s">
        <v>537</v>
      </c>
      <c r="E1808" s="69" t="s">
        <v>7</v>
      </c>
      <c r="F1808" s="70">
        <v>136</v>
      </c>
    </row>
    <row r="1809" spans="2:6" x14ac:dyDescent="0.25">
      <c r="B1809" s="68">
        <v>41802</v>
      </c>
      <c r="C1809" s="68" t="str">
        <f t="shared" si="28"/>
        <v>Jun</v>
      </c>
      <c r="D1809" s="68" t="s">
        <v>537</v>
      </c>
      <c r="E1809" s="69" t="s">
        <v>324</v>
      </c>
      <c r="F1809" s="70">
        <v>38</v>
      </c>
    </row>
    <row r="1810" spans="2:6" x14ac:dyDescent="0.25">
      <c r="B1810" s="68">
        <v>41869</v>
      </c>
      <c r="C1810" s="68" t="str">
        <f t="shared" si="28"/>
        <v>Aug</v>
      </c>
      <c r="D1810" s="68" t="s">
        <v>535</v>
      </c>
      <c r="E1810" s="69" t="s">
        <v>337</v>
      </c>
      <c r="F1810" s="70">
        <v>72</v>
      </c>
    </row>
    <row r="1811" spans="2:6" x14ac:dyDescent="0.25">
      <c r="B1811" s="68">
        <v>41879</v>
      </c>
      <c r="C1811" s="68" t="str">
        <f t="shared" si="28"/>
        <v>Aug</v>
      </c>
      <c r="D1811" s="68" t="s">
        <v>535</v>
      </c>
      <c r="E1811" s="69" t="s">
        <v>337</v>
      </c>
      <c r="F1811" s="70">
        <v>48</v>
      </c>
    </row>
    <row r="1812" spans="2:6" x14ac:dyDescent="0.25">
      <c r="B1812" s="68">
        <v>41837</v>
      </c>
      <c r="C1812" s="68" t="str">
        <f t="shared" si="28"/>
        <v>Jul</v>
      </c>
      <c r="D1812" s="68" t="s">
        <v>535</v>
      </c>
      <c r="E1812" s="69" t="s">
        <v>327</v>
      </c>
      <c r="F1812" s="70">
        <v>25</v>
      </c>
    </row>
    <row r="1813" spans="2:6" x14ac:dyDescent="0.25">
      <c r="B1813" s="68">
        <v>41902</v>
      </c>
      <c r="C1813" s="68" t="str">
        <f t="shared" si="28"/>
        <v>Sep</v>
      </c>
      <c r="D1813" s="68" t="s">
        <v>535</v>
      </c>
      <c r="E1813" s="69" t="s">
        <v>321</v>
      </c>
      <c r="F1813" s="70">
        <v>80</v>
      </c>
    </row>
    <row r="1814" spans="2:6" x14ac:dyDescent="0.25">
      <c r="B1814" s="68">
        <v>41808</v>
      </c>
      <c r="C1814" s="68" t="str">
        <f t="shared" si="28"/>
        <v>Jun</v>
      </c>
      <c r="D1814" s="68" t="s">
        <v>537</v>
      </c>
      <c r="E1814" s="69" t="s">
        <v>7</v>
      </c>
      <c r="F1814" s="70">
        <v>66</v>
      </c>
    </row>
    <row r="1815" spans="2:6" x14ac:dyDescent="0.25">
      <c r="B1815" s="68">
        <v>41817</v>
      </c>
      <c r="C1815" s="68" t="str">
        <f t="shared" si="28"/>
        <v>Jun</v>
      </c>
      <c r="D1815" s="68" t="s">
        <v>535</v>
      </c>
      <c r="E1815" s="69" t="s">
        <v>334</v>
      </c>
      <c r="F1815" s="70">
        <v>68</v>
      </c>
    </row>
    <row r="1816" spans="2:6" x14ac:dyDescent="0.25">
      <c r="B1816" s="68">
        <v>41819</v>
      </c>
      <c r="C1816" s="68" t="str">
        <f t="shared" si="28"/>
        <v>Jun</v>
      </c>
      <c r="D1816" s="68" t="s">
        <v>537</v>
      </c>
      <c r="E1816" s="69" t="s">
        <v>321</v>
      </c>
      <c r="F1816" s="70">
        <v>560</v>
      </c>
    </row>
    <row r="1817" spans="2:6" x14ac:dyDescent="0.25">
      <c r="B1817" s="68">
        <v>41868</v>
      </c>
      <c r="C1817" s="68" t="str">
        <f t="shared" si="28"/>
        <v>Aug</v>
      </c>
      <c r="D1817" s="68" t="s">
        <v>536</v>
      </c>
      <c r="E1817" s="69" t="s">
        <v>191</v>
      </c>
      <c r="F1817" s="70">
        <v>23</v>
      </c>
    </row>
    <row r="1818" spans="2:6" x14ac:dyDescent="0.25">
      <c r="B1818" s="68">
        <v>41893</v>
      </c>
      <c r="C1818" s="68" t="str">
        <f t="shared" si="28"/>
        <v>Sep</v>
      </c>
      <c r="D1818" s="68" t="s">
        <v>535</v>
      </c>
      <c r="E1818" s="69" t="s">
        <v>7</v>
      </c>
      <c r="F1818" s="70">
        <v>64</v>
      </c>
    </row>
    <row r="1819" spans="2:6" x14ac:dyDescent="0.25">
      <c r="B1819" s="68">
        <v>41799</v>
      </c>
      <c r="C1819" s="68" t="str">
        <f t="shared" si="28"/>
        <v>Jun</v>
      </c>
      <c r="D1819" s="68" t="s">
        <v>536</v>
      </c>
      <c r="E1819" s="69" t="s">
        <v>191</v>
      </c>
      <c r="F1819" s="70">
        <v>46</v>
      </c>
    </row>
    <row r="1820" spans="2:6" x14ac:dyDescent="0.25">
      <c r="B1820" s="68">
        <v>41806</v>
      </c>
      <c r="C1820" s="68" t="str">
        <f t="shared" si="28"/>
        <v>Jun</v>
      </c>
      <c r="D1820" s="68" t="s">
        <v>535</v>
      </c>
      <c r="E1820" s="69" t="s">
        <v>10</v>
      </c>
      <c r="F1820" s="70">
        <v>46</v>
      </c>
    </row>
    <row r="1821" spans="2:6" x14ac:dyDescent="0.25">
      <c r="B1821" s="68">
        <v>41817</v>
      </c>
      <c r="C1821" s="68" t="str">
        <f t="shared" si="28"/>
        <v>Jun</v>
      </c>
      <c r="D1821" s="68" t="s">
        <v>535</v>
      </c>
      <c r="E1821" s="69" t="s">
        <v>331</v>
      </c>
      <c r="F1821" s="70">
        <v>87</v>
      </c>
    </row>
    <row r="1822" spans="2:6" x14ac:dyDescent="0.25">
      <c r="B1822" s="68">
        <v>41799</v>
      </c>
      <c r="C1822" s="68" t="str">
        <f t="shared" si="28"/>
        <v>Jun</v>
      </c>
      <c r="D1822" s="68" t="s">
        <v>537</v>
      </c>
      <c r="E1822" s="69" t="s">
        <v>327</v>
      </c>
      <c r="F1822" s="70">
        <v>75</v>
      </c>
    </row>
    <row r="1823" spans="2:6" x14ac:dyDescent="0.25">
      <c r="B1823" s="68">
        <v>41856</v>
      </c>
      <c r="C1823" s="68" t="str">
        <f t="shared" si="28"/>
        <v>Aug</v>
      </c>
      <c r="D1823" s="68" t="s">
        <v>535</v>
      </c>
      <c r="E1823" s="69" t="s">
        <v>349</v>
      </c>
      <c r="F1823" s="70">
        <v>40</v>
      </c>
    </row>
    <row r="1824" spans="2:6" x14ac:dyDescent="0.25">
      <c r="B1824" s="68">
        <v>41807</v>
      </c>
      <c r="C1824" s="68" t="str">
        <f t="shared" si="28"/>
        <v>Jun</v>
      </c>
      <c r="D1824" s="68" t="s">
        <v>537</v>
      </c>
      <c r="E1824" s="69" t="s">
        <v>7</v>
      </c>
      <c r="F1824" s="70">
        <v>99</v>
      </c>
    </row>
    <row r="1825" spans="2:6" x14ac:dyDescent="0.25">
      <c r="B1825" s="68">
        <v>41812</v>
      </c>
      <c r="C1825" s="68" t="str">
        <f t="shared" si="28"/>
        <v>Jun</v>
      </c>
      <c r="D1825" s="68" t="s">
        <v>537</v>
      </c>
      <c r="E1825" s="69" t="s">
        <v>334</v>
      </c>
      <c r="F1825" s="70">
        <v>225</v>
      </c>
    </row>
    <row r="1826" spans="2:6" x14ac:dyDescent="0.25">
      <c r="B1826" s="68">
        <v>41872</v>
      </c>
      <c r="C1826" s="68" t="str">
        <f t="shared" si="28"/>
        <v>Aug</v>
      </c>
      <c r="D1826" s="68" t="s">
        <v>537</v>
      </c>
      <c r="E1826" s="69" t="s">
        <v>10</v>
      </c>
      <c r="F1826" s="70">
        <v>46</v>
      </c>
    </row>
    <row r="1827" spans="2:6" x14ac:dyDescent="0.25">
      <c r="B1827" s="68">
        <v>41805</v>
      </c>
      <c r="C1827" s="68" t="str">
        <f t="shared" si="28"/>
        <v>Jun</v>
      </c>
      <c r="D1827" s="68" t="s">
        <v>535</v>
      </c>
      <c r="E1827" s="69" t="s">
        <v>371</v>
      </c>
      <c r="F1827" s="70">
        <v>57</v>
      </c>
    </row>
    <row r="1828" spans="2:6" x14ac:dyDescent="0.25">
      <c r="B1828" s="68">
        <v>41815</v>
      </c>
      <c r="C1828" s="68" t="str">
        <f t="shared" si="28"/>
        <v>Jun</v>
      </c>
      <c r="D1828" s="68" t="s">
        <v>537</v>
      </c>
      <c r="E1828" s="69" t="s">
        <v>331</v>
      </c>
      <c r="F1828" s="70">
        <v>84</v>
      </c>
    </row>
    <row r="1829" spans="2:6" x14ac:dyDescent="0.25">
      <c r="B1829" s="68">
        <v>41811</v>
      </c>
      <c r="C1829" s="68" t="str">
        <f t="shared" si="28"/>
        <v>Jun</v>
      </c>
      <c r="D1829" s="68" t="s">
        <v>535</v>
      </c>
      <c r="E1829" s="69" t="s">
        <v>10</v>
      </c>
      <c r="F1829" s="70">
        <v>69</v>
      </c>
    </row>
    <row r="1830" spans="2:6" x14ac:dyDescent="0.25">
      <c r="B1830" s="68">
        <v>41874</v>
      </c>
      <c r="C1830" s="68" t="str">
        <f t="shared" si="28"/>
        <v>Aug</v>
      </c>
      <c r="D1830" s="68" t="s">
        <v>537</v>
      </c>
      <c r="E1830" s="69" t="s">
        <v>347</v>
      </c>
      <c r="F1830" s="70">
        <v>80</v>
      </c>
    </row>
    <row r="1831" spans="2:6" x14ac:dyDescent="0.25">
      <c r="B1831" s="68">
        <v>41814</v>
      </c>
      <c r="C1831" s="68" t="str">
        <f t="shared" si="28"/>
        <v>Jun</v>
      </c>
      <c r="D1831" s="68" t="s">
        <v>535</v>
      </c>
      <c r="E1831" s="69" t="s">
        <v>191</v>
      </c>
      <c r="F1831" s="70">
        <v>23</v>
      </c>
    </row>
    <row r="1832" spans="2:6" x14ac:dyDescent="0.25">
      <c r="B1832" s="68">
        <v>41869</v>
      </c>
      <c r="C1832" s="68" t="str">
        <f t="shared" si="28"/>
        <v>Aug</v>
      </c>
      <c r="D1832" s="68" t="s">
        <v>536</v>
      </c>
      <c r="E1832" s="69" t="s">
        <v>10</v>
      </c>
      <c r="F1832" s="70">
        <v>69</v>
      </c>
    </row>
    <row r="1833" spans="2:6" x14ac:dyDescent="0.25">
      <c r="B1833" s="68">
        <v>41865</v>
      </c>
      <c r="C1833" s="68" t="str">
        <f t="shared" si="28"/>
        <v>Aug</v>
      </c>
      <c r="D1833" s="68" t="s">
        <v>535</v>
      </c>
      <c r="E1833" s="69" t="s">
        <v>331</v>
      </c>
      <c r="F1833" s="70">
        <v>90</v>
      </c>
    </row>
    <row r="1834" spans="2:6" x14ac:dyDescent="0.25">
      <c r="B1834" s="68">
        <v>41863</v>
      </c>
      <c r="C1834" s="68" t="str">
        <f t="shared" si="28"/>
        <v>Aug</v>
      </c>
      <c r="D1834" s="68" t="s">
        <v>537</v>
      </c>
      <c r="E1834" s="69" t="s">
        <v>191</v>
      </c>
      <c r="F1834" s="70">
        <v>46</v>
      </c>
    </row>
    <row r="1835" spans="2:6" x14ac:dyDescent="0.25">
      <c r="B1835" s="68">
        <v>41855</v>
      </c>
      <c r="C1835" s="68" t="str">
        <f t="shared" si="28"/>
        <v>Aug</v>
      </c>
      <c r="D1835" s="68" t="s">
        <v>535</v>
      </c>
      <c r="E1835" s="69" t="s">
        <v>324</v>
      </c>
      <c r="F1835" s="70">
        <v>40</v>
      </c>
    </row>
    <row r="1836" spans="2:6" x14ac:dyDescent="0.25">
      <c r="B1836" s="68">
        <v>41899</v>
      </c>
      <c r="C1836" s="68" t="str">
        <f t="shared" si="28"/>
        <v>Sep</v>
      </c>
      <c r="D1836" s="68" t="s">
        <v>537</v>
      </c>
      <c r="E1836" s="69" t="s">
        <v>10</v>
      </c>
      <c r="F1836" s="70">
        <v>69</v>
      </c>
    </row>
    <row r="1837" spans="2:6" x14ac:dyDescent="0.25">
      <c r="B1837" s="68">
        <v>41817</v>
      </c>
      <c r="C1837" s="68" t="str">
        <f t="shared" si="28"/>
        <v>Jun</v>
      </c>
      <c r="D1837" s="68" t="s">
        <v>535</v>
      </c>
      <c r="E1837" s="69" t="s">
        <v>371</v>
      </c>
      <c r="F1837" s="70">
        <v>18</v>
      </c>
    </row>
    <row r="1838" spans="2:6" x14ac:dyDescent="0.25">
      <c r="B1838" s="68">
        <v>41880</v>
      </c>
      <c r="C1838" s="68" t="str">
        <f t="shared" si="28"/>
        <v>Aug</v>
      </c>
      <c r="D1838" s="68" t="s">
        <v>537</v>
      </c>
      <c r="E1838" s="69" t="s">
        <v>10</v>
      </c>
      <c r="F1838" s="70">
        <v>46</v>
      </c>
    </row>
    <row r="1839" spans="2:6" x14ac:dyDescent="0.25">
      <c r="B1839" s="68">
        <v>41865</v>
      </c>
      <c r="C1839" s="68" t="str">
        <f t="shared" si="28"/>
        <v>Aug</v>
      </c>
      <c r="D1839" s="68" t="s">
        <v>535</v>
      </c>
      <c r="E1839" s="69" t="s">
        <v>324</v>
      </c>
      <c r="F1839" s="70">
        <v>40</v>
      </c>
    </row>
    <row r="1840" spans="2:6" x14ac:dyDescent="0.25">
      <c r="B1840" s="68">
        <v>41804</v>
      </c>
      <c r="C1840" s="68" t="str">
        <f t="shared" si="28"/>
        <v>Jun</v>
      </c>
      <c r="D1840" s="68" t="s">
        <v>537</v>
      </c>
      <c r="E1840" s="69" t="s">
        <v>324</v>
      </c>
      <c r="F1840" s="70">
        <v>40</v>
      </c>
    </row>
    <row r="1841" spans="2:6" x14ac:dyDescent="0.25">
      <c r="B1841" s="68">
        <v>41834</v>
      </c>
      <c r="C1841" s="68" t="str">
        <f t="shared" si="28"/>
        <v>Jul</v>
      </c>
      <c r="D1841" s="68" t="s">
        <v>537</v>
      </c>
      <c r="E1841" s="69" t="s">
        <v>7</v>
      </c>
      <c r="F1841" s="70">
        <v>102</v>
      </c>
    </row>
    <row r="1842" spans="2:6" x14ac:dyDescent="0.25">
      <c r="B1842" s="68">
        <v>41890</v>
      </c>
      <c r="C1842" s="68" t="str">
        <f t="shared" si="28"/>
        <v>Sep</v>
      </c>
      <c r="D1842" s="68" t="s">
        <v>535</v>
      </c>
      <c r="E1842" s="69" t="s">
        <v>371</v>
      </c>
      <c r="F1842" s="70">
        <v>54</v>
      </c>
    </row>
    <row r="1843" spans="2:6" x14ac:dyDescent="0.25">
      <c r="B1843" s="68">
        <v>41857</v>
      </c>
      <c r="C1843" s="68" t="str">
        <f t="shared" si="28"/>
        <v>Aug</v>
      </c>
      <c r="D1843" s="68" t="s">
        <v>535</v>
      </c>
      <c r="E1843" s="69" t="s">
        <v>7</v>
      </c>
      <c r="F1843" s="70">
        <v>34</v>
      </c>
    </row>
    <row r="1844" spans="2:6" x14ac:dyDescent="0.25">
      <c r="B1844" s="68">
        <v>41806</v>
      </c>
      <c r="C1844" s="68" t="str">
        <f t="shared" si="28"/>
        <v>Jun</v>
      </c>
      <c r="D1844" s="68" t="s">
        <v>537</v>
      </c>
      <c r="E1844" s="69" t="s">
        <v>334</v>
      </c>
      <c r="F1844" s="70">
        <v>47</v>
      </c>
    </row>
    <row r="1845" spans="2:6" x14ac:dyDescent="0.25">
      <c r="B1845" s="68">
        <v>41855</v>
      </c>
      <c r="C1845" s="68" t="str">
        <f t="shared" si="28"/>
        <v>Aug</v>
      </c>
      <c r="D1845" s="68" t="s">
        <v>535</v>
      </c>
      <c r="E1845" s="69" t="s">
        <v>324</v>
      </c>
      <c r="F1845" s="70">
        <v>38</v>
      </c>
    </row>
    <row r="1846" spans="2:6" x14ac:dyDescent="0.25">
      <c r="B1846" s="68">
        <v>41824</v>
      </c>
      <c r="C1846" s="68" t="str">
        <f t="shared" si="28"/>
        <v>Jul</v>
      </c>
      <c r="D1846" s="68" t="s">
        <v>535</v>
      </c>
      <c r="E1846" s="69" t="s">
        <v>7</v>
      </c>
      <c r="F1846" s="70">
        <v>68</v>
      </c>
    </row>
    <row r="1847" spans="2:6" x14ac:dyDescent="0.25">
      <c r="B1847" s="68">
        <v>41878</v>
      </c>
      <c r="C1847" s="68" t="str">
        <f t="shared" si="28"/>
        <v>Aug</v>
      </c>
      <c r="D1847" s="68" t="s">
        <v>535</v>
      </c>
      <c r="E1847" s="69" t="s">
        <v>327</v>
      </c>
      <c r="F1847" s="70">
        <v>50</v>
      </c>
    </row>
    <row r="1848" spans="2:6" x14ac:dyDescent="0.25">
      <c r="B1848" s="68">
        <v>41874</v>
      </c>
      <c r="C1848" s="68" t="str">
        <f t="shared" si="28"/>
        <v>Aug</v>
      </c>
      <c r="D1848" s="68" t="s">
        <v>536</v>
      </c>
      <c r="E1848" s="69" t="s">
        <v>7</v>
      </c>
      <c r="F1848" s="70">
        <v>132</v>
      </c>
    </row>
    <row r="1849" spans="2:6" x14ac:dyDescent="0.25">
      <c r="B1849" s="68">
        <v>41819</v>
      </c>
      <c r="C1849" s="68" t="str">
        <f t="shared" si="28"/>
        <v>Jun</v>
      </c>
      <c r="D1849" s="68" t="s">
        <v>537</v>
      </c>
      <c r="E1849" s="69" t="s">
        <v>10</v>
      </c>
      <c r="F1849" s="70">
        <v>46</v>
      </c>
    </row>
    <row r="1850" spans="2:6" x14ac:dyDescent="0.25">
      <c r="B1850" s="68">
        <v>41800</v>
      </c>
      <c r="C1850" s="68" t="str">
        <f t="shared" si="28"/>
        <v>Jun</v>
      </c>
      <c r="D1850" s="68" t="s">
        <v>537</v>
      </c>
      <c r="E1850" s="69" t="s">
        <v>7</v>
      </c>
      <c r="F1850" s="70">
        <v>66</v>
      </c>
    </row>
    <row r="1851" spans="2:6" x14ac:dyDescent="0.25">
      <c r="B1851" s="68">
        <v>41796</v>
      </c>
      <c r="C1851" s="68" t="str">
        <f t="shared" si="28"/>
        <v>Jun</v>
      </c>
      <c r="D1851" s="68" t="s">
        <v>535</v>
      </c>
      <c r="E1851" s="69" t="s">
        <v>371</v>
      </c>
      <c r="F1851" s="70">
        <v>54</v>
      </c>
    </row>
    <row r="1852" spans="2:6" x14ac:dyDescent="0.25">
      <c r="B1852" s="68">
        <v>41796</v>
      </c>
      <c r="C1852" s="68" t="str">
        <f t="shared" si="28"/>
        <v>Jun</v>
      </c>
      <c r="D1852" s="68" t="s">
        <v>535</v>
      </c>
      <c r="E1852" s="69" t="s">
        <v>337</v>
      </c>
      <c r="F1852" s="70">
        <v>25</v>
      </c>
    </row>
    <row r="1853" spans="2:6" x14ac:dyDescent="0.25">
      <c r="B1853" s="68">
        <v>41818</v>
      </c>
      <c r="C1853" s="68" t="str">
        <f t="shared" si="28"/>
        <v>Jun</v>
      </c>
      <c r="D1853" s="68" t="s">
        <v>537</v>
      </c>
      <c r="E1853" s="69" t="s">
        <v>337</v>
      </c>
      <c r="F1853" s="70">
        <v>69</v>
      </c>
    </row>
    <row r="1854" spans="2:6" x14ac:dyDescent="0.25">
      <c r="B1854" s="68">
        <v>41813</v>
      </c>
      <c r="C1854" s="68" t="str">
        <f t="shared" si="28"/>
        <v>Jun</v>
      </c>
      <c r="D1854" s="68" t="s">
        <v>535</v>
      </c>
      <c r="E1854" s="69" t="s">
        <v>10</v>
      </c>
      <c r="F1854" s="70">
        <v>23</v>
      </c>
    </row>
    <row r="1855" spans="2:6" x14ac:dyDescent="0.25">
      <c r="B1855" s="68">
        <v>41874</v>
      </c>
      <c r="C1855" s="68" t="str">
        <f t="shared" si="28"/>
        <v>Aug</v>
      </c>
      <c r="D1855" s="68" t="s">
        <v>535</v>
      </c>
      <c r="E1855" s="69" t="s">
        <v>7</v>
      </c>
      <c r="F1855" s="70">
        <v>102</v>
      </c>
    </row>
    <row r="1856" spans="2:6" x14ac:dyDescent="0.25">
      <c r="B1856" s="68">
        <v>41874</v>
      </c>
      <c r="C1856" s="68" t="str">
        <f t="shared" si="28"/>
        <v>Aug</v>
      </c>
      <c r="D1856" s="68" t="s">
        <v>537</v>
      </c>
      <c r="E1856" s="69" t="s">
        <v>7</v>
      </c>
      <c r="F1856" s="70">
        <v>34</v>
      </c>
    </row>
    <row r="1857" spans="2:6" x14ac:dyDescent="0.25">
      <c r="B1857" s="68">
        <v>41794</v>
      </c>
      <c r="C1857" s="68" t="str">
        <f t="shared" si="28"/>
        <v>Jun</v>
      </c>
      <c r="D1857" s="68" t="s">
        <v>537</v>
      </c>
      <c r="E1857" s="69" t="s">
        <v>337</v>
      </c>
      <c r="F1857" s="70">
        <v>75</v>
      </c>
    </row>
    <row r="1858" spans="2:6" x14ac:dyDescent="0.25">
      <c r="B1858" s="68">
        <v>41816</v>
      </c>
      <c r="C1858" s="68" t="str">
        <f t="shared" si="28"/>
        <v>Jun</v>
      </c>
      <c r="D1858" s="68" t="s">
        <v>536</v>
      </c>
      <c r="E1858" s="69" t="s">
        <v>337</v>
      </c>
      <c r="F1858" s="70">
        <v>46</v>
      </c>
    </row>
    <row r="1859" spans="2:6" x14ac:dyDescent="0.25">
      <c r="B1859" s="68">
        <v>41817</v>
      </c>
      <c r="C1859" s="68" t="str">
        <f t="shared" si="28"/>
        <v>Jun</v>
      </c>
      <c r="D1859" s="68" t="s">
        <v>537</v>
      </c>
      <c r="E1859" s="69" t="s">
        <v>7</v>
      </c>
      <c r="F1859" s="70">
        <v>96</v>
      </c>
    </row>
    <row r="1860" spans="2:6" x14ac:dyDescent="0.25">
      <c r="B1860" s="68">
        <v>41818</v>
      </c>
      <c r="C1860" s="68" t="str">
        <f t="shared" si="28"/>
        <v>Jun</v>
      </c>
      <c r="D1860" s="68" t="s">
        <v>537</v>
      </c>
      <c r="E1860" s="69" t="s">
        <v>324</v>
      </c>
      <c r="F1860" s="70">
        <v>38</v>
      </c>
    </row>
    <row r="1861" spans="2:6" x14ac:dyDescent="0.25">
      <c r="B1861" s="68">
        <v>41826</v>
      </c>
      <c r="C1861" s="68" t="str">
        <f t="shared" ref="C1861:C1924" si="29">TEXT(B1861,"mmm")</f>
        <v>Jul</v>
      </c>
      <c r="D1861" s="68" t="s">
        <v>537</v>
      </c>
      <c r="E1861" s="69" t="s">
        <v>324</v>
      </c>
      <c r="F1861" s="70">
        <v>60</v>
      </c>
    </row>
    <row r="1862" spans="2:6" x14ac:dyDescent="0.25">
      <c r="B1862" s="68">
        <v>41881</v>
      </c>
      <c r="C1862" s="68" t="str">
        <f t="shared" si="29"/>
        <v>Aug</v>
      </c>
      <c r="D1862" s="68" t="s">
        <v>535</v>
      </c>
      <c r="E1862" s="69" t="s">
        <v>10</v>
      </c>
      <c r="F1862" s="70">
        <v>23</v>
      </c>
    </row>
    <row r="1863" spans="2:6" x14ac:dyDescent="0.25">
      <c r="B1863" s="68">
        <v>41843</v>
      </c>
      <c r="C1863" s="68" t="str">
        <f t="shared" si="29"/>
        <v>Jul</v>
      </c>
      <c r="D1863" s="68" t="s">
        <v>537</v>
      </c>
      <c r="E1863" s="69" t="s">
        <v>331</v>
      </c>
      <c r="F1863" s="70">
        <v>87</v>
      </c>
    </row>
    <row r="1864" spans="2:6" x14ac:dyDescent="0.25">
      <c r="B1864" s="68">
        <v>41859</v>
      </c>
      <c r="C1864" s="68" t="str">
        <f t="shared" si="29"/>
        <v>Aug</v>
      </c>
      <c r="D1864" s="68" t="s">
        <v>537</v>
      </c>
      <c r="E1864" s="69" t="s">
        <v>191</v>
      </c>
      <c r="F1864" s="70">
        <v>69</v>
      </c>
    </row>
    <row r="1865" spans="2:6" x14ac:dyDescent="0.25">
      <c r="B1865" s="68">
        <v>41764</v>
      </c>
      <c r="C1865" s="68" t="str">
        <f t="shared" si="29"/>
        <v>May</v>
      </c>
      <c r="D1865" s="68" t="s">
        <v>535</v>
      </c>
      <c r="E1865" s="69" t="s">
        <v>331</v>
      </c>
      <c r="F1865" s="70">
        <v>116</v>
      </c>
    </row>
    <row r="1866" spans="2:6" x14ac:dyDescent="0.25">
      <c r="B1866" s="68">
        <v>41802</v>
      </c>
      <c r="C1866" s="68" t="str">
        <f t="shared" si="29"/>
        <v>Jun</v>
      </c>
      <c r="D1866" s="68" t="s">
        <v>536</v>
      </c>
      <c r="E1866" s="69" t="s">
        <v>7</v>
      </c>
      <c r="F1866" s="70">
        <v>68</v>
      </c>
    </row>
    <row r="1867" spans="2:6" x14ac:dyDescent="0.25">
      <c r="B1867" s="68">
        <v>41793</v>
      </c>
      <c r="C1867" s="68" t="str">
        <f t="shared" si="29"/>
        <v>Jun</v>
      </c>
      <c r="D1867" s="68" t="s">
        <v>537</v>
      </c>
      <c r="E1867" s="69" t="s">
        <v>10</v>
      </c>
      <c r="F1867" s="70">
        <v>46</v>
      </c>
    </row>
    <row r="1868" spans="2:6" x14ac:dyDescent="0.25">
      <c r="B1868" s="68">
        <v>41797</v>
      </c>
      <c r="C1868" s="68" t="str">
        <f t="shared" si="29"/>
        <v>Jun</v>
      </c>
      <c r="D1868" s="68" t="s">
        <v>535</v>
      </c>
      <c r="E1868" s="69" t="s">
        <v>347</v>
      </c>
      <c r="F1868" s="70">
        <v>53</v>
      </c>
    </row>
    <row r="1869" spans="2:6" x14ac:dyDescent="0.25">
      <c r="B1869" s="68">
        <v>41811</v>
      </c>
      <c r="C1869" s="68" t="str">
        <f t="shared" si="29"/>
        <v>Jun</v>
      </c>
      <c r="D1869" s="68" t="s">
        <v>537</v>
      </c>
      <c r="E1869" s="69" t="s">
        <v>324</v>
      </c>
      <c r="F1869" s="70">
        <v>60</v>
      </c>
    </row>
    <row r="1870" spans="2:6" x14ac:dyDescent="0.25">
      <c r="B1870" s="68">
        <v>41792</v>
      </c>
      <c r="C1870" s="68" t="str">
        <f t="shared" si="29"/>
        <v>Jun</v>
      </c>
      <c r="D1870" s="68" t="s">
        <v>537</v>
      </c>
      <c r="E1870" s="69" t="s">
        <v>10</v>
      </c>
      <c r="F1870" s="70">
        <v>69</v>
      </c>
    </row>
    <row r="1871" spans="2:6" x14ac:dyDescent="0.25">
      <c r="B1871" s="68">
        <v>41809</v>
      </c>
      <c r="C1871" s="68" t="str">
        <f t="shared" si="29"/>
        <v>Jun</v>
      </c>
      <c r="D1871" s="68" t="s">
        <v>537</v>
      </c>
      <c r="E1871" s="69" t="s">
        <v>337</v>
      </c>
      <c r="F1871" s="70">
        <v>50</v>
      </c>
    </row>
    <row r="1872" spans="2:6" x14ac:dyDescent="0.25">
      <c r="B1872" s="68">
        <v>41794</v>
      </c>
      <c r="C1872" s="68" t="str">
        <f t="shared" si="29"/>
        <v>Jun</v>
      </c>
      <c r="D1872" s="68" t="s">
        <v>535</v>
      </c>
      <c r="E1872" s="69" t="s">
        <v>7</v>
      </c>
      <c r="F1872" s="70">
        <v>99</v>
      </c>
    </row>
    <row r="1873" spans="2:6" x14ac:dyDescent="0.25">
      <c r="B1873" s="68">
        <v>41862</v>
      </c>
      <c r="C1873" s="68" t="str">
        <f t="shared" si="29"/>
        <v>Aug</v>
      </c>
      <c r="D1873" s="68" t="s">
        <v>535</v>
      </c>
      <c r="E1873" s="69" t="s">
        <v>191</v>
      </c>
      <c r="F1873" s="70">
        <v>69</v>
      </c>
    </row>
    <row r="1874" spans="2:6" x14ac:dyDescent="0.25">
      <c r="B1874" s="68">
        <v>41814</v>
      </c>
      <c r="C1874" s="68" t="str">
        <f t="shared" si="29"/>
        <v>Jun</v>
      </c>
      <c r="D1874" s="68" t="s">
        <v>537</v>
      </c>
      <c r="E1874" s="69" t="s">
        <v>337</v>
      </c>
      <c r="F1874" s="70">
        <v>72</v>
      </c>
    </row>
    <row r="1875" spans="2:6" x14ac:dyDescent="0.25">
      <c r="B1875" s="68">
        <v>41799</v>
      </c>
      <c r="C1875" s="68" t="str">
        <f t="shared" si="29"/>
        <v>Jun</v>
      </c>
      <c r="D1875" s="68" t="s">
        <v>537</v>
      </c>
      <c r="E1875" s="69" t="s">
        <v>7</v>
      </c>
      <c r="F1875" s="70">
        <v>102</v>
      </c>
    </row>
    <row r="1876" spans="2:6" x14ac:dyDescent="0.25">
      <c r="B1876" s="68">
        <v>41799</v>
      </c>
      <c r="C1876" s="68" t="str">
        <f t="shared" si="29"/>
        <v>Jun</v>
      </c>
      <c r="D1876" s="68" t="s">
        <v>535</v>
      </c>
      <c r="E1876" s="69" t="s">
        <v>327</v>
      </c>
      <c r="F1876" s="70">
        <v>46</v>
      </c>
    </row>
    <row r="1877" spans="2:6" x14ac:dyDescent="0.25">
      <c r="B1877" s="68">
        <v>41817</v>
      </c>
      <c r="C1877" s="68" t="str">
        <f t="shared" si="29"/>
        <v>Jun</v>
      </c>
      <c r="D1877" s="68" t="s">
        <v>535</v>
      </c>
      <c r="E1877" s="69" t="s">
        <v>337</v>
      </c>
      <c r="F1877" s="70">
        <v>46</v>
      </c>
    </row>
    <row r="1878" spans="2:6" x14ac:dyDescent="0.25">
      <c r="B1878" s="68">
        <v>41858</v>
      </c>
      <c r="C1878" s="68" t="str">
        <f t="shared" si="29"/>
        <v>Aug</v>
      </c>
      <c r="D1878" s="68" t="s">
        <v>536</v>
      </c>
      <c r="E1878" s="69" t="s">
        <v>7</v>
      </c>
      <c r="F1878" s="70">
        <v>533</v>
      </c>
    </row>
    <row r="1879" spans="2:6" x14ac:dyDescent="0.25">
      <c r="B1879" s="68">
        <v>41795</v>
      </c>
      <c r="C1879" s="68" t="str">
        <f t="shared" si="29"/>
        <v>Jun</v>
      </c>
      <c r="D1879" s="68" t="s">
        <v>537</v>
      </c>
      <c r="E1879" s="69" t="s">
        <v>7</v>
      </c>
      <c r="F1879" s="70">
        <v>102</v>
      </c>
    </row>
    <row r="1880" spans="2:6" x14ac:dyDescent="0.25">
      <c r="B1880" s="68">
        <v>41818</v>
      </c>
      <c r="C1880" s="68" t="str">
        <f t="shared" si="29"/>
        <v>Jun</v>
      </c>
      <c r="D1880" s="68" t="s">
        <v>536</v>
      </c>
      <c r="E1880" s="69" t="s">
        <v>191</v>
      </c>
      <c r="F1880" s="70">
        <v>44</v>
      </c>
    </row>
    <row r="1881" spans="2:6" x14ac:dyDescent="0.25">
      <c r="B1881" s="68">
        <v>41797</v>
      </c>
      <c r="C1881" s="68" t="str">
        <f t="shared" si="29"/>
        <v>Jun</v>
      </c>
      <c r="D1881" s="68" t="s">
        <v>537</v>
      </c>
      <c r="E1881" s="69" t="s">
        <v>349</v>
      </c>
      <c r="F1881" s="70">
        <v>42</v>
      </c>
    </row>
    <row r="1882" spans="2:6" x14ac:dyDescent="0.25">
      <c r="B1882" s="68">
        <v>41856</v>
      </c>
      <c r="C1882" s="68" t="str">
        <f t="shared" si="29"/>
        <v>Aug</v>
      </c>
      <c r="D1882" s="68" t="s">
        <v>537</v>
      </c>
      <c r="E1882" s="69" t="s">
        <v>191</v>
      </c>
      <c r="F1882" s="70">
        <v>22</v>
      </c>
    </row>
    <row r="1883" spans="2:6" x14ac:dyDescent="0.25">
      <c r="B1883" s="68">
        <v>41866</v>
      </c>
      <c r="C1883" s="68" t="str">
        <f t="shared" si="29"/>
        <v>Aug</v>
      </c>
      <c r="D1883" s="68" t="s">
        <v>535</v>
      </c>
      <c r="E1883" s="69" t="s">
        <v>10</v>
      </c>
      <c r="F1883" s="70">
        <v>501</v>
      </c>
    </row>
    <row r="1884" spans="2:6" x14ac:dyDescent="0.25">
      <c r="B1884" s="68">
        <v>41794</v>
      </c>
      <c r="C1884" s="68" t="str">
        <f t="shared" si="29"/>
        <v>Jun</v>
      </c>
      <c r="D1884" s="68" t="s">
        <v>535</v>
      </c>
      <c r="E1884" s="69" t="s">
        <v>10</v>
      </c>
      <c r="F1884" s="70">
        <v>458</v>
      </c>
    </row>
    <row r="1885" spans="2:6" x14ac:dyDescent="0.25">
      <c r="B1885" s="68">
        <v>41855</v>
      </c>
      <c r="C1885" s="68" t="str">
        <f t="shared" si="29"/>
        <v>Aug</v>
      </c>
      <c r="D1885" s="68" t="s">
        <v>535</v>
      </c>
      <c r="E1885" s="69" t="s">
        <v>337</v>
      </c>
      <c r="F1885" s="70">
        <v>25</v>
      </c>
    </row>
    <row r="1886" spans="2:6" x14ac:dyDescent="0.25">
      <c r="B1886" s="68">
        <v>41890</v>
      </c>
      <c r="C1886" s="68" t="str">
        <f t="shared" si="29"/>
        <v>Sep</v>
      </c>
      <c r="D1886" s="68" t="s">
        <v>537</v>
      </c>
      <c r="E1886" s="69" t="s">
        <v>337</v>
      </c>
      <c r="F1886" s="70">
        <v>24</v>
      </c>
    </row>
    <row r="1887" spans="2:6" x14ac:dyDescent="0.25">
      <c r="B1887" s="68">
        <v>41853</v>
      </c>
      <c r="C1887" s="68" t="str">
        <f t="shared" si="29"/>
        <v>Aug</v>
      </c>
      <c r="D1887" s="68" t="s">
        <v>535</v>
      </c>
      <c r="E1887" s="69" t="s">
        <v>191</v>
      </c>
      <c r="F1887" s="70">
        <v>23</v>
      </c>
    </row>
    <row r="1888" spans="2:6" x14ac:dyDescent="0.25">
      <c r="B1888" s="68">
        <v>41791</v>
      </c>
      <c r="C1888" s="68" t="str">
        <f t="shared" si="29"/>
        <v>Jun</v>
      </c>
      <c r="D1888" s="68" t="s">
        <v>535</v>
      </c>
      <c r="E1888" s="69" t="s">
        <v>7</v>
      </c>
      <c r="F1888" s="70">
        <v>64</v>
      </c>
    </row>
    <row r="1889" spans="2:6" x14ac:dyDescent="0.25">
      <c r="B1889" s="68">
        <v>41811</v>
      </c>
      <c r="C1889" s="68" t="str">
        <f t="shared" si="29"/>
        <v>Jun</v>
      </c>
      <c r="D1889" s="68" t="s">
        <v>535</v>
      </c>
      <c r="E1889" s="69" t="s">
        <v>7</v>
      </c>
      <c r="F1889" s="70">
        <v>66</v>
      </c>
    </row>
    <row r="1890" spans="2:6" x14ac:dyDescent="0.25">
      <c r="B1890" s="68">
        <v>41812</v>
      </c>
      <c r="C1890" s="68" t="str">
        <f t="shared" si="29"/>
        <v>Jun</v>
      </c>
      <c r="D1890" s="68" t="s">
        <v>535</v>
      </c>
      <c r="E1890" s="69" t="s">
        <v>7</v>
      </c>
      <c r="F1890" s="70">
        <v>66</v>
      </c>
    </row>
    <row r="1891" spans="2:6" x14ac:dyDescent="0.25">
      <c r="B1891" s="68">
        <v>41908</v>
      </c>
      <c r="C1891" s="68" t="str">
        <f t="shared" si="29"/>
        <v>Sep</v>
      </c>
      <c r="D1891" s="68" t="s">
        <v>535</v>
      </c>
      <c r="E1891" s="69" t="s">
        <v>327</v>
      </c>
      <c r="F1891" s="70">
        <v>75</v>
      </c>
    </row>
    <row r="1892" spans="2:6" x14ac:dyDescent="0.25">
      <c r="B1892" s="68">
        <v>41876</v>
      </c>
      <c r="C1892" s="68" t="str">
        <f t="shared" si="29"/>
        <v>Aug</v>
      </c>
      <c r="D1892" s="68" t="s">
        <v>536</v>
      </c>
      <c r="E1892" s="69" t="s">
        <v>191</v>
      </c>
      <c r="F1892" s="70">
        <v>23</v>
      </c>
    </row>
    <row r="1893" spans="2:6" x14ac:dyDescent="0.25">
      <c r="B1893" s="68">
        <v>41871</v>
      </c>
      <c r="C1893" s="68" t="str">
        <f t="shared" si="29"/>
        <v>Aug</v>
      </c>
      <c r="D1893" s="68" t="s">
        <v>535</v>
      </c>
      <c r="E1893" s="69" t="s">
        <v>334</v>
      </c>
      <c r="F1893" s="70">
        <v>71</v>
      </c>
    </row>
    <row r="1894" spans="2:6" x14ac:dyDescent="0.25">
      <c r="B1894" s="68">
        <v>41851</v>
      </c>
      <c r="C1894" s="68" t="str">
        <f t="shared" si="29"/>
        <v>Jul</v>
      </c>
      <c r="D1894" s="68" t="s">
        <v>535</v>
      </c>
      <c r="E1894" s="69" t="s">
        <v>334</v>
      </c>
      <c r="F1894" s="70">
        <v>45</v>
      </c>
    </row>
    <row r="1895" spans="2:6" x14ac:dyDescent="0.25">
      <c r="B1895" s="68">
        <v>41859</v>
      </c>
      <c r="C1895" s="68" t="str">
        <f t="shared" si="29"/>
        <v>Aug</v>
      </c>
      <c r="D1895" s="68" t="s">
        <v>536</v>
      </c>
      <c r="E1895" s="69" t="s">
        <v>191</v>
      </c>
      <c r="F1895" s="70">
        <v>88</v>
      </c>
    </row>
    <row r="1896" spans="2:6" x14ac:dyDescent="0.25">
      <c r="B1896" s="68">
        <v>41891</v>
      </c>
      <c r="C1896" s="68" t="str">
        <f t="shared" si="29"/>
        <v>Sep</v>
      </c>
      <c r="D1896" s="68" t="s">
        <v>537</v>
      </c>
      <c r="E1896" s="69" t="s">
        <v>7</v>
      </c>
      <c r="F1896" s="70">
        <v>132</v>
      </c>
    </row>
    <row r="1897" spans="2:6" x14ac:dyDescent="0.25">
      <c r="B1897" s="68">
        <v>41866</v>
      </c>
      <c r="C1897" s="68" t="str">
        <f t="shared" si="29"/>
        <v>Aug</v>
      </c>
      <c r="D1897" s="68" t="s">
        <v>535</v>
      </c>
      <c r="E1897" s="69" t="s">
        <v>10</v>
      </c>
      <c r="F1897" s="70">
        <v>23</v>
      </c>
    </row>
    <row r="1898" spans="2:6" x14ac:dyDescent="0.25">
      <c r="B1898" s="68">
        <v>41898</v>
      </c>
      <c r="C1898" s="68" t="str">
        <f t="shared" si="29"/>
        <v>Sep</v>
      </c>
      <c r="D1898" s="68" t="s">
        <v>535</v>
      </c>
      <c r="E1898" s="69" t="s">
        <v>337</v>
      </c>
      <c r="F1898" s="70">
        <v>23</v>
      </c>
    </row>
    <row r="1899" spans="2:6" x14ac:dyDescent="0.25">
      <c r="B1899" s="68">
        <v>41869</v>
      </c>
      <c r="C1899" s="68" t="str">
        <f t="shared" si="29"/>
        <v>Aug</v>
      </c>
      <c r="D1899" s="68" t="s">
        <v>535</v>
      </c>
      <c r="E1899" s="69" t="s">
        <v>371</v>
      </c>
      <c r="F1899" s="70">
        <v>76</v>
      </c>
    </row>
    <row r="1900" spans="2:6" x14ac:dyDescent="0.25">
      <c r="B1900" s="68">
        <v>41868</v>
      </c>
      <c r="C1900" s="68" t="str">
        <f t="shared" si="29"/>
        <v>Aug</v>
      </c>
      <c r="D1900" s="68" t="s">
        <v>535</v>
      </c>
      <c r="E1900" s="69" t="s">
        <v>191</v>
      </c>
      <c r="F1900" s="70">
        <v>69</v>
      </c>
    </row>
    <row r="1901" spans="2:6" x14ac:dyDescent="0.25">
      <c r="B1901" s="68">
        <v>41878</v>
      </c>
      <c r="C1901" s="68" t="str">
        <f t="shared" si="29"/>
        <v>Aug</v>
      </c>
      <c r="D1901" s="68" t="s">
        <v>535</v>
      </c>
      <c r="E1901" s="69" t="s">
        <v>327</v>
      </c>
      <c r="F1901" s="70">
        <v>24</v>
      </c>
    </row>
    <row r="1902" spans="2:6" x14ac:dyDescent="0.25">
      <c r="B1902" s="68">
        <v>41809</v>
      </c>
      <c r="C1902" s="68" t="str">
        <f t="shared" si="29"/>
        <v>Jun</v>
      </c>
      <c r="D1902" s="68" t="s">
        <v>537</v>
      </c>
      <c r="E1902" s="69" t="s">
        <v>10</v>
      </c>
      <c r="F1902" s="70">
        <v>92</v>
      </c>
    </row>
    <row r="1903" spans="2:6" x14ac:dyDescent="0.25">
      <c r="B1903" s="68">
        <v>41870</v>
      </c>
      <c r="C1903" s="68" t="str">
        <f t="shared" si="29"/>
        <v>Aug</v>
      </c>
      <c r="D1903" s="68" t="s">
        <v>536</v>
      </c>
      <c r="E1903" s="69" t="s">
        <v>7</v>
      </c>
      <c r="F1903" s="70">
        <v>66</v>
      </c>
    </row>
    <row r="1904" spans="2:6" x14ac:dyDescent="0.25">
      <c r="B1904" s="68">
        <v>41814</v>
      </c>
      <c r="C1904" s="68" t="str">
        <f t="shared" si="29"/>
        <v>Jun</v>
      </c>
      <c r="D1904" s="68" t="s">
        <v>537</v>
      </c>
      <c r="E1904" s="69" t="s">
        <v>191</v>
      </c>
      <c r="F1904" s="70">
        <v>92</v>
      </c>
    </row>
    <row r="1905" spans="2:6" x14ac:dyDescent="0.25">
      <c r="B1905" s="68">
        <v>41855</v>
      </c>
      <c r="C1905" s="68" t="str">
        <f t="shared" si="29"/>
        <v>Aug</v>
      </c>
      <c r="D1905" s="68" t="s">
        <v>535</v>
      </c>
      <c r="E1905" s="69" t="s">
        <v>331</v>
      </c>
      <c r="F1905" s="70">
        <v>87</v>
      </c>
    </row>
    <row r="1906" spans="2:6" x14ac:dyDescent="0.25">
      <c r="B1906" s="68">
        <v>41859</v>
      </c>
      <c r="C1906" s="68" t="str">
        <f t="shared" si="29"/>
        <v>Aug</v>
      </c>
      <c r="D1906" s="68" t="s">
        <v>537</v>
      </c>
      <c r="E1906" s="69" t="s">
        <v>7</v>
      </c>
      <c r="F1906" s="70">
        <v>66</v>
      </c>
    </row>
    <row r="1907" spans="2:6" x14ac:dyDescent="0.25">
      <c r="B1907" s="68">
        <v>41871</v>
      </c>
      <c r="C1907" s="68" t="str">
        <f t="shared" si="29"/>
        <v>Aug</v>
      </c>
      <c r="D1907" s="68" t="s">
        <v>536</v>
      </c>
      <c r="E1907" s="69" t="s">
        <v>191</v>
      </c>
      <c r="F1907" s="70">
        <v>46</v>
      </c>
    </row>
    <row r="1908" spans="2:6" x14ac:dyDescent="0.25">
      <c r="B1908" s="68">
        <v>41809</v>
      </c>
      <c r="C1908" s="68" t="str">
        <f t="shared" si="29"/>
        <v>Jun</v>
      </c>
      <c r="D1908" s="68" t="s">
        <v>535</v>
      </c>
      <c r="E1908" s="69" t="s">
        <v>371</v>
      </c>
      <c r="F1908" s="70">
        <v>54</v>
      </c>
    </row>
    <row r="1909" spans="2:6" x14ac:dyDescent="0.25">
      <c r="B1909" s="68">
        <v>41856</v>
      </c>
      <c r="C1909" s="68" t="str">
        <f t="shared" si="29"/>
        <v>Aug</v>
      </c>
      <c r="D1909" s="68" t="s">
        <v>535</v>
      </c>
      <c r="E1909" s="69" t="s">
        <v>191</v>
      </c>
      <c r="F1909" s="70">
        <v>69</v>
      </c>
    </row>
    <row r="1910" spans="2:6" x14ac:dyDescent="0.25">
      <c r="B1910" s="68">
        <v>41853</v>
      </c>
      <c r="C1910" s="68" t="str">
        <f t="shared" si="29"/>
        <v>Aug</v>
      </c>
      <c r="D1910" s="68" t="s">
        <v>537</v>
      </c>
      <c r="E1910" s="69" t="s">
        <v>327</v>
      </c>
      <c r="F1910" s="70">
        <v>72</v>
      </c>
    </row>
    <row r="1911" spans="2:6" x14ac:dyDescent="0.25">
      <c r="B1911" s="68">
        <v>41792</v>
      </c>
      <c r="C1911" s="68" t="str">
        <f t="shared" si="29"/>
        <v>Jun</v>
      </c>
      <c r="D1911" s="68" t="s">
        <v>536</v>
      </c>
      <c r="E1911" s="69" t="s">
        <v>327</v>
      </c>
      <c r="F1911" s="70">
        <v>46</v>
      </c>
    </row>
    <row r="1912" spans="2:6" x14ac:dyDescent="0.25">
      <c r="B1912" s="68">
        <v>41878</v>
      </c>
      <c r="C1912" s="68" t="str">
        <f t="shared" si="29"/>
        <v>Aug</v>
      </c>
      <c r="D1912" s="68" t="s">
        <v>537</v>
      </c>
      <c r="E1912" s="69" t="s">
        <v>7</v>
      </c>
      <c r="F1912" s="70">
        <v>102</v>
      </c>
    </row>
    <row r="1913" spans="2:6" x14ac:dyDescent="0.25">
      <c r="B1913" s="68">
        <v>41794</v>
      </c>
      <c r="C1913" s="68" t="str">
        <f t="shared" si="29"/>
        <v>Jun</v>
      </c>
      <c r="D1913" s="68" t="s">
        <v>537</v>
      </c>
      <c r="E1913" s="69" t="s">
        <v>324</v>
      </c>
      <c r="F1913" s="70">
        <v>60</v>
      </c>
    </row>
    <row r="1914" spans="2:6" x14ac:dyDescent="0.25">
      <c r="B1914" s="68">
        <v>41815</v>
      </c>
      <c r="C1914" s="68" t="str">
        <f t="shared" si="29"/>
        <v>Jun</v>
      </c>
      <c r="D1914" s="68" t="s">
        <v>536</v>
      </c>
      <c r="E1914" s="69" t="s">
        <v>7</v>
      </c>
      <c r="F1914" s="70">
        <v>66</v>
      </c>
    </row>
    <row r="1915" spans="2:6" x14ac:dyDescent="0.25">
      <c r="B1915" s="68">
        <v>41880</v>
      </c>
      <c r="C1915" s="68" t="str">
        <f t="shared" si="29"/>
        <v>Aug</v>
      </c>
      <c r="D1915" s="68" t="s">
        <v>535</v>
      </c>
      <c r="E1915" s="69" t="s">
        <v>7</v>
      </c>
      <c r="F1915" s="70">
        <v>96</v>
      </c>
    </row>
    <row r="1916" spans="2:6" x14ac:dyDescent="0.25">
      <c r="B1916" s="68">
        <v>41868</v>
      </c>
      <c r="C1916" s="68" t="str">
        <f t="shared" si="29"/>
        <v>Aug</v>
      </c>
      <c r="D1916" s="68" t="s">
        <v>535</v>
      </c>
      <c r="E1916" s="69" t="s">
        <v>331</v>
      </c>
      <c r="F1916" s="70">
        <v>58</v>
      </c>
    </row>
    <row r="1917" spans="2:6" x14ac:dyDescent="0.25">
      <c r="B1917" s="68">
        <v>41893</v>
      </c>
      <c r="C1917" s="68" t="str">
        <f t="shared" si="29"/>
        <v>Sep</v>
      </c>
      <c r="D1917" s="68" t="s">
        <v>537</v>
      </c>
      <c r="E1917" s="69" t="s">
        <v>7</v>
      </c>
      <c r="F1917" s="70">
        <v>64</v>
      </c>
    </row>
    <row r="1918" spans="2:6" x14ac:dyDescent="0.25">
      <c r="B1918" s="68">
        <v>41821</v>
      </c>
      <c r="C1918" s="68" t="str">
        <f t="shared" si="29"/>
        <v>Jul</v>
      </c>
      <c r="D1918" s="68" t="s">
        <v>535</v>
      </c>
      <c r="E1918" s="69" t="s">
        <v>349</v>
      </c>
      <c r="F1918" s="70">
        <v>21</v>
      </c>
    </row>
    <row r="1919" spans="2:6" x14ac:dyDescent="0.25">
      <c r="B1919" s="68">
        <v>41791</v>
      </c>
      <c r="C1919" s="68" t="str">
        <f t="shared" si="29"/>
        <v>Jun</v>
      </c>
      <c r="D1919" s="68" t="s">
        <v>537</v>
      </c>
      <c r="E1919" s="69" t="s">
        <v>191</v>
      </c>
      <c r="F1919" s="70">
        <v>69</v>
      </c>
    </row>
    <row r="1920" spans="2:6" x14ac:dyDescent="0.25">
      <c r="B1920" s="68">
        <v>41866</v>
      </c>
      <c r="C1920" s="68" t="str">
        <f t="shared" si="29"/>
        <v>Aug</v>
      </c>
      <c r="D1920" s="68" t="s">
        <v>537</v>
      </c>
      <c r="E1920" s="69" t="s">
        <v>334</v>
      </c>
      <c r="F1920" s="70">
        <v>45</v>
      </c>
    </row>
    <row r="1921" spans="2:6" x14ac:dyDescent="0.25">
      <c r="B1921" s="68">
        <v>41798</v>
      </c>
      <c r="C1921" s="68" t="str">
        <f t="shared" si="29"/>
        <v>Jun</v>
      </c>
      <c r="D1921" s="68" t="s">
        <v>537</v>
      </c>
      <c r="E1921" s="69" t="s">
        <v>349</v>
      </c>
      <c r="F1921" s="70">
        <v>60</v>
      </c>
    </row>
    <row r="1922" spans="2:6" x14ac:dyDescent="0.25">
      <c r="B1922" s="68">
        <v>41819</v>
      </c>
      <c r="C1922" s="68" t="str">
        <f t="shared" si="29"/>
        <v>Jun</v>
      </c>
      <c r="D1922" s="68" t="s">
        <v>536</v>
      </c>
      <c r="E1922" s="69" t="s">
        <v>334</v>
      </c>
      <c r="F1922" s="70">
        <v>47</v>
      </c>
    </row>
    <row r="1923" spans="2:6" x14ac:dyDescent="0.25">
      <c r="B1923" s="68">
        <v>41872</v>
      </c>
      <c r="C1923" s="68" t="str">
        <f t="shared" si="29"/>
        <v>Aug</v>
      </c>
      <c r="D1923" s="68" t="s">
        <v>535</v>
      </c>
      <c r="E1923" s="69" t="s">
        <v>349</v>
      </c>
      <c r="F1923" s="70">
        <v>42</v>
      </c>
    </row>
    <row r="1924" spans="2:6" x14ac:dyDescent="0.25">
      <c r="B1924" s="68">
        <v>41804</v>
      </c>
      <c r="C1924" s="68" t="str">
        <f t="shared" si="29"/>
        <v>Jun</v>
      </c>
      <c r="D1924" s="68" t="s">
        <v>535</v>
      </c>
      <c r="E1924" s="69" t="s">
        <v>10</v>
      </c>
      <c r="F1924" s="70">
        <v>66</v>
      </c>
    </row>
    <row r="1925" spans="2:6" x14ac:dyDescent="0.25">
      <c r="B1925" s="68">
        <v>41806</v>
      </c>
      <c r="C1925" s="68" t="str">
        <f t="shared" ref="C1925:C1988" si="30">TEXT(B1925,"mmm")</f>
        <v>Jun</v>
      </c>
      <c r="D1925" s="68" t="s">
        <v>535</v>
      </c>
      <c r="E1925" s="69" t="s">
        <v>10</v>
      </c>
      <c r="F1925" s="70">
        <v>23</v>
      </c>
    </row>
    <row r="1926" spans="2:6" x14ac:dyDescent="0.25">
      <c r="B1926" s="68">
        <v>41876</v>
      </c>
      <c r="C1926" s="68" t="str">
        <f t="shared" si="30"/>
        <v>Aug</v>
      </c>
      <c r="D1926" s="68" t="s">
        <v>537</v>
      </c>
      <c r="E1926" s="69" t="s">
        <v>337</v>
      </c>
      <c r="F1926" s="70">
        <v>48</v>
      </c>
    </row>
    <row r="1927" spans="2:6" x14ac:dyDescent="0.25">
      <c r="B1927" s="68">
        <v>41901</v>
      </c>
      <c r="C1927" s="68" t="str">
        <f t="shared" si="30"/>
        <v>Sep</v>
      </c>
      <c r="D1927" s="68" t="s">
        <v>537</v>
      </c>
      <c r="E1927" s="69" t="s">
        <v>334</v>
      </c>
      <c r="F1927" s="70">
        <v>335</v>
      </c>
    </row>
    <row r="1928" spans="2:6" x14ac:dyDescent="0.25">
      <c r="B1928" s="68">
        <v>41889</v>
      </c>
      <c r="C1928" s="68" t="str">
        <f t="shared" si="30"/>
        <v>Sep</v>
      </c>
      <c r="D1928" s="68" t="s">
        <v>535</v>
      </c>
      <c r="E1928" s="69" t="s">
        <v>324</v>
      </c>
      <c r="F1928" s="70">
        <v>60</v>
      </c>
    </row>
    <row r="1929" spans="2:6" x14ac:dyDescent="0.25">
      <c r="B1929" s="68">
        <v>41852</v>
      </c>
      <c r="C1929" s="68" t="str">
        <f t="shared" si="30"/>
        <v>Aug</v>
      </c>
      <c r="D1929" s="68" t="s">
        <v>535</v>
      </c>
      <c r="E1929" s="69" t="s">
        <v>327</v>
      </c>
      <c r="F1929" s="70">
        <v>50</v>
      </c>
    </row>
    <row r="1930" spans="2:6" x14ac:dyDescent="0.25">
      <c r="B1930" s="68">
        <v>41814</v>
      </c>
      <c r="C1930" s="68" t="str">
        <f t="shared" si="30"/>
        <v>Jun</v>
      </c>
      <c r="D1930" s="68" t="s">
        <v>537</v>
      </c>
      <c r="E1930" s="69" t="s">
        <v>191</v>
      </c>
      <c r="F1930" s="70">
        <v>69</v>
      </c>
    </row>
    <row r="1931" spans="2:6" x14ac:dyDescent="0.25">
      <c r="B1931" s="68">
        <v>41820</v>
      </c>
      <c r="C1931" s="68" t="str">
        <f t="shared" si="30"/>
        <v>Jun</v>
      </c>
      <c r="D1931" s="68" t="s">
        <v>537</v>
      </c>
      <c r="E1931" s="69" t="s">
        <v>327</v>
      </c>
      <c r="F1931" s="70">
        <v>72</v>
      </c>
    </row>
    <row r="1932" spans="2:6" x14ac:dyDescent="0.25">
      <c r="B1932" s="68">
        <v>41835</v>
      </c>
      <c r="C1932" s="68" t="str">
        <f t="shared" si="30"/>
        <v>Jul</v>
      </c>
      <c r="D1932" s="68" t="s">
        <v>537</v>
      </c>
      <c r="E1932" s="69" t="s">
        <v>324</v>
      </c>
      <c r="F1932" s="70">
        <v>20</v>
      </c>
    </row>
    <row r="1933" spans="2:6" x14ac:dyDescent="0.25">
      <c r="B1933" s="68">
        <v>41812</v>
      </c>
      <c r="C1933" s="68" t="str">
        <f t="shared" si="30"/>
        <v>Jun</v>
      </c>
      <c r="D1933" s="68" t="s">
        <v>537</v>
      </c>
      <c r="E1933" s="69" t="s">
        <v>324</v>
      </c>
      <c r="F1933" s="70">
        <v>200</v>
      </c>
    </row>
    <row r="1934" spans="2:6" x14ac:dyDescent="0.25">
      <c r="B1934" s="68">
        <v>41866</v>
      </c>
      <c r="C1934" s="68" t="str">
        <f t="shared" si="30"/>
        <v>Aug</v>
      </c>
      <c r="D1934" s="68" t="s">
        <v>537</v>
      </c>
      <c r="E1934" s="69" t="s">
        <v>327</v>
      </c>
      <c r="F1934" s="70">
        <v>75</v>
      </c>
    </row>
    <row r="1935" spans="2:6" x14ac:dyDescent="0.25">
      <c r="B1935" s="68">
        <v>41779</v>
      </c>
      <c r="C1935" s="68" t="str">
        <f t="shared" si="30"/>
        <v>May</v>
      </c>
      <c r="D1935" s="68" t="s">
        <v>537</v>
      </c>
      <c r="E1935" s="69" t="s">
        <v>191</v>
      </c>
      <c r="F1935" s="70">
        <v>523</v>
      </c>
    </row>
    <row r="1936" spans="2:6" x14ac:dyDescent="0.25">
      <c r="B1936" s="68">
        <v>41811</v>
      </c>
      <c r="C1936" s="68" t="str">
        <f t="shared" si="30"/>
        <v>Jun</v>
      </c>
      <c r="D1936" s="68" t="s">
        <v>536</v>
      </c>
      <c r="E1936" s="69" t="s">
        <v>324</v>
      </c>
      <c r="F1936" s="70">
        <v>40</v>
      </c>
    </row>
    <row r="1937" spans="2:6" x14ac:dyDescent="0.25">
      <c r="B1937" s="68">
        <v>41858</v>
      </c>
      <c r="C1937" s="68" t="str">
        <f t="shared" si="30"/>
        <v>Aug</v>
      </c>
      <c r="D1937" s="68" t="s">
        <v>535</v>
      </c>
      <c r="E1937" s="69" t="s">
        <v>10</v>
      </c>
      <c r="F1937" s="70">
        <v>22</v>
      </c>
    </row>
    <row r="1938" spans="2:6" x14ac:dyDescent="0.25">
      <c r="B1938" s="68">
        <v>41791</v>
      </c>
      <c r="C1938" s="68" t="str">
        <f t="shared" si="30"/>
        <v>Jun</v>
      </c>
      <c r="D1938" s="68" t="s">
        <v>535</v>
      </c>
      <c r="E1938" s="69" t="s">
        <v>337</v>
      </c>
      <c r="F1938" s="70">
        <v>96</v>
      </c>
    </row>
    <row r="1939" spans="2:6" x14ac:dyDescent="0.25">
      <c r="B1939" s="68">
        <v>41819</v>
      </c>
      <c r="C1939" s="68" t="str">
        <f t="shared" si="30"/>
        <v>Jun</v>
      </c>
      <c r="D1939" s="68" t="s">
        <v>535</v>
      </c>
      <c r="E1939" s="69" t="s">
        <v>191</v>
      </c>
      <c r="F1939" s="70">
        <v>44</v>
      </c>
    </row>
    <row r="1940" spans="2:6" x14ac:dyDescent="0.25">
      <c r="B1940" s="68">
        <v>41863</v>
      </c>
      <c r="C1940" s="68" t="str">
        <f t="shared" si="30"/>
        <v>Aug</v>
      </c>
      <c r="D1940" s="68" t="s">
        <v>537</v>
      </c>
      <c r="E1940" s="69" t="s">
        <v>347</v>
      </c>
      <c r="F1940" s="70">
        <v>83</v>
      </c>
    </row>
    <row r="1941" spans="2:6" x14ac:dyDescent="0.25">
      <c r="B1941" s="68">
        <v>41876</v>
      </c>
      <c r="C1941" s="68" t="str">
        <f t="shared" si="30"/>
        <v>Aug</v>
      </c>
      <c r="D1941" s="68" t="s">
        <v>535</v>
      </c>
      <c r="E1941" s="69" t="s">
        <v>10</v>
      </c>
      <c r="F1941" s="70">
        <v>46</v>
      </c>
    </row>
    <row r="1942" spans="2:6" x14ac:dyDescent="0.25">
      <c r="B1942" s="68">
        <v>41875</v>
      </c>
      <c r="C1942" s="68" t="str">
        <f t="shared" si="30"/>
        <v>Aug</v>
      </c>
      <c r="D1942" s="68" t="s">
        <v>537</v>
      </c>
      <c r="E1942" s="69" t="s">
        <v>337</v>
      </c>
      <c r="F1942" s="70">
        <v>48</v>
      </c>
    </row>
    <row r="1943" spans="2:6" x14ac:dyDescent="0.25">
      <c r="B1943" s="68">
        <v>41863</v>
      </c>
      <c r="C1943" s="68" t="str">
        <f t="shared" si="30"/>
        <v>Aug</v>
      </c>
      <c r="D1943" s="68" t="s">
        <v>535</v>
      </c>
      <c r="E1943" s="69" t="s">
        <v>334</v>
      </c>
      <c r="F1943" s="70">
        <v>24</v>
      </c>
    </row>
    <row r="1944" spans="2:6" x14ac:dyDescent="0.25">
      <c r="B1944" s="68">
        <v>41870</v>
      </c>
      <c r="C1944" s="68" t="str">
        <f t="shared" si="30"/>
        <v>Aug</v>
      </c>
      <c r="D1944" s="68" t="s">
        <v>537</v>
      </c>
      <c r="E1944" s="69" t="s">
        <v>324</v>
      </c>
      <c r="F1944" s="70">
        <v>20</v>
      </c>
    </row>
    <row r="1945" spans="2:6" x14ac:dyDescent="0.25">
      <c r="B1945" s="68">
        <v>41823</v>
      </c>
      <c r="C1945" s="68" t="str">
        <f t="shared" si="30"/>
        <v>Jul</v>
      </c>
      <c r="D1945" s="68" t="s">
        <v>535</v>
      </c>
      <c r="E1945" s="69" t="s">
        <v>347</v>
      </c>
      <c r="F1945" s="70">
        <v>53</v>
      </c>
    </row>
    <row r="1946" spans="2:6" x14ac:dyDescent="0.25">
      <c r="B1946" s="68">
        <v>41875</v>
      </c>
      <c r="C1946" s="68" t="str">
        <f t="shared" si="30"/>
        <v>Aug</v>
      </c>
      <c r="D1946" s="68" t="s">
        <v>536</v>
      </c>
      <c r="E1946" s="69" t="s">
        <v>327</v>
      </c>
      <c r="F1946" s="70">
        <v>24</v>
      </c>
    </row>
    <row r="1947" spans="2:6" x14ac:dyDescent="0.25">
      <c r="B1947" s="68">
        <v>41878</v>
      </c>
      <c r="C1947" s="68" t="str">
        <f t="shared" si="30"/>
        <v>Aug</v>
      </c>
      <c r="D1947" s="68" t="s">
        <v>535</v>
      </c>
      <c r="E1947" s="69" t="s">
        <v>324</v>
      </c>
      <c r="F1947" s="70">
        <v>60</v>
      </c>
    </row>
    <row r="1948" spans="2:6" x14ac:dyDescent="0.25">
      <c r="B1948" s="68">
        <v>41855</v>
      </c>
      <c r="C1948" s="68" t="str">
        <f t="shared" si="30"/>
        <v>Aug</v>
      </c>
      <c r="D1948" s="68" t="s">
        <v>537</v>
      </c>
      <c r="E1948" s="69" t="s">
        <v>191</v>
      </c>
      <c r="F1948" s="70">
        <v>23</v>
      </c>
    </row>
    <row r="1949" spans="2:6" x14ac:dyDescent="0.25">
      <c r="B1949" s="68">
        <v>41852</v>
      </c>
      <c r="C1949" s="68" t="str">
        <f t="shared" si="30"/>
        <v>Aug</v>
      </c>
      <c r="D1949" s="68" t="s">
        <v>535</v>
      </c>
      <c r="E1949" s="69" t="s">
        <v>327</v>
      </c>
      <c r="F1949" s="70">
        <v>46</v>
      </c>
    </row>
    <row r="1950" spans="2:6" x14ac:dyDescent="0.25">
      <c r="B1950" s="68">
        <v>41876</v>
      </c>
      <c r="C1950" s="68" t="str">
        <f t="shared" si="30"/>
        <v>Aug</v>
      </c>
      <c r="D1950" s="68" t="s">
        <v>537</v>
      </c>
      <c r="E1950" s="69" t="s">
        <v>327</v>
      </c>
      <c r="F1950" s="70">
        <v>24</v>
      </c>
    </row>
    <row r="1951" spans="2:6" x14ac:dyDescent="0.25">
      <c r="B1951" s="68">
        <v>41867</v>
      </c>
      <c r="C1951" s="68" t="str">
        <f t="shared" si="30"/>
        <v>Aug</v>
      </c>
      <c r="D1951" s="68" t="s">
        <v>535</v>
      </c>
      <c r="E1951" s="69" t="s">
        <v>324</v>
      </c>
      <c r="F1951" s="70">
        <v>40</v>
      </c>
    </row>
    <row r="1952" spans="2:6" x14ac:dyDescent="0.25">
      <c r="B1952" s="68">
        <v>41884</v>
      </c>
      <c r="C1952" s="68" t="str">
        <f t="shared" si="30"/>
        <v>Sep</v>
      </c>
      <c r="D1952" s="68" t="s">
        <v>535</v>
      </c>
      <c r="E1952" s="69" t="s">
        <v>371</v>
      </c>
      <c r="F1952" s="70">
        <v>36</v>
      </c>
    </row>
    <row r="1953" spans="2:6" x14ac:dyDescent="0.25">
      <c r="B1953" s="68">
        <v>41858</v>
      </c>
      <c r="C1953" s="68" t="str">
        <f t="shared" si="30"/>
        <v>Aug</v>
      </c>
      <c r="D1953" s="68" t="s">
        <v>535</v>
      </c>
      <c r="E1953" s="69" t="s">
        <v>10</v>
      </c>
      <c r="F1953" s="70">
        <v>46</v>
      </c>
    </row>
    <row r="1954" spans="2:6" x14ac:dyDescent="0.25">
      <c r="B1954" s="68">
        <v>41819</v>
      </c>
      <c r="C1954" s="68" t="str">
        <f t="shared" si="30"/>
        <v>Jun</v>
      </c>
      <c r="D1954" s="68" t="s">
        <v>536</v>
      </c>
      <c r="E1954" s="69" t="s">
        <v>327</v>
      </c>
      <c r="F1954" s="70">
        <v>48</v>
      </c>
    </row>
    <row r="1955" spans="2:6" x14ac:dyDescent="0.25">
      <c r="B1955" s="68">
        <v>41814</v>
      </c>
      <c r="C1955" s="68" t="str">
        <f t="shared" si="30"/>
        <v>Jun</v>
      </c>
      <c r="D1955" s="68" t="s">
        <v>535</v>
      </c>
      <c r="E1955" s="69" t="s">
        <v>324</v>
      </c>
      <c r="F1955" s="70">
        <v>20</v>
      </c>
    </row>
    <row r="1956" spans="2:6" x14ac:dyDescent="0.25">
      <c r="B1956" s="68">
        <v>41852</v>
      </c>
      <c r="C1956" s="68" t="str">
        <f t="shared" si="30"/>
        <v>Aug</v>
      </c>
      <c r="D1956" s="68" t="s">
        <v>537</v>
      </c>
      <c r="E1956" s="69" t="s">
        <v>10</v>
      </c>
      <c r="F1956" s="70">
        <v>66</v>
      </c>
    </row>
    <row r="1957" spans="2:6" x14ac:dyDescent="0.25">
      <c r="B1957" s="68">
        <v>41853</v>
      </c>
      <c r="C1957" s="68" t="str">
        <f t="shared" si="30"/>
        <v>Aug</v>
      </c>
      <c r="D1957" s="68" t="s">
        <v>535</v>
      </c>
      <c r="E1957" s="69" t="s">
        <v>334</v>
      </c>
      <c r="F1957" s="70">
        <v>68</v>
      </c>
    </row>
    <row r="1958" spans="2:6" x14ac:dyDescent="0.25">
      <c r="B1958" s="68">
        <v>41795</v>
      </c>
      <c r="C1958" s="68" t="str">
        <f t="shared" si="30"/>
        <v>Jun</v>
      </c>
      <c r="D1958" s="68" t="s">
        <v>535</v>
      </c>
      <c r="E1958" s="69" t="s">
        <v>371</v>
      </c>
      <c r="F1958" s="70">
        <v>54</v>
      </c>
    </row>
    <row r="1959" spans="2:6" x14ac:dyDescent="0.25">
      <c r="B1959" s="68">
        <v>41881</v>
      </c>
      <c r="C1959" s="68" t="str">
        <f t="shared" si="30"/>
        <v>Aug</v>
      </c>
      <c r="D1959" s="68" t="s">
        <v>535</v>
      </c>
      <c r="E1959" s="69" t="s">
        <v>7</v>
      </c>
      <c r="F1959" s="70">
        <v>66</v>
      </c>
    </row>
    <row r="1960" spans="2:6" x14ac:dyDescent="0.25">
      <c r="B1960" s="68">
        <v>41805</v>
      </c>
      <c r="C1960" s="68" t="str">
        <f t="shared" si="30"/>
        <v>Jun</v>
      </c>
      <c r="D1960" s="68" t="s">
        <v>537</v>
      </c>
      <c r="E1960" s="69" t="s">
        <v>349</v>
      </c>
      <c r="F1960" s="70">
        <v>63</v>
      </c>
    </row>
    <row r="1961" spans="2:6" x14ac:dyDescent="0.25">
      <c r="B1961" s="68">
        <v>41777</v>
      </c>
      <c r="C1961" s="68" t="str">
        <f t="shared" si="30"/>
        <v>May</v>
      </c>
      <c r="D1961" s="68" t="s">
        <v>537</v>
      </c>
      <c r="E1961" s="69" t="s">
        <v>324</v>
      </c>
      <c r="F1961" s="70">
        <v>20</v>
      </c>
    </row>
    <row r="1962" spans="2:6" x14ac:dyDescent="0.25">
      <c r="B1962" s="68">
        <v>41858</v>
      </c>
      <c r="C1962" s="68" t="str">
        <f t="shared" si="30"/>
        <v>Aug</v>
      </c>
      <c r="D1962" s="68" t="s">
        <v>536</v>
      </c>
      <c r="E1962" s="69" t="s">
        <v>334</v>
      </c>
      <c r="F1962" s="70">
        <v>24</v>
      </c>
    </row>
    <row r="1963" spans="2:6" x14ac:dyDescent="0.25">
      <c r="B1963" s="68">
        <v>41855</v>
      </c>
      <c r="C1963" s="68" t="str">
        <f t="shared" si="30"/>
        <v>Aug</v>
      </c>
      <c r="D1963" s="68" t="s">
        <v>535</v>
      </c>
      <c r="E1963" s="69" t="s">
        <v>349</v>
      </c>
      <c r="F1963" s="70">
        <v>84</v>
      </c>
    </row>
    <row r="1964" spans="2:6" x14ac:dyDescent="0.25">
      <c r="B1964" s="68">
        <v>41828</v>
      </c>
      <c r="C1964" s="68" t="str">
        <f t="shared" si="30"/>
        <v>Jul</v>
      </c>
      <c r="D1964" s="68" t="s">
        <v>535</v>
      </c>
      <c r="E1964" s="69" t="s">
        <v>334</v>
      </c>
      <c r="F1964" s="70">
        <v>47</v>
      </c>
    </row>
    <row r="1965" spans="2:6" x14ac:dyDescent="0.25">
      <c r="B1965" s="68">
        <v>41784</v>
      </c>
      <c r="C1965" s="68" t="str">
        <f t="shared" si="30"/>
        <v>May</v>
      </c>
      <c r="D1965" s="68" t="s">
        <v>537</v>
      </c>
      <c r="E1965" s="69" t="s">
        <v>331</v>
      </c>
      <c r="F1965" s="70">
        <v>87</v>
      </c>
    </row>
    <row r="1966" spans="2:6" x14ac:dyDescent="0.25">
      <c r="B1966" s="68">
        <v>41772</v>
      </c>
      <c r="C1966" s="68" t="str">
        <f t="shared" si="30"/>
        <v>May</v>
      </c>
      <c r="D1966" s="68" t="s">
        <v>535</v>
      </c>
      <c r="E1966" s="69" t="s">
        <v>324</v>
      </c>
      <c r="F1966" s="70">
        <v>40</v>
      </c>
    </row>
    <row r="1967" spans="2:6" x14ac:dyDescent="0.25">
      <c r="B1967" s="68">
        <v>41891</v>
      </c>
      <c r="C1967" s="68" t="str">
        <f t="shared" si="30"/>
        <v>Sep</v>
      </c>
      <c r="D1967" s="68" t="s">
        <v>537</v>
      </c>
      <c r="E1967" s="69" t="s">
        <v>324</v>
      </c>
      <c r="F1967" s="70">
        <v>246</v>
      </c>
    </row>
    <row r="1968" spans="2:6" x14ac:dyDescent="0.25">
      <c r="B1968" s="68">
        <v>41805</v>
      </c>
      <c r="C1968" s="68" t="str">
        <f t="shared" si="30"/>
        <v>Jun</v>
      </c>
      <c r="D1968" s="68" t="s">
        <v>537</v>
      </c>
      <c r="E1968" s="69" t="s">
        <v>321</v>
      </c>
      <c r="F1968" s="70">
        <v>240</v>
      </c>
    </row>
    <row r="1969" spans="2:6" x14ac:dyDescent="0.25">
      <c r="B1969" s="68">
        <v>41876</v>
      </c>
      <c r="C1969" s="68" t="str">
        <f t="shared" si="30"/>
        <v>Aug</v>
      </c>
      <c r="D1969" s="68" t="s">
        <v>535</v>
      </c>
      <c r="E1969" s="69" t="s">
        <v>7</v>
      </c>
      <c r="F1969" s="70">
        <v>99</v>
      </c>
    </row>
    <row r="1970" spans="2:6" x14ac:dyDescent="0.25">
      <c r="B1970" s="68">
        <v>41791</v>
      </c>
      <c r="C1970" s="68" t="str">
        <f t="shared" si="30"/>
        <v>Jun</v>
      </c>
      <c r="D1970" s="68" t="s">
        <v>535</v>
      </c>
      <c r="E1970" s="69" t="s">
        <v>7</v>
      </c>
      <c r="F1970" s="70">
        <v>68</v>
      </c>
    </row>
    <row r="1971" spans="2:6" x14ac:dyDescent="0.25">
      <c r="B1971" s="68">
        <v>41817</v>
      </c>
      <c r="C1971" s="68" t="str">
        <f t="shared" si="30"/>
        <v>Jun</v>
      </c>
      <c r="D1971" s="68" t="s">
        <v>537</v>
      </c>
      <c r="E1971" s="69" t="s">
        <v>327</v>
      </c>
      <c r="F1971" s="70">
        <v>72</v>
      </c>
    </row>
    <row r="1972" spans="2:6" x14ac:dyDescent="0.25">
      <c r="B1972" s="68">
        <v>41880</v>
      </c>
      <c r="C1972" s="68" t="str">
        <f t="shared" si="30"/>
        <v>Aug</v>
      </c>
      <c r="D1972" s="68" t="s">
        <v>537</v>
      </c>
      <c r="E1972" s="69" t="s">
        <v>324</v>
      </c>
      <c r="F1972" s="70">
        <v>40</v>
      </c>
    </row>
    <row r="1973" spans="2:6" x14ac:dyDescent="0.25">
      <c r="B1973" s="68">
        <v>41813</v>
      </c>
      <c r="C1973" s="68" t="str">
        <f t="shared" si="30"/>
        <v>Jun</v>
      </c>
      <c r="D1973" s="68" t="s">
        <v>535</v>
      </c>
      <c r="E1973" s="69" t="s">
        <v>334</v>
      </c>
      <c r="F1973" s="70">
        <v>71</v>
      </c>
    </row>
    <row r="1974" spans="2:6" x14ac:dyDescent="0.25">
      <c r="B1974" s="68">
        <v>41800</v>
      </c>
      <c r="C1974" s="68" t="str">
        <f t="shared" si="30"/>
        <v>Jun</v>
      </c>
      <c r="D1974" s="68" t="s">
        <v>537</v>
      </c>
      <c r="E1974" s="69" t="s">
        <v>334</v>
      </c>
      <c r="F1974" s="70">
        <v>71</v>
      </c>
    </row>
    <row r="1975" spans="2:6" x14ac:dyDescent="0.25">
      <c r="B1975" s="68">
        <v>41784</v>
      </c>
      <c r="C1975" s="68" t="str">
        <f t="shared" si="30"/>
        <v>May</v>
      </c>
      <c r="D1975" s="68" t="s">
        <v>535</v>
      </c>
      <c r="E1975" s="69" t="s">
        <v>191</v>
      </c>
      <c r="F1975" s="70">
        <v>46</v>
      </c>
    </row>
    <row r="1976" spans="2:6" x14ac:dyDescent="0.25">
      <c r="B1976" s="68">
        <v>41846</v>
      </c>
      <c r="C1976" s="68" t="str">
        <f t="shared" si="30"/>
        <v>Jul</v>
      </c>
      <c r="D1976" s="68" t="s">
        <v>537</v>
      </c>
      <c r="E1976" s="69" t="s">
        <v>10</v>
      </c>
      <c r="F1976" s="70">
        <v>69</v>
      </c>
    </row>
    <row r="1977" spans="2:6" x14ac:dyDescent="0.25">
      <c r="B1977" s="68">
        <v>41815</v>
      </c>
      <c r="C1977" s="68" t="str">
        <f t="shared" si="30"/>
        <v>Jun</v>
      </c>
      <c r="D1977" s="68" t="s">
        <v>537</v>
      </c>
      <c r="E1977" s="69" t="s">
        <v>191</v>
      </c>
      <c r="F1977" s="70">
        <v>69</v>
      </c>
    </row>
    <row r="1978" spans="2:6" x14ac:dyDescent="0.25">
      <c r="B1978" s="68">
        <v>41854</v>
      </c>
      <c r="C1978" s="68" t="str">
        <f t="shared" si="30"/>
        <v>Aug</v>
      </c>
      <c r="D1978" s="68" t="s">
        <v>537</v>
      </c>
      <c r="E1978" s="69" t="s">
        <v>7</v>
      </c>
      <c r="F1978" s="70">
        <v>66</v>
      </c>
    </row>
    <row r="1979" spans="2:6" x14ac:dyDescent="0.25">
      <c r="B1979" s="68">
        <v>41794</v>
      </c>
      <c r="C1979" s="68" t="str">
        <f t="shared" si="30"/>
        <v>Jun</v>
      </c>
      <c r="D1979" s="68" t="s">
        <v>536</v>
      </c>
      <c r="E1979" s="69" t="s">
        <v>7</v>
      </c>
      <c r="F1979" s="70">
        <v>68</v>
      </c>
    </row>
    <row r="1980" spans="2:6" x14ac:dyDescent="0.25">
      <c r="B1980" s="68">
        <v>41818</v>
      </c>
      <c r="C1980" s="68" t="str">
        <f t="shared" si="30"/>
        <v>Jun</v>
      </c>
      <c r="D1980" s="68" t="s">
        <v>535</v>
      </c>
      <c r="E1980" s="69" t="s">
        <v>324</v>
      </c>
      <c r="F1980" s="70">
        <v>38</v>
      </c>
    </row>
    <row r="1981" spans="2:6" x14ac:dyDescent="0.25">
      <c r="B1981" s="68">
        <v>41861</v>
      </c>
      <c r="C1981" s="68" t="str">
        <f t="shared" si="30"/>
        <v>Aug</v>
      </c>
      <c r="D1981" s="68" t="s">
        <v>535</v>
      </c>
      <c r="E1981" s="69" t="s">
        <v>10</v>
      </c>
      <c r="F1981" s="70">
        <v>23</v>
      </c>
    </row>
    <row r="1982" spans="2:6" x14ac:dyDescent="0.25">
      <c r="B1982" s="68">
        <v>41828</v>
      </c>
      <c r="C1982" s="68" t="str">
        <f t="shared" si="30"/>
        <v>Jul</v>
      </c>
      <c r="D1982" s="68" t="s">
        <v>537</v>
      </c>
      <c r="E1982" s="69" t="s">
        <v>331</v>
      </c>
      <c r="F1982" s="70">
        <v>58</v>
      </c>
    </row>
    <row r="1983" spans="2:6" x14ac:dyDescent="0.25">
      <c r="B1983" s="68">
        <v>41798</v>
      </c>
      <c r="C1983" s="68" t="str">
        <f t="shared" si="30"/>
        <v>Jun</v>
      </c>
      <c r="D1983" s="68" t="s">
        <v>537</v>
      </c>
      <c r="E1983" s="69" t="s">
        <v>331</v>
      </c>
      <c r="F1983" s="70">
        <v>87</v>
      </c>
    </row>
    <row r="1984" spans="2:6" x14ac:dyDescent="0.25">
      <c r="B1984" s="68">
        <v>41760</v>
      </c>
      <c r="C1984" s="68" t="str">
        <f t="shared" si="30"/>
        <v>May</v>
      </c>
      <c r="D1984" s="68" t="s">
        <v>537</v>
      </c>
      <c r="E1984" s="69" t="s">
        <v>347</v>
      </c>
      <c r="F1984" s="70">
        <v>83</v>
      </c>
    </row>
    <row r="1985" spans="2:6" x14ac:dyDescent="0.25">
      <c r="B1985" s="68">
        <v>41880</v>
      </c>
      <c r="C1985" s="68" t="str">
        <f t="shared" si="30"/>
        <v>Aug</v>
      </c>
      <c r="D1985" s="68" t="s">
        <v>535</v>
      </c>
      <c r="E1985" s="69" t="s">
        <v>331</v>
      </c>
      <c r="F1985" s="70">
        <v>331</v>
      </c>
    </row>
    <row r="1986" spans="2:6" x14ac:dyDescent="0.25">
      <c r="B1986" s="68">
        <v>41879</v>
      </c>
      <c r="C1986" s="68" t="str">
        <f t="shared" si="30"/>
        <v>Aug</v>
      </c>
      <c r="D1986" s="68" t="s">
        <v>536</v>
      </c>
      <c r="E1986" s="69" t="s">
        <v>7</v>
      </c>
      <c r="F1986" s="70">
        <v>96</v>
      </c>
    </row>
    <row r="1987" spans="2:6" x14ac:dyDescent="0.25">
      <c r="B1987" s="68">
        <v>41798</v>
      </c>
      <c r="C1987" s="68" t="str">
        <f t="shared" si="30"/>
        <v>Jun</v>
      </c>
      <c r="D1987" s="68" t="s">
        <v>536</v>
      </c>
      <c r="E1987" s="69" t="s">
        <v>331</v>
      </c>
      <c r="F1987" s="70">
        <v>58</v>
      </c>
    </row>
    <row r="1988" spans="2:6" x14ac:dyDescent="0.25">
      <c r="B1988" s="68">
        <v>41810</v>
      </c>
      <c r="C1988" s="68" t="str">
        <f t="shared" si="30"/>
        <v>Jun</v>
      </c>
      <c r="D1988" s="68" t="s">
        <v>537</v>
      </c>
      <c r="E1988" s="69" t="s">
        <v>10</v>
      </c>
      <c r="F1988" s="70">
        <v>23</v>
      </c>
    </row>
    <row r="1989" spans="2:6" x14ac:dyDescent="0.25">
      <c r="B1989" s="68">
        <v>41818</v>
      </c>
      <c r="C1989" s="68" t="str">
        <f t="shared" ref="C1989:C2004" si="31">TEXT(B1989,"mmm")</f>
        <v>Jun</v>
      </c>
      <c r="D1989" s="68" t="s">
        <v>537</v>
      </c>
      <c r="E1989" s="69" t="s">
        <v>347</v>
      </c>
      <c r="F1989" s="70">
        <v>277</v>
      </c>
    </row>
    <row r="1990" spans="2:6" x14ac:dyDescent="0.25">
      <c r="B1990" s="68">
        <v>41808</v>
      </c>
      <c r="C1990" s="68" t="str">
        <f t="shared" si="31"/>
        <v>Jun</v>
      </c>
      <c r="D1990" s="68" t="s">
        <v>537</v>
      </c>
      <c r="E1990" s="69" t="s">
        <v>7</v>
      </c>
      <c r="F1990" s="70">
        <v>33</v>
      </c>
    </row>
    <row r="1991" spans="2:6" x14ac:dyDescent="0.25">
      <c r="B1991" s="68">
        <v>41804</v>
      </c>
      <c r="C1991" s="68" t="str">
        <f t="shared" si="31"/>
        <v>Jun</v>
      </c>
      <c r="D1991" s="68" t="s">
        <v>537</v>
      </c>
      <c r="E1991" s="69" t="s">
        <v>337</v>
      </c>
      <c r="F1991" s="70">
        <v>24</v>
      </c>
    </row>
    <row r="1992" spans="2:6" x14ac:dyDescent="0.25">
      <c r="B1992" s="68">
        <v>41873</v>
      </c>
      <c r="C1992" s="68" t="str">
        <f t="shared" si="31"/>
        <v>Aug</v>
      </c>
      <c r="D1992" s="68" t="s">
        <v>537</v>
      </c>
      <c r="E1992" s="69" t="s">
        <v>10</v>
      </c>
      <c r="F1992" s="70">
        <v>66</v>
      </c>
    </row>
    <row r="1993" spans="2:6" x14ac:dyDescent="0.25">
      <c r="B1993" s="68">
        <v>41803</v>
      </c>
      <c r="C1993" s="68" t="str">
        <f t="shared" si="31"/>
        <v>Jun</v>
      </c>
      <c r="D1993" s="68" t="s">
        <v>537</v>
      </c>
      <c r="E1993" s="69" t="s">
        <v>347</v>
      </c>
      <c r="F1993" s="70">
        <v>27</v>
      </c>
    </row>
    <row r="1994" spans="2:6" x14ac:dyDescent="0.25">
      <c r="B1994" s="68">
        <v>41794</v>
      </c>
      <c r="C1994" s="68" t="str">
        <f t="shared" si="31"/>
        <v>Jun</v>
      </c>
      <c r="D1994" s="68" t="s">
        <v>537</v>
      </c>
      <c r="E1994" s="69" t="s">
        <v>10</v>
      </c>
      <c r="F1994" s="70">
        <v>23</v>
      </c>
    </row>
    <row r="1995" spans="2:6" x14ac:dyDescent="0.25">
      <c r="B1995" s="68">
        <v>41803</v>
      </c>
      <c r="C1995" s="68" t="str">
        <f t="shared" si="31"/>
        <v>Jun</v>
      </c>
      <c r="D1995" s="68" t="s">
        <v>537</v>
      </c>
      <c r="E1995" s="69" t="s">
        <v>331</v>
      </c>
      <c r="F1995" s="70">
        <v>28</v>
      </c>
    </row>
    <row r="1996" spans="2:6" x14ac:dyDescent="0.25">
      <c r="B1996" s="68">
        <v>41881</v>
      </c>
      <c r="C1996" s="68" t="str">
        <f t="shared" si="31"/>
        <v>Aug</v>
      </c>
      <c r="D1996" s="68" t="s">
        <v>537</v>
      </c>
      <c r="E1996" s="69" t="s">
        <v>324</v>
      </c>
      <c r="F1996" s="70">
        <v>60</v>
      </c>
    </row>
    <row r="1997" spans="2:6" x14ac:dyDescent="0.25">
      <c r="B1997" s="68">
        <v>41900</v>
      </c>
      <c r="C1997" s="68" t="str">
        <f t="shared" si="31"/>
        <v>Sep</v>
      </c>
      <c r="D1997" s="68" t="s">
        <v>535</v>
      </c>
      <c r="E1997" s="69" t="s">
        <v>327</v>
      </c>
      <c r="F1997" s="70">
        <v>75</v>
      </c>
    </row>
    <row r="1998" spans="2:6" x14ac:dyDescent="0.25">
      <c r="B1998" s="68">
        <v>41869</v>
      </c>
      <c r="C1998" s="68" t="str">
        <f t="shared" si="31"/>
        <v>Aug</v>
      </c>
      <c r="D1998" s="68" t="s">
        <v>536</v>
      </c>
      <c r="E1998" s="69" t="s">
        <v>321</v>
      </c>
      <c r="F1998" s="70">
        <v>78</v>
      </c>
    </row>
    <row r="1999" spans="2:6" x14ac:dyDescent="0.25">
      <c r="B1999" s="68">
        <v>41880</v>
      </c>
      <c r="C1999" s="68" t="str">
        <f t="shared" si="31"/>
        <v>Aug</v>
      </c>
      <c r="D1999" s="68" t="s">
        <v>535</v>
      </c>
      <c r="E1999" s="69" t="s">
        <v>347</v>
      </c>
      <c r="F1999" s="70">
        <v>83</v>
      </c>
    </row>
    <row r="2000" spans="2:6" x14ac:dyDescent="0.25">
      <c r="B2000" s="68">
        <v>41792</v>
      </c>
      <c r="C2000" s="68" t="str">
        <f t="shared" si="31"/>
        <v>Jun</v>
      </c>
      <c r="D2000" s="68" t="s">
        <v>537</v>
      </c>
      <c r="E2000" s="69" t="s">
        <v>7</v>
      </c>
      <c r="F2000" s="70">
        <v>136</v>
      </c>
    </row>
    <row r="2001" spans="2:6" x14ac:dyDescent="0.25">
      <c r="B2001" s="68">
        <v>41844</v>
      </c>
      <c r="C2001" s="68" t="str">
        <f t="shared" si="31"/>
        <v>Jul</v>
      </c>
      <c r="D2001" s="68" t="s">
        <v>537</v>
      </c>
      <c r="E2001" s="69" t="s">
        <v>331</v>
      </c>
      <c r="F2001" s="70">
        <v>29</v>
      </c>
    </row>
    <row r="2002" spans="2:6" x14ac:dyDescent="0.25">
      <c r="B2002" s="68">
        <v>41869</v>
      </c>
      <c r="C2002" s="68" t="str">
        <f t="shared" si="31"/>
        <v>Aug</v>
      </c>
      <c r="D2002" s="68" t="s">
        <v>537</v>
      </c>
      <c r="E2002" s="69" t="s">
        <v>324</v>
      </c>
      <c r="F2002" s="70">
        <v>38</v>
      </c>
    </row>
    <row r="2003" spans="2:6" x14ac:dyDescent="0.25">
      <c r="B2003" s="68">
        <v>41819</v>
      </c>
      <c r="C2003" s="68" t="str">
        <f t="shared" si="31"/>
        <v>Jun</v>
      </c>
      <c r="D2003" s="68" t="s">
        <v>537</v>
      </c>
      <c r="E2003" s="69" t="s">
        <v>10</v>
      </c>
      <c r="F2003" s="70">
        <v>46</v>
      </c>
    </row>
    <row r="2004" spans="2:6" x14ac:dyDescent="0.25">
      <c r="B2004" s="68">
        <v>41792</v>
      </c>
      <c r="C2004" s="68" t="str">
        <f t="shared" si="31"/>
        <v>Jun</v>
      </c>
      <c r="D2004" s="68" t="s">
        <v>536</v>
      </c>
      <c r="E2004" s="69" t="s">
        <v>191</v>
      </c>
      <c r="F2004" s="70">
        <v>501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:K2004"/>
  <sheetViews>
    <sheetView showGridLines="0" zoomScale="85" zoomScaleNormal="85" workbookViewId="0">
      <selection activeCell="H6" sqref="H6"/>
    </sheetView>
  </sheetViews>
  <sheetFormatPr defaultRowHeight="15" x14ac:dyDescent="0.25"/>
  <cols>
    <col min="2" max="2" width="9.28515625" customWidth="1"/>
    <col min="3" max="3" width="15.5703125" customWidth="1"/>
    <col min="4" max="4" width="15.7109375" customWidth="1"/>
    <col min="5" max="5" width="8.85546875" customWidth="1"/>
    <col min="7" max="7" width="15.5703125" customWidth="1"/>
    <col min="8" max="10" width="15.7109375" customWidth="1"/>
    <col min="11" max="11" width="11.28515625" customWidth="1"/>
    <col min="12" max="12" width="9.28515625" customWidth="1"/>
    <col min="13" max="13" width="11.28515625" customWidth="1"/>
  </cols>
  <sheetData>
    <row r="2" spans="2:11" x14ac:dyDescent="0.25">
      <c r="B2" t="s">
        <v>531</v>
      </c>
    </row>
    <row r="4" spans="2:11" x14ac:dyDescent="0.25">
      <c r="B4" s="66" t="s">
        <v>532</v>
      </c>
      <c r="C4" s="66" t="s">
        <v>533</v>
      </c>
      <c r="D4" s="66" t="s">
        <v>2</v>
      </c>
      <c r="E4" s="67" t="s">
        <v>534</v>
      </c>
      <c r="G4" s="51" t="s">
        <v>538</v>
      </c>
      <c r="H4" s="51" t="s">
        <v>533</v>
      </c>
    </row>
    <row r="5" spans="2:11" x14ac:dyDescent="0.25">
      <c r="B5" s="68" t="s">
        <v>463</v>
      </c>
      <c r="C5" s="68" t="s">
        <v>535</v>
      </c>
      <c r="D5" s="69" t="s">
        <v>321</v>
      </c>
      <c r="E5" s="70">
        <v>160</v>
      </c>
      <c r="G5" s="51" t="s">
        <v>532</v>
      </c>
      <c r="H5" t="s">
        <v>535</v>
      </c>
      <c r="I5" t="s">
        <v>536</v>
      </c>
      <c r="J5" t="s">
        <v>537</v>
      </c>
      <c r="K5" t="s">
        <v>452</v>
      </c>
    </row>
    <row r="6" spans="2:11" x14ac:dyDescent="0.25">
      <c r="B6" s="68" t="s">
        <v>461</v>
      </c>
      <c r="C6" s="68" t="s">
        <v>535</v>
      </c>
      <c r="D6" s="69" t="s">
        <v>324</v>
      </c>
      <c r="E6" s="70">
        <v>40</v>
      </c>
      <c r="G6" t="s">
        <v>459</v>
      </c>
      <c r="H6" s="73">
        <v>6206</v>
      </c>
      <c r="I6" s="73">
        <v>3275</v>
      </c>
      <c r="J6" s="73">
        <v>12016</v>
      </c>
      <c r="K6" s="73">
        <v>21497</v>
      </c>
    </row>
    <row r="7" spans="2:11" x14ac:dyDescent="0.25">
      <c r="B7" s="68" t="s">
        <v>460</v>
      </c>
      <c r="C7" s="68" t="s">
        <v>536</v>
      </c>
      <c r="D7" s="69" t="s">
        <v>327</v>
      </c>
      <c r="E7" s="70">
        <v>75</v>
      </c>
      <c r="G7" t="s">
        <v>460</v>
      </c>
      <c r="H7" s="73">
        <v>17351</v>
      </c>
      <c r="I7" s="73">
        <v>5328</v>
      </c>
      <c r="J7" s="73">
        <v>35371</v>
      </c>
      <c r="K7" s="73">
        <v>58050</v>
      </c>
    </row>
    <row r="8" spans="2:11" x14ac:dyDescent="0.25">
      <c r="B8" s="68" t="s">
        <v>459</v>
      </c>
      <c r="C8" s="68" t="s">
        <v>537</v>
      </c>
      <c r="D8" s="69" t="s">
        <v>7</v>
      </c>
      <c r="E8" s="70">
        <v>99</v>
      </c>
      <c r="G8" t="s">
        <v>461</v>
      </c>
      <c r="H8" s="73">
        <v>11360</v>
      </c>
      <c r="I8" s="73">
        <v>1555</v>
      </c>
      <c r="J8" s="73">
        <v>10822</v>
      </c>
      <c r="K8" s="73">
        <v>23737</v>
      </c>
    </row>
    <row r="9" spans="2:11" x14ac:dyDescent="0.25">
      <c r="B9" s="68" t="s">
        <v>459</v>
      </c>
      <c r="C9" s="68" t="s">
        <v>535</v>
      </c>
      <c r="D9" s="69" t="s">
        <v>191</v>
      </c>
      <c r="E9" s="70">
        <v>46</v>
      </c>
      <c r="G9" t="s">
        <v>462</v>
      </c>
      <c r="H9" s="73">
        <v>28722</v>
      </c>
      <c r="I9" s="73">
        <v>5913</v>
      </c>
      <c r="J9" s="73">
        <v>17243</v>
      </c>
      <c r="K9" s="73">
        <v>51878</v>
      </c>
    </row>
    <row r="10" spans="2:11" x14ac:dyDescent="0.25">
      <c r="B10" s="68" t="s">
        <v>460</v>
      </c>
      <c r="C10" s="68" t="s">
        <v>535</v>
      </c>
      <c r="D10" s="69" t="s">
        <v>331</v>
      </c>
      <c r="E10" s="70">
        <v>28</v>
      </c>
      <c r="G10" t="s">
        <v>463</v>
      </c>
      <c r="H10" s="73">
        <v>7995</v>
      </c>
      <c r="I10" s="73">
        <v>1913</v>
      </c>
      <c r="J10" s="73">
        <v>11764</v>
      </c>
      <c r="K10" s="73">
        <v>21672</v>
      </c>
    </row>
    <row r="11" spans="2:11" x14ac:dyDescent="0.25">
      <c r="B11" s="68" t="s">
        <v>459</v>
      </c>
      <c r="C11" s="68" t="s">
        <v>535</v>
      </c>
      <c r="D11" s="69" t="s">
        <v>334</v>
      </c>
      <c r="E11" s="70">
        <v>71</v>
      </c>
      <c r="G11" t="s">
        <v>452</v>
      </c>
      <c r="H11" s="73">
        <v>71634</v>
      </c>
      <c r="I11" s="73">
        <v>17984</v>
      </c>
      <c r="J11" s="73">
        <v>87216</v>
      </c>
      <c r="K11" s="73">
        <v>176834</v>
      </c>
    </row>
    <row r="12" spans="2:11" x14ac:dyDescent="0.25">
      <c r="B12" s="68" t="s">
        <v>459</v>
      </c>
      <c r="C12" s="68" t="s">
        <v>537</v>
      </c>
      <c r="D12" s="69" t="s">
        <v>191</v>
      </c>
      <c r="E12" s="70">
        <v>46</v>
      </c>
    </row>
    <row r="13" spans="2:11" x14ac:dyDescent="0.25">
      <c r="B13" s="68" t="s">
        <v>463</v>
      </c>
      <c r="C13" s="68" t="s">
        <v>537</v>
      </c>
      <c r="D13" s="69" t="s">
        <v>10</v>
      </c>
      <c r="E13" s="70">
        <v>23</v>
      </c>
      <c r="G13" s="1" t="s">
        <v>539</v>
      </c>
    </row>
    <row r="14" spans="2:11" x14ac:dyDescent="0.25">
      <c r="B14" s="68" t="s">
        <v>461</v>
      </c>
      <c r="C14" s="68" t="s">
        <v>537</v>
      </c>
      <c r="D14" s="69" t="s">
        <v>337</v>
      </c>
      <c r="E14" s="70">
        <v>50</v>
      </c>
    </row>
    <row r="15" spans="2:11" x14ac:dyDescent="0.25">
      <c r="B15" s="68" t="s">
        <v>460</v>
      </c>
      <c r="C15" s="68" t="s">
        <v>535</v>
      </c>
      <c r="D15" s="69" t="s">
        <v>7</v>
      </c>
      <c r="E15" s="70">
        <v>66</v>
      </c>
    </row>
    <row r="16" spans="2:11" x14ac:dyDescent="0.25">
      <c r="B16" s="68" t="s">
        <v>463</v>
      </c>
      <c r="C16" s="68" t="s">
        <v>537</v>
      </c>
      <c r="D16" s="69" t="s">
        <v>334</v>
      </c>
      <c r="E16" s="70">
        <v>24</v>
      </c>
    </row>
    <row r="17" spans="2:7" x14ac:dyDescent="0.25">
      <c r="B17" s="68" t="s">
        <v>463</v>
      </c>
      <c r="C17" s="68" t="s">
        <v>537</v>
      </c>
      <c r="D17" s="69" t="s">
        <v>191</v>
      </c>
      <c r="E17" s="70">
        <v>88</v>
      </c>
    </row>
    <row r="18" spans="2:7" x14ac:dyDescent="0.25">
      <c r="B18" s="68" t="s">
        <v>459</v>
      </c>
      <c r="C18" s="68" t="s">
        <v>537</v>
      </c>
      <c r="D18" s="69" t="s">
        <v>7</v>
      </c>
      <c r="E18" s="70">
        <v>68</v>
      </c>
    </row>
    <row r="19" spans="2:7" x14ac:dyDescent="0.25">
      <c r="B19" s="68" t="s">
        <v>461</v>
      </c>
      <c r="C19" s="68" t="s">
        <v>535</v>
      </c>
      <c r="D19" s="69" t="s">
        <v>324</v>
      </c>
      <c r="E19" s="70">
        <v>20</v>
      </c>
    </row>
    <row r="20" spans="2:7" x14ac:dyDescent="0.25">
      <c r="B20" s="68" t="s">
        <v>459</v>
      </c>
      <c r="C20" s="68" t="s">
        <v>537</v>
      </c>
      <c r="D20" s="69" t="s">
        <v>337</v>
      </c>
      <c r="E20" s="70">
        <v>24</v>
      </c>
    </row>
    <row r="21" spans="2:7" x14ac:dyDescent="0.25">
      <c r="B21" s="68" t="s">
        <v>459</v>
      </c>
      <c r="C21" s="68" t="s">
        <v>537</v>
      </c>
      <c r="D21" s="69" t="s">
        <v>321</v>
      </c>
      <c r="E21" s="70">
        <v>80</v>
      </c>
    </row>
    <row r="22" spans="2:7" x14ac:dyDescent="0.25">
      <c r="B22" s="68" t="s">
        <v>461</v>
      </c>
      <c r="C22" s="68" t="s">
        <v>537</v>
      </c>
      <c r="D22" s="69" t="s">
        <v>7</v>
      </c>
      <c r="E22" s="70">
        <v>306</v>
      </c>
    </row>
    <row r="23" spans="2:7" x14ac:dyDescent="0.25">
      <c r="B23" s="68" t="s">
        <v>459</v>
      </c>
      <c r="C23" s="68" t="s">
        <v>537</v>
      </c>
      <c r="D23" s="69" t="s">
        <v>324</v>
      </c>
      <c r="E23" s="70">
        <v>20</v>
      </c>
    </row>
    <row r="24" spans="2:7" x14ac:dyDescent="0.25">
      <c r="B24" s="68" t="s">
        <v>460</v>
      </c>
      <c r="C24" s="68" t="s">
        <v>537</v>
      </c>
      <c r="D24" s="69" t="s">
        <v>191</v>
      </c>
      <c r="E24" s="70">
        <v>69</v>
      </c>
    </row>
    <row r="25" spans="2:7" x14ac:dyDescent="0.25">
      <c r="B25" s="68" t="s">
        <v>459</v>
      </c>
      <c r="C25" s="68" t="s">
        <v>535</v>
      </c>
      <c r="D25" s="69" t="s">
        <v>7</v>
      </c>
      <c r="E25" s="70">
        <v>99</v>
      </c>
    </row>
    <row r="26" spans="2:7" x14ac:dyDescent="0.25">
      <c r="B26" s="68" t="s">
        <v>460</v>
      </c>
      <c r="C26" s="68" t="s">
        <v>535</v>
      </c>
      <c r="D26" s="69" t="s">
        <v>7</v>
      </c>
      <c r="E26" s="70">
        <v>68</v>
      </c>
    </row>
    <row r="27" spans="2:7" x14ac:dyDescent="0.25">
      <c r="B27" s="68" t="s">
        <v>461</v>
      </c>
      <c r="C27" s="68" t="s">
        <v>537</v>
      </c>
      <c r="D27" s="69" t="s">
        <v>347</v>
      </c>
      <c r="E27" s="70">
        <v>28</v>
      </c>
    </row>
    <row r="28" spans="2:7" x14ac:dyDescent="0.25">
      <c r="B28" s="68" t="s">
        <v>461</v>
      </c>
      <c r="C28" s="68" t="s">
        <v>535</v>
      </c>
      <c r="D28" s="69" t="s">
        <v>191</v>
      </c>
      <c r="E28" s="70">
        <v>46</v>
      </c>
    </row>
    <row r="29" spans="2:7" x14ac:dyDescent="0.25">
      <c r="B29" s="68" t="s">
        <v>463</v>
      </c>
      <c r="C29" s="68" t="s">
        <v>537</v>
      </c>
      <c r="D29" s="69" t="s">
        <v>349</v>
      </c>
      <c r="E29" s="70">
        <v>479</v>
      </c>
    </row>
    <row r="30" spans="2:7" x14ac:dyDescent="0.25">
      <c r="B30" s="68" t="s">
        <v>460</v>
      </c>
      <c r="C30" s="68" t="s">
        <v>537</v>
      </c>
      <c r="D30" s="69" t="s">
        <v>334</v>
      </c>
      <c r="E30" s="70">
        <v>47</v>
      </c>
      <c r="G30" s="1" t="s">
        <v>540</v>
      </c>
    </row>
    <row r="31" spans="2:7" x14ac:dyDescent="0.25">
      <c r="B31" s="68" t="s">
        <v>459</v>
      </c>
      <c r="C31" s="68" t="s">
        <v>537</v>
      </c>
      <c r="D31" s="69" t="s">
        <v>337</v>
      </c>
      <c r="E31" s="70">
        <v>75</v>
      </c>
    </row>
    <row r="32" spans="2:7" x14ac:dyDescent="0.25">
      <c r="B32" s="68" t="s">
        <v>460</v>
      </c>
      <c r="C32" s="68" t="s">
        <v>537</v>
      </c>
      <c r="D32" s="69" t="s">
        <v>324</v>
      </c>
      <c r="E32" s="70">
        <v>60</v>
      </c>
    </row>
    <row r="33" spans="2:5" x14ac:dyDescent="0.25">
      <c r="B33" s="68" t="s">
        <v>460</v>
      </c>
      <c r="C33" s="68" t="s">
        <v>537</v>
      </c>
      <c r="D33" s="69" t="s">
        <v>337</v>
      </c>
      <c r="E33" s="70">
        <v>48</v>
      </c>
    </row>
    <row r="34" spans="2:5" x14ac:dyDescent="0.25">
      <c r="B34" s="68" t="s">
        <v>461</v>
      </c>
      <c r="C34" s="68" t="s">
        <v>537</v>
      </c>
      <c r="D34" s="69" t="s">
        <v>337</v>
      </c>
      <c r="E34" s="70">
        <v>23</v>
      </c>
    </row>
    <row r="35" spans="2:5" x14ac:dyDescent="0.25">
      <c r="B35" s="68" t="s">
        <v>459</v>
      </c>
      <c r="C35" s="68" t="s">
        <v>535</v>
      </c>
      <c r="D35" s="69" t="s">
        <v>349</v>
      </c>
      <c r="E35" s="70">
        <v>20</v>
      </c>
    </row>
    <row r="36" spans="2:5" x14ac:dyDescent="0.25">
      <c r="B36" s="68" t="s">
        <v>461</v>
      </c>
      <c r="C36" s="68" t="s">
        <v>537</v>
      </c>
      <c r="D36" s="69" t="s">
        <v>324</v>
      </c>
      <c r="E36" s="70">
        <v>60</v>
      </c>
    </row>
    <row r="37" spans="2:5" x14ac:dyDescent="0.25">
      <c r="B37" s="68" t="s">
        <v>459</v>
      </c>
      <c r="C37" s="68" t="s">
        <v>537</v>
      </c>
      <c r="D37" s="69" t="s">
        <v>331</v>
      </c>
      <c r="E37" s="70">
        <v>413</v>
      </c>
    </row>
    <row r="38" spans="2:5" x14ac:dyDescent="0.25">
      <c r="B38" s="68" t="s">
        <v>461</v>
      </c>
      <c r="C38" s="68" t="s">
        <v>537</v>
      </c>
      <c r="D38" s="69" t="s">
        <v>324</v>
      </c>
      <c r="E38" s="70">
        <v>40</v>
      </c>
    </row>
    <row r="39" spans="2:5" x14ac:dyDescent="0.25">
      <c r="B39" s="68" t="s">
        <v>459</v>
      </c>
      <c r="C39" s="68" t="s">
        <v>537</v>
      </c>
      <c r="D39" s="69" t="s">
        <v>324</v>
      </c>
      <c r="E39" s="70">
        <v>57</v>
      </c>
    </row>
    <row r="40" spans="2:5" x14ac:dyDescent="0.25">
      <c r="B40" s="68" t="s">
        <v>463</v>
      </c>
      <c r="C40" s="68" t="s">
        <v>536</v>
      </c>
      <c r="D40" s="69" t="s">
        <v>347</v>
      </c>
      <c r="E40" s="70">
        <v>83</v>
      </c>
    </row>
    <row r="41" spans="2:5" x14ac:dyDescent="0.25">
      <c r="B41" s="68" t="s">
        <v>461</v>
      </c>
      <c r="C41" s="68" t="s">
        <v>536</v>
      </c>
      <c r="D41" s="69" t="s">
        <v>327</v>
      </c>
      <c r="E41" s="70">
        <v>72</v>
      </c>
    </row>
    <row r="42" spans="2:5" x14ac:dyDescent="0.25">
      <c r="B42" s="68" t="s">
        <v>463</v>
      </c>
      <c r="C42" s="68" t="s">
        <v>536</v>
      </c>
      <c r="D42" s="69" t="s">
        <v>349</v>
      </c>
      <c r="E42" s="70">
        <v>80</v>
      </c>
    </row>
    <row r="43" spans="2:5" x14ac:dyDescent="0.25">
      <c r="B43" s="68" t="s">
        <v>463</v>
      </c>
      <c r="C43" s="68" t="s">
        <v>536</v>
      </c>
      <c r="D43" s="69" t="s">
        <v>324</v>
      </c>
      <c r="E43" s="70">
        <v>60</v>
      </c>
    </row>
    <row r="44" spans="2:5" x14ac:dyDescent="0.25">
      <c r="B44" s="68" t="s">
        <v>459</v>
      </c>
      <c r="C44" s="68" t="s">
        <v>535</v>
      </c>
      <c r="D44" s="69" t="s">
        <v>191</v>
      </c>
      <c r="E44" s="70">
        <v>23</v>
      </c>
    </row>
    <row r="45" spans="2:5" x14ac:dyDescent="0.25">
      <c r="B45" s="68" t="s">
        <v>460</v>
      </c>
      <c r="C45" s="68" t="s">
        <v>535</v>
      </c>
      <c r="D45" s="69" t="s">
        <v>324</v>
      </c>
      <c r="E45" s="70">
        <v>60</v>
      </c>
    </row>
    <row r="46" spans="2:5" x14ac:dyDescent="0.25">
      <c r="B46" s="68" t="s">
        <v>461</v>
      </c>
      <c r="C46" s="68" t="s">
        <v>537</v>
      </c>
      <c r="D46" s="69" t="s">
        <v>349</v>
      </c>
      <c r="E46" s="70">
        <v>40</v>
      </c>
    </row>
    <row r="47" spans="2:5" x14ac:dyDescent="0.25">
      <c r="B47" s="68" t="s">
        <v>461</v>
      </c>
      <c r="C47" s="68" t="s">
        <v>535</v>
      </c>
      <c r="D47" s="69" t="s">
        <v>324</v>
      </c>
      <c r="E47" s="70">
        <v>40</v>
      </c>
    </row>
    <row r="48" spans="2:5" x14ac:dyDescent="0.25">
      <c r="B48" s="68" t="s">
        <v>461</v>
      </c>
      <c r="C48" s="68" t="s">
        <v>535</v>
      </c>
      <c r="D48" s="69" t="s">
        <v>324</v>
      </c>
      <c r="E48" s="70">
        <v>19</v>
      </c>
    </row>
    <row r="49" spans="2:5" x14ac:dyDescent="0.25">
      <c r="B49" s="68" t="s">
        <v>459</v>
      </c>
      <c r="C49" s="68" t="s">
        <v>536</v>
      </c>
      <c r="D49" s="69" t="s">
        <v>324</v>
      </c>
      <c r="E49" s="70">
        <v>40</v>
      </c>
    </row>
    <row r="50" spans="2:5" x14ac:dyDescent="0.25">
      <c r="B50" s="68" t="s">
        <v>460</v>
      </c>
      <c r="C50" s="68" t="s">
        <v>537</v>
      </c>
      <c r="D50" s="69" t="s">
        <v>331</v>
      </c>
      <c r="E50" s="70">
        <v>90</v>
      </c>
    </row>
    <row r="51" spans="2:5" x14ac:dyDescent="0.25">
      <c r="B51" s="68" t="s">
        <v>463</v>
      </c>
      <c r="C51" s="68" t="s">
        <v>536</v>
      </c>
      <c r="D51" s="69" t="s">
        <v>191</v>
      </c>
      <c r="E51" s="70">
        <v>23</v>
      </c>
    </row>
    <row r="52" spans="2:5" x14ac:dyDescent="0.25">
      <c r="B52" s="68" t="s">
        <v>461</v>
      </c>
      <c r="C52" s="68" t="s">
        <v>537</v>
      </c>
      <c r="D52" s="69" t="s">
        <v>327</v>
      </c>
      <c r="E52" s="70">
        <v>46</v>
      </c>
    </row>
    <row r="53" spans="2:5" x14ac:dyDescent="0.25">
      <c r="B53" s="68" t="s">
        <v>463</v>
      </c>
      <c r="C53" s="68" t="s">
        <v>535</v>
      </c>
      <c r="D53" s="69" t="s">
        <v>347</v>
      </c>
      <c r="E53" s="70">
        <v>83</v>
      </c>
    </row>
    <row r="54" spans="2:5" x14ac:dyDescent="0.25">
      <c r="B54" s="68" t="s">
        <v>460</v>
      </c>
      <c r="C54" s="68" t="s">
        <v>537</v>
      </c>
      <c r="D54" s="69" t="s">
        <v>337</v>
      </c>
      <c r="E54" s="70">
        <v>50</v>
      </c>
    </row>
    <row r="55" spans="2:5" x14ac:dyDescent="0.25">
      <c r="B55" s="68" t="s">
        <v>461</v>
      </c>
      <c r="C55" s="68" t="s">
        <v>535</v>
      </c>
      <c r="D55" s="69" t="s">
        <v>10</v>
      </c>
      <c r="E55" s="70">
        <v>46</v>
      </c>
    </row>
    <row r="56" spans="2:5" x14ac:dyDescent="0.25">
      <c r="B56" s="68" t="s">
        <v>459</v>
      </c>
      <c r="C56" s="68" t="s">
        <v>537</v>
      </c>
      <c r="D56" s="69" t="s">
        <v>191</v>
      </c>
      <c r="E56" s="70">
        <v>23</v>
      </c>
    </row>
    <row r="57" spans="2:5" x14ac:dyDescent="0.25">
      <c r="B57" s="68" t="s">
        <v>461</v>
      </c>
      <c r="C57" s="68" t="s">
        <v>537</v>
      </c>
      <c r="D57" s="69" t="s">
        <v>347</v>
      </c>
      <c r="E57" s="70">
        <v>28</v>
      </c>
    </row>
    <row r="58" spans="2:5" x14ac:dyDescent="0.25">
      <c r="B58" s="68" t="s">
        <v>459</v>
      </c>
      <c r="C58" s="68" t="s">
        <v>537</v>
      </c>
      <c r="D58" s="69" t="s">
        <v>327</v>
      </c>
      <c r="E58" s="70">
        <v>251</v>
      </c>
    </row>
    <row r="59" spans="2:5" x14ac:dyDescent="0.25">
      <c r="B59" s="68" t="s">
        <v>460</v>
      </c>
      <c r="C59" s="68" t="s">
        <v>537</v>
      </c>
      <c r="D59" s="69" t="s">
        <v>7</v>
      </c>
      <c r="E59" s="70">
        <v>68</v>
      </c>
    </row>
    <row r="60" spans="2:5" x14ac:dyDescent="0.25">
      <c r="B60" s="68" t="s">
        <v>463</v>
      </c>
      <c r="C60" s="68" t="s">
        <v>535</v>
      </c>
      <c r="D60" s="69" t="s">
        <v>321</v>
      </c>
      <c r="E60" s="70">
        <v>160</v>
      </c>
    </row>
    <row r="61" spans="2:5" x14ac:dyDescent="0.25">
      <c r="B61" s="68" t="s">
        <v>463</v>
      </c>
      <c r="C61" s="68" t="s">
        <v>537</v>
      </c>
      <c r="D61" s="69" t="s">
        <v>324</v>
      </c>
      <c r="E61" s="70">
        <v>60</v>
      </c>
    </row>
    <row r="62" spans="2:5" x14ac:dyDescent="0.25">
      <c r="B62" s="68" t="s">
        <v>460</v>
      </c>
      <c r="C62" s="68" t="s">
        <v>537</v>
      </c>
      <c r="D62" s="69" t="s">
        <v>337</v>
      </c>
      <c r="E62" s="70">
        <v>50</v>
      </c>
    </row>
    <row r="63" spans="2:5" x14ac:dyDescent="0.25">
      <c r="B63" s="68" t="s">
        <v>460</v>
      </c>
      <c r="C63" s="68" t="s">
        <v>535</v>
      </c>
      <c r="D63" s="69" t="s">
        <v>347</v>
      </c>
      <c r="E63" s="70">
        <v>470</v>
      </c>
    </row>
    <row r="64" spans="2:5" x14ac:dyDescent="0.25">
      <c r="B64" s="68" t="s">
        <v>459</v>
      </c>
      <c r="C64" s="68" t="s">
        <v>536</v>
      </c>
      <c r="D64" s="69" t="s">
        <v>7</v>
      </c>
      <c r="E64" s="70">
        <v>68</v>
      </c>
    </row>
    <row r="65" spans="2:5" x14ac:dyDescent="0.25">
      <c r="B65" s="68" t="s">
        <v>463</v>
      </c>
      <c r="C65" s="68" t="s">
        <v>535</v>
      </c>
      <c r="D65" s="69" t="s">
        <v>337</v>
      </c>
      <c r="E65" s="70">
        <v>342</v>
      </c>
    </row>
    <row r="66" spans="2:5" x14ac:dyDescent="0.25">
      <c r="B66" s="68" t="s">
        <v>463</v>
      </c>
      <c r="C66" s="68" t="s">
        <v>535</v>
      </c>
      <c r="D66" s="69" t="s">
        <v>331</v>
      </c>
      <c r="E66" s="70">
        <v>29</v>
      </c>
    </row>
    <row r="67" spans="2:5" x14ac:dyDescent="0.25">
      <c r="B67" s="68" t="s">
        <v>461</v>
      </c>
      <c r="C67" s="68" t="s">
        <v>535</v>
      </c>
      <c r="D67" s="69" t="s">
        <v>10</v>
      </c>
      <c r="E67" s="70">
        <v>46</v>
      </c>
    </row>
    <row r="68" spans="2:5" x14ac:dyDescent="0.25">
      <c r="B68" s="68" t="s">
        <v>463</v>
      </c>
      <c r="C68" s="68" t="s">
        <v>537</v>
      </c>
      <c r="D68" s="69" t="s">
        <v>10</v>
      </c>
      <c r="E68" s="70">
        <v>23</v>
      </c>
    </row>
    <row r="69" spans="2:5" x14ac:dyDescent="0.25">
      <c r="B69" s="68" t="s">
        <v>461</v>
      </c>
      <c r="C69" s="68" t="s">
        <v>535</v>
      </c>
      <c r="D69" s="69" t="s">
        <v>337</v>
      </c>
      <c r="E69" s="70">
        <v>48</v>
      </c>
    </row>
    <row r="70" spans="2:5" x14ac:dyDescent="0.25">
      <c r="B70" s="68" t="s">
        <v>463</v>
      </c>
      <c r="C70" s="68" t="s">
        <v>537</v>
      </c>
      <c r="D70" s="69" t="s">
        <v>371</v>
      </c>
      <c r="E70" s="70">
        <v>57</v>
      </c>
    </row>
    <row r="71" spans="2:5" x14ac:dyDescent="0.25">
      <c r="B71" s="68" t="s">
        <v>459</v>
      </c>
      <c r="C71" s="68" t="s">
        <v>537</v>
      </c>
      <c r="D71" s="69" t="s">
        <v>349</v>
      </c>
      <c r="E71" s="70">
        <v>42</v>
      </c>
    </row>
    <row r="72" spans="2:5" x14ac:dyDescent="0.25">
      <c r="B72" s="68" t="s">
        <v>463</v>
      </c>
      <c r="C72" s="68" t="s">
        <v>537</v>
      </c>
      <c r="D72" s="69" t="s">
        <v>324</v>
      </c>
      <c r="E72" s="70">
        <v>40</v>
      </c>
    </row>
    <row r="73" spans="2:5" x14ac:dyDescent="0.25">
      <c r="B73" s="68" t="s">
        <v>461</v>
      </c>
      <c r="C73" s="68" t="s">
        <v>536</v>
      </c>
      <c r="D73" s="69" t="s">
        <v>10</v>
      </c>
      <c r="E73" s="70">
        <v>23</v>
      </c>
    </row>
    <row r="74" spans="2:5" x14ac:dyDescent="0.25">
      <c r="B74" s="68" t="s">
        <v>461</v>
      </c>
      <c r="C74" s="68" t="s">
        <v>536</v>
      </c>
      <c r="D74" s="69" t="s">
        <v>191</v>
      </c>
      <c r="E74" s="70">
        <v>92</v>
      </c>
    </row>
    <row r="75" spans="2:5" x14ac:dyDescent="0.25">
      <c r="B75" s="68" t="s">
        <v>461</v>
      </c>
      <c r="C75" s="68" t="s">
        <v>535</v>
      </c>
      <c r="D75" s="69" t="s">
        <v>10</v>
      </c>
      <c r="E75" s="70">
        <v>69</v>
      </c>
    </row>
    <row r="76" spans="2:5" x14ac:dyDescent="0.25">
      <c r="B76" s="68" t="s">
        <v>463</v>
      </c>
      <c r="C76" s="68" t="s">
        <v>536</v>
      </c>
      <c r="D76" s="69" t="s">
        <v>7</v>
      </c>
      <c r="E76" s="70">
        <v>66</v>
      </c>
    </row>
    <row r="77" spans="2:5" x14ac:dyDescent="0.25">
      <c r="B77" s="68" t="s">
        <v>461</v>
      </c>
      <c r="C77" s="68" t="s">
        <v>535</v>
      </c>
      <c r="D77" s="69" t="s">
        <v>337</v>
      </c>
      <c r="E77" s="70">
        <v>24</v>
      </c>
    </row>
    <row r="78" spans="2:5" x14ac:dyDescent="0.25">
      <c r="B78" s="68" t="s">
        <v>461</v>
      </c>
      <c r="C78" s="68" t="s">
        <v>537</v>
      </c>
      <c r="D78" s="69" t="s">
        <v>347</v>
      </c>
      <c r="E78" s="70">
        <v>55</v>
      </c>
    </row>
    <row r="79" spans="2:5" x14ac:dyDescent="0.25">
      <c r="B79" s="68" t="s">
        <v>463</v>
      </c>
      <c r="C79" s="68" t="s">
        <v>535</v>
      </c>
      <c r="D79" s="69" t="s">
        <v>334</v>
      </c>
      <c r="E79" s="70">
        <v>71</v>
      </c>
    </row>
    <row r="80" spans="2:5" x14ac:dyDescent="0.25">
      <c r="B80" s="68" t="s">
        <v>459</v>
      </c>
      <c r="C80" s="68" t="s">
        <v>535</v>
      </c>
      <c r="D80" s="69" t="s">
        <v>191</v>
      </c>
      <c r="E80" s="70">
        <v>22</v>
      </c>
    </row>
    <row r="81" spans="2:5" x14ac:dyDescent="0.25">
      <c r="B81" s="68" t="s">
        <v>463</v>
      </c>
      <c r="C81" s="68" t="s">
        <v>537</v>
      </c>
      <c r="D81" s="69" t="s">
        <v>191</v>
      </c>
      <c r="E81" s="70">
        <v>46</v>
      </c>
    </row>
    <row r="82" spans="2:5" x14ac:dyDescent="0.25">
      <c r="B82" s="68" t="s">
        <v>459</v>
      </c>
      <c r="C82" s="68" t="s">
        <v>537</v>
      </c>
      <c r="D82" s="69" t="s">
        <v>331</v>
      </c>
      <c r="E82" s="70">
        <v>203</v>
      </c>
    </row>
    <row r="83" spans="2:5" x14ac:dyDescent="0.25">
      <c r="B83" s="68" t="s">
        <v>460</v>
      </c>
      <c r="C83" s="68" t="s">
        <v>537</v>
      </c>
      <c r="D83" s="69" t="s">
        <v>10</v>
      </c>
      <c r="E83" s="70">
        <v>66</v>
      </c>
    </row>
    <row r="84" spans="2:5" x14ac:dyDescent="0.25">
      <c r="B84" s="68" t="s">
        <v>463</v>
      </c>
      <c r="C84" s="68" t="s">
        <v>536</v>
      </c>
      <c r="D84" s="69" t="s">
        <v>347</v>
      </c>
      <c r="E84" s="70">
        <v>27</v>
      </c>
    </row>
    <row r="85" spans="2:5" x14ac:dyDescent="0.25">
      <c r="B85" s="68" t="s">
        <v>460</v>
      </c>
      <c r="C85" s="68" t="s">
        <v>535</v>
      </c>
      <c r="D85" s="69" t="s">
        <v>191</v>
      </c>
      <c r="E85" s="70">
        <v>521</v>
      </c>
    </row>
    <row r="86" spans="2:5" x14ac:dyDescent="0.25">
      <c r="B86" s="68" t="s">
        <v>459</v>
      </c>
      <c r="C86" s="68" t="s">
        <v>535</v>
      </c>
      <c r="D86" s="69" t="s">
        <v>324</v>
      </c>
      <c r="E86" s="70">
        <v>379</v>
      </c>
    </row>
    <row r="87" spans="2:5" x14ac:dyDescent="0.25">
      <c r="B87" s="68" t="s">
        <v>459</v>
      </c>
      <c r="C87" s="68" t="s">
        <v>535</v>
      </c>
      <c r="D87" s="69" t="s">
        <v>324</v>
      </c>
      <c r="E87" s="70">
        <v>40</v>
      </c>
    </row>
    <row r="88" spans="2:5" x14ac:dyDescent="0.25">
      <c r="B88" s="68" t="s">
        <v>463</v>
      </c>
      <c r="C88" s="68" t="s">
        <v>537</v>
      </c>
      <c r="D88" s="69" t="s">
        <v>7</v>
      </c>
      <c r="E88" s="70">
        <v>102</v>
      </c>
    </row>
    <row r="89" spans="2:5" x14ac:dyDescent="0.25">
      <c r="B89" s="68" t="s">
        <v>461</v>
      </c>
      <c r="C89" s="68" t="s">
        <v>537</v>
      </c>
      <c r="D89" s="69" t="s">
        <v>7</v>
      </c>
      <c r="E89" s="70">
        <v>33</v>
      </c>
    </row>
    <row r="90" spans="2:5" x14ac:dyDescent="0.25">
      <c r="B90" s="68" t="s">
        <v>463</v>
      </c>
      <c r="C90" s="68" t="s">
        <v>537</v>
      </c>
      <c r="D90" s="69" t="s">
        <v>7</v>
      </c>
      <c r="E90" s="70">
        <v>99</v>
      </c>
    </row>
    <row r="91" spans="2:5" x14ac:dyDescent="0.25">
      <c r="B91" s="68" t="s">
        <v>460</v>
      </c>
      <c r="C91" s="68" t="s">
        <v>535</v>
      </c>
      <c r="D91" s="69" t="s">
        <v>324</v>
      </c>
      <c r="E91" s="70">
        <v>57</v>
      </c>
    </row>
    <row r="92" spans="2:5" x14ac:dyDescent="0.25">
      <c r="B92" s="68" t="s">
        <v>460</v>
      </c>
      <c r="C92" s="68" t="s">
        <v>535</v>
      </c>
      <c r="D92" s="69" t="s">
        <v>327</v>
      </c>
      <c r="E92" s="70">
        <v>24</v>
      </c>
    </row>
    <row r="93" spans="2:5" x14ac:dyDescent="0.25">
      <c r="B93" s="68" t="s">
        <v>463</v>
      </c>
      <c r="C93" s="68" t="s">
        <v>537</v>
      </c>
      <c r="D93" s="69" t="s">
        <v>10</v>
      </c>
      <c r="E93" s="70">
        <v>69</v>
      </c>
    </row>
    <row r="94" spans="2:5" x14ac:dyDescent="0.25">
      <c r="B94" s="68" t="s">
        <v>460</v>
      </c>
      <c r="C94" s="68" t="s">
        <v>537</v>
      </c>
      <c r="D94" s="69" t="s">
        <v>7</v>
      </c>
      <c r="E94" s="70">
        <v>32</v>
      </c>
    </row>
    <row r="95" spans="2:5" x14ac:dyDescent="0.25">
      <c r="B95" s="68" t="s">
        <v>461</v>
      </c>
      <c r="C95" s="68" t="s">
        <v>535</v>
      </c>
      <c r="D95" s="69" t="s">
        <v>347</v>
      </c>
      <c r="E95" s="70">
        <v>549</v>
      </c>
    </row>
    <row r="96" spans="2:5" x14ac:dyDescent="0.25">
      <c r="B96" s="68" t="s">
        <v>460</v>
      </c>
      <c r="C96" s="68" t="s">
        <v>535</v>
      </c>
      <c r="D96" s="69" t="s">
        <v>334</v>
      </c>
      <c r="E96" s="70">
        <v>45</v>
      </c>
    </row>
    <row r="97" spans="2:5" x14ac:dyDescent="0.25">
      <c r="B97" s="68" t="s">
        <v>463</v>
      </c>
      <c r="C97" s="68" t="s">
        <v>536</v>
      </c>
      <c r="D97" s="69" t="s">
        <v>337</v>
      </c>
      <c r="E97" s="70">
        <v>23</v>
      </c>
    </row>
    <row r="98" spans="2:5" x14ac:dyDescent="0.25">
      <c r="B98" s="68" t="s">
        <v>463</v>
      </c>
      <c r="C98" s="68" t="s">
        <v>537</v>
      </c>
      <c r="D98" s="69" t="s">
        <v>10</v>
      </c>
      <c r="E98" s="70">
        <v>69</v>
      </c>
    </row>
    <row r="99" spans="2:5" x14ac:dyDescent="0.25">
      <c r="B99" s="68" t="s">
        <v>461</v>
      </c>
      <c r="C99" s="68" t="s">
        <v>537</v>
      </c>
      <c r="D99" s="69" t="s">
        <v>10</v>
      </c>
      <c r="E99" s="70">
        <v>46</v>
      </c>
    </row>
    <row r="100" spans="2:5" x14ac:dyDescent="0.25">
      <c r="B100" s="68" t="s">
        <v>459</v>
      </c>
      <c r="C100" s="68" t="s">
        <v>537</v>
      </c>
      <c r="D100" s="69" t="s">
        <v>337</v>
      </c>
      <c r="E100" s="70">
        <v>48</v>
      </c>
    </row>
    <row r="101" spans="2:5" x14ac:dyDescent="0.25">
      <c r="B101" s="68" t="s">
        <v>459</v>
      </c>
      <c r="C101" s="68" t="s">
        <v>535</v>
      </c>
      <c r="D101" s="69" t="s">
        <v>7</v>
      </c>
      <c r="E101" s="70">
        <v>34</v>
      </c>
    </row>
    <row r="102" spans="2:5" x14ac:dyDescent="0.25">
      <c r="B102" s="68" t="s">
        <v>463</v>
      </c>
      <c r="C102" s="68" t="s">
        <v>537</v>
      </c>
      <c r="D102" s="69" t="s">
        <v>191</v>
      </c>
      <c r="E102" s="70">
        <v>69</v>
      </c>
    </row>
    <row r="103" spans="2:5" x14ac:dyDescent="0.25">
      <c r="B103" s="68" t="s">
        <v>461</v>
      </c>
      <c r="C103" s="68" t="s">
        <v>535</v>
      </c>
      <c r="D103" s="69" t="s">
        <v>191</v>
      </c>
      <c r="E103" s="70">
        <v>66</v>
      </c>
    </row>
    <row r="104" spans="2:5" x14ac:dyDescent="0.25">
      <c r="B104" s="68" t="s">
        <v>459</v>
      </c>
      <c r="C104" s="68" t="s">
        <v>536</v>
      </c>
      <c r="D104" s="69" t="s">
        <v>191</v>
      </c>
      <c r="E104" s="70">
        <v>69</v>
      </c>
    </row>
    <row r="105" spans="2:5" x14ac:dyDescent="0.25">
      <c r="B105" s="68" t="s">
        <v>463</v>
      </c>
      <c r="C105" s="68" t="s">
        <v>537</v>
      </c>
      <c r="D105" s="69" t="s">
        <v>327</v>
      </c>
      <c r="E105" s="70">
        <v>69</v>
      </c>
    </row>
    <row r="106" spans="2:5" x14ac:dyDescent="0.25">
      <c r="B106" s="68" t="s">
        <v>461</v>
      </c>
      <c r="C106" s="68" t="s">
        <v>537</v>
      </c>
      <c r="D106" s="69" t="s">
        <v>324</v>
      </c>
      <c r="E106" s="70">
        <v>40</v>
      </c>
    </row>
    <row r="107" spans="2:5" x14ac:dyDescent="0.25">
      <c r="B107" s="68" t="s">
        <v>461</v>
      </c>
      <c r="C107" s="68" t="s">
        <v>537</v>
      </c>
      <c r="D107" s="69" t="s">
        <v>324</v>
      </c>
      <c r="E107" s="70">
        <v>20</v>
      </c>
    </row>
    <row r="108" spans="2:5" x14ac:dyDescent="0.25">
      <c r="B108" s="68" t="s">
        <v>459</v>
      </c>
      <c r="C108" s="68" t="s">
        <v>537</v>
      </c>
      <c r="D108" s="69" t="s">
        <v>349</v>
      </c>
      <c r="E108" s="70">
        <v>57</v>
      </c>
    </row>
    <row r="109" spans="2:5" x14ac:dyDescent="0.25">
      <c r="B109" s="68" t="s">
        <v>461</v>
      </c>
      <c r="C109" s="68" t="s">
        <v>537</v>
      </c>
      <c r="D109" s="69" t="s">
        <v>337</v>
      </c>
      <c r="E109" s="70">
        <v>48</v>
      </c>
    </row>
    <row r="110" spans="2:5" x14ac:dyDescent="0.25">
      <c r="B110" s="68" t="s">
        <v>459</v>
      </c>
      <c r="C110" s="68" t="s">
        <v>537</v>
      </c>
      <c r="D110" s="69" t="s">
        <v>334</v>
      </c>
      <c r="E110" s="70">
        <v>68</v>
      </c>
    </row>
    <row r="111" spans="2:5" x14ac:dyDescent="0.25">
      <c r="B111" s="68" t="s">
        <v>463</v>
      </c>
      <c r="C111" s="68" t="s">
        <v>535</v>
      </c>
      <c r="D111" s="69" t="s">
        <v>347</v>
      </c>
      <c r="E111" s="70">
        <v>83</v>
      </c>
    </row>
    <row r="112" spans="2:5" x14ac:dyDescent="0.25">
      <c r="B112" s="68" t="s">
        <v>463</v>
      </c>
      <c r="C112" s="68" t="s">
        <v>535</v>
      </c>
      <c r="D112" s="69" t="s">
        <v>10</v>
      </c>
      <c r="E112" s="70">
        <v>69</v>
      </c>
    </row>
    <row r="113" spans="2:5" x14ac:dyDescent="0.25">
      <c r="B113" s="68" t="s">
        <v>463</v>
      </c>
      <c r="C113" s="68" t="s">
        <v>535</v>
      </c>
      <c r="D113" s="69" t="s">
        <v>331</v>
      </c>
      <c r="E113" s="70">
        <v>58</v>
      </c>
    </row>
    <row r="114" spans="2:5" x14ac:dyDescent="0.25">
      <c r="B114" s="68" t="s">
        <v>461</v>
      </c>
      <c r="C114" s="68" t="s">
        <v>537</v>
      </c>
      <c r="D114" s="69" t="s">
        <v>321</v>
      </c>
      <c r="E114" s="70">
        <v>160</v>
      </c>
    </row>
    <row r="115" spans="2:5" x14ac:dyDescent="0.25">
      <c r="B115" s="68" t="s">
        <v>459</v>
      </c>
      <c r="C115" s="68" t="s">
        <v>535</v>
      </c>
      <c r="D115" s="69" t="s">
        <v>7</v>
      </c>
      <c r="E115" s="70">
        <v>64</v>
      </c>
    </row>
    <row r="116" spans="2:5" x14ac:dyDescent="0.25">
      <c r="B116" s="68" t="s">
        <v>461</v>
      </c>
      <c r="C116" s="68" t="s">
        <v>537</v>
      </c>
      <c r="D116" s="69" t="s">
        <v>10</v>
      </c>
      <c r="E116" s="70">
        <v>23</v>
      </c>
    </row>
    <row r="117" spans="2:5" x14ac:dyDescent="0.25">
      <c r="B117" s="68" t="s">
        <v>463</v>
      </c>
      <c r="C117" s="68" t="s">
        <v>535</v>
      </c>
      <c r="D117" s="69" t="s">
        <v>324</v>
      </c>
      <c r="E117" s="70">
        <v>40</v>
      </c>
    </row>
    <row r="118" spans="2:5" x14ac:dyDescent="0.25">
      <c r="B118" s="68" t="s">
        <v>463</v>
      </c>
      <c r="C118" s="68" t="s">
        <v>537</v>
      </c>
      <c r="D118" s="69" t="s">
        <v>347</v>
      </c>
      <c r="E118" s="70">
        <v>83</v>
      </c>
    </row>
    <row r="119" spans="2:5" x14ac:dyDescent="0.25">
      <c r="B119" s="68" t="s">
        <v>461</v>
      </c>
      <c r="C119" s="68" t="s">
        <v>537</v>
      </c>
      <c r="D119" s="69" t="s">
        <v>334</v>
      </c>
      <c r="E119" s="70">
        <v>424</v>
      </c>
    </row>
    <row r="120" spans="2:5" x14ac:dyDescent="0.25">
      <c r="B120" s="68" t="s">
        <v>463</v>
      </c>
      <c r="C120" s="68" t="s">
        <v>536</v>
      </c>
      <c r="D120" s="69" t="s">
        <v>327</v>
      </c>
      <c r="E120" s="70">
        <v>24</v>
      </c>
    </row>
    <row r="121" spans="2:5" x14ac:dyDescent="0.25">
      <c r="B121" s="68" t="s">
        <v>461</v>
      </c>
      <c r="C121" s="68" t="s">
        <v>535</v>
      </c>
      <c r="D121" s="69" t="s">
        <v>191</v>
      </c>
      <c r="E121" s="70">
        <v>66</v>
      </c>
    </row>
    <row r="122" spans="2:5" x14ac:dyDescent="0.25">
      <c r="B122" s="68" t="s">
        <v>460</v>
      </c>
      <c r="C122" s="68" t="s">
        <v>537</v>
      </c>
      <c r="D122" s="69" t="s">
        <v>337</v>
      </c>
      <c r="E122" s="70">
        <v>48</v>
      </c>
    </row>
    <row r="123" spans="2:5" x14ac:dyDescent="0.25">
      <c r="B123" s="68" t="s">
        <v>459</v>
      </c>
      <c r="C123" s="68" t="s">
        <v>535</v>
      </c>
      <c r="D123" s="69" t="s">
        <v>347</v>
      </c>
      <c r="E123" s="70">
        <v>83</v>
      </c>
    </row>
    <row r="124" spans="2:5" x14ac:dyDescent="0.25">
      <c r="B124" s="68" t="s">
        <v>460</v>
      </c>
      <c r="C124" s="68" t="s">
        <v>535</v>
      </c>
      <c r="D124" s="69" t="s">
        <v>334</v>
      </c>
      <c r="E124" s="70">
        <v>342</v>
      </c>
    </row>
    <row r="125" spans="2:5" x14ac:dyDescent="0.25">
      <c r="B125" s="68" t="s">
        <v>460</v>
      </c>
      <c r="C125" s="68" t="s">
        <v>537</v>
      </c>
      <c r="D125" s="69" t="s">
        <v>349</v>
      </c>
      <c r="E125" s="70">
        <v>60</v>
      </c>
    </row>
    <row r="126" spans="2:5" x14ac:dyDescent="0.25">
      <c r="B126" s="68" t="s">
        <v>461</v>
      </c>
      <c r="C126" s="68" t="s">
        <v>535</v>
      </c>
      <c r="D126" s="69" t="s">
        <v>191</v>
      </c>
      <c r="E126" s="70">
        <v>46</v>
      </c>
    </row>
    <row r="127" spans="2:5" x14ac:dyDescent="0.25">
      <c r="B127" s="68" t="s">
        <v>460</v>
      </c>
      <c r="C127" s="68" t="s">
        <v>537</v>
      </c>
      <c r="D127" s="69" t="s">
        <v>10</v>
      </c>
      <c r="E127" s="70">
        <v>161</v>
      </c>
    </row>
    <row r="128" spans="2:5" x14ac:dyDescent="0.25">
      <c r="B128" s="68" t="s">
        <v>459</v>
      </c>
      <c r="C128" s="68" t="s">
        <v>535</v>
      </c>
      <c r="D128" s="69" t="s">
        <v>191</v>
      </c>
      <c r="E128" s="70">
        <v>69</v>
      </c>
    </row>
    <row r="129" spans="2:5" x14ac:dyDescent="0.25">
      <c r="B129" s="68" t="s">
        <v>463</v>
      </c>
      <c r="C129" s="68" t="s">
        <v>537</v>
      </c>
      <c r="D129" s="69" t="s">
        <v>324</v>
      </c>
      <c r="E129" s="70">
        <v>20</v>
      </c>
    </row>
    <row r="130" spans="2:5" x14ac:dyDescent="0.25">
      <c r="B130" s="68" t="s">
        <v>460</v>
      </c>
      <c r="C130" s="68" t="s">
        <v>537</v>
      </c>
      <c r="D130" s="69" t="s">
        <v>10</v>
      </c>
      <c r="E130" s="70">
        <v>46</v>
      </c>
    </row>
    <row r="131" spans="2:5" x14ac:dyDescent="0.25">
      <c r="B131" s="68" t="s">
        <v>461</v>
      </c>
      <c r="C131" s="68" t="s">
        <v>537</v>
      </c>
      <c r="D131" s="69" t="s">
        <v>337</v>
      </c>
      <c r="E131" s="70">
        <v>50</v>
      </c>
    </row>
    <row r="132" spans="2:5" x14ac:dyDescent="0.25">
      <c r="B132" s="68" t="s">
        <v>463</v>
      </c>
      <c r="C132" s="68" t="s">
        <v>535</v>
      </c>
      <c r="D132" s="69" t="s">
        <v>10</v>
      </c>
      <c r="E132" s="70">
        <v>44</v>
      </c>
    </row>
    <row r="133" spans="2:5" x14ac:dyDescent="0.25">
      <c r="B133" s="68" t="s">
        <v>461</v>
      </c>
      <c r="C133" s="68" t="s">
        <v>537</v>
      </c>
      <c r="D133" s="69" t="s">
        <v>191</v>
      </c>
      <c r="E133" s="70">
        <v>69</v>
      </c>
    </row>
    <row r="134" spans="2:5" x14ac:dyDescent="0.25">
      <c r="B134" s="68" t="s">
        <v>463</v>
      </c>
      <c r="C134" s="68" t="s">
        <v>537</v>
      </c>
      <c r="D134" s="69" t="s">
        <v>191</v>
      </c>
      <c r="E134" s="70">
        <v>46</v>
      </c>
    </row>
    <row r="135" spans="2:5" x14ac:dyDescent="0.25">
      <c r="B135" s="68" t="s">
        <v>459</v>
      </c>
      <c r="C135" s="68" t="s">
        <v>537</v>
      </c>
      <c r="D135" s="69" t="s">
        <v>331</v>
      </c>
      <c r="E135" s="70">
        <v>29</v>
      </c>
    </row>
    <row r="136" spans="2:5" x14ac:dyDescent="0.25">
      <c r="B136" s="68" t="s">
        <v>459</v>
      </c>
      <c r="C136" s="68" t="s">
        <v>537</v>
      </c>
      <c r="D136" s="69" t="s">
        <v>334</v>
      </c>
      <c r="E136" s="70">
        <v>268</v>
      </c>
    </row>
    <row r="137" spans="2:5" x14ac:dyDescent="0.25">
      <c r="B137" s="68" t="s">
        <v>463</v>
      </c>
      <c r="C137" s="68" t="s">
        <v>535</v>
      </c>
      <c r="D137" s="69" t="s">
        <v>349</v>
      </c>
      <c r="E137" s="70">
        <v>20</v>
      </c>
    </row>
    <row r="138" spans="2:5" x14ac:dyDescent="0.25">
      <c r="B138" s="68" t="s">
        <v>463</v>
      </c>
      <c r="C138" s="68" t="s">
        <v>536</v>
      </c>
      <c r="D138" s="69" t="s">
        <v>7</v>
      </c>
      <c r="E138" s="70">
        <v>99</v>
      </c>
    </row>
    <row r="139" spans="2:5" x14ac:dyDescent="0.25">
      <c r="B139" s="68" t="s">
        <v>460</v>
      </c>
      <c r="C139" s="68" t="s">
        <v>535</v>
      </c>
      <c r="D139" s="69" t="s">
        <v>334</v>
      </c>
      <c r="E139" s="70">
        <v>71</v>
      </c>
    </row>
    <row r="140" spans="2:5" x14ac:dyDescent="0.25">
      <c r="B140" s="68" t="s">
        <v>461</v>
      </c>
      <c r="C140" s="68" t="s">
        <v>537</v>
      </c>
      <c r="D140" s="69" t="s">
        <v>337</v>
      </c>
      <c r="E140" s="70">
        <v>25</v>
      </c>
    </row>
    <row r="141" spans="2:5" x14ac:dyDescent="0.25">
      <c r="B141" s="68" t="s">
        <v>460</v>
      </c>
      <c r="C141" s="68" t="s">
        <v>537</v>
      </c>
      <c r="D141" s="69" t="s">
        <v>331</v>
      </c>
      <c r="E141" s="70">
        <v>60</v>
      </c>
    </row>
    <row r="142" spans="2:5" x14ac:dyDescent="0.25">
      <c r="B142" s="68" t="s">
        <v>461</v>
      </c>
      <c r="C142" s="68" t="s">
        <v>537</v>
      </c>
      <c r="D142" s="69" t="s">
        <v>191</v>
      </c>
      <c r="E142" s="70">
        <v>23</v>
      </c>
    </row>
    <row r="143" spans="2:5" x14ac:dyDescent="0.25">
      <c r="B143" s="68" t="s">
        <v>463</v>
      </c>
      <c r="C143" s="68" t="s">
        <v>537</v>
      </c>
      <c r="D143" s="69" t="s">
        <v>324</v>
      </c>
      <c r="E143" s="70">
        <v>40</v>
      </c>
    </row>
    <row r="144" spans="2:5" x14ac:dyDescent="0.25">
      <c r="B144" s="68" t="s">
        <v>459</v>
      </c>
      <c r="C144" s="68" t="s">
        <v>537</v>
      </c>
      <c r="D144" s="69" t="s">
        <v>191</v>
      </c>
      <c r="E144" s="70">
        <v>44</v>
      </c>
    </row>
    <row r="145" spans="2:5" x14ac:dyDescent="0.25">
      <c r="B145" s="68" t="s">
        <v>460</v>
      </c>
      <c r="C145" s="68" t="s">
        <v>537</v>
      </c>
      <c r="D145" s="69" t="s">
        <v>7</v>
      </c>
      <c r="E145" s="70">
        <v>264</v>
      </c>
    </row>
    <row r="146" spans="2:5" x14ac:dyDescent="0.25">
      <c r="B146" s="68" t="s">
        <v>460</v>
      </c>
      <c r="C146" s="68" t="s">
        <v>537</v>
      </c>
      <c r="D146" s="69" t="s">
        <v>337</v>
      </c>
      <c r="E146" s="70">
        <v>24</v>
      </c>
    </row>
    <row r="147" spans="2:5" x14ac:dyDescent="0.25">
      <c r="B147" s="68" t="s">
        <v>459</v>
      </c>
      <c r="C147" s="68" t="s">
        <v>536</v>
      </c>
      <c r="D147" s="69" t="s">
        <v>324</v>
      </c>
      <c r="E147" s="70">
        <v>20</v>
      </c>
    </row>
    <row r="148" spans="2:5" x14ac:dyDescent="0.25">
      <c r="B148" s="68" t="s">
        <v>463</v>
      </c>
      <c r="C148" s="68" t="s">
        <v>537</v>
      </c>
      <c r="D148" s="69" t="s">
        <v>7</v>
      </c>
      <c r="E148" s="70">
        <v>99</v>
      </c>
    </row>
    <row r="149" spans="2:5" x14ac:dyDescent="0.25">
      <c r="B149" s="68" t="s">
        <v>463</v>
      </c>
      <c r="C149" s="68" t="s">
        <v>537</v>
      </c>
      <c r="D149" s="69" t="s">
        <v>324</v>
      </c>
      <c r="E149" s="70">
        <v>20</v>
      </c>
    </row>
    <row r="150" spans="2:5" x14ac:dyDescent="0.25">
      <c r="B150" s="68" t="s">
        <v>459</v>
      </c>
      <c r="C150" s="68" t="s">
        <v>537</v>
      </c>
      <c r="D150" s="69" t="s">
        <v>10</v>
      </c>
      <c r="E150" s="70">
        <v>46</v>
      </c>
    </row>
    <row r="151" spans="2:5" x14ac:dyDescent="0.25">
      <c r="B151" s="68" t="s">
        <v>461</v>
      </c>
      <c r="C151" s="68" t="s">
        <v>537</v>
      </c>
      <c r="D151" s="69" t="s">
        <v>7</v>
      </c>
      <c r="E151" s="70">
        <v>132</v>
      </c>
    </row>
    <row r="152" spans="2:5" x14ac:dyDescent="0.25">
      <c r="B152" s="68" t="s">
        <v>463</v>
      </c>
      <c r="C152" s="68" t="s">
        <v>537</v>
      </c>
      <c r="D152" s="69" t="s">
        <v>334</v>
      </c>
      <c r="E152" s="70">
        <v>23</v>
      </c>
    </row>
    <row r="153" spans="2:5" x14ac:dyDescent="0.25">
      <c r="B153" s="68" t="s">
        <v>461</v>
      </c>
      <c r="C153" s="68" t="s">
        <v>537</v>
      </c>
      <c r="D153" s="69" t="s">
        <v>191</v>
      </c>
      <c r="E153" s="70">
        <v>46</v>
      </c>
    </row>
    <row r="154" spans="2:5" x14ac:dyDescent="0.25">
      <c r="B154" s="68" t="s">
        <v>463</v>
      </c>
      <c r="C154" s="68" t="s">
        <v>537</v>
      </c>
      <c r="D154" s="69" t="s">
        <v>10</v>
      </c>
      <c r="E154" s="70">
        <v>46</v>
      </c>
    </row>
    <row r="155" spans="2:5" x14ac:dyDescent="0.25">
      <c r="B155" s="68" t="s">
        <v>463</v>
      </c>
      <c r="C155" s="68" t="s">
        <v>535</v>
      </c>
      <c r="D155" s="69" t="s">
        <v>324</v>
      </c>
      <c r="E155" s="70">
        <v>40</v>
      </c>
    </row>
    <row r="156" spans="2:5" x14ac:dyDescent="0.25">
      <c r="B156" s="68" t="s">
        <v>463</v>
      </c>
      <c r="C156" s="68" t="s">
        <v>536</v>
      </c>
      <c r="D156" s="69" t="s">
        <v>324</v>
      </c>
      <c r="E156" s="70">
        <v>20</v>
      </c>
    </row>
    <row r="157" spans="2:5" x14ac:dyDescent="0.25">
      <c r="B157" s="68" t="s">
        <v>460</v>
      </c>
      <c r="C157" s="68" t="s">
        <v>537</v>
      </c>
      <c r="D157" s="69" t="s">
        <v>7</v>
      </c>
      <c r="E157" s="70">
        <v>165</v>
      </c>
    </row>
    <row r="158" spans="2:5" x14ac:dyDescent="0.25">
      <c r="B158" s="68" t="s">
        <v>461</v>
      </c>
      <c r="C158" s="68" t="s">
        <v>537</v>
      </c>
      <c r="D158" s="69" t="s">
        <v>7</v>
      </c>
      <c r="E158" s="70">
        <v>66</v>
      </c>
    </row>
    <row r="159" spans="2:5" x14ac:dyDescent="0.25">
      <c r="B159" s="68" t="s">
        <v>461</v>
      </c>
      <c r="C159" s="68" t="s">
        <v>537</v>
      </c>
      <c r="D159" s="69" t="s">
        <v>191</v>
      </c>
      <c r="E159" s="70">
        <v>23</v>
      </c>
    </row>
    <row r="160" spans="2:5" x14ac:dyDescent="0.25">
      <c r="B160" s="68" t="s">
        <v>463</v>
      </c>
      <c r="C160" s="68" t="s">
        <v>537</v>
      </c>
      <c r="D160" s="69" t="s">
        <v>10</v>
      </c>
      <c r="E160" s="70">
        <v>88</v>
      </c>
    </row>
    <row r="161" spans="2:5" x14ac:dyDescent="0.25">
      <c r="B161" s="68" t="s">
        <v>461</v>
      </c>
      <c r="C161" s="68" t="s">
        <v>537</v>
      </c>
      <c r="D161" s="69" t="s">
        <v>324</v>
      </c>
      <c r="E161" s="70">
        <v>60</v>
      </c>
    </row>
    <row r="162" spans="2:5" x14ac:dyDescent="0.25">
      <c r="B162" s="68" t="s">
        <v>463</v>
      </c>
      <c r="C162" s="68" t="s">
        <v>535</v>
      </c>
      <c r="D162" s="69" t="s">
        <v>7</v>
      </c>
      <c r="E162" s="70">
        <v>99</v>
      </c>
    </row>
    <row r="163" spans="2:5" x14ac:dyDescent="0.25">
      <c r="B163" s="68" t="s">
        <v>461</v>
      </c>
      <c r="C163" s="68" t="s">
        <v>537</v>
      </c>
      <c r="D163" s="69" t="s">
        <v>337</v>
      </c>
      <c r="E163" s="70">
        <v>333</v>
      </c>
    </row>
    <row r="164" spans="2:5" x14ac:dyDescent="0.25">
      <c r="B164" s="68" t="s">
        <v>463</v>
      </c>
      <c r="C164" s="68" t="s">
        <v>537</v>
      </c>
      <c r="D164" s="69" t="s">
        <v>321</v>
      </c>
      <c r="E164" s="70">
        <v>320</v>
      </c>
    </row>
    <row r="165" spans="2:5" x14ac:dyDescent="0.25">
      <c r="B165" s="68" t="s">
        <v>459</v>
      </c>
      <c r="C165" s="68" t="s">
        <v>536</v>
      </c>
      <c r="D165" s="69" t="s">
        <v>327</v>
      </c>
      <c r="E165" s="70">
        <v>25</v>
      </c>
    </row>
    <row r="166" spans="2:5" x14ac:dyDescent="0.25">
      <c r="B166" s="68" t="s">
        <v>459</v>
      </c>
      <c r="C166" s="68" t="s">
        <v>535</v>
      </c>
      <c r="D166" s="69" t="s">
        <v>337</v>
      </c>
      <c r="E166" s="70">
        <v>48</v>
      </c>
    </row>
    <row r="167" spans="2:5" x14ac:dyDescent="0.25">
      <c r="B167" s="68" t="s">
        <v>459</v>
      </c>
      <c r="C167" s="68" t="s">
        <v>535</v>
      </c>
      <c r="D167" s="69" t="s">
        <v>321</v>
      </c>
      <c r="E167" s="70">
        <v>160</v>
      </c>
    </row>
    <row r="168" spans="2:5" x14ac:dyDescent="0.25">
      <c r="B168" s="68" t="s">
        <v>459</v>
      </c>
      <c r="C168" s="68" t="s">
        <v>536</v>
      </c>
      <c r="D168" s="69" t="s">
        <v>191</v>
      </c>
      <c r="E168" s="70">
        <v>305</v>
      </c>
    </row>
    <row r="169" spans="2:5" x14ac:dyDescent="0.25">
      <c r="B169" s="68" t="s">
        <v>459</v>
      </c>
      <c r="C169" s="68" t="s">
        <v>535</v>
      </c>
      <c r="D169" s="69" t="s">
        <v>7</v>
      </c>
      <c r="E169" s="70">
        <v>99</v>
      </c>
    </row>
    <row r="170" spans="2:5" x14ac:dyDescent="0.25">
      <c r="B170" s="68" t="s">
        <v>459</v>
      </c>
      <c r="C170" s="68" t="s">
        <v>537</v>
      </c>
      <c r="D170" s="69" t="s">
        <v>10</v>
      </c>
      <c r="E170" s="70">
        <v>92</v>
      </c>
    </row>
    <row r="171" spans="2:5" x14ac:dyDescent="0.25">
      <c r="B171" s="68" t="s">
        <v>463</v>
      </c>
      <c r="C171" s="68" t="s">
        <v>537</v>
      </c>
      <c r="D171" s="69" t="s">
        <v>347</v>
      </c>
      <c r="E171" s="70">
        <v>55</v>
      </c>
    </row>
    <row r="172" spans="2:5" x14ac:dyDescent="0.25">
      <c r="B172" s="68" t="s">
        <v>461</v>
      </c>
      <c r="C172" s="68" t="s">
        <v>537</v>
      </c>
      <c r="D172" s="69" t="s">
        <v>324</v>
      </c>
      <c r="E172" s="70">
        <v>40</v>
      </c>
    </row>
    <row r="173" spans="2:5" x14ac:dyDescent="0.25">
      <c r="B173" s="68" t="s">
        <v>461</v>
      </c>
      <c r="C173" s="68" t="s">
        <v>535</v>
      </c>
      <c r="D173" s="69" t="s">
        <v>324</v>
      </c>
      <c r="E173" s="70">
        <v>57</v>
      </c>
    </row>
    <row r="174" spans="2:5" x14ac:dyDescent="0.25">
      <c r="B174" s="68" t="s">
        <v>460</v>
      </c>
      <c r="C174" s="68" t="s">
        <v>536</v>
      </c>
      <c r="D174" s="69" t="s">
        <v>7</v>
      </c>
      <c r="E174" s="70">
        <v>66</v>
      </c>
    </row>
    <row r="175" spans="2:5" x14ac:dyDescent="0.25">
      <c r="B175" s="68" t="s">
        <v>461</v>
      </c>
      <c r="C175" s="68" t="s">
        <v>537</v>
      </c>
      <c r="D175" s="69" t="s">
        <v>324</v>
      </c>
      <c r="E175" s="70">
        <v>40</v>
      </c>
    </row>
    <row r="176" spans="2:5" x14ac:dyDescent="0.25">
      <c r="B176" s="68" t="s">
        <v>459</v>
      </c>
      <c r="C176" s="68" t="s">
        <v>537</v>
      </c>
      <c r="D176" s="69" t="s">
        <v>10</v>
      </c>
      <c r="E176" s="70">
        <v>46</v>
      </c>
    </row>
    <row r="177" spans="2:5" x14ac:dyDescent="0.25">
      <c r="B177" s="68" t="s">
        <v>461</v>
      </c>
      <c r="C177" s="68" t="s">
        <v>537</v>
      </c>
      <c r="D177" s="69" t="s">
        <v>324</v>
      </c>
      <c r="E177" s="70">
        <v>20</v>
      </c>
    </row>
    <row r="178" spans="2:5" x14ac:dyDescent="0.25">
      <c r="B178" s="68" t="s">
        <v>461</v>
      </c>
      <c r="C178" s="68" t="s">
        <v>537</v>
      </c>
      <c r="D178" s="69" t="s">
        <v>10</v>
      </c>
      <c r="E178" s="70">
        <v>115</v>
      </c>
    </row>
    <row r="179" spans="2:5" x14ac:dyDescent="0.25">
      <c r="B179" s="68" t="s">
        <v>463</v>
      </c>
      <c r="C179" s="68" t="s">
        <v>537</v>
      </c>
      <c r="D179" s="69" t="s">
        <v>331</v>
      </c>
      <c r="E179" s="70">
        <v>523</v>
      </c>
    </row>
    <row r="180" spans="2:5" x14ac:dyDescent="0.25">
      <c r="B180" s="68" t="s">
        <v>463</v>
      </c>
      <c r="C180" s="68" t="s">
        <v>537</v>
      </c>
      <c r="D180" s="69" t="s">
        <v>7</v>
      </c>
      <c r="E180" s="70">
        <v>102</v>
      </c>
    </row>
    <row r="181" spans="2:5" x14ac:dyDescent="0.25">
      <c r="B181" s="68" t="s">
        <v>459</v>
      </c>
      <c r="C181" s="68" t="s">
        <v>535</v>
      </c>
      <c r="D181" s="69" t="s">
        <v>7</v>
      </c>
      <c r="E181" s="70">
        <v>66</v>
      </c>
    </row>
    <row r="182" spans="2:5" x14ac:dyDescent="0.25">
      <c r="B182" s="68" t="s">
        <v>461</v>
      </c>
      <c r="C182" s="68" t="s">
        <v>537</v>
      </c>
      <c r="D182" s="69" t="s">
        <v>7</v>
      </c>
      <c r="E182" s="70">
        <v>32</v>
      </c>
    </row>
    <row r="183" spans="2:5" x14ac:dyDescent="0.25">
      <c r="B183" s="68" t="s">
        <v>463</v>
      </c>
      <c r="C183" s="68" t="s">
        <v>536</v>
      </c>
      <c r="D183" s="69" t="s">
        <v>10</v>
      </c>
      <c r="E183" s="70">
        <v>69</v>
      </c>
    </row>
    <row r="184" spans="2:5" x14ac:dyDescent="0.25">
      <c r="B184" s="68" t="s">
        <v>460</v>
      </c>
      <c r="C184" s="68" t="s">
        <v>535</v>
      </c>
      <c r="D184" s="69" t="s">
        <v>191</v>
      </c>
      <c r="E184" s="70">
        <v>414</v>
      </c>
    </row>
    <row r="185" spans="2:5" x14ac:dyDescent="0.25">
      <c r="B185" s="68" t="s">
        <v>461</v>
      </c>
      <c r="C185" s="68" t="s">
        <v>535</v>
      </c>
      <c r="D185" s="69" t="s">
        <v>349</v>
      </c>
      <c r="E185" s="70">
        <v>40</v>
      </c>
    </row>
    <row r="186" spans="2:5" x14ac:dyDescent="0.25">
      <c r="B186" s="68" t="s">
        <v>463</v>
      </c>
      <c r="C186" s="68" t="s">
        <v>537</v>
      </c>
      <c r="D186" s="69" t="s">
        <v>7</v>
      </c>
      <c r="E186" s="70">
        <v>68</v>
      </c>
    </row>
    <row r="187" spans="2:5" x14ac:dyDescent="0.25">
      <c r="B187" s="68" t="s">
        <v>463</v>
      </c>
      <c r="C187" s="68" t="s">
        <v>537</v>
      </c>
      <c r="D187" s="69" t="s">
        <v>7</v>
      </c>
      <c r="E187" s="70">
        <v>102</v>
      </c>
    </row>
    <row r="188" spans="2:5" x14ac:dyDescent="0.25">
      <c r="B188" s="68" t="s">
        <v>461</v>
      </c>
      <c r="C188" s="68" t="s">
        <v>535</v>
      </c>
      <c r="D188" s="69" t="s">
        <v>7</v>
      </c>
      <c r="E188" s="70">
        <v>132</v>
      </c>
    </row>
    <row r="189" spans="2:5" x14ac:dyDescent="0.25">
      <c r="B189" s="68" t="s">
        <v>459</v>
      </c>
      <c r="C189" s="68" t="s">
        <v>537</v>
      </c>
      <c r="D189" s="69" t="s">
        <v>337</v>
      </c>
      <c r="E189" s="70">
        <v>25</v>
      </c>
    </row>
    <row r="190" spans="2:5" x14ac:dyDescent="0.25">
      <c r="B190" s="68" t="s">
        <v>459</v>
      </c>
      <c r="C190" s="68" t="s">
        <v>537</v>
      </c>
      <c r="D190" s="69" t="s">
        <v>349</v>
      </c>
      <c r="E190" s="70">
        <v>209</v>
      </c>
    </row>
    <row r="191" spans="2:5" x14ac:dyDescent="0.25">
      <c r="B191" s="68" t="s">
        <v>459</v>
      </c>
      <c r="C191" s="68" t="s">
        <v>535</v>
      </c>
      <c r="D191" s="69" t="s">
        <v>327</v>
      </c>
      <c r="E191" s="70">
        <v>48</v>
      </c>
    </row>
    <row r="192" spans="2:5" x14ac:dyDescent="0.25">
      <c r="B192" s="68" t="s">
        <v>461</v>
      </c>
      <c r="C192" s="68" t="s">
        <v>537</v>
      </c>
      <c r="D192" s="69" t="s">
        <v>337</v>
      </c>
      <c r="E192" s="70">
        <v>50</v>
      </c>
    </row>
    <row r="193" spans="2:5" x14ac:dyDescent="0.25">
      <c r="B193" s="68" t="s">
        <v>461</v>
      </c>
      <c r="C193" s="68" t="s">
        <v>535</v>
      </c>
      <c r="D193" s="69" t="s">
        <v>10</v>
      </c>
      <c r="E193" s="70">
        <v>44</v>
      </c>
    </row>
    <row r="194" spans="2:5" x14ac:dyDescent="0.25">
      <c r="B194" s="68" t="s">
        <v>459</v>
      </c>
      <c r="C194" s="68" t="s">
        <v>537</v>
      </c>
      <c r="D194" s="69" t="s">
        <v>337</v>
      </c>
      <c r="E194" s="70">
        <v>48</v>
      </c>
    </row>
    <row r="195" spans="2:5" x14ac:dyDescent="0.25">
      <c r="B195" s="68" t="s">
        <v>459</v>
      </c>
      <c r="C195" s="68" t="s">
        <v>535</v>
      </c>
      <c r="D195" s="69" t="s">
        <v>349</v>
      </c>
      <c r="E195" s="70">
        <v>20</v>
      </c>
    </row>
    <row r="196" spans="2:5" x14ac:dyDescent="0.25">
      <c r="B196" s="68" t="s">
        <v>463</v>
      </c>
      <c r="C196" s="68" t="s">
        <v>535</v>
      </c>
      <c r="D196" s="69" t="s">
        <v>337</v>
      </c>
      <c r="E196" s="70">
        <v>46</v>
      </c>
    </row>
    <row r="197" spans="2:5" x14ac:dyDescent="0.25">
      <c r="B197" s="68" t="s">
        <v>460</v>
      </c>
      <c r="C197" s="68" t="s">
        <v>535</v>
      </c>
      <c r="D197" s="69" t="s">
        <v>324</v>
      </c>
      <c r="E197" s="70">
        <v>100</v>
      </c>
    </row>
    <row r="198" spans="2:5" x14ac:dyDescent="0.25">
      <c r="B198" s="68" t="s">
        <v>463</v>
      </c>
      <c r="C198" s="68" t="s">
        <v>537</v>
      </c>
      <c r="D198" s="69" t="s">
        <v>337</v>
      </c>
      <c r="E198" s="70">
        <v>48</v>
      </c>
    </row>
    <row r="199" spans="2:5" x14ac:dyDescent="0.25">
      <c r="B199" s="68" t="s">
        <v>459</v>
      </c>
      <c r="C199" s="68" t="s">
        <v>535</v>
      </c>
      <c r="D199" s="69" t="s">
        <v>321</v>
      </c>
      <c r="E199" s="70">
        <v>80</v>
      </c>
    </row>
    <row r="200" spans="2:5" x14ac:dyDescent="0.25">
      <c r="B200" s="68" t="s">
        <v>459</v>
      </c>
      <c r="C200" s="68" t="s">
        <v>536</v>
      </c>
      <c r="D200" s="69" t="s">
        <v>7</v>
      </c>
      <c r="E200" s="70">
        <v>66</v>
      </c>
    </row>
    <row r="201" spans="2:5" x14ac:dyDescent="0.25">
      <c r="B201" s="68" t="s">
        <v>459</v>
      </c>
      <c r="C201" s="68" t="s">
        <v>537</v>
      </c>
      <c r="D201" s="69" t="s">
        <v>324</v>
      </c>
      <c r="E201" s="70">
        <v>60</v>
      </c>
    </row>
    <row r="202" spans="2:5" x14ac:dyDescent="0.25">
      <c r="B202" s="68" t="s">
        <v>463</v>
      </c>
      <c r="C202" s="68" t="s">
        <v>537</v>
      </c>
      <c r="D202" s="69" t="s">
        <v>324</v>
      </c>
      <c r="E202" s="70">
        <v>40</v>
      </c>
    </row>
    <row r="203" spans="2:5" x14ac:dyDescent="0.25">
      <c r="B203" s="68" t="s">
        <v>459</v>
      </c>
      <c r="C203" s="68" t="s">
        <v>537</v>
      </c>
      <c r="D203" s="69" t="s">
        <v>7</v>
      </c>
      <c r="E203" s="70">
        <v>64</v>
      </c>
    </row>
    <row r="204" spans="2:5" x14ac:dyDescent="0.25">
      <c r="B204" s="68" t="s">
        <v>459</v>
      </c>
      <c r="C204" s="68" t="s">
        <v>537</v>
      </c>
      <c r="D204" s="69" t="s">
        <v>324</v>
      </c>
      <c r="E204" s="70">
        <v>40</v>
      </c>
    </row>
    <row r="205" spans="2:5" x14ac:dyDescent="0.25">
      <c r="B205" s="68" t="s">
        <v>459</v>
      </c>
      <c r="C205" s="68" t="s">
        <v>535</v>
      </c>
      <c r="D205" s="69" t="s">
        <v>191</v>
      </c>
      <c r="E205" s="70">
        <v>69</v>
      </c>
    </row>
    <row r="206" spans="2:5" x14ac:dyDescent="0.25">
      <c r="B206" s="68" t="s">
        <v>463</v>
      </c>
      <c r="C206" s="68" t="s">
        <v>535</v>
      </c>
      <c r="D206" s="69" t="s">
        <v>7</v>
      </c>
      <c r="E206" s="70">
        <v>102</v>
      </c>
    </row>
    <row r="207" spans="2:5" x14ac:dyDescent="0.25">
      <c r="B207" s="68" t="s">
        <v>463</v>
      </c>
      <c r="C207" s="68" t="s">
        <v>535</v>
      </c>
      <c r="D207" s="69" t="s">
        <v>331</v>
      </c>
      <c r="E207" s="70">
        <v>30</v>
      </c>
    </row>
    <row r="208" spans="2:5" x14ac:dyDescent="0.25">
      <c r="B208" s="68" t="s">
        <v>460</v>
      </c>
      <c r="C208" s="68" t="s">
        <v>537</v>
      </c>
      <c r="D208" s="69" t="s">
        <v>337</v>
      </c>
      <c r="E208" s="70">
        <v>48</v>
      </c>
    </row>
    <row r="209" spans="2:5" x14ac:dyDescent="0.25">
      <c r="B209" s="68" t="s">
        <v>459</v>
      </c>
      <c r="C209" s="68" t="s">
        <v>535</v>
      </c>
      <c r="D209" s="69" t="s">
        <v>337</v>
      </c>
      <c r="E209" s="70">
        <v>72</v>
      </c>
    </row>
    <row r="210" spans="2:5" x14ac:dyDescent="0.25">
      <c r="B210" s="68" t="s">
        <v>459</v>
      </c>
      <c r="C210" s="68" t="s">
        <v>535</v>
      </c>
      <c r="D210" s="69" t="s">
        <v>7</v>
      </c>
      <c r="E210" s="70">
        <v>32</v>
      </c>
    </row>
    <row r="211" spans="2:5" x14ac:dyDescent="0.25">
      <c r="B211" s="68" t="s">
        <v>461</v>
      </c>
      <c r="C211" s="68" t="s">
        <v>535</v>
      </c>
      <c r="D211" s="69" t="s">
        <v>7</v>
      </c>
      <c r="E211" s="70">
        <v>690</v>
      </c>
    </row>
    <row r="212" spans="2:5" x14ac:dyDescent="0.25">
      <c r="B212" s="68" t="s">
        <v>461</v>
      </c>
      <c r="C212" s="68" t="s">
        <v>535</v>
      </c>
      <c r="D212" s="69" t="s">
        <v>349</v>
      </c>
      <c r="E212" s="70">
        <v>40</v>
      </c>
    </row>
    <row r="213" spans="2:5" x14ac:dyDescent="0.25">
      <c r="B213" s="68" t="s">
        <v>463</v>
      </c>
      <c r="C213" s="68" t="s">
        <v>535</v>
      </c>
      <c r="D213" s="69" t="s">
        <v>10</v>
      </c>
      <c r="E213" s="70">
        <v>23</v>
      </c>
    </row>
    <row r="214" spans="2:5" x14ac:dyDescent="0.25">
      <c r="B214" s="68" t="s">
        <v>461</v>
      </c>
      <c r="C214" s="68" t="s">
        <v>535</v>
      </c>
      <c r="D214" s="69" t="s">
        <v>191</v>
      </c>
      <c r="E214" s="70">
        <v>396</v>
      </c>
    </row>
    <row r="215" spans="2:5" x14ac:dyDescent="0.25">
      <c r="B215" s="68" t="s">
        <v>460</v>
      </c>
      <c r="C215" s="68" t="s">
        <v>537</v>
      </c>
      <c r="D215" s="69" t="s">
        <v>331</v>
      </c>
      <c r="E215" s="70">
        <v>58</v>
      </c>
    </row>
    <row r="216" spans="2:5" x14ac:dyDescent="0.25">
      <c r="B216" s="68" t="s">
        <v>459</v>
      </c>
      <c r="C216" s="68" t="s">
        <v>537</v>
      </c>
      <c r="D216" s="69" t="s">
        <v>7</v>
      </c>
      <c r="E216" s="70">
        <v>306</v>
      </c>
    </row>
    <row r="217" spans="2:5" x14ac:dyDescent="0.25">
      <c r="B217" s="68" t="s">
        <v>461</v>
      </c>
      <c r="C217" s="68" t="s">
        <v>536</v>
      </c>
      <c r="D217" s="69" t="s">
        <v>331</v>
      </c>
      <c r="E217" s="70">
        <v>60</v>
      </c>
    </row>
    <row r="218" spans="2:5" x14ac:dyDescent="0.25">
      <c r="B218" s="68" t="s">
        <v>459</v>
      </c>
      <c r="C218" s="68" t="s">
        <v>535</v>
      </c>
      <c r="D218" s="69" t="s">
        <v>331</v>
      </c>
      <c r="E218" s="70">
        <v>112</v>
      </c>
    </row>
    <row r="219" spans="2:5" x14ac:dyDescent="0.25">
      <c r="B219" s="68" t="s">
        <v>459</v>
      </c>
      <c r="C219" s="68" t="s">
        <v>535</v>
      </c>
      <c r="D219" s="69" t="s">
        <v>7</v>
      </c>
      <c r="E219" s="70">
        <v>33</v>
      </c>
    </row>
    <row r="220" spans="2:5" x14ac:dyDescent="0.25">
      <c r="B220" s="68" t="s">
        <v>461</v>
      </c>
      <c r="C220" s="68" t="s">
        <v>535</v>
      </c>
      <c r="D220" s="69" t="s">
        <v>191</v>
      </c>
      <c r="E220" s="70">
        <v>22</v>
      </c>
    </row>
    <row r="221" spans="2:5" x14ac:dyDescent="0.25">
      <c r="B221" s="68" t="s">
        <v>459</v>
      </c>
      <c r="C221" s="68" t="s">
        <v>535</v>
      </c>
      <c r="D221" s="69" t="s">
        <v>371</v>
      </c>
      <c r="E221" s="70">
        <v>54</v>
      </c>
    </row>
    <row r="222" spans="2:5" x14ac:dyDescent="0.25">
      <c r="B222" s="68" t="s">
        <v>460</v>
      </c>
      <c r="C222" s="68" t="s">
        <v>535</v>
      </c>
      <c r="D222" s="69" t="s">
        <v>10</v>
      </c>
      <c r="E222" s="70">
        <v>46</v>
      </c>
    </row>
    <row r="223" spans="2:5" x14ac:dyDescent="0.25">
      <c r="B223" s="68" t="s">
        <v>461</v>
      </c>
      <c r="C223" s="68" t="s">
        <v>537</v>
      </c>
      <c r="D223" s="69" t="s">
        <v>334</v>
      </c>
      <c r="E223" s="70">
        <v>24</v>
      </c>
    </row>
    <row r="224" spans="2:5" x14ac:dyDescent="0.25">
      <c r="B224" s="68" t="s">
        <v>461</v>
      </c>
      <c r="C224" s="68" t="s">
        <v>537</v>
      </c>
      <c r="D224" s="69" t="s">
        <v>324</v>
      </c>
      <c r="E224" s="70">
        <v>20</v>
      </c>
    </row>
    <row r="225" spans="2:5" x14ac:dyDescent="0.25">
      <c r="B225" s="68" t="s">
        <v>463</v>
      </c>
      <c r="C225" s="68" t="s">
        <v>535</v>
      </c>
      <c r="D225" s="69" t="s">
        <v>7</v>
      </c>
      <c r="E225" s="70">
        <v>238</v>
      </c>
    </row>
    <row r="226" spans="2:5" x14ac:dyDescent="0.25">
      <c r="B226" s="68" t="s">
        <v>461</v>
      </c>
      <c r="C226" s="68" t="s">
        <v>537</v>
      </c>
      <c r="D226" s="69" t="s">
        <v>10</v>
      </c>
      <c r="E226" s="70">
        <v>23</v>
      </c>
    </row>
    <row r="227" spans="2:5" x14ac:dyDescent="0.25">
      <c r="B227" s="68" t="s">
        <v>459</v>
      </c>
      <c r="C227" s="68" t="s">
        <v>535</v>
      </c>
      <c r="D227" s="69" t="s">
        <v>7</v>
      </c>
      <c r="E227" s="70">
        <v>66</v>
      </c>
    </row>
    <row r="228" spans="2:5" x14ac:dyDescent="0.25">
      <c r="B228" s="68" t="s">
        <v>461</v>
      </c>
      <c r="C228" s="68" t="s">
        <v>537</v>
      </c>
      <c r="D228" s="69" t="s">
        <v>7</v>
      </c>
      <c r="E228" s="70">
        <v>66</v>
      </c>
    </row>
    <row r="229" spans="2:5" x14ac:dyDescent="0.25">
      <c r="B229" s="68" t="s">
        <v>459</v>
      </c>
      <c r="C229" s="68" t="s">
        <v>535</v>
      </c>
      <c r="D229" s="69" t="s">
        <v>7</v>
      </c>
      <c r="E229" s="70">
        <v>68</v>
      </c>
    </row>
    <row r="230" spans="2:5" x14ac:dyDescent="0.25">
      <c r="B230" s="68" t="s">
        <v>459</v>
      </c>
      <c r="C230" s="68" t="s">
        <v>537</v>
      </c>
      <c r="D230" s="69" t="s">
        <v>324</v>
      </c>
      <c r="E230" s="70">
        <v>38</v>
      </c>
    </row>
    <row r="231" spans="2:5" x14ac:dyDescent="0.25">
      <c r="B231" s="68" t="s">
        <v>461</v>
      </c>
      <c r="C231" s="68" t="s">
        <v>537</v>
      </c>
      <c r="D231" s="69" t="s">
        <v>191</v>
      </c>
      <c r="E231" s="70">
        <v>69</v>
      </c>
    </row>
    <row r="232" spans="2:5" x14ac:dyDescent="0.25">
      <c r="B232" s="68" t="s">
        <v>461</v>
      </c>
      <c r="C232" s="68" t="s">
        <v>537</v>
      </c>
      <c r="D232" s="69" t="s">
        <v>10</v>
      </c>
      <c r="E232" s="70">
        <v>23</v>
      </c>
    </row>
    <row r="233" spans="2:5" x14ac:dyDescent="0.25">
      <c r="B233" s="68" t="s">
        <v>459</v>
      </c>
      <c r="C233" s="68" t="s">
        <v>536</v>
      </c>
      <c r="D233" s="69" t="s">
        <v>7</v>
      </c>
      <c r="E233" s="70">
        <v>68</v>
      </c>
    </row>
    <row r="234" spans="2:5" x14ac:dyDescent="0.25">
      <c r="B234" s="68" t="s">
        <v>463</v>
      </c>
      <c r="C234" s="68" t="s">
        <v>536</v>
      </c>
      <c r="D234" s="69" t="s">
        <v>349</v>
      </c>
      <c r="E234" s="70">
        <v>105</v>
      </c>
    </row>
    <row r="235" spans="2:5" x14ac:dyDescent="0.25">
      <c r="B235" s="68" t="s">
        <v>460</v>
      </c>
      <c r="C235" s="68" t="s">
        <v>535</v>
      </c>
      <c r="D235" s="69" t="s">
        <v>334</v>
      </c>
      <c r="E235" s="70">
        <v>188</v>
      </c>
    </row>
    <row r="236" spans="2:5" x14ac:dyDescent="0.25">
      <c r="B236" s="68" t="s">
        <v>463</v>
      </c>
      <c r="C236" s="68" t="s">
        <v>535</v>
      </c>
      <c r="D236" s="69" t="s">
        <v>191</v>
      </c>
      <c r="E236" s="70">
        <v>69</v>
      </c>
    </row>
    <row r="237" spans="2:5" x14ac:dyDescent="0.25">
      <c r="B237" s="68" t="s">
        <v>461</v>
      </c>
      <c r="C237" s="68" t="s">
        <v>535</v>
      </c>
      <c r="D237" s="69" t="s">
        <v>327</v>
      </c>
      <c r="E237" s="70">
        <v>240</v>
      </c>
    </row>
    <row r="238" spans="2:5" x14ac:dyDescent="0.25">
      <c r="B238" s="68" t="s">
        <v>459</v>
      </c>
      <c r="C238" s="68" t="s">
        <v>535</v>
      </c>
      <c r="D238" s="69" t="s">
        <v>191</v>
      </c>
      <c r="E238" s="70">
        <v>69</v>
      </c>
    </row>
    <row r="239" spans="2:5" x14ac:dyDescent="0.25">
      <c r="B239" s="68" t="s">
        <v>463</v>
      </c>
      <c r="C239" s="68" t="s">
        <v>535</v>
      </c>
      <c r="D239" s="69" t="s">
        <v>347</v>
      </c>
      <c r="E239" s="70">
        <v>55</v>
      </c>
    </row>
    <row r="240" spans="2:5" x14ac:dyDescent="0.25">
      <c r="B240" s="68" t="s">
        <v>459</v>
      </c>
      <c r="C240" s="68" t="s">
        <v>537</v>
      </c>
      <c r="D240" s="69" t="s">
        <v>7</v>
      </c>
      <c r="E240" s="70">
        <v>99</v>
      </c>
    </row>
    <row r="241" spans="2:5" x14ac:dyDescent="0.25">
      <c r="B241" s="68" t="s">
        <v>459</v>
      </c>
      <c r="C241" s="68" t="s">
        <v>537</v>
      </c>
      <c r="D241" s="69" t="s">
        <v>327</v>
      </c>
      <c r="E241" s="70">
        <v>96</v>
      </c>
    </row>
    <row r="242" spans="2:5" x14ac:dyDescent="0.25">
      <c r="B242" s="68" t="s">
        <v>461</v>
      </c>
      <c r="C242" s="68" t="s">
        <v>535</v>
      </c>
      <c r="D242" s="69" t="s">
        <v>321</v>
      </c>
      <c r="E242" s="70">
        <v>160</v>
      </c>
    </row>
    <row r="243" spans="2:5" x14ac:dyDescent="0.25">
      <c r="B243" s="68" t="s">
        <v>463</v>
      </c>
      <c r="C243" s="68" t="s">
        <v>535</v>
      </c>
      <c r="D243" s="69" t="s">
        <v>7</v>
      </c>
      <c r="E243" s="70">
        <v>66</v>
      </c>
    </row>
    <row r="244" spans="2:5" x14ac:dyDescent="0.25">
      <c r="B244" s="68" t="s">
        <v>461</v>
      </c>
      <c r="C244" s="68" t="s">
        <v>535</v>
      </c>
      <c r="D244" s="69" t="s">
        <v>191</v>
      </c>
      <c r="E244" s="70">
        <v>66</v>
      </c>
    </row>
    <row r="245" spans="2:5" x14ac:dyDescent="0.25">
      <c r="B245" s="68" t="s">
        <v>459</v>
      </c>
      <c r="C245" s="68" t="s">
        <v>535</v>
      </c>
      <c r="D245" s="69" t="s">
        <v>10</v>
      </c>
      <c r="E245" s="70">
        <v>44</v>
      </c>
    </row>
    <row r="246" spans="2:5" x14ac:dyDescent="0.25">
      <c r="B246" s="68" t="s">
        <v>461</v>
      </c>
      <c r="C246" s="68" t="s">
        <v>535</v>
      </c>
      <c r="D246" s="69" t="s">
        <v>327</v>
      </c>
      <c r="E246" s="70">
        <v>72</v>
      </c>
    </row>
    <row r="247" spans="2:5" x14ac:dyDescent="0.25">
      <c r="B247" s="68" t="s">
        <v>459</v>
      </c>
      <c r="C247" s="68" t="s">
        <v>536</v>
      </c>
      <c r="D247" s="69" t="s">
        <v>324</v>
      </c>
      <c r="E247" s="70">
        <v>40</v>
      </c>
    </row>
    <row r="248" spans="2:5" x14ac:dyDescent="0.25">
      <c r="B248" s="68" t="s">
        <v>463</v>
      </c>
      <c r="C248" s="68" t="s">
        <v>537</v>
      </c>
      <c r="D248" s="69" t="s">
        <v>349</v>
      </c>
      <c r="E248" s="70">
        <v>57</v>
      </c>
    </row>
    <row r="249" spans="2:5" x14ac:dyDescent="0.25">
      <c r="B249" s="68" t="s">
        <v>461</v>
      </c>
      <c r="C249" s="68" t="s">
        <v>535</v>
      </c>
      <c r="D249" s="69" t="s">
        <v>191</v>
      </c>
      <c r="E249" s="70">
        <v>392</v>
      </c>
    </row>
    <row r="250" spans="2:5" x14ac:dyDescent="0.25">
      <c r="B250" s="68" t="s">
        <v>463</v>
      </c>
      <c r="C250" s="68" t="s">
        <v>535</v>
      </c>
      <c r="D250" s="69" t="s">
        <v>10</v>
      </c>
      <c r="E250" s="70">
        <v>44</v>
      </c>
    </row>
    <row r="251" spans="2:5" x14ac:dyDescent="0.25">
      <c r="B251" s="68" t="s">
        <v>459</v>
      </c>
      <c r="C251" s="68" t="s">
        <v>537</v>
      </c>
      <c r="D251" s="69" t="s">
        <v>349</v>
      </c>
      <c r="E251" s="70">
        <v>63</v>
      </c>
    </row>
    <row r="252" spans="2:5" x14ac:dyDescent="0.25">
      <c r="B252" s="68" t="s">
        <v>463</v>
      </c>
      <c r="C252" s="68" t="s">
        <v>537</v>
      </c>
      <c r="D252" s="69" t="s">
        <v>337</v>
      </c>
      <c r="E252" s="70">
        <v>48</v>
      </c>
    </row>
    <row r="253" spans="2:5" x14ac:dyDescent="0.25">
      <c r="B253" s="68" t="s">
        <v>459</v>
      </c>
      <c r="C253" s="68" t="s">
        <v>535</v>
      </c>
      <c r="D253" s="69" t="s">
        <v>324</v>
      </c>
      <c r="E253" s="70">
        <v>20</v>
      </c>
    </row>
    <row r="254" spans="2:5" x14ac:dyDescent="0.25">
      <c r="B254" s="68" t="s">
        <v>463</v>
      </c>
      <c r="C254" s="68" t="s">
        <v>537</v>
      </c>
      <c r="D254" s="69" t="s">
        <v>321</v>
      </c>
      <c r="E254" s="70">
        <v>228</v>
      </c>
    </row>
    <row r="255" spans="2:5" x14ac:dyDescent="0.25">
      <c r="B255" s="68" t="s">
        <v>463</v>
      </c>
      <c r="C255" s="68" t="s">
        <v>535</v>
      </c>
      <c r="D255" s="69" t="s">
        <v>191</v>
      </c>
      <c r="E255" s="70">
        <v>69</v>
      </c>
    </row>
    <row r="256" spans="2:5" x14ac:dyDescent="0.25">
      <c r="B256" s="68" t="s">
        <v>460</v>
      </c>
      <c r="C256" s="68" t="s">
        <v>537</v>
      </c>
      <c r="D256" s="69" t="s">
        <v>321</v>
      </c>
      <c r="E256" s="70">
        <v>312</v>
      </c>
    </row>
    <row r="257" spans="2:5" x14ac:dyDescent="0.25">
      <c r="B257" s="68" t="s">
        <v>461</v>
      </c>
      <c r="C257" s="68" t="s">
        <v>537</v>
      </c>
      <c r="D257" s="69" t="s">
        <v>321</v>
      </c>
      <c r="E257" s="70">
        <v>240</v>
      </c>
    </row>
    <row r="258" spans="2:5" x14ac:dyDescent="0.25">
      <c r="B258" s="68" t="s">
        <v>462</v>
      </c>
      <c r="C258" s="68" t="s">
        <v>537</v>
      </c>
      <c r="D258" s="69" t="s">
        <v>7</v>
      </c>
      <c r="E258" s="70">
        <v>517</v>
      </c>
    </row>
    <row r="259" spans="2:5" x14ac:dyDescent="0.25">
      <c r="B259" s="68" t="s">
        <v>463</v>
      </c>
      <c r="C259" s="68" t="s">
        <v>537</v>
      </c>
      <c r="D259" s="69" t="s">
        <v>324</v>
      </c>
      <c r="E259" s="70">
        <v>80</v>
      </c>
    </row>
    <row r="260" spans="2:5" x14ac:dyDescent="0.25">
      <c r="B260" s="68" t="s">
        <v>461</v>
      </c>
      <c r="C260" s="68" t="s">
        <v>537</v>
      </c>
      <c r="D260" s="69" t="s">
        <v>337</v>
      </c>
      <c r="E260" s="70">
        <v>75</v>
      </c>
    </row>
    <row r="261" spans="2:5" x14ac:dyDescent="0.25">
      <c r="B261" s="68" t="s">
        <v>459</v>
      </c>
      <c r="C261" s="68" t="s">
        <v>537</v>
      </c>
      <c r="D261" s="69" t="s">
        <v>327</v>
      </c>
      <c r="E261" s="70">
        <v>23</v>
      </c>
    </row>
    <row r="262" spans="2:5" x14ac:dyDescent="0.25">
      <c r="B262" s="68" t="s">
        <v>459</v>
      </c>
      <c r="C262" s="68" t="s">
        <v>537</v>
      </c>
      <c r="D262" s="69" t="s">
        <v>191</v>
      </c>
      <c r="E262" s="70">
        <v>69</v>
      </c>
    </row>
    <row r="263" spans="2:5" x14ac:dyDescent="0.25">
      <c r="B263" s="68" t="s">
        <v>463</v>
      </c>
      <c r="C263" s="68" t="s">
        <v>535</v>
      </c>
      <c r="D263" s="69" t="s">
        <v>371</v>
      </c>
      <c r="E263" s="70">
        <v>36</v>
      </c>
    </row>
    <row r="264" spans="2:5" x14ac:dyDescent="0.25">
      <c r="B264" s="68" t="s">
        <v>461</v>
      </c>
      <c r="C264" s="68" t="s">
        <v>537</v>
      </c>
      <c r="D264" s="69" t="s">
        <v>191</v>
      </c>
      <c r="E264" s="70">
        <v>69</v>
      </c>
    </row>
    <row r="265" spans="2:5" x14ac:dyDescent="0.25">
      <c r="B265" s="68" t="s">
        <v>461</v>
      </c>
      <c r="C265" s="68" t="s">
        <v>535</v>
      </c>
      <c r="D265" s="69" t="s">
        <v>191</v>
      </c>
      <c r="E265" s="70">
        <v>22</v>
      </c>
    </row>
    <row r="266" spans="2:5" x14ac:dyDescent="0.25">
      <c r="B266" s="68" t="s">
        <v>461</v>
      </c>
      <c r="C266" s="68" t="s">
        <v>537</v>
      </c>
      <c r="D266" s="69" t="s">
        <v>10</v>
      </c>
      <c r="E266" s="70">
        <v>66</v>
      </c>
    </row>
    <row r="267" spans="2:5" x14ac:dyDescent="0.25">
      <c r="B267" s="68" t="s">
        <v>461</v>
      </c>
      <c r="C267" s="68" t="s">
        <v>537</v>
      </c>
      <c r="D267" s="69" t="s">
        <v>7</v>
      </c>
      <c r="E267" s="70">
        <v>66</v>
      </c>
    </row>
    <row r="268" spans="2:5" x14ac:dyDescent="0.25">
      <c r="B268" s="68" t="s">
        <v>461</v>
      </c>
      <c r="C268" s="68" t="s">
        <v>537</v>
      </c>
      <c r="D268" s="69" t="s">
        <v>324</v>
      </c>
      <c r="E268" s="70">
        <v>40</v>
      </c>
    </row>
    <row r="269" spans="2:5" x14ac:dyDescent="0.25">
      <c r="B269" s="68" t="s">
        <v>463</v>
      </c>
      <c r="C269" s="68" t="s">
        <v>537</v>
      </c>
      <c r="D269" s="69" t="s">
        <v>324</v>
      </c>
      <c r="E269" s="70">
        <v>40</v>
      </c>
    </row>
    <row r="270" spans="2:5" x14ac:dyDescent="0.25">
      <c r="B270" s="68" t="s">
        <v>461</v>
      </c>
      <c r="C270" s="68" t="s">
        <v>535</v>
      </c>
      <c r="D270" s="69" t="s">
        <v>191</v>
      </c>
      <c r="E270" s="70">
        <v>46</v>
      </c>
    </row>
    <row r="271" spans="2:5" x14ac:dyDescent="0.25">
      <c r="B271" s="68" t="s">
        <v>461</v>
      </c>
      <c r="C271" s="68" t="s">
        <v>537</v>
      </c>
      <c r="D271" s="69" t="s">
        <v>10</v>
      </c>
      <c r="E271" s="70">
        <v>66</v>
      </c>
    </row>
    <row r="272" spans="2:5" x14ac:dyDescent="0.25">
      <c r="B272" s="68" t="s">
        <v>461</v>
      </c>
      <c r="C272" s="68" t="s">
        <v>537</v>
      </c>
      <c r="D272" s="69" t="s">
        <v>327</v>
      </c>
      <c r="E272" s="70">
        <v>72</v>
      </c>
    </row>
    <row r="273" spans="2:5" x14ac:dyDescent="0.25">
      <c r="B273" s="68" t="s">
        <v>461</v>
      </c>
      <c r="C273" s="68" t="s">
        <v>537</v>
      </c>
      <c r="D273" s="69" t="s">
        <v>10</v>
      </c>
      <c r="E273" s="70">
        <v>69</v>
      </c>
    </row>
    <row r="274" spans="2:5" x14ac:dyDescent="0.25">
      <c r="B274" s="68" t="s">
        <v>460</v>
      </c>
      <c r="C274" s="68" t="s">
        <v>535</v>
      </c>
      <c r="D274" s="69" t="s">
        <v>331</v>
      </c>
      <c r="E274" s="70">
        <v>87</v>
      </c>
    </row>
    <row r="275" spans="2:5" x14ac:dyDescent="0.25">
      <c r="B275" s="68" t="s">
        <v>461</v>
      </c>
      <c r="C275" s="68" t="s">
        <v>536</v>
      </c>
      <c r="D275" s="69" t="s">
        <v>7</v>
      </c>
      <c r="E275" s="70">
        <v>32</v>
      </c>
    </row>
    <row r="276" spans="2:5" x14ac:dyDescent="0.25">
      <c r="B276" s="68" t="s">
        <v>461</v>
      </c>
      <c r="C276" s="68" t="s">
        <v>535</v>
      </c>
      <c r="D276" s="69" t="s">
        <v>7</v>
      </c>
      <c r="E276" s="70">
        <v>376</v>
      </c>
    </row>
    <row r="277" spans="2:5" x14ac:dyDescent="0.25">
      <c r="B277" s="68" t="s">
        <v>461</v>
      </c>
      <c r="C277" s="68" t="s">
        <v>535</v>
      </c>
      <c r="D277" s="69" t="s">
        <v>334</v>
      </c>
      <c r="E277" s="70">
        <v>71</v>
      </c>
    </row>
    <row r="278" spans="2:5" x14ac:dyDescent="0.25">
      <c r="B278" s="68" t="s">
        <v>461</v>
      </c>
      <c r="C278" s="68" t="s">
        <v>535</v>
      </c>
      <c r="D278" s="69" t="s">
        <v>349</v>
      </c>
      <c r="E278" s="70">
        <v>20</v>
      </c>
    </row>
    <row r="279" spans="2:5" x14ac:dyDescent="0.25">
      <c r="B279" s="68" t="s">
        <v>463</v>
      </c>
      <c r="C279" s="68" t="s">
        <v>535</v>
      </c>
      <c r="D279" s="69" t="s">
        <v>349</v>
      </c>
      <c r="E279" s="70">
        <v>40</v>
      </c>
    </row>
    <row r="280" spans="2:5" x14ac:dyDescent="0.25">
      <c r="B280" s="68" t="s">
        <v>463</v>
      </c>
      <c r="C280" s="68" t="s">
        <v>535</v>
      </c>
      <c r="D280" s="69" t="s">
        <v>7</v>
      </c>
      <c r="E280" s="70">
        <v>752</v>
      </c>
    </row>
    <row r="281" spans="2:5" x14ac:dyDescent="0.25">
      <c r="B281" s="68" t="s">
        <v>462</v>
      </c>
      <c r="C281" s="68" t="s">
        <v>535</v>
      </c>
      <c r="D281" s="69" t="s">
        <v>334</v>
      </c>
      <c r="E281" s="70">
        <v>71</v>
      </c>
    </row>
    <row r="282" spans="2:5" x14ac:dyDescent="0.25">
      <c r="B282" s="68" t="s">
        <v>463</v>
      </c>
      <c r="C282" s="68" t="s">
        <v>536</v>
      </c>
      <c r="D282" s="69" t="s">
        <v>191</v>
      </c>
      <c r="E282" s="70">
        <v>69</v>
      </c>
    </row>
    <row r="283" spans="2:5" x14ac:dyDescent="0.25">
      <c r="B283" s="68" t="s">
        <v>463</v>
      </c>
      <c r="C283" s="68" t="s">
        <v>537</v>
      </c>
      <c r="D283" s="69" t="s">
        <v>7</v>
      </c>
      <c r="E283" s="70">
        <v>66</v>
      </c>
    </row>
    <row r="284" spans="2:5" x14ac:dyDescent="0.25">
      <c r="B284" s="68" t="s">
        <v>460</v>
      </c>
      <c r="C284" s="68" t="s">
        <v>536</v>
      </c>
      <c r="D284" s="69" t="s">
        <v>349</v>
      </c>
      <c r="E284" s="70">
        <v>40</v>
      </c>
    </row>
    <row r="285" spans="2:5" x14ac:dyDescent="0.25">
      <c r="B285" s="68" t="s">
        <v>463</v>
      </c>
      <c r="C285" s="68" t="s">
        <v>535</v>
      </c>
      <c r="D285" s="69" t="s">
        <v>10</v>
      </c>
      <c r="E285" s="70">
        <v>46</v>
      </c>
    </row>
    <row r="286" spans="2:5" x14ac:dyDescent="0.25">
      <c r="B286" s="68" t="s">
        <v>459</v>
      </c>
      <c r="C286" s="68" t="s">
        <v>536</v>
      </c>
      <c r="D286" s="69" t="s">
        <v>324</v>
      </c>
      <c r="E286" s="70">
        <v>60</v>
      </c>
    </row>
    <row r="287" spans="2:5" x14ac:dyDescent="0.25">
      <c r="B287" s="68" t="s">
        <v>463</v>
      </c>
      <c r="C287" s="68" t="s">
        <v>537</v>
      </c>
      <c r="D287" s="69" t="s">
        <v>324</v>
      </c>
      <c r="E287" s="70">
        <v>40</v>
      </c>
    </row>
    <row r="288" spans="2:5" x14ac:dyDescent="0.25">
      <c r="B288" s="68" t="s">
        <v>461</v>
      </c>
      <c r="C288" s="68" t="s">
        <v>535</v>
      </c>
      <c r="D288" s="69" t="s">
        <v>191</v>
      </c>
      <c r="E288" s="70">
        <v>22</v>
      </c>
    </row>
    <row r="289" spans="2:5" x14ac:dyDescent="0.25">
      <c r="B289" s="68" t="s">
        <v>459</v>
      </c>
      <c r="C289" s="68" t="s">
        <v>535</v>
      </c>
      <c r="D289" s="69" t="s">
        <v>10</v>
      </c>
      <c r="E289" s="70">
        <v>46</v>
      </c>
    </row>
    <row r="290" spans="2:5" x14ac:dyDescent="0.25">
      <c r="B290" s="68" t="s">
        <v>459</v>
      </c>
      <c r="C290" s="68" t="s">
        <v>537</v>
      </c>
      <c r="D290" s="69" t="s">
        <v>7</v>
      </c>
      <c r="E290" s="70">
        <v>99</v>
      </c>
    </row>
    <row r="291" spans="2:5" x14ac:dyDescent="0.25">
      <c r="B291" s="68" t="s">
        <v>461</v>
      </c>
      <c r="C291" s="68" t="s">
        <v>536</v>
      </c>
      <c r="D291" s="69" t="s">
        <v>10</v>
      </c>
      <c r="E291" s="70">
        <v>44</v>
      </c>
    </row>
    <row r="292" spans="2:5" x14ac:dyDescent="0.25">
      <c r="B292" s="68" t="s">
        <v>463</v>
      </c>
      <c r="C292" s="68" t="s">
        <v>537</v>
      </c>
      <c r="D292" s="69" t="s">
        <v>7</v>
      </c>
      <c r="E292" s="70">
        <v>68</v>
      </c>
    </row>
    <row r="293" spans="2:5" x14ac:dyDescent="0.25">
      <c r="B293" s="68" t="s">
        <v>463</v>
      </c>
      <c r="C293" s="68" t="s">
        <v>537</v>
      </c>
      <c r="D293" s="69" t="s">
        <v>10</v>
      </c>
      <c r="E293" s="70">
        <v>46</v>
      </c>
    </row>
    <row r="294" spans="2:5" x14ac:dyDescent="0.25">
      <c r="B294" s="68" t="s">
        <v>462</v>
      </c>
      <c r="C294" s="68" t="s">
        <v>537</v>
      </c>
      <c r="D294" s="69" t="s">
        <v>334</v>
      </c>
      <c r="E294" s="70">
        <v>45</v>
      </c>
    </row>
    <row r="295" spans="2:5" x14ac:dyDescent="0.25">
      <c r="B295" s="68" t="s">
        <v>463</v>
      </c>
      <c r="C295" s="68" t="s">
        <v>535</v>
      </c>
      <c r="D295" s="69" t="s">
        <v>7</v>
      </c>
      <c r="E295" s="70">
        <v>34</v>
      </c>
    </row>
    <row r="296" spans="2:5" x14ac:dyDescent="0.25">
      <c r="B296" s="68" t="s">
        <v>461</v>
      </c>
      <c r="C296" s="68" t="s">
        <v>535</v>
      </c>
      <c r="D296" s="69" t="s">
        <v>327</v>
      </c>
      <c r="E296" s="70">
        <v>72</v>
      </c>
    </row>
    <row r="297" spans="2:5" x14ac:dyDescent="0.25">
      <c r="B297" s="68" t="s">
        <v>461</v>
      </c>
      <c r="C297" s="68" t="s">
        <v>537</v>
      </c>
      <c r="D297" s="69" t="s">
        <v>337</v>
      </c>
      <c r="E297" s="70">
        <v>48</v>
      </c>
    </row>
    <row r="298" spans="2:5" x14ac:dyDescent="0.25">
      <c r="B298" s="68" t="s">
        <v>459</v>
      </c>
      <c r="C298" s="68" t="s">
        <v>537</v>
      </c>
      <c r="D298" s="69" t="s">
        <v>191</v>
      </c>
      <c r="E298" s="70">
        <v>46</v>
      </c>
    </row>
    <row r="299" spans="2:5" x14ac:dyDescent="0.25">
      <c r="B299" s="68" t="s">
        <v>459</v>
      </c>
      <c r="C299" s="68" t="s">
        <v>535</v>
      </c>
      <c r="D299" s="69" t="s">
        <v>331</v>
      </c>
      <c r="E299" s="70">
        <v>84</v>
      </c>
    </row>
    <row r="300" spans="2:5" x14ac:dyDescent="0.25">
      <c r="B300" s="68" t="s">
        <v>460</v>
      </c>
      <c r="C300" s="68" t="s">
        <v>535</v>
      </c>
      <c r="D300" s="69" t="s">
        <v>334</v>
      </c>
      <c r="E300" s="70">
        <v>47</v>
      </c>
    </row>
    <row r="301" spans="2:5" x14ac:dyDescent="0.25">
      <c r="B301" s="68" t="s">
        <v>463</v>
      </c>
      <c r="C301" s="68" t="s">
        <v>537</v>
      </c>
      <c r="D301" s="69" t="s">
        <v>331</v>
      </c>
      <c r="E301" s="70">
        <v>30</v>
      </c>
    </row>
    <row r="302" spans="2:5" x14ac:dyDescent="0.25">
      <c r="B302" s="68" t="s">
        <v>463</v>
      </c>
      <c r="C302" s="68" t="s">
        <v>535</v>
      </c>
      <c r="D302" s="69" t="s">
        <v>7</v>
      </c>
      <c r="E302" s="70">
        <v>33</v>
      </c>
    </row>
    <row r="303" spans="2:5" x14ac:dyDescent="0.25">
      <c r="B303" s="68" t="s">
        <v>461</v>
      </c>
      <c r="C303" s="68" t="s">
        <v>535</v>
      </c>
      <c r="D303" s="69" t="s">
        <v>337</v>
      </c>
      <c r="E303" s="70">
        <v>50</v>
      </c>
    </row>
    <row r="304" spans="2:5" x14ac:dyDescent="0.25">
      <c r="B304" s="68" t="s">
        <v>461</v>
      </c>
      <c r="C304" s="68" t="s">
        <v>535</v>
      </c>
      <c r="D304" s="69" t="s">
        <v>10</v>
      </c>
      <c r="E304" s="70">
        <v>46</v>
      </c>
    </row>
    <row r="305" spans="2:5" x14ac:dyDescent="0.25">
      <c r="B305" s="68" t="s">
        <v>462</v>
      </c>
      <c r="C305" s="68" t="s">
        <v>537</v>
      </c>
      <c r="D305" s="69" t="s">
        <v>337</v>
      </c>
      <c r="E305" s="70">
        <v>24</v>
      </c>
    </row>
    <row r="306" spans="2:5" x14ac:dyDescent="0.25">
      <c r="B306" s="68" t="s">
        <v>459</v>
      </c>
      <c r="C306" s="68" t="s">
        <v>537</v>
      </c>
      <c r="D306" s="69" t="s">
        <v>191</v>
      </c>
      <c r="E306" s="70">
        <v>23</v>
      </c>
    </row>
    <row r="307" spans="2:5" x14ac:dyDescent="0.25">
      <c r="B307" s="68" t="s">
        <v>459</v>
      </c>
      <c r="C307" s="68" t="s">
        <v>535</v>
      </c>
      <c r="D307" s="69" t="s">
        <v>10</v>
      </c>
      <c r="E307" s="70">
        <v>23</v>
      </c>
    </row>
    <row r="308" spans="2:5" x14ac:dyDescent="0.25">
      <c r="B308" s="68" t="s">
        <v>461</v>
      </c>
      <c r="C308" s="68" t="s">
        <v>537</v>
      </c>
      <c r="D308" s="69" t="s">
        <v>337</v>
      </c>
      <c r="E308" s="70">
        <v>75</v>
      </c>
    </row>
    <row r="309" spans="2:5" x14ac:dyDescent="0.25">
      <c r="B309" s="68" t="s">
        <v>463</v>
      </c>
      <c r="C309" s="68" t="s">
        <v>535</v>
      </c>
      <c r="D309" s="69" t="s">
        <v>191</v>
      </c>
      <c r="E309" s="70">
        <v>69</v>
      </c>
    </row>
    <row r="310" spans="2:5" x14ac:dyDescent="0.25">
      <c r="B310" s="68" t="s">
        <v>459</v>
      </c>
      <c r="C310" s="68" t="s">
        <v>536</v>
      </c>
      <c r="D310" s="69" t="s">
        <v>10</v>
      </c>
      <c r="E310" s="70">
        <v>23</v>
      </c>
    </row>
    <row r="311" spans="2:5" x14ac:dyDescent="0.25">
      <c r="B311" s="68" t="s">
        <v>459</v>
      </c>
      <c r="C311" s="68" t="s">
        <v>535</v>
      </c>
      <c r="D311" s="69" t="s">
        <v>10</v>
      </c>
      <c r="E311" s="70">
        <v>66</v>
      </c>
    </row>
    <row r="312" spans="2:5" x14ac:dyDescent="0.25">
      <c r="B312" s="68" t="s">
        <v>463</v>
      </c>
      <c r="C312" s="68" t="s">
        <v>537</v>
      </c>
      <c r="D312" s="69" t="s">
        <v>7</v>
      </c>
      <c r="E312" s="70">
        <v>33</v>
      </c>
    </row>
    <row r="313" spans="2:5" x14ac:dyDescent="0.25">
      <c r="B313" s="68" t="s">
        <v>459</v>
      </c>
      <c r="C313" s="68" t="s">
        <v>535</v>
      </c>
      <c r="D313" s="69" t="s">
        <v>191</v>
      </c>
      <c r="E313" s="70">
        <v>46</v>
      </c>
    </row>
    <row r="314" spans="2:5" x14ac:dyDescent="0.25">
      <c r="B314" s="68" t="s">
        <v>463</v>
      </c>
      <c r="C314" s="68" t="s">
        <v>537</v>
      </c>
      <c r="D314" s="69" t="s">
        <v>10</v>
      </c>
      <c r="E314" s="70">
        <v>22</v>
      </c>
    </row>
    <row r="315" spans="2:5" x14ac:dyDescent="0.25">
      <c r="B315" s="68" t="s">
        <v>463</v>
      </c>
      <c r="C315" s="68" t="s">
        <v>535</v>
      </c>
      <c r="D315" s="69" t="s">
        <v>7</v>
      </c>
      <c r="E315" s="70">
        <v>68</v>
      </c>
    </row>
    <row r="316" spans="2:5" x14ac:dyDescent="0.25">
      <c r="B316" s="68" t="s">
        <v>463</v>
      </c>
      <c r="C316" s="68" t="s">
        <v>537</v>
      </c>
      <c r="D316" s="69" t="s">
        <v>324</v>
      </c>
      <c r="E316" s="70">
        <v>19</v>
      </c>
    </row>
    <row r="317" spans="2:5" x14ac:dyDescent="0.25">
      <c r="B317" s="68" t="s">
        <v>461</v>
      </c>
      <c r="C317" s="68" t="s">
        <v>535</v>
      </c>
      <c r="D317" s="69" t="s">
        <v>334</v>
      </c>
      <c r="E317" s="70">
        <v>469</v>
      </c>
    </row>
    <row r="318" spans="2:5" x14ac:dyDescent="0.25">
      <c r="B318" s="68" t="s">
        <v>459</v>
      </c>
      <c r="C318" s="68" t="s">
        <v>537</v>
      </c>
      <c r="D318" s="69" t="s">
        <v>191</v>
      </c>
      <c r="E318" s="70">
        <v>44</v>
      </c>
    </row>
    <row r="319" spans="2:5" x14ac:dyDescent="0.25">
      <c r="B319" s="68" t="s">
        <v>459</v>
      </c>
      <c r="C319" s="68" t="s">
        <v>535</v>
      </c>
      <c r="D319" s="69" t="s">
        <v>334</v>
      </c>
      <c r="E319" s="70">
        <v>94</v>
      </c>
    </row>
    <row r="320" spans="2:5" x14ac:dyDescent="0.25">
      <c r="B320" s="68" t="s">
        <v>460</v>
      </c>
      <c r="C320" s="68" t="s">
        <v>537</v>
      </c>
      <c r="D320" s="69" t="s">
        <v>324</v>
      </c>
      <c r="E320" s="70">
        <v>57</v>
      </c>
    </row>
    <row r="321" spans="2:5" x14ac:dyDescent="0.25">
      <c r="B321" s="68" t="s">
        <v>462</v>
      </c>
      <c r="C321" s="68" t="s">
        <v>537</v>
      </c>
      <c r="D321" s="69" t="s">
        <v>7</v>
      </c>
      <c r="E321" s="70">
        <v>66</v>
      </c>
    </row>
    <row r="322" spans="2:5" x14ac:dyDescent="0.25">
      <c r="B322" s="68" t="s">
        <v>463</v>
      </c>
      <c r="C322" s="68" t="s">
        <v>537</v>
      </c>
      <c r="D322" s="69" t="s">
        <v>324</v>
      </c>
      <c r="E322" s="70">
        <v>20</v>
      </c>
    </row>
    <row r="323" spans="2:5" x14ac:dyDescent="0.25">
      <c r="B323" s="68" t="s">
        <v>459</v>
      </c>
      <c r="C323" s="68" t="s">
        <v>537</v>
      </c>
      <c r="D323" s="69" t="s">
        <v>191</v>
      </c>
      <c r="E323" s="70">
        <v>22</v>
      </c>
    </row>
    <row r="324" spans="2:5" x14ac:dyDescent="0.25">
      <c r="B324" s="68" t="s">
        <v>459</v>
      </c>
      <c r="C324" s="68" t="s">
        <v>537</v>
      </c>
      <c r="D324" s="69" t="s">
        <v>7</v>
      </c>
      <c r="E324" s="70">
        <v>102</v>
      </c>
    </row>
    <row r="325" spans="2:5" x14ac:dyDescent="0.25">
      <c r="B325" s="68" t="s">
        <v>459</v>
      </c>
      <c r="C325" s="68" t="s">
        <v>535</v>
      </c>
      <c r="D325" s="69" t="s">
        <v>347</v>
      </c>
      <c r="E325" s="70">
        <v>55</v>
      </c>
    </row>
    <row r="326" spans="2:5" x14ac:dyDescent="0.25">
      <c r="B326" s="68" t="s">
        <v>460</v>
      </c>
      <c r="C326" s="68" t="s">
        <v>537</v>
      </c>
      <c r="D326" s="69" t="s">
        <v>327</v>
      </c>
      <c r="E326" s="70">
        <v>96</v>
      </c>
    </row>
    <row r="327" spans="2:5" x14ac:dyDescent="0.25">
      <c r="B327" s="68" t="s">
        <v>460</v>
      </c>
      <c r="C327" s="68" t="s">
        <v>537</v>
      </c>
      <c r="D327" s="69" t="s">
        <v>331</v>
      </c>
      <c r="E327" s="70">
        <v>60</v>
      </c>
    </row>
    <row r="328" spans="2:5" x14ac:dyDescent="0.25">
      <c r="B328" s="68" t="s">
        <v>463</v>
      </c>
      <c r="C328" s="68" t="s">
        <v>537</v>
      </c>
      <c r="D328" s="69" t="s">
        <v>349</v>
      </c>
      <c r="E328" s="70">
        <v>20</v>
      </c>
    </row>
    <row r="329" spans="2:5" x14ac:dyDescent="0.25">
      <c r="B329" s="68" t="s">
        <v>463</v>
      </c>
      <c r="C329" s="68" t="s">
        <v>537</v>
      </c>
      <c r="D329" s="69" t="s">
        <v>324</v>
      </c>
      <c r="E329" s="70">
        <v>80</v>
      </c>
    </row>
    <row r="330" spans="2:5" x14ac:dyDescent="0.25">
      <c r="B330" s="68" t="s">
        <v>461</v>
      </c>
      <c r="C330" s="68" t="s">
        <v>537</v>
      </c>
      <c r="D330" s="69" t="s">
        <v>371</v>
      </c>
      <c r="E330" s="70">
        <v>36</v>
      </c>
    </row>
    <row r="331" spans="2:5" x14ac:dyDescent="0.25">
      <c r="B331" s="68" t="s">
        <v>459</v>
      </c>
      <c r="C331" s="68" t="s">
        <v>537</v>
      </c>
      <c r="D331" s="69" t="s">
        <v>10</v>
      </c>
      <c r="E331" s="70">
        <v>46</v>
      </c>
    </row>
    <row r="332" spans="2:5" x14ac:dyDescent="0.25">
      <c r="B332" s="68" t="s">
        <v>461</v>
      </c>
      <c r="C332" s="68" t="s">
        <v>535</v>
      </c>
      <c r="D332" s="69" t="s">
        <v>349</v>
      </c>
      <c r="E332" s="70">
        <v>20</v>
      </c>
    </row>
    <row r="333" spans="2:5" x14ac:dyDescent="0.25">
      <c r="B333" s="68" t="s">
        <v>463</v>
      </c>
      <c r="C333" s="68" t="s">
        <v>536</v>
      </c>
      <c r="D333" s="69" t="s">
        <v>191</v>
      </c>
      <c r="E333" s="70">
        <v>23</v>
      </c>
    </row>
    <row r="334" spans="2:5" x14ac:dyDescent="0.25">
      <c r="B334" s="68" t="s">
        <v>461</v>
      </c>
      <c r="C334" s="68" t="s">
        <v>537</v>
      </c>
      <c r="D334" s="69" t="s">
        <v>324</v>
      </c>
      <c r="E334" s="70">
        <v>80</v>
      </c>
    </row>
    <row r="335" spans="2:5" x14ac:dyDescent="0.25">
      <c r="B335" s="68" t="s">
        <v>461</v>
      </c>
      <c r="C335" s="68" t="s">
        <v>535</v>
      </c>
      <c r="D335" s="69" t="s">
        <v>349</v>
      </c>
      <c r="E335" s="70">
        <v>259</v>
      </c>
    </row>
    <row r="336" spans="2:5" x14ac:dyDescent="0.25">
      <c r="B336" s="68" t="s">
        <v>463</v>
      </c>
      <c r="C336" s="68" t="s">
        <v>535</v>
      </c>
      <c r="D336" s="69" t="s">
        <v>331</v>
      </c>
      <c r="E336" s="70">
        <v>689</v>
      </c>
    </row>
    <row r="337" spans="2:5" x14ac:dyDescent="0.25">
      <c r="B337" s="68" t="s">
        <v>461</v>
      </c>
      <c r="C337" s="68" t="s">
        <v>537</v>
      </c>
      <c r="D337" s="69" t="s">
        <v>324</v>
      </c>
      <c r="E337" s="70">
        <v>38</v>
      </c>
    </row>
    <row r="338" spans="2:5" x14ac:dyDescent="0.25">
      <c r="B338" s="68" t="s">
        <v>463</v>
      </c>
      <c r="C338" s="68" t="s">
        <v>535</v>
      </c>
      <c r="D338" s="69" t="s">
        <v>331</v>
      </c>
      <c r="E338" s="70">
        <v>58</v>
      </c>
    </row>
    <row r="339" spans="2:5" x14ac:dyDescent="0.25">
      <c r="B339" s="68" t="s">
        <v>463</v>
      </c>
      <c r="C339" s="68" t="s">
        <v>537</v>
      </c>
      <c r="D339" s="69" t="s">
        <v>191</v>
      </c>
      <c r="E339" s="70">
        <v>46</v>
      </c>
    </row>
    <row r="340" spans="2:5" x14ac:dyDescent="0.25">
      <c r="B340" s="68" t="s">
        <v>463</v>
      </c>
      <c r="C340" s="68" t="s">
        <v>536</v>
      </c>
      <c r="D340" s="69" t="s">
        <v>334</v>
      </c>
      <c r="E340" s="70">
        <v>71</v>
      </c>
    </row>
    <row r="341" spans="2:5" x14ac:dyDescent="0.25">
      <c r="B341" s="68" t="s">
        <v>463</v>
      </c>
      <c r="C341" s="68" t="s">
        <v>535</v>
      </c>
      <c r="D341" s="69" t="s">
        <v>324</v>
      </c>
      <c r="E341" s="70">
        <v>40</v>
      </c>
    </row>
    <row r="342" spans="2:5" x14ac:dyDescent="0.25">
      <c r="B342" s="68" t="s">
        <v>459</v>
      </c>
      <c r="C342" s="68" t="s">
        <v>537</v>
      </c>
      <c r="D342" s="69" t="s">
        <v>349</v>
      </c>
      <c r="E342" s="70">
        <v>20</v>
      </c>
    </row>
    <row r="343" spans="2:5" x14ac:dyDescent="0.25">
      <c r="B343" s="68" t="s">
        <v>461</v>
      </c>
      <c r="C343" s="68" t="s">
        <v>535</v>
      </c>
      <c r="D343" s="69" t="s">
        <v>10</v>
      </c>
      <c r="E343" s="70">
        <v>46</v>
      </c>
    </row>
    <row r="344" spans="2:5" x14ac:dyDescent="0.25">
      <c r="B344" s="68" t="s">
        <v>459</v>
      </c>
      <c r="C344" s="68" t="s">
        <v>535</v>
      </c>
      <c r="D344" s="69" t="s">
        <v>191</v>
      </c>
      <c r="E344" s="70">
        <v>44</v>
      </c>
    </row>
    <row r="345" spans="2:5" x14ac:dyDescent="0.25">
      <c r="B345" s="68" t="s">
        <v>463</v>
      </c>
      <c r="C345" s="68" t="s">
        <v>535</v>
      </c>
      <c r="D345" s="69" t="s">
        <v>371</v>
      </c>
      <c r="E345" s="70">
        <v>36</v>
      </c>
    </row>
    <row r="346" spans="2:5" x14ac:dyDescent="0.25">
      <c r="B346" s="68" t="s">
        <v>461</v>
      </c>
      <c r="C346" s="68" t="s">
        <v>537</v>
      </c>
      <c r="D346" s="69" t="s">
        <v>7</v>
      </c>
      <c r="E346" s="70">
        <v>32</v>
      </c>
    </row>
    <row r="347" spans="2:5" x14ac:dyDescent="0.25">
      <c r="B347" s="68" t="s">
        <v>459</v>
      </c>
      <c r="C347" s="68" t="s">
        <v>537</v>
      </c>
      <c r="D347" s="69" t="s">
        <v>324</v>
      </c>
      <c r="E347" s="70">
        <v>60</v>
      </c>
    </row>
    <row r="348" spans="2:5" x14ac:dyDescent="0.25">
      <c r="B348" s="68" t="s">
        <v>461</v>
      </c>
      <c r="C348" s="68" t="s">
        <v>536</v>
      </c>
      <c r="D348" s="69" t="s">
        <v>191</v>
      </c>
      <c r="E348" s="70">
        <v>46</v>
      </c>
    </row>
    <row r="349" spans="2:5" x14ac:dyDescent="0.25">
      <c r="B349" s="68" t="s">
        <v>463</v>
      </c>
      <c r="C349" s="68" t="s">
        <v>536</v>
      </c>
      <c r="D349" s="69" t="s">
        <v>347</v>
      </c>
      <c r="E349" s="70">
        <v>53</v>
      </c>
    </row>
    <row r="350" spans="2:5" x14ac:dyDescent="0.25">
      <c r="B350" s="68" t="s">
        <v>461</v>
      </c>
      <c r="C350" s="68" t="s">
        <v>535</v>
      </c>
      <c r="D350" s="69" t="s">
        <v>331</v>
      </c>
      <c r="E350" s="70">
        <v>58</v>
      </c>
    </row>
    <row r="351" spans="2:5" x14ac:dyDescent="0.25">
      <c r="B351" s="68" t="s">
        <v>463</v>
      </c>
      <c r="C351" s="68" t="s">
        <v>535</v>
      </c>
      <c r="D351" s="69" t="s">
        <v>10</v>
      </c>
      <c r="E351" s="70">
        <v>44</v>
      </c>
    </row>
    <row r="352" spans="2:5" x14ac:dyDescent="0.25">
      <c r="B352" s="68" t="s">
        <v>461</v>
      </c>
      <c r="C352" s="68" t="s">
        <v>537</v>
      </c>
      <c r="D352" s="69" t="s">
        <v>10</v>
      </c>
      <c r="E352" s="70">
        <v>23</v>
      </c>
    </row>
    <row r="353" spans="2:5" x14ac:dyDescent="0.25">
      <c r="B353" s="68" t="s">
        <v>459</v>
      </c>
      <c r="C353" s="68" t="s">
        <v>535</v>
      </c>
      <c r="D353" s="69" t="s">
        <v>10</v>
      </c>
      <c r="E353" s="70">
        <v>44</v>
      </c>
    </row>
    <row r="354" spans="2:5" x14ac:dyDescent="0.25">
      <c r="B354" s="68" t="s">
        <v>461</v>
      </c>
      <c r="C354" s="68" t="s">
        <v>535</v>
      </c>
      <c r="D354" s="69" t="s">
        <v>349</v>
      </c>
      <c r="E354" s="70">
        <v>42</v>
      </c>
    </row>
    <row r="355" spans="2:5" x14ac:dyDescent="0.25">
      <c r="B355" s="68" t="s">
        <v>463</v>
      </c>
      <c r="C355" s="68" t="s">
        <v>537</v>
      </c>
      <c r="D355" s="69" t="s">
        <v>327</v>
      </c>
      <c r="E355" s="70">
        <v>75</v>
      </c>
    </row>
    <row r="356" spans="2:5" x14ac:dyDescent="0.25">
      <c r="B356" s="68" t="s">
        <v>459</v>
      </c>
      <c r="C356" s="68" t="s">
        <v>537</v>
      </c>
      <c r="D356" s="69" t="s">
        <v>337</v>
      </c>
      <c r="E356" s="70">
        <v>46</v>
      </c>
    </row>
    <row r="357" spans="2:5" x14ac:dyDescent="0.25">
      <c r="B357" s="68" t="s">
        <v>463</v>
      </c>
      <c r="C357" s="68" t="s">
        <v>535</v>
      </c>
      <c r="D357" s="69" t="s">
        <v>7</v>
      </c>
      <c r="E357" s="70">
        <v>66</v>
      </c>
    </row>
    <row r="358" spans="2:5" x14ac:dyDescent="0.25">
      <c r="B358" s="68" t="s">
        <v>459</v>
      </c>
      <c r="C358" s="68" t="s">
        <v>536</v>
      </c>
      <c r="D358" s="69" t="s">
        <v>327</v>
      </c>
      <c r="E358" s="70">
        <v>100</v>
      </c>
    </row>
    <row r="359" spans="2:5" x14ac:dyDescent="0.25">
      <c r="B359" s="68" t="s">
        <v>460</v>
      </c>
      <c r="C359" s="68" t="s">
        <v>537</v>
      </c>
      <c r="D359" s="69" t="s">
        <v>7</v>
      </c>
      <c r="E359" s="70">
        <v>33</v>
      </c>
    </row>
    <row r="360" spans="2:5" x14ac:dyDescent="0.25">
      <c r="B360" s="68" t="s">
        <v>460</v>
      </c>
      <c r="C360" s="68" t="s">
        <v>537</v>
      </c>
      <c r="D360" s="69" t="s">
        <v>337</v>
      </c>
      <c r="E360" s="70">
        <v>46</v>
      </c>
    </row>
    <row r="361" spans="2:5" x14ac:dyDescent="0.25">
      <c r="B361" s="68" t="s">
        <v>461</v>
      </c>
      <c r="C361" s="68" t="s">
        <v>537</v>
      </c>
      <c r="D361" s="69" t="s">
        <v>7</v>
      </c>
      <c r="E361" s="70">
        <v>439</v>
      </c>
    </row>
    <row r="362" spans="2:5" x14ac:dyDescent="0.25">
      <c r="B362" s="68" t="s">
        <v>461</v>
      </c>
      <c r="C362" s="68" t="s">
        <v>537</v>
      </c>
      <c r="D362" s="69" t="s">
        <v>10</v>
      </c>
      <c r="E362" s="70">
        <v>46</v>
      </c>
    </row>
    <row r="363" spans="2:5" x14ac:dyDescent="0.25">
      <c r="B363" s="68" t="s">
        <v>459</v>
      </c>
      <c r="C363" s="68" t="s">
        <v>535</v>
      </c>
      <c r="D363" s="69" t="s">
        <v>191</v>
      </c>
      <c r="E363" s="70">
        <v>46</v>
      </c>
    </row>
    <row r="364" spans="2:5" x14ac:dyDescent="0.25">
      <c r="B364" s="68" t="s">
        <v>463</v>
      </c>
      <c r="C364" s="68" t="s">
        <v>537</v>
      </c>
      <c r="D364" s="69" t="s">
        <v>7</v>
      </c>
      <c r="E364" s="70">
        <v>66</v>
      </c>
    </row>
    <row r="365" spans="2:5" x14ac:dyDescent="0.25">
      <c r="B365" s="68" t="s">
        <v>459</v>
      </c>
      <c r="C365" s="68" t="s">
        <v>535</v>
      </c>
      <c r="D365" s="69" t="s">
        <v>191</v>
      </c>
      <c r="E365" s="70">
        <v>23</v>
      </c>
    </row>
    <row r="366" spans="2:5" x14ac:dyDescent="0.25">
      <c r="B366" s="68" t="s">
        <v>461</v>
      </c>
      <c r="C366" s="68" t="s">
        <v>536</v>
      </c>
      <c r="D366" s="69" t="s">
        <v>324</v>
      </c>
      <c r="E366" s="70">
        <v>40</v>
      </c>
    </row>
    <row r="367" spans="2:5" x14ac:dyDescent="0.25">
      <c r="B367" s="68" t="s">
        <v>463</v>
      </c>
      <c r="C367" s="68" t="s">
        <v>535</v>
      </c>
      <c r="D367" s="69" t="s">
        <v>327</v>
      </c>
      <c r="E367" s="70">
        <v>72</v>
      </c>
    </row>
    <row r="368" spans="2:5" x14ac:dyDescent="0.25">
      <c r="B368" s="68" t="s">
        <v>459</v>
      </c>
      <c r="C368" s="68" t="s">
        <v>535</v>
      </c>
      <c r="D368" s="69" t="s">
        <v>331</v>
      </c>
      <c r="E368" s="70">
        <v>87</v>
      </c>
    </row>
    <row r="369" spans="2:5" x14ac:dyDescent="0.25">
      <c r="B369" s="68" t="s">
        <v>460</v>
      </c>
      <c r="C369" s="68" t="s">
        <v>536</v>
      </c>
      <c r="D369" s="69" t="s">
        <v>324</v>
      </c>
      <c r="E369" s="70">
        <v>20</v>
      </c>
    </row>
    <row r="370" spans="2:5" x14ac:dyDescent="0.25">
      <c r="B370" s="68" t="s">
        <v>461</v>
      </c>
      <c r="C370" s="68" t="s">
        <v>535</v>
      </c>
      <c r="D370" s="69" t="s">
        <v>337</v>
      </c>
      <c r="E370" s="70">
        <v>24</v>
      </c>
    </row>
    <row r="371" spans="2:5" x14ac:dyDescent="0.25">
      <c r="B371" s="68" t="s">
        <v>461</v>
      </c>
      <c r="C371" s="68" t="s">
        <v>535</v>
      </c>
      <c r="D371" s="69" t="s">
        <v>321</v>
      </c>
      <c r="E371" s="70">
        <v>78</v>
      </c>
    </row>
    <row r="372" spans="2:5" x14ac:dyDescent="0.25">
      <c r="B372" s="68" t="s">
        <v>463</v>
      </c>
      <c r="C372" s="68" t="s">
        <v>537</v>
      </c>
      <c r="D372" s="69" t="s">
        <v>349</v>
      </c>
      <c r="E372" s="70">
        <v>60</v>
      </c>
    </row>
    <row r="373" spans="2:5" x14ac:dyDescent="0.25">
      <c r="B373" s="68" t="s">
        <v>459</v>
      </c>
      <c r="C373" s="68" t="s">
        <v>537</v>
      </c>
      <c r="D373" s="69" t="s">
        <v>10</v>
      </c>
      <c r="E373" s="70">
        <v>69</v>
      </c>
    </row>
    <row r="374" spans="2:5" x14ac:dyDescent="0.25">
      <c r="B374" s="68" t="s">
        <v>459</v>
      </c>
      <c r="C374" s="68" t="s">
        <v>537</v>
      </c>
      <c r="D374" s="69" t="s">
        <v>327</v>
      </c>
      <c r="E374" s="70">
        <v>46</v>
      </c>
    </row>
    <row r="375" spans="2:5" x14ac:dyDescent="0.25">
      <c r="B375" s="68" t="s">
        <v>461</v>
      </c>
      <c r="C375" s="68" t="s">
        <v>537</v>
      </c>
      <c r="D375" s="69" t="s">
        <v>10</v>
      </c>
      <c r="E375" s="70">
        <v>23</v>
      </c>
    </row>
    <row r="376" spans="2:5" x14ac:dyDescent="0.25">
      <c r="B376" s="68" t="s">
        <v>459</v>
      </c>
      <c r="C376" s="68" t="s">
        <v>537</v>
      </c>
      <c r="D376" s="69" t="s">
        <v>191</v>
      </c>
      <c r="E376" s="70">
        <v>23</v>
      </c>
    </row>
    <row r="377" spans="2:5" x14ac:dyDescent="0.25">
      <c r="B377" s="68" t="s">
        <v>461</v>
      </c>
      <c r="C377" s="68" t="s">
        <v>537</v>
      </c>
      <c r="D377" s="69" t="s">
        <v>10</v>
      </c>
      <c r="E377" s="70">
        <v>46</v>
      </c>
    </row>
    <row r="378" spans="2:5" x14ac:dyDescent="0.25">
      <c r="B378" s="68" t="s">
        <v>459</v>
      </c>
      <c r="C378" s="68" t="s">
        <v>535</v>
      </c>
      <c r="D378" s="69" t="s">
        <v>191</v>
      </c>
      <c r="E378" s="70">
        <v>305</v>
      </c>
    </row>
    <row r="379" spans="2:5" x14ac:dyDescent="0.25">
      <c r="B379" s="68" t="s">
        <v>459</v>
      </c>
      <c r="C379" s="68" t="s">
        <v>536</v>
      </c>
      <c r="D379" s="69" t="s">
        <v>347</v>
      </c>
      <c r="E379" s="70">
        <v>53</v>
      </c>
    </row>
    <row r="380" spans="2:5" x14ac:dyDescent="0.25">
      <c r="B380" s="68" t="s">
        <v>462</v>
      </c>
      <c r="C380" s="68" t="s">
        <v>536</v>
      </c>
      <c r="D380" s="69" t="s">
        <v>10</v>
      </c>
      <c r="E380" s="70">
        <v>23</v>
      </c>
    </row>
    <row r="381" spans="2:5" x14ac:dyDescent="0.25">
      <c r="B381" s="68" t="s">
        <v>459</v>
      </c>
      <c r="C381" s="68" t="s">
        <v>537</v>
      </c>
      <c r="D381" s="69" t="s">
        <v>10</v>
      </c>
      <c r="E381" s="70">
        <v>44</v>
      </c>
    </row>
    <row r="382" spans="2:5" x14ac:dyDescent="0.25">
      <c r="B382" s="68" t="s">
        <v>463</v>
      </c>
      <c r="C382" s="68" t="s">
        <v>535</v>
      </c>
      <c r="D382" s="69" t="s">
        <v>349</v>
      </c>
      <c r="E382" s="70">
        <v>21</v>
      </c>
    </row>
    <row r="383" spans="2:5" x14ac:dyDescent="0.25">
      <c r="B383" s="68" t="s">
        <v>463</v>
      </c>
      <c r="C383" s="68" t="s">
        <v>536</v>
      </c>
      <c r="D383" s="69" t="s">
        <v>7</v>
      </c>
      <c r="E383" s="70">
        <v>33</v>
      </c>
    </row>
    <row r="384" spans="2:5" x14ac:dyDescent="0.25">
      <c r="B384" s="68" t="s">
        <v>461</v>
      </c>
      <c r="C384" s="68" t="s">
        <v>537</v>
      </c>
      <c r="D384" s="69" t="s">
        <v>10</v>
      </c>
      <c r="E384" s="70">
        <v>23</v>
      </c>
    </row>
    <row r="385" spans="2:5" x14ac:dyDescent="0.25">
      <c r="B385" s="68" t="s">
        <v>463</v>
      </c>
      <c r="C385" s="68" t="s">
        <v>535</v>
      </c>
      <c r="D385" s="69" t="s">
        <v>191</v>
      </c>
      <c r="E385" s="70">
        <v>46</v>
      </c>
    </row>
    <row r="386" spans="2:5" x14ac:dyDescent="0.25">
      <c r="B386" s="68" t="s">
        <v>459</v>
      </c>
      <c r="C386" s="68" t="s">
        <v>537</v>
      </c>
      <c r="D386" s="69" t="s">
        <v>324</v>
      </c>
      <c r="E386" s="70">
        <v>322</v>
      </c>
    </row>
    <row r="387" spans="2:5" x14ac:dyDescent="0.25">
      <c r="B387" s="68" t="s">
        <v>463</v>
      </c>
      <c r="C387" s="68" t="s">
        <v>537</v>
      </c>
      <c r="D387" s="69" t="s">
        <v>10</v>
      </c>
      <c r="E387" s="70">
        <v>46</v>
      </c>
    </row>
    <row r="388" spans="2:5" x14ac:dyDescent="0.25">
      <c r="B388" s="68" t="s">
        <v>459</v>
      </c>
      <c r="C388" s="68" t="s">
        <v>535</v>
      </c>
      <c r="D388" s="69" t="s">
        <v>349</v>
      </c>
      <c r="E388" s="70">
        <v>76</v>
      </c>
    </row>
    <row r="389" spans="2:5" x14ac:dyDescent="0.25">
      <c r="B389" s="68" t="s">
        <v>461</v>
      </c>
      <c r="C389" s="68" t="s">
        <v>535</v>
      </c>
      <c r="D389" s="69" t="s">
        <v>7</v>
      </c>
      <c r="E389" s="70">
        <v>99</v>
      </c>
    </row>
    <row r="390" spans="2:5" x14ac:dyDescent="0.25">
      <c r="B390" s="68" t="s">
        <v>463</v>
      </c>
      <c r="C390" s="68" t="s">
        <v>536</v>
      </c>
      <c r="D390" s="69" t="s">
        <v>191</v>
      </c>
      <c r="E390" s="70">
        <v>44</v>
      </c>
    </row>
    <row r="391" spans="2:5" x14ac:dyDescent="0.25">
      <c r="B391" s="68" t="s">
        <v>459</v>
      </c>
      <c r="C391" s="68" t="s">
        <v>537</v>
      </c>
      <c r="D391" s="69" t="s">
        <v>324</v>
      </c>
      <c r="E391" s="70">
        <v>60</v>
      </c>
    </row>
    <row r="392" spans="2:5" x14ac:dyDescent="0.25">
      <c r="B392" s="68" t="s">
        <v>463</v>
      </c>
      <c r="C392" s="68" t="s">
        <v>535</v>
      </c>
      <c r="D392" s="69" t="s">
        <v>327</v>
      </c>
      <c r="E392" s="70">
        <v>23</v>
      </c>
    </row>
    <row r="393" spans="2:5" x14ac:dyDescent="0.25">
      <c r="B393" s="68" t="s">
        <v>461</v>
      </c>
      <c r="C393" s="68" t="s">
        <v>535</v>
      </c>
      <c r="D393" s="69" t="s">
        <v>321</v>
      </c>
      <c r="E393" s="70">
        <v>80</v>
      </c>
    </row>
    <row r="394" spans="2:5" x14ac:dyDescent="0.25">
      <c r="B394" s="68" t="s">
        <v>461</v>
      </c>
      <c r="C394" s="68" t="s">
        <v>537</v>
      </c>
      <c r="D394" s="69" t="s">
        <v>324</v>
      </c>
      <c r="E394" s="70">
        <v>284</v>
      </c>
    </row>
    <row r="395" spans="2:5" x14ac:dyDescent="0.25">
      <c r="B395" s="68" t="s">
        <v>463</v>
      </c>
      <c r="C395" s="68" t="s">
        <v>537</v>
      </c>
      <c r="D395" s="69" t="s">
        <v>324</v>
      </c>
      <c r="E395" s="70">
        <v>57</v>
      </c>
    </row>
    <row r="396" spans="2:5" x14ac:dyDescent="0.25">
      <c r="B396" s="68" t="s">
        <v>461</v>
      </c>
      <c r="C396" s="68" t="s">
        <v>535</v>
      </c>
      <c r="D396" s="69" t="s">
        <v>321</v>
      </c>
      <c r="E396" s="70">
        <v>234</v>
      </c>
    </row>
    <row r="397" spans="2:5" x14ac:dyDescent="0.25">
      <c r="B397" s="68" t="s">
        <v>460</v>
      </c>
      <c r="C397" s="68" t="s">
        <v>536</v>
      </c>
      <c r="D397" s="69" t="s">
        <v>327</v>
      </c>
      <c r="E397" s="70">
        <v>25</v>
      </c>
    </row>
    <row r="398" spans="2:5" x14ac:dyDescent="0.25">
      <c r="B398" s="68" t="s">
        <v>459</v>
      </c>
      <c r="C398" s="68" t="s">
        <v>537</v>
      </c>
      <c r="D398" s="69" t="s">
        <v>324</v>
      </c>
      <c r="E398" s="70">
        <v>20</v>
      </c>
    </row>
    <row r="399" spans="2:5" x14ac:dyDescent="0.25">
      <c r="B399" s="68" t="s">
        <v>462</v>
      </c>
      <c r="C399" s="68" t="s">
        <v>536</v>
      </c>
      <c r="D399" s="69" t="s">
        <v>327</v>
      </c>
      <c r="E399" s="70">
        <v>48</v>
      </c>
    </row>
    <row r="400" spans="2:5" x14ac:dyDescent="0.25">
      <c r="B400" s="68" t="s">
        <v>461</v>
      </c>
      <c r="C400" s="68" t="s">
        <v>535</v>
      </c>
      <c r="D400" s="69" t="s">
        <v>10</v>
      </c>
      <c r="E400" s="70">
        <v>23</v>
      </c>
    </row>
    <row r="401" spans="2:5" x14ac:dyDescent="0.25">
      <c r="B401" s="68" t="s">
        <v>461</v>
      </c>
      <c r="C401" s="68" t="s">
        <v>537</v>
      </c>
      <c r="D401" s="69" t="s">
        <v>324</v>
      </c>
      <c r="E401" s="70">
        <v>57</v>
      </c>
    </row>
    <row r="402" spans="2:5" x14ac:dyDescent="0.25">
      <c r="B402" s="68" t="s">
        <v>463</v>
      </c>
      <c r="C402" s="68" t="s">
        <v>535</v>
      </c>
      <c r="D402" s="69" t="s">
        <v>7</v>
      </c>
      <c r="E402" s="70">
        <v>66</v>
      </c>
    </row>
    <row r="403" spans="2:5" x14ac:dyDescent="0.25">
      <c r="B403" s="68" t="s">
        <v>462</v>
      </c>
      <c r="C403" s="68" t="s">
        <v>537</v>
      </c>
      <c r="D403" s="69" t="s">
        <v>321</v>
      </c>
      <c r="E403" s="70">
        <v>228</v>
      </c>
    </row>
    <row r="404" spans="2:5" x14ac:dyDescent="0.25">
      <c r="B404" s="68" t="s">
        <v>462</v>
      </c>
      <c r="C404" s="68" t="s">
        <v>535</v>
      </c>
      <c r="D404" s="69" t="s">
        <v>331</v>
      </c>
      <c r="E404" s="70">
        <v>90</v>
      </c>
    </row>
    <row r="405" spans="2:5" x14ac:dyDescent="0.25">
      <c r="B405" s="68" t="s">
        <v>459</v>
      </c>
      <c r="C405" s="68" t="s">
        <v>537</v>
      </c>
      <c r="D405" s="69" t="s">
        <v>10</v>
      </c>
      <c r="E405" s="70">
        <v>23</v>
      </c>
    </row>
    <row r="406" spans="2:5" x14ac:dyDescent="0.25">
      <c r="B406" s="68" t="s">
        <v>461</v>
      </c>
      <c r="C406" s="68" t="s">
        <v>535</v>
      </c>
      <c r="D406" s="69" t="s">
        <v>334</v>
      </c>
      <c r="E406" s="70">
        <v>514</v>
      </c>
    </row>
    <row r="407" spans="2:5" x14ac:dyDescent="0.25">
      <c r="B407" s="68" t="s">
        <v>461</v>
      </c>
      <c r="C407" s="68" t="s">
        <v>537</v>
      </c>
      <c r="D407" s="69" t="s">
        <v>7</v>
      </c>
      <c r="E407" s="70">
        <v>64</v>
      </c>
    </row>
    <row r="408" spans="2:5" x14ac:dyDescent="0.25">
      <c r="B408" s="68" t="s">
        <v>462</v>
      </c>
      <c r="C408" s="68" t="s">
        <v>537</v>
      </c>
      <c r="D408" s="69" t="s">
        <v>331</v>
      </c>
      <c r="E408" s="70">
        <v>28</v>
      </c>
    </row>
    <row r="409" spans="2:5" x14ac:dyDescent="0.25">
      <c r="B409" s="68" t="s">
        <v>459</v>
      </c>
      <c r="C409" s="68" t="s">
        <v>535</v>
      </c>
      <c r="D409" s="69" t="s">
        <v>10</v>
      </c>
      <c r="E409" s="70">
        <v>69</v>
      </c>
    </row>
    <row r="410" spans="2:5" x14ac:dyDescent="0.25">
      <c r="B410" s="68" t="s">
        <v>463</v>
      </c>
      <c r="C410" s="68" t="s">
        <v>537</v>
      </c>
      <c r="D410" s="69" t="s">
        <v>371</v>
      </c>
      <c r="E410" s="70">
        <v>36</v>
      </c>
    </row>
    <row r="411" spans="2:5" x14ac:dyDescent="0.25">
      <c r="B411" s="68" t="s">
        <v>463</v>
      </c>
      <c r="C411" s="68" t="s">
        <v>536</v>
      </c>
      <c r="D411" s="69" t="s">
        <v>324</v>
      </c>
      <c r="E411" s="70">
        <v>20</v>
      </c>
    </row>
    <row r="412" spans="2:5" x14ac:dyDescent="0.25">
      <c r="B412" s="68" t="s">
        <v>463</v>
      </c>
      <c r="C412" s="68" t="s">
        <v>535</v>
      </c>
      <c r="D412" s="69" t="s">
        <v>331</v>
      </c>
      <c r="E412" s="70">
        <v>58</v>
      </c>
    </row>
    <row r="413" spans="2:5" x14ac:dyDescent="0.25">
      <c r="B413" s="68" t="s">
        <v>463</v>
      </c>
      <c r="C413" s="68" t="s">
        <v>536</v>
      </c>
      <c r="D413" s="69" t="s">
        <v>324</v>
      </c>
      <c r="E413" s="70">
        <v>160</v>
      </c>
    </row>
    <row r="414" spans="2:5" x14ac:dyDescent="0.25">
      <c r="B414" s="68" t="s">
        <v>462</v>
      </c>
      <c r="C414" s="68" t="s">
        <v>535</v>
      </c>
      <c r="D414" s="69" t="s">
        <v>327</v>
      </c>
      <c r="E414" s="70">
        <v>25</v>
      </c>
    </row>
    <row r="415" spans="2:5" x14ac:dyDescent="0.25">
      <c r="B415" s="68" t="s">
        <v>463</v>
      </c>
      <c r="C415" s="68" t="s">
        <v>537</v>
      </c>
      <c r="D415" s="69" t="s">
        <v>7</v>
      </c>
      <c r="E415" s="70">
        <v>99</v>
      </c>
    </row>
    <row r="416" spans="2:5" x14ac:dyDescent="0.25">
      <c r="B416" s="68" t="s">
        <v>460</v>
      </c>
      <c r="C416" s="68" t="s">
        <v>537</v>
      </c>
      <c r="D416" s="69" t="s">
        <v>10</v>
      </c>
      <c r="E416" s="70">
        <v>46</v>
      </c>
    </row>
    <row r="417" spans="2:5" x14ac:dyDescent="0.25">
      <c r="B417" s="68" t="s">
        <v>461</v>
      </c>
      <c r="C417" s="68" t="s">
        <v>535</v>
      </c>
      <c r="D417" s="69" t="s">
        <v>331</v>
      </c>
      <c r="E417" s="70">
        <v>84</v>
      </c>
    </row>
    <row r="418" spans="2:5" x14ac:dyDescent="0.25">
      <c r="B418" s="68" t="s">
        <v>462</v>
      </c>
      <c r="C418" s="68" t="s">
        <v>537</v>
      </c>
      <c r="D418" s="69" t="s">
        <v>10</v>
      </c>
      <c r="E418" s="70">
        <v>115</v>
      </c>
    </row>
    <row r="419" spans="2:5" x14ac:dyDescent="0.25">
      <c r="B419" s="68" t="s">
        <v>459</v>
      </c>
      <c r="C419" s="68" t="s">
        <v>537</v>
      </c>
      <c r="D419" s="69" t="s">
        <v>337</v>
      </c>
      <c r="E419" s="70">
        <v>502</v>
      </c>
    </row>
    <row r="420" spans="2:5" x14ac:dyDescent="0.25">
      <c r="B420" s="68" t="s">
        <v>461</v>
      </c>
      <c r="C420" s="68" t="s">
        <v>536</v>
      </c>
      <c r="D420" s="69" t="s">
        <v>349</v>
      </c>
      <c r="E420" s="70">
        <v>40</v>
      </c>
    </row>
    <row r="421" spans="2:5" x14ac:dyDescent="0.25">
      <c r="B421" s="68" t="s">
        <v>460</v>
      </c>
      <c r="C421" s="68" t="s">
        <v>537</v>
      </c>
      <c r="D421" s="69" t="s">
        <v>10</v>
      </c>
      <c r="E421" s="70">
        <v>230</v>
      </c>
    </row>
    <row r="422" spans="2:5" x14ac:dyDescent="0.25">
      <c r="B422" s="68" t="s">
        <v>463</v>
      </c>
      <c r="C422" s="68" t="s">
        <v>535</v>
      </c>
      <c r="D422" s="69" t="s">
        <v>337</v>
      </c>
      <c r="E422" s="70">
        <v>72</v>
      </c>
    </row>
    <row r="423" spans="2:5" x14ac:dyDescent="0.25">
      <c r="B423" s="68" t="s">
        <v>459</v>
      </c>
      <c r="C423" s="68" t="s">
        <v>537</v>
      </c>
      <c r="D423" s="69" t="s">
        <v>337</v>
      </c>
      <c r="E423" s="70">
        <v>48</v>
      </c>
    </row>
    <row r="424" spans="2:5" x14ac:dyDescent="0.25">
      <c r="B424" s="68" t="s">
        <v>461</v>
      </c>
      <c r="C424" s="68" t="s">
        <v>537</v>
      </c>
      <c r="D424" s="69" t="s">
        <v>324</v>
      </c>
      <c r="E424" s="70">
        <v>20</v>
      </c>
    </row>
    <row r="425" spans="2:5" x14ac:dyDescent="0.25">
      <c r="B425" s="68" t="s">
        <v>462</v>
      </c>
      <c r="C425" s="68" t="s">
        <v>536</v>
      </c>
      <c r="D425" s="69" t="s">
        <v>321</v>
      </c>
      <c r="E425" s="70">
        <v>240</v>
      </c>
    </row>
    <row r="426" spans="2:5" x14ac:dyDescent="0.25">
      <c r="B426" s="68" t="s">
        <v>459</v>
      </c>
      <c r="C426" s="68" t="s">
        <v>535</v>
      </c>
      <c r="D426" s="69" t="s">
        <v>371</v>
      </c>
      <c r="E426" s="70">
        <v>38</v>
      </c>
    </row>
    <row r="427" spans="2:5" x14ac:dyDescent="0.25">
      <c r="B427" s="68" t="s">
        <v>461</v>
      </c>
      <c r="C427" s="68" t="s">
        <v>535</v>
      </c>
      <c r="D427" s="69" t="s">
        <v>321</v>
      </c>
      <c r="E427" s="70">
        <v>835</v>
      </c>
    </row>
    <row r="428" spans="2:5" x14ac:dyDescent="0.25">
      <c r="B428" s="68" t="s">
        <v>459</v>
      </c>
      <c r="C428" s="68" t="s">
        <v>535</v>
      </c>
      <c r="D428" s="69" t="s">
        <v>331</v>
      </c>
      <c r="E428" s="70">
        <v>87</v>
      </c>
    </row>
    <row r="429" spans="2:5" x14ac:dyDescent="0.25">
      <c r="B429" s="68" t="s">
        <v>463</v>
      </c>
      <c r="C429" s="68" t="s">
        <v>537</v>
      </c>
      <c r="D429" s="69" t="s">
        <v>324</v>
      </c>
      <c r="E429" s="70">
        <v>40</v>
      </c>
    </row>
    <row r="430" spans="2:5" x14ac:dyDescent="0.25">
      <c r="B430" s="68" t="s">
        <v>459</v>
      </c>
      <c r="C430" s="68" t="s">
        <v>535</v>
      </c>
      <c r="D430" s="69" t="s">
        <v>324</v>
      </c>
      <c r="E430" s="70">
        <v>60</v>
      </c>
    </row>
    <row r="431" spans="2:5" x14ac:dyDescent="0.25">
      <c r="B431" s="68" t="s">
        <v>461</v>
      </c>
      <c r="C431" s="68" t="s">
        <v>535</v>
      </c>
      <c r="D431" s="69" t="s">
        <v>349</v>
      </c>
      <c r="E431" s="70">
        <v>40</v>
      </c>
    </row>
    <row r="432" spans="2:5" x14ac:dyDescent="0.25">
      <c r="B432" s="68" t="s">
        <v>461</v>
      </c>
      <c r="C432" s="68" t="s">
        <v>537</v>
      </c>
      <c r="D432" s="69" t="s">
        <v>191</v>
      </c>
      <c r="E432" s="70">
        <v>305</v>
      </c>
    </row>
    <row r="433" spans="2:5" x14ac:dyDescent="0.25">
      <c r="B433" s="68" t="s">
        <v>463</v>
      </c>
      <c r="C433" s="68" t="s">
        <v>537</v>
      </c>
      <c r="D433" s="69" t="s">
        <v>324</v>
      </c>
      <c r="E433" s="70">
        <v>20</v>
      </c>
    </row>
    <row r="434" spans="2:5" x14ac:dyDescent="0.25">
      <c r="B434" s="68" t="s">
        <v>461</v>
      </c>
      <c r="C434" s="68" t="s">
        <v>535</v>
      </c>
      <c r="D434" s="69" t="s">
        <v>7</v>
      </c>
      <c r="E434" s="70">
        <v>99</v>
      </c>
    </row>
    <row r="435" spans="2:5" x14ac:dyDescent="0.25">
      <c r="B435" s="68" t="s">
        <v>462</v>
      </c>
      <c r="C435" s="68" t="s">
        <v>535</v>
      </c>
      <c r="D435" s="69" t="s">
        <v>7</v>
      </c>
      <c r="E435" s="70">
        <v>34</v>
      </c>
    </row>
    <row r="436" spans="2:5" x14ac:dyDescent="0.25">
      <c r="B436" s="68" t="s">
        <v>463</v>
      </c>
      <c r="C436" s="68" t="s">
        <v>537</v>
      </c>
      <c r="D436" s="69" t="s">
        <v>10</v>
      </c>
      <c r="E436" s="70">
        <v>69</v>
      </c>
    </row>
    <row r="437" spans="2:5" x14ac:dyDescent="0.25">
      <c r="B437" s="68" t="s">
        <v>460</v>
      </c>
      <c r="C437" s="68" t="s">
        <v>537</v>
      </c>
      <c r="D437" s="69" t="s">
        <v>324</v>
      </c>
      <c r="E437" s="70">
        <v>60</v>
      </c>
    </row>
    <row r="438" spans="2:5" x14ac:dyDescent="0.25">
      <c r="B438" s="68" t="s">
        <v>459</v>
      </c>
      <c r="C438" s="68" t="s">
        <v>537</v>
      </c>
      <c r="D438" s="69" t="s">
        <v>191</v>
      </c>
      <c r="E438" s="70">
        <v>23</v>
      </c>
    </row>
    <row r="439" spans="2:5" x14ac:dyDescent="0.25">
      <c r="B439" s="68" t="s">
        <v>461</v>
      </c>
      <c r="C439" s="68" t="s">
        <v>535</v>
      </c>
      <c r="D439" s="69" t="s">
        <v>334</v>
      </c>
      <c r="E439" s="70">
        <v>47</v>
      </c>
    </row>
    <row r="440" spans="2:5" x14ac:dyDescent="0.25">
      <c r="B440" s="68" t="s">
        <v>461</v>
      </c>
      <c r="C440" s="68" t="s">
        <v>537</v>
      </c>
      <c r="D440" s="69" t="s">
        <v>349</v>
      </c>
      <c r="E440" s="70">
        <v>42</v>
      </c>
    </row>
    <row r="441" spans="2:5" x14ac:dyDescent="0.25">
      <c r="B441" s="68" t="s">
        <v>459</v>
      </c>
      <c r="C441" s="68" t="s">
        <v>535</v>
      </c>
      <c r="D441" s="69" t="s">
        <v>337</v>
      </c>
      <c r="E441" s="70">
        <v>48</v>
      </c>
    </row>
    <row r="442" spans="2:5" x14ac:dyDescent="0.25">
      <c r="B442" s="68" t="s">
        <v>459</v>
      </c>
      <c r="C442" s="68" t="s">
        <v>537</v>
      </c>
      <c r="D442" s="69" t="s">
        <v>327</v>
      </c>
      <c r="E442" s="70">
        <v>50</v>
      </c>
    </row>
    <row r="443" spans="2:5" x14ac:dyDescent="0.25">
      <c r="B443" s="68" t="s">
        <v>459</v>
      </c>
      <c r="C443" s="68" t="s">
        <v>535</v>
      </c>
      <c r="D443" s="69" t="s">
        <v>7</v>
      </c>
      <c r="E443" s="70">
        <v>34</v>
      </c>
    </row>
    <row r="444" spans="2:5" x14ac:dyDescent="0.25">
      <c r="B444" s="68" t="s">
        <v>462</v>
      </c>
      <c r="C444" s="68" t="s">
        <v>535</v>
      </c>
      <c r="D444" s="69" t="s">
        <v>327</v>
      </c>
      <c r="E444" s="70">
        <v>437</v>
      </c>
    </row>
    <row r="445" spans="2:5" x14ac:dyDescent="0.25">
      <c r="B445" s="68" t="s">
        <v>461</v>
      </c>
      <c r="C445" s="68" t="s">
        <v>537</v>
      </c>
      <c r="D445" s="69" t="s">
        <v>191</v>
      </c>
      <c r="E445" s="70">
        <v>46</v>
      </c>
    </row>
    <row r="446" spans="2:5" x14ac:dyDescent="0.25">
      <c r="B446" s="68" t="s">
        <v>462</v>
      </c>
      <c r="C446" s="68" t="s">
        <v>535</v>
      </c>
      <c r="D446" s="69" t="s">
        <v>7</v>
      </c>
      <c r="E446" s="70">
        <v>66</v>
      </c>
    </row>
    <row r="447" spans="2:5" x14ac:dyDescent="0.25">
      <c r="B447" s="68" t="s">
        <v>463</v>
      </c>
      <c r="C447" s="68" t="s">
        <v>537</v>
      </c>
      <c r="D447" s="69" t="s">
        <v>349</v>
      </c>
      <c r="E447" s="70">
        <v>76</v>
      </c>
    </row>
    <row r="448" spans="2:5" x14ac:dyDescent="0.25">
      <c r="B448" s="68" t="s">
        <v>463</v>
      </c>
      <c r="C448" s="68" t="s">
        <v>537</v>
      </c>
      <c r="D448" s="69" t="s">
        <v>10</v>
      </c>
      <c r="E448" s="70">
        <v>69</v>
      </c>
    </row>
    <row r="449" spans="2:5" x14ac:dyDescent="0.25">
      <c r="B449" s="68" t="s">
        <v>459</v>
      </c>
      <c r="C449" s="68" t="s">
        <v>535</v>
      </c>
      <c r="D449" s="69" t="s">
        <v>191</v>
      </c>
      <c r="E449" s="70">
        <v>23</v>
      </c>
    </row>
    <row r="450" spans="2:5" x14ac:dyDescent="0.25">
      <c r="B450" s="68" t="s">
        <v>461</v>
      </c>
      <c r="C450" s="68" t="s">
        <v>537</v>
      </c>
      <c r="D450" s="69" t="s">
        <v>334</v>
      </c>
      <c r="E450" s="70">
        <v>47</v>
      </c>
    </row>
    <row r="451" spans="2:5" x14ac:dyDescent="0.25">
      <c r="B451" s="68" t="s">
        <v>459</v>
      </c>
      <c r="C451" s="68" t="s">
        <v>537</v>
      </c>
      <c r="D451" s="69" t="s">
        <v>334</v>
      </c>
      <c r="E451" s="70">
        <v>71</v>
      </c>
    </row>
    <row r="452" spans="2:5" x14ac:dyDescent="0.25">
      <c r="B452" s="68" t="s">
        <v>463</v>
      </c>
      <c r="C452" s="68" t="s">
        <v>537</v>
      </c>
      <c r="D452" s="69" t="s">
        <v>191</v>
      </c>
      <c r="E452" s="70">
        <v>23</v>
      </c>
    </row>
    <row r="453" spans="2:5" x14ac:dyDescent="0.25">
      <c r="B453" s="68" t="s">
        <v>461</v>
      </c>
      <c r="C453" s="68" t="s">
        <v>536</v>
      </c>
      <c r="D453" s="69" t="s">
        <v>331</v>
      </c>
      <c r="E453" s="70">
        <v>29</v>
      </c>
    </row>
    <row r="454" spans="2:5" x14ac:dyDescent="0.25">
      <c r="B454" s="68" t="s">
        <v>459</v>
      </c>
      <c r="C454" s="68" t="s">
        <v>537</v>
      </c>
      <c r="D454" s="69" t="s">
        <v>7</v>
      </c>
      <c r="E454" s="70">
        <v>132</v>
      </c>
    </row>
    <row r="455" spans="2:5" x14ac:dyDescent="0.25">
      <c r="B455" s="68" t="s">
        <v>460</v>
      </c>
      <c r="C455" s="68" t="s">
        <v>537</v>
      </c>
      <c r="D455" s="69" t="s">
        <v>10</v>
      </c>
      <c r="E455" s="70">
        <v>22</v>
      </c>
    </row>
    <row r="456" spans="2:5" x14ac:dyDescent="0.25">
      <c r="B456" s="68" t="s">
        <v>459</v>
      </c>
      <c r="C456" s="68" t="s">
        <v>537</v>
      </c>
      <c r="D456" s="69" t="s">
        <v>331</v>
      </c>
      <c r="E456" s="70">
        <v>240</v>
      </c>
    </row>
    <row r="457" spans="2:5" x14ac:dyDescent="0.25">
      <c r="B457" s="68" t="s">
        <v>461</v>
      </c>
      <c r="C457" s="68" t="s">
        <v>537</v>
      </c>
      <c r="D457" s="69" t="s">
        <v>10</v>
      </c>
      <c r="E457" s="70">
        <v>46</v>
      </c>
    </row>
    <row r="458" spans="2:5" x14ac:dyDescent="0.25">
      <c r="B458" s="68" t="s">
        <v>463</v>
      </c>
      <c r="C458" s="68" t="s">
        <v>535</v>
      </c>
      <c r="D458" s="69" t="s">
        <v>337</v>
      </c>
      <c r="E458" s="70">
        <v>50</v>
      </c>
    </row>
    <row r="459" spans="2:5" x14ac:dyDescent="0.25">
      <c r="B459" s="68" t="s">
        <v>461</v>
      </c>
      <c r="C459" s="68" t="s">
        <v>535</v>
      </c>
      <c r="D459" s="69" t="s">
        <v>7</v>
      </c>
      <c r="E459" s="70">
        <v>33</v>
      </c>
    </row>
    <row r="460" spans="2:5" x14ac:dyDescent="0.25">
      <c r="B460" s="68" t="s">
        <v>459</v>
      </c>
      <c r="C460" s="68" t="s">
        <v>535</v>
      </c>
      <c r="D460" s="69" t="s">
        <v>337</v>
      </c>
      <c r="E460" s="70">
        <v>69</v>
      </c>
    </row>
    <row r="461" spans="2:5" x14ac:dyDescent="0.25">
      <c r="B461" s="68" t="s">
        <v>460</v>
      </c>
      <c r="C461" s="68" t="s">
        <v>537</v>
      </c>
      <c r="D461" s="69" t="s">
        <v>7</v>
      </c>
      <c r="E461" s="70">
        <v>66</v>
      </c>
    </row>
    <row r="462" spans="2:5" x14ac:dyDescent="0.25">
      <c r="B462" s="68" t="s">
        <v>462</v>
      </c>
      <c r="C462" s="68" t="s">
        <v>535</v>
      </c>
      <c r="D462" s="69" t="s">
        <v>337</v>
      </c>
      <c r="E462" s="70">
        <v>75</v>
      </c>
    </row>
    <row r="463" spans="2:5" x14ac:dyDescent="0.25">
      <c r="B463" s="68" t="s">
        <v>463</v>
      </c>
      <c r="C463" s="68" t="s">
        <v>535</v>
      </c>
      <c r="D463" s="69" t="s">
        <v>334</v>
      </c>
      <c r="E463" s="70">
        <v>491</v>
      </c>
    </row>
    <row r="464" spans="2:5" x14ac:dyDescent="0.25">
      <c r="B464" s="68" t="s">
        <v>463</v>
      </c>
      <c r="C464" s="68" t="s">
        <v>537</v>
      </c>
      <c r="D464" s="69" t="s">
        <v>324</v>
      </c>
      <c r="E464" s="70">
        <v>60</v>
      </c>
    </row>
    <row r="465" spans="2:5" x14ac:dyDescent="0.25">
      <c r="B465" s="68" t="s">
        <v>461</v>
      </c>
      <c r="C465" s="68" t="s">
        <v>535</v>
      </c>
      <c r="D465" s="69" t="s">
        <v>7</v>
      </c>
      <c r="E465" s="70">
        <v>33</v>
      </c>
    </row>
    <row r="466" spans="2:5" x14ac:dyDescent="0.25">
      <c r="B466" s="68" t="s">
        <v>462</v>
      </c>
      <c r="C466" s="68" t="s">
        <v>535</v>
      </c>
      <c r="D466" s="69" t="s">
        <v>324</v>
      </c>
      <c r="E466" s="70">
        <v>20</v>
      </c>
    </row>
    <row r="467" spans="2:5" x14ac:dyDescent="0.25">
      <c r="B467" s="68" t="s">
        <v>460</v>
      </c>
      <c r="C467" s="68" t="s">
        <v>535</v>
      </c>
      <c r="D467" s="69" t="s">
        <v>324</v>
      </c>
      <c r="E467" s="70">
        <v>40</v>
      </c>
    </row>
    <row r="468" spans="2:5" x14ac:dyDescent="0.25">
      <c r="B468" s="68" t="s">
        <v>461</v>
      </c>
      <c r="C468" s="68" t="s">
        <v>535</v>
      </c>
      <c r="D468" s="69" t="s">
        <v>334</v>
      </c>
      <c r="E468" s="70">
        <v>47</v>
      </c>
    </row>
    <row r="469" spans="2:5" x14ac:dyDescent="0.25">
      <c r="B469" s="68" t="s">
        <v>459</v>
      </c>
      <c r="C469" s="68" t="s">
        <v>537</v>
      </c>
      <c r="D469" s="69" t="s">
        <v>324</v>
      </c>
      <c r="E469" s="70">
        <v>80</v>
      </c>
    </row>
    <row r="470" spans="2:5" x14ac:dyDescent="0.25">
      <c r="B470" s="68" t="s">
        <v>463</v>
      </c>
      <c r="C470" s="68" t="s">
        <v>535</v>
      </c>
      <c r="D470" s="69" t="s">
        <v>7</v>
      </c>
      <c r="E470" s="70">
        <v>102</v>
      </c>
    </row>
    <row r="471" spans="2:5" x14ac:dyDescent="0.25">
      <c r="B471" s="68" t="s">
        <v>460</v>
      </c>
      <c r="C471" s="68" t="s">
        <v>535</v>
      </c>
      <c r="D471" s="69" t="s">
        <v>321</v>
      </c>
      <c r="E471" s="70">
        <v>240</v>
      </c>
    </row>
    <row r="472" spans="2:5" x14ac:dyDescent="0.25">
      <c r="B472" s="68" t="s">
        <v>463</v>
      </c>
      <c r="C472" s="68" t="s">
        <v>535</v>
      </c>
      <c r="D472" s="69" t="s">
        <v>349</v>
      </c>
      <c r="E472" s="70">
        <v>60</v>
      </c>
    </row>
    <row r="473" spans="2:5" x14ac:dyDescent="0.25">
      <c r="B473" s="68" t="s">
        <v>463</v>
      </c>
      <c r="C473" s="68" t="s">
        <v>537</v>
      </c>
      <c r="D473" s="69" t="s">
        <v>7</v>
      </c>
      <c r="E473" s="70">
        <v>33</v>
      </c>
    </row>
    <row r="474" spans="2:5" x14ac:dyDescent="0.25">
      <c r="B474" s="68" t="s">
        <v>460</v>
      </c>
      <c r="C474" s="68" t="s">
        <v>535</v>
      </c>
      <c r="D474" s="69" t="s">
        <v>327</v>
      </c>
      <c r="E474" s="70">
        <v>25</v>
      </c>
    </row>
    <row r="475" spans="2:5" x14ac:dyDescent="0.25">
      <c r="B475" s="68" t="s">
        <v>462</v>
      </c>
      <c r="C475" s="68" t="s">
        <v>535</v>
      </c>
      <c r="D475" s="69" t="s">
        <v>7</v>
      </c>
      <c r="E475" s="70">
        <v>99</v>
      </c>
    </row>
    <row r="476" spans="2:5" x14ac:dyDescent="0.25">
      <c r="B476" s="68" t="s">
        <v>460</v>
      </c>
      <c r="C476" s="68" t="s">
        <v>537</v>
      </c>
      <c r="D476" s="69" t="s">
        <v>349</v>
      </c>
      <c r="E476" s="70">
        <v>63</v>
      </c>
    </row>
    <row r="477" spans="2:5" x14ac:dyDescent="0.25">
      <c r="B477" s="68" t="s">
        <v>463</v>
      </c>
      <c r="C477" s="68" t="s">
        <v>535</v>
      </c>
      <c r="D477" s="69" t="s">
        <v>7</v>
      </c>
      <c r="E477" s="70">
        <v>66</v>
      </c>
    </row>
    <row r="478" spans="2:5" x14ac:dyDescent="0.25">
      <c r="B478" s="68" t="s">
        <v>461</v>
      </c>
      <c r="C478" s="68" t="s">
        <v>537</v>
      </c>
      <c r="D478" s="69" t="s">
        <v>191</v>
      </c>
      <c r="E478" s="70">
        <v>22</v>
      </c>
    </row>
    <row r="479" spans="2:5" x14ac:dyDescent="0.25">
      <c r="B479" s="68" t="s">
        <v>461</v>
      </c>
      <c r="C479" s="68" t="s">
        <v>537</v>
      </c>
      <c r="D479" s="69" t="s">
        <v>331</v>
      </c>
      <c r="E479" s="70">
        <v>87</v>
      </c>
    </row>
    <row r="480" spans="2:5" x14ac:dyDescent="0.25">
      <c r="B480" s="68" t="s">
        <v>463</v>
      </c>
      <c r="C480" s="68" t="s">
        <v>537</v>
      </c>
      <c r="D480" s="69" t="s">
        <v>7</v>
      </c>
      <c r="E480" s="70">
        <v>102</v>
      </c>
    </row>
    <row r="481" spans="2:5" x14ac:dyDescent="0.25">
      <c r="B481" s="68" t="s">
        <v>459</v>
      </c>
      <c r="C481" s="68" t="s">
        <v>536</v>
      </c>
      <c r="D481" s="69" t="s">
        <v>10</v>
      </c>
      <c r="E481" s="70">
        <v>66</v>
      </c>
    </row>
    <row r="482" spans="2:5" x14ac:dyDescent="0.25">
      <c r="B482" s="68" t="s">
        <v>461</v>
      </c>
      <c r="C482" s="68" t="s">
        <v>535</v>
      </c>
      <c r="D482" s="69" t="s">
        <v>337</v>
      </c>
      <c r="E482" s="70">
        <v>69</v>
      </c>
    </row>
    <row r="483" spans="2:5" x14ac:dyDescent="0.25">
      <c r="B483" s="68" t="s">
        <v>463</v>
      </c>
      <c r="C483" s="68" t="s">
        <v>537</v>
      </c>
      <c r="D483" s="69" t="s">
        <v>337</v>
      </c>
      <c r="E483" s="70">
        <v>524</v>
      </c>
    </row>
    <row r="484" spans="2:5" x14ac:dyDescent="0.25">
      <c r="B484" s="68" t="s">
        <v>461</v>
      </c>
      <c r="C484" s="68" t="s">
        <v>535</v>
      </c>
      <c r="D484" s="69" t="s">
        <v>10</v>
      </c>
      <c r="E484" s="70">
        <v>46</v>
      </c>
    </row>
    <row r="485" spans="2:5" x14ac:dyDescent="0.25">
      <c r="B485" s="68" t="s">
        <v>459</v>
      </c>
      <c r="C485" s="68" t="s">
        <v>535</v>
      </c>
      <c r="D485" s="69" t="s">
        <v>347</v>
      </c>
      <c r="E485" s="70">
        <v>106</v>
      </c>
    </row>
    <row r="486" spans="2:5" x14ac:dyDescent="0.25">
      <c r="B486" s="68" t="s">
        <v>463</v>
      </c>
      <c r="C486" s="68" t="s">
        <v>537</v>
      </c>
      <c r="D486" s="69" t="s">
        <v>371</v>
      </c>
      <c r="E486" s="70">
        <v>36</v>
      </c>
    </row>
    <row r="487" spans="2:5" x14ac:dyDescent="0.25">
      <c r="B487" s="68" t="s">
        <v>462</v>
      </c>
      <c r="C487" s="68" t="s">
        <v>537</v>
      </c>
      <c r="D487" s="69" t="s">
        <v>7</v>
      </c>
      <c r="E487" s="70">
        <v>96</v>
      </c>
    </row>
    <row r="488" spans="2:5" x14ac:dyDescent="0.25">
      <c r="B488" s="68" t="s">
        <v>459</v>
      </c>
      <c r="C488" s="68" t="s">
        <v>535</v>
      </c>
      <c r="D488" s="69" t="s">
        <v>10</v>
      </c>
      <c r="E488" s="70">
        <v>46</v>
      </c>
    </row>
    <row r="489" spans="2:5" x14ac:dyDescent="0.25">
      <c r="B489" s="68" t="s">
        <v>463</v>
      </c>
      <c r="C489" s="68" t="s">
        <v>535</v>
      </c>
      <c r="D489" s="69" t="s">
        <v>347</v>
      </c>
      <c r="E489" s="70">
        <v>27</v>
      </c>
    </row>
    <row r="490" spans="2:5" x14ac:dyDescent="0.25">
      <c r="B490" s="68" t="s">
        <v>461</v>
      </c>
      <c r="C490" s="68" t="s">
        <v>536</v>
      </c>
      <c r="D490" s="69" t="s">
        <v>324</v>
      </c>
      <c r="E490" s="70">
        <v>417</v>
      </c>
    </row>
    <row r="491" spans="2:5" x14ac:dyDescent="0.25">
      <c r="B491" s="68" t="s">
        <v>459</v>
      </c>
      <c r="C491" s="68" t="s">
        <v>537</v>
      </c>
      <c r="D491" s="69" t="s">
        <v>7</v>
      </c>
      <c r="E491" s="70">
        <v>752</v>
      </c>
    </row>
    <row r="492" spans="2:5" x14ac:dyDescent="0.25">
      <c r="B492" s="68" t="s">
        <v>463</v>
      </c>
      <c r="C492" s="68" t="s">
        <v>537</v>
      </c>
      <c r="D492" s="69" t="s">
        <v>327</v>
      </c>
      <c r="E492" s="70">
        <v>96</v>
      </c>
    </row>
    <row r="493" spans="2:5" x14ac:dyDescent="0.25">
      <c r="B493" s="68" t="s">
        <v>459</v>
      </c>
      <c r="C493" s="68" t="s">
        <v>537</v>
      </c>
      <c r="D493" s="69" t="s">
        <v>10</v>
      </c>
      <c r="E493" s="70">
        <v>240</v>
      </c>
    </row>
    <row r="494" spans="2:5" x14ac:dyDescent="0.25">
      <c r="B494" s="68" t="s">
        <v>459</v>
      </c>
      <c r="C494" s="68" t="s">
        <v>537</v>
      </c>
      <c r="D494" s="69" t="s">
        <v>371</v>
      </c>
      <c r="E494" s="70">
        <v>36</v>
      </c>
    </row>
    <row r="495" spans="2:5" x14ac:dyDescent="0.25">
      <c r="B495" s="68" t="s">
        <v>461</v>
      </c>
      <c r="C495" s="68" t="s">
        <v>535</v>
      </c>
      <c r="D495" s="69" t="s">
        <v>7</v>
      </c>
      <c r="E495" s="70">
        <v>68</v>
      </c>
    </row>
    <row r="496" spans="2:5" x14ac:dyDescent="0.25">
      <c r="B496" s="68" t="s">
        <v>462</v>
      </c>
      <c r="C496" s="68" t="s">
        <v>537</v>
      </c>
      <c r="D496" s="69" t="s">
        <v>337</v>
      </c>
      <c r="E496" s="70">
        <v>48</v>
      </c>
    </row>
    <row r="497" spans="2:5" x14ac:dyDescent="0.25">
      <c r="B497" s="68" t="s">
        <v>460</v>
      </c>
      <c r="C497" s="68" t="s">
        <v>535</v>
      </c>
      <c r="D497" s="69" t="s">
        <v>347</v>
      </c>
      <c r="E497" s="70">
        <v>28</v>
      </c>
    </row>
    <row r="498" spans="2:5" x14ac:dyDescent="0.25">
      <c r="B498" s="68" t="s">
        <v>461</v>
      </c>
      <c r="C498" s="68" t="s">
        <v>535</v>
      </c>
      <c r="D498" s="69" t="s">
        <v>337</v>
      </c>
      <c r="E498" s="70">
        <v>72</v>
      </c>
    </row>
    <row r="499" spans="2:5" x14ac:dyDescent="0.25">
      <c r="B499" s="68" t="s">
        <v>459</v>
      </c>
      <c r="C499" s="68" t="s">
        <v>537</v>
      </c>
      <c r="D499" s="69" t="s">
        <v>337</v>
      </c>
      <c r="E499" s="70">
        <v>69</v>
      </c>
    </row>
    <row r="500" spans="2:5" x14ac:dyDescent="0.25">
      <c r="B500" s="68" t="s">
        <v>460</v>
      </c>
      <c r="C500" s="68" t="s">
        <v>536</v>
      </c>
      <c r="D500" s="69" t="s">
        <v>327</v>
      </c>
      <c r="E500" s="70">
        <v>46</v>
      </c>
    </row>
    <row r="501" spans="2:5" x14ac:dyDescent="0.25">
      <c r="B501" s="68" t="s">
        <v>459</v>
      </c>
      <c r="C501" s="68" t="s">
        <v>535</v>
      </c>
      <c r="D501" s="69" t="s">
        <v>191</v>
      </c>
      <c r="E501" s="70">
        <v>46</v>
      </c>
    </row>
    <row r="502" spans="2:5" x14ac:dyDescent="0.25">
      <c r="B502" s="68" t="s">
        <v>462</v>
      </c>
      <c r="C502" s="68" t="s">
        <v>536</v>
      </c>
      <c r="D502" s="69" t="s">
        <v>10</v>
      </c>
      <c r="E502" s="70">
        <v>138</v>
      </c>
    </row>
    <row r="503" spans="2:5" x14ac:dyDescent="0.25">
      <c r="B503" s="68" t="s">
        <v>460</v>
      </c>
      <c r="C503" s="68" t="s">
        <v>537</v>
      </c>
      <c r="D503" s="69" t="s">
        <v>349</v>
      </c>
      <c r="E503" s="70">
        <v>57</v>
      </c>
    </row>
    <row r="504" spans="2:5" x14ac:dyDescent="0.25">
      <c r="B504" s="68" t="s">
        <v>461</v>
      </c>
      <c r="C504" s="68" t="s">
        <v>537</v>
      </c>
      <c r="D504" s="69" t="s">
        <v>371</v>
      </c>
      <c r="E504" s="70">
        <v>36</v>
      </c>
    </row>
    <row r="505" spans="2:5" x14ac:dyDescent="0.25">
      <c r="B505" s="68" t="s">
        <v>461</v>
      </c>
      <c r="C505" s="68" t="s">
        <v>535</v>
      </c>
      <c r="D505" s="69" t="s">
        <v>331</v>
      </c>
      <c r="E505" s="70">
        <v>60</v>
      </c>
    </row>
    <row r="506" spans="2:5" x14ac:dyDescent="0.25">
      <c r="B506" s="68" t="s">
        <v>459</v>
      </c>
      <c r="C506" s="68" t="s">
        <v>537</v>
      </c>
      <c r="D506" s="69" t="s">
        <v>10</v>
      </c>
      <c r="E506" s="70">
        <v>88</v>
      </c>
    </row>
    <row r="507" spans="2:5" x14ac:dyDescent="0.25">
      <c r="B507" s="68" t="s">
        <v>463</v>
      </c>
      <c r="C507" s="68" t="s">
        <v>535</v>
      </c>
      <c r="D507" s="69" t="s">
        <v>347</v>
      </c>
      <c r="E507" s="70">
        <v>80</v>
      </c>
    </row>
    <row r="508" spans="2:5" x14ac:dyDescent="0.25">
      <c r="B508" s="68" t="s">
        <v>461</v>
      </c>
      <c r="C508" s="68" t="s">
        <v>535</v>
      </c>
      <c r="D508" s="69" t="s">
        <v>321</v>
      </c>
      <c r="E508" s="70">
        <v>160</v>
      </c>
    </row>
    <row r="509" spans="2:5" x14ac:dyDescent="0.25">
      <c r="B509" s="68" t="s">
        <v>463</v>
      </c>
      <c r="C509" s="68" t="s">
        <v>535</v>
      </c>
      <c r="D509" s="69" t="s">
        <v>324</v>
      </c>
      <c r="E509" s="70">
        <v>40</v>
      </c>
    </row>
    <row r="510" spans="2:5" x14ac:dyDescent="0.25">
      <c r="B510" s="68" t="s">
        <v>459</v>
      </c>
      <c r="C510" s="68" t="s">
        <v>535</v>
      </c>
      <c r="D510" s="69" t="s">
        <v>324</v>
      </c>
      <c r="E510" s="70">
        <v>20</v>
      </c>
    </row>
    <row r="511" spans="2:5" x14ac:dyDescent="0.25">
      <c r="B511" s="68" t="s">
        <v>461</v>
      </c>
      <c r="C511" s="68" t="s">
        <v>537</v>
      </c>
      <c r="D511" s="69" t="s">
        <v>10</v>
      </c>
      <c r="E511" s="70">
        <v>46</v>
      </c>
    </row>
    <row r="512" spans="2:5" x14ac:dyDescent="0.25">
      <c r="B512" s="68" t="s">
        <v>460</v>
      </c>
      <c r="C512" s="68" t="s">
        <v>537</v>
      </c>
      <c r="D512" s="69" t="s">
        <v>371</v>
      </c>
      <c r="E512" s="70">
        <v>36</v>
      </c>
    </row>
    <row r="513" spans="2:5" x14ac:dyDescent="0.25">
      <c r="B513" s="68" t="s">
        <v>461</v>
      </c>
      <c r="C513" s="68" t="s">
        <v>536</v>
      </c>
      <c r="D513" s="69" t="s">
        <v>334</v>
      </c>
      <c r="E513" s="70">
        <v>71</v>
      </c>
    </row>
    <row r="514" spans="2:5" x14ac:dyDescent="0.25">
      <c r="B514" s="68" t="s">
        <v>462</v>
      </c>
      <c r="C514" s="68" t="s">
        <v>536</v>
      </c>
      <c r="D514" s="69" t="s">
        <v>337</v>
      </c>
      <c r="E514" s="70">
        <v>96</v>
      </c>
    </row>
    <row r="515" spans="2:5" x14ac:dyDescent="0.25">
      <c r="B515" s="68" t="s">
        <v>463</v>
      </c>
      <c r="C515" s="68" t="s">
        <v>535</v>
      </c>
      <c r="D515" s="69" t="s">
        <v>334</v>
      </c>
      <c r="E515" s="70">
        <v>23</v>
      </c>
    </row>
    <row r="516" spans="2:5" x14ac:dyDescent="0.25">
      <c r="B516" s="68" t="s">
        <v>463</v>
      </c>
      <c r="C516" s="68" t="s">
        <v>535</v>
      </c>
      <c r="D516" s="69" t="s">
        <v>337</v>
      </c>
      <c r="E516" s="70">
        <v>75</v>
      </c>
    </row>
    <row r="517" spans="2:5" x14ac:dyDescent="0.25">
      <c r="B517" s="68" t="s">
        <v>460</v>
      </c>
      <c r="C517" s="68" t="s">
        <v>535</v>
      </c>
      <c r="D517" s="69" t="s">
        <v>337</v>
      </c>
      <c r="E517" s="70">
        <v>23</v>
      </c>
    </row>
    <row r="518" spans="2:5" x14ac:dyDescent="0.25">
      <c r="B518" s="68" t="s">
        <v>460</v>
      </c>
      <c r="C518" s="68" t="s">
        <v>537</v>
      </c>
      <c r="D518" s="69" t="s">
        <v>349</v>
      </c>
      <c r="E518" s="70">
        <v>60</v>
      </c>
    </row>
    <row r="519" spans="2:5" x14ac:dyDescent="0.25">
      <c r="B519" s="68" t="s">
        <v>461</v>
      </c>
      <c r="C519" s="68" t="s">
        <v>535</v>
      </c>
      <c r="D519" s="69" t="s">
        <v>337</v>
      </c>
      <c r="E519" s="70">
        <v>96</v>
      </c>
    </row>
    <row r="520" spans="2:5" x14ac:dyDescent="0.25">
      <c r="B520" s="68" t="s">
        <v>459</v>
      </c>
      <c r="C520" s="68" t="s">
        <v>537</v>
      </c>
      <c r="D520" s="69" t="s">
        <v>337</v>
      </c>
      <c r="E520" s="70">
        <v>48</v>
      </c>
    </row>
    <row r="521" spans="2:5" x14ac:dyDescent="0.25">
      <c r="B521" s="68" t="s">
        <v>462</v>
      </c>
      <c r="C521" s="68" t="s">
        <v>535</v>
      </c>
      <c r="D521" s="69" t="s">
        <v>7</v>
      </c>
      <c r="E521" s="70">
        <v>34</v>
      </c>
    </row>
    <row r="522" spans="2:5" x14ac:dyDescent="0.25">
      <c r="B522" s="68" t="s">
        <v>459</v>
      </c>
      <c r="C522" s="68" t="s">
        <v>535</v>
      </c>
      <c r="D522" s="69" t="s">
        <v>10</v>
      </c>
      <c r="E522" s="70">
        <v>23</v>
      </c>
    </row>
    <row r="523" spans="2:5" x14ac:dyDescent="0.25">
      <c r="B523" s="68" t="s">
        <v>463</v>
      </c>
      <c r="C523" s="68" t="s">
        <v>537</v>
      </c>
      <c r="D523" s="69" t="s">
        <v>331</v>
      </c>
      <c r="E523" s="70">
        <v>58</v>
      </c>
    </row>
    <row r="524" spans="2:5" x14ac:dyDescent="0.25">
      <c r="B524" s="68" t="s">
        <v>459</v>
      </c>
      <c r="C524" s="68" t="s">
        <v>536</v>
      </c>
      <c r="D524" s="69" t="s">
        <v>327</v>
      </c>
      <c r="E524" s="70">
        <v>69</v>
      </c>
    </row>
    <row r="525" spans="2:5" x14ac:dyDescent="0.25">
      <c r="B525" s="68" t="s">
        <v>461</v>
      </c>
      <c r="C525" s="68" t="s">
        <v>537</v>
      </c>
      <c r="D525" s="69" t="s">
        <v>7</v>
      </c>
      <c r="E525" s="70">
        <v>33</v>
      </c>
    </row>
    <row r="526" spans="2:5" x14ac:dyDescent="0.25">
      <c r="B526" s="68" t="s">
        <v>462</v>
      </c>
      <c r="C526" s="68" t="s">
        <v>537</v>
      </c>
      <c r="D526" s="69" t="s">
        <v>327</v>
      </c>
      <c r="E526" s="70">
        <v>48</v>
      </c>
    </row>
    <row r="527" spans="2:5" x14ac:dyDescent="0.25">
      <c r="B527" s="68" t="s">
        <v>463</v>
      </c>
      <c r="C527" s="68" t="s">
        <v>535</v>
      </c>
      <c r="D527" s="69" t="s">
        <v>347</v>
      </c>
      <c r="E527" s="70">
        <v>83</v>
      </c>
    </row>
    <row r="528" spans="2:5" x14ac:dyDescent="0.25">
      <c r="B528" s="68" t="s">
        <v>462</v>
      </c>
      <c r="C528" s="68" t="s">
        <v>536</v>
      </c>
      <c r="D528" s="69" t="s">
        <v>371</v>
      </c>
      <c r="E528" s="70">
        <v>54</v>
      </c>
    </row>
    <row r="529" spans="2:5" x14ac:dyDescent="0.25">
      <c r="B529" s="68" t="s">
        <v>459</v>
      </c>
      <c r="C529" s="68" t="s">
        <v>536</v>
      </c>
      <c r="D529" s="69" t="s">
        <v>327</v>
      </c>
      <c r="E529" s="70">
        <v>48</v>
      </c>
    </row>
    <row r="530" spans="2:5" x14ac:dyDescent="0.25">
      <c r="B530" s="68" t="s">
        <v>463</v>
      </c>
      <c r="C530" s="68" t="s">
        <v>535</v>
      </c>
      <c r="D530" s="69" t="s">
        <v>7</v>
      </c>
      <c r="E530" s="70">
        <v>132</v>
      </c>
    </row>
    <row r="531" spans="2:5" x14ac:dyDescent="0.25">
      <c r="B531" s="68" t="s">
        <v>459</v>
      </c>
      <c r="C531" s="68" t="s">
        <v>535</v>
      </c>
      <c r="D531" s="69" t="s">
        <v>191</v>
      </c>
      <c r="E531" s="70">
        <v>46</v>
      </c>
    </row>
    <row r="532" spans="2:5" x14ac:dyDescent="0.25">
      <c r="B532" s="68" t="s">
        <v>460</v>
      </c>
      <c r="C532" s="68" t="s">
        <v>535</v>
      </c>
      <c r="D532" s="69" t="s">
        <v>10</v>
      </c>
      <c r="E532" s="70">
        <v>46</v>
      </c>
    </row>
    <row r="533" spans="2:5" x14ac:dyDescent="0.25">
      <c r="B533" s="68" t="s">
        <v>459</v>
      </c>
      <c r="C533" s="68" t="s">
        <v>536</v>
      </c>
      <c r="D533" s="69" t="s">
        <v>191</v>
      </c>
      <c r="E533" s="70">
        <v>545</v>
      </c>
    </row>
    <row r="534" spans="2:5" x14ac:dyDescent="0.25">
      <c r="B534" s="68" t="s">
        <v>460</v>
      </c>
      <c r="C534" s="68" t="s">
        <v>537</v>
      </c>
      <c r="D534" s="69" t="s">
        <v>347</v>
      </c>
      <c r="E534" s="70">
        <v>28</v>
      </c>
    </row>
    <row r="535" spans="2:5" x14ac:dyDescent="0.25">
      <c r="B535" s="68" t="s">
        <v>460</v>
      </c>
      <c r="C535" s="68" t="s">
        <v>537</v>
      </c>
      <c r="D535" s="69" t="s">
        <v>324</v>
      </c>
      <c r="E535" s="70">
        <v>40</v>
      </c>
    </row>
    <row r="536" spans="2:5" x14ac:dyDescent="0.25">
      <c r="B536" s="68" t="s">
        <v>462</v>
      </c>
      <c r="C536" s="68" t="s">
        <v>536</v>
      </c>
      <c r="D536" s="69" t="s">
        <v>10</v>
      </c>
      <c r="E536" s="70">
        <v>46</v>
      </c>
    </row>
    <row r="537" spans="2:5" x14ac:dyDescent="0.25">
      <c r="B537" s="68" t="s">
        <v>459</v>
      </c>
      <c r="C537" s="68" t="s">
        <v>537</v>
      </c>
      <c r="D537" s="69" t="s">
        <v>10</v>
      </c>
      <c r="E537" s="70">
        <v>46</v>
      </c>
    </row>
    <row r="538" spans="2:5" x14ac:dyDescent="0.25">
      <c r="B538" s="68" t="s">
        <v>460</v>
      </c>
      <c r="C538" s="68" t="s">
        <v>537</v>
      </c>
      <c r="D538" s="69" t="s">
        <v>10</v>
      </c>
      <c r="E538" s="70">
        <v>69</v>
      </c>
    </row>
    <row r="539" spans="2:5" x14ac:dyDescent="0.25">
      <c r="B539" s="68" t="s">
        <v>460</v>
      </c>
      <c r="C539" s="68" t="s">
        <v>537</v>
      </c>
      <c r="D539" s="69" t="s">
        <v>7</v>
      </c>
      <c r="E539" s="70">
        <v>627</v>
      </c>
    </row>
    <row r="540" spans="2:5" x14ac:dyDescent="0.25">
      <c r="B540" s="68" t="s">
        <v>462</v>
      </c>
      <c r="C540" s="68" t="s">
        <v>535</v>
      </c>
      <c r="D540" s="69" t="s">
        <v>347</v>
      </c>
      <c r="E540" s="70">
        <v>83</v>
      </c>
    </row>
    <row r="541" spans="2:5" x14ac:dyDescent="0.25">
      <c r="B541" s="68" t="s">
        <v>462</v>
      </c>
      <c r="C541" s="68" t="s">
        <v>535</v>
      </c>
      <c r="D541" s="69" t="s">
        <v>191</v>
      </c>
      <c r="E541" s="70">
        <v>46</v>
      </c>
    </row>
    <row r="542" spans="2:5" x14ac:dyDescent="0.25">
      <c r="B542" s="68" t="s">
        <v>460</v>
      </c>
      <c r="C542" s="68" t="s">
        <v>537</v>
      </c>
      <c r="D542" s="69" t="s">
        <v>371</v>
      </c>
      <c r="E542" s="70">
        <v>38</v>
      </c>
    </row>
    <row r="543" spans="2:5" x14ac:dyDescent="0.25">
      <c r="B543" s="68" t="s">
        <v>462</v>
      </c>
      <c r="C543" s="68" t="s">
        <v>536</v>
      </c>
      <c r="D543" s="69" t="s">
        <v>324</v>
      </c>
      <c r="E543" s="70">
        <v>20</v>
      </c>
    </row>
    <row r="544" spans="2:5" x14ac:dyDescent="0.25">
      <c r="B544" s="68" t="s">
        <v>460</v>
      </c>
      <c r="C544" s="68" t="s">
        <v>535</v>
      </c>
      <c r="D544" s="69" t="s">
        <v>7</v>
      </c>
      <c r="E544" s="70">
        <v>102</v>
      </c>
    </row>
    <row r="545" spans="2:5" x14ac:dyDescent="0.25">
      <c r="B545" s="68" t="s">
        <v>462</v>
      </c>
      <c r="C545" s="68" t="s">
        <v>535</v>
      </c>
      <c r="D545" s="69" t="s">
        <v>349</v>
      </c>
      <c r="E545" s="70">
        <v>38</v>
      </c>
    </row>
    <row r="546" spans="2:5" x14ac:dyDescent="0.25">
      <c r="B546" s="68" t="s">
        <v>460</v>
      </c>
      <c r="C546" s="68" t="s">
        <v>536</v>
      </c>
      <c r="D546" s="69" t="s">
        <v>324</v>
      </c>
      <c r="E546" s="70">
        <v>20</v>
      </c>
    </row>
    <row r="547" spans="2:5" x14ac:dyDescent="0.25">
      <c r="B547" s="68" t="s">
        <v>462</v>
      </c>
      <c r="C547" s="68" t="s">
        <v>536</v>
      </c>
      <c r="D547" s="69" t="s">
        <v>321</v>
      </c>
      <c r="E547" s="70">
        <v>80</v>
      </c>
    </row>
    <row r="548" spans="2:5" x14ac:dyDescent="0.25">
      <c r="B548" s="68" t="s">
        <v>460</v>
      </c>
      <c r="C548" s="68" t="s">
        <v>537</v>
      </c>
      <c r="D548" s="69" t="s">
        <v>337</v>
      </c>
      <c r="E548" s="70">
        <v>24</v>
      </c>
    </row>
    <row r="549" spans="2:5" x14ac:dyDescent="0.25">
      <c r="B549" s="68" t="s">
        <v>461</v>
      </c>
      <c r="C549" s="68" t="s">
        <v>537</v>
      </c>
      <c r="D549" s="69" t="s">
        <v>7</v>
      </c>
      <c r="E549" s="70">
        <v>33</v>
      </c>
    </row>
    <row r="550" spans="2:5" x14ac:dyDescent="0.25">
      <c r="B550" s="68" t="s">
        <v>462</v>
      </c>
      <c r="C550" s="68" t="s">
        <v>537</v>
      </c>
      <c r="D550" s="69" t="s">
        <v>334</v>
      </c>
      <c r="E550" s="70">
        <v>257</v>
      </c>
    </row>
    <row r="551" spans="2:5" x14ac:dyDescent="0.25">
      <c r="B551" s="68" t="s">
        <v>462</v>
      </c>
      <c r="C551" s="68" t="s">
        <v>535</v>
      </c>
      <c r="D551" s="69" t="s">
        <v>337</v>
      </c>
      <c r="E551" s="70">
        <v>46</v>
      </c>
    </row>
    <row r="552" spans="2:5" x14ac:dyDescent="0.25">
      <c r="B552" s="68" t="s">
        <v>460</v>
      </c>
      <c r="C552" s="68" t="s">
        <v>535</v>
      </c>
      <c r="D552" s="69" t="s">
        <v>337</v>
      </c>
      <c r="E552" s="70">
        <v>92</v>
      </c>
    </row>
    <row r="553" spans="2:5" x14ac:dyDescent="0.25">
      <c r="B553" s="68" t="s">
        <v>460</v>
      </c>
      <c r="C553" s="68" t="s">
        <v>537</v>
      </c>
      <c r="D553" s="69" t="s">
        <v>191</v>
      </c>
      <c r="E553" s="70">
        <v>23</v>
      </c>
    </row>
    <row r="554" spans="2:5" x14ac:dyDescent="0.25">
      <c r="B554" s="68" t="s">
        <v>462</v>
      </c>
      <c r="C554" s="68" t="s">
        <v>537</v>
      </c>
      <c r="D554" s="69" t="s">
        <v>191</v>
      </c>
      <c r="E554" s="70">
        <v>46</v>
      </c>
    </row>
    <row r="555" spans="2:5" x14ac:dyDescent="0.25">
      <c r="B555" s="68" t="s">
        <v>460</v>
      </c>
      <c r="C555" s="68" t="s">
        <v>537</v>
      </c>
      <c r="D555" s="69" t="s">
        <v>7</v>
      </c>
      <c r="E555" s="70">
        <v>33</v>
      </c>
    </row>
    <row r="556" spans="2:5" x14ac:dyDescent="0.25">
      <c r="B556" s="68" t="s">
        <v>461</v>
      </c>
      <c r="C556" s="68" t="s">
        <v>537</v>
      </c>
      <c r="D556" s="69" t="s">
        <v>7</v>
      </c>
      <c r="E556" s="70">
        <v>66</v>
      </c>
    </row>
    <row r="557" spans="2:5" x14ac:dyDescent="0.25">
      <c r="B557" s="68" t="s">
        <v>462</v>
      </c>
      <c r="C557" s="68" t="s">
        <v>536</v>
      </c>
      <c r="D557" s="69" t="s">
        <v>331</v>
      </c>
      <c r="E557" s="70">
        <v>28</v>
      </c>
    </row>
    <row r="558" spans="2:5" x14ac:dyDescent="0.25">
      <c r="B558" s="68" t="s">
        <v>462</v>
      </c>
      <c r="C558" s="68" t="s">
        <v>536</v>
      </c>
      <c r="D558" s="69" t="s">
        <v>324</v>
      </c>
      <c r="E558" s="70">
        <v>140</v>
      </c>
    </row>
    <row r="559" spans="2:5" x14ac:dyDescent="0.25">
      <c r="B559" s="68" t="s">
        <v>460</v>
      </c>
      <c r="C559" s="68" t="s">
        <v>537</v>
      </c>
      <c r="D559" s="69" t="s">
        <v>10</v>
      </c>
      <c r="E559" s="70">
        <v>46</v>
      </c>
    </row>
    <row r="560" spans="2:5" x14ac:dyDescent="0.25">
      <c r="B560" s="68" t="s">
        <v>459</v>
      </c>
      <c r="C560" s="68" t="s">
        <v>535</v>
      </c>
      <c r="D560" s="69" t="s">
        <v>7</v>
      </c>
      <c r="E560" s="70">
        <v>64</v>
      </c>
    </row>
    <row r="561" spans="2:5" x14ac:dyDescent="0.25">
      <c r="B561" s="68" t="s">
        <v>460</v>
      </c>
      <c r="C561" s="68" t="s">
        <v>537</v>
      </c>
      <c r="D561" s="69" t="s">
        <v>191</v>
      </c>
      <c r="E561" s="70">
        <v>44</v>
      </c>
    </row>
    <row r="562" spans="2:5" x14ac:dyDescent="0.25">
      <c r="B562" s="68" t="s">
        <v>460</v>
      </c>
      <c r="C562" s="68" t="s">
        <v>537</v>
      </c>
      <c r="D562" s="69" t="s">
        <v>324</v>
      </c>
      <c r="E562" s="70">
        <v>40</v>
      </c>
    </row>
    <row r="563" spans="2:5" x14ac:dyDescent="0.25">
      <c r="B563" s="68" t="s">
        <v>460</v>
      </c>
      <c r="C563" s="68" t="s">
        <v>537</v>
      </c>
      <c r="D563" s="69" t="s">
        <v>191</v>
      </c>
      <c r="E563" s="70">
        <v>46</v>
      </c>
    </row>
    <row r="564" spans="2:5" x14ac:dyDescent="0.25">
      <c r="B564" s="68" t="s">
        <v>462</v>
      </c>
      <c r="C564" s="68" t="s">
        <v>537</v>
      </c>
      <c r="D564" s="69" t="s">
        <v>191</v>
      </c>
      <c r="E564" s="70">
        <v>23</v>
      </c>
    </row>
    <row r="565" spans="2:5" x14ac:dyDescent="0.25">
      <c r="B565" s="68" t="s">
        <v>460</v>
      </c>
      <c r="C565" s="68" t="s">
        <v>535</v>
      </c>
      <c r="D565" s="69" t="s">
        <v>334</v>
      </c>
      <c r="E565" s="70">
        <v>24</v>
      </c>
    </row>
    <row r="566" spans="2:5" x14ac:dyDescent="0.25">
      <c r="B566" s="68" t="s">
        <v>462</v>
      </c>
      <c r="C566" s="68" t="s">
        <v>537</v>
      </c>
      <c r="D566" s="69" t="s">
        <v>10</v>
      </c>
      <c r="E566" s="70">
        <v>92</v>
      </c>
    </row>
    <row r="567" spans="2:5" x14ac:dyDescent="0.25">
      <c r="B567" s="68" t="s">
        <v>462</v>
      </c>
      <c r="C567" s="68" t="s">
        <v>535</v>
      </c>
      <c r="D567" s="69" t="s">
        <v>331</v>
      </c>
      <c r="E567" s="70">
        <v>87</v>
      </c>
    </row>
    <row r="568" spans="2:5" x14ac:dyDescent="0.25">
      <c r="B568" s="68" t="s">
        <v>462</v>
      </c>
      <c r="C568" s="68" t="s">
        <v>537</v>
      </c>
      <c r="D568" s="69" t="s">
        <v>10</v>
      </c>
      <c r="E568" s="70">
        <v>69</v>
      </c>
    </row>
    <row r="569" spans="2:5" x14ac:dyDescent="0.25">
      <c r="B569" s="68" t="s">
        <v>462</v>
      </c>
      <c r="C569" s="68" t="s">
        <v>537</v>
      </c>
      <c r="D569" s="69" t="s">
        <v>10</v>
      </c>
      <c r="E569" s="70">
        <v>44</v>
      </c>
    </row>
    <row r="570" spans="2:5" x14ac:dyDescent="0.25">
      <c r="B570" s="68" t="s">
        <v>462</v>
      </c>
      <c r="C570" s="68" t="s">
        <v>535</v>
      </c>
      <c r="D570" s="69" t="s">
        <v>7</v>
      </c>
      <c r="E570" s="70">
        <v>33</v>
      </c>
    </row>
    <row r="571" spans="2:5" x14ac:dyDescent="0.25">
      <c r="B571" s="68" t="s">
        <v>462</v>
      </c>
      <c r="C571" s="68" t="s">
        <v>536</v>
      </c>
      <c r="D571" s="69" t="s">
        <v>337</v>
      </c>
      <c r="E571" s="70">
        <v>72</v>
      </c>
    </row>
    <row r="572" spans="2:5" x14ac:dyDescent="0.25">
      <c r="B572" s="68" t="s">
        <v>462</v>
      </c>
      <c r="C572" s="68" t="s">
        <v>537</v>
      </c>
      <c r="D572" s="69" t="s">
        <v>347</v>
      </c>
      <c r="E572" s="70">
        <v>27</v>
      </c>
    </row>
    <row r="573" spans="2:5" x14ac:dyDescent="0.25">
      <c r="B573" s="68" t="s">
        <v>459</v>
      </c>
      <c r="C573" s="68" t="s">
        <v>537</v>
      </c>
      <c r="D573" s="69" t="s">
        <v>324</v>
      </c>
      <c r="E573" s="70">
        <v>20</v>
      </c>
    </row>
    <row r="574" spans="2:5" x14ac:dyDescent="0.25">
      <c r="B574" s="68" t="s">
        <v>460</v>
      </c>
      <c r="C574" s="68" t="s">
        <v>537</v>
      </c>
      <c r="D574" s="69" t="s">
        <v>331</v>
      </c>
      <c r="E574" s="70">
        <v>58</v>
      </c>
    </row>
    <row r="575" spans="2:5" x14ac:dyDescent="0.25">
      <c r="B575" s="68" t="s">
        <v>460</v>
      </c>
      <c r="C575" s="68" t="s">
        <v>537</v>
      </c>
      <c r="D575" s="69" t="s">
        <v>191</v>
      </c>
      <c r="E575" s="70">
        <v>66</v>
      </c>
    </row>
    <row r="576" spans="2:5" x14ac:dyDescent="0.25">
      <c r="B576" s="68" t="s">
        <v>460</v>
      </c>
      <c r="C576" s="68" t="s">
        <v>537</v>
      </c>
      <c r="D576" s="69" t="s">
        <v>10</v>
      </c>
      <c r="E576" s="70">
        <v>22</v>
      </c>
    </row>
    <row r="577" spans="2:5" x14ac:dyDescent="0.25">
      <c r="B577" s="68" t="s">
        <v>460</v>
      </c>
      <c r="C577" s="68" t="s">
        <v>536</v>
      </c>
      <c r="D577" s="69" t="s">
        <v>7</v>
      </c>
      <c r="E577" s="70">
        <v>68</v>
      </c>
    </row>
    <row r="578" spans="2:5" x14ac:dyDescent="0.25">
      <c r="B578" s="68" t="s">
        <v>462</v>
      </c>
      <c r="C578" s="68" t="s">
        <v>535</v>
      </c>
      <c r="D578" s="69" t="s">
        <v>10</v>
      </c>
      <c r="E578" s="70">
        <v>66</v>
      </c>
    </row>
    <row r="579" spans="2:5" x14ac:dyDescent="0.25">
      <c r="B579" s="68" t="s">
        <v>460</v>
      </c>
      <c r="C579" s="68" t="s">
        <v>537</v>
      </c>
      <c r="D579" s="69" t="s">
        <v>327</v>
      </c>
      <c r="E579" s="70">
        <v>50</v>
      </c>
    </row>
    <row r="580" spans="2:5" x14ac:dyDescent="0.25">
      <c r="B580" s="68" t="s">
        <v>463</v>
      </c>
      <c r="C580" s="68" t="s">
        <v>536</v>
      </c>
      <c r="D580" s="69" t="s">
        <v>321</v>
      </c>
      <c r="E580" s="70">
        <v>240</v>
      </c>
    </row>
    <row r="581" spans="2:5" x14ac:dyDescent="0.25">
      <c r="B581" s="68" t="s">
        <v>460</v>
      </c>
      <c r="C581" s="68" t="s">
        <v>537</v>
      </c>
      <c r="D581" s="69" t="s">
        <v>7</v>
      </c>
      <c r="E581" s="70">
        <v>68</v>
      </c>
    </row>
    <row r="582" spans="2:5" x14ac:dyDescent="0.25">
      <c r="B582" s="68" t="s">
        <v>460</v>
      </c>
      <c r="C582" s="68" t="s">
        <v>537</v>
      </c>
      <c r="D582" s="69" t="s">
        <v>321</v>
      </c>
      <c r="E582" s="70">
        <v>80</v>
      </c>
    </row>
    <row r="583" spans="2:5" x14ac:dyDescent="0.25">
      <c r="B583" s="68" t="s">
        <v>459</v>
      </c>
      <c r="C583" s="68" t="s">
        <v>537</v>
      </c>
      <c r="D583" s="69" t="s">
        <v>191</v>
      </c>
      <c r="E583" s="70">
        <v>480</v>
      </c>
    </row>
    <row r="584" spans="2:5" x14ac:dyDescent="0.25">
      <c r="B584" s="68" t="s">
        <v>462</v>
      </c>
      <c r="C584" s="68" t="s">
        <v>537</v>
      </c>
      <c r="D584" s="69" t="s">
        <v>334</v>
      </c>
      <c r="E584" s="70">
        <v>47</v>
      </c>
    </row>
    <row r="585" spans="2:5" x14ac:dyDescent="0.25">
      <c r="B585" s="68" t="s">
        <v>463</v>
      </c>
      <c r="C585" s="68" t="s">
        <v>537</v>
      </c>
      <c r="D585" s="69" t="s">
        <v>349</v>
      </c>
      <c r="E585" s="70">
        <v>42</v>
      </c>
    </row>
    <row r="586" spans="2:5" x14ac:dyDescent="0.25">
      <c r="B586" s="68" t="s">
        <v>459</v>
      </c>
      <c r="C586" s="68" t="s">
        <v>535</v>
      </c>
      <c r="D586" s="69" t="s">
        <v>349</v>
      </c>
      <c r="E586" s="70">
        <v>63</v>
      </c>
    </row>
    <row r="587" spans="2:5" x14ac:dyDescent="0.25">
      <c r="B587" s="68" t="s">
        <v>463</v>
      </c>
      <c r="C587" s="68" t="s">
        <v>536</v>
      </c>
      <c r="D587" s="69" t="s">
        <v>327</v>
      </c>
      <c r="E587" s="70">
        <v>50</v>
      </c>
    </row>
    <row r="588" spans="2:5" x14ac:dyDescent="0.25">
      <c r="B588" s="68" t="s">
        <v>460</v>
      </c>
      <c r="C588" s="68" t="s">
        <v>535</v>
      </c>
      <c r="D588" s="69" t="s">
        <v>10</v>
      </c>
      <c r="E588" s="70">
        <v>23</v>
      </c>
    </row>
    <row r="589" spans="2:5" x14ac:dyDescent="0.25">
      <c r="B589" s="68" t="s">
        <v>462</v>
      </c>
      <c r="C589" s="68" t="s">
        <v>535</v>
      </c>
      <c r="D589" s="69" t="s">
        <v>191</v>
      </c>
      <c r="E589" s="70">
        <v>69</v>
      </c>
    </row>
    <row r="590" spans="2:5" x14ac:dyDescent="0.25">
      <c r="B590" s="68" t="s">
        <v>462</v>
      </c>
      <c r="C590" s="68" t="s">
        <v>535</v>
      </c>
      <c r="D590" s="69" t="s">
        <v>334</v>
      </c>
      <c r="E590" s="70">
        <v>71</v>
      </c>
    </row>
    <row r="591" spans="2:5" x14ac:dyDescent="0.25">
      <c r="B591" s="68" t="s">
        <v>462</v>
      </c>
      <c r="C591" s="68" t="s">
        <v>535</v>
      </c>
      <c r="D591" s="69" t="s">
        <v>331</v>
      </c>
      <c r="E591" s="70">
        <v>29</v>
      </c>
    </row>
    <row r="592" spans="2:5" x14ac:dyDescent="0.25">
      <c r="B592" s="68" t="s">
        <v>460</v>
      </c>
      <c r="C592" s="68" t="s">
        <v>537</v>
      </c>
      <c r="D592" s="69" t="s">
        <v>7</v>
      </c>
      <c r="E592" s="70">
        <v>730</v>
      </c>
    </row>
    <row r="593" spans="2:5" x14ac:dyDescent="0.25">
      <c r="B593" s="68" t="s">
        <v>462</v>
      </c>
      <c r="C593" s="68" t="s">
        <v>535</v>
      </c>
      <c r="D593" s="69" t="s">
        <v>331</v>
      </c>
      <c r="E593" s="70">
        <v>28</v>
      </c>
    </row>
    <row r="594" spans="2:5" x14ac:dyDescent="0.25">
      <c r="B594" s="68" t="s">
        <v>462</v>
      </c>
      <c r="C594" s="68" t="s">
        <v>535</v>
      </c>
      <c r="D594" s="69" t="s">
        <v>327</v>
      </c>
      <c r="E594" s="70">
        <v>25</v>
      </c>
    </row>
    <row r="595" spans="2:5" x14ac:dyDescent="0.25">
      <c r="B595" s="68" t="s">
        <v>460</v>
      </c>
      <c r="C595" s="68" t="s">
        <v>535</v>
      </c>
      <c r="D595" s="69" t="s">
        <v>10</v>
      </c>
      <c r="E595" s="70">
        <v>46</v>
      </c>
    </row>
    <row r="596" spans="2:5" x14ac:dyDescent="0.25">
      <c r="B596" s="68" t="s">
        <v>462</v>
      </c>
      <c r="C596" s="68" t="s">
        <v>535</v>
      </c>
      <c r="D596" s="69" t="s">
        <v>191</v>
      </c>
      <c r="E596" s="70">
        <v>22</v>
      </c>
    </row>
    <row r="597" spans="2:5" x14ac:dyDescent="0.25">
      <c r="B597" s="68" t="s">
        <v>463</v>
      </c>
      <c r="C597" s="68" t="s">
        <v>537</v>
      </c>
      <c r="D597" s="69" t="s">
        <v>334</v>
      </c>
      <c r="E597" s="70">
        <v>47</v>
      </c>
    </row>
    <row r="598" spans="2:5" x14ac:dyDescent="0.25">
      <c r="B598" s="68" t="s">
        <v>460</v>
      </c>
      <c r="C598" s="68" t="s">
        <v>535</v>
      </c>
      <c r="D598" s="69" t="s">
        <v>324</v>
      </c>
      <c r="E598" s="70">
        <v>60</v>
      </c>
    </row>
    <row r="599" spans="2:5" x14ac:dyDescent="0.25">
      <c r="B599" s="68" t="s">
        <v>463</v>
      </c>
      <c r="C599" s="68" t="s">
        <v>536</v>
      </c>
      <c r="D599" s="69" t="s">
        <v>321</v>
      </c>
      <c r="E599" s="70">
        <v>152</v>
      </c>
    </row>
    <row r="600" spans="2:5" x14ac:dyDescent="0.25">
      <c r="B600" s="68" t="s">
        <v>462</v>
      </c>
      <c r="C600" s="68" t="s">
        <v>535</v>
      </c>
      <c r="D600" s="69" t="s">
        <v>347</v>
      </c>
      <c r="E600" s="70">
        <v>83</v>
      </c>
    </row>
    <row r="601" spans="2:5" x14ac:dyDescent="0.25">
      <c r="B601" s="68" t="s">
        <v>460</v>
      </c>
      <c r="C601" s="68" t="s">
        <v>537</v>
      </c>
      <c r="D601" s="69" t="s">
        <v>10</v>
      </c>
      <c r="E601" s="70">
        <v>69</v>
      </c>
    </row>
    <row r="602" spans="2:5" x14ac:dyDescent="0.25">
      <c r="B602" s="68" t="s">
        <v>460</v>
      </c>
      <c r="C602" s="68" t="s">
        <v>537</v>
      </c>
      <c r="D602" s="69" t="s">
        <v>331</v>
      </c>
      <c r="E602" s="70">
        <v>58</v>
      </c>
    </row>
    <row r="603" spans="2:5" x14ac:dyDescent="0.25">
      <c r="B603" s="68" t="s">
        <v>462</v>
      </c>
      <c r="C603" s="68" t="s">
        <v>535</v>
      </c>
      <c r="D603" s="69" t="s">
        <v>371</v>
      </c>
      <c r="E603" s="70">
        <v>54</v>
      </c>
    </row>
    <row r="604" spans="2:5" x14ac:dyDescent="0.25">
      <c r="B604" s="68" t="s">
        <v>460</v>
      </c>
      <c r="C604" s="68" t="s">
        <v>537</v>
      </c>
      <c r="D604" s="69" t="s">
        <v>321</v>
      </c>
      <c r="E604" s="70">
        <v>560</v>
      </c>
    </row>
    <row r="605" spans="2:5" x14ac:dyDescent="0.25">
      <c r="B605" s="68" t="s">
        <v>460</v>
      </c>
      <c r="C605" s="68" t="s">
        <v>537</v>
      </c>
      <c r="D605" s="69" t="s">
        <v>337</v>
      </c>
      <c r="E605" s="70">
        <v>50</v>
      </c>
    </row>
    <row r="606" spans="2:5" x14ac:dyDescent="0.25">
      <c r="B606" s="68" t="s">
        <v>462</v>
      </c>
      <c r="C606" s="68" t="s">
        <v>537</v>
      </c>
      <c r="D606" s="69" t="s">
        <v>324</v>
      </c>
      <c r="E606" s="70">
        <v>60</v>
      </c>
    </row>
    <row r="607" spans="2:5" x14ac:dyDescent="0.25">
      <c r="B607" s="68" t="s">
        <v>461</v>
      </c>
      <c r="C607" s="68" t="s">
        <v>537</v>
      </c>
      <c r="D607" s="69" t="s">
        <v>10</v>
      </c>
      <c r="E607" s="70">
        <v>46</v>
      </c>
    </row>
    <row r="608" spans="2:5" x14ac:dyDescent="0.25">
      <c r="B608" s="68" t="s">
        <v>459</v>
      </c>
      <c r="C608" s="68" t="s">
        <v>537</v>
      </c>
      <c r="D608" s="69" t="s">
        <v>7</v>
      </c>
      <c r="E608" s="70">
        <v>66</v>
      </c>
    </row>
    <row r="609" spans="2:5" x14ac:dyDescent="0.25">
      <c r="B609" s="68" t="s">
        <v>460</v>
      </c>
      <c r="C609" s="68" t="s">
        <v>535</v>
      </c>
      <c r="D609" s="69" t="s">
        <v>327</v>
      </c>
      <c r="E609" s="70">
        <v>48</v>
      </c>
    </row>
    <row r="610" spans="2:5" x14ac:dyDescent="0.25">
      <c r="B610" s="68" t="s">
        <v>460</v>
      </c>
      <c r="C610" s="68" t="s">
        <v>535</v>
      </c>
      <c r="D610" s="69" t="s">
        <v>327</v>
      </c>
      <c r="E610" s="70">
        <v>48</v>
      </c>
    </row>
    <row r="611" spans="2:5" x14ac:dyDescent="0.25">
      <c r="B611" s="68" t="s">
        <v>462</v>
      </c>
      <c r="C611" s="68" t="s">
        <v>537</v>
      </c>
      <c r="D611" s="69" t="s">
        <v>191</v>
      </c>
      <c r="E611" s="70">
        <v>46</v>
      </c>
    </row>
    <row r="612" spans="2:5" x14ac:dyDescent="0.25">
      <c r="B612" s="68" t="s">
        <v>461</v>
      </c>
      <c r="C612" s="68" t="s">
        <v>536</v>
      </c>
      <c r="D612" s="69" t="s">
        <v>10</v>
      </c>
      <c r="E612" s="70">
        <v>46</v>
      </c>
    </row>
    <row r="613" spans="2:5" x14ac:dyDescent="0.25">
      <c r="B613" s="68" t="s">
        <v>460</v>
      </c>
      <c r="C613" s="68" t="s">
        <v>535</v>
      </c>
      <c r="D613" s="69" t="s">
        <v>371</v>
      </c>
      <c r="E613" s="70">
        <v>18</v>
      </c>
    </row>
    <row r="614" spans="2:5" x14ac:dyDescent="0.25">
      <c r="B614" s="68" t="s">
        <v>460</v>
      </c>
      <c r="C614" s="68" t="s">
        <v>535</v>
      </c>
      <c r="D614" s="69" t="s">
        <v>324</v>
      </c>
      <c r="E614" s="70">
        <v>80</v>
      </c>
    </row>
    <row r="615" spans="2:5" x14ac:dyDescent="0.25">
      <c r="B615" s="68" t="s">
        <v>460</v>
      </c>
      <c r="C615" s="68" t="s">
        <v>537</v>
      </c>
      <c r="D615" s="69" t="s">
        <v>10</v>
      </c>
      <c r="E615" s="70">
        <v>46</v>
      </c>
    </row>
    <row r="616" spans="2:5" x14ac:dyDescent="0.25">
      <c r="B616" s="68" t="s">
        <v>459</v>
      </c>
      <c r="C616" s="68" t="s">
        <v>536</v>
      </c>
      <c r="D616" s="69" t="s">
        <v>7</v>
      </c>
      <c r="E616" s="70">
        <v>99</v>
      </c>
    </row>
    <row r="617" spans="2:5" x14ac:dyDescent="0.25">
      <c r="B617" s="68" t="s">
        <v>460</v>
      </c>
      <c r="C617" s="68" t="s">
        <v>537</v>
      </c>
      <c r="D617" s="69" t="s">
        <v>327</v>
      </c>
      <c r="E617" s="70">
        <v>72</v>
      </c>
    </row>
    <row r="618" spans="2:5" x14ac:dyDescent="0.25">
      <c r="B618" s="68" t="s">
        <v>460</v>
      </c>
      <c r="C618" s="68" t="s">
        <v>537</v>
      </c>
      <c r="D618" s="69" t="s">
        <v>324</v>
      </c>
      <c r="E618" s="70">
        <v>40</v>
      </c>
    </row>
    <row r="619" spans="2:5" x14ac:dyDescent="0.25">
      <c r="B619" s="68" t="s">
        <v>462</v>
      </c>
      <c r="C619" s="68" t="s">
        <v>536</v>
      </c>
      <c r="D619" s="69" t="s">
        <v>7</v>
      </c>
      <c r="E619" s="70">
        <v>33</v>
      </c>
    </row>
    <row r="620" spans="2:5" x14ac:dyDescent="0.25">
      <c r="B620" s="68" t="s">
        <v>460</v>
      </c>
      <c r="C620" s="68" t="s">
        <v>537</v>
      </c>
      <c r="D620" s="69" t="s">
        <v>324</v>
      </c>
      <c r="E620" s="70">
        <v>341</v>
      </c>
    </row>
    <row r="621" spans="2:5" x14ac:dyDescent="0.25">
      <c r="B621" s="68" t="s">
        <v>460</v>
      </c>
      <c r="C621" s="68" t="s">
        <v>537</v>
      </c>
      <c r="D621" s="69" t="s">
        <v>327</v>
      </c>
      <c r="E621" s="70">
        <v>25</v>
      </c>
    </row>
    <row r="622" spans="2:5" x14ac:dyDescent="0.25">
      <c r="B622" s="68" t="s">
        <v>462</v>
      </c>
      <c r="C622" s="68" t="s">
        <v>537</v>
      </c>
      <c r="D622" s="69" t="s">
        <v>7</v>
      </c>
      <c r="E622" s="70">
        <v>102</v>
      </c>
    </row>
    <row r="623" spans="2:5" x14ac:dyDescent="0.25">
      <c r="B623" s="68" t="s">
        <v>462</v>
      </c>
      <c r="C623" s="68" t="s">
        <v>535</v>
      </c>
      <c r="D623" s="69" t="s">
        <v>349</v>
      </c>
      <c r="E623" s="70">
        <v>38</v>
      </c>
    </row>
    <row r="624" spans="2:5" x14ac:dyDescent="0.25">
      <c r="B624" s="68" t="s">
        <v>460</v>
      </c>
      <c r="C624" s="68" t="s">
        <v>537</v>
      </c>
      <c r="D624" s="69" t="s">
        <v>349</v>
      </c>
      <c r="E624" s="70">
        <v>38</v>
      </c>
    </row>
    <row r="625" spans="2:5" x14ac:dyDescent="0.25">
      <c r="B625" s="68" t="s">
        <v>462</v>
      </c>
      <c r="C625" s="68" t="s">
        <v>535</v>
      </c>
      <c r="D625" s="69" t="s">
        <v>324</v>
      </c>
      <c r="E625" s="70">
        <v>60</v>
      </c>
    </row>
    <row r="626" spans="2:5" x14ac:dyDescent="0.25">
      <c r="B626" s="68" t="s">
        <v>463</v>
      </c>
      <c r="C626" s="68" t="s">
        <v>537</v>
      </c>
      <c r="D626" s="69" t="s">
        <v>7</v>
      </c>
      <c r="E626" s="70">
        <v>658</v>
      </c>
    </row>
    <row r="627" spans="2:5" x14ac:dyDescent="0.25">
      <c r="B627" s="68" t="s">
        <v>462</v>
      </c>
      <c r="C627" s="68" t="s">
        <v>536</v>
      </c>
      <c r="D627" s="69" t="s">
        <v>327</v>
      </c>
      <c r="E627" s="70">
        <v>69</v>
      </c>
    </row>
    <row r="628" spans="2:5" x14ac:dyDescent="0.25">
      <c r="B628" s="68" t="s">
        <v>461</v>
      </c>
      <c r="C628" s="68" t="s">
        <v>537</v>
      </c>
      <c r="D628" s="69" t="s">
        <v>327</v>
      </c>
      <c r="E628" s="70">
        <v>48</v>
      </c>
    </row>
    <row r="629" spans="2:5" x14ac:dyDescent="0.25">
      <c r="B629" s="68" t="s">
        <v>462</v>
      </c>
      <c r="C629" s="68" t="s">
        <v>536</v>
      </c>
      <c r="D629" s="69" t="s">
        <v>10</v>
      </c>
      <c r="E629" s="70">
        <v>22</v>
      </c>
    </row>
    <row r="630" spans="2:5" x14ac:dyDescent="0.25">
      <c r="B630" s="68" t="s">
        <v>460</v>
      </c>
      <c r="C630" s="68" t="s">
        <v>537</v>
      </c>
      <c r="D630" s="69" t="s">
        <v>324</v>
      </c>
      <c r="E630" s="70">
        <v>40</v>
      </c>
    </row>
    <row r="631" spans="2:5" x14ac:dyDescent="0.25">
      <c r="B631" s="68" t="s">
        <v>461</v>
      </c>
      <c r="C631" s="68" t="s">
        <v>535</v>
      </c>
      <c r="D631" s="69" t="s">
        <v>334</v>
      </c>
      <c r="E631" s="70">
        <v>47</v>
      </c>
    </row>
    <row r="632" spans="2:5" x14ac:dyDescent="0.25">
      <c r="B632" s="68" t="s">
        <v>462</v>
      </c>
      <c r="C632" s="68" t="s">
        <v>537</v>
      </c>
      <c r="D632" s="69" t="s">
        <v>321</v>
      </c>
      <c r="E632" s="70">
        <v>228</v>
      </c>
    </row>
    <row r="633" spans="2:5" x14ac:dyDescent="0.25">
      <c r="B633" s="68" t="s">
        <v>460</v>
      </c>
      <c r="C633" s="68" t="s">
        <v>535</v>
      </c>
      <c r="D633" s="69" t="s">
        <v>191</v>
      </c>
      <c r="E633" s="70">
        <v>46</v>
      </c>
    </row>
    <row r="634" spans="2:5" x14ac:dyDescent="0.25">
      <c r="B634" s="68" t="s">
        <v>460</v>
      </c>
      <c r="C634" s="68" t="s">
        <v>535</v>
      </c>
      <c r="D634" s="69" t="s">
        <v>191</v>
      </c>
      <c r="E634" s="70">
        <v>46</v>
      </c>
    </row>
    <row r="635" spans="2:5" x14ac:dyDescent="0.25">
      <c r="B635" s="68" t="s">
        <v>460</v>
      </c>
      <c r="C635" s="68" t="s">
        <v>535</v>
      </c>
      <c r="D635" s="69" t="s">
        <v>331</v>
      </c>
      <c r="E635" s="70">
        <v>120</v>
      </c>
    </row>
    <row r="636" spans="2:5" x14ac:dyDescent="0.25">
      <c r="B636" s="68" t="s">
        <v>462</v>
      </c>
      <c r="C636" s="68" t="s">
        <v>537</v>
      </c>
      <c r="D636" s="69" t="s">
        <v>327</v>
      </c>
      <c r="E636" s="70">
        <v>48</v>
      </c>
    </row>
    <row r="637" spans="2:5" x14ac:dyDescent="0.25">
      <c r="B637" s="68" t="s">
        <v>460</v>
      </c>
      <c r="C637" s="68" t="s">
        <v>537</v>
      </c>
      <c r="D637" s="69" t="s">
        <v>10</v>
      </c>
      <c r="E637" s="70">
        <v>88</v>
      </c>
    </row>
    <row r="638" spans="2:5" x14ac:dyDescent="0.25">
      <c r="B638" s="68" t="s">
        <v>462</v>
      </c>
      <c r="C638" s="68" t="s">
        <v>537</v>
      </c>
      <c r="D638" s="69" t="s">
        <v>331</v>
      </c>
      <c r="E638" s="70">
        <v>60</v>
      </c>
    </row>
    <row r="639" spans="2:5" x14ac:dyDescent="0.25">
      <c r="B639" s="68" t="s">
        <v>463</v>
      </c>
      <c r="C639" s="68" t="s">
        <v>535</v>
      </c>
      <c r="D639" s="69" t="s">
        <v>347</v>
      </c>
      <c r="E639" s="70">
        <v>83</v>
      </c>
    </row>
    <row r="640" spans="2:5" x14ac:dyDescent="0.25">
      <c r="B640" s="68" t="s">
        <v>462</v>
      </c>
      <c r="C640" s="68" t="s">
        <v>537</v>
      </c>
      <c r="D640" s="69" t="s">
        <v>191</v>
      </c>
      <c r="E640" s="70">
        <v>46</v>
      </c>
    </row>
    <row r="641" spans="2:5" x14ac:dyDescent="0.25">
      <c r="B641" s="68" t="s">
        <v>462</v>
      </c>
      <c r="C641" s="68" t="s">
        <v>535</v>
      </c>
      <c r="D641" s="69" t="s">
        <v>337</v>
      </c>
      <c r="E641" s="70">
        <v>25</v>
      </c>
    </row>
    <row r="642" spans="2:5" x14ac:dyDescent="0.25">
      <c r="B642" s="68" t="s">
        <v>460</v>
      </c>
      <c r="C642" s="68" t="s">
        <v>537</v>
      </c>
      <c r="D642" s="69" t="s">
        <v>327</v>
      </c>
      <c r="E642" s="70">
        <v>50</v>
      </c>
    </row>
    <row r="643" spans="2:5" x14ac:dyDescent="0.25">
      <c r="B643" s="68" t="s">
        <v>463</v>
      </c>
      <c r="C643" s="68" t="s">
        <v>537</v>
      </c>
      <c r="D643" s="69" t="s">
        <v>337</v>
      </c>
      <c r="E643" s="70">
        <v>46</v>
      </c>
    </row>
    <row r="644" spans="2:5" x14ac:dyDescent="0.25">
      <c r="B644" s="68" t="s">
        <v>460</v>
      </c>
      <c r="C644" s="68" t="s">
        <v>537</v>
      </c>
      <c r="D644" s="69" t="s">
        <v>371</v>
      </c>
      <c r="E644" s="70">
        <v>76</v>
      </c>
    </row>
    <row r="645" spans="2:5" x14ac:dyDescent="0.25">
      <c r="B645" s="68" t="s">
        <v>460</v>
      </c>
      <c r="C645" s="68" t="s">
        <v>535</v>
      </c>
      <c r="D645" s="69" t="s">
        <v>191</v>
      </c>
      <c r="E645" s="70">
        <v>69</v>
      </c>
    </row>
    <row r="646" spans="2:5" x14ac:dyDescent="0.25">
      <c r="B646" s="68" t="s">
        <v>461</v>
      </c>
      <c r="C646" s="68" t="s">
        <v>537</v>
      </c>
      <c r="D646" s="69" t="s">
        <v>7</v>
      </c>
      <c r="E646" s="70">
        <v>99</v>
      </c>
    </row>
    <row r="647" spans="2:5" x14ac:dyDescent="0.25">
      <c r="B647" s="68" t="s">
        <v>462</v>
      </c>
      <c r="C647" s="68" t="s">
        <v>535</v>
      </c>
      <c r="D647" s="69" t="s">
        <v>7</v>
      </c>
      <c r="E647" s="70">
        <v>33</v>
      </c>
    </row>
    <row r="648" spans="2:5" x14ac:dyDescent="0.25">
      <c r="B648" s="68" t="s">
        <v>459</v>
      </c>
      <c r="C648" s="68" t="s">
        <v>537</v>
      </c>
      <c r="D648" s="69" t="s">
        <v>327</v>
      </c>
      <c r="E648" s="70">
        <v>25</v>
      </c>
    </row>
    <row r="649" spans="2:5" x14ac:dyDescent="0.25">
      <c r="B649" s="68" t="s">
        <v>462</v>
      </c>
      <c r="C649" s="68" t="s">
        <v>535</v>
      </c>
      <c r="D649" s="69" t="s">
        <v>191</v>
      </c>
      <c r="E649" s="70">
        <v>46</v>
      </c>
    </row>
    <row r="650" spans="2:5" x14ac:dyDescent="0.25">
      <c r="B650" s="68" t="s">
        <v>460</v>
      </c>
      <c r="C650" s="68" t="s">
        <v>537</v>
      </c>
      <c r="D650" s="69" t="s">
        <v>191</v>
      </c>
      <c r="E650" s="70">
        <v>69</v>
      </c>
    </row>
    <row r="651" spans="2:5" x14ac:dyDescent="0.25">
      <c r="B651" s="68" t="s">
        <v>463</v>
      </c>
      <c r="C651" s="68" t="s">
        <v>537</v>
      </c>
      <c r="D651" s="69" t="s">
        <v>334</v>
      </c>
      <c r="E651" s="70">
        <v>71</v>
      </c>
    </row>
    <row r="652" spans="2:5" x14ac:dyDescent="0.25">
      <c r="B652" s="68" t="s">
        <v>460</v>
      </c>
      <c r="C652" s="68" t="s">
        <v>537</v>
      </c>
      <c r="D652" s="69" t="s">
        <v>7</v>
      </c>
      <c r="E652" s="70">
        <v>64</v>
      </c>
    </row>
    <row r="653" spans="2:5" x14ac:dyDescent="0.25">
      <c r="B653" s="68" t="s">
        <v>462</v>
      </c>
      <c r="C653" s="68" t="s">
        <v>535</v>
      </c>
      <c r="D653" s="69" t="s">
        <v>349</v>
      </c>
      <c r="E653" s="70">
        <v>40</v>
      </c>
    </row>
    <row r="654" spans="2:5" x14ac:dyDescent="0.25">
      <c r="B654" s="68" t="s">
        <v>460</v>
      </c>
      <c r="C654" s="68" t="s">
        <v>537</v>
      </c>
      <c r="D654" s="69" t="s">
        <v>331</v>
      </c>
      <c r="E654" s="70">
        <v>87</v>
      </c>
    </row>
    <row r="655" spans="2:5" x14ac:dyDescent="0.25">
      <c r="B655" s="68" t="s">
        <v>460</v>
      </c>
      <c r="C655" s="68" t="s">
        <v>536</v>
      </c>
      <c r="D655" s="69" t="s">
        <v>10</v>
      </c>
      <c r="E655" s="70">
        <v>138</v>
      </c>
    </row>
    <row r="656" spans="2:5" x14ac:dyDescent="0.25">
      <c r="B656" s="68" t="s">
        <v>460</v>
      </c>
      <c r="C656" s="68" t="s">
        <v>537</v>
      </c>
      <c r="D656" s="69" t="s">
        <v>337</v>
      </c>
      <c r="E656" s="70">
        <v>46</v>
      </c>
    </row>
    <row r="657" spans="2:5" x14ac:dyDescent="0.25">
      <c r="B657" s="68" t="s">
        <v>460</v>
      </c>
      <c r="C657" s="68" t="s">
        <v>537</v>
      </c>
      <c r="D657" s="69" t="s">
        <v>331</v>
      </c>
      <c r="E657" s="70">
        <v>523</v>
      </c>
    </row>
    <row r="658" spans="2:5" x14ac:dyDescent="0.25">
      <c r="B658" s="68" t="s">
        <v>462</v>
      </c>
      <c r="C658" s="68" t="s">
        <v>537</v>
      </c>
      <c r="D658" s="69" t="s">
        <v>337</v>
      </c>
      <c r="E658" s="70">
        <v>72</v>
      </c>
    </row>
    <row r="659" spans="2:5" x14ac:dyDescent="0.25">
      <c r="B659" s="68" t="s">
        <v>460</v>
      </c>
      <c r="C659" s="68" t="s">
        <v>537</v>
      </c>
      <c r="D659" s="69" t="s">
        <v>191</v>
      </c>
      <c r="E659" s="70">
        <v>92</v>
      </c>
    </row>
    <row r="660" spans="2:5" x14ac:dyDescent="0.25">
      <c r="B660" s="68" t="s">
        <v>461</v>
      </c>
      <c r="C660" s="68" t="s">
        <v>535</v>
      </c>
      <c r="D660" s="69" t="s">
        <v>324</v>
      </c>
      <c r="E660" s="70">
        <v>60</v>
      </c>
    </row>
    <row r="661" spans="2:5" x14ac:dyDescent="0.25">
      <c r="B661" s="68" t="s">
        <v>462</v>
      </c>
      <c r="C661" s="68" t="s">
        <v>535</v>
      </c>
      <c r="D661" s="69" t="s">
        <v>7</v>
      </c>
      <c r="E661" s="70">
        <v>68</v>
      </c>
    </row>
    <row r="662" spans="2:5" x14ac:dyDescent="0.25">
      <c r="B662" s="68" t="s">
        <v>460</v>
      </c>
      <c r="C662" s="68" t="s">
        <v>535</v>
      </c>
      <c r="D662" s="69" t="s">
        <v>7</v>
      </c>
      <c r="E662" s="70">
        <v>99</v>
      </c>
    </row>
    <row r="663" spans="2:5" x14ac:dyDescent="0.25">
      <c r="B663" s="68" t="s">
        <v>462</v>
      </c>
      <c r="C663" s="68" t="s">
        <v>535</v>
      </c>
      <c r="D663" s="69" t="s">
        <v>324</v>
      </c>
      <c r="E663" s="70">
        <v>60</v>
      </c>
    </row>
    <row r="664" spans="2:5" x14ac:dyDescent="0.25">
      <c r="B664" s="68" t="s">
        <v>460</v>
      </c>
      <c r="C664" s="68" t="s">
        <v>537</v>
      </c>
      <c r="D664" s="69" t="s">
        <v>371</v>
      </c>
      <c r="E664" s="70">
        <v>38</v>
      </c>
    </row>
    <row r="665" spans="2:5" x14ac:dyDescent="0.25">
      <c r="B665" s="68" t="s">
        <v>459</v>
      </c>
      <c r="C665" s="68" t="s">
        <v>535</v>
      </c>
      <c r="D665" s="69" t="s">
        <v>7</v>
      </c>
      <c r="E665" s="70">
        <v>96</v>
      </c>
    </row>
    <row r="666" spans="2:5" x14ac:dyDescent="0.25">
      <c r="B666" s="68" t="s">
        <v>462</v>
      </c>
      <c r="C666" s="68" t="s">
        <v>536</v>
      </c>
      <c r="D666" s="69" t="s">
        <v>334</v>
      </c>
      <c r="E666" s="70">
        <v>24</v>
      </c>
    </row>
    <row r="667" spans="2:5" x14ac:dyDescent="0.25">
      <c r="B667" s="68" t="s">
        <v>460</v>
      </c>
      <c r="C667" s="68" t="s">
        <v>537</v>
      </c>
      <c r="D667" s="69" t="s">
        <v>7</v>
      </c>
      <c r="E667" s="70">
        <v>99</v>
      </c>
    </row>
    <row r="668" spans="2:5" x14ac:dyDescent="0.25">
      <c r="B668" s="68" t="s">
        <v>463</v>
      </c>
      <c r="C668" s="68" t="s">
        <v>535</v>
      </c>
      <c r="D668" s="69" t="s">
        <v>337</v>
      </c>
      <c r="E668" s="70">
        <v>46</v>
      </c>
    </row>
    <row r="669" spans="2:5" x14ac:dyDescent="0.25">
      <c r="B669" s="68" t="s">
        <v>460</v>
      </c>
      <c r="C669" s="68" t="s">
        <v>537</v>
      </c>
      <c r="D669" s="69" t="s">
        <v>324</v>
      </c>
      <c r="E669" s="70">
        <v>20</v>
      </c>
    </row>
    <row r="670" spans="2:5" x14ac:dyDescent="0.25">
      <c r="B670" s="68" t="s">
        <v>459</v>
      </c>
      <c r="C670" s="68" t="s">
        <v>537</v>
      </c>
      <c r="D670" s="69" t="s">
        <v>191</v>
      </c>
      <c r="E670" s="70">
        <v>46</v>
      </c>
    </row>
    <row r="671" spans="2:5" x14ac:dyDescent="0.25">
      <c r="B671" s="68" t="s">
        <v>462</v>
      </c>
      <c r="C671" s="68" t="s">
        <v>535</v>
      </c>
      <c r="D671" s="69" t="s">
        <v>7</v>
      </c>
      <c r="E671" s="70">
        <v>34</v>
      </c>
    </row>
    <row r="672" spans="2:5" x14ac:dyDescent="0.25">
      <c r="B672" s="68" t="s">
        <v>461</v>
      </c>
      <c r="C672" s="68" t="s">
        <v>537</v>
      </c>
      <c r="D672" s="69" t="s">
        <v>324</v>
      </c>
      <c r="E672" s="70">
        <v>38</v>
      </c>
    </row>
    <row r="673" spans="2:5" x14ac:dyDescent="0.25">
      <c r="B673" s="68" t="s">
        <v>460</v>
      </c>
      <c r="C673" s="68" t="s">
        <v>535</v>
      </c>
      <c r="D673" s="69" t="s">
        <v>321</v>
      </c>
      <c r="E673" s="70">
        <v>240</v>
      </c>
    </row>
    <row r="674" spans="2:5" x14ac:dyDescent="0.25">
      <c r="B674" s="68" t="s">
        <v>461</v>
      </c>
      <c r="C674" s="68" t="s">
        <v>537</v>
      </c>
      <c r="D674" s="69" t="s">
        <v>191</v>
      </c>
      <c r="E674" s="70">
        <v>69</v>
      </c>
    </row>
    <row r="675" spans="2:5" x14ac:dyDescent="0.25">
      <c r="B675" s="68" t="s">
        <v>462</v>
      </c>
      <c r="C675" s="68" t="s">
        <v>536</v>
      </c>
      <c r="D675" s="69" t="s">
        <v>10</v>
      </c>
      <c r="E675" s="70">
        <v>69</v>
      </c>
    </row>
    <row r="676" spans="2:5" x14ac:dyDescent="0.25">
      <c r="B676" s="68" t="s">
        <v>462</v>
      </c>
      <c r="C676" s="68" t="s">
        <v>535</v>
      </c>
      <c r="D676" s="69" t="s">
        <v>337</v>
      </c>
      <c r="E676" s="70">
        <v>48</v>
      </c>
    </row>
    <row r="677" spans="2:5" x14ac:dyDescent="0.25">
      <c r="B677" s="68" t="s">
        <v>460</v>
      </c>
      <c r="C677" s="68" t="s">
        <v>537</v>
      </c>
      <c r="D677" s="69" t="s">
        <v>10</v>
      </c>
      <c r="E677" s="70">
        <v>46</v>
      </c>
    </row>
    <row r="678" spans="2:5" x14ac:dyDescent="0.25">
      <c r="B678" s="68" t="s">
        <v>460</v>
      </c>
      <c r="C678" s="68" t="s">
        <v>535</v>
      </c>
      <c r="D678" s="69" t="s">
        <v>327</v>
      </c>
      <c r="E678" s="70">
        <v>48</v>
      </c>
    </row>
    <row r="679" spans="2:5" x14ac:dyDescent="0.25">
      <c r="B679" s="68" t="s">
        <v>460</v>
      </c>
      <c r="C679" s="68" t="s">
        <v>537</v>
      </c>
      <c r="D679" s="69" t="s">
        <v>10</v>
      </c>
      <c r="E679" s="70">
        <v>23</v>
      </c>
    </row>
    <row r="680" spans="2:5" x14ac:dyDescent="0.25">
      <c r="B680" s="68" t="s">
        <v>459</v>
      </c>
      <c r="C680" s="68" t="s">
        <v>537</v>
      </c>
      <c r="D680" s="69" t="s">
        <v>191</v>
      </c>
      <c r="E680" s="70">
        <v>46</v>
      </c>
    </row>
    <row r="681" spans="2:5" x14ac:dyDescent="0.25">
      <c r="B681" s="68" t="s">
        <v>460</v>
      </c>
      <c r="C681" s="68" t="s">
        <v>537</v>
      </c>
      <c r="D681" s="69" t="s">
        <v>331</v>
      </c>
      <c r="E681" s="70">
        <v>58</v>
      </c>
    </row>
    <row r="682" spans="2:5" x14ac:dyDescent="0.25">
      <c r="B682" s="68" t="s">
        <v>460</v>
      </c>
      <c r="C682" s="68" t="s">
        <v>537</v>
      </c>
      <c r="D682" s="69" t="s">
        <v>191</v>
      </c>
      <c r="E682" s="70">
        <v>69</v>
      </c>
    </row>
    <row r="683" spans="2:5" x14ac:dyDescent="0.25">
      <c r="B683" s="68" t="s">
        <v>462</v>
      </c>
      <c r="C683" s="68" t="s">
        <v>535</v>
      </c>
      <c r="D683" s="69" t="s">
        <v>349</v>
      </c>
      <c r="E683" s="70">
        <v>60</v>
      </c>
    </row>
    <row r="684" spans="2:5" x14ac:dyDescent="0.25">
      <c r="B684" s="68" t="s">
        <v>460</v>
      </c>
      <c r="C684" s="68" t="s">
        <v>535</v>
      </c>
      <c r="D684" s="69" t="s">
        <v>349</v>
      </c>
      <c r="E684" s="70">
        <v>57</v>
      </c>
    </row>
    <row r="685" spans="2:5" x14ac:dyDescent="0.25">
      <c r="B685" s="68" t="s">
        <v>460</v>
      </c>
      <c r="C685" s="68" t="s">
        <v>537</v>
      </c>
      <c r="D685" s="69" t="s">
        <v>327</v>
      </c>
      <c r="E685" s="70">
        <v>24</v>
      </c>
    </row>
    <row r="686" spans="2:5" x14ac:dyDescent="0.25">
      <c r="B686" s="68" t="s">
        <v>460</v>
      </c>
      <c r="C686" s="68" t="s">
        <v>537</v>
      </c>
      <c r="D686" s="69" t="s">
        <v>347</v>
      </c>
      <c r="E686" s="70">
        <v>186</v>
      </c>
    </row>
    <row r="687" spans="2:5" x14ac:dyDescent="0.25">
      <c r="B687" s="68" t="s">
        <v>460</v>
      </c>
      <c r="C687" s="68" t="s">
        <v>535</v>
      </c>
      <c r="D687" s="69" t="s">
        <v>7</v>
      </c>
      <c r="E687" s="70">
        <v>68</v>
      </c>
    </row>
    <row r="688" spans="2:5" x14ac:dyDescent="0.25">
      <c r="B688" s="68" t="s">
        <v>462</v>
      </c>
      <c r="C688" s="68" t="s">
        <v>535</v>
      </c>
      <c r="D688" s="69" t="s">
        <v>7</v>
      </c>
      <c r="E688" s="70">
        <v>34</v>
      </c>
    </row>
    <row r="689" spans="2:5" x14ac:dyDescent="0.25">
      <c r="B689" s="68" t="s">
        <v>460</v>
      </c>
      <c r="C689" s="68" t="s">
        <v>535</v>
      </c>
      <c r="D689" s="69" t="s">
        <v>7</v>
      </c>
      <c r="E689" s="70">
        <v>32</v>
      </c>
    </row>
    <row r="690" spans="2:5" x14ac:dyDescent="0.25">
      <c r="B690" s="68" t="s">
        <v>462</v>
      </c>
      <c r="C690" s="68" t="s">
        <v>535</v>
      </c>
      <c r="D690" s="69" t="s">
        <v>337</v>
      </c>
      <c r="E690" s="70">
        <v>50</v>
      </c>
    </row>
    <row r="691" spans="2:5" x14ac:dyDescent="0.25">
      <c r="B691" s="68" t="s">
        <v>460</v>
      </c>
      <c r="C691" s="68" t="s">
        <v>537</v>
      </c>
      <c r="D691" s="69" t="s">
        <v>334</v>
      </c>
      <c r="E691" s="70">
        <v>47</v>
      </c>
    </row>
    <row r="692" spans="2:5" x14ac:dyDescent="0.25">
      <c r="B692" s="68" t="s">
        <v>460</v>
      </c>
      <c r="C692" s="68" t="s">
        <v>535</v>
      </c>
      <c r="D692" s="69" t="s">
        <v>10</v>
      </c>
      <c r="E692" s="70">
        <v>44</v>
      </c>
    </row>
    <row r="693" spans="2:5" x14ac:dyDescent="0.25">
      <c r="B693" s="68" t="s">
        <v>462</v>
      </c>
      <c r="C693" s="68" t="s">
        <v>535</v>
      </c>
      <c r="D693" s="69" t="s">
        <v>191</v>
      </c>
      <c r="E693" s="70">
        <v>46</v>
      </c>
    </row>
    <row r="694" spans="2:5" x14ac:dyDescent="0.25">
      <c r="B694" s="68" t="s">
        <v>462</v>
      </c>
      <c r="C694" s="68" t="s">
        <v>537</v>
      </c>
      <c r="D694" s="69" t="s">
        <v>324</v>
      </c>
      <c r="E694" s="70">
        <v>57</v>
      </c>
    </row>
    <row r="695" spans="2:5" x14ac:dyDescent="0.25">
      <c r="B695" s="68" t="s">
        <v>461</v>
      </c>
      <c r="C695" s="68" t="s">
        <v>536</v>
      </c>
      <c r="D695" s="69" t="s">
        <v>191</v>
      </c>
      <c r="E695" s="70">
        <v>23</v>
      </c>
    </row>
    <row r="696" spans="2:5" x14ac:dyDescent="0.25">
      <c r="B696" s="68" t="s">
        <v>463</v>
      </c>
      <c r="C696" s="68" t="s">
        <v>537</v>
      </c>
      <c r="D696" s="69" t="s">
        <v>324</v>
      </c>
      <c r="E696" s="70">
        <v>180</v>
      </c>
    </row>
    <row r="697" spans="2:5" x14ac:dyDescent="0.25">
      <c r="B697" s="68" t="s">
        <v>462</v>
      </c>
      <c r="C697" s="68" t="s">
        <v>535</v>
      </c>
      <c r="D697" s="69" t="s">
        <v>191</v>
      </c>
      <c r="E697" s="70">
        <v>46</v>
      </c>
    </row>
    <row r="698" spans="2:5" x14ac:dyDescent="0.25">
      <c r="B698" s="68" t="s">
        <v>460</v>
      </c>
      <c r="C698" s="68" t="s">
        <v>536</v>
      </c>
      <c r="D698" s="69" t="s">
        <v>191</v>
      </c>
      <c r="E698" s="70">
        <v>46</v>
      </c>
    </row>
    <row r="699" spans="2:5" x14ac:dyDescent="0.25">
      <c r="B699" s="68" t="s">
        <v>462</v>
      </c>
      <c r="C699" s="68" t="s">
        <v>535</v>
      </c>
      <c r="D699" s="69" t="s">
        <v>331</v>
      </c>
      <c r="E699" s="70">
        <v>87</v>
      </c>
    </row>
    <row r="700" spans="2:5" x14ac:dyDescent="0.25">
      <c r="B700" s="68" t="s">
        <v>460</v>
      </c>
      <c r="C700" s="68" t="s">
        <v>537</v>
      </c>
      <c r="D700" s="69" t="s">
        <v>334</v>
      </c>
      <c r="E700" s="70">
        <v>71</v>
      </c>
    </row>
    <row r="701" spans="2:5" x14ac:dyDescent="0.25">
      <c r="B701" s="68" t="s">
        <v>460</v>
      </c>
      <c r="C701" s="68" t="s">
        <v>535</v>
      </c>
      <c r="D701" s="69" t="s">
        <v>7</v>
      </c>
      <c r="E701" s="70">
        <v>33</v>
      </c>
    </row>
    <row r="702" spans="2:5" x14ac:dyDescent="0.25">
      <c r="B702" s="68" t="s">
        <v>462</v>
      </c>
      <c r="C702" s="68" t="s">
        <v>535</v>
      </c>
      <c r="D702" s="69" t="s">
        <v>191</v>
      </c>
      <c r="E702" s="70">
        <v>23</v>
      </c>
    </row>
    <row r="703" spans="2:5" x14ac:dyDescent="0.25">
      <c r="B703" s="68" t="s">
        <v>463</v>
      </c>
      <c r="C703" s="68" t="s">
        <v>537</v>
      </c>
      <c r="D703" s="69" t="s">
        <v>347</v>
      </c>
      <c r="E703" s="70">
        <v>601</v>
      </c>
    </row>
    <row r="704" spans="2:5" x14ac:dyDescent="0.25">
      <c r="B704" s="68" t="s">
        <v>459</v>
      </c>
      <c r="C704" s="68" t="s">
        <v>537</v>
      </c>
      <c r="D704" s="69" t="s">
        <v>334</v>
      </c>
      <c r="E704" s="70">
        <v>47</v>
      </c>
    </row>
    <row r="705" spans="2:5" x14ac:dyDescent="0.25">
      <c r="B705" s="68" t="s">
        <v>459</v>
      </c>
      <c r="C705" s="68" t="s">
        <v>535</v>
      </c>
      <c r="D705" s="69" t="s">
        <v>7</v>
      </c>
      <c r="E705" s="70">
        <v>68</v>
      </c>
    </row>
    <row r="706" spans="2:5" x14ac:dyDescent="0.25">
      <c r="B706" s="68" t="s">
        <v>460</v>
      </c>
      <c r="C706" s="68" t="s">
        <v>537</v>
      </c>
      <c r="D706" s="69" t="s">
        <v>10</v>
      </c>
      <c r="E706" s="70">
        <v>46</v>
      </c>
    </row>
    <row r="707" spans="2:5" x14ac:dyDescent="0.25">
      <c r="B707" s="68" t="s">
        <v>462</v>
      </c>
      <c r="C707" s="68" t="s">
        <v>535</v>
      </c>
      <c r="D707" s="69" t="s">
        <v>10</v>
      </c>
      <c r="E707" s="70">
        <v>46</v>
      </c>
    </row>
    <row r="708" spans="2:5" x14ac:dyDescent="0.25">
      <c r="B708" s="68" t="s">
        <v>463</v>
      </c>
      <c r="C708" s="68" t="s">
        <v>537</v>
      </c>
      <c r="D708" s="69" t="s">
        <v>191</v>
      </c>
      <c r="E708" s="70">
        <v>23</v>
      </c>
    </row>
    <row r="709" spans="2:5" x14ac:dyDescent="0.25">
      <c r="B709" s="68" t="s">
        <v>462</v>
      </c>
      <c r="C709" s="68" t="s">
        <v>535</v>
      </c>
      <c r="D709" s="69" t="s">
        <v>349</v>
      </c>
      <c r="E709" s="70">
        <v>20</v>
      </c>
    </row>
    <row r="710" spans="2:5" x14ac:dyDescent="0.25">
      <c r="B710" s="68" t="s">
        <v>460</v>
      </c>
      <c r="C710" s="68" t="s">
        <v>537</v>
      </c>
      <c r="D710" s="69" t="s">
        <v>10</v>
      </c>
      <c r="E710" s="70">
        <v>44</v>
      </c>
    </row>
    <row r="711" spans="2:5" x14ac:dyDescent="0.25">
      <c r="B711" s="68" t="s">
        <v>462</v>
      </c>
      <c r="C711" s="68" t="s">
        <v>535</v>
      </c>
      <c r="D711" s="69" t="s">
        <v>10</v>
      </c>
      <c r="E711" s="70">
        <v>23</v>
      </c>
    </row>
    <row r="712" spans="2:5" x14ac:dyDescent="0.25">
      <c r="B712" s="68" t="s">
        <v>460</v>
      </c>
      <c r="C712" s="68" t="s">
        <v>537</v>
      </c>
      <c r="D712" s="69" t="s">
        <v>7</v>
      </c>
      <c r="E712" s="70">
        <v>102</v>
      </c>
    </row>
    <row r="713" spans="2:5" x14ac:dyDescent="0.25">
      <c r="B713" s="68" t="s">
        <v>459</v>
      </c>
      <c r="C713" s="68" t="s">
        <v>535</v>
      </c>
      <c r="D713" s="69" t="s">
        <v>321</v>
      </c>
      <c r="E713" s="70">
        <v>240</v>
      </c>
    </row>
    <row r="714" spans="2:5" x14ac:dyDescent="0.25">
      <c r="B714" s="68" t="s">
        <v>460</v>
      </c>
      <c r="C714" s="68" t="s">
        <v>537</v>
      </c>
      <c r="D714" s="69" t="s">
        <v>371</v>
      </c>
      <c r="E714" s="70">
        <v>90</v>
      </c>
    </row>
    <row r="715" spans="2:5" x14ac:dyDescent="0.25">
      <c r="B715" s="68" t="s">
        <v>460</v>
      </c>
      <c r="C715" s="68" t="s">
        <v>537</v>
      </c>
      <c r="D715" s="69" t="s">
        <v>7</v>
      </c>
      <c r="E715" s="70">
        <v>160</v>
      </c>
    </row>
    <row r="716" spans="2:5" x14ac:dyDescent="0.25">
      <c r="B716" s="68" t="s">
        <v>460</v>
      </c>
      <c r="C716" s="68" t="s">
        <v>537</v>
      </c>
      <c r="D716" s="69" t="s">
        <v>191</v>
      </c>
      <c r="E716" s="70">
        <v>66</v>
      </c>
    </row>
    <row r="717" spans="2:5" x14ac:dyDescent="0.25">
      <c r="B717" s="68" t="s">
        <v>462</v>
      </c>
      <c r="C717" s="68" t="s">
        <v>535</v>
      </c>
      <c r="D717" s="69" t="s">
        <v>10</v>
      </c>
      <c r="E717" s="70">
        <v>44</v>
      </c>
    </row>
    <row r="718" spans="2:5" x14ac:dyDescent="0.25">
      <c r="B718" s="68" t="s">
        <v>460</v>
      </c>
      <c r="C718" s="68" t="s">
        <v>537</v>
      </c>
      <c r="D718" s="69" t="s">
        <v>10</v>
      </c>
      <c r="E718" s="70">
        <v>66</v>
      </c>
    </row>
    <row r="719" spans="2:5" x14ac:dyDescent="0.25">
      <c r="B719" s="68" t="s">
        <v>462</v>
      </c>
      <c r="C719" s="68" t="s">
        <v>535</v>
      </c>
      <c r="D719" s="69" t="s">
        <v>371</v>
      </c>
      <c r="E719" s="70">
        <v>57</v>
      </c>
    </row>
    <row r="720" spans="2:5" x14ac:dyDescent="0.25">
      <c r="B720" s="68" t="s">
        <v>459</v>
      </c>
      <c r="C720" s="68" t="s">
        <v>537</v>
      </c>
      <c r="D720" s="69" t="s">
        <v>7</v>
      </c>
      <c r="E720" s="70">
        <v>66</v>
      </c>
    </row>
    <row r="721" spans="2:5" x14ac:dyDescent="0.25">
      <c r="B721" s="68" t="s">
        <v>460</v>
      </c>
      <c r="C721" s="68" t="s">
        <v>537</v>
      </c>
      <c r="D721" s="69" t="s">
        <v>10</v>
      </c>
      <c r="E721" s="70">
        <v>46</v>
      </c>
    </row>
    <row r="722" spans="2:5" x14ac:dyDescent="0.25">
      <c r="B722" s="68" t="s">
        <v>460</v>
      </c>
      <c r="C722" s="68" t="s">
        <v>536</v>
      </c>
      <c r="D722" s="69" t="s">
        <v>191</v>
      </c>
      <c r="E722" s="70">
        <v>23</v>
      </c>
    </row>
    <row r="723" spans="2:5" x14ac:dyDescent="0.25">
      <c r="B723" s="68" t="s">
        <v>463</v>
      </c>
      <c r="C723" s="68" t="s">
        <v>535</v>
      </c>
      <c r="D723" s="69" t="s">
        <v>191</v>
      </c>
      <c r="E723" s="70">
        <v>69</v>
      </c>
    </row>
    <row r="724" spans="2:5" x14ac:dyDescent="0.25">
      <c r="B724" s="68" t="s">
        <v>462</v>
      </c>
      <c r="C724" s="68" t="s">
        <v>537</v>
      </c>
      <c r="D724" s="69" t="s">
        <v>331</v>
      </c>
      <c r="E724" s="70">
        <v>90</v>
      </c>
    </row>
    <row r="725" spans="2:5" x14ac:dyDescent="0.25">
      <c r="B725" s="68" t="s">
        <v>460</v>
      </c>
      <c r="C725" s="68" t="s">
        <v>537</v>
      </c>
      <c r="D725" s="69" t="s">
        <v>7</v>
      </c>
      <c r="E725" s="70">
        <v>99</v>
      </c>
    </row>
    <row r="726" spans="2:5" x14ac:dyDescent="0.25">
      <c r="B726" s="68" t="s">
        <v>462</v>
      </c>
      <c r="C726" s="68" t="s">
        <v>537</v>
      </c>
      <c r="D726" s="69" t="s">
        <v>337</v>
      </c>
      <c r="E726" s="70">
        <v>25</v>
      </c>
    </row>
    <row r="727" spans="2:5" x14ac:dyDescent="0.25">
      <c r="B727" s="68" t="s">
        <v>461</v>
      </c>
      <c r="C727" s="68" t="s">
        <v>537</v>
      </c>
      <c r="D727" s="69" t="s">
        <v>349</v>
      </c>
      <c r="E727" s="70">
        <v>63</v>
      </c>
    </row>
    <row r="728" spans="2:5" x14ac:dyDescent="0.25">
      <c r="B728" s="68" t="s">
        <v>460</v>
      </c>
      <c r="C728" s="68" t="s">
        <v>535</v>
      </c>
      <c r="D728" s="69" t="s">
        <v>191</v>
      </c>
      <c r="E728" s="70">
        <v>327</v>
      </c>
    </row>
    <row r="729" spans="2:5" x14ac:dyDescent="0.25">
      <c r="B729" s="68" t="s">
        <v>463</v>
      </c>
      <c r="C729" s="68" t="s">
        <v>537</v>
      </c>
      <c r="D729" s="69" t="s">
        <v>334</v>
      </c>
      <c r="E729" s="70">
        <v>24</v>
      </c>
    </row>
    <row r="730" spans="2:5" x14ac:dyDescent="0.25">
      <c r="B730" s="68" t="s">
        <v>460</v>
      </c>
      <c r="C730" s="68" t="s">
        <v>537</v>
      </c>
      <c r="D730" s="69" t="s">
        <v>324</v>
      </c>
      <c r="E730" s="70">
        <v>19</v>
      </c>
    </row>
    <row r="731" spans="2:5" x14ac:dyDescent="0.25">
      <c r="B731" s="68" t="s">
        <v>460</v>
      </c>
      <c r="C731" s="68" t="s">
        <v>537</v>
      </c>
      <c r="D731" s="69" t="s">
        <v>7</v>
      </c>
      <c r="E731" s="70">
        <v>68</v>
      </c>
    </row>
    <row r="732" spans="2:5" x14ac:dyDescent="0.25">
      <c r="B732" s="68" t="s">
        <v>462</v>
      </c>
      <c r="C732" s="68" t="s">
        <v>537</v>
      </c>
      <c r="D732" s="69" t="s">
        <v>10</v>
      </c>
      <c r="E732" s="70">
        <v>69</v>
      </c>
    </row>
    <row r="733" spans="2:5" x14ac:dyDescent="0.25">
      <c r="B733" s="68" t="s">
        <v>462</v>
      </c>
      <c r="C733" s="68" t="s">
        <v>535</v>
      </c>
      <c r="D733" s="69" t="s">
        <v>349</v>
      </c>
      <c r="E733" s="70">
        <v>40</v>
      </c>
    </row>
    <row r="734" spans="2:5" x14ac:dyDescent="0.25">
      <c r="B734" s="68" t="s">
        <v>462</v>
      </c>
      <c r="C734" s="68" t="s">
        <v>537</v>
      </c>
      <c r="D734" s="69" t="s">
        <v>327</v>
      </c>
      <c r="E734" s="70">
        <v>24</v>
      </c>
    </row>
    <row r="735" spans="2:5" x14ac:dyDescent="0.25">
      <c r="B735" s="68" t="s">
        <v>460</v>
      </c>
      <c r="C735" s="68" t="s">
        <v>535</v>
      </c>
      <c r="D735" s="69" t="s">
        <v>7</v>
      </c>
      <c r="E735" s="70">
        <v>66</v>
      </c>
    </row>
    <row r="736" spans="2:5" x14ac:dyDescent="0.25">
      <c r="B736" s="68" t="s">
        <v>460</v>
      </c>
      <c r="C736" s="68" t="s">
        <v>537</v>
      </c>
      <c r="D736" s="69" t="s">
        <v>334</v>
      </c>
      <c r="E736" s="70">
        <v>24</v>
      </c>
    </row>
    <row r="737" spans="2:5" x14ac:dyDescent="0.25">
      <c r="B737" s="68" t="s">
        <v>462</v>
      </c>
      <c r="C737" s="68" t="s">
        <v>535</v>
      </c>
      <c r="D737" s="69" t="s">
        <v>7</v>
      </c>
      <c r="E737" s="70">
        <v>102</v>
      </c>
    </row>
    <row r="738" spans="2:5" x14ac:dyDescent="0.25">
      <c r="B738" s="68" t="s">
        <v>460</v>
      </c>
      <c r="C738" s="68" t="s">
        <v>537</v>
      </c>
      <c r="D738" s="69" t="s">
        <v>349</v>
      </c>
      <c r="E738" s="70">
        <v>80</v>
      </c>
    </row>
    <row r="739" spans="2:5" x14ac:dyDescent="0.25">
      <c r="B739" s="68" t="s">
        <v>460</v>
      </c>
      <c r="C739" s="68" t="s">
        <v>536</v>
      </c>
      <c r="D739" s="69" t="s">
        <v>191</v>
      </c>
      <c r="E739" s="70">
        <v>23</v>
      </c>
    </row>
    <row r="740" spans="2:5" x14ac:dyDescent="0.25">
      <c r="B740" s="68" t="s">
        <v>460</v>
      </c>
      <c r="C740" s="68" t="s">
        <v>537</v>
      </c>
      <c r="D740" s="69" t="s">
        <v>191</v>
      </c>
      <c r="E740" s="70">
        <v>22</v>
      </c>
    </row>
    <row r="741" spans="2:5" x14ac:dyDescent="0.25">
      <c r="B741" s="68" t="s">
        <v>460</v>
      </c>
      <c r="C741" s="68" t="s">
        <v>535</v>
      </c>
      <c r="D741" s="69" t="s">
        <v>327</v>
      </c>
      <c r="E741" s="70">
        <v>46</v>
      </c>
    </row>
    <row r="742" spans="2:5" x14ac:dyDescent="0.25">
      <c r="B742" s="68" t="s">
        <v>460</v>
      </c>
      <c r="C742" s="68" t="s">
        <v>537</v>
      </c>
      <c r="D742" s="69" t="s">
        <v>191</v>
      </c>
      <c r="E742" s="70">
        <v>44</v>
      </c>
    </row>
    <row r="743" spans="2:5" x14ac:dyDescent="0.25">
      <c r="B743" s="68" t="s">
        <v>462</v>
      </c>
      <c r="C743" s="68" t="s">
        <v>535</v>
      </c>
      <c r="D743" s="69" t="s">
        <v>7</v>
      </c>
      <c r="E743" s="70">
        <v>99</v>
      </c>
    </row>
    <row r="744" spans="2:5" x14ac:dyDescent="0.25">
      <c r="B744" s="68" t="s">
        <v>462</v>
      </c>
      <c r="C744" s="68" t="s">
        <v>537</v>
      </c>
      <c r="D744" s="69" t="s">
        <v>324</v>
      </c>
      <c r="E744" s="70">
        <v>38</v>
      </c>
    </row>
    <row r="745" spans="2:5" x14ac:dyDescent="0.25">
      <c r="B745" s="68" t="s">
        <v>460</v>
      </c>
      <c r="C745" s="68" t="s">
        <v>537</v>
      </c>
      <c r="D745" s="69" t="s">
        <v>191</v>
      </c>
      <c r="E745" s="70">
        <v>176</v>
      </c>
    </row>
    <row r="746" spans="2:5" x14ac:dyDescent="0.25">
      <c r="B746" s="68" t="s">
        <v>460</v>
      </c>
      <c r="C746" s="68" t="s">
        <v>537</v>
      </c>
      <c r="D746" s="69" t="s">
        <v>7</v>
      </c>
      <c r="E746" s="70">
        <v>192</v>
      </c>
    </row>
    <row r="747" spans="2:5" x14ac:dyDescent="0.25">
      <c r="B747" s="68" t="s">
        <v>460</v>
      </c>
      <c r="C747" s="68" t="s">
        <v>537</v>
      </c>
      <c r="D747" s="69" t="s">
        <v>321</v>
      </c>
      <c r="E747" s="70">
        <v>152</v>
      </c>
    </row>
    <row r="748" spans="2:5" x14ac:dyDescent="0.25">
      <c r="B748" s="68" t="s">
        <v>462</v>
      </c>
      <c r="C748" s="68" t="s">
        <v>536</v>
      </c>
      <c r="D748" s="69" t="s">
        <v>191</v>
      </c>
      <c r="E748" s="70">
        <v>46</v>
      </c>
    </row>
    <row r="749" spans="2:5" x14ac:dyDescent="0.25">
      <c r="B749" s="68" t="s">
        <v>460</v>
      </c>
      <c r="C749" s="68" t="s">
        <v>537</v>
      </c>
      <c r="D749" s="69" t="s">
        <v>7</v>
      </c>
      <c r="E749" s="70">
        <v>96</v>
      </c>
    </row>
    <row r="750" spans="2:5" x14ac:dyDescent="0.25">
      <c r="B750" s="68" t="s">
        <v>462</v>
      </c>
      <c r="C750" s="68" t="s">
        <v>535</v>
      </c>
      <c r="D750" s="69" t="s">
        <v>7</v>
      </c>
      <c r="E750" s="70">
        <v>32</v>
      </c>
    </row>
    <row r="751" spans="2:5" x14ac:dyDescent="0.25">
      <c r="B751" s="68" t="s">
        <v>462</v>
      </c>
      <c r="C751" s="68" t="s">
        <v>535</v>
      </c>
      <c r="D751" s="69" t="s">
        <v>10</v>
      </c>
      <c r="E751" s="70">
        <v>46</v>
      </c>
    </row>
    <row r="752" spans="2:5" x14ac:dyDescent="0.25">
      <c r="B752" s="68" t="s">
        <v>462</v>
      </c>
      <c r="C752" s="68" t="s">
        <v>537</v>
      </c>
      <c r="D752" s="69" t="s">
        <v>331</v>
      </c>
      <c r="E752" s="70">
        <v>90</v>
      </c>
    </row>
    <row r="753" spans="2:5" x14ac:dyDescent="0.25">
      <c r="B753" s="68" t="s">
        <v>459</v>
      </c>
      <c r="C753" s="68" t="s">
        <v>537</v>
      </c>
      <c r="D753" s="69" t="s">
        <v>337</v>
      </c>
      <c r="E753" s="70">
        <v>46</v>
      </c>
    </row>
    <row r="754" spans="2:5" x14ac:dyDescent="0.25">
      <c r="B754" s="68" t="s">
        <v>460</v>
      </c>
      <c r="C754" s="68" t="s">
        <v>537</v>
      </c>
      <c r="D754" s="69" t="s">
        <v>191</v>
      </c>
      <c r="E754" s="70">
        <v>22</v>
      </c>
    </row>
    <row r="755" spans="2:5" x14ac:dyDescent="0.25">
      <c r="B755" s="68" t="s">
        <v>462</v>
      </c>
      <c r="C755" s="68" t="s">
        <v>535</v>
      </c>
      <c r="D755" s="69" t="s">
        <v>371</v>
      </c>
      <c r="E755" s="70">
        <v>57</v>
      </c>
    </row>
    <row r="756" spans="2:5" x14ac:dyDescent="0.25">
      <c r="B756" s="68" t="s">
        <v>460</v>
      </c>
      <c r="C756" s="68" t="s">
        <v>535</v>
      </c>
      <c r="D756" s="69" t="s">
        <v>10</v>
      </c>
      <c r="E756" s="70">
        <v>46</v>
      </c>
    </row>
    <row r="757" spans="2:5" x14ac:dyDescent="0.25">
      <c r="B757" s="68" t="s">
        <v>461</v>
      </c>
      <c r="C757" s="68" t="s">
        <v>537</v>
      </c>
      <c r="D757" s="69" t="s">
        <v>327</v>
      </c>
      <c r="E757" s="70">
        <v>50</v>
      </c>
    </row>
    <row r="758" spans="2:5" x14ac:dyDescent="0.25">
      <c r="B758" s="68" t="s">
        <v>462</v>
      </c>
      <c r="C758" s="68" t="s">
        <v>537</v>
      </c>
      <c r="D758" s="69" t="s">
        <v>324</v>
      </c>
      <c r="E758" s="70">
        <v>40</v>
      </c>
    </row>
    <row r="759" spans="2:5" x14ac:dyDescent="0.25">
      <c r="B759" s="68" t="s">
        <v>462</v>
      </c>
      <c r="C759" s="68" t="s">
        <v>535</v>
      </c>
      <c r="D759" s="69" t="s">
        <v>331</v>
      </c>
      <c r="E759" s="70">
        <v>90</v>
      </c>
    </row>
    <row r="760" spans="2:5" x14ac:dyDescent="0.25">
      <c r="B760" s="68" t="s">
        <v>460</v>
      </c>
      <c r="C760" s="68" t="s">
        <v>535</v>
      </c>
      <c r="D760" s="69" t="s">
        <v>371</v>
      </c>
      <c r="E760" s="70">
        <v>57</v>
      </c>
    </row>
    <row r="761" spans="2:5" x14ac:dyDescent="0.25">
      <c r="B761" s="68" t="s">
        <v>463</v>
      </c>
      <c r="C761" s="68" t="s">
        <v>537</v>
      </c>
      <c r="D761" s="69" t="s">
        <v>349</v>
      </c>
      <c r="E761" s="70">
        <v>63</v>
      </c>
    </row>
    <row r="762" spans="2:5" x14ac:dyDescent="0.25">
      <c r="B762" s="68" t="s">
        <v>460</v>
      </c>
      <c r="C762" s="68" t="s">
        <v>535</v>
      </c>
      <c r="D762" s="69" t="s">
        <v>191</v>
      </c>
      <c r="E762" s="70">
        <v>46</v>
      </c>
    </row>
    <row r="763" spans="2:5" x14ac:dyDescent="0.25">
      <c r="B763" s="68" t="s">
        <v>462</v>
      </c>
      <c r="C763" s="68" t="s">
        <v>535</v>
      </c>
      <c r="D763" s="69" t="s">
        <v>10</v>
      </c>
      <c r="E763" s="70">
        <v>69</v>
      </c>
    </row>
    <row r="764" spans="2:5" x14ac:dyDescent="0.25">
      <c r="B764" s="68" t="s">
        <v>459</v>
      </c>
      <c r="C764" s="68" t="s">
        <v>537</v>
      </c>
      <c r="D764" s="69" t="s">
        <v>337</v>
      </c>
      <c r="E764" s="70">
        <v>547</v>
      </c>
    </row>
    <row r="765" spans="2:5" x14ac:dyDescent="0.25">
      <c r="B765" s="68" t="s">
        <v>460</v>
      </c>
      <c r="C765" s="68" t="s">
        <v>537</v>
      </c>
      <c r="D765" s="69" t="s">
        <v>334</v>
      </c>
      <c r="E765" s="70">
        <v>45</v>
      </c>
    </row>
    <row r="766" spans="2:5" x14ac:dyDescent="0.25">
      <c r="B766" s="68" t="s">
        <v>460</v>
      </c>
      <c r="C766" s="68" t="s">
        <v>537</v>
      </c>
      <c r="D766" s="69" t="s">
        <v>324</v>
      </c>
      <c r="E766" s="70">
        <v>19</v>
      </c>
    </row>
    <row r="767" spans="2:5" x14ac:dyDescent="0.25">
      <c r="B767" s="68" t="s">
        <v>462</v>
      </c>
      <c r="C767" s="68" t="s">
        <v>535</v>
      </c>
      <c r="D767" s="69" t="s">
        <v>7</v>
      </c>
      <c r="E767" s="70">
        <v>64</v>
      </c>
    </row>
    <row r="768" spans="2:5" x14ac:dyDescent="0.25">
      <c r="B768" s="68" t="s">
        <v>462</v>
      </c>
      <c r="C768" s="68" t="s">
        <v>537</v>
      </c>
      <c r="D768" s="69" t="s">
        <v>349</v>
      </c>
      <c r="E768" s="70">
        <v>63</v>
      </c>
    </row>
    <row r="769" spans="2:5" x14ac:dyDescent="0.25">
      <c r="B769" s="68" t="s">
        <v>461</v>
      </c>
      <c r="C769" s="68" t="s">
        <v>535</v>
      </c>
      <c r="D769" s="69" t="s">
        <v>7</v>
      </c>
      <c r="E769" s="70">
        <v>99</v>
      </c>
    </row>
    <row r="770" spans="2:5" x14ac:dyDescent="0.25">
      <c r="B770" s="68" t="s">
        <v>462</v>
      </c>
      <c r="C770" s="68" t="s">
        <v>537</v>
      </c>
      <c r="D770" s="69" t="s">
        <v>10</v>
      </c>
      <c r="E770" s="70">
        <v>92</v>
      </c>
    </row>
    <row r="771" spans="2:5" x14ac:dyDescent="0.25">
      <c r="B771" s="68" t="s">
        <v>462</v>
      </c>
      <c r="C771" s="68" t="s">
        <v>535</v>
      </c>
      <c r="D771" s="69" t="s">
        <v>334</v>
      </c>
      <c r="E771" s="70">
        <v>23</v>
      </c>
    </row>
    <row r="772" spans="2:5" x14ac:dyDescent="0.25">
      <c r="B772" s="68" t="s">
        <v>463</v>
      </c>
      <c r="C772" s="68" t="s">
        <v>535</v>
      </c>
      <c r="D772" s="69" t="s">
        <v>349</v>
      </c>
      <c r="E772" s="70">
        <v>40</v>
      </c>
    </row>
    <row r="773" spans="2:5" x14ac:dyDescent="0.25">
      <c r="B773" s="68" t="s">
        <v>460</v>
      </c>
      <c r="C773" s="68" t="s">
        <v>537</v>
      </c>
      <c r="D773" s="69" t="s">
        <v>347</v>
      </c>
      <c r="E773" s="70">
        <v>554</v>
      </c>
    </row>
    <row r="774" spans="2:5" x14ac:dyDescent="0.25">
      <c r="B774" s="68" t="s">
        <v>462</v>
      </c>
      <c r="C774" s="68" t="s">
        <v>535</v>
      </c>
      <c r="D774" s="69" t="s">
        <v>324</v>
      </c>
      <c r="E774" s="70">
        <v>60</v>
      </c>
    </row>
    <row r="775" spans="2:5" x14ac:dyDescent="0.25">
      <c r="B775" s="68" t="s">
        <v>462</v>
      </c>
      <c r="C775" s="68" t="s">
        <v>535</v>
      </c>
      <c r="D775" s="69" t="s">
        <v>10</v>
      </c>
      <c r="E775" s="70">
        <v>23</v>
      </c>
    </row>
    <row r="776" spans="2:5" x14ac:dyDescent="0.25">
      <c r="B776" s="68" t="s">
        <v>462</v>
      </c>
      <c r="C776" s="68" t="s">
        <v>537</v>
      </c>
      <c r="D776" s="69" t="s">
        <v>7</v>
      </c>
      <c r="E776" s="70">
        <v>34</v>
      </c>
    </row>
    <row r="777" spans="2:5" x14ac:dyDescent="0.25">
      <c r="B777" s="68" t="s">
        <v>460</v>
      </c>
      <c r="C777" s="68" t="s">
        <v>537</v>
      </c>
      <c r="D777" s="69" t="s">
        <v>321</v>
      </c>
      <c r="E777" s="70">
        <v>156</v>
      </c>
    </row>
    <row r="778" spans="2:5" x14ac:dyDescent="0.25">
      <c r="B778" s="68" t="s">
        <v>462</v>
      </c>
      <c r="C778" s="68" t="s">
        <v>537</v>
      </c>
      <c r="D778" s="69" t="s">
        <v>337</v>
      </c>
      <c r="E778" s="70">
        <v>50</v>
      </c>
    </row>
    <row r="779" spans="2:5" x14ac:dyDescent="0.25">
      <c r="B779" s="68" t="s">
        <v>459</v>
      </c>
      <c r="C779" s="68" t="s">
        <v>537</v>
      </c>
      <c r="D779" s="69" t="s">
        <v>10</v>
      </c>
      <c r="E779" s="70">
        <v>46</v>
      </c>
    </row>
    <row r="780" spans="2:5" x14ac:dyDescent="0.25">
      <c r="B780" s="68" t="s">
        <v>462</v>
      </c>
      <c r="C780" s="68" t="s">
        <v>537</v>
      </c>
      <c r="D780" s="69" t="s">
        <v>327</v>
      </c>
      <c r="E780" s="70">
        <v>48</v>
      </c>
    </row>
    <row r="781" spans="2:5" x14ac:dyDescent="0.25">
      <c r="B781" s="68" t="s">
        <v>462</v>
      </c>
      <c r="C781" s="68" t="s">
        <v>536</v>
      </c>
      <c r="D781" s="69" t="s">
        <v>349</v>
      </c>
      <c r="E781" s="70">
        <v>20</v>
      </c>
    </row>
    <row r="782" spans="2:5" x14ac:dyDescent="0.25">
      <c r="B782" s="68" t="s">
        <v>462</v>
      </c>
      <c r="C782" s="68" t="s">
        <v>535</v>
      </c>
      <c r="D782" s="69" t="s">
        <v>349</v>
      </c>
      <c r="E782" s="70">
        <v>57</v>
      </c>
    </row>
    <row r="783" spans="2:5" x14ac:dyDescent="0.25">
      <c r="B783" s="68" t="s">
        <v>462</v>
      </c>
      <c r="C783" s="68" t="s">
        <v>535</v>
      </c>
      <c r="D783" s="69" t="s">
        <v>7</v>
      </c>
      <c r="E783" s="70">
        <v>64</v>
      </c>
    </row>
    <row r="784" spans="2:5" x14ac:dyDescent="0.25">
      <c r="B784" s="68" t="s">
        <v>460</v>
      </c>
      <c r="C784" s="68" t="s">
        <v>537</v>
      </c>
      <c r="D784" s="69" t="s">
        <v>337</v>
      </c>
      <c r="E784" s="70">
        <v>72</v>
      </c>
    </row>
    <row r="785" spans="2:5" x14ac:dyDescent="0.25">
      <c r="B785" s="68" t="s">
        <v>460</v>
      </c>
      <c r="C785" s="68" t="s">
        <v>537</v>
      </c>
      <c r="D785" s="69" t="s">
        <v>331</v>
      </c>
      <c r="E785" s="70">
        <v>29</v>
      </c>
    </row>
    <row r="786" spans="2:5" x14ac:dyDescent="0.25">
      <c r="B786" s="68" t="s">
        <v>460</v>
      </c>
      <c r="C786" s="68" t="s">
        <v>535</v>
      </c>
      <c r="D786" s="69" t="s">
        <v>10</v>
      </c>
      <c r="E786" s="70">
        <v>23</v>
      </c>
    </row>
    <row r="787" spans="2:5" x14ac:dyDescent="0.25">
      <c r="B787" s="68" t="s">
        <v>462</v>
      </c>
      <c r="C787" s="68" t="s">
        <v>536</v>
      </c>
      <c r="D787" s="69" t="s">
        <v>371</v>
      </c>
      <c r="E787" s="70">
        <v>76</v>
      </c>
    </row>
    <row r="788" spans="2:5" x14ac:dyDescent="0.25">
      <c r="B788" s="68" t="s">
        <v>461</v>
      </c>
      <c r="C788" s="68" t="s">
        <v>537</v>
      </c>
      <c r="D788" s="69" t="s">
        <v>10</v>
      </c>
      <c r="E788" s="70">
        <v>69</v>
      </c>
    </row>
    <row r="789" spans="2:5" x14ac:dyDescent="0.25">
      <c r="B789" s="68" t="s">
        <v>460</v>
      </c>
      <c r="C789" s="68" t="s">
        <v>535</v>
      </c>
      <c r="D789" s="69" t="s">
        <v>191</v>
      </c>
      <c r="E789" s="70">
        <v>66</v>
      </c>
    </row>
    <row r="790" spans="2:5" x14ac:dyDescent="0.25">
      <c r="B790" s="68" t="s">
        <v>463</v>
      </c>
      <c r="C790" s="68" t="s">
        <v>535</v>
      </c>
      <c r="D790" s="69" t="s">
        <v>337</v>
      </c>
      <c r="E790" s="70">
        <v>75</v>
      </c>
    </row>
    <row r="791" spans="2:5" x14ac:dyDescent="0.25">
      <c r="B791" s="68" t="s">
        <v>462</v>
      </c>
      <c r="C791" s="68" t="s">
        <v>535</v>
      </c>
      <c r="D791" s="69" t="s">
        <v>191</v>
      </c>
      <c r="E791" s="70">
        <v>46</v>
      </c>
    </row>
    <row r="792" spans="2:5" x14ac:dyDescent="0.25">
      <c r="B792" s="68" t="s">
        <v>460</v>
      </c>
      <c r="C792" s="68" t="s">
        <v>535</v>
      </c>
      <c r="D792" s="69" t="s">
        <v>324</v>
      </c>
      <c r="E792" s="70">
        <v>20</v>
      </c>
    </row>
    <row r="793" spans="2:5" x14ac:dyDescent="0.25">
      <c r="B793" s="68" t="s">
        <v>460</v>
      </c>
      <c r="C793" s="68" t="s">
        <v>535</v>
      </c>
      <c r="D793" s="69" t="s">
        <v>347</v>
      </c>
      <c r="E793" s="70">
        <v>55</v>
      </c>
    </row>
    <row r="794" spans="2:5" x14ac:dyDescent="0.25">
      <c r="B794" s="68" t="s">
        <v>460</v>
      </c>
      <c r="C794" s="68" t="s">
        <v>537</v>
      </c>
      <c r="D794" s="69" t="s">
        <v>337</v>
      </c>
      <c r="E794" s="70">
        <v>50</v>
      </c>
    </row>
    <row r="795" spans="2:5" x14ac:dyDescent="0.25">
      <c r="B795" s="68" t="s">
        <v>461</v>
      </c>
      <c r="C795" s="68" t="s">
        <v>535</v>
      </c>
      <c r="D795" s="69" t="s">
        <v>7</v>
      </c>
      <c r="E795" s="70">
        <v>66</v>
      </c>
    </row>
    <row r="796" spans="2:5" x14ac:dyDescent="0.25">
      <c r="B796" s="68" t="s">
        <v>459</v>
      </c>
      <c r="C796" s="68" t="s">
        <v>535</v>
      </c>
      <c r="D796" s="69" t="s">
        <v>10</v>
      </c>
      <c r="E796" s="70">
        <v>46</v>
      </c>
    </row>
    <row r="797" spans="2:5" x14ac:dyDescent="0.25">
      <c r="B797" s="68" t="s">
        <v>460</v>
      </c>
      <c r="C797" s="68" t="s">
        <v>536</v>
      </c>
      <c r="D797" s="69" t="s">
        <v>324</v>
      </c>
      <c r="E797" s="70">
        <v>100</v>
      </c>
    </row>
    <row r="798" spans="2:5" x14ac:dyDescent="0.25">
      <c r="B798" s="68" t="s">
        <v>460</v>
      </c>
      <c r="C798" s="68" t="s">
        <v>537</v>
      </c>
      <c r="D798" s="69" t="s">
        <v>331</v>
      </c>
      <c r="E798" s="70">
        <v>60</v>
      </c>
    </row>
    <row r="799" spans="2:5" x14ac:dyDescent="0.25">
      <c r="B799" s="68" t="s">
        <v>462</v>
      </c>
      <c r="C799" s="68" t="s">
        <v>535</v>
      </c>
      <c r="D799" s="69" t="s">
        <v>10</v>
      </c>
      <c r="E799" s="70">
        <v>69</v>
      </c>
    </row>
    <row r="800" spans="2:5" x14ac:dyDescent="0.25">
      <c r="B800" s="68" t="s">
        <v>462</v>
      </c>
      <c r="C800" s="68" t="s">
        <v>537</v>
      </c>
      <c r="D800" s="69" t="s">
        <v>7</v>
      </c>
      <c r="E800" s="70">
        <v>64</v>
      </c>
    </row>
    <row r="801" spans="2:5" x14ac:dyDescent="0.25">
      <c r="B801" s="68" t="s">
        <v>460</v>
      </c>
      <c r="C801" s="68" t="s">
        <v>536</v>
      </c>
      <c r="D801" s="69" t="s">
        <v>331</v>
      </c>
      <c r="E801" s="70">
        <v>84</v>
      </c>
    </row>
    <row r="802" spans="2:5" x14ac:dyDescent="0.25">
      <c r="B802" s="68" t="s">
        <v>460</v>
      </c>
      <c r="C802" s="68" t="s">
        <v>537</v>
      </c>
      <c r="D802" s="69" t="s">
        <v>10</v>
      </c>
      <c r="E802" s="70">
        <v>23</v>
      </c>
    </row>
    <row r="803" spans="2:5" x14ac:dyDescent="0.25">
      <c r="B803" s="68" t="s">
        <v>460</v>
      </c>
      <c r="C803" s="68" t="s">
        <v>536</v>
      </c>
      <c r="D803" s="69" t="s">
        <v>331</v>
      </c>
      <c r="E803" s="70">
        <v>60</v>
      </c>
    </row>
    <row r="804" spans="2:5" x14ac:dyDescent="0.25">
      <c r="B804" s="68" t="s">
        <v>460</v>
      </c>
      <c r="C804" s="68" t="s">
        <v>535</v>
      </c>
      <c r="D804" s="69" t="s">
        <v>191</v>
      </c>
      <c r="E804" s="70">
        <v>23</v>
      </c>
    </row>
    <row r="805" spans="2:5" x14ac:dyDescent="0.25">
      <c r="B805" s="68" t="s">
        <v>460</v>
      </c>
      <c r="C805" s="68" t="s">
        <v>537</v>
      </c>
      <c r="D805" s="69" t="s">
        <v>337</v>
      </c>
      <c r="E805" s="70">
        <v>50</v>
      </c>
    </row>
    <row r="806" spans="2:5" x14ac:dyDescent="0.25">
      <c r="B806" s="68" t="s">
        <v>461</v>
      </c>
      <c r="C806" s="68" t="s">
        <v>537</v>
      </c>
      <c r="D806" s="69" t="s">
        <v>337</v>
      </c>
      <c r="E806" s="70">
        <v>75</v>
      </c>
    </row>
    <row r="807" spans="2:5" x14ac:dyDescent="0.25">
      <c r="B807" s="68" t="s">
        <v>461</v>
      </c>
      <c r="C807" s="68" t="s">
        <v>535</v>
      </c>
      <c r="D807" s="69" t="s">
        <v>327</v>
      </c>
      <c r="E807" s="70">
        <v>296</v>
      </c>
    </row>
    <row r="808" spans="2:5" x14ac:dyDescent="0.25">
      <c r="B808" s="68" t="s">
        <v>462</v>
      </c>
      <c r="C808" s="68" t="s">
        <v>535</v>
      </c>
      <c r="D808" s="69" t="s">
        <v>349</v>
      </c>
      <c r="E808" s="70">
        <v>38</v>
      </c>
    </row>
    <row r="809" spans="2:5" x14ac:dyDescent="0.25">
      <c r="B809" s="68" t="s">
        <v>462</v>
      </c>
      <c r="C809" s="68" t="s">
        <v>535</v>
      </c>
      <c r="D809" s="69" t="s">
        <v>10</v>
      </c>
      <c r="E809" s="70">
        <v>46</v>
      </c>
    </row>
    <row r="810" spans="2:5" x14ac:dyDescent="0.25">
      <c r="B810" s="68" t="s">
        <v>462</v>
      </c>
      <c r="C810" s="68" t="s">
        <v>537</v>
      </c>
      <c r="D810" s="69" t="s">
        <v>324</v>
      </c>
      <c r="E810" s="70">
        <v>38</v>
      </c>
    </row>
    <row r="811" spans="2:5" x14ac:dyDescent="0.25">
      <c r="B811" s="68" t="s">
        <v>459</v>
      </c>
      <c r="C811" s="68" t="s">
        <v>537</v>
      </c>
      <c r="D811" s="69" t="s">
        <v>191</v>
      </c>
      <c r="E811" s="70">
        <v>22</v>
      </c>
    </row>
    <row r="812" spans="2:5" x14ac:dyDescent="0.25">
      <c r="B812" s="68" t="s">
        <v>461</v>
      </c>
      <c r="C812" s="68" t="s">
        <v>536</v>
      </c>
      <c r="D812" s="69" t="s">
        <v>371</v>
      </c>
      <c r="E812" s="70">
        <v>38</v>
      </c>
    </row>
    <row r="813" spans="2:5" x14ac:dyDescent="0.25">
      <c r="B813" s="68" t="s">
        <v>462</v>
      </c>
      <c r="C813" s="68" t="s">
        <v>535</v>
      </c>
      <c r="D813" s="69" t="s">
        <v>337</v>
      </c>
      <c r="E813" s="70">
        <v>48</v>
      </c>
    </row>
    <row r="814" spans="2:5" x14ac:dyDescent="0.25">
      <c r="B814" s="68" t="s">
        <v>462</v>
      </c>
      <c r="C814" s="68" t="s">
        <v>536</v>
      </c>
      <c r="D814" s="69" t="s">
        <v>10</v>
      </c>
      <c r="E814" s="70">
        <v>23</v>
      </c>
    </row>
    <row r="815" spans="2:5" x14ac:dyDescent="0.25">
      <c r="B815" s="68" t="s">
        <v>460</v>
      </c>
      <c r="C815" s="68" t="s">
        <v>535</v>
      </c>
      <c r="D815" s="69" t="s">
        <v>334</v>
      </c>
      <c r="E815" s="70">
        <v>45</v>
      </c>
    </row>
    <row r="816" spans="2:5" x14ac:dyDescent="0.25">
      <c r="B816" s="68" t="s">
        <v>462</v>
      </c>
      <c r="C816" s="68" t="s">
        <v>535</v>
      </c>
      <c r="D816" s="69" t="s">
        <v>349</v>
      </c>
      <c r="E816" s="70">
        <v>19</v>
      </c>
    </row>
    <row r="817" spans="2:5" x14ac:dyDescent="0.25">
      <c r="B817" s="68" t="s">
        <v>462</v>
      </c>
      <c r="C817" s="68" t="s">
        <v>535</v>
      </c>
      <c r="D817" s="69" t="s">
        <v>321</v>
      </c>
      <c r="E817" s="70">
        <v>76</v>
      </c>
    </row>
    <row r="818" spans="2:5" x14ac:dyDescent="0.25">
      <c r="B818" s="68" t="s">
        <v>460</v>
      </c>
      <c r="C818" s="68" t="s">
        <v>537</v>
      </c>
      <c r="D818" s="69" t="s">
        <v>324</v>
      </c>
      <c r="E818" s="70">
        <v>20</v>
      </c>
    </row>
    <row r="819" spans="2:5" x14ac:dyDescent="0.25">
      <c r="B819" s="68" t="s">
        <v>461</v>
      </c>
      <c r="C819" s="68" t="s">
        <v>535</v>
      </c>
      <c r="D819" s="69" t="s">
        <v>371</v>
      </c>
      <c r="E819" s="70">
        <v>57</v>
      </c>
    </row>
    <row r="820" spans="2:5" x14ac:dyDescent="0.25">
      <c r="B820" s="68" t="s">
        <v>462</v>
      </c>
      <c r="C820" s="68" t="s">
        <v>537</v>
      </c>
      <c r="D820" s="69" t="s">
        <v>349</v>
      </c>
      <c r="E820" s="70">
        <v>19</v>
      </c>
    </row>
    <row r="821" spans="2:5" x14ac:dyDescent="0.25">
      <c r="B821" s="68" t="s">
        <v>462</v>
      </c>
      <c r="C821" s="68" t="s">
        <v>535</v>
      </c>
      <c r="D821" s="69" t="s">
        <v>7</v>
      </c>
      <c r="E821" s="70">
        <v>64</v>
      </c>
    </row>
    <row r="822" spans="2:5" x14ac:dyDescent="0.25">
      <c r="B822" s="68" t="s">
        <v>460</v>
      </c>
      <c r="C822" s="68" t="s">
        <v>537</v>
      </c>
      <c r="D822" s="69" t="s">
        <v>349</v>
      </c>
      <c r="E822" s="70">
        <v>38</v>
      </c>
    </row>
    <row r="823" spans="2:5" x14ac:dyDescent="0.25">
      <c r="B823" s="68" t="s">
        <v>460</v>
      </c>
      <c r="C823" s="68" t="s">
        <v>537</v>
      </c>
      <c r="D823" s="69" t="s">
        <v>371</v>
      </c>
      <c r="E823" s="70">
        <v>18</v>
      </c>
    </row>
    <row r="824" spans="2:5" x14ac:dyDescent="0.25">
      <c r="B824" s="68" t="s">
        <v>462</v>
      </c>
      <c r="C824" s="68" t="s">
        <v>537</v>
      </c>
      <c r="D824" s="69" t="s">
        <v>331</v>
      </c>
      <c r="E824" s="70">
        <v>29</v>
      </c>
    </row>
    <row r="825" spans="2:5" x14ac:dyDescent="0.25">
      <c r="B825" s="68" t="s">
        <v>460</v>
      </c>
      <c r="C825" s="68" t="s">
        <v>537</v>
      </c>
      <c r="D825" s="69" t="s">
        <v>324</v>
      </c>
      <c r="E825" s="70">
        <v>432</v>
      </c>
    </row>
    <row r="826" spans="2:5" x14ac:dyDescent="0.25">
      <c r="B826" s="68" t="s">
        <v>462</v>
      </c>
      <c r="C826" s="68" t="s">
        <v>537</v>
      </c>
      <c r="D826" s="69" t="s">
        <v>331</v>
      </c>
      <c r="E826" s="70">
        <v>58</v>
      </c>
    </row>
    <row r="827" spans="2:5" x14ac:dyDescent="0.25">
      <c r="B827" s="68" t="s">
        <v>462</v>
      </c>
      <c r="C827" s="68" t="s">
        <v>535</v>
      </c>
      <c r="D827" s="69" t="s">
        <v>324</v>
      </c>
      <c r="E827" s="70">
        <v>60</v>
      </c>
    </row>
    <row r="828" spans="2:5" x14ac:dyDescent="0.25">
      <c r="B828" s="68" t="s">
        <v>459</v>
      </c>
      <c r="C828" s="68" t="s">
        <v>537</v>
      </c>
      <c r="D828" s="69" t="s">
        <v>337</v>
      </c>
      <c r="E828" s="70">
        <v>50</v>
      </c>
    </row>
    <row r="829" spans="2:5" x14ac:dyDescent="0.25">
      <c r="B829" s="68" t="s">
        <v>462</v>
      </c>
      <c r="C829" s="68" t="s">
        <v>535</v>
      </c>
      <c r="D829" s="69" t="s">
        <v>10</v>
      </c>
      <c r="E829" s="70">
        <v>46</v>
      </c>
    </row>
    <row r="830" spans="2:5" x14ac:dyDescent="0.25">
      <c r="B830" s="68" t="s">
        <v>462</v>
      </c>
      <c r="C830" s="68" t="s">
        <v>535</v>
      </c>
      <c r="D830" s="69" t="s">
        <v>10</v>
      </c>
      <c r="E830" s="70">
        <v>44</v>
      </c>
    </row>
    <row r="831" spans="2:5" x14ac:dyDescent="0.25">
      <c r="B831" s="68" t="s">
        <v>460</v>
      </c>
      <c r="C831" s="68" t="s">
        <v>537</v>
      </c>
      <c r="D831" s="69" t="s">
        <v>331</v>
      </c>
      <c r="E831" s="70">
        <v>87</v>
      </c>
    </row>
    <row r="832" spans="2:5" x14ac:dyDescent="0.25">
      <c r="B832" s="68" t="s">
        <v>460</v>
      </c>
      <c r="C832" s="68" t="s">
        <v>535</v>
      </c>
      <c r="D832" s="69" t="s">
        <v>191</v>
      </c>
      <c r="E832" s="70">
        <v>23</v>
      </c>
    </row>
    <row r="833" spans="2:5" x14ac:dyDescent="0.25">
      <c r="B833" s="68" t="s">
        <v>459</v>
      </c>
      <c r="C833" s="68" t="s">
        <v>536</v>
      </c>
      <c r="D833" s="69" t="s">
        <v>349</v>
      </c>
      <c r="E833" s="70">
        <v>60</v>
      </c>
    </row>
    <row r="834" spans="2:5" x14ac:dyDescent="0.25">
      <c r="B834" s="68" t="s">
        <v>460</v>
      </c>
      <c r="C834" s="68" t="s">
        <v>537</v>
      </c>
      <c r="D834" s="69" t="s">
        <v>321</v>
      </c>
      <c r="E834" s="70">
        <v>80</v>
      </c>
    </row>
    <row r="835" spans="2:5" x14ac:dyDescent="0.25">
      <c r="B835" s="68" t="s">
        <v>463</v>
      </c>
      <c r="C835" s="68" t="s">
        <v>537</v>
      </c>
      <c r="D835" s="69" t="s">
        <v>7</v>
      </c>
      <c r="E835" s="70">
        <v>99</v>
      </c>
    </row>
    <row r="836" spans="2:5" x14ac:dyDescent="0.25">
      <c r="B836" s="68" t="s">
        <v>460</v>
      </c>
      <c r="C836" s="68" t="s">
        <v>535</v>
      </c>
      <c r="D836" s="69" t="s">
        <v>371</v>
      </c>
      <c r="E836" s="70">
        <v>308</v>
      </c>
    </row>
    <row r="837" spans="2:5" x14ac:dyDescent="0.25">
      <c r="B837" s="68" t="s">
        <v>462</v>
      </c>
      <c r="C837" s="68" t="s">
        <v>535</v>
      </c>
      <c r="D837" s="69" t="s">
        <v>324</v>
      </c>
      <c r="E837" s="70">
        <v>38</v>
      </c>
    </row>
    <row r="838" spans="2:5" x14ac:dyDescent="0.25">
      <c r="B838" s="68" t="s">
        <v>460</v>
      </c>
      <c r="C838" s="68" t="s">
        <v>536</v>
      </c>
      <c r="D838" s="69" t="s">
        <v>349</v>
      </c>
      <c r="E838" s="70">
        <v>38</v>
      </c>
    </row>
    <row r="839" spans="2:5" x14ac:dyDescent="0.25">
      <c r="B839" s="68" t="s">
        <v>463</v>
      </c>
      <c r="C839" s="68" t="s">
        <v>537</v>
      </c>
      <c r="D839" s="69" t="s">
        <v>371</v>
      </c>
      <c r="E839" s="70">
        <v>36</v>
      </c>
    </row>
    <row r="840" spans="2:5" x14ac:dyDescent="0.25">
      <c r="B840" s="68" t="s">
        <v>460</v>
      </c>
      <c r="C840" s="68" t="s">
        <v>537</v>
      </c>
      <c r="D840" s="69" t="s">
        <v>10</v>
      </c>
      <c r="E840" s="70">
        <v>46</v>
      </c>
    </row>
    <row r="841" spans="2:5" x14ac:dyDescent="0.25">
      <c r="B841" s="68" t="s">
        <v>462</v>
      </c>
      <c r="C841" s="68" t="s">
        <v>535</v>
      </c>
      <c r="D841" s="69" t="s">
        <v>349</v>
      </c>
      <c r="E841" s="70">
        <v>40</v>
      </c>
    </row>
    <row r="842" spans="2:5" x14ac:dyDescent="0.25">
      <c r="B842" s="68" t="s">
        <v>460</v>
      </c>
      <c r="C842" s="68" t="s">
        <v>537</v>
      </c>
      <c r="D842" s="69" t="s">
        <v>191</v>
      </c>
      <c r="E842" s="70">
        <v>46</v>
      </c>
    </row>
    <row r="843" spans="2:5" x14ac:dyDescent="0.25">
      <c r="B843" s="68" t="s">
        <v>460</v>
      </c>
      <c r="C843" s="68" t="s">
        <v>537</v>
      </c>
      <c r="D843" s="69" t="s">
        <v>7</v>
      </c>
      <c r="E843" s="70">
        <v>66</v>
      </c>
    </row>
    <row r="844" spans="2:5" x14ac:dyDescent="0.25">
      <c r="B844" s="68" t="s">
        <v>462</v>
      </c>
      <c r="C844" s="68" t="s">
        <v>535</v>
      </c>
      <c r="D844" s="69" t="s">
        <v>331</v>
      </c>
      <c r="E844" s="70">
        <v>90</v>
      </c>
    </row>
    <row r="845" spans="2:5" x14ac:dyDescent="0.25">
      <c r="B845" s="68" t="s">
        <v>463</v>
      </c>
      <c r="C845" s="68" t="s">
        <v>537</v>
      </c>
      <c r="D845" s="69" t="s">
        <v>324</v>
      </c>
      <c r="E845" s="70">
        <v>40</v>
      </c>
    </row>
    <row r="846" spans="2:5" x14ac:dyDescent="0.25">
      <c r="B846" s="68" t="s">
        <v>462</v>
      </c>
      <c r="C846" s="68" t="s">
        <v>535</v>
      </c>
      <c r="D846" s="69" t="s">
        <v>337</v>
      </c>
      <c r="E846" s="70">
        <v>50</v>
      </c>
    </row>
    <row r="847" spans="2:5" x14ac:dyDescent="0.25">
      <c r="B847" s="68" t="s">
        <v>462</v>
      </c>
      <c r="C847" s="68" t="s">
        <v>536</v>
      </c>
      <c r="D847" s="69" t="s">
        <v>334</v>
      </c>
      <c r="E847" s="70">
        <v>47</v>
      </c>
    </row>
    <row r="848" spans="2:5" x14ac:dyDescent="0.25">
      <c r="B848" s="68" t="s">
        <v>460</v>
      </c>
      <c r="C848" s="68" t="s">
        <v>535</v>
      </c>
      <c r="D848" s="69" t="s">
        <v>324</v>
      </c>
      <c r="E848" s="70">
        <v>60</v>
      </c>
    </row>
    <row r="849" spans="2:5" x14ac:dyDescent="0.25">
      <c r="B849" s="68" t="s">
        <v>462</v>
      </c>
      <c r="C849" s="68" t="s">
        <v>535</v>
      </c>
      <c r="D849" s="69" t="s">
        <v>191</v>
      </c>
      <c r="E849" s="70">
        <v>46</v>
      </c>
    </row>
    <row r="850" spans="2:5" x14ac:dyDescent="0.25">
      <c r="B850" s="68" t="s">
        <v>461</v>
      </c>
      <c r="C850" s="68" t="s">
        <v>537</v>
      </c>
      <c r="D850" s="69" t="s">
        <v>371</v>
      </c>
      <c r="E850" s="70">
        <v>36</v>
      </c>
    </row>
    <row r="851" spans="2:5" x14ac:dyDescent="0.25">
      <c r="B851" s="68" t="s">
        <v>463</v>
      </c>
      <c r="C851" s="68" t="s">
        <v>535</v>
      </c>
      <c r="D851" s="69" t="s">
        <v>334</v>
      </c>
      <c r="E851" s="70">
        <v>90</v>
      </c>
    </row>
    <row r="852" spans="2:5" x14ac:dyDescent="0.25">
      <c r="B852" s="68" t="s">
        <v>460</v>
      </c>
      <c r="C852" s="68" t="s">
        <v>537</v>
      </c>
      <c r="D852" s="69" t="s">
        <v>331</v>
      </c>
      <c r="E852" s="70">
        <v>30</v>
      </c>
    </row>
    <row r="853" spans="2:5" x14ac:dyDescent="0.25">
      <c r="B853" s="68" t="s">
        <v>460</v>
      </c>
      <c r="C853" s="68" t="s">
        <v>535</v>
      </c>
      <c r="D853" s="69" t="s">
        <v>191</v>
      </c>
      <c r="E853" s="70">
        <v>46</v>
      </c>
    </row>
    <row r="854" spans="2:5" x14ac:dyDescent="0.25">
      <c r="B854" s="68" t="s">
        <v>460</v>
      </c>
      <c r="C854" s="68" t="s">
        <v>537</v>
      </c>
      <c r="D854" s="69" t="s">
        <v>334</v>
      </c>
      <c r="E854" s="70">
        <v>68</v>
      </c>
    </row>
    <row r="855" spans="2:5" x14ac:dyDescent="0.25">
      <c r="B855" s="68" t="s">
        <v>460</v>
      </c>
      <c r="C855" s="68" t="s">
        <v>537</v>
      </c>
      <c r="D855" s="69" t="s">
        <v>337</v>
      </c>
      <c r="E855" s="70">
        <v>48</v>
      </c>
    </row>
    <row r="856" spans="2:5" x14ac:dyDescent="0.25">
      <c r="B856" s="68" t="s">
        <v>462</v>
      </c>
      <c r="C856" s="68" t="s">
        <v>535</v>
      </c>
      <c r="D856" s="69" t="s">
        <v>334</v>
      </c>
      <c r="E856" s="70">
        <v>165</v>
      </c>
    </row>
    <row r="857" spans="2:5" x14ac:dyDescent="0.25">
      <c r="B857" s="68" t="s">
        <v>462</v>
      </c>
      <c r="C857" s="68" t="s">
        <v>535</v>
      </c>
      <c r="D857" s="69" t="s">
        <v>191</v>
      </c>
      <c r="E857" s="70">
        <v>46</v>
      </c>
    </row>
    <row r="858" spans="2:5" x14ac:dyDescent="0.25">
      <c r="B858" s="68" t="s">
        <v>462</v>
      </c>
      <c r="C858" s="68" t="s">
        <v>537</v>
      </c>
      <c r="D858" s="69" t="s">
        <v>7</v>
      </c>
      <c r="E858" s="70">
        <v>68</v>
      </c>
    </row>
    <row r="859" spans="2:5" x14ac:dyDescent="0.25">
      <c r="B859" s="68" t="s">
        <v>462</v>
      </c>
      <c r="C859" s="68" t="s">
        <v>535</v>
      </c>
      <c r="D859" s="69" t="s">
        <v>10</v>
      </c>
      <c r="E859" s="70">
        <v>69</v>
      </c>
    </row>
    <row r="860" spans="2:5" x14ac:dyDescent="0.25">
      <c r="B860" s="68" t="s">
        <v>460</v>
      </c>
      <c r="C860" s="68" t="s">
        <v>537</v>
      </c>
      <c r="D860" s="69" t="s">
        <v>191</v>
      </c>
      <c r="E860" s="70">
        <v>69</v>
      </c>
    </row>
    <row r="861" spans="2:5" x14ac:dyDescent="0.25">
      <c r="B861" s="68" t="s">
        <v>462</v>
      </c>
      <c r="C861" s="68" t="s">
        <v>535</v>
      </c>
      <c r="D861" s="69" t="s">
        <v>7</v>
      </c>
      <c r="E861" s="70">
        <v>33</v>
      </c>
    </row>
    <row r="862" spans="2:5" x14ac:dyDescent="0.25">
      <c r="B862" s="68" t="s">
        <v>459</v>
      </c>
      <c r="C862" s="68" t="s">
        <v>536</v>
      </c>
      <c r="D862" s="69" t="s">
        <v>191</v>
      </c>
      <c r="E862" s="70">
        <v>46</v>
      </c>
    </row>
    <row r="863" spans="2:5" x14ac:dyDescent="0.25">
      <c r="B863" s="68" t="s">
        <v>462</v>
      </c>
      <c r="C863" s="68" t="s">
        <v>535</v>
      </c>
      <c r="D863" s="69" t="s">
        <v>337</v>
      </c>
      <c r="E863" s="70">
        <v>96</v>
      </c>
    </row>
    <row r="864" spans="2:5" x14ac:dyDescent="0.25">
      <c r="B864" s="68" t="s">
        <v>462</v>
      </c>
      <c r="C864" s="68" t="s">
        <v>535</v>
      </c>
      <c r="D864" s="69" t="s">
        <v>10</v>
      </c>
      <c r="E864" s="70">
        <v>46</v>
      </c>
    </row>
    <row r="865" spans="2:5" x14ac:dyDescent="0.25">
      <c r="B865" s="68" t="s">
        <v>462</v>
      </c>
      <c r="C865" s="68" t="s">
        <v>535</v>
      </c>
      <c r="D865" s="69" t="s">
        <v>337</v>
      </c>
      <c r="E865" s="70">
        <v>75</v>
      </c>
    </row>
    <row r="866" spans="2:5" x14ac:dyDescent="0.25">
      <c r="B866" s="68" t="s">
        <v>461</v>
      </c>
      <c r="C866" s="68" t="s">
        <v>535</v>
      </c>
      <c r="D866" s="69" t="s">
        <v>10</v>
      </c>
      <c r="E866" s="70">
        <v>92</v>
      </c>
    </row>
    <row r="867" spans="2:5" x14ac:dyDescent="0.25">
      <c r="B867" s="68" t="s">
        <v>460</v>
      </c>
      <c r="C867" s="68" t="s">
        <v>537</v>
      </c>
      <c r="D867" s="69" t="s">
        <v>7</v>
      </c>
      <c r="E867" s="70">
        <v>68</v>
      </c>
    </row>
    <row r="868" spans="2:5" x14ac:dyDescent="0.25">
      <c r="B868" s="68" t="s">
        <v>460</v>
      </c>
      <c r="C868" s="68" t="s">
        <v>537</v>
      </c>
      <c r="D868" s="69" t="s">
        <v>7</v>
      </c>
      <c r="E868" s="70">
        <v>64</v>
      </c>
    </row>
    <row r="869" spans="2:5" x14ac:dyDescent="0.25">
      <c r="B869" s="68" t="s">
        <v>460</v>
      </c>
      <c r="C869" s="68" t="s">
        <v>537</v>
      </c>
      <c r="D869" s="69" t="s">
        <v>7</v>
      </c>
      <c r="E869" s="70">
        <v>99</v>
      </c>
    </row>
    <row r="870" spans="2:5" x14ac:dyDescent="0.25">
      <c r="B870" s="68" t="s">
        <v>460</v>
      </c>
      <c r="C870" s="68" t="s">
        <v>537</v>
      </c>
      <c r="D870" s="69" t="s">
        <v>349</v>
      </c>
      <c r="E870" s="70">
        <v>20</v>
      </c>
    </row>
    <row r="871" spans="2:5" x14ac:dyDescent="0.25">
      <c r="B871" s="68" t="s">
        <v>462</v>
      </c>
      <c r="C871" s="68" t="s">
        <v>535</v>
      </c>
      <c r="D871" s="69" t="s">
        <v>331</v>
      </c>
      <c r="E871" s="70">
        <v>58</v>
      </c>
    </row>
    <row r="872" spans="2:5" x14ac:dyDescent="0.25">
      <c r="B872" s="68" t="s">
        <v>459</v>
      </c>
      <c r="C872" s="68" t="s">
        <v>536</v>
      </c>
      <c r="D872" s="69" t="s">
        <v>324</v>
      </c>
      <c r="E872" s="70">
        <v>20</v>
      </c>
    </row>
    <row r="873" spans="2:5" x14ac:dyDescent="0.25">
      <c r="B873" s="68" t="s">
        <v>461</v>
      </c>
      <c r="C873" s="68" t="s">
        <v>535</v>
      </c>
      <c r="D873" s="69" t="s">
        <v>191</v>
      </c>
      <c r="E873" s="70">
        <v>23</v>
      </c>
    </row>
    <row r="874" spans="2:5" x14ac:dyDescent="0.25">
      <c r="B874" s="68" t="s">
        <v>463</v>
      </c>
      <c r="C874" s="68" t="s">
        <v>537</v>
      </c>
      <c r="D874" s="69" t="s">
        <v>334</v>
      </c>
      <c r="E874" s="70">
        <v>514</v>
      </c>
    </row>
    <row r="875" spans="2:5" x14ac:dyDescent="0.25">
      <c r="B875" s="68" t="s">
        <v>460</v>
      </c>
      <c r="C875" s="68" t="s">
        <v>535</v>
      </c>
      <c r="D875" s="69" t="s">
        <v>191</v>
      </c>
      <c r="E875" s="70">
        <v>46</v>
      </c>
    </row>
    <row r="876" spans="2:5" x14ac:dyDescent="0.25">
      <c r="B876" s="68" t="s">
        <v>459</v>
      </c>
      <c r="C876" s="68" t="s">
        <v>537</v>
      </c>
      <c r="D876" s="69" t="s">
        <v>337</v>
      </c>
      <c r="E876" s="70">
        <v>46</v>
      </c>
    </row>
    <row r="877" spans="2:5" x14ac:dyDescent="0.25">
      <c r="B877" s="68" t="s">
        <v>462</v>
      </c>
      <c r="C877" s="68" t="s">
        <v>535</v>
      </c>
      <c r="D877" s="69" t="s">
        <v>324</v>
      </c>
      <c r="E877" s="70">
        <v>60</v>
      </c>
    </row>
    <row r="878" spans="2:5" x14ac:dyDescent="0.25">
      <c r="B878" s="68" t="s">
        <v>460</v>
      </c>
      <c r="C878" s="68" t="s">
        <v>537</v>
      </c>
      <c r="D878" s="69" t="s">
        <v>10</v>
      </c>
      <c r="E878" s="70">
        <v>46</v>
      </c>
    </row>
    <row r="879" spans="2:5" x14ac:dyDescent="0.25">
      <c r="B879" s="68" t="s">
        <v>460</v>
      </c>
      <c r="C879" s="68" t="s">
        <v>537</v>
      </c>
      <c r="D879" s="69" t="s">
        <v>331</v>
      </c>
      <c r="E879" s="70">
        <v>570</v>
      </c>
    </row>
    <row r="880" spans="2:5" x14ac:dyDescent="0.25">
      <c r="B880" s="68" t="s">
        <v>459</v>
      </c>
      <c r="C880" s="68" t="s">
        <v>537</v>
      </c>
      <c r="D880" s="69" t="s">
        <v>349</v>
      </c>
      <c r="E880" s="70">
        <v>42</v>
      </c>
    </row>
    <row r="881" spans="2:5" x14ac:dyDescent="0.25">
      <c r="B881" s="68" t="s">
        <v>460</v>
      </c>
      <c r="C881" s="68" t="s">
        <v>537</v>
      </c>
      <c r="D881" s="69" t="s">
        <v>334</v>
      </c>
      <c r="E881" s="70">
        <v>71</v>
      </c>
    </row>
    <row r="882" spans="2:5" x14ac:dyDescent="0.25">
      <c r="B882" s="68" t="s">
        <v>462</v>
      </c>
      <c r="C882" s="68" t="s">
        <v>537</v>
      </c>
      <c r="D882" s="69" t="s">
        <v>324</v>
      </c>
      <c r="E882" s="70">
        <v>40</v>
      </c>
    </row>
    <row r="883" spans="2:5" x14ac:dyDescent="0.25">
      <c r="B883" s="68" t="s">
        <v>460</v>
      </c>
      <c r="C883" s="68" t="s">
        <v>537</v>
      </c>
      <c r="D883" s="69" t="s">
        <v>324</v>
      </c>
      <c r="E883" s="70">
        <v>40</v>
      </c>
    </row>
    <row r="884" spans="2:5" x14ac:dyDescent="0.25">
      <c r="B884" s="68" t="s">
        <v>459</v>
      </c>
      <c r="C884" s="68" t="s">
        <v>536</v>
      </c>
      <c r="D884" s="69" t="s">
        <v>7</v>
      </c>
      <c r="E884" s="70">
        <v>68</v>
      </c>
    </row>
    <row r="885" spans="2:5" x14ac:dyDescent="0.25">
      <c r="B885" s="68" t="s">
        <v>460</v>
      </c>
      <c r="C885" s="68" t="s">
        <v>537</v>
      </c>
      <c r="D885" s="69" t="s">
        <v>191</v>
      </c>
      <c r="E885" s="70">
        <v>23</v>
      </c>
    </row>
    <row r="886" spans="2:5" x14ac:dyDescent="0.25">
      <c r="B886" s="68" t="s">
        <v>463</v>
      </c>
      <c r="C886" s="68" t="s">
        <v>537</v>
      </c>
      <c r="D886" s="69" t="s">
        <v>349</v>
      </c>
      <c r="E886" s="70">
        <v>38</v>
      </c>
    </row>
    <row r="887" spans="2:5" x14ac:dyDescent="0.25">
      <c r="B887" s="68" t="s">
        <v>461</v>
      </c>
      <c r="C887" s="68" t="s">
        <v>537</v>
      </c>
      <c r="D887" s="69" t="s">
        <v>337</v>
      </c>
      <c r="E887" s="70">
        <v>48</v>
      </c>
    </row>
    <row r="888" spans="2:5" x14ac:dyDescent="0.25">
      <c r="B888" s="68" t="s">
        <v>463</v>
      </c>
      <c r="C888" s="68" t="s">
        <v>535</v>
      </c>
      <c r="D888" s="69" t="s">
        <v>327</v>
      </c>
      <c r="E888" s="70">
        <v>72</v>
      </c>
    </row>
    <row r="889" spans="2:5" x14ac:dyDescent="0.25">
      <c r="B889" s="68" t="s">
        <v>462</v>
      </c>
      <c r="C889" s="68" t="s">
        <v>535</v>
      </c>
      <c r="D889" s="69" t="s">
        <v>7</v>
      </c>
      <c r="E889" s="70">
        <v>132</v>
      </c>
    </row>
    <row r="890" spans="2:5" x14ac:dyDescent="0.25">
      <c r="B890" s="68" t="s">
        <v>460</v>
      </c>
      <c r="C890" s="68" t="s">
        <v>535</v>
      </c>
      <c r="D890" s="69" t="s">
        <v>321</v>
      </c>
      <c r="E890" s="70">
        <v>240</v>
      </c>
    </row>
    <row r="891" spans="2:5" x14ac:dyDescent="0.25">
      <c r="B891" s="68" t="s">
        <v>460</v>
      </c>
      <c r="C891" s="68" t="s">
        <v>537</v>
      </c>
      <c r="D891" s="69" t="s">
        <v>327</v>
      </c>
      <c r="E891" s="70">
        <v>25</v>
      </c>
    </row>
    <row r="892" spans="2:5" x14ac:dyDescent="0.25">
      <c r="B892" s="68" t="s">
        <v>463</v>
      </c>
      <c r="C892" s="68" t="s">
        <v>535</v>
      </c>
      <c r="D892" s="69" t="s">
        <v>191</v>
      </c>
      <c r="E892" s="70">
        <v>23</v>
      </c>
    </row>
    <row r="893" spans="2:5" x14ac:dyDescent="0.25">
      <c r="B893" s="68" t="s">
        <v>462</v>
      </c>
      <c r="C893" s="68" t="s">
        <v>536</v>
      </c>
      <c r="D893" s="69" t="s">
        <v>327</v>
      </c>
      <c r="E893" s="70">
        <v>48</v>
      </c>
    </row>
    <row r="894" spans="2:5" x14ac:dyDescent="0.25">
      <c r="B894" s="68" t="s">
        <v>463</v>
      </c>
      <c r="C894" s="68" t="s">
        <v>537</v>
      </c>
      <c r="D894" s="69" t="s">
        <v>321</v>
      </c>
      <c r="E894" s="70">
        <v>240</v>
      </c>
    </row>
    <row r="895" spans="2:5" x14ac:dyDescent="0.25">
      <c r="B895" s="68" t="s">
        <v>460</v>
      </c>
      <c r="C895" s="68" t="s">
        <v>537</v>
      </c>
      <c r="D895" s="69" t="s">
        <v>10</v>
      </c>
      <c r="E895" s="70">
        <v>414</v>
      </c>
    </row>
    <row r="896" spans="2:5" x14ac:dyDescent="0.25">
      <c r="B896" s="68" t="s">
        <v>462</v>
      </c>
      <c r="C896" s="68" t="s">
        <v>537</v>
      </c>
      <c r="D896" s="69" t="s">
        <v>337</v>
      </c>
      <c r="E896" s="70">
        <v>23</v>
      </c>
    </row>
    <row r="897" spans="2:5" x14ac:dyDescent="0.25">
      <c r="B897" s="68" t="s">
        <v>462</v>
      </c>
      <c r="C897" s="68" t="s">
        <v>536</v>
      </c>
      <c r="D897" s="69" t="s">
        <v>191</v>
      </c>
      <c r="E897" s="70">
        <v>305</v>
      </c>
    </row>
    <row r="898" spans="2:5" x14ac:dyDescent="0.25">
      <c r="B898" s="68" t="s">
        <v>460</v>
      </c>
      <c r="C898" s="68" t="s">
        <v>537</v>
      </c>
      <c r="D898" s="69" t="s">
        <v>324</v>
      </c>
      <c r="E898" s="70">
        <v>455</v>
      </c>
    </row>
    <row r="899" spans="2:5" x14ac:dyDescent="0.25">
      <c r="B899" s="68" t="s">
        <v>463</v>
      </c>
      <c r="C899" s="68" t="s">
        <v>537</v>
      </c>
      <c r="D899" s="69" t="s">
        <v>191</v>
      </c>
      <c r="E899" s="70">
        <v>23</v>
      </c>
    </row>
    <row r="900" spans="2:5" x14ac:dyDescent="0.25">
      <c r="B900" s="68" t="s">
        <v>460</v>
      </c>
      <c r="C900" s="68" t="s">
        <v>535</v>
      </c>
      <c r="D900" s="69" t="s">
        <v>7</v>
      </c>
      <c r="E900" s="70">
        <v>99</v>
      </c>
    </row>
    <row r="901" spans="2:5" x14ac:dyDescent="0.25">
      <c r="B901" s="68" t="s">
        <v>459</v>
      </c>
      <c r="C901" s="68" t="s">
        <v>535</v>
      </c>
      <c r="D901" s="69" t="s">
        <v>347</v>
      </c>
      <c r="E901" s="70">
        <v>28</v>
      </c>
    </row>
    <row r="902" spans="2:5" x14ac:dyDescent="0.25">
      <c r="B902" s="68" t="s">
        <v>462</v>
      </c>
      <c r="C902" s="68" t="s">
        <v>535</v>
      </c>
      <c r="D902" s="69" t="s">
        <v>321</v>
      </c>
      <c r="E902" s="70">
        <v>835</v>
      </c>
    </row>
    <row r="903" spans="2:5" x14ac:dyDescent="0.25">
      <c r="B903" s="68" t="s">
        <v>460</v>
      </c>
      <c r="C903" s="68" t="s">
        <v>537</v>
      </c>
      <c r="D903" s="69" t="s">
        <v>324</v>
      </c>
      <c r="E903" s="70">
        <v>40</v>
      </c>
    </row>
    <row r="904" spans="2:5" x14ac:dyDescent="0.25">
      <c r="B904" s="68" t="s">
        <v>462</v>
      </c>
      <c r="C904" s="68" t="s">
        <v>537</v>
      </c>
      <c r="D904" s="69" t="s">
        <v>191</v>
      </c>
      <c r="E904" s="70">
        <v>23</v>
      </c>
    </row>
    <row r="905" spans="2:5" x14ac:dyDescent="0.25">
      <c r="B905" s="68" t="s">
        <v>461</v>
      </c>
      <c r="C905" s="68" t="s">
        <v>535</v>
      </c>
      <c r="D905" s="69" t="s">
        <v>7</v>
      </c>
      <c r="E905" s="70">
        <v>64</v>
      </c>
    </row>
    <row r="906" spans="2:5" x14ac:dyDescent="0.25">
      <c r="B906" s="68" t="s">
        <v>463</v>
      </c>
      <c r="C906" s="68" t="s">
        <v>537</v>
      </c>
      <c r="D906" s="69" t="s">
        <v>191</v>
      </c>
      <c r="E906" s="70">
        <v>23</v>
      </c>
    </row>
    <row r="907" spans="2:5" x14ac:dyDescent="0.25">
      <c r="B907" s="68" t="s">
        <v>462</v>
      </c>
      <c r="C907" s="68" t="s">
        <v>535</v>
      </c>
      <c r="D907" s="69" t="s">
        <v>7</v>
      </c>
      <c r="E907" s="70">
        <v>272</v>
      </c>
    </row>
    <row r="908" spans="2:5" x14ac:dyDescent="0.25">
      <c r="B908" s="68" t="s">
        <v>460</v>
      </c>
      <c r="C908" s="68" t="s">
        <v>535</v>
      </c>
      <c r="D908" s="69" t="s">
        <v>337</v>
      </c>
      <c r="E908" s="70">
        <v>24</v>
      </c>
    </row>
    <row r="909" spans="2:5" x14ac:dyDescent="0.25">
      <c r="B909" s="68" t="s">
        <v>462</v>
      </c>
      <c r="C909" s="68" t="s">
        <v>535</v>
      </c>
      <c r="D909" s="69" t="s">
        <v>321</v>
      </c>
      <c r="E909" s="70">
        <v>240</v>
      </c>
    </row>
    <row r="910" spans="2:5" x14ac:dyDescent="0.25">
      <c r="B910" s="68" t="s">
        <v>460</v>
      </c>
      <c r="C910" s="68" t="s">
        <v>535</v>
      </c>
      <c r="D910" s="69" t="s">
        <v>347</v>
      </c>
      <c r="E910" s="70">
        <v>470</v>
      </c>
    </row>
    <row r="911" spans="2:5" x14ac:dyDescent="0.25">
      <c r="B911" s="68" t="s">
        <v>462</v>
      </c>
      <c r="C911" s="68" t="s">
        <v>535</v>
      </c>
      <c r="D911" s="69" t="s">
        <v>324</v>
      </c>
      <c r="E911" s="70">
        <v>20</v>
      </c>
    </row>
    <row r="912" spans="2:5" x14ac:dyDescent="0.25">
      <c r="B912" s="68" t="s">
        <v>460</v>
      </c>
      <c r="C912" s="68" t="s">
        <v>535</v>
      </c>
      <c r="D912" s="69" t="s">
        <v>349</v>
      </c>
      <c r="E912" s="70">
        <v>259</v>
      </c>
    </row>
    <row r="913" spans="2:5" x14ac:dyDescent="0.25">
      <c r="B913" s="68" t="s">
        <v>462</v>
      </c>
      <c r="C913" s="68" t="s">
        <v>535</v>
      </c>
      <c r="D913" s="69" t="s">
        <v>334</v>
      </c>
      <c r="E913" s="70">
        <v>71</v>
      </c>
    </row>
    <row r="914" spans="2:5" x14ac:dyDescent="0.25">
      <c r="B914" s="68" t="s">
        <v>462</v>
      </c>
      <c r="C914" s="68" t="s">
        <v>537</v>
      </c>
      <c r="D914" s="69" t="s">
        <v>191</v>
      </c>
      <c r="E914" s="70">
        <v>46</v>
      </c>
    </row>
    <row r="915" spans="2:5" x14ac:dyDescent="0.25">
      <c r="B915" s="68" t="s">
        <v>462</v>
      </c>
      <c r="C915" s="68" t="s">
        <v>535</v>
      </c>
      <c r="D915" s="69" t="s">
        <v>349</v>
      </c>
      <c r="E915" s="70">
        <v>42</v>
      </c>
    </row>
    <row r="916" spans="2:5" x14ac:dyDescent="0.25">
      <c r="B916" s="68" t="s">
        <v>459</v>
      </c>
      <c r="C916" s="68" t="s">
        <v>537</v>
      </c>
      <c r="D916" s="69" t="s">
        <v>337</v>
      </c>
      <c r="E916" s="70">
        <v>50</v>
      </c>
    </row>
    <row r="917" spans="2:5" x14ac:dyDescent="0.25">
      <c r="B917" s="68" t="s">
        <v>463</v>
      </c>
      <c r="C917" s="68" t="s">
        <v>537</v>
      </c>
      <c r="D917" s="69" t="s">
        <v>7</v>
      </c>
      <c r="E917" s="70">
        <v>96</v>
      </c>
    </row>
    <row r="918" spans="2:5" x14ac:dyDescent="0.25">
      <c r="B918" s="68" t="s">
        <v>460</v>
      </c>
      <c r="C918" s="68" t="s">
        <v>536</v>
      </c>
      <c r="D918" s="69" t="s">
        <v>324</v>
      </c>
      <c r="E918" s="70">
        <v>20</v>
      </c>
    </row>
    <row r="919" spans="2:5" x14ac:dyDescent="0.25">
      <c r="B919" s="68" t="s">
        <v>460</v>
      </c>
      <c r="C919" s="68" t="s">
        <v>535</v>
      </c>
      <c r="D919" s="69" t="s">
        <v>10</v>
      </c>
      <c r="E919" s="70">
        <v>46</v>
      </c>
    </row>
    <row r="920" spans="2:5" x14ac:dyDescent="0.25">
      <c r="B920" s="68" t="s">
        <v>462</v>
      </c>
      <c r="C920" s="68" t="s">
        <v>537</v>
      </c>
      <c r="D920" s="69" t="s">
        <v>7</v>
      </c>
      <c r="E920" s="70">
        <v>486</v>
      </c>
    </row>
    <row r="921" spans="2:5" x14ac:dyDescent="0.25">
      <c r="B921" s="68" t="s">
        <v>463</v>
      </c>
      <c r="C921" s="68" t="s">
        <v>537</v>
      </c>
      <c r="D921" s="69" t="s">
        <v>191</v>
      </c>
      <c r="E921" s="70">
        <v>69</v>
      </c>
    </row>
    <row r="922" spans="2:5" x14ac:dyDescent="0.25">
      <c r="B922" s="68" t="s">
        <v>461</v>
      </c>
      <c r="C922" s="68" t="s">
        <v>537</v>
      </c>
      <c r="D922" s="69" t="s">
        <v>7</v>
      </c>
      <c r="E922" s="70">
        <v>99</v>
      </c>
    </row>
    <row r="923" spans="2:5" x14ac:dyDescent="0.25">
      <c r="B923" s="68" t="s">
        <v>462</v>
      </c>
      <c r="C923" s="68" t="s">
        <v>535</v>
      </c>
      <c r="D923" s="69" t="s">
        <v>191</v>
      </c>
      <c r="E923" s="70">
        <v>23</v>
      </c>
    </row>
    <row r="924" spans="2:5" x14ac:dyDescent="0.25">
      <c r="B924" s="68" t="s">
        <v>460</v>
      </c>
      <c r="C924" s="68" t="s">
        <v>536</v>
      </c>
      <c r="D924" s="69" t="s">
        <v>331</v>
      </c>
      <c r="E924" s="70">
        <v>58</v>
      </c>
    </row>
    <row r="925" spans="2:5" x14ac:dyDescent="0.25">
      <c r="B925" s="68" t="s">
        <v>460</v>
      </c>
      <c r="C925" s="68" t="s">
        <v>537</v>
      </c>
      <c r="D925" s="69" t="s">
        <v>324</v>
      </c>
      <c r="E925" s="70">
        <v>20</v>
      </c>
    </row>
    <row r="926" spans="2:5" x14ac:dyDescent="0.25">
      <c r="B926" s="68" t="s">
        <v>460</v>
      </c>
      <c r="C926" s="68" t="s">
        <v>535</v>
      </c>
      <c r="D926" s="69" t="s">
        <v>10</v>
      </c>
      <c r="E926" s="70">
        <v>161</v>
      </c>
    </row>
    <row r="927" spans="2:5" x14ac:dyDescent="0.25">
      <c r="B927" s="68" t="s">
        <v>462</v>
      </c>
      <c r="C927" s="68" t="s">
        <v>535</v>
      </c>
      <c r="D927" s="69" t="s">
        <v>371</v>
      </c>
      <c r="E927" s="70">
        <v>36</v>
      </c>
    </row>
    <row r="928" spans="2:5" x14ac:dyDescent="0.25">
      <c r="B928" s="68" t="s">
        <v>460</v>
      </c>
      <c r="C928" s="68" t="s">
        <v>536</v>
      </c>
      <c r="D928" s="69" t="s">
        <v>191</v>
      </c>
      <c r="E928" s="70">
        <v>46</v>
      </c>
    </row>
    <row r="929" spans="2:5" x14ac:dyDescent="0.25">
      <c r="B929" s="68" t="s">
        <v>463</v>
      </c>
      <c r="C929" s="68" t="s">
        <v>537</v>
      </c>
      <c r="D929" s="69" t="s">
        <v>191</v>
      </c>
      <c r="E929" s="70">
        <v>23</v>
      </c>
    </row>
    <row r="930" spans="2:5" x14ac:dyDescent="0.25">
      <c r="B930" s="68" t="s">
        <v>460</v>
      </c>
      <c r="C930" s="68" t="s">
        <v>537</v>
      </c>
      <c r="D930" s="69" t="s">
        <v>324</v>
      </c>
      <c r="E930" s="70">
        <v>436</v>
      </c>
    </row>
    <row r="931" spans="2:5" x14ac:dyDescent="0.25">
      <c r="B931" s="68" t="s">
        <v>460</v>
      </c>
      <c r="C931" s="68" t="s">
        <v>537</v>
      </c>
      <c r="D931" s="69" t="s">
        <v>321</v>
      </c>
      <c r="E931" s="70">
        <v>152</v>
      </c>
    </row>
    <row r="932" spans="2:5" x14ac:dyDescent="0.25">
      <c r="B932" s="68" t="s">
        <v>462</v>
      </c>
      <c r="C932" s="68" t="s">
        <v>537</v>
      </c>
      <c r="D932" s="69" t="s">
        <v>327</v>
      </c>
      <c r="E932" s="70">
        <v>46</v>
      </c>
    </row>
    <row r="933" spans="2:5" x14ac:dyDescent="0.25">
      <c r="B933" s="68" t="s">
        <v>462</v>
      </c>
      <c r="C933" s="68" t="s">
        <v>536</v>
      </c>
      <c r="D933" s="69" t="s">
        <v>334</v>
      </c>
      <c r="E933" s="70">
        <v>45</v>
      </c>
    </row>
    <row r="934" spans="2:5" x14ac:dyDescent="0.25">
      <c r="B934" s="68" t="s">
        <v>463</v>
      </c>
      <c r="C934" s="68" t="s">
        <v>537</v>
      </c>
      <c r="D934" s="69" t="s">
        <v>371</v>
      </c>
      <c r="E934" s="70">
        <v>19</v>
      </c>
    </row>
    <row r="935" spans="2:5" x14ac:dyDescent="0.25">
      <c r="B935" s="68" t="s">
        <v>462</v>
      </c>
      <c r="C935" s="68" t="s">
        <v>535</v>
      </c>
      <c r="D935" s="69" t="s">
        <v>191</v>
      </c>
      <c r="E935" s="70">
        <v>240</v>
      </c>
    </row>
    <row r="936" spans="2:5" x14ac:dyDescent="0.25">
      <c r="B936" s="68" t="s">
        <v>460</v>
      </c>
      <c r="C936" s="68" t="s">
        <v>537</v>
      </c>
      <c r="D936" s="69" t="s">
        <v>331</v>
      </c>
      <c r="E936" s="70">
        <v>441</v>
      </c>
    </row>
    <row r="937" spans="2:5" x14ac:dyDescent="0.25">
      <c r="B937" s="68" t="s">
        <v>460</v>
      </c>
      <c r="C937" s="68" t="s">
        <v>537</v>
      </c>
      <c r="D937" s="69" t="s">
        <v>7</v>
      </c>
      <c r="E937" s="70">
        <v>99</v>
      </c>
    </row>
    <row r="938" spans="2:5" x14ac:dyDescent="0.25">
      <c r="B938" s="68" t="s">
        <v>462</v>
      </c>
      <c r="C938" s="68" t="s">
        <v>536</v>
      </c>
      <c r="D938" s="69" t="s">
        <v>10</v>
      </c>
      <c r="E938" s="70">
        <v>69</v>
      </c>
    </row>
    <row r="939" spans="2:5" x14ac:dyDescent="0.25">
      <c r="B939" s="68" t="s">
        <v>460</v>
      </c>
      <c r="C939" s="68" t="s">
        <v>537</v>
      </c>
      <c r="D939" s="69" t="s">
        <v>10</v>
      </c>
      <c r="E939" s="70">
        <v>46</v>
      </c>
    </row>
    <row r="940" spans="2:5" x14ac:dyDescent="0.25">
      <c r="B940" s="68" t="s">
        <v>460</v>
      </c>
      <c r="C940" s="68" t="s">
        <v>537</v>
      </c>
      <c r="D940" s="69" t="s">
        <v>7</v>
      </c>
      <c r="E940" s="70">
        <v>99</v>
      </c>
    </row>
    <row r="941" spans="2:5" x14ac:dyDescent="0.25">
      <c r="B941" s="68" t="s">
        <v>460</v>
      </c>
      <c r="C941" s="68" t="s">
        <v>537</v>
      </c>
      <c r="D941" s="69" t="s">
        <v>334</v>
      </c>
      <c r="E941" s="70">
        <v>23</v>
      </c>
    </row>
    <row r="942" spans="2:5" x14ac:dyDescent="0.25">
      <c r="B942" s="68" t="s">
        <v>462</v>
      </c>
      <c r="C942" s="68" t="s">
        <v>537</v>
      </c>
      <c r="D942" s="69" t="s">
        <v>337</v>
      </c>
      <c r="E942" s="70">
        <v>92</v>
      </c>
    </row>
    <row r="943" spans="2:5" x14ac:dyDescent="0.25">
      <c r="B943" s="68" t="s">
        <v>463</v>
      </c>
      <c r="C943" s="68" t="s">
        <v>537</v>
      </c>
      <c r="D943" s="69" t="s">
        <v>324</v>
      </c>
      <c r="E943" s="70">
        <v>40</v>
      </c>
    </row>
    <row r="944" spans="2:5" x14ac:dyDescent="0.25">
      <c r="B944" s="68" t="s">
        <v>460</v>
      </c>
      <c r="C944" s="68" t="s">
        <v>537</v>
      </c>
      <c r="D944" s="69" t="s">
        <v>7</v>
      </c>
      <c r="E944" s="70">
        <v>96</v>
      </c>
    </row>
    <row r="945" spans="2:5" x14ac:dyDescent="0.25">
      <c r="B945" s="68" t="s">
        <v>460</v>
      </c>
      <c r="C945" s="68" t="s">
        <v>535</v>
      </c>
      <c r="D945" s="69" t="s">
        <v>10</v>
      </c>
      <c r="E945" s="70">
        <v>69</v>
      </c>
    </row>
    <row r="946" spans="2:5" x14ac:dyDescent="0.25">
      <c r="B946" s="68" t="s">
        <v>462</v>
      </c>
      <c r="C946" s="68" t="s">
        <v>537</v>
      </c>
      <c r="D946" s="69" t="s">
        <v>324</v>
      </c>
      <c r="E946" s="70">
        <v>40</v>
      </c>
    </row>
    <row r="947" spans="2:5" x14ac:dyDescent="0.25">
      <c r="B947" s="68" t="s">
        <v>459</v>
      </c>
      <c r="C947" s="68" t="s">
        <v>535</v>
      </c>
      <c r="D947" s="69" t="s">
        <v>7</v>
      </c>
      <c r="E947" s="70">
        <v>160</v>
      </c>
    </row>
    <row r="948" spans="2:5" x14ac:dyDescent="0.25">
      <c r="B948" s="68" t="s">
        <v>462</v>
      </c>
      <c r="C948" s="68" t="s">
        <v>537</v>
      </c>
      <c r="D948" s="69" t="s">
        <v>347</v>
      </c>
      <c r="E948" s="70">
        <v>55</v>
      </c>
    </row>
    <row r="949" spans="2:5" x14ac:dyDescent="0.25">
      <c r="B949" s="68" t="s">
        <v>462</v>
      </c>
      <c r="C949" s="68" t="s">
        <v>535</v>
      </c>
      <c r="D949" s="69" t="s">
        <v>331</v>
      </c>
      <c r="E949" s="70">
        <v>87</v>
      </c>
    </row>
    <row r="950" spans="2:5" x14ac:dyDescent="0.25">
      <c r="B950" s="68" t="s">
        <v>460</v>
      </c>
      <c r="C950" s="68" t="s">
        <v>537</v>
      </c>
      <c r="D950" s="69" t="s">
        <v>324</v>
      </c>
      <c r="E950" s="70">
        <v>38</v>
      </c>
    </row>
    <row r="951" spans="2:5" x14ac:dyDescent="0.25">
      <c r="B951" s="68" t="s">
        <v>462</v>
      </c>
      <c r="C951" s="68" t="s">
        <v>535</v>
      </c>
      <c r="D951" s="69" t="s">
        <v>334</v>
      </c>
      <c r="E951" s="70">
        <v>45</v>
      </c>
    </row>
    <row r="952" spans="2:5" x14ac:dyDescent="0.25">
      <c r="B952" s="68" t="s">
        <v>462</v>
      </c>
      <c r="C952" s="68" t="s">
        <v>535</v>
      </c>
      <c r="D952" s="69" t="s">
        <v>337</v>
      </c>
      <c r="E952" s="70">
        <v>48</v>
      </c>
    </row>
    <row r="953" spans="2:5" x14ac:dyDescent="0.25">
      <c r="B953" s="68" t="s">
        <v>463</v>
      </c>
      <c r="C953" s="68" t="s">
        <v>535</v>
      </c>
      <c r="D953" s="69" t="s">
        <v>347</v>
      </c>
      <c r="E953" s="70">
        <v>110</v>
      </c>
    </row>
    <row r="954" spans="2:5" x14ac:dyDescent="0.25">
      <c r="B954" s="68" t="s">
        <v>460</v>
      </c>
      <c r="C954" s="68" t="s">
        <v>537</v>
      </c>
      <c r="D954" s="69" t="s">
        <v>191</v>
      </c>
      <c r="E954" s="70">
        <v>371</v>
      </c>
    </row>
    <row r="955" spans="2:5" x14ac:dyDescent="0.25">
      <c r="B955" s="68" t="s">
        <v>460</v>
      </c>
      <c r="C955" s="68" t="s">
        <v>537</v>
      </c>
      <c r="D955" s="69" t="s">
        <v>10</v>
      </c>
      <c r="E955" s="70">
        <v>46</v>
      </c>
    </row>
    <row r="956" spans="2:5" x14ac:dyDescent="0.25">
      <c r="B956" s="68" t="s">
        <v>463</v>
      </c>
      <c r="C956" s="68" t="s">
        <v>537</v>
      </c>
      <c r="D956" s="69" t="s">
        <v>191</v>
      </c>
      <c r="E956" s="70">
        <v>23</v>
      </c>
    </row>
    <row r="957" spans="2:5" x14ac:dyDescent="0.25">
      <c r="B957" s="68" t="s">
        <v>459</v>
      </c>
      <c r="C957" s="68" t="s">
        <v>537</v>
      </c>
      <c r="D957" s="69" t="s">
        <v>337</v>
      </c>
      <c r="E957" s="70">
        <v>25</v>
      </c>
    </row>
    <row r="958" spans="2:5" x14ac:dyDescent="0.25">
      <c r="B958" s="68" t="s">
        <v>460</v>
      </c>
      <c r="C958" s="68" t="s">
        <v>537</v>
      </c>
      <c r="D958" s="69" t="s">
        <v>10</v>
      </c>
      <c r="E958" s="70">
        <v>69</v>
      </c>
    </row>
    <row r="959" spans="2:5" x14ac:dyDescent="0.25">
      <c r="B959" s="68" t="s">
        <v>460</v>
      </c>
      <c r="C959" s="68" t="s">
        <v>537</v>
      </c>
      <c r="D959" s="69" t="s">
        <v>191</v>
      </c>
      <c r="E959" s="70">
        <v>523</v>
      </c>
    </row>
    <row r="960" spans="2:5" x14ac:dyDescent="0.25">
      <c r="B960" s="68" t="s">
        <v>462</v>
      </c>
      <c r="C960" s="68" t="s">
        <v>537</v>
      </c>
      <c r="D960" s="69" t="s">
        <v>191</v>
      </c>
      <c r="E960" s="70">
        <v>46</v>
      </c>
    </row>
    <row r="961" spans="2:5" x14ac:dyDescent="0.25">
      <c r="B961" s="68" t="s">
        <v>462</v>
      </c>
      <c r="C961" s="68" t="s">
        <v>535</v>
      </c>
      <c r="D961" s="69" t="s">
        <v>324</v>
      </c>
      <c r="E961" s="70">
        <v>38</v>
      </c>
    </row>
    <row r="962" spans="2:5" x14ac:dyDescent="0.25">
      <c r="B962" s="68" t="s">
        <v>460</v>
      </c>
      <c r="C962" s="68" t="s">
        <v>535</v>
      </c>
      <c r="D962" s="69" t="s">
        <v>191</v>
      </c>
      <c r="E962" s="70">
        <v>23</v>
      </c>
    </row>
    <row r="963" spans="2:5" x14ac:dyDescent="0.25">
      <c r="B963" s="68" t="s">
        <v>463</v>
      </c>
      <c r="C963" s="68" t="s">
        <v>537</v>
      </c>
      <c r="D963" s="69" t="s">
        <v>7</v>
      </c>
      <c r="E963" s="70">
        <v>198</v>
      </c>
    </row>
    <row r="964" spans="2:5" x14ac:dyDescent="0.25">
      <c r="B964" s="68" t="s">
        <v>461</v>
      </c>
      <c r="C964" s="68" t="s">
        <v>536</v>
      </c>
      <c r="D964" s="69" t="s">
        <v>191</v>
      </c>
      <c r="E964" s="70">
        <v>46</v>
      </c>
    </row>
    <row r="965" spans="2:5" x14ac:dyDescent="0.25">
      <c r="B965" s="68" t="s">
        <v>461</v>
      </c>
      <c r="C965" s="68" t="s">
        <v>537</v>
      </c>
      <c r="D965" s="69" t="s">
        <v>337</v>
      </c>
      <c r="E965" s="70">
        <v>388</v>
      </c>
    </row>
    <row r="966" spans="2:5" x14ac:dyDescent="0.25">
      <c r="B966" s="68" t="s">
        <v>460</v>
      </c>
      <c r="C966" s="68" t="s">
        <v>535</v>
      </c>
      <c r="D966" s="69" t="s">
        <v>7</v>
      </c>
      <c r="E966" s="70">
        <v>549</v>
      </c>
    </row>
    <row r="967" spans="2:5" x14ac:dyDescent="0.25">
      <c r="B967" s="68" t="s">
        <v>462</v>
      </c>
      <c r="C967" s="68" t="s">
        <v>535</v>
      </c>
      <c r="D967" s="69" t="s">
        <v>334</v>
      </c>
      <c r="E967" s="70">
        <v>24</v>
      </c>
    </row>
    <row r="968" spans="2:5" x14ac:dyDescent="0.25">
      <c r="B968" s="68" t="s">
        <v>462</v>
      </c>
      <c r="C968" s="68" t="s">
        <v>535</v>
      </c>
      <c r="D968" s="69" t="s">
        <v>10</v>
      </c>
      <c r="E968" s="70">
        <v>23</v>
      </c>
    </row>
    <row r="969" spans="2:5" x14ac:dyDescent="0.25">
      <c r="B969" s="68" t="s">
        <v>462</v>
      </c>
      <c r="C969" s="68" t="s">
        <v>535</v>
      </c>
      <c r="D969" s="69" t="s">
        <v>191</v>
      </c>
      <c r="E969" s="70">
        <v>46</v>
      </c>
    </row>
    <row r="970" spans="2:5" x14ac:dyDescent="0.25">
      <c r="B970" s="68" t="s">
        <v>462</v>
      </c>
      <c r="C970" s="68" t="s">
        <v>536</v>
      </c>
      <c r="D970" s="69" t="s">
        <v>324</v>
      </c>
      <c r="E970" s="70">
        <v>40</v>
      </c>
    </row>
    <row r="971" spans="2:5" x14ac:dyDescent="0.25">
      <c r="B971" s="68" t="s">
        <v>462</v>
      </c>
      <c r="C971" s="68" t="s">
        <v>535</v>
      </c>
      <c r="D971" s="69" t="s">
        <v>337</v>
      </c>
      <c r="E971" s="70">
        <v>72</v>
      </c>
    </row>
    <row r="972" spans="2:5" x14ac:dyDescent="0.25">
      <c r="B972" s="68" t="s">
        <v>460</v>
      </c>
      <c r="C972" s="68" t="s">
        <v>535</v>
      </c>
      <c r="D972" s="69" t="s">
        <v>324</v>
      </c>
      <c r="E972" s="70">
        <v>40</v>
      </c>
    </row>
    <row r="973" spans="2:5" x14ac:dyDescent="0.25">
      <c r="B973" s="68" t="s">
        <v>462</v>
      </c>
      <c r="C973" s="68" t="s">
        <v>535</v>
      </c>
      <c r="D973" s="69" t="s">
        <v>7</v>
      </c>
      <c r="E973" s="70">
        <v>99</v>
      </c>
    </row>
    <row r="974" spans="2:5" x14ac:dyDescent="0.25">
      <c r="B974" s="68" t="s">
        <v>462</v>
      </c>
      <c r="C974" s="68" t="s">
        <v>537</v>
      </c>
      <c r="D974" s="69" t="s">
        <v>334</v>
      </c>
      <c r="E974" s="70">
        <v>24</v>
      </c>
    </row>
    <row r="975" spans="2:5" x14ac:dyDescent="0.25">
      <c r="B975" s="68" t="s">
        <v>462</v>
      </c>
      <c r="C975" s="68" t="s">
        <v>535</v>
      </c>
      <c r="D975" s="69" t="s">
        <v>7</v>
      </c>
      <c r="E975" s="70">
        <v>96</v>
      </c>
    </row>
    <row r="976" spans="2:5" x14ac:dyDescent="0.25">
      <c r="B976" s="68" t="s">
        <v>459</v>
      </c>
      <c r="C976" s="68" t="s">
        <v>537</v>
      </c>
      <c r="D976" s="69" t="s">
        <v>337</v>
      </c>
      <c r="E976" s="70">
        <v>48</v>
      </c>
    </row>
    <row r="977" spans="2:5" x14ac:dyDescent="0.25">
      <c r="B977" s="68" t="s">
        <v>460</v>
      </c>
      <c r="C977" s="68" t="s">
        <v>537</v>
      </c>
      <c r="D977" s="69" t="s">
        <v>331</v>
      </c>
      <c r="E977" s="70">
        <v>90</v>
      </c>
    </row>
    <row r="978" spans="2:5" x14ac:dyDescent="0.25">
      <c r="B978" s="68" t="s">
        <v>460</v>
      </c>
      <c r="C978" s="68" t="s">
        <v>535</v>
      </c>
      <c r="D978" s="69" t="s">
        <v>7</v>
      </c>
      <c r="E978" s="70">
        <v>165</v>
      </c>
    </row>
    <row r="979" spans="2:5" x14ac:dyDescent="0.25">
      <c r="B979" s="68" t="s">
        <v>462</v>
      </c>
      <c r="C979" s="68" t="s">
        <v>535</v>
      </c>
      <c r="D979" s="69" t="s">
        <v>324</v>
      </c>
      <c r="E979" s="70">
        <v>38</v>
      </c>
    </row>
    <row r="980" spans="2:5" x14ac:dyDescent="0.25">
      <c r="B980" s="68" t="s">
        <v>460</v>
      </c>
      <c r="C980" s="68" t="s">
        <v>535</v>
      </c>
      <c r="D980" s="69" t="s">
        <v>324</v>
      </c>
      <c r="E980" s="70">
        <v>20</v>
      </c>
    </row>
    <row r="981" spans="2:5" x14ac:dyDescent="0.25">
      <c r="B981" s="68" t="s">
        <v>460</v>
      </c>
      <c r="C981" s="68" t="s">
        <v>537</v>
      </c>
      <c r="D981" s="69" t="s">
        <v>191</v>
      </c>
      <c r="E981" s="70">
        <v>110</v>
      </c>
    </row>
    <row r="982" spans="2:5" x14ac:dyDescent="0.25">
      <c r="B982" s="68" t="s">
        <v>463</v>
      </c>
      <c r="C982" s="68" t="s">
        <v>537</v>
      </c>
      <c r="D982" s="69" t="s">
        <v>191</v>
      </c>
      <c r="E982" s="70">
        <v>69</v>
      </c>
    </row>
    <row r="983" spans="2:5" x14ac:dyDescent="0.25">
      <c r="B983" s="68" t="s">
        <v>460</v>
      </c>
      <c r="C983" s="68" t="s">
        <v>536</v>
      </c>
      <c r="D983" s="69" t="s">
        <v>334</v>
      </c>
      <c r="E983" s="70">
        <v>71</v>
      </c>
    </row>
    <row r="984" spans="2:5" x14ac:dyDescent="0.25">
      <c r="B984" s="68" t="s">
        <v>462</v>
      </c>
      <c r="C984" s="68" t="s">
        <v>536</v>
      </c>
      <c r="D984" s="69" t="s">
        <v>7</v>
      </c>
      <c r="E984" s="70">
        <v>68</v>
      </c>
    </row>
    <row r="985" spans="2:5" x14ac:dyDescent="0.25">
      <c r="B985" s="68" t="s">
        <v>460</v>
      </c>
      <c r="C985" s="68" t="s">
        <v>537</v>
      </c>
      <c r="D985" s="69" t="s">
        <v>191</v>
      </c>
      <c r="E985" s="70">
        <v>23</v>
      </c>
    </row>
    <row r="986" spans="2:5" x14ac:dyDescent="0.25">
      <c r="B986" s="68" t="s">
        <v>460</v>
      </c>
      <c r="C986" s="68" t="s">
        <v>537</v>
      </c>
      <c r="D986" s="69" t="s">
        <v>324</v>
      </c>
      <c r="E986" s="70">
        <v>417</v>
      </c>
    </row>
    <row r="987" spans="2:5" x14ac:dyDescent="0.25">
      <c r="B987" s="68" t="s">
        <v>462</v>
      </c>
      <c r="C987" s="68" t="s">
        <v>535</v>
      </c>
      <c r="D987" s="69" t="s">
        <v>324</v>
      </c>
      <c r="E987" s="70">
        <v>20</v>
      </c>
    </row>
    <row r="988" spans="2:5" x14ac:dyDescent="0.25">
      <c r="B988" s="68" t="s">
        <v>460</v>
      </c>
      <c r="C988" s="68" t="s">
        <v>537</v>
      </c>
      <c r="D988" s="69" t="s">
        <v>7</v>
      </c>
      <c r="E988" s="70">
        <v>297</v>
      </c>
    </row>
    <row r="989" spans="2:5" x14ac:dyDescent="0.25">
      <c r="B989" s="68" t="s">
        <v>460</v>
      </c>
      <c r="C989" s="68" t="s">
        <v>536</v>
      </c>
      <c r="D989" s="69" t="s">
        <v>349</v>
      </c>
      <c r="E989" s="70">
        <v>42</v>
      </c>
    </row>
    <row r="990" spans="2:5" x14ac:dyDescent="0.25">
      <c r="B990" s="68" t="s">
        <v>462</v>
      </c>
      <c r="C990" s="68" t="s">
        <v>537</v>
      </c>
      <c r="D990" s="69" t="s">
        <v>337</v>
      </c>
      <c r="E990" s="70">
        <v>50</v>
      </c>
    </row>
    <row r="991" spans="2:5" x14ac:dyDescent="0.25">
      <c r="B991" s="68" t="s">
        <v>460</v>
      </c>
      <c r="C991" s="68" t="s">
        <v>535</v>
      </c>
      <c r="D991" s="69" t="s">
        <v>7</v>
      </c>
      <c r="E991" s="70">
        <v>34</v>
      </c>
    </row>
    <row r="992" spans="2:5" x14ac:dyDescent="0.25">
      <c r="B992" s="68" t="s">
        <v>462</v>
      </c>
      <c r="C992" s="68" t="s">
        <v>537</v>
      </c>
      <c r="D992" s="69" t="s">
        <v>7</v>
      </c>
      <c r="E992" s="70">
        <v>66</v>
      </c>
    </row>
    <row r="993" spans="2:5" x14ac:dyDescent="0.25">
      <c r="B993" s="68" t="s">
        <v>460</v>
      </c>
      <c r="C993" s="68" t="s">
        <v>536</v>
      </c>
      <c r="D993" s="69" t="s">
        <v>347</v>
      </c>
      <c r="E993" s="70">
        <v>55</v>
      </c>
    </row>
    <row r="994" spans="2:5" x14ac:dyDescent="0.25">
      <c r="B994" s="68" t="s">
        <v>462</v>
      </c>
      <c r="C994" s="68" t="s">
        <v>537</v>
      </c>
      <c r="D994" s="69" t="s">
        <v>10</v>
      </c>
      <c r="E994" s="70">
        <v>69</v>
      </c>
    </row>
    <row r="995" spans="2:5" x14ac:dyDescent="0.25">
      <c r="B995" s="68" t="s">
        <v>460</v>
      </c>
      <c r="C995" s="68" t="s">
        <v>535</v>
      </c>
      <c r="D995" s="69" t="s">
        <v>7</v>
      </c>
      <c r="E995" s="70">
        <v>34</v>
      </c>
    </row>
    <row r="996" spans="2:5" x14ac:dyDescent="0.25">
      <c r="B996" s="68" t="s">
        <v>461</v>
      </c>
      <c r="C996" s="68" t="s">
        <v>537</v>
      </c>
      <c r="D996" s="69" t="s">
        <v>334</v>
      </c>
      <c r="E996" s="70">
        <v>24</v>
      </c>
    </row>
    <row r="997" spans="2:5" x14ac:dyDescent="0.25">
      <c r="B997" s="68" t="s">
        <v>463</v>
      </c>
      <c r="C997" s="68" t="s">
        <v>535</v>
      </c>
      <c r="D997" s="69" t="s">
        <v>321</v>
      </c>
      <c r="E997" s="70">
        <v>160</v>
      </c>
    </row>
    <row r="998" spans="2:5" x14ac:dyDescent="0.25">
      <c r="B998" s="68" t="s">
        <v>459</v>
      </c>
      <c r="C998" s="68" t="s">
        <v>537</v>
      </c>
      <c r="D998" s="69" t="s">
        <v>371</v>
      </c>
      <c r="E998" s="70">
        <v>54</v>
      </c>
    </row>
    <row r="999" spans="2:5" x14ac:dyDescent="0.25">
      <c r="B999" s="68" t="s">
        <v>460</v>
      </c>
      <c r="C999" s="68" t="s">
        <v>537</v>
      </c>
      <c r="D999" s="69" t="s">
        <v>7</v>
      </c>
      <c r="E999" s="70">
        <v>66</v>
      </c>
    </row>
    <row r="1000" spans="2:5" x14ac:dyDescent="0.25">
      <c r="B1000" s="68" t="s">
        <v>462</v>
      </c>
      <c r="C1000" s="68" t="s">
        <v>537</v>
      </c>
      <c r="D1000" s="69" t="s">
        <v>327</v>
      </c>
      <c r="E1000" s="70">
        <v>75</v>
      </c>
    </row>
    <row r="1001" spans="2:5" x14ac:dyDescent="0.25">
      <c r="B1001" s="68" t="s">
        <v>462</v>
      </c>
      <c r="C1001" s="68" t="s">
        <v>535</v>
      </c>
      <c r="D1001" s="69" t="s">
        <v>324</v>
      </c>
      <c r="E1001" s="70">
        <v>38</v>
      </c>
    </row>
    <row r="1002" spans="2:5" x14ac:dyDescent="0.25">
      <c r="B1002" s="68" t="s">
        <v>462</v>
      </c>
      <c r="C1002" s="68" t="s">
        <v>535</v>
      </c>
      <c r="D1002" s="69" t="s">
        <v>7</v>
      </c>
      <c r="E1002" s="70">
        <v>64</v>
      </c>
    </row>
    <row r="1003" spans="2:5" x14ac:dyDescent="0.25">
      <c r="B1003" s="68" t="s">
        <v>460</v>
      </c>
      <c r="C1003" s="68" t="s">
        <v>537</v>
      </c>
      <c r="D1003" s="69" t="s">
        <v>10</v>
      </c>
      <c r="E1003" s="70">
        <v>46</v>
      </c>
    </row>
    <row r="1004" spans="2:5" x14ac:dyDescent="0.25">
      <c r="B1004" s="68" t="s">
        <v>459</v>
      </c>
      <c r="C1004" s="68" t="s">
        <v>536</v>
      </c>
      <c r="D1004" s="69" t="s">
        <v>10</v>
      </c>
      <c r="E1004" s="70">
        <v>23</v>
      </c>
    </row>
    <row r="1005" spans="2:5" x14ac:dyDescent="0.25">
      <c r="B1005" s="68" t="s">
        <v>460</v>
      </c>
      <c r="C1005" s="68" t="s">
        <v>535</v>
      </c>
      <c r="D1005" s="69" t="s">
        <v>334</v>
      </c>
      <c r="E1005" s="70">
        <v>47</v>
      </c>
    </row>
    <row r="1006" spans="2:5" x14ac:dyDescent="0.25">
      <c r="B1006" s="68" t="s">
        <v>460</v>
      </c>
      <c r="C1006" s="68" t="s">
        <v>537</v>
      </c>
      <c r="D1006" s="69" t="s">
        <v>324</v>
      </c>
      <c r="E1006" s="70">
        <v>20</v>
      </c>
    </row>
    <row r="1007" spans="2:5" x14ac:dyDescent="0.25">
      <c r="B1007" s="68" t="s">
        <v>462</v>
      </c>
      <c r="C1007" s="68" t="s">
        <v>535</v>
      </c>
      <c r="D1007" s="69" t="s">
        <v>10</v>
      </c>
      <c r="E1007" s="70">
        <v>46</v>
      </c>
    </row>
    <row r="1008" spans="2:5" x14ac:dyDescent="0.25">
      <c r="B1008" s="68" t="s">
        <v>462</v>
      </c>
      <c r="C1008" s="68" t="s">
        <v>537</v>
      </c>
      <c r="D1008" s="69" t="s">
        <v>349</v>
      </c>
      <c r="E1008" s="70">
        <v>76</v>
      </c>
    </row>
    <row r="1009" spans="2:5" x14ac:dyDescent="0.25">
      <c r="B1009" s="68" t="s">
        <v>460</v>
      </c>
      <c r="C1009" s="68" t="s">
        <v>537</v>
      </c>
      <c r="D1009" s="69" t="s">
        <v>10</v>
      </c>
      <c r="E1009" s="70">
        <v>69</v>
      </c>
    </row>
    <row r="1010" spans="2:5" x14ac:dyDescent="0.25">
      <c r="B1010" s="68" t="s">
        <v>461</v>
      </c>
      <c r="C1010" s="68" t="s">
        <v>535</v>
      </c>
      <c r="D1010" s="69" t="s">
        <v>337</v>
      </c>
      <c r="E1010" s="70">
        <v>75</v>
      </c>
    </row>
    <row r="1011" spans="2:5" x14ac:dyDescent="0.25">
      <c r="B1011" s="68" t="s">
        <v>462</v>
      </c>
      <c r="C1011" s="68" t="s">
        <v>535</v>
      </c>
      <c r="D1011" s="69" t="s">
        <v>349</v>
      </c>
      <c r="E1011" s="70">
        <v>80</v>
      </c>
    </row>
    <row r="1012" spans="2:5" x14ac:dyDescent="0.25">
      <c r="B1012" s="68" t="s">
        <v>462</v>
      </c>
      <c r="C1012" s="68" t="s">
        <v>537</v>
      </c>
      <c r="D1012" s="69" t="s">
        <v>347</v>
      </c>
      <c r="E1012" s="70">
        <v>55</v>
      </c>
    </row>
    <row r="1013" spans="2:5" x14ac:dyDescent="0.25">
      <c r="B1013" s="68" t="s">
        <v>462</v>
      </c>
      <c r="C1013" s="68" t="s">
        <v>535</v>
      </c>
      <c r="D1013" s="69" t="s">
        <v>324</v>
      </c>
      <c r="E1013" s="70">
        <v>20</v>
      </c>
    </row>
    <row r="1014" spans="2:5" x14ac:dyDescent="0.25">
      <c r="B1014" s="68" t="s">
        <v>463</v>
      </c>
      <c r="C1014" s="68" t="s">
        <v>537</v>
      </c>
      <c r="D1014" s="69" t="s">
        <v>337</v>
      </c>
      <c r="E1014" s="70">
        <v>23</v>
      </c>
    </row>
    <row r="1015" spans="2:5" x14ac:dyDescent="0.25">
      <c r="B1015" s="68" t="s">
        <v>462</v>
      </c>
      <c r="C1015" s="68" t="s">
        <v>535</v>
      </c>
      <c r="D1015" s="69" t="s">
        <v>7</v>
      </c>
      <c r="E1015" s="70">
        <v>596</v>
      </c>
    </row>
    <row r="1016" spans="2:5" x14ac:dyDescent="0.25">
      <c r="B1016" s="68" t="s">
        <v>460</v>
      </c>
      <c r="C1016" s="68" t="s">
        <v>536</v>
      </c>
      <c r="D1016" s="69" t="s">
        <v>334</v>
      </c>
      <c r="E1016" s="70">
        <v>94</v>
      </c>
    </row>
    <row r="1017" spans="2:5" x14ac:dyDescent="0.25">
      <c r="B1017" s="68" t="s">
        <v>462</v>
      </c>
      <c r="C1017" s="68" t="s">
        <v>535</v>
      </c>
      <c r="D1017" s="69" t="s">
        <v>10</v>
      </c>
      <c r="E1017" s="70">
        <v>23</v>
      </c>
    </row>
    <row r="1018" spans="2:5" x14ac:dyDescent="0.25">
      <c r="B1018" s="68" t="s">
        <v>460</v>
      </c>
      <c r="C1018" s="68" t="s">
        <v>537</v>
      </c>
      <c r="D1018" s="69" t="s">
        <v>337</v>
      </c>
      <c r="E1018" s="70">
        <v>69</v>
      </c>
    </row>
    <row r="1019" spans="2:5" x14ac:dyDescent="0.25">
      <c r="B1019" s="68" t="s">
        <v>459</v>
      </c>
      <c r="C1019" s="68" t="s">
        <v>537</v>
      </c>
      <c r="D1019" s="69" t="s">
        <v>7</v>
      </c>
      <c r="E1019" s="70">
        <v>34</v>
      </c>
    </row>
    <row r="1020" spans="2:5" x14ac:dyDescent="0.25">
      <c r="B1020" s="68" t="s">
        <v>462</v>
      </c>
      <c r="C1020" s="68" t="s">
        <v>536</v>
      </c>
      <c r="D1020" s="69" t="s">
        <v>7</v>
      </c>
      <c r="E1020" s="70">
        <v>66</v>
      </c>
    </row>
    <row r="1021" spans="2:5" x14ac:dyDescent="0.25">
      <c r="B1021" s="68" t="s">
        <v>462</v>
      </c>
      <c r="C1021" s="68" t="s">
        <v>536</v>
      </c>
      <c r="D1021" s="69" t="s">
        <v>10</v>
      </c>
      <c r="E1021" s="70">
        <v>414</v>
      </c>
    </row>
    <row r="1022" spans="2:5" x14ac:dyDescent="0.25">
      <c r="B1022" s="68" t="s">
        <v>460</v>
      </c>
      <c r="C1022" s="68" t="s">
        <v>535</v>
      </c>
      <c r="D1022" s="69" t="s">
        <v>7</v>
      </c>
      <c r="E1022" s="70">
        <v>34</v>
      </c>
    </row>
    <row r="1023" spans="2:5" x14ac:dyDescent="0.25">
      <c r="B1023" s="68" t="s">
        <v>462</v>
      </c>
      <c r="C1023" s="68" t="s">
        <v>535</v>
      </c>
      <c r="D1023" s="69" t="s">
        <v>7</v>
      </c>
      <c r="E1023" s="70">
        <v>68</v>
      </c>
    </row>
    <row r="1024" spans="2:5" x14ac:dyDescent="0.25">
      <c r="B1024" s="68" t="s">
        <v>459</v>
      </c>
      <c r="C1024" s="68" t="s">
        <v>536</v>
      </c>
      <c r="D1024" s="69" t="s">
        <v>327</v>
      </c>
      <c r="E1024" s="70">
        <v>25</v>
      </c>
    </row>
    <row r="1025" spans="2:5" x14ac:dyDescent="0.25">
      <c r="B1025" s="68" t="s">
        <v>460</v>
      </c>
      <c r="C1025" s="68" t="s">
        <v>535</v>
      </c>
      <c r="D1025" s="69" t="s">
        <v>337</v>
      </c>
      <c r="E1025" s="70">
        <v>48</v>
      </c>
    </row>
    <row r="1026" spans="2:5" x14ac:dyDescent="0.25">
      <c r="B1026" s="68" t="s">
        <v>462</v>
      </c>
      <c r="C1026" s="68" t="s">
        <v>537</v>
      </c>
      <c r="D1026" s="69" t="s">
        <v>10</v>
      </c>
      <c r="E1026" s="70">
        <v>46</v>
      </c>
    </row>
    <row r="1027" spans="2:5" x14ac:dyDescent="0.25">
      <c r="B1027" s="68" t="s">
        <v>462</v>
      </c>
      <c r="C1027" s="68" t="s">
        <v>536</v>
      </c>
      <c r="D1027" s="69" t="s">
        <v>10</v>
      </c>
      <c r="E1027" s="70">
        <v>69</v>
      </c>
    </row>
    <row r="1028" spans="2:5" x14ac:dyDescent="0.25">
      <c r="B1028" s="68" t="s">
        <v>462</v>
      </c>
      <c r="C1028" s="68" t="s">
        <v>535</v>
      </c>
      <c r="D1028" s="69" t="s">
        <v>327</v>
      </c>
      <c r="E1028" s="70">
        <v>50</v>
      </c>
    </row>
    <row r="1029" spans="2:5" x14ac:dyDescent="0.25">
      <c r="B1029" s="68" t="s">
        <v>462</v>
      </c>
      <c r="C1029" s="68" t="s">
        <v>535</v>
      </c>
      <c r="D1029" s="69" t="s">
        <v>7</v>
      </c>
      <c r="E1029" s="70">
        <v>33</v>
      </c>
    </row>
    <row r="1030" spans="2:5" x14ac:dyDescent="0.25">
      <c r="B1030" s="68" t="s">
        <v>462</v>
      </c>
      <c r="C1030" s="68" t="s">
        <v>535</v>
      </c>
      <c r="D1030" s="69" t="s">
        <v>10</v>
      </c>
      <c r="E1030" s="70">
        <v>230</v>
      </c>
    </row>
    <row r="1031" spans="2:5" x14ac:dyDescent="0.25">
      <c r="B1031" s="68" t="s">
        <v>462</v>
      </c>
      <c r="C1031" s="68" t="s">
        <v>536</v>
      </c>
      <c r="D1031" s="69" t="s">
        <v>191</v>
      </c>
      <c r="E1031" s="70">
        <v>23</v>
      </c>
    </row>
    <row r="1032" spans="2:5" x14ac:dyDescent="0.25">
      <c r="B1032" s="68" t="s">
        <v>460</v>
      </c>
      <c r="C1032" s="68" t="s">
        <v>537</v>
      </c>
      <c r="D1032" s="69" t="s">
        <v>327</v>
      </c>
      <c r="E1032" s="70">
        <v>50</v>
      </c>
    </row>
    <row r="1033" spans="2:5" x14ac:dyDescent="0.25">
      <c r="B1033" s="68" t="s">
        <v>460</v>
      </c>
      <c r="C1033" s="68" t="s">
        <v>537</v>
      </c>
      <c r="D1033" s="69" t="s">
        <v>321</v>
      </c>
      <c r="E1033" s="70">
        <v>240</v>
      </c>
    </row>
    <row r="1034" spans="2:5" x14ac:dyDescent="0.25">
      <c r="B1034" s="68" t="s">
        <v>460</v>
      </c>
      <c r="C1034" s="68" t="s">
        <v>537</v>
      </c>
      <c r="D1034" s="69" t="s">
        <v>7</v>
      </c>
      <c r="E1034" s="70">
        <v>99</v>
      </c>
    </row>
    <row r="1035" spans="2:5" x14ac:dyDescent="0.25">
      <c r="B1035" s="68" t="s">
        <v>460</v>
      </c>
      <c r="C1035" s="68" t="s">
        <v>537</v>
      </c>
      <c r="D1035" s="69" t="s">
        <v>334</v>
      </c>
      <c r="E1035" s="70">
        <v>47</v>
      </c>
    </row>
    <row r="1036" spans="2:5" x14ac:dyDescent="0.25">
      <c r="B1036" s="68" t="s">
        <v>460</v>
      </c>
      <c r="C1036" s="68" t="s">
        <v>535</v>
      </c>
      <c r="D1036" s="69" t="s">
        <v>7</v>
      </c>
      <c r="E1036" s="70">
        <v>99</v>
      </c>
    </row>
    <row r="1037" spans="2:5" x14ac:dyDescent="0.25">
      <c r="B1037" s="68" t="s">
        <v>461</v>
      </c>
      <c r="C1037" s="68" t="s">
        <v>537</v>
      </c>
      <c r="D1037" s="69" t="s">
        <v>7</v>
      </c>
      <c r="E1037" s="70">
        <v>102</v>
      </c>
    </row>
    <row r="1038" spans="2:5" x14ac:dyDescent="0.25">
      <c r="B1038" s="68" t="s">
        <v>462</v>
      </c>
      <c r="C1038" s="68" t="s">
        <v>537</v>
      </c>
      <c r="D1038" s="69" t="s">
        <v>334</v>
      </c>
      <c r="E1038" s="70">
        <v>94</v>
      </c>
    </row>
    <row r="1039" spans="2:5" x14ac:dyDescent="0.25">
      <c r="B1039" s="68" t="s">
        <v>460</v>
      </c>
      <c r="C1039" s="68" t="s">
        <v>537</v>
      </c>
      <c r="D1039" s="69" t="s">
        <v>337</v>
      </c>
      <c r="E1039" s="70">
        <v>25</v>
      </c>
    </row>
    <row r="1040" spans="2:5" x14ac:dyDescent="0.25">
      <c r="B1040" s="68" t="s">
        <v>460</v>
      </c>
      <c r="C1040" s="68" t="s">
        <v>537</v>
      </c>
      <c r="D1040" s="69" t="s">
        <v>337</v>
      </c>
      <c r="E1040" s="70">
        <v>48</v>
      </c>
    </row>
    <row r="1041" spans="2:5" x14ac:dyDescent="0.25">
      <c r="B1041" s="68" t="s">
        <v>462</v>
      </c>
      <c r="C1041" s="68" t="s">
        <v>535</v>
      </c>
      <c r="D1041" s="69" t="s">
        <v>327</v>
      </c>
      <c r="E1041" s="70">
        <v>523</v>
      </c>
    </row>
    <row r="1042" spans="2:5" x14ac:dyDescent="0.25">
      <c r="B1042" s="68" t="s">
        <v>462</v>
      </c>
      <c r="C1042" s="68" t="s">
        <v>535</v>
      </c>
      <c r="D1042" s="69" t="s">
        <v>10</v>
      </c>
      <c r="E1042" s="70">
        <v>69</v>
      </c>
    </row>
    <row r="1043" spans="2:5" x14ac:dyDescent="0.25">
      <c r="B1043" s="68" t="s">
        <v>460</v>
      </c>
      <c r="C1043" s="68" t="s">
        <v>535</v>
      </c>
      <c r="D1043" s="69" t="s">
        <v>349</v>
      </c>
      <c r="E1043" s="70">
        <v>40</v>
      </c>
    </row>
    <row r="1044" spans="2:5" x14ac:dyDescent="0.25">
      <c r="B1044" s="68" t="s">
        <v>462</v>
      </c>
      <c r="C1044" s="68" t="s">
        <v>537</v>
      </c>
      <c r="D1044" s="69" t="s">
        <v>337</v>
      </c>
      <c r="E1044" s="70">
        <v>72</v>
      </c>
    </row>
    <row r="1045" spans="2:5" x14ac:dyDescent="0.25">
      <c r="B1045" s="68" t="s">
        <v>462</v>
      </c>
      <c r="C1045" s="68" t="s">
        <v>535</v>
      </c>
      <c r="D1045" s="69" t="s">
        <v>349</v>
      </c>
      <c r="E1045" s="70">
        <v>38</v>
      </c>
    </row>
    <row r="1046" spans="2:5" x14ac:dyDescent="0.25">
      <c r="B1046" s="68" t="s">
        <v>462</v>
      </c>
      <c r="C1046" s="68" t="s">
        <v>537</v>
      </c>
      <c r="D1046" s="69" t="s">
        <v>337</v>
      </c>
      <c r="E1046" s="70">
        <v>546</v>
      </c>
    </row>
    <row r="1047" spans="2:5" x14ac:dyDescent="0.25">
      <c r="B1047" s="68" t="s">
        <v>460</v>
      </c>
      <c r="C1047" s="68" t="s">
        <v>537</v>
      </c>
      <c r="D1047" s="69" t="s">
        <v>327</v>
      </c>
      <c r="E1047" s="70">
        <v>48</v>
      </c>
    </row>
    <row r="1048" spans="2:5" x14ac:dyDescent="0.25">
      <c r="B1048" s="68" t="s">
        <v>462</v>
      </c>
      <c r="C1048" s="68" t="s">
        <v>535</v>
      </c>
      <c r="D1048" s="69" t="s">
        <v>331</v>
      </c>
      <c r="E1048" s="70">
        <v>87</v>
      </c>
    </row>
    <row r="1049" spans="2:5" x14ac:dyDescent="0.25">
      <c r="B1049" s="68" t="s">
        <v>462</v>
      </c>
      <c r="C1049" s="68" t="s">
        <v>535</v>
      </c>
      <c r="D1049" s="69" t="s">
        <v>347</v>
      </c>
      <c r="E1049" s="70">
        <v>302</v>
      </c>
    </row>
    <row r="1050" spans="2:5" x14ac:dyDescent="0.25">
      <c r="B1050" s="68" t="s">
        <v>460</v>
      </c>
      <c r="C1050" s="68" t="s">
        <v>537</v>
      </c>
      <c r="D1050" s="69" t="s">
        <v>321</v>
      </c>
      <c r="E1050" s="70">
        <v>160</v>
      </c>
    </row>
    <row r="1051" spans="2:5" x14ac:dyDescent="0.25">
      <c r="B1051" s="68" t="s">
        <v>461</v>
      </c>
      <c r="C1051" s="68" t="s">
        <v>536</v>
      </c>
      <c r="D1051" s="69" t="s">
        <v>331</v>
      </c>
      <c r="E1051" s="70">
        <v>232</v>
      </c>
    </row>
    <row r="1052" spans="2:5" x14ac:dyDescent="0.25">
      <c r="B1052" s="68" t="s">
        <v>462</v>
      </c>
      <c r="C1052" s="68" t="s">
        <v>535</v>
      </c>
      <c r="D1052" s="69" t="s">
        <v>331</v>
      </c>
      <c r="E1052" s="70">
        <v>60</v>
      </c>
    </row>
    <row r="1053" spans="2:5" x14ac:dyDescent="0.25">
      <c r="B1053" s="68" t="s">
        <v>463</v>
      </c>
      <c r="C1053" s="68" t="s">
        <v>537</v>
      </c>
      <c r="D1053" s="69" t="s">
        <v>337</v>
      </c>
      <c r="E1053" s="70">
        <v>75</v>
      </c>
    </row>
    <row r="1054" spans="2:5" x14ac:dyDescent="0.25">
      <c r="B1054" s="68" t="s">
        <v>462</v>
      </c>
      <c r="C1054" s="68" t="s">
        <v>537</v>
      </c>
      <c r="D1054" s="69" t="s">
        <v>324</v>
      </c>
      <c r="E1054" s="70">
        <v>20</v>
      </c>
    </row>
    <row r="1055" spans="2:5" x14ac:dyDescent="0.25">
      <c r="B1055" s="68" t="s">
        <v>463</v>
      </c>
      <c r="C1055" s="68" t="s">
        <v>537</v>
      </c>
      <c r="D1055" s="69" t="s">
        <v>337</v>
      </c>
      <c r="E1055" s="70">
        <v>46</v>
      </c>
    </row>
    <row r="1056" spans="2:5" x14ac:dyDescent="0.25">
      <c r="B1056" s="68" t="s">
        <v>463</v>
      </c>
      <c r="C1056" s="68" t="s">
        <v>537</v>
      </c>
      <c r="D1056" s="69" t="s">
        <v>337</v>
      </c>
      <c r="E1056" s="70">
        <v>48</v>
      </c>
    </row>
    <row r="1057" spans="2:5" x14ac:dyDescent="0.25">
      <c r="B1057" s="68" t="s">
        <v>459</v>
      </c>
      <c r="C1057" s="68" t="s">
        <v>535</v>
      </c>
      <c r="D1057" s="69" t="s">
        <v>10</v>
      </c>
      <c r="E1057" s="70">
        <v>23</v>
      </c>
    </row>
    <row r="1058" spans="2:5" x14ac:dyDescent="0.25">
      <c r="B1058" s="68" t="s">
        <v>462</v>
      </c>
      <c r="C1058" s="68" t="s">
        <v>537</v>
      </c>
      <c r="D1058" s="69" t="s">
        <v>331</v>
      </c>
      <c r="E1058" s="70">
        <v>90</v>
      </c>
    </row>
    <row r="1059" spans="2:5" x14ac:dyDescent="0.25">
      <c r="B1059" s="68" t="s">
        <v>462</v>
      </c>
      <c r="C1059" s="68" t="s">
        <v>535</v>
      </c>
      <c r="D1059" s="69" t="s">
        <v>327</v>
      </c>
      <c r="E1059" s="70">
        <v>48</v>
      </c>
    </row>
    <row r="1060" spans="2:5" x14ac:dyDescent="0.25">
      <c r="B1060" s="68" t="s">
        <v>459</v>
      </c>
      <c r="C1060" s="68" t="s">
        <v>537</v>
      </c>
      <c r="D1060" s="69" t="s">
        <v>347</v>
      </c>
      <c r="E1060" s="70">
        <v>55</v>
      </c>
    </row>
    <row r="1061" spans="2:5" x14ac:dyDescent="0.25">
      <c r="B1061" s="68" t="s">
        <v>459</v>
      </c>
      <c r="C1061" s="68" t="s">
        <v>535</v>
      </c>
      <c r="D1061" s="69" t="s">
        <v>334</v>
      </c>
      <c r="E1061" s="70">
        <v>47</v>
      </c>
    </row>
    <row r="1062" spans="2:5" x14ac:dyDescent="0.25">
      <c r="B1062" s="68" t="s">
        <v>462</v>
      </c>
      <c r="C1062" s="68" t="s">
        <v>536</v>
      </c>
      <c r="D1062" s="69" t="s">
        <v>7</v>
      </c>
      <c r="E1062" s="70">
        <v>99</v>
      </c>
    </row>
    <row r="1063" spans="2:5" x14ac:dyDescent="0.25">
      <c r="B1063" s="68" t="s">
        <v>459</v>
      </c>
      <c r="C1063" s="68" t="s">
        <v>537</v>
      </c>
      <c r="D1063" s="69" t="s">
        <v>327</v>
      </c>
      <c r="E1063" s="70">
        <v>75</v>
      </c>
    </row>
    <row r="1064" spans="2:5" x14ac:dyDescent="0.25">
      <c r="B1064" s="68" t="s">
        <v>460</v>
      </c>
      <c r="C1064" s="68" t="s">
        <v>537</v>
      </c>
      <c r="D1064" s="69" t="s">
        <v>324</v>
      </c>
      <c r="E1064" s="70">
        <v>40</v>
      </c>
    </row>
    <row r="1065" spans="2:5" x14ac:dyDescent="0.25">
      <c r="B1065" s="68" t="s">
        <v>460</v>
      </c>
      <c r="C1065" s="68" t="s">
        <v>536</v>
      </c>
      <c r="D1065" s="69" t="s">
        <v>327</v>
      </c>
      <c r="E1065" s="70">
        <v>75</v>
      </c>
    </row>
    <row r="1066" spans="2:5" x14ac:dyDescent="0.25">
      <c r="B1066" s="68" t="s">
        <v>462</v>
      </c>
      <c r="C1066" s="68" t="s">
        <v>537</v>
      </c>
      <c r="D1066" s="69" t="s">
        <v>324</v>
      </c>
      <c r="E1066" s="70">
        <v>60</v>
      </c>
    </row>
    <row r="1067" spans="2:5" x14ac:dyDescent="0.25">
      <c r="B1067" s="68" t="s">
        <v>462</v>
      </c>
      <c r="C1067" s="68" t="s">
        <v>535</v>
      </c>
      <c r="D1067" s="69" t="s">
        <v>331</v>
      </c>
      <c r="E1067" s="70">
        <v>29</v>
      </c>
    </row>
    <row r="1068" spans="2:5" x14ac:dyDescent="0.25">
      <c r="B1068" s="68" t="s">
        <v>462</v>
      </c>
      <c r="C1068" s="68" t="s">
        <v>537</v>
      </c>
      <c r="D1068" s="69" t="s">
        <v>191</v>
      </c>
      <c r="E1068" s="70">
        <v>46</v>
      </c>
    </row>
    <row r="1069" spans="2:5" x14ac:dyDescent="0.25">
      <c r="B1069" s="68" t="s">
        <v>462</v>
      </c>
      <c r="C1069" s="68" t="s">
        <v>535</v>
      </c>
      <c r="D1069" s="69" t="s">
        <v>191</v>
      </c>
      <c r="E1069" s="70">
        <v>46</v>
      </c>
    </row>
    <row r="1070" spans="2:5" x14ac:dyDescent="0.25">
      <c r="B1070" s="68" t="s">
        <v>462</v>
      </c>
      <c r="C1070" s="68" t="s">
        <v>536</v>
      </c>
      <c r="D1070" s="69" t="s">
        <v>327</v>
      </c>
      <c r="E1070" s="70">
        <v>72</v>
      </c>
    </row>
    <row r="1071" spans="2:5" x14ac:dyDescent="0.25">
      <c r="B1071" s="68" t="s">
        <v>463</v>
      </c>
      <c r="C1071" s="68" t="s">
        <v>535</v>
      </c>
      <c r="D1071" s="69" t="s">
        <v>337</v>
      </c>
      <c r="E1071" s="70">
        <v>75</v>
      </c>
    </row>
    <row r="1072" spans="2:5" x14ac:dyDescent="0.25">
      <c r="B1072" s="68" t="s">
        <v>463</v>
      </c>
      <c r="C1072" s="68" t="s">
        <v>537</v>
      </c>
      <c r="D1072" s="69" t="s">
        <v>10</v>
      </c>
      <c r="E1072" s="70">
        <v>66</v>
      </c>
    </row>
    <row r="1073" spans="2:5" x14ac:dyDescent="0.25">
      <c r="B1073" s="68" t="s">
        <v>462</v>
      </c>
      <c r="C1073" s="68" t="s">
        <v>535</v>
      </c>
      <c r="D1073" s="69" t="s">
        <v>324</v>
      </c>
      <c r="E1073" s="70">
        <v>60</v>
      </c>
    </row>
    <row r="1074" spans="2:5" x14ac:dyDescent="0.25">
      <c r="B1074" s="68" t="s">
        <v>462</v>
      </c>
      <c r="C1074" s="68" t="s">
        <v>537</v>
      </c>
      <c r="D1074" s="69" t="s">
        <v>331</v>
      </c>
      <c r="E1074" s="70">
        <v>58</v>
      </c>
    </row>
    <row r="1075" spans="2:5" x14ac:dyDescent="0.25">
      <c r="B1075" s="68" t="s">
        <v>462</v>
      </c>
      <c r="C1075" s="68" t="s">
        <v>535</v>
      </c>
      <c r="D1075" s="69" t="s">
        <v>337</v>
      </c>
      <c r="E1075" s="70">
        <v>69</v>
      </c>
    </row>
    <row r="1076" spans="2:5" x14ac:dyDescent="0.25">
      <c r="B1076" s="68" t="s">
        <v>460</v>
      </c>
      <c r="C1076" s="68" t="s">
        <v>537</v>
      </c>
      <c r="D1076" s="69" t="s">
        <v>371</v>
      </c>
      <c r="E1076" s="70">
        <v>18</v>
      </c>
    </row>
    <row r="1077" spans="2:5" x14ac:dyDescent="0.25">
      <c r="B1077" s="68" t="s">
        <v>460</v>
      </c>
      <c r="C1077" s="68" t="s">
        <v>536</v>
      </c>
      <c r="D1077" s="69" t="s">
        <v>327</v>
      </c>
      <c r="E1077" s="70">
        <v>75</v>
      </c>
    </row>
    <row r="1078" spans="2:5" x14ac:dyDescent="0.25">
      <c r="B1078" s="68" t="s">
        <v>462</v>
      </c>
      <c r="C1078" s="68" t="s">
        <v>537</v>
      </c>
      <c r="D1078" s="69" t="s">
        <v>7</v>
      </c>
      <c r="E1078" s="70">
        <v>34</v>
      </c>
    </row>
    <row r="1079" spans="2:5" x14ac:dyDescent="0.25">
      <c r="B1079" s="68" t="s">
        <v>463</v>
      </c>
      <c r="C1079" s="68" t="s">
        <v>537</v>
      </c>
      <c r="D1079" s="69" t="s">
        <v>7</v>
      </c>
      <c r="E1079" s="70">
        <v>99</v>
      </c>
    </row>
    <row r="1080" spans="2:5" x14ac:dyDescent="0.25">
      <c r="B1080" s="68" t="s">
        <v>463</v>
      </c>
      <c r="C1080" s="68" t="s">
        <v>537</v>
      </c>
      <c r="D1080" s="69" t="s">
        <v>337</v>
      </c>
      <c r="E1080" s="70">
        <v>24</v>
      </c>
    </row>
    <row r="1081" spans="2:5" x14ac:dyDescent="0.25">
      <c r="B1081" s="68" t="s">
        <v>459</v>
      </c>
      <c r="C1081" s="68" t="s">
        <v>537</v>
      </c>
      <c r="D1081" s="69" t="s">
        <v>337</v>
      </c>
      <c r="E1081" s="70">
        <v>69</v>
      </c>
    </row>
    <row r="1082" spans="2:5" x14ac:dyDescent="0.25">
      <c r="B1082" s="68" t="s">
        <v>462</v>
      </c>
      <c r="C1082" s="68" t="s">
        <v>537</v>
      </c>
      <c r="D1082" s="69" t="s">
        <v>331</v>
      </c>
      <c r="E1082" s="70">
        <v>90</v>
      </c>
    </row>
    <row r="1083" spans="2:5" x14ac:dyDescent="0.25">
      <c r="B1083" s="68" t="s">
        <v>460</v>
      </c>
      <c r="C1083" s="68" t="s">
        <v>536</v>
      </c>
      <c r="D1083" s="69" t="s">
        <v>324</v>
      </c>
      <c r="E1083" s="70">
        <v>20</v>
      </c>
    </row>
    <row r="1084" spans="2:5" x14ac:dyDescent="0.25">
      <c r="B1084" s="68" t="s">
        <v>459</v>
      </c>
      <c r="C1084" s="68" t="s">
        <v>537</v>
      </c>
      <c r="D1084" s="69" t="s">
        <v>324</v>
      </c>
      <c r="E1084" s="70">
        <v>20</v>
      </c>
    </row>
    <row r="1085" spans="2:5" x14ac:dyDescent="0.25">
      <c r="B1085" s="68" t="s">
        <v>460</v>
      </c>
      <c r="C1085" s="68" t="s">
        <v>535</v>
      </c>
      <c r="D1085" s="69" t="s">
        <v>334</v>
      </c>
      <c r="E1085" s="70">
        <v>68</v>
      </c>
    </row>
    <row r="1086" spans="2:5" x14ac:dyDescent="0.25">
      <c r="B1086" s="68" t="s">
        <v>462</v>
      </c>
      <c r="C1086" s="68" t="s">
        <v>537</v>
      </c>
      <c r="D1086" s="69" t="s">
        <v>337</v>
      </c>
      <c r="E1086" s="70">
        <v>456</v>
      </c>
    </row>
    <row r="1087" spans="2:5" x14ac:dyDescent="0.25">
      <c r="B1087" s="68" t="s">
        <v>462</v>
      </c>
      <c r="C1087" s="68" t="s">
        <v>535</v>
      </c>
      <c r="D1087" s="69" t="s">
        <v>7</v>
      </c>
      <c r="E1087" s="70">
        <v>102</v>
      </c>
    </row>
    <row r="1088" spans="2:5" x14ac:dyDescent="0.25">
      <c r="B1088" s="68" t="s">
        <v>462</v>
      </c>
      <c r="C1088" s="68" t="s">
        <v>535</v>
      </c>
      <c r="D1088" s="69" t="s">
        <v>337</v>
      </c>
      <c r="E1088" s="70">
        <v>23</v>
      </c>
    </row>
    <row r="1089" spans="2:5" x14ac:dyDescent="0.25">
      <c r="B1089" s="68" t="s">
        <v>460</v>
      </c>
      <c r="C1089" s="68" t="s">
        <v>537</v>
      </c>
      <c r="D1089" s="69" t="s">
        <v>7</v>
      </c>
      <c r="E1089" s="70">
        <v>66</v>
      </c>
    </row>
    <row r="1090" spans="2:5" x14ac:dyDescent="0.25">
      <c r="B1090" s="68" t="s">
        <v>463</v>
      </c>
      <c r="C1090" s="68" t="s">
        <v>537</v>
      </c>
      <c r="D1090" s="69" t="s">
        <v>7</v>
      </c>
      <c r="E1090" s="70">
        <v>68</v>
      </c>
    </row>
    <row r="1091" spans="2:5" x14ac:dyDescent="0.25">
      <c r="B1091" s="68" t="s">
        <v>462</v>
      </c>
      <c r="C1091" s="68" t="s">
        <v>535</v>
      </c>
      <c r="D1091" s="69" t="s">
        <v>337</v>
      </c>
      <c r="E1091" s="70">
        <v>75</v>
      </c>
    </row>
    <row r="1092" spans="2:5" x14ac:dyDescent="0.25">
      <c r="B1092" s="68" t="s">
        <v>462</v>
      </c>
      <c r="C1092" s="68" t="s">
        <v>537</v>
      </c>
      <c r="D1092" s="69" t="s">
        <v>7</v>
      </c>
      <c r="E1092" s="70">
        <v>68</v>
      </c>
    </row>
    <row r="1093" spans="2:5" x14ac:dyDescent="0.25">
      <c r="B1093" s="68" t="s">
        <v>462</v>
      </c>
      <c r="C1093" s="68" t="s">
        <v>535</v>
      </c>
      <c r="D1093" s="69" t="s">
        <v>7</v>
      </c>
      <c r="E1093" s="70">
        <v>33</v>
      </c>
    </row>
    <row r="1094" spans="2:5" x14ac:dyDescent="0.25">
      <c r="B1094" s="68" t="s">
        <v>462</v>
      </c>
      <c r="C1094" s="68" t="s">
        <v>537</v>
      </c>
      <c r="D1094" s="69" t="s">
        <v>337</v>
      </c>
      <c r="E1094" s="70">
        <v>24</v>
      </c>
    </row>
    <row r="1095" spans="2:5" x14ac:dyDescent="0.25">
      <c r="B1095" s="68" t="s">
        <v>462</v>
      </c>
      <c r="C1095" s="68" t="s">
        <v>535</v>
      </c>
      <c r="D1095" s="69" t="s">
        <v>334</v>
      </c>
      <c r="E1095" s="70">
        <v>47</v>
      </c>
    </row>
    <row r="1096" spans="2:5" x14ac:dyDescent="0.25">
      <c r="B1096" s="68" t="s">
        <v>462</v>
      </c>
      <c r="C1096" s="68" t="s">
        <v>537</v>
      </c>
      <c r="D1096" s="69" t="s">
        <v>349</v>
      </c>
      <c r="E1096" s="70">
        <v>38</v>
      </c>
    </row>
    <row r="1097" spans="2:5" x14ac:dyDescent="0.25">
      <c r="B1097" s="68" t="s">
        <v>462</v>
      </c>
      <c r="C1097" s="68" t="s">
        <v>536</v>
      </c>
      <c r="D1097" s="69" t="s">
        <v>334</v>
      </c>
      <c r="E1097" s="70">
        <v>424</v>
      </c>
    </row>
    <row r="1098" spans="2:5" x14ac:dyDescent="0.25">
      <c r="B1098" s="68" t="s">
        <v>459</v>
      </c>
      <c r="C1098" s="68" t="s">
        <v>537</v>
      </c>
      <c r="D1098" s="69" t="s">
        <v>324</v>
      </c>
      <c r="E1098" s="70">
        <v>40</v>
      </c>
    </row>
    <row r="1099" spans="2:5" x14ac:dyDescent="0.25">
      <c r="B1099" s="68" t="s">
        <v>462</v>
      </c>
      <c r="C1099" s="68" t="s">
        <v>535</v>
      </c>
      <c r="D1099" s="69" t="s">
        <v>327</v>
      </c>
      <c r="E1099" s="70">
        <v>48</v>
      </c>
    </row>
    <row r="1100" spans="2:5" x14ac:dyDescent="0.25">
      <c r="B1100" s="68" t="s">
        <v>460</v>
      </c>
      <c r="C1100" s="68" t="s">
        <v>537</v>
      </c>
      <c r="D1100" s="69" t="s">
        <v>7</v>
      </c>
      <c r="E1100" s="70">
        <v>102</v>
      </c>
    </row>
    <row r="1101" spans="2:5" x14ac:dyDescent="0.25">
      <c r="B1101" s="68" t="s">
        <v>463</v>
      </c>
      <c r="C1101" s="68" t="s">
        <v>537</v>
      </c>
      <c r="D1101" s="69" t="s">
        <v>191</v>
      </c>
      <c r="E1101" s="70">
        <v>92</v>
      </c>
    </row>
    <row r="1102" spans="2:5" x14ac:dyDescent="0.25">
      <c r="B1102" s="68" t="s">
        <v>460</v>
      </c>
      <c r="C1102" s="68" t="s">
        <v>537</v>
      </c>
      <c r="D1102" s="69" t="s">
        <v>191</v>
      </c>
      <c r="E1102" s="70">
        <v>46</v>
      </c>
    </row>
    <row r="1103" spans="2:5" x14ac:dyDescent="0.25">
      <c r="B1103" s="68" t="s">
        <v>462</v>
      </c>
      <c r="C1103" s="68" t="s">
        <v>535</v>
      </c>
      <c r="D1103" s="69" t="s">
        <v>324</v>
      </c>
      <c r="E1103" s="70">
        <v>40</v>
      </c>
    </row>
    <row r="1104" spans="2:5" x14ac:dyDescent="0.25">
      <c r="B1104" s="68" t="s">
        <v>462</v>
      </c>
      <c r="C1104" s="68" t="s">
        <v>537</v>
      </c>
      <c r="D1104" s="69" t="s">
        <v>7</v>
      </c>
      <c r="E1104" s="70">
        <v>66</v>
      </c>
    </row>
    <row r="1105" spans="2:5" x14ac:dyDescent="0.25">
      <c r="B1105" s="68" t="s">
        <v>459</v>
      </c>
      <c r="C1105" s="68" t="s">
        <v>535</v>
      </c>
      <c r="D1105" s="69" t="s">
        <v>327</v>
      </c>
      <c r="E1105" s="70">
        <v>72</v>
      </c>
    </row>
    <row r="1106" spans="2:5" x14ac:dyDescent="0.25">
      <c r="B1106" s="68" t="s">
        <v>462</v>
      </c>
      <c r="C1106" s="68" t="s">
        <v>537</v>
      </c>
      <c r="D1106" s="69" t="s">
        <v>7</v>
      </c>
      <c r="E1106" s="70">
        <v>66</v>
      </c>
    </row>
    <row r="1107" spans="2:5" x14ac:dyDescent="0.25">
      <c r="B1107" s="68" t="s">
        <v>460</v>
      </c>
      <c r="C1107" s="68" t="s">
        <v>535</v>
      </c>
      <c r="D1107" s="69" t="s">
        <v>334</v>
      </c>
      <c r="E1107" s="70">
        <v>47</v>
      </c>
    </row>
    <row r="1108" spans="2:5" x14ac:dyDescent="0.25">
      <c r="B1108" s="68" t="s">
        <v>459</v>
      </c>
      <c r="C1108" s="68" t="s">
        <v>536</v>
      </c>
      <c r="D1108" s="69" t="s">
        <v>321</v>
      </c>
      <c r="E1108" s="70">
        <v>160</v>
      </c>
    </row>
    <row r="1109" spans="2:5" x14ac:dyDescent="0.25">
      <c r="B1109" s="68" t="s">
        <v>462</v>
      </c>
      <c r="C1109" s="68" t="s">
        <v>536</v>
      </c>
      <c r="D1109" s="69" t="s">
        <v>337</v>
      </c>
      <c r="E1109" s="70">
        <v>75</v>
      </c>
    </row>
    <row r="1110" spans="2:5" x14ac:dyDescent="0.25">
      <c r="B1110" s="68" t="s">
        <v>462</v>
      </c>
      <c r="C1110" s="68" t="s">
        <v>537</v>
      </c>
      <c r="D1110" s="69" t="s">
        <v>7</v>
      </c>
      <c r="E1110" s="70">
        <v>66</v>
      </c>
    </row>
    <row r="1111" spans="2:5" x14ac:dyDescent="0.25">
      <c r="B1111" s="68" t="s">
        <v>460</v>
      </c>
      <c r="C1111" s="68" t="s">
        <v>537</v>
      </c>
      <c r="D1111" s="69" t="s">
        <v>191</v>
      </c>
      <c r="E1111" s="70">
        <v>23</v>
      </c>
    </row>
    <row r="1112" spans="2:5" x14ac:dyDescent="0.25">
      <c r="B1112" s="68" t="s">
        <v>462</v>
      </c>
      <c r="C1112" s="68" t="s">
        <v>537</v>
      </c>
      <c r="D1112" s="69" t="s">
        <v>191</v>
      </c>
      <c r="E1112" s="70">
        <v>23</v>
      </c>
    </row>
    <row r="1113" spans="2:5" x14ac:dyDescent="0.25">
      <c r="B1113" s="68" t="s">
        <v>462</v>
      </c>
      <c r="C1113" s="68" t="s">
        <v>535</v>
      </c>
      <c r="D1113" s="69" t="s">
        <v>337</v>
      </c>
      <c r="E1113" s="70">
        <v>72</v>
      </c>
    </row>
    <row r="1114" spans="2:5" x14ac:dyDescent="0.25">
      <c r="B1114" s="68" t="s">
        <v>462</v>
      </c>
      <c r="C1114" s="68" t="s">
        <v>535</v>
      </c>
      <c r="D1114" s="69" t="s">
        <v>321</v>
      </c>
      <c r="E1114" s="70">
        <v>320</v>
      </c>
    </row>
    <row r="1115" spans="2:5" x14ac:dyDescent="0.25">
      <c r="B1115" s="68" t="s">
        <v>459</v>
      </c>
      <c r="C1115" s="68" t="s">
        <v>536</v>
      </c>
      <c r="D1115" s="69" t="s">
        <v>337</v>
      </c>
      <c r="E1115" s="70">
        <v>48</v>
      </c>
    </row>
    <row r="1116" spans="2:5" x14ac:dyDescent="0.25">
      <c r="B1116" s="68" t="s">
        <v>462</v>
      </c>
      <c r="C1116" s="68" t="s">
        <v>535</v>
      </c>
      <c r="D1116" s="69" t="s">
        <v>10</v>
      </c>
      <c r="E1116" s="70">
        <v>23</v>
      </c>
    </row>
    <row r="1117" spans="2:5" x14ac:dyDescent="0.25">
      <c r="B1117" s="68" t="s">
        <v>462</v>
      </c>
      <c r="C1117" s="68" t="s">
        <v>536</v>
      </c>
      <c r="D1117" s="69" t="s">
        <v>7</v>
      </c>
      <c r="E1117" s="70">
        <v>99</v>
      </c>
    </row>
    <row r="1118" spans="2:5" x14ac:dyDescent="0.25">
      <c r="B1118" s="68" t="s">
        <v>462</v>
      </c>
      <c r="C1118" s="68" t="s">
        <v>535</v>
      </c>
      <c r="D1118" s="69" t="s">
        <v>10</v>
      </c>
      <c r="E1118" s="70">
        <v>46</v>
      </c>
    </row>
    <row r="1119" spans="2:5" x14ac:dyDescent="0.25">
      <c r="B1119" s="68" t="s">
        <v>460</v>
      </c>
      <c r="C1119" s="68" t="s">
        <v>535</v>
      </c>
      <c r="D1119" s="69" t="s">
        <v>7</v>
      </c>
      <c r="E1119" s="70">
        <v>68</v>
      </c>
    </row>
    <row r="1120" spans="2:5" x14ac:dyDescent="0.25">
      <c r="B1120" s="68" t="s">
        <v>461</v>
      </c>
      <c r="C1120" s="68" t="s">
        <v>537</v>
      </c>
      <c r="D1120" s="69" t="s">
        <v>321</v>
      </c>
      <c r="E1120" s="70">
        <v>160</v>
      </c>
    </row>
    <row r="1121" spans="2:5" x14ac:dyDescent="0.25">
      <c r="B1121" s="68" t="s">
        <v>462</v>
      </c>
      <c r="C1121" s="68" t="s">
        <v>536</v>
      </c>
      <c r="D1121" s="69" t="s">
        <v>7</v>
      </c>
      <c r="E1121" s="70">
        <v>34</v>
      </c>
    </row>
    <row r="1122" spans="2:5" x14ac:dyDescent="0.25">
      <c r="B1122" s="68" t="s">
        <v>462</v>
      </c>
      <c r="C1122" s="68" t="s">
        <v>535</v>
      </c>
      <c r="D1122" s="69" t="s">
        <v>324</v>
      </c>
      <c r="E1122" s="70">
        <v>20</v>
      </c>
    </row>
    <row r="1123" spans="2:5" x14ac:dyDescent="0.25">
      <c r="B1123" s="68" t="s">
        <v>460</v>
      </c>
      <c r="C1123" s="68" t="s">
        <v>537</v>
      </c>
      <c r="D1123" s="69" t="s">
        <v>7</v>
      </c>
      <c r="E1123" s="70">
        <v>549</v>
      </c>
    </row>
    <row r="1124" spans="2:5" x14ac:dyDescent="0.25">
      <c r="B1124" s="68" t="s">
        <v>461</v>
      </c>
      <c r="C1124" s="68" t="s">
        <v>537</v>
      </c>
      <c r="D1124" s="69" t="s">
        <v>321</v>
      </c>
      <c r="E1124" s="70">
        <v>240</v>
      </c>
    </row>
    <row r="1125" spans="2:5" x14ac:dyDescent="0.25">
      <c r="B1125" s="68" t="s">
        <v>460</v>
      </c>
      <c r="C1125" s="68" t="s">
        <v>537</v>
      </c>
      <c r="D1125" s="69" t="s">
        <v>191</v>
      </c>
      <c r="E1125" s="70">
        <v>69</v>
      </c>
    </row>
    <row r="1126" spans="2:5" x14ac:dyDescent="0.25">
      <c r="B1126" s="68" t="s">
        <v>461</v>
      </c>
      <c r="C1126" s="68" t="s">
        <v>535</v>
      </c>
      <c r="D1126" s="69" t="s">
        <v>191</v>
      </c>
      <c r="E1126" s="70">
        <v>44</v>
      </c>
    </row>
    <row r="1127" spans="2:5" x14ac:dyDescent="0.25">
      <c r="B1127" s="68" t="s">
        <v>462</v>
      </c>
      <c r="C1127" s="68" t="s">
        <v>535</v>
      </c>
      <c r="D1127" s="69" t="s">
        <v>7</v>
      </c>
      <c r="E1127" s="70">
        <v>68</v>
      </c>
    </row>
    <row r="1128" spans="2:5" x14ac:dyDescent="0.25">
      <c r="B1128" s="68" t="s">
        <v>460</v>
      </c>
      <c r="C1128" s="68" t="s">
        <v>537</v>
      </c>
      <c r="D1128" s="69" t="s">
        <v>337</v>
      </c>
      <c r="E1128" s="70">
        <v>24</v>
      </c>
    </row>
    <row r="1129" spans="2:5" x14ac:dyDescent="0.25">
      <c r="B1129" s="68" t="s">
        <v>460</v>
      </c>
      <c r="C1129" s="68" t="s">
        <v>537</v>
      </c>
      <c r="D1129" s="69" t="s">
        <v>331</v>
      </c>
      <c r="E1129" s="70">
        <v>28</v>
      </c>
    </row>
    <row r="1130" spans="2:5" x14ac:dyDescent="0.25">
      <c r="B1130" s="68" t="s">
        <v>462</v>
      </c>
      <c r="C1130" s="68" t="s">
        <v>537</v>
      </c>
      <c r="D1130" s="69" t="s">
        <v>331</v>
      </c>
      <c r="E1130" s="70">
        <v>87</v>
      </c>
    </row>
    <row r="1131" spans="2:5" x14ac:dyDescent="0.25">
      <c r="B1131" s="68" t="s">
        <v>462</v>
      </c>
      <c r="C1131" s="68" t="s">
        <v>535</v>
      </c>
      <c r="D1131" s="69" t="s">
        <v>349</v>
      </c>
      <c r="E1131" s="70">
        <v>42</v>
      </c>
    </row>
    <row r="1132" spans="2:5" x14ac:dyDescent="0.25">
      <c r="B1132" s="68" t="s">
        <v>459</v>
      </c>
      <c r="C1132" s="68" t="s">
        <v>537</v>
      </c>
      <c r="D1132" s="69" t="s">
        <v>321</v>
      </c>
      <c r="E1132" s="70">
        <v>240</v>
      </c>
    </row>
    <row r="1133" spans="2:5" x14ac:dyDescent="0.25">
      <c r="B1133" s="68" t="s">
        <v>462</v>
      </c>
      <c r="C1133" s="68" t="s">
        <v>535</v>
      </c>
      <c r="D1133" s="69" t="s">
        <v>324</v>
      </c>
      <c r="E1133" s="70">
        <v>40</v>
      </c>
    </row>
    <row r="1134" spans="2:5" x14ac:dyDescent="0.25">
      <c r="B1134" s="68" t="s">
        <v>462</v>
      </c>
      <c r="C1134" s="68" t="s">
        <v>537</v>
      </c>
      <c r="D1134" s="69" t="s">
        <v>349</v>
      </c>
      <c r="E1134" s="70">
        <v>38</v>
      </c>
    </row>
    <row r="1135" spans="2:5" x14ac:dyDescent="0.25">
      <c r="B1135" s="68" t="s">
        <v>462</v>
      </c>
      <c r="C1135" s="68" t="s">
        <v>535</v>
      </c>
      <c r="D1135" s="69" t="s">
        <v>337</v>
      </c>
      <c r="E1135" s="70">
        <v>46</v>
      </c>
    </row>
    <row r="1136" spans="2:5" x14ac:dyDescent="0.25">
      <c r="B1136" s="68" t="s">
        <v>462</v>
      </c>
      <c r="C1136" s="68" t="s">
        <v>537</v>
      </c>
      <c r="D1136" s="69" t="s">
        <v>10</v>
      </c>
      <c r="E1136" s="70">
        <v>22</v>
      </c>
    </row>
    <row r="1137" spans="2:5" x14ac:dyDescent="0.25">
      <c r="B1137" s="68" t="s">
        <v>462</v>
      </c>
      <c r="C1137" s="68" t="s">
        <v>535</v>
      </c>
      <c r="D1137" s="69" t="s">
        <v>349</v>
      </c>
      <c r="E1137" s="70">
        <v>60</v>
      </c>
    </row>
    <row r="1138" spans="2:5" x14ac:dyDescent="0.25">
      <c r="B1138" s="68" t="s">
        <v>463</v>
      </c>
      <c r="C1138" s="68" t="s">
        <v>535</v>
      </c>
      <c r="D1138" s="69" t="s">
        <v>7</v>
      </c>
      <c r="E1138" s="70">
        <v>99</v>
      </c>
    </row>
    <row r="1139" spans="2:5" x14ac:dyDescent="0.25">
      <c r="B1139" s="68" t="s">
        <v>460</v>
      </c>
      <c r="C1139" s="68" t="s">
        <v>537</v>
      </c>
      <c r="D1139" s="69" t="s">
        <v>337</v>
      </c>
      <c r="E1139" s="70">
        <v>24</v>
      </c>
    </row>
    <row r="1140" spans="2:5" x14ac:dyDescent="0.25">
      <c r="B1140" s="68" t="s">
        <v>462</v>
      </c>
      <c r="C1140" s="68" t="s">
        <v>535</v>
      </c>
      <c r="D1140" s="69" t="s">
        <v>191</v>
      </c>
      <c r="E1140" s="70">
        <v>46</v>
      </c>
    </row>
    <row r="1141" spans="2:5" x14ac:dyDescent="0.25">
      <c r="B1141" s="68" t="s">
        <v>462</v>
      </c>
      <c r="C1141" s="68" t="s">
        <v>535</v>
      </c>
      <c r="D1141" s="69" t="s">
        <v>324</v>
      </c>
      <c r="E1141" s="70">
        <v>100</v>
      </c>
    </row>
    <row r="1142" spans="2:5" x14ac:dyDescent="0.25">
      <c r="B1142" s="68" t="s">
        <v>459</v>
      </c>
      <c r="C1142" s="68" t="s">
        <v>535</v>
      </c>
      <c r="D1142" s="69" t="s">
        <v>10</v>
      </c>
      <c r="E1142" s="70">
        <v>66</v>
      </c>
    </row>
    <row r="1143" spans="2:5" x14ac:dyDescent="0.25">
      <c r="B1143" s="68" t="s">
        <v>459</v>
      </c>
      <c r="C1143" s="68" t="s">
        <v>537</v>
      </c>
      <c r="D1143" s="69" t="s">
        <v>7</v>
      </c>
      <c r="E1143" s="70">
        <v>34</v>
      </c>
    </row>
    <row r="1144" spans="2:5" x14ac:dyDescent="0.25">
      <c r="B1144" s="68" t="s">
        <v>462</v>
      </c>
      <c r="C1144" s="68" t="s">
        <v>535</v>
      </c>
      <c r="D1144" s="69" t="s">
        <v>334</v>
      </c>
      <c r="E1144" s="70">
        <v>71</v>
      </c>
    </row>
    <row r="1145" spans="2:5" x14ac:dyDescent="0.25">
      <c r="B1145" s="68" t="s">
        <v>460</v>
      </c>
      <c r="C1145" s="68" t="s">
        <v>537</v>
      </c>
      <c r="D1145" s="69" t="s">
        <v>371</v>
      </c>
      <c r="E1145" s="70">
        <v>36</v>
      </c>
    </row>
    <row r="1146" spans="2:5" x14ac:dyDescent="0.25">
      <c r="B1146" s="68" t="s">
        <v>461</v>
      </c>
      <c r="C1146" s="68" t="s">
        <v>535</v>
      </c>
      <c r="D1146" s="69" t="s">
        <v>337</v>
      </c>
      <c r="E1146" s="70">
        <v>75</v>
      </c>
    </row>
    <row r="1147" spans="2:5" x14ac:dyDescent="0.25">
      <c r="B1147" s="68" t="s">
        <v>460</v>
      </c>
      <c r="C1147" s="68" t="s">
        <v>537</v>
      </c>
      <c r="D1147" s="69" t="s">
        <v>324</v>
      </c>
      <c r="E1147" s="70">
        <v>40</v>
      </c>
    </row>
    <row r="1148" spans="2:5" x14ac:dyDescent="0.25">
      <c r="B1148" s="68" t="s">
        <v>459</v>
      </c>
      <c r="C1148" s="68" t="s">
        <v>537</v>
      </c>
      <c r="D1148" s="69" t="s">
        <v>191</v>
      </c>
      <c r="E1148" s="70">
        <v>46</v>
      </c>
    </row>
    <row r="1149" spans="2:5" x14ac:dyDescent="0.25">
      <c r="B1149" s="68" t="s">
        <v>460</v>
      </c>
      <c r="C1149" s="68" t="s">
        <v>537</v>
      </c>
      <c r="D1149" s="69" t="s">
        <v>7</v>
      </c>
      <c r="E1149" s="70">
        <v>66</v>
      </c>
    </row>
    <row r="1150" spans="2:5" x14ac:dyDescent="0.25">
      <c r="B1150" s="68" t="s">
        <v>461</v>
      </c>
      <c r="C1150" s="68" t="s">
        <v>537</v>
      </c>
      <c r="D1150" s="69" t="s">
        <v>327</v>
      </c>
      <c r="E1150" s="70">
        <v>72</v>
      </c>
    </row>
    <row r="1151" spans="2:5" x14ac:dyDescent="0.25">
      <c r="B1151" s="68" t="s">
        <v>460</v>
      </c>
      <c r="C1151" s="68" t="s">
        <v>536</v>
      </c>
      <c r="D1151" s="69" t="s">
        <v>7</v>
      </c>
      <c r="E1151" s="70">
        <v>170</v>
      </c>
    </row>
    <row r="1152" spans="2:5" x14ac:dyDescent="0.25">
      <c r="B1152" s="68" t="s">
        <v>462</v>
      </c>
      <c r="C1152" s="68" t="s">
        <v>537</v>
      </c>
      <c r="D1152" s="69" t="s">
        <v>321</v>
      </c>
      <c r="E1152" s="70">
        <v>160</v>
      </c>
    </row>
    <row r="1153" spans="2:5" x14ac:dyDescent="0.25">
      <c r="B1153" s="68" t="s">
        <v>462</v>
      </c>
      <c r="C1153" s="68" t="s">
        <v>535</v>
      </c>
      <c r="D1153" s="69" t="s">
        <v>337</v>
      </c>
      <c r="E1153" s="70">
        <v>69</v>
      </c>
    </row>
    <row r="1154" spans="2:5" x14ac:dyDescent="0.25">
      <c r="B1154" s="68" t="s">
        <v>462</v>
      </c>
      <c r="C1154" s="68" t="s">
        <v>537</v>
      </c>
      <c r="D1154" s="69" t="s">
        <v>331</v>
      </c>
      <c r="E1154" s="70">
        <v>29</v>
      </c>
    </row>
    <row r="1155" spans="2:5" x14ac:dyDescent="0.25">
      <c r="B1155" s="68" t="s">
        <v>462</v>
      </c>
      <c r="C1155" s="68" t="s">
        <v>535</v>
      </c>
      <c r="D1155" s="69" t="s">
        <v>337</v>
      </c>
      <c r="E1155" s="70">
        <v>48</v>
      </c>
    </row>
    <row r="1156" spans="2:5" x14ac:dyDescent="0.25">
      <c r="B1156" s="68" t="s">
        <v>460</v>
      </c>
      <c r="C1156" s="68" t="s">
        <v>537</v>
      </c>
      <c r="D1156" s="69" t="s">
        <v>331</v>
      </c>
      <c r="E1156" s="70">
        <v>60</v>
      </c>
    </row>
    <row r="1157" spans="2:5" x14ac:dyDescent="0.25">
      <c r="B1157" s="68" t="s">
        <v>462</v>
      </c>
      <c r="C1157" s="68" t="s">
        <v>535</v>
      </c>
      <c r="D1157" s="69" t="s">
        <v>7</v>
      </c>
      <c r="E1157" s="70">
        <v>96</v>
      </c>
    </row>
    <row r="1158" spans="2:5" x14ac:dyDescent="0.25">
      <c r="B1158" s="68" t="s">
        <v>462</v>
      </c>
      <c r="C1158" s="68" t="s">
        <v>537</v>
      </c>
      <c r="D1158" s="69" t="s">
        <v>7</v>
      </c>
      <c r="E1158" s="70">
        <v>99</v>
      </c>
    </row>
    <row r="1159" spans="2:5" x14ac:dyDescent="0.25">
      <c r="B1159" s="68" t="s">
        <v>459</v>
      </c>
      <c r="C1159" s="68" t="s">
        <v>537</v>
      </c>
      <c r="D1159" s="69" t="s">
        <v>349</v>
      </c>
      <c r="E1159" s="70">
        <v>63</v>
      </c>
    </row>
    <row r="1160" spans="2:5" x14ac:dyDescent="0.25">
      <c r="B1160" s="68" t="s">
        <v>462</v>
      </c>
      <c r="C1160" s="68" t="s">
        <v>537</v>
      </c>
      <c r="D1160" s="69" t="s">
        <v>324</v>
      </c>
      <c r="E1160" s="70">
        <v>60</v>
      </c>
    </row>
    <row r="1161" spans="2:5" x14ac:dyDescent="0.25">
      <c r="B1161" s="68" t="s">
        <v>462</v>
      </c>
      <c r="C1161" s="68" t="s">
        <v>535</v>
      </c>
      <c r="D1161" s="69" t="s">
        <v>371</v>
      </c>
      <c r="E1161" s="70">
        <v>19</v>
      </c>
    </row>
    <row r="1162" spans="2:5" x14ac:dyDescent="0.25">
      <c r="B1162" s="68" t="s">
        <v>460</v>
      </c>
      <c r="C1162" s="68" t="s">
        <v>537</v>
      </c>
      <c r="D1162" s="69" t="s">
        <v>191</v>
      </c>
      <c r="E1162" s="70">
        <v>414</v>
      </c>
    </row>
    <row r="1163" spans="2:5" x14ac:dyDescent="0.25">
      <c r="B1163" s="68" t="s">
        <v>460</v>
      </c>
      <c r="C1163" s="68" t="s">
        <v>537</v>
      </c>
      <c r="D1163" s="69" t="s">
        <v>10</v>
      </c>
      <c r="E1163" s="70">
        <v>46</v>
      </c>
    </row>
    <row r="1164" spans="2:5" x14ac:dyDescent="0.25">
      <c r="B1164" s="68" t="s">
        <v>460</v>
      </c>
      <c r="C1164" s="68" t="s">
        <v>535</v>
      </c>
      <c r="D1164" s="69" t="s">
        <v>331</v>
      </c>
      <c r="E1164" s="70">
        <v>399</v>
      </c>
    </row>
    <row r="1165" spans="2:5" x14ac:dyDescent="0.25">
      <c r="B1165" s="68" t="s">
        <v>460</v>
      </c>
      <c r="C1165" s="68" t="s">
        <v>537</v>
      </c>
      <c r="D1165" s="69" t="s">
        <v>331</v>
      </c>
      <c r="E1165" s="70">
        <v>120</v>
      </c>
    </row>
    <row r="1166" spans="2:5" x14ac:dyDescent="0.25">
      <c r="B1166" s="68" t="s">
        <v>462</v>
      </c>
      <c r="C1166" s="68" t="s">
        <v>537</v>
      </c>
      <c r="D1166" s="69" t="s">
        <v>10</v>
      </c>
      <c r="E1166" s="70">
        <v>46</v>
      </c>
    </row>
    <row r="1167" spans="2:5" x14ac:dyDescent="0.25">
      <c r="B1167" s="68" t="s">
        <v>460</v>
      </c>
      <c r="C1167" s="68" t="s">
        <v>535</v>
      </c>
      <c r="D1167" s="69" t="s">
        <v>324</v>
      </c>
      <c r="E1167" s="70">
        <v>57</v>
      </c>
    </row>
    <row r="1168" spans="2:5" x14ac:dyDescent="0.25">
      <c r="B1168" s="68" t="s">
        <v>459</v>
      </c>
      <c r="C1168" s="68" t="s">
        <v>536</v>
      </c>
      <c r="D1168" s="69" t="s">
        <v>10</v>
      </c>
      <c r="E1168" s="70">
        <v>69</v>
      </c>
    </row>
    <row r="1169" spans="2:5" x14ac:dyDescent="0.25">
      <c r="B1169" s="68" t="s">
        <v>460</v>
      </c>
      <c r="C1169" s="68" t="s">
        <v>535</v>
      </c>
      <c r="D1169" s="69" t="s">
        <v>191</v>
      </c>
      <c r="E1169" s="70">
        <v>46</v>
      </c>
    </row>
    <row r="1170" spans="2:5" x14ac:dyDescent="0.25">
      <c r="B1170" s="68" t="s">
        <v>462</v>
      </c>
      <c r="C1170" s="68" t="s">
        <v>535</v>
      </c>
      <c r="D1170" s="69" t="s">
        <v>10</v>
      </c>
      <c r="E1170" s="70">
        <v>46</v>
      </c>
    </row>
    <row r="1171" spans="2:5" x14ac:dyDescent="0.25">
      <c r="B1171" s="68" t="s">
        <v>462</v>
      </c>
      <c r="C1171" s="68" t="s">
        <v>536</v>
      </c>
      <c r="D1171" s="69" t="s">
        <v>191</v>
      </c>
      <c r="E1171" s="70">
        <v>23</v>
      </c>
    </row>
    <row r="1172" spans="2:5" x14ac:dyDescent="0.25">
      <c r="B1172" s="68" t="s">
        <v>462</v>
      </c>
      <c r="C1172" s="68" t="s">
        <v>535</v>
      </c>
      <c r="D1172" s="69" t="s">
        <v>10</v>
      </c>
      <c r="E1172" s="70">
        <v>46</v>
      </c>
    </row>
    <row r="1173" spans="2:5" x14ac:dyDescent="0.25">
      <c r="B1173" s="68" t="s">
        <v>460</v>
      </c>
      <c r="C1173" s="68" t="s">
        <v>536</v>
      </c>
      <c r="D1173" s="69" t="s">
        <v>349</v>
      </c>
      <c r="E1173" s="70">
        <v>20</v>
      </c>
    </row>
    <row r="1174" spans="2:5" x14ac:dyDescent="0.25">
      <c r="B1174" s="68" t="s">
        <v>461</v>
      </c>
      <c r="C1174" s="68" t="s">
        <v>537</v>
      </c>
      <c r="D1174" s="69" t="s">
        <v>334</v>
      </c>
      <c r="E1174" s="70">
        <v>71</v>
      </c>
    </row>
    <row r="1175" spans="2:5" x14ac:dyDescent="0.25">
      <c r="B1175" s="68" t="s">
        <v>462</v>
      </c>
      <c r="C1175" s="68" t="s">
        <v>535</v>
      </c>
      <c r="D1175" s="69" t="s">
        <v>327</v>
      </c>
      <c r="E1175" s="70">
        <v>72</v>
      </c>
    </row>
    <row r="1176" spans="2:5" x14ac:dyDescent="0.25">
      <c r="B1176" s="68" t="s">
        <v>462</v>
      </c>
      <c r="C1176" s="68" t="s">
        <v>537</v>
      </c>
      <c r="D1176" s="69" t="s">
        <v>337</v>
      </c>
      <c r="E1176" s="70">
        <v>72</v>
      </c>
    </row>
    <row r="1177" spans="2:5" x14ac:dyDescent="0.25">
      <c r="B1177" s="68" t="s">
        <v>462</v>
      </c>
      <c r="C1177" s="68" t="s">
        <v>535</v>
      </c>
      <c r="D1177" s="69" t="s">
        <v>347</v>
      </c>
      <c r="E1177" s="70">
        <v>27</v>
      </c>
    </row>
    <row r="1178" spans="2:5" x14ac:dyDescent="0.25">
      <c r="B1178" s="68" t="s">
        <v>460</v>
      </c>
      <c r="C1178" s="68" t="s">
        <v>537</v>
      </c>
      <c r="D1178" s="69" t="s">
        <v>324</v>
      </c>
      <c r="E1178" s="70">
        <v>60</v>
      </c>
    </row>
    <row r="1179" spans="2:5" x14ac:dyDescent="0.25">
      <c r="B1179" s="68" t="s">
        <v>460</v>
      </c>
      <c r="C1179" s="68" t="s">
        <v>537</v>
      </c>
      <c r="D1179" s="69" t="s">
        <v>10</v>
      </c>
      <c r="E1179" s="70">
        <v>23</v>
      </c>
    </row>
    <row r="1180" spans="2:5" x14ac:dyDescent="0.25">
      <c r="B1180" s="68" t="s">
        <v>462</v>
      </c>
      <c r="C1180" s="68" t="s">
        <v>537</v>
      </c>
      <c r="D1180" s="69" t="s">
        <v>331</v>
      </c>
      <c r="E1180" s="70">
        <v>579</v>
      </c>
    </row>
    <row r="1181" spans="2:5" x14ac:dyDescent="0.25">
      <c r="B1181" s="68" t="s">
        <v>462</v>
      </c>
      <c r="C1181" s="68" t="s">
        <v>535</v>
      </c>
      <c r="D1181" s="69" t="s">
        <v>191</v>
      </c>
      <c r="E1181" s="70">
        <v>23</v>
      </c>
    </row>
    <row r="1182" spans="2:5" x14ac:dyDescent="0.25">
      <c r="B1182" s="68" t="s">
        <v>463</v>
      </c>
      <c r="C1182" s="68" t="s">
        <v>537</v>
      </c>
      <c r="D1182" s="69" t="s">
        <v>191</v>
      </c>
      <c r="E1182" s="70">
        <v>66</v>
      </c>
    </row>
    <row r="1183" spans="2:5" x14ac:dyDescent="0.25">
      <c r="B1183" s="68" t="s">
        <v>462</v>
      </c>
      <c r="C1183" s="68" t="s">
        <v>535</v>
      </c>
      <c r="D1183" s="69" t="s">
        <v>191</v>
      </c>
      <c r="E1183" s="70">
        <v>334</v>
      </c>
    </row>
    <row r="1184" spans="2:5" x14ac:dyDescent="0.25">
      <c r="B1184" s="68" t="s">
        <v>460</v>
      </c>
      <c r="C1184" s="68" t="s">
        <v>537</v>
      </c>
      <c r="D1184" s="69" t="s">
        <v>321</v>
      </c>
      <c r="E1184" s="70">
        <v>152</v>
      </c>
    </row>
    <row r="1185" spans="2:5" x14ac:dyDescent="0.25">
      <c r="B1185" s="68" t="s">
        <v>460</v>
      </c>
      <c r="C1185" s="68" t="s">
        <v>535</v>
      </c>
      <c r="D1185" s="69" t="s">
        <v>7</v>
      </c>
      <c r="E1185" s="70">
        <v>66</v>
      </c>
    </row>
    <row r="1186" spans="2:5" x14ac:dyDescent="0.25">
      <c r="B1186" s="68" t="s">
        <v>462</v>
      </c>
      <c r="C1186" s="68" t="s">
        <v>537</v>
      </c>
      <c r="D1186" s="69" t="s">
        <v>10</v>
      </c>
      <c r="E1186" s="70">
        <v>23</v>
      </c>
    </row>
    <row r="1187" spans="2:5" x14ac:dyDescent="0.25">
      <c r="B1187" s="68" t="s">
        <v>462</v>
      </c>
      <c r="C1187" s="68" t="s">
        <v>535</v>
      </c>
      <c r="D1187" s="69" t="s">
        <v>191</v>
      </c>
      <c r="E1187" s="70">
        <v>66</v>
      </c>
    </row>
    <row r="1188" spans="2:5" x14ac:dyDescent="0.25">
      <c r="B1188" s="68" t="s">
        <v>463</v>
      </c>
      <c r="C1188" s="68" t="s">
        <v>535</v>
      </c>
      <c r="D1188" s="69" t="s">
        <v>7</v>
      </c>
      <c r="E1188" s="70">
        <v>711</v>
      </c>
    </row>
    <row r="1189" spans="2:5" x14ac:dyDescent="0.25">
      <c r="B1189" s="68" t="s">
        <v>459</v>
      </c>
      <c r="C1189" s="68" t="s">
        <v>537</v>
      </c>
      <c r="D1189" s="69" t="s">
        <v>7</v>
      </c>
      <c r="E1189" s="70">
        <v>68</v>
      </c>
    </row>
    <row r="1190" spans="2:5" x14ac:dyDescent="0.25">
      <c r="B1190" s="68" t="s">
        <v>460</v>
      </c>
      <c r="C1190" s="68" t="s">
        <v>537</v>
      </c>
      <c r="D1190" s="69" t="s">
        <v>331</v>
      </c>
      <c r="E1190" s="70">
        <v>90</v>
      </c>
    </row>
    <row r="1191" spans="2:5" x14ac:dyDescent="0.25">
      <c r="B1191" s="68" t="s">
        <v>461</v>
      </c>
      <c r="C1191" s="68" t="s">
        <v>535</v>
      </c>
      <c r="D1191" s="69" t="s">
        <v>7</v>
      </c>
      <c r="E1191" s="70">
        <v>68</v>
      </c>
    </row>
    <row r="1192" spans="2:5" x14ac:dyDescent="0.25">
      <c r="B1192" s="68" t="s">
        <v>461</v>
      </c>
      <c r="C1192" s="68" t="s">
        <v>537</v>
      </c>
      <c r="D1192" s="69" t="s">
        <v>337</v>
      </c>
      <c r="E1192" s="70">
        <v>75</v>
      </c>
    </row>
    <row r="1193" spans="2:5" x14ac:dyDescent="0.25">
      <c r="B1193" s="68" t="s">
        <v>462</v>
      </c>
      <c r="C1193" s="68" t="s">
        <v>535</v>
      </c>
      <c r="D1193" s="69" t="s">
        <v>337</v>
      </c>
      <c r="E1193" s="70">
        <v>100</v>
      </c>
    </row>
    <row r="1194" spans="2:5" x14ac:dyDescent="0.25">
      <c r="B1194" s="68" t="s">
        <v>462</v>
      </c>
      <c r="C1194" s="68" t="s">
        <v>537</v>
      </c>
      <c r="D1194" s="69" t="s">
        <v>331</v>
      </c>
      <c r="E1194" s="70">
        <v>58</v>
      </c>
    </row>
    <row r="1195" spans="2:5" x14ac:dyDescent="0.25">
      <c r="B1195" s="68" t="s">
        <v>460</v>
      </c>
      <c r="C1195" s="68" t="s">
        <v>537</v>
      </c>
      <c r="D1195" s="69" t="s">
        <v>324</v>
      </c>
      <c r="E1195" s="70">
        <v>20</v>
      </c>
    </row>
    <row r="1196" spans="2:5" x14ac:dyDescent="0.25">
      <c r="B1196" s="68" t="s">
        <v>462</v>
      </c>
      <c r="C1196" s="68" t="s">
        <v>537</v>
      </c>
      <c r="D1196" s="69" t="s">
        <v>349</v>
      </c>
      <c r="E1196" s="70">
        <v>40</v>
      </c>
    </row>
    <row r="1197" spans="2:5" x14ac:dyDescent="0.25">
      <c r="B1197" s="68" t="s">
        <v>459</v>
      </c>
      <c r="C1197" s="68" t="s">
        <v>535</v>
      </c>
      <c r="D1197" s="69" t="s">
        <v>331</v>
      </c>
      <c r="E1197" s="70">
        <v>87</v>
      </c>
    </row>
    <row r="1198" spans="2:5" x14ac:dyDescent="0.25">
      <c r="B1198" s="68" t="s">
        <v>460</v>
      </c>
      <c r="C1198" s="68" t="s">
        <v>537</v>
      </c>
      <c r="D1198" s="69" t="s">
        <v>7</v>
      </c>
      <c r="E1198" s="70">
        <v>102</v>
      </c>
    </row>
    <row r="1199" spans="2:5" x14ac:dyDescent="0.25">
      <c r="B1199" s="68" t="s">
        <v>460</v>
      </c>
      <c r="C1199" s="68" t="s">
        <v>535</v>
      </c>
      <c r="D1199" s="69" t="s">
        <v>334</v>
      </c>
      <c r="E1199" s="70">
        <v>513</v>
      </c>
    </row>
    <row r="1200" spans="2:5" x14ac:dyDescent="0.25">
      <c r="B1200" s="68" t="s">
        <v>460</v>
      </c>
      <c r="C1200" s="68" t="s">
        <v>537</v>
      </c>
      <c r="D1200" s="69" t="s">
        <v>331</v>
      </c>
      <c r="E1200" s="70">
        <v>28</v>
      </c>
    </row>
    <row r="1201" spans="2:5" x14ac:dyDescent="0.25">
      <c r="B1201" s="68" t="s">
        <v>462</v>
      </c>
      <c r="C1201" s="68" t="s">
        <v>535</v>
      </c>
      <c r="D1201" s="69" t="s">
        <v>10</v>
      </c>
      <c r="E1201" s="70">
        <v>69</v>
      </c>
    </row>
    <row r="1202" spans="2:5" x14ac:dyDescent="0.25">
      <c r="B1202" s="68" t="s">
        <v>462</v>
      </c>
      <c r="C1202" s="68" t="s">
        <v>537</v>
      </c>
      <c r="D1202" s="69" t="s">
        <v>331</v>
      </c>
      <c r="E1202" s="70">
        <v>661</v>
      </c>
    </row>
    <row r="1203" spans="2:5" x14ac:dyDescent="0.25">
      <c r="B1203" s="68" t="s">
        <v>462</v>
      </c>
      <c r="C1203" s="68" t="s">
        <v>535</v>
      </c>
      <c r="D1203" s="69" t="s">
        <v>10</v>
      </c>
      <c r="E1203" s="70">
        <v>23</v>
      </c>
    </row>
    <row r="1204" spans="2:5" x14ac:dyDescent="0.25">
      <c r="B1204" s="68" t="s">
        <v>460</v>
      </c>
      <c r="C1204" s="68" t="s">
        <v>537</v>
      </c>
      <c r="D1204" s="69" t="s">
        <v>10</v>
      </c>
      <c r="E1204" s="70">
        <v>46</v>
      </c>
    </row>
    <row r="1205" spans="2:5" x14ac:dyDescent="0.25">
      <c r="B1205" s="68" t="s">
        <v>460</v>
      </c>
      <c r="C1205" s="68" t="s">
        <v>535</v>
      </c>
      <c r="D1205" s="69" t="s">
        <v>10</v>
      </c>
      <c r="E1205" s="70">
        <v>23</v>
      </c>
    </row>
    <row r="1206" spans="2:5" x14ac:dyDescent="0.25">
      <c r="B1206" s="68" t="s">
        <v>462</v>
      </c>
      <c r="C1206" s="68" t="s">
        <v>535</v>
      </c>
      <c r="D1206" s="69" t="s">
        <v>321</v>
      </c>
      <c r="E1206" s="70">
        <v>160</v>
      </c>
    </row>
    <row r="1207" spans="2:5" x14ac:dyDescent="0.25">
      <c r="B1207" s="68" t="s">
        <v>460</v>
      </c>
      <c r="C1207" s="68" t="s">
        <v>537</v>
      </c>
      <c r="D1207" s="69" t="s">
        <v>321</v>
      </c>
      <c r="E1207" s="70">
        <v>240</v>
      </c>
    </row>
    <row r="1208" spans="2:5" x14ac:dyDescent="0.25">
      <c r="B1208" s="68" t="s">
        <v>460</v>
      </c>
      <c r="C1208" s="68" t="s">
        <v>536</v>
      </c>
      <c r="D1208" s="69" t="s">
        <v>191</v>
      </c>
      <c r="E1208" s="70">
        <v>46</v>
      </c>
    </row>
    <row r="1209" spans="2:5" x14ac:dyDescent="0.25">
      <c r="B1209" s="68" t="s">
        <v>462</v>
      </c>
      <c r="C1209" s="68" t="s">
        <v>535</v>
      </c>
      <c r="D1209" s="69" t="s">
        <v>331</v>
      </c>
      <c r="E1209" s="70">
        <v>29</v>
      </c>
    </row>
    <row r="1210" spans="2:5" x14ac:dyDescent="0.25">
      <c r="B1210" s="68" t="s">
        <v>462</v>
      </c>
      <c r="C1210" s="68" t="s">
        <v>537</v>
      </c>
      <c r="D1210" s="69" t="s">
        <v>321</v>
      </c>
      <c r="E1210" s="70">
        <v>240</v>
      </c>
    </row>
    <row r="1211" spans="2:5" x14ac:dyDescent="0.25">
      <c r="B1211" s="68" t="s">
        <v>460</v>
      </c>
      <c r="C1211" s="68" t="s">
        <v>535</v>
      </c>
      <c r="D1211" s="69" t="s">
        <v>324</v>
      </c>
      <c r="E1211" s="70">
        <v>40</v>
      </c>
    </row>
    <row r="1212" spans="2:5" x14ac:dyDescent="0.25">
      <c r="B1212" s="68" t="s">
        <v>460</v>
      </c>
      <c r="C1212" s="68" t="s">
        <v>535</v>
      </c>
      <c r="D1212" s="69" t="s">
        <v>324</v>
      </c>
      <c r="E1212" s="70">
        <v>60</v>
      </c>
    </row>
    <row r="1213" spans="2:5" x14ac:dyDescent="0.25">
      <c r="B1213" s="68" t="s">
        <v>462</v>
      </c>
      <c r="C1213" s="68" t="s">
        <v>535</v>
      </c>
      <c r="D1213" s="69" t="s">
        <v>321</v>
      </c>
      <c r="E1213" s="70">
        <v>240</v>
      </c>
    </row>
    <row r="1214" spans="2:5" x14ac:dyDescent="0.25">
      <c r="B1214" s="68" t="s">
        <v>460</v>
      </c>
      <c r="C1214" s="68" t="s">
        <v>535</v>
      </c>
      <c r="D1214" s="69" t="s">
        <v>191</v>
      </c>
      <c r="E1214" s="70">
        <v>46</v>
      </c>
    </row>
    <row r="1215" spans="2:5" x14ac:dyDescent="0.25">
      <c r="B1215" s="68" t="s">
        <v>462</v>
      </c>
      <c r="C1215" s="68" t="s">
        <v>535</v>
      </c>
      <c r="D1215" s="69" t="s">
        <v>324</v>
      </c>
      <c r="E1215" s="70">
        <v>20</v>
      </c>
    </row>
    <row r="1216" spans="2:5" x14ac:dyDescent="0.25">
      <c r="B1216" s="68" t="s">
        <v>462</v>
      </c>
      <c r="C1216" s="68" t="s">
        <v>535</v>
      </c>
      <c r="D1216" s="69" t="s">
        <v>7</v>
      </c>
      <c r="E1216" s="70">
        <v>66</v>
      </c>
    </row>
    <row r="1217" spans="2:5" x14ac:dyDescent="0.25">
      <c r="B1217" s="68" t="s">
        <v>462</v>
      </c>
      <c r="C1217" s="68" t="s">
        <v>535</v>
      </c>
      <c r="D1217" s="69" t="s">
        <v>7</v>
      </c>
      <c r="E1217" s="70">
        <v>96</v>
      </c>
    </row>
    <row r="1218" spans="2:5" x14ac:dyDescent="0.25">
      <c r="B1218" s="68" t="s">
        <v>462</v>
      </c>
      <c r="C1218" s="68" t="s">
        <v>537</v>
      </c>
      <c r="D1218" s="69" t="s">
        <v>191</v>
      </c>
      <c r="E1218" s="70">
        <v>46</v>
      </c>
    </row>
    <row r="1219" spans="2:5" x14ac:dyDescent="0.25">
      <c r="B1219" s="68" t="s">
        <v>460</v>
      </c>
      <c r="C1219" s="68" t="s">
        <v>537</v>
      </c>
      <c r="D1219" s="69" t="s">
        <v>327</v>
      </c>
      <c r="E1219" s="70">
        <v>25</v>
      </c>
    </row>
    <row r="1220" spans="2:5" x14ac:dyDescent="0.25">
      <c r="B1220" s="68" t="s">
        <v>460</v>
      </c>
      <c r="C1220" s="68" t="s">
        <v>536</v>
      </c>
      <c r="D1220" s="69" t="s">
        <v>191</v>
      </c>
      <c r="E1220" s="70">
        <v>305</v>
      </c>
    </row>
    <row r="1221" spans="2:5" x14ac:dyDescent="0.25">
      <c r="B1221" s="68" t="s">
        <v>460</v>
      </c>
      <c r="C1221" s="68" t="s">
        <v>537</v>
      </c>
      <c r="D1221" s="69" t="s">
        <v>7</v>
      </c>
      <c r="E1221" s="70">
        <v>198</v>
      </c>
    </row>
    <row r="1222" spans="2:5" x14ac:dyDescent="0.25">
      <c r="B1222" s="68" t="s">
        <v>462</v>
      </c>
      <c r="C1222" s="68" t="s">
        <v>537</v>
      </c>
      <c r="D1222" s="69" t="s">
        <v>10</v>
      </c>
      <c r="E1222" s="70">
        <v>523</v>
      </c>
    </row>
    <row r="1223" spans="2:5" x14ac:dyDescent="0.25">
      <c r="B1223" s="68" t="s">
        <v>460</v>
      </c>
      <c r="C1223" s="68" t="s">
        <v>535</v>
      </c>
      <c r="D1223" s="69" t="s">
        <v>327</v>
      </c>
      <c r="E1223" s="70">
        <v>50</v>
      </c>
    </row>
    <row r="1224" spans="2:5" x14ac:dyDescent="0.25">
      <c r="B1224" s="68" t="s">
        <v>459</v>
      </c>
      <c r="C1224" s="68" t="s">
        <v>537</v>
      </c>
      <c r="D1224" s="69" t="s">
        <v>334</v>
      </c>
      <c r="E1224" s="70">
        <v>514</v>
      </c>
    </row>
    <row r="1225" spans="2:5" x14ac:dyDescent="0.25">
      <c r="B1225" s="68" t="s">
        <v>462</v>
      </c>
      <c r="C1225" s="68" t="s">
        <v>535</v>
      </c>
      <c r="D1225" s="69" t="s">
        <v>331</v>
      </c>
      <c r="E1225" s="70">
        <v>58</v>
      </c>
    </row>
    <row r="1226" spans="2:5" x14ac:dyDescent="0.25">
      <c r="B1226" s="68" t="s">
        <v>463</v>
      </c>
      <c r="C1226" s="68" t="s">
        <v>536</v>
      </c>
      <c r="D1226" s="69" t="s">
        <v>334</v>
      </c>
      <c r="E1226" s="70">
        <v>23</v>
      </c>
    </row>
    <row r="1227" spans="2:5" x14ac:dyDescent="0.25">
      <c r="B1227" s="68" t="s">
        <v>460</v>
      </c>
      <c r="C1227" s="68" t="s">
        <v>537</v>
      </c>
      <c r="D1227" s="69" t="s">
        <v>10</v>
      </c>
      <c r="E1227" s="70">
        <v>46</v>
      </c>
    </row>
    <row r="1228" spans="2:5" x14ac:dyDescent="0.25">
      <c r="B1228" s="68" t="s">
        <v>460</v>
      </c>
      <c r="C1228" s="68" t="s">
        <v>535</v>
      </c>
      <c r="D1228" s="69" t="s">
        <v>10</v>
      </c>
      <c r="E1228" s="70">
        <v>69</v>
      </c>
    </row>
    <row r="1229" spans="2:5" x14ac:dyDescent="0.25">
      <c r="B1229" s="68" t="s">
        <v>462</v>
      </c>
      <c r="C1229" s="68" t="s">
        <v>535</v>
      </c>
      <c r="D1229" s="69" t="s">
        <v>324</v>
      </c>
      <c r="E1229" s="70">
        <v>60</v>
      </c>
    </row>
    <row r="1230" spans="2:5" x14ac:dyDescent="0.25">
      <c r="B1230" s="68" t="s">
        <v>460</v>
      </c>
      <c r="C1230" s="68" t="s">
        <v>537</v>
      </c>
      <c r="D1230" s="69" t="s">
        <v>327</v>
      </c>
      <c r="E1230" s="70">
        <v>48</v>
      </c>
    </row>
    <row r="1231" spans="2:5" x14ac:dyDescent="0.25">
      <c r="B1231" s="68" t="s">
        <v>462</v>
      </c>
      <c r="C1231" s="68" t="s">
        <v>535</v>
      </c>
      <c r="D1231" s="69" t="s">
        <v>371</v>
      </c>
      <c r="E1231" s="70">
        <v>38</v>
      </c>
    </row>
    <row r="1232" spans="2:5" x14ac:dyDescent="0.25">
      <c r="B1232" s="68" t="s">
        <v>462</v>
      </c>
      <c r="C1232" s="68" t="s">
        <v>537</v>
      </c>
      <c r="D1232" s="69" t="s">
        <v>7</v>
      </c>
      <c r="E1232" s="70">
        <v>608</v>
      </c>
    </row>
    <row r="1233" spans="2:5" x14ac:dyDescent="0.25">
      <c r="B1233" s="68" t="s">
        <v>460</v>
      </c>
      <c r="C1233" s="68" t="s">
        <v>537</v>
      </c>
      <c r="D1233" s="69" t="s">
        <v>10</v>
      </c>
      <c r="E1233" s="70">
        <v>23</v>
      </c>
    </row>
    <row r="1234" spans="2:5" x14ac:dyDescent="0.25">
      <c r="B1234" s="68" t="s">
        <v>460</v>
      </c>
      <c r="C1234" s="68" t="s">
        <v>537</v>
      </c>
      <c r="D1234" s="69" t="s">
        <v>324</v>
      </c>
      <c r="E1234" s="70">
        <v>40</v>
      </c>
    </row>
    <row r="1235" spans="2:5" x14ac:dyDescent="0.25">
      <c r="B1235" s="68" t="s">
        <v>462</v>
      </c>
      <c r="C1235" s="68" t="s">
        <v>536</v>
      </c>
      <c r="D1235" s="69" t="s">
        <v>191</v>
      </c>
      <c r="E1235" s="70">
        <v>46</v>
      </c>
    </row>
    <row r="1236" spans="2:5" x14ac:dyDescent="0.25">
      <c r="B1236" s="68" t="s">
        <v>459</v>
      </c>
      <c r="C1236" s="68" t="s">
        <v>537</v>
      </c>
      <c r="D1236" s="69" t="s">
        <v>7</v>
      </c>
      <c r="E1236" s="70">
        <v>34</v>
      </c>
    </row>
    <row r="1237" spans="2:5" x14ac:dyDescent="0.25">
      <c r="B1237" s="68" t="s">
        <v>460</v>
      </c>
      <c r="C1237" s="68" t="s">
        <v>537</v>
      </c>
      <c r="D1237" s="69" t="s">
        <v>331</v>
      </c>
      <c r="E1237" s="70">
        <v>58</v>
      </c>
    </row>
    <row r="1238" spans="2:5" x14ac:dyDescent="0.25">
      <c r="B1238" s="68" t="s">
        <v>461</v>
      </c>
      <c r="C1238" s="68" t="s">
        <v>535</v>
      </c>
      <c r="D1238" s="69" t="s">
        <v>334</v>
      </c>
      <c r="E1238" s="70">
        <v>363</v>
      </c>
    </row>
    <row r="1239" spans="2:5" x14ac:dyDescent="0.25">
      <c r="B1239" s="68" t="s">
        <v>460</v>
      </c>
      <c r="C1239" s="68" t="s">
        <v>537</v>
      </c>
      <c r="D1239" s="69" t="s">
        <v>7</v>
      </c>
      <c r="E1239" s="70">
        <v>66</v>
      </c>
    </row>
    <row r="1240" spans="2:5" x14ac:dyDescent="0.25">
      <c r="B1240" s="68" t="s">
        <v>460</v>
      </c>
      <c r="C1240" s="68" t="s">
        <v>535</v>
      </c>
      <c r="D1240" s="69" t="s">
        <v>191</v>
      </c>
      <c r="E1240" s="70">
        <v>46</v>
      </c>
    </row>
    <row r="1241" spans="2:5" x14ac:dyDescent="0.25">
      <c r="B1241" s="68" t="s">
        <v>462</v>
      </c>
      <c r="C1241" s="68" t="s">
        <v>535</v>
      </c>
      <c r="D1241" s="69" t="s">
        <v>324</v>
      </c>
      <c r="E1241" s="70">
        <v>20</v>
      </c>
    </row>
    <row r="1242" spans="2:5" x14ac:dyDescent="0.25">
      <c r="B1242" s="68" t="s">
        <v>463</v>
      </c>
      <c r="C1242" s="68" t="s">
        <v>537</v>
      </c>
      <c r="D1242" s="69" t="s">
        <v>337</v>
      </c>
      <c r="E1242" s="70">
        <v>48</v>
      </c>
    </row>
    <row r="1243" spans="2:5" x14ac:dyDescent="0.25">
      <c r="B1243" s="68" t="s">
        <v>462</v>
      </c>
      <c r="C1243" s="68" t="s">
        <v>535</v>
      </c>
      <c r="D1243" s="69" t="s">
        <v>324</v>
      </c>
      <c r="E1243" s="70">
        <v>379</v>
      </c>
    </row>
    <row r="1244" spans="2:5" x14ac:dyDescent="0.25">
      <c r="B1244" s="68" t="s">
        <v>462</v>
      </c>
      <c r="C1244" s="68" t="s">
        <v>537</v>
      </c>
      <c r="D1244" s="69" t="s">
        <v>10</v>
      </c>
      <c r="E1244" s="70">
        <v>23</v>
      </c>
    </row>
    <row r="1245" spans="2:5" x14ac:dyDescent="0.25">
      <c r="B1245" s="68" t="s">
        <v>462</v>
      </c>
      <c r="C1245" s="68" t="s">
        <v>535</v>
      </c>
      <c r="D1245" s="69" t="s">
        <v>324</v>
      </c>
      <c r="E1245" s="70">
        <v>38</v>
      </c>
    </row>
    <row r="1246" spans="2:5" x14ac:dyDescent="0.25">
      <c r="B1246" s="68" t="s">
        <v>462</v>
      </c>
      <c r="C1246" s="68" t="s">
        <v>535</v>
      </c>
      <c r="D1246" s="69" t="s">
        <v>334</v>
      </c>
      <c r="E1246" s="70">
        <v>24</v>
      </c>
    </row>
    <row r="1247" spans="2:5" x14ac:dyDescent="0.25">
      <c r="B1247" s="68" t="s">
        <v>460</v>
      </c>
      <c r="C1247" s="68" t="s">
        <v>535</v>
      </c>
      <c r="D1247" s="69" t="s">
        <v>7</v>
      </c>
      <c r="E1247" s="70">
        <v>66</v>
      </c>
    </row>
    <row r="1248" spans="2:5" x14ac:dyDescent="0.25">
      <c r="B1248" s="68" t="s">
        <v>460</v>
      </c>
      <c r="C1248" s="68" t="s">
        <v>537</v>
      </c>
      <c r="D1248" s="69" t="s">
        <v>337</v>
      </c>
      <c r="E1248" s="70">
        <v>50</v>
      </c>
    </row>
    <row r="1249" spans="2:5" x14ac:dyDescent="0.25">
      <c r="B1249" s="68" t="s">
        <v>459</v>
      </c>
      <c r="C1249" s="68" t="s">
        <v>537</v>
      </c>
      <c r="D1249" s="69" t="s">
        <v>349</v>
      </c>
      <c r="E1249" s="70">
        <v>60</v>
      </c>
    </row>
    <row r="1250" spans="2:5" x14ac:dyDescent="0.25">
      <c r="B1250" s="68" t="s">
        <v>460</v>
      </c>
      <c r="C1250" s="68" t="s">
        <v>537</v>
      </c>
      <c r="D1250" s="69" t="s">
        <v>191</v>
      </c>
      <c r="E1250" s="70">
        <v>46</v>
      </c>
    </row>
    <row r="1251" spans="2:5" x14ac:dyDescent="0.25">
      <c r="B1251" s="68" t="s">
        <v>462</v>
      </c>
      <c r="C1251" s="68" t="s">
        <v>535</v>
      </c>
      <c r="D1251" s="69" t="s">
        <v>337</v>
      </c>
      <c r="E1251" s="70">
        <v>184</v>
      </c>
    </row>
    <row r="1252" spans="2:5" x14ac:dyDescent="0.25">
      <c r="B1252" s="68" t="s">
        <v>460</v>
      </c>
      <c r="C1252" s="68" t="s">
        <v>535</v>
      </c>
      <c r="D1252" s="69" t="s">
        <v>191</v>
      </c>
      <c r="E1252" s="70">
        <v>69</v>
      </c>
    </row>
    <row r="1253" spans="2:5" x14ac:dyDescent="0.25">
      <c r="B1253" s="68" t="s">
        <v>460</v>
      </c>
      <c r="C1253" s="68" t="s">
        <v>537</v>
      </c>
      <c r="D1253" s="69" t="s">
        <v>10</v>
      </c>
      <c r="E1253" s="70">
        <v>46</v>
      </c>
    </row>
    <row r="1254" spans="2:5" x14ac:dyDescent="0.25">
      <c r="B1254" s="68" t="s">
        <v>461</v>
      </c>
      <c r="C1254" s="68" t="s">
        <v>537</v>
      </c>
      <c r="D1254" s="69" t="s">
        <v>191</v>
      </c>
      <c r="E1254" s="70">
        <v>22</v>
      </c>
    </row>
    <row r="1255" spans="2:5" x14ac:dyDescent="0.25">
      <c r="B1255" s="68" t="s">
        <v>462</v>
      </c>
      <c r="C1255" s="68" t="s">
        <v>535</v>
      </c>
      <c r="D1255" s="69" t="s">
        <v>7</v>
      </c>
      <c r="E1255" s="70">
        <v>99</v>
      </c>
    </row>
    <row r="1256" spans="2:5" x14ac:dyDescent="0.25">
      <c r="B1256" s="68" t="s">
        <v>460</v>
      </c>
      <c r="C1256" s="68" t="s">
        <v>535</v>
      </c>
      <c r="D1256" s="69" t="s">
        <v>191</v>
      </c>
      <c r="E1256" s="70">
        <v>23</v>
      </c>
    </row>
    <row r="1257" spans="2:5" x14ac:dyDescent="0.25">
      <c r="B1257" s="68" t="s">
        <v>460</v>
      </c>
      <c r="C1257" s="68" t="s">
        <v>535</v>
      </c>
      <c r="D1257" s="69" t="s">
        <v>7</v>
      </c>
      <c r="E1257" s="70">
        <v>102</v>
      </c>
    </row>
    <row r="1258" spans="2:5" x14ac:dyDescent="0.25">
      <c r="B1258" s="68" t="s">
        <v>460</v>
      </c>
      <c r="C1258" s="68" t="s">
        <v>536</v>
      </c>
      <c r="D1258" s="69" t="s">
        <v>349</v>
      </c>
      <c r="E1258" s="70">
        <v>80</v>
      </c>
    </row>
    <row r="1259" spans="2:5" x14ac:dyDescent="0.25">
      <c r="B1259" s="68" t="s">
        <v>460</v>
      </c>
      <c r="C1259" s="68" t="s">
        <v>537</v>
      </c>
      <c r="D1259" s="69" t="s">
        <v>324</v>
      </c>
      <c r="E1259" s="70">
        <v>40</v>
      </c>
    </row>
    <row r="1260" spans="2:5" x14ac:dyDescent="0.25">
      <c r="B1260" s="68" t="s">
        <v>460</v>
      </c>
      <c r="C1260" s="68" t="s">
        <v>537</v>
      </c>
      <c r="D1260" s="69" t="s">
        <v>191</v>
      </c>
      <c r="E1260" s="70">
        <v>436</v>
      </c>
    </row>
    <row r="1261" spans="2:5" x14ac:dyDescent="0.25">
      <c r="B1261" s="68" t="s">
        <v>461</v>
      </c>
      <c r="C1261" s="68" t="s">
        <v>537</v>
      </c>
      <c r="D1261" s="69" t="s">
        <v>349</v>
      </c>
      <c r="E1261" s="70">
        <v>60</v>
      </c>
    </row>
    <row r="1262" spans="2:5" x14ac:dyDescent="0.25">
      <c r="B1262" s="68" t="s">
        <v>462</v>
      </c>
      <c r="C1262" s="68" t="s">
        <v>537</v>
      </c>
      <c r="D1262" s="69" t="s">
        <v>321</v>
      </c>
      <c r="E1262" s="70">
        <v>228</v>
      </c>
    </row>
    <row r="1263" spans="2:5" x14ac:dyDescent="0.25">
      <c r="B1263" s="68" t="s">
        <v>462</v>
      </c>
      <c r="C1263" s="68" t="s">
        <v>535</v>
      </c>
      <c r="D1263" s="69" t="s">
        <v>337</v>
      </c>
      <c r="E1263" s="70">
        <v>48</v>
      </c>
    </row>
    <row r="1264" spans="2:5" x14ac:dyDescent="0.25">
      <c r="B1264" s="68" t="s">
        <v>462</v>
      </c>
      <c r="C1264" s="68" t="s">
        <v>537</v>
      </c>
      <c r="D1264" s="69" t="s">
        <v>324</v>
      </c>
      <c r="E1264" s="70">
        <v>40</v>
      </c>
    </row>
    <row r="1265" spans="2:5" x14ac:dyDescent="0.25">
      <c r="B1265" s="68" t="s">
        <v>460</v>
      </c>
      <c r="C1265" s="68" t="s">
        <v>535</v>
      </c>
      <c r="D1265" s="69" t="s">
        <v>191</v>
      </c>
      <c r="E1265" s="70">
        <v>69</v>
      </c>
    </row>
    <row r="1266" spans="2:5" x14ac:dyDescent="0.25">
      <c r="B1266" s="68" t="s">
        <v>462</v>
      </c>
      <c r="C1266" s="68" t="s">
        <v>537</v>
      </c>
      <c r="D1266" s="69" t="s">
        <v>331</v>
      </c>
      <c r="E1266" s="70">
        <v>58</v>
      </c>
    </row>
    <row r="1267" spans="2:5" x14ac:dyDescent="0.25">
      <c r="B1267" s="68" t="s">
        <v>462</v>
      </c>
      <c r="C1267" s="68" t="s">
        <v>535</v>
      </c>
      <c r="D1267" s="69" t="s">
        <v>7</v>
      </c>
      <c r="E1267" s="70">
        <v>132</v>
      </c>
    </row>
    <row r="1268" spans="2:5" x14ac:dyDescent="0.25">
      <c r="B1268" s="68" t="s">
        <v>460</v>
      </c>
      <c r="C1268" s="68" t="s">
        <v>535</v>
      </c>
      <c r="D1268" s="69" t="s">
        <v>10</v>
      </c>
      <c r="E1268" s="70">
        <v>92</v>
      </c>
    </row>
    <row r="1269" spans="2:5" x14ac:dyDescent="0.25">
      <c r="B1269" s="68" t="s">
        <v>459</v>
      </c>
      <c r="C1269" s="68" t="s">
        <v>535</v>
      </c>
      <c r="D1269" s="69" t="s">
        <v>324</v>
      </c>
      <c r="E1269" s="70">
        <v>60</v>
      </c>
    </row>
    <row r="1270" spans="2:5" x14ac:dyDescent="0.25">
      <c r="B1270" s="68" t="s">
        <v>459</v>
      </c>
      <c r="C1270" s="68" t="s">
        <v>535</v>
      </c>
      <c r="D1270" s="69" t="s">
        <v>334</v>
      </c>
      <c r="E1270" s="70">
        <v>71</v>
      </c>
    </row>
    <row r="1271" spans="2:5" x14ac:dyDescent="0.25">
      <c r="B1271" s="68" t="s">
        <v>460</v>
      </c>
      <c r="C1271" s="68" t="s">
        <v>537</v>
      </c>
      <c r="D1271" s="69" t="s">
        <v>327</v>
      </c>
      <c r="E1271" s="70">
        <v>24</v>
      </c>
    </row>
    <row r="1272" spans="2:5" x14ac:dyDescent="0.25">
      <c r="B1272" s="68" t="s">
        <v>462</v>
      </c>
      <c r="C1272" s="68" t="s">
        <v>537</v>
      </c>
      <c r="D1272" s="69" t="s">
        <v>337</v>
      </c>
      <c r="E1272" s="70">
        <v>125</v>
      </c>
    </row>
    <row r="1273" spans="2:5" x14ac:dyDescent="0.25">
      <c r="B1273" s="68" t="s">
        <v>462</v>
      </c>
      <c r="C1273" s="68" t="s">
        <v>535</v>
      </c>
      <c r="D1273" s="69" t="s">
        <v>337</v>
      </c>
      <c r="E1273" s="70">
        <v>23</v>
      </c>
    </row>
    <row r="1274" spans="2:5" x14ac:dyDescent="0.25">
      <c r="B1274" s="68" t="s">
        <v>460</v>
      </c>
      <c r="C1274" s="68" t="s">
        <v>537</v>
      </c>
      <c r="D1274" s="69" t="s">
        <v>191</v>
      </c>
      <c r="E1274" s="70">
        <v>46</v>
      </c>
    </row>
    <row r="1275" spans="2:5" x14ac:dyDescent="0.25">
      <c r="B1275" s="68" t="s">
        <v>460</v>
      </c>
      <c r="C1275" s="68" t="s">
        <v>537</v>
      </c>
      <c r="D1275" s="69" t="s">
        <v>7</v>
      </c>
      <c r="E1275" s="70">
        <v>32</v>
      </c>
    </row>
    <row r="1276" spans="2:5" x14ac:dyDescent="0.25">
      <c r="B1276" s="68" t="s">
        <v>461</v>
      </c>
      <c r="C1276" s="68" t="s">
        <v>537</v>
      </c>
      <c r="D1276" s="69" t="s">
        <v>349</v>
      </c>
      <c r="E1276" s="70">
        <v>60</v>
      </c>
    </row>
    <row r="1277" spans="2:5" x14ac:dyDescent="0.25">
      <c r="B1277" s="68" t="s">
        <v>462</v>
      </c>
      <c r="C1277" s="68" t="s">
        <v>535</v>
      </c>
      <c r="D1277" s="69" t="s">
        <v>337</v>
      </c>
      <c r="E1277" s="70">
        <v>23</v>
      </c>
    </row>
    <row r="1278" spans="2:5" x14ac:dyDescent="0.25">
      <c r="B1278" s="68" t="s">
        <v>460</v>
      </c>
      <c r="C1278" s="68" t="s">
        <v>535</v>
      </c>
      <c r="D1278" s="69" t="s">
        <v>327</v>
      </c>
      <c r="E1278" s="70">
        <v>48</v>
      </c>
    </row>
    <row r="1279" spans="2:5" x14ac:dyDescent="0.25">
      <c r="B1279" s="68" t="s">
        <v>462</v>
      </c>
      <c r="C1279" s="68" t="s">
        <v>535</v>
      </c>
      <c r="D1279" s="69" t="s">
        <v>337</v>
      </c>
      <c r="E1279" s="70">
        <v>75</v>
      </c>
    </row>
    <row r="1280" spans="2:5" x14ac:dyDescent="0.25">
      <c r="B1280" s="68" t="s">
        <v>463</v>
      </c>
      <c r="C1280" s="68" t="s">
        <v>537</v>
      </c>
      <c r="D1280" s="69" t="s">
        <v>324</v>
      </c>
      <c r="E1280" s="70">
        <v>38</v>
      </c>
    </row>
    <row r="1281" spans="2:5" x14ac:dyDescent="0.25">
      <c r="B1281" s="68" t="s">
        <v>460</v>
      </c>
      <c r="C1281" s="68" t="s">
        <v>535</v>
      </c>
      <c r="D1281" s="69" t="s">
        <v>191</v>
      </c>
      <c r="E1281" s="70">
        <v>46</v>
      </c>
    </row>
    <row r="1282" spans="2:5" x14ac:dyDescent="0.25">
      <c r="B1282" s="68" t="s">
        <v>462</v>
      </c>
      <c r="C1282" s="68" t="s">
        <v>535</v>
      </c>
      <c r="D1282" s="69" t="s">
        <v>10</v>
      </c>
      <c r="E1282" s="70">
        <v>92</v>
      </c>
    </row>
    <row r="1283" spans="2:5" x14ac:dyDescent="0.25">
      <c r="B1283" s="68" t="s">
        <v>462</v>
      </c>
      <c r="C1283" s="68" t="s">
        <v>535</v>
      </c>
      <c r="D1283" s="69" t="s">
        <v>324</v>
      </c>
      <c r="E1283" s="70">
        <v>20</v>
      </c>
    </row>
    <row r="1284" spans="2:5" x14ac:dyDescent="0.25">
      <c r="B1284" s="68" t="s">
        <v>460</v>
      </c>
      <c r="C1284" s="68" t="s">
        <v>536</v>
      </c>
      <c r="D1284" s="69" t="s">
        <v>334</v>
      </c>
      <c r="E1284" s="70">
        <v>71</v>
      </c>
    </row>
    <row r="1285" spans="2:5" x14ac:dyDescent="0.25">
      <c r="B1285" s="68" t="s">
        <v>460</v>
      </c>
      <c r="C1285" s="68" t="s">
        <v>537</v>
      </c>
      <c r="D1285" s="69" t="s">
        <v>10</v>
      </c>
      <c r="E1285" s="70">
        <v>66</v>
      </c>
    </row>
    <row r="1286" spans="2:5" x14ac:dyDescent="0.25">
      <c r="B1286" s="68" t="s">
        <v>462</v>
      </c>
      <c r="C1286" s="68" t="s">
        <v>535</v>
      </c>
      <c r="D1286" s="69" t="s">
        <v>324</v>
      </c>
      <c r="E1286" s="70">
        <v>60</v>
      </c>
    </row>
    <row r="1287" spans="2:5" x14ac:dyDescent="0.25">
      <c r="B1287" s="68" t="s">
        <v>460</v>
      </c>
      <c r="C1287" s="68" t="s">
        <v>537</v>
      </c>
      <c r="D1287" s="69" t="s">
        <v>331</v>
      </c>
      <c r="E1287" s="70">
        <v>116</v>
      </c>
    </row>
    <row r="1288" spans="2:5" x14ac:dyDescent="0.25">
      <c r="B1288" s="68" t="s">
        <v>462</v>
      </c>
      <c r="C1288" s="68" t="s">
        <v>536</v>
      </c>
      <c r="D1288" s="69" t="s">
        <v>347</v>
      </c>
      <c r="E1288" s="70">
        <v>28</v>
      </c>
    </row>
    <row r="1289" spans="2:5" x14ac:dyDescent="0.25">
      <c r="B1289" s="68" t="s">
        <v>462</v>
      </c>
      <c r="C1289" s="68" t="s">
        <v>535</v>
      </c>
      <c r="D1289" s="69" t="s">
        <v>191</v>
      </c>
      <c r="E1289" s="70">
        <v>69</v>
      </c>
    </row>
    <row r="1290" spans="2:5" x14ac:dyDescent="0.25">
      <c r="B1290" s="68" t="s">
        <v>459</v>
      </c>
      <c r="C1290" s="68" t="s">
        <v>535</v>
      </c>
      <c r="D1290" s="69" t="s">
        <v>10</v>
      </c>
      <c r="E1290" s="70">
        <v>44</v>
      </c>
    </row>
    <row r="1291" spans="2:5" x14ac:dyDescent="0.25">
      <c r="B1291" s="68" t="s">
        <v>460</v>
      </c>
      <c r="C1291" s="68" t="s">
        <v>537</v>
      </c>
      <c r="D1291" s="69" t="s">
        <v>10</v>
      </c>
      <c r="E1291" s="70">
        <v>46</v>
      </c>
    </row>
    <row r="1292" spans="2:5" x14ac:dyDescent="0.25">
      <c r="B1292" s="68" t="s">
        <v>460</v>
      </c>
      <c r="C1292" s="68" t="s">
        <v>537</v>
      </c>
      <c r="D1292" s="69" t="s">
        <v>324</v>
      </c>
      <c r="E1292" s="70">
        <v>19</v>
      </c>
    </row>
    <row r="1293" spans="2:5" x14ac:dyDescent="0.25">
      <c r="B1293" s="68" t="s">
        <v>462</v>
      </c>
      <c r="C1293" s="68" t="s">
        <v>535</v>
      </c>
      <c r="D1293" s="69" t="s">
        <v>10</v>
      </c>
      <c r="E1293" s="70">
        <v>46</v>
      </c>
    </row>
    <row r="1294" spans="2:5" x14ac:dyDescent="0.25">
      <c r="B1294" s="68" t="s">
        <v>460</v>
      </c>
      <c r="C1294" s="68" t="s">
        <v>535</v>
      </c>
      <c r="D1294" s="69" t="s">
        <v>349</v>
      </c>
      <c r="E1294" s="70">
        <v>60</v>
      </c>
    </row>
    <row r="1295" spans="2:5" x14ac:dyDescent="0.25">
      <c r="B1295" s="68" t="s">
        <v>461</v>
      </c>
      <c r="C1295" s="68" t="s">
        <v>537</v>
      </c>
      <c r="D1295" s="69" t="s">
        <v>331</v>
      </c>
      <c r="E1295" s="70">
        <v>87</v>
      </c>
    </row>
    <row r="1296" spans="2:5" x14ac:dyDescent="0.25">
      <c r="B1296" s="68" t="s">
        <v>462</v>
      </c>
      <c r="C1296" s="68" t="s">
        <v>537</v>
      </c>
      <c r="D1296" s="69" t="s">
        <v>324</v>
      </c>
      <c r="E1296" s="70">
        <v>60</v>
      </c>
    </row>
    <row r="1297" spans="2:5" x14ac:dyDescent="0.25">
      <c r="B1297" s="68" t="s">
        <v>462</v>
      </c>
      <c r="C1297" s="68" t="s">
        <v>535</v>
      </c>
      <c r="D1297" s="69" t="s">
        <v>7</v>
      </c>
      <c r="E1297" s="70">
        <v>66</v>
      </c>
    </row>
    <row r="1298" spans="2:5" x14ac:dyDescent="0.25">
      <c r="B1298" s="68" t="s">
        <v>462</v>
      </c>
      <c r="C1298" s="68" t="s">
        <v>537</v>
      </c>
      <c r="D1298" s="69" t="s">
        <v>337</v>
      </c>
      <c r="E1298" s="70">
        <v>75</v>
      </c>
    </row>
    <row r="1299" spans="2:5" x14ac:dyDescent="0.25">
      <c r="B1299" s="68" t="s">
        <v>462</v>
      </c>
      <c r="C1299" s="68" t="s">
        <v>535</v>
      </c>
      <c r="D1299" s="69" t="s">
        <v>324</v>
      </c>
      <c r="E1299" s="70">
        <v>38</v>
      </c>
    </row>
    <row r="1300" spans="2:5" x14ac:dyDescent="0.25">
      <c r="B1300" s="68" t="s">
        <v>462</v>
      </c>
      <c r="C1300" s="68" t="s">
        <v>535</v>
      </c>
      <c r="D1300" s="69" t="s">
        <v>337</v>
      </c>
      <c r="E1300" s="70">
        <v>50</v>
      </c>
    </row>
    <row r="1301" spans="2:5" x14ac:dyDescent="0.25">
      <c r="B1301" s="68" t="s">
        <v>459</v>
      </c>
      <c r="C1301" s="68" t="s">
        <v>537</v>
      </c>
      <c r="D1301" s="69" t="s">
        <v>191</v>
      </c>
      <c r="E1301" s="70">
        <v>46</v>
      </c>
    </row>
    <row r="1302" spans="2:5" x14ac:dyDescent="0.25">
      <c r="B1302" s="68" t="s">
        <v>460</v>
      </c>
      <c r="C1302" s="68" t="s">
        <v>537</v>
      </c>
      <c r="D1302" s="69" t="s">
        <v>191</v>
      </c>
      <c r="E1302" s="70">
        <v>46</v>
      </c>
    </row>
    <row r="1303" spans="2:5" x14ac:dyDescent="0.25">
      <c r="B1303" s="68" t="s">
        <v>460</v>
      </c>
      <c r="C1303" s="68" t="s">
        <v>537</v>
      </c>
      <c r="D1303" s="69" t="s">
        <v>371</v>
      </c>
      <c r="E1303" s="70">
        <v>38</v>
      </c>
    </row>
    <row r="1304" spans="2:5" x14ac:dyDescent="0.25">
      <c r="B1304" s="68" t="s">
        <v>459</v>
      </c>
      <c r="C1304" s="68" t="s">
        <v>537</v>
      </c>
      <c r="D1304" s="69" t="s">
        <v>191</v>
      </c>
      <c r="E1304" s="70">
        <v>23</v>
      </c>
    </row>
    <row r="1305" spans="2:5" x14ac:dyDescent="0.25">
      <c r="B1305" s="68" t="s">
        <v>462</v>
      </c>
      <c r="C1305" s="68" t="s">
        <v>535</v>
      </c>
      <c r="D1305" s="69" t="s">
        <v>191</v>
      </c>
      <c r="E1305" s="70">
        <v>69</v>
      </c>
    </row>
    <row r="1306" spans="2:5" x14ac:dyDescent="0.25">
      <c r="B1306" s="68" t="s">
        <v>461</v>
      </c>
      <c r="C1306" s="68" t="s">
        <v>535</v>
      </c>
      <c r="D1306" s="69" t="s">
        <v>324</v>
      </c>
      <c r="E1306" s="70">
        <v>20</v>
      </c>
    </row>
    <row r="1307" spans="2:5" x14ac:dyDescent="0.25">
      <c r="B1307" s="68" t="s">
        <v>461</v>
      </c>
      <c r="C1307" s="68" t="s">
        <v>536</v>
      </c>
      <c r="D1307" s="69" t="s">
        <v>324</v>
      </c>
      <c r="E1307" s="70">
        <v>20</v>
      </c>
    </row>
    <row r="1308" spans="2:5" x14ac:dyDescent="0.25">
      <c r="B1308" s="68" t="s">
        <v>460</v>
      </c>
      <c r="C1308" s="68" t="s">
        <v>537</v>
      </c>
      <c r="D1308" s="69" t="s">
        <v>331</v>
      </c>
      <c r="E1308" s="70">
        <v>30</v>
      </c>
    </row>
    <row r="1309" spans="2:5" x14ac:dyDescent="0.25">
      <c r="B1309" s="68" t="s">
        <v>460</v>
      </c>
      <c r="C1309" s="68" t="s">
        <v>537</v>
      </c>
      <c r="D1309" s="69" t="s">
        <v>324</v>
      </c>
      <c r="E1309" s="70">
        <v>60</v>
      </c>
    </row>
    <row r="1310" spans="2:5" x14ac:dyDescent="0.25">
      <c r="B1310" s="68" t="s">
        <v>463</v>
      </c>
      <c r="C1310" s="68" t="s">
        <v>537</v>
      </c>
      <c r="D1310" s="69" t="s">
        <v>191</v>
      </c>
      <c r="E1310" s="70">
        <v>23</v>
      </c>
    </row>
    <row r="1311" spans="2:5" x14ac:dyDescent="0.25">
      <c r="B1311" s="68" t="s">
        <v>462</v>
      </c>
      <c r="C1311" s="68" t="s">
        <v>536</v>
      </c>
      <c r="D1311" s="69" t="s">
        <v>324</v>
      </c>
      <c r="E1311" s="70">
        <v>20</v>
      </c>
    </row>
    <row r="1312" spans="2:5" x14ac:dyDescent="0.25">
      <c r="B1312" s="68" t="s">
        <v>462</v>
      </c>
      <c r="C1312" s="68" t="s">
        <v>537</v>
      </c>
      <c r="D1312" s="69" t="s">
        <v>327</v>
      </c>
      <c r="E1312" s="70">
        <v>50</v>
      </c>
    </row>
    <row r="1313" spans="2:5" x14ac:dyDescent="0.25">
      <c r="B1313" s="68" t="s">
        <v>460</v>
      </c>
      <c r="C1313" s="68" t="s">
        <v>537</v>
      </c>
      <c r="D1313" s="69" t="s">
        <v>331</v>
      </c>
      <c r="E1313" s="70">
        <v>58</v>
      </c>
    </row>
    <row r="1314" spans="2:5" x14ac:dyDescent="0.25">
      <c r="B1314" s="68" t="s">
        <v>463</v>
      </c>
      <c r="C1314" s="68" t="s">
        <v>537</v>
      </c>
      <c r="D1314" s="69" t="s">
        <v>337</v>
      </c>
      <c r="E1314" s="70">
        <v>50</v>
      </c>
    </row>
    <row r="1315" spans="2:5" x14ac:dyDescent="0.25">
      <c r="B1315" s="68" t="s">
        <v>462</v>
      </c>
      <c r="C1315" s="68" t="s">
        <v>535</v>
      </c>
      <c r="D1315" s="69" t="s">
        <v>321</v>
      </c>
      <c r="E1315" s="70">
        <v>240</v>
      </c>
    </row>
    <row r="1316" spans="2:5" x14ac:dyDescent="0.25">
      <c r="B1316" s="68" t="s">
        <v>460</v>
      </c>
      <c r="C1316" s="68" t="s">
        <v>537</v>
      </c>
      <c r="D1316" s="69" t="s">
        <v>337</v>
      </c>
      <c r="E1316" s="70">
        <v>48</v>
      </c>
    </row>
    <row r="1317" spans="2:5" x14ac:dyDescent="0.25">
      <c r="B1317" s="68" t="s">
        <v>462</v>
      </c>
      <c r="C1317" s="68" t="s">
        <v>535</v>
      </c>
      <c r="D1317" s="69" t="s">
        <v>191</v>
      </c>
      <c r="E1317" s="70">
        <v>46</v>
      </c>
    </row>
    <row r="1318" spans="2:5" x14ac:dyDescent="0.25">
      <c r="B1318" s="68" t="s">
        <v>463</v>
      </c>
      <c r="C1318" s="68" t="s">
        <v>535</v>
      </c>
      <c r="D1318" s="69" t="s">
        <v>10</v>
      </c>
      <c r="E1318" s="70">
        <v>46</v>
      </c>
    </row>
    <row r="1319" spans="2:5" x14ac:dyDescent="0.25">
      <c r="B1319" s="68" t="s">
        <v>462</v>
      </c>
      <c r="C1319" s="68" t="s">
        <v>535</v>
      </c>
      <c r="D1319" s="69" t="s">
        <v>7</v>
      </c>
      <c r="E1319" s="70">
        <v>33</v>
      </c>
    </row>
    <row r="1320" spans="2:5" x14ac:dyDescent="0.25">
      <c r="B1320" s="68" t="s">
        <v>460</v>
      </c>
      <c r="C1320" s="68" t="s">
        <v>537</v>
      </c>
      <c r="D1320" s="69" t="s">
        <v>347</v>
      </c>
      <c r="E1320" s="70">
        <v>55</v>
      </c>
    </row>
    <row r="1321" spans="2:5" x14ac:dyDescent="0.25">
      <c r="B1321" s="68" t="s">
        <v>462</v>
      </c>
      <c r="C1321" s="68" t="s">
        <v>536</v>
      </c>
      <c r="D1321" s="69" t="s">
        <v>7</v>
      </c>
      <c r="E1321" s="70">
        <v>33</v>
      </c>
    </row>
    <row r="1322" spans="2:5" x14ac:dyDescent="0.25">
      <c r="B1322" s="68" t="s">
        <v>459</v>
      </c>
      <c r="C1322" s="68" t="s">
        <v>536</v>
      </c>
      <c r="D1322" s="69" t="s">
        <v>324</v>
      </c>
      <c r="E1322" s="70">
        <v>40</v>
      </c>
    </row>
    <row r="1323" spans="2:5" x14ac:dyDescent="0.25">
      <c r="B1323" s="68" t="s">
        <v>461</v>
      </c>
      <c r="C1323" s="68" t="s">
        <v>537</v>
      </c>
      <c r="D1323" s="69" t="s">
        <v>10</v>
      </c>
      <c r="E1323" s="70">
        <v>46</v>
      </c>
    </row>
    <row r="1324" spans="2:5" x14ac:dyDescent="0.25">
      <c r="B1324" s="68" t="s">
        <v>460</v>
      </c>
      <c r="C1324" s="68" t="s">
        <v>537</v>
      </c>
      <c r="D1324" s="69" t="s">
        <v>7</v>
      </c>
      <c r="E1324" s="70">
        <v>64</v>
      </c>
    </row>
    <row r="1325" spans="2:5" x14ac:dyDescent="0.25">
      <c r="B1325" s="68" t="s">
        <v>460</v>
      </c>
      <c r="C1325" s="68" t="s">
        <v>535</v>
      </c>
      <c r="D1325" s="69" t="s">
        <v>334</v>
      </c>
      <c r="E1325" s="70">
        <v>23</v>
      </c>
    </row>
    <row r="1326" spans="2:5" x14ac:dyDescent="0.25">
      <c r="B1326" s="68" t="s">
        <v>461</v>
      </c>
      <c r="C1326" s="68" t="s">
        <v>537</v>
      </c>
      <c r="D1326" s="69" t="s">
        <v>7</v>
      </c>
      <c r="E1326" s="70">
        <v>533</v>
      </c>
    </row>
    <row r="1327" spans="2:5" x14ac:dyDescent="0.25">
      <c r="B1327" s="68" t="s">
        <v>462</v>
      </c>
      <c r="C1327" s="68" t="s">
        <v>535</v>
      </c>
      <c r="D1327" s="69" t="s">
        <v>7</v>
      </c>
      <c r="E1327" s="70">
        <v>66</v>
      </c>
    </row>
    <row r="1328" spans="2:5" x14ac:dyDescent="0.25">
      <c r="B1328" s="68" t="s">
        <v>462</v>
      </c>
      <c r="C1328" s="68" t="s">
        <v>537</v>
      </c>
      <c r="D1328" s="69" t="s">
        <v>191</v>
      </c>
      <c r="E1328" s="70">
        <v>69</v>
      </c>
    </row>
    <row r="1329" spans="2:5" x14ac:dyDescent="0.25">
      <c r="B1329" s="68" t="s">
        <v>462</v>
      </c>
      <c r="C1329" s="68" t="s">
        <v>536</v>
      </c>
      <c r="D1329" s="69" t="s">
        <v>334</v>
      </c>
      <c r="E1329" s="70">
        <v>24</v>
      </c>
    </row>
    <row r="1330" spans="2:5" x14ac:dyDescent="0.25">
      <c r="B1330" s="68" t="s">
        <v>462</v>
      </c>
      <c r="C1330" s="68" t="s">
        <v>537</v>
      </c>
      <c r="D1330" s="69" t="s">
        <v>7</v>
      </c>
      <c r="E1330" s="70">
        <v>33</v>
      </c>
    </row>
    <row r="1331" spans="2:5" x14ac:dyDescent="0.25">
      <c r="B1331" s="68" t="s">
        <v>462</v>
      </c>
      <c r="C1331" s="68" t="s">
        <v>535</v>
      </c>
      <c r="D1331" s="69" t="s">
        <v>334</v>
      </c>
      <c r="E1331" s="70">
        <v>23</v>
      </c>
    </row>
    <row r="1332" spans="2:5" x14ac:dyDescent="0.25">
      <c r="B1332" s="68" t="s">
        <v>460</v>
      </c>
      <c r="C1332" s="68" t="s">
        <v>537</v>
      </c>
      <c r="D1332" s="69" t="s">
        <v>7</v>
      </c>
      <c r="E1332" s="70">
        <v>68</v>
      </c>
    </row>
    <row r="1333" spans="2:5" x14ac:dyDescent="0.25">
      <c r="B1333" s="68" t="s">
        <v>462</v>
      </c>
      <c r="C1333" s="68" t="s">
        <v>535</v>
      </c>
      <c r="D1333" s="69" t="s">
        <v>347</v>
      </c>
      <c r="E1333" s="70">
        <v>55</v>
      </c>
    </row>
    <row r="1334" spans="2:5" x14ac:dyDescent="0.25">
      <c r="B1334" s="68" t="s">
        <v>463</v>
      </c>
      <c r="C1334" s="68" t="s">
        <v>535</v>
      </c>
      <c r="D1334" s="69" t="s">
        <v>349</v>
      </c>
      <c r="E1334" s="70">
        <v>21</v>
      </c>
    </row>
    <row r="1335" spans="2:5" x14ac:dyDescent="0.25">
      <c r="B1335" s="68" t="s">
        <v>460</v>
      </c>
      <c r="C1335" s="68" t="s">
        <v>537</v>
      </c>
      <c r="D1335" s="69" t="s">
        <v>191</v>
      </c>
      <c r="E1335" s="70">
        <v>154</v>
      </c>
    </row>
    <row r="1336" spans="2:5" x14ac:dyDescent="0.25">
      <c r="B1336" s="68" t="s">
        <v>460</v>
      </c>
      <c r="C1336" s="68" t="s">
        <v>537</v>
      </c>
      <c r="D1336" s="69" t="s">
        <v>7</v>
      </c>
      <c r="E1336" s="70">
        <v>64</v>
      </c>
    </row>
    <row r="1337" spans="2:5" x14ac:dyDescent="0.25">
      <c r="B1337" s="68" t="s">
        <v>462</v>
      </c>
      <c r="C1337" s="68" t="s">
        <v>535</v>
      </c>
      <c r="D1337" s="69" t="s">
        <v>337</v>
      </c>
      <c r="E1337" s="70">
        <v>72</v>
      </c>
    </row>
    <row r="1338" spans="2:5" x14ac:dyDescent="0.25">
      <c r="B1338" s="68" t="s">
        <v>462</v>
      </c>
      <c r="C1338" s="68" t="s">
        <v>537</v>
      </c>
      <c r="D1338" s="69" t="s">
        <v>324</v>
      </c>
      <c r="E1338" s="70">
        <v>20</v>
      </c>
    </row>
    <row r="1339" spans="2:5" x14ac:dyDescent="0.25">
      <c r="B1339" s="68" t="s">
        <v>460</v>
      </c>
      <c r="C1339" s="68" t="s">
        <v>537</v>
      </c>
      <c r="D1339" s="69" t="s">
        <v>331</v>
      </c>
      <c r="E1339" s="70">
        <v>56</v>
      </c>
    </row>
    <row r="1340" spans="2:5" x14ac:dyDescent="0.25">
      <c r="B1340" s="68" t="s">
        <v>462</v>
      </c>
      <c r="C1340" s="68" t="s">
        <v>537</v>
      </c>
      <c r="D1340" s="69" t="s">
        <v>191</v>
      </c>
      <c r="E1340" s="70">
        <v>69</v>
      </c>
    </row>
    <row r="1341" spans="2:5" x14ac:dyDescent="0.25">
      <c r="B1341" s="68" t="s">
        <v>459</v>
      </c>
      <c r="C1341" s="68" t="s">
        <v>535</v>
      </c>
      <c r="D1341" s="69" t="s">
        <v>349</v>
      </c>
      <c r="E1341" s="70">
        <v>38</v>
      </c>
    </row>
    <row r="1342" spans="2:5" x14ac:dyDescent="0.25">
      <c r="B1342" s="68" t="s">
        <v>460</v>
      </c>
      <c r="C1342" s="68" t="s">
        <v>537</v>
      </c>
      <c r="D1342" s="69" t="s">
        <v>191</v>
      </c>
      <c r="E1342" s="70">
        <v>46</v>
      </c>
    </row>
    <row r="1343" spans="2:5" x14ac:dyDescent="0.25">
      <c r="B1343" s="68" t="s">
        <v>462</v>
      </c>
      <c r="C1343" s="68" t="s">
        <v>535</v>
      </c>
      <c r="D1343" s="69" t="s">
        <v>324</v>
      </c>
      <c r="E1343" s="70">
        <v>80</v>
      </c>
    </row>
    <row r="1344" spans="2:5" x14ac:dyDescent="0.25">
      <c r="B1344" s="68" t="s">
        <v>460</v>
      </c>
      <c r="C1344" s="68" t="s">
        <v>536</v>
      </c>
      <c r="D1344" s="69" t="s">
        <v>331</v>
      </c>
      <c r="E1344" s="70">
        <v>29</v>
      </c>
    </row>
    <row r="1345" spans="2:5" x14ac:dyDescent="0.25">
      <c r="B1345" s="68" t="s">
        <v>460</v>
      </c>
      <c r="C1345" s="68" t="s">
        <v>535</v>
      </c>
      <c r="D1345" s="69" t="s">
        <v>324</v>
      </c>
      <c r="E1345" s="70">
        <v>40</v>
      </c>
    </row>
    <row r="1346" spans="2:5" x14ac:dyDescent="0.25">
      <c r="B1346" s="68" t="s">
        <v>460</v>
      </c>
      <c r="C1346" s="68" t="s">
        <v>535</v>
      </c>
      <c r="D1346" s="69" t="s">
        <v>191</v>
      </c>
      <c r="E1346" s="70">
        <v>69</v>
      </c>
    </row>
    <row r="1347" spans="2:5" x14ac:dyDescent="0.25">
      <c r="B1347" s="68" t="s">
        <v>459</v>
      </c>
      <c r="C1347" s="68" t="s">
        <v>537</v>
      </c>
      <c r="D1347" s="69" t="s">
        <v>337</v>
      </c>
      <c r="E1347" s="70">
        <v>75</v>
      </c>
    </row>
    <row r="1348" spans="2:5" x14ac:dyDescent="0.25">
      <c r="B1348" s="68" t="s">
        <v>462</v>
      </c>
      <c r="C1348" s="68" t="s">
        <v>536</v>
      </c>
      <c r="D1348" s="69" t="s">
        <v>191</v>
      </c>
      <c r="E1348" s="70">
        <v>44</v>
      </c>
    </row>
    <row r="1349" spans="2:5" x14ac:dyDescent="0.25">
      <c r="B1349" s="68" t="s">
        <v>460</v>
      </c>
      <c r="C1349" s="68" t="s">
        <v>537</v>
      </c>
      <c r="D1349" s="69" t="s">
        <v>7</v>
      </c>
      <c r="E1349" s="70">
        <v>66</v>
      </c>
    </row>
    <row r="1350" spans="2:5" x14ac:dyDescent="0.25">
      <c r="B1350" s="68" t="s">
        <v>462</v>
      </c>
      <c r="C1350" s="68" t="s">
        <v>535</v>
      </c>
      <c r="D1350" s="69" t="s">
        <v>7</v>
      </c>
      <c r="E1350" s="70">
        <v>102</v>
      </c>
    </row>
    <row r="1351" spans="2:5" x14ac:dyDescent="0.25">
      <c r="B1351" s="68" t="s">
        <v>460</v>
      </c>
      <c r="C1351" s="68" t="s">
        <v>537</v>
      </c>
      <c r="D1351" s="69" t="s">
        <v>331</v>
      </c>
      <c r="E1351" s="70">
        <v>90</v>
      </c>
    </row>
    <row r="1352" spans="2:5" x14ac:dyDescent="0.25">
      <c r="B1352" s="68" t="s">
        <v>460</v>
      </c>
      <c r="C1352" s="68" t="s">
        <v>535</v>
      </c>
      <c r="D1352" s="69" t="s">
        <v>324</v>
      </c>
      <c r="E1352" s="70">
        <v>20</v>
      </c>
    </row>
    <row r="1353" spans="2:5" x14ac:dyDescent="0.25">
      <c r="B1353" s="68" t="s">
        <v>459</v>
      </c>
      <c r="C1353" s="68" t="s">
        <v>537</v>
      </c>
      <c r="D1353" s="69" t="s">
        <v>331</v>
      </c>
      <c r="E1353" s="70">
        <v>523</v>
      </c>
    </row>
    <row r="1354" spans="2:5" x14ac:dyDescent="0.25">
      <c r="B1354" s="68" t="s">
        <v>462</v>
      </c>
      <c r="C1354" s="68" t="s">
        <v>537</v>
      </c>
      <c r="D1354" s="69" t="s">
        <v>349</v>
      </c>
      <c r="E1354" s="70">
        <v>38</v>
      </c>
    </row>
    <row r="1355" spans="2:5" x14ac:dyDescent="0.25">
      <c r="B1355" s="68" t="s">
        <v>462</v>
      </c>
      <c r="C1355" s="68" t="s">
        <v>535</v>
      </c>
      <c r="D1355" s="69" t="s">
        <v>324</v>
      </c>
      <c r="E1355" s="70">
        <v>76</v>
      </c>
    </row>
    <row r="1356" spans="2:5" x14ac:dyDescent="0.25">
      <c r="B1356" s="68" t="s">
        <v>462</v>
      </c>
      <c r="C1356" s="68" t="s">
        <v>535</v>
      </c>
      <c r="D1356" s="69" t="s">
        <v>331</v>
      </c>
      <c r="E1356" s="70">
        <v>29</v>
      </c>
    </row>
    <row r="1357" spans="2:5" x14ac:dyDescent="0.25">
      <c r="B1357" s="68" t="s">
        <v>460</v>
      </c>
      <c r="C1357" s="68" t="s">
        <v>537</v>
      </c>
      <c r="D1357" s="69" t="s">
        <v>337</v>
      </c>
      <c r="E1357" s="70">
        <v>72</v>
      </c>
    </row>
    <row r="1358" spans="2:5" x14ac:dyDescent="0.25">
      <c r="B1358" s="68" t="s">
        <v>462</v>
      </c>
      <c r="C1358" s="68" t="s">
        <v>537</v>
      </c>
      <c r="D1358" s="69" t="s">
        <v>321</v>
      </c>
      <c r="E1358" s="70">
        <v>1629</v>
      </c>
    </row>
    <row r="1359" spans="2:5" x14ac:dyDescent="0.25">
      <c r="B1359" s="68" t="s">
        <v>462</v>
      </c>
      <c r="C1359" s="68" t="s">
        <v>536</v>
      </c>
      <c r="D1359" s="69" t="s">
        <v>324</v>
      </c>
      <c r="E1359" s="70">
        <v>60</v>
      </c>
    </row>
    <row r="1360" spans="2:5" x14ac:dyDescent="0.25">
      <c r="B1360" s="68" t="s">
        <v>462</v>
      </c>
      <c r="C1360" s="68" t="s">
        <v>537</v>
      </c>
      <c r="D1360" s="69" t="s">
        <v>371</v>
      </c>
      <c r="E1360" s="70">
        <v>36</v>
      </c>
    </row>
    <row r="1361" spans="2:5" x14ac:dyDescent="0.25">
      <c r="B1361" s="68" t="s">
        <v>460</v>
      </c>
      <c r="C1361" s="68" t="s">
        <v>535</v>
      </c>
      <c r="D1361" s="69" t="s">
        <v>331</v>
      </c>
      <c r="E1361" s="70">
        <v>58</v>
      </c>
    </row>
    <row r="1362" spans="2:5" x14ac:dyDescent="0.25">
      <c r="B1362" s="68" t="s">
        <v>462</v>
      </c>
      <c r="C1362" s="68" t="s">
        <v>537</v>
      </c>
      <c r="D1362" s="69" t="s">
        <v>347</v>
      </c>
      <c r="E1362" s="70">
        <v>83</v>
      </c>
    </row>
    <row r="1363" spans="2:5" x14ac:dyDescent="0.25">
      <c r="B1363" s="68" t="s">
        <v>462</v>
      </c>
      <c r="C1363" s="68" t="s">
        <v>535</v>
      </c>
      <c r="D1363" s="69" t="s">
        <v>371</v>
      </c>
      <c r="E1363" s="70">
        <v>235</v>
      </c>
    </row>
    <row r="1364" spans="2:5" x14ac:dyDescent="0.25">
      <c r="B1364" s="68" t="s">
        <v>462</v>
      </c>
      <c r="C1364" s="68" t="s">
        <v>537</v>
      </c>
      <c r="D1364" s="69" t="s">
        <v>334</v>
      </c>
      <c r="E1364" s="70">
        <v>47</v>
      </c>
    </row>
    <row r="1365" spans="2:5" x14ac:dyDescent="0.25">
      <c r="B1365" s="68" t="s">
        <v>460</v>
      </c>
      <c r="C1365" s="68" t="s">
        <v>535</v>
      </c>
      <c r="D1365" s="69" t="s">
        <v>7</v>
      </c>
      <c r="E1365" s="70">
        <v>96</v>
      </c>
    </row>
    <row r="1366" spans="2:5" x14ac:dyDescent="0.25">
      <c r="B1366" s="68" t="s">
        <v>461</v>
      </c>
      <c r="C1366" s="68" t="s">
        <v>535</v>
      </c>
      <c r="D1366" s="69" t="s">
        <v>324</v>
      </c>
      <c r="E1366" s="70">
        <v>60</v>
      </c>
    </row>
    <row r="1367" spans="2:5" x14ac:dyDescent="0.25">
      <c r="B1367" s="68" t="s">
        <v>460</v>
      </c>
      <c r="C1367" s="68" t="s">
        <v>535</v>
      </c>
      <c r="D1367" s="69" t="s">
        <v>7</v>
      </c>
      <c r="E1367" s="70">
        <v>66</v>
      </c>
    </row>
    <row r="1368" spans="2:5" x14ac:dyDescent="0.25">
      <c r="B1368" s="68" t="s">
        <v>462</v>
      </c>
      <c r="C1368" s="68" t="s">
        <v>535</v>
      </c>
      <c r="D1368" s="69" t="s">
        <v>331</v>
      </c>
      <c r="E1368" s="70">
        <v>29</v>
      </c>
    </row>
    <row r="1369" spans="2:5" x14ac:dyDescent="0.25">
      <c r="B1369" s="68" t="s">
        <v>462</v>
      </c>
      <c r="C1369" s="68" t="s">
        <v>535</v>
      </c>
      <c r="D1369" s="69" t="s">
        <v>324</v>
      </c>
      <c r="E1369" s="70">
        <v>40</v>
      </c>
    </row>
    <row r="1370" spans="2:5" x14ac:dyDescent="0.25">
      <c r="B1370" s="68" t="s">
        <v>462</v>
      </c>
      <c r="C1370" s="68" t="s">
        <v>537</v>
      </c>
      <c r="D1370" s="69" t="s">
        <v>7</v>
      </c>
      <c r="E1370" s="70">
        <v>66</v>
      </c>
    </row>
    <row r="1371" spans="2:5" x14ac:dyDescent="0.25">
      <c r="B1371" s="68" t="s">
        <v>462</v>
      </c>
      <c r="C1371" s="68" t="s">
        <v>535</v>
      </c>
      <c r="D1371" s="69" t="s">
        <v>347</v>
      </c>
      <c r="E1371" s="70">
        <v>28</v>
      </c>
    </row>
    <row r="1372" spans="2:5" x14ac:dyDescent="0.25">
      <c r="B1372" s="68" t="s">
        <v>460</v>
      </c>
      <c r="C1372" s="68" t="s">
        <v>536</v>
      </c>
      <c r="D1372" s="69" t="s">
        <v>324</v>
      </c>
      <c r="E1372" s="70">
        <v>60</v>
      </c>
    </row>
    <row r="1373" spans="2:5" x14ac:dyDescent="0.25">
      <c r="B1373" s="68" t="s">
        <v>462</v>
      </c>
      <c r="C1373" s="68" t="s">
        <v>535</v>
      </c>
      <c r="D1373" s="69" t="s">
        <v>349</v>
      </c>
      <c r="E1373" s="70">
        <v>63</v>
      </c>
    </row>
    <row r="1374" spans="2:5" x14ac:dyDescent="0.25">
      <c r="B1374" s="68" t="s">
        <v>462</v>
      </c>
      <c r="C1374" s="68" t="s">
        <v>535</v>
      </c>
      <c r="D1374" s="69" t="s">
        <v>337</v>
      </c>
      <c r="E1374" s="70">
        <v>24</v>
      </c>
    </row>
    <row r="1375" spans="2:5" x14ac:dyDescent="0.25">
      <c r="B1375" s="68" t="s">
        <v>460</v>
      </c>
      <c r="C1375" s="68" t="s">
        <v>536</v>
      </c>
      <c r="D1375" s="69" t="s">
        <v>10</v>
      </c>
      <c r="E1375" s="70">
        <v>46</v>
      </c>
    </row>
    <row r="1376" spans="2:5" x14ac:dyDescent="0.25">
      <c r="B1376" s="68" t="s">
        <v>460</v>
      </c>
      <c r="C1376" s="68" t="s">
        <v>537</v>
      </c>
      <c r="D1376" s="69" t="s">
        <v>334</v>
      </c>
      <c r="E1376" s="70">
        <v>90</v>
      </c>
    </row>
    <row r="1377" spans="2:5" x14ac:dyDescent="0.25">
      <c r="B1377" s="68" t="s">
        <v>461</v>
      </c>
      <c r="C1377" s="68" t="s">
        <v>535</v>
      </c>
      <c r="D1377" s="69" t="s">
        <v>331</v>
      </c>
      <c r="E1377" s="70">
        <v>60</v>
      </c>
    </row>
    <row r="1378" spans="2:5" x14ac:dyDescent="0.25">
      <c r="B1378" s="68" t="s">
        <v>459</v>
      </c>
      <c r="C1378" s="68" t="s">
        <v>537</v>
      </c>
      <c r="D1378" s="69" t="s">
        <v>10</v>
      </c>
      <c r="E1378" s="70">
        <v>69</v>
      </c>
    </row>
    <row r="1379" spans="2:5" x14ac:dyDescent="0.25">
      <c r="B1379" s="68" t="s">
        <v>460</v>
      </c>
      <c r="C1379" s="68" t="s">
        <v>536</v>
      </c>
      <c r="D1379" s="69" t="s">
        <v>347</v>
      </c>
      <c r="E1379" s="70">
        <v>353</v>
      </c>
    </row>
    <row r="1380" spans="2:5" x14ac:dyDescent="0.25">
      <c r="B1380" s="68" t="s">
        <v>461</v>
      </c>
      <c r="C1380" s="68" t="s">
        <v>535</v>
      </c>
      <c r="D1380" s="69" t="s">
        <v>331</v>
      </c>
      <c r="E1380" s="70">
        <v>56</v>
      </c>
    </row>
    <row r="1381" spans="2:5" x14ac:dyDescent="0.25">
      <c r="B1381" s="68" t="s">
        <v>461</v>
      </c>
      <c r="C1381" s="68" t="s">
        <v>537</v>
      </c>
      <c r="D1381" s="69" t="s">
        <v>337</v>
      </c>
      <c r="E1381" s="70">
        <v>72</v>
      </c>
    </row>
    <row r="1382" spans="2:5" x14ac:dyDescent="0.25">
      <c r="B1382" s="68" t="s">
        <v>460</v>
      </c>
      <c r="C1382" s="68" t="s">
        <v>537</v>
      </c>
      <c r="D1382" s="69" t="s">
        <v>327</v>
      </c>
      <c r="E1382" s="70">
        <v>23</v>
      </c>
    </row>
    <row r="1383" spans="2:5" x14ac:dyDescent="0.25">
      <c r="B1383" s="68" t="s">
        <v>460</v>
      </c>
      <c r="C1383" s="68" t="s">
        <v>537</v>
      </c>
      <c r="D1383" s="69" t="s">
        <v>324</v>
      </c>
      <c r="E1383" s="70">
        <v>40</v>
      </c>
    </row>
    <row r="1384" spans="2:5" x14ac:dyDescent="0.25">
      <c r="B1384" s="68" t="s">
        <v>462</v>
      </c>
      <c r="C1384" s="68" t="s">
        <v>536</v>
      </c>
      <c r="D1384" s="69" t="s">
        <v>324</v>
      </c>
      <c r="E1384" s="70">
        <v>40</v>
      </c>
    </row>
    <row r="1385" spans="2:5" x14ac:dyDescent="0.25">
      <c r="B1385" s="68" t="s">
        <v>462</v>
      </c>
      <c r="C1385" s="68" t="s">
        <v>535</v>
      </c>
      <c r="D1385" s="69" t="s">
        <v>191</v>
      </c>
      <c r="E1385" s="70">
        <v>69</v>
      </c>
    </row>
    <row r="1386" spans="2:5" x14ac:dyDescent="0.25">
      <c r="B1386" s="68" t="s">
        <v>459</v>
      </c>
      <c r="C1386" s="68" t="s">
        <v>535</v>
      </c>
      <c r="D1386" s="69" t="s">
        <v>324</v>
      </c>
      <c r="E1386" s="70">
        <v>38</v>
      </c>
    </row>
    <row r="1387" spans="2:5" x14ac:dyDescent="0.25">
      <c r="B1387" s="68" t="s">
        <v>460</v>
      </c>
      <c r="C1387" s="68" t="s">
        <v>537</v>
      </c>
      <c r="D1387" s="69" t="s">
        <v>191</v>
      </c>
      <c r="E1387" s="70">
        <v>371</v>
      </c>
    </row>
    <row r="1388" spans="2:5" x14ac:dyDescent="0.25">
      <c r="B1388" s="68" t="s">
        <v>460</v>
      </c>
      <c r="C1388" s="68" t="s">
        <v>537</v>
      </c>
      <c r="D1388" s="69" t="s">
        <v>371</v>
      </c>
      <c r="E1388" s="70">
        <v>36</v>
      </c>
    </row>
    <row r="1389" spans="2:5" x14ac:dyDescent="0.25">
      <c r="B1389" s="68" t="s">
        <v>460</v>
      </c>
      <c r="C1389" s="68" t="s">
        <v>535</v>
      </c>
      <c r="D1389" s="69" t="s">
        <v>331</v>
      </c>
      <c r="E1389" s="70">
        <v>30</v>
      </c>
    </row>
    <row r="1390" spans="2:5" x14ac:dyDescent="0.25">
      <c r="B1390" s="68" t="s">
        <v>462</v>
      </c>
      <c r="C1390" s="68" t="s">
        <v>537</v>
      </c>
      <c r="D1390" s="69" t="s">
        <v>349</v>
      </c>
      <c r="E1390" s="70">
        <v>60</v>
      </c>
    </row>
    <row r="1391" spans="2:5" x14ac:dyDescent="0.25">
      <c r="B1391" s="68" t="s">
        <v>461</v>
      </c>
      <c r="C1391" s="68" t="s">
        <v>537</v>
      </c>
      <c r="D1391" s="69" t="s">
        <v>10</v>
      </c>
      <c r="E1391" s="70">
        <v>44</v>
      </c>
    </row>
    <row r="1392" spans="2:5" x14ac:dyDescent="0.25">
      <c r="B1392" s="68" t="s">
        <v>462</v>
      </c>
      <c r="C1392" s="68" t="s">
        <v>537</v>
      </c>
      <c r="D1392" s="69" t="s">
        <v>349</v>
      </c>
      <c r="E1392" s="70">
        <v>21</v>
      </c>
    </row>
    <row r="1393" spans="2:5" x14ac:dyDescent="0.25">
      <c r="B1393" s="68" t="s">
        <v>460</v>
      </c>
      <c r="C1393" s="68" t="s">
        <v>537</v>
      </c>
      <c r="D1393" s="69" t="s">
        <v>7</v>
      </c>
      <c r="E1393" s="70">
        <v>64</v>
      </c>
    </row>
    <row r="1394" spans="2:5" x14ac:dyDescent="0.25">
      <c r="B1394" s="68" t="s">
        <v>462</v>
      </c>
      <c r="C1394" s="68" t="s">
        <v>537</v>
      </c>
      <c r="D1394" s="69" t="s">
        <v>7</v>
      </c>
      <c r="E1394" s="70">
        <v>66</v>
      </c>
    </row>
    <row r="1395" spans="2:5" x14ac:dyDescent="0.25">
      <c r="B1395" s="68" t="s">
        <v>460</v>
      </c>
      <c r="C1395" s="68" t="s">
        <v>537</v>
      </c>
      <c r="D1395" s="69" t="s">
        <v>10</v>
      </c>
      <c r="E1395" s="70">
        <v>23</v>
      </c>
    </row>
    <row r="1396" spans="2:5" x14ac:dyDescent="0.25">
      <c r="B1396" s="68" t="s">
        <v>460</v>
      </c>
      <c r="C1396" s="68" t="s">
        <v>535</v>
      </c>
      <c r="D1396" s="69" t="s">
        <v>10</v>
      </c>
      <c r="E1396" s="70">
        <v>46</v>
      </c>
    </row>
    <row r="1397" spans="2:5" x14ac:dyDescent="0.25">
      <c r="B1397" s="68" t="s">
        <v>460</v>
      </c>
      <c r="C1397" s="68" t="s">
        <v>537</v>
      </c>
      <c r="D1397" s="69" t="s">
        <v>349</v>
      </c>
      <c r="E1397" s="70">
        <v>60</v>
      </c>
    </row>
    <row r="1398" spans="2:5" x14ac:dyDescent="0.25">
      <c r="B1398" s="68" t="s">
        <v>460</v>
      </c>
      <c r="C1398" s="68" t="s">
        <v>537</v>
      </c>
      <c r="D1398" s="69" t="s">
        <v>191</v>
      </c>
      <c r="E1398" s="70">
        <v>230</v>
      </c>
    </row>
    <row r="1399" spans="2:5" x14ac:dyDescent="0.25">
      <c r="B1399" s="68" t="s">
        <v>462</v>
      </c>
      <c r="C1399" s="68" t="s">
        <v>535</v>
      </c>
      <c r="D1399" s="69" t="s">
        <v>191</v>
      </c>
      <c r="E1399" s="70">
        <v>46</v>
      </c>
    </row>
    <row r="1400" spans="2:5" x14ac:dyDescent="0.25">
      <c r="B1400" s="68" t="s">
        <v>462</v>
      </c>
      <c r="C1400" s="68" t="s">
        <v>535</v>
      </c>
      <c r="D1400" s="69" t="s">
        <v>324</v>
      </c>
      <c r="E1400" s="70">
        <v>40</v>
      </c>
    </row>
    <row r="1401" spans="2:5" x14ac:dyDescent="0.25">
      <c r="B1401" s="68" t="s">
        <v>461</v>
      </c>
      <c r="C1401" s="68" t="s">
        <v>537</v>
      </c>
      <c r="D1401" s="69" t="s">
        <v>10</v>
      </c>
      <c r="E1401" s="70">
        <v>46</v>
      </c>
    </row>
    <row r="1402" spans="2:5" x14ac:dyDescent="0.25">
      <c r="B1402" s="68" t="s">
        <v>459</v>
      </c>
      <c r="C1402" s="68" t="s">
        <v>535</v>
      </c>
      <c r="D1402" s="69" t="s">
        <v>10</v>
      </c>
      <c r="E1402" s="70">
        <v>69</v>
      </c>
    </row>
    <row r="1403" spans="2:5" x14ac:dyDescent="0.25">
      <c r="B1403" s="68" t="s">
        <v>462</v>
      </c>
      <c r="C1403" s="68" t="s">
        <v>535</v>
      </c>
      <c r="D1403" s="69" t="s">
        <v>7</v>
      </c>
      <c r="E1403" s="70">
        <v>99</v>
      </c>
    </row>
    <row r="1404" spans="2:5" x14ac:dyDescent="0.25">
      <c r="B1404" s="68" t="s">
        <v>461</v>
      </c>
      <c r="C1404" s="68" t="s">
        <v>537</v>
      </c>
      <c r="D1404" s="69" t="s">
        <v>7</v>
      </c>
      <c r="E1404" s="70">
        <v>102</v>
      </c>
    </row>
    <row r="1405" spans="2:5" x14ac:dyDescent="0.25">
      <c r="B1405" s="68" t="s">
        <v>459</v>
      </c>
      <c r="C1405" s="68" t="s">
        <v>537</v>
      </c>
      <c r="D1405" s="69" t="s">
        <v>7</v>
      </c>
      <c r="E1405" s="70">
        <v>33</v>
      </c>
    </row>
    <row r="1406" spans="2:5" x14ac:dyDescent="0.25">
      <c r="B1406" s="68" t="s">
        <v>461</v>
      </c>
      <c r="C1406" s="68" t="s">
        <v>536</v>
      </c>
      <c r="D1406" s="69" t="s">
        <v>10</v>
      </c>
      <c r="E1406" s="70">
        <v>23</v>
      </c>
    </row>
    <row r="1407" spans="2:5" x14ac:dyDescent="0.25">
      <c r="B1407" s="68" t="s">
        <v>460</v>
      </c>
      <c r="C1407" s="68" t="s">
        <v>537</v>
      </c>
      <c r="D1407" s="69" t="s">
        <v>191</v>
      </c>
      <c r="E1407" s="70">
        <v>69</v>
      </c>
    </row>
    <row r="1408" spans="2:5" x14ac:dyDescent="0.25">
      <c r="B1408" s="68" t="s">
        <v>462</v>
      </c>
      <c r="C1408" s="68" t="s">
        <v>535</v>
      </c>
      <c r="D1408" s="69" t="s">
        <v>349</v>
      </c>
      <c r="E1408" s="70">
        <v>60</v>
      </c>
    </row>
    <row r="1409" spans="2:5" x14ac:dyDescent="0.25">
      <c r="B1409" s="68" t="s">
        <v>462</v>
      </c>
      <c r="C1409" s="68" t="s">
        <v>535</v>
      </c>
      <c r="D1409" s="69" t="s">
        <v>7</v>
      </c>
      <c r="E1409" s="70">
        <v>33</v>
      </c>
    </row>
    <row r="1410" spans="2:5" x14ac:dyDescent="0.25">
      <c r="B1410" s="68" t="s">
        <v>461</v>
      </c>
      <c r="C1410" s="68" t="s">
        <v>536</v>
      </c>
      <c r="D1410" s="69" t="s">
        <v>371</v>
      </c>
      <c r="E1410" s="70">
        <v>18</v>
      </c>
    </row>
    <row r="1411" spans="2:5" x14ac:dyDescent="0.25">
      <c r="B1411" s="68" t="s">
        <v>462</v>
      </c>
      <c r="C1411" s="68" t="s">
        <v>535</v>
      </c>
      <c r="D1411" s="69" t="s">
        <v>327</v>
      </c>
      <c r="E1411" s="70">
        <v>50</v>
      </c>
    </row>
    <row r="1412" spans="2:5" x14ac:dyDescent="0.25">
      <c r="B1412" s="68" t="s">
        <v>462</v>
      </c>
      <c r="C1412" s="68" t="s">
        <v>536</v>
      </c>
      <c r="D1412" s="69" t="s">
        <v>324</v>
      </c>
      <c r="E1412" s="70">
        <v>40</v>
      </c>
    </row>
    <row r="1413" spans="2:5" x14ac:dyDescent="0.25">
      <c r="B1413" s="68" t="s">
        <v>462</v>
      </c>
      <c r="C1413" s="68" t="s">
        <v>535</v>
      </c>
      <c r="D1413" s="69" t="s">
        <v>324</v>
      </c>
      <c r="E1413" s="70">
        <v>60</v>
      </c>
    </row>
    <row r="1414" spans="2:5" x14ac:dyDescent="0.25">
      <c r="B1414" s="68" t="s">
        <v>461</v>
      </c>
      <c r="C1414" s="68" t="s">
        <v>537</v>
      </c>
      <c r="D1414" s="69" t="s">
        <v>371</v>
      </c>
      <c r="E1414" s="70">
        <v>291</v>
      </c>
    </row>
    <row r="1415" spans="2:5" x14ac:dyDescent="0.25">
      <c r="B1415" s="68" t="s">
        <v>460</v>
      </c>
      <c r="C1415" s="68" t="s">
        <v>537</v>
      </c>
      <c r="D1415" s="69" t="s">
        <v>337</v>
      </c>
      <c r="E1415" s="70">
        <v>479</v>
      </c>
    </row>
    <row r="1416" spans="2:5" x14ac:dyDescent="0.25">
      <c r="B1416" s="68" t="s">
        <v>460</v>
      </c>
      <c r="C1416" s="68" t="s">
        <v>535</v>
      </c>
      <c r="D1416" s="69" t="s">
        <v>10</v>
      </c>
      <c r="E1416" s="70">
        <v>46</v>
      </c>
    </row>
    <row r="1417" spans="2:5" x14ac:dyDescent="0.25">
      <c r="B1417" s="68" t="s">
        <v>460</v>
      </c>
      <c r="C1417" s="68" t="s">
        <v>535</v>
      </c>
      <c r="D1417" s="69" t="s">
        <v>10</v>
      </c>
      <c r="E1417" s="70">
        <v>414</v>
      </c>
    </row>
    <row r="1418" spans="2:5" x14ac:dyDescent="0.25">
      <c r="B1418" s="68" t="s">
        <v>460</v>
      </c>
      <c r="C1418" s="68" t="s">
        <v>535</v>
      </c>
      <c r="D1418" s="69" t="s">
        <v>324</v>
      </c>
      <c r="E1418" s="70">
        <v>20</v>
      </c>
    </row>
    <row r="1419" spans="2:5" x14ac:dyDescent="0.25">
      <c r="B1419" s="68" t="s">
        <v>462</v>
      </c>
      <c r="C1419" s="68" t="s">
        <v>535</v>
      </c>
      <c r="D1419" s="69" t="s">
        <v>331</v>
      </c>
      <c r="E1419" s="70">
        <v>28</v>
      </c>
    </row>
    <row r="1420" spans="2:5" x14ac:dyDescent="0.25">
      <c r="B1420" s="68" t="s">
        <v>462</v>
      </c>
      <c r="C1420" s="68" t="s">
        <v>537</v>
      </c>
      <c r="D1420" s="69" t="s">
        <v>10</v>
      </c>
      <c r="E1420" s="70">
        <v>69</v>
      </c>
    </row>
    <row r="1421" spans="2:5" x14ac:dyDescent="0.25">
      <c r="B1421" s="68" t="s">
        <v>460</v>
      </c>
      <c r="C1421" s="68" t="s">
        <v>537</v>
      </c>
      <c r="D1421" s="69" t="s">
        <v>10</v>
      </c>
      <c r="E1421" s="70">
        <v>46</v>
      </c>
    </row>
    <row r="1422" spans="2:5" x14ac:dyDescent="0.25">
      <c r="B1422" s="68" t="s">
        <v>462</v>
      </c>
      <c r="C1422" s="68" t="s">
        <v>537</v>
      </c>
      <c r="D1422" s="69" t="s">
        <v>7</v>
      </c>
      <c r="E1422" s="70">
        <v>99</v>
      </c>
    </row>
    <row r="1423" spans="2:5" x14ac:dyDescent="0.25">
      <c r="B1423" s="68" t="s">
        <v>462</v>
      </c>
      <c r="C1423" s="68" t="s">
        <v>535</v>
      </c>
      <c r="D1423" s="69" t="s">
        <v>7</v>
      </c>
      <c r="E1423" s="70">
        <v>128</v>
      </c>
    </row>
    <row r="1424" spans="2:5" x14ac:dyDescent="0.25">
      <c r="B1424" s="68" t="s">
        <v>462</v>
      </c>
      <c r="C1424" s="68" t="s">
        <v>535</v>
      </c>
      <c r="D1424" s="69" t="s">
        <v>321</v>
      </c>
      <c r="E1424" s="70">
        <v>80</v>
      </c>
    </row>
    <row r="1425" spans="2:5" x14ac:dyDescent="0.25">
      <c r="B1425" s="68" t="s">
        <v>460</v>
      </c>
      <c r="C1425" s="68" t="s">
        <v>536</v>
      </c>
      <c r="D1425" s="69" t="s">
        <v>10</v>
      </c>
      <c r="E1425" s="70">
        <v>46</v>
      </c>
    </row>
    <row r="1426" spans="2:5" x14ac:dyDescent="0.25">
      <c r="B1426" s="68" t="s">
        <v>460</v>
      </c>
      <c r="C1426" s="68" t="s">
        <v>537</v>
      </c>
      <c r="D1426" s="69" t="s">
        <v>7</v>
      </c>
      <c r="E1426" s="70">
        <v>34</v>
      </c>
    </row>
    <row r="1427" spans="2:5" x14ac:dyDescent="0.25">
      <c r="B1427" s="68" t="s">
        <v>462</v>
      </c>
      <c r="C1427" s="68" t="s">
        <v>535</v>
      </c>
      <c r="D1427" s="69" t="s">
        <v>347</v>
      </c>
      <c r="E1427" s="70">
        <v>83</v>
      </c>
    </row>
    <row r="1428" spans="2:5" x14ac:dyDescent="0.25">
      <c r="B1428" s="68" t="s">
        <v>459</v>
      </c>
      <c r="C1428" s="68" t="s">
        <v>537</v>
      </c>
      <c r="D1428" s="69" t="s">
        <v>337</v>
      </c>
      <c r="E1428" s="70">
        <v>24</v>
      </c>
    </row>
    <row r="1429" spans="2:5" x14ac:dyDescent="0.25">
      <c r="B1429" s="68" t="s">
        <v>461</v>
      </c>
      <c r="C1429" s="68" t="s">
        <v>537</v>
      </c>
      <c r="D1429" s="69" t="s">
        <v>331</v>
      </c>
      <c r="E1429" s="70">
        <v>29</v>
      </c>
    </row>
    <row r="1430" spans="2:5" x14ac:dyDescent="0.25">
      <c r="B1430" s="68" t="s">
        <v>462</v>
      </c>
      <c r="C1430" s="68" t="s">
        <v>537</v>
      </c>
      <c r="D1430" s="69" t="s">
        <v>324</v>
      </c>
      <c r="E1430" s="70">
        <v>57</v>
      </c>
    </row>
    <row r="1431" spans="2:5" x14ac:dyDescent="0.25">
      <c r="B1431" s="68" t="s">
        <v>460</v>
      </c>
      <c r="C1431" s="68" t="s">
        <v>537</v>
      </c>
      <c r="D1431" s="69" t="s">
        <v>337</v>
      </c>
      <c r="E1431" s="70">
        <v>50</v>
      </c>
    </row>
    <row r="1432" spans="2:5" x14ac:dyDescent="0.25">
      <c r="B1432" s="68" t="s">
        <v>459</v>
      </c>
      <c r="C1432" s="68" t="s">
        <v>537</v>
      </c>
      <c r="D1432" s="69" t="s">
        <v>327</v>
      </c>
      <c r="E1432" s="70">
        <v>50</v>
      </c>
    </row>
    <row r="1433" spans="2:5" x14ac:dyDescent="0.25">
      <c r="B1433" s="68" t="s">
        <v>459</v>
      </c>
      <c r="C1433" s="68" t="s">
        <v>535</v>
      </c>
      <c r="D1433" s="69" t="s">
        <v>324</v>
      </c>
      <c r="E1433" s="70">
        <v>80</v>
      </c>
    </row>
    <row r="1434" spans="2:5" x14ac:dyDescent="0.25">
      <c r="B1434" s="68" t="s">
        <v>461</v>
      </c>
      <c r="C1434" s="68" t="s">
        <v>535</v>
      </c>
      <c r="D1434" s="69" t="s">
        <v>331</v>
      </c>
      <c r="E1434" s="70">
        <v>627</v>
      </c>
    </row>
    <row r="1435" spans="2:5" x14ac:dyDescent="0.25">
      <c r="B1435" s="68" t="s">
        <v>463</v>
      </c>
      <c r="C1435" s="68" t="s">
        <v>537</v>
      </c>
      <c r="D1435" s="69" t="s">
        <v>7</v>
      </c>
      <c r="E1435" s="70">
        <v>68</v>
      </c>
    </row>
    <row r="1436" spans="2:5" x14ac:dyDescent="0.25">
      <c r="B1436" s="68" t="s">
        <v>462</v>
      </c>
      <c r="C1436" s="68" t="s">
        <v>536</v>
      </c>
      <c r="D1436" s="69" t="s">
        <v>331</v>
      </c>
      <c r="E1436" s="70">
        <v>28</v>
      </c>
    </row>
    <row r="1437" spans="2:5" x14ac:dyDescent="0.25">
      <c r="B1437" s="68" t="s">
        <v>460</v>
      </c>
      <c r="C1437" s="68" t="s">
        <v>537</v>
      </c>
      <c r="D1437" s="69" t="s">
        <v>337</v>
      </c>
      <c r="E1437" s="70">
        <v>24</v>
      </c>
    </row>
    <row r="1438" spans="2:5" x14ac:dyDescent="0.25">
      <c r="B1438" s="68" t="s">
        <v>460</v>
      </c>
      <c r="C1438" s="68" t="s">
        <v>537</v>
      </c>
      <c r="D1438" s="69" t="s">
        <v>10</v>
      </c>
      <c r="E1438" s="70">
        <v>69</v>
      </c>
    </row>
    <row r="1439" spans="2:5" x14ac:dyDescent="0.25">
      <c r="B1439" s="68" t="s">
        <v>462</v>
      </c>
      <c r="C1439" s="68" t="s">
        <v>535</v>
      </c>
      <c r="D1439" s="69" t="s">
        <v>334</v>
      </c>
      <c r="E1439" s="70">
        <v>357</v>
      </c>
    </row>
    <row r="1440" spans="2:5" x14ac:dyDescent="0.25">
      <c r="B1440" s="68" t="s">
        <v>462</v>
      </c>
      <c r="C1440" s="68" t="s">
        <v>537</v>
      </c>
      <c r="D1440" s="69" t="s">
        <v>349</v>
      </c>
      <c r="E1440" s="70">
        <v>361</v>
      </c>
    </row>
    <row r="1441" spans="2:5" x14ac:dyDescent="0.25">
      <c r="B1441" s="68" t="s">
        <v>461</v>
      </c>
      <c r="C1441" s="68" t="s">
        <v>535</v>
      </c>
      <c r="D1441" s="69" t="s">
        <v>10</v>
      </c>
      <c r="E1441" s="70">
        <v>46</v>
      </c>
    </row>
    <row r="1442" spans="2:5" x14ac:dyDescent="0.25">
      <c r="B1442" s="68" t="s">
        <v>463</v>
      </c>
      <c r="C1442" s="68" t="s">
        <v>537</v>
      </c>
      <c r="D1442" s="69" t="s">
        <v>371</v>
      </c>
      <c r="E1442" s="70">
        <v>19</v>
      </c>
    </row>
    <row r="1443" spans="2:5" x14ac:dyDescent="0.25">
      <c r="B1443" s="68" t="s">
        <v>460</v>
      </c>
      <c r="C1443" s="68" t="s">
        <v>537</v>
      </c>
      <c r="D1443" s="69" t="s">
        <v>10</v>
      </c>
      <c r="E1443" s="70">
        <v>69</v>
      </c>
    </row>
    <row r="1444" spans="2:5" x14ac:dyDescent="0.25">
      <c r="B1444" s="68" t="s">
        <v>462</v>
      </c>
      <c r="C1444" s="68" t="s">
        <v>537</v>
      </c>
      <c r="D1444" s="69" t="s">
        <v>331</v>
      </c>
      <c r="E1444" s="70">
        <v>29</v>
      </c>
    </row>
    <row r="1445" spans="2:5" x14ac:dyDescent="0.25">
      <c r="B1445" s="68" t="s">
        <v>460</v>
      </c>
      <c r="C1445" s="68" t="s">
        <v>537</v>
      </c>
      <c r="D1445" s="69" t="s">
        <v>7</v>
      </c>
      <c r="E1445" s="70">
        <v>132</v>
      </c>
    </row>
    <row r="1446" spans="2:5" x14ac:dyDescent="0.25">
      <c r="B1446" s="68" t="s">
        <v>460</v>
      </c>
      <c r="C1446" s="68" t="s">
        <v>536</v>
      </c>
      <c r="D1446" s="69" t="s">
        <v>191</v>
      </c>
      <c r="E1446" s="70">
        <v>46</v>
      </c>
    </row>
    <row r="1447" spans="2:5" x14ac:dyDescent="0.25">
      <c r="B1447" s="68" t="s">
        <v>460</v>
      </c>
      <c r="C1447" s="68" t="s">
        <v>537</v>
      </c>
      <c r="D1447" s="69" t="s">
        <v>7</v>
      </c>
      <c r="E1447" s="70">
        <v>68</v>
      </c>
    </row>
    <row r="1448" spans="2:5" x14ac:dyDescent="0.25">
      <c r="B1448" s="68" t="s">
        <v>459</v>
      </c>
      <c r="C1448" s="68" t="s">
        <v>535</v>
      </c>
      <c r="D1448" s="69" t="s">
        <v>7</v>
      </c>
      <c r="E1448" s="70">
        <v>99</v>
      </c>
    </row>
    <row r="1449" spans="2:5" x14ac:dyDescent="0.25">
      <c r="B1449" s="68" t="s">
        <v>462</v>
      </c>
      <c r="C1449" s="68" t="s">
        <v>535</v>
      </c>
      <c r="D1449" s="69" t="s">
        <v>7</v>
      </c>
      <c r="E1449" s="70">
        <v>99</v>
      </c>
    </row>
    <row r="1450" spans="2:5" x14ac:dyDescent="0.25">
      <c r="B1450" s="68" t="s">
        <v>460</v>
      </c>
      <c r="C1450" s="68" t="s">
        <v>537</v>
      </c>
      <c r="D1450" s="69" t="s">
        <v>337</v>
      </c>
      <c r="E1450" s="70">
        <v>69</v>
      </c>
    </row>
    <row r="1451" spans="2:5" x14ac:dyDescent="0.25">
      <c r="B1451" s="68" t="s">
        <v>462</v>
      </c>
      <c r="C1451" s="68" t="s">
        <v>535</v>
      </c>
      <c r="D1451" s="69" t="s">
        <v>7</v>
      </c>
      <c r="E1451" s="70">
        <v>66</v>
      </c>
    </row>
    <row r="1452" spans="2:5" x14ac:dyDescent="0.25">
      <c r="B1452" s="68" t="s">
        <v>459</v>
      </c>
      <c r="C1452" s="68" t="s">
        <v>536</v>
      </c>
      <c r="D1452" s="69" t="s">
        <v>324</v>
      </c>
      <c r="E1452" s="70">
        <v>80</v>
      </c>
    </row>
    <row r="1453" spans="2:5" x14ac:dyDescent="0.25">
      <c r="B1453" s="68" t="s">
        <v>462</v>
      </c>
      <c r="C1453" s="68" t="s">
        <v>535</v>
      </c>
      <c r="D1453" s="69" t="s">
        <v>371</v>
      </c>
      <c r="E1453" s="70">
        <v>57</v>
      </c>
    </row>
    <row r="1454" spans="2:5" x14ac:dyDescent="0.25">
      <c r="B1454" s="68" t="s">
        <v>462</v>
      </c>
      <c r="C1454" s="68" t="s">
        <v>537</v>
      </c>
      <c r="D1454" s="69" t="s">
        <v>10</v>
      </c>
      <c r="E1454" s="70">
        <v>46</v>
      </c>
    </row>
    <row r="1455" spans="2:5" x14ac:dyDescent="0.25">
      <c r="B1455" s="68" t="s">
        <v>462</v>
      </c>
      <c r="C1455" s="68" t="s">
        <v>535</v>
      </c>
      <c r="D1455" s="69" t="s">
        <v>324</v>
      </c>
      <c r="E1455" s="70">
        <v>20</v>
      </c>
    </row>
    <row r="1456" spans="2:5" x14ac:dyDescent="0.25">
      <c r="B1456" s="68" t="s">
        <v>462</v>
      </c>
      <c r="C1456" s="68" t="s">
        <v>535</v>
      </c>
      <c r="D1456" s="69" t="s">
        <v>7</v>
      </c>
      <c r="E1456" s="70">
        <v>68</v>
      </c>
    </row>
    <row r="1457" spans="2:5" x14ac:dyDescent="0.25">
      <c r="B1457" s="68" t="s">
        <v>461</v>
      </c>
      <c r="C1457" s="68" t="s">
        <v>537</v>
      </c>
      <c r="D1457" s="69" t="s">
        <v>191</v>
      </c>
      <c r="E1457" s="70">
        <v>69</v>
      </c>
    </row>
    <row r="1458" spans="2:5" x14ac:dyDescent="0.25">
      <c r="B1458" s="68" t="s">
        <v>461</v>
      </c>
      <c r="C1458" s="68" t="s">
        <v>537</v>
      </c>
      <c r="D1458" s="69" t="s">
        <v>321</v>
      </c>
      <c r="E1458" s="70">
        <v>80</v>
      </c>
    </row>
    <row r="1459" spans="2:5" x14ac:dyDescent="0.25">
      <c r="B1459" s="68" t="s">
        <v>462</v>
      </c>
      <c r="C1459" s="68" t="s">
        <v>535</v>
      </c>
      <c r="D1459" s="69" t="s">
        <v>347</v>
      </c>
      <c r="E1459" s="70">
        <v>80</v>
      </c>
    </row>
    <row r="1460" spans="2:5" x14ac:dyDescent="0.25">
      <c r="B1460" s="68" t="s">
        <v>460</v>
      </c>
      <c r="C1460" s="68" t="s">
        <v>537</v>
      </c>
      <c r="D1460" s="69" t="s">
        <v>349</v>
      </c>
      <c r="E1460" s="70">
        <v>20</v>
      </c>
    </row>
    <row r="1461" spans="2:5" x14ac:dyDescent="0.25">
      <c r="B1461" s="68" t="s">
        <v>461</v>
      </c>
      <c r="C1461" s="68" t="s">
        <v>535</v>
      </c>
      <c r="D1461" s="69" t="s">
        <v>337</v>
      </c>
      <c r="E1461" s="70">
        <v>92</v>
      </c>
    </row>
    <row r="1462" spans="2:5" x14ac:dyDescent="0.25">
      <c r="B1462" s="68" t="s">
        <v>460</v>
      </c>
      <c r="C1462" s="68" t="s">
        <v>537</v>
      </c>
      <c r="D1462" s="69" t="s">
        <v>7</v>
      </c>
      <c r="E1462" s="70">
        <v>136</v>
      </c>
    </row>
    <row r="1463" spans="2:5" x14ac:dyDescent="0.25">
      <c r="B1463" s="68" t="s">
        <v>460</v>
      </c>
      <c r="C1463" s="68" t="s">
        <v>536</v>
      </c>
      <c r="D1463" s="69" t="s">
        <v>334</v>
      </c>
      <c r="E1463" s="70">
        <v>406</v>
      </c>
    </row>
    <row r="1464" spans="2:5" x14ac:dyDescent="0.25">
      <c r="B1464" s="68" t="s">
        <v>460</v>
      </c>
      <c r="C1464" s="68" t="s">
        <v>537</v>
      </c>
      <c r="D1464" s="69" t="s">
        <v>191</v>
      </c>
      <c r="E1464" s="70">
        <v>22</v>
      </c>
    </row>
    <row r="1465" spans="2:5" x14ac:dyDescent="0.25">
      <c r="B1465" s="68" t="s">
        <v>460</v>
      </c>
      <c r="C1465" s="68" t="s">
        <v>537</v>
      </c>
      <c r="D1465" s="69" t="s">
        <v>334</v>
      </c>
      <c r="E1465" s="70">
        <v>94</v>
      </c>
    </row>
    <row r="1466" spans="2:5" x14ac:dyDescent="0.25">
      <c r="B1466" s="68" t="s">
        <v>460</v>
      </c>
      <c r="C1466" s="68" t="s">
        <v>537</v>
      </c>
      <c r="D1466" s="69" t="s">
        <v>7</v>
      </c>
      <c r="E1466" s="70">
        <v>99</v>
      </c>
    </row>
    <row r="1467" spans="2:5" x14ac:dyDescent="0.25">
      <c r="B1467" s="68" t="s">
        <v>461</v>
      </c>
      <c r="C1467" s="68" t="s">
        <v>536</v>
      </c>
      <c r="D1467" s="69" t="s">
        <v>10</v>
      </c>
      <c r="E1467" s="70">
        <v>46</v>
      </c>
    </row>
    <row r="1468" spans="2:5" x14ac:dyDescent="0.25">
      <c r="B1468" s="68" t="s">
        <v>462</v>
      </c>
      <c r="C1468" s="68" t="s">
        <v>535</v>
      </c>
      <c r="D1468" s="69" t="s">
        <v>10</v>
      </c>
      <c r="E1468" s="70">
        <v>23</v>
      </c>
    </row>
    <row r="1469" spans="2:5" x14ac:dyDescent="0.25">
      <c r="B1469" s="68" t="s">
        <v>460</v>
      </c>
      <c r="C1469" s="68" t="s">
        <v>535</v>
      </c>
      <c r="D1469" s="69" t="s">
        <v>324</v>
      </c>
      <c r="E1469" s="70">
        <v>38</v>
      </c>
    </row>
    <row r="1470" spans="2:5" x14ac:dyDescent="0.25">
      <c r="B1470" s="68" t="s">
        <v>462</v>
      </c>
      <c r="C1470" s="68" t="s">
        <v>537</v>
      </c>
      <c r="D1470" s="69" t="s">
        <v>7</v>
      </c>
      <c r="E1470" s="70">
        <v>32</v>
      </c>
    </row>
    <row r="1471" spans="2:5" x14ac:dyDescent="0.25">
      <c r="B1471" s="68" t="s">
        <v>462</v>
      </c>
      <c r="C1471" s="68" t="s">
        <v>535</v>
      </c>
      <c r="D1471" s="69" t="s">
        <v>347</v>
      </c>
      <c r="E1471" s="70">
        <v>496</v>
      </c>
    </row>
    <row r="1472" spans="2:5" x14ac:dyDescent="0.25">
      <c r="B1472" s="68" t="s">
        <v>462</v>
      </c>
      <c r="C1472" s="68" t="s">
        <v>536</v>
      </c>
      <c r="D1472" s="69" t="s">
        <v>191</v>
      </c>
      <c r="E1472" s="70">
        <v>69</v>
      </c>
    </row>
    <row r="1473" spans="2:5" x14ac:dyDescent="0.25">
      <c r="B1473" s="68" t="s">
        <v>460</v>
      </c>
      <c r="C1473" s="68" t="s">
        <v>535</v>
      </c>
      <c r="D1473" s="69" t="s">
        <v>191</v>
      </c>
      <c r="E1473" s="70">
        <v>46</v>
      </c>
    </row>
    <row r="1474" spans="2:5" x14ac:dyDescent="0.25">
      <c r="B1474" s="68" t="s">
        <v>460</v>
      </c>
      <c r="C1474" s="68" t="s">
        <v>537</v>
      </c>
      <c r="D1474" s="69" t="s">
        <v>324</v>
      </c>
      <c r="E1474" s="70">
        <v>19</v>
      </c>
    </row>
    <row r="1475" spans="2:5" x14ac:dyDescent="0.25">
      <c r="B1475" s="68" t="s">
        <v>460</v>
      </c>
      <c r="C1475" s="68" t="s">
        <v>537</v>
      </c>
      <c r="D1475" s="69" t="s">
        <v>371</v>
      </c>
      <c r="E1475" s="70">
        <v>57</v>
      </c>
    </row>
    <row r="1476" spans="2:5" x14ac:dyDescent="0.25">
      <c r="B1476" s="68" t="s">
        <v>463</v>
      </c>
      <c r="C1476" s="68" t="s">
        <v>537</v>
      </c>
      <c r="D1476" s="69" t="s">
        <v>324</v>
      </c>
      <c r="E1476" s="70">
        <v>160</v>
      </c>
    </row>
    <row r="1477" spans="2:5" x14ac:dyDescent="0.25">
      <c r="B1477" s="68" t="s">
        <v>463</v>
      </c>
      <c r="C1477" s="68" t="s">
        <v>536</v>
      </c>
      <c r="D1477" s="69" t="s">
        <v>7</v>
      </c>
      <c r="E1477" s="70">
        <v>132</v>
      </c>
    </row>
    <row r="1478" spans="2:5" x14ac:dyDescent="0.25">
      <c r="B1478" s="68" t="s">
        <v>460</v>
      </c>
      <c r="C1478" s="68" t="s">
        <v>535</v>
      </c>
      <c r="D1478" s="69" t="s">
        <v>324</v>
      </c>
      <c r="E1478" s="70">
        <v>341</v>
      </c>
    </row>
    <row r="1479" spans="2:5" x14ac:dyDescent="0.25">
      <c r="B1479" s="68" t="s">
        <v>459</v>
      </c>
      <c r="C1479" s="68" t="s">
        <v>537</v>
      </c>
      <c r="D1479" s="69" t="s">
        <v>337</v>
      </c>
      <c r="E1479" s="70">
        <v>23</v>
      </c>
    </row>
    <row r="1480" spans="2:5" x14ac:dyDescent="0.25">
      <c r="B1480" s="68" t="s">
        <v>460</v>
      </c>
      <c r="C1480" s="68" t="s">
        <v>536</v>
      </c>
      <c r="D1480" s="69" t="s">
        <v>327</v>
      </c>
      <c r="E1480" s="70">
        <v>50</v>
      </c>
    </row>
    <row r="1481" spans="2:5" x14ac:dyDescent="0.25">
      <c r="B1481" s="68" t="s">
        <v>462</v>
      </c>
      <c r="C1481" s="68" t="s">
        <v>535</v>
      </c>
      <c r="D1481" s="69" t="s">
        <v>7</v>
      </c>
      <c r="E1481" s="70">
        <v>102</v>
      </c>
    </row>
    <row r="1482" spans="2:5" x14ac:dyDescent="0.25">
      <c r="B1482" s="68" t="s">
        <v>460</v>
      </c>
      <c r="C1482" s="68" t="s">
        <v>537</v>
      </c>
      <c r="D1482" s="69" t="s">
        <v>7</v>
      </c>
      <c r="E1482" s="70">
        <v>66</v>
      </c>
    </row>
    <row r="1483" spans="2:5" x14ac:dyDescent="0.25">
      <c r="B1483" s="68" t="s">
        <v>462</v>
      </c>
      <c r="C1483" s="68" t="s">
        <v>535</v>
      </c>
      <c r="D1483" s="69" t="s">
        <v>331</v>
      </c>
      <c r="E1483" s="70">
        <v>28</v>
      </c>
    </row>
    <row r="1484" spans="2:5" x14ac:dyDescent="0.25">
      <c r="B1484" s="68" t="s">
        <v>462</v>
      </c>
      <c r="C1484" s="68" t="s">
        <v>537</v>
      </c>
      <c r="D1484" s="69" t="s">
        <v>334</v>
      </c>
      <c r="E1484" s="70">
        <v>24</v>
      </c>
    </row>
    <row r="1485" spans="2:5" x14ac:dyDescent="0.25">
      <c r="B1485" s="68" t="s">
        <v>462</v>
      </c>
      <c r="C1485" s="68" t="s">
        <v>535</v>
      </c>
      <c r="D1485" s="69" t="s">
        <v>327</v>
      </c>
      <c r="E1485" s="70">
        <v>69</v>
      </c>
    </row>
    <row r="1486" spans="2:5" x14ac:dyDescent="0.25">
      <c r="B1486" s="68" t="s">
        <v>462</v>
      </c>
      <c r="C1486" s="68" t="s">
        <v>537</v>
      </c>
      <c r="D1486" s="69" t="s">
        <v>337</v>
      </c>
      <c r="E1486" s="70">
        <v>69</v>
      </c>
    </row>
    <row r="1487" spans="2:5" x14ac:dyDescent="0.25">
      <c r="B1487" s="68" t="s">
        <v>460</v>
      </c>
      <c r="C1487" s="68" t="s">
        <v>535</v>
      </c>
      <c r="D1487" s="69" t="s">
        <v>347</v>
      </c>
      <c r="E1487" s="70">
        <v>28</v>
      </c>
    </row>
    <row r="1488" spans="2:5" x14ac:dyDescent="0.25">
      <c r="B1488" s="68" t="s">
        <v>462</v>
      </c>
      <c r="C1488" s="68" t="s">
        <v>535</v>
      </c>
      <c r="D1488" s="69" t="s">
        <v>349</v>
      </c>
      <c r="E1488" s="70">
        <v>19</v>
      </c>
    </row>
    <row r="1489" spans="2:5" x14ac:dyDescent="0.25">
      <c r="B1489" s="68" t="s">
        <v>460</v>
      </c>
      <c r="C1489" s="68" t="s">
        <v>537</v>
      </c>
      <c r="D1489" s="69" t="s">
        <v>371</v>
      </c>
      <c r="E1489" s="70">
        <v>38</v>
      </c>
    </row>
    <row r="1490" spans="2:5" x14ac:dyDescent="0.25">
      <c r="B1490" s="68" t="s">
        <v>462</v>
      </c>
      <c r="C1490" s="68" t="s">
        <v>535</v>
      </c>
      <c r="D1490" s="69" t="s">
        <v>349</v>
      </c>
      <c r="E1490" s="70">
        <v>42</v>
      </c>
    </row>
    <row r="1491" spans="2:5" x14ac:dyDescent="0.25">
      <c r="B1491" s="68" t="s">
        <v>460</v>
      </c>
      <c r="C1491" s="68" t="s">
        <v>537</v>
      </c>
      <c r="D1491" s="69" t="s">
        <v>337</v>
      </c>
      <c r="E1491" s="70">
        <v>48</v>
      </c>
    </row>
    <row r="1492" spans="2:5" x14ac:dyDescent="0.25">
      <c r="B1492" s="68" t="s">
        <v>460</v>
      </c>
      <c r="C1492" s="68" t="s">
        <v>535</v>
      </c>
      <c r="D1492" s="69" t="s">
        <v>349</v>
      </c>
      <c r="E1492" s="70">
        <v>57</v>
      </c>
    </row>
    <row r="1493" spans="2:5" x14ac:dyDescent="0.25">
      <c r="B1493" s="68" t="s">
        <v>462</v>
      </c>
      <c r="C1493" s="68" t="s">
        <v>535</v>
      </c>
      <c r="D1493" s="69" t="s">
        <v>349</v>
      </c>
      <c r="E1493" s="70">
        <v>60</v>
      </c>
    </row>
    <row r="1494" spans="2:5" x14ac:dyDescent="0.25">
      <c r="B1494" s="68" t="s">
        <v>460</v>
      </c>
      <c r="C1494" s="68" t="s">
        <v>537</v>
      </c>
      <c r="D1494" s="69" t="s">
        <v>191</v>
      </c>
      <c r="E1494" s="70">
        <v>69</v>
      </c>
    </row>
    <row r="1495" spans="2:5" x14ac:dyDescent="0.25">
      <c r="B1495" s="68" t="s">
        <v>461</v>
      </c>
      <c r="C1495" s="68" t="s">
        <v>537</v>
      </c>
      <c r="D1495" s="69" t="s">
        <v>337</v>
      </c>
      <c r="E1495" s="70">
        <v>72</v>
      </c>
    </row>
    <row r="1496" spans="2:5" x14ac:dyDescent="0.25">
      <c r="B1496" s="68" t="s">
        <v>460</v>
      </c>
      <c r="C1496" s="68" t="s">
        <v>535</v>
      </c>
      <c r="D1496" s="69" t="s">
        <v>7</v>
      </c>
      <c r="E1496" s="70">
        <v>68</v>
      </c>
    </row>
    <row r="1497" spans="2:5" x14ac:dyDescent="0.25">
      <c r="B1497" s="68" t="s">
        <v>460</v>
      </c>
      <c r="C1497" s="68" t="s">
        <v>535</v>
      </c>
      <c r="D1497" s="69" t="s">
        <v>10</v>
      </c>
      <c r="E1497" s="70">
        <v>23</v>
      </c>
    </row>
    <row r="1498" spans="2:5" x14ac:dyDescent="0.25">
      <c r="B1498" s="68" t="s">
        <v>460</v>
      </c>
      <c r="C1498" s="68" t="s">
        <v>537</v>
      </c>
      <c r="D1498" s="69" t="s">
        <v>371</v>
      </c>
      <c r="E1498" s="70">
        <v>57</v>
      </c>
    </row>
    <row r="1499" spans="2:5" x14ac:dyDescent="0.25">
      <c r="B1499" s="68" t="s">
        <v>460</v>
      </c>
      <c r="C1499" s="68" t="s">
        <v>537</v>
      </c>
      <c r="D1499" s="69" t="s">
        <v>337</v>
      </c>
      <c r="E1499" s="70">
        <v>96</v>
      </c>
    </row>
    <row r="1500" spans="2:5" x14ac:dyDescent="0.25">
      <c r="B1500" s="68" t="s">
        <v>462</v>
      </c>
      <c r="C1500" s="68" t="s">
        <v>535</v>
      </c>
      <c r="D1500" s="69" t="s">
        <v>191</v>
      </c>
      <c r="E1500" s="70">
        <v>69</v>
      </c>
    </row>
    <row r="1501" spans="2:5" x14ac:dyDescent="0.25">
      <c r="B1501" s="68" t="s">
        <v>460</v>
      </c>
      <c r="C1501" s="68" t="s">
        <v>535</v>
      </c>
      <c r="D1501" s="69" t="s">
        <v>324</v>
      </c>
      <c r="E1501" s="70">
        <v>60</v>
      </c>
    </row>
    <row r="1502" spans="2:5" x14ac:dyDescent="0.25">
      <c r="B1502" s="68" t="s">
        <v>460</v>
      </c>
      <c r="C1502" s="68" t="s">
        <v>535</v>
      </c>
      <c r="D1502" s="69" t="s">
        <v>321</v>
      </c>
      <c r="E1502" s="70">
        <v>160</v>
      </c>
    </row>
    <row r="1503" spans="2:5" x14ac:dyDescent="0.25">
      <c r="B1503" s="68" t="s">
        <v>462</v>
      </c>
      <c r="C1503" s="68" t="s">
        <v>535</v>
      </c>
      <c r="D1503" s="69" t="s">
        <v>7</v>
      </c>
      <c r="E1503" s="70">
        <v>68</v>
      </c>
    </row>
    <row r="1504" spans="2:5" x14ac:dyDescent="0.25">
      <c r="B1504" s="68" t="s">
        <v>460</v>
      </c>
      <c r="C1504" s="68" t="s">
        <v>535</v>
      </c>
      <c r="D1504" s="69" t="s">
        <v>347</v>
      </c>
      <c r="E1504" s="70">
        <v>28</v>
      </c>
    </row>
    <row r="1505" spans="2:5" x14ac:dyDescent="0.25">
      <c r="B1505" s="68" t="s">
        <v>460</v>
      </c>
      <c r="C1505" s="68" t="s">
        <v>536</v>
      </c>
      <c r="D1505" s="69" t="s">
        <v>347</v>
      </c>
      <c r="E1505" s="70">
        <v>80</v>
      </c>
    </row>
    <row r="1506" spans="2:5" x14ac:dyDescent="0.25">
      <c r="B1506" s="68" t="s">
        <v>461</v>
      </c>
      <c r="C1506" s="68" t="s">
        <v>535</v>
      </c>
      <c r="D1506" s="69" t="s">
        <v>324</v>
      </c>
      <c r="E1506" s="70">
        <v>60</v>
      </c>
    </row>
    <row r="1507" spans="2:5" x14ac:dyDescent="0.25">
      <c r="B1507" s="68" t="s">
        <v>460</v>
      </c>
      <c r="C1507" s="68" t="s">
        <v>535</v>
      </c>
      <c r="D1507" s="69" t="s">
        <v>324</v>
      </c>
      <c r="E1507" s="70">
        <v>40</v>
      </c>
    </row>
    <row r="1508" spans="2:5" x14ac:dyDescent="0.25">
      <c r="B1508" s="68" t="s">
        <v>460</v>
      </c>
      <c r="C1508" s="68" t="s">
        <v>537</v>
      </c>
      <c r="D1508" s="69" t="s">
        <v>191</v>
      </c>
      <c r="E1508" s="70">
        <v>23</v>
      </c>
    </row>
    <row r="1509" spans="2:5" x14ac:dyDescent="0.25">
      <c r="B1509" s="68" t="s">
        <v>460</v>
      </c>
      <c r="C1509" s="68" t="s">
        <v>537</v>
      </c>
      <c r="D1509" s="69" t="s">
        <v>7</v>
      </c>
      <c r="E1509" s="70">
        <v>132</v>
      </c>
    </row>
    <row r="1510" spans="2:5" x14ac:dyDescent="0.25">
      <c r="B1510" s="68" t="s">
        <v>460</v>
      </c>
      <c r="C1510" s="68" t="s">
        <v>537</v>
      </c>
      <c r="D1510" s="69" t="s">
        <v>321</v>
      </c>
      <c r="E1510" s="70">
        <v>160</v>
      </c>
    </row>
    <row r="1511" spans="2:5" x14ac:dyDescent="0.25">
      <c r="B1511" s="68" t="s">
        <v>460</v>
      </c>
      <c r="C1511" s="68" t="s">
        <v>535</v>
      </c>
      <c r="D1511" s="69" t="s">
        <v>7</v>
      </c>
      <c r="E1511" s="70">
        <v>96</v>
      </c>
    </row>
    <row r="1512" spans="2:5" x14ac:dyDescent="0.25">
      <c r="B1512" s="68" t="s">
        <v>460</v>
      </c>
      <c r="C1512" s="68" t="s">
        <v>536</v>
      </c>
      <c r="D1512" s="69" t="s">
        <v>327</v>
      </c>
      <c r="E1512" s="70">
        <v>69</v>
      </c>
    </row>
    <row r="1513" spans="2:5" x14ac:dyDescent="0.25">
      <c r="B1513" s="68" t="s">
        <v>462</v>
      </c>
      <c r="C1513" s="68" t="s">
        <v>535</v>
      </c>
      <c r="D1513" s="69" t="s">
        <v>191</v>
      </c>
      <c r="E1513" s="70">
        <v>46</v>
      </c>
    </row>
    <row r="1514" spans="2:5" x14ac:dyDescent="0.25">
      <c r="B1514" s="68" t="s">
        <v>462</v>
      </c>
      <c r="C1514" s="68" t="s">
        <v>537</v>
      </c>
      <c r="D1514" s="69" t="s">
        <v>7</v>
      </c>
      <c r="E1514" s="70">
        <v>68</v>
      </c>
    </row>
    <row r="1515" spans="2:5" x14ac:dyDescent="0.25">
      <c r="B1515" s="68" t="s">
        <v>460</v>
      </c>
      <c r="C1515" s="68" t="s">
        <v>537</v>
      </c>
      <c r="D1515" s="69" t="s">
        <v>337</v>
      </c>
      <c r="E1515" s="70">
        <v>100</v>
      </c>
    </row>
    <row r="1516" spans="2:5" x14ac:dyDescent="0.25">
      <c r="B1516" s="68" t="s">
        <v>462</v>
      </c>
      <c r="C1516" s="68" t="s">
        <v>535</v>
      </c>
      <c r="D1516" s="69" t="s">
        <v>10</v>
      </c>
      <c r="E1516" s="70">
        <v>46</v>
      </c>
    </row>
    <row r="1517" spans="2:5" x14ac:dyDescent="0.25">
      <c r="B1517" s="68" t="s">
        <v>462</v>
      </c>
      <c r="C1517" s="68" t="s">
        <v>535</v>
      </c>
      <c r="D1517" s="69" t="s">
        <v>10</v>
      </c>
      <c r="E1517" s="70">
        <v>69</v>
      </c>
    </row>
    <row r="1518" spans="2:5" x14ac:dyDescent="0.25">
      <c r="B1518" s="68" t="s">
        <v>462</v>
      </c>
      <c r="C1518" s="68" t="s">
        <v>537</v>
      </c>
      <c r="D1518" s="69" t="s">
        <v>7</v>
      </c>
      <c r="E1518" s="70">
        <v>533</v>
      </c>
    </row>
    <row r="1519" spans="2:5" x14ac:dyDescent="0.25">
      <c r="B1519" s="68" t="s">
        <v>460</v>
      </c>
      <c r="C1519" s="68" t="s">
        <v>537</v>
      </c>
      <c r="D1519" s="69" t="s">
        <v>10</v>
      </c>
      <c r="E1519" s="70">
        <v>46</v>
      </c>
    </row>
    <row r="1520" spans="2:5" x14ac:dyDescent="0.25">
      <c r="B1520" s="68" t="s">
        <v>462</v>
      </c>
      <c r="C1520" s="68" t="s">
        <v>537</v>
      </c>
      <c r="D1520" s="69" t="s">
        <v>10</v>
      </c>
      <c r="E1520" s="70">
        <v>46</v>
      </c>
    </row>
    <row r="1521" spans="2:5" x14ac:dyDescent="0.25">
      <c r="B1521" s="68" t="s">
        <v>459</v>
      </c>
      <c r="C1521" s="68" t="s">
        <v>537</v>
      </c>
      <c r="D1521" s="69" t="s">
        <v>327</v>
      </c>
      <c r="E1521" s="70">
        <v>120</v>
      </c>
    </row>
    <row r="1522" spans="2:5" x14ac:dyDescent="0.25">
      <c r="B1522" s="68" t="s">
        <v>460</v>
      </c>
      <c r="C1522" s="68" t="s">
        <v>536</v>
      </c>
      <c r="D1522" s="69" t="s">
        <v>191</v>
      </c>
      <c r="E1522" s="70">
        <v>46</v>
      </c>
    </row>
    <row r="1523" spans="2:5" x14ac:dyDescent="0.25">
      <c r="B1523" s="68" t="s">
        <v>460</v>
      </c>
      <c r="C1523" s="68" t="s">
        <v>536</v>
      </c>
      <c r="D1523" s="69" t="s">
        <v>321</v>
      </c>
      <c r="E1523" s="70">
        <v>160</v>
      </c>
    </row>
    <row r="1524" spans="2:5" x14ac:dyDescent="0.25">
      <c r="B1524" s="68" t="s">
        <v>462</v>
      </c>
      <c r="C1524" s="68" t="s">
        <v>536</v>
      </c>
      <c r="D1524" s="69" t="s">
        <v>7</v>
      </c>
      <c r="E1524" s="70">
        <v>128</v>
      </c>
    </row>
    <row r="1525" spans="2:5" x14ac:dyDescent="0.25">
      <c r="B1525" s="68" t="s">
        <v>463</v>
      </c>
      <c r="C1525" s="68" t="s">
        <v>537</v>
      </c>
      <c r="D1525" s="69" t="s">
        <v>7</v>
      </c>
      <c r="E1525" s="70">
        <v>33</v>
      </c>
    </row>
    <row r="1526" spans="2:5" x14ac:dyDescent="0.25">
      <c r="B1526" s="68" t="s">
        <v>459</v>
      </c>
      <c r="C1526" s="68" t="s">
        <v>537</v>
      </c>
      <c r="D1526" s="69" t="s">
        <v>324</v>
      </c>
      <c r="E1526" s="70">
        <v>20</v>
      </c>
    </row>
    <row r="1527" spans="2:5" x14ac:dyDescent="0.25">
      <c r="B1527" s="68" t="s">
        <v>462</v>
      </c>
      <c r="C1527" s="68" t="s">
        <v>535</v>
      </c>
      <c r="D1527" s="69" t="s">
        <v>7</v>
      </c>
      <c r="E1527" s="70">
        <v>68</v>
      </c>
    </row>
    <row r="1528" spans="2:5" x14ac:dyDescent="0.25">
      <c r="B1528" s="68" t="s">
        <v>461</v>
      </c>
      <c r="C1528" s="68" t="s">
        <v>535</v>
      </c>
      <c r="D1528" s="69" t="s">
        <v>337</v>
      </c>
      <c r="E1528" s="70">
        <v>168</v>
      </c>
    </row>
    <row r="1529" spans="2:5" x14ac:dyDescent="0.25">
      <c r="B1529" s="68" t="s">
        <v>459</v>
      </c>
      <c r="C1529" s="68" t="s">
        <v>535</v>
      </c>
      <c r="D1529" s="69" t="s">
        <v>7</v>
      </c>
      <c r="E1529" s="70">
        <v>99</v>
      </c>
    </row>
    <row r="1530" spans="2:5" x14ac:dyDescent="0.25">
      <c r="B1530" s="68" t="s">
        <v>461</v>
      </c>
      <c r="C1530" s="68" t="s">
        <v>537</v>
      </c>
      <c r="D1530" s="69" t="s">
        <v>337</v>
      </c>
      <c r="E1530" s="70">
        <v>24</v>
      </c>
    </row>
    <row r="1531" spans="2:5" x14ac:dyDescent="0.25">
      <c r="B1531" s="68" t="s">
        <v>462</v>
      </c>
      <c r="C1531" s="68" t="s">
        <v>536</v>
      </c>
      <c r="D1531" s="69" t="s">
        <v>331</v>
      </c>
      <c r="E1531" s="70">
        <v>90</v>
      </c>
    </row>
    <row r="1532" spans="2:5" x14ac:dyDescent="0.25">
      <c r="B1532" s="68" t="s">
        <v>461</v>
      </c>
      <c r="C1532" s="68" t="s">
        <v>537</v>
      </c>
      <c r="D1532" s="69" t="s">
        <v>337</v>
      </c>
      <c r="E1532" s="70">
        <v>23</v>
      </c>
    </row>
    <row r="1533" spans="2:5" x14ac:dyDescent="0.25">
      <c r="B1533" s="68" t="s">
        <v>463</v>
      </c>
      <c r="C1533" s="68" t="s">
        <v>537</v>
      </c>
      <c r="D1533" s="69" t="s">
        <v>7</v>
      </c>
      <c r="E1533" s="70">
        <v>66</v>
      </c>
    </row>
    <row r="1534" spans="2:5" x14ac:dyDescent="0.25">
      <c r="B1534" s="68" t="s">
        <v>462</v>
      </c>
      <c r="C1534" s="68" t="s">
        <v>537</v>
      </c>
      <c r="D1534" s="69" t="s">
        <v>337</v>
      </c>
      <c r="E1534" s="70">
        <v>25</v>
      </c>
    </row>
    <row r="1535" spans="2:5" x14ac:dyDescent="0.25">
      <c r="B1535" s="68" t="s">
        <v>463</v>
      </c>
      <c r="C1535" s="68" t="s">
        <v>537</v>
      </c>
      <c r="D1535" s="69" t="s">
        <v>7</v>
      </c>
      <c r="E1535" s="70">
        <v>33</v>
      </c>
    </row>
    <row r="1536" spans="2:5" x14ac:dyDescent="0.25">
      <c r="B1536" s="68" t="s">
        <v>459</v>
      </c>
      <c r="C1536" s="68" t="s">
        <v>537</v>
      </c>
      <c r="D1536" s="69" t="s">
        <v>327</v>
      </c>
      <c r="E1536" s="70">
        <v>48</v>
      </c>
    </row>
    <row r="1537" spans="2:5" x14ac:dyDescent="0.25">
      <c r="B1537" s="68" t="s">
        <v>462</v>
      </c>
      <c r="C1537" s="68" t="s">
        <v>535</v>
      </c>
      <c r="D1537" s="69" t="s">
        <v>7</v>
      </c>
      <c r="E1537" s="70">
        <v>66</v>
      </c>
    </row>
    <row r="1538" spans="2:5" x14ac:dyDescent="0.25">
      <c r="B1538" s="68" t="s">
        <v>460</v>
      </c>
      <c r="C1538" s="68" t="s">
        <v>537</v>
      </c>
      <c r="D1538" s="69" t="s">
        <v>371</v>
      </c>
      <c r="E1538" s="70">
        <v>38</v>
      </c>
    </row>
    <row r="1539" spans="2:5" x14ac:dyDescent="0.25">
      <c r="B1539" s="68" t="s">
        <v>463</v>
      </c>
      <c r="C1539" s="68" t="s">
        <v>537</v>
      </c>
      <c r="D1539" s="69" t="s">
        <v>10</v>
      </c>
      <c r="E1539" s="70">
        <v>46</v>
      </c>
    </row>
    <row r="1540" spans="2:5" x14ac:dyDescent="0.25">
      <c r="B1540" s="68" t="s">
        <v>459</v>
      </c>
      <c r="C1540" s="68" t="s">
        <v>536</v>
      </c>
      <c r="D1540" s="69" t="s">
        <v>321</v>
      </c>
      <c r="E1540" s="70">
        <v>78</v>
      </c>
    </row>
    <row r="1541" spans="2:5" x14ac:dyDescent="0.25">
      <c r="B1541" s="68" t="s">
        <v>460</v>
      </c>
      <c r="C1541" s="68" t="s">
        <v>537</v>
      </c>
      <c r="D1541" s="69" t="s">
        <v>347</v>
      </c>
      <c r="E1541" s="70">
        <v>80</v>
      </c>
    </row>
    <row r="1542" spans="2:5" x14ac:dyDescent="0.25">
      <c r="B1542" s="68" t="s">
        <v>460</v>
      </c>
      <c r="C1542" s="68" t="s">
        <v>537</v>
      </c>
      <c r="D1542" s="69" t="s">
        <v>7</v>
      </c>
      <c r="E1542" s="70">
        <v>68</v>
      </c>
    </row>
    <row r="1543" spans="2:5" x14ac:dyDescent="0.25">
      <c r="B1543" s="68" t="s">
        <v>463</v>
      </c>
      <c r="C1543" s="68" t="s">
        <v>537</v>
      </c>
      <c r="D1543" s="69" t="s">
        <v>191</v>
      </c>
      <c r="E1543" s="70">
        <v>92</v>
      </c>
    </row>
    <row r="1544" spans="2:5" x14ac:dyDescent="0.25">
      <c r="B1544" s="68" t="s">
        <v>462</v>
      </c>
      <c r="C1544" s="68" t="s">
        <v>537</v>
      </c>
      <c r="D1544" s="69" t="s">
        <v>7</v>
      </c>
      <c r="E1544" s="70">
        <v>136</v>
      </c>
    </row>
    <row r="1545" spans="2:5" x14ac:dyDescent="0.25">
      <c r="B1545" s="68" t="s">
        <v>460</v>
      </c>
      <c r="C1545" s="68" t="s">
        <v>537</v>
      </c>
      <c r="D1545" s="69" t="s">
        <v>7</v>
      </c>
      <c r="E1545" s="70">
        <v>66</v>
      </c>
    </row>
    <row r="1546" spans="2:5" x14ac:dyDescent="0.25">
      <c r="B1546" s="68" t="s">
        <v>462</v>
      </c>
      <c r="C1546" s="68" t="s">
        <v>535</v>
      </c>
      <c r="D1546" s="69" t="s">
        <v>324</v>
      </c>
      <c r="E1546" s="70">
        <v>19</v>
      </c>
    </row>
    <row r="1547" spans="2:5" x14ac:dyDescent="0.25">
      <c r="B1547" s="68" t="s">
        <v>461</v>
      </c>
      <c r="C1547" s="68" t="s">
        <v>537</v>
      </c>
      <c r="D1547" s="69" t="s">
        <v>327</v>
      </c>
      <c r="E1547" s="70">
        <v>72</v>
      </c>
    </row>
    <row r="1548" spans="2:5" x14ac:dyDescent="0.25">
      <c r="B1548" s="68" t="s">
        <v>461</v>
      </c>
      <c r="C1548" s="68" t="s">
        <v>535</v>
      </c>
      <c r="D1548" s="69" t="s">
        <v>10</v>
      </c>
      <c r="E1548" s="70">
        <v>46</v>
      </c>
    </row>
    <row r="1549" spans="2:5" x14ac:dyDescent="0.25">
      <c r="B1549" s="68" t="s">
        <v>460</v>
      </c>
      <c r="C1549" s="68" t="s">
        <v>535</v>
      </c>
      <c r="D1549" s="69" t="s">
        <v>349</v>
      </c>
      <c r="E1549" s="70">
        <v>40</v>
      </c>
    </row>
    <row r="1550" spans="2:5" x14ac:dyDescent="0.25">
      <c r="B1550" s="68" t="s">
        <v>462</v>
      </c>
      <c r="C1550" s="68" t="s">
        <v>537</v>
      </c>
      <c r="D1550" s="69" t="s">
        <v>337</v>
      </c>
      <c r="E1550" s="70">
        <v>72</v>
      </c>
    </row>
    <row r="1551" spans="2:5" x14ac:dyDescent="0.25">
      <c r="B1551" s="68" t="s">
        <v>460</v>
      </c>
      <c r="C1551" s="68" t="s">
        <v>535</v>
      </c>
      <c r="D1551" s="69" t="s">
        <v>334</v>
      </c>
      <c r="E1551" s="70">
        <v>24</v>
      </c>
    </row>
    <row r="1552" spans="2:5" x14ac:dyDescent="0.25">
      <c r="B1552" s="68" t="s">
        <v>460</v>
      </c>
      <c r="C1552" s="68" t="s">
        <v>537</v>
      </c>
      <c r="D1552" s="69" t="s">
        <v>331</v>
      </c>
      <c r="E1552" s="70">
        <v>112</v>
      </c>
    </row>
    <row r="1553" spans="2:5" x14ac:dyDescent="0.25">
      <c r="B1553" s="68" t="s">
        <v>462</v>
      </c>
      <c r="C1553" s="68" t="s">
        <v>535</v>
      </c>
      <c r="D1553" s="69" t="s">
        <v>7</v>
      </c>
      <c r="E1553" s="70">
        <v>68</v>
      </c>
    </row>
    <row r="1554" spans="2:5" x14ac:dyDescent="0.25">
      <c r="B1554" s="68" t="s">
        <v>462</v>
      </c>
      <c r="C1554" s="68" t="s">
        <v>536</v>
      </c>
      <c r="D1554" s="69" t="s">
        <v>10</v>
      </c>
      <c r="E1554" s="70">
        <v>44</v>
      </c>
    </row>
    <row r="1555" spans="2:5" x14ac:dyDescent="0.25">
      <c r="B1555" s="68" t="s">
        <v>462</v>
      </c>
      <c r="C1555" s="68" t="s">
        <v>536</v>
      </c>
      <c r="D1555" s="69" t="s">
        <v>327</v>
      </c>
      <c r="E1555" s="70">
        <v>72</v>
      </c>
    </row>
    <row r="1556" spans="2:5" x14ac:dyDescent="0.25">
      <c r="B1556" s="68" t="s">
        <v>460</v>
      </c>
      <c r="C1556" s="68" t="s">
        <v>535</v>
      </c>
      <c r="D1556" s="69" t="s">
        <v>7</v>
      </c>
      <c r="E1556" s="70">
        <v>66</v>
      </c>
    </row>
    <row r="1557" spans="2:5" x14ac:dyDescent="0.25">
      <c r="B1557" s="68" t="s">
        <v>462</v>
      </c>
      <c r="C1557" s="68" t="s">
        <v>535</v>
      </c>
      <c r="D1557" s="69" t="s">
        <v>347</v>
      </c>
      <c r="E1557" s="70">
        <v>53</v>
      </c>
    </row>
    <row r="1558" spans="2:5" x14ac:dyDescent="0.25">
      <c r="B1558" s="68" t="s">
        <v>462</v>
      </c>
      <c r="C1558" s="68" t="s">
        <v>537</v>
      </c>
      <c r="D1558" s="69" t="s">
        <v>191</v>
      </c>
      <c r="E1558" s="70">
        <v>46</v>
      </c>
    </row>
    <row r="1559" spans="2:5" x14ac:dyDescent="0.25">
      <c r="B1559" s="68" t="s">
        <v>459</v>
      </c>
      <c r="C1559" s="68" t="s">
        <v>536</v>
      </c>
      <c r="D1559" s="69" t="s">
        <v>331</v>
      </c>
      <c r="E1559" s="70">
        <v>58</v>
      </c>
    </row>
    <row r="1560" spans="2:5" x14ac:dyDescent="0.25">
      <c r="B1560" s="68" t="s">
        <v>460</v>
      </c>
      <c r="C1560" s="68" t="s">
        <v>536</v>
      </c>
      <c r="D1560" s="69" t="s">
        <v>327</v>
      </c>
      <c r="E1560" s="70">
        <v>75</v>
      </c>
    </row>
    <row r="1561" spans="2:5" x14ac:dyDescent="0.25">
      <c r="B1561" s="68" t="s">
        <v>460</v>
      </c>
      <c r="C1561" s="68" t="s">
        <v>536</v>
      </c>
      <c r="D1561" s="69" t="s">
        <v>10</v>
      </c>
      <c r="E1561" s="70">
        <v>46</v>
      </c>
    </row>
    <row r="1562" spans="2:5" x14ac:dyDescent="0.25">
      <c r="B1562" s="68" t="s">
        <v>462</v>
      </c>
      <c r="C1562" s="68" t="s">
        <v>537</v>
      </c>
      <c r="D1562" s="69" t="s">
        <v>331</v>
      </c>
      <c r="E1562" s="70">
        <v>116</v>
      </c>
    </row>
    <row r="1563" spans="2:5" x14ac:dyDescent="0.25">
      <c r="B1563" s="68" t="s">
        <v>462</v>
      </c>
      <c r="C1563" s="68" t="s">
        <v>535</v>
      </c>
      <c r="D1563" s="69" t="s">
        <v>347</v>
      </c>
      <c r="E1563" s="70">
        <v>28</v>
      </c>
    </row>
    <row r="1564" spans="2:5" x14ac:dyDescent="0.25">
      <c r="B1564" s="68" t="s">
        <v>462</v>
      </c>
      <c r="C1564" s="68" t="s">
        <v>535</v>
      </c>
      <c r="D1564" s="69" t="s">
        <v>191</v>
      </c>
      <c r="E1564" s="70">
        <v>523</v>
      </c>
    </row>
    <row r="1565" spans="2:5" x14ac:dyDescent="0.25">
      <c r="B1565" s="68" t="s">
        <v>460</v>
      </c>
      <c r="C1565" s="68" t="s">
        <v>537</v>
      </c>
      <c r="D1565" s="69" t="s">
        <v>331</v>
      </c>
      <c r="E1565" s="70">
        <v>84</v>
      </c>
    </row>
    <row r="1566" spans="2:5" x14ac:dyDescent="0.25">
      <c r="B1566" s="68" t="s">
        <v>460</v>
      </c>
      <c r="C1566" s="68" t="s">
        <v>537</v>
      </c>
      <c r="D1566" s="69" t="s">
        <v>191</v>
      </c>
      <c r="E1566" s="70">
        <v>46</v>
      </c>
    </row>
    <row r="1567" spans="2:5" x14ac:dyDescent="0.25">
      <c r="B1567" s="68" t="s">
        <v>462</v>
      </c>
      <c r="C1567" s="68" t="s">
        <v>535</v>
      </c>
      <c r="D1567" s="69" t="s">
        <v>327</v>
      </c>
      <c r="E1567" s="70">
        <v>404</v>
      </c>
    </row>
    <row r="1568" spans="2:5" x14ac:dyDescent="0.25">
      <c r="B1568" s="68" t="s">
        <v>460</v>
      </c>
      <c r="C1568" s="68" t="s">
        <v>536</v>
      </c>
      <c r="D1568" s="69" t="s">
        <v>337</v>
      </c>
      <c r="E1568" s="70">
        <v>48</v>
      </c>
    </row>
    <row r="1569" spans="2:5" x14ac:dyDescent="0.25">
      <c r="B1569" s="68" t="s">
        <v>461</v>
      </c>
      <c r="C1569" s="68" t="s">
        <v>536</v>
      </c>
      <c r="D1569" s="69" t="s">
        <v>337</v>
      </c>
      <c r="E1569" s="70">
        <v>25</v>
      </c>
    </row>
    <row r="1570" spans="2:5" x14ac:dyDescent="0.25">
      <c r="B1570" s="68" t="s">
        <v>462</v>
      </c>
      <c r="C1570" s="68" t="s">
        <v>537</v>
      </c>
      <c r="D1570" s="69" t="s">
        <v>10</v>
      </c>
      <c r="E1570" s="70">
        <v>23</v>
      </c>
    </row>
    <row r="1571" spans="2:5" x14ac:dyDescent="0.25">
      <c r="B1571" s="68" t="s">
        <v>460</v>
      </c>
      <c r="C1571" s="68" t="s">
        <v>535</v>
      </c>
      <c r="D1571" s="69" t="s">
        <v>191</v>
      </c>
      <c r="E1571" s="70">
        <v>66</v>
      </c>
    </row>
    <row r="1572" spans="2:5" x14ac:dyDescent="0.25">
      <c r="B1572" s="68" t="s">
        <v>462</v>
      </c>
      <c r="C1572" s="68" t="s">
        <v>537</v>
      </c>
      <c r="D1572" s="69" t="s">
        <v>371</v>
      </c>
      <c r="E1572" s="70">
        <v>36</v>
      </c>
    </row>
    <row r="1573" spans="2:5" x14ac:dyDescent="0.25">
      <c r="B1573" s="68" t="s">
        <v>460</v>
      </c>
      <c r="C1573" s="68" t="s">
        <v>537</v>
      </c>
      <c r="D1573" s="69" t="s">
        <v>334</v>
      </c>
      <c r="E1573" s="70">
        <v>118</v>
      </c>
    </row>
    <row r="1574" spans="2:5" x14ac:dyDescent="0.25">
      <c r="B1574" s="68" t="s">
        <v>462</v>
      </c>
      <c r="C1574" s="68" t="s">
        <v>535</v>
      </c>
      <c r="D1574" s="69" t="s">
        <v>331</v>
      </c>
      <c r="E1574" s="70">
        <v>87</v>
      </c>
    </row>
    <row r="1575" spans="2:5" x14ac:dyDescent="0.25">
      <c r="B1575" s="68" t="s">
        <v>460</v>
      </c>
      <c r="C1575" s="68" t="s">
        <v>537</v>
      </c>
      <c r="D1575" s="69" t="s">
        <v>349</v>
      </c>
      <c r="E1575" s="70">
        <v>40</v>
      </c>
    </row>
    <row r="1576" spans="2:5" x14ac:dyDescent="0.25">
      <c r="B1576" s="68" t="s">
        <v>463</v>
      </c>
      <c r="C1576" s="68" t="s">
        <v>535</v>
      </c>
      <c r="D1576" s="69" t="s">
        <v>7</v>
      </c>
      <c r="E1576" s="70">
        <v>99</v>
      </c>
    </row>
    <row r="1577" spans="2:5" x14ac:dyDescent="0.25">
      <c r="B1577" s="68" t="s">
        <v>462</v>
      </c>
      <c r="C1577" s="68" t="s">
        <v>535</v>
      </c>
      <c r="D1577" s="69" t="s">
        <v>327</v>
      </c>
      <c r="E1577" s="70">
        <v>50</v>
      </c>
    </row>
    <row r="1578" spans="2:5" x14ac:dyDescent="0.25">
      <c r="B1578" s="68" t="s">
        <v>462</v>
      </c>
      <c r="C1578" s="68" t="s">
        <v>537</v>
      </c>
      <c r="D1578" s="69" t="s">
        <v>349</v>
      </c>
      <c r="E1578" s="70">
        <v>57</v>
      </c>
    </row>
    <row r="1579" spans="2:5" x14ac:dyDescent="0.25">
      <c r="B1579" s="68" t="s">
        <v>462</v>
      </c>
      <c r="C1579" s="68" t="s">
        <v>535</v>
      </c>
      <c r="D1579" s="69" t="s">
        <v>337</v>
      </c>
      <c r="E1579" s="70">
        <v>24</v>
      </c>
    </row>
    <row r="1580" spans="2:5" x14ac:dyDescent="0.25">
      <c r="B1580" s="68" t="s">
        <v>462</v>
      </c>
      <c r="C1580" s="68" t="s">
        <v>537</v>
      </c>
      <c r="D1580" s="69" t="s">
        <v>331</v>
      </c>
      <c r="E1580" s="70">
        <v>58</v>
      </c>
    </row>
    <row r="1581" spans="2:5" x14ac:dyDescent="0.25">
      <c r="B1581" s="68" t="s">
        <v>462</v>
      </c>
      <c r="C1581" s="68" t="s">
        <v>536</v>
      </c>
      <c r="D1581" s="69" t="s">
        <v>337</v>
      </c>
      <c r="E1581" s="70">
        <v>24</v>
      </c>
    </row>
    <row r="1582" spans="2:5" x14ac:dyDescent="0.25">
      <c r="B1582" s="68" t="s">
        <v>462</v>
      </c>
      <c r="C1582" s="68" t="s">
        <v>536</v>
      </c>
      <c r="D1582" s="69" t="s">
        <v>337</v>
      </c>
      <c r="E1582" s="70">
        <v>23</v>
      </c>
    </row>
    <row r="1583" spans="2:5" x14ac:dyDescent="0.25">
      <c r="B1583" s="68" t="s">
        <v>462</v>
      </c>
      <c r="C1583" s="68" t="s">
        <v>535</v>
      </c>
      <c r="D1583" s="69" t="s">
        <v>321</v>
      </c>
      <c r="E1583" s="70">
        <v>234</v>
      </c>
    </row>
    <row r="1584" spans="2:5" x14ac:dyDescent="0.25">
      <c r="B1584" s="68" t="s">
        <v>460</v>
      </c>
      <c r="C1584" s="68" t="s">
        <v>537</v>
      </c>
      <c r="D1584" s="69" t="s">
        <v>334</v>
      </c>
      <c r="E1584" s="70">
        <v>94</v>
      </c>
    </row>
    <row r="1585" spans="2:5" x14ac:dyDescent="0.25">
      <c r="B1585" s="68" t="s">
        <v>462</v>
      </c>
      <c r="C1585" s="68" t="s">
        <v>535</v>
      </c>
      <c r="D1585" s="69" t="s">
        <v>327</v>
      </c>
      <c r="E1585" s="70">
        <v>69</v>
      </c>
    </row>
    <row r="1586" spans="2:5" x14ac:dyDescent="0.25">
      <c r="B1586" s="68" t="s">
        <v>461</v>
      </c>
      <c r="C1586" s="68" t="s">
        <v>535</v>
      </c>
      <c r="D1586" s="69" t="s">
        <v>7</v>
      </c>
      <c r="E1586" s="70">
        <v>102</v>
      </c>
    </row>
    <row r="1587" spans="2:5" x14ac:dyDescent="0.25">
      <c r="B1587" s="68" t="s">
        <v>460</v>
      </c>
      <c r="C1587" s="68" t="s">
        <v>537</v>
      </c>
      <c r="D1587" s="69" t="s">
        <v>334</v>
      </c>
      <c r="E1587" s="70">
        <v>23</v>
      </c>
    </row>
    <row r="1588" spans="2:5" x14ac:dyDescent="0.25">
      <c r="B1588" s="68" t="s">
        <v>460</v>
      </c>
      <c r="C1588" s="68" t="s">
        <v>535</v>
      </c>
      <c r="D1588" s="69" t="s">
        <v>324</v>
      </c>
      <c r="E1588" s="70">
        <v>40</v>
      </c>
    </row>
    <row r="1589" spans="2:5" x14ac:dyDescent="0.25">
      <c r="B1589" s="68" t="s">
        <v>460</v>
      </c>
      <c r="C1589" s="68" t="s">
        <v>537</v>
      </c>
      <c r="D1589" s="69" t="s">
        <v>7</v>
      </c>
      <c r="E1589" s="70">
        <v>68</v>
      </c>
    </row>
    <row r="1590" spans="2:5" x14ac:dyDescent="0.25">
      <c r="B1590" s="68" t="s">
        <v>460</v>
      </c>
      <c r="C1590" s="68" t="s">
        <v>535</v>
      </c>
      <c r="D1590" s="69" t="s">
        <v>337</v>
      </c>
      <c r="E1590" s="70">
        <v>72</v>
      </c>
    </row>
    <row r="1591" spans="2:5" x14ac:dyDescent="0.25">
      <c r="B1591" s="68" t="s">
        <v>462</v>
      </c>
      <c r="C1591" s="68" t="s">
        <v>535</v>
      </c>
      <c r="D1591" s="69" t="s">
        <v>349</v>
      </c>
      <c r="E1591" s="70">
        <v>63</v>
      </c>
    </row>
    <row r="1592" spans="2:5" x14ac:dyDescent="0.25">
      <c r="B1592" s="68" t="s">
        <v>461</v>
      </c>
      <c r="C1592" s="68" t="s">
        <v>535</v>
      </c>
      <c r="D1592" s="69" t="s">
        <v>324</v>
      </c>
      <c r="E1592" s="70">
        <v>200</v>
      </c>
    </row>
    <row r="1593" spans="2:5" x14ac:dyDescent="0.25">
      <c r="B1593" s="68" t="s">
        <v>460</v>
      </c>
      <c r="C1593" s="68" t="s">
        <v>535</v>
      </c>
      <c r="D1593" s="69" t="s">
        <v>337</v>
      </c>
      <c r="E1593" s="70">
        <v>46</v>
      </c>
    </row>
    <row r="1594" spans="2:5" x14ac:dyDescent="0.25">
      <c r="B1594" s="68" t="s">
        <v>460</v>
      </c>
      <c r="C1594" s="68" t="s">
        <v>535</v>
      </c>
      <c r="D1594" s="69" t="s">
        <v>337</v>
      </c>
      <c r="E1594" s="70">
        <v>46</v>
      </c>
    </row>
    <row r="1595" spans="2:5" x14ac:dyDescent="0.25">
      <c r="B1595" s="68" t="s">
        <v>462</v>
      </c>
      <c r="C1595" s="68" t="s">
        <v>535</v>
      </c>
      <c r="D1595" s="69" t="s">
        <v>191</v>
      </c>
      <c r="E1595" s="70">
        <v>69</v>
      </c>
    </row>
    <row r="1596" spans="2:5" x14ac:dyDescent="0.25">
      <c r="B1596" s="68" t="s">
        <v>462</v>
      </c>
      <c r="C1596" s="68" t="s">
        <v>535</v>
      </c>
      <c r="D1596" s="69" t="s">
        <v>337</v>
      </c>
      <c r="E1596" s="70">
        <v>46</v>
      </c>
    </row>
    <row r="1597" spans="2:5" x14ac:dyDescent="0.25">
      <c r="B1597" s="68" t="s">
        <v>462</v>
      </c>
      <c r="C1597" s="68" t="s">
        <v>535</v>
      </c>
      <c r="D1597" s="69" t="s">
        <v>7</v>
      </c>
      <c r="E1597" s="70">
        <v>64</v>
      </c>
    </row>
    <row r="1598" spans="2:5" x14ac:dyDescent="0.25">
      <c r="B1598" s="68" t="s">
        <v>459</v>
      </c>
      <c r="C1598" s="68" t="s">
        <v>536</v>
      </c>
      <c r="D1598" s="69" t="s">
        <v>191</v>
      </c>
      <c r="E1598" s="70">
        <v>46</v>
      </c>
    </row>
    <row r="1599" spans="2:5" x14ac:dyDescent="0.25">
      <c r="B1599" s="68" t="s">
        <v>462</v>
      </c>
      <c r="C1599" s="68" t="s">
        <v>536</v>
      </c>
      <c r="D1599" s="69" t="s">
        <v>347</v>
      </c>
      <c r="E1599" s="70">
        <v>27</v>
      </c>
    </row>
    <row r="1600" spans="2:5" x14ac:dyDescent="0.25">
      <c r="B1600" s="68" t="s">
        <v>462</v>
      </c>
      <c r="C1600" s="68" t="s">
        <v>536</v>
      </c>
      <c r="D1600" s="69" t="s">
        <v>347</v>
      </c>
      <c r="E1600" s="70">
        <v>55</v>
      </c>
    </row>
    <row r="1601" spans="2:5" x14ac:dyDescent="0.25">
      <c r="B1601" s="68" t="s">
        <v>463</v>
      </c>
      <c r="C1601" s="68" t="s">
        <v>536</v>
      </c>
      <c r="D1601" s="69" t="s">
        <v>347</v>
      </c>
      <c r="E1601" s="70">
        <v>83</v>
      </c>
    </row>
    <row r="1602" spans="2:5" x14ac:dyDescent="0.25">
      <c r="B1602" s="68" t="s">
        <v>462</v>
      </c>
      <c r="C1602" s="68" t="s">
        <v>535</v>
      </c>
      <c r="D1602" s="69" t="s">
        <v>324</v>
      </c>
      <c r="E1602" s="70">
        <v>398</v>
      </c>
    </row>
    <row r="1603" spans="2:5" x14ac:dyDescent="0.25">
      <c r="B1603" s="68" t="s">
        <v>461</v>
      </c>
      <c r="C1603" s="68" t="s">
        <v>537</v>
      </c>
      <c r="D1603" s="69" t="s">
        <v>10</v>
      </c>
      <c r="E1603" s="70">
        <v>88</v>
      </c>
    </row>
    <row r="1604" spans="2:5" x14ac:dyDescent="0.25">
      <c r="B1604" s="68" t="s">
        <v>460</v>
      </c>
      <c r="C1604" s="68" t="s">
        <v>535</v>
      </c>
      <c r="D1604" s="69" t="s">
        <v>10</v>
      </c>
      <c r="E1604" s="70">
        <v>46</v>
      </c>
    </row>
    <row r="1605" spans="2:5" x14ac:dyDescent="0.25">
      <c r="B1605" s="68" t="s">
        <v>461</v>
      </c>
      <c r="C1605" s="68" t="s">
        <v>535</v>
      </c>
      <c r="D1605" s="69" t="s">
        <v>349</v>
      </c>
      <c r="E1605" s="70">
        <v>60</v>
      </c>
    </row>
    <row r="1606" spans="2:5" x14ac:dyDescent="0.25">
      <c r="B1606" s="68" t="s">
        <v>462</v>
      </c>
      <c r="C1606" s="68" t="s">
        <v>536</v>
      </c>
      <c r="D1606" s="69" t="s">
        <v>191</v>
      </c>
      <c r="E1606" s="70">
        <v>22</v>
      </c>
    </row>
    <row r="1607" spans="2:5" x14ac:dyDescent="0.25">
      <c r="B1607" s="68" t="s">
        <v>460</v>
      </c>
      <c r="C1607" s="68" t="s">
        <v>537</v>
      </c>
      <c r="D1607" s="69" t="s">
        <v>324</v>
      </c>
      <c r="E1607" s="70">
        <v>133</v>
      </c>
    </row>
    <row r="1608" spans="2:5" x14ac:dyDescent="0.25">
      <c r="B1608" s="68" t="s">
        <v>462</v>
      </c>
      <c r="C1608" s="68" t="s">
        <v>536</v>
      </c>
      <c r="D1608" s="69" t="s">
        <v>324</v>
      </c>
      <c r="E1608" s="70">
        <v>20</v>
      </c>
    </row>
    <row r="1609" spans="2:5" x14ac:dyDescent="0.25">
      <c r="B1609" s="68" t="s">
        <v>462</v>
      </c>
      <c r="C1609" s="68" t="s">
        <v>535</v>
      </c>
      <c r="D1609" s="69" t="s">
        <v>7</v>
      </c>
      <c r="E1609" s="70">
        <v>33</v>
      </c>
    </row>
    <row r="1610" spans="2:5" x14ac:dyDescent="0.25">
      <c r="B1610" s="68" t="s">
        <v>461</v>
      </c>
      <c r="C1610" s="68" t="s">
        <v>537</v>
      </c>
      <c r="D1610" s="69" t="s">
        <v>7</v>
      </c>
      <c r="E1610" s="70">
        <v>96</v>
      </c>
    </row>
    <row r="1611" spans="2:5" x14ac:dyDescent="0.25">
      <c r="B1611" s="68" t="s">
        <v>462</v>
      </c>
      <c r="C1611" s="68" t="s">
        <v>535</v>
      </c>
      <c r="D1611" s="69" t="s">
        <v>331</v>
      </c>
      <c r="E1611" s="70">
        <v>58</v>
      </c>
    </row>
    <row r="1612" spans="2:5" x14ac:dyDescent="0.25">
      <c r="B1612" s="68" t="s">
        <v>462</v>
      </c>
      <c r="C1612" s="68" t="s">
        <v>535</v>
      </c>
      <c r="D1612" s="69" t="s">
        <v>371</v>
      </c>
      <c r="E1612" s="70">
        <v>36</v>
      </c>
    </row>
    <row r="1613" spans="2:5" x14ac:dyDescent="0.25">
      <c r="B1613" s="68" t="s">
        <v>460</v>
      </c>
      <c r="C1613" s="68" t="s">
        <v>537</v>
      </c>
      <c r="D1613" s="69" t="s">
        <v>324</v>
      </c>
      <c r="E1613" s="70">
        <v>324</v>
      </c>
    </row>
    <row r="1614" spans="2:5" x14ac:dyDescent="0.25">
      <c r="B1614" s="68" t="s">
        <v>460</v>
      </c>
      <c r="C1614" s="68" t="s">
        <v>535</v>
      </c>
      <c r="D1614" s="69" t="s">
        <v>321</v>
      </c>
      <c r="E1614" s="70">
        <v>312</v>
      </c>
    </row>
    <row r="1615" spans="2:5" x14ac:dyDescent="0.25">
      <c r="B1615" s="68" t="s">
        <v>459</v>
      </c>
      <c r="C1615" s="68" t="s">
        <v>535</v>
      </c>
      <c r="D1615" s="69" t="s">
        <v>191</v>
      </c>
      <c r="E1615" s="70">
        <v>44</v>
      </c>
    </row>
    <row r="1616" spans="2:5" x14ac:dyDescent="0.25">
      <c r="B1616" s="68" t="s">
        <v>462</v>
      </c>
      <c r="C1616" s="68" t="s">
        <v>535</v>
      </c>
      <c r="D1616" s="69" t="s">
        <v>10</v>
      </c>
      <c r="E1616" s="70">
        <v>22</v>
      </c>
    </row>
    <row r="1617" spans="2:5" x14ac:dyDescent="0.25">
      <c r="B1617" s="68" t="s">
        <v>460</v>
      </c>
      <c r="C1617" s="68" t="s">
        <v>537</v>
      </c>
      <c r="D1617" s="69" t="s">
        <v>337</v>
      </c>
      <c r="E1617" s="70">
        <v>25</v>
      </c>
    </row>
    <row r="1618" spans="2:5" x14ac:dyDescent="0.25">
      <c r="B1618" s="68" t="s">
        <v>459</v>
      </c>
      <c r="C1618" s="68" t="s">
        <v>535</v>
      </c>
      <c r="D1618" s="69" t="s">
        <v>7</v>
      </c>
      <c r="E1618" s="70">
        <v>68</v>
      </c>
    </row>
    <row r="1619" spans="2:5" x14ac:dyDescent="0.25">
      <c r="B1619" s="68" t="s">
        <v>460</v>
      </c>
      <c r="C1619" s="68" t="s">
        <v>537</v>
      </c>
      <c r="D1619" s="69" t="s">
        <v>7</v>
      </c>
      <c r="E1619" s="70">
        <v>33</v>
      </c>
    </row>
    <row r="1620" spans="2:5" x14ac:dyDescent="0.25">
      <c r="B1620" s="68" t="s">
        <v>463</v>
      </c>
      <c r="C1620" s="68" t="s">
        <v>536</v>
      </c>
      <c r="D1620" s="69" t="s">
        <v>337</v>
      </c>
      <c r="E1620" s="70">
        <v>48</v>
      </c>
    </row>
    <row r="1621" spans="2:5" x14ac:dyDescent="0.25">
      <c r="B1621" s="68" t="s">
        <v>462</v>
      </c>
      <c r="C1621" s="68" t="s">
        <v>535</v>
      </c>
      <c r="D1621" s="69" t="s">
        <v>7</v>
      </c>
      <c r="E1621" s="70">
        <v>33</v>
      </c>
    </row>
    <row r="1622" spans="2:5" x14ac:dyDescent="0.25">
      <c r="B1622" s="68" t="s">
        <v>460</v>
      </c>
      <c r="C1622" s="68" t="s">
        <v>535</v>
      </c>
      <c r="D1622" s="69" t="s">
        <v>349</v>
      </c>
      <c r="E1622" s="70">
        <v>40</v>
      </c>
    </row>
    <row r="1623" spans="2:5" x14ac:dyDescent="0.25">
      <c r="B1623" s="68" t="s">
        <v>462</v>
      </c>
      <c r="C1623" s="68" t="s">
        <v>535</v>
      </c>
      <c r="D1623" s="69" t="s">
        <v>349</v>
      </c>
      <c r="E1623" s="70">
        <v>180</v>
      </c>
    </row>
    <row r="1624" spans="2:5" x14ac:dyDescent="0.25">
      <c r="B1624" s="68" t="s">
        <v>463</v>
      </c>
      <c r="C1624" s="68" t="s">
        <v>535</v>
      </c>
      <c r="D1624" s="69" t="s">
        <v>10</v>
      </c>
      <c r="E1624" s="70">
        <v>46</v>
      </c>
    </row>
    <row r="1625" spans="2:5" x14ac:dyDescent="0.25">
      <c r="B1625" s="68" t="s">
        <v>462</v>
      </c>
      <c r="C1625" s="68" t="s">
        <v>535</v>
      </c>
      <c r="D1625" s="69" t="s">
        <v>337</v>
      </c>
      <c r="E1625" s="70">
        <v>72</v>
      </c>
    </row>
    <row r="1626" spans="2:5" x14ac:dyDescent="0.25">
      <c r="B1626" s="68" t="s">
        <v>463</v>
      </c>
      <c r="C1626" s="68" t="s">
        <v>535</v>
      </c>
      <c r="D1626" s="69" t="s">
        <v>327</v>
      </c>
      <c r="E1626" s="70">
        <v>25</v>
      </c>
    </row>
    <row r="1627" spans="2:5" x14ac:dyDescent="0.25">
      <c r="B1627" s="68" t="s">
        <v>460</v>
      </c>
      <c r="C1627" s="68" t="s">
        <v>536</v>
      </c>
      <c r="D1627" s="69" t="s">
        <v>334</v>
      </c>
      <c r="E1627" s="70">
        <v>71</v>
      </c>
    </row>
    <row r="1628" spans="2:5" x14ac:dyDescent="0.25">
      <c r="B1628" s="68" t="s">
        <v>460</v>
      </c>
      <c r="C1628" s="68" t="s">
        <v>537</v>
      </c>
      <c r="D1628" s="69" t="s">
        <v>337</v>
      </c>
      <c r="E1628" s="70">
        <v>72</v>
      </c>
    </row>
    <row r="1629" spans="2:5" x14ac:dyDescent="0.25">
      <c r="B1629" s="68" t="s">
        <v>461</v>
      </c>
      <c r="C1629" s="68" t="s">
        <v>537</v>
      </c>
      <c r="D1629" s="69" t="s">
        <v>321</v>
      </c>
      <c r="E1629" s="70">
        <v>160</v>
      </c>
    </row>
    <row r="1630" spans="2:5" x14ac:dyDescent="0.25">
      <c r="B1630" s="68" t="s">
        <v>461</v>
      </c>
      <c r="C1630" s="68" t="s">
        <v>536</v>
      </c>
      <c r="D1630" s="69" t="s">
        <v>327</v>
      </c>
      <c r="E1630" s="70">
        <v>72</v>
      </c>
    </row>
    <row r="1631" spans="2:5" x14ac:dyDescent="0.25">
      <c r="B1631" s="68" t="s">
        <v>460</v>
      </c>
      <c r="C1631" s="68" t="s">
        <v>537</v>
      </c>
      <c r="D1631" s="69" t="s">
        <v>324</v>
      </c>
      <c r="E1631" s="70">
        <v>20</v>
      </c>
    </row>
    <row r="1632" spans="2:5" x14ac:dyDescent="0.25">
      <c r="B1632" s="68" t="s">
        <v>462</v>
      </c>
      <c r="C1632" s="68" t="s">
        <v>537</v>
      </c>
      <c r="D1632" s="69" t="s">
        <v>327</v>
      </c>
      <c r="E1632" s="70">
        <v>25</v>
      </c>
    </row>
    <row r="1633" spans="2:5" x14ac:dyDescent="0.25">
      <c r="B1633" s="68" t="s">
        <v>460</v>
      </c>
      <c r="C1633" s="68" t="s">
        <v>536</v>
      </c>
      <c r="D1633" s="69" t="s">
        <v>191</v>
      </c>
      <c r="E1633" s="70">
        <v>46</v>
      </c>
    </row>
    <row r="1634" spans="2:5" x14ac:dyDescent="0.25">
      <c r="B1634" s="68" t="s">
        <v>462</v>
      </c>
      <c r="C1634" s="68" t="s">
        <v>536</v>
      </c>
      <c r="D1634" s="69" t="s">
        <v>334</v>
      </c>
      <c r="E1634" s="70">
        <v>24</v>
      </c>
    </row>
    <row r="1635" spans="2:5" x14ac:dyDescent="0.25">
      <c r="B1635" s="68" t="s">
        <v>460</v>
      </c>
      <c r="C1635" s="68" t="s">
        <v>535</v>
      </c>
      <c r="D1635" s="69" t="s">
        <v>324</v>
      </c>
      <c r="E1635" s="70">
        <v>341</v>
      </c>
    </row>
    <row r="1636" spans="2:5" x14ac:dyDescent="0.25">
      <c r="B1636" s="68" t="s">
        <v>460</v>
      </c>
      <c r="C1636" s="68" t="s">
        <v>537</v>
      </c>
      <c r="D1636" s="69" t="s">
        <v>324</v>
      </c>
      <c r="E1636" s="70">
        <v>20</v>
      </c>
    </row>
    <row r="1637" spans="2:5" x14ac:dyDescent="0.25">
      <c r="B1637" s="68" t="s">
        <v>460</v>
      </c>
      <c r="C1637" s="68" t="s">
        <v>535</v>
      </c>
      <c r="D1637" s="69" t="s">
        <v>349</v>
      </c>
      <c r="E1637" s="70">
        <v>319</v>
      </c>
    </row>
    <row r="1638" spans="2:5" x14ac:dyDescent="0.25">
      <c r="B1638" s="68" t="s">
        <v>460</v>
      </c>
      <c r="C1638" s="68" t="s">
        <v>535</v>
      </c>
      <c r="D1638" s="69" t="s">
        <v>7</v>
      </c>
      <c r="E1638" s="70">
        <v>33</v>
      </c>
    </row>
    <row r="1639" spans="2:5" x14ac:dyDescent="0.25">
      <c r="B1639" s="68" t="s">
        <v>460</v>
      </c>
      <c r="C1639" s="68" t="s">
        <v>535</v>
      </c>
      <c r="D1639" s="69" t="s">
        <v>191</v>
      </c>
      <c r="E1639" s="70">
        <v>46</v>
      </c>
    </row>
    <row r="1640" spans="2:5" x14ac:dyDescent="0.25">
      <c r="B1640" s="68" t="s">
        <v>460</v>
      </c>
      <c r="C1640" s="68" t="s">
        <v>537</v>
      </c>
      <c r="D1640" s="69" t="s">
        <v>7</v>
      </c>
      <c r="E1640" s="70">
        <v>99</v>
      </c>
    </row>
    <row r="1641" spans="2:5" x14ac:dyDescent="0.25">
      <c r="B1641" s="68" t="s">
        <v>460</v>
      </c>
      <c r="C1641" s="68" t="s">
        <v>535</v>
      </c>
      <c r="D1641" s="69" t="s">
        <v>191</v>
      </c>
      <c r="E1641" s="70">
        <v>46</v>
      </c>
    </row>
    <row r="1642" spans="2:5" x14ac:dyDescent="0.25">
      <c r="B1642" s="68" t="s">
        <v>462</v>
      </c>
      <c r="C1642" s="68" t="s">
        <v>535</v>
      </c>
      <c r="D1642" s="69" t="s">
        <v>337</v>
      </c>
      <c r="E1642" s="70">
        <v>50</v>
      </c>
    </row>
    <row r="1643" spans="2:5" x14ac:dyDescent="0.25">
      <c r="B1643" s="68" t="s">
        <v>460</v>
      </c>
      <c r="C1643" s="68" t="s">
        <v>535</v>
      </c>
      <c r="D1643" s="69" t="s">
        <v>324</v>
      </c>
      <c r="E1643" s="70">
        <v>80</v>
      </c>
    </row>
    <row r="1644" spans="2:5" x14ac:dyDescent="0.25">
      <c r="B1644" s="68" t="s">
        <v>462</v>
      </c>
      <c r="C1644" s="68" t="s">
        <v>537</v>
      </c>
      <c r="D1644" s="69" t="s">
        <v>191</v>
      </c>
      <c r="E1644" s="70">
        <v>69</v>
      </c>
    </row>
    <row r="1645" spans="2:5" x14ac:dyDescent="0.25">
      <c r="B1645" s="68" t="s">
        <v>462</v>
      </c>
      <c r="C1645" s="68" t="s">
        <v>535</v>
      </c>
      <c r="D1645" s="69" t="s">
        <v>191</v>
      </c>
      <c r="E1645" s="70">
        <v>501</v>
      </c>
    </row>
    <row r="1646" spans="2:5" x14ac:dyDescent="0.25">
      <c r="B1646" s="68" t="s">
        <v>460</v>
      </c>
      <c r="C1646" s="68" t="s">
        <v>537</v>
      </c>
      <c r="D1646" s="69" t="s">
        <v>337</v>
      </c>
      <c r="E1646" s="70">
        <v>75</v>
      </c>
    </row>
    <row r="1647" spans="2:5" x14ac:dyDescent="0.25">
      <c r="B1647" s="68" t="s">
        <v>462</v>
      </c>
      <c r="C1647" s="68" t="s">
        <v>535</v>
      </c>
      <c r="D1647" s="69" t="s">
        <v>324</v>
      </c>
      <c r="E1647" s="70">
        <v>20</v>
      </c>
    </row>
    <row r="1648" spans="2:5" x14ac:dyDescent="0.25">
      <c r="B1648" s="68" t="s">
        <v>462</v>
      </c>
      <c r="C1648" s="68" t="s">
        <v>537</v>
      </c>
      <c r="D1648" s="69" t="s">
        <v>334</v>
      </c>
      <c r="E1648" s="70">
        <v>47</v>
      </c>
    </row>
    <row r="1649" spans="2:5" x14ac:dyDescent="0.25">
      <c r="B1649" s="68" t="s">
        <v>462</v>
      </c>
      <c r="C1649" s="68" t="s">
        <v>535</v>
      </c>
      <c r="D1649" s="69" t="s">
        <v>337</v>
      </c>
      <c r="E1649" s="70">
        <v>72</v>
      </c>
    </row>
    <row r="1650" spans="2:5" x14ac:dyDescent="0.25">
      <c r="B1650" s="68" t="s">
        <v>462</v>
      </c>
      <c r="C1650" s="68" t="s">
        <v>537</v>
      </c>
      <c r="D1650" s="69" t="s">
        <v>334</v>
      </c>
      <c r="E1650" s="70">
        <v>24</v>
      </c>
    </row>
    <row r="1651" spans="2:5" x14ac:dyDescent="0.25">
      <c r="B1651" s="68" t="s">
        <v>460</v>
      </c>
      <c r="C1651" s="68" t="s">
        <v>537</v>
      </c>
      <c r="D1651" s="69" t="s">
        <v>191</v>
      </c>
      <c r="E1651" s="70">
        <v>69</v>
      </c>
    </row>
    <row r="1652" spans="2:5" x14ac:dyDescent="0.25">
      <c r="B1652" s="68" t="s">
        <v>462</v>
      </c>
      <c r="C1652" s="68" t="s">
        <v>535</v>
      </c>
      <c r="D1652" s="69" t="s">
        <v>331</v>
      </c>
      <c r="E1652" s="70">
        <v>30</v>
      </c>
    </row>
    <row r="1653" spans="2:5" x14ac:dyDescent="0.25">
      <c r="B1653" s="68" t="s">
        <v>460</v>
      </c>
      <c r="C1653" s="68" t="s">
        <v>537</v>
      </c>
      <c r="D1653" s="69" t="s">
        <v>7</v>
      </c>
      <c r="E1653" s="70">
        <v>272</v>
      </c>
    </row>
    <row r="1654" spans="2:5" x14ac:dyDescent="0.25">
      <c r="B1654" s="68" t="s">
        <v>462</v>
      </c>
      <c r="C1654" s="68" t="s">
        <v>537</v>
      </c>
      <c r="D1654" s="69" t="s">
        <v>7</v>
      </c>
      <c r="E1654" s="70">
        <v>33</v>
      </c>
    </row>
    <row r="1655" spans="2:5" x14ac:dyDescent="0.25">
      <c r="B1655" s="68" t="s">
        <v>462</v>
      </c>
      <c r="C1655" s="68" t="s">
        <v>535</v>
      </c>
      <c r="D1655" s="69" t="s">
        <v>337</v>
      </c>
      <c r="E1655" s="70">
        <v>75</v>
      </c>
    </row>
    <row r="1656" spans="2:5" x14ac:dyDescent="0.25">
      <c r="B1656" s="68" t="s">
        <v>460</v>
      </c>
      <c r="C1656" s="68" t="s">
        <v>536</v>
      </c>
      <c r="D1656" s="69" t="s">
        <v>334</v>
      </c>
      <c r="E1656" s="70">
        <v>71</v>
      </c>
    </row>
    <row r="1657" spans="2:5" x14ac:dyDescent="0.25">
      <c r="B1657" s="68" t="s">
        <v>460</v>
      </c>
      <c r="C1657" s="68" t="s">
        <v>537</v>
      </c>
      <c r="D1657" s="69" t="s">
        <v>10</v>
      </c>
      <c r="E1657" s="70">
        <v>46</v>
      </c>
    </row>
    <row r="1658" spans="2:5" x14ac:dyDescent="0.25">
      <c r="B1658" s="68" t="s">
        <v>460</v>
      </c>
      <c r="C1658" s="68" t="s">
        <v>535</v>
      </c>
      <c r="D1658" s="69" t="s">
        <v>7</v>
      </c>
      <c r="E1658" s="70">
        <v>34</v>
      </c>
    </row>
    <row r="1659" spans="2:5" x14ac:dyDescent="0.25">
      <c r="B1659" s="68" t="s">
        <v>462</v>
      </c>
      <c r="C1659" s="68" t="s">
        <v>535</v>
      </c>
      <c r="D1659" s="69" t="s">
        <v>371</v>
      </c>
      <c r="E1659" s="70">
        <v>38</v>
      </c>
    </row>
    <row r="1660" spans="2:5" x14ac:dyDescent="0.25">
      <c r="B1660" s="68" t="s">
        <v>460</v>
      </c>
      <c r="C1660" s="68" t="s">
        <v>537</v>
      </c>
      <c r="D1660" s="69" t="s">
        <v>349</v>
      </c>
      <c r="E1660" s="70">
        <v>40</v>
      </c>
    </row>
    <row r="1661" spans="2:5" x14ac:dyDescent="0.25">
      <c r="B1661" s="68" t="s">
        <v>460</v>
      </c>
      <c r="C1661" s="68" t="s">
        <v>537</v>
      </c>
      <c r="D1661" s="69" t="s">
        <v>334</v>
      </c>
      <c r="E1661" s="70">
        <v>24</v>
      </c>
    </row>
    <row r="1662" spans="2:5" x14ac:dyDescent="0.25">
      <c r="B1662" s="68" t="s">
        <v>462</v>
      </c>
      <c r="C1662" s="68" t="s">
        <v>535</v>
      </c>
      <c r="D1662" s="69" t="s">
        <v>337</v>
      </c>
      <c r="E1662" s="70">
        <v>415</v>
      </c>
    </row>
    <row r="1663" spans="2:5" x14ac:dyDescent="0.25">
      <c r="B1663" s="68" t="s">
        <v>462</v>
      </c>
      <c r="C1663" s="68" t="s">
        <v>535</v>
      </c>
      <c r="D1663" s="69" t="s">
        <v>331</v>
      </c>
      <c r="E1663" s="70">
        <v>28</v>
      </c>
    </row>
    <row r="1664" spans="2:5" x14ac:dyDescent="0.25">
      <c r="B1664" s="68" t="s">
        <v>460</v>
      </c>
      <c r="C1664" s="68" t="s">
        <v>535</v>
      </c>
      <c r="D1664" s="69" t="s">
        <v>10</v>
      </c>
      <c r="E1664" s="70">
        <v>46</v>
      </c>
    </row>
    <row r="1665" spans="2:5" x14ac:dyDescent="0.25">
      <c r="B1665" s="68" t="s">
        <v>462</v>
      </c>
      <c r="C1665" s="68" t="s">
        <v>535</v>
      </c>
      <c r="D1665" s="69" t="s">
        <v>337</v>
      </c>
      <c r="E1665" s="70">
        <v>25</v>
      </c>
    </row>
    <row r="1666" spans="2:5" x14ac:dyDescent="0.25">
      <c r="B1666" s="68" t="s">
        <v>460</v>
      </c>
      <c r="C1666" s="68" t="s">
        <v>537</v>
      </c>
      <c r="D1666" s="69" t="s">
        <v>337</v>
      </c>
      <c r="E1666" s="70">
        <v>48</v>
      </c>
    </row>
    <row r="1667" spans="2:5" x14ac:dyDescent="0.25">
      <c r="B1667" s="68" t="s">
        <v>460</v>
      </c>
      <c r="C1667" s="68" t="s">
        <v>536</v>
      </c>
      <c r="D1667" s="69" t="s">
        <v>324</v>
      </c>
      <c r="E1667" s="70">
        <v>38</v>
      </c>
    </row>
    <row r="1668" spans="2:5" x14ac:dyDescent="0.25">
      <c r="B1668" s="68" t="s">
        <v>460</v>
      </c>
      <c r="C1668" s="68" t="s">
        <v>537</v>
      </c>
      <c r="D1668" s="69" t="s">
        <v>191</v>
      </c>
      <c r="E1668" s="70">
        <v>46</v>
      </c>
    </row>
    <row r="1669" spans="2:5" x14ac:dyDescent="0.25">
      <c r="B1669" s="68" t="s">
        <v>460</v>
      </c>
      <c r="C1669" s="68" t="s">
        <v>537</v>
      </c>
      <c r="D1669" s="69" t="s">
        <v>347</v>
      </c>
      <c r="E1669" s="70">
        <v>55</v>
      </c>
    </row>
    <row r="1670" spans="2:5" x14ac:dyDescent="0.25">
      <c r="B1670" s="68" t="s">
        <v>459</v>
      </c>
      <c r="C1670" s="68" t="s">
        <v>535</v>
      </c>
      <c r="D1670" s="69" t="s">
        <v>331</v>
      </c>
      <c r="E1670" s="70">
        <v>60</v>
      </c>
    </row>
    <row r="1671" spans="2:5" x14ac:dyDescent="0.25">
      <c r="B1671" s="68" t="s">
        <v>462</v>
      </c>
      <c r="C1671" s="68" t="s">
        <v>535</v>
      </c>
      <c r="D1671" s="69" t="s">
        <v>10</v>
      </c>
      <c r="E1671" s="70">
        <v>23</v>
      </c>
    </row>
    <row r="1672" spans="2:5" x14ac:dyDescent="0.25">
      <c r="B1672" s="68" t="s">
        <v>462</v>
      </c>
      <c r="C1672" s="68" t="s">
        <v>535</v>
      </c>
      <c r="D1672" s="69" t="s">
        <v>10</v>
      </c>
      <c r="E1672" s="70">
        <v>46</v>
      </c>
    </row>
    <row r="1673" spans="2:5" x14ac:dyDescent="0.25">
      <c r="B1673" s="68" t="s">
        <v>461</v>
      </c>
      <c r="C1673" s="68" t="s">
        <v>537</v>
      </c>
      <c r="D1673" s="69" t="s">
        <v>7</v>
      </c>
      <c r="E1673" s="70">
        <v>64</v>
      </c>
    </row>
    <row r="1674" spans="2:5" x14ac:dyDescent="0.25">
      <c r="B1674" s="68" t="s">
        <v>462</v>
      </c>
      <c r="C1674" s="68" t="s">
        <v>537</v>
      </c>
      <c r="D1674" s="69" t="s">
        <v>349</v>
      </c>
      <c r="E1674" s="70">
        <v>40</v>
      </c>
    </row>
    <row r="1675" spans="2:5" x14ac:dyDescent="0.25">
      <c r="B1675" s="68" t="s">
        <v>462</v>
      </c>
      <c r="C1675" s="68" t="s">
        <v>535</v>
      </c>
      <c r="D1675" s="69" t="s">
        <v>7</v>
      </c>
      <c r="E1675" s="70">
        <v>132</v>
      </c>
    </row>
    <row r="1676" spans="2:5" x14ac:dyDescent="0.25">
      <c r="B1676" s="68" t="s">
        <v>462</v>
      </c>
      <c r="C1676" s="68" t="s">
        <v>537</v>
      </c>
      <c r="D1676" s="69" t="s">
        <v>334</v>
      </c>
      <c r="E1676" s="70">
        <v>23</v>
      </c>
    </row>
    <row r="1677" spans="2:5" x14ac:dyDescent="0.25">
      <c r="B1677" s="68" t="s">
        <v>460</v>
      </c>
      <c r="C1677" s="68" t="s">
        <v>537</v>
      </c>
      <c r="D1677" s="69" t="s">
        <v>7</v>
      </c>
      <c r="E1677" s="70">
        <v>102</v>
      </c>
    </row>
    <row r="1678" spans="2:5" x14ac:dyDescent="0.25">
      <c r="B1678" s="68" t="s">
        <v>462</v>
      </c>
      <c r="C1678" s="68" t="s">
        <v>535</v>
      </c>
      <c r="D1678" s="69" t="s">
        <v>7</v>
      </c>
      <c r="E1678" s="70">
        <v>33</v>
      </c>
    </row>
    <row r="1679" spans="2:5" x14ac:dyDescent="0.25">
      <c r="B1679" s="68" t="s">
        <v>460</v>
      </c>
      <c r="C1679" s="68" t="s">
        <v>535</v>
      </c>
      <c r="D1679" s="69" t="s">
        <v>321</v>
      </c>
      <c r="E1679" s="70">
        <v>160</v>
      </c>
    </row>
    <row r="1680" spans="2:5" x14ac:dyDescent="0.25">
      <c r="B1680" s="68" t="s">
        <v>460</v>
      </c>
      <c r="C1680" s="68" t="s">
        <v>535</v>
      </c>
      <c r="D1680" s="69" t="s">
        <v>324</v>
      </c>
      <c r="E1680" s="70">
        <v>20</v>
      </c>
    </row>
    <row r="1681" spans="2:5" x14ac:dyDescent="0.25">
      <c r="B1681" s="68" t="s">
        <v>460</v>
      </c>
      <c r="C1681" s="68" t="s">
        <v>537</v>
      </c>
      <c r="D1681" s="69" t="s">
        <v>7</v>
      </c>
      <c r="E1681" s="70">
        <v>68</v>
      </c>
    </row>
    <row r="1682" spans="2:5" x14ac:dyDescent="0.25">
      <c r="B1682" s="68" t="s">
        <v>460</v>
      </c>
      <c r="C1682" s="68" t="s">
        <v>535</v>
      </c>
      <c r="D1682" s="69" t="s">
        <v>337</v>
      </c>
      <c r="E1682" s="70">
        <v>75</v>
      </c>
    </row>
    <row r="1683" spans="2:5" x14ac:dyDescent="0.25">
      <c r="B1683" s="68" t="s">
        <v>460</v>
      </c>
      <c r="C1683" s="68" t="s">
        <v>537</v>
      </c>
      <c r="D1683" s="69" t="s">
        <v>347</v>
      </c>
      <c r="E1683" s="70">
        <v>28</v>
      </c>
    </row>
    <row r="1684" spans="2:5" x14ac:dyDescent="0.25">
      <c r="B1684" s="68" t="s">
        <v>462</v>
      </c>
      <c r="C1684" s="68" t="s">
        <v>536</v>
      </c>
      <c r="D1684" s="69" t="s">
        <v>7</v>
      </c>
      <c r="E1684" s="70">
        <v>102</v>
      </c>
    </row>
    <row r="1685" spans="2:5" x14ac:dyDescent="0.25">
      <c r="B1685" s="68" t="s">
        <v>462</v>
      </c>
      <c r="C1685" s="68" t="s">
        <v>535</v>
      </c>
      <c r="D1685" s="69" t="s">
        <v>324</v>
      </c>
      <c r="E1685" s="70">
        <v>40</v>
      </c>
    </row>
    <row r="1686" spans="2:5" x14ac:dyDescent="0.25">
      <c r="B1686" s="68" t="s">
        <v>460</v>
      </c>
      <c r="C1686" s="68" t="s">
        <v>535</v>
      </c>
      <c r="D1686" s="69" t="s">
        <v>10</v>
      </c>
      <c r="E1686" s="70">
        <v>69</v>
      </c>
    </row>
    <row r="1687" spans="2:5" x14ac:dyDescent="0.25">
      <c r="B1687" s="68" t="s">
        <v>459</v>
      </c>
      <c r="C1687" s="68" t="s">
        <v>537</v>
      </c>
      <c r="D1687" s="69" t="s">
        <v>191</v>
      </c>
      <c r="E1687" s="70">
        <v>92</v>
      </c>
    </row>
    <row r="1688" spans="2:5" x14ac:dyDescent="0.25">
      <c r="B1688" s="68" t="s">
        <v>460</v>
      </c>
      <c r="C1688" s="68" t="s">
        <v>536</v>
      </c>
      <c r="D1688" s="69" t="s">
        <v>324</v>
      </c>
      <c r="E1688" s="70">
        <v>40</v>
      </c>
    </row>
    <row r="1689" spans="2:5" x14ac:dyDescent="0.25">
      <c r="B1689" s="68" t="s">
        <v>462</v>
      </c>
      <c r="C1689" s="68" t="s">
        <v>535</v>
      </c>
      <c r="D1689" s="69" t="s">
        <v>349</v>
      </c>
      <c r="E1689" s="70">
        <v>40</v>
      </c>
    </row>
    <row r="1690" spans="2:5" x14ac:dyDescent="0.25">
      <c r="B1690" s="68" t="s">
        <v>460</v>
      </c>
      <c r="C1690" s="68" t="s">
        <v>537</v>
      </c>
      <c r="D1690" s="69" t="s">
        <v>337</v>
      </c>
      <c r="E1690" s="70">
        <v>72</v>
      </c>
    </row>
    <row r="1691" spans="2:5" x14ac:dyDescent="0.25">
      <c r="B1691" s="68" t="s">
        <v>462</v>
      </c>
      <c r="C1691" s="68" t="s">
        <v>535</v>
      </c>
      <c r="D1691" s="69" t="s">
        <v>10</v>
      </c>
      <c r="E1691" s="70">
        <v>283</v>
      </c>
    </row>
    <row r="1692" spans="2:5" x14ac:dyDescent="0.25">
      <c r="B1692" s="68" t="s">
        <v>459</v>
      </c>
      <c r="C1692" s="68" t="s">
        <v>537</v>
      </c>
      <c r="D1692" s="69" t="s">
        <v>349</v>
      </c>
      <c r="E1692" s="70">
        <v>20</v>
      </c>
    </row>
    <row r="1693" spans="2:5" x14ac:dyDescent="0.25">
      <c r="B1693" s="68" t="s">
        <v>460</v>
      </c>
      <c r="C1693" s="68" t="s">
        <v>535</v>
      </c>
      <c r="D1693" s="69" t="s">
        <v>7</v>
      </c>
      <c r="E1693" s="70">
        <v>99</v>
      </c>
    </row>
    <row r="1694" spans="2:5" x14ac:dyDescent="0.25">
      <c r="B1694" s="68" t="s">
        <v>460</v>
      </c>
      <c r="C1694" s="68" t="s">
        <v>537</v>
      </c>
      <c r="D1694" s="69" t="s">
        <v>10</v>
      </c>
      <c r="E1694" s="70">
        <v>23</v>
      </c>
    </row>
    <row r="1695" spans="2:5" x14ac:dyDescent="0.25">
      <c r="B1695" s="68" t="s">
        <v>462</v>
      </c>
      <c r="C1695" s="68" t="s">
        <v>536</v>
      </c>
      <c r="D1695" s="69" t="s">
        <v>10</v>
      </c>
      <c r="E1695" s="70">
        <v>66</v>
      </c>
    </row>
    <row r="1696" spans="2:5" x14ac:dyDescent="0.25">
      <c r="B1696" s="68" t="s">
        <v>461</v>
      </c>
      <c r="C1696" s="68" t="s">
        <v>537</v>
      </c>
      <c r="D1696" s="69" t="s">
        <v>334</v>
      </c>
      <c r="E1696" s="70">
        <v>469</v>
      </c>
    </row>
    <row r="1697" spans="2:5" x14ac:dyDescent="0.25">
      <c r="B1697" s="68" t="s">
        <v>460</v>
      </c>
      <c r="C1697" s="68" t="s">
        <v>537</v>
      </c>
      <c r="D1697" s="69" t="s">
        <v>10</v>
      </c>
      <c r="E1697" s="70">
        <v>327</v>
      </c>
    </row>
    <row r="1698" spans="2:5" x14ac:dyDescent="0.25">
      <c r="B1698" s="68" t="s">
        <v>462</v>
      </c>
      <c r="C1698" s="68" t="s">
        <v>537</v>
      </c>
      <c r="D1698" s="69" t="s">
        <v>10</v>
      </c>
      <c r="E1698" s="70">
        <v>46</v>
      </c>
    </row>
    <row r="1699" spans="2:5" x14ac:dyDescent="0.25">
      <c r="B1699" s="68" t="s">
        <v>462</v>
      </c>
      <c r="C1699" s="68" t="s">
        <v>535</v>
      </c>
      <c r="D1699" s="69" t="s">
        <v>337</v>
      </c>
      <c r="E1699" s="70">
        <v>25</v>
      </c>
    </row>
    <row r="1700" spans="2:5" x14ac:dyDescent="0.25">
      <c r="B1700" s="68" t="s">
        <v>460</v>
      </c>
      <c r="C1700" s="68" t="s">
        <v>537</v>
      </c>
      <c r="D1700" s="69" t="s">
        <v>10</v>
      </c>
      <c r="E1700" s="70">
        <v>262</v>
      </c>
    </row>
    <row r="1701" spans="2:5" x14ac:dyDescent="0.25">
      <c r="B1701" s="68" t="s">
        <v>462</v>
      </c>
      <c r="C1701" s="68" t="s">
        <v>535</v>
      </c>
      <c r="D1701" s="69" t="s">
        <v>10</v>
      </c>
      <c r="E1701" s="70">
        <v>46</v>
      </c>
    </row>
    <row r="1702" spans="2:5" x14ac:dyDescent="0.25">
      <c r="B1702" s="68" t="s">
        <v>459</v>
      </c>
      <c r="C1702" s="68" t="s">
        <v>535</v>
      </c>
      <c r="D1702" s="69" t="s">
        <v>334</v>
      </c>
      <c r="E1702" s="70">
        <v>23</v>
      </c>
    </row>
    <row r="1703" spans="2:5" x14ac:dyDescent="0.25">
      <c r="B1703" s="68" t="s">
        <v>460</v>
      </c>
      <c r="C1703" s="68" t="s">
        <v>537</v>
      </c>
      <c r="D1703" s="69" t="s">
        <v>191</v>
      </c>
      <c r="E1703" s="70">
        <v>46</v>
      </c>
    </row>
    <row r="1704" spans="2:5" x14ac:dyDescent="0.25">
      <c r="B1704" s="68" t="s">
        <v>462</v>
      </c>
      <c r="C1704" s="68" t="s">
        <v>536</v>
      </c>
      <c r="D1704" s="69" t="s">
        <v>7</v>
      </c>
      <c r="E1704" s="70">
        <v>102</v>
      </c>
    </row>
    <row r="1705" spans="2:5" x14ac:dyDescent="0.25">
      <c r="B1705" s="68" t="s">
        <v>460</v>
      </c>
      <c r="C1705" s="68" t="s">
        <v>537</v>
      </c>
      <c r="D1705" s="69" t="s">
        <v>191</v>
      </c>
      <c r="E1705" s="70">
        <v>23</v>
      </c>
    </row>
    <row r="1706" spans="2:5" x14ac:dyDescent="0.25">
      <c r="B1706" s="68" t="s">
        <v>460</v>
      </c>
      <c r="C1706" s="68" t="s">
        <v>537</v>
      </c>
      <c r="D1706" s="69" t="s">
        <v>10</v>
      </c>
      <c r="E1706" s="70">
        <v>46</v>
      </c>
    </row>
    <row r="1707" spans="2:5" x14ac:dyDescent="0.25">
      <c r="B1707" s="68" t="s">
        <v>462</v>
      </c>
      <c r="C1707" s="68" t="s">
        <v>535</v>
      </c>
      <c r="D1707" s="69" t="s">
        <v>191</v>
      </c>
      <c r="E1707" s="70">
        <v>46</v>
      </c>
    </row>
    <row r="1708" spans="2:5" x14ac:dyDescent="0.25">
      <c r="B1708" s="68" t="s">
        <v>460</v>
      </c>
      <c r="C1708" s="68" t="s">
        <v>535</v>
      </c>
      <c r="D1708" s="69" t="s">
        <v>334</v>
      </c>
      <c r="E1708" s="70">
        <v>71</v>
      </c>
    </row>
    <row r="1709" spans="2:5" x14ac:dyDescent="0.25">
      <c r="B1709" s="68" t="s">
        <v>462</v>
      </c>
      <c r="C1709" s="68" t="s">
        <v>535</v>
      </c>
      <c r="D1709" s="69" t="s">
        <v>337</v>
      </c>
      <c r="E1709" s="70">
        <v>72</v>
      </c>
    </row>
    <row r="1710" spans="2:5" x14ac:dyDescent="0.25">
      <c r="B1710" s="68" t="s">
        <v>460</v>
      </c>
      <c r="C1710" s="68" t="s">
        <v>537</v>
      </c>
      <c r="D1710" s="69" t="s">
        <v>324</v>
      </c>
      <c r="E1710" s="70">
        <v>20</v>
      </c>
    </row>
    <row r="1711" spans="2:5" x14ac:dyDescent="0.25">
      <c r="B1711" s="68" t="s">
        <v>459</v>
      </c>
      <c r="C1711" s="68" t="s">
        <v>535</v>
      </c>
      <c r="D1711" s="69" t="s">
        <v>331</v>
      </c>
      <c r="E1711" s="70">
        <v>87</v>
      </c>
    </row>
    <row r="1712" spans="2:5" x14ac:dyDescent="0.25">
      <c r="B1712" s="68" t="s">
        <v>461</v>
      </c>
      <c r="C1712" s="68" t="s">
        <v>537</v>
      </c>
      <c r="D1712" s="69" t="s">
        <v>331</v>
      </c>
      <c r="E1712" s="70">
        <v>29</v>
      </c>
    </row>
    <row r="1713" spans="2:5" x14ac:dyDescent="0.25">
      <c r="B1713" s="68" t="s">
        <v>462</v>
      </c>
      <c r="C1713" s="68" t="s">
        <v>535</v>
      </c>
      <c r="D1713" s="69" t="s">
        <v>324</v>
      </c>
      <c r="E1713" s="70">
        <v>19</v>
      </c>
    </row>
    <row r="1714" spans="2:5" x14ac:dyDescent="0.25">
      <c r="B1714" s="68" t="s">
        <v>460</v>
      </c>
      <c r="C1714" s="68" t="s">
        <v>537</v>
      </c>
      <c r="D1714" s="69" t="s">
        <v>191</v>
      </c>
      <c r="E1714" s="70">
        <v>69</v>
      </c>
    </row>
    <row r="1715" spans="2:5" x14ac:dyDescent="0.25">
      <c r="B1715" s="68" t="s">
        <v>460</v>
      </c>
      <c r="C1715" s="68" t="s">
        <v>537</v>
      </c>
      <c r="D1715" s="69" t="s">
        <v>347</v>
      </c>
      <c r="E1715" s="70">
        <v>80</v>
      </c>
    </row>
    <row r="1716" spans="2:5" x14ac:dyDescent="0.25">
      <c r="B1716" s="68" t="s">
        <v>460</v>
      </c>
      <c r="C1716" s="68" t="s">
        <v>536</v>
      </c>
      <c r="D1716" s="69" t="s">
        <v>327</v>
      </c>
      <c r="E1716" s="70">
        <v>46</v>
      </c>
    </row>
    <row r="1717" spans="2:5" x14ac:dyDescent="0.25">
      <c r="B1717" s="68" t="s">
        <v>462</v>
      </c>
      <c r="C1717" s="68" t="s">
        <v>535</v>
      </c>
      <c r="D1717" s="69" t="s">
        <v>324</v>
      </c>
      <c r="E1717" s="70">
        <v>40</v>
      </c>
    </row>
    <row r="1718" spans="2:5" x14ac:dyDescent="0.25">
      <c r="B1718" s="68" t="s">
        <v>462</v>
      </c>
      <c r="C1718" s="68" t="s">
        <v>535</v>
      </c>
      <c r="D1718" s="69" t="s">
        <v>324</v>
      </c>
      <c r="E1718" s="70">
        <v>40</v>
      </c>
    </row>
    <row r="1719" spans="2:5" x14ac:dyDescent="0.25">
      <c r="B1719" s="68" t="s">
        <v>462</v>
      </c>
      <c r="C1719" s="68" t="s">
        <v>535</v>
      </c>
      <c r="D1719" s="69" t="s">
        <v>334</v>
      </c>
      <c r="E1719" s="70">
        <v>94</v>
      </c>
    </row>
    <row r="1720" spans="2:5" x14ac:dyDescent="0.25">
      <c r="B1720" s="68" t="s">
        <v>460</v>
      </c>
      <c r="C1720" s="68" t="s">
        <v>535</v>
      </c>
      <c r="D1720" s="69" t="s">
        <v>334</v>
      </c>
      <c r="E1720" s="70">
        <v>68</v>
      </c>
    </row>
    <row r="1721" spans="2:5" x14ac:dyDescent="0.25">
      <c r="B1721" s="68" t="s">
        <v>462</v>
      </c>
      <c r="C1721" s="68" t="s">
        <v>535</v>
      </c>
      <c r="D1721" s="69" t="s">
        <v>10</v>
      </c>
      <c r="E1721" s="70">
        <v>414</v>
      </c>
    </row>
    <row r="1722" spans="2:5" x14ac:dyDescent="0.25">
      <c r="B1722" s="68" t="s">
        <v>460</v>
      </c>
      <c r="C1722" s="68" t="s">
        <v>535</v>
      </c>
      <c r="D1722" s="69" t="s">
        <v>7</v>
      </c>
      <c r="E1722" s="70">
        <v>64</v>
      </c>
    </row>
    <row r="1723" spans="2:5" x14ac:dyDescent="0.25">
      <c r="B1723" s="68" t="s">
        <v>460</v>
      </c>
      <c r="C1723" s="68" t="s">
        <v>535</v>
      </c>
      <c r="D1723" s="69" t="s">
        <v>331</v>
      </c>
      <c r="E1723" s="70">
        <v>60</v>
      </c>
    </row>
    <row r="1724" spans="2:5" x14ac:dyDescent="0.25">
      <c r="B1724" s="68" t="s">
        <v>460</v>
      </c>
      <c r="C1724" s="68" t="s">
        <v>537</v>
      </c>
      <c r="D1724" s="69" t="s">
        <v>337</v>
      </c>
      <c r="E1724" s="70">
        <v>96</v>
      </c>
    </row>
    <row r="1725" spans="2:5" x14ac:dyDescent="0.25">
      <c r="B1725" s="68" t="s">
        <v>462</v>
      </c>
      <c r="C1725" s="68" t="s">
        <v>535</v>
      </c>
      <c r="D1725" s="69" t="s">
        <v>10</v>
      </c>
      <c r="E1725" s="70">
        <v>480</v>
      </c>
    </row>
    <row r="1726" spans="2:5" x14ac:dyDescent="0.25">
      <c r="B1726" s="68" t="s">
        <v>461</v>
      </c>
      <c r="C1726" s="68" t="s">
        <v>535</v>
      </c>
      <c r="D1726" s="69" t="s">
        <v>334</v>
      </c>
      <c r="E1726" s="70">
        <v>47</v>
      </c>
    </row>
    <row r="1727" spans="2:5" x14ac:dyDescent="0.25">
      <c r="B1727" s="68" t="s">
        <v>459</v>
      </c>
      <c r="C1727" s="68" t="s">
        <v>535</v>
      </c>
      <c r="D1727" s="69" t="s">
        <v>324</v>
      </c>
      <c r="E1727" s="70">
        <v>60</v>
      </c>
    </row>
    <row r="1728" spans="2:5" x14ac:dyDescent="0.25">
      <c r="B1728" s="68" t="s">
        <v>459</v>
      </c>
      <c r="C1728" s="68" t="s">
        <v>537</v>
      </c>
      <c r="D1728" s="69" t="s">
        <v>347</v>
      </c>
      <c r="E1728" s="70">
        <v>83</v>
      </c>
    </row>
    <row r="1729" spans="2:5" x14ac:dyDescent="0.25">
      <c r="B1729" s="68" t="s">
        <v>460</v>
      </c>
      <c r="C1729" s="68" t="s">
        <v>535</v>
      </c>
      <c r="D1729" s="69" t="s">
        <v>10</v>
      </c>
      <c r="E1729" s="70">
        <v>23</v>
      </c>
    </row>
    <row r="1730" spans="2:5" x14ac:dyDescent="0.25">
      <c r="B1730" s="68" t="s">
        <v>462</v>
      </c>
      <c r="C1730" s="68" t="s">
        <v>535</v>
      </c>
      <c r="D1730" s="69" t="s">
        <v>334</v>
      </c>
      <c r="E1730" s="70">
        <v>45</v>
      </c>
    </row>
    <row r="1731" spans="2:5" x14ac:dyDescent="0.25">
      <c r="B1731" s="68" t="s">
        <v>460</v>
      </c>
      <c r="C1731" s="68" t="s">
        <v>537</v>
      </c>
      <c r="D1731" s="69" t="s">
        <v>7</v>
      </c>
      <c r="E1731" s="70">
        <v>99</v>
      </c>
    </row>
    <row r="1732" spans="2:5" x14ac:dyDescent="0.25">
      <c r="B1732" s="68" t="s">
        <v>462</v>
      </c>
      <c r="C1732" s="68" t="s">
        <v>537</v>
      </c>
      <c r="D1732" s="69" t="s">
        <v>331</v>
      </c>
      <c r="E1732" s="70">
        <v>58</v>
      </c>
    </row>
    <row r="1733" spans="2:5" x14ac:dyDescent="0.25">
      <c r="B1733" s="68" t="s">
        <v>462</v>
      </c>
      <c r="C1733" s="68" t="s">
        <v>535</v>
      </c>
      <c r="D1733" s="69" t="s">
        <v>327</v>
      </c>
      <c r="E1733" s="70">
        <v>92</v>
      </c>
    </row>
    <row r="1734" spans="2:5" x14ac:dyDescent="0.25">
      <c r="B1734" s="68" t="s">
        <v>459</v>
      </c>
      <c r="C1734" s="68" t="s">
        <v>537</v>
      </c>
      <c r="D1734" s="69" t="s">
        <v>349</v>
      </c>
      <c r="E1734" s="70">
        <v>40</v>
      </c>
    </row>
    <row r="1735" spans="2:5" x14ac:dyDescent="0.25">
      <c r="B1735" s="68" t="s">
        <v>460</v>
      </c>
      <c r="C1735" s="68" t="s">
        <v>536</v>
      </c>
      <c r="D1735" s="69" t="s">
        <v>334</v>
      </c>
      <c r="E1735" s="70">
        <v>71</v>
      </c>
    </row>
    <row r="1736" spans="2:5" x14ac:dyDescent="0.25">
      <c r="B1736" s="68" t="s">
        <v>459</v>
      </c>
      <c r="C1736" s="68" t="s">
        <v>537</v>
      </c>
      <c r="D1736" s="69" t="s">
        <v>349</v>
      </c>
      <c r="E1736" s="70">
        <v>40</v>
      </c>
    </row>
    <row r="1737" spans="2:5" x14ac:dyDescent="0.25">
      <c r="B1737" s="68" t="s">
        <v>460</v>
      </c>
      <c r="C1737" s="68" t="s">
        <v>535</v>
      </c>
      <c r="D1737" s="69" t="s">
        <v>327</v>
      </c>
      <c r="E1737" s="70">
        <v>72</v>
      </c>
    </row>
    <row r="1738" spans="2:5" x14ac:dyDescent="0.25">
      <c r="B1738" s="68" t="s">
        <v>462</v>
      </c>
      <c r="C1738" s="68" t="s">
        <v>537</v>
      </c>
      <c r="D1738" s="69" t="s">
        <v>331</v>
      </c>
      <c r="E1738" s="70">
        <v>87</v>
      </c>
    </row>
    <row r="1739" spans="2:5" x14ac:dyDescent="0.25">
      <c r="B1739" s="68" t="s">
        <v>460</v>
      </c>
      <c r="C1739" s="68" t="s">
        <v>535</v>
      </c>
      <c r="D1739" s="69" t="s">
        <v>331</v>
      </c>
      <c r="E1739" s="70">
        <v>56</v>
      </c>
    </row>
    <row r="1740" spans="2:5" x14ac:dyDescent="0.25">
      <c r="B1740" s="68" t="s">
        <v>462</v>
      </c>
      <c r="C1740" s="68" t="s">
        <v>537</v>
      </c>
      <c r="D1740" s="69" t="s">
        <v>7</v>
      </c>
      <c r="E1740" s="70">
        <v>68</v>
      </c>
    </row>
    <row r="1741" spans="2:5" x14ac:dyDescent="0.25">
      <c r="B1741" s="68" t="s">
        <v>462</v>
      </c>
      <c r="C1741" s="68" t="s">
        <v>535</v>
      </c>
      <c r="D1741" s="69" t="s">
        <v>191</v>
      </c>
      <c r="E1741" s="70">
        <v>46</v>
      </c>
    </row>
    <row r="1742" spans="2:5" x14ac:dyDescent="0.25">
      <c r="B1742" s="68" t="s">
        <v>460</v>
      </c>
      <c r="C1742" s="68" t="s">
        <v>536</v>
      </c>
      <c r="D1742" s="69" t="s">
        <v>337</v>
      </c>
      <c r="E1742" s="70">
        <v>50</v>
      </c>
    </row>
    <row r="1743" spans="2:5" x14ac:dyDescent="0.25">
      <c r="B1743" s="68" t="s">
        <v>459</v>
      </c>
      <c r="C1743" s="68" t="s">
        <v>536</v>
      </c>
      <c r="D1743" s="69" t="s">
        <v>7</v>
      </c>
      <c r="E1743" s="70">
        <v>690</v>
      </c>
    </row>
    <row r="1744" spans="2:5" x14ac:dyDescent="0.25">
      <c r="B1744" s="68" t="s">
        <v>463</v>
      </c>
      <c r="C1744" s="68" t="s">
        <v>536</v>
      </c>
      <c r="D1744" s="69" t="s">
        <v>7</v>
      </c>
      <c r="E1744" s="70">
        <v>33</v>
      </c>
    </row>
    <row r="1745" spans="2:5" x14ac:dyDescent="0.25">
      <c r="B1745" s="68" t="s">
        <v>462</v>
      </c>
      <c r="C1745" s="68" t="s">
        <v>535</v>
      </c>
      <c r="D1745" s="69" t="s">
        <v>331</v>
      </c>
      <c r="E1745" s="70">
        <v>87</v>
      </c>
    </row>
    <row r="1746" spans="2:5" x14ac:dyDescent="0.25">
      <c r="B1746" s="68" t="s">
        <v>463</v>
      </c>
      <c r="C1746" s="68" t="s">
        <v>537</v>
      </c>
      <c r="D1746" s="69" t="s">
        <v>337</v>
      </c>
      <c r="E1746" s="70">
        <v>24</v>
      </c>
    </row>
    <row r="1747" spans="2:5" x14ac:dyDescent="0.25">
      <c r="B1747" s="68" t="s">
        <v>461</v>
      </c>
      <c r="C1747" s="68" t="s">
        <v>535</v>
      </c>
      <c r="D1747" s="69" t="s">
        <v>191</v>
      </c>
      <c r="E1747" s="70">
        <v>69</v>
      </c>
    </row>
    <row r="1748" spans="2:5" x14ac:dyDescent="0.25">
      <c r="B1748" s="68" t="s">
        <v>460</v>
      </c>
      <c r="C1748" s="68" t="s">
        <v>537</v>
      </c>
      <c r="D1748" s="69" t="s">
        <v>331</v>
      </c>
      <c r="E1748" s="70">
        <v>30</v>
      </c>
    </row>
    <row r="1749" spans="2:5" x14ac:dyDescent="0.25">
      <c r="B1749" s="68" t="s">
        <v>463</v>
      </c>
      <c r="C1749" s="68" t="s">
        <v>537</v>
      </c>
      <c r="D1749" s="69" t="s">
        <v>191</v>
      </c>
      <c r="E1749" s="70">
        <v>44</v>
      </c>
    </row>
    <row r="1750" spans="2:5" x14ac:dyDescent="0.25">
      <c r="B1750" s="68" t="s">
        <v>460</v>
      </c>
      <c r="C1750" s="68" t="s">
        <v>537</v>
      </c>
      <c r="D1750" s="69" t="s">
        <v>331</v>
      </c>
      <c r="E1750" s="70">
        <v>58</v>
      </c>
    </row>
    <row r="1751" spans="2:5" x14ac:dyDescent="0.25">
      <c r="B1751" s="68" t="s">
        <v>462</v>
      </c>
      <c r="C1751" s="68" t="s">
        <v>535</v>
      </c>
      <c r="D1751" s="69" t="s">
        <v>324</v>
      </c>
      <c r="E1751" s="70">
        <v>40</v>
      </c>
    </row>
    <row r="1752" spans="2:5" x14ac:dyDescent="0.25">
      <c r="B1752" s="68" t="s">
        <v>462</v>
      </c>
      <c r="C1752" s="68" t="s">
        <v>537</v>
      </c>
      <c r="D1752" s="69" t="s">
        <v>7</v>
      </c>
      <c r="E1752" s="70">
        <v>66</v>
      </c>
    </row>
    <row r="1753" spans="2:5" x14ac:dyDescent="0.25">
      <c r="B1753" s="68" t="s">
        <v>462</v>
      </c>
      <c r="C1753" s="68" t="s">
        <v>535</v>
      </c>
      <c r="D1753" s="69" t="s">
        <v>7</v>
      </c>
      <c r="E1753" s="70">
        <v>33</v>
      </c>
    </row>
    <row r="1754" spans="2:5" x14ac:dyDescent="0.25">
      <c r="B1754" s="68" t="s">
        <v>462</v>
      </c>
      <c r="C1754" s="68" t="s">
        <v>535</v>
      </c>
      <c r="D1754" s="69" t="s">
        <v>327</v>
      </c>
      <c r="E1754" s="70">
        <v>25</v>
      </c>
    </row>
    <row r="1755" spans="2:5" x14ac:dyDescent="0.25">
      <c r="B1755" s="68" t="s">
        <v>462</v>
      </c>
      <c r="C1755" s="68" t="s">
        <v>535</v>
      </c>
      <c r="D1755" s="69" t="s">
        <v>7</v>
      </c>
      <c r="E1755" s="70">
        <v>33</v>
      </c>
    </row>
    <row r="1756" spans="2:5" x14ac:dyDescent="0.25">
      <c r="B1756" s="68" t="s">
        <v>462</v>
      </c>
      <c r="C1756" s="68" t="s">
        <v>537</v>
      </c>
      <c r="D1756" s="69" t="s">
        <v>324</v>
      </c>
      <c r="E1756" s="70">
        <v>284</v>
      </c>
    </row>
    <row r="1757" spans="2:5" x14ac:dyDescent="0.25">
      <c r="B1757" s="68" t="s">
        <v>462</v>
      </c>
      <c r="C1757" s="68" t="s">
        <v>535</v>
      </c>
      <c r="D1757" s="69" t="s">
        <v>337</v>
      </c>
      <c r="E1757" s="70">
        <v>48</v>
      </c>
    </row>
    <row r="1758" spans="2:5" x14ac:dyDescent="0.25">
      <c r="B1758" s="68" t="s">
        <v>462</v>
      </c>
      <c r="C1758" s="68" t="s">
        <v>537</v>
      </c>
      <c r="D1758" s="69" t="s">
        <v>191</v>
      </c>
      <c r="E1758" s="70">
        <v>46</v>
      </c>
    </row>
    <row r="1759" spans="2:5" x14ac:dyDescent="0.25">
      <c r="B1759" s="68" t="s">
        <v>462</v>
      </c>
      <c r="C1759" s="68" t="s">
        <v>535</v>
      </c>
      <c r="D1759" s="69" t="s">
        <v>349</v>
      </c>
      <c r="E1759" s="70">
        <v>42</v>
      </c>
    </row>
    <row r="1760" spans="2:5" x14ac:dyDescent="0.25">
      <c r="B1760" s="68" t="s">
        <v>461</v>
      </c>
      <c r="C1760" s="68" t="s">
        <v>535</v>
      </c>
      <c r="D1760" s="69" t="s">
        <v>337</v>
      </c>
      <c r="E1760" s="70">
        <v>23</v>
      </c>
    </row>
    <row r="1761" spans="2:5" x14ac:dyDescent="0.25">
      <c r="B1761" s="68" t="s">
        <v>460</v>
      </c>
      <c r="C1761" s="68" t="s">
        <v>535</v>
      </c>
      <c r="D1761" s="69" t="s">
        <v>10</v>
      </c>
      <c r="E1761" s="70">
        <v>46</v>
      </c>
    </row>
    <row r="1762" spans="2:5" x14ac:dyDescent="0.25">
      <c r="B1762" s="68" t="s">
        <v>460</v>
      </c>
      <c r="C1762" s="68" t="s">
        <v>536</v>
      </c>
      <c r="D1762" s="69" t="s">
        <v>7</v>
      </c>
      <c r="E1762" s="70">
        <v>68</v>
      </c>
    </row>
    <row r="1763" spans="2:5" x14ac:dyDescent="0.25">
      <c r="B1763" s="68" t="s">
        <v>460</v>
      </c>
      <c r="C1763" s="68" t="s">
        <v>537</v>
      </c>
      <c r="D1763" s="69" t="s">
        <v>324</v>
      </c>
      <c r="E1763" s="70">
        <v>60</v>
      </c>
    </row>
    <row r="1764" spans="2:5" x14ac:dyDescent="0.25">
      <c r="B1764" s="68" t="s">
        <v>459</v>
      </c>
      <c r="C1764" s="68" t="s">
        <v>537</v>
      </c>
      <c r="D1764" s="69" t="s">
        <v>334</v>
      </c>
      <c r="E1764" s="70">
        <v>71</v>
      </c>
    </row>
    <row r="1765" spans="2:5" x14ac:dyDescent="0.25">
      <c r="B1765" s="68" t="s">
        <v>460</v>
      </c>
      <c r="C1765" s="68" t="s">
        <v>537</v>
      </c>
      <c r="D1765" s="69" t="s">
        <v>321</v>
      </c>
      <c r="E1765" s="70">
        <v>240</v>
      </c>
    </row>
    <row r="1766" spans="2:5" x14ac:dyDescent="0.25">
      <c r="B1766" s="68" t="s">
        <v>460</v>
      </c>
      <c r="C1766" s="68" t="s">
        <v>535</v>
      </c>
      <c r="D1766" s="69" t="s">
        <v>191</v>
      </c>
      <c r="E1766" s="70">
        <v>22</v>
      </c>
    </row>
    <row r="1767" spans="2:5" x14ac:dyDescent="0.25">
      <c r="B1767" s="68" t="s">
        <v>463</v>
      </c>
      <c r="C1767" s="68" t="s">
        <v>537</v>
      </c>
      <c r="D1767" s="69" t="s">
        <v>349</v>
      </c>
      <c r="E1767" s="70">
        <v>42</v>
      </c>
    </row>
    <row r="1768" spans="2:5" x14ac:dyDescent="0.25">
      <c r="B1768" s="68" t="s">
        <v>460</v>
      </c>
      <c r="C1768" s="68" t="s">
        <v>535</v>
      </c>
      <c r="D1768" s="69" t="s">
        <v>337</v>
      </c>
      <c r="E1768" s="70">
        <v>72</v>
      </c>
    </row>
    <row r="1769" spans="2:5" x14ac:dyDescent="0.25">
      <c r="B1769" s="68" t="s">
        <v>459</v>
      </c>
      <c r="C1769" s="68" t="s">
        <v>535</v>
      </c>
      <c r="D1769" s="69" t="s">
        <v>7</v>
      </c>
      <c r="E1769" s="70">
        <v>68</v>
      </c>
    </row>
    <row r="1770" spans="2:5" x14ac:dyDescent="0.25">
      <c r="B1770" s="68" t="s">
        <v>460</v>
      </c>
      <c r="C1770" s="68" t="s">
        <v>535</v>
      </c>
      <c r="D1770" s="69" t="s">
        <v>7</v>
      </c>
      <c r="E1770" s="70">
        <v>32</v>
      </c>
    </row>
    <row r="1771" spans="2:5" x14ac:dyDescent="0.25">
      <c r="B1771" s="68" t="s">
        <v>459</v>
      </c>
      <c r="C1771" s="68" t="s">
        <v>535</v>
      </c>
      <c r="D1771" s="69" t="s">
        <v>371</v>
      </c>
      <c r="E1771" s="70">
        <v>72</v>
      </c>
    </row>
    <row r="1772" spans="2:5" x14ac:dyDescent="0.25">
      <c r="B1772" s="68" t="s">
        <v>463</v>
      </c>
      <c r="C1772" s="68" t="s">
        <v>537</v>
      </c>
      <c r="D1772" s="69" t="s">
        <v>7</v>
      </c>
      <c r="E1772" s="70">
        <v>470</v>
      </c>
    </row>
    <row r="1773" spans="2:5" x14ac:dyDescent="0.25">
      <c r="B1773" s="68" t="s">
        <v>462</v>
      </c>
      <c r="C1773" s="68" t="s">
        <v>535</v>
      </c>
      <c r="D1773" s="69" t="s">
        <v>349</v>
      </c>
      <c r="E1773" s="70">
        <v>57</v>
      </c>
    </row>
    <row r="1774" spans="2:5" x14ac:dyDescent="0.25">
      <c r="B1774" s="68" t="s">
        <v>461</v>
      </c>
      <c r="C1774" s="68" t="s">
        <v>537</v>
      </c>
      <c r="D1774" s="69" t="s">
        <v>7</v>
      </c>
      <c r="E1774" s="70">
        <v>66</v>
      </c>
    </row>
    <row r="1775" spans="2:5" x14ac:dyDescent="0.25">
      <c r="B1775" s="68" t="s">
        <v>460</v>
      </c>
      <c r="C1775" s="68" t="s">
        <v>535</v>
      </c>
      <c r="D1775" s="69" t="s">
        <v>10</v>
      </c>
      <c r="E1775" s="70">
        <v>69</v>
      </c>
    </row>
    <row r="1776" spans="2:5" x14ac:dyDescent="0.25">
      <c r="B1776" s="68" t="s">
        <v>463</v>
      </c>
      <c r="C1776" s="68" t="s">
        <v>537</v>
      </c>
      <c r="D1776" s="69" t="s">
        <v>371</v>
      </c>
      <c r="E1776" s="70">
        <v>38</v>
      </c>
    </row>
    <row r="1777" spans="2:5" x14ac:dyDescent="0.25">
      <c r="B1777" s="68" t="s">
        <v>462</v>
      </c>
      <c r="C1777" s="68" t="s">
        <v>535</v>
      </c>
      <c r="D1777" s="69" t="s">
        <v>334</v>
      </c>
      <c r="E1777" s="70">
        <v>47</v>
      </c>
    </row>
    <row r="1778" spans="2:5" x14ac:dyDescent="0.25">
      <c r="B1778" s="68" t="s">
        <v>460</v>
      </c>
      <c r="C1778" s="68" t="s">
        <v>537</v>
      </c>
      <c r="D1778" s="69" t="s">
        <v>334</v>
      </c>
      <c r="E1778" s="70">
        <v>24</v>
      </c>
    </row>
    <row r="1779" spans="2:5" x14ac:dyDescent="0.25">
      <c r="B1779" s="68" t="s">
        <v>462</v>
      </c>
      <c r="C1779" s="68" t="s">
        <v>535</v>
      </c>
      <c r="D1779" s="69" t="s">
        <v>191</v>
      </c>
      <c r="E1779" s="70">
        <v>92</v>
      </c>
    </row>
    <row r="1780" spans="2:5" x14ac:dyDescent="0.25">
      <c r="B1780" s="68" t="s">
        <v>461</v>
      </c>
      <c r="C1780" s="68" t="s">
        <v>537</v>
      </c>
      <c r="D1780" s="69" t="s">
        <v>349</v>
      </c>
      <c r="E1780" s="70">
        <v>63</v>
      </c>
    </row>
    <row r="1781" spans="2:5" x14ac:dyDescent="0.25">
      <c r="B1781" s="68" t="s">
        <v>462</v>
      </c>
      <c r="C1781" s="68" t="s">
        <v>535</v>
      </c>
      <c r="D1781" s="69" t="s">
        <v>191</v>
      </c>
      <c r="E1781" s="70">
        <v>69</v>
      </c>
    </row>
    <row r="1782" spans="2:5" x14ac:dyDescent="0.25">
      <c r="B1782" s="68" t="s">
        <v>460</v>
      </c>
      <c r="C1782" s="68" t="s">
        <v>537</v>
      </c>
      <c r="D1782" s="69" t="s">
        <v>321</v>
      </c>
      <c r="E1782" s="70">
        <v>80</v>
      </c>
    </row>
    <row r="1783" spans="2:5" x14ac:dyDescent="0.25">
      <c r="B1783" s="68" t="s">
        <v>462</v>
      </c>
      <c r="C1783" s="68" t="s">
        <v>535</v>
      </c>
      <c r="D1783" s="69" t="s">
        <v>10</v>
      </c>
      <c r="E1783" s="70">
        <v>46</v>
      </c>
    </row>
    <row r="1784" spans="2:5" x14ac:dyDescent="0.25">
      <c r="B1784" s="68" t="s">
        <v>462</v>
      </c>
      <c r="C1784" s="68" t="s">
        <v>535</v>
      </c>
      <c r="D1784" s="69" t="s">
        <v>10</v>
      </c>
      <c r="E1784" s="70">
        <v>69</v>
      </c>
    </row>
    <row r="1785" spans="2:5" x14ac:dyDescent="0.25">
      <c r="B1785" s="68" t="s">
        <v>460</v>
      </c>
      <c r="C1785" s="68" t="s">
        <v>535</v>
      </c>
      <c r="D1785" s="69" t="s">
        <v>10</v>
      </c>
      <c r="E1785" s="70">
        <v>23</v>
      </c>
    </row>
    <row r="1786" spans="2:5" x14ac:dyDescent="0.25">
      <c r="B1786" s="68" t="s">
        <v>460</v>
      </c>
      <c r="C1786" s="68" t="s">
        <v>536</v>
      </c>
      <c r="D1786" s="69" t="s">
        <v>10</v>
      </c>
      <c r="E1786" s="70">
        <v>46</v>
      </c>
    </row>
    <row r="1787" spans="2:5" x14ac:dyDescent="0.25">
      <c r="B1787" s="68" t="s">
        <v>462</v>
      </c>
      <c r="C1787" s="68" t="s">
        <v>535</v>
      </c>
      <c r="D1787" s="69" t="s">
        <v>7</v>
      </c>
      <c r="E1787" s="70">
        <v>132</v>
      </c>
    </row>
    <row r="1788" spans="2:5" x14ac:dyDescent="0.25">
      <c r="B1788" s="68" t="s">
        <v>462</v>
      </c>
      <c r="C1788" s="68" t="s">
        <v>536</v>
      </c>
      <c r="D1788" s="69" t="s">
        <v>371</v>
      </c>
      <c r="E1788" s="70">
        <v>18</v>
      </c>
    </row>
    <row r="1789" spans="2:5" x14ac:dyDescent="0.25">
      <c r="B1789" s="68" t="s">
        <v>462</v>
      </c>
      <c r="C1789" s="68" t="s">
        <v>535</v>
      </c>
      <c r="D1789" s="69" t="s">
        <v>347</v>
      </c>
      <c r="E1789" s="70">
        <v>27</v>
      </c>
    </row>
    <row r="1790" spans="2:5" x14ac:dyDescent="0.25">
      <c r="B1790" s="68" t="s">
        <v>460</v>
      </c>
      <c r="C1790" s="68" t="s">
        <v>537</v>
      </c>
      <c r="D1790" s="69" t="s">
        <v>349</v>
      </c>
      <c r="E1790" s="70">
        <v>63</v>
      </c>
    </row>
    <row r="1791" spans="2:5" x14ac:dyDescent="0.25">
      <c r="B1791" s="68" t="s">
        <v>460</v>
      </c>
      <c r="C1791" s="68" t="s">
        <v>535</v>
      </c>
      <c r="D1791" s="69" t="s">
        <v>324</v>
      </c>
      <c r="E1791" s="70">
        <v>60</v>
      </c>
    </row>
    <row r="1792" spans="2:5" x14ac:dyDescent="0.25">
      <c r="B1792" s="68" t="s">
        <v>462</v>
      </c>
      <c r="C1792" s="68" t="s">
        <v>535</v>
      </c>
      <c r="D1792" s="69" t="s">
        <v>331</v>
      </c>
      <c r="E1792" s="70">
        <v>56</v>
      </c>
    </row>
    <row r="1793" spans="2:5" x14ac:dyDescent="0.25">
      <c r="B1793" s="68" t="s">
        <v>461</v>
      </c>
      <c r="C1793" s="68" t="s">
        <v>537</v>
      </c>
      <c r="D1793" s="69" t="s">
        <v>7</v>
      </c>
      <c r="E1793" s="70">
        <v>33</v>
      </c>
    </row>
    <row r="1794" spans="2:5" x14ac:dyDescent="0.25">
      <c r="B1794" s="68" t="s">
        <v>460</v>
      </c>
      <c r="C1794" s="68" t="s">
        <v>537</v>
      </c>
      <c r="D1794" s="69" t="s">
        <v>334</v>
      </c>
      <c r="E1794" s="70">
        <v>90</v>
      </c>
    </row>
    <row r="1795" spans="2:5" x14ac:dyDescent="0.25">
      <c r="B1795" s="68" t="s">
        <v>460</v>
      </c>
      <c r="C1795" s="68" t="s">
        <v>537</v>
      </c>
      <c r="D1795" s="69" t="s">
        <v>331</v>
      </c>
      <c r="E1795" s="70">
        <v>60</v>
      </c>
    </row>
    <row r="1796" spans="2:5" x14ac:dyDescent="0.25">
      <c r="B1796" s="68" t="s">
        <v>463</v>
      </c>
      <c r="C1796" s="68" t="s">
        <v>537</v>
      </c>
      <c r="D1796" s="69" t="s">
        <v>324</v>
      </c>
      <c r="E1796" s="70">
        <v>60</v>
      </c>
    </row>
    <row r="1797" spans="2:5" x14ac:dyDescent="0.25">
      <c r="B1797" s="68" t="s">
        <v>460</v>
      </c>
      <c r="C1797" s="68" t="s">
        <v>536</v>
      </c>
      <c r="D1797" s="69" t="s">
        <v>191</v>
      </c>
      <c r="E1797" s="70">
        <v>23</v>
      </c>
    </row>
    <row r="1798" spans="2:5" x14ac:dyDescent="0.25">
      <c r="B1798" s="68" t="s">
        <v>462</v>
      </c>
      <c r="C1798" s="68" t="s">
        <v>535</v>
      </c>
      <c r="D1798" s="69" t="s">
        <v>327</v>
      </c>
      <c r="E1798" s="70">
        <v>24</v>
      </c>
    </row>
    <row r="1799" spans="2:5" x14ac:dyDescent="0.25">
      <c r="B1799" s="68" t="s">
        <v>460</v>
      </c>
      <c r="C1799" s="68" t="s">
        <v>535</v>
      </c>
      <c r="D1799" s="69" t="s">
        <v>327</v>
      </c>
      <c r="E1799" s="70">
        <v>100</v>
      </c>
    </row>
    <row r="1800" spans="2:5" x14ac:dyDescent="0.25">
      <c r="B1800" s="68" t="s">
        <v>460</v>
      </c>
      <c r="C1800" s="68" t="s">
        <v>535</v>
      </c>
      <c r="D1800" s="69" t="s">
        <v>334</v>
      </c>
      <c r="E1800" s="70">
        <v>47</v>
      </c>
    </row>
    <row r="1801" spans="2:5" x14ac:dyDescent="0.25">
      <c r="B1801" s="68" t="s">
        <v>462</v>
      </c>
      <c r="C1801" s="68" t="s">
        <v>536</v>
      </c>
      <c r="D1801" s="69" t="s">
        <v>337</v>
      </c>
      <c r="E1801" s="70">
        <v>75</v>
      </c>
    </row>
    <row r="1802" spans="2:5" x14ac:dyDescent="0.25">
      <c r="B1802" s="68" t="s">
        <v>462</v>
      </c>
      <c r="C1802" s="68" t="s">
        <v>535</v>
      </c>
      <c r="D1802" s="69" t="s">
        <v>191</v>
      </c>
      <c r="E1802" s="70">
        <v>46</v>
      </c>
    </row>
    <row r="1803" spans="2:5" x14ac:dyDescent="0.25">
      <c r="B1803" s="68" t="s">
        <v>460</v>
      </c>
      <c r="C1803" s="68" t="s">
        <v>537</v>
      </c>
      <c r="D1803" s="69" t="s">
        <v>191</v>
      </c>
      <c r="E1803" s="70">
        <v>414</v>
      </c>
    </row>
    <row r="1804" spans="2:5" x14ac:dyDescent="0.25">
      <c r="B1804" s="68" t="s">
        <v>460</v>
      </c>
      <c r="C1804" s="68" t="s">
        <v>535</v>
      </c>
      <c r="D1804" s="69" t="s">
        <v>331</v>
      </c>
      <c r="E1804" s="70">
        <v>29</v>
      </c>
    </row>
    <row r="1805" spans="2:5" x14ac:dyDescent="0.25">
      <c r="B1805" s="68" t="s">
        <v>460</v>
      </c>
      <c r="C1805" s="68" t="s">
        <v>537</v>
      </c>
      <c r="D1805" s="69" t="s">
        <v>347</v>
      </c>
      <c r="E1805" s="70">
        <v>28</v>
      </c>
    </row>
    <row r="1806" spans="2:5" x14ac:dyDescent="0.25">
      <c r="B1806" s="68" t="s">
        <v>462</v>
      </c>
      <c r="C1806" s="68" t="s">
        <v>535</v>
      </c>
      <c r="D1806" s="69" t="s">
        <v>324</v>
      </c>
      <c r="E1806" s="70">
        <v>19</v>
      </c>
    </row>
    <row r="1807" spans="2:5" x14ac:dyDescent="0.25">
      <c r="B1807" s="68" t="s">
        <v>462</v>
      </c>
      <c r="C1807" s="68" t="s">
        <v>535</v>
      </c>
      <c r="D1807" s="69" t="s">
        <v>7</v>
      </c>
      <c r="E1807" s="70">
        <v>33</v>
      </c>
    </row>
    <row r="1808" spans="2:5" x14ac:dyDescent="0.25">
      <c r="B1808" s="68" t="s">
        <v>460</v>
      </c>
      <c r="C1808" s="68" t="s">
        <v>537</v>
      </c>
      <c r="D1808" s="69" t="s">
        <v>7</v>
      </c>
      <c r="E1808" s="70">
        <v>136</v>
      </c>
    </row>
    <row r="1809" spans="2:5" x14ac:dyDescent="0.25">
      <c r="B1809" s="68" t="s">
        <v>460</v>
      </c>
      <c r="C1809" s="68" t="s">
        <v>537</v>
      </c>
      <c r="D1809" s="69" t="s">
        <v>324</v>
      </c>
      <c r="E1809" s="70">
        <v>38</v>
      </c>
    </row>
    <row r="1810" spans="2:5" x14ac:dyDescent="0.25">
      <c r="B1810" s="68" t="s">
        <v>462</v>
      </c>
      <c r="C1810" s="68" t="s">
        <v>535</v>
      </c>
      <c r="D1810" s="69" t="s">
        <v>337</v>
      </c>
      <c r="E1810" s="70">
        <v>72</v>
      </c>
    </row>
    <row r="1811" spans="2:5" x14ac:dyDescent="0.25">
      <c r="B1811" s="68" t="s">
        <v>462</v>
      </c>
      <c r="C1811" s="68" t="s">
        <v>535</v>
      </c>
      <c r="D1811" s="69" t="s">
        <v>337</v>
      </c>
      <c r="E1811" s="70">
        <v>48</v>
      </c>
    </row>
    <row r="1812" spans="2:5" x14ac:dyDescent="0.25">
      <c r="B1812" s="68" t="s">
        <v>461</v>
      </c>
      <c r="C1812" s="68" t="s">
        <v>535</v>
      </c>
      <c r="D1812" s="69" t="s">
        <v>327</v>
      </c>
      <c r="E1812" s="70">
        <v>25</v>
      </c>
    </row>
    <row r="1813" spans="2:5" x14ac:dyDescent="0.25">
      <c r="B1813" s="68" t="s">
        <v>463</v>
      </c>
      <c r="C1813" s="68" t="s">
        <v>535</v>
      </c>
      <c r="D1813" s="69" t="s">
        <v>321</v>
      </c>
      <c r="E1813" s="70">
        <v>80</v>
      </c>
    </row>
    <row r="1814" spans="2:5" x14ac:dyDescent="0.25">
      <c r="B1814" s="68" t="s">
        <v>460</v>
      </c>
      <c r="C1814" s="68" t="s">
        <v>537</v>
      </c>
      <c r="D1814" s="69" t="s">
        <v>7</v>
      </c>
      <c r="E1814" s="70">
        <v>66</v>
      </c>
    </row>
    <row r="1815" spans="2:5" x14ac:dyDescent="0.25">
      <c r="B1815" s="68" t="s">
        <v>460</v>
      </c>
      <c r="C1815" s="68" t="s">
        <v>535</v>
      </c>
      <c r="D1815" s="69" t="s">
        <v>334</v>
      </c>
      <c r="E1815" s="70">
        <v>68</v>
      </c>
    </row>
    <row r="1816" spans="2:5" x14ac:dyDescent="0.25">
      <c r="B1816" s="68" t="s">
        <v>460</v>
      </c>
      <c r="C1816" s="68" t="s">
        <v>537</v>
      </c>
      <c r="D1816" s="69" t="s">
        <v>321</v>
      </c>
      <c r="E1816" s="70">
        <v>560</v>
      </c>
    </row>
    <row r="1817" spans="2:5" x14ac:dyDescent="0.25">
      <c r="B1817" s="68" t="s">
        <v>462</v>
      </c>
      <c r="C1817" s="68" t="s">
        <v>536</v>
      </c>
      <c r="D1817" s="69" t="s">
        <v>191</v>
      </c>
      <c r="E1817" s="70">
        <v>23</v>
      </c>
    </row>
    <row r="1818" spans="2:5" x14ac:dyDescent="0.25">
      <c r="B1818" s="68" t="s">
        <v>463</v>
      </c>
      <c r="C1818" s="68" t="s">
        <v>535</v>
      </c>
      <c r="D1818" s="69" t="s">
        <v>7</v>
      </c>
      <c r="E1818" s="70">
        <v>64</v>
      </c>
    </row>
    <row r="1819" spans="2:5" x14ac:dyDescent="0.25">
      <c r="B1819" s="68" t="s">
        <v>460</v>
      </c>
      <c r="C1819" s="68" t="s">
        <v>536</v>
      </c>
      <c r="D1819" s="69" t="s">
        <v>191</v>
      </c>
      <c r="E1819" s="70">
        <v>46</v>
      </c>
    </row>
    <row r="1820" spans="2:5" x14ac:dyDescent="0.25">
      <c r="B1820" s="68" t="s">
        <v>460</v>
      </c>
      <c r="C1820" s="68" t="s">
        <v>535</v>
      </c>
      <c r="D1820" s="69" t="s">
        <v>10</v>
      </c>
      <c r="E1820" s="70">
        <v>46</v>
      </c>
    </row>
    <row r="1821" spans="2:5" x14ac:dyDescent="0.25">
      <c r="B1821" s="68" t="s">
        <v>460</v>
      </c>
      <c r="C1821" s="68" t="s">
        <v>535</v>
      </c>
      <c r="D1821" s="69" t="s">
        <v>331</v>
      </c>
      <c r="E1821" s="70">
        <v>87</v>
      </c>
    </row>
    <row r="1822" spans="2:5" x14ac:dyDescent="0.25">
      <c r="B1822" s="68" t="s">
        <v>460</v>
      </c>
      <c r="C1822" s="68" t="s">
        <v>537</v>
      </c>
      <c r="D1822" s="69" t="s">
        <v>327</v>
      </c>
      <c r="E1822" s="70">
        <v>75</v>
      </c>
    </row>
    <row r="1823" spans="2:5" x14ac:dyDescent="0.25">
      <c r="B1823" s="68" t="s">
        <v>462</v>
      </c>
      <c r="C1823" s="68" t="s">
        <v>535</v>
      </c>
      <c r="D1823" s="69" t="s">
        <v>349</v>
      </c>
      <c r="E1823" s="70">
        <v>40</v>
      </c>
    </row>
    <row r="1824" spans="2:5" x14ac:dyDescent="0.25">
      <c r="B1824" s="68" t="s">
        <v>460</v>
      </c>
      <c r="C1824" s="68" t="s">
        <v>537</v>
      </c>
      <c r="D1824" s="69" t="s">
        <v>7</v>
      </c>
      <c r="E1824" s="70">
        <v>99</v>
      </c>
    </row>
    <row r="1825" spans="2:5" x14ac:dyDescent="0.25">
      <c r="B1825" s="68" t="s">
        <v>460</v>
      </c>
      <c r="C1825" s="68" t="s">
        <v>537</v>
      </c>
      <c r="D1825" s="69" t="s">
        <v>334</v>
      </c>
      <c r="E1825" s="70">
        <v>225</v>
      </c>
    </row>
    <row r="1826" spans="2:5" x14ac:dyDescent="0.25">
      <c r="B1826" s="68" t="s">
        <v>462</v>
      </c>
      <c r="C1826" s="68" t="s">
        <v>537</v>
      </c>
      <c r="D1826" s="69" t="s">
        <v>10</v>
      </c>
      <c r="E1826" s="70">
        <v>46</v>
      </c>
    </row>
    <row r="1827" spans="2:5" x14ac:dyDescent="0.25">
      <c r="B1827" s="68" t="s">
        <v>460</v>
      </c>
      <c r="C1827" s="68" t="s">
        <v>535</v>
      </c>
      <c r="D1827" s="69" t="s">
        <v>371</v>
      </c>
      <c r="E1827" s="70">
        <v>57</v>
      </c>
    </row>
    <row r="1828" spans="2:5" x14ac:dyDescent="0.25">
      <c r="B1828" s="68" t="s">
        <v>460</v>
      </c>
      <c r="C1828" s="68" t="s">
        <v>537</v>
      </c>
      <c r="D1828" s="69" t="s">
        <v>331</v>
      </c>
      <c r="E1828" s="70">
        <v>84</v>
      </c>
    </row>
    <row r="1829" spans="2:5" x14ac:dyDescent="0.25">
      <c r="B1829" s="68" t="s">
        <v>460</v>
      </c>
      <c r="C1829" s="68" t="s">
        <v>535</v>
      </c>
      <c r="D1829" s="69" t="s">
        <v>10</v>
      </c>
      <c r="E1829" s="70">
        <v>69</v>
      </c>
    </row>
    <row r="1830" spans="2:5" x14ac:dyDescent="0.25">
      <c r="B1830" s="68" t="s">
        <v>462</v>
      </c>
      <c r="C1830" s="68" t="s">
        <v>537</v>
      </c>
      <c r="D1830" s="69" t="s">
        <v>347</v>
      </c>
      <c r="E1830" s="70">
        <v>80</v>
      </c>
    </row>
    <row r="1831" spans="2:5" x14ac:dyDescent="0.25">
      <c r="B1831" s="68" t="s">
        <v>460</v>
      </c>
      <c r="C1831" s="68" t="s">
        <v>535</v>
      </c>
      <c r="D1831" s="69" t="s">
        <v>191</v>
      </c>
      <c r="E1831" s="70">
        <v>23</v>
      </c>
    </row>
    <row r="1832" spans="2:5" x14ac:dyDescent="0.25">
      <c r="B1832" s="68" t="s">
        <v>462</v>
      </c>
      <c r="C1832" s="68" t="s">
        <v>536</v>
      </c>
      <c r="D1832" s="69" t="s">
        <v>10</v>
      </c>
      <c r="E1832" s="70">
        <v>69</v>
      </c>
    </row>
    <row r="1833" spans="2:5" x14ac:dyDescent="0.25">
      <c r="B1833" s="68" t="s">
        <v>462</v>
      </c>
      <c r="C1833" s="68" t="s">
        <v>535</v>
      </c>
      <c r="D1833" s="69" t="s">
        <v>331</v>
      </c>
      <c r="E1833" s="70">
        <v>90</v>
      </c>
    </row>
    <row r="1834" spans="2:5" x14ac:dyDescent="0.25">
      <c r="B1834" s="68" t="s">
        <v>462</v>
      </c>
      <c r="C1834" s="68" t="s">
        <v>537</v>
      </c>
      <c r="D1834" s="69" t="s">
        <v>191</v>
      </c>
      <c r="E1834" s="70">
        <v>46</v>
      </c>
    </row>
    <row r="1835" spans="2:5" x14ac:dyDescent="0.25">
      <c r="B1835" s="68" t="s">
        <v>462</v>
      </c>
      <c r="C1835" s="68" t="s">
        <v>535</v>
      </c>
      <c r="D1835" s="69" t="s">
        <v>324</v>
      </c>
      <c r="E1835" s="70">
        <v>40</v>
      </c>
    </row>
    <row r="1836" spans="2:5" x14ac:dyDescent="0.25">
      <c r="B1836" s="68" t="s">
        <v>463</v>
      </c>
      <c r="C1836" s="68" t="s">
        <v>537</v>
      </c>
      <c r="D1836" s="69" t="s">
        <v>10</v>
      </c>
      <c r="E1836" s="70">
        <v>69</v>
      </c>
    </row>
    <row r="1837" spans="2:5" x14ac:dyDescent="0.25">
      <c r="B1837" s="68" t="s">
        <v>460</v>
      </c>
      <c r="C1837" s="68" t="s">
        <v>535</v>
      </c>
      <c r="D1837" s="69" t="s">
        <v>371</v>
      </c>
      <c r="E1837" s="70">
        <v>18</v>
      </c>
    </row>
    <row r="1838" spans="2:5" x14ac:dyDescent="0.25">
      <c r="B1838" s="68" t="s">
        <v>462</v>
      </c>
      <c r="C1838" s="68" t="s">
        <v>537</v>
      </c>
      <c r="D1838" s="69" t="s">
        <v>10</v>
      </c>
      <c r="E1838" s="70">
        <v>46</v>
      </c>
    </row>
    <row r="1839" spans="2:5" x14ac:dyDescent="0.25">
      <c r="B1839" s="68" t="s">
        <v>462</v>
      </c>
      <c r="C1839" s="68" t="s">
        <v>535</v>
      </c>
      <c r="D1839" s="69" t="s">
        <v>324</v>
      </c>
      <c r="E1839" s="70">
        <v>40</v>
      </c>
    </row>
    <row r="1840" spans="2:5" x14ac:dyDescent="0.25">
      <c r="B1840" s="68" t="s">
        <v>460</v>
      </c>
      <c r="C1840" s="68" t="s">
        <v>537</v>
      </c>
      <c r="D1840" s="69" t="s">
        <v>324</v>
      </c>
      <c r="E1840" s="70">
        <v>40</v>
      </c>
    </row>
    <row r="1841" spans="2:5" x14ac:dyDescent="0.25">
      <c r="B1841" s="68" t="s">
        <v>461</v>
      </c>
      <c r="C1841" s="68" t="s">
        <v>537</v>
      </c>
      <c r="D1841" s="69" t="s">
        <v>7</v>
      </c>
      <c r="E1841" s="70">
        <v>102</v>
      </c>
    </row>
    <row r="1842" spans="2:5" x14ac:dyDescent="0.25">
      <c r="B1842" s="68" t="s">
        <v>463</v>
      </c>
      <c r="C1842" s="68" t="s">
        <v>535</v>
      </c>
      <c r="D1842" s="69" t="s">
        <v>371</v>
      </c>
      <c r="E1842" s="70">
        <v>54</v>
      </c>
    </row>
    <row r="1843" spans="2:5" x14ac:dyDescent="0.25">
      <c r="B1843" s="68" t="s">
        <v>462</v>
      </c>
      <c r="C1843" s="68" t="s">
        <v>535</v>
      </c>
      <c r="D1843" s="69" t="s">
        <v>7</v>
      </c>
      <c r="E1843" s="70">
        <v>34</v>
      </c>
    </row>
    <row r="1844" spans="2:5" x14ac:dyDescent="0.25">
      <c r="B1844" s="68" t="s">
        <v>460</v>
      </c>
      <c r="C1844" s="68" t="s">
        <v>537</v>
      </c>
      <c r="D1844" s="69" t="s">
        <v>334</v>
      </c>
      <c r="E1844" s="70">
        <v>47</v>
      </c>
    </row>
    <row r="1845" spans="2:5" x14ac:dyDescent="0.25">
      <c r="B1845" s="68" t="s">
        <v>462</v>
      </c>
      <c r="C1845" s="68" t="s">
        <v>535</v>
      </c>
      <c r="D1845" s="69" t="s">
        <v>324</v>
      </c>
      <c r="E1845" s="70">
        <v>38</v>
      </c>
    </row>
    <row r="1846" spans="2:5" x14ac:dyDescent="0.25">
      <c r="B1846" s="68" t="s">
        <v>461</v>
      </c>
      <c r="C1846" s="68" t="s">
        <v>535</v>
      </c>
      <c r="D1846" s="69" t="s">
        <v>7</v>
      </c>
      <c r="E1846" s="70">
        <v>68</v>
      </c>
    </row>
    <row r="1847" spans="2:5" x14ac:dyDescent="0.25">
      <c r="B1847" s="68" t="s">
        <v>462</v>
      </c>
      <c r="C1847" s="68" t="s">
        <v>535</v>
      </c>
      <c r="D1847" s="69" t="s">
        <v>327</v>
      </c>
      <c r="E1847" s="70">
        <v>50</v>
      </c>
    </row>
    <row r="1848" spans="2:5" x14ac:dyDescent="0.25">
      <c r="B1848" s="68" t="s">
        <v>462</v>
      </c>
      <c r="C1848" s="68" t="s">
        <v>536</v>
      </c>
      <c r="D1848" s="69" t="s">
        <v>7</v>
      </c>
      <c r="E1848" s="70">
        <v>132</v>
      </c>
    </row>
    <row r="1849" spans="2:5" x14ac:dyDescent="0.25">
      <c r="B1849" s="68" t="s">
        <v>460</v>
      </c>
      <c r="C1849" s="68" t="s">
        <v>537</v>
      </c>
      <c r="D1849" s="69" t="s">
        <v>10</v>
      </c>
      <c r="E1849" s="70">
        <v>46</v>
      </c>
    </row>
    <row r="1850" spans="2:5" x14ac:dyDescent="0.25">
      <c r="B1850" s="68" t="s">
        <v>460</v>
      </c>
      <c r="C1850" s="68" t="s">
        <v>537</v>
      </c>
      <c r="D1850" s="69" t="s">
        <v>7</v>
      </c>
      <c r="E1850" s="70">
        <v>66</v>
      </c>
    </row>
    <row r="1851" spans="2:5" x14ac:dyDescent="0.25">
      <c r="B1851" s="68" t="s">
        <v>460</v>
      </c>
      <c r="C1851" s="68" t="s">
        <v>535</v>
      </c>
      <c r="D1851" s="69" t="s">
        <v>371</v>
      </c>
      <c r="E1851" s="70">
        <v>54</v>
      </c>
    </row>
    <row r="1852" spans="2:5" x14ac:dyDescent="0.25">
      <c r="B1852" s="68" t="s">
        <v>460</v>
      </c>
      <c r="C1852" s="68" t="s">
        <v>535</v>
      </c>
      <c r="D1852" s="69" t="s">
        <v>337</v>
      </c>
      <c r="E1852" s="70">
        <v>25</v>
      </c>
    </row>
    <row r="1853" spans="2:5" x14ac:dyDescent="0.25">
      <c r="B1853" s="68" t="s">
        <v>460</v>
      </c>
      <c r="C1853" s="68" t="s">
        <v>537</v>
      </c>
      <c r="D1853" s="69" t="s">
        <v>337</v>
      </c>
      <c r="E1853" s="70">
        <v>69</v>
      </c>
    </row>
    <row r="1854" spans="2:5" x14ac:dyDescent="0.25">
      <c r="B1854" s="68" t="s">
        <v>460</v>
      </c>
      <c r="C1854" s="68" t="s">
        <v>535</v>
      </c>
      <c r="D1854" s="69" t="s">
        <v>10</v>
      </c>
      <c r="E1854" s="70">
        <v>23</v>
      </c>
    </row>
    <row r="1855" spans="2:5" x14ac:dyDescent="0.25">
      <c r="B1855" s="68" t="s">
        <v>462</v>
      </c>
      <c r="C1855" s="68" t="s">
        <v>535</v>
      </c>
      <c r="D1855" s="69" t="s">
        <v>7</v>
      </c>
      <c r="E1855" s="70">
        <v>102</v>
      </c>
    </row>
    <row r="1856" spans="2:5" x14ac:dyDescent="0.25">
      <c r="B1856" s="68" t="s">
        <v>462</v>
      </c>
      <c r="C1856" s="68" t="s">
        <v>537</v>
      </c>
      <c r="D1856" s="69" t="s">
        <v>7</v>
      </c>
      <c r="E1856" s="70">
        <v>34</v>
      </c>
    </row>
    <row r="1857" spans="2:5" x14ac:dyDescent="0.25">
      <c r="B1857" s="68" t="s">
        <v>460</v>
      </c>
      <c r="C1857" s="68" t="s">
        <v>537</v>
      </c>
      <c r="D1857" s="69" t="s">
        <v>337</v>
      </c>
      <c r="E1857" s="70">
        <v>75</v>
      </c>
    </row>
    <row r="1858" spans="2:5" x14ac:dyDescent="0.25">
      <c r="B1858" s="68" t="s">
        <v>460</v>
      </c>
      <c r="C1858" s="68" t="s">
        <v>536</v>
      </c>
      <c r="D1858" s="69" t="s">
        <v>337</v>
      </c>
      <c r="E1858" s="70">
        <v>46</v>
      </c>
    </row>
    <row r="1859" spans="2:5" x14ac:dyDescent="0.25">
      <c r="B1859" s="68" t="s">
        <v>460</v>
      </c>
      <c r="C1859" s="68" t="s">
        <v>537</v>
      </c>
      <c r="D1859" s="69" t="s">
        <v>7</v>
      </c>
      <c r="E1859" s="70">
        <v>96</v>
      </c>
    </row>
    <row r="1860" spans="2:5" x14ac:dyDescent="0.25">
      <c r="B1860" s="68" t="s">
        <v>460</v>
      </c>
      <c r="C1860" s="68" t="s">
        <v>537</v>
      </c>
      <c r="D1860" s="69" t="s">
        <v>324</v>
      </c>
      <c r="E1860" s="70">
        <v>38</v>
      </c>
    </row>
    <row r="1861" spans="2:5" x14ac:dyDescent="0.25">
      <c r="B1861" s="68" t="s">
        <v>461</v>
      </c>
      <c r="C1861" s="68" t="s">
        <v>537</v>
      </c>
      <c r="D1861" s="69" t="s">
        <v>324</v>
      </c>
      <c r="E1861" s="70">
        <v>60</v>
      </c>
    </row>
    <row r="1862" spans="2:5" x14ac:dyDescent="0.25">
      <c r="B1862" s="68" t="s">
        <v>462</v>
      </c>
      <c r="C1862" s="68" t="s">
        <v>535</v>
      </c>
      <c r="D1862" s="69" t="s">
        <v>10</v>
      </c>
      <c r="E1862" s="70">
        <v>23</v>
      </c>
    </row>
    <row r="1863" spans="2:5" x14ac:dyDescent="0.25">
      <c r="B1863" s="68" t="s">
        <v>461</v>
      </c>
      <c r="C1863" s="68" t="s">
        <v>537</v>
      </c>
      <c r="D1863" s="69" t="s">
        <v>331</v>
      </c>
      <c r="E1863" s="70">
        <v>87</v>
      </c>
    </row>
    <row r="1864" spans="2:5" x14ac:dyDescent="0.25">
      <c r="B1864" s="68" t="s">
        <v>462</v>
      </c>
      <c r="C1864" s="68" t="s">
        <v>537</v>
      </c>
      <c r="D1864" s="69" t="s">
        <v>191</v>
      </c>
      <c r="E1864" s="70">
        <v>69</v>
      </c>
    </row>
    <row r="1865" spans="2:5" x14ac:dyDescent="0.25">
      <c r="B1865" s="68" t="s">
        <v>459</v>
      </c>
      <c r="C1865" s="68" t="s">
        <v>535</v>
      </c>
      <c r="D1865" s="69" t="s">
        <v>331</v>
      </c>
      <c r="E1865" s="70">
        <v>116</v>
      </c>
    </row>
    <row r="1866" spans="2:5" x14ac:dyDescent="0.25">
      <c r="B1866" s="68" t="s">
        <v>460</v>
      </c>
      <c r="C1866" s="68" t="s">
        <v>536</v>
      </c>
      <c r="D1866" s="69" t="s">
        <v>7</v>
      </c>
      <c r="E1866" s="70">
        <v>68</v>
      </c>
    </row>
    <row r="1867" spans="2:5" x14ac:dyDescent="0.25">
      <c r="B1867" s="68" t="s">
        <v>460</v>
      </c>
      <c r="C1867" s="68" t="s">
        <v>537</v>
      </c>
      <c r="D1867" s="69" t="s">
        <v>10</v>
      </c>
      <c r="E1867" s="70">
        <v>46</v>
      </c>
    </row>
    <row r="1868" spans="2:5" x14ac:dyDescent="0.25">
      <c r="B1868" s="68" t="s">
        <v>460</v>
      </c>
      <c r="C1868" s="68" t="s">
        <v>535</v>
      </c>
      <c r="D1868" s="69" t="s">
        <v>347</v>
      </c>
      <c r="E1868" s="70">
        <v>53</v>
      </c>
    </row>
    <row r="1869" spans="2:5" x14ac:dyDescent="0.25">
      <c r="B1869" s="68" t="s">
        <v>460</v>
      </c>
      <c r="C1869" s="68" t="s">
        <v>537</v>
      </c>
      <c r="D1869" s="69" t="s">
        <v>324</v>
      </c>
      <c r="E1869" s="70">
        <v>60</v>
      </c>
    </row>
    <row r="1870" spans="2:5" x14ac:dyDescent="0.25">
      <c r="B1870" s="68" t="s">
        <v>460</v>
      </c>
      <c r="C1870" s="68" t="s">
        <v>537</v>
      </c>
      <c r="D1870" s="69" t="s">
        <v>10</v>
      </c>
      <c r="E1870" s="70">
        <v>69</v>
      </c>
    </row>
    <row r="1871" spans="2:5" x14ac:dyDescent="0.25">
      <c r="B1871" s="68" t="s">
        <v>460</v>
      </c>
      <c r="C1871" s="68" t="s">
        <v>537</v>
      </c>
      <c r="D1871" s="69" t="s">
        <v>337</v>
      </c>
      <c r="E1871" s="70">
        <v>50</v>
      </c>
    </row>
    <row r="1872" spans="2:5" x14ac:dyDescent="0.25">
      <c r="B1872" s="68" t="s">
        <v>460</v>
      </c>
      <c r="C1872" s="68" t="s">
        <v>535</v>
      </c>
      <c r="D1872" s="69" t="s">
        <v>7</v>
      </c>
      <c r="E1872" s="70">
        <v>99</v>
      </c>
    </row>
    <row r="1873" spans="2:5" x14ac:dyDescent="0.25">
      <c r="B1873" s="68" t="s">
        <v>462</v>
      </c>
      <c r="C1873" s="68" t="s">
        <v>535</v>
      </c>
      <c r="D1873" s="69" t="s">
        <v>191</v>
      </c>
      <c r="E1873" s="70">
        <v>69</v>
      </c>
    </row>
    <row r="1874" spans="2:5" x14ac:dyDescent="0.25">
      <c r="B1874" s="68" t="s">
        <v>460</v>
      </c>
      <c r="C1874" s="68" t="s">
        <v>537</v>
      </c>
      <c r="D1874" s="69" t="s">
        <v>337</v>
      </c>
      <c r="E1874" s="70">
        <v>72</v>
      </c>
    </row>
    <row r="1875" spans="2:5" x14ac:dyDescent="0.25">
      <c r="B1875" s="68" t="s">
        <v>460</v>
      </c>
      <c r="C1875" s="68" t="s">
        <v>537</v>
      </c>
      <c r="D1875" s="69" t="s">
        <v>7</v>
      </c>
      <c r="E1875" s="70">
        <v>102</v>
      </c>
    </row>
    <row r="1876" spans="2:5" x14ac:dyDescent="0.25">
      <c r="B1876" s="68" t="s">
        <v>460</v>
      </c>
      <c r="C1876" s="68" t="s">
        <v>535</v>
      </c>
      <c r="D1876" s="69" t="s">
        <v>327</v>
      </c>
      <c r="E1876" s="70">
        <v>46</v>
      </c>
    </row>
    <row r="1877" spans="2:5" x14ac:dyDescent="0.25">
      <c r="B1877" s="68" t="s">
        <v>460</v>
      </c>
      <c r="C1877" s="68" t="s">
        <v>535</v>
      </c>
      <c r="D1877" s="69" t="s">
        <v>337</v>
      </c>
      <c r="E1877" s="70">
        <v>46</v>
      </c>
    </row>
    <row r="1878" spans="2:5" x14ac:dyDescent="0.25">
      <c r="B1878" s="68" t="s">
        <v>462</v>
      </c>
      <c r="C1878" s="68" t="s">
        <v>536</v>
      </c>
      <c r="D1878" s="69" t="s">
        <v>7</v>
      </c>
      <c r="E1878" s="70">
        <v>533</v>
      </c>
    </row>
    <row r="1879" spans="2:5" x14ac:dyDescent="0.25">
      <c r="B1879" s="68" t="s">
        <v>460</v>
      </c>
      <c r="C1879" s="68" t="s">
        <v>537</v>
      </c>
      <c r="D1879" s="69" t="s">
        <v>7</v>
      </c>
      <c r="E1879" s="70">
        <v>102</v>
      </c>
    </row>
    <row r="1880" spans="2:5" x14ac:dyDescent="0.25">
      <c r="B1880" s="68" t="s">
        <v>460</v>
      </c>
      <c r="C1880" s="68" t="s">
        <v>536</v>
      </c>
      <c r="D1880" s="69" t="s">
        <v>191</v>
      </c>
      <c r="E1880" s="70">
        <v>44</v>
      </c>
    </row>
    <row r="1881" spans="2:5" x14ac:dyDescent="0.25">
      <c r="B1881" s="68" t="s">
        <v>460</v>
      </c>
      <c r="C1881" s="68" t="s">
        <v>537</v>
      </c>
      <c r="D1881" s="69" t="s">
        <v>349</v>
      </c>
      <c r="E1881" s="70">
        <v>42</v>
      </c>
    </row>
    <row r="1882" spans="2:5" x14ac:dyDescent="0.25">
      <c r="B1882" s="68" t="s">
        <v>462</v>
      </c>
      <c r="C1882" s="68" t="s">
        <v>537</v>
      </c>
      <c r="D1882" s="69" t="s">
        <v>191</v>
      </c>
      <c r="E1882" s="70">
        <v>22</v>
      </c>
    </row>
    <row r="1883" spans="2:5" x14ac:dyDescent="0.25">
      <c r="B1883" s="68" t="s">
        <v>462</v>
      </c>
      <c r="C1883" s="68" t="s">
        <v>535</v>
      </c>
      <c r="D1883" s="69" t="s">
        <v>10</v>
      </c>
      <c r="E1883" s="70">
        <v>501</v>
      </c>
    </row>
    <row r="1884" spans="2:5" x14ac:dyDescent="0.25">
      <c r="B1884" s="68" t="s">
        <v>460</v>
      </c>
      <c r="C1884" s="68" t="s">
        <v>535</v>
      </c>
      <c r="D1884" s="69" t="s">
        <v>10</v>
      </c>
      <c r="E1884" s="70">
        <v>458</v>
      </c>
    </row>
    <row r="1885" spans="2:5" x14ac:dyDescent="0.25">
      <c r="B1885" s="68" t="s">
        <v>462</v>
      </c>
      <c r="C1885" s="68" t="s">
        <v>535</v>
      </c>
      <c r="D1885" s="69" t="s">
        <v>337</v>
      </c>
      <c r="E1885" s="70">
        <v>25</v>
      </c>
    </row>
    <row r="1886" spans="2:5" x14ac:dyDescent="0.25">
      <c r="B1886" s="68" t="s">
        <v>463</v>
      </c>
      <c r="C1886" s="68" t="s">
        <v>537</v>
      </c>
      <c r="D1886" s="69" t="s">
        <v>337</v>
      </c>
      <c r="E1886" s="70">
        <v>24</v>
      </c>
    </row>
    <row r="1887" spans="2:5" x14ac:dyDescent="0.25">
      <c r="B1887" s="68" t="s">
        <v>462</v>
      </c>
      <c r="C1887" s="68" t="s">
        <v>535</v>
      </c>
      <c r="D1887" s="69" t="s">
        <v>191</v>
      </c>
      <c r="E1887" s="70">
        <v>23</v>
      </c>
    </row>
    <row r="1888" spans="2:5" x14ac:dyDescent="0.25">
      <c r="B1888" s="68" t="s">
        <v>460</v>
      </c>
      <c r="C1888" s="68" t="s">
        <v>535</v>
      </c>
      <c r="D1888" s="69" t="s">
        <v>7</v>
      </c>
      <c r="E1888" s="70">
        <v>64</v>
      </c>
    </row>
    <row r="1889" spans="2:5" x14ac:dyDescent="0.25">
      <c r="B1889" s="68" t="s">
        <v>460</v>
      </c>
      <c r="C1889" s="68" t="s">
        <v>535</v>
      </c>
      <c r="D1889" s="69" t="s">
        <v>7</v>
      </c>
      <c r="E1889" s="70">
        <v>66</v>
      </c>
    </row>
    <row r="1890" spans="2:5" x14ac:dyDescent="0.25">
      <c r="B1890" s="68" t="s">
        <v>460</v>
      </c>
      <c r="C1890" s="68" t="s">
        <v>535</v>
      </c>
      <c r="D1890" s="69" t="s">
        <v>7</v>
      </c>
      <c r="E1890" s="70">
        <v>66</v>
      </c>
    </row>
    <row r="1891" spans="2:5" x14ac:dyDescent="0.25">
      <c r="B1891" s="68" t="s">
        <v>463</v>
      </c>
      <c r="C1891" s="68" t="s">
        <v>535</v>
      </c>
      <c r="D1891" s="69" t="s">
        <v>327</v>
      </c>
      <c r="E1891" s="70">
        <v>75</v>
      </c>
    </row>
    <row r="1892" spans="2:5" x14ac:dyDescent="0.25">
      <c r="B1892" s="68" t="s">
        <v>462</v>
      </c>
      <c r="C1892" s="68" t="s">
        <v>536</v>
      </c>
      <c r="D1892" s="69" t="s">
        <v>191</v>
      </c>
      <c r="E1892" s="70">
        <v>23</v>
      </c>
    </row>
    <row r="1893" spans="2:5" x14ac:dyDescent="0.25">
      <c r="B1893" s="68" t="s">
        <v>462</v>
      </c>
      <c r="C1893" s="68" t="s">
        <v>535</v>
      </c>
      <c r="D1893" s="69" t="s">
        <v>334</v>
      </c>
      <c r="E1893" s="70">
        <v>71</v>
      </c>
    </row>
    <row r="1894" spans="2:5" x14ac:dyDescent="0.25">
      <c r="B1894" s="68" t="s">
        <v>461</v>
      </c>
      <c r="C1894" s="68" t="s">
        <v>535</v>
      </c>
      <c r="D1894" s="69" t="s">
        <v>334</v>
      </c>
      <c r="E1894" s="70">
        <v>45</v>
      </c>
    </row>
    <row r="1895" spans="2:5" x14ac:dyDescent="0.25">
      <c r="B1895" s="68" t="s">
        <v>462</v>
      </c>
      <c r="C1895" s="68" t="s">
        <v>536</v>
      </c>
      <c r="D1895" s="69" t="s">
        <v>191</v>
      </c>
      <c r="E1895" s="70">
        <v>88</v>
      </c>
    </row>
    <row r="1896" spans="2:5" x14ac:dyDescent="0.25">
      <c r="B1896" s="68" t="s">
        <v>463</v>
      </c>
      <c r="C1896" s="68" t="s">
        <v>537</v>
      </c>
      <c r="D1896" s="69" t="s">
        <v>7</v>
      </c>
      <c r="E1896" s="70">
        <v>132</v>
      </c>
    </row>
    <row r="1897" spans="2:5" x14ac:dyDescent="0.25">
      <c r="B1897" s="68" t="s">
        <v>462</v>
      </c>
      <c r="C1897" s="68" t="s">
        <v>535</v>
      </c>
      <c r="D1897" s="69" t="s">
        <v>10</v>
      </c>
      <c r="E1897" s="70">
        <v>23</v>
      </c>
    </row>
    <row r="1898" spans="2:5" x14ac:dyDescent="0.25">
      <c r="B1898" s="68" t="s">
        <v>463</v>
      </c>
      <c r="C1898" s="68" t="s">
        <v>535</v>
      </c>
      <c r="D1898" s="69" t="s">
        <v>337</v>
      </c>
      <c r="E1898" s="70">
        <v>23</v>
      </c>
    </row>
    <row r="1899" spans="2:5" x14ac:dyDescent="0.25">
      <c r="B1899" s="68" t="s">
        <v>462</v>
      </c>
      <c r="C1899" s="68" t="s">
        <v>535</v>
      </c>
      <c r="D1899" s="69" t="s">
        <v>371</v>
      </c>
      <c r="E1899" s="70">
        <v>76</v>
      </c>
    </row>
    <row r="1900" spans="2:5" x14ac:dyDescent="0.25">
      <c r="B1900" s="68" t="s">
        <v>462</v>
      </c>
      <c r="C1900" s="68" t="s">
        <v>535</v>
      </c>
      <c r="D1900" s="69" t="s">
        <v>191</v>
      </c>
      <c r="E1900" s="70">
        <v>69</v>
      </c>
    </row>
    <row r="1901" spans="2:5" x14ac:dyDescent="0.25">
      <c r="B1901" s="68" t="s">
        <v>462</v>
      </c>
      <c r="C1901" s="68" t="s">
        <v>535</v>
      </c>
      <c r="D1901" s="69" t="s">
        <v>327</v>
      </c>
      <c r="E1901" s="70">
        <v>24</v>
      </c>
    </row>
    <row r="1902" spans="2:5" x14ac:dyDescent="0.25">
      <c r="B1902" s="68" t="s">
        <v>460</v>
      </c>
      <c r="C1902" s="68" t="s">
        <v>537</v>
      </c>
      <c r="D1902" s="69" t="s">
        <v>10</v>
      </c>
      <c r="E1902" s="70">
        <v>92</v>
      </c>
    </row>
    <row r="1903" spans="2:5" x14ac:dyDescent="0.25">
      <c r="B1903" s="68" t="s">
        <v>462</v>
      </c>
      <c r="C1903" s="68" t="s">
        <v>536</v>
      </c>
      <c r="D1903" s="69" t="s">
        <v>7</v>
      </c>
      <c r="E1903" s="70">
        <v>66</v>
      </c>
    </row>
    <row r="1904" spans="2:5" x14ac:dyDescent="0.25">
      <c r="B1904" s="68" t="s">
        <v>460</v>
      </c>
      <c r="C1904" s="68" t="s">
        <v>537</v>
      </c>
      <c r="D1904" s="69" t="s">
        <v>191</v>
      </c>
      <c r="E1904" s="70">
        <v>92</v>
      </c>
    </row>
    <row r="1905" spans="2:5" x14ac:dyDescent="0.25">
      <c r="B1905" s="68" t="s">
        <v>462</v>
      </c>
      <c r="C1905" s="68" t="s">
        <v>535</v>
      </c>
      <c r="D1905" s="69" t="s">
        <v>331</v>
      </c>
      <c r="E1905" s="70">
        <v>87</v>
      </c>
    </row>
    <row r="1906" spans="2:5" x14ac:dyDescent="0.25">
      <c r="B1906" s="68" t="s">
        <v>462</v>
      </c>
      <c r="C1906" s="68" t="s">
        <v>537</v>
      </c>
      <c r="D1906" s="69" t="s">
        <v>7</v>
      </c>
      <c r="E1906" s="70">
        <v>66</v>
      </c>
    </row>
    <row r="1907" spans="2:5" x14ac:dyDescent="0.25">
      <c r="B1907" s="68" t="s">
        <v>462</v>
      </c>
      <c r="C1907" s="68" t="s">
        <v>536</v>
      </c>
      <c r="D1907" s="69" t="s">
        <v>191</v>
      </c>
      <c r="E1907" s="70">
        <v>46</v>
      </c>
    </row>
    <row r="1908" spans="2:5" x14ac:dyDescent="0.25">
      <c r="B1908" s="68" t="s">
        <v>460</v>
      </c>
      <c r="C1908" s="68" t="s">
        <v>535</v>
      </c>
      <c r="D1908" s="69" t="s">
        <v>371</v>
      </c>
      <c r="E1908" s="70">
        <v>54</v>
      </c>
    </row>
    <row r="1909" spans="2:5" x14ac:dyDescent="0.25">
      <c r="B1909" s="68" t="s">
        <v>462</v>
      </c>
      <c r="C1909" s="68" t="s">
        <v>535</v>
      </c>
      <c r="D1909" s="69" t="s">
        <v>191</v>
      </c>
      <c r="E1909" s="70">
        <v>69</v>
      </c>
    </row>
    <row r="1910" spans="2:5" x14ac:dyDescent="0.25">
      <c r="B1910" s="68" t="s">
        <v>462</v>
      </c>
      <c r="C1910" s="68" t="s">
        <v>537</v>
      </c>
      <c r="D1910" s="69" t="s">
        <v>327</v>
      </c>
      <c r="E1910" s="70">
        <v>72</v>
      </c>
    </row>
    <row r="1911" spans="2:5" x14ac:dyDescent="0.25">
      <c r="B1911" s="68" t="s">
        <v>460</v>
      </c>
      <c r="C1911" s="68" t="s">
        <v>536</v>
      </c>
      <c r="D1911" s="69" t="s">
        <v>327</v>
      </c>
      <c r="E1911" s="70">
        <v>46</v>
      </c>
    </row>
    <row r="1912" spans="2:5" x14ac:dyDescent="0.25">
      <c r="B1912" s="68" t="s">
        <v>462</v>
      </c>
      <c r="C1912" s="68" t="s">
        <v>537</v>
      </c>
      <c r="D1912" s="69" t="s">
        <v>7</v>
      </c>
      <c r="E1912" s="70">
        <v>102</v>
      </c>
    </row>
    <row r="1913" spans="2:5" x14ac:dyDescent="0.25">
      <c r="B1913" s="68" t="s">
        <v>460</v>
      </c>
      <c r="C1913" s="68" t="s">
        <v>537</v>
      </c>
      <c r="D1913" s="69" t="s">
        <v>324</v>
      </c>
      <c r="E1913" s="70">
        <v>60</v>
      </c>
    </row>
    <row r="1914" spans="2:5" x14ac:dyDescent="0.25">
      <c r="B1914" s="68" t="s">
        <v>460</v>
      </c>
      <c r="C1914" s="68" t="s">
        <v>536</v>
      </c>
      <c r="D1914" s="69" t="s">
        <v>7</v>
      </c>
      <c r="E1914" s="70">
        <v>66</v>
      </c>
    </row>
    <row r="1915" spans="2:5" x14ac:dyDescent="0.25">
      <c r="B1915" s="68" t="s">
        <v>462</v>
      </c>
      <c r="C1915" s="68" t="s">
        <v>535</v>
      </c>
      <c r="D1915" s="69" t="s">
        <v>7</v>
      </c>
      <c r="E1915" s="70">
        <v>96</v>
      </c>
    </row>
    <row r="1916" spans="2:5" x14ac:dyDescent="0.25">
      <c r="B1916" s="68" t="s">
        <v>462</v>
      </c>
      <c r="C1916" s="68" t="s">
        <v>535</v>
      </c>
      <c r="D1916" s="69" t="s">
        <v>331</v>
      </c>
      <c r="E1916" s="70">
        <v>58</v>
      </c>
    </row>
    <row r="1917" spans="2:5" x14ac:dyDescent="0.25">
      <c r="B1917" s="68" t="s">
        <v>463</v>
      </c>
      <c r="C1917" s="68" t="s">
        <v>537</v>
      </c>
      <c r="D1917" s="69" t="s">
        <v>7</v>
      </c>
      <c r="E1917" s="70">
        <v>64</v>
      </c>
    </row>
    <row r="1918" spans="2:5" x14ac:dyDescent="0.25">
      <c r="B1918" s="68" t="s">
        <v>461</v>
      </c>
      <c r="C1918" s="68" t="s">
        <v>535</v>
      </c>
      <c r="D1918" s="69" t="s">
        <v>349</v>
      </c>
      <c r="E1918" s="70">
        <v>21</v>
      </c>
    </row>
    <row r="1919" spans="2:5" x14ac:dyDescent="0.25">
      <c r="B1919" s="68" t="s">
        <v>460</v>
      </c>
      <c r="C1919" s="68" t="s">
        <v>537</v>
      </c>
      <c r="D1919" s="69" t="s">
        <v>191</v>
      </c>
      <c r="E1919" s="70">
        <v>69</v>
      </c>
    </row>
    <row r="1920" spans="2:5" x14ac:dyDescent="0.25">
      <c r="B1920" s="68" t="s">
        <v>462</v>
      </c>
      <c r="C1920" s="68" t="s">
        <v>537</v>
      </c>
      <c r="D1920" s="69" t="s">
        <v>334</v>
      </c>
      <c r="E1920" s="70">
        <v>45</v>
      </c>
    </row>
    <row r="1921" spans="2:5" x14ac:dyDescent="0.25">
      <c r="B1921" s="68" t="s">
        <v>460</v>
      </c>
      <c r="C1921" s="68" t="s">
        <v>537</v>
      </c>
      <c r="D1921" s="69" t="s">
        <v>349</v>
      </c>
      <c r="E1921" s="70">
        <v>60</v>
      </c>
    </row>
    <row r="1922" spans="2:5" x14ac:dyDescent="0.25">
      <c r="B1922" s="68" t="s">
        <v>460</v>
      </c>
      <c r="C1922" s="68" t="s">
        <v>536</v>
      </c>
      <c r="D1922" s="69" t="s">
        <v>334</v>
      </c>
      <c r="E1922" s="70">
        <v>47</v>
      </c>
    </row>
    <row r="1923" spans="2:5" x14ac:dyDescent="0.25">
      <c r="B1923" s="68" t="s">
        <v>462</v>
      </c>
      <c r="C1923" s="68" t="s">
        <v>535</v>
      </c>
      <c r="D1923" s="69" t="s">
        <v>349</v>
      </c>
      <c r="E1923" s="70">
        <v>42</v>
      </c>
    </row>
    <row r="1924" spans="2:5" x14ac:dyDescent="0.25">
      <c r="B1924" s="68" t="s">
        <v>460</v>
      </c>
      <c r="C1924" s="68" t="s">
        <v>535</v>
      </c>
      <c r="D1924" s="69" t="s">
        <v>10</v>
      </c>
      <c r="E1924" s="70">
        <v>66</v>
      </c>
    </row>
    <row r="1925" spans="2:5" x14ac:dyDescent="0.25">
      <c r="B1925" s="68" t="s">
        <v>460</v>
      </c>
      <c r="C1925" s="68" t="s">
        <v>535</v>
      </c>
      <c r="D1925" s="69" t="s">
        <v>10</v>
      </c>
      <c r="E1925" s="70">
        <v>23</v>
      </c>
    </row>
    <row r="1926" spans="2:5" x14ac:dyDescent="0.25">
      <c r="B1926" s="68" t="s">
        <v>462</v>
      </c>
      <c r="C1926" s="68" t="s">
        <v>537</v>
      </c>
      <c r="D1926" s="69" t="s">
        <v>337</v>
      </c>
      <c r="E1926" s="70">
        <v>48</v>
      </c>
    </row>
    <row r="1927" spans="2:5" x14ac:dyDescent="0.25">
      <c r="B1927" s="68" t="s">
        <v>463</v>
      </c>
      <c r="C1927" s="68" t="s">
        <v>537</v>
      </c>
      <c r="D1927" s="69" t="s">
        <v>334</v>
      </c>
      <c r="E1927" s="70">
        <v>335</v>
      </c>
    </row>
    <row r="1928" spans="2:5" x14ac:dyDescent="0.25">
      <c r="B1928" s="68" t="s">
        <v>463</v>
      </c>
      <c r="C1928" s="68" t="s">
        <v>535</v>
      </c>
      <c r="D1928" s="69" t="s">
        <v>324</v>
      </c>
      <c r="E1928" s="70">
        <v>60</v>
      </c>
    </row>
    <row r="1929" spans="2:5" x14ac:dyDescent="0.25">
      <c r="B1929" s="68" t="s">
        <v>462</v>
      </c>
      <c r="C1929" s="68" t="s">
        <v>535</v>
      </c>
      <c r="D1929" s="69" t="s">
        <v>327</v>
      </c>
      <c r="E1929" s="70">
        <v>50</v>
      </c>
    </row>
    <row r="1930" spans="2:5" x14ac:dyDescent="0.25">
      <c r="B1930" s="68" t="s">
        <v>460</v>
      </c>
      <c r="C1930" s="68" t="s">
        <v>537</v>
      </c>
      <c r="D1930" s="69" t="s">
        <v>191</v>
      </c>
      <c r="E1930" s="70">
        <v>69</v>
      </c>
    </row>
    <row r="1931" spans="2:5" x14ac:dyDescent="0.25">
      <c r="B1931" s="68" t="s">
        <v>460</v>
      </c>
      <c r="C1931" s="68" t="s">
        <v>537</v>
      </c>
      <c r="D1931" s="69" t="s">
        <v>327</v>
      </c>
      <c r="E1931" s="70">
        <v>72</v>
      </c>
    </row>
    <row r="1932" spans="2:5" x14ac:dyDescent="0.25">
      <c r="B1932" s="68" t="s">
        <v>461</v>
      </c>
      <c r="C1932" s="68" t="s">
        <v>537</v>
      </c>
      <c r="D1932" s="69" t="s">
        <v>324</v>
      </c>
      <c r="E1932" s="70">
        <v>20</v>
      </c>
    </row>
    <row r="1933" spans="2:5" x14ac:dyDescent="0.25">
      <c r="B1933" s="68" t="s">
        <v>460</v>
      </c>
      <c r="C1933" s="68" t="s">
        <v>537</v>
      </c>
      <c r="D1933" s="69" t="s">
        <v>324</v>
      </c>
      <c r="E1933" s="70">
        <v>200</v>
      </c>
    </row>
    <row r="1934" spans="2:5" x14ac:dyDescent="0.25">
      <c r="B1934" s="68" t="s">
        <v>462</v>
      </c>
      <c r="C1934" s="68" t="s">
        <v>537</v>
      </c>
      <c r="D1934" s="69" t="s">
        <v>327</v>
      </c>
      <c r="E1934" s="70">
        <v>75</v>
      </c>
    </row>
    <row r="1935" spans="2:5" x14ac:dyDescent="0.25">
      <c r="B1935" s="68" t="s">
        <v>459</v>
      </c>
      <c r="C1935" s="68" t="s">
        <v>537</v>
      </c>
      <c r="D1935" s="69" t="s">
        <v>191</v>
      </c>
      <c r="E1935" s="70">
        <v>523</v>
      </c>
    </row>
    <row r="1936" spans="2:5" x14ac:dyDescent="0.25">
      <c r="B1936" s="68" t="s">
        <v>460</v>
      </c>
      <c r="C1936" s="68" t="s">
        <v>536</v>
      </c>
      <c r="D1936" s="69" t="s">
        <v>324</v>
      </c>
      <c r="E1936" s="70">
        <v>40</v>
      </c>
    </row>
    <row r="1937" spans="2:5" x14ac:dyDescent="0.25">
      <c r="B1937" s="68" t="s">
        <v>462</v>
      </c>
      <c r="C1937" s="68" t="s">
        <v>535</v>
      </c>
      <c r="D1937" s="69" t="s">
        <v>10</v>
      </c>
      <c r="E1937" s="70">
        <v>22</v>
      </c>
    </row>
    <row r="1938" spans="2:5" x14ac:dyDescent="0.25">
      <c r="B1938" s="68" t="s">
        <v>460</v>
      </c>
      <c r="C1938" s="68" t="s">
        <v>535</v>
      </c>
      <c r="D1938" s="69" t="s">
        <v>337</v>
      </c>
      <c r="E1938" s="70">
        <v>96</v>
      </c>
    </row>
    <row r="1939" spans="2:5" x14ac:dyDescent="0.25">
      <c r="B1939" s="68" t="s">
        <v>460</v>
      </c>
      <c r="C1939" s="68" t="s">
        <v>535</v>
      </c>
      <c r="D1939" s="69" t="s">
        <v>191</v>
      </c>
      <c r="E1939" s="70">
        <v>44</v>
      </c>
    </row>
    <row r="1940" spans="2:5" x14ac:dyDescent="0.25">
      <c r="B1940" s="68" t="s">
        <v>462</v>
      </c>
      <c r="C1940" s="68" t="s">
        <v>537</v>
      </c>
      <c r="D1940" s="69" t="s">
        <v>347</v>
      </c>
      <c r="E1940" s="70">
        <v>83</v>
      </c>
    </row>
    <row r="1941" spans="2:5" x14ac:dyDescent="0.25">
      <c r="B1941" s="68" t="s">
        <v>462</v>
      </c>
      <c r="C1941" s="68" t="s">
        <v>535</v>
      </c>
      <c r="D1941" s="69" t="s">
        <v>10</v>
      </c>
      <c r="E1941" s="70">
        <v>46</v>
      </c>
    </row>
    <row r="1942" spans="2:5" x14ac:dyDescent="0.25">
      <c r="B1942" s="68" t="s">
        <v>462</v>
      </c>
      <c r="C1942" s="68" t="s">
        <v>537</v>
      </c>
      <c r="D1942" s="69" t="s">
        <v>337</v>
      </c>
      <c r="E1942" s="70">
        <v>48</v>
      </c>
    </row>
    <row r="1943" spans="2:5" x14ac:dyDescent="0.25">
      <c r="B1943" s="68" t="s">
        <v>462</v>
      </c>
      <c r="C1943" s="68" t="s">
        <v>535</v>
      </c>
      <c r="D1943" s="69" t="s">
        <v>334</v>
      </c>
      <c r="E1943" s="70">
        <v>24</v>
      </c>
    </row>
    <row r="1944" spans="2:5" x14ac:dyDescent="0.25">
      <c r="B1944" s="68" t="s">
        <v>462</v>
      </c>
      <c r="C1944" s="68" t="s">
        <v>537</v>
      </c>
      <c r="D1944" s="69" t="s">
        <v>324</v>
      </c>
      <c r="E1944" s="70">
        <v>20</v>
      </c>
    </row>
    <row r="1945" spans="2:5" x14ac:dyDescent="0.25">
      <c r="B1945" s="68" t="s">
        <v>461</v>
      </c>
      <c r="C1945" s="68" t="s">
        <v>535</v>
      </c>
      <c r="D1945" s="69" t="s">
        <v>347</v>
      </c>
      <c r="E1945" s="70">
        <v>53</v>
      </c>
    </row>
    <row r="1946" spans="2:5" x14ac:dyDescent="0.25">
      <c r="B1946" s="68" t="s">
        <v>462</v>
      </c>
      <c r="C1946" s="68" t="s">
        <v>536</v>
      </c>
      <c r="D1946" s="69" t="s">
        <v>327</v>
      </c>
      <c r="E1946" s="70">
        <v>24</v>
      </c>
    </row>
    <row r="1947" spans="2:5" x14ac:dyDescent="0.25">
      <c r="B1947" s="68" t="s">
        <v>462</v>
      </c>
      <c r="C1947" s="68" t="s">
        <v>535</v>
      </c>
      <c r="D1947" s="69" t="s">
        <v>324</v>
      </c>
      <c r="E1947" s="70">
        <v>60</v>
      </c>
    </row>
    <row r="1948" spans="2:5" x14ac:dyDescent="0.25">
      <c r="B1948" s="68" t="s">
        <v>462</v>
      </c>
      <c r="C1948" s="68" t="s">
        <v>537</v>
      </c>
      <c r="D1948" s="69" t="s">
        <v>191</v>
      </c>
      <c r="E1948" s="70">
        <v>23</v>
      </c>
    </row>
    <row r="1949" spans="2:5" x14ac:dyDescent="0.25">
      <c r="B1949" s="68" t="s">
        <v>462</v>
      </c>
      <c r="C1949" s="68" t="s">
        <v>535</v>
      </c>
      <c r="D1949" s="69" t="s">
        <v>327</v>
      </c>
      <c r="E1949" s="70">
        <v>46</v>
      </c>
    </row>
    <row r="1950" spans="2:5" x14ac:dyDescent="0.25">
      <c r="B1950" s="68" t="s">
        <v>462</v>
      </c>
      <c r="C1950" s="68" t="s">
        <v>537</v>
      </c>
      <c r="D1950" s="69" t="s">
        <v>327</v>
      </c>
      <c r="E1950" s="70">
        <v>24</v>
      </c>
    </row>
    <row r="1951" spans="2:5" x14ac:dyDescent="0.25">
      <c r="B1951" s="68" t="s">
        <v>462</v>
      </c>
      <c r="C1951" s="68" t="s">
        <v>535</v>
      </c>
      <c r="D1951" s="69" t="s">
        <v>324</v>
      </c>
      <c r="E1951" s="70">
        <v>40</v>
      </c>
    </row>
    <row r="1952" spans="2:5" x14ac:dyDescent="0.25">
      <c r="B1952" s="68" t="s">
        <v>463</v>
      </c>
      <c r="C1952" s="68" t="s">
        <v>535</v>
      </c>
      <c r="D1952" s="69" t="s">
        <v>371</v>
      </c>
      <c r="E1952" s="70">
        <v>36</v>
      </c>
    </row>
    <row r="1953" spans="2:5" x14ac:dyDescent="0.25">
      <c r="B1953" s="68" t="s">
        <v>462</v>
      </c>
      <c r="C1953" s="68" t="s">
        <v>535</v>
      </c>
      <c r="D1953" s="69" t="s">
        <v>10</v>
      </c>
      <c r="E1953" s="70">
        <v>46</v>
      </c>
    </row>
    <row r="1954" spans="2:5" x14ac:dyDescent="0.25">
      <c r="B1954" s="68" t="s">
        <v>460</v>
      </c>
      <c r="C1954" s="68" t="s">
        <v>536</v>
      </c>
      <c r="D1954" s="69" t="s">
        <v>327</v>
      </c>
      <c r="E1954" s="70">
        <v>48</v>
      </c>
    </row>
    <row r="1955" spans="2:5" x14ac:dyDescent="0.25">
      <c r="B1955" s="68" t="s">
        <v>460</v>
      </c>
      <c r="C1955" s="68" t="s">
        <v>535</v>
      </c>
      <c r="D1955" s="69" t="s">
        <v>324</v>
      </c>
      <c r="E1955" s="70">
        <v>20</v>
      </c>
    </row>
    <row r="1956" spans="2:5" x14ac:dyDescent="0.25">
      <c r="B1956" s="68" t="s">
        <v>462</v>
      </c>
      <c r="C1956" s="68" t="s">
        <v>537</v>
      </c>
      <c r="D1956" s="69" t="s">
        <v>10</v>
      </c>
      <c r="E1956" s="70">
        <v>66</v>
      </c>
    </row>
    <row r="1957" spans="2:5" x14ac:dyDescent="0.25">
      <c r="B1957" s="68" t="s">
        <v>462</v>
      </c>
      <c r="C1957" s="68" t="s">
        <v>535</v>
      </c>
      <c r="D1957" s="69" t="s">
        <v>334</v>
      </c>
      <c r="E1957" s="70">
        <v>68</v>
      </c>
    </row>
    <row r="1958" spans="2:5" x14ac:dyDescent="0.25">
      <c r="B1958" s="68" t="s">
        <v>460</v>
      </c>
      <c r="C1958" s="68" t="s">
        <v>535</v>
      </c>
      <c r="D1958" s="69" t="s">
        <v>371</v>
      </c>
      <c r="E1958" s="70">
        <v>54</v>
      </c>
    </row>
    <row r="1959" spans="2:5" x14ac:dyDescent="0.25">
      <c r="B1959" s="68" t="s">
        <v>462</v>
      </c>
      <c r="C1959" s="68" t="s">
        <v>535</v>
      </c>
      <c r="D1959" s="69" t="s">
        <v>7</v>
      </c>
      <c r="E1959" s="70">
        <v>66</v>
      </c>
    </row>
    <row r="1960" spans="2:5" x14ac:dyDescent="0.25">
      <c r="B1960" s="68" t="s">
        <v>460</v>
      </c>
      <c r="C1960" s="68" t="s">
        <v>537</v>
      </c>
      <c r="D1960" s="69" t="s">
        <v>349</v>
      </c>
      <c r="E1960" s="70">
        <v>63</v>
      </c>
    </row>
    <row r="1961" spans="2:5" x14ac:dyDescent="0.25">
      <c r="B1961" s="68" t="s">
        <v>459</v>
      </c>
      <c r="C1961" s="68" t="s">
        <v>537</v>
      </c>
      <c r="D1961" s="69" t="s">
        <v>324</v>
      </c>
      <c r="E1961" s="70">
        <v>20</v>
      </c>
    </row>
    <row r="1962" spans="2:5" x14ac:dyDescent="0.25">
      <c r="B1962" s="68" t="s">
        <v>462</v>
      </c>
      <c r="C1962" s="68" t="s">
        <v>536</v>
      </c>
      <c r="D1962" s="69" t="s">
        <v>334</v>
      </c>
      <c r="E1962" s="70">
        <v>24</v>
      </c>
    </row>
    <row r="1963" spans="2:5" x14ac:dyDescent="0.25">
      <c r="B1963" s="68" t="s">
        <v>462</v>
      </c>
      <c r="C1963" s="68" t="s">
        <v>535</v>
      </c>
      <c r="D1963" s="69" t="s">
        <v>349</v>
      </c>
      <c r="E1963" s="70">
        <v>84</v>
      </c>
    </row>
    <row r="1964" spans="2:5" x14ac:dyDescent="0.25">
      <c r="B1964" s="68" t="s">
        <v>461</v>
      </c>
      <c r="C1964" s="68" t="s">
        <v>535</v>
      </c>
      <c r="D1964" s="69" t="s">
        <v>334</v>
      </c>
      <c r="E1964" s="70">
        <v>47</v>
      </c>
    </row>
    <row r="1965" spans="2:5" x14ac:dyDescent="0.25">
      <c r="B1965" s="68" t="s">
        <v>459</v>
      </c>
      <c r="C1965" s="68" t="s">
        <v>537</v>
      </c>
      <c r="D1965" s="69" t="s">
        <v>331</v>
      </c>
      <c r="E1965" s="70">
        <v>87</v>
      </c>
    </row>
    <row r="1966" spans="2:5" x14ac:dyDescent="0.25">
      <c r="B1966" s="68" t="s">
        <v>459</v>
      </c>
      <c r="C1966" s="68" t="s">
        <v>535</v>
      </c>
      <c r="D1966" s="69" t="s">
        <v>324</v>
      </c>
      <c r="E1966" s="70">
        <v>40</v>
      </c>
    </row>
    <row r="1967" spans="2:5" x14ac:dyDescent="0.25">
      <c r="B1967" s="68" t="s">
        <v>463</v>
      </c>
      <c r="C1967" s="68" t="s">
        <v>537</v>
      </c>
      <c r="D1967" s="69" t="s">
        <v>324</v>
      </c>
      <c r="E1967" s="70">
        <v>246</v>
      </c>
    </row>
    <row r="1968" spans="2:5" x14ac:dyDescent="0.25">
      <c r="B1968" s="68" t="s">
        <v>460</v>
      </c>
      <c r="C1968" s="68" t="s">
        <v>537</v>
      </c>
      <c r="D1968" s="69" t="s">
        <v>321</v>
      </c>
      <c r="E1968" s="70">
        <v>240</v>
      </c>
    </row>
    <row r="1969" spans="2:5" x14ac:dyDescent="0.25">
      <c r="B1969" s="68" t="s">
        <v>462</v>
      </c>
      <c r="C1969" s="68" t="s">
        <v>535</v>
      </c>
      <c r="D1969" s="69" t="s">
        <v>7</v>
      </c>
      <c r="E1969" s="70">
        <v>99</v>
      </c>
    </row>
    <row r="1970" spans="2:5" x14ac:dyDescent="0.25">
      <c r="B1970" s="68" t="s">
        <v>460</v>
      </c>
      <c r="C1970" s="68" t="s">
        <v>535</v>
      </c>
      <c r="D1970" s="69" t="s">
        <v>7</v>
      </c>
      <c r="E1970" s="70">
        <v>68</v>
      </c>
    </row>
    <row r="1971" spans="2:5" x14ac:dyDescent="0.25">
      <c r="B1971" s="68" t="s">
        <v>460</v>
      </c>
      <c r="C1971" s="68" t="s">
        <v>537</v>
      </c>
      <c r="D1971" s="69" t="s">
        <v>327</v>
      </c>
      <c r="E1971" s="70">
        <v>72</v>
      </c>
    </row>
    <row r="1972" spans="2:5" x14ac:dyDescent="0.25">
      <c r="B1972" s="68" t="s">
        <v>462</v>
      </c>
      <c r="C1972" s="68" t="s">
        <v>537</v>
      </c>
      <c r="D1972" s="69" t="s">
        <v>324</v>
      </c>
      <c r="E1972" s="70">
        <v>40</v>
      </c>
    </row>
    <row r="1973" spans="2:5" x14ac:dyDescent="0.25">
      <c r="B1973" s="68" t="s">
        <v>460</v>
      </c>
      <c r="C1973" s="68" t="s">
        <v>535</v>
      </c>
      <c r="D1973" s="69" t="s">
        <v>334</v>
      </c>
      <c r="E1973" s="70">
        <v>71</v>
      </c>
    </row>
    <row r="1974" spans="2:5" x14ac:dyDescent="0.25">
      <c r="B1974" s="68" t="s">
        <v>460</v>
      </c>
      <c r="C1974" s="68" t="s">
        <v>537</v>
      </c>
      <c r="D1974" s="69" t="s">
        <v>334</v>
      </c>
      <c r="E1974" s="70">
        <v>71</v>
      </c>
    </row>
    <row r="1975" spans="2:5" x14ac:dyDescent="0.25">
      <c r="B1975" s="68" t="s">
        <v>459</v>
      </c>
      <c r="C1975" s="68" t="s">
        <v>535</v>
      </c>
      <c r="D1975" s="69" t="s">
        <v>191</v>
      </c>
      <c r="E1975" s="70">
        <v>46</v>
      </c>
    </row>
    <row r="1976" spans="2:5" x14ac:dyDescent="0.25">
      <c r="B1976" s="68" t="s">
        <v>461</v>
      </c>
      <c r="C1976" s="68" t="s">
        <v>537</v>
      </c>
      <c r="D1976" s="69" t="s">
        <v>10</v>
      </c>
      <c r="E1976" s="70">
        <v>69</v>
      </c>
    </row>
    <row r="1977" spans="2:5" x14ac:dyDescent="0.25">
      <c r="B1977" s="68" t="s">
        <v>460</v>
      </c>
      <c r="C1977" s="68" t="s">
        <v>537</v>
      </c>
      <c r="D1977" s="69" t="s">
        <v>191</v>
      </c>
      <c r="E1977" s="70">
        <v>69</v>
      </c>
    </row>
    <row r="1978" spans="2:5" x14ac:dyDescent="0.25">
      <c r="B1978" s="68" t="s">
        <v>462</v>
      </c>
      <c r="C1978" s="68" t="s">
        <v>537</v>
      </c>
      <c r="D1978" s="69" t="s">
        <v>7</v>
      </c>
      <c r="E1978" s="70">
        <v>66</v>
      </c>
    </row>
    <row r="1979" spans="2:5" x14ac:dyDescent="0.25">
      <c r="B1979" s="68" t="s">
        <v>460</v>
      </c>
      <c r="C1979" s="68" t="s">
        <v>536</v>
      </c>
      <c r="D1979" s="69" t="s">
        <v>7</v>
      </c>
      <c r="E1979" s="70">
        <v>68</v>
      </c>
    </row>
    <row r="1980" spans="2:5" x14ac:dyDescent="0.25">
      <c r="B1980" s="68" t="s">
        <v>460</v>
      </c>
      <c r="C1980" s="68" t="s">
        <v>535</v>
      </c>
      <c r="D1980" s="69" t="s">
        <v>324</v>
      </c>
      <c r="E1980" s="70">
        <v>38</v>
      </c>
    </row>
    <row r="1981" spans="2:5" x14ac:dyDescent="0.25">
      <c r="B1981" s="68" t="s">
        <v>462</v>
      </c>
      <c r="C1981" s="68" t="s">
        <v>535</v>
      </c>
      <c r="D1981" s="69" t="s">
        <v>10</v>
      </c>
      <c r="E1981" s="70">
        <v>23</v>
      </c>
    </row>
    <row r="1982" spans="2:5" x14ac:dyDescent="0.25">
      <c r="B1982" s="68" t="s">
        <v>461</v>
      </c>
      <c r="C1982" s="68" t="s">
        <v>537</v>
      </c>
      <c r="D1982" s="69" t="s">
        <v>331</v>
      </c>
      <c r="E1982" s="70">
        <v>58</v>
      </c>
    </row>
    <row r="1983" spans="2:5" x14ac:dyDescent="0.25">
      <c r="B1983" s="68" t="s">
        <v>460</v>
      </c>
      <c r="C1983" s="68" t="s">
        <v>537</v>
      </c>
      <c r="D1983" s="69" t="s">
        <v>331</v>
      </c>
      <c r="E1983" s="70">
        <v>87</v>
      </c>
    </row>
    <row r="1984" spans="2:5" x14ac:dyDescent="0.25">
      <c r="B1984" s="68" t="s">
        <v>459</v>
      </c>
      <c r="C1984" s="68" t="s">
        <v>537</v>
      </c>
      <c r="D1984" s="69" t="s">
        <v>347</v>
      </c>
      <c r="E1984" s="70">
        <v>83</v>
      </c>
    </row>
    <row r="1985" spans="2:5" x14ac:dyDescent="0.25">
      <c r="B1985" s="68" t="s">
        <v>462</v>
      </c>
      <c r="C1985" s="68" t="s">
        <v>535</v>
      </c>
      <c r="D1985" s="69" t="s">
        <v>331</v>
      </c>
      <c r="E1985" s="70">
        <v>331</v>
      </c>
    </row>
    <row r="1986" spans="2:5" x14ac:dyDescent="0.25">
      <c r="B1986" s="68" t="s">
        <v>462</v>
      </c>
      <c r="C1986" s="68" t="s">
        <v>536</v>
      </c>
      <c r="D1986" s="69" t="s">
        <v>7</v>
      </c>
      <c r="E1986" s="70">
        <v>96</v>
      </c>
    </row>
    <row r="1987" spans="2:5" x14ac:dyDescent="0.25">
      <c r="B1987" s="68" t="s">
        <v>460</v>
      </c>
      <c r="C1987" s="68" t="s">
        <v>536</v>
      </c>
      <c r="D1987" s="69" t="s">
        <v>331</v>
      </c>
      <c r="E1987" s="70">
        <v>58</v>
      </c>
    </row>
    <row r="1988" spans="2:5" x14ac:dyDescent="0.25">
      <c r="B1988" s="68" t="s">
        <v>460</v>
      </c>
      <c r="C1988" s="68" t="s">
        <v>537</v>
      </c>
      <c r="D1988" s="69" t="s">
        <v>10</v>
      </c>
      <c r="E1988" s="70">
        <v>23</v>
      </c>
    </row>
    <row r="1989" spans="2:5" x14ac:dyDescent="0.25">
      <c r="B1989" s="68" t="s">
        <v>460</v>
      </c>
      <c r="C1989" s="68" t="s">
        <v>537</v>
      </c>
      <c r="D1989" s="69" t="s">
        <v>347</v>
      </c>
      <c r="E1989" s="70">
        <v>277</v>
      </c>
    </row>
    <row r="1990" spans="2:5" x14ac:dyDescent="0.25">
      <c r="B1990" s="68" t="s">
        <v>460</v>
      </c>
      <c r="C1990" s="68" t="s">
        <v>537</v>
      </c>
      <c r="D1990" s="69" t="s">
        <v>7</v>
      </c>
      <c r="E1990" s="70">
        <v>33</v>
      </c>
    </row>
    <row r="1991" spans="2:5" x14ac:dyDescent="0.25">
      <c r="B1991" s="68" t="s">
        <v>460</v>
      </c>
      <c r="C1991" s="68" t="s">
        <v>537</v>
      </c>
      <c r="D1991" s="69" t="s">
        <v>337</v>
      </c>
      <c r="E1991" s="70">
        <v>24</v>
      </c>
    </row>
    <row r="1992" spans="2:5" x14ac:dyDescent="0.25">
      <c r="B1992" s="68" t="s">
        <v>462</v>
      </c>
      <c r="C1992" s="68" t="s">
        <v>537</v>
      </c>
      <c r="D1992" s="69" t="s">
        <v>10</v>
      </c>
      <c r="E1992" s="70">
        <v>66</v>
      </c>
    </row>
    <row r="1993" spans="2:5" x14ac:dyDescent="0.25">
      <c r="B1993" s="68" t="s">
        <v>460</v>
      </c>
      <c r="C1993" s="68" t="s">
        <v>537</v>
      </c>
      <c r="D1993" s="69" t="s">
        <v>347</v>
      </c>
      <c r="E1993" s="70">
        <v>27</v>
      </c>
    </row>
    <row r="1994" spans="2:5" x14ac:dyDescent="0.25">
      <c r="B1994" s="68" t="s">
        <v>460</v>
      </c>
      <c r="C1994" s="68" t="s">
        <v>537</v>
      </c>
      <c r="D1994" s="69" t="s">
        <v>10</v>
      </c>
      <c r="E1994" s="70">
        <v>23</v>
      </c>
    </row>
    <row r="1995" spans="2:5" x14ac:dyDescent="0.25">
      <c r="B1995" s="68" t="s">
        <v>460</v>
      </c>
      <c r="C1995" s="68" t="s">
        <v>537</v>
      </c>
      <c r="D1995" s="69" t="s">
        <v>331</v>
      </c>
      <c r="E1995" s="70">
        <v>28</v>
      </c>
    </row>
    <row r="1996" spans="2:5" x14ac:dyDescent="0.25">
      <c r="B1996" s="68" t="s">
        <v>462</v>
      </c>
      <c r="C1996" s="68" t="s">
        <v>537</v>
      </c>
      <c r="D1996" s="69" t="s">
        <v>324</v>
      </c>
      <c r="E1996" s="70">
        <v>60</v>
      </c>
    </row>
    <row r="1997" spans="2:5" x14ac:dyDescent="0.25">
      <c r="B1997" s="68" t="s">
        <v>463</v>
      </c>
      <c r="C1997" s="68" t="s">
        <v>535</v>
      </c>
      <c r="D1997" s="69" t="s">
        <v>327</v>
      </c>
      <c r="E1997" s="70">
        <v>75</v>
      </c>
    </row>
    <row r="1998" spans="2:5" x14ac:dyDescent="0.25">
      <c r="B1998" s="68" t="s">
        <v>462</v>
      </c>
      <c r="C1998" s="68" t="s">
        <v>536</v>
      </c>
      <c r="D1998" s="69" t="s">
        <v>321</v>
      </c>
      <c r="E1998" s="70">
        <v>78</v>
      </c>
    </row>
    <row r="1999" spans="2:5" x14ac:dyDescent="0.25">
      <c r="B1999" s="68" t="s">
        <v>462</v>
      </c>
      <c r="C1999" s="68" t="s">
        <v>535</v>
      </c>
      <c r="D1999" s="69" t="s">
        <v>347</v>
      </c>
      <c r="E1999" s="70">
        <v>83</v>
      </c>
    </row>
    <row r="2000" spans="2:5" x14ac:dyDescent="0.25">
      <c r="B2000" s="68" t="s">
        <v>460</v>
      </c>
      <c r="C2000" s="68" t="s">
        <v>537</v>
      </c>
      <c r="D2000" s="69" t="s">
        <v>7</v>
      </c>
      <c r="E2000" s="70">
        <v>136</v>
      </c>
    </row>
    <row r="2001" spans="2:5" x14ac:dyDescent="0.25">
      <c r="B2001" s="68" t="s">
        <v>461</v>
      </c>
      <c r="C2001" s="68" t="s">
        <v>537</v>
      </c>
      <c r="D2001" s="69" t="s">
        <v>331</v>
      </c>
      <c r="E2001" s="70">
        <v>29</v>
      </c>
    </row>
    <row r="2002" spans="2:5" x14ac:dyDescent="0.25">
      <c r="B2002" s="68" t="s">
        <v>462</v>
      </c>
      <c r="C2002" s="68" t="s">
        <v>537</v>
      </c>
      <c r="D2002" s="69" t="s">
        <v>324</v>
      </c>
      <c r="E2002" s="70">
        <v>38</v>
      </c>
    </row>
    <row r="2003" spans="2:5" x14ac:dyDescent="0.25">
      <c r="B2003" s="68" t="s">
        <v>460</v>
      </c>
      <c r="C2003" s="68" t="s">
        <v>537</v>
      </c>
      <c r="D2003" s="69" t="s">
        <v>10</v>
      </c>
      <c r="E2003" s="70">
        <v>46</v>
      </c>
    </row>
    <row r="2004" spans="2:5" x14ac:dyDescent="0.25">
      <c r="B2004" s="68" t="s">
        <v>460</v>
      </c>
      <c r="C2004" s="68" t="s">
        <v>536</v>
      </c>
      <c r="D2004" s="69" t="s">
        <v>191</v>
      </c>
      <c r="E2004" s="70">
        <v>501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H12"/>
  <sheetViews>
    <sheetView showGridLines="0" zoomScale="145" zoomScaleNormal="145" workbookViewId="0">
      <selection activeCell="B3" sqref="B3"/>
    </sheetView>
  </sheetViews>
  <sheetFormatPr defaultRowHeight="15" x14ac:dyDescent="0.25"/>
  <cols>
    <col min="2" max="2" width="11.85546875" customWidth="1"/>
    <col min="7" max="11" width="16.85546875" customWidth="1"/>
  </cols>
  <sheetData>
    <row r="1" spans="1:8" x14ac:dyDescent="0.25">
      <c r="A1" s="74" t="s">
        <v>541</v>
      </c>
      <c r="B1" s="74"/>
      <c r="C1" s="74"/>
      <c r="D1" s="74"/>
      <c r="E1" s="74"/>
      <c r="F1" s="74"/>
      <c r="G1" s="74"/>
      <c r="H1" s="74"/>
    </row>
    <row r="3" spans="1:8" x14ac:dyDescent="0.25">
      <c r="A3" s="1" t="s">
        <v>542</v>
      </c>
      <c r="B3" s="1" t="s">
        <v>3</v>
      </c>
    </row>
    <row r="4" spans="1:8" x14ac:dyDescent="0.25">
      <c r="A4">
        <v>2005</v>
      </c>
      <c r="B4" s="75">
        <v>577023</v>
      </c>
    </row>
    <row r="5" spans="1:8" x14ac:dyDescent="0.25">
      <c r="A5">
        <v>2006</v>
      </c>
      <c r="B5" s="75">
        <v>566239</v>
      </c>
    </row>
    <row r="6" spans="1:8" x14ac:dyDescent="0.25">
      <c r="A6">
        <v>2007</v>
      </c>
      <c r="B6" s="75">
        <v>580987</v>
      </c>
    </row>
    <row r="7" spans="1:8" x14ac:dyDescent="0.25">
      <c r="A7">
        <v>2008</v>
      </c>
      <c r="B7" s="75">
        <v>603500</v>
      </c>
    </row>
    <row r="8" spans="1:8" x14ac:dyDescent="0.25">
      <c r="A8">
        <v>2009</v>
      </c>
      <c r="B8" s="75">
        <v>605821</v>
      </c>
    </row>
    <row r="9" spans="1:8" x14ac:dyDescent="0.25">
      <c r="A9">
        <v>2010</v>
      </c>
      <c r="B9" s="75">
        <v>669356</v>
      </c>
    </row>
    <row r="10" spans="1:8" x14ac:dyDescent="0.25">
      <c r="A10">
        <v>2011</v>
      </c>
      <c r="B10" s="75">
        <v>664569</v>
      </c>
    </row>
    <row r="11" spans="1:8" x14ac:dyDescent="0.25">
      <c r="A11">
        <v>2012</v>
      </c>
      <c r="B11" s="75">
        <v>717832</v>
      </c>
    </row>
    <row r="12" spans="1:8" x14ac:dyDescent="0.25">
      <c r="A12">
        <v>2013</v>
      </c>
      <c r="B12" s="75">
        <v>700144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1:E29"/>
  <sheetViews>
    <sheetView showGridLines="0" workbookViewId="0">
      <selection activeCell="B3" sqref="B3"/>
    </sheetView>
  </sheetViews>
  <sheetFormatPr defaultRowHeight="15" x14ac:dyDescent="0.25"/>
  <cols>
    <col min="2" max="3" width="17.42578125" customWidth="1"/>
  </cols>
  <sheetData>
    <row r="1" spans="2:5" x14ac:dyDescent="0.25">
      <c r="E1" t="s">
        <v>543</v>
      </c>
    </row>
    <row r="2" spans="2:5" x14ac:dyDescent="0.25">
      <c r="B2" s="76" t="s">
        <v>544</v>
      </c>
      <c r="C2" s="76" t="s">
        <v>545</v>
      </c>
    </row>
    <row r="3" spans="2:5" x14ac:dyDescent="0.25">
      <c r="B3" s="77">
        <v>10</v>
      </c>
      <c r="C3" s="77">
        <v>35</v>
      </c>
    </row>
    <row r="4" spans="2:5" x14ac:dyDescent="0.25">
      <c r="B4" s="77">
        <v>15</v>
      </c>
      <c r="C4" s="77">
        <v>78</v>
      </c>
    </row>
    <row r="5" spans="2:5" x14ac:dyDescent="0.25">
      <c r="B5" s="77">
        <v>15</v>
      </c>
      <c r="C5" s="77">
        <v>65</v>
      </c>
    </row>
    <row r="6" spans="2:5" x14ac:dyDescent="0.25">
      <c r="B6" s="77">
        <v>11</v>
      </c>
      <c r="C6" s="77">
        <v>74</v>
      </c>
    </row>
    <row r="7" spans="2:5" x14ac:dyDescent="0.25">
      <c r="B7" s="77">
        <v>19</v>
      </c>
      <c r="C7" s="77">
        <v>79</v>
      </c>
    </row>
    <row r="8" spans="2:5" x14ac:dyDescent="0.25">
      <c r="B8" s="77">
        <v>12</v>
      </c>
      <c r="C8" s="77">
        <v>78</v>
      </c>
    </row>
    <row r="9" spans="2:5" x14ac:dyDescent="0.25">
      <c r="B9" s="77">
        <v>5</v>
      </c>
      <c r="C9" s="77">
        <v>29</v>
      </c>
    </row>
    <row r="10" spans="2:5" x14ac:dyDescent="0.25">
      <c r="B10" s="77">
        <v>11</v>
      </c>
      <c r="C10" s="77">
        <v>76</v>
      </c>
    </row>
    <row r="11" spans="2:5" x14ac:dyDescent="0.25">
      <c r="B11" s="77">
        <v>14</v>
      </c>
      <c r="C11" s="77">
        <v>77</v>
      </c>
    </row>
    <row r="12" spans="2:5" x14ac:dyDescent="0.25">
      <c r="B12" s="77">
        <v>21</v>
      </c>
      <c r="C12" s="77">
        <v>89</v>
      </c>
    </row>
    <row r="13" spans="2:5" x14ac:dyDescent="0.25">
      <c r="B13" s="77">
        <v>16</v>
      </c>
      <c r="C13" s="77">
        <v>62</v>
      </c>
    </row>
    <row r="14" spans="2:5" x14ac:dyDescent="0.25">
      <c r="B14" s="77">
        <v>7</v>
      </c>
      <c r="C14" s="77">
        <v>69</v>
      </c>
    </row>
    <row r="15" spans="2:5" x14ac:dyDescent="0.25">
      <c r="B15" s="77">
        <v>2</v>
      </c>
      <c r="C15" s="77">
        <v>2</v>
      </c>
    </row>
    <row r="16" spans="2:5" x14ac:dyDescent="0.25">
      <c r="B16" s="77">
        <v>15</v>
      </c>
      <c r="C16" s="77">
        <v>88</v>
      </c>
    </row>
    <row r="17" spans="2:3" x14ac:dyDescent="0.25">
      <c r="B17" s="77">
        <v>24</v>
      </c>
      <c r="C17" s="77">
        <v>82</v>
      </c>
    </row>
    <row r="18" spans="2:3" x14ac:dyDescent="0.25">
      <c r="B18" s="77">
        <v>22</v>
      </c>
      <c r="C18" s="77">
        <v>86</v>
      </c>
    </row>
    <row r="19" spans="2:3" x14ac:dyDescent="0.25">
      <c r="B19" s="77">
        <v>16</v>
      </c>
      <c r="C19" s="77">
        <v>72</v>
      </c>
    </row>
    <row r="20" spans="2:3" x14ac:dyDescent="0.25">
      <c r="B20" s="77">
        <v>1</v>
      </c>
      <c r="C20" s="77">
        <v>7</v>
      </c>
    </row>
    <row r="21" spans="2:3" x14ac:dyDescent="0.25">
      <c r="B21" s="77">
        <v>0</v>
      </c>
      <c r="C21" s="77">
        <v>2</v>
      </c>
    </row>
    <row r="22" spans="2:3" x14ac:dyDescent="0.25">
      <c r="B22" s="77">
        <v>1</v>
      </c>
      <c r="C22" s="77">
        <v>6</v>
      </c>
    </row>
    <row r="23" spans="2:3" x14ac:dyDescent="0.25">
      <c r="B23" s="77">
        <v>3</v>
      </c>
      <c r="C23" s="77">
        <v>11</v>
      </c>
    </row>
    <row r="24" spans="2:3" x14ac:dyDescent="0.25">
      <c r="B24" s="77">
        <v>8</v>
      </c>
      <c r="C24" s="77">
        <v>62</v>
      </c>
    </row>
    <row r="25" spans="2:3" x14ac:dyDescent="0.25">
      <c r="B25" s="77">
        <v>10</v>
      </c>
      <c r="C25" s="77">
        <v>55</v>
      </c>
    </row>
    <row r="26" spans="2:3" x14ac:dyDescent="0.25">
      <c r="B26" s="77">
        <v>15</v>
      </c>
      <c r="C26" s="77">
        <v>62</v>
      </c>
    </row>
    <row r="27" spans="2:3" x14ac:dyDescent="0.25">
      <c r="B27" s="77">
        <v>22</v>
      </c>
      <c r="C27" s="77">
        <v>70</v>
      </c>
    </row>
    <row r="28" spans="2:3" x14ac:dyDescent="0.25">
      <c r="B28" s="77">
        <v>9</v>
      </c>
      <c r="C28" s="77">
        <v>40</v>
      </c>
    </row>
    <row r="29" spans="2:3" x14ac:dyDescent="0.25">
      <c r="B29" s="77">
        <v>18</v>
      </c>
      <c r="C29" s="77">
        <v>72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25"/>
  <sheetViews>
    <sheetView zoomScale="130" zoomScaleNormal="130" workbookViewId="0"/>
  </sheetViews>
  <sheetFormatPr defaultRowHeight="15" x14ac:dyDescent="0.25"/>
  <sheetData>
    <row r="1" spans="1:1" x14ac:dyDescent="0.25">
      <c r="A1" s="3" t="s">
        <v>60</v>
      </c>
    </row>
    <row r="2" spans="1:1" ht="26.25" x14ac:dyDescent="0.4">
      <c r="A2" t="s">
        <v>603</v>
      </c>
    </row>
    <row r="3" spans="1:1" x14ac:dyDescent="0.25">
      <c r="A3" t="s">
        <v>547</v>
      </c>
    </row>
    <row r="4" spans="1:1" x14ac:dyDescent="0.25">
      <c r="A4" t="s">
        <v>555</v>
      </c>
    </row>
    <row r="5" spans="1:1" x14ac:dyDescent="0.25">
      <c r="A5" t="s">
        <v>558</v>
      </c>
    </row>
    <row r="6" spans="1:1" x14ac:dyDescent="0.25">
      <c r="A6" t="s">
        <v>548</v>
      </c>
    </row>
    <row r="7" spans="1:1" x14ac:dyDescent="0.25">
      <c r="A7" t="s">
        <v>559</v>
      </c>
    </row>
    <row r="8" spans="1:1" x14ac:dyDescent="0.25">
      <c r="A8" t="s">
        <v>549</v>
      </c>
    </row>
    <row r="9" spans="1:1" x14ac:dyDescent="0.25">
      <c r="A9" s="78" t="s">
        <v>550</v>
      </c>
    </row>
    <row r="11" spans="1:1" x14ac:dyDescent="0.25">
      <c r="A11" t="s">
        <v>551</v>
      </c>
    </row>
    <row r="12" spans="1:1" x14ac:dyDescent="0.25">
      <c r="A12" t="s">
        <v>552</v>
      </c>
    </row>
    <row r="13" spans="1:1" x14ac:dyDescent="0.25">
      <c r="A13" t="s">
        <v>553</v>
      </c>
    </row>
    <row r="14" spans="1:1" x14ac:dyDescent="0.25">
      <c r="A14" t="s">
        <v>560</v>
      </c>
    </row>
    <row r="15" spans="1:1" x14ac:dyDescent="0.25">
      <c r="A15" t="s">
        <v>554</v>
      </c>
    </row>
    <row r="16" spans="1:1" x14ac:dyDescent="0.25">
      <c r="A16" t="s">
        <v>561</v>
      </c>
    </row>
    <row r="17" spans="1:1" x14ac:dyDescent="0.25">
      <c r="A17" t="s">
        <v>562</v>
      </c>
    </row>
    <row r="18" spans="1:1" x14ac:dyDescent="0.25">
      <c r="A18" t="s">
        <v>556</v>
      </c>
    </row>
    <row r="19" spans="1:1" x14ac:dyDescent="0.25">
      <c r="A19" t="s">
        <v>578</v>
      </c>
    </row>
    <row r="20" spans="1:1" x14ac:dyDescent="0.25">
      <c r="A20" t="s">
        <v>563</v>
      </c>
    </row>
    <row r="21" spans="1:1" x14ac:dyDescent="0.25">
      <c r="A21" t="s">
        <v>557</v>
      </c>
    </row>
    <row r="22" spans="1:1" x14ac:dyDescent="0.25">
      <c r="A22" t="s">
        <v>564</v>
      </c>
    </row>
    <row r="23" spans="1:1" x14ac:dyDescent="0.25">
      <c r="A23" t="s">
        <v>579</v>
      </c>
    </row>
    <row r="24" spans="1:1" x14ac:dyDescent="0.25">
      <c r="A24" t="s">
        <v>565</v>
      </c>
    </row>
    <row r="25" spans="1:1" x14ac:dyDescent="0.25">
      <c r="A25" t="s">
        <v>566</v>
      </c>
    </row>
  </sheetData>
  <hyperlinks>
    <hyperlink ref="A9" r:id="rId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2"/>
  <sheetViews>
    <sheetView showGridLines="0" zoomScale="85" zoomScaleNormal="85" workbookViewId="0">
      <selection activeCell="U6" sqref="U6"/>
    </sheetView>
  </sheetViews>
  <sheetFormatPr defaultRowHeight="15" x14ac:dyDescent="0.25"/>
  <sheetData>
    <row r="1" spans="1:16" x14ac:dyDescent="0.25">
      <c r="A1" s="99"/>
      <c r="B1" s="99"/>
      <c r="C1" s="99"/>
      <c r="D1" s="99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</row>
    <row r="2" spans="1:16" x14ac:dyDescent="0.25">
      <c r="A2" s="99"/>
      <c r="B2" s="99"/>
      <c r="C2" s="99"/>
      <c r="D2" s="99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</row>
    <row r="3" spans="1:16" x14ac:dyDescent="0.25">
      <c r="A3" s="99"/>
      <c r="B3" s="99"/>
      <c r="C3" s="99"/>
      <c r="D3" s="99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6" x14ac:dyDescent="0.25">
      <c r="A4" s="99"/>
      <c r="B4" s="99"/>
      <c r="C4" s="99"/>
      <c r="D4" s="99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 x14ac:dyDescent="0.25">
      <c r="A5" s="99"/>
      <c r="B5" s="99"/>
      <c r="C5" s="99"/>
      <c r="D5" s="99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</row>
    <row r="6" spans="1:16" x14ac:dyDescent="0.25">
      <c r="A6" s="99"/>
      <c r="B6" s="99"/>
      <c r="C6" s="99"/>
      <c r="D6" s="99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</row>
    <row r="7" spans="1:16" x14ac:dyDescent="0.25">
      <c r="A7" s="99"/>
      <c r="B7" s="99"/>
      <c r="C7" s="99"/>
      <c r="D7" s="99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</row>
    <row r="8" spans="1:16" x14ac:dyDescent="0.25">
      <c r="A8" s="99"/>
      <c r="B8" s="99"/>
      <c r="C8" s="99"/>
      <c r="D8" s="99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6" x14ac:dyDescent="0.25">
      <c r="A9" s="99"/>
      <c r="B9" s="99"/>
      <c r="C9" s="99"/>
      <c r="D9" s="99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</row>
    <row r="10" spans="1:16" x14ac:dyDescent="0.25">
      <c r="A10" s="99"/>
      <c r="B10" s="99"/>
      <c r="C10" s="99"/>
      <c r="D10" s="99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</row>
    <row r="11" spans="1:16" x14ac:dyDescent="0.25">
      <c r="A11" s="99"/>
      <c r="B11" s="99"/>
      <c r="C11" s="99"/>
      <c r="D11" s="99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</row>
    <row r="12" spans="1:16" x14ac:dyDescent="0.25">
      <c r="A12" s="99"/>
      <c r="B12" s="99"/>
      <c r="C12" s="99"/>
      <c r="D12" s="99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</row>
    <row r="13" spans="1:16" x14ac:dyDescent="0.25">
      <c r="A13" s="99"/>
      <c r="B13" s="99"/>
      <c r="C13" s="99"/>
      <c r="D13" s="99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</row>
    <row r="14" spans="1:16" x14ac:dyDescent="0.25">
      <c r="A14" s="99"/>
      <c r="B14" s="99"/>
      <c r="C14" s="99"/>
      <c r="D14" s="99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</row>
    <row r="15" spans="1:16" x14ac:dyDescent="0.25">
      <c r="A15" s="99"/>
      <c r="B15" s="99"/>
      <c r="C15" s="99"/>
      <c r="D15" s="99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</row>
    <row r="16" spans="1:16" x14ac:dyDescent="0.25">
      <c r="A16" s="99"/>
      <c r="B16" s="99"/>
      <c r="C16" s="99"/>
      <c r="D16" s="99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</row>
    <row r="17" spans="1:16" x14ac:dyDescent="0.25">
      <c r="A17" s="99"/>
      <c r="B17" s="99"/>
      <c r="C17" s="99"/>
      <c r="D17" s="99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</row>
    <row r="18" spans="1:16" x14ac:dyDescent="0.25">
      <c r="A18" s="99"/>
      <c r="B18" s="99"/>
      <c r="C18" s="99"/>
      <c r="D18" s="99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</row>
    <row r="19" spans="1:16" x14ac:dyDescent="0.25">
      <c r="A19" s="99"/>
      <c r="B19" s="99"/>
      <c r="C19" s="99"/>
      <c r="D19" s="99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</row>
    <row r="20" spans="1:16" x14ac:dyDescent="0.25">
      <c r="A20" s="99"/>
      <c r="B20" s="99"/>
      <c r="C20" s="99"/>
      <c r="D20" s="99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</row>
    <row r="21" spans="1:16" x14ac:dyDescent="0.25">
      <c r="A21" s="99"/>
      <c r="B21" s="99"/>
      <c r="C21" s="99"/>
      <c r="D21" s="99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</row>
    <row r="22" spans="1:16" x14ac:dyDescent="0.25">
      <c r="A22" s="99"/>
      <c r="B22" s="99"/>
      <c r="C22" s="99"/>
      <c r="D22" s="99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K61"/>
  <sheetViews>
    <sheetView zoomScale="130" zoomScaleNormal="130" workbookViewId="0">
      <selection activeCell="C2" sqref="C2"/>
    </sheetView>
  </sheetViews>
  <sheetFormatPr defaultRowHeight="15" x14ac:dyDescent="0.25"/>
  <cols>
    <col min="1" max="1" width="18.42578125" bestFit="1" customWidth="1"/>
    <col min="2" max="3" width="13" customWidth="1"/>
    <col min="4" max="4" width="2.42578125" customWidth="1"/>
    <col min="5" max="5" width="10.85546875" customWidth="1"/>
    <col min="6" max="6" width="2.42578125" customWidth="1"/>
    <col min="9" max="9" width="10.28515625" customWidth="1"/>
  </cols>
  <sheetData>
    <row r="1" spans="1:7" x14ac:dyDescent="0.25">
      <c r="A1" s="6" t="s">
        <v>30</v>
      </c>
      <c r="B1" s="6" t="s">
        <v>31</v>
      </c>
      <c r="C1" s="6" t="s">
        <v>32</v>
      </c>
      <c r="E1" s="10" t="s">
        <v>33</v>
      </c>
      <c r="G1" s="3" t="s">
        <v>60</v>
      </c>
    </row>
    <row r="2" spans="1:7" x14ac:dyDescent="0.25">
      <c r="A2" s="7" t="s">
        <v>58</v>
      </c>
      <c r="B2" s="16">
        <v>1795.82</v>
      </c>
      <c r="C2" s="13"/>
      <c r="E2" s="92">
        <v>0.153</v>
      </c>
      <c r="G2" t="s">
        <v>89</v>
      </c>
    </row>
    <row r="3" spans="1:7" x14ac:dyDescent="0.25">
      <c r="A3" s="7" t="s">
        <v>35</v>
      </c>
      <c r="B3" s="16">
        <v>799.53</v>
      </c>
      <c r="C3" s="13"/>
      <c r="G3" t="s">
        <v>63</v>
      </c>
    </row>
    <row r="4" spans="1:7" x14ac:dyDescent="0.25">
      <c r="A4" s="7" t="s">
        <v>59</v>
      </c>
      <c r="B4" s="16">
        <v>1289.0999999999999</v>
      </c>
      <c r="C4" s="13"/>
      <c r="G4" t="s">
        <v>62</v>
      </c>
    </row>
    <row r="5" spans="1:7" x14ac:dyDescent="0.25">
      <c r="A5" s="7" t="s">
        <v>36</v>
      </c>
      <c r="B5" s="16">
        <v>646.91</v>
      </c>
      <c r="C5" s="13"/>
      <c r="G5" t="s">
        <v>90</v>
      </c>
    </row>
    <row r="6" spans="1:7" x14ac:dyDescent="0.25">
      <c r="A6" s="7" t="s">
        <v>37</v>
      </c>
      <c r="B6" s="16">
        <v>984.36</v>
      </c>
      <c r="C6" s="13"/>
      <c r="G6" t="s">
        <v>61</v>
      </c>
    </row>
    <row r="7" spans="1:7" x14ac:dyDescent="0.25">
      <c r="A7" s="7" t="s">
        <v>38</v>
      </c>
      <c r="B7" s="16">
        <v>693.32</v>
      </c>
      <c r="C7" s="13"/>
      <c r="G7" t="s">
        <v>93</v>
      </c>
    </row>
    <row r="8" spans="1:7" x14ac:dyDescent="0.25">
      <c r="A8" s="7" t="s">
        <v>39</v>
      </c>
      <c r="B8" s="16">
        <v>1181.24</v>
      </c>
      <c r="C8" s="13"/>
      <c r="G8" t="s">
        <v>94</v>
      </c>
    </row>
    <row r="9" spans="1:7" x14ac:dyDescent="0.25">
      <c r="A9" s="7" t="s">
        <v>40</v>
      </c>
      <c r="B9" s="16">
        <v>1040.1500000000001</v>
      </c>
      <c r="C9" s="13"/>
      <c r="G9" t="s">
        <v>69</v>
      </c>
    </row>
    <row r="10" spans="1:7" x14ac:dyDescent="0.25">
      <c r="A10" s="7" t="s">
        <v>41</v>
      </c>
      <c r="B10" s="16">
        <v>660.75</v>
      </c>
      <c r="C10" s="13"/>
      <c r="G10" s="19" t="s">
        <v>70</v>
      </c>
    </row>
    <row r="11" spans="1:7" x14ac:dyDescent="0.25">
      <c r="A11" s="7" t="s">
        <v>42</v>
      </c>
      <c r="B11" s="16">
        <v>999.89</v>
      </c>
      <c r="C11" s="13"/>
      <c r="G11" s="19" t="s">
        <v>66</v>
      </c>
    </row>
    <row r="12" spans="1:7" x14ac:dyDescent="0.25">
      <c r="A12" s="7" t="s">
        <v>43</v>
      </c>
      <c r="B12" s="16">
        <v>754.24</v>
      </c>
      <c r="C12" s="13"/>
      <c r="G12" t="s">
        <v>68</v>
      </c>
    </row>
    <row r="13" spans="1:7" x14ac:dyDescent="0.25">
      <c r="A13" s="7" t="s">
        <v>44</v>
      </c>
      <c r="B13" s="16">
        <v>1116.9000000000001</v>
      </c>
      <c r="C13" s="13"/>
      <c r="G13" s="19" t="s">
        <v>95</v>
      </c>
    </row>
    <row r="14" spans="1:7" x14ac:dyDescent="0.25">
      <c r="A14" s="7" t="s">
        <v>45</v>
      </c>
      <c r="B14" s="16">
        <v>652.52</v>
      </c>
      <c r="C14" s="13"/>
      <c r="G14" s="19" t="s">
        <v>71</v>
      </c>
    </row>
    <row r="15" spans="1:7" x14ac:dyDescent="0.25">
      <c r="A15" s="7" t="s">
        <v>46</v>
      </c>
      <c r="B15" s="16">
        <v>717.47</v>
      </c>
      <c r="C15" s="13"/>
      <c r="G15" t="s">
        <v>77</v>
      </c>
    </row>
    <row r="16" spans="1:7" x14ac:dyDescent="0.25">
      <c r="A16" s="7" t="s">
        <v>47</v>
      </c>
      <c r="B16" s="16">
        <v>654.64</v>
      </c>
      <c r="C16" s="13"/>
      <c r="G16" t="s">
        <v>122</v>
      </c>
    </row>
    <row r="17" spans="1:3" x14ac:dyDescent="0.25">
      <c r="A17" s="7" t="s">
        <v>48</v>
      </c>
      <c r="B17" s="16">
        <v>569.30999999999995</v>
      </c>
      <c r="C17" s="13"/>
    </row>
    <row r="18" spans="1:3" x14ac:dyDescent="0.25">
      <c r="A18" s="7" t="s">
        <v>49</v>
      </c>
      <c r="B18" s="16">
        <v>1132.1099999999999</v>
      </c>
      <c r="C18" s="13"/>
    </row>
    <row r="19" spans="1:3" x14ac:dyDescent="0.25">
      <c r="A19" s="7" t="s">
        <v>50</v>
      </c>
      <c r="B19" s="16">
        <v>935.14</v>
      </c>
      <c r="C19" s="13"/>
    </row>
    <row r="20" spans="1:3" x14ac:dyDescent="0.25">
      <c r="A20" s="7" t="s">
        <v>51</v>
      </c>
      <c r="B20" s="16">
        <v>1091.47</v>
      </c>
      <c r="C20" s="13"/>
    </row>
    <row r="21" spans="1:3" x14ac:dyDescent="0.25">
      <c r="A21" s="7" t="s">
        <v>52</v>
      </c>
      <c r="B21" s="16">
        <v>646.23</v>
      </c>
      <c r="C21" s="13"/>
    </row>
    <row r="22" spans="1:3" x14ac:dyDescent="0.25">
      <c r="A22" s="7" t="s">
        <v>53</v>
      </c>
      <c r="B22" s="16">
        <v>906.68</v>
      </c>
      <c r="C22" s="13"/>
    </row>
    <row r="23" spans="1:3" x14ac:dyDescent="0.25">
      <c r="A23" s="7" t="s">
        <v>54</v>
      </c>
      <c r="B23" s="16">
        <v>1191.78</v>
      </c>
      <c r="C23" s="13"/>
    </row>
    <row r="24" spans="1:3" x14ac:dyDescent="0.25">
      <c r="A24" s="7" t="s">
        <v>55</v>
      </c>
      <c r="B24" s="16">
        <v>505.55</v>
      </c>
      <c r="C24" s="13"/>
    </row>
    <row r="25" spans="1:3" x14ac:dyDescent="0.25">
      <c r="A25" s="7" t="s">
        <v>56</v>
      </c>
      <c r="B25" s="16">
        <v>629.62</v>
      </c>
      <c r="C25" s="13"/>
    </row>
    <row r="26" spans="1:3" ht="15.75" thickBot="1" x14ac:dyDescent="0.3">
      <c r="A26" s="23" t="s">
        <v>57</v>
      </c>
      <c r="B26" s="16">
        <v>1063.8499999999999</v>
      </c>
      <c r="C26" s="13"/>
    </row>
    <row r="27" spans="1:3" ht="15.75" thickBot="1" x14ac:dyDescent="0.3">
      <c r="A27" s="24" t="s">
        <v>76</v>
      </c>
      <c r="B27" s="18"/>
      <c r="C27" s="18"/>
    </row>
    <row r="28" spans="1:3" ht="15.75" thickTop="1" x14ac:dyDescent="0.25"/>
    <row r="34" spans="1:11" ht="30" x14ac:dyDescent="0.25">
      <c r="A34" s="6" t="s">
        <v>30</v>
      </c>
      <c r="B34" s="6" t="s">
        <v>31</v>
      </c>
      <c r="C34" s="11" t="s">
        <v>64</v>
      </c>
      <c r="D34" s="12"/>
      <c r="E34" s="11" t="s">
        <v>65</v>
      </c>
      <c r="H34" s="6" t="s">
        <v>31</v>
      </c>
      <c r="I34" s="6" t="s">
        <v>32</v>
      </c>
      <c r="K34" s="10" t="s">
        <v>33</v>
      </c>
    </row>
    <row r="35" spans="1:11" x14ac:dyDescent="0.25">
      <c r="A35" s="7" t="s">
        <v>58</v>
      </c>
      <c r="B35" s="16">
        <f t="shared" ref="B35:B59" si="0">B2</f>
        <v>1795.82</v>
      </c>
      <c r="C35" s="13">
        <f>B35*$E$2</f>
        <v>274.76045999999997</v>
      </c>
      <c r="E35" s="13">
        <f t="shared" ref="E35:E59" si="1">ROUND(B35*$E$2,2)</f>
        <v>274.76</v>
      </c>
      <c r="H35" s="94">
        <v>25.77</v>
      </c>
      <c r="I35" s="13"/>
      <c r="K35" s="92">
        <v>0.153</v>
      </c>
    </row>
    <row r="36" spans="1:11" ht="15.75" thickBot="1" x14ac:dyDescent="0.3">
      <c r="A36" s="7" t="s">
        <v>35</v>
      </c>
      <c r="B36" s="16">
        <f t="shared" si="0"/>
        <v>799.53</v>
      </c>
      <c r="C36" s="13">
        <f t="shared" ref="C36:C59" si="2">B36*$E$2</f>
        <v>122.32808999999999</v>
      </c>
      <c r="E36" s="13">
        <f t="shared" si="1"/>
        <v>122.33</v>
      </c>
      <c r="H36" s="94">
        <v>13.43</v>
      </c>
      <c r="I36" s="13"/>
    </row>
    <row r="37" spans="1:11" ht="15.75" thickBot="1" x14ac:dyDescent="0.3">
      <c r="A37" s="7" t="s">
        <v>59</v>
      </c>
      <c r="B37" s="16">
        <f t="shared" si="0"/>
        <v>1289.0999999999999</v>
      </c>
      <c r="C37" s="13">
        <f t="shared" si="2"/>
        <v>197.23229999999998</v>
      </c>
      <c r="E37" s="13">
        <f t="shared" si="1"/>
        <v>197.23</v>
      </c>
      <c r="I37" s="18"/>
    </row>
    <row r="38" spans="1:11" ht="15.75" thickTop="1" x14ac:dyDescent="0.25">
      <c r="A38" s="7" t="s">
        <v>36</v>
      </c>
      <c r="B38" s="16">
        <f t="shared" si="0"/>
        <v>646.91</v>
      </c>
      <c r="C38" s="13">
        <f t="shared" si="2"/>
        <v>98.977229999999992</v>
      </c>
      <c r="E38" s="13">
        <f t="shared" si="1"/>
        <v>98.98</v>
      </c>
    </row>
    <row r="39" spans="1:11" x14ac:dyDescent="0.25">
      <c r="A39" s="7" t="s">
        <v>37</v>
      </c>
      <c r="B39" s="16">
        <f t="shared" si="0"/>
        <v>984.36</v>
      </c>
      <c r="C39" s="13">
        <f t="shared" si="2"/>
        <v>150.60708</v>
      </c>
      <c r="E39" s="13">
        <f t="shared" si="1"/>
        <v>150.61000000000001</v>
      </c>
    </row>
    <row r="40" spans="1:11" x14ac:dyDescent="0.25">
      <c r="A40" s="7" t="s">
        <v>38</v>
      </c>
      <c r="B40" s="16">
        <f t="shared" si="0"/>
        <v>693.32</v>
      </c>
      <c r="C40" s="13">
        <f t="shared" si="2"/>
        <v>106.07796</v>
      </c>
      <c r="E40" s="13">
        <f t="shared" si="1"/>
        <v>106.08</v>
      </c>
    </row>
    <row r="41" spans="1:11" x14ac:dyDescent="0.25">
      <c r="A41" s="7" t="s">
        <v>39</v>
      </c>
      <c r="B41" s="16">
        <f t="shared" si="0"/>
        <v>1181.24</v>
      </c>
      <c r="C41" s="13">
        <f t="shared" si="2"/>
        <v>180.72971999999999</v>
      </c>
      <c r="E41" s="13">
        <f t="shared" si="1"/>
        <v>180.73</v>
      </c>
    </row>
    <row r="42" spans="1:11" x14ac:dyDescent="0.25">
      <c r="A42" s="7" t="s">
        <v>40</v>
      </c>
      <c r="B42" s="16">
        <f t="shared" si="0"/>
        <v>1040.1500000000001</v>
      </c>
      <c r="C42" s="13">
        <f t="shared" si="2"/>
        <v>159.14295000000001</v>
      </c>
      <c r="E42" s="13">
        <f t="shared" si="1"/>
        <v>159.13999999999999</v>
      </c>
    </row>
    <row r="43" spans="1:11" x14ac:dyDescent="0.25">
      <c r="A43" s="7" t="s">
        <v>41</v>
      </c>
      <c r="B43" s="16">
        <f t="shared" si="0"/>
        <v>660.75</v>
      </c>
      <c r="C43" s="13">
        <f t="shared" si="2"/>
        <v>101.09475</v>
      </c>
      <c r="E43" s="13">
        <f t="shared" si="1"/>
        <v>101.09</v>
      </c>
    </row>
    <row r="44" spans="1:11" x14ac:dyDescent="0.25">
      <c r="A44" s="7" t="s">
        <v>42</v>
      </c>
      <c r="B44" s="16">
        <f t="shared" si="0"/>
        <v>999.89</v>
      </c>
      <c r="C44" s="13">
        <f t="shared" si="2"/>
        <v>152.98317</v>
      </c>
      <c r="E44" s="13">
        <f t="shared" si="1"/>
        <v>152.97999999999999</v>
      </c>
    </row>
    <row r="45" spans="1:11" x14ac:dyDescent="0.25">
      <c r="A45" s="7" t="s">
        <v>43</v>
      </c>
      <c r="B45" s="16">
        <f t="shared" si="0"/>
        <v>754.24</v>
      </c>
      <c r="C45" s="13">
        <f t="shared" si="2"/>
        <v>115.39872</v>
      </c>
      <c r="E45" s="13">
        <f t="shared" si="1"/>
        <v>115.4</v>
      </c>
    </row>
    <row r="46" spans="1:11" x14ac:dyDescent="0.25">
      <c r="A46" s="7" t="s">
        <v>44</v>
      </c>
      <c r="B46" s="16">
        <f t="shared" si="0"/>
        <v>1116.9000000000001</v>
      </c>
      <c r="C46" s="13">
        <f t="shared" si="2"/>
        <v>170.88570000000001</v>
      </c>
      <c r="E46" s="13">
        <f t="shared" si="1"/>
        <v>170.89</v>
      </c>
    </row>
    <row r="47" spans="1:11" x14ac:dyDescent="0.25">
      <c r="A47" s="7" t="s">
        <v>45</v>
      </c>
      <c r="B47" s="16">
        <f t="shared" si="0"/>
        <v>652.52</v>
      </c>
      <c r="C47" s="13">
        <f t="shared" si="2"/>
        <v>99.835560000000001</v>
      </c>
      <c r="E47" s="13">
        <f t="shared" si="1"/>
        <v>99.84</v>
      </c>
    </row>
    <row r="48" spans="1:11" x14ac:dyDescent="0.25">
      <c r="A48" s="7" t="s">
        <v>46</v>
      </c>
      <c r="B48" s="16">
        <f t="shared" si="0"/>
        <v>717.47</v>
      </c>
      <c r="C48" s="13">
        <f t="shared" si="2"/>
        <v>109.77291</v>
      </c>
      <c r="E48" s="13">
        <f t="shared" si="1"/>
        <v>109.77</v>
      </c>
    </row>
    <row r="49" spans="1:7" x14ac:dyDescent="0.25">
      <c r="A49" s="7" t="s">
        <v>47</v>
      </c>
      <c r="B49" s="16">
        <f t="shared" si="0"/>
        <v>654.64</v>
      </c>
      <c r="C49" s="13">
        <f t="shared" si="2"/>
        <v>100.15992</v>
      </c>
      <c r="E49" s="13">
        <f t="shared" si="1"/>
        <v>100.16</v>
      </c>
    </row>
    <row r="50" spans="1:7" x14ac:dyDescent="0.25">
      <c r="A50" s="7" t="s">
        <v>48</v>
      </c>
      <c r="B50" s="16">
        <f t="shared" si="0"/>
        <v>569.30999999999995</v>
      </c>
      <c r="C50" s="13">
        <f t="shared" si="2"/>
        <v>87.104429999999994</v>
      </c>
      <c r="E50" s="13">
        <f t="shared" si="1"/>
        <v>87.1</v>
      </c>
    </row>
    <row r="51" spans="1:7" x14ac:dyDescent="0.25">
      <c r="A51" s="7" t="s">
        <v>49</v>
      </c>
      <c r="B51" s="16">
        <f t="shared" si="0"/>
        <v>1132.1099999999999</v>
      </c>
      <c r="C51" s="13">
        <f t="shared" si="2"/>
        <v>173.21282999999997</v>
      </c>
      <c r="E51" s="13">
        <f t="shared" si="1"/>
        <v>173.21</v>
      </c>
    </row>
    <row r="52" spans="1:7" x14ac:dyDescent="0.25">
      <c r="A52" s="7" t="s">
        <v>50</v>
      </c>
      <c r="B52" s="16">
        <f t="shared" si="0"/>
        <v>935.14</v>
      </c>
      <c r="C52" s="13">
        <f t="shared" si="2"/>
        <v>143.07641999999998</v>
      </c>
      <c r="E52" s="13">
        <f t="shared" si="1"/>
        <v>143.08000000000001</v>
      </c>
    </row>
    <row r="53" spans="1:7" x14ac:dyDescent="0.25">
      <c r="A53" s="7" t="s">
        <v>51</v>
      </c>
      <c r="B53" s="16">
        <f t="shared" si="0"/>
        <v>1091.47</v>
      </c>
      <c r="C53" s="13">
        <f t="shared" si="2"/>
        <v>166.99491</v>
      </c>
      <c r="E53" s="13">
        <f t="shared" si="1"/>
        <v>166.99</v>
      </c>
    </row>
    <row r="54" spans="1:7" x14ac:dyDescent="0.25">
      <c r="A54" s="7" t="s">
        <v>52</v>
      </c>
      <c r="B54" s="16">
        <f t="shared" si="0"/>
        <v>646.23</v>
      </c>
      <c r="C54" s="13">
        <f t="shared" si="2"/>
        <v>98.873189999999994</v>
      </c>
      <c r="E54" s="13">
        <f t="shared" si="1"/>
        <v>98.87</v>
      </c>
    </row>
    <row r="55" spans="1:7" x14ac:dyDescent="0.25">
      <c r="A55" s="7" t="s">
        <v>53</v>
      </c>
      <c r="B55" s="16">
        <f t="shared" si="0"/>
        <v>906.68</v>
      </c>
      <c r="C55" s="13">
        <f t="shared" si="2"/>
        <v>138.72203999999999</v>
      </c>
      <c r="E55" s="13">
        <f t="shared" si="1"/>
        <v>138.72</v>
      </c>
    </row>
    <row r="56" spans="1:7" x14ac:dyDescent="0.25">
      <c r="A56" s="7" t="s">
        <v>54</v>
      </c>
      <c r="B56" s="16">
        <f t="shared" si="0"/>
        <v>1191.78</v>
      </c>
      <c r="C56" s="13">
        <f t="shared" si="2"/>
        <v>182.34233999999998</v>
      </c>
      <c r="E56" s="13">
        <f t="shared" si="1"/>
        <v>182.34</v>
      </c>
    </row>
    <row r="57" spans="1:7" x14ac:dyDescent="0.25">
      <c r="A57" s="7" t="s">
        <v>55</v>
      </c>
      <c r="B57" s="16">
        <f t="shared" si="0"/>
        <v>505.55</v>
      </c>
      <c r="C57" s="13">
        <f t="shared" si="2"/>
        <v>77.349149999999995</v>
      </c>
      <c r="E57" s="13">
        <f t="shared" si="1"/>
        <v>77.349999999999994</v>
      </c>
    </row>
    <row r="58" spans="1:7" x14ac:dyDescent="0.25">
      <c r="A58" s="7" t="s">
        <v>56</v>
      </c>
      <c r="B58" s="16">
        <f t="shared" si="0"/>
        <v>629.62</v>
      </c>
      <c r="C58" s="13">
        <f t="shared" si="2"/>
        <v>96.331859999999992</v>
      </c>
      <c r="E58" s="13">
        <f t="shared" si="1"/>
        <v>96.33</v>
      </c>
    </row>
    <row r="59" spans="1:7" ht="15.75" thickBot="1" x14ac:dyDescent="0.3">
      <c r="A59" s="7" t="s">
        <v>57</v>
      </c>
      <c r="B59" s="16">
        <f t="shared" si="0"/>
        <v>1063.8499999999999</v>
      </c>
      <c r="C59" s="15">
        <f t="shared" si="2"/>
        <v>162.76904999999999</v>
      </c>
      <c r="E59" s="15">
        <f t="shared" si="1"/>
        <v>162.77000000000001</v>
      </c>
    </row>
    <row r="60" spans="1:7" ht="15.75" thickBot="1" x14ac:dyDescent="0.3">
      <c r="C60" s="18">
        <f>SUM(C35:C59)</f>
        <v>3466.7627399999988</v>
      </c>
      <c r="D60" s="17"/>
      <c r="E60" s="18">
        <f>SUM(E35:E59)</f>
        <v>3466.7499999999995</v>
      </c>
      <c r="G60" t="s">
        <v>67</v>
      </c>
    </row>
    <row r="61" spans="1:7" ht="15.75" thickTop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I38"/>
  <sheetViews>
    <sheetView topLeftCell="A10" zoomScale="190" zoomScaleNormal="190" workbookViewId="0">
      <selection activeCell="C4" sqref="C4"/>
    </sheetView>
  </sheetViews>
  <sheetFormatPr defaultRowHeight="15" x14ac:dyDescent="0.25"/>
  <cols>
    <col min="1" max="1" width="23.140625" customWidth="1"/>
    <col min="2" max="2" width="10.85546875" bestFit="1" customWidth="1"/>
    <col min="3" max="3" width="11.42578125" customWidth="1"/>
    <col min="4" max="4" width="10.85546875" bestFit="1" customWidth="1"/>
    <col min="5" max="5" width="12.28515625" customWidth="1"/>
    <col min="6" max="6" width="22.5703125" bestFit="1" customWidth="1"/>
    <col min="8" max="8" width="22.5703125" bestFit="1" customWidth="1"/>
    <col min="9" max="9" width="21" bestFit="1" customWidth="1"/>
  </cols>
  <sheetData>
    <row r="1" spans="1:9" x14ac:dyDescent="0.25">
      <c r="A1" s="21" t="str">
        <f>"Rule For Bonus: "&amp;B3&amp;" &gt;= "&amp;DOLLAR(E4,0)&amp;", then you get "&amp;DOLLAR(F4,0)&amp;" otherwise you get 0"</f>
        <v>Rule For Bonus: Sales &gt;= $20,000, then you get $250 otherwise you get 0</v>
      </c>
      <c r="B1" s="5"/>
      <c r="C1" s="5"/>
      <c r="D1" s="5"/>
      <c r="E1" s="5"/>
      <c r="F1" s="5"/>
    </row>
    <row r="3" spans="1:9" x14ac:dyDescent="0.25">
      <c r="A3" s="6" t="s">
        <v>30</v>
      </c>
      <c r="B3" s="6" t="s">
        <v>3</v>
      </c>
      <c r="C3" s="6" t="s">
        <v>73</v>
      </c>
      <c r="E3" s="10" t="s">
        <v>74</v>
      </c>
      <c r="F3" s="10" t="s">
        <v>75</v>
      </c>
      <c r="H3" s="25" t="s">
        <v>12</v>
      </c>
      <c r="I3" s="25" t="s">
        <v>13</v>
      </c>
    </row>
    <row r="4" spans="1:9" x14ac:dyDescent="0.25">
      <c r="A4" s="7" t="s">
        <v>58</v>
      </c>
      <c r="B4" s="20">
        <v>35916</v>
      </c>
      <c r="C4" s="22"/>
      <c r="D4" s="14"/>
      <c r="E4" s="20">
        <v>20000</v>
      </c>
      <c r="F4" s="20">
        <v>250</v>
      </c>
      <c r="H4" s="7" t="s">
        <v>25</v>
      </c>
      <c r="I4" s="7" t="s">
        <v>14</v>
      </c>
    </row>
    <row r="5" spans="1:9" x14ac:dyDescent="0.25">
      <c r="A5" s="7" t="s">
        <v>35</v>
      </c>
      <c r="B5" s="20">
        <v>15990</v>
      </c>
      <c r="C5" s="22"/>
      <c r="D5" s="14"/>
      <c r="H5" s="7" t="s">
        <v>15</v>
      </c>
      <c r="I5" s="7" t="s">
        <v>16</v>
      </c>
    </row>
    <row r="6" spans="1:9" x14ac:dyDescent="0.25">
      <c r="A6" s="7" t="s">
        <v>59</v>
      </c>
      <c r="B6" s="20">
        <v>25782</v>
      </c>
      <c r="C6" s="22"/>
      <c r="D6" s="14"/>
      <c r="H6" s="7" t="s">
        <v>17</v>
      </c>
      <c r="I6" s="7" t="s">
        <v>18</v>
      </c>
    </row>
    <row r="7" spans="1:9" x14ac:dyDescent="0.25">
      <c r="A7" s="7" t="s">
        <v>36</v>
      </c>
      <c r="B7" s="20">
        <v>12938</v>
      </c>
      <c r="C7" s="22"/>
      <c r="D7" s="14"/>
      <c r="H7" s="7" t="s">
        <v>19</v>
      </c>
      <c r="I7" s="7" t="s">
        <v>20</v>
      </c>
    </row>
    <row r="8" spans="1:9" x14ac:dyDescent="0.25">
      <c r="A8" s="7" t="s">
        <v>37</v>
      </c>
      <c r="B8" s="20">
        <v>19687</v>
      </c>
      <c r="C8" s="22"/>
      <c r="D8" s="14"/>
      <c r="H8" s="7" t="s">
        <v>21</v>
      </c>
      <c r="I8" s="7" t="s">
        <v>22</v>
      </c>
    </row>
    <row r="9" spans="1:9" x14ac:dyDescent="0.25">
      <c r="A9" s="7" t="s">
        <v>38</v>
      </c>
      <c r="B9" s="20">
        <v>13866</v>
      </c>
      <c r="C9" s="22"/>
      <c r="D9" s="14"/>
      <c r="E9" s="3" t="s">
        <v>60</v>
      </c>
      <c r="H9" s="7" t="s">
        <v>23</v>
      </c>
      <c r="I9" s="7" t="s">
        <v>24</v>
      </c>
    </row>
    <row r="10" spans="1:9" x14ac:dyDescent="0.25">
      <c r="A10" s="7" t="s">
        <v>39</v>
      </c>
      <c r="B10" s="20">
        <v>23624</v>
      </c>
      <c r="C10" s="22"/>
      <c r="D10" s="14"/>
      <c r="E10" t="s">
        <v>89</v>
      </c>
    </row>
    <row r="11" spans="1:9" x14ac:dyDescent="0.25">
      <c r="A11" s="7" t="s">
        <v>40</v>
      </c>
      <c r="B11" s="20">
        <v>20803</v>
      </c>
      <c r="C11" s="22"/>
      <c r="D11" s="14"/>
      <c r="E11" t="s">
        <v>63</v>
      </c>
    </row>
    <row r="12" spans="1:9" x14ac:dyDescent="0.25">
      <c r="A12" s="7" t="s">
        <v>41</v>
      </c>
      <c r="B12" s="20">
        <v>13215</v>
      </c>
      <c r="C12" s="22"/>
      <c r="D12" s="14"/>
      <c r="E12" t="s">
        <v>72</v>
      </c>
    </row>
    <row r="13" spans="1:9" x14ac:dyDescent="0.25">
      <c r="A13" s="7" t="s">
        <v>42</v>
      </c>
      <c r="B13" s="20">
        <v>19997</v>
      </c>
      <c r="C13" s="22"/>
      <c r="D13" s="14"/>
      <c r="E13" t="s">
        <v>90</v>
      </c>
    </row>
    <row r="14" spans="1:9" x14ac:dyDescent="0.25">
      <c r="A14" s="7" t="s">
        <v>43</v>
      </c>
      <c r="B14" s="20">
        <v>15084</v>
      </c>
      <c r="C14" s="22"/>
      <c r="D14" s="14"/>
      <c r="E14" t="s">
        <v>61</v>
      </c>
    </row>
    <row r="15" spans="1:9" x14ac:dyDescent="0.25">
      <c r="A15" s="7" t="s">
        <v>44</v>
      </c>
      <c r="B15" s="20">
        <v>22338</v>
      </c>
      <c r="C15" s="22"/>
      <c r="D15" s="14"/>
      <c r="E15" t="s">
        <v>91</v>
      </c>
    </row>
    <row r="16" spans="1:9" x14ac:dyDescent="0.25">
      <c r="A16" s="7" t="s">
        <v>45</v>
      </c>
      <c r="B16" s="20">
        <v>13050</v>
      </c>
      <c r="C16" s="22"/>
      <c r="D16" s="14"/>
      <c r="E16" s="19" t="s">
        <v>88</v>
      </c>
    </row>
    <row r="17" spans="1:5" x14ac:dyDescent="0.25">
      <c r="A17" s="7" t="s">
        <v>46</v>
      </c>
      <c r="B17" s="20">
        <v>14349</v>
      </c>
      <c r="C17" s="22"/>
      <c r="D17" s="14"/>
      <c r="E17" s="19" t="s">
        <v>78</v>
      </c>
    </row>
    <row r="18" spans="1:5" x14ac:dyDescent="0.25">
      <c r="A18" s="7" t="s">
        <v>47</v>
      </c>
      <c r="B18" s="20">
        <v>13092</v>
      </c>
      <c r="C18" s="22"/>
      <c r="D18" s="14"/>
      <c r="E18" s="19" t="s">
        <v>79</v>
      </c>
    </row>
    <row r="19" spans="1:5" x14ac:dyDescent="0.25">
      <c r="A19" s="7" t="s">
        <v>48</v>
      </c>
      <c r="B19" s="20">
        <v>11386</v>
      </c>
      <c r="C19" s="22"/>
      <c r="D19" s="14"/>
      <c r="E19" s="19" t="s">
        <v>80</v>
      </c>
    </row>
    <row r="20" spans="1:5" x14ac:dyDescent="0.25">
      <c r="A20" s="7" t="s">
        <v>49</v>
      </c>
      <c r="B20" s="20">
        <v>22642</v>
      </c>
      <c r="C20" s="22"/>
      <c r="D20" s="14"/>
      <c r="E20" t="s">
        <v>92</v>
      </c>
    </row>
    <row r="21" spans="1:5" x14ac:dyDescent="0.25">
      <c r="A21" s="7" t="s">
        <v>50</v>
      </c>
      <c r="B21" s="20">
        <v>18702</v>
      </c>
      <c r="C21" s="22"/>
      <c r="D21" s="14"/>
      <c r="E21" t="s">
        <v>87</v>
      </c>
    </row>
    <row r="22" spans="1:5" x14ac:dyDescent="0.25">
      <c r="A22" s="7" t="s">
        <v>51</v>
      </c>
      <c r="B22" s="20">
        <v>21829</v>
      </c>
      <c r="C22" s="22"/>
      <c r="D22" s="14"/>
      <c r="E22" t="s">
        <v>96</v>
      </c>
    </row>
    <row r="23" spans="1:5" x14ac:dyDescent="0.25">
      <c r="A23" s="7" t="s">
        <v>52</v>
      </c>
      <c r="B23" s="20">
        <v>12924</v>
      </c>
      <c r="C23" s="22"/>
      <c r="D23" s="14"/>
      <c r="E23" s="19" t="s">
        <v>97</v>
      </c>
    </row>
    <row r="24" spans="1:5" x14ac:dyDescent="0.25">
      <c r="A24" s="7" t="s">
        <v>53</v>
      </c>
      <c r="B24" s="20">
        <v>18133</v>
      </c>
      <c r="C24" s="22"/>
      <c r="D24" s="14"/>
    </row>
    <row r="25" spans="1:5" x14ac:dyDescent="0.25">
      <c r="A25" s="7" t="s">
        <v>54</v>
      </c>
      <c r="B25" s="20">
        <v>23835</v>
      </c>
      <c r="C25" s="22"/>
      <c r="D25" s="14"/>
    </row>
    <row r="26" spans="1:5" x14ac:dyDescent="0.25">
      <c r="A26" s="7" t="s">
        <v>55</v>
      </c>
      <c r="B26" s="20">
        <v>10111</v>
      </c>
      <c r="C26" s="22"/>
      <c r="D26" s="14"/>
    </row>
    <row r="27" spans="1:5" x14ac:dyDescent="0.25">
      <c r="A27" s="7" t="s">
        <v>56</v>
      </c>
      <c r="B27" s="20">
        <v>12592</v>
      </c>
      <c r="C27" s="22"/>
      <c r="D27" s="14"/>
    </row>
    <row r="28" spans="1:5" x14ac:dyDescent="0.25">
      <c r="A28" s="7" t="s">
        <v>57</v>
      </c>
      <c r="B28" s="20">
        <v>21277</v>
      </c>
      <c r="C28" s="22"/>
      <c r="D28" s="14"/>
    </row>
    <row r="31" spans="1:5" x14ac:dyDescent="0.25">
      <c r="A31" s="1" t="s">
        <v>86</v>
      </c>
      <c r="B31" s="1"/>
    </row>
    <row r="32" spans="1:5" ht="6" customHeight="1" x14ac:dyDescent="0.25"/>
    <row r="33" spans="1:2" x14ac:dyDescent="0.25">
      <c r="A33" s="100" t="s">
        <v>81</v>
      </c>
      <c r="B33" s="101">
        <v>6000</v>
      </c>
    </row>
    <row r="34" spans="1:2" x14ac:dyDescent="0.25">
      <c r="A34" s="100" t="s">
        <v>82</v>
      </c>
      <c r="B34" s="102">
        <v>1801.15</v>
      </c>
    </row>
    <row r="35" spans="1:2" x14ac:dyDescent="0.25">
      <c r="A35" s="100" t="s">
        <v>83</v>
      </c>
      <c r="B35" s="102">
        <v>537.79999999999995</v>
      </c>
    </row>
    <row r="36" spans="1:2" x14ac:dyDescent="0.25">
      <c r="A36" s="100" t="s">
        <v>84</v>
      </c>
      <c r="B36" s="102">
        <v>253.35</v>
      </c>
    </row>
    <row r="37" spans="1:2" x14ac:dyDescent="0.25">
      <c r="A37" s="100" t="s">
        <v>85</v>
      </c>
      <c r="B37" s="103"/>
    </row>
    <row r="38" spans="1:2" x14ac:dyDescent="0.25">
      <c r="A38" s="104"/>
      <c r="B38" s="105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BA11626"/>
  <sheetViews>
    <sheetView tabSelected="1" topLeftCell="A22" zoomScale="130" zoomScaleNormal="130" workbookViewId="0">
      <selection activeCell="G32" sqref="G32"/>
    </sheetView>
  </sheetViews>
  <sheetFormatPr defaultRowHeight="15" x14ac:dyDescent="0.25"/>
  <cols>
    <col min="1" max="1" width="11.85546875" customWidth="1"/>
    <col min="5" max="5" width="3.42578125" customWidth="1"/>
    <col min="6" max="7" width="21" customWidth="1"/>
    <col min="8" max="8" width="14.140625" customWidth="1"/>
    <col min="9" max="9" width="3.42578125" customWidth="1"/>
    <col min="10" max="10" width="13.140625" customWidth="1"/>
    <col min="11" max="11" width="12.140625" customWidth="1"/>
    <col min="16" max="16" width="9.7109375" customWidth="1"/>
  </cols>
  <sheetData>
    <row r="1" spans="1:53" x14ac:dyDescent="0.25">
      <c r="A1" s="25" t="s">
        <v>0</v>
      </c>
      <c r="B1" s="25" t="s">
        <v>1</v>
      </c>
      <c r="C1" s="25" t="s">
        <v>2</v>
      </c>
      <c r="D1" s="25" t="s">
        <v>3</v>
      </c>
      <c r="F1" s="25" t="s">
        <v>1</v>
      </c>
      <c r="G1" s="25" t="s">
        <v>105</v>
      </c>
      <c r="H1" s="25" t="s">
        <v>106</v>
      </c>
      <c r="AU1" s="1" t="s">
        <v>1</v>
      </c>
      <c r="AV1" s="1" t="s">
        <v>2</v>
      </c>
      <c r="AX1" s="1" t="s">
        <v>0</v>
      </c>
      <c r="AY1" s="1" t="s">
        <v>1</v>
      </c>
      <c r="AZ1" s="1" t="s">
        <v>2</v>
      </c>
      <c r="BA1" s="1" t="s">
        <v>3</v>
      </c>
    </row>
    <row r="2" spans="1:53" x14ac:dyDescent="0.25">
      <c r="A2" s="27">
        <v>42792</v>
      </c>
      <c r="B2" s="7" t="s">
        <v>6</v>
      </c>
      <c r="C2" s="7" t="s">
        <v>8</v>
      </c>
      <c r="D2" s="7">
        <v>500</v>
      </c>
      <c r="F2" s="7" t="s">
        <v>4</v>
      </c>
      <c r="G2" s="9">
        <f>SUMIF($B$2:$B$19,F2,$D$2:$D$19)</f>
        <v>1300</v>
      </c>
      <c r="H2" s="9"/>
      <c r="AU2" t="s">
        <v>4</v>
      </c>
      <c r="AV2" t="s">
        <v>7</v>
      </c>
      <c r="AX2" s="2" t="e">
        <f ca="1">RANDBETWEEN("2/26/2017","3/3/2017")</f>
        <v>#VALUE!</v>
      </c>
      <c r="AY2" t="str">
        <f ca="1">INDEX($AU$2:$AU$5,RANDBETWEEN(1,ROWS($AU$2:$AU$5)))</f>
        <v>Monifa</v>
      </c>
      <c r="AZ2" t="str">
        <f ca="1">INDEX($AV$2:$AV$5,RANDBETWEEN(1,ROWS($AV$2:$AV$5)))</f>
        <v>Bellen</v>
      </c>
      <c r="BA2">
        <f ca="1">RANDBETWEEN(10000,90000)/100</f>
        <v>443.48</v>
      </c>
    </row>
    <row r="3" spans="1:53" x14ac:dyDescent="0.25">
      <c r="A3" s="27">
        <v>42792</v>
      </c>
      <c r="B3" s="7" t="s">
        <v>4</v>
      </c>
      <c r="C3" s="7" t="s">
        <v>11</v>
      </c>
      <c r="D3" s="7">
        <v>200</v>
      </c>
      <c r="F3" s="7" t="s">
        <v>9</v>
      </c>
      <c r="G3" s="9">
        <f t="shared" ref="G3:G5" si="0">SUMIF($B$2:$B$19,F3,$D$2:$D$19)</f>
        <v>1600</v>
      </c>
      <c r="H3" s="9"/>
      <c r="M3" t="s">
        <v>604</v>
      </c>
      <c r="AU3" t="s">
        <v>9</v>
      </c>
      <c r="AV3" t="s">
        <v>8</v>
      </c>
      <c r="AX3" s="2"/>
    </row>
    <row r="4" spans="1:53" x14ac:dyDescent="0.25">
      <c r="A4" s="27">
        <v>42796</v>
      </c>
      <c r="B4" s="7" t="s">
        <v>5</v>
      </c>
      <c r="C4" s="7" t="s">
        <v>7</v>
      </c>
      <c r="D4" s="7">
        <v>300</v>
      </c>
      <c r="F4" s="7" t="s">
        <v>5</v>
      </c>
      <c r="G4" s="9">
        <f t="shared" si="0"/>
        <v>1400</v>
      </c>
      <c r="H4" s="9"/>
      <c r="M4" t="str">
        <f>TRIM(M3)</f>
        <v>pradeep Kumar Gupta</v>
      </c>
      <c r="AU4" t="s">
        <v>5</v>
      </c>
      <c r="AV4" t="s">
        <v>10</v>
      </c>
      <c r="AX4" s="2"/>
    </row>
    <row r="5" spans="1:53" x14ac:dyDescent="0.25">
      <c r="A5" s="27">
        <v>42796</v>
      </c>
      <c r="B5" s="7" t="s">
        <v>6</v>
      </c>
      <c r="C5" s="7" t="s">
        <v>8</v>
      </c>
      <c r="D5" s="7">
        <v>400</v>
      </c>
      <c r="F5" s="7" t="s">
        <v>6</v>
      </c>
      <c r="G5" s="9">
        <f t="shared" si="0"/>
        <v>2200</v>
      </c>
      <c r="H5" s="9"/>
      <c r="AU5" t="s">
        <v>6</v>
      </c>
      <c r="AV5" t="s">
        <v>11</v>
      </c>
      <c r="AX5" s="2"/>
    </row>
    <row r="6" spans="1:53" x14ac:dyDescent="0.25">
      <c r="A6" s="27">
        <v>42797</v>
      </c>
      <c r="B6" s="7" t="s">
        <v>4</v>
      </c>
      <c r="C6" s="7" t="s">
        <v>10</v>
      </c>
      <c r="D6" s="7">
        <v>100</v>
      </c>
      <c r="AX6" s="2"/>
    </row>
    <row r="7" spans="1:53" x14ac:dyDescent="0.25">
      <c r="A7" s="27">
        <v>42796</v>
      </c>
      <c r="B7" s="7" t="s">
        <v>5</v>
      </c>
      <c r="C7" s="7" t="s">
        <v>8</v>
      </c>
      <c r="D7" s="7">
        <v>200</v>
      </c>
      <c r="F7" s="3" t="s">
        <v>60</v>
      </c>
    </row>
    <row r="8" spans="1:53" x14ac:dyDescent="0.25">
      <c r="A8" s="27">
        <v>42796</v>
      </c>
      <c r="B8" s="7" t="s">
        <v>9</v>
      </c>
      <c r="C8" s="7" t="s">
        <v>11</v>
      </c>
      <c r="D8" s="7">
        <v>200</v>
      </c>
      <c r="F8" t="s">
        <v>102</v>
      </c>
    </row>
    <row r="9" spans="1:53" x14ac:dyDescent="0.25">
      <c r="A9" s="27">
        <v>42794</v>
      </c>
      <c r="B9" s="7" t="s">
        <v>5</v>
      </c>
      <c r="C9" s="7" t="s">
        <v>7</v>
      </c>
      <c r="D9" s="7">
        <v>400</v>
      </c>
      <c r="F9" s="19" t="s">
        <v>99</v>
      </c>
    </row>
    <row r="10" spans="1:53" x14ac:dyDescent="0.25">
      <c r="A10" s="27">
        <v>42795</v>
      </c>
      <c r="B10" s="7" t="s">
        <v>6</v>
      </c>
      <c r="C10" s="7" t="s">
        <v>8</v>
      </c>
      <c r="D10" s="7">
        <v>400</v>
      </c>
      <c r="F10" s="19" t="s">
        <v>100</v>
      </c>
    </row>
    <row r="11" spans="1:53" x14ac:dyDescent="0.25">
      <c r="A11" s="27">
        <v>42794</v>
      </c>
      <c r="B11" s="7" t="s">
        <v>6</v>
      </c>
      <c r="C11" s="7" t="s">
        <v>10</v>
      </c>
      <c r="D11" s="7">
        <v>200</v>
      </c>
      <c r="F11" s="26" t="s">
        <v>98</v>
      </c>
    </row>
    <row r="12" spans="1:53" x14ac:dyDescent="0.25">
      <c r="A12" s="27">
        <v>42794</v>
      </c>
      <c r="B12" s="7" t="s">
        <v>4</v>
      </c>
      <c r="C12" s="7" t="s">
        <v>8</v>
      </c>
      <c r="D12" s="7">
        <v>400</v>
      </c>
      <c r="F12" s="19" t="s">
        <v>101</v>
      </c>
    </row>
    <row r="13" spans="1:53" x14ac:dyDescent="0.25">
      <c r="A13" s="27">
        <v>42796</v>
      </c>
      <c r="B13" s="7" t="s">
        <v>9</v>
      </c>
      <c r="C13" s="7" t="s">
        <v>10</v>
      </c>
      <c r="D13" s="7">
        <v>400</v>
      </c>
      <c r="F13" t="s">
        <v>103</v>
      </c>
    </row>
    <row r="14" spans="1:53" x14ac:dyDescent="0.25">
      <c r="A14" s="27">
        <v>42794</v>
      </c>
      <c r="B14" s="7" t="s">
        <v>9</v>
      </c>
      <c r="C14" s="7" t="s">
        <v>10</v>
      </c>
      <c r="D14" s="7">
        <v>200</v>
      </c>
      <c r="F14" s="19" t="s">
        <v>100</v>
      </c>
    </row>
    <row r="15" spans="1:53" x14ac:dyDescent="0.25">
      <c r="A15" s="27">
        <v>42796</v>
      </c>
      <c r="B15" s="7" t="s">
        <v>5</v>
      </c>
      <c r="C15" s="7" t="s">
        <v>7</v>
      </c>
      <c r="D15" s="7">
        <v>500</v>
      </c>
      <c r="F15" s="26" t="s">
        <v>98</v>
      </c>
    </row>
    <row r="16" spans="1:53" x14ac:dyDescent="0.25">
      <c r="A16" s="27">
        <v>42796</v>
      </c>
      <c r="B16" s="7" t="s">
        <v>9</v>
      </c>
      <c r="C16" s="7" t="s">
        <v>8</v>
      </c>
      <c r="D16" s="7">
        <v>400</v>
      </c>
      <c r="F16" s="19" t="s">
        <v>101</v>
      </c>
      <c r="P16" s="2"/>
    </row>
    <row r="17" spans="1:16" x14ac:dyDescent="0.25">
      <c r="A17" s="27">
        <v>42796</v>
      </c>
      <c r="B17" s="7" t="s">
        <v>4</v>
      </c>
      <c r="C17" s="7" t="s">
        <v>7</v>
      </c>
      <c r="D17" s="7">
        <v>600</v>
      </c>
      <c r="F17" s="19" t="s">
        <v>104</v>
      </c>
      <c r="P17" s="2"/>
    </row>
    <row r="18" spans="1:16" x14ac:dyDescent="0.25">
      <c r="A18" s="27">
        <v>42797</v>
      </c>
      <c r="B18" s="7" t="s">
        <v>6</v>
      </c>
      <c r="C18" s="7" t="s">
        <v>8</v>
      </c>
      <c r="D18" s="7">
        <v>700</v>
      </c>
      <c r="P18" s="2"/>
    </row>
    <row r="19" spans="1:16" x14ac:dyDescent="0.25">
      <c r="A19" s="27">
        <v>42792</v>
      </c>
      <c r="B19" s="7" t="s">
        <v>9</v>
      </c>
      <c r="C19" s="7" t="s">
        <v>8</v>
      </c>
      <c r="D19" s="7">
        <v>400</v>
      </c>
      <c r="P19" s="2"/>
    </row>
    <row r="20" spans="1:16" x14ac:dyDescent="0.25">
      <c r="P20" s="2"/>
    </row>
    <row r="21" spans="1:16" x14ac:dyDescent="0.25">
      <c r="P21" s="2"/>
    </row>
    <row r="22" spans="1:16" x14ac:dyDescent="0.25">
      <c r="A22" s="25" t="s">
        <v>0</v>
      </c>
      <c r="B22" s="25" t="s">
        <v>1</v>
      </c>
      <c r="C22" s="25" t="s">
        <v>2</v>
      </c>
      <c r="D22" s="25" t="s">
        <v>3</v>
      </c>
      <c r="F22" s="28" t="s">
        <v>2</v>
      </c>
      <c r="G22" s="7" t="s">
        <v>8</v>
      </c>
      <c r="P22" s="2"/>
    </row>
    <row r="23" spans="1:16" x14ac:dyDescent="0.25">
      <c r="A23" s="27">
        <v>42414</v>
      </c>
      <c r="B23" s="7" t="s">
        <v>5</v>
      </c>
      <c r="C23" s="7" t="s">
        <v>11</v>
      </c>
      <c r="D23" s="16">
        <v>402.43</v>
      </c>
      <c r="P23" s="2"/>
    </row>
    <row r="24" spans="1:16" x14ac:dyDescent="0.25">
      <c r="A24" s="27">
        <v>42371</v>
      </c>
      <c r="B24" s="7" t="s">
        <v>4</v>
      </c>
      <c r="C24" s="7" t="s">
        <v>7</v>
      </c>
      <c r="D24" s="16">
        <v>519.21</v>
      </c>
      <c r="F24" s="25" t="s">
        <v>1</v>
      </c>
      <c r="G24" s="25" t="s">
        <v>105</v>
      </c>
      <c r="P24" s="2"/>
    </row>
    <row r="25" spans="1:16" x14ac:dyDescent="0.25">
      <c r="A25" s="27">
        <v>42392</v>
      </c>
      <c r="B25" s="7" t="s">
        <v>6</v>
      </c>
      <c r="C25" s="7" t="s">
        <v>10</v>
      </c>
      <c r="D25" s="16">
        <v>257.19</v>
      </c>
      <c r="F25" s="7" t="s">
        <v>9</v>
      </c>
      <c r="G25" s="13">
        <f>SUMIFS($D$23:$D$11626,$C$23:$C$11626,$G$22,$B$23:$B$11626,F25)</f>
        <v>382656.60999999969</v>
      </c>
      <c r="P25" s="2"/>
    </row>
    <row r="26" spans="1:16" x14ac:dyDescent="0.25">
      <c r="A26" s="27">
        <v>42553</v>
      </c>
      <c r="B26" s="7" t="s">
        <v>5</v>
      </c>
      <c r="C26" s="7" t="s">
        <v>10</v>
      </c>
      <c r="D26" s="16">
        <v>172.07</v>
      </c>
      <c r="F26" s="7" t="s">
        <v>5</v>
      </c>
      <c r="G26" s="13">
        <f t="shared" ref="G26:G28" si="1">SUMIFS($D$23:$D$11626,$C$23:$C$11626,$G$22,$B$23:$B$11626,F26)</f>
        <v>363560.94999999978</v>
      </c>
      <c r="P26" s="2"/>
    </row>
    <row r="27" spans="1:16" x14ac:dyDescent="0.25">
      <c r="A27" s="27">
        <v>42508</v>
      </c>
      <c r="B27" s="7" t="s">
        <v>9</v>
      </c>
      <c r="C27" s="7" t="s">
        <v>10</v>
      </c>
      <c r="D27" s="16">
        <v>442.14</v>
      </c>
      <c r="F27" s="7" t="s">
        <v>6</v>
      </c>
      <c r="G27" s="13">
        <f t="shared" si="1"/>
        <v>398785.92000000022</v>
      </c>
      <c r="P27" s="2"/>
    </row>
    <row r="28" spans="1:16" ht="15.75" thickBot="1" x14ac:dyDescent="0.3">
      <c r="A28" s="27">
        <v>42715</v>
      </c>
      <c r="B28" s="7" t="s">
        <v>4</v>
      </c>
      <c r="C28" s="7" t="s">
        <v>8</v>
      </c>
      <c r="D28" s="16">
        <v>592.85</v>
      </c>
      <c r="F28" s="23" t="s">
        <v>4</v>
      </c>
      <c r="G28" s="13">
        <f t="shared" si="1"/>
        <v>364297.63000000024</v>
      </c>
      <c r="P28" s="2"/>
    </row>
    <row r="29" spans="1:16" ht="15.75" thickBot="1" x14ac:dyDescent="0.3">
      <c r="A29" s="27">
        <v>42381</v>
      </c>
      <c r="B29" s="7" t="s">
        <v>4</v>
      </c>
      <c r="C29" s="7" t="s">
        <v>7</v>
      </c>
      <c r="D29" s="16">
        <v>596.9</v>
      </c>
      <c r="F29" s="24" t="s">
        <v>109</v>
      </c>
      <c r="G29" s="18">
        <f>SUM(G25:G28)</f>
        <v>1509301.1099999999</v>
      </c>
      <c r="P29" s="2"/>
    </row>
    <row r="30" spans="1:16" ht="15.75" thickTop="1" x14ac:dyDescent="0.25">
      <c r="A30" s="27">
        <v>42591</v>
      </c>
      <c r="B30" s="7" t="s">
        <v>9</v>
      </c>
      <c r="C30" s="7" t="s">
        <v>11</v>
      </c>
      <c r="D30" s="16">
        <v>729.2</v>
      </c>
      <c r="P30" s="2"/>
    </row>
    <row r="31" spans="1:16" x14ac:dyDescent="0.25">
      <c r="A31" s="27">
        <v>42639</v>
      </c>
      <c r="B31" s="7" t="s">
        <v>9</v>
      </c>
      <c r="C31" s="7" t="s">
        <v>11</v>
      </c>
      <c r="D31" s="16">
        <v>289.74</v>
      </c>
      <c r="F31" s="25" t="s">
        <v>107</v>
      </c>
      <c r="G31" s="25" t="s">
        <v>108</v>
      </c>
      <c r="H31" s="25" t="s">
        <v>105</v>
      </c>
      <c r="P31" s="2"/>
    </row>
    <row r="32" spans="1:16" x14ac:dyDescent="0.25">
      <c r="A32" s="27">
        <v>42694</v>
      </c>
      <c r="B32" s="7" t="s">
        <v>5</v>
      </c>
      <c r="C32" s="7" t="s">
        <v>7</v>
      </c>
      <c r="D32" s="16">
        <v>296.63</v>
      </c>
      <c r="F32" s="27" t="s">
        <v>110</v>
      </c>
      <c r="G32" s="27" t="s">
        <v>111</v>
      </c>
      <c r="H32" s="13"/>
      <c r="P32" s="2"/>
    </row>
    <row r="33" spans="1:16" x14ac:dyDescent="0.25">
      <c r="A33" s="27">
        <v>42663</v>
      </c>
      <c r="B33" s="7" t="s">
        <v>4</v>
      </c>
      <c r="C33" s="7" t="s">
        <v>8</v>
      </c>
      <c r="D33" s="16">
        <v>294.91000000000003</v>
      </c>
      <c r="F33" s="27" t="s">
        <v>112</v>
      </c>
      <c r="G33" s="27" t="s">
        <v>113</v>
      </c>
      <c r="H33" s="13"/>
      <c r="P33" s="2"/>
    </row>
    <row r="34" spans="1:16" x14ac:dyDescent="0.25">
      <c r="A34" s="27">
        <v>42450</v>
      </c>
      <c r="B34" s="7" t="s">
        <v>9</v>
      </c>
      <c r="C34" s="7" t="s">
        <v>10</v>
      </c>
      <c r="D34" s="16">
        <v>466.34</v>
      </c>
      <c r="F34" s="27" t="s">
        <v>114</v>
      </c>
      <c r="G34" s="27" t="s">
        <v>115</v>
      </c>
      <c r="H34" s="13"/>
      <c r="P34" s="2"/>
    </row>
    <row r="35" spans="1:16" x14ac:dyDescent="0.25">
      <c r="A35" s="27">
        <v>42580</v>
      </c>
      <c r="B35" s="7" t="s">
        <v>9</v>
      </c>
      <c r="C35" s="7" t="s">
        <v>10</v>
      </c>
      <c r="D35" s="16">
        <v>627.69000000000005</v>
      </c>
      <c r="F35" s="27" t="s">
        <v>116</v>
      </c>
      <c r="G35" s="27" t="s">
        <v>117</v>
      </c>
      <c r="H35" s="13"/>
      <c r="P35" s="2"/>
    </row>
    <row r="36" spans="1:16" x14ac:dyDescent="0.25">
      <c r="A36" s="27">
        <v>42710</v>
      </c>
      <c r="B36" s="7" t="s">
        <v>4</v>
      </c>
      <c r="C36" s="7" t="s">
        <v>10</v>
      </c>
      <c r="D36" s="16">
        <v>586.54999999999995</v>
      </c>
      <c r="F36" s="27" t="s">
        <v>118</v>
      </c>
      <c r="G36" s="27" t="s">
        <v>119</v>
      </c>
      <c r="H36" s="13"/>
      <c r="P36" s="2"/>
    </row>
    <row r="37" spans="1:16" ht="15.75" thickBot="1" x14ac:dyDescent="0.3">
      <c r="A37" s="27">
        <v>42571</v>
      </c>
      <c r="B37" s="7" t="s">
        <v>5</v>
      </c>
      <c r="C37" s="7" t="s">
        <v>7</v>
      </c>
      <c r="D37" s="16">
        <v>723.12</v>
      </c>
      <c r="F37" s="27" t="s">
        <v>120</v>
      </c>
      <c r="G37" s="27" t="s">
        <v>121</v>
      </c>
      <c r="H37" s="13"/>
      <c r="P37" s="2"/>
    </row>
    <row r="38" spans="1:16" ht="15.75" thickBot="1" x14ac:dyDescent="0.3">
      <c r="A38" s="27">
        <v>42616</v>
      </c>
      <c r="B38" s="7" t="s">
        <v>5</v>
      </c>
      <c r="C38" s="7" t="s">
        <v>8</v>
      </c>
      <c r="D38" s="16">
        <v>277.61</v>
      </c>
      <c r="G38" s="24" t="s">
        <v>109</v>
      </c>
      <c r="H38" s="18"/>
      <c r="P38" s="2"/>
    </row>
    <row r="39" spans="1:16" ht="15.75" thickTop="1" x14ac:dyDescent="0.25">
      <c r="A39" s="27">
        <v>42479</v>
      </c>
      <c r="B39" s="7" t="s">
        <v>9</v>
      </c>
      <c r="C39" s="7" t="s">
        <v>8</v>
      </c>
      <c r="D39" s="16">
        <v>431.06</v>
      </c>
      <c r="P39" s="2"/>
    </row>
    <row r="40" spans="1:16" x14ac:dyDescent="0.25">
      <c r="A40" s="27">
        <v>42689</v>
      </c>
      <c r="B40" s="7" t="s">
        <v>9</v>
      </c>
      <c r="C40" s="7" t="s">
        <v>11</v>
      </c>
      <c r="D40" s="16">
        <v>787.32</v>
      </c>
      <c r="P40" s="2"/>
    </row>
    <row r="41" spans="1:16" x14ac:dyDescent="0.25">
      <c r="A41" s="27">
        <v>42374</v>
      </c>
      <c r="B41" s="7" t="s">
        <v>9</v>
      </c>
      <c r="C41" s="7" t="s">
        <v>11</v>
      </c>
      <c r="D41" s="16">
        <v>618.28</v>
      </c>
      <c r="P41" s="2"/>
    </row>
    <row r="42" spans="1:16" x14ac:dyDescent="0.25">
      <c r="A42" s="27">
        <v>42521</v>
      </c>
      <c r="B42" s="7" t="s">
        <v>6</v>
      </c>
      <c r="C42" s="7" t="s">
        <v>10</v>
      </c>
      <c r="D42" s="16">
        <v>833.58</v>
      </c>
      <c r="P42" s="2"/>
    </row>
    <row r="43" spans="1:16" x14ac:dyDescent="0.25">
      <c r="A43" s="27">
        <v>42702</v>
      </c>
      <c r="B43" s="7" t="s">
        <v>4</v>
      </c>
      <c r="C43" s="7" t="s">
        <v>11</v>
      </c>
      <c r="D43" s="16">
        <v>744.08</v>
      </c>
      <c r="P43" s="2"/>
    </row>
    <row r="44" spans="1:16" x14ac:dyDescent="0.25">
      <c r="A44" s="27">
        <v>42449</v>
      </c>
      <c r="B44" s="7" t="s">
        <v>6</v>
      </c>
      <c r="C44" s="7" t="s">
        <v>7</v>
      </c>
      <c r="D44" s="16">
        <v>630.13</v>
      </c>
      <c r="P44" s="2"/>
    </row>
    <row r="45" spans="1:16" x14ac:dyDescent="0.25">
      <c r="A45" s="27">
        <v>42480</v>
      </c>
      <c r="B45" s="7" t="s">
        <v>5</v>
      </c>
      <c r="C45" s="7" t="s">
        <v>11</v>
      </c>
      <c r="D45" s="16">
        <v>222.89</v>
      </c>
      <c r="P45" s="2"/>
    </row>
    <row r="46" spans="1:16" x14ac:dyDescent="0.25">
      <c r="A46" s="27">
        <v>42455</v>
      </c>
      <c r="B46" s="7" t="s">
        <v>4</v>
      </c>
      <c r="C46" s="7" t="s">
        <v>11</v>
      </c>
      <c r="D46" s="16">
        <v>135.66999999999999</v>
      </c>
      <c r="P46" s="2"/>
    </row>
    <row r="47" spans="1:16" x14ac:dyDescent="0.25">
      <c r="A47" s="27">
        <v>42376</v>
      </c>
      <c r="B47" s="7" t="s">
        <v>6</v>
      </c>
      <c r="C47" s="7" t="s">
        <v>8</v>
      </c>
      <c r="D47" s="16">
        <v>668.9</v>
      </c>
      <c r="P47" s="2"/>
    </row>
    <row r="48" spans="1:16" x14ac:dyDescent="0.25">
      <c r="A48" s="27">
        <v>42572</v>
      </c>
      <c r="B48" s="7" t="s">
        <v>4</v>
      </c>
      <c r="C48" s="7" t="s">
        <v>11</v>
      </c>
      <c r="D48" s="16">
        <v>772.76</v>
      </c>
      <c r="P48" s="2"/>
    </row>
    <row r="49" spans="1:16" x14ac:dyDescent="0.25">
      <c r="A49" s="27">
        <v>42505</v>
      </c>
      <c r="B49" s="7" t="s">
        <v>4</v>
      </c>
      <c r="C49" s="7" t="s">
        <v>10</v>
      </c>
      <c r="D49" s="16">
        <v>750.82</v>
      </c>
      <c r="P49" s="2"/>
    </row>
    <row r="50" spans="1:16" x14ac:dyDescent="0.25">
      <c r="A50" s="27">
        <v>42568</v>
      </c>
      <c r="B50" s="7" t="s">
        <v>5</v>
      </c>
      <c r="C50" s="7" t="s">
        <v>7</v>
      </c>
      <c r="D50" s="16">
        <v>785.3</v>
      </c>
      <c r="P50" s="2"/>
    </row>
    <row r="51" spans="1:16" x14ac:dyDescent="0.25">
      <c r="A51" s="27">
        <v>42729</v>
      </c>
      <c r="B51" s="7" t="s">
        <v>6</v>
      </c>
      <c r="C51" s="7" t="s">
        <v>8</v>
      </c>
      <c r="D51" s="16">
        <v>817.22</v>
      </c>
      <c r="P51" s="2"/>
    </row>
    <row r="52" spans="1:16" x14ac:dyDescent="0.25">
      <c r="A52" s="27">
        <v>42727</v>
      </c>
      <c r="B52" s="7" t="s">
        <v>6</v>
      </c>
      <c r="C52" s="7" t="s">
        <v>7</v>
      </c>
      <c r="D52" s="16">
        <v>792.19</v>
      </c>
      <c r="P52" s="2"/>
    </row>
    <row r="53" spans="1:16" x14ac:dyDescent="0.25">
      <c r="A53" s="27">
        <v>42445</v>
      </c>
      <c r="B53" s="7" t="s">
        <v>6</v>
      </c>
      <c r="C53" s="7" t="s">
        <v>8</v>
      </c>
      <c r="D53" s="16">
        <v>239.21</v>
      </c>
      <c r="P53" s="2"/>
    </row>
    <row r="54" spans="1:16" x14ac:dyDescent="0.25">
      <c r="A54" s="27">
        <v>42567</v>
      </c>
      <c r="B54" s="7" t="s">
        <v>4</v>
      </c>
      <c r="C54" s="7" t="s">
        <v>7</v>
      </c>
      <c r="D54" s="16">
        <v>493.09</v>
      </c>
      <c r="P54" s="2"/>
    </row>
    <row r="55" spans="1:16" x14ac:dyDescent="0.25">
      <c r="A55" s="27">
        <v>42720</v>
      </c>
      <c r="B55" s="7" t="s">
        <v>4</v>
      </c>
      <c r="C55" s="7" t="s">
        <v>8</v>
      </c>
      <c r="D55" s="16">
        <v>304</v>
      </c>
      <c r="P55" s="2"/>
    </row>
    <row r="56" spans="1:16" x14ac:dyDescent="0.25">
      <c r="A56" s="27">
        <v>42455</v>
      </c>
      <c r="B56" s="7" t="s">
        <v>4</v>
      </c>
      <c r="C56" s="7" t="s">
        <v>7</v>
      </c>
      <c r="D56" s="16">
        <v>473.21</v>
      </c>
      <c r="P56" s="2"/>
    </row>
    <row r="57" spans="1:16" x14ac:dyDescent="0.25">
      <c r="A57" s="27">
        <v>42451</v>
      </c>
      <c r="B57" s="7" t="s">
        <v>6</v>
      </c>
      <c r="C57" s="7" t="s">
        <v>8</v>
      </c>
      <c r="D57" s="16">
        <v>783.44</v>
      </c>
      <c r="P57" s="2"/>
    </row>
    <row r="58" spans="1:16" x14ac:dyDescent="0.25">
      <c r="A58" s="27">
        <v>42635</v>
      </c>
      <c r="B58" s="7" t="s">
        <v>5</v>
      </c>
      <c r="C58" s="7" t="s">
        <v>10</v>
      </c>
      <c r="D58" s="16">
        <v>474.43</v>
      </c>
      <c r="P58" s="2"/>
    </row>
    <row r="59" spans="1:16" x14ac:dyDescent="0.25">
      <c r="A59" s="27">
        <v>42421</v>
      </c>
      <c r="B59" s="7" t="s">
        <v>5</v>
      </c>
      <c r="C59" s="7" t="s">
        <v>10</v>
      </c>
      <c r="D59" s="16">
        <v>608.79999999999995</v>
      </c>
      <c r="P59" s="2"/>
    </row>
    <row r="60" spans="1:16" x14ac:dyDescent="0.25">
      <c r="A60" s="27">
        <v>42548</v>
      </c>
      <c r="B60" s="7" t="s">
        <v>4</v>
      </c>
      <c r="C60" s="7" t="s">
        <v>11</v>
      </c>
      <c r="D60" s="16">
        <v>464.9</v>
      </c>
      <c r="P60" s="2"/>
    </row>
    <row r="61" spans="1:16" x14ac:dyDescent="0.25">
      <c r="A61" s="27">
        <v>42480</v>
      </c>
      <c r="B61" s="7" t="s">
        <v>9</v>
      </c>
      <c r="C61" s="7" t="s">
        <v>8</v>
      </c>
      <c r="D61" s="16">
        <v>363.87</v>
      </c>
      <c r="P61" s="2"/>
    </row>
    <row r="62" spans="1:16" x14ac:dyDescent="0.25">
      <c r="A62" s="27">
        <v>42511</v>
      </c>
      <c r="B62" s="7" t="s">
        <v>9</v>
      </c>
      <c r="C62" s="7" t="s">
        <v>7</v>
      </c>
      <c r="D62" s="16">
        <v>837.82</v>
      </c>
      <c r="P62" s="2"/>
    </row>
    <row r="63" spans="1:16" x14ac:dyDescent="0.25">
      <c r="A63" s="27">
        <v>42728</v>
      </c>
      <c r="B63" s="7" t="s">
        <v>4</v>
      </c>
      <c r="C63" s="7" t="s">
        <v>7</v>
      </c>
      <c r="D63" s="16">
        <v>444.56</v>
      </c>
      <c r="P63" s="2"/>
    </row>
    <row r="64" spans="1:16" x14ac:dyDescent="0.25">
      <c r="A64" s="27">
        <v>42473</v>
      </c>
      <c r="B64" s="7" t="s">
        <v>6</v>
      </c>
      <c r="C64" s="7" t="s">
        <v>8</v>
      </c>
      <c r="D64" s="16">
        <v>280.3</v>
      </c>
      <c r="P64" s="2"/>
    </row>
    <row r="65" spans="1:16" x14ac:dyDescent="0.25">
      <c r="A65" s="27">
        <v>42644</v>
      </c>
      <c r="B65" s="7" t="s">
        <v>5</v>
      </c>
      <c r="C65" s="7" t="s">
        <v>8</v>
      </c>
      <c r="D65" s="16">
        <v>653.46</v>
      </c>
      <c r="P65" s="2"/>
    </row>
    <row r="66" spans="1:16" x14ac:dyDescent="0.25">
      <c r="A66" s="27">
        <v>42686</v>
      </c>
      <c r="B66" s="7" t="s">
        <v>9</v>
      </c>
      <c r="C66" s="7" t="s">
        <v>10</v>
      </c>
      <c r="D66" s="16">
        <v>876.13</v>
      </c>
      <c r="P66" s="2"/>
    </row>
    <row r="67" spans="1:16" x14ac:dyDescent="0.25">
      <c r="A67" s="27">
        <v>42439</v>
      </c>
      <c r="B67" s="7" t="s">
        <v>5</v>
      </c>
      <c r="C67" s="7" t="s">
        <v>11</v>
      </c>
      <c r="D67" s="16">
        <v>870.36</v>
      </c>
      <c r="P67" s="2"/>
    </row>
    <row r="68" spans="1:16" x14ac:dyDescent="0.25">
      <c r="A68" s="27">
        <v>42604</v>
      </c>
      <c r="B68" s="7" t="s">
        <v>5</v>
      </c>
      <c r="C68" s="7" t="s">
        <v>10</v>
      </c>
      <c r="D68" s="16">
        <v>668.82</v>
      </c>
      <c r="P68" s="2"/>
    </row>
    <row r="69" spans="1:16" x14ac:dyDescent="0.25">
      <c r="A69" s="27">
        <v>42507</v>
      </c>
      <c r="B69" s="7" t="s">
        <v>9</v>
      </c>
      <c r="C69" s="7" t="s">
        <v>11</v>
      </c>
      <c r="D69" s="16">
        <v>180.6</v>
      </c>
      <c r="P69" s="2"/>
    </row>
    <row r="70" spans="1:16" x14ac:dyDescent="0.25">
      <c r="A70" s="27">
        <v>42719</v>
      </c>
      <c r="B70" s="7" t="s">
        <v>6</v>
      </c>
      <c r="C70" s="7" t="s">
        <v>11</v>
      </c>
      <c r="D70" s="16">
        <v>861.01</v>
      </c>
      <c r="P70" s="2"/>
    </row>
    <row r="71" spans="1:16" x14ac:dyDescent="0.25">
      <c r="A71" s="27">
        <v>42372</v>
      </c>
      <c r="B71" s="7" t="s">
        <v>4</v>
      </c>
      <c r="C71" s="7" t="s">
        <v>11</v>
      </c>
      <c r="D71" s="16">
        <v>698.38</v>
      </c>
      <c r="P71" s="2"/>
    </row>
    <row r="72" spans="1:16" x14ac:dyDescent="0.25">
      <c r="A72" s="27">
        <v>42668</v>
      </c>
      <c r="B72" s="7" t="s">
        <v>4</v>
      </c>
      <c r="C72" s="7" t="s">
        <v>7</v>
      </c>
      <c r="D72" s="16">
        <v>325.02999999999997</v>
      </c>
      <c r="P72" s="2"/>
    </row>
    <row r="73" spans="1:16" x14ac:dyDescent="0.25">
      <c r="A73" s="27">
        <v>42456</v>
      </c>
      <c r="B73" s="7" t="s">
        <v>9</v>
      </c>
      <c r="C73" s="7" t="s">
        <v>8</v>
      </c>
      <c r="D73" s="16">
        <v>294.17</v>
      </c>
      <c r="P73" s="2"/>
    </row>
    <row r="74" spans="1:16" x14ac:dyDescent="0.25">
      <c r="A74" s="27">
        <v>42418</v>
      </c>
      <c r="B74" s="7" t="s">
        <v>4</v>
      </c>
      <c r="C74" s="7" t="s">
        <v>7</v>
      </c>
      <c r="D74" s="16">
        <v>673.07</v>
      </c>
      <c r="P74" s="2"/>
    </row>
    <row r="75" spans="1:16" x14ac:dyDescent="0.25">
      <c r="A75" s="27">
        <v>42451</v>
      </c>
      <c r="B75" s="7" t="s">
        <v>4</v>
      </c>
      <c r="C75" s="7" t="s">
        <v>10</v>
      </c>
      <c r="D75" s="16">
        <v>502.79</v>
      </c>
      <c r="P75" s="2"/>
    </row>
    <row r="76" spans="1:16" x14ac:dyDescent="0.25">
      <c r="A76" s="27">
        <v>42721</v>
      </c>
      <c r="B76" s="7" t="s">
        <v>4</v>
      </c>
      <c r="C76" s="7" t="s">
        <v>11</v>
      </c>
      <c r="D76" s="16">
        <v>360.4</v>
      </c>
      <c r="P76" s="2"/>
    </row>
    <row r="77" spans="1:16" x14ac:dyDescent="0.25">
      <c r="A77" s="27">
        <v>42422</v>
      </c>
      <c r="B77" s="7" t="s">
        <v>4</v>
      </c>
      <c r="C77" s="7" t="s">
        <v>11</v>
      </c>
      <c r="D77" s="16">
        <v>510.3</v>
      </c>
      <c r="P77" s="2"/>
    </row>
    <row r="78" spans="1:16" x14ac:dyDescent="0.25">
      <c r="A78" s="27">
        <v>42558</v>
      </c>
      <c r="B78" s="7" t="s">
        <v>4</v>
      </c>
      <c r="C78" s="7" t="s">
        <v>7</v>
      </c>
      <c r="D78" s="16">
        <v>856</v>
      </c>
      <c r="P78" s="2"/>
    </row>
    <row r="79" spans="1:16" x14ac:dyDescent="0.25">
      <c r="A79" s="27">
        <v>42383</v>
      </c>
      <c r="B79" s="7" t="s">
        <v>5</v>
      </c>
      <c r="C79" s="7" t="s">
        <v>11</v>
      </c>
      <c r="D79" s="16">
        <v>524.80999999999995</v>
      </c>
      <c r="P79" s="2"/>
    </row>
    <row r="80" spans="1:16" x14ac:dyDescent="0.25">
      <c r="A80" s="27">
        <v>42715</v>
      </c>
      <c r="B80" s="7" t="s">
        <v>4</v>
      </c>
      <c r="C80" s="7" t="s">
        <v>7</v>
      </c>
      <c r="D80" s="16">
        <v>164.71</v>
      </c>
      <c r="P80" s="2"/>
    </row>
    <row r="81" spans="1:16" x14ac:dyDescent="0.25">
      <c r="A81" s="27">
        <v>42546</v>
      </c>
      <c r="B81" s="7" t="s">
        <v>9</v>
      </c>
      <c r="C81" s="7" t="s">
        <v>7</v>
      </c>
      <c r="D81" s="16">
        <v>742.79</v>
      </c>
      <c r="P81" s="2"/>
    </row>
    <row r="82" spans="1:16" x14ac:dyDescent="0.25">
      <c r="A82" s="27">
        <v>42645</v>
      </c>
      <c r="B82" s="7" t="s">
        <v>9</v>
      </c>
      <c r="C82" s="7" t="s">
        <v>10</v>
      </c>
      <c r="D82" s="16">
        <v>812.67</v>
      </c>
      <c r="P82" s="2"/>
    </row>
    <row r="83" spans="1:16" x14ac:dyDescent="0.25">
      <c r="A83" s="27">
        <v>42607</v>
      </c>
      <c r="B83" s="7" t="s">
        <v>4</v>
      </c>
      <c r="C83" s="7" t="s">
        <v>10</v>
      </c>
      <c r="D83" s="16">
        <v>509.59</v>
      </c>
      <c r="P83" s="2"/>
    </row>
    <row r="84" spans="1:16" x14ac:dyDescent="0.25">
      <c r="A84" s="27">
        <v>42734</v>
      </c>
      <c r="B84" s="7" t="s">
        <v>6</v>
      </c>
      <c r="C84" s="7" t="s">
        <v>7</v>
      </c>
      <c r="D84" s="16">
        <v>863.64</v>
      </c>
      <c r="P84" s="2"/>
    </row>
    <row r="85" spans="1:16" x14ac:dyDescent="0.25">
      <c r="A85" s="27">
        <v>42466</v>
      </c>
      <c r="B85" s="7" t="s">
        <v>5</v>
      </c>
      <c r="C85" s="7" t="s">
        <v>10</v>
      </c>
      <c r="D85" s="16">
        <v>612.59</v>
      </c>
      <c r="P85" s="2"/>
    </row>
    <row r="86" spans="1:16" x14ac:dyDescent="0.25">
      <c r="A86" s="27">
        <v>42620</v>
      </c>
      <c r="B86" s="7" t="s">
        <v>5</v>
      </c>
      <c r="C86" s="7" t="s">
        <v>7</v>
      </c>
      <c r="D86" s="16">
        <v>238.02</v>
      </c>
      <c r="P86" s="2"/>
    </row>
    <row r="87" spans="1:16" x14ac:dyDescent="0.25">
      <c r="A87" s="27">
        <v>42419</v>
      </c>
      <c r="B87" s="7" t="s">
        <v>9</v>
      </c>
      <c r="C87" s="7" t="s">
        <v>7</v>
      </c>
      <c r="D87" s="16">
        <v>549.9</v>
      </c>
      <c r="P87" s="2"/>
    </row>
    <row r="88" spans="1:16" x14ac:dyDescent="0.25">
      <c r="A88" s="27">
        <v>42432</v>
      </c>
      <c r="B88" s="7" t="s">
        <v>5</v>
      </c>
      <c r="C88" s="7" t="s">
        <v>8</v>
      </c>
      <c r="D88" s="16">
        <v>634.41</v>
      </c>
      <c r="P88" s="2"/>
    </row>
    <row r="89" spans="1:16" x14ac:dyDescent="0.25">
      <c r="A89" s="27">
        <v>42442</v>
      </c>
      <c r="B89" s="7" t="s">
        <v>9</v>
      </c>
      <c r="C89" s="7" t="s">
        <v>11</v>
      </c>
      <c r="D89" s="16">
        <v>859.94</v>
      </c>
      <c r="P89" s="2"/>
    </row>
    <row r="90" spans="1:16" x14ac:dyDescent="0.25">
      <c r="A90" s="27">
        <v>42521</v>
      </c>
      <c r="B90" s="7" t="s">
        <v>5</v>
      </c>
      <c r="C90" s="7" t="s">
        <v>11</v>
      </c>
      <c r="D90" s="16">
        <v>348.13</v>
      </c>
      <c r="P90" s="2"/>
    </row>
    <row r="91" spans="1:16" x14ac:dyDescent="0.25">
      <c r="A91" s="27">
        <v>42545</v>
      </c>
      <c r="B91" s="7" t="s">
        <v>5</v>
      </c>
      <c r="C91" s="7" t="s">
        <v>11</v>
      </c>
      <c r="D91" s="16">
        <v>293.74</v>
      </c>
      <c r="P91" s="2"/>
    </row>
    <row r="92" spans="1:16" x14ac:dyDescent="0.25">
      <c r="A92" s="27">
        <v>42411</v>
      </c>
      <c r="B92" s="7" t="s">
        <v>4</v>
      </c>
      <c r="C92" s="7" t="s">
        <v>8</v>
      </c>
      <c r="D92" s="16">
        <v>218.84</v>
      </c>
      <c r="P92" s="2"/>
    </row>
    <row r="93" spans="1:16" x14ac:dyDescent="0.25">
      <c r="A93" s="27">
        <v>42540</v>
      </c>
      <c r="B93" s="7" t="s">
        <v>4</v>
      </c>
      <c r="C93" s="7" t="s">
        <v>8</v>
      </c>
      <c r="D93" s="16">
        <v>367.17</v>
      </c>
      <c r="P93" s="2"/>
    </row>
    <row r="94" spans="1:16" x14ac:dyDescent="0.25">
      <c r="A94" s="27">
        <v>42537</v>
      </c>
      <c r="B94" s="7" t="s">
        <v>9</v>
      </c>
      <c r="C94" s="7" t="s">
        <v>8</v>
      </c>
      <c r="D94" s="16">
        <v>588.94000000000005</v>
      </c>
      <c r="P94" s="2"/>
    </row>
    <row r="95" spans="1:16" x14ac:dyDescent="0.25">
      <c r="A95" s="27">
        <v>42498</v>
      </c>
      <c r="B95" s="7" t="s">
        <v>5</v>
      </c>
      <c r="C95" s="7" t="s">
        <v>7</v>
      </c>
      <c r="D95" s="16">
        <v>780.46</v>
      </c>
      <c r="P95" s="2"/>
    </row>
    <row r="96" spans="1:16" x14ac:dyDescent="0.25">
      <c r="A96" s="27">
        <v>42503</v>
      </c>
      <c r="B96" s="7" t="s">
        <v>6</v>
      </c>
      <c r="C96" s="7" t="s">
        <v>10</v>
      </c>
      <c r="D96" s="16">
        <v>320.52</v>
      </c>
      <c r="P96" s="2"/>
    </row>
    <row r="97" spans="1:16" x14ac:dyDescent="0.25">
      <c r="A97" s="27">
        <v>42442</v>
      </c>
      <c r="B97" s="7" t="s">
        <v>9</v>
      </c>
      <c r="C97" s="7" t="s">
        <v>10</v>
      </c>
      <c r="D97" s="16">
        <v>687.94</v>
      </c>
      <c r="P97" s="2"/>
    </row>
    <row r="98" spans="1:16" x14ac:dyDescent="0.25">
      <c r="A98" s="27">
        <v>42393</v>
      </c>
      <c r="B98" s="7" t="s">
        <v>9</v>
      </c>
      <c r="C98" s="7" t="s">
        <v>11</v>
      </c>
      <c r="D98" s="16">
        <v>762.46</v>
      </c>
      <c r="P98" s="2"/>
    </row>
    <row r="99" spans="1:16" x14ac:dyDescent="0.25">
      <c r="A99" s="27">
        <v>42555</v>
      </c>
      <c r="B99" s="7" t="s">
        <v>4</v>
      </c>
      <c r="C99" s="7" t="s">
        <v>11</v>
      </c>
      <c r="D99" s="16">
        <v>259.79000000000002</v>
      </c>
      <c r="P99" s="2"/>
    </row>
    <row r="100" spans="1:16" x14ac:dyDescent="0.25">
      <c r="A100" s="27">
        <v>42481</v>
      </c>
      <c r="B100" s="7" t="s">
        <v>6</v>
      </c>
      <c r="C100" s="7" t="s">
        <v>10</v>
      </c>
      <c r="D100" s="16">
        <v>671.33</v>
      </c>
      <c r="P100" s="2"/>
    </row>
    <row r="101" spans="1:16" x14ac:dyDescent="0.25">
      <c r="A101" s="27">
        <v>42548</v>
      </c>
      <c r="B101" s="7" t="s">
        <v>4</v>
      </c>
      <c r="C101" s="7" t="s">
        <v>8</v>
      </c>
      <c r="D101" s="16">
        <v>851.51</v>
      </c>
      <c r="P101" s="2"/>
    </row>
    <row r="102" spans="1:16" x14ac:dyDescent="0.25">
      <c r="A102" s="27">
        <v>42571</v>
      </c>
      <c r="B102" s="7" t="s">
        <v>5</v>
      </c>
      <c r="C102" s="7" t="s">
        <v>8</v>
      </c>
      <c r="D102" s="16">
        <v>719.92</v>
      </c>
      <c r="P102" s="2"/>
    </row>
    <row r="103" spans="1:16" x14ac:dyDescent="0.25">
      <c r="A103" s="27">
        <v>42683</v>
      </c>
      <c r="B103" s="7" t="s">
        <v>4</v>
      </c>
      <c r="C103" s="7" t="s">
        <v>8</v>
      </c>
      <c r="D103" s="16">
        <v>384.89</v>
      </c>
      <c r="P103" s="2"/>
    </row>
    <row r="104" spans="1:16" x14ac:dyDescent="0.25">
      <c r="A104" s="27">
        <v>42435</v>
      </c>
      <c r="B104" s="7" t="s">
        <v>5</v>
      </c>
      <c r="C104" s="7" t="s">
        <v>7</v>
      </c>
      <c r="D104" s="16">
        <v>595.77</v>
      </c>
      <c r="P104" s="2"/>
    </row>
    <row r="105" spans="1:16" x14ac:dyDescent="0.25">
      <c r="A105" s="27">
        <v>42446</v>
      </c>
      <c r="B105" s="7" t="s">
        <v>6</v>
      </c>
      <c r="C105" s="7" t="s">
        <v>8</v>
      </c>
      <c r="D105" s="16">
        <v>493.69</v>
      </c>
      <c r="P105" s="2"/>
    </row>
    <row r="106" spans="1:16" x14ac:dyDescent="0.25">
      <c r="A106" s="27">
        <v>42549</v>
      </c>
      <c r="B106" s="7" t="s">
        <v>4</v>
      </c>
      <c r="C106" s="7" t="s">
        <v>7</v>
      </c>
      <c r="D106" s="16">
        <v>364.54</v>
      </c>
      <c r="P106" s="2"/>
    </row>
    <row r="107" spans="1:16" x14ac:dyDescent="0.25">
      <c r="A107" s="27">
        <v>42493</v>
      </c>
      <c r="B107" s="7" t="s">
        <v>5</v>
      </c>
      <c r="C107" s="7" t="s">
        <v>7</v>
      </c>
      <c r="D107" s="16">
        <v>845.72</v>
      </c>
      <c r="P107" s="2"/>
    </row>
    <row r="108" spans="1:16" x14ac:dyDescent="0.25">
      <c r="A108" s="27">
        <v>42728</v>
      </c>
      <c r="B108" s="7" t="s">
        <v>6</v>
      </c>
      <c r="C108" s="7" t="s">
        <v>8</v>
      </c>
      <c r="D108" s="16">
        <v>382.84</v>
      </c>
      <c r="P108" s="2"/>
    </row>
    <row r="109" spans="1:16" x14ac:dyDescent="0.25">
      <c r="A109" s="27">
        <v>42625</v>
      </c>
      <c r="B109" s="7" t="s">
        <v>9</v>
      </c>
      <c r="C109" s="7" t="s">
        <v>10</v>
      </c>
      <c r="D109" s="16">
        <v>323.75</v>
      </c>
      <c r="P109" s="2"/>
    </row>
    <row r="110" spans="1:16" x14ac:dyDescent="0.25">
      <c r="A110" s="27">
        <v>42623</v>
      </c>
      <c r="B110" s="7" t="s">
        <v>6</v>
      </c>
      <c r="C110" s="7" t="s">
        <v>10</v>
      </c>
      <c r="D110" s="16">
        <v>705.85</v>
      </c>
      <c r="P110" s="2"/>
    </row>
    <row r="111" spans="1:16" x14ac:dyDescent="0.25">
      <c r="A111" s="27">
        <v>42690</v>
      </c>
      <c r="B111" s="7" t="s">
        <v>5</v>
      </c>
      <c r="C111" s="7" t="s">
        <v>8</v>
      </c>
      <c r="D111" s="16">
        <v>243.31</v>
      </c>
      <c r="P111" s="2"/>
    </row>
    <row r="112" spans="1:16" x14ac:dyDescent="0.25">
      <c r="A112" s="27">
        <v>42504</v>
      </c>
      <c r="B112" s="7" t="s">
        <v>6</v>
      </c>
      <c r="C112" s="7" t="s">
        <v>7</v>
      </c>
      <c r="D112" s="16">
        <v>559.99</v>
      </c>
      <c r="P112" s="2"/>
    </row>
    <row r="113" spans="1:16" x14ac:dyDescent="0.25">
      <c r="A113" s="27">
        <v>42521</v>
      </c>
      <c r="B113" s="7" t="s">
        <v>9</v>
      </c>
      <c r="C113" s="7" t="s">
        <v>8</v>
      </c>
      <c r="D113" s="16">
        <v>126.09</v>
      </c>
      <c r="P113" s="2"/>
    </row>
    <row r="114" spans="1:16" x14ac:dyDescent="0.25">
      <c r="A114" s="27">
        <v>42661</v>
      </c>
      <c r="B114" s="7" t="s">
        <v>6</v>
      </c>
      <c r="C114" s="7" t="s">
        <v>7</v>
      </c>
      <c r="D114" s="16">
        <v>876.79</v>
      </c>
      <c r="P114" s="2"/>
    </row>
    <row r="115" spans="1:16" x14ac:dyDescent="0.25">
      <c r="A115" s="27">
        <v>42629</v>
      </c>
      <c r="B115" s="7" t="s">
        <v>6</v>
      </c>
      <c r="C115" s="7" t="s">
        <v>8</v>
      </c>
      <c r="D115" s="16">
        <v>361.95</v>
      </c>
      <c r="P115" s="2"/>
    </row>
    <row r="116" spans="1:16" x14ac:dyDescent="0.25">
      <c r="A116" s="27">
        <v>42578</v>
      </c>
      <c r="B116" s="7" t="s">
        <v>6</v>
      </c>
      <c r="C116" s="7" t="s">
        <v>8</v>
      </c>
      <c r="D116" s="16">
        <v>115.09</v>
      </c>
      <c r="P116" s="2"/>
    </row>
    <row r="117" spans="1:16" x14ac:dyDescent="0.25">
      <c r="A117" s="27">
        <v>42470</v>
      </c>
      <c r="B117" s="7" t="s">
        <v>9</v>
      </c>
      <c r="C117" s="7" t="s">
        <v>7</v>
      </c>
      <c r="D117" s="16">
        <v>698.81</v>
      </c>
      <c r="P117" s="2"/>
    </row>
    <row r="118" spans="1:16" x14ac:dyDescent="0.25">
      <c r="A118" s="27">
        <v>42401</v>
      </c>
      <c r="B118" s="7" t="s">
        <v>5</v>
      </c>
      <c r="C118" s="7" t="s">
        <v>7</v>
      </c>
      <c r="D118" s="16">
        <v>680.82</v>
      </c>
      <c r="P118" s="2"/>
    </row>
    <row r="119" spans="1:16" x14ac:dyDescent="0.25">
      <c r="A119" s="27">
        <v>42730</v>
      </c>
      <c r="B119" s="7" t="s">
        <v>5</v>
      </c>
      <c r="C119" s="7" t="s">
        <v>7</v>
      </c>
      <c r="D119" s="16">
        <v>347.83</v>
      </c>
      <c r="P119" s="2"/>
    </row>
    <row r="120" spans="1:16" x14ac:dyDescent="0.25">
      <c r="A120" s="27">
        <v>42688</v>
      </c>
      <c r="B120" s="7" t="s">
        <v>9</v>
      </c>
      <c r="C120" s="7" t="s">
        <v>10</v>
      </c>
      <c r="D120" s="16">
        <v>886.03</v>
      </c>
      <c r="P120" s="2"/>
    </row>
    <row r="121" spans="1:16" x14ac:dyDescent="0.25">
      <c r="A121" s="27">
        <v>42497</v>
      </c>
      <c r="B121" s="7" t="s">
        <v>5</v>
      </c>
      <c r="C121" s="7" t="s">
        <v>8</v>
      </c>
      <c r="D121" s="16">
        <v>264.27999999999997</v>
      </c>
      <c r="P121" s="2"/>
    </row>
    <row r="122" spans="1:16" x14ac:dyDescent="0.25">
      <c r="A122" s="27">
        <v>42549</v>
      </c>
      <c r="B122" s="7" t="s">
        <v>4</v>
      </c>
      <c r="C122" s="7" t="s">
        <v>10</v>
      </c>
      <c r="D122" s="16">
        <v>843.12</v>
      </c>
      <c r="P122" s="2"/>
    </row>
    <row r="123" spans="1:16" x14ac:dyDescent="0.25">
      <c r="A123" s="27">
        <v>42572</v>
      </c>
      <c r="B123" s="7" t="s">
        <v>9</v>
      </c>
      <c r="C123" s="7" t="s">
        <v>7</v>
      </c>
      <c r="D123" s="16">
        <v>655.21</v>
      </c>
      <c r="P123" s="2"/>
    </row>
    <row r="124" spans="1:16" x14ac:dyDescent="0.25">
      <c r="A124" s="27">
        <v>42603</v>
      </c>
      <c r="B124" s="7" t="s">
        <v>5</v>
      </c>
      <c r="C124" s="7" t="s">
        <v>10</v>
      </c>
      <c r="D124" s="16">
        <v>584.92999999999995</v>
      </c>
      <c r="P124" s="2"/>
    </row>
    <row r="125" spans="1:16" x14ac:dyDescent="0.25">
      <c r="A125" s="27">
        <v>42646</v>
      </c>
      <c r="B125" s="7" t="s">
        <v>5</v>
      </c>
      <c r="C125" s="7" t="s">
        <v>11</v>
      </c>
      <c r="D125" s="16">
        <v>709.35</v>
      </c>
      <c r="P125" s="2"/>
    </row>
    <row r="126" spans="1:16" x14ac:dyDescent="0.25">
      <c r="A126" s="27">
        <v>42528</v>
      </c>
      <c r="B126" s="7" t="s">
        <v>9</v>
      </c>
      <c r="C126" s="7" t="s">
        <v>10</v>
      </c>
      <c r="D126" s="16">
        <v>762.81</v>
      </c>
      <c r="P126" s="2"/>
    </row>
    <row r="127" spans="1:16" x14ac:dyDescent="0.25">
      <c r="A127" s="27">
        <v>42484</v>
      </c>
      <c r="B127" s="7" t="s">
        <v>5</v>
      </c>
      <c r="C127" s="7" t="s">
        <v>8</v>
      </c>
      <c r="D127" s="16">
        <v>807.72</v>
      </c>
      <c r="P127" s="2"/>
    </row>
    <row r="128" spans="1:16" x14ac:dyDescent="0.25">
      <c r="A128" s="27">
        <v>42405</v>
      </c>
      <c r="B128" s="7" t="s">
        <v>5</v>
      </c>
      <c r="C128" s="7" t="s">
        <v>10</v>
      </c>
      <c r="D128" s="16">
        <v>293.74</v>
      </c>
      <c r="P128" s="2"/>
    </row>
    <row r="129" spans="1:16" x14ac:dyDescent="0.25">
      <c r="A129" s="27">
        <v>42485</v>
      </c>
      <c r="B129" s="7" t="s">
        <v>4</v>
      </c>
      <c r="C129" s="7" t="s">
        <v>10</v>
      </c>
      <c r="D129" s="16">
        <v>657.03</v>
      </c>
      <c r="P129" s="2"/>
    </row>
    <row r="130" spans="1:16" x14ac:dyDescent="0.25">
      <c r="A130" s="27">
        <v>42478</v>
      </c>
      <c r="B130" s="7" t="s">
        <v>4</v>
      </c>
      <c r="C130" s="7" t="s">
        <v>11</v>
      </c>
      <c r="D130" s="16">
        <v>426.12</v>
      </c>
      <c r="P130" s="2"/>
    </row>
    <row r="131" spans="1:16" x14ac:dyDescent="0.25">
      <c r="A131" s="27">
        <v>42516</v>
      </c>
      <c r="B131" s="7" t="s">
        <v>9</v>
      </c>
      <c r="C131" s="7" t="s">
        <v>8</v>
      </c>
      <c r="D131" s="16">
        <v>658.76</v>
      </c>
      <c r="P131" s="2"/>
    </row>
    <row r="132" spans="1:16" x14ac:dyDescent="0.25">
      <c r="A132" s="27">
        <v>42581</v>
      </c>
      <c r="B132" s="7" t="s">
        <v>4</v>
      </c>
      <c r="C132" s="7" t="s">
        <v>8</v>
      </c>
      <c r="D132" s="16">
        <v>114.39</v>
      </c>
      <c r="P132" s="2"/>
    </row>
    <row r="133" spans="1:16" x14ac:dyDescent="0.25">
      <c r="A133" s="27">
        <v>42406</v>
      </c>
      <c r="B133" s="7" t="s">
        <v>6</v>
      </c>
      <c r="C133" s="7" t="s">
        <v>11</v>
      </c>
      <c r="D133" s="16">
        <v>171.65</v>
      </c>
      <c r="P133" s="2"/>
    </row>
    <row r="134" spans="1:16" x14ac:dyDescent="0.25">
      <c r="A134" s="27">
        <v>42371</v>
      </c>
      <c r="B134" s="7" t="s">
        <v>6</v>
      </c>
      <c r="C134" s="7" t="s">
        <v>7</v>
      </c>
      <c r="D134" s="16">
        <v>815.24</v>
      </c>
      <c r="P134" s="2"/>
    </row>
    <row r="135" spans="1:16" x14ac:dyDescent="0.25">
      <c r="A135" s="27">
        <v>42680</v>
      </c>
      <c r="B135" s="7" t="s">
        <v>9</v>
      </c>
      <c r="C135" s="7" t="s">
        <v>8</v>
      </c>
      <c r="D135" s="16">
        <v>830.59</v>
      </c>
      <c r="P135" s="2"/>
    </row>
    <row r="136" spans="1:16" x14ac:dyDescent="0.25">
      <c r="A136" s="27">
        <v>42583</v>
      </c>
      <c r="B136" s="7" t="s">
        <v>6</v>
      </c>
      <c r="C136" s="7" t="s">
        <v>8</v>
      </c>
      <c r="D136" s="16">
        <v>413.4</v>
      </c>
      <c r="P136" s="2"/>
    </row>
    <row r="137" spans="1:16" x14ac:dyDescent="0.25">
      <c r="A137" s="27">
        <v>42691</v>
      </c>
      <c r="B137" s="7" t="s">
        <v>5</v>
      </c>
      <c r="C137" s="7" t="s">
        <v>7</v>
      </c>
      <c r="D137" s="16">
        <v>494.5</v>
      </c>
      <c r="P137" s="2"/>
    </row>
    <row r="138" spans="1:16" x14ac:dyDescent="0.25">
      <c r="A138" s="27">
        <v>42459</v>
      </c>
      <c r="B138" s="7" t="s">
        <v>9</v>
      </c>
      <c r="C138" s="7" t="s">
        <v>11</v>
      </c>
      <c r="D138" s="16">
        <v>148.65</v>
      </c>
      <c r="P138" s="2"/>
    </row>
    <row r="139" spans="1:16" x14ac:dyDescent="0.25">
      <c r="A139" s="27">
        <v>42401</v>
      </c>
      <c r="B139" s="7" t="s">
        <v>9</v>
      </c>
      <c r="C139" s="7" t="s">
        <v>7</v>
      </c>
      <c r="D139" s="16">
        <v>148.63</v>
      </c>
      <c r="P139" s="2"/>
    </row>
    <row r="140" spans="1:16" x14ac:dyDescent="0.25">
      <c r="A140" s="27">
        <v>42521</v>
      </c>
      <c r="B140" s="7" t="s">
        <v>9</v>
      </c>
      <c r="C140" s="7" t="s">
        <v>7</v>
      </c>
      <c r="D140" s="16">
        <v>191.27</v>
      </c>
      <c r="P140" s="2"/>
    </row>
    <row r="141" spans="1:16" x14ac:dyDescent="0.25">
      <c r="A141" s="27">
        <v>42519</v>
      </c>
      <c r="B141" s="7" t="s">
        <v>6</v>
      </c>
      <c r="C141" s="7" t="s">
        <v>7</v>
      </c>
      <c r="D141" s="16">
        <v>445.79</v>
      </c>
      <c r="P141" s="2"/>
    </row>
    <row r="142" spans="1:16" x14ac:dyDescent="0.25">
      <c r="A142" s="27">
        <v>42624</v>
      </c>
      <c r="B142" s="7" t="s">
        <v>6</v>
      </c>
      <c r="C142" s="7" t="s">
        <v>10</v>
      </c>
      <c r="D142" s="16">
        <v>167.39</v>
      </c>
      <c r="P142" s="2"/>
    </row>
    <row r="143" spans="1:16" x14ac:dyDescent="0.25">
      <c r="A143" s="27">
        <v>42484</v>
      </c>
      <c r="B143" s="7" t="s">
        <v>9</v>
      </c>
      <c r="C143" s="7" t="s">
        <v>7</v>
      </c>
      <c r="D143" s="16">
        <v>550.54999999999995</v>
      </c>
      <c r="P143" s="2"/>
    </row>
    <row r="144" spans="1:16" x14ac:dyDescent="0.25">
      <c r="A144" s="27">
        <v>42676</v>
      </c>
      <c r="B144" s="7" t="s">
        <v>9</v>
      </c>
      <c r="C144" s="7" t="s">
        <v>7</v>
      </c>
      <c r="D144" s="16">
        <v>128.57</v>
      </c>
      <c r="P144" s="2"/>
    </row>
    <row r="145" spans="1:16" x14ac:dyDescent="0.25">
      <c r="A145" s="27">
        <v>42636</v>
      </c>
      <c r="B145" s="7" t="s">
        <v>6</v>
      </c>
      <c r="C145" s="7" t="s">
        <v>8</v>
      </c>
      <c r="D145" s="16">
        <v>782.31</v>
      </c>
      <c r="P145" s="2"/>
    </row>
    <row r="146" spans="1:16" x14ac:dyDescent="0.25">
      <c r="A146" s="27">
        <v>42444</v>
      </c>
      <c r="B146" s="7" t="s">
        <v>4</v>
      </c>
      <c r="C146" s="7" t="s">
        <v>11</v>
      </c>
      <c r="D146" s="16">
        <v>466.55</v>
      </c>
      <c r="P146" s="2"/>
    </row>
    <row r="147" spans="1:16" x14ac:dyDescent="0.25">
      <c r="A147" s="27">
        <v>42685</v>
      </c>
      <c r="B147" s="7" t="s">
        <v>6</v>
      </c>
      <c r="C147" s="7" t="s">
        <v>10</v>
      </c>
      <c r="D147" s="16">
        <v>625.20000000000005</v>
      </c>
      <c r="P147" s="2"/>
    </row>
    <row r="148" spans="1:16" x14ac:dyDescent="0.25">
      <c r="A148" s="27">
        <v>42710</v>
      </c>
      <c r="B148" s="7" t="s">
        <v>6</v>
      </c>
      <c r="C148" s="7" t="s">
        <v>7</v>
      </c>
      <c r="D148" s="16">
        <v>230.14</v>
      </c>
      <c r="P148" s="2"/>
    </row>
    <row r="149" spans="1:16" x14ac:dyDescent="0.25">
      <c r="A149" s="27">
        <v>42687</v>
      </c>
      <c r="B149" s="7" t="s">
        <v>4</v>
      </c>
      <c r="C149" s="7" t="s">
        <v>11</v>
      </c>
      <c r="D149" s="16">
        <v>368.4</v>
      </c>
      <c r="P149" s="2"/>
    </row>
    <row r="150" spans="1:16" x14ac:dyDescent="0.25">
      <c r="A150" s="27">
        <v>42451</v>
      </c>
      <c r="B150" s="7" t="s">
        <v>5</v>
      </c>
      <c r="C150" s="7" t="s">
        <v>7</v>
      </c>
      <c r="D150" s="16">
        <v>611.97</v>
      </c>
      <c r="P150" s="2"/>
    </row>
    <row r="151" spans="1:16" x14ac:dyDescent="0.25">
      <c r="A151" s="27">
        <v>42676</v>
      </c>
      <c r="B151" s="7" t="s">
        <v>6</v>
      </c>
      <c r="C151" s="7" t="s">
        <v>8</v>
      </c>
      <c r="D151" s="16">
        <v>528.03</v>
      </c>
      <c r="P151" s="2"/>
    </row>
    <row r="152" spans="1:16" x14ac:dyDescent="0.25">
      <c r="A152" s="27">
        <v>42713</v>
      </c>
      <c r="B152" s="7" t="s">
        <v>9</v>
      </c>
      <c r="C152" s="7" t="s">
        <v>11</v>
      </c>
      <c r="D152" s="16">
        <v>377.82</v>
      </c>
      <c r="P152" s="2"/>
    </row>
    <row r="153" spans="1:16" x14ac:dyDescent="0.25">
      <c r="A153" s="27">
        <v>42392</v>
      </c>
      <c r="B153" s="7" t="s">
        <v>4</v>
      </c>
      <c r="C153" s="7" t="s">
        <v>11</v>
      </c>
      <c r="D153" s="16">
        <v>861.91</v>
      </c>
      <c r="P153" s="2"/>
    </row>
    <row r="154" spans="1:16" x14ac:dyDescent="0.25">
      <c r="A154" s="27">
        <v>42409</v>
      </c>
      <c r="B154" s="7" t="s">
        <v>5</v>
      </c>
      <c r="C154" s="7" t="s">
        <v>11</v>
      </c>
      <c r="D154" s="16">
        <v>147.49</v>
      </c>
      <c r="P154" s="2"/>
    </row>
    <row r="155" spans="1:16" x14ac:dyDescent="0.25">
      <c r="A155" s="27">
        <v>42415</v>
      </c>
      <c r="B155" s="7" t="s">
        <v>4</v>
      </c>
      <c r="C155" s="7" t="s">
        <v>7</v>
      </c>
      <c r="D155" s="16">
        <v>296.11</v>
      </c>
      <c r="P155" s="2"/>
    </row>
    <row r="156" spans="1:16" x14ac:dyDescent="0.25">
      <c r="A156" s="27">
        <v>42430</v>
      </c>
      <c r="B156" s="7" t="s">
        <v>6</v>
      </c>
      <c r="C156" s="7" t="s">
        <v>11</v>
      </c>
      <c r="D156" s="16">
        <v>126.13</v>
      </c>
      <c r="P156" s="2"/>
    </row>
    <row r="157" spans="1:16" x14ac:dyDescent="0.25">
      <c r="A157" s="27">
        <v>42691</v>
      </c>
      <c r="B157" s="7" t="s">
        <v>9</v>
      </c>
      <c r="C157" s="7" t="s">
        <v>7</v>
      </c>
      <c r="D157" s="16">
        <v>624.15</v>
      </c>
      <c r="P157" s="2"/>
    </row>
    <row r="158" spans="1:16" x14ac:dyDescent="0.25">
      <c r="A158" s="27">
        <v>42480</v>
      </c>
      <c r="B158" s="7" t="s">
        <v>4</v>
      </c>
      <c r="C158" s="7" t="s">
        <v>8</v>
      </c>
      <c r="D158" s="16">
        <v>123.14</v>
      </c>
      <c r="P158" s="2"/>
    </row>
    <row r="159" spans="1:16" x14ac:dyDescent="0.25">
      <c r="A159" s="27">
        <v>42522</v>
      </c>
      <c r="B159" s="7" t="s">
        <v>9</v>
      </c>
      <c r="C159" s="7" t="s">
        <v>7</v>
      </c>
      <c r="D159" s="16">
        <v>109.5</v>
      </c>
      <c r="P159" s="2"/>
    </row>
    <row r="160" spans="1:16" x14ac:dyDescent="0.25">
      <c r="A160" s="27">
        <v>42734</v>
      </c>
      <c r="B160" s="7" t="s">
        <v>6</v>
      </c>
      <c r="C160" s="7" t="s">
        <v>7</v>
      </c>
      <c r="D160" s="16">
        <v>580.51</v>
      </c>
      <c r="P160" s="2"/>
    </row>
    <row r="161" spans="1:16" x14ac:dyDescent="0.25">
      <c r="A161" s="27">
        <v>42638</v>
      </c>
      <c r="B161" s="7" t="s">
        <v>9</v>
      </c>
      <c r="C161" s="7" t="s">
        <v>11</v>
      </c>
      <c r="D161" s="16">
        <v>834.29</v>
      </c>
      <c r="P161" s="2"/>
    </row>
    <row r="162" spans="1:16" x14ac:dyDescent="0.25">
      <c r="A162" s="27">
        <v>42453</v>
      </c>
      <c r="B162" s="7" t="s">
        <v>9</v>
      </c>
      <c r="C162" s="7" t="s">
        <v>11</v>
      </c>
      <c r="D162" s="16">
        <v>349.98</v>
      </c>
      <c r="P162" s="2"/>
    </row>
    <row r="163" spans="1:16" x14ac:dyDescent="0.25">
      <c r="A163" s="27">
        <v>42528</v>
      </c>
      <c r="B163" s="7" t="s">
        <v>5</v>
      </c>
      <c r="C163" s="7" t="s">
        <v>11</v>
      </c>
      <c r="D163" s="16">
        <v>877.88</v>
      </c>
      <c r="P163" s="2"/>
    </row>
    <row r="164" spans="1:16" x14ac:dyDescent="0.25">
      <c r="A164" s="27">
        <v>42647</v>
      </c>
      <c r="B164" s="7" t="s">
        <v>9</v>
      </c>
      <c r="C164" s="7" t="s">
        <v>11</v>
      </c>
      <c r="D164" s="16">
        <v>345.18</v>
      </c>
      <c r="P164" s="2"/>
    </row>
    <row r="165" spans="1:16" x14ac:dyDescent="0.25">
      <c r="A165" s="27">
        <v>42619</v>
      </c>
      <c r="B165" s="7" t="s">
        <v>4</v>
      </c>
      <c r="C165" s="7" t="s">
        <v>10</v>
      </c>
      <c r="D165" s="16">
        <v>588.32000000000005</v>
      </c>
      <c r="P165" s="2"/>
    </row>
    <row r="166" spans="1:16" x14ac:dyDescent="0.25">
      <c r="A166" s="27">
        <v>42627</v>
      </c>
      <c r="B166" s="7" t="s">
        <v>4</v>
      </c>
      <c r="C166" s="7" t="s">
        <v>7</v>
      </c>
      <c r="D166" s="16">
        <v>400.54</v>
      </c>
      <c r="P166" s="2"/>
    </row>
    <row r="167" spans="1:16" x14ac:dyDescent="0.25">
      <c r="A167" s="27">
        <v>42393</v>
      </c>
      <c r="B167" s="7" t="s">
        <v>4</v>
      </c>
      <c r="C167" s="7" t="s">
        <v>10</v>
      </c>
      <c r="D167" s="16">
        <v>802.39</v>
      </c>
      <c r="P167" s="2"/>
    </row>
    <row r="168" spans="1:16" x14ac:dyDescent="0.25">
      <c r="A168" s="27">
        <v>42432</v>
      </c>
      <c r="B168" s="7" t="s">
        <v>5</v>
      </c>
      <c r="C168" s="7" t="s">
        <v>7</v>
      </c>
      <c r="D168" s="16">
        <v>465.51</v>
      </c>
      <c r="P168" s="2"/>
    </row>
    <row r="169" spans="1:16" x14ac:dyDescent="0.25">
      <c r="A169" s="27">
        <v>42387</v>
      </c>
      <c r="B169" s="7" t="s">
        <v>9</v>
      </c>
      <c r="C169" s="7" t="s">
        <v>7</v>
      </c>
      <c r="D169" s="16">
        <v>571.98</v>
      </c>
      <c r="P169" s="2"/>
    </row>
    <row r="170" spans="1:16" x14ac:dyDescent="0.25">
      <c r="A170" s="27">
        <v>42505</v>
      </c>
      <c r="B170" s="7" t="s">
        <v>6</v>
      </c>
      <c r="C170" s="7" t="s">
        <v>8</v>
      </c>
      <c r="D170" s="16">
        <v>302.98</v>
      </c>
      <c r="P170" s="2"/>
    </row>
    <row r="171" spans="1:16" x14ac:dyDescent="0.25">
      <c r="A171" s="27">
        <v>42441</v>
      </c>
      <c r="B171" s="7" t="s">
        <v>6</v>
      </c>
      <c r="C171" s="7" t="s">
        <v>11</v>
      </c>
      <c r="D171" s="16">
        <v>292.41000000000003</v>
      </c>
      <c r="P171" s="2"/>
    </row>
    <row r="172" spans="1:16" x14ac:dyDescent="0.25">
      <c r="A172" s="27">
        <v>42491</v>
      </c>
      <c r="B172" s="7" t="s">
        <v>9</v>
      </c>
      <c r="C172" s="7" t="s">
        <v>11</v>
      </c>
      <c r="D172" s="16">
        <v>783.28</v>
      </c>
      <c r="P172" s="2"/>
    </row>
    <row r="173" spans="1:16" x14ac:dyDescent="0.25">
      <c r="A173" s="27">
        <v>42468</v>
      </c>
      <c r="B173" s="7" t="s">
        <v>4</v>
      </c>
      <c r="C173" s="7" t="s">
        <v>8</v>
      </c>
      <c r="D173" s="16">
        <v>292.18</v>
      </c>
      <c r="P173" s="2"/>
    </row>
    <row r="174" spans="1:16" x14ac:dyDescent="0.25">
      <c r="A174" s="27">
        <v>42378</v>
      </c>
      <c r="B174" s="7" t="s">
        <v>6</v>
      </c>
      <c r="C174" s="7" t="s">
        <v>7</v>
      </c>
      <c r="D174" s="16">
        <v>766.13</v>
      </c>
      <c r="P174" s="2"/>
    </row>
    <row r="175" spans="1:16" x14ac:dyDescent="0.25">
      <c r="A175" s="27">
        <v>42408</v>
      </c>
      <c r="B175" s="7" t="s">
        <v>9</v>
      </c>
      <c r="C175" s="7" t="s">
        <v>8</v>
      </c>
      <c r="D175" s="16">
        <v>875.02</v>
      </c>
      <c r="P175" s="2"/>
    </row>
    <row r="176" spans="1:16" x14ac:dyDescent="0.25">
      <c r="A176" s="27">
        <v>42593</v>
      </c>
      <c r="B176" s="7" t="s">
        <v>5</v>
      </c>
      <c r="C176" s="7" t="s">
        <v>10</v>
      </c>
      <c r="D176" s="16">
        <v>291.75</v>
      </c>
      <c r="P176" s="2"/>
    </row>
    <row r="177" spans="1:16" x14ac:dyDescent="0.25">
      <c r="A177" s="27">
        <v>42727</v>
      </c>
      <c r="B177" s="7" t="s">
        <v>5</v>
      </c>
      <c r="C177" s="7" t="s">
        <v>8</v>
      </c>
      <c r="D177" s="16">
        <v>783.82</v>
      </c>
      <c r="P177" s="2"/>
    </row>
    <row r="178" spans="1:16" x14ac:dyDescent="0.25">
      <c r="A178" s="27">
        <v>42419</v>
      </c>
      <c r="B178" s="7" t="s">
        <v>4</v>
      </c>
      <c r="C178" s="7" t="s">
        <v>8</v>
      </c>
      <c r="D178" s="16">
        <v>736.39</v>
      </c>
      <c r="P178" s="2"/>
    </row>
    <row r="179" spans="1:16" x14ac:dyDescent="0.25">
      <c r="A179" s="27">
        <v>42581</v>
      </c>
      <c r="B179" s="7" t="s">
        <v>6</v>
      </c>
      <c r="C179" s="7" t="s">
        <v>11</v>
      </c>
      <c r="D179" s="16">
        <v>236.23</v>
      </c>
      <c r="P179" s="2"/>
    </row>
    <row r="180" spans="1:16" x14ac:dyDescent="0.25">
      <c r="A180" s="27">
        <v>42726</v>
      </c>
      <c r="B180" s="7" t="s">
        <v>9</v>
      </c>
      <c r="C180" s="7" t="s">
        <v>7</v>
      </c>
      <c r="D180" s="16">
        <v>243.29</v>
      </c>
      <c r="P180" s="2"/>
    </row>
    <row r="181" spans="1:16" x14ac:dyDescent="0.25">
      <c r="A181" s="27">
        <v>42554</v>
      </c>
      <c r="B181" s="7" t="s">
        <v>6</v>
      </c>
      <c r="C181" s="7" t="s">
        <v>11</v>
      </c>
      <c r="D181" s="16">
        <v>700.46</v>
      </c>
      <c r="P181" s="2"/>
    </row>
    <row r="182" spans="1:16" x14ac:dyDescent="0.25">
      <c r="A182" s="27">
        <v>42439</v>
      </c>
      <c r="B182" s="7" t="s">
        <v>6</v>
      </c>
      <c r="C182" s="7" t="s">
        <v>11</v>
      </c>
      <c r="D182" s="16">
        <v>586.28</v>
      </c>
      <c r="P182" s="2"/>
    </row>
    <row r="183" spans="1:16" x14ac:dyDescent="0.25">
      <c r="A183" s="27">
        <v>42718</v>
      </c>
      <c r="B183" s="7" t="s">
        <v>5</v>
      </c>
      <c r="C183" s="7" t="s">
        <v>10</v>
      </c>
      <c r="D183" s="16">
        <v>601.20000000000005</v>
      </c>
      <c r="P183" s="2"/>
    </row>
    <row r="184" spans="1:16" x14ac:dyDescent="0.25">
      <c r="A184" s="27">
        <v>42399</v>
      </c>
      <c r="B184" s="7" t="s">
        <v>4</v>
      </c>
      <c r="C184" s="7" t="s">
        <v>8</v>
      </c>
      <c r="D184" s="16">
        <v>180.61</v>
      </c>
      <c r="P184" s="2"/>
    </row>
    <row r="185" spans="1:16" x14ac:dyDescent="0.25">
      <c r="A185" s="27">
        <v>42642</v>
      </c>
      <c r="B185" s="7" t="s">
        <v>9</v>
      </c>
      <c r="C185" s="7" t="s">
        <v>11</v>
      </c>
      <c r="D185" s="16">
        <v>133.78</v>
      </c>
      <c r="P185" s="2"/>
    </row>
    <row r="186" spans="1:16" x14ac:dyDescent="0.25">
      <c r="A186" s="27">
        <v>42438</v>
      </c>
      <c r="B186" s="7" t="s">
        <v>4</v>
      </c>
      <c r="C186" s="7" t="s">
        <v>11</v>
      </c>
      <c r="D186" s="16">
        <v>355.66</v>
      </c>
      <c r="P186" s="2"/>
    </row>
    <row r="187" spans="1:16" x14ac:dyDescent="0.25">
      <c r="A187" s="27">
        <v>42548</v>
      </c>
      <c r="B187" s="7" t="s">
        <v>9</v>
      </c>
      <c r="C187" s="7" t="s">
        <v>8</v>
      </c>
      <c r="D187" s="16">
        <v>422.63</v>
      </c>
      <c r="P187" s="2"/>
    </row>
    <row r="188" spans="1:16" x14ac:dyDescent="0.25">
      <c r="A188" s="27">
        <v>42574</v>
      </c>
      <c r="B188" s="7" t="s">
        <v>6</v>
      </c>
      <c r="C188" s="7" t="s">
        <v>11</v>
      </c>
      <c r="D188" s="16">
        <v>641.9</v>
      </c>
      <c r="P188" s="2"/>
    </row>
    <row r="189" spans="1:16" x14ac:dyDescent="0.25">
      <c r="A189" s="27">
        <v>42405</v>
      </c>
      <c r="B189" s="7" t="s">
        <v>5</v>
      </c>
      <c r="C189" s="7" t="s">
        <v>7</v>
      </c>
      <c r="D189" s="16">
        <v>229.04</v>
      </c>
      <c r="P189" s="2"/>
    </row>
    <row r="190" spans="1:16" x14ac:dyDescent="0.25">
      <c r="A190" s="27">
        <v>42443</v>
      </c>
      <c r="B190" s="7" t="s">
        <v>5</v>
      </c>
      <c r="C190" s="7" t="s">
        <v>8</v>
      </c>
      <c r="D190" s="16">
        <v>817.88</v>
      </c>
      <c r="P190" s="2"/>
    </row>
    <row r="191" spans="1:16" x14ac:dyDescent="0.25">
      <c r="A191" s="27">
        <v>42638</v>
      </c>
      <c r="B191" s="7" t="s">
        <v>5</v>
      </c>
      <c r="C191" s="7" t="s">
        <v>7</v>
      </c>
      <c r="D191" s="16">
        <v>713.65</v>
      </c>
      <c r="P191" s="2"/>
    </row>
    <row r="192" spans="1:16" x14ac:dyDescent="0.25">
      <c r="A192" s="27">
        <v>42551</v>
      </c>
      <c r="B192" s="7" t="s">
        <v>5</v>
      </c>
      <c r="C192" s="7" t="s">
        <v>8</v>
      </c>
      <c r="D192" s="16">
        <v>377.68</v>
      </c>
      <c r="P192" s="2"/>
    </row>
    <row r="193" spans="1:16" x14ac:dyDescent="0.25">
      <c r="A193" s="27">
        <v>42610</v>
      </c>
      <c r="B193" s="7" t="s">
        <v>4</v>
      </c>
      <c r="C193" s="7" t="s">
        <v>10</v>
      </c>
      <c r="D193" s="16">
        <v>877.18</v>
      </c>
      <c r="P193" s="2"/>
    </row>
    <row r="194" spans="1:16" x14ac:dyDescent="0.25">
      <c r="A194" s="27">
        <v>42403</v>
      </c>
      <c r="B194" s="7" t="s">
        <v>9</v>
      </c>
      <c r="C194" s="7" t="s">
        <v>7</v>
      </c>
      <c r="D194" s="16">
        <v>372.42</v>
      </c>
      <c r="P194" s="2"/>
    </row>
    <row r="195" spans="1:16" x14ac:dyDescent="0.25">
      <c r="A195" s="27">
        <v>42465</v>
      </c>
      <c r="B195" s="7" t="s">
        <v>6</v>
      </c>
      <c r="C195" s="7" t="s">
        <v>10</v>
      </c>
      <c r="D195" s="16">
        <v>568.85</v>
      </c>
      <c r="P195" s="2"/>
    </row>
    <row r="196" spans="1:16" x14ac:dyDescent="0.25">
      <c r="A196" s="27">
        <v>42408</v>
      </c>
      <c r="B196" s="7" t="s">
        <v>9</v>
      </c>
      <c r="C196" s="7" t="s">
        <v>7</v>
      </c>
      <c r="D196" s="16">
        <v>187.03</v>
      </c>
      <c r="P196" s="2"/>
    </row>
    <row r="197" spans="1:16" x14ac:dyDescent="0.25">
      <c r="A197" s="27">
        <v>42677</v>
      </c>
      <c r="B197" s="7" t="s">
        <v>9</v>
      </c>
      <c r="C197" s="7" t="s">
        <v>7</v>
      </c>
      <c r="D197" s="16">
        <v>655.1</v>
      </c>
      <c r="P197" s="2"/>
    </row>
    <row r="198" spans="1:16" x14ac:dyDescent="0.25">
      <c r="A198" s="27">
        <v>42530</v>
      </c>
      <c r="B198" s="7" t="s">
        <v>9</v>
      </c>
      <c r="C198" s="7" t="s">
        <v>8</v>
      </c>
      <c r="D198" s="16">
        <v>760.51</v>
      </c>
      <c r="P198" s="2"/>
    </row>
    <row r="199" spans="1:16" x14ac:dyDescent="0.25">
      <c r="A199" s="27">
        <v>42574</v>
      </c>
      <c r="B199" s="7" t="s">
        <v>5</v>
      </c>
      <c r="C199" s="7" t="s">
        <v>8</v>
      </c>
      <c r="D199" s="16">
        <v>243.48</v>
      </c>
      <c r="P199" s="2"/>
    </row>
    <row r="200" spans="1:16" x14ac:dyDescent="0.25">
      <c r="A200" s="27">
        <v>42541</v>
      </c>
      <c r="B200" s="7" t="s">
        <v>4</v>
      </c>
      <c r="C200" s="7" t="s">
        <v>8</v>
      </c>
      <c r="D200" s="16">
        <v>898.91</v>
      </c>
      <c r="P200" s="2"/>
    </row>
    <row r="201" spans="1:16" x14ac:dyDescent="0.25">
      <c r="A201" s="27">
        <v>42709</v>
      </c>
      <c r="B201" s="7" t="s">
        <v>4</v>
      </c>
      <c r="C201" s="7" t="s">
        <v>11</v>
      </c>
      <c r="D201" s="16">
        <v>481.55</v>
      </c>
      <c r="P201" s="2"/>
    </row>
    <row r="202" spans="1:16" x14ac:dyDescent="0.25">
      <c r="A202" s="27">
        <v>42531</v>
      </c>
      <c r="B202" s="7" t="s">
        <v>9</v>
      </c>
      <c r="C202" s="7" t="s">
        <v>10</v>
      </c>
      <c r="D202" s="16">
        <v>576.67999999999995</v>
      </c>
      <c r="P202" s="2"/>
    </row>
    <row r="203" spans="1:16" x14ac:dyDescent="0.25">
      <c r="A203" s="27">
        <v>42577</v>
      </c>
      <c r="B203" s="7" t="s">
        <v>6</v>
      </c>
      <c r="C203" s="7" t="s">
        <v>8</v>
      </c>
      <c r="D203" s="16">
        <v>107.4</v>
      </c>
      <c r="P203" s="2"/>
    </row>
    <row r="204" spans="1:16" x14ac:dyDescent="0.25">
      <c r="A204" s="27">
        <v>42645</v>
      </c>
      <c r="B204" s="7" t="s">
        <v>4</v>
      </c>
      <c r="C204" s="7" t="s">
        <v>8</v>
      </c>
      <c r="D204" s="16">
        <v>200.35</v>
      </c>
      <c r="P204" s="2"/>
    </row>
    <row r="205" spans="1:16" x14ac:dyDescent="0.25">
      <c r="A205" s="27">
        <v>42602</v>
      </c>
      <c r="B205" s="7" t="s">
        <v>6</v>
      </c>
      <c r="C205" s="7" t="s">
        <v>7</v>
      </c>
      <c r="D205" s="16">
        <v>580.6</v>
      </c>
      <c r="P205" s="2"/>
    </row>
    <row r="206" spans="1:16" x14ac:dyDescent="0.25">
      <c r="A206" s="27">
        <v>42571</v>
      </c>
      <c r="B206" s="7" t="s">
        <v>4</v>
      </c>
      <c r="C206" s="7" t="s">
        <v>11</v>
      </c>
      <c r="D206" s="16">
        <v>245.95</v>
      </c>
      <c r="P206" s="2"/>
    </row>
    <row r="207" spans="1:16" x14ac:dyDescent="0.25">
      <c r="A207" s="27">
        <v>42706</v>
      </c>
      <c r="B207" s="7" t="s">
        <v>4</v>
      </c>
      <c r="C207" s="7" t="s">
        <v>10</v>
      </c>
      <c r="D207" s="16">
        <v>348.92</v>
      </c>
      <c r="P207" s="2"/>
    </row>
    <row r="208" spans="1:16" x14ac:dyDescent="0.25">
      <c r="A208" s="27">
        <v>42551</v>
      </c>
      <c r="B208" s="7" t="s">
        <v>9</v>
      </c>
      <c r="C208" s="7" t="s">
        <v>11</v>
      </c>
      <c r="D208" s="16">
        <v>294.77</v>
      </c>
      <c r="P208" s="2"/>
    </row>
    <row r="209" spans="1:16" x14ac:dyDescent="0.25">
      <c r="A209" s="27">
        <v>42431</v>
      </c>
      <c r="B209" s="7" t="s">
        <v>9</v>
      </c>
      <c r="C209" s="7" t="s">
        <v>7</v>
      </c>
      <c r="D209" s="16">
        <v>748.34</v>
      </c>
      <c r="P209" s="2"/>
    </row>
    <row r="210" spans="1:16" x14ac:dyDescent="0.25">
      <c r="A210" s="27">
        <v>42669</v>
      </c>
      <c r="B210" s="7" t="s">
        <v>6</v>
      </c>
      <c r="C210" s="7" t="s">
        <v>8</v>
      </c>
      <c r="D210" s="16">
        <v>460.13</v>
      </c>
      <c r="P210" s="2"/>
    </row>
    <row r="211" spans="1:16" x14ac:dyDescent="0.25">
      <c r="A211" s="27">
        <v>42575</v>
      </c>
      <c r="B211" s="7" t="s">
        <v>5</v>
      </c>
      <c r="C211" s="7" t="s">
        <v>7</v>
      </c>
      <c r="D211" s="16">
        <v>856.97</v>
      </c>
      <c r="P211" s="2"/>
    </row>
    <row r="212" spans="1:16" x14ac:dyDescent="0.25">
      <c r="A212" s="27">
        <v>42478</v>
      </c>
      <c r="B212" s="7" t="s">
        <v>5</v>
      </c>
      <c r="C212" s="7" t="s">
        <v>8</v>
      </c>
      <c r="D212" s="16">
        <v>432.31</v>
      </c>
      <c r="P212" s="2"/>
    </row>
    <row r="213" spans="1:16" x14ac:dyDescent="0.25">
      <c r="A213" s="27">
        <v>42610</v>
      </c>
      <c r="B213" s="7" t="s">
        <v>5</v>
      </c>
      <c r="C213" s="7" t="s">
        <v>11</v>
      </c>
      <c r="D213" s="16">
        <v>417.15</v>
      </c>
      <c r="P213" s="2"/>
    </row>
    <row r="214" spans="1:16" x14ac:dyDescent="0.25">
      <c r="A214" s="27">
        <v>42646</v>
      </c>
      <c r="B214" s="7" t="s">
        <v>5</v>
      </c>
      <c r="C214" s="7" t="s">
        <v>7</v>
      </c>
      <c r="D214" s="16">
        <v>357.94</v>
      </c>
      <c r="P214" s="2"/>
    </row>
    <row r="215" spans="1:16" x14ac:dyDescent="0.25">
      <c r="A215" s="27">
        <v>42570</v>
      </c>
      <c r="B215" s="7" t="s">
        <v>6</v>
      </c>
      <c r="C215" s="7" t="s">
        <v>10</v>
      </c>
      <c r="D215" s="16">
        <v>335.31</v>
      </c>
      <c r="P215" s="2"/>
    </row>
    <row r="216" spans="1:16" x14ac:dyDescent="0.25">
      <c r="A216" s="27">
        <v>42571</v>
      </c>
      <c r="B216" s="7" t="s">
        <v>5</v>
      </c>
      <c r="C216" s="7" t="s">
        <v>10</v>
      </c>
      <c r="D216" s="16">
        <v>755.24</v>
      </c>
      <c r="P216" s="2"/>
    </row>
    <row r="217" spans="1:16" x14ac:dyDescent="0.25">
      <c r="A217" s="27">
        <v>42385</v>
      </c>
      <c r="B217" s="7" t="s">
        <v>6</v>
      </c>
      <c r="C217" s="7" t="s">
        <v>10</v>
      </c>
      <c r="D217" s="16">
        <v>487.64</v>
      </c>
      <c r="P217" s="2"/>
    </row>
    <row r="218" spans="1:16" x14ac:dyDescent="0.25">
      <c r="A218" s="27">
        <v>42544</v>
      </c>
      <c r="B218" s="7" t="s">
        <v>4</v>
      </c>
      <c r="C218" s="7" t="s">
        <v>7</v>
      </c>
      <c r="D218" s="16">
        <v>366.98</v>
      </c>
      <c r="P218" s="2"/>
    </row>
    <row r="219" spans="1:16" x14ac:dyDescent="0.25">
      <c r="A219" s="27">
        <v>42567</v>
      </c>
      <c r="B219" s="7" t="s">
        <v>4</v>
      </c>
      <c r="C219" s="7" t="s">
        <v>7</v>
      </c>
      <c r="D219" s="16">
        <v>538.59</v>
      </c>
      <c r="P219" s="2"/>
    </row>
    <row r="220" spans="1:16" x14ac:dyDescent="0.25">
      <c r="A220" s="27">
        <v>42696</v>
      </c>
      <c r="B220" s="7" t="s">
        <v>6</v>
      </c>
      <c r="C220" s="7" t="s">
        <v>11</v>
      </c>
      <c r="D220" s="16">
        <v>357.92</v>
      </c>
      <c r="P220" s="2"/>
    </row>
    <row r="221" spans="1:16" x14ac:dyDescent="0.25">
      <c r="A221" s="27">
        <v>42577</v>
      </c>
      <c r="B221" s="7" t="s">
        <v>5</v>
      </c>
      <c r="C221" s="7" t="s">
        <v>10</v>
      </c>
      <c r="D221" s="16">
        <v>158.94</v>
      </c>
      <c r="P221" s="2"/>
    </row>
    <row r="222" spans="1:16" x14ac:dyDescent="0.25">
      <c r="A222" s="27">
        <v>42647</v>
      </c>
      <c r="B222" s="7" t="s">
        <v>5</v>
      </c>
      <c r="C222" s="7" t="s">
        <v>10</v>
      </c>
      <c r="D222" s="16">
        <v>380.59</v>
      </c>
      <c r="P222" s="2"/>
    </row>
    <row r="223" spans="1:16" x14ac:dyDescent="0.25">
      <c r="A223" s="27">
        <v>42500</v>
      </c>
      <c r="B223" s="7" t="s">
        <v>5</v>
      </c>
      <c r="C223" s="7" t="s">
        <v>7</v>
      </c>
      <c r="D223" s="16">
        <v>330.61</v>
      </c>
      <c r="P223" s="2"/>
    </row>
    <row r="224" spans="1:16" x14ac:dyDescent="0.25">
      <c r="A224" s="27">
        <v>42731</v>
      </c>
      <c r="B224" s="7" t="s">
        <v>6</v>
      </c>
      <c r="C224" s="7" t="s">
        <v>8</v>
      </c>
      <c r="D224" s="16">
        <v>499.63</v>
      </c>
      <c r="P224" s="2"/>
    </row>
    <row r="225" spans="1:16" x14ac:dyDescent="0.25">
      <c r="A225" s="27">
        <v>42470</v>
      </c>
      <c r="B225" s="7" t="s">
        <v>6</v>
      </c>
      <c r="C225" s="7" t="s">
        <v>7</v>
      </c>
      <c r="D225" s="16">
        <v>487.06</v>
      </c>
      <c r="P225" s="2"/>
    </row>
    <row r="226" spans="1:16" x14ac:dyDescent="0.25">
      <c r="A226" s="27">
        <v>42462</v>
      </c>
      <c r="B226" s="7" t="s">
        <v>4</v>
      </c>
      <c r="C226" s="7" t="s">
        <v>7</v>
      </c>
      <c r="D226" s="16">
        <v>782.08</v>
      </c>
      <c r="P226" s="2"/>
    </row>
    <row r="227" spans="1:16" x14ac:dyDescent="0.25">
      <c r="A227" s="27">
        <v>42435</v>
      </c>
      <c r="B227" s="7" t="s">
        <v>5</v>
      </c>
      <c r="C227" s="7" t="s">
        <v>10</v>
      </c>
      <c r="D227" s="16">
        <v>662.67</v>
      </c>
      <c r="P227" s="2"/>
    </row>
    <row r="228" spans="1:16" x14ac:dyDescent="0.25">
      <c r="A228" s="27">
        <v>42632</v>
      </c>
      <c r="B228" s="7" t="s">
        <v>6</v>
      </c>
      <c r="C228" s="7" t="s">
        <v>11</v>
      </c>
      <c r="D228" s="16">
        <v>509.52</v>
      </c>
      <c r="P228" s="2"/>
    </row>
    <row r="229" spans="1:16" x14ac:dyDescent="0.25">
      <c r="A229" s="27">
        <v>42581</v>
      </c>
      <c r="B229" s="7" t="s">
        <v>4</v>
      </c>
      <c r="C229" s="7" t="s">
        <v>7</v>
      </c>
      <c r="D229" s="16">
        <v>824.07</v>
      </c>
      <c r="P229" s="2"/>
    </row>
    <row r="230" spans="1:16" x14ac:dyDescent="0.25">
      <c r="A230" s="27">
        <v>42523</v>
      </c>
      <c r="B230" s="7" t="s">
        <v>5</v>
      </c>
      <c r="C230" s="7" t="s">
        <v>10</v>
      </c>
      <c r="D230" s="16">
        <v>838.19</v>
      </c>
      <c r="P230" s="2"/>
    </row>
    <row r="231" spans="1:16" x14ac:dyDescent="0.25">
      <c r="A231" s="27">
        <v>42446</v>
      </c>
      <c r="B231" s="7" t="s">
        <v>9</v>
      </c>
      <c r="C231" s="7" t="s">
        <v>10</v>
      </c>
      <c r="D231" s="16">
        <v>849.57</v>
      </c>
      <c r="P231" s="2"/>
    </row>
    <row r="232" spans="1:16" x14ac:dyDescent="0.25">
      <c r="A232" s="27">
        <v>42456</v>
      </c>
      <c r="B232" s="7" t="s">
        <v>4</v>
      </c>
      <c r="C232" s="7" t="s">
        <v>11</v>
      </c>
      <c r="D232" s="16">
        <v>601.87</v>
      </c>
      <c r="P232" s="2"/>
    </row>
    <row r="233" spans="1:16" x14ac:dyDescent="0.25">
      <c r="A233" s="27">
        <v>42565</v>
      </c>
      <c r="B233" s="7" t="s">
        <v>4</v>
      </c>
      <c r="C233" s="7" t="s">
        <v>7</v>
      </c>
      <c r="D233" s="16">
        <v>485.71</v>
      </c>
      <c r="P233" s="2"/>
    </row>
    <row r="234" spans="1:16" x14ac:dyDescent="0.25">
      <c r="A234" s="27">
        <v>42692</v>
      </c>
      <c r="B234" s="7" t="s">
        <v>9</v>
      </c>
      <c r="C234" s="7" t="s">
        <v>11</v>
      </c>
      <c r="D234" s="16">
        <v>583</v>
      </c>
      <c r="P234" s="2"/>
    </row>
    <row r="235" spans="1:16" x14ac:dyDescent="0.25">
      <c r="A235" s="27">
        <v>42655</v>
      </c>
      <c r="B235" s="7" t="s">
        <v>4</v>
      </c>
      <c r="C235" s="7" t="s">
        <v>10</v>
      </c>
      <c r="D235" s="16">
        <v>890.95</v>
      </c>
      <c r="P235" s="2"/>
    </row>
    <row r="236" spans="1:16" x14ac:dyDescent="0.25">
      <c r="A236" s="27">
        <v>42658</v>
      </c>
      <c r="B236" s="7" t="s">
        <v>9</v>
      </c>
      <c r="C236" s="7" t="s">
        <v>8</v>
      </c>
      <c r="D236" s="16">
        <v>185.9</v>
      </c>
      <c r="P236" s="2"/>
    </row>
    <row r="237" spans="1:16" x14ac:dyDescent="0.25">
      <c r="A237" s="27">
        <v>42408</v>
      </c>
      <c r="B237" s="7" t="s">
        <v>6</v>
      </c>
      <c r="C237" s="7" t="s">
        <v>8</v>
      </c>
      <c r="D237" s="16">
        <v>422.91</v>
      </c>
      <c r="P237" s="2"/>
    </row>
    <row r="238" spans="1:16" x14ac:dyDescent="0.25">
      <c r="A238" s="27">
        <v>42462</v>
      </c>
      <c r="B238" s="7" t="s">
        <v>6</v>
      </c>
      <c r="C238" s="7" t="s">
        <v>8</v>
      </c>
      <c r="D238" s="16">
        <v>402.22</v>
      </c>
      <c r="P238" s="2"/>
    </row>
    <row r="239" spans="1:16" x14ac:dyDescent="0.25">
      <c r="A239" s="27">
        <v>42377</v>
      </c>
      <c r="B239" s="7" t="s">
        <v>6</v>
      </c>
      <c r="C239" s="7" t="s">
        <v>10</v>
      </c>
      <c r="D239" s="16">
        <v>326.58</v>
      </c>
      <c r="P239" s="2"/>
    </row>
    <row r="240" spans="1:16" x14ac:dyDescent="0.25">
      <c r="A240" s="27">
        <v>42467</v>
      </c>
      <c r="B240" s="7" t="s">
        <v>6</v>
      </c>
      <c r="C240" s="7" t="s">
        <v>11</v>
      </c>
      <c r="D240" s="16">
        <v>564.94000000000005</v>
      </c>
      <c r="P240" s="2"/>
    </row>
    <row r="241" spans="1:16" x14ac:dyDescent="0.25">
      <c r="A241" s="27">
        <v>42645</v>
      </c>
      <c r="B241" s="7" t="s">
        <v>5</v>
      </c>
      <c r="C241" s="7" t="s">
        <v>10</v>
      </c>
      <c r="D241" s="16">
        <v>252.34</v>
      </c>
      <c r="P241" s="2"/>
    </row>
    <row r="242" spans="1:16" x14ac:dyDescent="0.25">
      <c r="A242" s="27">
        <v>42719</v>
      </c>
      <c r="B242" s="7" t="s">
        <v>6</v>
      </c>
      <c r="C242" s="7" t="s">
        <v>11</v>
      </c>
      <c r="D242" s="16">
        <v>223.83</v>
      </c>
      <c r="P242" s="2"/>
    </row>
    <row r="243" spans="1:16" x14ac:dyDescent="0.25">
      <c r="A243" s="27">
        <v>42420</v>
      </c>
      <c r="B243" s="7" t="s">
        <v>9</v>
      </c>
      <c r="C243" s="7" t="s">
        <v>7</v>
      </c>
      <c r="D243" s="16">
        <v>215.35</v>
      </c>
      <c r="P243" s="2"/>
    </row>
    <row r="244" spans="1:16" x14ac:dyDescent="0.25">
      <c r="A244" s="27">
        <v>42408</v>
      </c>
      <c r="B244" s="7" t="s">
        <v>4</v>
      </c>
      <c r="C244" s="7" t="s">
        <v>11</v>
      </c>
      <c r="D244" s="16">
        <v>835.21</v>
      </c>
      <c r="P244" s="2"/>
    </row>
    <row r="245" spans="1:16" x14ac:dyDescent="0.25">
      <c r="A245" s="27">
        <v>42709</v>
      </c>
      <c r="B245" s="7" t="s">
        <v>5</v>
      </c>
      <c r="C245" s="7" t="s">
        <v>11</v>
      </c>
      <c r="D245" s="16">
        <v>745.76</v>
      </c>
      <c r="P245" s="2"/>
    </row>
    <row r="246" spans="1:16" x14ac:dyDescent="0.25">
      <c r="A246" s="27">
        <v>42563</v>
      </c>
      <c r="B246" s="7" t="s">
        <v>6</v>
      </c>
      <c r="C246" s="7" t="s">
        <v>7</v>
      </c>
      <c r="D246" s="16">
        <v>380.82</v>
      </c>
      <c r="P246" s="2"/>
    </row>
    <row r="247" spans="1:16" x14ac:dyDescent="0.25">
      <c r="A247" s="27">
        <v>42634</v>
      </c>
      <c r="B247" s="7" t="s">
        <v>6</v>
      </c>
      <c r="C247" s="7" t="s">
        <v>11</v>
      </c>
      <c r="D247" s="16">
        <v>778.69</v>
      </c>
      <c r="P247" s="2"/>
    </row>
    <row r="248" spans="1:16" x14ac:dyDescent="0.25">
      <c r="A248" s="27">
        <v>42571</v>
      </c>
      <c r="B248" s="7" t="s">
        <v>4</v>
      </c>
      <c r="C248" s="7" t="s">
        <v>10</v>
      </c>
      <c r="D248" s="16">
        <v>458.19</v>
      </c>
      <c r="P248" s="2"/>
    </row>
    <row r="249" spans="1:16" x14ac:dyDescent="0.25">
      <c r="A249" s="27">
        <v>42491</v>
      </c>
      <c r="B249" s="7" t="s">
        <v>5</v>
      </c>
      <c r="C249" s="7" t="s">
        <v>11</v>
      </c>
      <c r="D249" s="16">
        <v>402.78</v>
      </c>
      <c r="P249" s="2"/>
    </row>
    <row r="250" spans="1:16" x14ac:dyDescent="0.25">
      <c r="A250" s="27">
        <v>42666</v>
      </c>
      <c r="B250" s="7" t="s">
        <v>6</v>
      </c>
      <c r="C250" s="7" t="s">
        <v>8</v>
      </c>
      <c r="D250" s="16">
        <v>115.46</v>
      </c>
      <c r="P250" s="2"/>
    </row>
    <row r="251" spans="1:16" x14ac:dyDescent="0.25">
      <c r="A251" s="27">
        <v>42631</v>
      </c>
      <c r="B251" s="7" t="s">
        <v>6</v>
      </c>
      <c r="C251" s="7" t="s">
        <v>11</v>
      </c>
      <c r="D251" s="16">
        <v>660.55</v>
      </c>
      <c r="P251" s="2"/>
    </row>
    <row r="252" spans="1:16" x14ac:dyDescent="0.25">
      <c r="A252" s="27">
        <v>42680</v>
      </c>
      <c r="B252" s="7" t="s">
        <v>5</v>
      </c>
      <c r="C252" s="7" t="s">
        <v>10</v>
      </c>
      <c r="D252" s="16">
        <v>456.41</v>
      </c>
      <c r="P252" s="2"/>
    </row>
    <row r="253" spans="1:16" x14ac:dyDescent="0.25">
      <c r="A253" s="27">
        <v>42687</v>
      </c>
      <c r="B253" s="7" t="s">
        <v>5</v>
      </c>
      <c r="C253" s="7" t="s">
        <v>10</v>
      </c>
      <c r="D253" s="16">
        <v>229.76</v>
      </c>
      <c r="P253" s="2"/>
    </row>
    <row r="254" spans="1:16" x14ac:dyDescent="0.25">
      <c r="A254" s="27">
        <v>42529</v>
      </c>
      <c r="B254" s="7" t="s">
        <v>9</v>
      </c>
      <c r="C254" s="7" t="s">
        <v>10</v>
      </c>
      <c r="D254" s="16">
        <v>767.19</v>
      </c>
      <c r="P254" s="2"/>
    </row>
    <row r="255" spans="1:16" x14ac:dyDescent="0.25">
      <c r="A255" s="27">
        <v>42513</v>
      </c>
      <c r="B255" s="7" t="s">
        <v>6</v>
      </c>
      <c r="C255" s="7" t="s">
        <v>10</v>
      </c>
      <c r="D255" s="16">
        <v>803.59</v>
      </c>
      <c r="P255" s="2"/>
    </row>
    <row r="256" spans="1:16" x14ac:dyDescent="0.25">
      <c r="A256" s="27">
        <v>42552</v>
      </c>
      <c r="B256" s="7" t="s">
        <v>4</v>
      </c>
      <c r="C256" s="7" t="s">
        <v>10</v>
      </c>
      <c r="D256" s="16">
        <v>175.36</v>
      </c>
      <c r="P256" s="2"/>
    </row>
    <row r="257" spans="1:16" x14ac:dyDescent="0.25">
      <c r="A257" s="27">
        <v>42399</v>
      </c>
      <c r="B257" s="7" t="s">
        <v>6</v>
      </c>
      <c r="C257" s="7" t="s">
        <v>10</v>
      </c>
      <c r="D257" s="16">
        <v>470.65</v>
      </c>
      <c r="P257" s="2"/>
    </row>
    <row r="258" spans="1:16" x14ac:dyDescent="0.25">
      <c r="A258" s="27">
        <v>42705</v>
      </c>
      <c r="B258" s="7" t="s">
        <v>4</v>
      </c>
      <c r="C258" s="7" t="s">
        <v>7</v>
      </c>
      <c r="D258" s="16">
        <v>700.19</v>
      </c>
      <c r="P258" s="2"/>
    </row>
    <row r="259" spans="1:16" x14ac:dyDescent="0.25">
      <c r="A259" s="27">
        <v>42538</v>
      </c>
      <c r="B259" s="7" t="s">
        <v>4</v>
      </c>
      <c r="C259" s="7" t="s">
        <v>11</v>
      </c>
      <c r="D259" s="16">
        <v>764.24</v>
      </c>
      <c r="P259" s="2"/>
    </row>
    <row r="260" spans="1:16" x14ac:dyDescent="0.25">
      <c r="A260" s="27">
        <v>42489</v>
      </c>
      <c r="B260" s="7" t="s">
        <v>5</v>
      </c>
      <c r="C260" s="7" t="s">
        <v>7</v>
      </c>
      <c r="D260" s="16">
        <v>452.72</v>
      </c>
      <c r="P260" s="2"/>
    </row>
    <row r="261" spans="1:16" x14ac:dyDescent="0.25">
      <c r="A261" s="27">
        <v>42586</v>
      </c>
      <c r="B261" s="7" t="s">
        <v>4</v>
      </c>
      <c r="C261" s="7" t="s">
        <v>10</v>
      </c>
      <c r="D261" s="16">
        <v>687.77</v>
      </c>
      <c r="P261" s="2"/>
    </row>
    <row r="262" spans="1:16" x14ac:dyDescent="0.25">
      <c r="A262" s="27">
        <v>42468</v>
      </c>
      <c r="B262" s="7" t="s">
        <v>4</v>
      </c>
      <c r="C262" s="7" t="s">
        <v>11</v>
      </c>
      <c r="D262" s="16">
        <v>699.62</v>
      </c>
      <c r="P262" s="2"/>
    </row>
    <row r="263" spans="1:16" x14ac:dyDescent="0.25">
      <c r="A263" s="27">
        <v>42411</v>
      </c>
      <c r="B263" s="7" t="s">
        <v>9</v>
      </c>
      <c r="C263" s="7" t="s">
        <v>8</v>
      </c>
      <c r="D263" s="16">
        <v>368.44</v>
      </c>
      <c r="P263" s="2"/>
    </row>
    <row r="264" spans="1:16" x14ac:dyDescent="0.25">
      <c r="A264" s="27">
        <v>42605</v>
      </c>
      <c r="B264" s="7" t="s">
        <v>4</v>
      </c>
      <c r="C264" s="7" t="s">
        <v>11</v>
      </c>
      <c r="D264" s="16">
        <v>341.35</v>
      </c>
      <c r="P264" s="2"/>
    </row>
    <row r="265" spans="1:16" x14ac:dyDescent="0.25">
      <c r="A265" s="27">
        <v>42707</v>
      </c>
      <c r="B265" s="7" t="s">
        <v>4</v>
      </c>
      <c r="C265" s="7" t="s">
        <v>10</v>
      </c>
      <c r="D265" s="16">
        <v>398.69</v>
      </c>
      <c r="P265" s="2"/>
    </row>
    <row r="266" spans="1:16" x14ac:dyDescent="0.25">
      <c r="A266" s="27">
        <v>42722</v>
      </c>
      <c r="B266" s="7" t="s">
        <v>5</v>
      </c>
      <c r="C266" s="7" t="s">
        <v>11</v>
      </c>
      <c r="D266" s="16">
        <v>623.42999999999995</v>
      </c>
      <c r="P266" s="2"/>
    </row>
    <row r="267" spans="1:16" x14ac:dyDescent="0.25">
      <c r="A267" s="27">
        <v>42422</v>
      </c>
      <c r="B267" s="7" t="s">
        <v>9</v>
      </c>
      <c r="C267" s="7" t="s">
        <v>8</v>
      </c>
      <c r="D267" s="16">
        <v>175.13</v>
      </c>
      <c r="P267" s="2"/>
    </row>
    <row r="268" spans="1:16" x14ac:dyDescent="0.25">
      <c r="A268" s="27">
        <v>42709</v>
      </c>
      <c r="B268" s="7" t="s">
        <v>4</v>
      </c>
      <c r="C268" s="7" t="s">
        <v>11</v>
      </c>
      <c r="D268" s="16">
        <v>769.33</v>
      </c>
      <c r="P268" s="2"/>
    </row>
    <row r="269" spans="1:16" x14ac:dyDescent="0.25">
      <c r="A269" s="27">
        <v>42447</v>
      </c>
      <c r="B269" s="7" t="s">
        <v>9</v>
      </c>
      <c r="C269" s="7" t="s">
        <v>10</v>
      </c>
      <c r="D269" s="16">
        <v>620.87</v>
      </c>
      <c r="P269" s="2"/>
    </row>
    <row r="270" spans="1:16" x14ac:dyDescent="0.25">
      <c r="A270" s="27">
        <v>42550</v>
      </c>
      <c r="B270" s="7" t="s">
        <v>5</v>
      </c>
      <c r="C270" s="7" t="s">
        <v>11</v>
      </c>
      <c r="D270" s="16">
        <v>356.68</v>
      </c>
      <c r="P270" s="2"/>
    </row>
    <row r="271" spans="1:16" x14ac:dyDescent="0.25">
      <c r="A271" s="27">
        <v>42728</v>
      </c>
      <c r="B271" s="7" t="s">
        <v>6</v>
      </c>
      <c r="C271" s="7" t="s">
        <v>10</v>
      </c>
      <c r="D271" s="16">
        <v>899.4</v>
      </c>
      <c r="P271" s="2"/>
    </row>
    <row r="272" spans="1:16" x14ac:dyDescent="0.25">
      <c r="A272" s="27">
        <v>42695</v>
      </c>
      <c r="B272" s="7" t="s">
        <v>4</v>
      </c>
      <c r="C272" s="7" t="s">
        <v>8</v>
      </c>
      <c r="D272" s="16">
        <v>818.24</v>
      </c>
      <c r="P272" s="2"/>
    </row>
    <row r="273" spans="1:16" x14ac:dyDescent="0.25">
      <c r="A273" s="27">
        <v>42644</v>
      </c>
      <c r="B273" s="7" t="s">
        <v>4</v>
      </c>
      <c r="C273" s="7" t="s">
        <v>8</v>
      </c>
      <c r="D273" s="16">
        <v>299.7</v>
      </c>
      <c r="P273" s="2"/>
    </row>
    <row r="274" spans="1:16" x14ac:dyDescent="0.25">
      <c r="A274" s="27">
        <v>42600</v>
      </c>
      <c r="B274" s="7" t="s">
        <v>5</v>
      </c>
      <c r="C274" s="7" t="s">
        <v>8</v>
      </c>
      <c r="D274" s="16">
        <v>123.65</v>
      </c>
      <c r="P274" s="2"/>
    </row>
    <row r="275" spans="1:16" x14ac:dyDescent="0.25">
      <c r="A275" s="27">
        <v>42562</v>
      </c>
      <c r="B275" s="7" t="s">
        <v>9</v>
      </c>
      <c r="C275" s="7" t="s">
        <v>11</v>
      </c>
      <c r="D275" s="16">
        <v>399.17</v>
      </c>
      <c r="P275" s="2"/>
    </row>
    <row r="276" spans="1:16" x14ac:dyDescent="0.25">
      <c r="A276" s="27">
        <v>42620</v>
      </c>
      <c r="B276" s="7" t="s">
        <v>6</v>
      </c>
      <c r="C276" s="7" t="s">
        <v>10</v>
      </c>
      <c r="D276" s="16">
        <v>643.05999999999995</v>
      </c>
      <c r="P276" s="2"/>
    </row>
    <row r="277" spans="1:16" x14ac:dyDescent="0.25">
      <c r="A277" s="27">
        <v>42667</v>
      </c>
      <c r="B277" s="7" t="s">
        <v>5</v>
      </c>
      <c r="C277" s="7" t="s">
        <v>10</v>
      </c>
      <c r="D277" s="16">
        <v>423.99</v>
      </c>
      <c r="P277" s="2"/>
    </row>
    <row r="278" spans="1:16" x14ac:dyDescent="0.25">
      <c r="A278" s="27">
        <v>42528</v>
      </c>
      <c r="B278" s="7" t="s">
        <v>6</v>
      </c>
      <c r="C278" s="7" t="s">
        <v>10</v>
      </c>
      <c r="D278" s="16">
        <v>452.56</v>
      </c>
      <c r="P278" s="2"/>
    </row>
    <row r="279" spans="1:16" x14ac:dyDescent="0.25">
      <c r="A279" s="27">
        <v>42507</v>
      </c>
      <c r="B279" s="7" t="s">
        <v>9</v>
      </c>
      <c r="C279" s="7" t="s">
        <v>7</v>
      </c>
      <c r="D279" s="16">
        <v>233.95</v>
      </c>
      <c r="P279" s="2"/>
    </row>
    <row r="280" spans="1:16" x14ac:dyDescent="0.25">
      <c r="A280" s="27">
        <v>42461</v>
      </c>
      <c r="B280" s="7" t="s">
        <v>9</v>
      </c>
      <c r="C280" s="7" t="s">
        <v>8</v>
      </c>
      <c r="D280" s="16">
        <v>381.7</v>
      </c>
      <c r="P280" s="2"/>
    </row>
    <row r="281" spans="1:16" x14ac:dyDescent="0.25">
      <c r="A281" s="27">
        <v>42513</v>
      </c>
      <c r="B281" s="7" t="s">
        <v>9</v>
      </c>
      <c r="C281" s="7" t="s">
        <v>11</v>
      </c>
      <c r="D281" s="16">
        <v>340.26</v>
      </c>
      <c r="P281" s="2"/>
    </row>
    <row r="282" spans="1:16" x14ac:dyDescent="0.25">
      <c r="A282" s="27">
        <v>42501</v>
      </c>
      <c r="B282" s="7" t="s">
        <v>9</v>
      </c>
      <c r="C282" s="7" t="s">
        <v>7</v>
      </c>
      <c r="D282" s="16">
        <v>781.44</v>
      </c>
      <c r="P282" s="2"/>
    </row>
    <row r="283" spans="1:16" x14ac:dyDescent="0.25">
      <c r="A283" s="27">
        <v>42414</v>
      </c>
      <c r="B283" s="7" t="s">
        <v>9</v>
      </c>
      <c r="C283" s="7" t="s">
        <v>8</v>
      </c>
      <c r="D283" s="16">
        <v>123.93</v>
      </c>
      <c r="P283" s="2"/>
    </row>
    <row r="284" spans="1:16" x14ac:dyDescent="0.25">
      <c r="A284" s="27">
        <v>42584</v>
      </c>
      <c r="B284" s="7" t="s">
        <v>9</v>
      </c>
      <c r="C284" s="7" t="s">
        <v>10</v>
      </c>
      <c r="D284" s="16">
        <v>827.45</v>
      </c>
      <c r="P284" s="2"/>
    </row>
    <row r="285" spans="1:16" x14ac:dyDescent="0.25">
      <c r="A285" s="27">
        <v>42611</v>
      </c>
      <c r="B285" s="7" t="s">
        <v>5</v>
      </c>
      <c r="C285" s="7" t="s">
        <v>11</v>
      </c>
      <c r="D285" s="16">
        <v>112.69</v>
      </c>
      <c r="P285" s="2"/>
    </row>
    <row r="286" spans="1:16" x14ac:dyDescent="0.25">
      <c r="A286" s="27">
        <v>42648</v>
      </c>
      <c r="B286" s="7" t="s">
        <v>4</v>
      </c>
      <c r="C286" s="7" t="s">
        <v>8</v>
      </c>
      <c r="D286" s="16">
        <v>326.3</v>
      </c>
      <c r="P286" s="2"/>
    </row>
    <row r="287" spans="1:16" x14ac:dyDescent="0.25">
      <c r="A287" s="27">
        <v>42618</v>
      </c>
      <c r="B287" s="7" t="s">
        <v>4</v>
      </c>
      <c r="C287" s="7" t="s">
        <v>7</v>
      </c>
      <c r="D287" s="16">
        <v>286.38</v>
      </c>
      <c r="P287" s="2"/>
    </row>
    <row r="288" spans="1:16" x14ac:dyDescent="0.25">
      <c r="A288" s="27">
        <v>42467</v>
      </c>
      <c r="B288" s="7" t="s">
        <v>5</v>
      </c>
      <c r="C288" s="7" t="s">
        <v>7</v>
      </c>
      <c r="D288" s="16">
        <v>560.36</v>
      </c>
      <c r="P288" s="2"/>
    </row>
    <row r="289" spans="1:16" x14ac:dyDescent="0.25">
      <c r="A289" s="27">
        <v>42650</v>
      </c>
      <c r="B289" s="7" t="s">
        <v>4</v>
      </c>
      <c r="C289" s="7" t="s">
        <v>11</v>
      </c>
      <c r="D289" s="16">
        <v>245.75</v>
      </c>
      <c r="P289" s="2"/>
    </row>
    <row r="290" spans="1:16" x14ac:dyDescent="0.25">
      <c r="A290" s="27">
        <v>42509</v>
      </c>
      <c r="B290" s="7" t="s">
        <v>5</v>
      </c>
      <c r="C290" s="7" t="s">
        <v>7</v>
      </c>
      <c r="D290" s="16">
        <v>383.2</v>
      </c>
      <c r="P290" s="2"/>
    </row>
    <row r="291" spans="1:16" x14ac:dyDescent="0.25">
      <c r="A291" s="27">
        <v>42546</v>
      </c>
      <c r="B291" s="7" t="s">
        <v>5</v>
      </c>
      <c r="C291" s="7" t="s">
        <v>8</v>
      </c>
      <c r="D291" s="16">
        <v>815.57</v>
      </c>
      <c r="P291" s="2"/>
    </row>
    <row r="292" spans="1:16" x14ac:dyDescent="0.25">
      <c r="A292" s="27">
        <v>42476</v>
      </c>
      <c r="B292" s="7" t="s">
        <v>4</v>
      </c>
      <c r="C292" s="7" t="s">
        <v>10</v>
      </c>
      <c r="D292" s="16">
        <v>320.93</v>
      </c>
      <c r="P292" s="2"/>
    </row>
    <row r="293" spans="1:16" x14ac:dyDescent="0.25">
      <c r="A293" s="27">
        <v>42490</v>
      </c>
      <c r="B293" s="7" t="s">
        <v>4</v>
      </c>
      <c r="C293" s="7" t="s">
        <v>11</v>
      </c>
      <c r="D293" s="16">
        <v>687.81</v>
      </c>
      <c r="P293" s="2"/>
    </row>
    <row r="294" spans="1:16" x14ac:dyDescent="0.25">
      <c r="A294" s="27">
        <v>42526</v>
      </c>
      <c r="B294" s="7" t="s">
        <v>6</v>
      </c>
      <c r="C294" s="7" t="s">
        <v>10</v>
      </c>
      <c r="D294" s="16">
        <v>561.6</v>
      </c>
      <c r="P294" s="2"/>
    </row>
    <row r="295" spans="1:16" x14ac:dyDescent="0.25">
      <c r="A295" s="27">
        <v>42627</v>
      </c>
      <c r="B295" s="7" t="s">
        <v>6</v>
      </c>
      <c r="C295" s="7" t="s">
        <v>11</v>
      </c>
      <c r="D295" s="16">
        <v>709.9</v>
      </c>
      <c r="P295" s="2"/>
    </row>
    <row r="296" spans="1:16" x14ac:dyDescent="0.25">
      <c r="A296" s="27">
        <v>42677</v>
      </c>
      <c r="B296" s="7" t="s">
        <v>5</v>
      </c>
      <c r="C296" s="7" t="s">
        <v>7</v>
      </c>
      <c r="D296" s="16">
        <v>731.95</v>
      </c>
      <c r="P296" s="2"/>
    </row>
    <row r="297" spans="1:16" x14ac:dyDescent="0.25">
      <c r="A297" s="27">
        <v>42477</v>
      </c>
      <c r="B297" s="7" t="s">
        <v>5</v>
      </c>
      <c r="C297" s="7" t="s">
        <v>10</v>
      </c>
      <c r="D297" s="16">
        <v>625.62</v>
      </c>
      <c r="P297" s="2"/>
    </row>
    <row r="298" spans="1:16" x14ac:dyDescent="0.25">
      <c r="A298" s="27">
        <v>42690</v>
      </c>
      <c r="B298" s="7" t="s">
        <v>6</v>
      </c>
      <c r="C298" s="7" t="s">
        <v>11</v>
      </c>
      <c r="D298" s="16">
        <v>864.59</v>
      </c>
      <c r="P298" s="2"/>
    </row>
    <row r="299" spans="1:16" x14ac:dyDescent="0.25">
      <c r="A299" s="27">
        <v>42516</v>
      </c>
      <c r="B299" s="7" t="s">
        <v>5</v>
      </c>
      <c r="C299" s="7" t="s">
        <v>8</v>
      </c>
      <c r="D299" s="16">
        <v>571.98</v>
      </c>
      <c r="P299" s="2"/>
    </row>
    <row r="300" spans="1:16" x14ac:dyDescent="0.25">
      <c r="A300" s="27">
        <v>42623</v>
      </c>
      <c r="B300" s="7" t="s">
        <v>5</v>
      </c>
      <c r="C300" s="7" t="s">
        <v>7</v>
      </c>
      <c r="D300" s="16">
        <v>744.6</v>
      </c>
      <c r="P300" s="2"/>
    </row>
    <row r="301" spans="1:16" x14ac:dyDescent="0.25">
      <c r="A301" s="27">
        <v>42686</v>
      </c>
      <c r="B301" s="7" t="s">
        <v>5</v>
      </c>
      <c r="C301" s="7" t="s">
        <v>11</v>
      </c>
      <c r="D301" s="16">
        <v>278.95999999999998</v>
      </c>
      <c r="P301" s="2"/>
    </row>
    <row r="302" spans="1:16" x14ac:dyDescent="0.25">
      <c r="A302" s="27">
        <v>42695</v>
      </c>
      <c r="B302" s="7" t="s">
        <v>6</v>
      </c>
      <c r="C302" s="7" t="s">
        <v>10</v>
      </c>
      <c r="D302" s="16">
        <v>134.19999999999999</v>
      </c>
      <c r="P302" s="2"/>
    </row>
    <row r="303" spans="1:16" x14ac:dyDescent="0.25">
      <c r="A303" s="27">
        <v>42510</v>
      </c>
      <c r="B303" s="7" t="s">
        <v>4</v>
      </c>
      <c r="C303" s="7" t="s">
        <v>7</v>
      </c>
      <c r="D303" s="16">
        <v>745.07</v>
      </c>
      <c r="P303" s="2"/>
    </row>
    <row r="304" spans="1:16" x14ac:dyDescent="0.25">
      <c r="A304" s="27">
        <v>42525</v>
      </c>
      <c r="B304" s="7" t="s">
        <v>4</v>
      </c>
      <c r="C304" s="7" t="s">
        <v>8</v>
      </c>
      <c r="D304" s="16">
        <v>518.53</v>
      </c>
      <c r="P304" s="2"/>
    </row>
    <row r="305" spans="1:16" x14ac:dyDescent="0.25">
      <c r="A305" s="27">
        <v>42384</v>
      </c>
      <c r="B305" s="7" t="s">
        <v>5</v>
      </c>
      <c r="C305" s="7" t="s">
        <v>8</v>
      </c>
      <c r="D305" s="16">
        <v>329.45</v>
      </c>
      <c r="P305" s="2"/>
    </row>
    <row r="306" spans="1:16" x14ac:dyDescent="0.25">
      <c r="A306" s="27">
        <v>42548</v>
      </c>
      <c r="B306" s="7" t="s">
        <v>5</v>
      </c>
      <c r="C306" s="7" t="s">
        <v>10</v>
      </c>
      <c r="D306" s="16">
        <v>469.37</v>
      </c>
      <c r="P306" s="2"/>
    </row>
    <row r="307" spans="1:16" x14ac:dyDescent="0.25">
      <c r="A307" s="27">
        <v>42703</v>
      </c>
      <c r="B307" s="7" t="s">
        <v>6</v>
      </c>
      <c r="C307" s="7" t="s">
        <v>8</v>
      </c>
      <c r="D307" s="16">
        <v>311.38</v>
      </c>
      <c r="P307" s="2"/>
    </row>
    <row r="308" spans="1:16" x14ac:dyDescent="0.25">
      <c r="A308" s="27">
        <v>42631</v>
      </c>
      <c r="B308" s="7" t="s">
        <v>6</v>
      </c>
      <c r="C308" s="7" t="s">
        <v>7</v>
      </c>
      <c r="D308" s="16">
        <v>774.29</v>
      </c>
      <c r="P308" s="2"/>
    </row>
    <row r="309" spans="1:16" x14ac:dyDescent="0.25">
      <c r="A309" s="27">
        <v>42423</v>
      </c>
      <c r="B309" s="7" t="s">
        <v>4</v>
      </c>
      <c r="C309" s="7" t="s">
        <v>11</v>
      </c>
      <c r="D309" s="16">
        <v>410.01</v>
      </c>
      <c r="P309" s="2"/>
    </row>
    <row r="310" spans="1:16" x14ac:dyDescent="0.25">
      <c r="A310" s="27">
        <v>42417</v>
      </c>
      <c r="B310" s="7" t="s">
        <v>9</v>
      </c>
      <c r="C310" s="7" t="s">
        <v>7</v>
      </c>
      <c r="D310" s="16">
        <v>400.09</v>
      </c>
      <c r="P310" s="2"/>
    </row>
    <row r="311" spans="1:16" x14ac:dyDescent="0.25">
      <c r="A311" s="27">
        <v>42498</v>
      </c>
      <c r="B311" s="7" t="s">
        <v>6</v>
      </c>
      <c r="C311" s="7" t="s">
        <v>11</v>
      </c>
      <c r="D311" s="16">
        <v>704.6</v>
      </c>
      <c r="P311" s="2"/>
    </row>
    <row r="312" spans="1:16" x14ac:dyDescent="0.25">
      <c r="A312" s="27">
        <v>42478</v>
      </c>
      <c r="B312" s="7" t="s">
        <v>9</v>
      </c>
      <c r="C312" s="7" t="s">
        <v>10</v>
      </c>
      <c r="D312" s="16">
        <v>637.66999999999996</v>
      </c>
      <c r="P312" s="2"/>
    </row>
    <row r="313" spans="1:16" x14ac:dyDescent="0.25">
      <c r="A313" s="27">
        <v>42496</v>
      </c>
      <c r="B313" s="7" t="s">
        <v>5</v>
      </c>
      <c r="C313" s="7" t="s">
        <v>8</v>
      </c>
      <c r="D313" s="16">
        <v>552.12</v>
      </c>
      <c r="P313" s="2"/>
    </row>
    <row r="314" spans="1:16" x14ac:dyDescent="0.25">
      <c r="A314" s="27">
        <v>42677</v>
      </c>
      <c r="B314" s="7" t="s">
        <v>4</v>
      </c>
      <c r="C314" s="7" t="s">
        <v>10</v>
      </c>
      <c r="D314" s="16">
        <v>440.25</v>
      </c>
      <c r="P314" s="2"/>
    </row>
    <row r="315" spans="1:16" x14ac:dyDescent="0.25">
      <c r="A315" s="27">
        <v>42510</v>
      </c>
      <c r="B315" s="7" t="s">
        <v>4</v>
      </c>
      <c r="C315" s="7" t="s">
        <v>11</v>
      </c>
      <c r="D315" s="16">
        <v>180.52</v>
      </c>
      <c r="P315" s="2"/>
    </row>
    <row r="316" spans="1:16" x14ac:dyDescent="0.25">
      <c r="A316" s="27">
        <v>42633</v>
      </c>
      <c r="B316" s="7" t="s">
        <v>6</v>
      </c>
      <c r="C316" s="7" t="s">
        <v>11</v>
      </c>
      <c r="D316" s="16">
        <v>171.32</v>
      </c>
      <c r="P316" s="2"/>
    </row>
    <row r="317" spans="1:16" x14ac:dyDescent="0.25">
      <c r="A317" s="27">
        <v>42565</v>
      </c>
      <c r="B317" s="7" t="s">
        <v>4</v>
      </c>
      <c r="C317" s="7" t="s">
        <v>7</v>
      </c>
      <c r="D317" s="16">
        <v>397.33</v>
      </c>
      <c r="P317" s="2"/>
    </row>
    <row r="318" spans="1:16" x14ac:dyDescent="0.25">
      <c r="A318" s="27">
        <v>42408</v>
      </c>
      <c r="B318" s="7" t="s">
        <v>4</v>
      </c>
      <c r="C318" s="7" t="s">
        <v>7</v>
      </c>
      <c r="D318" s="16">
        <v>274.89999999999998</v>
      </c>
      <c r="P318" s="2"/>
    </row>
    <row r="319" spans="1:16" x14ac:dyDescent="0.25">
      <c r="A319" s="27">
        <v>42380</v>
      </c>
      <c r="B319" s="7" t="s">
        <v>6</v>
      </c>
      <c r="C319" s="7" t="s">
        <v>7</v>
      </c>
      <c r="D319" s="16">
        <v>798.49</v>
      </c>
      <c r="P319" s="2"/>
    </row>
    <row r="320" spans="1:16" x14ac:dyDescent="0.25">
      <c r="A320" s="27">
        <v>42575</v>
      </c>
      <c r="B320" s="7" t="s">
        <v>6</v>
      </c>
      <c r="C320" s="7" t="s">
        <v>7</v>
      </c>
      <c r="D320" s="16">
        <v>878.23</v>
      </c>
      <c r="P320" s="2"/>
    </row>
    <row r="321" spans="1:16" x14ac:dyDescent="0.25">
      <c r="A321" s="27">
        <v>42382</v>
      </c>
      <c r="B321" s="7" t="s">
        <v>6</v>
      </c>
      <c r="C321" s="7" t="s">
        <v>11</v>
      </c>
      <c r="D321" s="16">
        <v>138.53</v>
      </c>
      <c r="P321" s="2"/>
    </row>
    <row r="322" spans="1:16" x14ac:dyDescent="0.25">
      <c r="A322" s="27">
        <v>42671</v>
      </c>
      <c r="B322" s="7" t="s">
        <v>4</v>
      </c>
      <c r="C322" s="7" t="s">
        <v>10</v>
      </c>
      <c r="D322" s="16">
        <v>784.69</v>
      </c>
      <c r="P322" s="2"/>
    </row>
    <row r="323" spans="1:16" x14ac:dyDescent="0.25">
      <c r="A323" s="27">
        <v>42526</v>
      </c>
      <c r="B323" s="7" t="s">
        <v>6</v>
      </c>
      <c r="C323" s="7" t="s">
        <v>8</v>
      </c>
      <c r="D323" s="16">
        <v>178.41</v>
      </c>
      <c r="P323" s="2"/>
    </row>
    <row r="324" spans="1:16" x14ac:dyDescent="0.25">
      <c r="A324" s="27">
        <v>42658</v>
      </c>
      <c r="B324" s="7" t="s">
        <v>6</v>
      </c>
      <c r="C324" s="7" t="s">
        <v>10</v>
      </c>
      <c r="D324" s="16">
        <v>124.31</v>
      </c>
      <c r="P324" s="2"/>
    </row>
    <row r="325" spans="1:16" x14ac:dyDescent="0.25">
      <c r="A325" s="27">
        <v>42522</v>
      </c>
      <c r="B325" s="7" t="s">
        <v>5</v>
      </c>
      <c r="C325" s="7" t="s">
        <v>10</v>
      </c>
      <c r="D325" s="16">
        <v>415.48</v>
      </c>
      <c r="P325" s="2"/>
    </row>
    <row r="326" spans="1:16" x14ac:dyDescent="0.25">
      <c r="A326" s="27">
        <v>42705</v>
      </c>
      <c r="B326" s="7" t="s">
        <v>5</v>
      </c>
      <c r="C326" s="7" t="s">
        <v>7</v>
      </c>
      <c r="D326" s="16">
        <v>270.19</v>
      </c>
      <c r="P326" s="2"/>
    </row>
    <row r="327" spans="1:16" x14ac:dyDescent="0.25">
      <c r="A327" s="27">
        <v>42511</v>
      </c>
      <c r="B327" s="7" t="s">
        <v>5</v>
      </c>
      <c r="C327" s="7" t="s">
        <v>7</v>
      </c>
      <c r="D327" s="16">
        <v>847.49</v>
      </c>
      <c r="P327" s="2"/>
    </row>
    <row r="328" spans="1:16" x14ac:dyDescent="0.25">
      <c r="A328" s="27">
        <v>42621</v>
      </c>
      <c r="B328" s="7" t="s">
        <v>9</v>
      </c>
      <c r="C328" s="7" t="s">
        <v>7</v>
      </c>
      <c r="D328" s="16">
        <v>296.36</v>
      </c>
      <c r="P328" s="2"/>
    </row>
    <row r="329" spans="1:16" x14ac:dyDescent="0.25">
      <c r="A329" s="27">
        <v>42413</v>
      </c>
      <c r="B329" s="7" t="s">
        <v>6</v>
      </c>
      <c r="C329" s="7" t="s">
        <v>11</v>
      </c>
      <c r="D329" s="16">
        <v>111.26</v>
      </c>
      <c r="P329" s="2"/>
    </row>
    <row r="330" spans="1:16" x14ac:dyDescent="0.25">
      <c r="A330" s="27">
        <v>42496</v>
      </c>
      <c r="B330" s="7" t="s">
        <v>4</v>
      </c>
      <c r="C330" s="7" t="s">
        <v>10</v>
      </c>
      <c r="D330" s="16">
        <v>707.11</v>
      </c>
      <c r="P330" s="2"/>
    </row>
    <row r="331" spans="1:16" x14ac:dyDescent="0.25">
      <c r="A331" s="27">
        <v>42619</v>
      </c>
      <c r="B331" s="7" t="s">
        <v>9</v>
      </c>
      <c r="C331" s="7" t="s">
        <v>10</v>
      </c>
      <c r="D331" s="16">
        <v>122.9</v>
      </c>
      <c r="P331" s="2"/>
    </row>
    <row r="332" spans="1:16" x14ac:dyDescent="0.25">
      <c r="A332" s="27">
        <v>42709</v>
      </c>
      <c r="B332" s="7" t="s">
        <v>4</v>
      </c>
      <c r="C332" s="7" t="s">
        <v>11</v>
      </c>
      <c r="D332" s="16">
        <v>626.04999999999995</v>
      </c>
      <c r="P332" s="2"/>
    </row>
    <row r="333" spans="1:16" x14ac:dyDescent="0.25">
      <c r="A333" s="27">
        <v>42722</v>
      </c>
      <c r="B333" s="7" t="s">
        <v>6</v>
      </c>
      <c r="C333" s="7" t="s">
        <v>11</v>
      </c>
      <c r="D333" s="16">
        <v>498.67</v>
      </c>
      <c r="P333" s="2"/>
    </row>
    <row r="334" spans="1:16" x14ac:dyDescent="0.25">
      <c r="A334" s="27">
        <v>42602</v>
      </c>
      <c r="B334" s="7" t="s">
        <v>4</v>
      </c>
      <c r="C334" s="7" t="s">
        <v>7</v>
      </c>
      <c r="D334" s="16">
        <v>715.89</v>
      </c>
      <c r="P334" s="2"/>
    </row>
    <row r="335" spans="1:16" x14ac:dyDescent="0.25">
      <c r="A335" s="27">
        <v>42554</v>
      </c>
      <c r="B335" s="7" t="s">
        <v>6</v>
      </c>
      <c r="C335" s="7" t="s">
        <v>7</v>
      </c>
      <c r="D335" s="16">
        <v>841.47</v>
      </c>
      <c r="P335" s="2"/>
    </row>
    <row r="336" spans="1:16" x14ac:dyDescent="0.25">
      <c r="A336" s="27">
        <v>42713</v>
      </c>
      <c r="B336" s="7" t="s">
        <v>5</v>
      </c>
      <c r="C336" s="7" t="s">
        <v>10</v>
      </c>
      <c r="D336" s="16">
        <v>226.21</v>
      </c>
      <c r="P336" s="2"/>
    </row>
    <row r="337" spans="1:16" x14ac:dyDescent="0.25">
      <c r="A337" s="27">
        <v>42578</v>
      </c>
      <c r="B337" s="7" t="s">
        <v>5</v>
      </c>
      <c r="C337" s="7" t="s">
        <v>8</v>
      </c>
      <c r="D337" s="16">
        <v>347.75</v>
      </c>
      <c r="P337" s="2"/>
    </row>
    <row r="338" spans="1:16" x14ac:dyDescent="0.25">
      <c r="A338" s="27">
        <v>42643</v>
      </c>
      <c r="B338" s="7" t="s">
        <v>5</v>
      </c>
      <c r="C338" s="7" t="s">
        <v>10</v>
      </c>
      <c r="D338" s="16">
        <v>398.06</v>
      </c>
      <c r="P338" s="2"/>
    </row>
    <row r="339" spans="1:16" x14ac:dyDescent="0.25">
      <c r="A339" s="27">
        <v>42617</v>
      </c>
      <c r="B339" s="7" t="s">
        <v>5</v>
      </c>
      <c r="C339" s="7" t="s">
        <v>8</v>
      </c>
      <c r="D339" s="16">
        <v>715.6</v>
      </c>
      <c r="P339" s="2"/>
    </row>
    <row r="340" spans="1:16" x14ac:dyDescent="0.25">
      <c r="A340" s="27">
        <v>42377</v>
      </c>
      <c r="B340" s="7" t="s">
        <v>6</v>
      </c>
      <c r="C340" s="7" t="s">
        <v>7</v>
      </c>
      <c r="D340" s="16">
        <v>738.69</v>
      </c>
      <c r="P340" s="2"/>
    </row>
    <row r="341" spans="1:16" x14ac:dyDescent="0.25">
      <c r="A341" s="27">
        <v>42616</v>
      </c>
      <c r="B341" s="7" t="s">
        <v>6</v>
      </c>
      <c r="C341" s="7" t="s">
        <v>10</v>
      </c>
      <c r="D341" s="16">
        <v>830.65</v>
      </c>
      <c r="P341" s="2"/>
    </row>
    <row r="342" spans="1:16" x14ac:dyDescent="0.25">
      <c r="A342" s="27">
        <v>42594</v>
      </c>
      <c r="B342" s="7" t="s">
        <v>6</v>
      </c>
      <c r="C342" s="7" t="s">
        <v>11</v>
      </c>
      <c r="D342" s="16">
        <v>291</v>
      </c>
      <c r="P342" s="2"/>
    </row>
    <row r="343" spans="1:16" x14ac:dyDescent="0.25">
      <c r="A343" s="27">
        <v>42732</v>
      </c>
      <c r="B343" s="7" t="s">
        <v>9</v>
      </c>
      <c r="C343" s="7" t="s">
        <v>11</v>
      </c>
      <c r="D343" s="16">
        <v>365.61</v>
      </c>
      <c r="P343" s="2"/>
    </row>
    <row r="344" spans="1:16" x14ac:dyDescent="0.25">
      <c r="A344" s="27">
        <v>42594</v>
      </c>
      <c r="B344" s="7" t="s">
        <v>9</v>
      </c>
      <c r="C344" s="7" t="s">
        <v>11</v>
      </c>
      <c r="D344" s="16">
        <v>113.55</v>
      </c>
      <c r="P344" s="2"/>
    </row>
    <row r="345" spans="1:16" x14ac:dyDescent="0.25">
      <c r="A345" s="27">
        <v>42518</v>
      </c>
      <c r="B345" s="7" t="s">
        <v>6</v>
      </c>
      <c r="C345" s="7" t="s">
        <v>8</v>
      </c>
      <c r="D345" s="16">
        <v>507.6</v>
      </c>
      <c r="P345" s="2"/>
    </row>
    <row r="346" spans="1:16" x14ac:dyDescent="0.25">
      <c r="A346" s="27">
        <v>42520</v>
      </c>
      <c r="B346" s="7" t="s">
        <v>5</v>
      </c>
      <c r="C346" s="7" t="s">
        <v>10</v>
      </c>
      <c r="D346" s="16">
        <v>634.04</v>
      </c>
      <c r="P346" s="2"/>
    </row>
    <row r="347" spans="1:16" x14ac:dyDescent="0.25">
      <c r="A347" s="27">
        <v>42600</v>
      </c>
      <c r="B347" s="7" t="s">
        <v>6</v>
      </c>
      <c r="C347" s="7" t="s">
        <v>8</v>
      </c>
      <c r="D347" s="16">
        <v>880.6</v>
      </c>
      <c r="P347" s="2"/>
    </row>
    <row r="348" spans="1:16" x14ac:dyDescent="0.25">
      <c r="A348" s="27">
        <v>42644</v>
      </c>
      <c r="B348" s="7" t="s">
        <v>9</v>
      </c>
      <c r="C348" s="7" t="s">
        <v>7</v>
      </c>
      <c r="D348" s="16">
        <v>189.66</v>
      </c>
      <c r="P348" s="2"/>
    </row>
    <row r="349" spans="1:16" x14ac:dyDescent="0.25">
      <c r="A349" s="27">
        <v>42714</v>
      </c>
      <c r="B349" s="7" t="s">
        <v>4</v>
      </c>
      <c r="C349" s="7" t="s">
        <v>8</v>
      </c>
      <c r="D349" s="16">
        <v>498.73</v>
      </c>
      <c r="P349" s="2"/>
    </row>
    <row r="350" spans="1:16" x14ac:dyDescent="0.25">
      <c r="A350" s="27">
        <v>42507</v>
      </c>
      <c r="B350" s="7" t="s">
        <v>9</v>
      </c>
      <c r="C350" s="7" t="s">
        <v>8</v>
      </c>
      <c r="D350" s="16">
        <v>625.28</v>
      </c>
      <c r="P350" s="2"/>
    </row>
    <row r="351" spans="1:16" x14ac:dyDescent="0.25">
      <c r="A351" s="27">
        <v>42519</v>
      </c>
      <c r="B351" s="7" t="s">
        <v>5</v>
      </c>
      <c r="C351" s="7" t="s">
        <v>11</v>
      </c>
      <c r="D351" s="16">
        <v>462.24</v>
      </c>
      <c r="P351" s="2"/>
    </row>
    <row r="352" spans="1:16" x14ac:dyDescent="0.25">
      <c r="A352" s="27">
        <v>42725</v>
      </c>
      <c r="B352" s="7" t="s">
        <v>6</v>
      </c>
      <c r="C352" s="7" t="s">
        <v>8</v>
      </c>
      <c r="D352" s="16">
        <v>810.32</v>
      </c>
      <c r="P352" s="2"/>
    </row>
    <row r="353" spans="1:16" x14ac:dyDescent="0.25">
      <c r="A353" s="27">
        <v>42503</v>
      </c>
      <c r="B353" s="7" t="s">
        <v>4</v>
      </c>
      <c r="C353" s="7" t="s">
        <v>10</v>
      </c>
      <c r="D353" s="16">
        <v>770.58</v>
      </c>
      <c r="P353" s="2"/>
    </row>
    <row r="354" spans="1:16" x14ac:dyDescent="0.25">
      <c r="A354" s="27">
        <v>42517</v>
      </c>
      <c r="B354" s="7" t="s">
        <v>6</v>
      </c>
      <c r="C354" s="7" t="s">
        <v>11</v>
      </c>
      <c r="D354" s="16">
        <v>655.63</v>
      </c>
      <c r="P354" s="2"/>
    </row>
    <row r="355" spans="1:16" x14ac:dyDescent="0.25">
      <c r="A355" s="27">
        <v>42440</v>
      </c>
      <c r="B355" s="7" t="s">
        <v>5</v>
      </c>
      <c r="C355" s="7" t="s">
        <v>11</v>
      </c>
      <c r="D355" s="16">
        <v>347.9</v>
      </c>
      <c r="P355" s="2"/>
    </row>
    <row r="356" spans="1:16" x14ac:dyDescent="0.25">
      <c r="A356" s="27">
        <v>42671</v>
      </c>
      <c r="B356" s="7" t="s">
        <v>4</v>
      </c>
      <c r="C356" s="7" t="s">
        <v>7</v>
      </c>
      <c r="D356" s="16">
        <v>310.98</v>
      </c>
      <c r="P356" s="2"/>
    </row>
    <row r="357" spans="1:16" x14ac:dyDescent="0.25">
      <c r="A357" s="27">
        <v>42514</v>
      </c>
      <c r="B357" s="7" t="s">
        <v>6</v>
      </c>
      <c r="C357" s="7" t="s">
        <v>7</v>
      </c>
      <c r="D357" s="16">
        <v>633.54</v>
      </c>
      <c r="P357" s="2"/>
    </row>
    <row r="358" spans="1:16" x14ac:dyDescent="0.25">
      <c r="A358" s="27">
        <v>42391</v>
      </c>
      <c r="B358" s="7" t="s">
        <v>5</v>
      </c>
      <c r="C358" s="7" t="s">
        <v>11</v>
      </c>
      <c r="D358" s="16">
        <v>564.32000000000005</v>
      </c>
      <c r="P358" s="2"/>
    </row>
    <row r="359" spans="1:16" x14ac:dyDescent="0.25">
      <c r="A359" s="27">
        <v>42627</v>
      </c>
      <c r="B359" s="7" t="s">
        <v>5</v>
      </c>
      <c r="C359" s="7" t="s">
        <v>7</v>
      </c>
      <c r="D359" s="16">
        <v>464.48</v>
      </c>
      <c r="P359" s="2"/>
    </row>
    <row r="360" spans="1:16" x14ac:dyDescent="0.25">
      <c r="A360" s="27">
        <v>42456</v>
      </c>
      <c r="B360" s="7" t="s">
        <v>9</v>
      </c>
      <c r="C360" s="7" t="s">
        <v>8</v>
      </c>
      <c r="D360" s="16">
        <v>293.18</v>
      </c>
      <c r="P360" s="2"/>
    </row>
    <row r="361" spans="1:16" x14ac:dyDescent="0.25">
      <c r="A361" s="27">
        <v>42591</v>
      </c>
      <c r="B361" s="7" t="s">
        <v>6</v>
      </c>
      <c r="C361" s="7" t="s">
        <v>7</v>
      </c>
      <c r="D361" s="16">
        <v>464.83</v>
      </c>
      <c r="P361" s="2"/>
    </row>
    <row r="362" spans="1:16" x14ac:dyDescent="0.25">
      <c r="A362" s="27">
        <v>42567</v>
      </c>
      <c r="B362" s="7" t="s">
        <v>6</v>
      </c>
      <c r="C362" s="7" t="s">
        <v>11</v>
      </c>
      <c r="D362" s="16">
        <v>107.63</v>
      </c>
      <c r="P362" s="2"/>
    </row>
    <row r="363" spans="1:16" x14ac:dyDescent="0.25">
      <c r="A363" s="27">
        <v>42594</v>
      </c>
      <c r="B363" s="7" t="s">
        <v>6</v>
      </c>
      <c r="C363" s="7" t="s">
        <v>11</v>
      </c>
      <c r="D363" s="16">
        <v>212.16</v>
      </c>
      <c r="P363" s="2"/>
    </row>
    <row r="364" spans="1:16" x14ac:dyDescent="0.25">
      <c r="A364" s="27">
        <v>42564</v>
      </c>
      <c r="B364" s="7" t="s">
        <v>6</v>
      </c>
      <c r="C364" s="7" t="s">
        <v>7</v>
      </c>
      <c r="D364" s="16">
        <v>490.24</v>
      </c>
      <c r="P364" s="2"/>
    </row>
    <row r="365" spans="1:16" x14ac:dyDescent="0.25">
      <c r="A365" s="27">
        <v>42395</v>
      </c>
      <c r="B365" s="7" t="s">
        <v>4</v>
      </c>
      <c r="C365" s="7" t="s">
        <v>7</v>
      </c>
      <c r="D365" s="16">
        <v>161.33000000000001</v>
      </c>
      <c r="P365" s="2"/>
    </row>
    <row r="366" spans="1:16" x14ac:dyDescent="0.25">
      <c r="A366" s="27">
        <v>42488</v>
      </c>
      <c r="B366" s="7" t="s">
        <v>5</v>
      </c>
      <c r="C366" s="7" t="s">
        <v>8</v>
      </c>
      <c r="D366" s="16">
        <v>794.54</v>
      </c>
      <c r="P366" s="2"/>
    </row>
    <row r="367" spans="1:16" x14ac:dyDescent="0.25">
      <c r="A367" s="27">
        <v>42429</v>
      </c>
      <c r="B367" s="7" t="s">
        <v>5</v>
      </c>
      <c r="C367" s="7" t="s">
        <v>7</v>
      </c>
      <c r="D367" s="16">
        <v>348.9</v>
      </c>
      <c r="P367" s="2"/>
    </row>
    <row r="368" spans="1:16" x14ac:dyDescent="0.25">
      <c r="A368" s="27">
        <v>42731</v>
      </c>
      <c r="B368" s="7" t="s">
        <v>5</v>
      </c>
      <c r="C368" s="7" t="s">
        <v>7</v>
      </c>
      <c r="D368" s="16">
        <v>176.62</v>
      </c>
      <c r="P368" s="2"/>
    </row>
    <row r="369" spans="1:16" x14ac:dyDescent="0.25">
      <c r="A369" s="27">
        <v>42370</v>
      </c>
      <c r="B369" s="7" t="s">
        <v>5</v>
      </c>
      <c r="C369" s="7" t="s">
        <v>10</v>
      </c>
      <c r="D369" s="16">
        <v>238.17</v>
      </c>
      <c r="P369" s="2"/>
    </row>
    <row r="370" spans="1:16" x14ac:dyDescent="0.25">
      <c r="A370" s="27">
        <v>42718</v>
      </c>
      <c r="B370" s="7" t="s">
        <v>4</v>
      </c>
      <c r="C370" s="7" t="s">
        <v>8</v>
      </c>
      <c r="D370" s="16">
        <v>458.01</v>
      </c>
      <c r="P370" s="2"/>
    </row>
    <row r="371" spans="1:16" x14ac:dyDescent="0.25">
      <c r="A371" s="27">
        <v>42707</v>
      </c>
      <c r="B371" s="7" t="s">
        <v>6</v>
      </c>
      <c r="C371" s="7" t="s">
        <v>11</v>
      </c>
      <c r="D371" s="16">
        <v>114.87</v>
      </c>
      <c r="P371" s="2"/>
    </row>
    <row r="372" spans="1:16" x14ac:dyDescent="0.25">
      <c r="A372" s="27">
        <v>42546</v>
      </c>
      <c r="B372" s="7" t="s">
        <v>9</v>
      </c>
      <c r="C372" s="7" t="s">
        <v>8</v>
      </c>
      <c r="D372" s="16">
        <v>157.09</v>
      </c>
      <c r="P372" s="2"/>
    </row>
    <row r="373" spans="1:16" x14ac:dyDescent="0.25">
      <c r="A373" s="27">
        <v>42674</v>
      </c>
      <c r="B373" s="7" t="s">
        <v>9</v>
      </c>
      <c r="C373" s="7" t="s">
        <v>10</v>
      </c>
      <c r="D373" s="16">
        <v>534.64</v>
      </c>
      <c r="P373" s="2"/>
    </row>
    <row r="374" spans="1:16" x14ac:dyDescent="0.25">
      <c r="A374" s="27">
        <v>42427</v>
      </c>
      <c r="B374" s="7" t="s">
        <v>4</v>
      </c>
      <c r="C374" s="7" t="s">
        <v>11</v>
      </c>
      <c r="D374" s="16">
        <v>370.13</v>
      </c>
      <c r="P374" s="2"/>
    </row>
    <row r="375" spans="1:16" x14ac:dyDescent="0.25">
      <c r="A375" s="27">
        <v>42655</v>
      </c>
      <c r="B375" s="7" t="s">
        <v>4</v>
      </c>
      <c r="C375" s="7" t="s">
        <v>11</v>
      </c>
      <c r="D375" s="16">
        <v>563.98</v>
      </c>
      <c r="P375" s="2"/>
    </row>
    <row r="376" spans="1:16" x14ac:dyDescent="0.25">
      <c r="A376" s="27">
        <v>42453</v>
      </c>
      <c r="B376" s="7" t="s">
        <v>6</v>
      </c>
      <c r="C376" s="7" t="s">
        <v>11</v>
      </c>
      <c r="D376" s="16">
        <v>442.2</v>
      </c>
      <c r="P376" s="2"/>
    </row>
    <row r="377" spans="1:16" x14ac:dyDescent="0.25">
      <c r="A377" s="27">
        <v>42579</v>
      </c>
      <c r="B377" s="7" t="s">
        <v>5</v>
      </c>
      <c r="C377" s="7" t="s">
        <v>10</v>
      </c>
      <c r="D377" s="16">
        <v>357.8</v>
      </c>
      <c r="P377" s="2"/>
    </row>
    <row r="378" spans="1:16" x14ac:dyDescent="0.25">
      <c r="A378" s="27">
        <v>42577</v>
      </c>
      <c r="B378" s="7" t="s">
        <v>5</v>
      </c>
      <c r="C378" s="7" t="s">
        <v>11</v>
      </c>
      <c r="D378" s="16">
        <v>106.31</v>
      </c>
      <c r="P378" s="2"/>
    </row>
    <row r="379" spans="1:16" x14ac:dyDescent="0.25">
      <c r="A379" s="27">
        <v>42616</v>
      </c>
      <c r="B379" s="7" t="s">
        <v>4</v>
      </c>
      <c r="C379" s="7" t="s">
        <v>10</v>
      </c>
      <c r="D379" s="16">
        <v>828.74</v>
      </c>
      <c r="P379" s="2"/>
    </row>
    <row r="380" spans="1:16" x14ac:dyDescent="0.25">
      <c r="A380" s="27">
        <v>42452</v>
      </c>
      <c r="B380" s="7" t="s">
        <v>4</v>
      </c>
      <c r="C380" s="7" t="s">
        <v>7</v>
      </c>
      <c r="D380" s="16">
        <v>224.03</v>
      </c>
      <c r="P380" s="2"/>
    </row>
    <row r="381" spans="1:16" x14ac:dyDescent="0.25">
      <c r="A381" s="27">
        <v>42674</v>
      </c>
      <c r="B381" s="7" t="s">
        <v>6</v>
      </c>
      <c r="C381" s="7" t="s">
        <v>10</v>
      </c>
      <c r="D381" s="16">
        <v>236.69</v>
      </c>
      <c r="P381" s="2"/>
    </row>
    <row r="382" spans="1:16" x14ac:dyDescent="0.25">
      <c r="A382" s="27">
        <v>42629</v>
      </c>
      <c r="B382" s="7" t="s">
        <v>4</v>
      </c>
      <c r="C382" s="7" t="s">
        <v>8</v>
      </c>
      <c r="D382" s="16">
        <v>602.79</v>
      </c>
      <c r="P382" s="2"/>
    </row>
    <row r="383" spans="1:16" x14ac:dyDescent="0.25">
      <c r="A383" s="27">
        <v>42532</v>
      </c>
      <c r="B383" s="7" t="s">
        <v>4</v>
      </c>
      <c r="C383" s="7" t="s">
        <v>7</v>
      </c>
      <c r="D383" s="16">
        <v>629.54</v>
      </c>
      <c r="P383" s="2"/>
    </row>
    <row r="384" spans="1:16" x14ac:dyDescent="0.25">
      <c r="A384" s="27">
        <v>42486</v>
      </c>
      <c r="B384" s="7" t="s">
        <v>4</v>
      </c>
      <c r="C384" s="7" t="s">
        <v>7</v>
      </c>
      <c r="D384" s="16">
        <v>413.32</v>
      </c>
      <c r="P384" s="2"/>
    </row>
    <row r="385" spans="1:16" x14ac:dyDescent="0.25">
      <c r="A385" s="27">
        <v>42420</v>
      </c>
      <c r="B385" s="7" t="s">
        <v>5</v>
      </c>
      <c r="C385" s="7" t="s">
        <v>7</v>
      </c>
      <c r="D385" s="16">
        <v>207.51</v>
      </c>
      <c r="P385" s="2"/>
    </row>
    <row r="386" spans="1:16" x14ac:dyDescent="0.25">
      <c r="A386" s="27">
        <v>42649</v>
      </c>
      <c r="B386" s="7" t="s">
        <v>4</v>
      </c>
      <c r="C386" s="7" t="s">
        <v>7</v>
      </c>
      <c r="D386" s="16">
        <v>344.43</v>
      </c>
      <c r="P386" s="2"/>
    </row>
    <row r="387" spans="1:16" x14ac:dyDescent="0.25">
      <c r="A387" s="27">
        <v>42701</v>
      </c>
      <c r="B387" s="7" t="s">
        <v>9</v>
      </c>
      <c r="C387" s="7" t="s">
        <v>8</v>
      </c>
      <c r="D387" s="16">
        <v>649.87</v>
      </c>
      <c r="P387" s="2"/>
    </row>
    <row r="388" spans="1:16" x14ac:dyDescent="0.25">
      <c r="A388" s="27">
        <v>42423</v>
      </c>
      <c r="B388" s="7" t="s">
        <v>5</v>
      </c>
      <c r="C388" s="7" t="s">
        <v>7</v>
      </c>
      <c r="D388" s="16">
        <v>676.74</v>
      </c>
      <c r="P388" s="2"/>
    </row>
    <row r="389" spans="1:16" x14ac:dyDescent="0.25">
      <c r="A389" s="27">
        <v>42579</v>
      </c>
      <c r="B389" s="7" t="s">
        <v>6</v>
      </c>
      <c r="C389" s="7" t="s">
        <v>8</v>
      </c>
      <c r="D389" s="16">
        <v>247.47</v>
      </c>
      <c r="P389" s="2"/>
    </row>
    <row r="390" spans="1:16" x14ac:dyDescent="0.25">
      <c r="A390" s="27">
        <v>42524</v>
      </c>
      <c r="B390" s="7" t="s">
        <v>5</v>
      </c>
      <c r="C390" s="7" t="s">
        <v>10</v>
      </c>
      <c r="D390" s="16">
        <v>322.2</v>
      </c>
      <c r="P390" s="2"/>
    </row>
    <row r="391" spans="1:16" x14ac:dyDescent="0.25">
      <c r="A391" s="27">
        <v>42566</v>
      </c>
      <c r="B391" s="7" t="s">
        <v>5</v>
      </c>
      <c r="C391" s="7" t="s">
        <v>8</v>
      </c>
      <c r="D391" s="16">
        <v>137.28</v>
      </c>
      <c r="P391" s="2"/>
    </row>
    <row r="392" spans="1:16" x14ac:dyDescent="0.25">
      <c r="A392" s="27">
        <v>42464</v>
      </c>
      <c r="B392" s="7" t="s">
        <v>6</v>
      </c>
      <c r="C392" s="7" t="s">
        <v>11</v>
      </c>
      <c r="D392" s="16">
        <v>633.19000000000005</v>
      </c>
      <c r="P392" s="2"/>
    </row>
    <row r="393" spans="1:16" x14ac:dyDescent="0.25">
      <c r="A393" s="27">
        <v>42434</v>
      </c>
      <c r="B393" s="7" t="s">
        <v>5</v>
      </c>
      <c r="C393" s="7" t="s">
        <v>8</v>
      </c>
      <c r="D393" s="16">
        <v>741.27</v>
      </c>
      <c r="P393" s="2"/>
    </row>
    <row r="394" spans="1:16" x14ac:dyDescent="0.25">
      <c r="A394" s="27">
        <v>42677</v>
      </c>
      <c r="B394" s="7" t="s">
        <v>4</v>
      </c>
      <c r="C394" s="7" t="s">
        <v>11</v>
      </c>
      <c r="D394" s="16">
        <v>879.29</v>
      </c>
      <c r="P394" s="2"/>
    </row>
    <row r="395" spans="1:16" x14ac:dyDescent="0.25">
      <c r="A395" s="27">
        <v>42375</v>
      </c>
      <c r="B395" s="7" t="s">
        <v>6</v>
      </c>
      <c r="C395" s="7" t="s">
        <v>7</v>
      </c>
      <c r="D395" s="16">
        <v>399.21</v>
      </c>
      <c r="P395" s="2"/>
    </row>
    <row r="396" spans="1:16" x14ac:dyDescent="0.25">
      <c r="A396" s="27">
        <v>42564</v>
      </c>
      <c r="B396" s="7" t="s">
        <v>9</v>
      </c>
      <c r="C396" s="7" t="s">
        <v>11</v>
      </c>
      <c r="D396" s="16">
        <v>533.45000000000005</v>
      </c>
      <c r="P396" s="2"/>
    </row>
    <row r="397" spans="1:16" x14ac:dyDescent="0.25">
      <c r="A397" s="27">
        <v>42452</v>
      </c>
      <c r="B397" s="7" t="s">
        <v>4</v>
      </c>
      <c r="C397" s="7" t="s">
        <v>11</v>
      </c>
      <c r="D397" s="16">
        <v>246.03</v>
      </c>
      <c r="P397" s="2"/>
    </row>
    <row r="398" spans="1:16" x14ac:dyDescent="0.25">
      <c r="A398" s="27">
        <v>42625</v>
      </c>
      <c r="B398" s="7" t="s">
        <v>4</v>
      </c>
      <c r="C398" s="7" t="s">
        <v>11</v>
      </c>
      <c r="D398" s="16">
        <v>484.98</v>
      </c>
      <c r="P398" s="2"/>
    </row>
    <row r="399" spans="1:16" x14ac:dyDescent="0.25">
      <c r="A399" s="27">
        <v>42646</v>
      </c>
      <c r="B399" s="7" t="s">
        <v>9</v>
      </c>
      <c r="C399" s="7" t="s">
        <v>11</v>
      </c>
      <c r="D399" s="16">
        <v>420.77</v>
      </c>
      <c r="P399" s="2"/>
    </row>
    <row r="400" spans="1:16" x14ac:dyDescent="0.25">
      <c r="A400" s="27">
        <v>42556</v>
      </c>
      <c r="B400" s="7" t="s">
        <v>9</v>
      </c>
      <c r="C400" s="7" t="s">
        <v>11</v>
      </c>
      <c r="D400" s="16">
        <v>517.45000000000005</v>
      </c>
      <c r="P400" s="2"/>
    </row>
    <row r="401" spans="1:16" x14ac:dyDescent="0.25">
      <c r="A401" s="27">
        <v>42465</v>
      </c>
      <c r="B401" s="7" t="s">
        <v>9</v>
      </c>
      <c r="C401" s="7" t="s">
        <v>8</v>
      </c>
      <c r="D401" s="16">
        <v>443.4</v>
      </c>
      <c r="P401" s="2"/>
    </row>
    <row r="402" spans="1:16" x14ac:dyDescent="0.25">
      <c r="A402" s="27">
        <v>42700</v>
      </c>
      <c r="B402" s="7" t="s">
        <v>5</v>
      </c>
      <c r="C402" s="7" t="s">
        <v>8</v>
      </c>
      <c r="D402" s="16">
        <v>498.14</v>
      </c>
      <c r="P402" s="2"/>
    </row>
    <row r="403" spans="1:16" x14ac:dyDescent="0.25">
      <c r="A403" s="27">
        <v>42399</v>
      </c>
      <c r="B403" s="7" t="s">
        <v>6</v>
      </c>
      <c r="C403" s="7" t="s">
        <v>8</v>
      </c>
      <c r="D403" s="16">
        <v>489.88</v>
      </c>
      <c r="P403" s="2"/>
    </row>
    <row r="404" spans="1:16" x14ac:dyDescent="0.25">
      <c r="A404" s="27">
        <v>42725</v>
      </c>
      <c r="B404" s="7" t="s">
        <v>5</v>
      </c>
      <c r="C404" s="7" t="s">
        <v>11</v>
      </c>
      <c r="D404" s="16">
        <v>639.39</v>
      </c>
      <c r="P404" s="2"/>
    </row>
    <row r="405" spans="1:16" x14ac:dyDescent="0.25">
      <c r="A405" s="27">
        <v>42534</v>
      </c>
      <c r="B405" s="7" t="s">
        <v>4</v>
      </c>
      <c r="C405" s="7" t="s">
        <v>11</v>
      </c>
      <c r="D405" s="16">
        <v>258.69</v>
      </c>
      <c r="P405" s="2"/>
    </row>
    <row r="406" spans="1:16" x14ac:dyDescent="0.25">
      <c r="A406" s="27">
        <v>42708</v>
      </c>
      <c r="B406" s="7" t="s">
        <v>4</v>
      </c>
      <c r="C406" s="7" t="s">
        <v>7</v>
      </c>
      <c r="D406" s="16">
        <v>879.29</v>
      </c>
      <c r="P406" s="2"/>
    </row>
    <row r="407" spans="1:16" x14ac:dyDescent="0.25">
      <c r="A407" s="27">
        <v>42486</v>
      </c>
      <c r="B407" s="7" t="s">
        <v>9</v>
      </c>
      <c r="C407" s="7" t="s">
        <v>7</v>
      </c>
      <c r="D407" s="16">
        <v>377.47</v>
      </c>
      <c r="P407" s="2"/>
    </row>
    <row r="408" spans="1:16" x14ac:dyDescent="0.25">
      <c r="A408" s="27">
        <v>42535</v>
      </c>
      <c r="B408" s="7" t="s">
        <v>6</v>
      </c>
      <c r="C408" s="7" t="s">
        <v>10</v>
      </c>
      <c r="D408" s="16">
        <v>773.84</v>
      </c>
      <c r="P408" s="2"/>
    </row>
    <row r="409" spans="1:16" x14ac:dyDescent="0.25">
      <c r="A409" s="27">
        <v>42676</v>
      </c>
      <c r="B409" s="7" t="s">
        <v>6</v>
      </c>
      <c r="C409" s="7" t="s">
        <v>8</v>
      </c>
      <c r="D409" s="16">
        <v>198.74</v>
      </c>
      <c r="P409" s="2"/>
    </row>
    <row r="410" spans="1:16" x14ac:dyDescent="0.25">
      <c r="A410" s="27">
        <v>42557</v>
      </c>
      <c r="B410" s="7" t="s">
        <v>4</v>
      </c>
      <c r="C410" s="7" t="s">
        <v>10</v>
      </c>
      <c r="D410" s="16">
        <v>395.08</v>
      </c>
      <c r="P410" s="2"/>
    </row>
    <row r="411" spans="1:16" x14ac:dyDescent="0.25">
      <c r="A411" s="27">
        <v>42611</v>
      </c>
      <c r="B411" s="7" t="s">
        <v>9</v>
      </c>
      <c r="C411" s="7" t="s">
        <v>8</v>
      </c>
      <c r="D411" s="16">
        <v>636.27</v>
      </c>
      <c r="P411" s="2"/>
    </row>
    <row r="412" spans="1:16" x14ac:dyDescent="0.25">
      <c r="A412" s="27">
        <v>42411</v>
      </c>
      <c r="B412" s="7" t="s">
        <v>4</v>
      </c>
      <c r="C412" s="7" t="s">
        <v>8</v>
      </c>
      <c r="D412" s="16">
        <v>712.99</v>
      </c>
      <c r="P412" s="2"/>
    </row>
    <row r="413" spans="1:16" x14ac:dyDescent="0.25">
      <c r="A413" s="27">
        <v>42591</v>
      </c>
      <c r="B413" s="7" t="s">
        <v>4</v>
      </c>
      <c r="C413" s="7" t="s">
        <v>10</v>
      </c>
      <c r="D413" s="16">
        <v>417.83</v>
      </c>
      <c r="P413" s="2"/>
    </row>
    <row r="414" spans="1:16" x14ac:dyDescent="0.25">
      <c r="A414" s="27">
        <v>42402</v>
      </c>
      <c r="B414" s="7" t="s">
        <v>9</v>
      </c>
      <c r="C414" s="7" t="s">
        <v>7</v>
      </c>
      <c r="D414" s="16">
        <v>754.35</v>
      </c>
      <c r="P414" s="2"/>
    </row>
    <row r="415" spans="1:16" x14ac:dyDescent="0.25">
      <c r="A415" s="27">
        <v>42533</v>
      </c>
      <c r="B415" s="7" t="s">
        <v>4</v>
      </c>
      <c r="C415" s="7" t="s">
        <v>8</v>
      </c>
      <c r="D415" s="16">
        <v>477.48</v>
      </c>
      <c r="P415" s="2"/>
    </row>
    <row r="416" spans="1:16" x14ac:dyDescent="0.25">
      <c r="A416" s="27">
        <v>42393</v>
      </c>
      <c r="B416" s="7" t="s">
        <v>5</v>
      </c>
      <c r="C416" s="7" t="s">
        <v>8</v>
      </c>
      <c r="D416" s="16">
        <v>104.09</v>
      </c>
      <c r="P416" s="2"/>
    </row>
    <row r="417" spans="1:16" x14ac:dyDescent="0.25">
      <c r="A417" s="27">
        <v>42705</v>
      </c>
      <c r="B417" s="7" t="s">
        <v>9</v>
      </c>
      <c r="C417" s="7" t="s">
        <v>10</v>
      </c>
      <c r="D417" s="16">
        <v>264.62</v>
      </c>
      <c r="P417" s="2"/>
    </row>
    <row r="418" spans="1:16" x14ac:dyDescent="0.25">
      <c r="A418" s="27">
        <v>42614</v>
      </c>
      <c r="B418" s="7" t="s">
        <v>5</v>
      </c>
      <c r="C418" s="7" t="s">
        <v>10</v>
      </c>
      <c r="D418" s="16">
        <v>854.47</v>
      </c>
      <c r="P418" s="2"/>
    </row>
    <row r="419" spans="1:16" x14ac:dyDescent="0.25">
      <c r="A419" s="27">
        <v>42554</v>
      </c>
      <c r="B419" s="7" t="s">
        <v>9</v>
      </c>
      <c r="C419" s="7" t="s">
        <v>10</v>
      </c>
      <c r="D419" s="16">
        <v>818.78</v>
      </c>
      <c r="P419" s="2"/>
    </row>
    <row r="420" spans="1:16" x14ac:dyDescent="0.25">
      <c r="A420" s="27">
        <v>42684</v>
      </c>
      <c r="B420" s="7" t="s">
        <v>9</v>
      </c>
      <c r="C420" s="7" t="s">
        <v>10</v>
      </c>
      <c r="D420" s="16">
        <v>853.12</v>
      </c>
      <c r="P420" s="2"/>
    </row>
    <row r="421" spans="1:16" x14ac:dyDescent="0.25">
      <c r="A421" s="27">
        <v>42522</v>
      </c>
      <c r="B421" s="7" t="s">
        <v>5</v>
      </c>
      <c r="C421" s="7" t="s">
        <v>8</v>
      </c>
      <c r="D421" s="16">
        <v>343.63</v>
      </c>
      <c r="P421" s="2"/>
    </row>
    <row r="422" spans="1:16" x14ac:dyDescent="0.25">
      <c r="A422" s="27">
        <v>42386</v>
      </c>
      <c r="B422" s="7" t="s">
        <v>9</v>
      </c>
      <c r="C422" s="7" t="s">
        <v>10</v>
      </c>
      <c r="D422" s="16">
        <v>244.38</v>
      </c>
      <c r="P422" s="2"/>
    </row>
    <row r="423" spans="1:16" x14ac:dyDescent="0.25">
      <c r="A423" s="27">
        <v>42649</v>
      </c>
      <c r="B423" s="7" t="s">
        <v>4</v>
      </c>
      <c r="C423" s="7" t="s">
        <v>10</v>
      </c>
      <c r="D423" s="16">
        <v>111.66</v>
      </c>
      <c r="P423" s="2"/>
    </row>
    <row r="424" spans="1:16" x14ac:dyDescent="0.25">
      <c r="A424" s="27">
        <v>42619</v>
      </c>
      <c r="B424" s="7" t="s">
        <v>9</v>
      </c>
      <c r="C424" s="7" t="s">
        <v>10</v>
      </c>
      <c r="D424" s="16">
        <v>861.27</v>
      </c>
      <c r="P424" s="2"/>
    </row>
    <row r="425" spans="1:16" x14ac:dyDescent="0.25">
      <c r="A425" s="27">
        <v>42458</v>
      </c>
      <c r="B425" s="7" t="s">
        <v>6</v>
      </c>
      <c r="C425" s="7" t="s">
        <v>11</v>
      </c>
      <c r="D425" s="16">
        <v>808.13</v>
      </c>
      <c r="P425" s="2"/>
    </row>
    <row r="426" spans="1:16" x14ac:dyDescent="0.25">
      <c r="A426" s="27">
        <v>42385</v>
      </c>
      <c r="B426" s="7" t="s">
        <v>4</v>
      </c>
      <c r="C426" s="7" t="s">
        <v>7</v>
      </c>
      <c r="D426" s="16">
        <v>466.57</v>
      </c>
      <c r="P426" s="2"/>
    </row>
    <row r="427" spans="1:16" x14ac:dyDescent="0.25">
      <c r="A427" s="27">
        <v>42678</v>
      </c>
      <c r="B427" s="7" t="s">
        <v>6</v>
      </c>
      <c r="C427" s="7" t="s">
        <v>7</v>
      </c>
      <c r="D427" s="16">
        <v>665.41</v>
      </c>
      <c r="P427" s="2"/>
    </row>
    <row r="428" spans="1:16" x14ac:dyDescent="0.25">
      <c r="A428" s="27">
        <v>42488</v>
      </c>
      <c r="B428" s="7" t="s">
        <v>6</v>
      </c>
      <c r="C428" s="7" t="s">
        <v>8</v>
      </c>
      <c r="D428" s="16">
        <v>863.65</v>
      </c>
      <c r="P428" s="2"/>
    </row>
    <row r="429" spans="1:16" x14ac:dyDescent="0.25">
      <c r="A429" s="27">
        <v>42447</v>
      </c>
      <c r="B429" s="7" t="s">
        <v>5</v>
      </c>
      <c r="C429" s="7" t="s">
        <v>7</v>
      </c>
      <c r="D429" s="16">
        <v>161.4</v>
      </c>
      <c r="P429" s="2"/>
    </row>
    <row r="430" spans="1:16" x14ac:dyDescent="0.25">
      <c r="A430" s="27">
        <v>42565</v>
      </c>
      <c r="B430" s="7" t="s">
        <v>4</v>
      </c>
      <c r="C430" s="7" t="s">
        <v>7</v>
      </c>
      <c r="D430" s="16">
        <v>890.57</v>
      </c>
      <c r="P430" s="2"/>
    </row>
    <row r="431" spans="1:16" x14ac:dyDescent="0.25">
      <c r="A431" s="27">
        <v>42375</v>
      </c>
      <c r="B431" s="7" t="s">
        <v>6</v>
      </c>
      <c r="C431" s="7" t="s">
        <v>10</v>
      </c>
      <c r="D431" s="16">
        <v>657.68</v>
      </c>
      <c r="P431" s="2"/>
    </row>
    <row r="432" spans="1:16" x14ac:dyDescent="0.25">
      <c r="A432" s="27">
        <v>42663</v>
      </c>
      <c r="B432" s="7" t="s">
        <v>4</v>
      </c>
      <c r="C432" s="7" t="s">
        <v>11</v>
      </c>
      <c r="D432" s="16">
        <v>813.01</v>
      </c>
      <c r="P432" s="2"/>
    </row>
    <row r="433" spans="1:16" x14ac:dyDescent="0.25">
      <c r="A433" s="27">
        <v>42493</v>
      </c>
      <c r="B433" s="7" t="s">
        <v>5</v>
      </c>
      <c r="C433" s="7" t="s">
        <v>10</v>
      </c>
      <c r="D433" s="16">
        <v>874.8</v>
      </c>
      <c r="P433" s="2"/>
    </row>
    <row r="434" spans="1:16" x14ac:dyDescent="0.25">
      <c r="A434" s="27">
        <v>42606</v>
      </c>
      <c r="B434" s="7" t="s">
        <v>6</v>
      </c>
      <c r="C434" s="7" t="s">
        <v>11</v>
      </c>
      <c r="D434" s="16">
        <v>171.51</v>
      </c>
      <c r="P434" s="2"/>
    </row>
    <row r="435" spans="1:16" x14ac:dyDescent="0.25">
      <c r="A435" s="27">
        <v>42571</v>
      </c>
      <c r="B435" s="7" t="s">
        <v>4</v>
      </c>
      <c r="C435" s="7" t="s">
        <v>11</v>
      </c>
      <c r="D435" s="16">
        <v>848.43</v>
      </c>
      <c r="P435" s="2"/>
    </row>
    <row r="436" spans="1:16" x14ac:dyDescent="0.25">
      <c r="A436" s="27">
        <v>42611</v>
      </c>
      <c r="B436" s="7" t="s">
        <v>5</v>
      </c>
      <c r="C436" s="7" t="s">
        <v>10</v>
      </c>
      <c r="D436" s="16">
        <v>752.04</v>
      </c>
      <c r="P436" s="2"/>
    </row>
    <row r="437" spans="1:16" x14ac:dyDescent="0.25">
      <c r="A437" s="27">
        <v>42370</v>
      </c>
      <c r="B437" s="7" t="s">
        <v>5</v>
      </c>
      <c r="C437" s="7" t="s">
        <v>11</v>
      </c>
      <c r="D437" s="16">
        <v>387.11</v>
      </c>
      <c r="P437" s="2"/>
    </row>
    <row r="438" spans="1:16" x14ac:dyDescent="0.25">
      <c r="A438" s="27">
        <v>42671</v>
      </c>
      <c r="B438" s="7" t="s">
        <v>9</v>
      </c>
      <c r="C438" s="7" t="s">
        <v>10</v>
      </c>
      <c r="D438" s="16">
        <v>544.03</v>
      </c>
      <c r="P438" s="2"/>
    </row>
    <row r="439" spans="1:16" x14ac:dyDescent="0.25">
      <c r="A439" s="27">
        <v>42639</v>
      </c>
      <c r="B439" s="7" t="s">
        <v>4</v>
      </c>
      <c r="C439" s="7" t="s">
        <v>7</v>
      </c>
      <c r="D439" s="16">
        <v>416.36</v>
      </c>
      <c r="P439" s="2"/>
    </row>
    <row r="440" spans="1:16" x14ac:dyDescent="0.25">
      <c r="A440" s="27">
        <v>42633</v>
      </c>
      <c r="B440" s="7" t="s">
        <v>4</v>
      </c>
      <c r="C440" s="7" t="s">
        <v>11</v>
      </c>
      <c r="D440" s="16">
        <v>330.62</v>
      </c>
      <c r="P440" s="2"/>
    </row>
    <row r="441" spans="1:16" x14ac:dyDescent="0.25">
      <c r="A441" s="27">
        <v>42379</v>
      </c>
      <c r="B441" s="7" t="s">
        <v>4</v>
      </c>
      <c r="C441" s="7" t="s">
        <v>7</v>
      </c>
      <c r="D441" s="16">
        <v>357.99</v>
      </c>
      <c r="P441" s="2"/>
    </row>
    <row r="442" spans="1:16" x14ac:dyDescent="0.25">
      <c r="A442" s="27">
        <v>42729</v>
      </c>
      <c r="B442" s="7" t="s">
        <v>4</v>
      </c>
      <c r="C442" s="7" t="s">
        <v>7</v>
      </c>
      <c r="D442" s="16">
        <v>430.04</v>
      </c>
      <c r="P442" s="2"/>
    </row>
    <row r="443" spans="1:16" x14ac:dyDescent="0.25">
      <c r="A443" s="27">
        <v>42484</v>
      </c>
      <c r="B443" s="7" t="s">
        <v>9</v>
      </c>
      <c r="C443" s="7" t="s">
        <v>8</v>
      </c>
      <c r="D443" s="16">
        <v>329.14</v>
      </c>
      <c r="P443" s="2"/>
    </row>
    <row r="444" spans="1:16" x14ac:dyDescent="0.25">
      <c r="A444" s="27">
        <v>42571</v>
      </c>
      <c r="B444" s="7" t="s">
        <v>4</v>
      </c>
      <c r="C444" s="7" t="s">
        <v>8</v>
      </c>
      <c r="D444" s="16">
        <v>346.98</v>
      </c>
      <c r="P444" s="2"/>
    </row>
    <row r="445" spans="1:16" x14ac:dyDescent="0.25">
      <c r="A445" s="27">
        <v>42397</v>
      </c>
      <c r="B445" s="7" t="s">
        <v>5</v>
      </c>
      <c r="C445" s="7" t="s">
        <v>10</v>
      </c>
      <c r="D445" s="16">
        <v>491.92</v>
      </c>
      <c r="P445" s="2"/>
    </row>
    <row r="446" spans="1:16" x14ac:dyDescent="0.25">
      <c r="A446" s="27">
        <v>42584</v>
      </c>
      <c r="B446" s="7" t="s">
        <v>6</v>
      </c>
      <c r="C446" s="7" t="s">
        <v>10</v>
      </c>
      <c r="D446" s="16">
        <v>759.42</v>
      </c>
      <c r="P446" s="2"/>
    </row>
    <row r="447" spans="1:16" x14ac:dyDescent="0.25">
      <c r="A447" s="27">
        <v>42488</v>
      </c>
      <c r="B447" s="7" t="s">
        <v>5</v>
      </c>
      <c r="C447" s="7" t="s">
        <v>11</v>
      </c>
      <c r="D447" s="16">
        <v>654.84</v>
      </c>
      <c r="P447" s="2"/>
    </row>
    <row r="448" spans="1:16" x14ac:dyDescent="0.25">
      <c r="A448" s="27">
        <v>42716</v>
      </c>
      <c r="B448" s="7" t="s">
        <v>4</v>
      </c>
      <c r="C448" s="7" t="s">
        <v>7</v>
      </c>
      <c r="D448" s="16">
        <v>615.42999999999995</v>
      </c>
      <c r="P448" s="2"/>
    </row>
    <row r="449" spans="1:16" x14ac:dyDescent="0.25">
      <c r="A449" s="27">
        <v>42615</v>
      </c>
      <c r="B449" s="7" t="s">
        <v>4</v>
      </c>
      <c r="C449" s="7" t="s">
        <v>7</v>
      </c>
      <c r="D449" s="16">
        <v>370.92</v>
      </c>
      <c r="P449" s="2"/>
    </row>
    <row r="450" spans="1:16" x14ac:dyDescent="0.25">
      <c r="A450" s="27">
        <v>42432</v>
      </c>
      <c r="B450" s="7" t="s">
        <v>9</v>
      </c>
      <c r="C450" s="7" t="s">
        <v>11</v>
      </c>
      <c r="D450" s="16">
        <v>896.54</v>
      </c>
      <c r="P450" s="2"/>
    </row>
    <row r="451" spans="1:16" x14ac:dyDescent="0.25">
      <c r="A451" s="27">
        <v>42583</v>
      </c>
      <c r="B451" s="7" t="s">
        <v>6</v>
      </c>
      <c r="C451" s="7" t="s">
        <v>11</v>
      </c>
      <c r="D451" s="16">
        <v>729.69</v>
      </c>
      <c r="P451" s="2"/>
    </row>
    <row r="452" spans="1:16" x14ac:dyDescent="0.25">
      <c r="A452" s="27">
        <v>42485</v>
      </c>
      <c r="B452" s="7" t="s">
        <v>6</v>
      </c>
      <c r="C452" s="7" t="s">
        <v>7</v>
      </c>
      <c r="D452" s="16">
        <v>642.94000000000005</v>
      </c>
      <c r="P452" s="2"/>
    </row>
    <row r="453" spans="1:16" x14ac:dyDescent="0.25">
      <c r="A453" s="27">
        <v>42383</v>
      </c>
      <c r="B453" s="7" t="s">
        <v>5</v>
      </c>
      <c r="C453" s="7" t="s">
        <v>8</v>
      </c>
      <c r="D453" s="16">
        <v>448.34</v>
      </c>
      <c r="P453" s="2"/>
    </row>
    <row r="454" spans="1:16" x14ac:dyDescent="0.25">
      <c r="A454" s="27">
        <v>42437</v>
      </c>
      <c r="B454" s="7" t="s">
        <v>5</v>
      </c>
      <c r="C454" s="7" t="s">
        <v>10</v>
      </c>
      <c r="D454" s="16">
        <v>664.09</v>
      </c>
      <c r="P454" s="2"/>
    </row>
    <row r="455" spans="1:16" x14ac:dyDescent="0.25">
      <c r="A455" s="27">
        <v>42716</v>
      </c>
      <c r="B455" s="7" t="s">
        <v>4</v>
      </c>
      <c r="C455" s="7" t="s">
        <v>7</v>
      </c>
      <c r="D455" s="16">
        <v>810.27</v>
      </c>
      <c r="P455" s="2"/>
    </row>
    <row r="456" spans="1:16" x14ac:dyDescent="0.25">
      <c r="A456" s="27">
        <v>42702</v>
      </c>
      <c r="B456" s="7" t="s">
        <v>9</v>
      </c>
      <c r="C456" s="7" t="s">
        <v>11</v>
      </c>
      <c r="D456" s="16">
        <v>488.76</v>
      </c>
      <c r="P456" s="2"/>
    </row>
    <row r="457" spans="1:16" x14ac:dyDescent="0.25">
      <c r="A457" s="27">
        <v>42419</v>
      </c>
      <c r="B457" s="7" t="s">
        <v>5</v>
      </c>
      <c r="C457" s="7" t="s">
        <v>10</v>
      </c>
      <c r="D457" s="16">
        <v>170.22</v>
      </c>
      <c r="P457" s="2"/>
    </row>
    <row r="458" spans="1:16" x14ac:dyDescent="0.25">
      <c r="A458" s="27">
        <v>42678</v>
      </c>
      <c r="B458" s="7" t="s">
        <v>6</v>
      </c>
      <c r="C458" s="7" t="s">
        <v>10</v>
      </c>
      <c r="D458" s="16">
        <v>597.03</v>
      </c>
      <c r="P458" s="2"/>
    </row>
    <row r="459" spans="1:16" x14ac:dyDescent="0.25">
      <c r="A459" s="27">
        <v>42412</v>
      </c>
      <c r="B459" s="7" t="s">
        <v>4</v>
      </c>
      <c r="C459" s="7" t="s">
        <v>10</v>
      </c>
      <c r="D459" s="16">
        <v>467.22</v>
      </c>
      <c r="P459" s="2"/>
    </row>
    <row r="460" spans="1:16" x14ac:dyDescent="0.25">
      <c r="A460" s="27">
        <v>42591</v>
      </c>
      <c r="B460" s="7" t="s">
        <v>6</v>
      </c>
      <c r="C460" s="7" t="s">
        <v>8</v>
      </c>
      <c r="D460" s="16">
        <v>791.2</v>
      </c>
      <c r="P460" s="2"/>
    </row>
    <row r="461" spans="1:16" x14ac:dyDescent="0.25">
      <c r="A461" s="27">
        <v>42709</v>
      </c>
      <c r="B461" s="7" t="s">
        <v>6</v>
      </c>
      <c r="C461" s="7" t="s">
        <v>11</v>
      </c>
      <c r="D461" s="16">
        <v>242.27</v>
      </c>
      <c r="P461" s="2"/>
    </row>
    <row r="462" spans="1:16" x14ac:dyDescent="0.25">
      <c r="A462" s="27">
        <v>42650</v>
      </c>
      <c r="B462" s="7" t="s">
        <v>6</v>
      </c>
      <c r="C462" s="7" t="s">
        <v>10</v>
      </c>
      <c r="D462" s="16">
        <v>512.16999999999996</v>
      </c>
      <c r="P462" s="2"/>
    </row>
    <row r="463" spans="1:16" x14ac:dyDescent="0.25">
      <c r="A463" s="27">
        <v>42634</v>
      </c>
      <c r="B463" s="7" t="s">
        <v>5</v>
      </c>
      <c r="C463" s="7" t="s">
        <v>11</v>
      </c>
      <c r="D463" s="16">
        <v>552.58000000000004</v>
      </c>
      <c r="P463" s="2"/>
    </row>
    <row r="464" spans="1:16" x14ac:dyDescent="0.25">
      <c r="A464" s="27">
        <v>42382</v>
      </c>
      <c r="B464" s="7" t="s">
        <v>9</v>
      </c>
      <c r="C464" s="7" t="s">
        <v>7</v>
      </c>
      <c r="D464" s="16">
        <v>802.05</v>
      </c>
      <c r="P464" s="2"/>
    </row>
    <row r="465" spans="1:16" x14ac:dyDescent="0.25">
      <c r="A465" s="27">
        <v>42431</v>
      </c>
      <c r="B465" s="7" t="s">
        <v>9</v>
      </c>
      <c r="C465" s="7" t="s">
        <v>10</v>
      </c>
      <c r="D465" s="16">
        <v>263.20999999999998</v>
      </c>
      <c r="P465" s="2"/>
    </row>
    <row r="466" spans="1:16" x14ac:dyDescent="0.25">
      <c r="A466" s="27">
        <v>42431</v>
      </c>
      <c r="B466" s="7" t="s">
        <v>5</v>
      </c>
      <c r="C466" s="7" t="s">
        <v>11</v>
      </c>
      <c r="D466" s="16">
        <v>651.72</v>
      </c>
      <c r="P466" s="2"/>
    </row>
    <row r="467" spans="1:16" x14ac:dyDescent="0.25">
      <c r="A467" s="27">
        <v>42672</v>
      </c>
      <c r="B467" s="7" t="s">
        <v>6</v>
      </c>
      <c r="C467" s="7" t="s">
        <v>10</v>
      </c>
      <c r="D467" s="16">
        <v>735.86</v>
      </c>
      <c r="P467" s="2"/>
    </row>
    <row r="468" spans="1:16" x14ac:dyDescent="0.25">
      <c r="A468" s="27">
        <v>42618</v>
      </c>
      <c r="B468" s="7" t="s">
        <v>4</v>
      </c>
      <c r="C468" s="7" t="s">
        <v>11</v>
      </c>
      <c r="D468" s="16">
        <v>779.72</v>
      </c>
      <c r="P468" s="2"/>
    </row>
    <row r="469" spans="1:16" x14ac:dyDescent="0.25">
      <c r="A469" s="27">
        <v>42396</v>
      </c>
      <c r="B469" s="7" t="s">
        <v>6</v>
      </c>
      <c r="C469" s="7" t="s">
        <v>8</v>
      </c>
      <c r="D469" s="16">
        <v>873.7</v>
      </c>
      <c r="P469" s="2"/>
    </row>
    <row r="470" spans="1:16" x14ac:dyDescent="0.25">
      <c r="A470" s="27">
        <v>42556</v>
      </c>
      <c r="B470" s="7" t="s">
        <v>6</v>
      </c>
      <c r="C470" s="7" t="s">
        <v>10</v>
      </c>
      <c r="D470" s="16">
        <v>215.4</v>
      </c>
      <c r="P470" s="2"/>
    </row>
    <row r="471" spans="1:16" x14ac:dyDescent="0.25">
      <c r="A471" s="27">
        <v>42686</v>
      </c>
      <c r="B471" s="7" t="s">
        <v>6</v>
      </c>
      <c r="C471" s="7" t="s">
        <v>8</v>
      </c>
      <c r="D471" s="16">
        <v>561.57000000000005</v>
      </c>
      <c r="P471" s="2"/>
    </row>
    <row r="472" spans="1:16" x14ac:dyDescent="0.25">
      <c r="A472" s="27">
        <v>42715</v>
      </c>
      <c r="B472" s="7" t="s">
        <v>5</v>
      </c>
      <c r="C472" s="7" t="s">
        <v>10</v>
      </c>
      <c r="D472" s="16">
        <v>163.06</v>
      </c>
      <c r="P472" s="2"/>
    </row>
    <row r="473" spans="1:16" x14ac:dyDescent="0.25">
      <c r="A473" s="27">
        <v>42549</v>
      </c>
      <c r="B473" s="7" t="s">
        <v>5</v>
      </c>
      <c r="C473" s="7" t="s">
        <v>7</v>
      </c>
      <c r="D473" s="16">
        <v>737.97</v>
      </c>
      <c r="P473" s="2"/>
    </row>
    <row r="474" spans="1:16" x14ac:dyDescent="0.25">
      <c r="A474" s="27">
        <v>42523</v>
      </c>
      <c r="B474" s="7" t="s">
        <v>6</v>
      </c>
      <c r="C474" s="7" t="s">
        <v>8</v>
      </c>
      <c r="D474" s="16">
        <v>569.17999999999995</v>
      </c>
      <c r="P474" s="2"/>
    </row>
    <row r="475" spans="1:16" x14ac:dyDescent="0.25">
      <c r="A475" s="27">
        <v>42423</v>
      </c>
      <c r="B475" s="7" t="s">
        <v>6</v>
      </c>
      <c r="C475" s="7" t="s">
        <v>11</v>
      </c>
      <c r="D475" s="16">
        <v>147.9</v>
      </c>
      <c r="P475" s="2"/>
    </row>
    <row r="476" spans="1:16" x14ac:dyDescent="0.25">
      <c r="A476" s="27">
        <v>42505</v>
      </c>
      <c r="B476" s="7" t="s">
        <v>9</v>
      </c>
      <c r="C476" s="7" t="s">
        <v>7</v>
      </c>
      <c r="D476" s="16">
        <v>418.83</v>
      </c>
      <c r="P476" s="2"/>
    </row>
    <row r="477" spans="1:16" x14ac:dyDescent="0.25">
      <c r="A477" s="27">
        <v>42720</v>
      </c>
      <c r="B477" s="7" t="s">
        <v>4</v>
      </c>
      <c r="C477" s="7" t="s">
        <v>8</v>
      </c>
      <c r="D477" s="16">
        <v>122.42</v>
      </c>
      <c r="P477" s="2"/>
    </row>
    <row r="478" spans="1:16" x14ac:dyDescent="0.25">
      <c r="A478" s="27">
        <v>42674</v>
      </c>
      <c r="B478" s="7" t="s">
        <v>6</v>
      </c>
      <c r="C478" s="7" t="s">
        <v>7</v>
      </c>
      <c r="D478" s="16">
        <v>840.39</v>
      </c>
      <c r="P478" s="2"/>
    </row>
    <row r="479" spans="1:16" x14ac:dyDescent="0.25">
      <c r="A479" s="27">
        <v>42466</v>
      </c>
      <c r="B479" s="7" t="s">
        <v>5</v>
      </c>
      <c r="C479" s="7" t="s">
        <v>8</v>
      </c>
      <c r="D479" s="16">
        <v>583.91999999999996</v>
      </c>
      <c r="P479" s="2"/>
    </row>
    <row r="480" spans="1:16" x14ac:dyDescent="0.25">
      <c r="A480" s="27">
        <v>42730</v>
      </c>
      <c r="B480" s="7" t="s">
        <v>4</v>
      </c>
      <c r="C480" s="7" t="s">
        <v>11</v>
      </c>
      <c r="D480" s="16">
        <v>222.73</v>
      </c>
      <c r="P480" s="2"/>
    </row>
    <row r="481" spans="1:16" x14ac:dyDescent="0.25">
      <c r="A481" s="27">
        <v>42399</v>
      </c>
      <c r="B481" s="7" t="s">
        <v>9</v>
      </c>
      <c r="C481" s="7" t="s">
        <v>11</v>
      </c>
      <c r="D481" s="16">
        <v>491.34</v>
      </c>
      <c r="P481" s="2"/>
    </row>
    <row r="482" spans="1:16" x14ac:dyDescent="0.25">
      <c r="A482" s="27">
        <v>42659</v>
      </c>
      <c r="B482" s="7" t="s">
        <v>9</v>
      </c>
      <c r="C482" s="7" t="s">
        <v>10</v>
      </c>
      <c r="D482" s="16">
        <v>653.53</v>
      </c>
      <c r="P482" s="2"/>
    </row>
    <row r="483" spans="1:16" x14ac:dyDescent="0.25">
      <c r="A483" s="27">
        <v>42496</v>
      </c>
      <c r="B483" s="7" t="s">
        <v>6</v>
      </c>
      <c r="C483" s="7" t="s">
        <v>7</v>
      </c>
      <c r="D483" s="16">
        <v>345.51</v>
      </c>
      <c r="P483" s="2"/>
    </row>
    <row r="484" spans="1:16" x14ac:dyDescent="0.25">
      <c r="A484" s="27">
        <v>42635</v>
      </c>
      <c r="B484" s="7" t="s">
        <v>6</v>
      </c>
      <c r="C484" s="7" t="s">
        <v>8</v>
      </c>
      <c r="D484" s="16">
        <v>349.05</v>
      </c>
      <c r="P484" s="2"/>
    </row>
    <row r="485" spans="1:16" x14ac:dyDescent="0.25">
      <c r="A485" s="27">
        <v>42575</v>
      </c>
      <c r="B485" s="7" t="s">
        <v>9</v>
      </c>
      <c r="C485" s="7" t="s">
        <v>10</v>
      </c>
      <c r="D485" s="16">
        <v>252.47</v>
      </c>
      <c r="P485" s="2"/>
    </row>
    <row r="486" spans="1:16" x14ac:dyDescent="0.25">
      <c r="A486" s="27">
        <v>42414</v>
      </c>
      <c r="B486" s="7" t="s">
        <v>9</v>
      </c>
      <c r="C486" s="7" t="s">
        <v>10</v>
      </c>
      <c r="D486" s="16">
        <v>765.37</v>
      </c>
      <c r="P486" s="2"/>
    </row>
    <row r="487" spans="1:16" x14ac:dyDescent="0.25">
      <c r="A487" s="27">
        <v>42474</v>
      </c>
      <c r="B487" s="7" t="s">
        <v>4</v>
      </c>
      <c r="C487" s="7" t="s">
        <v>8</v>
      </c>
      <c r="D487" s="16">
        <v>732.56</v>
      </c>
      <c r="P487" s="2"/>
    </row>
    <row r="488" spans="1:16" x14ac:dyDescent="0.25">
      <c r="A488" s="27">
        <v>42440</v>
      </c>
      <c r="B488" s="7" t="s">
        <v>4</v>
      </c>
      <c r="C488" s="7" t="s">
        <v>7</v>
      </c>
      <c r="D488" s="16">
        <v>116.5</v>
      </c>
      <c r="P488" s="2"/>
    </row>
    <row r="489" spans="1:16" x14ac:dyDescent="0.25">
      <c r="A489" s="27">
        <v>42527</v>
      </c>
      <c r="B489" s="7" t="s">
        <v>6</v>
      </c>
      <c r="C489" s="7" t="s">
        <v>10</v>
      </c>
      <c r="D489" s="16">
        <v>687.25</v>
      </c>
      <c r="P489" s="2"/>
    </row>
    <row r="490" spans="1:16" x14ac:dyDescent="0.25">
      <c r="A490" s="27">
        <v>42614</v>
      </c>
      <c r="B490" s="7" t="s">
        <v>4</v>
      </c>
      <c r="C490" s="7" t="s">
        <v>8</v>
      </c>
      <c r="D490" s="16">
        <v>605.33000000000004</v>
      </c>
      <c r="P490" s="2"/>
    </row>
    <row r="491" spans="1:16" x14ac:dyDescent="0.25">
      <c r="A491" s="27">
        <v>42593</v>
      </c>
      <c r="B491" s="7" t="s">
        <v>4</v>
      </c>
      <c r="C491" s="7" t="s">
        <v>8</v>
      </c>
      <c r="D491" s="16">
        <v>361.24</v>
      </c>
      <c r="P491" s="2"/>
    </row>
    <row r="492" spans="1:16" x14ac:dyDescent="0.25">
      <c r="A492" s="27">
        <v>42686</v>
      </c>
      <c r="B492" s="7" t="s">
        <v>6</v>
      </c>
      <c r="C492" s="7" t="s">
        <v>11</v>
      </c>
      <c r="D492" s="16">
        <v>659</v>
      </c>
      <c r="P492" s="2"/>
    </row>
    <row r="493" spans="1:16" x14ac:dyDescent="0.25">
      <c r="A493" s="27">
        <v>42650</v>
      </c>
      <c r="B493" s="7" t="s">
        <v>6</v>
      </c>
      <c r="C493" s="7" t="s">
        <v>7</v>
      </c>
      <c r="D493" s="16">
        <v>197.7</v>
      </c>
      <c r="P493" s="2"/>
    </row>
    <row r="494" spans="1:16" x14ac:dyDescent="0.25">
      <c r="A494" s="27">
        <v>42554</v>
      </c>
      <c r="B494" s="7" t="s">
        <v>5</v>
      </c>
      <c r="C494" s="7" t="s">
        <v>11</v>
      </c>
      <c r="D494" s="16">
        <v>810.91</v>
      </c>
      <c r="P494" s="2"/>
    </row>
    <row r="495" spans="1:16" x14ac:dyDescent="0.25">
      <c r="A495" s="27">
        <v>42490</v>
      </c>
      <c r="B495" s="7" t="s">
        <v>9</v>
      </c>
      <c r="C495" s="7" t="s">
        <v>7</v>
      </c>
      <c r="D495" s="16">
        <v>108.82</v>
      </c>
      <c r="P495" s="2"/>
    </row>
    <row r="496" spans="1:16" x14ac:dyDescent="0.25">
      <c r="A496" s="27">
        <v>42388</v>
      </c>
      <c r="B496" s="7" t="s">
        <v>9</v>
      </c>
      <c r="C496" s="7" t="s">
        <v>8</v>
      </c>
      <c r="D496" s="16">
        <v>242.98</v>
      </c>
      <c r="P496" s="2"/>
    </row>
    <row r="497" spans="1:16" x14ac:dyDescent="0.25">
      <c r="A497" s="27">
        <v>42471</v>
      </c>
      <c r="B497" s="7" t="s">
        <v>5</v>
      </c>
      <c r="C497" s="7" t="s">
        <v>7</v>
      </c>
      <c r="D497" s="16">
        <v>667.04</v>
      </c>
      <c r="P497" s="2"/>
    </row>
    <row r="498" spans="1:16" x14ac:dyDescent="0.25">
      <c r="A498" s="27">
        <v>42525</v>
      </c>
      <c r="B498" s="7" t="s">
        <v>9</v>
      </c>
      <c r="C498" s="7" t="s">
        <v>7</v>
      </c>
      <c r="D498" s="16">
        <v>326.52</v>
      </c>
      <c r="P498" s="2"/>
    </row>
    <row r="499" spans="1:16" x14ac:dyDescent="0.25">
      <c r="A499" s="27">
        <v>42675</v>
      </c>
      <c r="B499" s="7" t="s">
        <v>9</v>
      </c>
      <c r="C499" s="7" t="s">
        <v>10</v>
      </c>
      <c r="D499" s="16">
        <v>720.89</v>
      </c>
      <c r="P499" s="2"/>
    </row>
    <row r="500" spans="1:16" x14ac:dyDescent="0.25">
      <c r="A500" s="27">
        <v>42404</v>
      </c>
      <c r="B500" s="7" t="s">
        <v>4</v>
      </c>
      <c r="C500" s="7" t="s">
        <v>11</v>
      </c>
      <c r="D500" s="16">
        <v>647.58000000000004</v>
      </c>
      <c r="P500" s="2"/>
    </row>
    <row r="501" spans="1:16" x14ac:dyDescent="0.25">
      <c r="A501" s="27">
        <v>42387</v>
      </c>
      <c r="B501" s="7" t="s">
        <v>9</v>
      </c>
      <c r="C501" s="7" t="s">
        <v>8</v>
      </c>
      <c r="D501" s="16">
        <v>203.14</v>
      </c>
      <c r="P501" s="2"/>
    </row>
    <row r="502" spans="1:16" x14ac:dyDescent="0.25">
      <c r="A502" s="27">
        <v>42519</v>
      </c>
      <c r="B502" s="7" t="s">
        <v>6</v>
      </c>
      <c r="C502" s="7" t="s">
        <v>8</v>
      </c>
      <c r="D502" s="16">
        <v>638.92999999999995</v>
      </c>
      <c r="P502" s="2"/>
    </row>
    <row r="503" spans="1:16" x14ac:dyDescent="0.25">
      <c r="A503" s="27">
        <v>42671</v>
      </c>
      <c r="B503" s="7" t="s">
        <v>6</v>
      </c>
      <c r="C503" s="7" t="s">
        <v>10</v>
      </c>
      <c r="D503" s="16">
        <v>276.54000000000002</v>
      </c>
      <c r="P503" s="2"/>
    </row>
    <row r="504" spans="1:16" x14ac:dyDescent="0.25">
      <c r="A504" s="27">
        <v>42678</v>
      </c>
      <c r="B504" s="7" t="s">
        <v>4</v>
      </c>
      <c r="C504" s="7" t="s">
        <v>11</v>
      </c>
      <c r="D504" s="16">
        <v>676.33</v>
      </c>
      <c r="P504" s="2"/>
    </row>
    <row r="505" spans="1:16" x14ac:dyDescent="0.25">
      <c r="A505" s="27">
        <v>42464</v>
      </c>
      <c r="B505" s="7" t="s">
        <v>4</v>
      </c>
      <c r="C505" s="7" t="s">
        <v>8</v>
      </c>
      <c r="D505" s="16">
        <v>530.28</v>
      </c>
      <c r="P505" s="2"/>
    </row>
    <row r="506" spans="1:16" x14ac:dyDescent="0.25">
      <c r="A506" s="27">
        <v>42696</v>
      </c>
      <c r="B506" s="7" t="s">
        <v>9</v>
      </c>
      <c r="C506" s="7" t="s">
        <v>10</v>
      </c>
      <c r="D506" s="16">
        <v>129.69</v>
      </c>
      <c r="P506" s="2"/>
    </row>
    <row r="507" spans="1:16" x14ac:dyDescent="0.25">
      <c r="A507" s="27">
        <v>42583</v>
      </c>
      <c r="B507" s="7" t="s">
        <v>5</v>
      </c>
      <c r="C507" s="7" t="s">
        <v>10</v>
      </c>
      <c r="D507" s="16">
        <v>573.70000000000005</v>
      </c>
      <c r="P507" s="2"/>
    </row>
    <row r="508" spans="1:16" x14ac:dyDescent="0.25">
      <c r="A508" s="27">
        <v>42474</v>
      </c>
      <c r="B508" s="7" t="s">
        <v>5</v>
      </c>
      <c r="C508" s="7" t="s">
        <v>7</v>
      </c>
      <c r="D508" s="16">
        <v>334.23</v>
      </c>
      <c r="P508" s="2"/>
    </row>
    <row r="509" spans="1:16" x14ac:dyDescent="0.25">
      <c r="A509" s="27">
        <v>42589</v>
      </c>
      <c r="B509" s="7" t="s">
        <v>4</v>
      </c>
      <c r="C509" s="7" t="s">
        <v>8</v>
      </c>
      <c r="D509" s="16">
        <v>551.88</v>
      </c>
      <c r="P509" s="2"/>
    </row>
    <row r="510" spans="1:16" x14ac:dyDescent="0.25">
      <c r="A510" s="27">
        <v>42417</v>
      </c>
      <c r="B510" s="7" t="s">
        <v>9</v>
      </c>
      <c r="C510" s="7" t="s">
        <v>8</v>
      </c>
      <c r="D510" s="16">
        <v>535.47</v>
      </c>
      <c r="P510" s="2"/>
    </row>
    <row r="511" spans="1:16" x14ac:dyDescent="0.25">
      <c r="A511" s="27">
        <v>42401</v>
      </c>
      <c r="B511" s="7" t="s">
        <v>4</v>
      </c>
      <c r="C511" s="7" t="s">
        <v>11</v>
      </c>
      <c r="D511" s="16">
        <v>305.87</v>
      </c>
      <c r="P511" s="2"/>
    </row>
    <row r="512" spans="1:16" x14ac:dyDescent="0.25">
      <c r="A512" s="27">
        <v>42384</v>
      </c>
      <c r="B512" s="7" t="s">
        <v>9</v>
      </c>
      <c r="C512" s="7" t="s">
        <v>11</v>
      </c>
      <c r="D512" s="16">
        <v>763.62</v>
      </c>
      <c r="P512" s="2"/>
    </row>
    <row r="513" spans="1:16" x14ac:dyDescent="0.25">
      <c r="A513" s="27">
        <v>42400</v>
      </c>
      <c r="B513" s="7" t="s">
        <v>4</v>
      </c>
      <c r="C513" s="7" t="s">
        <v>10</v>
      </c>
      <c r="D513" s="16">
        <v>795.37</v>
      </c>
      <c r="P513" s="2"/>
    </row>
    <row r="514" spans="1:16" x14ac:dyDescent="0.25">
      <c r="A514" s="27">
        <v>42406</v>
      </c>
      <c r="B514" s="7" t="s">
        <v>5</v>
      </c>
      <c r="C514" s="7" t="s">
        <v>8</v>
      </c>
      <c r="D514" s="16">
        <v>133.9</v>
      </c>
      <c r="P514" s="2"/>
    </row>
    <row r="515" spans="1:16" x14ac:dyDescent="0.25">
      <c r="A515" s="27">
        <v>42593</v>
      </c>
      <c r="B515" s="7" t="s">
        <v>6</v>
      </c>
      <c r="C515" s="7" t="s">
        <v>8</v>
      </c>
      <c r="D515" s="16">
        <v>859.73</v>
      </c>
      <c r="P515" s="2"/>
    </row>
    <row r="516" spans="1:16" x14ac:dyDescent="0.25">
      <c r="A516" s="27">
        <v>42484</v>
      </c>
      <c r="B516" s="7" t="s">
        <v>5</v>
      </c>
      <c r="C516" s="7" t="s">
        <v>8</v>
      </c>
      <c r="D516" s="16">
        <v>429.82</v>
      </c>
      <c r="P516" s="2"/>
    </row>
    <row r="517" spans="1:16" x14ac:dyDescent="0.25">
      <c r="A517" s="27">
        <v>42431</v>
      </c>
      <c r="B517" s="7" t="s">
        <v>9</v>
      </c>
      <c r="C517" s="7" t="s">
        <v>8</v>
      </c>
      <c r="D517" s="16">
        <v>265.66000000000003</v>
      </c>
      <c r="P517" s="2"/>
    </row>
    <row r="518" spans="1:16" x14ac:dyDescent="0.25">
      <c r="A518" s="27">
        <v>42427</v>
      </c>
      <c r="B518" s="7" t="s">
        <v>9</v>
      </c>
      <c r="C518" s="7" t="s">
        <v>11</v>
      </c>
      <c r="D518" s="16">
        <v>856.13</v>
      </c>
      <c r="P518" s="2"/>
    </row>
    <row r="519" spans="1:16" x14ac:dyDescent="0.25">
      <c r="A519" s="27">
        <v>42722</v>
      </c>
      <c r="B519" s="7" t="s">
        <v>4</v>
      </c>
      <c r="C519" s="7" t="s">
        <v>10</v>
      </c>
      <c r="D519" s="16">
        <v>181.37</v>
      </c>
      <c r="P519" s="2"/>
    </row>
    <row r="520" spans="1:16" x14ac:dyDescent="0.25">
      <c r="A520" s="27">
        <v>42650</v>
      </c>
      <c r="B520" s="7" t="s">
        <v>9</v>
      </c>
      <c r="C520" s="7" t="s">
        <v>10</v>
      </c>
      <c r="D520" s="16">
        <v>639.16</v>
      </c>
      <c r="P520" s="2"/>
    </row>
    <row r="521" spans="1:16" x14ac:dyDescent="0.25">
      <c r="A521" s="27">
        <v>42408</v>
      </c>
      <c r="B521" s="7" t="s">
        <v>6</v>
      </c>
      <c r="C521" s="7" t="s">
        <v>8</v>
      </c>
      <c r="D521" s="16">
        <v>466.7</v>
      </c>
      <c r="P521" s="2"/>
    </row>
    <row r="522" spans="1:16" x14ac:dyDescent="0.25">
      <c r="A522" s="27">
        <v>42513</v>
      </c>
      <c r="B522" s="7" t="s">
        <v>5</v>
      </c>
      <c r="C522" s="7" t="s">
        <v>8</v>
      </c>
      <c r="D522" s="16">
        <v>590.4</v>
      </c>
      <c r="P522" s="2"/>
    </row>
    <row r="523" spans="1:16" x14ac:dyDescent="0.25">
      <c r="A523" s="27">
        <v>42580</v>
      </c>
      <c r="B523" s="7" t="s">
        <v>5</v>
      </c>
      <c r="C523" s="7" t="s">
        <v>8</v>
      </c>
      <c r="D523" s="16">
        <v>617.41</v>
      </c>
      <c r="P523" s="2"/>
    </row>
    <row r="524" spans="1:16" x14ac:dyDescent="0.25">
      <c r="A524" s="27">
        <v>42533</v>
      </c>
      <c r="B524" s="7" t="s">
        <v>9</v>
      </c>
      <c r="C524" s="7" t="s">
        <v>10</v>
      </c>
      <c r="D524" s="16">
        <v>265.5</v>
      </c>
      <c r="P524" s="2"/>
    </row>
    <row r="525" spans="1:16" x14ac:dyDescent="0.25">
      <c r="A525" s="27">
        <v>42387</v>
      </c>
      <c r="B525" s="7" t="s">
        <v>4</v>
      </c>
      <c r="C525" s="7" t="s">
        <v>10</v>
      </c>
      <c r="D525" s="16">
        <v>513.55999999999995</v>
      </c>
      <c r="P525" s="2"/>
    </row>
    <row r="526" spans="1:16" x14ac:dyDescent="0.25">
      <c r="A526" s="27">
        <v>42424</v>
      </c>
      <c r="B526" s="7" t="s">
        <v>6</v>
      </c>
      <c r="C526" s="7" t="s">
        <v>10</v>
      </c>
      <c r="D526" s="16">
        <v>614.92999999999995</v>
      </c>
      <c r="P526" s="2"/>
    </row>
    <row r="527" spans="1:16" x14ac:dyDescent="0.25">
      <c r="A527" s="27">
        <v>42510</v>
      </c>
      <c r="B527" s="7" t="s">
        <v>4</v>
      </c>
      <c r="C527" s="7" t="s">
        <v>10</v>
      </c>
      <c r="D527" s="16">
        <v>319.88</v>
      </c>
      <c r="P527" s="2"/>
    </row>
    <row r="528" spans="1:16" x14ac:dyDescent="0.25">
      <c r="A528" s="27">
        <v>42479</v>
      </c>
      <c r="B528" s="7" t="s">
        <v>9</v>
      </c>
      <c r="C528" s="7" t="s">
        <v>11</v>
      </c>
      <c r="D528" s="16">
        <v>343.84</v>
      </c>
      <c r="P528" s="2"/>
    </row>
    <row r="529" spans="1:16" x14ac:dyDescent="0.25">
      <c r="A529" s="27">
        <v>42557</v>
      </c>
      <c r="B529" s="7" t="s">
        <v>4</v>
      </c>
      <c r="C529" s="7" t="s">
        <v>8</v>
      </c>
      <c r="D529" s="16">
        <v>482.96</v>
      </c>
      <c r="P529" s="2"/>
    </row>
    <row r="530" spans="1:16" x14ac:dyDescent="0.25">
      <c r="A530" s="27">
        <v>42530</v>
      </c>
      <c r="B530" s="7" t="s">
        <v>5</v>
      </c>
      <c r="C530" s="7" t="s">
        <v>8</v>
      </c>
      <c r="D530" s="16">
        <v>226.7</v>
      </c>
      <c r="P530" s="2"/>
    </row>
    <row r="531" spans="1:16" x14ac:dyDescent="0.25">
      <c r="A531" s="27">
        <v>42621</v>
      </c>
      <c r="B531" s="7" t="s">
        <v>4</v>
      </c>
      <c r="C531" s="7" t="s">
        <v>10</v>
      </c>
      <c r="D531" s="16">
        <v>760.97</v>
      </c>
      <c r="P531" s="2"/>
    </row>
    <row r="532" spans="1:16" x14ac:dyDescent="0.25">
      <c r="A532" s="27">
        <v>42525</v>
      </c>
      <c r="B532" s="7" t="s">
        <v>6</v>
      </c>
      <c r="C532" s="7" t="s">
        <v>7</v>
      </c>
      <c r="D532" s="16">
        <v>346.57</v>
      </c>
      <c r="P532" s="2"/>
    </row>
    <row r="533" spans="1:16" x14ac:dyDescent="0.25">
      <c r="A533" s="27">
        <v>42674</v>
      </c>
      <c r="B533" s="7" t="s">
        <v>5</v>
      </c>
      <c r="C533" s="7" t="s">
        <v>10</v>
      </c>
      <c r="D533" s="16">
        <v>720.32</v>
      </c>
      <c r="P533" s="2"/>
    </row>
    <row r="534" spans="1:16" x14ac:dyDescent="0.25">
      <c r="A534" s="27">
        <v>42713</v>
      </c>
      <c r="B534" s="7" t="s">
        <v>9</v>
      </c>
      <c r="C534" s="7" t="s">
        <v>10</v>
      </c>
      <c r="D534" s="16">
        <v>519</v>
      </c>
      <c r="P534" s="2"/>
    </row>
    <row r="535" spans="1:16" x14ac:dyDescent="0.25">
      <c r="A535" s="27">
        <v>42571</v>
      </c>
      <c r="B535" s="7" t="s">
        <v>9</v>
      </c>
      <c r="C535" s="7" t="s">
        <v>8</v>
      </c>
      <c r="D535" s="16">
        <v>760.81</v>
      </c>
      <c r="P535" s="2"/>
    </row>
    <row r="536" spans="1:16" x14ac:dyDescent="0.25">
      <c r="A536" s="27">
        <v>42510</v>
      </c>
      <c r="B536" s="7" t="s">
        <v>5</v>
      </c>
      <c r="C536" s="7" t="s">
        <v>11</v>
      </c>
      <c r="D536" s="16">
        <v>448.28</v>
      </c>
      <c r="P536" s="2"/>
    </row>
    <row r="537" spans="1:16" x14ac:dyDescent="0.25">
      <c r="A537" s="27">
        <v>42462</v>
      </c>
      <c r="B537" s="7" t="s">
        <v>4</v>
      </c>
      <c r="C537" s="7" t="s">
        <v>7</v>
      </c>
      <c r="D537" s="16">
        <v>306.24</v>
      </c>
      <c r="P537" s="2"/>
    </row>
    <row r="538" spans="1:16" x14ac:dyDescent="0.25">
      <c r="A538" s="27">
        <v>42564</v>
      </c>
      <c r="B538" s="7" t="s">
        <v>6</v>
      </c>
      <c r="C538" s="7" t="s">
        <v>8</v>
      </c>
      <c r="D538" s="16">
        <v>812.47</v>
      </c>
      <c r="P538" s="2"/>
    </row>
    <row r="539" spans="1:16" x14ac:dyDescent="0.25">
      <c r="A539" s="27">
        <v>42654</v>
      </c>
      <c r="B539" s="7" t="s">
        <v>6</v>
      </c>
      <c r="C539" s="7" t="s">
        <v>8</v>
      </c>
      <c r="D539" s="16">
        <v>821.35</v>
      </c>
      <c r="P539" s="2"/>
    </row>
    <row r="540" spans="1:16" x14ac:dyDescent="0.25">
      <c r="A540" s="27">
        <v>42479</v>
      </c>
      <c r="B540" s="7" t="s">
        <v>5</v>
      </c>
      <c r="C540" s="7" t="s">
        <v>8</v>
      </c>
      <c r="D540" s="16">
        <v>820.4</v>
      </c>
      <c r="P540" s="2"/>
    </row>
    <row r="541" spans="1:16" x14ac:dyDescent="0.25">
      <c r="A541" s="27">
        <v>42484</v>
      </c>
      <c r="B541" s="7" t="s">
        <v>6</v>
      </c>
      <c r="C541" s="7" t="s">
        <v>8</v>
      </c>
      <c r="D541" s="16">
        <v>267.52999999999997</v>
      </c>
      <c r="P541" s="2"/>
    </row>
    <row r="542" spans="1:16" x14ac:dyDescent="0.25">
      <c r="A542" s="27">
        <v>42383</v>
      </c>
      <c r="B542" s="7" t="s">
        <v>5</v>
      </c>
      <c r="C542" s="7" t="s">
        <v>7</v>
      </c>
      <c r="D542" s="16">
        <v>453.26</v>
      </c>
      <c r="P542" s="2"/>
    </row>
    <row r="543" spans="1:16" x14ac:dyDescent="0.25">
      <c r="A543" s="27">
        <v>42476</v>
      </c>
      <c r="B543" s="7" t="s">
        <v>4</v>
      </c>
      <c r="C543" s="7" t="s">
        <v>10</v>
      </c>
      <c r="D543" s="16">
        <v>666.53</v>
      </c>
      <c r="P543" s="2"/>
    </row>
    <row r="544" spans="1:16" x14ac:dyDescent="0.25">
      <c r="A544" s="27">
        <v>42730</v>
      </c>
      <c r="B544" s="7" t="s">
        <v>9</v>
      </c>
      <c r="C544" s="7" t="s">
        <v>8</v>
      </c>
      <c r="D544" s="16">
        <v>435.58</v>
      </c>
      <c r="P544" s="2"/>
    </row>
    <row r="545" spans="1:16" x14ac:dyDescent="0.25">
      <c r="A545" s="27">
        <v>42673</v>
      </c>
      <c r="B545" s="7" t="s">
        <v>4</v>
      </c>
      <c r="C545" s="7" t="s">
        <v>7</v>
      </c>
      <c r="D545" s="16">
        <v>325.58999999999997</v>
      </c>
      <c r="P545" s="2"/>
    </row>
    <row r="546" spans="1:16" x14ac:dyDescent="0.25">
      <c r="A546" s="27">
        <v>42577</v>
      </c>
      <c r="B546" s="7" t="s">
        <v>5</v>
      </c>
      <c r="C546" s="7" t="s">
        <v>8</v>
      </c>
      <c r="D546" s="16">
        <v>686.43</v>
      </c>
      <c r="P546" s="2"/>
    </row>
    <row r="547" spans="1:16" x14ac:dyDescent="0.25">
      <c r="A547" s="27">
        <v>42575</v>
      </c>
      <c r="B547" s="7" t="s">
        <v>4</v>
      </c>
      <c r="C547" s="7" t="s">
        <v>11</v>
      </c>
      <c r="D547" s="16">
        <v>404.06</v>
      </c>
      <c r="P547" s="2"/>
    </row>
    <row r="548" spans="1:16" x14ac:dyDescent="0.25">
      <c r="A548" s="27">
        <v>42459</v>
      </c>
      <c r="B548" s="7" t="s">
        <v>9</v>
      </c>
      <c r="C548" s="7" t="s">
        <v>10</v>
      </c>
      <c r="D548" s="16">
        <v>623.73</v>
      </c>
      <c r="P548" s="2"/>
    </row>
    <row r="549" spans="1:16" x14ac:dyDescent="0.25">
      <c r="A549" s="27">
        <v>42556</v>
      </c>
      <c r="B549" s="7" t="s">
        <v>9</v>
      </c>
      <c r="C549" s="7" t="s">
        <v>10</v>
      </c>
      <c r="D549" s="16">
        <v>875.03</v>
      </c>
      <c r="P549" s="2"/>
    </row>
    <row r="550" spans="1:16" x14ac:dyDescent="0.25">
      <c r="A550" s="27">
        <v>42475</v>
      </c>
      <c r="B550" s="7" t="s">
        <v>9</v>
      </c>
      <c r="C550" s="7" t="s">
        <v>8</v>
      </c>
      <c r="D550" s="16">
        <v>888.9</v>
      </c>
      <c r="P550" s="2"/>
    </row>
    <row r="551" spans="1:16" x14ac:dyDescent="0.25">
      <c r="A551" s="27">
        <v>42598</v>
      </c>
      <c r="B551" s="7" t="s">
        <v>9</v>
      </c>
      <c r="C551" s="7" t="s">
        <v>11</v>
      </c>
      <c r="D551" s="16">
        <v>688.61</v>
      </c>
      <c r="P551" s="2"/>
    </row>
    <row r="552" spans="1:16" x14ac:dyDescent="0.25">
      <c r="A552" s="27">
        <v>42401</v>
      </c>
      <c r="B552" s="7" t="s">
        <v>9</v>
      </c>
      <c r="C552" s="7" t="s">
        <v>7</v>
      </c>
      <c r="D552" s="16">
        <v>581.47</v>
      </c>
      <c r="P552" s="2"/>
    </row>
    <row r="553" spans="1:16" x14ac:dyDescent="0.25">
      <c r="A553" s="27">
        <v>42585</v>
      </c>
      <c r="B553" s="7" t="s">
        <v>6</v>
      </c>
      <c r="C553" s="7" t="s">
        <v>11</v>
      </c>
      <c r="D553" s="16">
        <v>897.63</v>
      </c>
      <c r="P553" s="2"/>
    </row>
    <row r="554" spans="1:16" x14ac:dyDescent="0.25">
      <c r="A554" s="27">
        <v>42505</v>
      </c>
      <c r="B554" s="7" t="s">
        <v>4</v>
      </c>
      <c r="C554" s="7" t="s">
        <v>10</v>
      </c>
      <c r="D554" s="16">
        <v>849.63</v>
      </c>
      <c r="P554" s="2"/>
    </row>
    <row r="555" spans="1:16" x14ac:dyDescent="0.25">
      <c r="A555" s="27">
        <v>42700</v>
      </c>
      <c r="B555" s="7" t="s">
        <v>4</v>
      </c>
      <c r="C555" s="7" t="s">
        <v>7</v>
      </c>
      <c r="D555" s="16">
        <v>425.16</v>
      </c>
      <c r="P555" s="2"/>
    </row>
    <row r="556" spans="1:16" x14ac:dyDescent="0.25">
      <c r="A556" s="27">
        <v>42723</v>
      </c>
      <c r="B556" s="7" t="s">
        <v>9</v>
      </c>
      <c r="C556" s="7" t="s">
        <v>11</v>
      </c>
      <c r="D556" s="16">
        <v>167.1</v>
      </c>
      <c r="P556" s="2"/>
    </row>
    <row r="557" spans="1:16" x14ac:dyDescent="0.25">
      <c r="A557" s="27">
        <v>42378</v>
      </c>
      <c r="B557" s="7" t="s">
        <v>5</v>
      </c>
      <c r="C557" s="7" t="s">
        <v>11</v>
      </c>
      <c r="D557" s="16">
        <v>766.47</v>
      </c>
      <c r="P557" s="2"/>
    </row>
    <row r="558" spans="1:16" x14ac:dyDescent="0.25">
      <c r="A558" s="27">
        <v>42412</v>
      </c>
      <c r="B558" s="7" t="s">
        <v>6</v>
      </c>
      <c r="C558" s="7" t="s">
        <v>7</v>
      </c>
      <c r="D558" s="16">
        <v>108.22</v>
      </c>
      <c r="P558" s="2"/>
    </row>
    <row r="559" spans="1:16" x14ac:dyDescent="0.25">
      <c r="A559" s="27">
        <v>42573</v>
      </c>
      <c r="B559" s="7" t="s">
        <v>9</v>
      </c>
      <c r="C559" s="7" t="s">
        <v>7</v>
      </c>
      <c r="D559" s="16">
        <v>869.07</v>
      </c>
      <c r="P559" s="2"/>
    </row>
    <row r="560" spans="1:16" x14ac:dyDescent="0.25">
      <c r="A560" s="27">
        <v>42437</v>
      </c>
      <c r="B560" s="7" t="s">
        <v>6</v>
      </c>
      <c r="C560" s="7" t="s">
        <v>11</v>
      </c>
      <c r="D560" s="16">
        <v>258.44</v>
      </c>
      <c r="P560" s="2"/>
    </row>
    <row r="561" spans="1:16" x14ac:dyDescent="0.25">
      <c r="A561" s="27">
        <v>42480</v>
      </c>
      <c r="B561" s="7" t="s">
        <v>4</v>
      </c>
      <c r="C561" s="7" t="s">
        <v>11</v>
      </c>
      <c r="D561" s="16">
        <v>432.13</v>
      </c>
      <c r="P561" s="2"/>
    </row>
    <row r="562" spans="1:16" x14ac:dyDescent="0.25">
      <c r="A562" s="27">
        <v>42712</v>
      </c>
      <c r="B562" s="7" t="s">
        <v>6</v>
      </c>
      <c r="C562" s="7" t="s">
        <v>11</v>
      </c>
      <c r="D562" s="16">
        <v>537.16999999999996</v>
      </c>
      <c r="P562" s="2"/>
    </row>
    <row r="563" spans="1:16" x14ac:dyDescent="0.25">
      <c r="A563" s="27">
        <v>42522</v>
      </c>
      <c r="B563" s="7" t="s">
        <v>5</v>
      </c>
      <c r="C563" s="7" t="s">
        <v>8</v>
      </c>
      <c r="D563" s="16">
        <v>571.66999999999996</v>
      </c>
      <c r="P563" s="2"/>
    </row>
    <row r="564" spans="1:16" x14ac:dyDescent="0.25">
      <c r="A564" s="27">
        <v>42583</v>
      </c>
      <c r="B564" s="7" t="s">
        <v>9</v>
      </c>
      <c r="C564" s="7" t="s">
        <v>7</v>
      </c>
      <c r="D564" s="16">
        <v>514.97</v>
      </c>
      <c r="P564" s="2"/>
    </row>
    <row r="565" spans="1:16" x14ac:dyDescent="0.25">
      <c r="A565" s="27">
        <v>42435</v>
      </c>
      <c r="B565" s="7" t="s">
        <v>6</v>
      </c>
      <c r="C565" s="7" t="s">
        <v>7</v>
      </c>
      <c r="D565" s="16">
        <v>128.32</v>
      </c>
      <c r="P565" s="2"/>
    </row>
    <row r="566" spans="1:16" x14ac:dyDescent="0.25">
      <c r="A566" s="27">
        <v>42714</v>
      </c>
      <c r="B566" s="7" t="s">
        <v>5</v>
      </c>
      <c r="C566" s="7" t="s">
        <v>7</v>
      </c>
      <c r="D566" s="16">
        <v>644.69000000000005</v>
      </c>
      <c r="P566" s="2"/>
    </row>
    <row r="567" spans="1:16" x14ac:dyDescent="0.25">
      <c r="A567" s="27">
        <v>42405</v>
      </c>
      <c r="B567" s="7" t="s">
        <v>5</v>
      </c>
      <c r="C567" s="7" t="s">
        <v>10</v>
      </c>
      <c r="D567" s="16">
        <v>821.32</v>
      </c>
      <c r="P567" s="2"/>
    </row>
    <row r="568" spans="1:16" x14ac:dyDescent="0.25">
      <c r="A568" s="27">
        <v>42671</v>
      </c>
      <c r="B568" s="7" t="s">
        <v>6</v>
      </c>
      <c r="C568" s="7" t="s">
        <v>7</v>
      </c>
      <c r="D568" s="16">
        <v>258.19</v>
      </c>
      <c r="P568" s="2"/>
    </row>
    <row r="569" spans="1:16" x14ac:dyDescent="0.25">
      <c r="A569" s="27">
        <v>42402</v>
      </c>
      <c r="B569" s="7" t="s">
        <v>4</v>
      </c>
      <c r="C569" s="7" t="s">
        <v>7</v>
      </c>
      <c r="D569" s="16">
        <v>384.91</v>
      </c>
      <c r="P569" s="2"/>
    </row>
    <row r="570" spans="1:16" x14ac:dyDescent="0.25">
      <c r="A570" s="27">
        <v>42605</v>
      </c>
      <c r="B570" s="7" t="s">
        <v>5</v>
      </c>
      <c r="C570" s="7" t="s">
        <v>10</v>
      </c>
      <c r="D570" s="16">
        <v>188.29</v>
      </c>
      <c r="P570" s="2"/>
    </row>
    <row r="571" spans="1:16" x14ac:dyDescent="0.25">
      <c r="A571" s="27">
        <v>42395</v>
      </c>
      <c r="B571" s="7" t="s">
        <v>4</v>
      </c>
      <c r="C571" s="7" t="s">
        <v>8</v>
      </c>
      <c r="D571" s="16">
        <v>665.77</v>
      </c>
      <c r="P571" s="2"/>
    </row>
    <row r="572" spans="1:16" x14ac:dyDescent="0.25">
      <c r="A572" s="27">
        <v>42711</v>
      </c>
      <c r="B572" s="7" t="s">
        <v>6</v>
      </c>
      <c r="C572" s="7" t="s">
        <v>11</v>
      </c>
      <c r="D572" s="16">
        <v>316.73</v>
      </c>
      <c r="P572" s="2"/>
    </row>
    <row r="573" spans="1:16" x14ac:dyDescent="0.25">
      <c r="A573" s="27">
        <v>42549</v>
      </c>
      <c r="B573" s="7" t="s">
        <v>6</v>
      </c>
      <c r="C573" s="7" t="s">
        <v>8</v>
      </c>
      <c r="D573" s="16">
        <v>338.56</v>
      </c>
      <c r="P573" s="2"/>
    </row>
    <row r="574" spans="1:16" x14ac:dyDescent="0.25">
      <c r="A574" s="27">
        <v>42514</v>
      </c>
      <c r="B574" s="7" t="s">
        <v>6</v>
      </c>
      <c r="C574" s="7" t="s">
        <v>8</v>
      </c>
      <c r="D574" s="16">
        <v>314.60000000000002</v>
      </c>
      <c r="P574" s="2"/>
    </row>
    <row r="575" spans="1:16" x14ac:dyDescent="0.25">
      <c r="A575" s="27">
        <v>42691</v>
      </c>
      <c r="B575" s="7" t="s">
        <v>4</v>
      </c>
      <c r="C575" s="7" t="s">
        <v>8</v>
      </c>
      <c r="D575" s="16">
        <v>367.53</v>
      </c>
      <c r="P575" s="2"/>
    </row>
    <row r="576" spans="1:16" x14ac:dyDescent="0.25">
      <c r="A576" s="27">
        <v>42457</v>
      </c>
      <c r="B576" s="7" t="s">
        <v>6</v>
      </c>
      <c r="C576" s="7" t="s">
        <v>11</v>
      </c>
      <c r="D576" s="16">
        <v>243.51</v>
      </c>
      <c r="P576" s="2"/>
    </row>
    <row r="577" spans="1:16" x14ac:dyDescent="0.25">
      <c r="A577" s="27">
        <v>42694</v>
      </c>
      <c r="B577" s="7" t="s">
        <v>4</v>
      </c>
      <c r="C577" s="7" t="s">
        <v>8</v>
      </c>
      <c r="D577" s="16">
        <v>828.04</v>
      </c>
      <c r="P577" s="2"/>
    </row>
    <row r="578" spans="1:16" x14ac:dyDescent="0.25">
      <c r="A578" s="27">
        <v>42392</v>
      </c>
      <c r="B578" s="7" t="s">
        <v>9</v>
      </c>
      <c r="C578" s="7" t="s">
        <v>10</v>
      </c>
      <c r="D578" s="16">
        <v>850.75</v>
      </c>
      <c r="P578" s="2"/>
    </row>
    <row r="579" spans="1:16" x14ac:dyDescent="0.25">
      <c r="A579" s="27">
        <v>42575</v>
      </c>
      <c r="B579" s="7" t="s">
        <v>6</v>
      </c>
      <c r="C579" s="7" t="s">
        <v>11</v>
      </c>
      <c r="D579" s="16">
        <v>583.34</v>
      </c>
      <c r="P579" s="2"/>
    </row>
    <row r="580" spans="1:16" x14ac:dyDescent="0.25">
      <c r="A580" s="27">
        <v>42678</v>
      </c>
      <c r="B580" s="7" t="s">
        <v>6</v>
      </c>
      <c r="C580" s="7" t="s">
        <v>11</v>
      </c>
      <c r="D580" s="16">
        <v>567.86</v>
      </c>
      <c r="P580" s="2"/>
    </row>
    <row r="581" spans="1:16" x14ac:dyDescent="0.25">
      <c r="A581" s="27">
        <v>42710</v>
      </c>
      <c r="B581" s="7" t="s">
        <v>6</v>
      </c>
      <c r="C581" s="7" t="s">
        <v>10</v>
      </c>
      <c r="D581" s="16">
        <v>823.23</v>
      </c>
      <c r="P581" s="2"/>
    </row>
    <row r="582" spans="1:16" x14ac:dyDescent="0.25">
      <c r="A582" s="27">
        <v>42684</v>
      </c>
      <c r="B582" s="7" t="s">
        <v>9</v>
      </c>
      <c r="C582" s="7" t="s">
        <v>7</v>
      </c>
      <c r="D582" s="16">
        <v>387.15</v>
      </c>
      <c r="P582" s="2"/>
    </row>
    <row r="583" spans="1:16" x14ac:dyDescent="0.25">
      <c r="A583" s="27">
        <v>42541</v>
      </c>
      <c r="B583" s="7" t="s">
        <v>6</v>
      </c>
      <c r="C583" s="7" t="s">
        <v>10</v>
      </c>
      <c r="D583" s="16">
        <v>333.24</v>
      </c>
      <c r="P583" s="2"/>
    </row>
    <row r="584" spans="1:16" x14ac:dyDescent="0.25">
      <c r="A584" s="27">
        <v>42398</v>
      </c>
      <c r="B584" s="7" t="s">
        <v>6</v>
      </c>
      <c r="C584" s="7" t="s">
        <v>8</v>
      </c>
      <c r="D584" s="16">
        <v>226.01</v>
      </c>
      <c r="P584" s="2"/>
    </row>
    <row r="585" spans="1:16" x14ac:dyDescent="0.25">
      <c r="A585" s="27">
        <v>42554</v>
      </c>
      <c r="B585" s="7" t="s">
        <v>4</v>
      </c>
      <c r="C585" s="7" t="s">
        <v>8</v>
      </c>
      <c r="D585" s="16">
        <v>442.15</v>
      </c>
      <c r="P585" s="2"/>
    </row>
    <row r="586" spans="1:16" x14ac:dyDescent="0.25">
      <c r="A586" s="27">
        <v>42579</v>
      </c>
      <c r="B586" s="7" t="s">
        <v>6</v>
      </c>
      <c r="C586" s="7" t="s">
        <v>11</v>
      </c>
      <c r="D586" s="16">
        <v>543.64</v>
      </c>
      <c r="P586" s="2"/>
    </row>
    <row r="587" spans="1:16" x14ac:dyDescent="0.25">
      <c r="A587" s="27">
        <v>42417</v>
      </c>
      <c r="B587" s="7" t="s">
        <v>4</v>
      </c>
      <c r="C587" s="7" t="s">
        <v>7</v>
      </c>
      <c r="D587" s="16">
        <v>623.72</v>
      </c>
      <c r="P587" s="2"/>
    </row>
    <row r="588" spans="1:16" x14ac:dyDescent="0.25">
      <c r="A588" s="27">
        <v>42484</v>
      </c>
      <c r="B588" s="7" t="s">
        <v>4</v>
      </c>
      <c r="C588" s="7" t="s">
        <v>7</v>
      </c>
      <c r="D588" s="16">
        <v>809.74</v>
      </c>
      <c r="P588" s="2"/>
    </row>
    <row r="589" spans="1:16" x14ac:dyDescent="0.25">
      <c r="A589" s="27">
        <v>42627</v>
      </c>
      <c r="B589" s="7" t="s">
        <v>6</v>
      </c>
      <c r="C589" s="7" t="s">
        <v>11</v>
      </c>
      <c r="D589" s="16">
        <v>388.82</v>
      </c>
      <c r="P589" s="2"/>
    </row>
    <row r="590" spans="1:16" x14ac:dyDescent="0.25">
      <c r="A590" s="27">
        <v>42570</v>
      </c>
      <c r="B590" s="7" t="s">
        <v>5</v>
      </c>
      <c r="C590" s="7" t="s">
        <v>10</v>
      </c>
      <c r="D590" s="16">
        <v>453.06</v>
      </c>
      <c r="P590" s="2"/>
    </row>
    <row r="591" spans="1:16" x14ac:dyDescent="0.25">
      <c r="A591" s="27">
        <v>42727</v>
      </c>
      <c r="B591" s="7" t="s">
        <v>5</v>
      </c>
      <c r="C591" s="7" t="s">
        <v>11</v>
      </c>
      <c r="D591" s="16">
        <v>688.58</v>
      </c>
      <c r="P591" s="2"/>
    </row>
    <row r="592" spans="1:16" x14ac:dyDescent="0.25">
      <c r="A592" s="27">
        <v>42374</v>
      </c>
      <c r="B592" s="7" t="s">
        <v>6</v>
      </c>
      <c r="C592" s="7" t="s">
        <v>10</v>
      </c>
      <c r="D592" s="16">
        <v>817.43</v>
      </c>
      <c r="P592" s="2"/>
    </row>
    <row r="593" spans="1:16" x14ac:dyDescent="0.25">
      <c r="A593" s="27">
        <v>42380</v>
      </c>
      <c r="B593" s="7" t="s">
        <v>4</v>
      </c>
      <c r="C593" s="7" t="s">
        <v>11</v>
      </c>
      <c r="D593" s="16">
        <v>599.84</v>
      </c>
      <c r="P593" s="2"/>
    </row>
    <row r="594" spans="1:16" x14ac:dyDescent="0.25">
      <c r="A594" s="27">
        <v>42606</v>
      </c>
      <c r="B594" s="7" t="s">
        <v>4</v>
      </c>
      <c r="C594" s="7" t="s">
        <v>10</v>
      </c>
      <c r="D594" s="16">
        <v>173.35</v>
      </c>
      <c r="P594" s="2"/>
    </row>
    <row r="595" spans="1:16" x14ac:dyDescent="0.25">
      <c r="A595" s="27">
        <v>42377</v>
      </c>
      <c r="B595" s="7" t="s">
        <v>9</v>
      </c>
      <c r="C595" s="7" t="s">
        <v>10</v>
      </c>
      <c r="D595" s="16">
        <v>505.53</v>
      </c>
      <c r="P595" s="2"/>
    </row>
    <row r="596" spans="1:16" x14ac:dyDescent="0.25">
      <c r="A596" s="27">
        <v>42493</v>
      </c>
      <c r="B596" s="7" t="s">
        <v>5</v>
      </c>
      <c r="C596" s="7" t="s">
        <v>8</v>
      </c>
      <c r="D596" s="16">
        <v>815.15</v>
      </c>
      <c r="P596" s="2"/>
    </row>
    <row r="597" spans="1:16" x14ac:dyDescent="0.25">
      <c r="A597" s="27">
        <v>42567</v>
      </c>
      <c r="B597" s="7" t="s">
        <v>9</v>
      </c>
      <c r="C597" s="7" t="s">
        <v>10</v>
      </c>
      <c r="D597" s="16">
        <v>586.05999999999995</v>
      </c>
      <c r="P597" s="2"/>
    </row>
    <row r="598" spans="1:16" x14ac:dyDescent="0.25">
      <c r="A598" s="27">
        <v>42516</v>
      </c>
      <c r="B598" s="7" t="s">
        <v>5</v>
      </c>
      <c r="C598" s="7" t="s">
        <v>7</v>
      </c>
      <c r="D598" s="16">
        <v>364.72</v>
      </c>
      <c r="P598" s="2"/>
    </row>
    <row r="599" spans="1:16" x14ac:dyDescent="0.25">
      <c r="A599" s="27">
        <v>42587</v>
      </c>
      <c r="B599" s="7" t="s">
        <v>4</v>
      </c>
      <c r="C599" s="7" t="s">
        <v>10</v>
      </c>
      <c r="D599" s="16">
        <v>368.76</v>
      </c>
      <c r="P599" s="2"/>
    </row>
    <row r="600" spans="1:16" x14ac:dyDescent="0.25">
      <c r="A600" s="27">
        <v>42388</v>
      </c>
      <c r="B600" s="7" t="s">
        <v>4</v>
      </c>
      <c r="C600" s="7" t="s">
        <v>11</v>
      </c>
      <c r="D600" s="16">
        <v>881.64</v>
      </c>
      <c r="P600" s="2"/>
    </row>
    <row r="601" spans="1:16" x14ac:dyDescent="0.25">
      <c r="A601" s="27">
        <v>42465</v>
      </c>
      <c r="B601" s="7" t="s">
        <v>5</v>
      </c>
      <c r="C601" s="7" t="s">
        <v>8</v>
      </c>
      <c r="D601" s="16">
        <v>400.32</v>
      </c>
      <c r="P601" s="2"/>
    </row>
    <row r="602" spans="1:16" x14ac:dyDescent="0.25">
      <c r="A602" s="27">
        <v>42621</v>
      </c>
      <c r="B602" s="7" t="s">
        <v>6</v>
      </c>
      <c r="C602" s="7" t="s">
        <v>10</v>
      </c>
      <c r="D602" s="16">
        <v>802.6</v>
      </c>
      <c r="P602" s="2"/>
    </row>
    <row r="603" spans="1:16" x14ac:dyDescent="0.25">
      <c r="A603" s="27">
        <v>42715</v>
      </c>
      <c r="B603" s="7" t="s">
        <v>6</v>
      </c>
      <c r="C603" s="7" t="s">
        <v>10</v>
      </c>
      <c r="D603" s="16">
        <v>272.62</v>
      </c>
      <c r="P603" s="2"/>
    </row>
    <row r="604" spans="1:16" x14ac:dyDescent="0.25">
      <c r="A604" s="27">
        <v>42518</v>
      </c>
      <c r="B604" s="7" t="s">
        <v>9</v>
      </c>
      <c r="C604" s="7" t="s">
        <v>11</v>
      </c>
      <c r="D604" s="16">
        <v>399.71</v>
      </c>
      <c r="P604" s="2"/>
    </row>
    <row r="605" spans="1:16" x14ac:dyDescent="0.25">
      <c r="A605" s="27">
        <v>42688</v>
      </c>
      <c r="B605" s="7" t="s">
        <v>9</v>
      </c>
      <c r="C605" s="7" t="s">
        <v>10</v>
      </c>
      <c r="D605" s="16">
        <v>395.27</v>
      </c>
      <c r="P605" s="2"/>
    </row>
    <row r="606" spans="1:16" x14ac:dyDescent="0.25">
      <c r="A606" s="27">
        <v>42503</v>
      </c>
      <c r="B606" s="7" t="s">
        <v>9</v>
      </c>
      <c r="C606" s="7" t="s">
        <v>11</v>
      </c>
      <c r="D606" s="16">
        <v>431.15</v>
      </c>
      <c r="P606" s="2"/>
    </row>
    <row r="607" spans="1:16" x14ac:dyDescent="0.25">
      <c r="A607" s="27">
        <v>42673</v>
      </c>
      <c r="B607" s="7" t="s">
        <v>9</v>
      </c>
      <c r="C607" s="7" t="s">
        <v>8</v>
      </c>
      <c r="D607" s="16">
        <v>784.51</v>
      </c>
      <c r="P607" s="2"/>
    </row>
    <row r="608" spans="1:16" x14ac:dyDescent="0.25">
      <c r="A608" s="27">
        <v>42730</v>
      </c>
      <c r="B608" s="7" t="s">
        <v>5</v>
      </c>
      <c r="C608" s="7" t="s">
        <v>8</v>
      </c>
      <c r="D608" s="16">
        <v>351.26</v>
      </c>
      <c r="P608" s="2"/>
    </row>
    <row r="609" spans="1:16" x14ac:dyDescent="0.25">
      <c r="A609" s="27">
        <v>42520</v>
      </c>
      <c r="B609" s="7" t="s">
        <v>6</v>
      </c>
      <c r="C609" s="7" t="s">
        <v>11</v>
      </c>
      <c r="D609" s="16">
        <v>315.35000000000002</v>
      </c>
      <c r="P609" s="2"/>
    </row>
    <row r="610" spans="1:16" x14ac:dyDescent="0.25">
      <c r="A610" s="27">
        <v>42657</v>
      </c>
      <c r="B610" s="7" t="s">
        <v>9</v>
      </c>
      <c r="C610" s="7" t="s">
        <v>7</v>
      </c>
      <c r="D610" s="16">
        <v>196.95</v>
      </c>
      <c r="P610" s="2"/>
    </row>
    <row r="611" spans="1:16" x14ac:dyDescent="0.25">
      <c r="A611" s="27">
        <v>42526</v>
      </c>
      <c r="B611" s="7" t="s">
        <v>6</v>
      </c>
      <c r="C611" s="7" t="s">
        <v>7</v>
      </c>
      <c r="D611" s="16">
        <v>407.99</v>
      </c>
      <c r="P611" s="2"/>
    </row>
    <row r="612" spans="1:16" x14ac:dyDescent="0.25">
      <c r="A612" s="27">
        <v>42585</v>
      </c>
      <c r="B612" s="7" t="s">
        <v>6</v>
      </c>
      <c r="C612" s="7" t="s">
        <v>7</v>
      </c>
      <c r="D612" s="16">
        <v>744.85</v>
      </c>
      <c r="P612" s="2"/>
    </row>
    <row r="613" spans="1:16" x14ac:dyDescent="0.25">
      <c r="A613" s="27">
        <v>42672</v>
      </c>
      <c r="B613" s="7" t="s">
        <v>5</v>
      </c>
      <c r="C613" s="7" t="s">
        <v>10</v>
      </c>
      <c r="D613" s="16">
        <v>186.33</v>
      </c>
      <c r="P613" s="2"/>
    </row>
    <row r="614" spans="1:16" x14ac:dyDescent="0.25">
      <c r="A614" s="27">
        <v>42423</v>
      </c>
      <c r="B614" s="7" t="s">
        <v>6</v>
      </c>
      <c r="C614" s="7" t="s">
        <v>10</v>
      </c>
      <c r="D614" s="16">
        <v>365.55</v>
      </c>
      <c r="P614" s="2"/>
    </row>
    <row r="615" spans="1:16" x14ac:dyDescent="0.25">
      <c r="A615" s="27">
        <v>42395</v>
      </c>
      <c r="B615" s="7" t="s">
        <v>4</v>
      </c>
      <c r="C615" s="7" t="s">
        <v>11</v>
      </c>
      <c r="D615" s="16">
        <v>230.54</v>
      </c>
      <c r="P615" s="2"/>
    </row>
    <row r="616" spans="1:16" x14ac:dyDescent="0.25">
      <c r="A616" s="27">
        <v>42666</v>
      </c>
      <c r="B616" s="7" t="s">
        <v>6</v>
      </c>
      <c r="C616" s="7" t="s">
        <v>10</v>
      </c>
      <c r="D616" s="16">
        <v>327.71</v>
      </c>
      <c r="P616" s="2"/>
    </row>
    <row r="617" spans="1:16" x14ac:dyDescent="0.25">
      <c r="A617" s="27">
        <v>42405</v>
      </c>
      <c r="B617" s="7" t="s">
        <v>5</v>
      </c>
      <c r="C617" s="7" t="s">
        <v>10</v>
      </c>
      <c r="D617" s="16">
        <v>701.69</v>
      </c>
      <c r="P617" s="2"/>
    </row>
    <row r="618" spans="1:16" x14ac:dyDescent="0.25">
      <c r="A618" s="27">
        <v>42384</v>
      </c>
      <c r="B618" s="7" t="s">
        <v>9</v>
      </c>
      <c r="C618" s="7" t="s">
        <v>8</v>
      </c>
      <c r="D618" s="16">
        <v>804.55</v>
      </c>
      <c r="P618" s="2"/>
    </row>
    <row r="619" spans="1:16" x14ac:dyDescent="0.25">
      <c r="A619" s="27">
        <v>42705</v>
      </c>
      <c r="B619" s="7" t="s">
        <v>5</v>
      </c>
      <c r="C619" s="7" t="s">
        <v>8</v>
      </c>
      <c r="D619" s="16">
        <v>176.38</v>
      </c>
      <c r="P619" s="2"/>
    </row>
    <row r="620" spans="1:16" x14ac:dyDescent="0.25">
      <c r="A620" s="27">
        <v>42383</v>
      </c>
      <c r="B620" s="7" t="s">
        <v>4</v>
      </c>
      <c r="C620" s="7" t="s">
        <v>7</v>
      </c>
      <c r="D620" s="16">
        <v>833.78</v>
      </c>
      <c r="P620" s="2"/>
    </row>
    <row r="621" spans="1:16" x14ac:dyDescent="0.25">
      <c r="A621" s="27">
        <v>42678</v>
      </c>
      <c r="B621" s="7" t="s">
        <v>6</v>
      </c>
      <c r="C621" s="7" t="s">
        <v>7</v>
      </c>
      <c r="D621" s="16">
        <v>257.52</v>
      </c>
      <c r="P621" s="2"/>
    </row>
    <row r="622" spans="1:16" x14ac:dyDescent="0.25">
      <c r="A622" s="27">
        <v>42435</v>
      </c>
      <c r="B622" s="7" t="s">
        <v>6</v>
      </c>
      <c r="C622" s="7" t="s">
        <v>7</v>
      </c>
      <c r="D622" s="16">
        <v>894.11</v>
      </c>
      <c r="P622" s="2"/>
    </row>
    <row r="623" spans="1:16" x14ac:dyDescent="0.25">
      <c r="A623" s="27">
        <v>42461</v>
      </c>
      <c r="B623" s="7" t="s">
        <v>4</v>
      </c>
      <c r="C623" s="7" t="s">
        <v>7</v>
      </c>
      <c r="D623" s="16">
        <v>762.2</v>
      </c>
      <c r="P623" s="2"/>
    </row>
    <row r="624" spans="1:16" x14ac:dyDescent="0.25">
      <c r="A624" s="27">
        <v>42625</v>
      </c>
      <c r="B624" s="7" t="s">
        <v>9</v>
      </c>
      <c r="C624" s="7" t="s">
        <v>8</v>
      </c>
      <c r="D624" s="16">
        <v>126.12</v>
      </c>
      <c r="P624" s="2"/>
    </row>
    <row r="625" spans="1:16" x14ac:dyDescent="0.25">
      <c r="A625" s="27">
        <v>42459</v>
      </c>
      <c r="B625" s="7" t="s">
        <v>9</v>
      </c>
      <c r="C625" s="7" t="s">
        <v>11</v>
      </c>
      <c r="D625" s="16">
        <v>546.67999999999995</v>
      </c>
      <c r="P625" s="2"/>
    </row>
    <row r="626" spans="1:16" x14ac:dyDescent="0.25">
      <c r="A626" s="27">
        <v>42495</v>
      </c>
      <c r="B626" s="7" t="s">
        <v>6</v>
      </c>
      <c r="C626" s="7" t="s">
        <v>7</v>
      </c>
      <c r="D626" s="16">
        <v>553.25</v>
      </c>
      <c r="P626" s="2"/>
    </row>
    <row r="627" spans="1:16" x14ac:dyDescent="0.25">
      <c r="A627" s="27">
        <v>42442</v>
      </c>
      <c r="B627" s="7" t="s">
        <v>4</v>
      </c>
      <c r="C627" s="7" t="s">
        <v>8</v>
      </c>
      <c r="D627" s="16">
        <v>481.74</v>
      </c>
      <c r="P627" s="2"/>
    </row>
    <row r="628" spans="1:16" x14ac:dyDescent="0.25">
      <c r="A628" s="27">
        <v>42613</v>
      </c>
      <c r="B628" s="7" t="s">
        <v>5</v>
      </c>
      <c r="C628" s="7" t="s">
        <v>11</v>
      </c>
      <c r="D628" s="16">
        <v>591.75</v>
      </c>
      <c r="P628" s="2"/>
    </row>
    <row r="629" spans="1:16" x14ac:dyDescent="0.25">
      <c r="A629" s="27">
        <v>42672</v>
      </c>
      <c r="B629" s="7" t="s">
        <v>4</v>
      </c>
      <c r="C629" s="7" t="s">
        <v>10</v>
      </c>
      <c r="D629" s="16">
        <v>778.17</v>
      </c>
      <c r="P629" s="2"/>
    </row>
    <row r="630" spans="1:16" x14ac:dyDescent="0.25">
      <c r="A630" s="27">
        <v>42572</v>
      </c>
      <c r="B630" s="7" t="s">
        <v>6</v>
      </c>
      <c r="C630" s="7" t="s">
        <v>7</v>
      </c>
      <c r="D630" s="16">
        <v>149.31</v>
      </c>
      <c r="P630" s="2"/>
    </row>
    <row r="631" spans="1:16" x14ac:dyDescent="0.25">
      <c r="A631" s="27">
        <v>42557</v>
      </c>
      <c r="B631" s="7" t="s">
        <v>9</v>
      </c>
      <c r="C631" s="7" t="s">
        <v>8</v>
      </c>
      <c r="D631" s="16">
        <v>678.94</v>
      </c>
      <c r="P631" s="2"/>
    </row>
    <row r="632" spans="1:16" x14ac:dyDescent="0.25">
      <c r="A632" s="27">
        <v>42516</v>
      </c>
      <c r="B632" s="7" t="s">
        <v>4</v>
      </c>
      <c r="C632" s="7" t="s">
        <v>11</v>
      </c>
      <c r="D632" s="16">
        <v>209.71</v>
      </c>
      <c r="P632" s="2"/>
    </row>
    <row r="633" spans="1:16" x14ac:dyDescent="0.25">
      <c r="A633" s="27">
        <v>42413</v>
      </c>
      <c r="B633" s="7" t="s">
        <v>5</v>
      </c>
      <c r="C633" s="7" t="s">
        <v>11</v>
      </c>
      <c r="D633" s="16">
        <v>526.01</v>
      </c>
      <c r="P633" s="2"/>
    </row>
    <row r="634" spans="1:16" x14ac:dyDescent="0.25">
      <c r="A634" s="27">
        <v>42714</v>
      </c>
      <c r="B634" s="7" t="s">
        <v>6</v>
      </c>
      <c r="C634" s="7" t="s">
        <v>8</v>
      </c>
      <c r="D634" s="16">
        <v>784.79</v>
      </c>
      <c r="P634" s="2"/>
    </row>
    <row r="635" spans="1:16" x14ac:dyDescent="0.25">
      <c r="A635" s="27">
        <v>42672</v>
      </c>
      <c r="B635" s="7" t="s">
        <v>4</v>
      </c>
      <c r="C635" s="7" t="s">
        <v>10</v>
      </c>
      <c r="D635" s="16">
        <v>581</v>
      </c>
      <c r="P635" s="2"/>
    </row>
    <row r="636" spans="1:16" x14ac:dyDescent="0.25">
      <c r="A636" s="27">
        <v>42600</v>
      </c>
      <c r="B636" s="7" t="s">
        <v>9</v>
      </c>
      <c r="C636" s="7" t="s">
        <v>10</v>
      </c>
      <c r="D636" s="16">
        <v>100.68</v>
      </c>
      <c r="P636" s="2"/>
    </row>
    <row r="637" spans="1:16" x14ac:dyDescent="0.25">
      <c r="A637" s="27">
        <v>42682</v>
      </c>
      <c r="B637" s="7" t="s">
        <v>9</v>
      </c>
      <c r="C637" s="7" t="s">
        <v>10</v>
      </c>
      <c r="D637" s="16">
        <v>771.23</v>
      </c>
      <c r="P637" s="2"/>
    </row>
    <row r="638" spans="1:16" x14ac:dyDescent="0.25">
      <c r="A638" s="27">
        <v>42521</v>
      </c>
      <c r="B638" s="7" t="s">
        <v>6</v>
      </c>
      <c r="C638" s="7" t="s">
        <v>8</v>
      </c>
      <c r="D638" s="16">
        <v>141.63999999999999</v>
      </c>
      <c r="P638" s="2"/>
    </row>
    <row r="639" spans="1:16" x14ac:dyDescent="0.25">
      <c r="A639" s="27">
        <v>42676</v>
      </c>
      <c r="B639" s="7" t="s">
        <v>5</v>
      </c>
      <c r="C639" s="7" t="s">
        <v>10</v>
      </c>
      <c r="D639" s="16">
        <v>640.86</v>
      </c>
      <c r="P639" s="2"/>
    </row>
    <row r="640" spans="1:16" x14ac:dyDescent="0.25">
      <c r="A640" s="27">
        <v>42680</v>
      </c>
      <c r="B640" s="7" t="s">
        <v>6</v>
      </c>
      <c r="C640" s="7" t="s">
        <v>7</v>
      </c>
      <c r="D640" s="16">
        <v>808.31</v>
      </c>
      <c r="P640" s="2"/>
    </row>
    <row r="641" spans="1:16" x14ac:dyDescent="0.25">
      <c r="A641" s="27">
        <v>42395</v>
      </c>
      <c r="B641" s="7" t="s">
        <v>4</v>
      </c>
      <c r="C641" s="7" t="s">
        <v>7</v>
      </c>
      <c r="D641" s="16">
        <v>625.9</v>
      </c>
      <c r="P641" s="2"/>
    </row>
    <row r="642" spans="1:16" x14ac:dyDescent="0.25">
      <c r="A642" s="27">
        <v>42501</v>
      </c>
      <c r="B642" s="7" t="s">
        <v>5</v>
      </c>
      <c r="C642" s="7" t="s">
        <v>8</v>
      </c>
      <c r="D642" s="16">
        <v>218.22</v>
      </c>
      <c r="P642" s="2"/>
    </row>
    <row r="643" spans="1:16" x14ac:dyDescent="0.25">
      <c r="A643" s="27">
        <v>42687</v>
      </c>
      <c r="B643" s="7" t="s">
        <v>9</v>
      </c>
      <c r="C643" s="7" t="s">
        <v>10</v>
      </c>
      <c r="D643" s="16">
        <v>338.76</v>
      </c>
      <c r="P643" s="2"/>
    </row>
    <row r="644" spans="1:16" x14ac:dyDescent="0.25">
      <c r="A644" s="27">
        <v>42518</v>
      </c>
      <c r="B644" s="7" t="s">
        <v>4</v>
      </c>
      <c r="C644" s="7" t="s">
        <v>8</v>
      </c>
      <c r="D644" s="16">
        <v>289.20999999999998</v>
      </c>
      <c r="P644" s="2"/>
    </row>
    <row r="645" spans="1:16" x14ac:dyDescent="0.25">
      <c r="A645" s="27">
        <v>42637</v>
      </c>
      <c r="B645" s="7" t="s">
        <v>4</v>
      </c>
      <c r="C645" s="7" t="s">
        <v>11</v>
      </c>
      <c r="D645" s="16">
        <v>308.58</v>
      </c>
      <c r="P645" s="2"/>
    </row>
    <row r="646" spans="1:16" x14ac:dyDescent="0.25">
      <c r="A646" s="27">
        <v>42665</v>
      </c>
      <c r="B646" s="7" t="s">
        <v>9</v>
      </c>
      <c r="C646" s="7" t="s">
        <v>11</v>
      </c>
      <c r="D646" s="16">
        <v>127.47</v>
      </c>
      <c r="P646" s="2"/>
    </row>
    <row r="647" spans="1:16" x14ac:dyDescent="0.25">
      <c r="A647" s="27">
        <v>42470</v>
      </c>
      <c r="B647" s="7" t="s">
        <v>6</v>
      </c>
      <c r="C647" s="7" t="s">
        <v>7</v>
      </c>
      <c r="D647" s="16">
        <v>342.07</v>
      </c>
      <c r="P647" s="2"/>
    </row>
    <row r="648" spans="1:16" x14ac:dyDescent="0.25">
      <c r="A648" s="27">
        <v>42714</v>
      </c>
      <c r="B648" s="7" t="s">
        <v>5</v>
      </c>
      <c r="C648" s="7" t="s">
        <v>7</v>
      </c>
      <c r="D648" s="16">
        <v>348.11</v>
      </c>
      <c r="P648" s="2"/>
    </row>
    <row r="649" spans="1:16" x14ac:dyDescent="0.25">
      <c r="A649" s="27">
        <v>42727</v>
      </c>
      <c r="B649" s="7" t="s">
        <v>4</v>
      </c>
      <c r="C649" s="7" t="s">
        <v>8</v>
      </c>
      <c r="D649" s="16">
        <v>737.72</v>
      </c>
      <c r="P649" s="2"/>
    </row>
    <row r="650" spans="1:16" x14ac:dyDescent="0.25">
      <c r="A650" s="27">
        <v>42612</v>
      </c>
      <c r="B650" s="7" t="s">
        <v>4</v>
      </c>
      <c r="C650" s="7" t="s">
        <v>11</v>
      </c>
      <c r="D650" s="16">
        <v>884.17</v>
      </c>
      <c r="P650" s="2"/>
    </row>
    <row r="651" spans="1:16" x14ac:dyDescent="0.25">
      <c r="A651" s="27">
        <v>42728</v>
      </c>
      <c r="B651" s="7" t="s">
        <v>5</v>
      </c>
      <c r="C651" s="7" t="s">
        <v>8</v>
      </c>
      <c r="D651" s="16">
        <v>456.55</v>
      </c>
      <c r="P651" s="2"/>
    </row>
    <row r="652" spans="1:16" x14ac:dyDescent="0.25">
      <c r="A652" s="27">
        <v>42655</v>
      </c>
      <c r="B652" s="7" t="s">
        <v>4</v>
      </c>
      <c r="C652" s="7" t="s">
        <v>10</v>
      </c>
      <c r="D652" s="16">
        <v>203.68</v>
      </c>
      <c r="P652" s="2"/>
    </row>
    <row r="653" spans="1:16" x14ac:dyDescent="0.25">
      <c r="A653" s="27">
        <v>42592</v>
      </c>
      <c r="B653" s="7" t="s">
        <v>9</v>
      </c>
      <c r="C653" s="7" t="s">
        <v>11</v>
      </c>
      <c r="D653" s="16">
        <v>311.54000000000002</v>
      </c>
      <c r="P653" s="2"/>
    </row>
    <row r="654" spans="1:16" x14ac:dyDescent="0.25">
      <c r="A654" s="27">
        <v>42697</v>
      </c>
      <c r="B654" s="7" t="s">
        <v>5</v>
      </c>
      <c r="C654" s="7" t="s">
        <v>7</v>
      </c>
      <c r="D654" s="16">
        <v>890.04</v>
      </c>
      <c r="P654" s="2"/>
    </row>
    <row r="655" spans="1:16" x14ac:dyDescent="0.25">
      <c r="A655" s="27">
        <v>42534</v>
      </c>
      <c r="B655" s="7" t="s">
        <v>9</v>
      </c>
      <c r="C655" s="7" t="s">
        <v>8</v>
      </c>
      <c r="D655" s="16">
        <v>799.67</v>
      </c>
      <c r="P655" s="2"/>
    </row>
    <row r="656" spans="1:16" x14ac:dyDescent="0.25">
      <c r="A656" s="27">
        <v>42537</v>
      </c>
      <c r="B656" s="7" t="s">
        <v>4</v>
      </c>
      <c r="C656" s="7" t="s">
        <v>8</v>
      </c>
      <c r="D656" s="16">
        <v>120.74</v>
      </c>
      <c r="P656" s="2"/>
    </row>
    <row r="657" spans="1:16" x14ac:dyDescent="0.25">
      <c r="A657" s="27">
        <v>42480</v>
      </c>
      <c r="B657" s="7" t="s">
        <v>6</v>
      </c>
      <c r="C657" s="7" t="s">
        <v>10</v>
      </c>
      <c r="D657" s="16">
        <v>626.25</v>
      </c>
      <c r="P657" s="2"/>
    </row>
    <row r="658" spans="1:16" x14ac:dyDescent="0.25">
      <c r="A658" s="27">
        <v>42644</v>
      </c>
      <c r="B658" s="7" t="s">
        <v>5</v>
      </c>
      <c r="C658" s="7" t="s">
        <v>8</v>
      </c>
      <c r="D658" s="16">
        <v>217.54</v>
      </c>
      <c r="P658" s="2"/>
    </row>
    <row r="659" spans="1:16" x14ac:dyDescent="0.25">
      <c r="A659" s="27">
        <v>42641</v>
      </c>
      <c r="B659" s="7" t="s">
        <v>9</v>
      </c>
      <c r="C659" s="7" t="s">
        <v>7</v>
      </c>
      <c r="D659" s="16">
        <v>531.72</v>
      </c>
      <c r="P659" s="2"/>
    </row>
    <row r="660" spans="1:16" x14ac:dyDescent="0.25">
      <c r="A660" s="27">
        <v>42413</v>
      </c>
      <c r="B660" s="7" t="s">
        <v>6</v>
      </c>
      <c r="C660" s="7" t="s">
        <v>7</v>
      </c>
      <c r="D660" s="16">
        <v>138.66999999999999</v>
      </c>
      <c r="P660" s="2"/>
    </row>
    <row r="661" spans="1:16" x14ac:dyDescent="0.25">
      <c r="A661" s="27">
        <v>42384</v>
      </c>
      <c r="B661" s="7" t="s">
        <v>5</v>
      </c>
      <c r="C661" s="7" t="s">
        <v>7</v>
      </c>
      <c r="D661" s="16">
        <v>882.43</v>
      </c>
      <c r="P661" s="2"/>
    </row>
    <row r="662" spans="1:16" x14ac:dyDescent="0.25">
      <c r="A662" s="27">
        <v>42568</v>
      </c>
      <c r="B662" s="7" t="s">
        <v>9</v>
      </c>
      <c r="C662" s="7" t="s">
        <v>8</v>
      </c>
      <c r="D662" s="16">
        <v>876.92</v>
      </c>
      <c r="P662" s="2"/>
    </row>
    <row r="663" spans="1:16" x14ac:dyDescent="0.25">
      <c r="A663" s="27">
        <v>42695</v>
      </c>
      <c r="B663" s="7" t="s">
        <v>4</v>
      </c>
      <c r="C663" s="7" t="s">
        <v>8</v>
      </c>
      <c r="D663" s="16">
        <v>475.21</v>
      </c>
      <c r="P663" s="2"/>
    </row>
    <row r="664" spans="1:16" x14ac:dyDescent="0.25">
      <c r="A664" s="27">
        <v>42714</v>
      </c>
      <c r="B664" s="7" t="s">
        <v>5</v>
      </c>
      <c r="C664" s="7" t="s">
        <v>7</v>
      </c>
      <c r="D664" s="16">
        <v>333.85</v>
      </c>
      <c r="P664" s="2"/>
    </row>
    <row r="665" spans="1:16" x14ac:dyDescent="0.25">
      <c r="A665" s="27">
        <v>42462</v>
      </c>
      <c r="B665" s="7" t="s">
        <v>6</v>
      </c>
      <c r="C665" s="7" t="s">
        <v>7</v>
      </c>
      <c r="D665" s="16">
        <v>894.33</v>
      </c>
      <c r="P665" s="2"/>
    </row>
    <row r="666" spans="1:16" x14ac:dyDescent="0.25">
      <c r="A666" s="27">
        <v>42456</v>
      </c>
      <c r="B666" s="7" t="s">
        <v>6</v>
      </c>
      <c r="C666" s="7" t="s">
        <v>7</v>
      </c>
      <c r="D666" s="16">
        <v>610.74</v>
      </c>
      <c r="P666" s="2"/>
    </row>
    <row r="667" spans="1:16" x14ac:dyDescent="0.25">
      <c r="A667" s="27">
        <v>42568</v>
      </c>
      <c r="B667" s="7" t="s">
        <v>9</v>
      </c>
      <c r="C667" s="7" t="s">
        <v>7</v>
      </c>
      <c r="D667" s="16">
        <v>256.12</v>
      </c>
      <c r="P667" s="2"/>
    </row>
    <row r="668" spans="1:16" x14ac:dyDescent="0.25">
      <c r="A668" s="27">
        <v>42617</v>
      </c>
      <c r="B668" s="7" t="s">
        <v>9</v>
      </c>
      <c r="C668" s="7" t="s">
        <v>10</v>
      </c>
      <c r="D668" s="16">
        <v>731.66</v>
      </c>
      <c r="P668" s="2"/>
    </row>
    <row r="669" spans="1:16" x14ac:dyDescent="0.25">
      <c r="A669" s="27">
        <v>42520</v>
      </c>
      <c r="B669" s="7" t="s">
        <v>6</v>
      </c>
      <c r="C669" s="7" t="s">
        <v>10</v>
      </c>
      <c r="D669" s="16">
        <v>668.44</v>
      </c>
      <c r="P669" s="2"/>
    </row>
    <row r="670" spans="1:16" x14ac:dyDescent="0.25">
      <c r="A670" s="27">
        <v>42707</v>
      </c>
      <c r="B670" s="7" t="s">
        <v>5</v>
      </c>
      <c r="C670" s="7" t="s">
        <v>10</v>
      </c>
      <c r="D670" s="16">
        <v>121.51</v>
      </c>
      <c r="P670" s="2"/>
    </row>
    <row r="671" spans="1:16" x14ac:dyDescent="0.25">
      <c r="A671" s="27">
        <v>42708</v>
      </c>
      <c r="B671" s="7" t="s">
        <v>9</v>
      </c>
      <c r="C671" s="7" t="s">
        <v>8</v>
      </c>
      <c r="D671" s="16">
        <v>272.87</v>
      </c>
      <c r="P671" s="2"/>
    </row>
    <row r="672" spans="1:16" x14ac:dyDescent="0.25">
      <c r="A672" s="27">
        <v>42673</v>
      </c>
      <c r="B672" s="7" t="s">
        <v>9</v>
      </c>
      <c r="C672" s="7" t="s">
        <v>7</v>
      </c>
      <c r="D672" s="16">
        <v>438.69</v>
      </c>
      <c r="P672" s="2"/>
    </row>
    <row r="673" spans="1:16" x14ac:dyDescent="0.25">
      <c r="A673" s="27">
        <v>42715</v>
      </c>
      <c r="B673" s="7" t="s">
        <v>6</v>
      </c>
      <c r="C673" s="7" t="s">
        <v>10</v>
      </c>
      <c r="D673" s="16">
        <v>283.99</v>
      </c>
      <c r="P673" s="2"/>
    </row>
    <row r="674" spans="1:16" x14ac:dyDescent="0.25">
      <c r="A674" s="27">
        <v>42462</v>
      </c>
      <c r="B674" s="7" t="s">
        <v>5</v>
      </c>
      <c r="C674" s="7" t="s">
        <v>7</v>
      </c>
      <c r="D674" s="16">
        <v>200.23</v>
      </c>
      <c r="P674" s="2"/>
    </row>
    <row r="675" spans="1:16" x14ac:dyDescent="0.25">
      <c r="A675" s="27">
        <v>42370</v>
      </c>
      <c r="B675" s="7" t="s">
        <v>5</v>
      </c>
      <c r="C675" s="7" t="s">
        <v>10</v>
      </c>
      <c r="D675" s="16">
        <v>649.59</v>
      </c>
      <c r="P675" s="2"/>
    </row>
    <row r="676" spans="1:16" x14ac:dyDescent="0.25">
      <c r="A676" s="27">
        <v>42637</v>
      </c>
      <c r="B676" s="7" t="s">
        <v>6</v>
      </c>
      <c r="C676" s="7" t="s">
        <v>8</v>
      </c>
      <c r="D676" s="16">
        <v>256.20999999999998</v>
      </c>
      <c r="P676" s="2"/>
    </row>
    <row r="677" spans="1:16" x14ac:dyDescent="0.25">
      <c r="A677" s="27">
        <v>42454</v>
      </c>
      <c r="B677" s="7" t="s">
        <v>9</v>
      </c>
      <c r="C677" s="7" t="s">
        <v>11</v>
      </c>
      <c r="D677" s="16">
        <v>437.69</v>
      </c>
      <c r="P677" s="2"/>
    </row>
    <row r="678" spans="1:16" x14ac:dyDescent="0.25">
      <c r="A678" s="27">
        <v>42593</v>
      </c>
      <c r="B678" s="7" t="s">
        <v>5</v>
      </c>
      <c r="C678" s="7" t="s">
        <v>10</v>
      </c>
      <c r="D678" s="16">
        <v>630.91</v>
      </c>
      <c r="P678" s="2"/>
    </row>
    <row r="679" spans="1:16" x14ac:dyDescent="0.25">
      <c r="A679" s="27">
        <v>42457</v>
      </c>
      <c r="B679" s="7" t="s">
        <v>6</v>
      </c>
      <c r="C679" s="7" t="s">
        <v>10</v>
      </c>
      <c r="D679" s="16">
        <v>348.47</v>
      </c>
      <c r="P679" s="2"/>
    </row>
    <row r="680" spans="1:16" x14ac:dyDescent="0.25">
      <c r="A680" s="27">
        <v>42700</v>
      </c>
      <c r="B680" s="7" t="s">
        <v>9</v>
      </c>
      <c r="C680" s="7" t="s">
        <v>7</v>
      </c>
      <c r="D680" s="16">
        <v>613.64</v>
      </c>
      <c r="P680" s="2"/>
    </row>
    <row r="681" spans="1:16" x14ac:dyDescent="0.25">
      <c r="A681" s="27">
        <v>42647</v>
      </c>
      <c r="B681" s="7" t="s">
        <v>5</v>
      </c>
      <c r="C681" s="7" t="s">
        <v>10</v>
      </c>
      <c r="D681" s="16">
        <v>239.1</v>
      </c>
      <c r="P681" s="2"/>
    </row>
    <row r="682" spans="1:16" x14ac:dyDescent="0.25">
      <c r="A682" s="27">
        <v>42405</v>
      </c>
      <c r="B682" s="7" t="s">
        <v>6</v>
      </c>
      <c r="C682" s="7" t="s">
        <v>10</v>
      </c>
      <c r="D682" s="16">
        <v>115.92</v>
      </c>
      <c r="P682" s="2"/>
    </row>
    <row r="683" spans="1:16" x14ac:dyDescent="0.25">
      <c r="A683" s="27">
        <v>42578</v>
      </c>
      <c r="B683" s="7" t="s">
        <v>9</v>
      </c>
      <c r="C683" s="7" t="s">
        <v>8</v>
      </c>
      <c r="D683" s="16">
        <v>778.71</v>
      </c>
      <c r="P683" s="2"/>
    </row>
    <row r="684" spans="1:16" x14ac:dyDescent="0.25">
      <c r="A684" s="27">
        <v>42620</v>
      </c>
      <c r="B684" s="7" t="s">
        <v>6</v>
      </c>
      <c r="C684" s="7" t="s">
        <v>7</v>
      </c>
      <c r="D684" s="16">
        <v>527.46</v>
      </c>
      <c r="P684" s="2"/>
    </row>
    <row r="685" spans="1:16" x14ac:dyDescent="0.25">
      <c r="A685" s="27">
        <v>42511</v>
      </c>
      <c r="B685" s="7" t="s">
        <v>9</v>
      </c>
      <c r="C685" s="7" t="s">
        <v>8</v>
      </c>
      <c r="D685" s="16">
        <v>668.3</v>
      </c>
      <c r="P685" s="2"/>
    </row>
    <row r="686" spans="1:16" x14ac:dyDescent="0.25">
      <c r="A686" s="27">
        <v>42440</v>
      </c>
      <c r="B686" s="7" t="s">
        <v>5</v>
      </c>
      <c r="C686" s="7" t="s">
        <v>8</v>
      </c>
      <c r="D686" s="16">
        <v>408.59</v>
      </c>
      <c r="P686" s="2"/>
    </row>
    <row r="687" spans="1:16" x14ac:dyDescent="0.25">
      <c r="A687" s="27">
        <v>42448</v>
      </c>
      <c r="B687" s="7" t="s">
        <v>5</v>
      </c>
      <c r="C687" s="7" t="s">
        <v>10</v>
      </c>
      <c r="D687" s="16">
        <v>356.95</v>
      </c>
      <c r="P687" s="2"/>
    </row>
    <row r="688" spans="1:16" x14ac:dyDescent="0.25">
      <c r="A688" s="27">
        <v>42619</v>
      </c>
      <c r="B688" s="7" t="s">
        <v>4</v>
      </c>
      <c r="C688" s="7" t="s">
        <v>11</v>
      </c>
      <c r="D688" s="16">
        <v>557.27</v>
      </c>
      <c r="P688" s="2"/>
    </row>
    <row r="689" spans="1:16" x14ac:dyDescent="0.25">
      <c r="A689" s="27">
        <v>42675</v>
      </c>
      <c r="B689" s="7" t="s">
        <v>9</v>
      </c>
      <c r="C689" s="7" t="s">
        <v>8</v>
      </c>
      <c r="D689" s="16">
        <v>538.29999999999995</v>
      </c>
      <c r="P689" s="2"/>
    </row>
    <row r="690" spans="1:16" x14ac:dyDescent="0.25">
      <c r="A690" s="27">
        <v>42615</v>
      </c>
      <c r="B690" s="7" t="s">
        <v>4</v>
      </c>
      <c r="C690" s="7" t="s">
        <v>7</v>
      </c>
      <c r="D690" s="16">
        <v>390.21</v>
      </c>
      <c r="P690" s="2"/>
    </row>
    <row r="691" spans="1:16" x14ac:dyDescent="0.25">
      <c r="A691" s="27">
        <v>42501</v>
      </c>
      <c r="B691" s="7" t="s">
        <v>9</v>
      </c>
      <c r="C691" s="7" t="s">
        <v>7</v>
      </c>
      <c r="D691" s="16">
        <v>600</v>
      </c>
      <c r="P691" s="2"/>
    </row>
    <row r="692" spans="1:16" x14ac:dyDescent="0.25">
      <c r="A692" s="27">
        <v>42681</v>
      </c>
      <c r="B692" s="7" t="s">
        <v>9</v>
      </c>
      <c r="C692" s="7" t="s">
        <v>8</v>
      </c>
      <c r="D692" s="16">
        <v>883.44</v>
      </c>
      <c r="P692" s="2"/>
    </row>
    <row r="693" spans="1:16" x14ac:dyDescent="0.25">
      <c r="A693" s="27">
        <v>42498</v>
      </c>
      <c r="B693" s="7" t="s">
        <v>5</v>
      </c>
      <c r="C693" s="7" t="s">
        <v>11</v>
      </c>
      <c r="D693" s="16">
        <v>837.28</v>
      </c>
      <c r="P693" s="2"/>
    </row>
    <row r="694" spans="1:16" x14ac:dyDescent="0.25">
      <c r="A694" s="27">
        <v>42600</v>
      </c>
      <c r="B694" s="7" t="s">
        <v>4</v>
      </c>
      <c r="C694" s="7" t="s">
        <v>11</v>
      </c>
      <c r="D694" s="16">
        <v>876.65</v>
      </c>
      <c r="P694" s="2"/>
    </row>
    <row r="695" spans="1:16" x14ac:dyDescent="0.25">
      <c r="A695" s="27">
        <v>42616</v>
      </c>
      <c r="B695" s="7" t="s">
        <v>9</v>
      </c>
      <c r="C695" s="7" t="s">
        <v>8</v>
      </c>
      <c r="D695" s="16">
        <v>808.77</v>
      </c>
      <c r="P695" s="2"/>
    </row>
    <row r="696" spans="1:16" x14ac:dyDescent="0.25">
      <c r="A696" s="27">
        <v>42620</v>
      </c>
      <c r="B696" s="7" t="s">
        <v>9</v>
      </c>
      <c r="C696" s="7" t="s">
        <v>10</v>
      </c>
      <c r="D696" s="16">
        <v>193.86</v>
      </c>
      <c r="P696" s="2"/>
    </row>
    <row r="697" spans="1:16" x14ac:dyDescent="0.25">
      <c r="A697" s="27">
        <v>42667</v>
      </c>
      <c r="B697" s="7" t="s">
        <v>9</v>
      </c>
      <c r="C697" s="7" t="s">
        <v>10</v>
      </c>
      <c r="D697" s="16">
        <v>589.82000000000005</v>
      </c>
      <c r="P697" s="2"/>
    </row>
    <row r="698" spans="1:16" x14ac:dyDescent="0.25">
      <c r="A698" s="27">
        <v>42388</v>
      </c>
      <c r="B698" s="7" t="s">
        <v>9</v>
      </c>
      <c r="C698" s="7" t="s">
        <v>11</v>
      </c>
      <c r="D698" s="16">
        <v>431.94</v>
      </c>
      <c r="P698" s="2"/>
    </row>
    <row r="699" spans="1:16" x14ac:dyDescent="0.25">
      <c r="A699" s="27">
        <v>42696</v>
      </c>
      <c r="B699" s="7" t="s">
        <v>5</v>
      </c>
      <c r="C699" s="7" t="s">
        <v>10</v>
      </c>
      <c r="D699" s="16">
        <v>295.89</v>
      </c>
      <c r="P699" s="2"/>
    </row>
    <row r="700" spans="1:16" x14ac:dyDescent="0.25">
      <c r="A700" s="27">
        <v>42655</v>
      </c>
      <c r="B700" s="7" t="s">
        <v>9</v>
      </c>
      <c r="C700" s="7" t="s">
        <v>8</v>
      </c>
      <c r="D700" s="16">
        <v>834.4</v>
      </c>
      <c r="P700" s="2"/>
    </row>
    <row r="701" spans="1:16" x14ac:dyDescent="0.25">
      <c r="A701" s="27">
        <v>42569</v>
      </c>
      <c r="B701" s="7" t="s">
        <v>9</v>
      </c>
      <c r="C701" s="7" t="s">
        <v>11</v>
      </c>
      <c r="D701" s="16">
        <v>431.14</v>
      </c>
      <c r="P701" s="2"/>
    </row>
    <row r="702" spans="1:16" x14ac:dyDescent="0.25">
      <c r="A702" s="27">
        <v>42457</v>
      </c>
      <c r="B702" s="7" t="s">
        <v>9</v>
      </c>
      <c r="C702" s="7" t="s">
        <v>8</v>
      </c>
      <c r="D702" s="16">
        <v>771.01</v>
      </c>
      <c r="P702" s="2"/>
    </row>
    <row r="703" spans="1:16" x14ac:dyDescent="0.25">
      <c r="A703" s="27">
        <v>42605</v>
      </c>
      <c r="B703" s="7" t="s">
        <v>4</v>
      </c>
      <c r="C703" s="7" t="s">
        <v>8</v>
      </c>
      <c r="D703" s="16">
        <v>118.03</v>
      </c>
      <c r="P703" s="2"/>
    </row>
    <row r="704" spans="1:16" x14ac:dyDescent="0.25">
      <c r="A704" s="27">
        <v>42501</v>
      </c>
      <c r="B704" s="7" t="s">
        <v>4</v>
      </c>
      <c r="C704" s="7" t="s">
        <v>10</v>
      </c>
      <c r="D704" s="16">
        <v>730.35</v>
      </c>
      <c r="P704" s="2"/>
    </row>
    <row r="705" spans="1:16" x14ac:dyDescent="0.25">
      <c r="A705" s="27">
        <v>42530</v>
      </c>
      <c r="B705" s="7" t="s">
        <v>6</v>
      </c>
      <c r="C705" s="7" t="s">
        <v>8</v>
      </c>
      <c r="D705" s="16">
        <v>597.35</v>
      </c>
      <c r="P705" s="2"/>
    </row>
    <row r="706" spans="1:16" x14ac:dyDescent="0.25">
      <c r="A706" s="27">
        <v>42437</v>
      </c>
      <c r="B706" s="7" t="s">
        <v>9</v>
      </c>
      <c r="C706" s="7" t="s">
        <v>8</v>
      </c>
      <c r="D706" s="16">
        <v>611.19000000000005</v>
      </c>
      <c r="P706" s="2"/>
    </row>
    <row r="707" spans="1:16" x14ac:dyDescent="0.25">
      <c r="A707" s="27">
        <v>42630</v>
      </c>
      <c r="B707" s="7" t="s">
        <v>5</v>
      </c>
      <c r="C707" s="7" t="s">
        <v>11</v>
      </c>
      <c r="D707" s="16">
        <v>428.71</v>
      </c>
      <c r="P707" s="2"/>
    </row>
    <row r="708" spans="1:16" x14ac:dyDescent="0.25">
      <c r="A708" s="27">
        <v>42586</v>
      </c>
      <c r="B708" s="7" t="s">
        <v>9</v>
      </c>
      <c r="C708" s="7" t="s">
        <v>8</v>
      </c>
      <c r="D708" s="16">
        <v>228.28</v>
      </c>
      <c r="P708" s="2"/>
    </row>
    <row r="709" spans="1:16" x14ac:dyDescent="0.25">
      <c r="A709" s="27">
        <v>42421</v>
      </c>
      <c r="B709" s="7" t="s">
        <v>6</v>
      </c>
      <c r="C709" s="7" t="s">
        <v>10</v>
      </c>
      <c r="D709" s="16">
        <v>179.92</v>
      </c>
      <c r="P709" s="2"/>
    </row>
    <row r="710" spans="1:16" x14ac:dyDescent="0.25">
      <c r="A710" s="27">
        <v>42480</v>
      </c>
      <c r="B710" s="7" t="s">
        <v>5</v>
      </c>
      <c r="C710" s="7" t="s">
        <v>8</v>
      </c>
      <c r="D710" s="16">
        <v>787.41</v>
      </c>
      <c r="P710" s="2"/>
    </row>
    <row r="711" spans="1:16" x14ac:dyDescent="0.25">
      <c r="A711" s="27">
        <v>42588</v>
      </c>
      <c r="B711" s="7" t="s">
        <v>9</v>
      </c>
      <c r="C711" s="7" t="s">
        <v>11</v>
      </c>
      <c r="D711" s="16">
        <v>645.82000000000005</v>
      </c>
      <c r="P711" s="2"/>
    </row>
    <row r="712" spans="1:16" x14ac:dyDescent="0.25">
      <c r="A712" s="27">
        <v>42444</v>
      </c>
      <c r="B712" s="7" t="s">
        <v>6</v>
      </c>
      <c r="C712" s="7" t="s">
        <v>7</v>
      </c>
      <c r="D712" s="16">
        <v>576.12</v>
      </c>
      <c r="P712" s="2"/>
    </row>
    <row r="713" spans="1:16" x14ac:dyDescent="0.25">
      <c r="A713" s="27">
        <v>42564</v>
      </c>
      <c r="B713" s="7" t="s">
        <v>4</v>
      </c>
      <c r="C713" s="7" t="s">
        <v>7</v>
      </c>
      <c r="D713" s="16">
        <v>528.46</v>
      </c>
      <c r="P713" s="2"/>
    </row>
    <row r="714" spans="1:16" x14ac:dyDescent="0.25">
      <c r="A714" s="27">
        <v>42653</v>
      </c>
      <c r="B714" s="7" t="s">
        <v>5</v>
      </c>
      <c r="C714" s="7" t="s">
        <v>10</v>
      </c>
      <c r="D714" s="16">
        <v>873.43</v>
      </c>
      <c r="P714" s="2"/>
    </row>
    <row r="715" spans="1:16" x14ac:dyDescent="0.25">
      <c r="A715" s="27">
        <v>42508</v>
      </c>
      <c r="B715" s="7" t="s">
        <v>6</v>
      </c>
      <c r="C715" s="7" t="s">
        <v>7</v>
      </c>
      <c r="D715" s="16">
        <v>422.72</v>
      </c>
      <c r="P715" s="2"/>
    </row>
    <row r="716" spans="1:16" x14ac:dyDescent="0.25">
      <c r="A716" s="27">
        <v>42624</v>
      </c>
      <c r="B716" s="7" t="s">
        <v>9</v>
      </c>
      <c r="C716" s="7" t="s">
        <v>10</v>
      </c>
      <c r="D716" s="16">
        <v>887</v>
      </c>
      <c r="P716" s="2"/>
    </row>
    <row r="717" spans="1:16" x14ac:dyDescent="0.25">
      <c r="A717" s="27">
        <v>42452</v>
      </c>
      <c r="B717" s="7" t="s">
        <v>5</v>
      </c>
      <c r="C717" s="7" t="s">
        <v>7</v>
      </c>
      <c r="D717" s="16">
        <v>165.76</v>
      </c>
      <c r="P717" s="2"/>
    </row>
    <row r="718" spans="1:16" x14ac:dyDescent="0.25">
      <c r="A718" s="27">
        <v>42656</v>
      </c>
      <c r="B718" s="7" t="s">
        <v>4</v>
      </c>
      <c r="C718" s="7" t="s">
        <v>10</v>
      </c>
      <c r="D718" s="16">
        <v>453.79</v>
      </c>
      <c r="P718" s="2"/>
    </row>
    <row r="719" spans="1:16" x14ac:dyDescent="0.25">
      <c r="A719" s="27">
        <v>42381</v>
      </c>
      <c r="B719" s="7" t="s">
        <v>9</v>
      </c>
      <c r="C719" s="7" t="s">
        <v>8</v>
      </c>
      <c r="D719" s="16">
        <v>663.05</v>
      </c>
      <c r="P719" s="2"/>
    </row>
    <row r="720" spans="1:16" x14ac:dyDescent="0.25">
      <c r="A720" s="27">
        <v>42584</v>
      </c>
      <c r="B720" s="7" t="s">
        <v>6</v>
      </c>
      <c r="C720" s="7" t="s">
        <v>7</v>
      </c>
      <c r="D720" s="16">
        <v>179.48</v>
      </c>
      <c r="P720" s="2"/>
    </row>
    <row r="721" spans="1:16" x14ac:dyDescent="0.25">
      <c r="A721" s="27">
        <v>42448</v>
      </c>
      <c r="B721" s="7" t="s">
        <v>5</v>
      </c>
      <c r="C721" s="7" t="s">
        <v>10</v>
      </c>
      <c r="D721" s="16">
        <v>278.20999999999998</v>
      </c>
      <c r="P721" s="2"/>
    </row>
    <row r="722" spans="1:16" x14ac:dyDescent="0.25">
      <c r="A722" s="27">
        <v>42585</v>
      </c>
      <c r="B722" s="7" t="s">
        <v>6</v>
      </c>
      <c r="C722" s="7" t="s">
        <v>7</v>
      </c>
      <c r="D722" s="16">
        <v>573.53</v>
      </c>
      <c r="P722" s="2"/>
    </row>
    <row r="723" spans="1:16" x14ac:dyDescent="0.25">
      <c r="A723" s="27">
        <v>42569</v>
      </c>
      <c r="B723" s="7" t="s">
        <v>4</v>
      </c>
      <c r="C723" s="7" t="s">
        <v>8</v>
      </c>
      <c r="D723" s="16">
        <v>307.39</v>
      </c>
      <c r="P723" s="2"/>
    </row>
    <row r="724" spans="1:16" x14ac:dyDescent="0.25">
      <c r="A724" s="27">
        <v>42593</v>
      </c>
      <c r="B724" s="7" t="s">
        <v>9</v>
      </c>
      <c r="C724" s="7" t="s">
        <v>11</v>
      </c>
      <c r="D724" s="16">
        <v>514.38</v>
      </c>
      <c r="P724" s="2"/>
    </row>
    <row r="725" spans="1:16" x14ac:dyDescent="0.25">
      <c r="A725" s="27">
        <v>42653</v>
      </c>
      <c r="B725" s="7" t="s">
        <v>9</v>
      </c>
      <c r="C725" s="7" t="s">
        <v>10</v>
      </c>
      <c r="D725" s="16">
        <v>129.65</v>
      </c>
      <c r="P725" s="2"/>
    </row>
    <row r="726" spans="1:16" x14ac:dyDescent="0.25">
      <c r="A726" s="27">
        <v>42497</v>
      </c>
      <c r="B726" s="7" t="s">
        <v>5</v>
      </c>
      <c r="C726" s="7" t="s">
        <v>10</v>
      </c>
      <c r="D726" s="16">
        <v>840.67</v>
      </c>
      <c r="P726" s="2"/>
    </row>
    <row r="727" spans="1:16" x14ac:dyDescent="0.25">
      <c r="A727" s="27">
        <v>42540</v>
      </c>
      <c r="B727" s="7" t="s">
        <v>6</v>
      </c>
      <c r="C727" s="7" t="s">
        <v>8</v>
      </c>
      <c r="D727" s="16">
        <v>203.52</v>
      </c>
      <c r="P727" s="2"/>
    </row>
    <row r="728" spans="1:16" x14ac:dyDescent="0.25">
      <c r="A728" s="27">
        <v>42425</v>
      </c>
      <c r="B728" s="7" t="s">
        <v>6</v>
      </c>
      <c r="C728" s="7" t="s">
        <v>7</v>
      </c>
      <c r="D728" s="16">
        <v>580.85</v>
      </c>
      <c r="P728" s="2"/>
    </row>
    <row r="729" spans="1:16" x14ac:dyDescent="0.25">
      <c r="A729" s="27">
        <v>42622</v>
      </c>
      <c r="B729" s="7" t="s">
        <v>9</v>
      </c>
      <c r="C729" s="7" t="s">
        <v>10</v>
      </c>
      <c r="D729" s="16">
        <v>283.33999999999997</v>
      </c>
      <c r="P729" s="2"/>
    </row>
    <row r="730" spans="1:16" x14ac:dyDescent="0.25">
      <c r="A730" s="27">
        <v>42658</v>
      </c>
      <c r="B730" s="7" t="s">
        <v>5</v>
      </c>
      <c r="C730" s="7" t="s">
        <v>8</v>
      </c>
      <c r="D730" s="16">
        <v>822.45</v>
      </c>
      <c r="P730" s="2"/>
    </row>
    <row r="731" spans="1:16" x14ac:dyDescent="0.25">
      <c r="A731" s="27">
        <v>42389</v>
      </c>
      <c r="B731" s="7" t="s">
        <v>6</v>
      </c>
      <c r="C731" s="7" t="s">
        <v>10</v>
      </c>
      <c r="D731" s="16">
        <v>617.58000000000004</v>
      </c>
      <c r="P731" s="2"/>
    </row>
    <row r="732" spans="1:16" x14ac:dyDescent="0.25">
      <c r="A732" s="27">
        <v>42473</v>
      </c>
      <c r="B732" s="7" t="s">
        <v>9</v>
      </c>
      <c r="C732" s="7" t="s">
        <v>8</v>
      </c>
      <c r="D732" s="16">
        <v>126.41</v>
      </c>
      <c r="P732" s="2"/>
    </row>
    <row r="733" spans="1:16" x14ac:dyDescent="0.25">
      <c r="A733" s="27">
        <v>42564</v>
      </c>
      <c r="B733" s="7" t="s">
        <v>4</v>
      </c>
      <c r="C733" s="7" t="s">
        <v>11</v>
      </c>
      <c r="D733" s="16">
        <v>763.69</v>
      </c>
      <c r="P733" s="2"/>
    </row>
    <row r="734" spans="1:16" x14ac:dyDescent="0.25">
      <c r="A734" s="27">
        <v>42629</v>
      </c>
      <c r="B734" s="7" t="s">
        <v>5</v>
      </c>
      <c r="C734" s="7" t="s">
        <v>7</v>
      </c>
      <c r="D734" s="16">
        <v>796.43</v>
      </c>
      <c r="P734" s="2"/>
    </row>
    <row r="735" spans="1:16" x14ac:dyDescent="0.25">
      <c r="A735" s="27">
        <v>42516</v>
      </c>
      <c r="B735" s="7" t="s">
        <v>9</v>
      </c>
      <c r="C735" s="7" t="s">
        <v>11</v>
      </c>
      <c r="D735" s="16">
        <v>729.02</v>
      </c>
      <c r="P735" s="2"/>
    </row>
    <row r="736" spans="1:16" x14ac:dyDescent="0.25">
      <c r="A736" s="27">
        <v>42540</v>
      </c>
      <c r="B736" s="7" t="s">
        <v>4</v>
      </c>
      <c r="C736" s="7" t="s">
        <v>11</v>
      </c>
      <c r="D736" s="16">
        <v>819.85</v>
      </c>
      <c r="P736" s="2"/>
    </row>
    <row r="737" spans="1:16" x14ac:dyDescent="0.25">
      <c r="A737" s="27">
        <v>42413</v>
      </c>
      <c r="B737" s="7" t="s">
        <v>5</v>
      </c>
      <c r="C737" s="7" t="s">
        <v>10</v>
      </c>
      <c r="D737" s="16">
        <v>430.63</v>
      </c>
      <c r="P737" s="2"/>
    </row>
    <row r="738" spans="1:16" x14ac:dyDescent="0.25">
      <c r="A738" s="27">
        <v>42513</v>
      </c>
      <c r="B738" s="7" t="s">
        <v>9</v>
      </c>
      <c r="C738" s="7" t="s">
        <v>7</v>
      </c>
      <c r="D738" s="16">
        <v>317.44</v>
      </c>
      <c r="P738" s="2"/>
    </row>
    <row r="739" spans="1:16" x14ac:dyDescent="0.25">
      <c r="A739" s="27">
        <v>42538</v>
      </c>
      <c r="B739" s="7" t="s">
        <v>4</v>
      </c>
      <c r="C739" s="7" t="s">
        <v>10</v>
      </c>
      <c r="D739" s="16">
        <v>815.75</v>
      </c>
      <c r="P739" s="2"/>
    </row>
    <row r="740" spans="1:16" x14ac:dyDescent="0.25">
      <c r="A740" s="27">
        <v>42680</v>
      </c>
      <c r="B740" s="7" t="s">
        <v>9</v>
      </c>
      <c r="C740" s="7" t="s">
        <v>11</v>
      </c>
      <c r="D740" s="16">
        <v>624.98</v>
      </c>
      <c r="P740" s="2"/>
    </row>
    <row r="741" spans="1:16" x14ac:dyDescent="0.25">
      <c r="A741" s="27">
        <v>42370</v>
      </c>
      <c r="B741" s="7" t="s">
        <v>4</v>
      </c>
      <c r="C741" s="7" t="s">
        <v>10</v>
      </c>
      <c r="D741" s="16">
        <v>533.94000000000005</v>
      </c>
      <c r="P741" s="2"/>
    </row>
    <row r="742" spans="1:16" x14ac:dyDescent="0.25">
      <c r="A742" s="27">
        <v>42560</v>
      </c>
      <c r="B742" s="7" t="s">
        <v>5</v>
      </c>
      <c r="C742" s="7" t="s">
        <v>11</v>
      </c>
      <c r="D742" s="16">
        <v>894.8</v>
      </c>
      <c r="P742" s="2"/>
    </row>
    <row r="743" spans="1:16" x14ac:dyDescent="0.25">
      <c r="A743" s="27">
        <v>42560</v>
      </c>
      <c r="B743" s="7" t="s">
        <v>5</v>
      </c>
      <c r="C743" s="7" t="s">
        <v>11</v>
      </c>
      <c r="D743" s="16">
        <v>438.39</v>
      </c>
      <c r="P743" s="2"/>
    </row>
    <row r="744" spans="1:16" x14ac:dyDescent="0.25">
      <c r="A744" s="27">
        <v>42628</v>
      </c>
      <c r="B744" s="7" t="s">
        <v>4</v>
      </c>
      <c r="C744" s="7" t="s">
        <v>7</v>
      </c>
      <c r="D744" s="16">
        <v>179.59</v>
      </c>
      <c r="P744" s="2"/>
    </row>
    <row r="745" spans="1:16" x14ac:dyDescent="0.25">
      <c r="A745" s="27">
        <v>42724</v>
      </c>
      <c r="B745" s="7" t="s">
        <v>4</v>
      </c>
      <c r="C745" s="7" t="s">
        <v>10</v>
      </c>
      <c r="D745" s="16">
        <v>679.88</v>
      </c>
      <c r="P745" s="2"/>
    </row>
    <row r="746" spans="1:16" x14ac:dyDescent="0.25">
      <c r="A746" s="27">
        <v>42427</v>
      </c>
      <c r="B746" s="7" t="s">
        <v>9</v>
      </c>
      <c r="C746" s="7" t="s">
        <v>7</v>
      </c>
      <c r="D746" s="16">
        <v>337.92</v>
      </c>
      <c r="P746" s="2"/>
    </row>
    <row r="747" spans="1:16" x14ac:dyDescent="0.25">
      <c r="A747" s="27">
        <v>42496</v>
      </c>
      <c r="B747" s="7" t="s">
        <v>4</v>
      </c>
      <c r="C747" s="7" t="s">
        <v>7</v>
      </c>
      <c r="D747" s="16">
        <v>896.86</v>
      </c>
      <c r="P747" s="2"/>
    </row>
    <row r="748" spans="1:16" x14ac:dyDescent="0.25">
      <c r="A748" s="27">
        <v>42711</v>
      </c>
      <c r="B748" s="7" t="s">
        <v>4</v>
      </c>
      <c r="C748" s="7" t="s">
        <v>11</v>
      </c>
      <c r="D748" s="16">
        <v>566.52</v>
      </c>
      <c r="P748" s="2"/>
    </row>
    <row r="749" spans="1:16" x14ac:dyDescent="0.25">
      <c r="A749" s="27">
        <v>42515</v>
      </c>
      <c r="B749" s="7" t="s">
        <v>6</v>
      </c>
      <c r="C749" s="7" t="s">
        <v>11</v>
      </c>
      <c r="D749" s="16">
        <v>278.99</v>
      </c>
      <c r="P749" s="2"/>
    </row>
    <row r="750" spans="1:16" x14ac:dyDescent="0.25">
      <c r="A750" s="27">
        <v>42718</v>
      </c>
      <c r="B750" s="7" t="s">
        <v>5</v>
      </c>
      <c r="C750" s="7" t="s">
        <v>8</v>
      </c>
      <c r="D750" s="16">
        <v>838.21</v>
      </c>
      <c r="P750" s="2"/>
    </row>
    <row r="751" spans="1:16" x14ac:dyDescent="0.25">
      <c r="A751" s="27">
        <v>42458</v>
      </c>
      <c r="B751" s="7" t="s">
        <v>6</v>
      </c>
      <c r="C751" s="7" t="s">
        <v>8</v>
      </c>
      <c r="D751" s="16">
        <v>489.72</v>
      </c>
      <c r="P751" s="2"/>
    </row>
    <row r="752" spans="1:16" x14ac:dyDescent="0.25">
      <c r="A752" s="27">
        <v>42595</v>
      </c>
      <c r="B752" s="7" t="s">
        <v>6</v>
      </c>
      <c r="C752" s="7" t="s">
        <v>11</v>
      </c>
      <c r="D752" s="16">
        <v>706.47</v>
      </c>
      <c r="P752" s="2"/>
    </row>
    <row r="753" spans="1:16" x14ac:dyDescent="0.25">
      <c r="A753" s="27">
        <v>42576</v>
      </c>
      <c r="B753" s="7" t="s">
        <v>6</v>
      </c>
      <c r="C753" s="7" t="s">
        <v>7</v>
      </c>
      <c r="D753" s="16">
        <v>848.58</v>
      </c>
      <c r="P753" s="2"/>
    </row>
    <row r="754" spans="1:16" x14ac:dyDescent="0.25">
      <c r="A754" s="27">
        <v>42462</v>
      </c>
      <c r="B754" s="7" t="s">
        <v>6</v>
      </c>
      <c r="C754" s="7" t="s">
        <v>10</v>
      </c>
      <c r="D754" s="16">
        <v>136.83000000000001</v>
      </c>
      <c r="P754" s="2"/>
    </row>
    <row r="755" spans="1:16" x14ac:dyDescent="0.25">
      <c r="A755" s="27">
        <v>42494</v>
      </c>
      <c r="B755" s="7" t="s">
        <v>4</v>
      </c>
      <c r="C755" s="7" t="s">
        <v>7</v>
      </c>
      <c r="D755" s="16">
        <v>277.49</v>
      </c>
      <c r="P755" s="2"/>
    </row>
    <row r="756" spans="1:16" x14ac:dyDescent="0.25">
      <c r="A756" s="27">
        <v>42552</v>
      </c>
      <c r="B756" s="7" t="s">
        <v>6</v>
      </c>
      <c r="C756" s="7" t="s">
        <v>11</v>
      </c>
      <c r="D756" s="16">
        <v>226.49</v>
      </c>
      <c r="P756" s="2"/>
    </row>
    <row r="757" spans="1:16" x14ac:dyDescent="0.25">
      <c r="A757" s="27">
        <v>42636</v>
      </c>
      <c r="B757" s="7" t="s">
        <v>6</v>
      </c>
      <c r="C757" s="7" t="s">
        <v>11</v>
      </c>
      <c r="D757" s="16">
        <v>758.62</v>
      </c>
      <c r="P757" s="2"/>
    </row>
    <row r="758" spans="1:16" x14ac:dyDescent="0.25">
      <c r="A758" s="27">
        <v>42640</v>
      </c>
      <c r="B758" s="7" t="s">
        <v>9</v>
      </c>
      <c r="C758" s="7" t="s">
        <v>8</v>
      </c>
      <c r="D758" s="16">
        <v>551</v>
      </c>
      <c r="P758" s="2"/>
    </row>
    <row r="759" spans="1:16" x14ac:dyDescent="0.25">
      <c r="A759" s="27">
        <v>42632</v>
      </c>
      <c r="B759" s="7" t="s">
        <v>9</v>
      </c>
      <c r="C759" s="7" t="s">
        <v>10</v>
      </c>
      <c r="D759" s="16">
        <v>695.6</v>
      </c>
      <c r="P759" s="2"/>
    </row>
    <row r="760" spans="1:16" x14ac:dyDescent="0.25">
      <c r="A760" s="27">
        <v>42629</v>
      </c>
      <c r="B760" s="7" t="s">
        <v>6</v>
      </c>
      <c r="C760" s="7" t="s">
        <v>11</v>
      </c>
      <c r="D760" s="16">
        <v>548.41999999999996</v>
      </c>
      <c r="P760" s="2"/>
    </row>
    <row r="761" spans="1:16" x14ac:dyDescent="0.25">
      <c r="A761" s="27">
        <v>42415</v>
      </c>
      <c r="B761" s="7" t="s">
        <v>5</v>
      </c>
      <c r="C761" s="7" t="s">
        <v>11</v>
      </c>
      <c r="D761" s="16">
        <v>461.74</v>
      </c>
      <c r="P761" s="2"/>
    </row>
    <row r="762" spans="1:16" x14ac:dyDescent="0.25">
      <c r="A762" s="27">
        <v>42735</v>
      </c>
      <c r="B762" s="7" t="s">
        <v>5</v>
      </c>
      <c r="C762" s="7" t="s">
        <v>7</v>
      </c>
      <c r="D762" s="16">
        <v>321.47000000000003</v>
      </c>
      <c r="P762" s="2"/>
    </row>
    <row r="763" spans="1:16" x14ac:dyDescent="0.25">
      <c r="A763" s="27">
        <v>42681</v>
      </c>
      <c r="B763" s="7" t="s">
        <v>6</v>
      </c>
      <c r="C763" s="7" t="s">
        <v>11</v>
      </c>
      <c r="D763" s="16">
        <v>724.57</v>
      </c>
      <c r="P763" s="2"/>
    </row>
    <row r="764" spans="1:16" x14ac:dyDescent="0.25">
      <c r="A764" s="27">
        <v>42635</v>
      </c>
      <c r="B764" s="7" t="s">
        <v>4</v>
      </c>
      <c r="C764" s="7" t="s">
        <v>7</v>
      </c>
      <c r="D764" s="16">
        <v>733.74</v>
      </c>
      <c r="P764" s="2"/>
    </row>
    <row r="765" spans="1:16" x14ac:dyDescent="0.25">
      <c r="A765" s="27">
        <v>42681</v>
      </c>
      <c r="B765" s="7" t="s">
        <v>9</v>
      </c>
      <c r="C765" s="7" t="s">
        <v>7</v>
      </c>
      <c r="D765" s="16">
        <v>860.35</v>
      </c>
      <c r="P765" s="2"/>
    </row>
    <row r="766" spans="1:16" x14ac:dyDescent="0.25">
      <c r="A766" s="27">
        <v>42379</v>
      </c>
      <c r="B766" s="7" t="s">
        <v>4</v>
      </c>
      <c r="C766" s="7" t="s">
        <v>8</v>
      </c>
      <c r="D766" s="16">
        <v>403.55</v>
      </c>
      <c r="P766" s="2"/>
    </row>
    <row r="767" spans="1:16" x14ac:dyDescent="0.25">
      <c r="A767" s="27">
        <v>42711</v>
      </c>
      <c r="B767" s="7" t="s">
        <v>9</v>
      </c>
      <c r="C767" s="7" t="s">
        <v>10</v>
      </c>
      <c r="D767" s="16">
        <v>707.73</v>
      </c>
      <c r="P767" s="2"/>
    </row>
    <row r="768" spans="1:16" x14ac:dyDescent="0.25">
      <c r="A768" s="27">
        <v>42698</v>
      </c>
      <c r="B768" s="7" t="s">
        <v>5</v>
      </c>
      <c r="C768" s="7" t="s">
        <v>11</v>
      </c>
      <c r="D768" s="16">
        <v>774.63</v>
      </c>
      <c r="P768" s="2"/>
    </row>
    <row r="769" spans="1:16" x14ac:dyDescent="0.25">
      <c r="A769" s="27">
        <v>42667</v>
      </c>
      <c r="B769" s="7" t="s">
        <v>9</v>
      </c>
      <c r="C769" s="7" t="s">
        <v>10</v>
      </c>
      <c r="D769" s="16">
        <v>104.19</v>
      </c>
      <c r="P769" s="2"/>
    </row>
    <row r="770" spans="1:16" x14ac:dyDescent="0.25">
      <c r="A770" s="27">
        <v>42454</v>
      </c>
      <c r="B770" s="7" t="s">
        <v>5</v>
      </c>
      <c r="C770" s="7" t="s">
        <v>8</v>
      </c>
      <c r="D770" s="16">
        <v>899.58</v>
      </c>
      <c r="P770" s="2"/>
    </row>
    <row r="771" spans="1:16" x14ac:dyDescent="0.25">
      <c r="A771" s="27">
        <v>42582</v>
      </c>
      <c r="B771" s="7" t="s">
        <v>6</v>
      </c>
      <c r="C771" s="7" t="s">
        <v>7</v>
      </c>
      <c r="D771" s="16">
        <v>383.62</v>
      </c>
      <c r="P771" s="2"/>
    </row>
    <row r="772" spans="1:16" x14ac:dyDescent="0.25">
      <c r="A772" s="27">
        <v>42500</v>
      </c>
      <c r="B772" s="7" t="s">
        <v>9</v>
      </c>
      <c r="C772" s="7" t="s">
        <v>8</v>
      </c>
      <c r="D772" s="16">
        <v>591.73</v>
      </c>
      <c r="P772" s="2"/>
    </row>
    <row r="773" spans="1:16" x14ac:dyDescent="0.25">
      <c r="A773" s="27">
        <v>42436</v>
      </c>
      <c r="B773" s="7" t="s">
        <v>5</v>
      </c>
      <c r="C773" s="7" t="s">
        <v>7</v>
      </c>
      <c r="D773" s="16">
        <v>467.23</v>
      </c>
      <c r="P773" s="2"/>
    </row>
    <row r="774" spans="1:16" x14ac:dyDescent="0.25">
      <c r="A774" s="27">
        <v>42626</v>
      </c>
      <c r="B774" s="7" t="s">
        <v>9</v>
      </c>
      <c r="C774" s="7" t="s">
        <v>7</v>
      </c>
      <c r="D774" s="16">
        <v>690.26</v>
      </c>
      <c r="P774" s="2"/>
    </row>
    <row r="775" spans="1:16" x14ac:dyDescent="0.25">
      <c r="A775" s="27">
        <v>42648</v>
      </c>
      <c r="B775" s="7" t="s">
        <v>4</v>
      </c>
      <c r="C775" s="7" t="s">
        <v>10</v>
      </c>
      <c r="D775" s="16">
        <v>535.48</v>
      </c>
      <c r="P775" s="2"/>
    </row>
    <row r="776" spans="1:16" x14ac:dyDescent="0.25">
      <c r="A776" s="27">
        <v>42531</v>
      </c>
      <c r="B776" s="7" t="s">
        <v>6</v>
      </c>
      <c r="C776" s="7" t="s">
        <v>8</v>
      </c>
      <c r="D776" s="16">
        <v>669.16</v>
      </c>
      <c r="P776" s="2"/>
    </row>
    <row r="777" spans="1:16" x14ac:dyDescent="0.25">
      <c r="A777" s="27">
        <v>42469</v>
      </c>
      <c r="B777" s="7" t="s">
        <v>5</v>
      </c>
      <c r="C777" s="7" t="s">
        <v>11</v>
      </c>
      <c r="D777" s="16">
        <v>342.82</v>
      </c>
      <c r="P777" s="2"/>
    </row>
    <row r="778" spans="1:16" x14ac:dyDescent="0.25">
      <c r="A778" s="27">
        <v>42407</v>
      </c>
      <c r="B778" s="7" t="s">
        <v>6</v>
      </c>
      <c r="C778" s="7" t="s">
        <v>11</v>
      </c>
      <c r="D778" s="16">
        <v>512.47</v>
      </c>
      <c r="P778" s="2"/>
    </row>
    <row r="779" spans="1:16" x14ac:dyDescent="0.25">
      <c r="A779" s="27">
        <v>42432</v>
      </c>
      <c r="B779" s="7" t="s">
        <v>4</v>
      </c>
      <c r="C779" s="7" t="s">
        <v>8</v>
      </c>
      <c r="D779" s="16">
        <v>749.69</v>
      </c>
      <c r="P779" s="2"/>
    </row>
    <row r="780" spans="1:16" x14ac:dyDescent="0.25">
      <c r="A780" s="27">
        <v>42726</v>
      </c>
      <c r="B780" s="7" t="s">
        <v>5</v>
      </c>
      <c r="C780" s="7" t="s">
        <v>10</v>
      </c>
      <c r="D780" s="16">
        <v>306.44</v>
      </c>
      <c r="P780" s="2"/>
    </row>
    <row r="781" spans="1:16" x14ac:dyDescent="0.25">
      <c r="A781" s="27">
        <v>42433</v>
      </c>
      <c r="B781" s="7" t="s">
        <v>4</v>
      </c>
      <c r="C781" s="7" t="s">
        <v>8</v>
      </c>
      <c r="D781" s="16">
        <v>232.8</v>
      </c>
      <c r="P781" s="2"/>
    </row>
    <row r="782" spans="1:16" x14ac:dyDescent="0.25">
      <c r="A782" s="27">
        <v>42607</v>
      </c>
      <c r="B782" s="7" t="s">
        <v>4</v>
      </c>
      <c r="C782" s="7" t="s">
        <v>10</v>
      </c>
      <c r="D782" s="16">
        <v>657.5</v>
      </c>
      <c r="P782" s="2"/>
    </row>
    <row r="783" spans="1:16" x14ac:dyDescent="0.25">
      <c r="A783" s="27">
        <v>42714</v>
      </c>
      <c r="B783" s="7" t="s">
        <v>5</v>
      </c>
      <c r="C783" s="7" t="s">
        <v>7</v>
      </c>
      <c r="D783" s="16">
        <v>356.9</v>
      </c>
      <c r="P783" s="2"/>
    </row>
    <row r="784" spans="1:16" x14ac:dyDescent="0.25">
      <c r="A784" s="27">
        <v>42417</v>
      </c>
      <c r="B784" s="7" t="s">
        <v>4</v>
      </c>
      <c r="C784" s="7" t="s">
        <v>11</v>
      </c>
      <c r="D784" s="16">
        <v>591.5</v>
      </c>
      <c r="P784" s="2"/>
    </row>
    <row r="785" spans="1:16" x14ac:dyDescent="0.25">
      <c r="A785" s="27">
        <v>42562</v>
      </c>
      <c r="B785" s="7" t="s">
        <v>6</v>
      </c>
      <c r="C785" s="7" t="s">
        <v>7</v>
      </c>
      <c r="D785" s="16">
        <v>458.16</v>
      </c>
      <c r="P785" s="2"/>
    </row>
    <row r="786" spans="1:16" x14ac:dyDescent="0.25">
      <c r="A786" s="27">
        <v>42458</v>
      </c>
      <c r="B786" s="7" t="s">
        <v>6</v>
      </c>
      <c r="C786" s="7" t="s">
        <v>10</v>
      </c>
      <c r="D786" s="16">
        <v>214.99</v>
      </c>
      <c r="P786" s="2"/>
    </row>
    <row r="787" spans="1:16" x14ac:dyDescent="0.25">
      <c r="A787" s="27">
        <v>42577</v>
      </c>
      <c r="B787" s="7" t="s">
        <v>9</v>
      </c>
      <c r="C787" s="7" t="s">
        <v>10</v>
      </c>
      <c r="D787" s="16">
        <v>311.14999999999998</v>
      </c>
      <c r="P787" s="2"/>
    </row>
    <row r="788" spans="1:16" x14ac:dyDescent="0.25">
      <c r="A788" s="27">
        <v>42695</v>
      </c>
      <c r="B788" s="7" t="s">
        <v>4</v>
      </c>
      <c r="C788" s="7" t="s">
        <v>10</v>
      </c>
      <c r="D788" s="16">
        <v>591.08000000000004</v>
      </c>
      <c r="P788" s="2"/>
    </row>
    <row r="789" spans="1:16" x14ac:dyDescent="0.25">
      <c r="A789" s="27">
        <v>42683</v>
      </c>
      <c r="B789" s="7" t="s">
        <v>4</v>
      </c>
      <c r="C789" s="7" t="s">
        <v>11</v>
      </c>
      <c r="D789" s="16">
        <v>206.01</v>
      </c>
      <c r="P789" s="2"/>
    </row>
    <row r="790" spans="1:16" x14ac:dyDescent="0.25">
      <c r="A790" s="27">
        <v>42691</v>
      </c>
      <c r="B790" s="7" t="s">
        <v>4</v>
      </c>
      <c r="C790" s="7" t="s">
        <v>8</v>
      </c>
      <c r="D790" s="16">
        <v>427.99</v>
      </c>
      <c r="P790" s="2"/>
    </row>
    <row r="791" spans="1:16" x14ac:dyDescent="0.25">
      <c r="A791" s="27">
        <v>42715</v>
      </c>
      <c r="B791" s="7" t="s">
        <v>6</v>
      </c>
      <c r="C791" s="7" t="s">
        <v>7</v>
      </c>
      <c r="D791" s="16">
        <v>304.43</v>
      </c>
      <c r="P791" s="2"/>
    </row>
    <row r="792" spans="1:16" x14ac:dyDescent="0.25">
      <c r="A792" s="27">
        <v>42676</v>
      </c>
      <c r="B792" s="7" t="s">
        <v>4</v>
      </c>
      <c r="C792" s="7" t="s">
        <v>8</v>
      </c>
      <c r="D792" s="16">
        <v>202.63</v>
      </c>
      <c r="P792" s="2"/>
    </row>
    <row r="793" spans="1:16" x14ac:dyDescent="0.25">
      <c r="A793" s="27">
        <v>42649</v>
      </c>
      <c r="B793" s="7" t="s">
        <v>5</v>
      </c>
      <c r="C793" s="7" t="s">
        <v>7</v>
      </c>
      <c r="D793" s="16">
        <v>806.9</v>
      </c>
      <c r="P793" s="2"/>
    </row>
    <row r="794" spans="1:16" x14ac:dyDescent="0.25">
      <c r="A794" s="27">
        <v>42669</v>
      </c>
      <c r="B794" s="7" t="s">
        <v>5</v>
      </c>
      <c r="C794" s="7" t="s">
        <v>10</v>
      </c>
      <c r="D794" s="16">
        <v>739.39</v>
      </c>
      <c r="P794" s="2"/>
    </row>
    <row r="795" spans="1:16" x14ac:dyDescent="0.25">
      <c r="A795" s="27">
        <v>42677</v>
      </c>
      <c r="B795" s="7" t="s">
        <v>9</v>
      </c>
      <c r="C795" s="7" t="s">
        <v>7</v>
      </c>
      <c r="D795" s="16">
        <v>601.52</v>
      </c>
      <c r="P795" s="2"/>
    </row>
    <row r="796" spans="1:16" x14ac:dyDescent="0.25">
      <c r="A796" s="27">
        <v>42508</v>
      </c>
      <c r="B796" s="7" t="s">
        <v>6</v>
      </c>
      <c r="C796" s="7" t="s">
        <v>11</v>
      </c>
      <c r="D796" s="16">
        <v>363.34</v>
      </c>
      <c r="P796" s="2"/>
    </row>
    <row r="797" spans="1:16" x14ac:dyDescent="0.25">
      <c r="A797" s="27">
        <v>42732</v>
      </c>
      <c r="B797" s="7" t="s">
        <v>5</v>
      </c>
      <c r="C797" s="7" t="s">
        <v>11</v>
      </c>
      <c r="D797" s="16">
        <v>765.6</v>
      </c>
      <c r="P797" s="2"/>
    </row>
    <row r="798" spans="1:16" x14ac:dyDescent="0.25">
      <c r="A798" s="27">
        <v>42389</v>
      </c>
      <c r="B798" s="7" t="s">
        <v>4</v>
      </c>
      <c r="C798" s="7" t="s">
        <v>11</v>
      </c>
      <c r="D798" s="16">
        <v>226.67</v>
      </c>
      <c r="P798" s="2"/>
    </row>
    <row r="799" spans="1:16" x14ac:dyDescent="0.25">
      <c r="A799" s="27">
        <v>42462</v>
      </c>
      <c r="B799" s="7" t="s">
        <v>9</v>
      </c>
      <c r="C799" s="7" t="s">
        <v>11</v>
      </c>
      <c r="D799" s="16">
        <v>181.01</v>
      </c>
      <c r="P799" s="2"/>
    </row>
    <row r="800" spans="1:16" x14ac:dyDescent="0.25">
      <c r="A800" s="27">
        <v>42607</v>
      </c>
      <c r="B800" s="7" t="s">
        <v>9</v>
      </c>
      <c r="C800" s="7" t="s">
        <v>7</v>
      </c>
      <c r="D800" s="16">
        <v>372.58</v>
      </c>
      <c r="P800" s="2"/>
    </row>
    <row r="801" spans="1:16" x14ac:dyDescent="0.25">
      <c r="A801" s="27">
        <v>42712</v>
      </c>
      <c r="B801" s="7" t="s">
        <v>5</v>
      </c>
      <c r="C801" s="7" t="s">
        <v>8</v>
      </c>
      <c r="D801" s="16">
        <v>856.76</v>
      </c>
      <c r="P801" s="2"/>
    </row>
    <row r="802" spans="1:16" x14ac:dyDescent="0.25">
      <c r="A802" s="27">
        <v>42427</v>
      </c>
      <c r="B802" s="7" t="s">
        <v>5</v>
      </c>
      <c r="C802" s="7" t="s">
        <v>11</v>
      </c>
      <c r="D802" s="16">
        <v>771.35</v>
      </c>
      <c r="P802" s="2"/>
    </row>
    <row r="803" spans="1:16" x14ac:dyDescent="0.25">
      <c r="A803" s="27">
        <v>42374</v>
      </c>
      <c r="B803" s="7" t="s">
        <v>5</v>
      </c>
      <c r="C803" s="7" t="s">
        <v>10</v>
      </c>
      <c r="D803" s="16">
        <v>453.6</v>
      </c>
      <c r="P803" s="2"/>
    </row>
    <row r="804" spans="1:16" x14ac:dyDescent="0.25">
      <c r="A804" s="27">
        <v>42621</v>
      </c>
      <c r="B804" s="7" t="s">
        <v>9</v>
      </c>
      <c r="C804" s="7" t="s">
        <v>10</v>
      </c>
      <c r="D804" s="16">
        <v>348.06</v>
      </c>
      <c r="P804" s="2"/>
    </row>
    <row r="805" spans="1:16" x14ac:dyDescent="0.25">
      <c r="A805" s="27">
        <v>42686</v>
      </c>
      <c r="B805" s="7" t="s">
        <v>6</v>
      </c>
      <c r="C805" s="7" t="s">
        <v>7</v>
      </c>
      <c r="D805" s="16">
        <v>114.59</v>
      </c>
      <c r="P805" s="2"/>
    </row>
    <row r="806" spans="1:16" x14ac:dyDescent="0.25">
      <c r="A806" s="27">
        <v>42521</v>
      </c>
      <c r="B806" s="7" t="s">
        <v>5</v>
      </c>
      <c r="C806" s="7" t="s">
        <v>10</v>
      </c>
      <c r="D806" s="16">
        <v>377.44</v>
      </c>
      <c r="P806" s="2"/>
    </row>
    <row r="807" spans="1:16" x14ac:dyDescent="0.25">
      <c r="A807" s="27">
        <v>42733</v>
      </c>
      <c r="B807" s="7" t="s">
        <v>9</v>
      </c>
      <c r="C807" s="7" t="s">
        <v>7</v>
      </c>
      <c r="D807" s="16">
        <v>303.33999999999997</v>
      </c>
      <c r="P807" s="2"/>
    </row>
    <row r="808" spans="1:16" x14ac:dyDescent="0.25">
      <c r="A808" s="27">
        <v>42403</v>
      </c>
      <c r="B808" s="7" t="s">
        <v>5</v>
      </c>
      <c r="C808" s="7" t="s">
        <v>7</v>
      </c>
      <c r="D808" s="16">
        <v>755.99</v>
      </c>
      <c r="P808" s="2"/>
    </row>
    <row r="809" spans="1:16" x14ac:dyDescent="0.25">
      <c r="A809" s="27">
        <v>42449</v>
      </c>
      <c r="B809" s="7" t="s">
        <v>9</v>
      </c>
      <c r="C809" s="7" t="s">
        <v>8</v>
      </c>
      <c r="D809" s="16">
        <v>729.54</v>
      </c>
      <c r="P809" s="2"/>
    </row>
    <row r="810" spans="1:16" x14ac:dyDescent="0.25">
      <c r="A810" s="27">
        <v>42722</v>
      </c>
      <c r="B810" s="7" t="s">
        <v>9</v>
      </c>
      <c r="C810" s="7" t="s">
        <v>10</v>
      </c>
      <c r="D810" s="16">
        <v>250.8</v>
      </c>
      <c r="P810" s="2"/>
    </row>
    <row r="811" spans="1:16" x14ac:dyDescent="0.25">
      <c r="A811" s="27">
        <v>42685</v>
      </c>
      <c r="B811" s="7" t="s">
        <v>4</v>
      </c>
      <c r="C811" s="7" t="s">
        <v>8</v>
      </c>
      <c r="D811" s="16">
        <v>439.09</v>
      </c>
      <c r="P811" s="2"/>
    </row>
    <row r="812" spans="1:16" x14ac:dyDescent="0.25">
      <c r="A812" s="27">
        <v>42521</v>
      </c>
      <c r="B812" s="7" t="s">
        <v>6</v>
      </c>
      <c r="C812" s="7" t="s">
        <v>11</v>
      </c>
      <c r="D812" s="16">
        <v>448.39</v>
      </c>
      <c r="P812" s="2"/>
    </row>
    <row r="813" spans="1:16" x14ac:dyDescent="0.25">
      <c r="A813" s="27">
        <v>42402</v>
      </c>
      <c r="B813" s="7" t="s">
        <v>5</v>
      </c>
      <c r="C813" s="7" t="s">
        <v>8</v>
      </c>
      <c r="D813" s="16">
        <v>165.14</v>
      </c>
      <c r="P813" s="2"/>
    </row>
    <row r="814" spans="1:16" x14ac:dyDescent="0.25">
      <c r="A814" s="27">
        <v>42454</v>
      </c>
      <c r="B814" s="7" t="s">
        <v>4</v>
      </c>
      <c r="C814" s="7" t="s">
        <v>10</v>
      </c>
      <c r="D814" s="16">
        <v>390.15</v>
      </c>
      <c r="P814" s="2"/>
    </row>
    <row r="815" spans="1:16" x14ac:dyDescent="0.25">
      <c r="A815" s="27">
        <v>42485</v>
      </c>
      <c r="B815" s="7" t="s">
        <v>5</v>
      </c>
      <c r="C815" s="7" t="s">
        <v>7</v>
      </c>
      <c r="D815" s="16">
        <v>824.72</v>
      </c>
      <c r="P815" s="2"/>
    </row>
    <row r="816" spans="1:16" x14ac:dyDescent="0.25">
      <c r="A816" s="27">
        <v>42489</v>
      </c>
      <c r="B816" s="7" t="s">
        <v>4</v>
      </c>
      <c r="C816" s="7" t="s">
        <v>11</v>
      </c>
      <c r="D816" s="16">
        <v>106.81</v>
      </c>
      <c r="P816" s="2"/>
    </row>
    <row r="817" spans="1:16" x14ac:dyDescent="0.25">
      <c r="A817" s="27">
        <v>42591</v>
      </c>
      <c r="B817" s="7" t="s">
        <v>9</v>
      </c>
      <c r="C817" s="7" t="s">
        <v>8</v>
      </c>
      <c r="D817" s="16">
        <v>543.96</v>
      </c>
      <c r="P817" s="2"/>
    </row>
    <row r="818" spans="1:16" x14ac:dyDescent="0.25">
      <c r="A818" s="27">
        <v>42483</v>
      </c>
      <c r="B818" s="7" t="s">
        <v>9</v>
      </c>
      <c r="C818" s="7" t="s">
        <v>11</v>
      </c>
      <c r="D818" s="16">
        <v>745.68</v>
      </c>
      <c r="P818" s="2"/>
    </row>
    <row r="819" spans="1:16" x14ac:dyDescent="0.25">
      <c r="A819" s="27">
        <v>42510</v>
      </c>
      <c r="B819" s="7" t="s">
        <v>5</v>
      </c>
      <c r="C819" s="7" t="s">
        <v>11</v>
      </c>
      <c r="D819" s="16">
        <v>805.48</v>
      </c>
      <c r="P819" s="2"/>
    </row>
    <row r="820" spans="1:16" x14ac:dyDescent="0.25">
      <c r="A820" s="27">
        <v>42612</v>
      </c>
      <c r="B820" s="7" t="s">
        <v>6</v>
      </c>
      <c r="C820" s="7" t="s">
        <v>8</v>
      </c>
      <c r="D820" s="16">
        <v>234.64</v>
      </c>
      <c r="P820" s="2"/>
    </row>
    <row r="821" spans="1:16" x14ac:dyDescent="0.25">
      <c r="A821" s="27">
        <v>42403</v>
      </c>
      <c r="B821" s="7" t="s">
        <v>6</v>
      </c>
      <c r="C821" s="7" t="s">
        <v>7</v>
      </c>
      <c r="D821" s="16">
        <v>200.16</v>
      </c>
      <c r="P821" s="2"/>
    </row>
    <row r="822" spans="1:16" x14ac:dyDescent="0.25">
      <c r="A822" s="27">
        <v>42436</v>
      </c>
      <c r="B822" s="7" t="s">
        <v>5</v>
      </c>
      <c r="C822" s="7" t="s">
        <v>11</v>
      </c>
      <c r="D822" s="16">
        <v>757.37</v>
      </c>
      <c r="P822" s="2"/>
    </row>
    <row r="823" spans="1:16" x14ac:dyDescent="0.25">
      <c r="A823" s="27">
        <v>42375</v>
      </c>
      <c r="B823" s="7" t="s">
        <v>5</v>
      </c>
      <c r="C823" s="7" t="s">
        <v>11</v>
      </c>
      <c r="D823" s="16">
        <v>780.8</v>
      </c>
      <c r="P823" s="2"/>
    </row>
    <row r="824" spans="1:16" x14ac:dyDescent="0.25">
      <c r="A824" s="27">
        <v>42571</v>
      </c>
      <c r="B824" s="7" t="s">
        <v>6</v>
      </c>
      <c r="C824" s="7" t="s">
        <v>10</v>
      </c>
      <c r="D824" s="16">
        <v>154.04</v>
      </c>
      <c r="P824" s="2"/>
    </row>
    <row r="825" spans="1:16" x14ac:dyDescent="0.25">
      <c r="A825" s="27">
        <v>42674</v>
      </c>
      <c r="B825" s="7" t="s">
        <v>9</v>
      </c>
      <c r="C825" s="7" t="s">
        <v>7</v>
      </c>
      <c r="D825" s="16">
        <v>623.74</v>
      </c>
      <c r="P825" s="2"/>
    </row>
    <row r="826" spans="1:16" x14ac:dyDescent="0.25">
      <c r="A826" s="27">
        <v>42450</v>
      </c>
      <c r="B826" s="7" t="s">
        <v>9</v>
      </c>
      <c r="C826" s="7" t="s">
        <v>10</v>
      </c>
      <c r="D826" s="16">
        <v>890.24</v>
      </c>
      <c r="P826" s="2"/>
    </row>
    <row r="827" spans="1:16" x14ac:dyDescent="0.25">
      <c r="A827" s="27">
        <v>42731</v>
      </c>
      <c r="B827" s="7" t="s">
        <v>4</v>
      </c>
      <c r="C827" s="7" t="s">
        <v>11</v>
      </c>
      <c r="D827" s="16">
        <v>385.98</v>
      </c>
      <c r="P827" s="2"/>
    </row>
    <row r="828" spans="1:16" x14ac:dyDescent="0.25">
      <c r="A828" s="27">
        <v>42671</v>
      </c>
      <c r="B828" s="7" t="s">
        <v>6</v>
      </c>
      <c r="C828" s="7" t="s">
        <v>7</v>
      </c>
      <c r="D828" s="16">
        <v>241.71</v>
      </c>
      <c r="P828" s="2"/>
    </row>
    <row r="829" spans="1:16" x14ac:dyDescent="0.25">
      <c r="A829" s="27">
        <v>42420</v>
      </c>
      <c r="B829" s="7" t="s">
        <v>5</v>
      </c>
      <c r="C829" s="7" t="s">
        <v>7</v>
      </c>
      <c r="D829" s="16">
        <v>812.16</v>
      </c>
      <c r="P829" s="2"/>
    </row>
    <row r="830" spans="1:16" x14ac:dyDescent="0.25">
      <c r="A830" s="27">
        <v>42699</v>
      </c>
      <c r="B830" s="7" t="s">
        <v>5</v>
      </c>
      <c r="C830" s="7" t="s">
        <v>10</v>
      </c>
      <c r="D830" s="16">
        <v>160.11000000000001</v>
      </c>
      <c r="P830" s="2"/>
    </row>
    <row r="831" spans="1:16" x14ac:dyDescent="0.25">
      <c r="A831" s="27">
        <v>42557</v>
      </c>
      <c r="B831" s="7" t="s">
        <v>5</v>
      </c>
      <c r="C831" s="7" t="s">
        <v>10</v>
      </c>
      <c r="D831" s="16">
        <v>211.63</v>
      </c>
      <c r="P831" s="2"/>
    </row>
    <row r="832" spans="1:16" x14ac:dyDescent="0.25">
      <c r="A832" s="27">
        <v>42449</v>
      </c>
      <c r="B832" s="7" t="s">
        <v>9</v>
      </c>
      <c r="C832" s="7" t="s">
        <v>11</v>
      </c>
      <c r="D832" s="16">
        <v>844.88</v>
      </c>
      <c r="P832" s="2"/>
    </row>
    <row r="833" spans="1:16" x14ac:dyDescent="0.25">
      <c r="A833" s="27">
        <v>42715</v>
      </c>
      <c r="B833" s="7" t="s">
        <v>6</v>
      </c>
      <c r="C833" s="7" t="s">
        <v>10</v>
      </c>
      <c r="D833" s="16">
        <v>538.21</v>
      </c>
      <c r="P833" s="2"/>
    </row>
    <row r="834" spans="1:16" x14ac:dyDescent="0.25">
      <c r="A834" s="27">
        <v>42465</v>
      </c>
      <c r="B834" s="7" t="s">
        <v>4</v>
      </c>
      <c r="C834" s="7" t="s">
        <v>11</v>
      </c>
      <c r="D834" s="16">
        <v>703.51</v>
      </c>
      <c r="P834" s="2"/>
    </row>
    <row r="835" spans="1:16" x14ac:dyDescent="0.25">
      <c r="A835" s="27">
        <v>42626</v>
      </c>
      <c r="B835" s="7" t="s">
        <v>5</v>
      </c>
      <c r="C835" s="7" t="s">
        <v>8</v>
      </c>
      <c r="D835" s="16">
        <v>655.74</v>
      </c>
      <c r="P835" s="2"/>
    </row>
    <row r="836" spans="1:16" x14ac:dyDescent="0.25">
      <c r="A836" s="27">
        <v>42482</v>
      </c>
      <c r="B836" s="7" t="s">
        <v>5</v>
      </c>
      <c r="C836" s="7" t="s">
        <v>10</v>
      </c>
      <c r="D836" s="16">
        <v>461.24</v>
      </c>
      <c r="P836" s="2"/>
    </row>
    <row r="837" spans="1:16" x14ac:dyDescent="0.25">
      <c r="A837" s="27">
        <v>42480</v>
      </c>
      <c r="B837" s="7" t="s">
        <v>4</v>
      </c>
      <c r="C837" s="7" t="s">
        <v>7</v>
      </c>
      <c r="D837" s="16">
        <v>584.53</v>
      </c>
      <c r="P837" s="2"/>
    </row>
    <row r="838" spans="1:16" x14ac:dyDescent="0.25">
      <c r="A838" s="27">
        <v>42488</v>
      </c>
      <c r="B838" s="7" t="s">
        <v>4</v>
      </c>
      <c r="C838" s="7" t="s">
        <v>7</v>
      </c>
      <c r="D838" s="16">
        <v>253.31</v>
      </c>
      <c r="P838" s="2"/>
    </row>
    <row r="839" spans="1:16" x14ac:dyDescent="0.25">
      <c r="A839" s="27">
        <v>42412</v>
      </c>
      <c r="B839" s="7" t="s">
        <v>5</v>
      </c>
      <c r="C839" s="7" t="s">
        <v>8</v>
      </c>
      <c r="D839" s="16">
        <v>406.29</v>
      </c>
      <c r="P839" s="2"/>
    </row>
    <row r="840" spans="1:16" x14ac:dyDescent="0.25">
      <c r="A840" s="27">
        <v>42536</v>
      </c>
      <c r="B840" s="7" t="s">
        <v>6</v>
      </c>
      <c r="C840" s="7" t="s">
        <v>10</v>
      </c>
      <c r="D840" s="16">
        <v>344.83</v>
      </c>
      <c r="P840" s="2"/>
    </row>
    <row r="841" spans="1:16" x14ac:dyDescent="0.25">
      <c r="A841" s="27">
        <v>42530</v>
      </c>
      <c r="B841" s="7" t="s">
        <v>9</v>
      </c>
      <c r="C841" s="7" t="s">
        <v>8</v>
      </c>
      <c r="D841" s="16">
        <v>880.48</v>
      </c>
      <c r="P841" s="2"/>
    </row>
    <row r="842" spans="1:16" x14ac:dyDescent="0.25">
      <c r="A842" s="27">
        <v>42639</v>
      </c>
      <c r="B842" s="7" t="s">
        <v>9</v>
      </c>
      <c r="C842" s="7" t="s">
        <v>7</v>
      </c>
      <c r="D842" s="16">
        <v>486.18</v>
      </c>
      <c r="P842" s="2"/>
    </row>
    <row r="843" spans="1:16" x14ac:dyDescent="0.25">
      <c r="A843" s="27">
        <v>42730</v>
      </c>
      <c r="B843" s="7" t="s">
        <v>9</v>
      </c>
      <c r="C843" s="7" t="s">
        <v>11</v>
      </c>
      <c r="D843" s="16">
        <v>684.41</v>
      </c>
      <c r="P843" s="2"/>
    </row>
    <row r="844" spans="1:16" x14ac:dyDescent="0.25">
      <c r="A844" s="27">
        <v>42647</v>
      </c>
      <c r="B844" s="7" t="s">
        <v>5</v>
      </c>
      <c r="C844" s="7" t="s">
        <v>8</v>
      </c>
      <c r="D844" s="16">
        <v>247.78</v>
      </c>
      <c r="P844" s="2"/>
    </row>
    <row r="845" spans="1:16" x14ac:dyDescent="0.25">
      <c r="A845" s="27">
        <v>42395</v>
      </c>
      <c r="B845" s="7" t="s">
        <v>4</v>
      </c>
      <c r="C845" s="7" t="s">
        <v>10</v>
      </c>
      <c r="D845" s="16">
        <v>461.08</v>
      </c>
      <c r="P845" s="2"/>
    </row>
    <row r="846" spans="1:16" x14ac:dyDescent="0.25">
      <c r="A846" s="27">
        <v>42409</v>
      </c>
      <c r="B846" s="7" t="s">
        <v>4</v>
      </c>
      <c r="C846" s="7" t="s">
        <v>8</v>
      </c>
      <c r="D846" s="16">
        <v>709.89</v>
      </c>
      <c r="P846" s="2"/>
    </row>
    <row r="847" spans="1:16" x14ac:dyDescent="0.25">
      <c r="A847" s="27">
        <v>42598</v>
      </c>
      <c r="B847" s="7" t="s">
        <v>6</v>
      </c>
      <c r="C847" s="7" t="s">
        <v>10</v>
      </c>
      <c r="D847" s="16">
        <v>632.54</v>
      </c>
      <c r="P847" s="2"/>
    </row>
    <row r="848" spans="1:16" x14ac:dyDescent="0.25">
      <c r="A848" s="27">
        <v>42539</v>
      </c>
      <c r="B848" s="7" t="s">
        <v>6</v>
      </c>
      <c r="C848" s="7" t="s">
        <v>8</v>
      </c>
      <c r="D848" s="16">
        <v>543.21</v>
      </c>
      <c r="P848" s="2"/>
    </row>
    <row r="849" spans="1:16" x14ac:dyDescent="0.25">
      <c r="A849" s="27">
        <v>42569</v>
      </c>
      <c r="B849" s="7" t="s">
        <v>9</v>
      </c>
      <c r="C849" s="7" t="s">
        <v>7</v>
      </c>
      <c r="D849" s="16">
        <v>242.96</v>
      </c>
      <c r="P849" s="2"/>
    </row>
    <row r="850" spans="1:16" x14ac:dyDescent="0.25">
      <c r="A850" s="27">
        <v>42703</v>
      </c>
      <c r="B850" s="7" t="s">
        <v>4</v>
      </c>
      <c r="C850" s="7" t="s">
        <v>8</v>
      </c>
      <c r="D850" s="16">
        <v>691.33</v>
      </c>
      <c r="P850" s="2"/>
    </row>
    <row r="851" spans="1:16" x14ac:dyDescent="0.25">
      <c r="A851" s="27">
        <v>42495</v>
      </c>
      <c r="B851" s="7" t="s">
        <v>9</v>
      </c>
      <c r="C851" s="7" t="s">
        <v>10</v>
      </c>
      <c r="D851" s="16">
        <v>688.27</v>
      </c>
      <c r="P851" s="2"/>
    </row>
    <row r="852" spans="1:16" x14ac:dyDescent="0.25">
      <c r="A852" s="27">
        <v>42707</v>
      </c>
      <c r="B852" s="7" t="s">
        <v>9</v>
      </c>
      <c r="C852" s="7" t="s">
        <v>11</v>
      </c>
      <c r="D852" s="16">
        <v>644.9</v>
      </c>
      <c r="P852" s="2"/>
    </row>
    <row r="853" spans="1:16" x14ac:dyDescent="0.25">
      <c r="A853" s="27">
        <v>42614</v>
      </c>
      <c r="B853" s="7" t="s">
        <v>5</v>
      </c>
      <c r="C853" s="7" t="s">
        <v>8</v>
      </c>
      <c r="D853" s="16">
        <v>894.61</v>
      </c>
      <c r="P853" s="2"/>
    </row>
    <row r="854" spans="1:16" x14ac:dyDescent="0.25">
      <c r="A854" s="27">
        <v>42521</v>
      </c>
      <c r="B854" s="7" t="s">
        <v>6</v>
      </c>
      <c r="C854" s="7" t="s">
        <v>8</v>
      </c>
      <c r="D854" s="16">
        <v>228.3</v>
      </c>
      <c r="P854" s="2"/>
    </row>
    <row r="855" spans="1:16" x14ac:dyDescent="0.25">
      <c r="A855" s="27">
        <v>42636</v>
      </c>
      <c r="B855" s="7" t="s">
        <v>5</v>
      </c>
      <c r="C855" s="7" t="s">
        <v>11</v>
      </c>
      <c r="D855" s="16">
        <v>312.37</v>
      </c>
      <c r="P855" s="2"/>
    </row>
    <row r="856" spans="1:16" x14ac:dyDescent="0.25">
      <c r="A856" s="27">
        <v>42421</v>
      </c>
      <c r="B856" s="7" t="s">
        <v>4</v>
      </c>
      <c r="C856" s="7" t="s">
        <v>8</v>
      </c>
      <c r="D856" s="16">
        <v>161.66</v>
      </c>
      <c r="P856" s="2"/>
    </row>
    <row r="857" spans="1:16" x14ac:dyDescent="0.25">
      <c r="A857" s="27">
        <v>42733</v>
      </c>
      <c r="B857" s="7" t="s">
        <v>4</v>
      </c>
      <c r="C857" s="7" t="s">
        <v>8</v>
      </c>
      <c r="D857" s="16">
        <v>552.33000000000004</v>
      </c>
      <c r="P857" s="2"/>
    </row>
    <row r="858" spans="1:16" x14ac:dyDescent="0.25">
      <c r="A858" s="27">
        <v>42440</v>
      </c>
      <c r="B858" s="7" t="s">
        <v>5</v>
      </c>
      <c r="C858" s="7" t="s">
        <v>7</v>
      </c>
      <c r="D858" s="16">
        <v>133.63</v>
      </c>
      <c r="P858" s="2"/>
    </row>
    <row r="859" spans="1:16" x14ac:dyDescent="0.25">
      <c r="A859" s="27">
        <v>42412</v>
      </c>
      <c r="B859" s="7" t="s">
        <v>5</v>
      </c>
      <c r="C859" s="7" t="s">
        <v>8</v>
      </c>
      <c r="D859" s="16">
        <v>633.05999999999995</v>
      </c>
      <c r="P859" s="2"/>
    </row>
    <row r="860" spans="1:16" x14ac:dyDescent="0.25">
      <c r="A860" s="27">
        <v>42550</v>
      </c>
      <c r="B860" s="7" t="s">
        <v>4</v>
      </c>
      <c r="C860" s="7" t="s">
        <v>8</v>
      </c>
      <c r="D860" s="16">
        <v>773.96</v>
      </c>
      <c r="P860" s="2"/>
    </row>
    <row r="861" spans="1:16" x14ac:dyDescent="0.25">
      <c r="A861" s="27">
        <v>42393</v>
      </c>
      <c r="B861" s="7" t="s">
        <v>5</v>
      </c>
      <c r="C861" s="7" t="s">
        <v>7</v>
      </c>
      <c r="D861" s="16">
        <v>798.47</v>
      </c>
      <c r="P861" s="2"/>
    </row>
    <row r="862" spans="1:16" x14ac:dyDescent="0.25">
      <c r="A862" s="27">
        <v>42630</v>
      </c>
      <c r="B862" s="7" t="s">
        <v>5</v>
      </c>
      <c r="C862" s="7" t="s">
        <v>7</v>
      </c>
      <c r="D862" s="16">
        <v>731.59</v>
      </c>
      <c r="P862" s="2"/>
    </row>
    <row r="863" spans="1:16" x14ac:dyDescent="0.25">
      <c r="A863" s="27">
        <v>42697</v>
      </c>
      <c r="B863" s="7" t="s">
        <v>9</v>
      </c>
      <c r="C863" s="7" t="s">
        <v>8</v>
      </c>
      <c r="D863" s="16">
        <v>551.86</v>
      </c>
      <c r="P863" s="2"/>
    </row>
    <row r="864" spans="1:16" x14ac:dyDescent="0.25">
      <c r="A864" s="27">
        <v>42458</v>
      </c>
      <c r="B864" s="7" t="s">
        <v>4</v>
      </c>
      <c r="C864" s="7" t="s">
        <v>11</v>
      </c>
      <c r="D864" s="16">
        <v>811.63</v>
      </c>
      <c r="P864" s="2"/>
    </row>
    <row r="865" spans="1:16" x14ac:dyDescent="0.25">
      <c r="A865" s="27">
        <v>42670</v>
      </c>
      <c r="B865" s="7" t="s">
        <v>4</v>
      </c>
      <c r="C865" s="7" t="s">
        <v>11</v>
      </c>
      <c r="D865" s="16">
        <v>374.16</v>
      </c>
      <c r="P865" s="2"/>
    </row>
    <row r="866" spans="1:16" x14ac:dyDescent="0.25">
      <c r="A866" s="27">
        <v>42413</v>
      </c>
      <c r="B866" s="7" t="s">
        <v>9</v>
      </c>
      <c r="C866" s="7" t="s">
        <v>8</v>
      </c>
      <c r="D866" s="16">
        <v>595.14</v>
      </c>
      <c r="P866" s="2"/>
    </row>
    <row r="867" spans="1:16" x14ac:dyDescent="0.25">
      <c r="A867" s="27">
        <v>42684</v>
      </c>
      <c r="B867" s="7" t="s">
        <v>9</v>
      </c>
      <c r="C867" s="7" t="s">
        <v>8</v>
      </c>
      <c r="D867" s="16">
        <v>353.19</v>
      </c>
      <c r="P867" s="2"/>
    </row>
    <row r="868" spans="1:16" x14ac:dyDescent="0.25">
      <c r="A868" s="27">
        <v>42544</v>
      </c>
      <c r="B868" s="7" t="s">
        <v>4</v>
      </c>
      <c r="C868" s="7" t="s">
        <v>10</v>
      </c>
      <c r="D868" s="16">
        <v>816.47</v>
      </c>
      <c r="P868" s="2"/>
    </row>
    <row r="869" spans="1:16" x14ac:dyDescent="0.25">
      <c r="A869" s="27">
        <v>42532</v>
      </c>
      <c r="B869" s="7" t="s">
        <v>9</v>
      </c>
      <c r="C869" s="7" t="s">
        <v>7</v>
      </c>
      <c r="D869" s="16">
        <v>346.85</v>
      </c>
      <c r="P869" s="2"/>
    </row>
    <row r="870" spans="1:16" x14ac:dyDescent="0.25">
      <c r="A870" s="27">
        <v>42614</v>
      </c>
      <c r="B870" s="7" t="s">
        <v>4</v>
      </c>
      <c r="C870" s="7" t="s">
        <v>10</v>
      </c>
      <c r="D870" s="16">
        <v>397.15</v>
      </c>
      <c r="P870" s="2"/>
    </row>
    <row r="871" spans="1:16" x14ac:dyDescent="0.25">
      <c r="A871" s="27">
        <v>42457</v>
      </c>
      <c r="B871" s="7" t="s">
        <v>5</v>
      </c>
      <c r="C871" s="7" t="s">
        <v>7</v>
      </c>
      <c r="D871" s="16">
        <v>798.96</v>
      </c>
      <c r="P871" s="2"/>
    </row>
    <row r="872" spans="1:16" x14ac:dyDescent="0.25">
      <c r="A872" s="27">
        <v>42430</v>
      </c>
      <c r="B872" s="7" t="s">
        <v>6</v>
      </c>
      <c r="C872" s="7" t="s">
        <v>7</v>
      </c>
      <c r="D872" s="16">
        <v>673.33</v>
      </c>
      <c r="P872" s="2"/>
    </row>
    <row r="873" spans="1:16" x14ac:dyDescent="0.25">
      <c r="A873" s="27">
        <v>42586</v>
      </c>
      <c r="B873" s="7" t="s">
        <v>6</v>
      </c>
      <c r="C873" s="7" t="s">
        <v>11</v>
      </c>
      <c r="D873" s="16">
        <v>829.64</v>
      </c>
      <c r="P873" s="2"/>
    </row>
    <row r="874" spans="1:16" x14ac:dyDescent="0.25">
      <c r="A874" s="27">
        <v>42381</v>
      </c>
      <c r="B874" s="7" t="s">
        <v>5</v>
      </c>
      <c r="C874" s="7" t="s">
        <v>7</v>
      </c>
      <c r="D874" s="16">
        <v>619.71</v>
      </c>
      <c r="P874" s="2"/>
    </row>
    <row r="875" spans="1:16" x14ac:dyDescent="0.25">
      <c r="A875" s="27">
        <v>42402</v>
      </c>
      <c r="B875" s="7" t="s">
        <v>4</v>
      </c>
      <c r="C875" s="7" t="s">
        <v>10</v>
      </c>
      <c r="D875" s="16">
        <v>594.61</v>
      </c>
      <c r="P875" s="2"/>
    </row>
    <row r="876" spans="1:16" x14ac:dyDescent="0.25">
      <c r="A876" s="27">
        <v>42594</v>
      </c>
      <c r="B876" s="7" t="s">
        <v>4</v>
      </c>
      <c r="C876" s="7" t="s">
        <v>11</v>
      </c>
      <c r="D876" s="16">
        <v>787.39</v>
      </c>
      <c r="P876" s="2"/>
    </row>
    <row r="877" spans="1:16" x14ac:dyDescent="0.25">
      <c r="A877" s="27">
        <v>42510</v>
      </c>
      <c r="B877" s="7" t="s">
        <v>4</v>
      </c>
      <c r="C877" s="7" t="s">
        <v>8</v>
      </c>
      <c r="D877" s="16">
        <v>496.01</v>
      </c>
      <c r="P877" s="2"/>
    </row>
    <row r="878" spans="1:16" x14ac:dyDescent="0.25">
      <c r="A878" s="27">
        <v>42672</v>
      </c>
      <c r="B878" s="7" t="s">
        <v>9</v>
      </c>
      <c r="C878" s="7" t="s">
        <v>7</v>
      </c>
      <c r="D878" s="16">
        <v>181.43</v>
      </c>
      <c r="P878" s="2"/>
    </row>
    <row r="879" spans="1:16" x14ac:dyDescent="0.25">
      <c r="A879" s="27">
        <v>42421</v>
      </c>
      <c r="B879" s="7" t="s">
        <v>9</v>
      </c>
      <c r="C879" s="7" t="s">
        <v>11</v>
      </c>
      <c r="D879" s="16">
        <v>199.61</v>
      </c>
      <c r="P879" s="2"/>
    </row>
    <row r="880" spans="1:16" x14ac:dyDescent="0.25">
      <c r="A880" s="27">
        <v>42398</v>
      </c>
      <c r="B880" s="7" t="s">
        <v>4</v>
      </c>
      <c r="C880" s="7" t="s">
        <v>8</v>
      </c>
      <c r="D880" s="16">
        <v>398.47</v>
      </c>
      <c r="P880" s="2"/>
    </row>
    <row r="881" spans="1:16" x14ac:dyDescent="0.25">
      <c r="A881" s="27">
        <v>42405</v>
      </c>
      <c r="B881" s="7" t="s">
        <v>9</v>
      </c>
      <c r="C881" s="7" t="s">
        <v>11</v>
      </c>
      <c r="D881" s="16">
        <v>430.11</v>
      </c>
      <c r="P881" s="2"/>
    </row>
    <row r="882" spans="1:16" x14ac:dyDescent="0.25">
      <c r="A882" s="27">
        <v>42514</v>
      </c>
      <c r="B882" s="7" t="s">
        <v>5</v>
      </c>
      <c r="C882" s="7" t="s">
        <v>11</v>
      </c>
      <c r="D882" s="16">
        <v>626.42999999999995</v>
      </c>
      <c r="P882" s="2"/>
    </row>
    <row r="883" spans="1:16" x14ac:dyDescent="0.25">
      <c r="A883" s="27">
        <v>42442</v>
      </c>
      <c r="B883" s="7" t="s">
        <v>9</v>
      </c>
      <c r="C883" s="7" t="s">
        <v>8</v>
      </c>
      <c r="D883" s="16">
        <v>846.85</v>
      </c>
      <c r="P883" s="2"/>
    </row>
    <row r="884" spans="1:16" x14ac:dyDescent="0.25">
      <c r="A884" s="27">
        <v>42522</v>
      </c>
      <c r="B884" s="7" t="s">
        <v>5</v>
      </c>
      <c r="C884" s="7" t="s">
        <v>10</v>
      </c>
      <c r="D884" s="16">
        <v>667.49</v>
      </c>
      <c r="P884" s="2"/>
    </row>
    <row r="885" spans="1:16" x14ac:dyDescent="0.25">
      <c r="A885" s="27">
        <v>42594</v>
      </c>
      <c r="B885" s="7" t="s">
        <v>5</v>
      </c>
      <c r="C885" s="7" t="s">
        <v>7</v>
      </c>
      <c r="D885" s="16">
        <v>742.75</v>
      </c>
      <c r="P885" s="2"/>
    </row>
    <row r="886" spans="1:16" x14ac:dyDescent="0.25">
      <c r="A886" s="27">
        <v>42494</v>
      </c>
      <c r="B886" s="7" t="s">
        <v>6</v>
      </c>
      <c r="C886" s="7" t="s">
        <v>11</v>
      </c>
      <c r="D886" s="16">
        <v>196.41</v>
      </c>
      <c r="P886" s="2"/>
    </row>
    <row r="887" spans="1:16" x14ac:dyDescent="0.25">
      <c r="A887" s="27">
        <v>42484</v>
      </c>
      <c r="B887" s="7" t="s">
        <v>4</v>
      </c>
      <c r="C887" s="7" t="s">
        <v>11</v>
      </c>
      <c r="D887" s="16">
        <v>362.55</v>
      </c>
      <c r="P887" s="2"/>
    </row>
    <row r="888" spans="1:16" x14ac:dyDescent="0.25">
      <c r="A888" s="27">
        <v>42493</v>
      </c>
      <c r="B888" s="7" t="s">
        <v>4</v>
      </c>
      <c r="C888" s="7" t="s">
        <v>8</v>
      </c>
      <c r="D888" s="16">
        <v>880.02</v>
      </c>
      <c r="P888" s="2"/>
    </row>
    <row r="889" spans="1:16" x14ac:dyDescent="0.25">
      <c r="A889" s="27">
        <v>42375</v>
      </c>
      <c r="B889" s="7" t="s">
        <v>5</v>
      </c>
      <c r="C889" s="7" t="s">
        <v>7</v>
      </c>
      <c r="D889" s="16">
        <v>777.58</v>
      </c>
      <c r="P889" s="2"/>
    </row>
    <row r="890" spans="1:16" x14ac:dyDescent="0.25">
      <c r="A890" s="27">
        <v>42510</v>
      </c>
      <c r="B890" s="7" t="s">
        <v>4</v>
      </c>
      <c r="C890" s="7" t="s">
        <v>11</v>
      </c>
      <c r="D890" s="16">
        <v>583.37</v>
      </c>
      <c r="P890" s="2"/>
    </row>
    <row r="891" spans="1:16" x14ac:dyDescent="0.25">
      <c r="A891" s="27">
        <v>42438</v>
      </c>
      <c r="B891" s="7" t="s">
        <v>9</v>
      </c>
      <c r="C891" s="7" t="s">
        <v>10</v>
      </c>
      <c r="D891" s="16">
        <v>316.68</v>
      </c>
      <c r="P891" s="2"/>
    </row>
    <row r="892" spans="1:16" x14ac:dyDescent="0.25">
      <c r="A892" s="27">
        <v>42435</v>
      </c>
      <c r="B892" s="7" t="s">
        <v>5</v>
      </c>
      <c r="C892" s="7" t="s">
        <v>10</v>
      </c>
      <c r="D892" s="16">
        <v>243.35</v>
      </c>
      <c r="P892" s="2"/>
    </row>
    <row r="893" spans="1:16" x14ac:dyDescent="0.25">
      <c r="A893" s="27">
        <v>42394</v>
      </c>
      <c r="B893" s="7" t="s">
        <v>5</v>
      </c>
      <c r="C893" s="7" t="s">
        <v>7</v>
      </c>
      <c r="D893" s="16">
        <v>442.37</v>
      </c>
      <c r="P893" s="2"/>
    </row>
    <row r="894" spans="1:16" x14ac:dyDescent="0.25">
      <c r="A894" s="27">
        <v>42670</v>
      </c>
      <c r="B894" s="7" t="s">
        <v>4</v>
      </c>
      <c r="C894" s="7" t="s">
        <v>10</v>
      </c>
      <c r="D894" s="16">
        <v>696</v>
      </c>
      <c r="P894" s="2"/>
    </row>
    <row r="895" spans="1:16" x14ac:dyDescent="0.25">
      <c r="A895" s="27">
        <v>42570</v>
      </c>
      <c r="B895" s="7" t="s">
        <v>6</v>
      </c>
      <c r="C895" s="7" t="s">
        <v>8</v>
      </c>
      <c r="D895" s="16">
        <v>776.68</v>
      </c>
      <c r="P895" s="2"/>
    </row>
    <row r="896" spans="1:16" x14ac:dyDescent="0.25">
      <c r="A896" s="27">
        <v>42424</v>
      </c>
      <c r="B896" s="7" t="s">
        <v>5</v>
      </c>
      <c r="C896" s="7" t="s">
        <v>11</v>
      </c>
      <c r="D896" s="16">
        <v>473.8</v>
      </c>
      <c r="P896" s="2"/>
    </row>
    <row r="897" spans="1:16" x14ac:dyDescent="0.25">
      <c r="A897" s="27">
        <v>42391</v>
      </c>
      <c r="B897" s="7" t="s">
        <v>6</v>
      </c>
      <c r="C897" s="7" t="s">
        <v>8</v>
      </c>
      <c r="D897" s="16">
        <v>753.33</v>
      </c>
      <c r="P897" s="2"/>
    </row>
    <row r="898" spans="1:16" x14ac:dyDescent="0.25">
      <c r="A898" s="27">
        <v>42400</v>
      </c>
      <c r="B898" s="7" t="s">
        <v>5</v>
      </c>
      <c r="C898" s="7" t="s">
        <v>7</v>
      </c>
      <c r="D898" s="16">
        <v>158.91999999999999</v>
      </c>
      <c r="P898" s="2"/>
    </row>
    <row r="899" spans="1:16" x14ac:dyDescent="0.25">
      <c r="A899" s="27">
        <v>42421</v>
      </c>
      <c r="B899" s="7" t="s">
        <v>9</v>
      </c>
      <c r="C899" s="7" t="s">
        <v>8</v>
      </c>
      <c r="D899" s="16">
        <v>832.81</v>
      </c>
      <c r="P899" s="2"/>
    </row>
    <row r="900" spans="1:16" x14ac:dyDescent="0.25">
      <c r="A900" s="27">
        <v>42713</v>
      </c>
      <c r="B900" s="7" t="s">
        <v>5</v>
      </c>
      <c r="C900" s="7" t="s">
        <v>11</v>
      </c>
      <c r="D900" s="16">
        <v>567.87</v>
      </c>
      <c r="P900" s="2"/>
    </row>
    <row r="901" spans="1:16" x14ac:dyDescent="0.25">
      <c r="A901" s="27">
        <v>42432</v>
      </c>
      <c r="B901" s="7" t="s">
        <v>5</v>
      </c>
      <c r="C901" s="7" t="s">
        <v>8</v>
      </c>
      <c r="D901" s="16">
        <v>258.36</v>
      </c>
      <c r="P901" s="2"/>
    </row>
    <row r="902" spans="1:16" x14ac:dyDescent="0.25">
      <c r="A902" s="27">
        <v>42512</v>
      </c>
      <c r="B902" s="7" t="s">
        <v>6</v>
      </c>
      <c r="C902" s="7" t="s">
        <v>8</v>
      </c>
      <c r="D902" s="16">
        <v>183.14</v>
      </c>
      <c r="P902" s="2"/>
    </row>
    <row r="903" spans="1:16" x14ac:dyDescent="0.25">
      <c r="A903" s="27">
        <v>42438</v>
      </c>
      <c r="B903" s="7" t="s">
        <v>6</v>
      </c>
      <c r="C903" s="7" t="s">
        <v>11</v>
      </c>
      <c r="D903" s="16">
        <v>565.79</v>
      </c>
      <c r="P903" s="2"/>
    </row>
    <row r="904" spans="1:16" x14ac:dyDescent="0.25">
      <c r="A904" s="27">
        <v>42659</v>
      </c>
      <c r="B904" s="7" t="s">
        <v>4</v>
      </c>
      <c r="C904" s="7" t="s">
        <v>8</v>
      </c>
      <c r="D904" s="16">
        <v>496.57</v>
      </c>
      <c r="P904" s="2"/>
    </row>
    <row r="905" spans="1:16" x14ac:dyDescent="0.25">
      <c r="A905" s="27">
        <v>42679</v>
      </c>
      <c r="B905" s="7" t="s">
        <v>6</v>
      </c>
      <c r="C905" s="7" t="s">
        <v>10</v>
      </c>
      <c r="D905" s="16">
        <v>824.16</v>
      </c>
      <c r="P905" s="2"/>
    </row>
    <row r="906" spans="1:16" x14ac:dyDescent="0.25">
      <c r="A906" s="27">
        <v>42640</v>
      </c>
      <c r="B906" s="7" t="s">
        <v>6</v>
      </c>
      <c r="C906" s="7" t="s">
        <v>10</v>
      </c>
      <c r="D906" s="16">
        <v>145.06</v>
      </c>
      <c r="P906" s="2"/>
    </row>
    <row r="907" spans="1:16" x14ac:dyDescent="0.25">
      <c r="A907" s="27">
        <v>42508</v>
      </c>
      <c r="B907" s="7" t="s">
        <v>5</v>
      </c>
      <c r="C907" s="7" t="s">
        <v>11</v>
      </c>
      <c r="D907" s="16">
        <v>600.53</v>
      </c>
      <c r="P907" s="2"/>
    </row>
    <row r="908" spans="1:16" x14ac:dyDescent="0.25">
      <c r="A908" s="27">
        <v>42460</v>
      </c>
      <c r="B908" s="7" t="s">
        <v>4</v>
      </c>
      <c r="C908" s="7" t="s">
        <v>11</v>
      </c>
      <c r="D908" s="16">
        <v>801.25</v>
      </c>
      <c r="P908" s="2"/>
    </row>
    <row r="909" spans="1:16" x14ac:dyDescent="0.25">
      <c r="A909" s="27">
        <v>42600</v>
      </c>
      <c r="B909" s="7" t="s">
        <v>9</v>
      </c>
      <c r="C909" s="7" t="s">
        <v>7</v>
      </c>
      <c r="D909" s="16">
        <v>350.8</v>
      </c>
      <c r="P909" s="2"/>
    </row>
    <row r="910" spans="1:16" x14ac:dyDescent="0.25">
      <c r="A910" s="27">
        <v>42619</v>
      </c>
      <c r="B910" s="7" t="s">
        <v>4</v>
      </c>
      <c r="C910" s="7" t="s">
        <v>7</v>
      </c>
      <c r="D910" s="16">
        <v>579.45000000000005</v>
      </c>
      <c r="P910" s="2"/>
    </row>
    <row r="911" spans="1:16" x14ac:dyDescent="0.25">
      <c r="A911" s="27">
        <v>42496</v>
      </c>
      <c r="B911" s="7" t="s">
        <v>6</v>
      </c>
      <c r="C911" s="7" t="s">
        <v>7</v>
      </c>
      <c r="D911" s="16">
        <v>794.26</v>
      </c>
      <c r="P911" s="2"/>
    </row>
    <row r="912" spans="1:16" x14ac:dyDescent="0.25">
      <c r="A912" s="27">
        <v>42463</v>
      </c>
      <c r="B912" s="7" t="s">
        <v>5</v>
      </c>
      <c r="C912" s="7" t="s">
        <v>11</v>
      </c>
      <c r="D912" s="16">
        <v>436.08</v>
      </c>
      <c r="P912" s="2"/>
    </row>
    <row r="913" spans="1:16" x14ac:dyDescent="0.25">
      <c r="A913" s="27">
        <v>42639</v>
      </c>
      <c r="B913" s="7" t="s">
        <v>6</v>
      </c>
      <c r="C913" s="7" t="s">
        <v>8</v>
      </c>
      <c r="D913" s="16">
        <v>617</v>
      </c>
      <c r="P913" s="2"/>
    </row>
    <row r="914" spans="1:16" x14ac:dyDescent="0.25">
      <c r="A914" s="27">
        <v>42526</v>
      </c>
      <c r="B914" s="7" t="s">
        <v>9</v>
      </c>
      <c r="C914" s="7" t="s">
        <v>11</v>
      </c>
      <c r="D914" s="16">
        <v>197.47</v>
      </c>
      <c r="P914" s="2"/>
    </row>
    <row r="915" spans="1:16" x14ac:dyDescent="0.25">
      <c r="A915" s="27">
        <v>42419</v>
      </c>
      <c r="B915" s="7" t="s">
        <v>6</v>
      </c>
      <c r="C915" s="7" t="s">
        <v>8</v>
      </c>
      <c r="D915" s="16">
        <v>272.51</v>
      </c>
      <c r="P915" s="2"/>
    </row>
    <row r="916" spans="1:16" x14ac:dyDescent="0.25">
      <c r="A916" s="27">
        <v>42522</v>
      </c>
      <c r="B916" s="7" t="s">
        <v>9</v>
      </c>
      <c r="C916" s="7" t="s">
        <v>8</v>
      </c>
      <c r="D916" s="16">
        <v>779.93</v>
      </c>
      <c r="P916" s="2"/>
    </row>
    <row r="917" spans="1:16" x14ac:dyDescent="0.25">
      <c r="A917" s="27">
        <v>42573</v>
      </c>
      <c r="B917" s="7" t="s">
        <v>4</v>
      </c>
      <c r="C917" s="7" t="s">
        <v>8</v>
      </c>
      <c r="D917" s="16">
        <v>144.63999999999999</v>
      </c>
      <c r="P917" s="2"/>
    </row>
    <row r="918" spans="1:16" x14ac:dyDescent="0.25">
      <c r="A918" s="27">
        <v>42541</v>
      </c>
      <c r="B918" s="7" t="s">
        <v>5</v>
      </c>
      <c r="C918" s="7" t="s">
        <v>8</v>
      </c>
      <c r="D918" s="16">
        <v>870.79</v>
      </c>
      <c r="P918" s="2"/>
    </row>
    <row r="919" spans="1:16" x14ac:dyDescent="0.25">
      <c r="A919" s="27">
        <v>42541</v>
      </c>
      <c r="B919" s="7" t="s">
        <v>9</v>
      </c>
      <c r="C919" s="7" t="s">
        <v>11</v>
      </c>
      <c r="D919" s="16">
        <v>756.16</v>
      </c>
      <c r="P919" s="2"/>
    </row>
    <row r="920" spans="1:16" x14ac:dyDescent="0.25">
      <c r="A920" s="27">
        <v>42597</v>
      </c>
      <c r="B920" s="7" t="s">
        <v>4</v>
      </c>
      <c r="C920" s="7" t="s">
        <v>11</v>
      </c>
      <c r="D920" s="16">
        <v>800.76</v>
      </c>
      <c r="P920" s="2"/>
    </row>
    <row r="921" spans="1:16" x14ac:dyDescent="0.25">
      <c r="A921" s="27">
        <v>42690</v>
      </c>
      <c r="B921" s="7" t="s">
        <v>6</v>
      </c>
      <c r="C921" s="7" t="s">
        <v>10</v>
      </c>
      <c r="D921" s="16">
        <v>355.48</v>
      </c>
      <c r="P921" s="2"/>
    </row>
    <row r="922" spans="1:16" x14ac:dyDescent="0.25">
      <c r="A922" s="27">
        <v>42449</v>
      </c>
      <c r="B922" s="7" t="s">
        <v>6</v>
      </c>
      <c r="C922" s="7" t="s">
        <v>10</v>
      </c>
      <c r="D922" s="16">
        <v>200.71</v>
      </c>
      <c r="P922" s="2"/>
    </row>
    <row r="923" spans="1:16" x14ac:dyDescent="0.25">
      <c r="A923" s="27">
        <v>42434</v>
      </c>
      <c r="B923" s="7" t="s">
        <v>6</v>
      </c>
      <c r="C923" s="7" t="s">
        <v>10</v>
      </c>
      <c r="D923" s="16">
        <v>669.69</v>
      </c>
      <c r="P923" s="2"/>
    </row>
    <row r="924" spans="1:16" x14ac:dyDescent="0.25">
      <c r="A924" s="27">
        <v>42481</v>
      </c>
      <c r="B924" s="7" t="s">
        <v>4</v>
      </c>
      <c r="C924" s="7" t="s">
        <v>8</v>
      </c>
      <c r="D924" s="16">
        <v>810.39</v>
      </c>
      <c r="P924" s="2"/>
    </row>
    <row r="925" spans="1:16" x14ac:dyDescent="0.25">
      <c r="A925" s="27">
        <v>42632</v>
      </c>
      <c r="B925" s="7" t="s">
        <v>9</v>
      </c>
      <c r="C925" s="7" t="s">
        <v>11</v>
      </c>
      <c r="D925" s="16">
        <v>256.47000000000003</v>
      </c>
      <c r="P925" s="2"/>
    </row>
    <row r="926" spans="1:16" x14ac:dyDescent="0.25">
      <c r="A926" s="27">
        <v>42558</v>
      </c>
      <c r="B926" s="7" t="s">
        <v>6</v>
      </c>
      <c r="C926" s="7" t="s">
        <v>7</v>
      </c>
      <c r="D926" s="16">
        <v>315.74</v>
      </c>
      <c r="P926" s="2"/>
    </row>
    <row r="927" spans="1:16" x14ac:dyDescent="0.25">
      <c r="A927" s="27">
        <v>42554</v>
      </c>
      <c r="B927" s="7" t="s">
        <v>5</v>
      </c>
      <c r="C927" s="7" t="s">
        <v>11</v>
      </c>
      <c r="D927" s="16">
        <v>885.35</v>
      </c>
      <c r="P927" s="2"/>
    </row>
    <row r="928" spans="1:16" x14ac:dyDescent="0.25">
      <c r="A928" s="27">
        <v>42576</v>
      </c>
      <c r="B928" s="7" t="s">
        <v>9</v>
      </c>
      <c r="C928" s="7" t="s">
        <v>8</v>
      </c>
      <c r="D928" s="16">
        <v>126.31</v>
      </c>
      <c r="P928" s="2"/>
    </row>
    <row r="929" spans="1:16" x14ac:dyDescent="0.25">
      <c r="A929" s="27">
        <v>42678</v>
      </c>
      <c r="B929" s="7" t="s">
        <v>5</v>
      </c>
      <c r="C929" s="7" t="s">
        <v>7</v>
      </c>
      <c r="D929" s="16">
        <v>569.07000000000005</v>
      </c>
      <c r="P929" s="2"/>
    </row>
    <row r="930" spans="1:16" x14ac:dyDescent="0.25">
      <c r="A930" s="27">
        <v>42406</v>
      </c>
      <c r="B930" s="7" t="s">
        <v>4</v>
      </c>
      <c r="C930" s="7" t="s">
        <v>8</v>
      </c>
      <c r="D930" s="16">
        <v>735.09</v>
      </c>
      <c r="P930" s="2"/>
    </row>
    <row r="931" spans="1:16" x14ac:dyDescent="0.25">
      <c r="A931" s="27">
        <v>42423</v>
      </c>
      <c r="B931" s="7" t="s">
        <v>4</v>
      </c>
      <c r="C931" s="7" t="s">
        <v>7</v>
      </c>
      <c r="D931" s="16">
        <v>254.77</v>
      </c>
      <c r="P931" s="2"/>
    </row>
    <row r="932" spans="1:16" x14ac:dyDescent="0.25">
      <c r="A932" s="27">
        <v>42594</v>
      </c>
      <c r="B932" s="7" t="s">
        <v>5</v>
      </c>
      <c r="C932" s="7" t="s">
        <v>10</v>
      </c>
      <c r="D932" s="16">
        <v>750.8</v>
      </c>
      <c r="P932" s="2"/>
    </row>
    <row r="933" spans="1:16" x14ac:dyDescent="0.25">
      <c r="A933" s="27">
        <v>42585</v>
      </c>
      <c r="B933" s="7" t="s">
        <v>9</v>
      </c>
      <c r="C933" s="7" t="s">
        <v>7</v>
      </c>
      <c r="D933" s="16">
        <v>134.38999999999999</v>
      </c>
      <c r="P933" s="2"/>
    </row>
    <row r="934" spans="1:16" x14ac:dyDescent="0.25">
      <c r="A934" s="27">
        <v>42431</v>
      </c>
      <c r="B934" s="7" t="s">
        <v>6</v>
      </c>
      <c r="C934" s="7" t="s">
        <v>11</v>
      </c>
      <c r="D934" s="16">
        <v>705.96</v>
      </c>
      <c r="P934" s="2"/>
    </row>
    <row r="935" spans="1:16" x14ac:dyDescent="0.25">
      <c r="A935" s="27">
        <v>42507</v>
      </c>
      <c r="B935" s="7" t="s">
        <v>9</v>
      </c>
      <c r="C935" s="7" t="s">
        <v>8</v>
      </c>
      <c r="D935" s="16">
        <v>773.3</v>
      </c>
      <c r="P935" s="2"/>
    </row>
    <row r="936" spans="1:16" x14ac:dyDescent="0.25">
      <c r="A936" s="27">
        <v>42449</v>
      </c>
      <c r="B936" s="7" t="s">
        <v>5</v>
      </c>
      <c r="C936" s="7" t="s">
        <v>8</v>
      </c>
      <c r="D936" s="16">
        <v>248.47</v>
      </c>
      <c r="P936" s="2"/>
    </row>
    <row r="937" spans="1:16" x14ac:dyDescent="0.25">
      <c r="A937" s="27">
        <v>42588</v>
      </c>
      <c r="B937" s="7" t="s">
        <v>9</v>
      </c>
      <c r="C937" s="7" t="s">
        <v>11</v>
      </c>
      <c r="D937" s="16">
        <v>116.2</v>
      </c>
      <c r="P937" s="2"/>
    </row>
    <row r="938" spans="1:16" x14ac:dyDescent="0.25">
      <c r="A938" s="27">
        <v>42578</v>
      </c>
      <c r="B938" s="7" t="s">
        <v>4</v>
      </c>
      <c r="C938" s="7" t="s">
        <v>11</v>
      </c>
      <c r="D938" s="16">
        <v>693.13</v>
      </c>
      <c r="P938" s="2"/>
    </row>
    <row r="939" spans="1:16" x14ac:dyDescent="0.25">
      <c r="A939" s="27">
        <v>42706</v>
      </c>
      <c r="B939" s="7" t="s">
        <v>9</v>
      </c>
      <c r="C939" s="7" t="s">
        <v>10</v>
      </c>
      <c r="D939" s="16">
        <v>402.13</v>
      </c>
      <c r="P939" s="2"/>
    </row>
    <row r="940" spans="1:16" x14ac:dyDescent="0.25">
      <c r="A940" s="27">
        <v>42570</v>
      </c>
      <c r="B940" s="7" t="s">
        <v>5</v>
      </c>
      <c r="C940" s="7" t="s">
        <v>7</v>
      </c>
      <c r="D940" s="16">
        <v>266.94</v>
      </c>
      <c r="P940" s="2"/>
    </row>
    <row r="941" spans="1:16" x14ac:dyDescent="0.25">
      <c r="A941" s="27">
        <v>42719</v>
      </c>
      <c r="B941" s="7" t="s">
        <v>6</v>
      </c>
      <c r="C941" s="7" t="s">
        <v>11</v>
      </c>
      <c r="D941" s="16">
        <v>852.15</v>
      </c>
      <c r="P941" s="2"/>
    </row>
    <row r="942" spans="1:16" x14ac:dyDescent="0.25">
      <c r="A942" s="27">
        <v>42635</v>
      </c>
      <c r="B942" s="7" t="s">
        <v>6</v>
      </c>
      <c r="C942" s="7" t="s">
        <v>10</v>
      </c>
      <c r="D942" s="16">
        <v>757.46</v>
      </c>
      <c r="P942" s="2"/>
    </row>
    <row r="943" spans="1:16" x14ac:dyDescent="0.25">
      <c r="A943" s="27">
        <v>42634</v>
      </c>
      <c r="B943" s="7" t="s">
        <v>4</v>
      </c>
      <c r="C943" s="7" t="s">
        <v>11</v>
      </c>
      <c r="D943" s="16">
        <v>365.74</v>
      </c>
      <c r="P943" s="2"/>
    </row>
    <row r="944" spans="1:16" x14ac:dyDescent="0.25">
      <c r="A944" s="27">
        <v>42557</v>
      </c>
      <c r="B944" s="7" t="s">
        <v>5</v>
      </c>
      <c r="C944" s="7" t="s">
        <v>10</v>
      </c>
      <c r="D944" s="16">
        <v>830.12</v>
      </c>
      <c r="P944" s="2"/>
    </row>
    <row r="945" spans="1:16" x14ac:dyDescent="0.25">
      <c r="A945" s="27">
        <v>42514</v>
      </c>
      <c r="B945" s="7" t="s">
        <v>4</v>
      </c>
      <c r="C945" s="7" t="s">
        <v>10</v>
      </c>
      <c r="D945" s="16">
        <v>558.14</v>
      </c>
      <c r="P945" s="2"/>
    </row>
    <row r="946" spans="1:16" x14ac:dyDescent="0.25">
      <c r="A946" s="27">
        <v>42709</v>
      </c>
      <c r="B946" s="7" t="s">
        <v>4</v>
      </c>
      <c r="C946" s="7" t="s">
        <v>8</v>
      </c>
      <c r="D946" s="16">
        <v>320.06</v>
      </c>
      <c r="P946" s="2"/>
    </row>
    <row r="947" spans="1:16" x14ac:dyDescent="0.25">
      <c r="A947" s="27">
        <v>42519</v>
      </c>
      <c r="B947" s="7" t="s">
        <v>6</v>
      </c>
      <c r="C947" s="7" t="s">
        <v>11</v>
      </c>
      <c r="D947" s="16">
        <v>311.07</v>
      </c>
      <c r="P947" s="2"/>
    </row>
    <row r="948" spans="1:16" x14ac:dyDescent="0.25">
      <c r="A948" s="27">
        <v>42640</v>
      </c>
      <c r="B948" s="7" t="s">
        <v>6</v>
      </c>
      <c r="C948" s="7" t="s">
        <v>11</v>
      </c>
      <c r="D948" s="16">
        <v>763.77</v>
      </c>
      <c r="P948" s="2"/>
    </row>
    <row r="949" spans="1:16" x14ac:dyDescent="0.25">
      <c r="A949" s="27">
        <v>42579</v>
      </c>
      <c r="B949" s="7" t="s">
        <v>6</v>
      </c>
      <c r="C949" s="7" t="s">
        <v>10</v>
      </c>
      <c r="D949" s="16">
        <v>454.44</v>
      </c>
      <c r="P949" s="2"/>
    </row>
    <row r="950" spans="1:16" x14ac:dyDescent="0.25">
      <c r="A950" s="27">
        <v>42694</v>
      </c>
      <c r="B950" s="7" t="s">
        <v>6</v>
      </c>
      <c r="C950" s="7" t="s">
        <v>11</v>
      </c>
      <c r="D950" s="16">
        <v>846.49</v>
      </c>
      <c r="P950" s="2"/>
    </row>
    <row r="951" spans="1:16" x14ac:dyDescent="0.25">
      <c r="A951" s="27">
        <v>42529</v>
      </c>
      <c r="B951" s="7" t="s">
        <v>4</v>
      </c>
      <c r="C951" s="7" t="s">
        <v>11</v>
      </c>
      <c r="D951" s="16">
        <v>537.5</v>
      </c>
      <c r="P951" s="2"/>
    </row>
    <row r="952" spans="1:16" x14ac:dyDescent="0.25">
      <c r="A952" s="27">
        <v>42596</v>
      </c>
      <c r="B952" s="7" t="s">
        <v>4</v>
      </c>
      <c r="C952" s="7" t="s">
        <v>10</v>
      </c>
      <c r="D952" s="16">
        <v>148.44999999999999</v>
      </c>
      <c r="P952" s="2"/>
    </row>
    <row r="953" spans="1:16" x14ac:dyDescent="0.25">
      <c r="A953" s="27">
        <v>42402</v>
      </c>
      <c r="B953" s="7" t="s">
        <v>6</v>
      </c>
      <c r="C953" s="7" t="s">
        <v>8</v>
      </c>
      <c r="D953" s="16">
        <v>659.57</v>
      </c>
      <c r="P953" s="2"/>
    </row>
    <row r="954" spans="1:16" x14ac:dyDescent="0.25">
      <c r="A954" s="27">
        <v>42393</v>
      </c>
      <c r="B954" s="7" t="s">
        <v>4</v>
      </c>
      <c r="C954" s="7" t="s">
        <v>7</v>
      </c>
      <c r="D954" s="16">
        <v>494.05</v>
      </c>
      <c r="P954" s="2"/>
    </row>
    <row r="955" spans="1:16" x14ac:dyDescent="0.25">
      <c r="A955" s="27">
        <v>42700</v>
      </c>
      <c r="B955" s="7" t="s">
        <v>9</v>
      </c>
      <c r="C955" s="7" t="s">
        <v>11</v>
      </c>
      <c r="D955" s="16">
        <v>495.01</v>
      </c>
      <c r="P955" s="2"/>
    </row>
    <row r="956" spans="1:16" x14ac:dyDescent="0.25">
      <c r="A956" s="27">
        <v>42403</v>
      </c>
      <c r="B956" s="7" t="s">
        <v>4</v>
      </c>
      <c r="C956" s="7" t="s">
        <v>7</v>
      </c>
      <c r="D956" s="16">
        <v>473.76</v>
      </c>
      <c r="P956" s="2"/>
    </row>
    <row r="957" spans="1:16" x14ac:dyDescent="0.25">
      <c r="A957" s="27">
        <v>42610</v>
      </c>
      <c r="B957" s="7" t="s">
        <v>5</v>
      </c>
      <c r="C957" s="7" t="s">
        <v>11</v>
      </c>
      <c r="D957" s="16">
        <v>420.58</v>
      </c>
      <c r="P957" s="2"/>
    </row>
    <row r="958" spans="1:16" x14ac:dyDescent="0.25">
      <c r="A958" s="27">
        <v>42376</v>
      </c>
      <c r="B958" s="7" t="s">
        <v>5</v>
      </c>
      <c r="C958" s="7" t="s">
        <v>11</v>
      </c>
      <c r="D958" s="16">
        <v>734.45</v>
      </c>
      <c r="P958" s="2"/>
    </row>
    <row r="959" spans="1:16" x14ac:dyDescent="0.25">
      <c r="A959" s="27">
        <v>42507</v>
      </c>
      <c r="B959" s="7" t="s">
        <v>4</v>
      </c>
      <c r="C959" s="7" t="s">
        <v>10</v>
      </c>
      <c r="D959" s="16">
        <v>732.31</v>
      </c>
      <c r="P959" s="2"/>
    </row>
    <row r="960" spans="1:16" x14ac:dyDescent="0.25">
      <c r="A960" s="27">
        <v>42675</v>
      </c>
      <c r="B960" s="7" t="s">
        <v>9</v>
      </c>
      <c r="C960" s="7" t="s">
        <v>8</v>
      </c>
      <c r="D960" s="16">
        <v>499.43</v>
      </c>
      <c r="P960" s="2"/>
    </row>
    <row r="961" spans="1:16" x14ac:dyDescent="0.25">
      <c r="A961" s="27">
        <v>42528</v>
      </c>
      <c r="B961" s="7" t="s">
        <v>6</v>
      </c>
      <c r="C961" s="7" t="s">
        <v>11</v>
      </c>
      <c r="D961" s="16">
        <v>401.78</v>
      </c>
      <c r="P961" s="2"/>
    </row>
    <row r="962" spans="1:16" x14ac:dyDescent="0.25">
      <c r="A962" s="27">
        <v>42643</v>
      </c>
      <c r="B962" s="7" t="s">
        <v>5</v>
      </c>
      <c r="C962" s="7" t="s">
        <v>10</v>
      </c>
      <c r="D962" s="16">
        <v>467.51</v>
      </c>
      <c r="P962" s="2"/>
    </row>
    <row r="963" spans="1:16" x14ac:dyDescent="0.25">
      <c r="A963" s="27">
        <v>42379</v>
      </c>
      <c r="B963" s="7" t="s">
        <v>6</v>
      </c>
      <c r="C963" s="7" t="s">
        <v>11</v>
      </c>
      <c r="D963" s="16">
        <v>512.13</v>
      </c>
      <c r="P963" s="2"/>
    </row>
    <row r="964" spans="1:16" x14ac:dyDescent="0.25">
      <c r="A964" s="27">
        <v>42383</v>
      </c>
      <c r="B964" s="7" t="s">
        <v>5</v>
      </c>
      <c r="C964" s="7" t="s">
        <v>8</v>
      </c>
      <c r="D964" s="16">
        <v>752.05</v>
      </c>
      <c r="P964" s="2"/>
    </row>
    <row r="965" spans="1:16" x14ac:dyDescent="0.25">
      <c r="A965" s="27">
        <v>42456</v>
      </c>
      <c r="B965" s="7" t="s">
        <v>5</v>
      </c>
      <c r="C965" s="7" t="s">
        <v>11</v>
      </c>
      <c r="D965" s="16">
        <v>150.86000000000001</v>
      </c>
      <c r="P965" s="2"/>
    </row>
    <row r="966" spans="1:16" x14ac:dyDescent="0.25">
      <c r="A966" s="27">
        <v>42692</v>
      </c>
      <c r="B966" s="7" t="s">
        <v>6</v>
      </c>
      <c r="C966" s="7" t="s">
        <v>8</v>
      </c>
      <c r="D966" s="16">
        <v>565.27</v>
      </c>
      <c r="P966" s="2"/>
    </row>
    <row r="967" spans="1:16" x14ac:dyDescent="0.25">
      <c r="A967" s="27">
        <v>42423</v>
      </c>
      <c r="B967" s="7" t="s">
        <v>5</v>
      </c>
      <c r="C967" s="7" t="s">
        <v>10</v>
      </c>
      <c r="D967" s="16">
        <v>884.34</v>
      </c>
      <c r="P967" s="2"/>
    </row>
    <row r="968" spans="1:16" x14ac:dyDescent="0.25">
      <c r="A968" s="27">
        <v>42628</v>
      </c>
      <c r="B968" s="7" t="s">
        <v>9</v>
      </c>
      <c r="C968" s="7" t="s">
        <v>7</v>
      </c>
      <c r="D968" s="16">
        <v>659.1</v>
      </c>
      <c r="P968" s="2"/>
    </row>
    <row r="969" spans="1:16" x14ac:dyDescent="0.25">
      <c r="A969" s="27">
        <v>42639</v>
      </c>
      <c r="B969" s="7" t="s">
        <v>4</v>
      </c>
      <c r="C969" s="7" t="s">
        <v>10</v>
      </c>
      <c r="D969" s="16">
        <v>727.57</v>
      </c>
      <c r="P969" s="2"/>
    </row>
    <row r="970" spans="1:16" x14ac:dyDescent="0.25">
      <c r="A970" s="27">
        <v>42554</v>
      </c>
      <c r="B970" s="7" t="s">
        <v>9</v>
      </c>
      <c r="C970" s="7" t="s">
        <v>7</v>
      </c>
      <c r="D970" s="16">
        <v>678.33</v>
      </c>
      <c r="P970" s="2"/>
    </row>
    <row r="971" spans="1:16" x14ac:dyDescent="0.25">
      <c r="A971" s="27">
        <v>42448</v>
      </c>
      <c r="B971" s="7" t="s">
        <v>6</v>
      </c>
      <c r="C971" s="7" t="s">
        <v>7</v>
      </c>
      <c r="D971" s="16">
        <v>804.75</v>
      </c>
      <c r="P971" s="2"/>
    </row>
    <row r="972" spans="1:16" x14ac:dyDescent="0.25">
      <c r="A972" s="27">
        <v>42716</v>
      </c>
      <c r="B972" s="7" t="s">
        <v>9</v>
      </c>
      <c r="C972" s="7" t="s">
        <v>10</v>
      </c>
      <c r="D972" s="16">
        <v>625.22</v>
      </c>
      <c r="P972" s="2"/>
    </row>
    <row r="973" spans="1:16" x14ac:dyDescent="0.25">
      <c r="A973" s="27">
        <v>42474</v>
      </c>
      <c r="B973" s="7" t="s">
        <v>4</v>
      </c>
      <c r="C973" s="7" t="s">
        <v>10</v>
      </c>
      <c r="D973" s="16">
        <v>182.62</v>
      </c>
      <c r="P973" s="2"/>
    </row>
    <row r="974" spans="1:16" x14ac:dyDescent="0.25">
      <c r="A974" s="27">
        <v>42665</v>
      </c>
      <c r="B974" s="7" t="s">
        <v>4</v>
      </c>
      <c r="C974" s="7" t="s">
        <v>11</v>
      </c>
      <c r="D974" s="16">
        <v>605.37</v>
      </c>
      <c r="P974" s="2"/>
    </row>
    <row r="975" spans="1:16" x14ac:dyDescent="0.25">
      <c r="A975" s="27">
        <v>42594</v>
      </c>
      <c r="B975" s="7" t="s">
        <v>9</v>
      </c>
      <c r="C975" s="7" t="s">
        <v>7</v>
      </c>
      <c r="D975" s="16">
        <v>246.43</v>
      </c>
      <c r="P975" s="2"/>
    </row>
    <row r="976" spans="1:16" x14ac:dyDescent="0.25">
      <c r="A976" s="27">
        <v>42716</v>
      </c>
      <c r="B976" s="7" t="s">
        <v>5</v>
      </c>
      <c r="C976" s="7" t="s">
        <v>8</v>
      </c>
      <c r="D976" s="16">
        <v>294.98</v>
      </c>
      <c r="P976" s="2"/>
    </row>
    <row r="977" spans="1:16" x14ac:dyDescent="0.25">
      <c r="A977" s="27">
        <v>42386</v>
      </c>
      <c r="B977" s="7" t="s">
        <v>4</v>
      </c>
      <c r="C977" s="7" t="s">
        <v>7</v>
      </c>
      <c r="D977" s="16">
        <v>166.58</v>
      </c>
      <c r="P977" s="2"/>
    </row>
    <row r="978" spans="1:16" x14ac:dyDescent="0.25">
      <c r="A978" s="27">
        <v>42599</v>
      </c>
      <c r="B978" s="7" t="s">
        <v>4</v>
      </c>
      <c r="C978" s="7" t="s">
        <v>10</v>
      </c>
      <c r="D978" s="16">
        <v>689.29</v>
      </c>
      <c r="P978" s="2"/>
    </row>
    <row r="979" spans="1:16" x14ac:dyDescent="0.25">
      <c r="A979" s="27">
        <v>42478</v>
      </c>
      <c r="B979" s="7" t="s">
        <v>9</v>
      </c>
      <c r="C979" s="7" t="s">
        <v>7</v>
      </c>
      <c r="D979" s="16">
        <v>415.91</v>
      </c>
      <c r="P979" s="2"/>
    </row>
    <row r="980" spans="1:16" x14ac:dyDescent="0.25">
      <c r="A980" s="27">
        <v>42544</v>
      </c>
      <c r="B980" s="7" t="s">
        <v>4</v>
      </c>
      <c r="C980" s="7" t="s">
        <v>8</v>
      </c>
      <c r="D980" s="16">
        <v>187.03</v>
      </c>
      <c r="P980" s="2"/>
    </row>
    <row r="981" spans="1:16" x14ac:dyDescent="0.25">
      <c r="A981" s="27">
        <v>42419</v>
      </c>
      <c r="B981" s="7" t="s">
        <v>5</v>
      </c>
      <c r="C981" s="7" t="s">
        <v>11</v>
      </c>
      <c r="D981" s="16">
        <v>284.94</v>
      </c>
      <c r="P981" s="2"/>
    </row>
    <row r="982" spans="1:16" x14ac:dyDescent="0.25">
      <c r="A982" s="27">
        <v>42594</v>
      </c>
      <c r="B982" s="7" t="s">
        <v>6</v>
      </c>
      <c r="C982" s="7" t="s">
        <v>8</v>
      </c>
      <c r="D982" s="16">
        <v>848.72</v>
      </c>
      <c r="P982" s="2"/>
    </row>
    <row r="983" spans="1:16" x14ac:dyDescent="0.25">
      <c r="A983" s="27">
        <v>42668</v>
      </c>
      <c r="B983" s="7" t="s">
        <v>5</v>
      </c>
      <c r="C983" s="7" t="s">
        <v>8</v>
      </c>
      <c r="D983" s="16">
        <v>607.75</v>
      </c>
      <c r="P983" s="2"/>
    </row>
    <row r="984" spans="1:16" x14ac:dyDescent="0.25">
      <c r="A984" s="27">
        <v>42454</v>
      </c>
      <c r="B984" s="7" t="s">
        <v>9</v>
      </c>
      <c r="C984" s="7" t="s">
        <v>7</v>
      </c>
      <c r="D984" s="16">
        <v>549.22</v>
      </c>
      <c r="P984" s="2"/>
    </row>
    <row r="985" spans="1:16" x14ac:dyDescent="0.25">
      <c r="A985" s="27">
        <v>42538</v>
      </c>
      <c r="B985" s="7" t="s">
        <v>6</v>
      </c>
      <c r="C985" s="7" t="s">
        <v>7</v>
      </c>
      <c r="D985" s="16">
        <v>823.4</v>
      </c>
      <c r="P985" s="2"/>
    </row>
    <row r="986" spans="1:16" x14ac:dyDescent="0.25">
      <c r="A986" s="27">
        <v>42483</v>
      </c>
      <c r="B986" s="7" t="s">
        <v>4</v>
      </c>
      <c r="C986" s="7" t="s">
        <v>11</v>
      </c>
      <c r="D986" s="16">
        <v>109.97</v>
      </c>
      <c r="P986" s="2"/>
    </row>
    <row r="987" spans="1:16" x14ac:dyDescent="0.25">
      <c r="A987" s="27">
        <v>42698</v>
      </c>
      <c r="B987" s="7" t="s">
        <v>9</v>
      </c>
      <c r="C987" s="7" t="s">
        <v>11</v>
      </c>
      <c r="D987" s="16">
        <v>737.24</v>
      </c>
      <c r="P987" s="2"/>
    </row>
    <row r="988" spans="1:16" x14ac:dyDescent="0.25">
      <c r="A988" s="27">
        <v>42673</v>
      </c>
      <c r="B988" s="7" t="s">
        <v>6</v>
      </c>
      <c r="C988" s="7" t="s">
        <v>10</v>
      </c>
      <c r="D988" s="16">
        <v>211.31</v>
      </c>
      <c r="P988" s="2"/>
    </row>
    <row r="989" spans="1:16" x14ac:dyDescent="0.25">
      <c r="A989" s="27">
        <v>42595</v>
      </c>
      <c r="B989" s="7" t="s">
        <v>6</v>
      </c>
      <c r="C989" s="7" t="s">
        <v>10</v>
      </c>
      <c r="D989" s="16">
        <v>206.39</v>
      </c>
      <c r="P989" s="2"/>
    </row>
    <row r="990" spans="1:16" x14ac:dyDescent="0.25">
      <c r="A990" s="27">
        <v>42733</v>
      </c>
      <c r="B990" s="7" t="s">
        <v>6</v>
      </c>
      <c r="C990" s="7" t="s">
        <v>7</v>
      </c>
      <c r="D990" s="16">
        <v>482.2</v>
      </c>
      <c r="P990" s="2"/>
    </row>
    <row r="991" spans="1:16" x14ac:dyDescent="0.25">
      <c r="A991" s="27">
        <v>42482</v>
      </c>
      <c r="B991" s="7" t="s">
        <v>9</v>
      </c>
      <c r="C991" s="7" t="s">
        <v>10</v>
      </c>
      <c r="D991" s="16">
        <v>555.20000000000005</v>
      </c>
      <c r="P991" s="2"/>
    </row>
    <row r="992" spans="1:16" x14ac:dyDescent="0.25">
      <c r="A992" s="27">
        <v>42386</v>
      </c>
      <c r="B992" s="7" t="s">
        <v>5</v>
      </c>
      <c r="C992" s="7" t="s">
        <v>11</v>
      </c>
      <c r="D992" s="16">
        <v>493.72</v>
      </c>
      <c r="P992" s="2"/>
    </row>
    <row r="993" spans="1:16" x14ac:dyDescent="0.25">
      <c r="A993" s="27">
        <v>42447</v>
      </c>
      <c r="B993" s="7" t="s">
        <v>5</v>
      </c>
      <c r="C993" s="7" t="s">
        <v>8</v>
      </c>
      <c r="D993" s="16">
        <v>287.64</v>
      </c>
      <c r="P993" s="2"/>
    </row>
    <row r="994" spans="1:16" x14ac:dyDescent="0.25">
      <c r="A994" s="27">
        <v>42419</v>
      </c>
      <c r="B994" s="7" t="s">
        <v>5</v>
      </c>
      <c r="C994" s="7" t="s">
        <v>11</v>
      </c>
      <c r="D994" s="16">
        <v>478.65</v>
      </c>
      <c r="P994" s="2"/>
    </row>
    <row r="995" spans="1:16" x14ac:dyDescent="0.25">
      <c r="A995" s="27">
        <v>42540</v>
      </c>
      <c r="B995" s="7" t="s">
        <v>5</v>
      </c>
      <c r="C995" s="7" t="s">
        <v>8</v>
      </c>
      <c r="D995" s="16">
        <v>676.89</v>
      </c>
      <c r="P995" s="2"/>
    </row>
    <row r="996" spans="1:16" x14ac:dyDescent="0.25">
      <c r="A996" s="27">
        <v>42522</v>
      </c>
      <c r="B996" s="7" t="s">
        <v>4</v>
      </c>
      <c r="C996" s="7" t="s">
        <v>10</v>
      </c>
      <c r="D996" s="16">
        <v>293.39</v>
      </c>
      <c r="P996" s="2"/>
    </row>
    <row r="997" spans="1:16" x14ac:dyDescent="0.25">
      <c r="A997" s="27">
        <v>42390</v>
      </c>
      <c r="B997" s="7" t="s">
        <v>4</v>
      </c>
      <c r="C997" s="7" t="s">
        <v>10</v>
      </c>
      <c r="D997" s="16">
        <v>455.57</v>
      </c>
      <c r="P997" s="2"/>
    </row>
    <row r="998" spans="1:16" x14ac:dyDescent="0.25">
      <c r="A998" s="27">
        <v>42598</v>
      </c>
      <c r="B998" s="7" t="s">
        <v>6</v>
      </c>
      <c r="C998" s="7" t="s">
        <v>10</v>
      </c>
      <c r="D998" s="16">
        <v>134.54</v>
      </c>
      <c r="P998" s="2"/>
    </row>
    <row r="999" spans="1:16" x14ac:dyDescent="0.25">
      <c r="A999" s="27">
        <v>42722</v>
      </c>
      <c r="B999" s="7" t="s">
        <v>5</v>
      </c>
      <c r="C999" s="7" t="s">
        <v>10</v>
      </c>
      <c r="D999" s="16">
        <v>685.37</v>
      </c>
      <c r="P999" s="2"/>
    </row>
    <row r="1000" spans="1:16" x14ac:dyDescent="0.25">
      <c r="A1000" s="27">
        <v>42527</v>
      </c>
      <c r="B1000" s="7" t="s">
        <v>9</v>
      </c>
      <c r="C1000" s="7" t="s">
        <v>10</v>
      </c>
      <c r="D1000" s="16">
        <v>325.77</v>
      </c>
      <c r="P1000" s="2"/>
    </row>
    <row r="1001" spans="1:16" x14ac:dyDescent="0.25">
      <c r="A1001" s="27">
        <v>42469</v>
      </c>
      <c r="B1001" s="7" t="s">
        <v>9</v>
      </c>
      <c r="C1001" s="7" t="s">
        <v>8</v>
      </c>
      <c r="D1001" s="16">
        <v>658.45</v>
      </c>
      <c r="P1001" s="2"/>
    </row>
    <row r="1002" spans="1:16" x14ac:dyDescent="0.25">
      <c r="A1002" s="27">
        <v>42372</v>
      </c>
      <c r="B1002" s="7" t="s">
        <v>4</v>
      </c>
      <c r="C1002" s="7" t="s">
        <v>11</v>
      </c>
      <c r="D1002" s="16">
        <v>312.74</v>
      </c>
      <c r="P1002" s="2"/>
    </row>
    <row r="1003" spans="1:16" x14ac:dyDescent="0.25">
      <c r="A1003" s="27">
        <v>42720</v>
      </c>
      <c r="B1003" s="7" t="s">
        <v>9</v>
      </c>
      <c r="C1003" s="7" t="s">
        <v>10</v>
      </c>
      <c r="D1003" s="16">
        <v>343.61</v>
      </c>
      <c r="P1003" s="2"/>
    </row>
    <row r="1004" spans="1:16" x14ac:dyDescent="0.25">
      <c r="A1004" s="27">
        <v>42466</v>
      </c>
      <c r="B1004" s="7" t="s">
        <v>4</v>
      </c>
      <c r="C1004" s="7" t="s">
        <v>10</v>
      </c>
      <c r="D1004" s="16">
        <v>766.69</v>
      </c>
      <c r="P1004" s="2"/>
    </row>
    <row r="1005" spans="1:16" x14ac:dyDescent="0.25">
      <c r="A1005" s="27">
        <v>42424</v>
      </c>
      <c r="B1005" s="7" t="s">
        <v>6</v>
      </c>
      <c r="C1005" s="7" t="s">
        <v>8</v>
      </c>
      <c r="D1005" s="16">
        <v>116.55</v>
      </c>
      <c r="P1005" s="2"/>
    </row>
    <row r="1006" spans="1:16" x14ac:dyDescent="0.25">
      <c r="A1006" s="27">
        <v>42464</v>
      </c>
      <c r="B1006" s="7" t="s">
        <v>9</v>
      </c>
      <c r="C1006" s="7" t="s">
        <v>7</v>
      </c>
      <c r="D1006" s="16">
        <v>486.65</v>
      </c>
      <c r="P1006" s="2"/>
    </row>
    <row r="1007" spans="1:16" x14ac:dyDescent="0.25">
      <c r="A1007" s="27">
        <v>42493</v>
      </c>
      <c r="B1007" s="7" t="s">
        <v>4</v>
      </c>
      <c r="C1007" s="7" t="s">
        <v>8</v>
      </c>
      <c r="D1007" s="16">
        <v>606.67999999999995</v>
      </c>
      <c r="P1007" s="2"/>
    </row>
    <row r="1008" spans="1:16" x14ac:dyDescent="0.25">
      <c r="A1008" s="27">
        <v>42565</v>
      </c>
      <c r="B1008" s="7" t="s">
        <v>9</v>
      </c>
      <c r="C1008" s="7" t="s">
        <v>10</v>
      </c>
      <c r="D1008" s="16">
        <v>854.85</v>
      </c>
      <c r="P1008" s="2"/>
    </row>
    <row r="1009" spans="1:16" x14ac:dyDescent="0.25">
      <c r="A1009" s="27">
        <v>42445</v>
      </c>
      <c r="B1009" s="7" t="s">
        <v>6</v>
      </c>
      <c r="C1009" s="7" t="s">
        <v>8</v>
      </c>
      <c r="D1009" s="16">
        <v>496.23</v>
      </c>
      <c r="P1009" s="2"/>
    </row>
    <row r="1010" spans="1:16" x14ac:dyDescent="0.25">
      <c r="A1010" s="27">
        <v>42498</v>
      </c>
      <c r="B1010" s="7" t="s">
        <v>4</v>
      </c>
      <c r="C1010" s="7" t="s">
        <v>7</v>
      </c>
      <c r="D1010" s="16">
        <v>455.49</v>
      </c>
      <c r="P1010" s="2"/>
    </row>
    <row r="1011" spans="1:16" x14ac:dyDescent="0.25">
      <c r="A1011" s="27">
        <v>42379</v>
      </c>
      <c r="B1011" s="7" t="s">
        <v>5</v>
      </c>
      <c r="C1011" s="7" t="s">
        <v>10</v>
      </c>
      <c r="D1011" s="16">
        <v>305.38</v>
      </c>
      <c r="P1011" s="2"/>
    </row>
    <row r="1012" spans="1:16" x14ac:dyDescent="0.25">
      <c r="A1012" s="27">
        <v>42404</v>
      </c>
      <c r="B1012" s="7" t="s">
        <v>5</v>
      </c>
      <c r="C1012" s="7" t="s">
        <v>11</v>
      </c>
      <c r="D1012" s="16">
        <v>411.74</v>
      </c>
      <c r="P1012" s="2"/>
    </row>
    <row r="1013" spans="1:16" x14ac:dyDescent="0.25">
      <c r="A1013" s="27">
        <v>42723</v>
      </c>
      <c r="B1013" s="7" t="s">
        <v>6</v>
      </c>
      <c r="C1013" s="7" t="s">
        <v>7</v>
      </c>
      <c r="D1013" s="16">
        <v>575</v>
      </c>
      <c r="P1013" s="2"/>
    </row>
    <row r="1014" spans="1:16" x14ac:dyDescent="0.25">
      <c r="A1014" s="27">
        <v>42682</v>
      </c>
      <c r="B1014" s="7" t="s">
        <v>9</v>
      </c>
      <c r="C1014" s="7" t="s">
        <v>10</v>
      </c>
      <c r="D1014" s="16">
        <v>590.54</v>
      </c>
      <c r="P1014" s="2"/>
    </row>
    <row r="1015" spans="1:16" x14ac:dyDescent="0.25">
      <c r="A1015" s="27">
        <v>42620</v>
      </c>
      <c r="B1015" s="7" t="s">
        <v>5</v>
      </c>
      <c r="C1015" s="7" t="s">
        <v>7</v>
      </c>
      <c r="D1015" s="16">
        <v>193.03</v>
      </c>
      <c r="P1015" s="2"/>
    </row>
    <row r="1016" spans="1:16" x14ac:dyDescent="0.25">
      <c r="A1016" s="27">
        <v>42578</v>
      </c>
      <c r="B1016" s="7" t="s">
        <v>6</v>
      </c>
      <c r="C1016" s="7" t="s">
        <v>8</v>
      </c>
      <c r="D1016" s="16">
        <v>764.85</v>
      </c>
      <c r="P1016" s="2"/>
    </row>
    <row r="1017" spans="1:16" x14ac:dyDescent="0.25">
      <c r="A1017" s="27">
        <v>42669</v>
      </c>
      <c r="B1017" s="7" t="s">
        <v>5</v>
      </c>
      <c r="C1017" s="7" t="s">
        <v>10</v>
      </c>
      <c r="D1017" s="16">
        <v>328.54</v>
      </c>
      <c r="P1017" s="2"/>
    </row>
    <row r="1018" spans="1:16" x14ac:dyDescent="0.25">
      <c r="A1018" s="27">
        <v>42673</v>
      </c>
      <c r="B1018" s="7" t="s">
        <v>5</v>
      </c>
      <c r="C1018" s="7" t="s">
        <v>11</v>
      </c>
      <c r="D1018" s="16">
        <v>258.66000000000003</v>
      </c>
      <c r="P1018" s="2"/>
    </row>
    <row r="1019" spans="1:16" x14ac:dyDescent="0.25">
      <c r="A1019" s="27">
        <v>42370</v>
      </c>
      <c r="B1019" s="7" t="s">
        <v>6</v>
      </c>
      <c r="C1019" s="7" t="s">
        <v>7</v>
      </c>
      <c r="D1019" s="16">
        <v>117.39</v>
      </c>
      <c r="P1019" s="2"/>
    </row>
    <row r="1020" spans="1:16" x14ac:dyDescent="0.25">
      <c r="A1020" s="27">
        <v>42636</v>
      </c>
      <c r="B1020" s="7" t="s">
        <v>6</v>
      </c>
      <c r="C1020" s="7" t="s">
        <v>8</v>
      </c>
      <c r="D1020" s="16">
        <v>502.45</v>
      </c>
      <c r="P1020" s="2"/>
    </row>
    <row r="1021" spans="1:16" x14ac:dyDescent="0.25">
      <c r="A1021" s="27">
        <v>42643</v>
      </c>
      <c r="B1021" s="7" t="s">
        <v>5</v>
      </c>
      <c r="C1021" s="7" t="s">
        <v>8</v>
      </c>
      <c r="D1021" s="16">
        <v>517.26</v>
      </c>
      <c r="P1021" s="2"/>
    </row>
    <row r="1022" spans="1:16" x14ac:dyDescent="0.25">
      <c r="A1022" s="27">
        <v>42498</v>
      </c>
      <c r="B1022" s="7" t="s">
        <v>6</v>
      </c>
      <c r="C1022" s="7" t="s">
        <v>10</v>
      </c>
      <c r="D1022" s="16">
        <v>239.45</v>
      </c>
      <c r="P1022" s="2"/>
    </row>
    <row r="1023" spans="1:16" x14ac:dyDescent="0.25">
      <c r="A1023" s="27">
        <v>42582</v>
      </c>
      <c r="B1023" s="7" t="s">
        <v>9</v>
      </c>
      <c r="C1023" s="7" t="s">
        <v>10</v>
      </c>
      <c r="D1023" s="16">
        <v>215.55</v>
      </c>
      <c r="P1023" s="2"/>
    </row>
    <row r="1024" spans="1:16" x14ac:dyDescent="0.25">
      <c r="A1024" s="27">
        <v>42561</v>
      </c>
      <c r="B1024" s="7" t="s">
        <v>4</v>
      </c>
      <c r="C1024" s="7" t="s">
        <v>11</v>
      </c>
      <c r="D1024" s="16">
        <v>367.91</v>
      </c>
      <c r="P1024" s="2"/>
    </row>
    <row r="1025" spans="1:16" x14ac:dyDescent="0.25">
      <c r="A1025" s="27">
        <v>42588</v>
      </c>
      <c r="B1025" s="7" t="s">
        <v>9</v>
      </c>
      <c r="C1025" s="7" t="s">
        <v>11</v>
      </c>
      <c r="D1025" s="16">
        <v>811.46</v>
      </c>
      <c r="P1025" s="2"/>
    </row>
    <row r="1026" spans="1:16" x14ac:dyDescent="0.25">
      <c r="A1026" s="27">
        <v>42714</v>
      </c>
      <c r="B1026" s="7" t="s">
        <v>9</v>
      </c>
      <c r="C1026" s="7" t="s">
        <v>11</v>
      </c>
      <c r="D1026" s="16">
        <v>710.2</v>
      </c>
      <c r="P1026" s="2"/>
    </row>
    <row r="1027" spans="1:16" x14ac:dyDescent="0.25">
      <c r="A1027" s="27">
        <v>42589</v>
      </c>
      <c r="B1027" s="7" t="s">
        <v>6</v>
      </c>
      <c r="C1027" s="7" t="s">
        <v>7</v>
      </c>
      <c r="D1027" s="16">
        <v>705.24</v>
      </c>
      <c r="P1027" s="2"/>
    </row>
    <row r="1028" spans="1:16" x14ac:dyDescent="0.25">
      <c r="A1028" s="27">
        <v>42442</v>
      </c>
      <c r="B1028" s="7" t="s">
        <v>9</v>
      </c>
      <c r="C1028" s="7" t="s">
        <v>10</v>
      </c>
      <c r="D1028" s="16">
        <v>713.27</v>
      </c>
      <c r="P1028" s="2"/>
    </row>
    <row r="1029" spans="1:16" x14ac:dyDescent="0.25">
      <c r="A1029" s="27">
        <v>42608</v>
      </c>
      <c r="B1029" s="7" t="s">
        <v>4</v>
      </c>
      <c r="C1029" s="7" t="s">
        <v>10</v>
      </c>
      <c r="D1029" s="16">
        <v>363.69</v>
      </c>
      <c r="P1029" s="2"/>
    </row>
    <row r="1030" spans="1:16" x14ac:dyDescent="0.25">
      <c r="A1030" s="27">
        <v>42392</v>
      </c>
      <c r="B1030" s="7" t="s">
        <v>9</v>
      </c>
      <c r="C1030" s="7" t="s">
        <v>8</v>
      </c>
      <c r="D1030" s="16">
        <v>843.18</v>
      </c>
      <c r="P1030" s="2"/>
    </row>
    <row r="1031" spans="1:16" x14ac:dyDescent="0.25">
      <c r="A1031" s="27">
        <v>42474</v>
      </c>
      <c r="B1031" s="7" t="s">
        <v>5</v>
      </c>
      <c r="C1031" s="7" t="s">
        <v>10</v>
      </c>
      <c r="D1031" s="16">
        <v>873.22</v>
      </c>
      <c r="P1031" s="2"/>
    </row>
    <row r="1032" spans="1:16" x14ac:dyDescent="0.25">
      <c r="A1032" s="27">
        <v>42715</v>
      </c>
      <c r="B1032" s="7" t="s">
        <v>9</v>
      </c>
      <c r="C1032" s="7" t="s">
        <v>10</v>
      </c>
      <c r="D1032" s="16">
        <v>833.04</v>
      </c>
      <c r="P1032" s="2"/>
    </row>
    <row r="1033" spans="1:16" x14ac:dyDescent="0.25">
      <c r="A1033" s="27">
        <v>42539</v>
      </c>
      <c r="B1033" s="7" t="s">
        <v>4</v>
      </c>
      <c r="C1033" s="7" t="s">
        <v>8</v>
      </c>
      <c r="D1033" s="16">
        <v>183.28</v>
      </c>
      <c r="P1033" s="2"/>
    </row>
    <row r="1034" spans="1:16" x14ac:dyDescent="0.25">
      <c r="A1034" s="27">
        <v>42432</v>
      </c>
      <c r="B1034" s="7" t="s">
        <v>6</v>
      </c>
      <c r="C1034" s="7" t="s">
        <v>11</v>
      </c>
      <c r="D1034" s="16">
        <v>541.04</v>
      </c>
      <c r="P1034" s="2"/>
    </row>
    <row r="1035" spans="1:16" x14ac:dyDescent="0.25">
      <c r="A1035" s="27">
        <v>42423</v>
      </c>
      <c r="B1035" s="7" t="s">
        <v>9</v>
      </c>
      <c r="C1035" s="7" t="s">
        <v>10</v>
      </c>
      <c r="D1035" s="16">
        <v>196.19</v>
      </c>
      <c r="P1035" s="2"/>
    </row>
    <row r="1036" spans="1:16" x14ac:dyDescent="0.25">
      <c r="A1036" s="27">
        <v>42469</v>
      </c>
      <c r="B1036" s="7" t="s">
        <v>4</v>
      </c>
      <c r="C1036" s="7" t="s">
        <v>11</v>
      </c>
      <c r="D1036" s="16">
        <v>702.8</v>
      </c>
      <c r="P1036" s="2"/>
    </row>
    <row r="1037" spans="1:16" x14ac:dyDescent="0.25">
      <c r="A1037" s="27">
        <v>42661</v>
      </c>
      <c r="B1037" s="7" t="s">
        <v>4</v>
      </c>
      <c r="C1037" s="7" t="s">
        <v>10</v>
      </c>
      <c r="D1037" s="16">
        <v>139.94</v>
      </c>
      <c r="P1037" s="2"/>
    </row>
    <row r="1038" spans="1:16" x14ac:dyDescent="0.25">
      <c r="A1038" s="27">
        <v>42406</v>
      </c>
      <c r="B1038" s="7" t="s">
        <v>4</v>
      </c>
      <c r="C1038" s="7" t="s">
        <v>7</v>
      </c>
      <c r="D1038" s="16">
        <v>275.72000000000003</v>
      </c>
      <c r="P1038" s="2"/>
    </row>
    <row r="1039" spans="1:16" x14ac:dyDescent="0.25">
      <c r="A1039" s="27">
        <v>42489</v>
      </c>
      <c r="B1039" s="7" t="s">
        <v>5</v>
      </c>
      <c r="C1039" s="7" t="s">
        <v>7</v>
      </c>
      <c r="D1039" s="16">
        <v>262.92</v>
      </c>
      <c r="P1039" s="2"/>
    </row>
    <row r="1040" spans="1:16" x14ac:dyDescent="0.25">
      <c r="A1040" s="27">
        <v>42734</v>
      </c>
      <c r="B1040" s="7" t="s">
        <v>5</v>
      </c>
      <c r="C1040" s="7" t="s">
        <v>10</v>
      </c>
      <c r="D1040" s="16">
        <v>464.75</v>
      </c>
      <c r="P1040" s="2"/>
    </row>
    <row r="1041" spans="1:16" x14ac:dyDescent="0.25">
      <c r="A1041" s="27">
        <v>42584</v>
      </c>
      <c r="B1041" s="7" t="s">
        <v>6</v>
      </c>
      <c r="C1041" s="7" t="s">
        <v>8</v>
      </c>
      <c r="D1041" s="16">
        <v>590.70000000000005</v>
      </c>
      <c r="P1041" s="2"/>
    </row>
    <row r="1042" spans="1:16" x14ac:dyDescent="0.25">
      <c r="A1042" s="27">
        <v>42536</v>
      </c>
      <c r="B1042" s="7" t="s">
        <v>6</v>
      </c>
      <c r="C1042" s="7" t="s">
        <v>10</v>
      </c>
      <c r="D1042" s="16">
        <v>589.41999999999996</v>
      </c>
      <c r="P1042" s="2"/>
    </row>
    <row r="1043" spans="1:16" x14ac:dyDescent="0.25">
      <c r="A1043" s="27">
        <v>42407</v>
      </c>
      <c r="B1043" s="7" t="s">
        <v>4</v>
      </c>
      <c r="C1043" s="7" t="s">
        <v>7</v>
      </c>
      <c r="D1043" s="16">
        <v>890.7</v>
      </c>
      <c r="P1043" s="2"/>
    </row>
    <row r="1044" spans="1:16" x14ac:dyDescent="0.25">
      <c r="A1044" s="27">
        <v>42644</v>
      </c>
      <c r="B1044" s="7" t="s">
        <v>5</v>
      </c>
      <c r="C1044" s="7" t="s">
        <v>11</v>
      </c>
      <c r="D1044" s="16">
        <v>536.65</v>
      </c>
      <c r="P1044" s="2"/>
    </row>
    <row r="1045" spans="1:16" x14ac:dyDescent="0.25">
      <c r="A1045" s="27">
        <v>42662</v>
      </c>
      <c r="B1045" s="7" t="s">
        <v>4</v>
      </c>
      <c r="C1045" s="7" t="s">
        <v>8</v>
      </c>
      <c r="D1045" s="16">
        <v>105.16</v>
      </c>
      <c r="P1045" s="2"/>
    </row>
    <row r="1046" spans="1:16" x14ac:dyDescent="0.25">
      <c r="A1046" s="27">
        <v>42509</v>
      </c>
      <c r="B1046" s="7" t="s">
        <v>5</v>
      </c>
      <c r="C1046" s="7" t="s">
        <v>11</v>
      </c>
      <c r="D1046" s="16">
        <v>865.66</v>
      </c>
      <c r="P1046" s="2"/>
    </row>
    <row r="1047" spans="1:16" x14ac:dyDescent="0.25">
      <c r="A1047" s="27">
        <v>42659</v>
      </c>
      <c r="B1047" s="7" t="s">
        <v>9</v>
      </c>
      <c r="C1047" s="7" t="s">
        <v>8</v>
      </c>
      <c r="D1047" s="16">
        <v>335.72</v>
      </c>
      <c r="P1047" s="2"/>
    </row>
    <row r="1048" spans="1:16" x14ac:dyDescent="0.25">
      <c r="A1048" s="27">
        <v>42372</v>
      </c>
      <c r="B1048" s="7" t="s">
        <v>9</v>
      </c>
      <c r="C1048" s="7" t="s">
        <v>11</v>
      </c>
      <c r="D1048" s="16">
        <v>495.18</v>
      </c>
      <c r="P1048" s="2"/>
    </row>
    <row r="1049" spans="1:16" x14ac:dyDescent="0.25">
      <c r="A1049" s="27">
        <v>42470</v>
      </c>
      <c r="B1049" s="7" t="s">
        <v>9</v>
      </c>
      <c r="C1049" s="7" t="s">
        <v>8</v>
      </c>
      <c r="D1049" s="16">
        <v>214.27</v>
      </c>
      <c r="P1049" s="2"/>
    </row>
    <row r="1050" spans="1:16" x14ac:dyDescent="0.25">
      <c r="A1050" s="27">
        <v>42596</v>
      </c>
      <c r="B1050" s="7" t="s">
        <v>6</v>
      </c>
      <c r="C1050" s="7" t="s">
        <v>7</v>
      </c>
      <c r="D1050" s="16">
        <v>758.7</v>
      </c>
      <c r="P1050" s="2"/>
    </row>
    <row r="1051" spans="1:16" x14ac:dyDescent="0.25">
      <c r="A1051" s="27">
        <v>42530</v>
      </c>
      <c r="B1051" s="7" t="s">
        <v>5</v>
      </c>
      <c r="C1051" s="7" t="s">
        <v>11</v>
      </c>
      <c r="D1051" s="16">
        <v>830.79</v>
      </c>
      <c r="P1051" s="2"/>
    </row>
    <row r="1052" spans="1:16" x14ac:dyDescent="0.25">
      <c r="A1052" s="27">
        <v>42671</v>
      </c>
      <c r="B1052" s="7" t="s">
        <v>5</v>
      </c>
      <c r="C1052" s="7" t="s">
        <v>7</v>
      </c>
      <c r="D1052" s="16">
        <v>832.65</v>
      </c>
      <c r="P1052" s="2"/>
    </row>
    <row r="1053" spans="1:16" x14ac:dyDescent="0.25">
      <c r="A1053" s="27">
        <v>42487</v>
      </c>
      <c r="B1053" s="7" t="s">
        <v>6</v>
      </c>
      <c r="C1053" s="7" t="s">
        <v>8</v>
      </c>
      <c r="D1053" s="16">
        <v>625.15</v>
      </c>
      <c r="P1053" s="2"/>
    </row>
    <row r="1054" spans="1:16" x14ac:dyDescent="0.25">
      <c r="A1054" s="27">
        <v>42587</v>
      </c>
      <c r="B1054" s="7" t="s">
        <v>4</v>
      </c>
      <c r="C1054" s="7" t="s">
        <v>11</v>
      </c>
      <c r="D1054" s="16">
        <v>275.60000000000002</v>
      </c>
      <c r="P1054" s="2"/>
    </row>
    <row r="1055" spans="1:16" x14ac:dyDescent="0.25">
      <c r="A1055" s="27">
        <v>42492</v>
      </c>
      <c r="B1055" s="7" t="s">
        <v>9</v>
      </c>
      <c r="C1055" s="7" t="s">
        <v>8</v>
      </c>
      <c r="D1055" s="16">
        <v>146.62</v>
      </c>
      <c r="P1055" s="2"/>
    </row>
    <row r="1056" spans="1:16" x14ac:dyDescent="0.25">
      <c r="A1056" s="27">
        <v>42450</v>
      </c>
      <c r="B1056" s="7" t="s">
        <v>6</v>
      </c>
      <c r="C1056" s="7" t="s">
        <v>7</v>
      </c>
      <c r="D1056" s="16">
        <v>566.66999999999996</v>
      </c>
      <c r="P1056" s="2"/>
    </row>
    <row r="1057" spans="1:16" x14ac:dyDescent="0.25">
      <c r="A1057" s="27">
        <v>42528</v>
      </c>
      <c r="B1057" s="7" t="s">
        <v>5</v>
      </c>
      <c r="C1057" s="7" t="s">
        <v>10</v>
      </c>
      <c r="D1057" s="16">
        <v>321.07</v>
      </c>
      <c r="P1057" s="2"/>
    </row>
    <row r="1058" spans="1:16" x14ac:dyDescent="0.25">
      <c r="A1058" s="27">
        <v>42455</v>
      </c>
      <c r="B1058" s="7" t="s">
        <v>4</v>
      </c>
      <c r="C1058" s="7" t="s">
        <v>10</v>
      </c>
      <c r="D1058" s="16">
        <v>885.85</v>
      </c>
      <c r="P1058" s="2"/>
    </row>
    <row r="1059" spans="1:16" x14ac:dyDescent="0.25">
      <c r="A1059" s="27">
        <v>42390</v>
      </c>
      <c r="B1059" s="7" t="s">
        <v>6</v>
      </c>
      <c r="C1059" s="7" t="s">
        <v>7</v>
      </c>
      <c r="D1059" s="16">
        <v>118.57</v>
      </c>
      <c r="P1059" s="2"/>
    </row>
    <row r="1060" spans="1:16" x14ac:dyDescent="0.25">
      <c r="A1060" s="27">
        <v>42511</v>
      </c>
      <c r="B1060" s="7" t="s">
        <v>6</v>
      </c>
      <c r="C1060" s="7" t="s">
        <v>10</v>
      </c>
      <c r="D1060" s="16">
        <v>487.87</v>
      </c>
      <c r="P1060" s="2"/>
    </row>
    <row r="1061" spans="1:16" x14ac:dyDescent="0.25">
      <c r="A1061" s="27">
        <v>42689</v>
      </c>
      <c r="B1061" s="7" t="s">
        <v>4</v>
      </c>
      <c r="C1061" s="7" t="s">
        <v>7</v>
      </c>
      <c r="D1061" s="16">
        <v>370.54</v>
      </c>
      <c r="P1061" s="2"/>
    </row>
    <row r="1062" spans="1:16" x14ac:dyDescent="0.25">
      <c r="A1062" s="27">
        <v>42724</v>
      </c>
      <c r="B1062" s="7" t="s">
        <v>5</v>
      </c>
      <c r="C1062" s="7" t="s">
        <v>10</v>
      </c>
      <c r="D1062" s="16">
        <v>243.44</v>
      </c>
      <c r="P1062" s="2"/>
    </row>
    <row r="1063" spans="1:16" x14ac:dyDescent="0.25">
      <c r="A1063" s="27">
        <v>42622</v>
      </c>
      <c r="B1063" s="7" t="s">
        <v>6</v>
      </c>
      <c r="C1063" s="7" t="s">
        <v>7</v>
      </c>
      <c r="D1063" s="16">
        <v>893.84</v>
      </c>
      <c r="P1063" s="2"/>
    </row>
    <row r="1064" spans="1:16" x14ac:dyDescent="0.25">
      <c r="A1064" s="27">
        <v>42674</v>
      </c>
      <c r="B1064" s="7" t="s">
        <v>4</v>
      </c>
      <c r="C1064" s="7" t="s">
        <v>10</v>
      </c>
      <c r="D1064" s="16">
        <v>496.29</v>
      </c>
      <c r="P1064" s="2"/>
    </row>
    <row r="1065" spans="1:16" x14ac:dyDescent="0.25">
      <c r="A1065" s="27">
        <v>42544</v>
      </c>
      <c r="B1065" s="7" t="s">
        <v>4</v>
      </c>
      <c r="C1065" s="7" t="s">
        <v>10</v>
      </c>
      <c r="D1065" s="16">
        <v>548.79</v>
      </c>
      <c r="P1065" s="2"/>
    </row>
    <row r="1066" spans="1:16" x14ac:dyDescent="0.25">
      <c r="A1066" s="27">
        <v>42645</v>
      </c>
      <c r="B1066" s="7" t="s">
        <v>6</v>
      </c>
      <c r="C1066" s="7" t="s">
        <v>11</v>
      </c>
      <c r="D1066" s="16">
        <v>282.20999999999998</v>
      </c>
      <c r="P1066" s="2"/>
    </row>
    <row r="1067" spans="1:16" x14ac:dyDescent="0.25">
      <c r="A1067" s="27">
        <v>42531</v>
      </c>
      <c r="B1067" s="7" t="s">
        <v>4</v>
      </c>
      <c r="C1067" s="7" t="s">
        <v>8</v>
      </c>
      <c r="D1067" s="16">
        <v>644.84</v>
      </c>
      <c r="P1067" s="2"/>
    </row>
    <row r="1068" spans="1:16" x14ac:dyDescent="0.25">
      <c r="A1068" s="27">
        <v>42439</v>
      </c>
      <c r="B1068" s="7" t="s">
        <v>6</v>
      </c>
      <c r="C1068" s="7" t="s">
        <v>8</v>
      </c>
      <c r="D1068" s="16">
        <v>851.1</v>
      </c>
      <c r="P1068" s="2"/>
    </row>
    <row r="1069" spans="1:16" x14ac:dyDescent="0.25">
      <c r="A1069" s="27">
        <v>42475</v>
      </c>
      <c r="B1069" s="7" t="s">
        <v>4</v>
      </c>
      <c r="C1069" s="7" t="s">
        <v>10</v>
      </c>
      <c r="D1069" s="16">
        <v>726.19</v>
      </c>
      <c r="P1069" s="2"/>
    </row>
    <row r="1070" spans="1:16" x14ac:dyDescent="0.25">
      <c r="A1070" s="27">
        <v>42675</v>
      </c>
      <c r="B1070" s="7" t="s">
        <v>9</v>
      </c>
      <c r="C1070" s="7" t="s">
        <v>7</v>
      </c>
      <c r="D1070" s="16">
        <v>245.97</v>
      </c>
      <c r="P1070" s="2"/>
    </row>
    <row r="1071" spans="1:16" x14ac:dyDescent="0.25">
      <c r="A1071" s="27">
        <v>42549</v>
      </c>
      <c r="B1071" s="7" t="s">
        <v>9</v>
      </c>
      <c r="C1071" s="7" t="s">
        <v>11</v>
      </c>
      <c r="D1071" s="16">
        <v>556.54999999999995</v>
      </c>
      <c r="P1071" s="2"/>
    </row>
    <row r="1072" spans="1:16" x14ac:dyDescent="0.25">
      <c r="A1072" s="27">
        <v>42526</v>
      </c>
      <c r="B1072" s="7" t="s">
        <v>9</v>
      </c>
      <c r="C1072" s="7" t="s">
        <v>8</v>
      </c>
      <c r="D1072" s="16">
        <v>801.07</v>
      </c>
      <c r="P1072" s="2"/>
    </row>
    <row r="1073" spans="1:16" x14ac:dyDescent="0.25">
      <c r="A1073" s="27">
        <v>42478</v>
      </c>
      <c r="B1073" s="7" t="s">
        <v>4</v>
      </c>
      <c r="C1073" s="7" t="s">
        <v>11</v>
      </c>
      <c r="D1073" s="16">
        <v>196.76</v>
      </c>
      <c r="P1073" s="2"/>
    </row>
    <row r="1074" spans="1:16" x14ac:dyDescent="0.25">
      <c r="A1074" s="27">
        <v>42570</v>
      </c>
      <c r="B1074" s="7" t="s">
        <v>6</v>
      </c>
      <c r="C1074" s="7" t="s">
        <v>10</v>
      </c>
      <c r="D1074" s="16">
        <v>476.28</v>
      </c>
      <c r="P1074" s="2"/>
    </row>
    <row r="1075" spans="1:16" x14ac:dyDescent="0.25">
      <c r="A1075" s="27">
        <v>42555</v>
      </c>
      <c r="B1075" s="7" t="s">
        <v>4</v>
      </c>
      <c r="C1075" s="7" t="s">
        <v>8</v>
      </c>
      <c r="D1075" s="16">
        <v>493.2</v>
      </c>
      <c r="P1075" s="2"/>
    </row>
    <row r="1076" spans="1:16" x14ac:dyDescent="0.25">
      <c r="A1076" s="27">
        <v>42681</v>
      </c>
      <c r="B1076" s="7" t="s">
        <v>5</v>
      </c>
      <c r="C1076" s="7" t="s">
        <v>11</v>
      </c>
      <c r="D1076" s="16">
        <v>375.27</v>
      </c>
      <c r="P1076" s="2"/>
    </row>
    <row r="1077" spans="1:16" x14ac:dyDescent="0.25">
      <c r="A1077" s="27">
        <v>42426</v>
      </c>
      <c r="B1077" s="7" t="s">
        <v>6</v>
      </c>
      <c r="C1077" s="7" t="s">
        <v>7</v>
      </c>
      <c r="D1077" s="16">
        <v>505.47</v>
      </c>
      <c r="P1077" s="2"/>
    </row>
    <row r="1078" spans="1:16" x14ac:dyDescent="0.25">
      <c r="A1078" s="27">
        <v>42516</v>
      </c>
      <c r="B1078" s="7" t="s">
        <v>4</v>
      </c>
      <c r="C1078" s="7" t="s">
        <v>8</v>
      </c>
      <c r="D1078" s="16">
        <v>809.27</v>
      </c>
      <c r="P1078" s="2"/>
    </row>
    <row r="1079" spans="1:16" x14ac:dyDescent="0.25">
      <c r="A1079" s="27">
        <v>42528</v>
      </c>
      <c r="B1079" s="7" t="s">
        <v>4</v>
      </c>
      <c r="C1079" s="7" t="s">
        <v>7</v>
      </c>
      <c r="D1079" s="16">
        <v>358.1</v>
      </c>
      <c r="P1079" s="2"/>
    </row>
    <row r="1080" spans="1:16" x14ac:dyDescent="0.25">
      <c r="A1080" s="27">
        <v>42587</v>
      </c>
      <c r="B1080" s="7" t="s">
        <v>9</v>
      </c>
      <c r="C1080" s="7" t="s">
        <v>8</v>
      </c>
      <c r="D1080" s="16">
        <v>591.08000000000004</v>
      </c>
      <c r="P1080" s="2"/>
    </row>
    <row r="1081" spans="1:16" x14ac:dyDescent="0.25">
      <c r="A1081" s="27">
        <v>42610</v>
      </c>
      <c r="B1081" s="7" t="s">
        <v>9</v>
      </c>
      <c r="C1081" s="7" t="s">
        <v>10</v>
      </c>
      <c r="D1081" s="16">
        <v>315.8</v>
      </c>
      <c r="P1081" s="2"/>
    </row>
    <row r="1082" spans="1:16" x14ac:dyDescent="0.25">
      <c r="A1082" s="27">
        <v>42474</v>
      </c>
      <c r="B1082" s="7" t="s">
        <v>4</v>
      </c>
      <c r="C1082" s="7" t="s">
        <v>7</v>
      </c>
      <c r="D1082" s="16">
        <v>218.28</v>
      </c>
      <c r="P1082" s="2"/>
    </row>
    <row r="1083" spans="1:16" x14ac:dyDescent="0.25">
      <c r="A1083" s="27">
        <v>42571</v>
      </c>
      <c r="B1083" s="7" t="s">
        <v>6</v>
      </c>
      <c r="C1083" s="7" t="s">
        <v>8</v>
      </c>
      <c r="D1083" s="16">
        <v>398.92</v>
      </c>
      <c r="P1083" s="2"/>
    </row>
    <row r="1084" spans="1:16" x14ac:dyDescent="0.25">
      <c r="A1084" s="27">
        <v>42701</v>
      </c>
      <c r="B1084" s="7" t="s">
        <v>6</v>
      </c>
      <c r="C1084" s="7" t="s">
        <v>10</v>
      </c>
      <c r="D1084" s="16">
        <v>532.69000000000005</v>
      </c>
      <c r="P1084" s="2"/>
    </row>
    <row r="1085" spans="1:16" x14ac:dyDescent="0.25">
      <c r="A1085" s="27">
        <v>42388</v>
      </c>
      <c r="B1085" s="7" t="s">
        <v>4</v>
      </c>
      <c r="C1085" s="7" t="s">
        <v>11</v>
      </c>
      <c r="D1085" s="16">
        <v>429.69</v>
      </c>
      <c r="P1085" s="2"/>
    </row>
    <row r="1086" spans="1:16" x14ac:dyDescent="0.25">
      <c r="A1086" s="27">
        <v>42425</v>
      </c>
      <c r="B1086" s="7" t="s">
        <v>6</v>
      </c>
      <c r="C1086" s="7" t="s">
        <v>10</v>
      </c>
      <c r="D1086" s="16">
        <v>252.14</v>
      </c>
      <c r="P1086" s="2"/>
    </row>
    <row r="1087" spans="1:16" x14ac:dyDescent="0.25">
      <c r="A1087" s="27">
        <v>42666</v>
      </c>
      <c r="B1087" s="7" t="s">
        <v>6</v>
      </c>
      <c r="C1087" s="7" t="s">
        <v>11</v>
      </c>
      <c r="D1087" s="16">
        <v>142.15</v>
      </c>
      <c r="P1087" s="2"/>
    </row>
    <row r="1088" spans="1:16" x14ac:dyDescent="0.25">
      <c r="A1088" s="27">
        <v>42522</v>
      </c>
      <c r="B1088" s="7" t="s">
        <v>5</v>
      </c>
      <c r="C1088" s="7" t="s">
        <v>11</v>
      </c>
      <c r="D1088" s="16">
        <v>298.67</v>
      </c>
      <c r="P1088" s="2"/>
    </row>
    <row r="1089" spans="1:16" x14ac:dyDescent="0.25">
      <c r="A1089" s="27">
        <v>42634</v>
      </c>
      <c r="B1089" s="7" t="s">
        <v>6</v>
      </c>
      <c r="C1089" s="7" t="s">
        <v>11</v>
      </c>
      <c r="D1089" s="16">
        <v>287.52</v>
      </c>
      <c r="P1089" s="2"/>
    </row>
    <row r="1090" spans="1:16" x14ac:dyDescent="0.25">
      <c r="A1090" s="27">
        <v>42698</v>
      </c>
      <c r="B1090" s="7" t="s">
        <v>4</v>
      </c>
      <c r="C1090" s="7" t="s">
        <v>10</v>
      </c>
      <c r="D1090" s="16">
        <v>599.42999999999995</v>
      </c>
      <c r="P1090" s="2"/>
    </row>
    <row r="1091" spans="1:16" x14ac:dyDescent="0.25">
      <c r="A1091" s="27">
        <v>42542</v>
      </c>
      <c r="B1091" s="7" t="s">
        <v>4</v>
      </c>
      <c r="C1091" s="7" t="s">
        <v>10</v>
      </c>
      <c r="D1091" s="16">
        <v>101.72</v>
      </c>
      <c r="P1091" s="2"/>
    </row>
    <row r="1092" spans="1:16" x14ac:dyDescent="0.25">
      <c r="A1092" s="27">
        <v>42616</v>
      </c>
      <c r="B1092" s="7" t="s">
        <v>5</v>
      </c>
      <c r="C1092" s="7" t="s">
        <v>11</v>
      </c>
      <c r="D1092" s="16">
        <v>633.49</v>
      </c>
      <c r="P1092" s="2"/>
    </row>
    <row r="1093" spans="1:16" x14ac:dyDescent="0.25">
      <c r="A1093" s="27">
        <v>42472</v>
      </c>
      <c r="B1093" s="7" t="s">
        <v>9</v>
      </c>
      <c r="C1093" s="7" t="s">
        <v>8</v>
      </c>
      <c r="D1093" s="16">
        <v>528.09</v>
      </c>
      <c r="P1093" s="2"/>
    </row>
    <row r="1094" spans="1:16" x14ac:dyDescent="0.25">
      <c r="A1094" s="27">
        <v>42644</v>
      </c>
      <c r="B1094" s="7" t="s">
        <v>4</v>
      </c>
      <c r="C1094" s="7" t="s">
        <v>7</v>
      </c>
      <c r="D1094" s="16">
        <v>746.34</v>
      </c>
      <c r="P1094" s="2"/>
    </row>
    <row r="1095" spans="1:16" x14ac:dyDescent="0.25">
      <c r="A1095" s="27">
        <v>42626</v>
      </c>
      <c r="B1095" s="7" t="s">
        <v>6</v>
      </c>
      <c r="C1095" s="7" t="s">
        <v>7</v>
      </c>
      <c r="D1095" s="16">
        <v>254.39</v>
      </c>
      <c r="P1095" s="2"/>
    </row>
    <row r="1096" spans="1:16" x14ac:dyDescent="0.25">
      <c r="A1096" s="27">
        <v>42499</v>
      </c>
      <c r="B1096" s="7" t="s">
        <v>4</v>
      </c>
      <c r="C1096" s="7" t="s">
        <v>7</v>
      </c>
      <c r="D1096" s="16">
        <v>200.88</v>
      </c>
      <c r="P1096" s="2"/>
    </row>
    <row r="1097" spans="1:16" x14ac:dyDescent="0.25">
      <c r="A1097" s="27">
        <v>42680</v>
      </c>
      <c r="B1097" s="7" t="s">
        <v>6</v>
      </c>
      <c r="C1097" s="7" t="s">
        <v>7</v>
      </c>
      <c r="D1097" s="16">
        <v>201.55</v>
      </c>
      <c r="P1097" s="2"/>
    </row>
    <row r="1098" spans="1:16" x14ac:dyDescent="0.25">
      <c r="A1098" s="27">
        <v>42390</v>
      </c>
      <c r="B1098" s="7" t="s">
        <v>6</v>
      </c>
      <c r="C1098" s="7" t="s">
        <v>8</v>
      </c>
      <c r="D1098" s="16">
        <v>611.72</v>
      </c>
      <c r="P1098" s="2"/>
    </row>
    <row r="1099" spans="1:16" x14ac:dyDescent="0.25">
      <c r="A1099" s="27">
        <v>42472</v>
      </c>
      <c r="B1099" s="7" t="s">
        <v>4</v>
      </c>
      <c r="C1099" s="7" t="s">
        <v>8</v>
      </c>
      <c r="D1099" s="16">
        <v>798.47</v>
      </c>
      <c r="P1099" s="2"/>
    </row>
    <row r="1100" spans="1:16" x14ac:dyDescent="0.25">
      <c r="A1100" s="27">
        <v>42713</v>
      </c>
      <c r="B1100" s="7" t="s">
        <v>4</v>
      </c>
      <c r="C1100" s="7" t="s">
        <v>8</v>
      </c>
      <c r="D1100" s="16">
        <v>707.07</v>
      </c>
      <c r="P1100" s="2"/>
    </row>
    <row r="1101" spans="1:16" x14ac:dyDescent="0.25">
      <c r="A1101" s="27">
        <v>42581</v>
      </c>
      <c r="B1101" s="7" t="s">
        <v>4</v>
      </c>
      <c r="C1101" s="7" t="s">
        <v>8</v>
      </c>
      <c r="D1101" s="16">
        <v>497.88</v>
      </c>
      <c r="P1101" s="2"/>
    </row>
    <row r="1102" spans="1:16" x14ac:dyDescent="0.25">
      <c r="A1102" s="27">
        <v>42375</v>
      </c>
      <c r="B1102" s="7" t="s">
        <v>6</v>
      </c>
      <c r="C1102" s="7" t="s">
        <v>8</v>
      </c>
      <c r="D1102" s="16">
        <v>856.1</v>
      </c>
      <c r="P1102" s="2"/>
    </row>
    <row r="1103" spans="1:16" x14ac:dyDescent="0.25">
      <c r="A1103" s="27">
        <v>42520</v>
      </c>
      <c r="B1103" s="7" t="s">
        <v>5</v>
      </c>
      <c r="C1103" s="7" t="s">
        <v>8</v>
      </c>
      <c r="D1103" s="16">
        <v>344.8</v>
      </c>
      <c r="P1103" s="2"/>
    </row>
    <row r="1104" spans="1:16" x14ac:dyDescent="0.25">
      <c r="A1104" s="27">
        <v>42629</v>
      </c>
      <c r="B1104" s="7" t="s">
        <v>5</v>
      </c>
      <c r="C1104" s="7" t="s">
        <v>11</v>
      </c>
      <c r="D1104" s="16">
        <v>589.41999999999996</v>
      </c>
      <c r="P1104" s="2"/>
    </row>
    <row r="1105" spans="1:16" x14ac:dyDescent="0.25">
      <c r="A1105" s="27">
        <v>42656</v>
      </c>
      <c r="B1105" s="7" t="s">
        <v>4</v>
      </c>
      <c r="C1105" s="7" t="s">
        <v>10</v>
      </c>
      <c r="D1105" s="16">
        <v>230.6</v>
      </c>
      <c r="P1105" s="2"/>
    </row>
    <row r="1106" spans="1:16" x14ac:dyDescent="0.25">
      <c r="A1106" s="27">
        <v>42555</v>
      </c>
      <c r="B1106" s="7" t="s">
        <v>4</v>
      </c>
      <c r="C1106" s="7" t="s">
        <v>8</v>
      </c>
      <c r="D1106" s="16">
        <v>681.23</v>
      </c>
      <c r="P1106" s="2"/>
    </row>
    <row r="1107" spans="1:16" x14ac:dyDescent="0.25">
      <c r="A1107" s="27">
        <v>42716</v>
      </c>
      <c r="B1107" s="7" t="s">
        <v>9</v>
      </c>
      <c r="C1107" s="7" t="s">
        <v>10</v>
      </c>
      <c r="D1107" s="16">
        <v>355.77</v>
      </c>
      <c r="P1107" s="2"/>
    </row>
    <row r="1108" spans="1:16" x14ac:dyDescent="0.25">
      <c r="A1108" s="27">
        <v>42548</v>
      </c>
      <c r="B1108" s="7" t="s">
        <v>9</v>
      </c>
      <c r="C1108" s="7" t="s">
        <v>7</v>
      </c>
      <c r="D1108" s="16">
        <v>338.2</v>
      </c>
      <c r="P1108" s="2"/>
    </row>
    <row r="1109" spans="1:16" x14ac:dyDescent="0.25">
      <c r="A1109" s="27">
        <v>42453</v>
      </c>
      <c r="B1109" s="7" t="s">
        <v>5</v>
      </c>
      <c r="C1109" s="7" t="s">
        <v>11</v>
      </c>
      <c r="D1109" s="16">
        <v>106.59</v>
      </c>
      <c r="P1109" s="2"/>
    </row>
    <row r="1110" spans="1:16" x14ac:dyDescent="0.25">
      <c r="A1110" s="27">
        <v>42669</v>
      </c>
      <c r="B1110" s="7" t="s">
        <v>6</v>
      </c>
      <c r="C1110" s="7" t="s">
        <v>11</v>
      </c>
      <c r="D1110" s="16">
        <v>695.23</v>
      </c>
      <c r="P1110" s="2"/>
    </row>
    <row r="1111" spans="1:16" x14ac:dyDescent="0.25">
      <c r="A1111" s="27">
        <v>42489</v>
      </c>
      <c r="B1111" s="7" t="s">
        <v>9</v>
      </c>
      <c r="C1111" s="7" t="s">
        <v>10</v>
      </c>
      <c r="D1111" s="16">
        <v>471.04</v>
      </c>
      <c r="P1111" s="2"/>
    </row>
    <row r="1112" spans="1:16" x14ac:dyDescent="0.25">
      <c r="A1112" s="27">
        <v>42605</v>
      </c>
      <c r="B1112" s="7" t="s">
        <v>9</v>
      </c>
      <c r="C1112" s="7" t="s">
        <v>11</v>
      </c>
      <c r="D1112" s="16">
        <v>496.68</v>
      </c>
      <c r="P1112" s="2"/>
    </row>
    <row r="1113" spans="1:16" x14ac:dyDescent="0.25">
      <c r="A1113" s="27">
        <v>42456</v>
      </c>
      <c r="B1113" s="7" t="s">
        <v>5</v>
      </c>
      <c r="C1113" s="7" t="s">
        <v>10</v>
      </c>
      <c r="D1113" s="16">
        <v>202.29</v>
      </c>
      <c r="P1113" s="2"/>
    </row>
    <row r="1114" spans="1:16" x14ac:dyDescent="0.25">
      <c r="A1114" s="27">
        <v>42598</v>
      </c>
      <c r="B1114" s="7" t="s">
        <v>5</v>
      </c>
      <c r="C1114" s="7" t="s">
        <v>10</v>
      </c>
      <c r="D1114" s="16">
        <v>790.43</v>
      </c>
      <c r="P1114" s="2"/>
    </row>
    <row r="1115" spans="1:16" x14ac:dyDescent="0.25">
      <c r="A1115" s="27">
        <v>42672</v>
      </c>
      <c r="B1115" s="7" t="s">
        <v>5</v>
      </c>
      <c r="C1115" s="7" t="s">
        <v>8</v>
      </c>
      <c r="D1115" s="16">
        <v>698.09</v>
      </c>
      <c r="P1115" s="2"/>
    </row>
    <row r="1116" spans="1:16" x14ac:dyDescent="0.25">
      <c r="A1116" s="27">
        <v>42533</v>
      </c>
      <c r="B1116" s="7" t="s">
        <v>9</v>
      </c>
      <c r="C1116" s="7" t="s">
        <v>7</v>
      </c>
      <c r="D1116" s="16">
        <v>226.49</v>
      </c>
      <c r="P1116" s="2"/>
    </row>
    <row r="1117" spans="1:16" x14ac:dyDescent="0.25">
      <c r="A1117" s="27">
        <v>42725</v>
      </c>
      <c r="B1117" s="7" t="s">
        <v>6</v>
      </c>
      <c r="C1117" s="7" t="s">
        <v>7</v>
      </c>
      <c r="D1117" s="16">
        <v>468.14</v>
      </c>
      <c r="P1117" s="2"/>
    </row>
    <row r="1118" spans="1:16" x14ac:dyDescent="0.25">
      <c r="A1118" s="27">
        <v>42439</v>
      </c>
      <c r="B1118" s="7" t="s">
        <v>5</v>
      </c>
      <c r="C1118" s="7" t="s">
        <v>11</v>
      </c>
      <c r="D1118" s="16">
        <v>563.96</v>
      </c>
      <c r="P1118" s="2"/>
    </row>
    <row r="1119" spans="1:16" x14ac:dyDescent="0.25">
      <c r="A1119" s="27">
        <v>42659</v>
      </c>
      <c r="B1119" s="7" t="s">
        <v>9</v>
      </c>
      <c r="C1119" s="7" t="s">
        <v>8</v>
      </c>
      <c r="D1119" s="16">
        <v>861.61</v>
      </c>
      <c r="P1119" s="2"/>
    </row>
    <row r="1120" spans="1:16" x14ac:dyDescent="0.25">
      <c r="A1120" s="27">
        <v>42610</v>
      </c>
      <c r="B1120" s="7" t="s">
        <v>6</v>
      </c>
      <c r="C1120" s="7" t="s">
        <v>11</v>
      </c>
      <c r="D1120" s="16">
        <v>441.3</v>
      </c>
      <c r="P1120" s="2"/>
    </row>
    <row r="1121" spans="1:16" x14ac:dyDescent="0.25">
      <c r="A1121" s="27">
        <v>42500</v>
      </c>
      <c r="B1121" s="7" t="s">
        <v>9</v>
      </c>
      <c r="C1121" s="7" t="s">
        <v>7</v>
      </c>
      <c r="D1121" s="16">
        <v>109.22</v>
      </c>
      <c r="P1121" s="2"/>
    </row>
    <row r="1122" spans="1:16" x14ac:dyDescent="0.25">
      <c r="A1122" s="27">
        <v>42468</v>
      </c>
      <c r="B1122" s="7" t="s">
        <v>6</v>
      </c>
      <c r="C1122" s="7" t="s">
        <v>11</v>
      </c>
      <c r="D1122" s="16">
        <v>524.42999999999995</v>
      </c>
      <c r="P1122" s="2"/>
    </row>
    <row r="1123" spans="1:16" x14ac:dyDescent="0.25">
      <c r="A1123" s="27">
        <v>42609</v>
      </c>
      <c r="B1123" s="7" t="s">
        <v>5</v>
      </c>
      <c r="C1123" s="7" t="s">
        <v>7</v>
      </c>
      <c r="D1123" s="16">
        <v>758.75</v>
      </c>
      <c r="P1123" s="2"/>
    </row>
    <row r="1124" spans="1:16" x14ac:dyDescent="0.25">
      <c r="A1124" s="27">
        <v>42619</v>
      </c>
      <c r="B1124" s="7" t="s">
        <v>4</v>
      </c>
      <c r="C1124" s="7" t="s">
        <v>10</v>
      </c>
      <c r="D1124" s="16">
        <v>866.76</v>
      </c>
      <c r="P1124" s="2"/>
    </row>
    <row r="1125" spans="1:16" x14ac:dyDescent="0.25">
      <c r="A1125" s="27">
        <v>42532</v>
      </c>
      <c r="B1125" s="7" t="s">
        <v>9</v>
      </c>
      <c r="C1125" s="7" t="s">
        <v>11</v>
      </c>
      <c r="D1125" s="16">
        <v>789.62</v>
      </c>
      <c r="P1125" s="2"/>
    </row>
    <row r="1126" spans="1:16" x14ac:dyDescent="0.25">
      <c r="A1126" s="27">
        <v>42466</v>
      </c>
      <c r="B1126" s="7" t="s">
        <v>9</v>
      </c>
      <c r="C1126" s="7" t="s">
        <v>11</v>
      </c>
      <c r="D1126" s="16">
        <v>506.15</v>
      </c>
      <c r="P1126" s="2"/>
    </row>
    <row r="1127" spans="1:16" x14ac:dyDescent="0.25">
      <c r="A1127" s="27">
        <v>42593</v>
      </c>
      <c r="B1127" s="7" t="s">
        <v>6</v>
      </c>
      <c r="C1127" s="7" t="s">
        <v>10</v>
      </c>
      <c r="D1127" s="16">
        <v>466.23</v>
      </c>
      <c r="P1127" s="2"/>
    </row>
    <row r="1128" spans="1:16" x14ac:dyDescent="0.25">
      <c r="A1128" s="27">
        <v>42433</v>
      </c>
      <c r="B1128" s="7" t="s">
        <v>6</v>
      </c>
      <c r="C1128" s="7" t="s">
        <v>11</v>
      </c>
      <c r="D1128" s="16">
        <v>505.94</v>
      </c>
      <c r="P1128" s="2"/>
    </row>
    <row r="1129" spans="1:16" x14ac:dyDescent="0.25">
      <c r="A1129" s="27">
        <v>42476</v>
      </c>
      <c r="B1129" s="7" t="s">
        <v>9</v>
      </c>
      <c r="C1129" s="7" t="s">
        <v>8</v>
      </c>
      <c r="D1129" s="16">
        <v>495.65</v>
      </c>
      <c r="P1129" s="2"/>
    </row>
    <row r="1130" spans="1:16" x14ac:dyDescent="0.25">
      <c r="A1130" s="27">
        <v>42722</v>
      </c>
      <c r="B1130" s="7" t="s">
        <v>9</v>
      </c>
      <c r="C1130" s="7" t="s">
        <v>7</v>
      </c>
      <c r="D1130" s="16">
        <v>651.85</v>
      </c>
      <c r="P1130" s="2"/>
    </row>
    <row r="1131" spans="1:16" x14ac:dyDescent="0.25">
      <c r="A1131" s="27">
        <v>42392</v>
      </c>
      <c r="B1131" s="7" t="s">
        <v>6</v>
      </c>
      <c r="C1131" s="7" t="s">
        <v>10</v>
      </c>
      <c r="D1131" s="16">
        <v>683.41</v>
      </c>
      <c r="P1131" s="2"/>
    </row>
    <row r="1132" spans="1:16" x14ac:dyDescent="0.25">
      <c r="A1132" s="27">
        <v>42573</v>
      </c>
      <c r="B1132" s="7" t="s">
        <v>9</v>
      </c>
      <c r="C1132" s="7" t="s">
        <v>11</v>
      </c>
      <c r="D1132" s="16">
        <v>631.25</v>
      </c>
      <c r="P1132" s="2"/>
    </row>
    <row r="1133" spans="1:16" x14ac:dyDescent="0.25">
      <c r="A1133" s="27">
        <v>42605</v>
      </c>
      <c r="B1133" s="7" t="s">
        <v>4</v>
      </c>
      <c r="C1133" s="7" t="s">
        <v>10</v>
      </c>
      <c r="D1133" s="16">
        <v>454.86</v>
      </c>
      <c r="P1133" s="2"/>
    </row>
    <row r="1134" spans="1:16" x14ac:dyDescent="0.25">
      <c r="A1134" s="27">
        <v>42494</v>
      </c>
      <c r="B1134" s="7" t="s">
        <v>9</v>
      </c>
      <c r="C1134" s="7" t="s">
        <v>10</v>
      </c>
      <c r="D1134" s="16">
        <v>208.81</v>
      </c>
      <c r="P1134" s="2"/>
    </row>
    <row r="1135" spans="1:16" x14ac:dyDescent="0.25">
      <c r="A1135" s="27">
        <v>42543</v>
      </c>
      <c r="B1135" s="7" t="s">
        <v>9</v>
      </c>
      <c r="C1135" s="7" t="s">
        <v>7</v>
      </c>
      <c r="D1135" s="16">
        <v>485.13</v>
      </c>
      <c r="P1135" s="2"/>
    </row>
    <row r="1136" spans="1:16" x14ac:dyDescent="0.25">
      <c r="A1136" s="27">
        <v>42514</v>
      </c>
      <c r="B1136" s="7" t="s">
        <v>9</v>
      </c>
      <c r="C1136" s="7" t="s">
        <v>10</v>
      </c>
      <c r="D1136" s="16">
        <v>678.85</v>
      </c>
      <c r="P1136" s="2"/>
    </row>
    <row r="1137" spans="1:16" x14ac:dyDescent="0.25">
      <c r="A1137" s="27">
        <v>42723</v>
      </c>
      <c r="B1137" s="7" t="s">
        <v>6</v>
      </c>
      <c r="C1137" s="7" t="s">
        <v>11</v>
      </c>
      <c r="D1137" s="16">
        <v>409.68</v>
      </c>
      <c r="P1137" s="2"/>
    </row>
    <row r="1138" spans="1:16" x14ac:dyDescent="0.25">
      <c r="A1138" s="27">
        <v>42430</v>
      </c>
      <c r="B1138" s="7" t="s">
        <v>5</v>
      </c>
      <c r="C1138" s="7" t="s">
        <v>8</v>
      </c>
      <c r="D1138" s="16">
        <v>248.26</v>
      </c>
      <c r="P1138" s="2"/>
    </row>
    <row r="1139" spans="1:16" x14ac:dyDescent="0.25">
      <c r="A1139" s="27">
        <v>42531</v>
      </c>
      <c r="B1139" s="7" t="s">
        <v>6</v>
      </c>
      <c r="C1139" s="7" t="s">
        <v>11</v>
      </c>
      <c r="D1139" s="16">
        <v>597.15</v>
      </c>
      <c r="P1139" s="2"/>
    </row>
    <row r="1140" spans="1:16" x14ac:dyDescent="0.25">
      <c r="A1140" s="27">
        <v>42718</v>
      </c>
      <c r="B1140" s="7" t="s">
        <v>6</v>
      </c>
      <c r="C1140" s="7" t="s">
        <v>11</v>
      </c>
      <c r="D1140" s="16">
        <v>698.45</v>
      </c>
      <c r="P1140" s="2"/>
    </row>
    <row r="1141" spans="1:16" x14ac:dyDescent="0.25">
      <c r="A1141" s="27">
        <v>42609</v>
      </c>
      <c r="B1141" s="7" t="s">
        <v>4</v>
      </c>
      <c r="C1141" s="7" t="s">
        <v>11</v>
      </c>
      <c r="D1141" s="16">
        <v>461.62</v>
      </c>
      <c r="P1141" s="2"/>
    </row>
    <row r="1142" spans="1:16" x14ac:dyDescent="0.25">
      <c r="A1142" s="27">
        <v>42489</v>
      </c>
      <c r="B1142" s="7" t="s">
        <v>6</v>
      </c>
      <c r="C1142" s="7" t="s">
        <v>11</v>
      </c>
      <c r="D1142" s="16">
        <v>863.98</v>
      </c>
      <c r="P1142" s="2"/>
    </row>
    <row r="1143" spans="1:16" x14ac:dyDescent="0.25">
      <c r="A1143" s="27">
        <v>42535</v>
      </c>
      <c r="B1143" s="7" t="s">
        <v>9</v>
      </c>
      <c r="C1143" s="7" t="s">
        <v>10</v>
      </c>
      <c r="D1143" s="16">
        <v>418.96</v>
      </c>
      <c r="P1143" s="2"/>
    </row>
    <row r="1144" spans="1:16" x14ac:dyDescent="0.25">
      <c r="A1144" s="27">
        <v>42666</v>
      </c>
      <c r="B1144" s="7" t="s">
        <v>9</v>
      </c>
      <c r="C1144" s="7" t="s">
        <v>7</v>
      </c>
      <c r="D1144" s="16">
        <v>789.26</v>
      </c>
      <c r="P1144" s="2"/>
    </row>
    <row r="1145" spans="1:16" x14ac:dyDescent="0.25">
      <c r="A1145" s="27">
        <v>42458</v>
      </c>
      <c r="B1145" s="7" t="s">
        <v>9</v>
      </c>
      <c r="C1145" s="7" t="s">
        <v>10</v>
      </c>
      <c r="D1145" s="16">
        <v>816.55</v>
      </c>
      <c r="P1145" s="2"/>
    </row>
    <row r="1146" spans="1:16" x14ac:dyDescent="0.25">
      <c r="A1146" s="27">
        <v>42648</v>
      </c>
      <c r="B1146" s="7" t="s">
        <v>4</v>
      </c>
      <c r="C1146" s="7" t="s">
        <v>11</v>
      </c>
      <c r="D1146" s="16">
        <v>611.34</v>
      </c>
      <c r="P1146" s="2"/>
    </row>
    <row r="1147" spans="1:16" x14ac:dyDescent="0.25">
      <c r="A1147" s="27">
        <v>42485</v>
      </c>
      <c r="B1147" s="7" t="s">
        <v>4</v>
      </c>
      <c r="C1147" s="7" t="s">
        <v>10</v>
      </c>
      <c r="D1147" s="16">
        <v>638.38</v>
      </c>
      <c r="P1147" s="2"/>
    </row>
    <row r="1148" spans="1:16" x14ac:dyDescent="0.25">
      <c r="A1148" s="27">
        <v>42417</v>
      </c>
      <c r="B1148" s="7" t="s">
        <v>5</v>
      </c>
      <c r="C1148" s="7" t="s">
        <v>8</v>
      </c>
      <c r="D1148" s="16">
        <v>247.53</v>
      </c>
      <c r="P1148" s="2"/>
    </row>
    <row r="1149" spans="1:16" x14ac:dyDescent="0.25">
      <c r="A1149" s="27">
        <v>42495</v>
      </c>
      <c r="B1149" s="7" t="s">
        <v>5</v>
      </c>
      <c r="C1149" s="7" t="s">
        <v>8</v>
      </c>
      <c r="D1149" s="16">
        <v>272.02</v>
      </c>
      <c r="P1149" s="2"/>
    </row>
    <row r="1150" spans="1:16" x14ac:dyDescent="0.25">
      <c r="A1150" s="27">
        <v>42480</v>
      </c>
      <c r="B1150" s="7" t="s">
        <v>5</v>
      </c>
      <c r="C1150" s="7" t="s">
        <v>10</v>
      </c>
      <c r="D1150" s="16">
        <v>282.79000000000002</v>
      </c>
      <c r="P1150" s="2"/>
    </row>
    <row r="1151" spans="1:16" x14ac:dyDescent="0.25">
      <c r="A1151" s="27">
        <v>42681</v>
      </c>
      <c r="B1151" s="7" t="s">
        <v>5</v>
      </c>
      <c r="C1151" s="7" t="s">
        <v>7</v>
      </c>
      <c r="D1151" s="16">
        <v>615.99</v>
      </c>
      <c r="P1151" s="2"/>
    </row>
    <row r="1152" spans="1:16" x14ac:dyDescent="0.25">
      <c r="A1152" s="27">
        <v>42432</v>
      </c>
      <c r="B1152" s="7" t="s">
        <v>4</v>
      </c>
      <c r="C1152" s="7" t="s">
        <v>7</v>
      </c>
      <c r="D1152" s="16">
        <v>861.47</v>
      </c>
      <c r="P1152" s="2"/>
    </row>
    <row r="1153" spans="1:16" x14ac:dyDescent="0.25">
      <c r="A1153" s="27">
        <v>42396</v>
      </c>
      <c r="B1153" s="7" t="s">
        <v>9</v>
      </c>
      <c r="C1153" s="7" t="s">
        <v>11</v>
      </c>
      <c r="D1153" s="16">
        <v>267.81</v>
      </c>
      <c r="P1153" s="2"/>
    </row>
    <row r="1154" spans="1:16" x14ac:dyDescent="0.25">
      <c r="A1154" s="27">
        <v>42438</v>
      </c>
      <c r="B1154" s="7" t="s">
        <v>9</v>
      </c>
      <c r="C1154" s="7" t="s">
        <v>11</v>
      </c>
      <c r="D1154" s="16">
        <v>541.03</v>
      </c>
      <c r="P1154" s="2"/>
    </row>
    <row r="1155" spans="1:16" x14ac:dyDescent="0.25">
      <c r="A1155" s="27">
        <v>42546</v>
      </c>
      <c r="B1155" s="7" t="s">
        <v>5</v>
      </c>
      <c r="C1155" s="7" t="s">
        <v>11</v>
      </c>
      <c r="D1155" s="16">
        <v>894.51</v>
      </c>
      <c r="P1155" s="2"/>
    </row>
    <row r="1156" spans="1:16" x14ac:dyDescent="0.25">
      <c r="A1156" s="27">
        <v>42412</v>
      </c>
      <c r="B1156" s="7" t="s">
        <v>6</v>
      </c>
      <c r="C1156" s="7" t="s">
        <v>8</v>
      </c>
      <c r="D1156" s="16">
        <v>161.82</v>
      </c>
      <c r="P1156" s="2"/>
    </row>
    <row r="1157" spans="1:16" x14ac:dyDescent="0.25">
      <c r="A1157" s="27">
        <v>42671</v>
      </c>
      <c r="B1157" s="7" t="s">
        <v>9</v>
      </c>
      <c r="C1157" s="7" t="s">
        <v>10</v>
      </c>
      <c r="D1157" s="16">
        <v>338.67</v>
      </c>
      <c r="P1157" s="2"/>
    </row>
    <row r="1158" spans="1:16" x14ac:dyDescent="0.25">
      <c r="A1158" s="27">
        <v>42539</v>
      </c>
      <c r="B1158" s="7" t="s">
        <v>5</v>
      </c>
      <c r="C1158" s="7" t="s">
        <v>11</v>
      </c>
      <c r="D1158" s="16">
        <v>283.89999999999998</v>
      </c>
      <c r="P1158" s="2"/>
    </row>
    <row r="1159" spans="1:16" x14ac:dyDescent="0.25">
      <c r="A1159" s="27">
        <v>42592</v>
      </c>
      <c r="B1159" s="7" t="s">
        <v>6</v>
      </c>
      <c r="C1159" s="7" t="s">
        <v>10</v>
      </c>
      <c r="D1159" s="16">
        <v>130.74</v>
      </c>
      <c r="P1159" s="2"/>
    </row>
    <row r="1160" spans="1:16" x14ac:dyDescent="0.25">
      <c r="A1160" s="27">
        <v>42433</v>
      </c>
      <c r="B1160" s="7" t="s">
        <v>5</v>
      </c>
      <c r="C1160" s="7" t="s">
        <v>10</v>
      </c>
      <c r="D1160" s="16">
        <v>831.48</v>
      </c>
      <c r="P1160" s="2"/>
    </row>
    <row r="1161" spans="1:16" x14ac:dyDescent="0.25">
      <c r="A1161" s="27">
        <v>42505</v>
      </c>
      <c r="B1161" s="7" t="s">
        <v>4</v>
      </c>
      <c r="C1161" s="7" t="s">
        <v>10</v>
      </c>
      <c r="D1161" s="16">
        <v>838.34</v>
      </c>
      <c r="P1161" s="2"/>
    </row>
    <row r="1162" spans="1:16" x14ac:dyDescent="0.25">
      <c r="A1162" s="27">
        <v>42488</v>
      </c>
      <c r="B1162" s="7" t="s">
        <v>9</v>
      </c>
      <c r="C1162" s="7" t="s">
        <v>8</v>
      </c>
      <c r="D1162" s="16">
        <v>531.04</v>
      </c>
      <c r="P1162" s="2"/>
    </row>
    <row r="1163" spans="1:16" x14ac:dyDescent="0.25">
      <c r="A1163" s="27">
        <v>42446</v>
      </c>
      <c r="B1163" s="7" t="s">
        <v>9</v>
      </c>
      <c r="C1163" s="7" t="s">
        <v>8</v>
      </c>
      <c r="D1163" s="16">
        <v>428.83</v>
      </c>
      <c r="P1163" s="2"/>
    </row>
    <row r="1164" spans="1:16" x14ac:dyDescent="0.25">
      <c r="A1164" s="27">
        <v>42568</v>
      </c>
      <c r="B1164" s="7" t="s">
        <v>6</v>
      </c>
      <c r="C1164" s="7" t="s">
        <v>8</v>
      </c>
      <c r="D1164" s="16">
        <v>483.09</v>
      </c>
      <c r="P1164" s="2"/>
    </row>
    <row r="1165" spans="1:16" x14ac:dyDescent="0.25">
      <c r="A1165" s="27">
        <v>42617</v>
      </c>
      <c r="B1165" s="7" t="s">
        <v>6</v>
      </c>
      <c r="C1165" s="7" t="s">
        <v>8</v>
      </c>
      <c r="D1165" s="16">
        <v>252.11</v>
      </c>
      <c r="P1165" s="2"/>
    </row>
    <row r="1166" spans="1:16" x14ac:dyDescent="0.25">
      <c r="A1166" s="27">
        <v>42398</v>
      </c>
      <c r="B1166" s="7" t="s">
        <v>5</v>
      </c>
      <c r="C1166" s="7" t="s">
        <v>11</v>
      </c>
      <c r="D1166" s="16">
        <v>465.34</v>
      </c>
      <c r="P1166" s="2"/>
    </row>
    <row r="1167" spans="1:16" x14ac:dyDescent="0.25">
      <c r="A1167" s="27">
        <v>42463</v>
      </c>
      <c r="B1167" s="7" t="s">
        <v>5</v>
      </c>
      <c r="C1167" s="7" t="s">
        <v>11</v>
      </c>
      <c r="D1167" s="16">
        <v>320.39</v>
      </c>
      <c r="P1167" s="2"/>
    </row>
    <row r="1168" spans="1:16" x14ac:dyDescent="0.25">
      <c r="A1168" s="27">
        <v>42537</v>
      </c>
      <c r="B1168" s="7" t="s">
        <v>9</v>
      </c>
      <c r="C1168" s="7" t="s">
        <v>10</v>
      </c>
      <c r="D1168" s="16">
        <v>384.2</v>
      </c>
      <c r="P1168" s="2"/>
    </row>
    <row r="1169" spans="1:16" x14ac:dyDescent="0.25">
      <c r="A1169" s="27">
        <v>42444</v>
      </c>
      <c r="B1169" s="7" t="s">
        <v>5</v>
      </c>
      <c r="C1169" s="7" t="s">
        <v>10</v>
      </c>
      <c r="D1169" s="16">
        <v>723.68</v>
      </c>
      <c r="P1169" s="2"/>
    </row>
    <row r="1170" spans="1:16" x14ac:dyDescent="0.25">
      <c r="A1170" s="27">
        <v>42443</v>
      </c>
      <c r="B1170" s="7" t="s">
        <v>6</v>
      </c>
      <c r="C1170" s="7" t="s">
        <v>10</v>
      </c>
      <c r="D1170" s="16">
        <v>127.32</v>
      </c>
      <c r="P1170" s="2"/>
    </row>
    <row r="1171" spans="1:16" x14ac:dyDescent="0.25">
      <c r="A1171" s="27">
        <v>42422</v>
      </c>
      <c r="B1171" s="7" t="s">
        <v>5</v>
      </c>
      <c r="C1171" s="7" t="s">
        <v>8</v>
      </c>
      <c r="D1171" s="16">
        <v>478.04</v>
      </c>
      <c r="P1171" s="2"/>
    </row>
    <row r="1172" spans="1:16" x14ac:dyDescent="0.25">
      <c r="A1172" s="27">
        <v>42711</v>
      </c>
      <c r="B1172" s="7" t="s">
        <v>5</v>
      </c>
      <c r="C1172" s="7" t="s">
        <v>8</v>
      </c>
      <c r="D1172" s="16">
        <v>804.06</v>
      </c>
      <c r="P1172" s="2"/>
    </row>
    <row r="1173" spans="1:16" x14ac:dyDescent="0.25">
      <c r="A1173" s="27">
        <v>42654</v>
      </c>
      <c r="B1173" s="7" t="s">
        <v>6</v>
      </c>
      <c r="C1173" s="7" t="s">
        <v>8</v>
      </c>
      <c r="D1173" s="16">
        <v>774.76</v>
      </c>
      <c r="P1173" s="2"/>
    </row>
    <row r="1174" spans="1:16" x14ac:dyDescent="0.25">
      <c r="A1174" s="27">
        <v>42546</v>
      </c>
      <c r="B1174" s="7" t="s">
        <v>9</v>
      </c>
      <c r="C1174" s="7" t="s">
        <v>8</v>
      </c>
      <c r="D1174" s="16">
        <v>866.48</v>
      </c>
      <c r="P1174" s="2"/>
    </row>
    <row r="1175" spans="1:16" x14ac:dyDescent="0.25">
      <c r="A1175" s="27">
        <v>42441</v>
      </c>
      <c r="B1175" s="7" t="s">
        <v>4</v>
      </c>
      <c r="C1175" s="7" t="s">
        <v>11</v>
      </c>
      <c r="D1175" s="16">
        <v>258.52999999999997</v>
      </c>
      <c r="P1175" s="2"/>
    </row>
    <row r="1176" spans="1:16" x14ac:dyDescent="0.25">
      <c r="A1176" s="27">
        <v>42666</v>
      </c>
      <c r="B1176" s="7" t="s">
        <v>9</v>
      </c>
      <c r="C1176" s="7" t="s">
        <v>11</v>
      </c>
      <c r="D1176" s="16">
        <v>203.16</v>
      </c>
      <c r="P1176" s="2"/>
    </row>
    <row r="1177" spans="1:16" x14ac:dyDescent="0.25">
      <c r="A1177" s="27">
        <v>42518</v>
      </c>
      <c r="B1177" s="7" t="s">
        <v>5</v>
      </c>
      <c r="C1177" s="7" t="s">
        <v>11</v>
      </c>
      <c r="D1177" s="16">
        <v>476.81</v>
      </c>
      <c r="P1177" s="2"/>
    </row>
    <row r="1178" spans="1:16" x14ac:dyDescent="0.25">
      <c r="A1178" s="27">
        <v>42528</v>
      </c>
      <c r="B1178" s="7" t="s">
        <v>6</v>
      </c>
      <c r="C1178" s="7" t="s">
        <v>11</v>
      </c>
      <c r="D1178" s="16">
        <v>849.17</v>
      </c>
      <c r="P1178" s="2"/>
    </row>
    <row r="1179" spans="1:16" x14ac:dyDescent="0.25">
      <c r="A1179" s="27">
        <v>42616</v>
      </c>
      <c r="B1179" s="7" t="s">
        <v>6</v>
      </c>
      <c r="C1179" s="7" t="s">
        <v>8</v>
      </c>
      <c r="D1179" s="16">
        <v>743.42</v>
      </c>
      <c r="P1179" s="2"/>
    </row>
    <row r="1180" spans="1:16" x14ac:dyDescent="0.25">
      <c r="A1180" s="27">
        <v>42666</v>
      </c>
      <c r="B1180" s="7" t="s">
        <v>6</v>
      </c>
      <c r="C1180" s="7" t="s">
        <v>7</v>
      </c>
      <c r="D1180" s="16">
        <v>720.1</v>
      </c>
      <c r="P1180" s="2"/>
    </row>
    <row r="1181" spans="1:16" x14ac:dyDescent="0.25">
      <c r="A1181" s="27">
        <v>42379</v>
      </c>
      <c r="B1181" s="7" t="s">
        <v>4</v>
      </c>
      <c r="C1181" s="7" t="s">
        <v>7</v>
      </c>
      <c r="D1181" s="16">
        <v>759.81</v>
      </c>
      <c r="P1181" s="2"/>
    </row>
    <row r="1182" spans="1:16" x14ac:dyDescent="0.25">
      <c r="A1182" s="27">
        <v>42729</v>
      </c>
      <c r="B1182" s="7" t="s">
        <v>6</v>
      </c>
      <c r="C1182" s="7" t="s">
        <v>11</v>
      </c>
      <c r="D1182" s="16">
        <v>566.66</v>
      </c>
      <c r="P1182" s="2"/>
    </row>
    <row r="1183" spans="1:16" x14ac:dyDescent="0.25">
      <c r="A1183" s="27">
        <v>42444</v>
      </c>
      <c r="B1183" s="7" t="s">
        <v>9</v>
      </c>
      <c r="C1183" s="7" t="s">
        <v>8</v>
      </c>
      <c r="D1183" s="16">
        <v>110.65</v>
      </c>
      <c r="P1183" s="2"/>
    </row>
    <row r="1184" spans="1:16" x14ac:dyDescent="0.25">
      <c r="A1184" s="27">
        <v>42556</v>
      </c>
      <c r="B1184" s="7" t="s">
        <v>9</v>
      </c>
      <c r="C1184" s="7" t="s">
        <v>10</v>
      </c>
      <c r="D1184" s="16">
        <v>405.83</v>
      </c>
      <c r="P1184" s="2"/>
    </row>
    <row r="1185" spans="1:16" x14ac:dyDescent="0.25">
      <c r="A1185" s="27">
        <v>42487</v>
      </c>
      <c r="B1185" s="7" t="s">
        <v>9</v>
      </c>
      <c r="C1185" s="7" t="s">
        <v>7</v>
      </c>
      <c r="D1185" s="16">
        <v>866.24</v>
      </c>
      <c r="P1185" s="2"/>
    </row>
    <row r="1186" spans="1:16" x14ac:dyDescent="0.25">
      <c r="A1186" s="27">
        <v>42473</v>
      </c>
      <c r="B1186" s="7" t="s">
        <v>6</v>
      </c>
      <c r="C1186" s="7" t="s">
        <v>8</v>
      </c>
      <c r="D1186" s="16">
        <v>125.74</v>
      </c>
      <c r="P1186" s="2"/>
    </row>
    <row r="1187" spans="1:16" x14ac:dyDescent="0.25">
      <c r="A1187" s="27">
        <v>42406</v>
      </c>
      <c r="B1187" s="7" t="s">
        <v>6</v>
      </c>
      <c r="C1187" s="7" t="s">
        <v>7</v>
      </c>
      <c r="D1187" s="16">
        <v>476.55</v>
      </c>
      <c r="P1187" s="2"/>
    </row>
    <row r="1188" spans="1:16" x14ac:dyDescent="0.25">
      <c r="A1188" s="27">
        <v>42666</v>
      </c>
      <c r="B1188" s="7" t="s">
        <v>9</v>
      </c>
      <c r="C1188" s="7" t="s">
        <v>10</v>
      </c>
      <c r="D1188" s="16">
        <v>369.7</v>
      </c>
      <c r="P1188" s="2"/>
    </row>
    <row r="1189" spans="1:16" x14ac:dyDescent="0.25">
      <c r="A1189" s="27">
        <v>42581</v>
      </c>
      <c r="B1189" s="7" t="s">
        <v>5</v>
      </c>
      <c r="C1189" s="7" t="s">
        <v>7</v>
      </c>
      <c r="D1189" s="16">
        <v>699.43</v>
      </c>
      <c r="P1189" s="2"/>
    </row>
    <row r="1190" spans="1:16" x14ac:dyDescent="0.25">
      <c r="A1190" s="27">
        <v>42624</v>
      </c>
      <c r="B1190" s="7" t="s">
        <v>6</v>
      </c>
      <c r="C1190" s="7" t="s">
        <v>8</v>
      </c>
      <c r="D1190" s="16">
        <v>605.62</v>
      </c>
      <c r="P1190" s="2"/>
    </row>
    <row r="1191" spans="1:16" x14ac:dyDescent="0.25">
      <c r="A1191" s="27">
        <v>42477</v>
      </c>
      <c r="B1191" s="7" t="s">
        <v>6</v>
      </c>
      <c r="C1191" s="7" t="s">
        <v>8</v>
      </c>
      <c r="D1191" s="16">
        <v>818.98</v>
      </c>
      <c r="P1191" s="2"/>
    </row>
    <row r="1192" spans="1:16" x14ac:dyDescent="0.25">
      <c r="A1192" s="27">
        <v>42694</v>
      </c>
      <c r="B1192" s="7" t="s">
        <v>5</v>
      </c>
      <c r="C1192" s="7" t="s">
        <v>8</v>
      </c>
      <c r="D1192" s="16">
        <v>450.58</v>
      </c>
      <c r="P1192" s="2"/>
    </row>
    <row r="1193" spans="1:16" x14ac:dyDescent="0.25">
      <c r="A1193" s="27">
        <v>42452</v>
      </c>
      <c r="B1193" s="7" t="s">
        <v>5</v>
      </c>
      <c r="C1193" s="7" t="s">
        <v>11</v>
      </c>
      <c r="D1193" s="16">
        <v>748.62</v>
      </c>
      <c r="P1193" s="2"/>
    </row>
    <row r="1194" spans="1:16" x14ac:dyDescent="0.25">
      <c r="A1194" s="27">
        <v>42480</v>
      </c>
      <c r="B1194" s="7" t="s">
        <v>5</v>
      </c>
      <c r="C1194" s="7" t="s">
        <v>7</v>
      </c>
      <c r="D1194" s="16">
        <v>429.85</v>
      </c>
      <c r="P1194" s="2"/>
    </row>
    <row r="1195" spans="1:16" x14ac:dyDescent="0.25">
      <c r="A1195" s="27">
        <v>42684</v>
      </c>
      <c r="B1195" s="7" t="s">
        <v>5</v>
      </c>
      <c r="C1195" s="7" t="s">
        <v>7</v>
      </c>
      <c r="D1195" s="16">
        <v>309.81</v>
      </c>
      <c r="P1195" s="2"/>
    </row>
    <row r="1196" spans="1:16" x14ac:dyDescent="0.25">
      <c r="A1196" s="27">
        <v>42594</v>
      </c>
      <c r="B1196" s="7" t="s">
        <v>9</v>
      </c>
      <c r="C1196" s="7" t="s">
        <v>11</v>
      </c>
      <c r="D1196" s="16">
        <v>250.79</v>
      </c>
      <c r="P1196" s="2"/>
    </row>
    <row r="1197" spans="1:16" x14ac:dyDescent="0.25">
      <c r="A1197" s="27">
        <v>42442</v>
      </c>
      <c r="B1197" s="7" t="s">
        <v>6</v>
      </c>
      <c r="C1197" s="7" t="s">
        <v>7</v>
      </c>
      <c r="D1197" s="16">
        <v>712.89</v>
      </c>
      <c r="P1197" s="2"/>
    </row>
    <row r="1198" spans="1:16" x14ac:dyDescent="0.25">
      <c r="A1198" s="27">
        <v>42509</v>
      </c>
      <c r="B1198" s="7" t="s">
        <v>4</v>
      </c>
      <c r="C1198" s="7" t="s">
        <v>7</v>
      </c>
      <c r="D1198" s="16">
        <v>692.03</v>
      </c>
      <c r="P1198" s="2"/>
    </row>
    <row r="1199" spans="1:16" x14ac:dyDescent="0.25">
      <c r="A1199" s="27">
        <v>42381</v>
      </c>
      <c r="B1199" s="7" t="s">
        <v>6</v>
      </c>
      <c r="C1199" s="7" t="s">
        <v>7</v>
      </c>
      <c r="D1199" s="16">
        <v>788.57</v>
      </c>
      <c r="P1199" s="2"/>
    </row>
    <row r="1200" spans="1:16" x14ac:dyDescent="0.25">
      <c r="A1200" s="27">
        <v>42373</v>
      </c>
      <c r="B1200" s="7" t="s">
        <v>9</v>
      </c>
      <c r="C1200" s="7" t="s">
        <v>7</v>
      </c>
      <c r="D1200" s="16">
        <v>362.74</v>
      </c>
      <c r="P1200" s="2"/>
    </row>
    <row r="1201" spans="1:16" x14ac:dyDescent="0.25">
      <c r="A1201" s="27">
        <v>42412</v>
      </c>
      <c r="B1201" s="7" t="s">
        <v>6</v>
      </c>
      <c r="C1201" s="7" t="s">
        <v>10</v>
      </c>
      <c r="D1201" s="16">
        <v>823.1</v>
      </c>
      <c r="P1201" s="2"/>
    </row>
    <row r="1202" spans="1:16" x14ac:dyDescent="0.25">
      <c r="A1202" s="27">
        <v>42387</v>
      </c>
      <c r="B1202" s="7" t="s">
        <v>9</v>
      </c>
      <c r="C1202" s="7" t="s">
        <v>7</v>
      </c>
      <c r="D1202" s="16">
        <v>548.45000000000005</v>
      </c>
      <c r="P1202" s="2"/>
    </row>
    <row r="1203" spans="1:16" x14ac:dyDescent="0.25">
      <c r="A1203" s="27">
        <v>42569</v>
      </c>
      <c r="B1203" s="7" t="s">
        <v>6</v>
      </c>
      <c r="C1203" s="7" t="s">
        <v>11</v>
      </c>
      <c r="D1203" s="16">
        <v>893.06</v>
      </c>
      <c r="P1203" s="2"/>
    </row>
    <row r="1204" spans="1:16" x14ac:dyDescent="0.25">
      <c r="A1204" s="27">
        <v>42581</v>
      </c>
      <c r="B1204" s="7" t="s">
        <v>4</v>
      </c>
      <c r="C1204" s="7" t="s">
        <v>8</v>
      </c>
      <c r="D1204" s="16">
        <v>559.08000000000004</v>
      </c>
      <c r="P1204" s="2"/>
    </row>
    <row r="1205" spans="1:16" x14ac:dyDescent="0.25">
      <c r="A1205" s="27">
        <v>42605</v>
      </c>
      <c r="B1205" s="7" t="s">
        <v>9</v>
      </c>
      <c r="C1205" s="7" t="s">
        <v>8</v>
      </c>
      <c r="D1205" s="16">
        <v>483.22</v>
      </c>
      <c r="P1205" s="2"/>
    </row>
    <row r="1206" spans="1:16" x14ac:dyDescent="0.25">
      <c r="A1206" s="27">
        <v>42606</v>
      </c>
      <c r="B1206" s="7" t="s">
        <v>9</v>
      </c>
      <c r="C1206" s="7" t="s">
        <v>11</v>
      </c>
      <c r="D1206" s="16">
        <v>504.41</v>
      </c>
      <c r="P1206" s="2"/>
    </row>
    <row r="1207" spans="1:16" x14ac:dyDescent="0.25">
      <c r="A1207" s="27">
        <v>42393</v>
      </c>
      <c r="B1207" s="7" t="s">
        <v>6</v>
      </c>
      <c r="C1207" s="7" t="s">
        <v>8</v>
      </c>
      <c r="D1207" s="16">
        <v>579.47</v>
      </c>
      <c r="P1207" s="2"/>
    </row>
    <row r="1208" spans="1:16" x14ac:dyDescent="0.25">
      <c r="A1208" s="27">
        <v>42602</v>
      </c>
      <c r="B1208" s="7" t="s">
        <v>4</v>
      </c>
      <c r="C1208" s="7" t="s">
        <v>7</v>
      </c>
      <c r="D1208" s="16">
        <v>724.91</v>
      </c>
      <c r="P1208" s="2"/>
    </row>
    <row r="1209" spans="1:16" x14ac:dyDescent="0.25">
      <c r="A1209" s="27">
        <v>42464</v>
      </c>
      <c r="B1209" s="7" t="s">
        <v>9</v>
      </c>
      <c r="C1209" s="7" t="s">
        <v>11</v>
      </c>
      <c r="D1209" s="16">
        <v>112.41</v>
      </c>
      <c r="P1209" s="2"/>
    </row>
    <row r="1210" spans="1:16" x14ac:dyDescent="0.25">
      <c r="A1210" s="27">
        <v>42518</v>
      </c>
      <c r="B1210" s="7" t="s">
        <v>4</v>
      </c>
      <c r="C1210" s="7" t="s">
        <v>7</v>
      </c>
      <c r="D1210" s="16">
        <v>327.23</v>
      </c>
      <c r="P1210" s="2"/>
    </row>
    <row r="1211" spans="1:16" x14ac:dyDescent="0.25">
      <c r="A1211" s="27">
        <v>42379</v>
      </c>
      <c r="B1211" s="7" t="s">
        <v>4</v>
      </c>
      <c r="C1211" s="7" t="s">
        <v>8</v>
      </c>
      <c r="D1211" s="16">
        <v>702.72</v>
      </c>
      <c r="P1211" s="2"/>
    </row>
    <row r="1212" spans="1:16" x14ac:dyDescent="0.25">
      <c r="A1212" s="27">
        <v>42685</v>
      </c>
      <c r="B1212" s="7" t="s">
        <v>5</v>
      </c>
      <c r="C1212" s="7" t="s">
        <v>7</v>
      </c>
      <c r="D1212" s="16">
        <v>521.22</v>
      </c>
      <c r="P1212" s="2"/>
    </row>
    <row r="1213" spans="1:16" x14ac:dyDescent="0.25">
      <c r="A1213" s="27">
        <v>42447</v>
      </c>
      <c r="B1213" s="7" t="s">
        <v>5</v>
      </c>
      <c r="C1213" s="7" t="s">
        <v>11</v>
      </c>
      <c r="D1213" s="16">
        <v>511.28</v>
      </c>
      <c r="P1213" s="2"/>
    </row>
    <row r="1214" spans="1:16" x14ac:dyDescent="0.25">
      <c r="A1214" s="27">
        <v>42670</v>
      </c>
      <c r="B1214" s="7" t="s">
        <v>5</v>
      </c>
      <c r="C1214" s="7" t="s">
        <v>7</v>
      </c>
      <c r="D1214" s="16">
        <v>163.56</v>
      </c>
      <c r="P1214" s="2"/>
    </row>
    <row r="1215" spans="1:16" x14ac:dyDescent="0.25">
      <c r="A1215" s="27">
        <v>42532</v>
      </c>
      <c r="B1215" s="7" t="s">
        <v>5</v>
      </c>
      <c r="C1215" s="7" t="s">
        <v>7</v>
      </c>
      <c r="D1215" s="16">
        <v>774.07</v>
      </c>
      <c r="P1215" s="2"/>
    </row>
    <row r="1216" spans="1:16" x14ac:dyDescent="0.25">
      <c r="A1216" s="27">
        <v>42479</v>
      </c>
      <c r="B1216" s="7" t="s">
        <v>9</v>
      </c>
      <c r="C1216" s="7" t="s">
        <v>7</v>
      </c>
      <c r="D1216" s="16">
        <v>705.52</v>
      </c>
      <c r="P1216" s="2"/>
    </row>
    <row r="1217" spans="1:16" x14ac:dyDescent="0.25">
      <c r="A1217" s="27">
        <v>42677</v>
      </c>
      <c r="B1217" s="7" t="s">
        <v>4</v>
      </c>
      <c r="C1217" s="7" t="s">
        <v>10</v>
      </c>
      <c r="D1217" s="16">
        <v>414.85</v>
      </c>
      <c r="P1217" s="2"/>
    </row>
    <row r="1218" spans="1:16" x14ac:dyDescent="0.25">
      <c r="A1218" s="27">
        <v>42593</v>
      </c>
      <c r="B1218" s="7" t="s">
        <v>5</v>
      </c>
      <c r="C1218" s="7" t="s">
        <v>7</v>
      </c>
      <c r="D1218" s="16">
        <v>612.20000000000005</v>
      </c>
      <c r="P1218" s="2"/>
    </row>
    <row r="1219" spans="1:16" x14ac:dyDescent="0.25">
      <c r="A1219" s="27">
        <v>42436</v>
      </c>
      <c r="B1219" s="7" t="s">
        <v>6</v>
      </c>
      <c r="C1219" s="7" t="s">
        <v>7</v>
      </c>
      <c r="D1219" s="16">
        <v>255.42</v>
      </c>
      <c r="P1219" s="2"/>
    </row>
    <row r="1220" spans="1:16" x14ac:dyDescent="0.25">
      <c r="A1220" s="27">
        <v>42630</v>
      </c>
      <c r="B1220" s="7" t="s">
        <v>5</v>
      </c>
      <c r="C1220" s="7" t="s">
        <v>10</v>
      </c>
      <c r="D1220" s="16">
        <v>248.72</v>
      </c>
      <c r="P1220" s="2"/>
    </row>
    <row r="1221" spans="1:16" x14ac:dyDescent="0.25">
      <c r="A1221" s="27">
        <v>42637</v>
      </c>
      <c r="B1221" s="7" t="s">
        <v>9</v>
      </c>
      <c r="C1221" s="7" t="s">
        <v>11</v>
      </c>
      <c r="D1221" s="16">
        <v>152.68</v>
      </c>
      <c r="P1221" s="2"/>
    </row>
    <row r="1222" spans="1:16" x14ac:dyDescent="0.25">
      <c r="A1222" s="27">
        <v>42626</v>
      </c>
      <c r="B1222" s="7" t="s">
        <v>5</v>
      </c>
      <c r="C1222" s="7" t="s">
        <v>10</v>
      </c>
      <c r="D1222" s="16">
        <v>724.57</v>
      </c>
      <c r="P1222" s="2"/>
    </row>
    <row r="1223" spans="1:16" x14ac:dyDescent="0.25">
      <c r="A1223" s="27">
        <v>42464</v>
      </c>
      <c r="B1223" s="7" t="s">
        <v>5</v>
      </c>
      <c r="C1223" s="7" t="s">
        <v>7</v>
      </c>
      <c r="D1223" s="16">
        <v>525.54999999999995</v>
      </c>
      <c r="P1223" s="2"/>
    </row>
    <row r="1224" spans="1:16" x14ac:dyDescent="0.25">
      <c r="A1224" s="27">
        <v>42486</v>
      </c>
      <c r="B1224" s="7" t="s">
        <v>6</v>
      </c>
      <c r="C1224" s="7" t="s">
        <v>11</v>
      </c>
      <c r="D1224" s="16">
        <v>212.43</v>
      </c>
      <c r="P1224" s="2"/>
    </row>
    <row r="1225" spans="1:16" x14ac:dyDescent="0.25">
      <c r="A1225" s="27">
        <v>42533</v>
      </c>
      <c r="B1225" s="7" t="s">
        <v>9</v>
      </c>
      <c r="C1225" s="7" t="s">
        <v>7</v>
      </c>
      <c r="D1225" s="16">
        <v>392.33</v>
      </c>
      <c r="P1225" s="2"/>
    </row>
    <row r="1226" spans="1:16" x14ac:dyDescent="0.25">
      <c r="A1226" s="27">
        <v>42553</v>
      </c>
      <c r="B1226" s="7" t="s">
        <v>4</v>
      </c>
      <c r="C1226" s="7" t="s">
        <v>11</v>
      </c>
      <c r="D1226" s="16">
        <v>864.45</v>
      </c>
      <c r="P1226" s="2"/>
    </row>
    <row r="1227" spans="1:16" x14ac:dyDescent="0.25">
      <c r="A1227" s="27">
        <v>42619</v>
      </c>
      <c r="B1227" s="7" t="s">
        <v>9</v>
      </c>
      <c r="C1227" s="7" t="s">
        <v>11</v>
      </c>
      <c r="D1227" s="16">
        <v>780.55</v>
      </c>
      <c r="P1227" s="2"/>
    </row>
    <row r="1228" spans="1:16" x14ac:dyDescent="0.25">
      <c r="A1228" s="27">
        <v>42731</v>
      </c>
      <c r="B1228" s="7" t="s">
        <v>5</v>
      </c>
      <c r="C1228" s="7" t="s">
        <v>7</v>
      </c>
      <c r="D1228" s="16">
        <v>245.99</v>
      </c>
      <c r="P1228" s="2"/>
    </row>
    <row r="1229" spans="1:16" x14ac:dyDescent="0.25">
      <c r="A1229" s="27">
        <v>42428</v>
      </c>
      <c r="B1229" s="7" t="s">
        <v>9</v>
      </c>
      <c r="C1229" s="7" t="s">
        <v>8</v>
      </c>
      <c r="D1229" s="16">
        <v>453.35</v>
      </c>
      <c r="P1229" s="2"/>
    </row>
    <row r="1230" spans="1:16" x14ac:dyDescent="0.25">
      <c r="A1230" s="27">
        <v>42387</v>
      </c>
      <c r="B1230" s="7" t="s">
        <v>6</v>
      </c>
      <c r="C1230" s="7" t="s">
        <v>8</v>
      </c>
      <c r="D1230" s="16">
        <v>297.04000000000002</v>
      </c>
      <c r="P1230" s="2"/>
    </row>
    <row r="1231" spans="1:16" x14ac:dyDescent="0.25">
      <c r="A1231" s="27">
        <v>42720</v>
      </c>
      <c r="B1231" s="7" t="s">
        <v>4</v>
      </c>
      <c r="C1231" s="7" t="s">
        <v>7</v>
      </c>
      <c r="D1231" s="16">
        <v>755.96</v>
      </c>
      <c r="P1231" s="2"/>
    </row>
    <row r="1232" spans="1:16" x14ac:dyDescent="0.25">
      <c r="A1232" s="27">
        <v>42541</v>
      </c>
      <c r="B1232" s="7" t="s">
        <v>6</v>
      </c>
      <c r="C1232" s="7" t="s">
        <v>8</v>
      </c>
      <c r="D1232" s="16">
        <v>705.99</v>
      </c>
      <c r="P1232" s="2"/>
    </row>
    <row r="1233" spans="1:16" x14ac:dyDescent="0.25">
      <c r="A1233" s="27">
        <v>42658</v>
      </c>
      <c r="B1233" s="7" t="s">
        <v>4</v>
      </c>
      <c r="C1233" s="7" t="s">
        <v>8</v>
      </c>
      <c r="D1233" s="16">
        <v>378.97</v>
      </c>
      <c r="P1233" s="2"/>
    </row>
    <row r="1234" spans="1:16" x14ac:dyDescent="0.25">
      <c r="A1234" s="27">
        <v>42538</v>
      </c>
      <c r="B1234" s="7" t="s">
        <v>4</v>
      </c>
      <c r="C1234" s="7" t="s">
        <v>11</v>
      </c>
      <c r="D1234" s="16">
        <v>359.09</v>
      </c>
      <c r="P1234" s="2"/>
    </row>
    <row r="1235" spans="1:16" x14ac:dyDescent="0.25">
      <c r="A1235" s="27">
        <v>42507</v>
      </c>
      <c r="B1235" s="7" t="s">
        <v>6</v>
      </c>
      <c r="C1235" s="7" t="s">
        <v>10</v>
      </c>
      <c r="D1235" s="16">
        <v>202.38</v>
      </c>
      <c r="P1235" s="2"/>
    </row>
    <row r="1236" spans="1:16" x14ac:dyDescent="0.25">
      <c r="A1236" s="27">
        <v>42467</v>
      </c>
      <c r="B1236" s="7" t="s">
        <v>4</v>
      </c>
      <c r="C1236" s="7" t="s">
        <v>11</v>
      </c>
      <c r="D1236" s="16">
        <v>455.18</v>
      </c>
      <c r="P1236" s="2"/>
    </row>
    <row r="1237" spans="1:16" x14ac:dyDescent="0.25">
      <c r="A1237" s="27">
        <v>42680</v>
      </c>
      <c r="B1237" s="7" t="s">
        <v>9</v>
      </c>
      <c r="C1237" s="7" t="s">
        <v>7</v>
      </c>
      <c r="D1237" s="16">
        <v>229.18</v>
      </c>
      <c r="P1237" s="2"/>
    </row>
    <row r="1238" spans="1:16" x14ac:dyDescent="0.25">
      <c r="A1238" s="27">
        <v>42697</v>
      </c>
      <c r="B1238" s="7" t="s">
        <v>9</v>
      </c>
      <c r="C1238" s="7" t="s">
        <v>8</v>
      </c>
      <c r="D1238" s="16">
        <v>433.66</v>
      </c>
      <c r="P1238" s="2"/>
    </row>
    <row r="1239" spans="1:16" x14ac:dyDescent="0.25">
      <c r="A1239" s="27">
        <v>42522</v>
      </c>
      <c r="B1239" s="7" t="s">
        <v>5</v>
      </c>
      <c r="C1239" s="7" t="s">
        <v>11</v>
      </c>
      <c r="D1239" s="16">
        <v>126.62</v>
      </c>
      <c r="P1239" s="2"/>
    </row>
    <row r="1240" spans="1:16" x14ac:dyDescent="0.25">
      <c r="A1240" s="27">
        <v>42420</v>
      </c>
      <c r="B1240" s="7" t="s">
        <v>9</v>
      </c>
      <c r="C1240" s="7" t="s">
        <v>11</v>
      </c>
      <c r="D1240" s="16">
        <v>317.85000000000002</v>
      </c>
      <c r="P1240" s="2"/>
    </row>
    <row r="1241" spans="1:16" x14ac:dyDescent="0.25">
      <c r="A1241" s="27">
        <v>42591</v>
      </c>
      <c r="B1241" s="7" t="s">
        <v>4</v>
      </c>
      <c r="C1241" s="7" t="s">
        <v>7</v>
      </c>
      <c r="D1241" s="16">
        <v>543.84</v>
      </c>
      <c r="P1241" s="2"/>
    </row>
    <row r="1242" spans="1:16" x14ac:dyDescent="0.25">
      <c r="A1242" s="27">
        <v>42495</v>
      </c>
      <c r="B1242" s="7" t="s">
        <v>6</v>
      </c>
      <c r="C1242" s="7" t="s">
        <v>7</v>
      </c>
      <c r="D1242" s="16">
        <v>814.24</v>
      </c>
      <c r="P1242" s="2"/>
    </row>
    <row r="1243" spans="1:16" x14ac:dyDescent="0.25">
      <c r="A1243" s="27">
        <v>42632</v>
      </c>
      <c r="B1243" s="7" t="s">
        <v>9</v>
      </c>
      <c r="C1243" s="7" t="s">
        <v>8</v>
      </c>
      <c r="D1243" s="16">
        <v>499.4</v>
      </c>
      <c r="P1243" s="2"/>
    </row>
    <row r="1244" spans="1:16" x14ac:dyDescent="0.25">
      <c r="A1244" s="27">
        <v>42530</v>
      </c>
      <c r="B1244" s="7" t="s">
        <v>6</v>
      </c>
      <c r="C1244" s="7" t="s">
        <v>11</v>
      </c>
      <c r="D1244" s="16">
        <v>877.48</v>
      </c>
      <c r="P1244" s="2"/>
    </row>
    <row r="1245" spans="1:16" x14ac:dyDescent="0.25">
      <c r="A1245" s="27">
        <v>42425</v>
      </c>
      <c r="B1245" s="7" t="s">
        <v>5</v>
      </c>
      <c r="C1245" s="7" t="s">
        <v>10</v>
      </c>
      <c r="D1245" s="16">
        <v>545.28</v>
      </c>
      <c r="P1245" s="2"/>
    </row>
    <row r="1246" spans="1:16" x14ac:dyDescent="0.25">
      <c r="A1246" s="27">
        <v>42588</v>
      </c>
      <c r="B1246" s="7" t="s">
        <v>5</v>
      </c>
      <c r="C1246" s="7" t="s">
        <v>7</v>
      </c>
      <c r="D1246" s="16">
        <v>159.5</v>
      </c>
      <c r="P1246" s="2"/>
    </row>
    <row r="1247" spans="1:16" x14ac:dyDescent="0.25">
      <c r="A1247" s="27">
        <v>42490</v>
      </c>
      <c r="B1247" s="7" t="s">
        <v>4</v>
      </c>
      <c r="C1247" s="7" t="s">
        <v>10</v>
      </c>
      <c r="D1247" s="16">
        <v>899.43</v>
      </c>
      <c r="P1247" s="2"/>
    </row>
    <row r="1248" spans="1:16" x14ac:dyDescent="0.25">
      <c r="A1248" s="27">
        <v>42676</v>
      </c>
      <c r="B1248" s="7" t="s">
        <v>4</v>
      </c>
      <c r="C1248" s="7" t="s">
        <v>10</v>
      </c>
      <c r="D1248" s="16">
        <v>660.38</v>
      </c>
      <c r="P1248" s="2"/>
    </row>
    <row r="1249" spans="1:16" x14ac:dyDescent="0.25">
      <c r="A1249" s="27">
        <v>42392</v>
      </c>
      <c r="B1249" s="7" t="s">
        <v>4</v>
      </c>
      <c r="C1249" s="7" t="s">
        <v>11</v>
      </c>
      <c r="D1249" s="16">
        <v>384.3</v>
      </c>
      <c r="P1249" s="2"/>
    </row>
    <row r="1250" spans="1:16" x14ac:dyDescent="0.25">
      <c r="A1250" s="27">
        <v>42725</v>
      </c>
      <c r="B1250" s="7" t="s">
        <v>9</v>
      </c>
      <c r="C1250" s="7" t="s">
        <v>8</v>
      </c>
      <c r="D1250" s="16">
        <v>284.35000000000002</v>
      </c>
      <c r="P1250" s="2"/>
    </row>
    <row r="1251" spans="1:16" x14ac:dyDescent="0.25">
      <c r="A1251" s="27">
        <v>42411</v>
      </c>
      <c r="B1251" s="7" t="s">
        <v>4</v>
      </c>
      <c r="C1251" s="7" t="s">
        <v>10</v>
      </c>
      <c r="D1251" s="16">
        <v>218.62</v>
      </c>
      <c r="P1251" s="2"/>
    </row>
    <row r="1252" spans="1:16" x14ac:dyDescent="0.25">
      <c r="A1252" s="27">
        <v>42695</v>
      </c>
      <c r="B1252" s="7" t="s">
        <v>6</v>
      </c>
      <c r="C1252" s="7" t="s">
        <v>7</v>
      </c>
      <c r="D1252" s="16">
        <v>308.08999999999997</v>
      </c>
      <c r="P1252" s="2"/>
    </row>
    <row r="1253" spans="1:16" x14ac:dyDescent="0.25">
      <c r="A1253" s="27">
        <v>42504</v>
      </c>
      <c r="B1253" s="7" t="s">
        <v>4</v>
      </c>
      <c r="C1253" s="7" t="s">
        <v>8</v>
      </c>
      <c r="D1253" s="16">
        <v>263.57</v>
      </c>
      <c r="P1253" s="2"/>
    </row>
    <row r="1254" spans="1:16" x14ac:dyDescent="0.25">
      <c r="A1254" s="27">
        <v>42570</v>
      </c>
      <c r="B1254" s="7" t="s">
        <v>5</v>
      </c>
      <c r="C1254" s="7" t="s">
        <v>10</v>
      </c>
      <c r="D1254" s="16">
        <v>231.39</v>
      </c>
      <c r="P1254" s="2"/>
    </row>
    <row r="1255" spans="1:16" x14ac:dyDescent="0.25">
      <c r="A1255" s="27">
        <v>42663</v>
      </c>
      <c r="B1255" s="7" t="s">
        <v>4</v>
      </c>
      <c r="C1255" s="7" t="s">
        <v>8</v>
      </c>
      <c r="D1255" s="16">
        <v>713.14</v>
      </c>
      <c r="P1255" s="2"/>
    </row>
    <row r="1256" spans="1:16" x14ac:dyDescent="0.25">
      <c r="A1256" s="27">
        <v>42388</v>
      </c>
      <c r="B1256" s="7" t="s">
        <v>5</v>
      </c>
      <c r="C1256" s="7" t="s">
        <v>11</v>
      </c>
      <c r="D1256" s="16">
        <v>342.1</v>
      </c>
      <c r="P1256" s="2"/>
    </row>
    <row r="1257" spans="1:16" x14ac:dyDescent="0.25">
      <c r="A1257" s="27">
        <v>42460</v>
      </c>
      <c r="B1257" s="7" t="s">
        <v>5</v>
      </c>
      <c r="C1257" s="7" t="s">
        <v>11</v>
      </c>
      <c r="D1257" s="16">
        <v>503.86</v>
      </c>
      <c r="P1257" s="2"/>
    </row>
    <row r="1258" spans="1:16" x14ac:dyDescent="0.25">
      <c r="A1258" s="27">
        <v>42718</v>
      </c>
      <c r="B1258" s="7" t="s">
        <v>4</v>
      </c>
      <c r="C1258" s="7" t="s">
        <v>7</v>
      </c>
      <c r="D1258" s="16">
        <v>203.28</v>
      </c>
      <c r="P1258" s="2"/>
    </row>
    <row r="1259" spans="1:16" x14ac:dyDescent="0.25">
      <c r="A1259" s="27">
        <v>42722</v>
      </c>
      <c r="B1259" s="7" t="s">
        <v>9</v>
      </c>
      <c r="C1259" s="7" t="s">
        <v>10</v>
      </c>
      <c r="D1259" s="16">
        <v>565.24</v>
      </c>
      <c r="P1259" s="2"/>
    </row>
    <row r="1260" spans="1:16" x14ac:dyDescent="0.25">
      <c r="A1260" s="27">
        <v>42522</v>
      </c>
      <c r="B1260" s="7" t="s">
        <v>6</v>
      </c>
      <c r="C1260" s="7" t="s">
        <v>8</v>
      </c>
      <c r="D1260" s="16">
        <v>759.32</v>
      </c>
      <c r="P1260" s="2"/>
    </row>
    <row r="1261" spans="1:16" x14ac:dyDescent="0.25">
      <c r="A1261" s="27">
        <v>42407</v>
      </c>
      <c r="B1261" s="7" t="s">
        <v>4</v>
      </c>
      <c r="C1261" s="7" t="s">
        <v>10</v>
      </c>
      <c r="D1261" s="16">
        <v>286.18</v>
      </c>
      <c r="P1261" s="2"/>
    </row>
    <row r="1262" spans="1:16" x14ac:dyDescent="0.25">
      <c r="A1262" s="27">
        <v>42718</v>
      </c>
      <c r="B1262" s="7" t="s">
        <v>4</v>
      </c>
      <c r="C1262" s="7" t="s">
        <v>7</v>
      </c>
      <c r="D1262" s="16">
        <v>763.35</v>
      </c>
      <c r="P1262" s="2"/>
    </row>
    <row r="1263" spans="1:16" x14ac:dyDescent="0.25">
      <c r="A1263" s="27">
        <v>42375</v>
      </c>
      <c r="B1263" s="7" t="s">
        <v>4</v>
      </c>
      <c r="C1263" s="7" t="s">
        <v>10</v>
      </c>
      <c r="D1263" s="16">
        <v>592.54999999999995</v>
      </c>
      <c r="P1263" s="2"/>
    </row>
    <row r="1264" spans="1:16" x14ac:dyDescent="0.25">
      <c r="A1264" s="27">
        <v>42566</v>
      </c>
      <c r="B1264" s="7" t="s">
        <v>9</v>
      </c>
      <c r="C1264" s="7" t="s">
        <v>7</v>
      </c>
      <c r="D1264" s="16">
        <v>595.77</v>
      </c>
      <c r="P1264" s="2"/>
    </row>
    <row r="1265" spans="1:16" x14ac:dyDescent="0.25">
      <c r="A1265" s="27">
        <v>42546</v>
      </c>
      <c r="B1265" s="7" t="s">
        <v>4</v>
      </c>
      <c r="C1265" s="7" t="s">
        <v>11</v>
      </c>
      <c r="D1265" s="16">
        <v>534.86</v>
      </c>
      <c r="P1265" s="2"/>
    </row>
    <row r="1266" spans="1:16" x14ac:dyDescent="0.25">
      <c r="A1266" s="27">
        <v>42447</v>
      </c>
      <c r="B1266" s="7" t="s">
        <v>4</v>
      </c>
      <c r="C1266" s="7" t="s">
        <v>7</v>
      </c>
      <c r="D1266" s="16">
        <v>272.48</v>
      </c>
      <c r="P1266" s="2"/>
    </row>
    <row r="1267" spans="1:16" x14ac:dyDescent="0.25">
      <c r="A1267" s="27">
        <v>42525</v>
      </c>
      <c r="B1267" s="7" t="s">
        <v>4</v>
      </c>
      <c r="C1267" s="7" t="s">
        <v>7</v>
      </c>
      <c r="D1267" s="16">
        <v>218.12</v>
      </c>
      <c r="P1267" s="2"/>
    </row>
    <row r="1268" spans="1:16" x14ac:dyDescent="0.25">
      <c r="A1268" s="27">
        <v>42394</v>
      </c>
      <c r="B1268" s="7" t="s">
        <v>4</v>
      </c>
      <c r="C1268" s="7" t="s">
        <v>7</v>
      </c>
      <c r="D1268" s="16">
        <v>671.28</v>
      </c>
      <c r="P1268" s="2"/>
    </row>
    <row r="1269" spans="1:16" x14ac:dyDescent="0.25">
      <c r="A1269" s="27">
        <v>42382</v>
      </c>
      <c r="B1269" s="7" t="s">
        <v>6</v>
      </c>
      <c r="C1269" s="7" t="s">
        <v>10</v>
      </c>
      <c r="D1269" s="16">
        <v>417.69</v>
      </c>
      <c r="P1269" s="2"/>
    </row>
    <row r="1270" spans="1:16" x14ac:dyDescent="0.25">
      <c r="A1270" s="27">
        <v>42697</v>
      </c>
      <c r="B1270" s="7" t="s">
        <v>9</v>
      </c>
      <c r="C1270" s="7" t="s">
        <v>8</v>
      </c>
      <c r="D1270" s="16">
        <v>838</v>
      </c>
      <c r="P1270" s="2"/>
    </row>
    <row r="1271" spans="1:16" x14ac:dyDescent="0.25">
      <c r="A1271" s="27">
        <v>42456</v>
      </c>
      <c r="B1271" s="7" t="s">
        <v>6</v>
      </c>
      <c r="C1271" s="7" t="s">
        <v>8</v>
      </c>
      <c r="D1271" s="16">
        <v>131.16</v>
      </c>
      <c r="P1271" s="2"/>
    </row>
    <row r="1272" spans="1:16" x14ac:dyDescent="0.25">
      <c r="A1272" s="27">
        <v>42566</v>
      </c>
      <c r="B1272" s="7" t="s">
        <v>5</v>
      </c>
      <c r="C1272" s="7" t="s">
        <v>8</v>
      </c>
      <c r="D1272" s="16">
        <v>334.93</v>
      </c>
      <c r="P1272" s="2"/>
    </row>
    <row r="1273" spans="1:16" x14ac:dyDescent="0.25">
      <c r="A1273" s="27">
        <v>42691</v>
      </c>
      <c r="B1273" s="7" t="s">
        <v>9</v>
      </c>
      <c r="C1273" s="7" t="s">
        <v>7</v>
      </c>
      <c r="D1273" s="16">
        <v>182.05</v>
      </c>
      <c r="P1273" s="2"/>
    </row>
    <row r="1274" spans="1:16" x14ac:dyDescent="0.25">
      <c r="A1274" s="27">
        <v>42510</v>
      </c>
      <c r="B1274" s="7" t="s">
        <v>4</v>
      </c>
      <c r="C1274" s="7" t="s">
        <v>11</v>
      </c>
      <c r="D1274" s="16">
        <v>530.97</v>
      </c>
      <c r="P1274" s="2"/>
    </row>
    <row r="1275" spans="1:16" x14ac:dyDescent="0.25">
      <c r="A1275" s="27">
        <v>42446</v>
      </c>
      <c r="B1275" s="7" t="s">
        <v>5</v>
      </c>
      <c r="C1275" s="7" t="s">
        <v>7</v>
      </c>
      <c r="D1275" s="16">
        <v>320.27999999999997</v>
      </c>
      <c r="P1275" s="2"/>
    </row>
    <row r="1276" spans="1:16" x14ac:dyDescent="0.25">
      <c r="A1276" s="27">
        <v>42415</v>
      </c>
      <c r="B1276" s="7" t="s">
        <v>6</v>
      </c>
      <c r="C1276" s="7" t="s">
        <v>8</v>
      </c>
      <c r="D1276" s="16">
        <v>459.69</v>
      </c>
      <c r="P1276" s="2"/>
    </row>
    <row r="1277" spans="1:16" x14ac:dyDescent="0.25">
      <c r="A1277" s="27">
        <v>42732</v>
      </c>
      <c r="B1277" s="7" t="s">
        <v>9</v>
      </c>
      <c r="C1277" s="7" t="s">
        <v>8</v>
      </c>
      <c r="D1277" s="16">
        <v>496.96</v>
      </c>
      <c r="P1277" s="2"/>
    </row>
    <row r="1278" spans="1:16" x14ac:dyDescent="0.25">
      <c r="A1278" s="27">
        <v>42424</v>
      </c>
      <c r="B1278" s="7" t="s">
        <v>9</v>
      </c>
      <c r="C1278" s="7" t="s">
        <v>8</v>
      </c>
      <c r="D1278" s="16">
        <v>425.01</v>
      </c>
      <c r="P1278" s="2"/>
    </row>
    <row r="1279" spans="1:16" x14ac:dyDescent="0.25">
      <c r="A1279" s="27">
        <v>42613</v>
      </c>
      <c r="B1279" s="7" t="s">
        <v>4</v>
      </c>
      <c r="C1279" s="7" t="s">
        <v>11</v>
      </c>
      <c r="D1279" s="16">
        <v>125.78</v>
      </c>
      <c r="P1279" s="2"/>
    </row>
    <row r="1280" spans="1:16" x14ac:dyDescent="0.25">
      <c r="A1280" s="27">
        <v>42650</v>
      </c>
      <c r="B1280" s="7" t="s">
        <v>5</v>
      </c>
      <c r="C1280" s="7" t="s">
        <v>11</v>
      </c>
      <c r="D1280" s="16">
        <v>422.58</v>
      </c>
      <c r="P1280" s="2"/>
    </row>
    <row r="1281" spans="1:16" x14ac:dyDescent="0.25">
      <c r="A1281" s="27">
        <v>42446</v>
      </c>
      <c r="B1281" s="7" t="s">
        <v>5</v>
      </c>
      <c r="C1281" s="7" t="s">
        <v>8</v>
      </c>
      <c r="D1281" s="16">
        <v>665.17</v>
      </c>
      <c r="P1281" s="2"/>
    </row>
    <row r="1282" spans="1:16" x14ac:dyDescent="0.25">
      <c r="A1282" s="27">
        <v>42707</v>
      </c>
      <c r="B1282" s="7" t="s">
        <v>9</v>
      </c>
      <c r="C1282" s="7" t="s">
        <v>10</v>
      </c>
      <c r="D1282" s="16">
        <v>333.78</v>
      </c>
      <c r="P1282" s="2"/>
    </row>
    <row r="1283" spans="1:16" x14ac:dyDescent="0.25">
      <c r="A1283" s="27">
        <v>42571</v>
      </c>
      <c r="B1283" s="7" t="s">
        <v>6</v>
      </c>
      <c r="C1283" s="7" t="s">
        <v>11</v>
      </c>
      <c r="D1283" s="16">
        <v>369.53</v>
      </c>
      <c r="P1283" s="2"/>
    </row>
    <row r="1284" spans="1:16" x14ac:dyDescent="0.25">
      <c r="A1284" s="27">
        <v>42497</v>
      </c>
      <c r="B1284" s="7" t="s">
        <v>5</v>
      </c>
      <c r="C1284" s="7" t="s">
        <v>8</v>
      </c>
      <c r="D1284" s="16">
        <v>234.92</v>
      </c>
      <c r="P1284" s="2"/>
    </row>
    <row r="1285" spans="1:16" x14ac:dyDescent="0.25">
      <c r="A1285" s="27">
        <v>42510</v>
      </c>
      <c r="B1285" s="7" t="s">
        <v>4</v>
      </c>
      <c r="C1285" s="7" t="s">
        <v>7</v>
      </c>
      <c r="D1285" s="16">
        <v>568.62</v>
      </c>
      <c r="P1285" s="2"/>
    </row>
    <row r="1286" spans="1:16" x14ac:dyDescent="0.25">
      <c r="A1286" s="27">
        <v>42617</v>
      </c>
      <c r="B1286" s="7" t="s">
        <v>4</v>
      </c>
      <c r="C1286" s="7" t="s">
        <v>8</v>
      </c>
      <c r="D1286" s="16">
        <v>439.58</v>
      </c>
      <c r="P1286" s="2"/>
    </row>
    <row r="1287" spans="1:16" x14ac:dyDescent="0.25">
      <c r="A1287" s="27">
        <v>42728</v>
      </c>
      <c r="B1287" s="7" t="s">
        <v>6</v>
      </c>
      <c r="C1287" s="7" t="s">
        <v>10</v>
      </c>
      <c r="D1287" s="16">
        <v>499.28</v>
      </c>
      <c r="P1287" s="2"/>
    </row>
    <row r="1288" spans="1:16" x14ac:dyDescent="0.25">
      <c r="A1288" s="27">
        <v>42371</v>
      </c>
      <c r="B1288" s="7" t="s">
        <v>4</v>
      </c>
      <c r="C1288" s="7" t="s">
        <v>11</v>
      </c>
      <c r="D1288" s="16">
        <v>607.91</v>
      </c>
      <c r="P1288" s="2"/>
    </row>
    <row r="1289" spans="1:16" x14ac:dyDescent="0.25">
      <c r="A1289" s="27">
        <v>42506</v>
      </c>
      <c r="B1289" s="7" t="s">
        <v>5</v>
      </c>
      <c r="C1289" s="7" t="s">
        <v>11</v>
      </c>
      <c r="D1289" s="16">
        <v>634.71</v>
      </c>
      <c r="P1289" s="2"/>
    </row>
    <row r="1290" spans="1:16" x14ac:dyDescent="0.25">
      <c r="A1290" s="27">
        <v>42611</v>
      </c>
      <c r="B1290" s="7" t="s">
        <v>5</v>
      </c>
      <c r="C1290" s="7" t="s">
        <v>10</v>
      </c>
      <c r="D1290" s="16">
        <v>572.53</v>
      </c>
      <c r="P1290" s="2"/>
    </row>
    <row r="1291" spans="1:16" x14ac:dyDescent="0.25">
      <c r="A1291" s="27">
        <v>42571</v>
      </c>
      <c r="B1291" s="7" t="s">
        <v>5</v>
      </c>
      <c r="C1291" s="7" t="s">
        <v>8</v>
      </c>
      <c r="D1291" s="16">
        <v>471.35</v>
      </c>
      <c r="P1291" s="2"/>
    </row>
    <row r="1292" spans="1:16" x14ac:dyDescent="0.25">
      <c r="A1292" s="27">
        <v>42531</v>
      </c>
      <c r="B1292" s="7" t="s">
        <v>4</v>
      </c>
      <c r="C1292" s="7" t="s">
        <v>10</v>
      </c>
      <c r="D1292" s="16">
        <v>480.26</v>
      </c>
      <c r="P1292" s="2"/>
    </row>
    <row r="1293" spans="1:16" x14ac:dyDescent="0.25">
      <c r="A1293" s="27">
        <v>42527</v>
      </c>
      <c r="B1293" s="7" t="s">
        <v>5</v>
      </c>
      <c r="C1293" s="7" t="s">
        <v>8</v>
      </c>
      <c r="D1293" s="16">
        <v>451.48</v>
      </c>
      <c r="P1293" s="2"/>
    </row>
    <row r="1294" spans="1:16" x14ac:dyDescent="0.25">
      <c r="A1294" s="27">
        <v>42637</v>
      </c>
      <c r="B1294" s="7" t="s">
        <v>6</v>
      </c>
      <c r="C1294" s="7" t="s">
        <v>10</v>
      </c>
      <c r="D1294" s="16">
        <v>720.88</v>
      </c>
      <c r="P1294" s="2"/>
    </row>
    <row r="1295" spans="1:16" x14ac:dyDescent="0.25">
      <c r="A1295" s="27">
        <v>42459</v>
      </c>
      <c r="B1295" s="7" t="s">
        <v>6</v>
      </c>
      <c r="C1295" s="7" t="s">
        <v>8</v>
      </c>
      <c r="D1295" s="16">
        <v>243.43</v>
      </c>
      <c r="P1295" s="2"/>
    </row>
    <row r="1296" spans="1:16" x14ac:dyDescent="0.25">
      <c r="A1296" s="27">
        <v>42708</v>
      </c>
      <c r="B1296" s="7" t="s">
        <v>6</v>
      </c>
      <c r="C1296" s="7" t="s">
        <v>8</v>
      </c>
      <c r="D1296" s="16">
        <v>817.25</v>
      </c>
      <c r="P1296" s="2"/>
    </row>
    <row r="1297" spans="1:16" x14ac:dyDescent="0.25">
      <c r="A1297" s="27">
        <v>42652</v>
      </c>
      <c r="B1297" s="7" t="s">
        <v>5</v>
      </c>
      <c r="C1297" s="7" t="s">
        <v>11</v>
      </c>
      <c r="D1297" s="16">
        <v>637.83000000000004</v>
      </c>
      <c r="P1297" s="2"/>
    </row>
    <row r="1298" spans="1:16" x14ac:dyDescent="0.25">
      <c r="A1298" s="27">
        <v>42643</v>
      </c>
      <c r="B1298" s="7" t="s">
        <v>6</v>
      </c>
      <c r="C1298" s="7" t="s">
        <v>11</v>
      </c>
      <c r="D1298" s="16">
        <v>897.97</v>
      </c>
      <c r="P1298" s="2"/>
    </row>
    <row r="1299" spans="1:16" x14ac:dyDescent="0.25">
      <c r="A1299" s="27">
        <v>42605</v>
      </c>
      <c r="B1299" s="7" t="s">
        <v>5</v>
      </c>
      <c r="C1299" s="7" t="s">
        <v>7</v>
      </c>
      <c r="D1299" s="16">
        <v>158.16999999999999</v>
      </c>
      <c r="P1299" s="2"/>
    </row>
    <row r="1300" spans="1:16" x14ac:dyDescent="0.25">
      <c r="A1300" s="27">
        <v>42639</v>
      </c>
      <c r="B1300" s="7" t="s">
        <v>6</v>
      </c>
      <c r="C1300" s="7" t="s">
        <v>10</v>
      </c>
      <c r="D1300" s="16">
        <v>690.78</v>
      </c>
      <c r="P1300" s="2"/>
    </row>
    <row r="1301" spans="1:16" x14ac:dyDescent="0.25">
      <c r="A1301" s="27">
        <v>42702</v>
      </c>
      <c r="B1301" s="7" t="s">
        <v>5</v>
      </c>
      <c r="C1301" s="7" t="s">
        <v>10</v>
      </c>
      <c r="D1301" s="16">
        <v>269.07</v>
      </c>
      <c r="P1301" s="2"/>
    </row>
    <row r="1302" spans="1:16" x14ac:dyDescent="0.25">
      <c r="A1302" s="27">
        <v>42477</v>
      </c>
      <c r="B1302" s="7" t="s">
        <v>5</v>
      </c>
      <c r="C1302" s="7" t="s">
        <v>7</v>
      </c>
      <c r="D1302" s="16">
        <v>301.79000000000002</v>
      </c>
      <c r="P1302" s="2"/>
    </row>
    <row r="1303" spans="1:16" x14ac:dyDescent="0.25">
      <c r="A1303" s="27">
        <v>42575</v>
      </c>
      <c r="B1303" s="7" t="s">
        <v>4</v>
      </c>
      <c r="C1303" s="7" t="s">
        <v>11</v>
      </c>
      <c r="D1303" s="16">
        <v>629.44000000000005</v>
      </c>
      <c r="P1303" s="2"/>
    </row>
    <row r="1304" spans="1:16" x14ac:dyDescent="0.25">
      <c r="A1304" s="27">
        <v>42511</v>
      </c>
      <c r="B1304" s="7" t="s">
        <v>4</v>
      </c>
      <c r="C1304" s="7" t="s">
        <v>11</v>
      </c>
      <c r="D1304" s="16">
        <v>636.62</v>
      </c>
      <c r="P1304" s="2"/>
    </row>
    <row r="1305" spans="1:16" x14ac:dyDescent="0.25">
      <c r="A1305" s="27">
        <v>42504</v>
      </c>
      <c r="B1305" s="7" t="s">
        <v>4</v>
      </c>
      <c r="C1305" s="7" t="s">
        <v>10</v>
      </c>
      <c r="D1305" s="16">
        <v>774.48</v>
      </c>
      <c r="P1305" s="2"/>
    </row>
    <row r="1306" spans="1:16" x14ac:dyDescent="0.25">
      <c r="A1306" s="27">
        <v>42544</v>
      </c>
      <c r="B1306" s="7" t="s">
        <v>6</v>
      </c>
      <c r="C1306" s="7" t="s">
        <v>10</v>
      </c>
      <c r="D1306" s="16">
        <v>214.82</v>
      </c>
      <c r="P1306" s="2"/>
    </row>
    <row r="1307" spans="1:16" x14ac:dyDescent="0.25">
      <c r="A1307" s="27">
        <v>42463</v>
      </c>
      <c r="B1307" s="7" t="s">
        <v>6</v>
      </c>
      <c r="C1307" s="7" t="s">
        <v>10</v>
      </c>
      <c r="D1307" s="16">
        <v>700.32</v>
      </c>
      <c r="P1307" s="2"/>
    </row>
    <row r="1308" spans="1:16" x14ac:dyDescent="0.25">
      <c r="A1308" s="27">
        <v>42706</v>
      </c>
      <c r="B1308" s="7" t="s">
        <v>6</v>
      </c>
      <c r="C1308" s="7" t="s">
        <v>11</v>
      </c>
      <c r="D1308" s="16">
        <v>606.07000000000005</v>
      </c>
      <c r="P1308" s="2"/>
    </row>
    <row r="1309" spans="1:16" x14ac:dyDescent="0.25">
      <c r="A1309" s="27">
        <v>42425</v>
      </c>
      <c r="B1309" s="7" t="s">
        <v>9</v>
      </c>
      <c r="C1309" s="7" t="s">
        <v>11</v>
      </c>
      <c r="D1309" s="16">
        <v>830.63</v>
      </c>
      <c r="P1309" s="2"/>
    </row>
    <row r="1310" spans="1:16" x14ac:dyDescent="0.25">
      <c r="A1310" s="27">
        <v>42454</v>
      </c>
      <c r="B1310" s="7" t="s">
        <v>4</v>
      </c>
      <c r="C1310" s="7" t="s">
        <v>10</v>
      </c>
      <c r="D1310" s="16">
        <v>730.68</v>
      </c>
      <c r="P1310" s="2"/>
    </row>
    <row r="1311" spans="1:16" x14ac:dyDescent="0.25">
      <c r="A1311" s="27">
        <v>42424</v>
      </c>
      <c r="B1311" s="7" t="s">
        <v>6</v>
      </c>
      <c r="C1311" s="7" t="s">
        <v>10</v>
      </c>
      <c r="D1311" s="16">
        <v>502.22</v>
      </c>
      <c r="P1311" s="2"/>
    </row>
    <row r="1312" spans="1:16" x14ac:dyDescent="0.25">
      <c r="A1312" s="27">
        <v>42459</v>
      </c>
      <c r="B1312" s="7" t="s">
        <v>9</v>
      </c>
      <c r="C1312" s="7" t="s">
        <v>8</v>
      </c>
      <c r="D1312" s="16">
        <v>481.83</v>
      </c>
      <c r="P1312" s="2"/>
    </row>
    <row r="1313" spans="1:16" x14ac:dyDescent="0.25">
      <c r="A1313" s="27">
        <v>42401</v>
      </c>
      <c r="B1313" s="7" t="s">
        <v>4</v>
      </c>
      <c r="C1313" s="7" t="s">
        <v>8</v>
      </c>
      <c r="D1313" s="16">
        <v>287.48</v>
      </c>
      <c r="P1313" s="2"/>
    </row>
    <row r="1314" spans="1:16" x14ac:dyDescent="0.25">
      <c r="A1314" s="27">
        <v>42699</v>
      </c>
      <c r="B1314" s="7" t="s">
        <v>4</v>
      </c>
      <c r="C1314" s="7" t="s">
        <v>8</v>
      </c>
      <c r="D1314" s="16">
        <v>772.84</v>
      </c>
      <c r="P1314" s="2"/>
    </row>
    <row r="1315" spans="1:16" x14ac:dyDescent="0.25">
      <c r="A1315" s="27">
        <v>42596</v>
      </c>
      <c r="B1315" s="7" t="s">
        <v>5</v>
      </c>
      <c r="C1315" s="7" t="s">
        <v>10</v>
      </c>
      <c r="D1315" s="16">
        <v>875.14</v>
      </c>
      <c r="P1315" s="2"/>
    </row>
    <row r="1316" spans="1:16" x14ac:dyDescent="0.25">
      <c r="A1316" s="27">
        <v>42712</v>
      </c>
      <c r="B1316" s="7" t="s">
        <v>4</v>
      </c>
      <c r="C1316" s="7" t="s">
        <v>7</v>
      </c>
      <c r="D1316" s="16">
        <v>759.61</v>
      </c>
      <c r="P1316" s="2"/>
    </row>
    <row r="1317" spans="1:16" x14ac:dyDescent="0.25">
      <c r="A1317" s="27">
        <v>42504</v>
      </c>
      <c r="B1317" s="7" t="s">
        <v>5</v>
      </c>
      <c r="C1317" s="7" t="s">
        <v>11</v>
      </c>
      <c r="D1317" s="16">
        <v>839.62</v>
      </c>
      <c r="P1317" s="2"/>
    </row>
    <row r="1318" spans="1:16" x14ac:dyDescent="0.25">
      <c r="A1318" s="27">
        <v>42384</v>
      </c>
      <c r="B1318" s="7" t="s">
        <v>5</v>
      </c>
      <c r="C1318" s="7" t="s">
        <v>7</v>
      </c>
      <c r="D1318" s="16">
        <v>468.34</v>
      </c>
      <c r="P1318" s="2"/>
    </row>
    <row r="1319" spans="1:16" x14ac:dyDescent="0.25">
      <c r="A1319" s="27">
        <v>42688</v>
      </c>
      <c r="B1319" s="7" t="s">
        <v>5</v>
      </c>
      <c r="C1319" s="7" t="s">
        <v>10</v>
      </c>
      <c r="D1319" s="16">
        <v>852.03</v>
      </c>
      <c r="P1319" s="2"/>
    </row>
    <row r="1320" spans="1:16" x14ac:dyDescent="0.25">
      <c r="A1320" s="27">
        <v>42490</v>
      </c>
      <c r="B1320" s="7" t="s">
        <v>4</v>
      </c>
      <c r="C1320" s="7" t="s">
        <v>7</v>
      </c>
      <c r="D1320" s="16">
        <v>589.1</v>
      </c>
      <c r="P1320" s="2"/>
    </row>
    <row r="1321" spans="1:16" x14ac:dyDescent="0.25">
      <c r="A1321" s="27">
        <v>42538</v>
      </c>
      <c r="B1321" s="7" t="s">
        <v>6</v>
      </c>
      <c r="C1321" s="7" t="s">
        <v>10</v>
      </c>
      <c r="D1321" s="16">
        <v>376.41</v>
      </c>
      <c r="P1321" s="2"/>
    </row>
    <row r="1322" spans="1:16" x14ac:dyDescent="0.25">
      <c r="A1322" s="27">
        <v>42628</v>
      </c>
      <c r="B1322" s="7" t="s">
        <v>6</v>
      </c>
      <c r="C1322" s="7" t="s">
        <v>11</v>
      </c>
      <c r="D1322" s="16">
        <v>429.47</v>
      </c>
      <c r="P1322" s="2"/>
    </row>
    <row r="1323" spans="1:16" x14ac:dyDescent="0.25">
      <c r="A1323" s="27">
        <v>42723</v>
      </c>
      <c r="B1323" s="7" t="s">
        <v>6</v>
      </c>
      <c r="C1323" s="7" t="s">
        <v>7</v>
      </c>
      <c r="D1323" s="16">
        <v>806.13</v>
      </c>
      <c r="P1323" s="2"/>
    </row>
    <row r="1324" spans="1:16" x14ac:dyDescent="0.25">
      <c r="A1324" s="27">
        <v>42414</v>
      </c>
      <c r="B1324" s="7" t="s">
        <v>4</v>
      </c>
      <c r="C1324" s="7" t="s">
        <v>8</v>
      </c>
      <c r="D1324" s="16">
        <v>838.76</v>
      </c>
      <c r="P1324" s="2"/>
    </row>
    <row r="1325" spans="1:16" x14ac:dyDescent="0.25">
      <c r="A1325" s="27">
        <v>42596</v>
      </c>
      <c r="B1325" s="7" t="s">
        <v>9</v>
      </c>
      <c r="C1325" s="7" t="s">
        <v>7</v>
      </c>
      <c r="D1325" s="16">
        <v>773.36</v>
      </c>
      <c r="P1325" s="2"/>
    </row>
    <row r="1326" spans="1:16" x14ac:dyDescent="0.25">
      <c r="A1326" s="27">
        <v>42731</v>
      </c>
      <c r="B1326" s="7" t="s">
        <v>6</v>
      </c>
      <c r="C1326" s="7" t="s">
        <v>11</v>
      </c>
      <c r="D1326" s="16">
        <v>877.07</v>
      </c>
      <c r="P1326" s="2"/>
    </row>
    <row r="1327" spans="1:16" x14ac:dyDescent="0.25">
      <c r="A1327" s="27">
        <v>42578</v>
      </c>
      <c r="B1327" s="7" t="s">
        <v>5</v>
      </c>
      <c r="C1327" s="7" t="s">
        <v>11</v>
      </c>
      <c r="D1327" s="16">
        <v>205.17</v>
      </c>
      <c r="P1327" s="2"/>
    </row>
    <row r="1328" spans="1:16" x14ac:dyDescent="0.25">
      <c r="A1328" s="27">
        <v>42421</v>
      </c>
      <c r="B1328" s="7" t="s">
        <v>4</v>
      </c>
      <c r="C1328" s="7" t="s">
        <v>8</v>
      </c>
      <c r="D1328" s="16">
        <v>756.63</v>
      </c>
      <c r="P1328" s="2"/>
    </row>
    <row r="1329" spans="1:16" x14ac:dyDescent="0.25">
      <c r="A1329" s="27">
        <v>42498</v>
      </c>
      <c r="B1329" s="7" t="s">
        <v>9</v>
      </c>
      <c r="C1329" s="7" t="s">
        <v>11</v>
      </c>
      <c r="D1329" s="16">
        <v>388.67</v>
      </c>
      <c r="P1329" s="2"/>
    </row>
    <row r="1330" spans="1:16" x14ac:dyDescent="0.25">
      <c r="A1330" s="27">
        <v>42730</v>
      </c>
      <c r="B1330" s="7" t="s">
        <v>4</v>
      </c>
      <c r="C1330" s="7" t="s">
        <v>8</v>
      </c>
      <c r="D1330" s="16">
        <v>327.98</v>
      </c>
      <c r="P1330" s="2"/>
    </row>
    <row r="1331" spans="1:16" x14ac:dyDescent="0.25">
      <c r="A1331" s="27">
        <v>42375</v>
      </c>
      <c r="B1331" s="7" t="s">
        <v>4</v>
      </c>
      <c r="C1331" s="7" t="s">
        <v>8</v>
      </c>
      <c r="D1331" s="16">
        <v>269.33999999999997</v>
      </c>
      <c r="P1331" s="2"/>
    </row>
    <row r="1332" spans="1:16" x14ac:dyDescent="0.25">
      <c r="A1332" s="27">
        <v>42505</v>
      </c>
      <c r="B1332" s="7" t="s">
        <v>9</v>
      </c>
      <c r="C1332" s="7" t="s">
        <v>10</v>
      </c>
      <c r="D1332" s="16">
        <v>704.08</v>
      </c>
      <c r="P1332" s="2"/>
    </row>
    <row r="1333" spans="1:16" x14ac:dyDescent="0.25">
      <c r="A1333" s="27">
        <v>42423</v>
      </c>
      <c r="B1333" s="7" t="s">
        <v>9</v>
      </c>
      <c r="C1333" s="7" t="s">
        <v>8</v>
      </c>
      <c r="D1333" s="16">
        <v>401.68</v>
      </c>
      <c r="P1333" s="2"/>
    </row>
    <row r="1334" spans="1:16" x14ac:dyDescent="0.25">
      <c r="A1334" s="27">
        <v>42515</v>
      </c>
      <c r="B1334" s="7" t="s">
        <v>6</v>
      </c>
      <c r="C1334" s="7" t="s">
        <v>8</v>
      </c>
      <c r="D1334" s="16">
        <v>484.34</v>
      </c>
      <c r="P1334" s="2"/>
    </row>
    <row r="1335" spans="1:16" x14ac:dyDescent="0.25">
      <c r="A1335" s="27">
        <v>42576</v>
      </c>
      <c r="B1335" s="7" t="s">
        <v>9</v>
      </c>
      <c r="C1335" s="7" t="s">
        <v>11</v>
      </c>
      <c r="D1335" s="16">
        <v>601.11</v>
      </c>
      <c r="P1335" s="2"/>
    </row>
    <row r="1336" spans="1:16" x14ac:dyDescent="0.25">
      <c r="A1336" s="27">
        <v>42674</v>
      </c>
      <c r="B1336" s="7" t="s">
        <v>6</v>
      </c>
      <c r="C1336" s="7" t="s">
        <v>10</v>
      </c>
      <c r="D1336" s="16">
        <v>873.96</v>
      </c>
      <c r="P1336" s="2"/>
    </row>
    <row r="1337" spans="1:16" x14ac:dyDescent="0.25">
      <c r="A1337" s="27">
        <v>42413</v>
      </c>
      <c r="B1337" s="7" t="s">
        <v>4</v>
      </c>
      <c r="C1337" s="7" t="s">
        <v>11</v>
      </c>
      <c r="D1337" s="16">
        <v>375.16</v>
      </c>
      <c r="P1337" s="2"/>
    </row>
    <row r="1338" spans="1:16" x14ac:dyDescent="0.25">
      <c r="A1338" s="27">
        <v>42682</v>
      </c>
      <c r="B1338" s="7" t="s">
        <v>4</v>
      </c>
      <c r="C1338" s="7" t="s">
        <v>10</v>
      </c>
      <c r="D1338" s="16">
        <v>689.1</v>
      </c>
      <c r="P1338" s="2"/>
    </row>
    <row r="1339" spans="1:16" x14ac:dyDescent="0.25">
      <c r="A1339" s="27">
        <v>42718</v>
      </c>
      <c r="B1339" s="7" t="s">
        <v>9</v>
      </c>
      <c r="C1339" s="7" t="s">
        <v>8</v>
      </c>
      <c r="D1339" s="16">
        <v>764.13</v>
      </c>
      <c r="P1339" s="2"/>
    </row>
    <row r="1340" spans="1:16" x14ac:dyDescent="0.25">
      <c r="A1340" s="27">
        <v>42711</v>
      </c>
      <c r="B1340" s="7" t="s">
        <v>6</v>
      </c>
      <c r="C1340" s="7" t="s">
        <v>7</v>
      </c>
      <c r="D1340" s="16">
        <v>615.95000000000005</v>
      </c>
      <c r="P1340" s="2"/>
    </row>
    <row r="1341" spans="1:16" x14ac:dyDescent="0.25">
      <c r="A1341" s="27">
        <v>42566</v>
      </c>
      <c r="B1341" s="7" t="s">
        <v>5</v>
      </c>
      <c r="C1341" s="7" t="s">
        <v>7</v>
      </c>
      <c r="D1341" s="16">
        <v>519.53</v>
      </c>
      <c r="P1341" s="2"/>
    </row>
    <row r="1342" spans="1:16" x14ac:dyDescent="0.25">
      <c r="A1342" s="27">
        <v>42635</v>
      </c>
      <c r="B1342" s="7" t="s">
        <v>9</v>
      </c>
      <c r="C1342" s="7" t="s">
        <v>8</v>
      </c>
      <c r="D1342" s="16">
        <v>158.91999999999999</v>
      </c>
      <c r="P1342" s="2"/>
    </row>
    <row r="1343" spans="1:16" x14ac:dyDescent="0.25">
      <c r="A1343" s="27">
        <v>42392</v>
      </c>
      <c r="B1343" s="7" t="s">
        <v>6</v>
      </c>
      <c r="C1343" s="7" t="s">
        <v>10</v>
      </c>
      <c r="D1343" s="16">
        <v>585.6</v>
      </c>
      <c r="P1343" s="2"/>
    </row>
    <row r="1344" spans="1:16" x14ac:dyDescent="0.25">
      <c r="A1344" s="27">
        <v>42566</v>
      </c>
      <c r="B1344" s="7" t="s">
        <v>4</v>
      </c>
      <c r="C1344" s="7" t="s">
        <v>8</v>
      </c>
      <c r="D1344" s="16">
        <v>323.93</v>
      </c>
      <c r="P1344" s="2"/>
    </row>
    <row r="1345" spans="1:16" x14ac:dyDescent="0.25">
      <c r="A1345" s="27">
        <v>42497</v>
      </c>
      <c r="B1345" s="7" t="s">
        <v>5</v>
      </c>
      <c r="C1345" s="7" t="s">
        <v>8</v>
      </c>
      <c r="D1345" s="16">
        <v>874.24</v>
      </c>
      <c r="P1345" s="2"/>
    </row>
    <row r="1346" spans="1:16" x14ac:dyDescent="0.25">
      <c r="A1346" s="27">
        <v>42731</v>
      </c>
      <c r="B1346" s="7" t="s">
        <v>6</v>
      </c>
      <c r="C1346" s="7" t="s">
        <v>10</v>
      </c>
      <c r="D1346" s="16">
        <v>680.56</v>
      </c>
      <c r="P1346" s="2"/>
    </row>
    <row r="1347" spans="1:16" x14ac:dyDescent="0.25">
      <c r="A1347" s="27">
        <v>42433</v>
      </c>
      <c r="B1347" s="7" t="s">
        <v>5</v>
      </c>
      <c r="C1347" s="7" t="s">
        <v>7</v>
      </c>
      <c r="D1347" s="16">
        <v>632.04</v>
      </c>
      <c r="P1347" s="2"/>
    </row>
    <row r="1348" spans="1:16" x14ac:dyDescent="0.25">
      <c r="A1348" s="27">
        <v>42689</v>
      </c>
      <c r="B1348" s="7" t="s">
        <v>5</v>
      </c>
      <c r="C1348" s="7" t="s">
        <v>11</v>
      </c>
      <c r="D1348" s="16">
        <v>624.75</v>
      </c>
      <c r="P1348" s="2"/>
    </row>
    <row r="1349" spans="1:16" x14ac:dyDescent="0.25">
      <c r="A1349" s="27">
        <v>42559</v>
      </c>
      <c r="B1349" s="7" t="s">
        <v>9</v>
      </c>
      <c r="C1349" s="7" t="s">
        <v>7</v>
      </c>
      <c r="D1349" s="16">
        <v>435.37</v>
      </c>
      <c r="P1349" s="2"/>
    </row>
    <row r="1350" spans="1:16" x14ac:dyDescent="0.25">
      <c r="A1350" s="27">
        <v>42629</v>
      </c>
      <c r="B1350" s="7" t="s">
        <v>6</v>
      </c>
      <c r="C1350" s="7" t="s">
        <v>8</v>
      </c>
      <c r="D1350" s="16">
        <v>488.92</v>
      </c>
      <c r="P1350" s="2"/>
    </row>
    <row r="1351" spans="1:16" x14ac:dyDescent="0.25">
      <c r="A1351" s="27">
        <v>42635</v>
      </c>
      <c r="B1351" s="7" t="s">
        <v>4</v>
      </c>
      <c r="C1351" s="7" t="s">
        <v>10</v>
      </c>
      <c r="D1351" s="16">
        <v>161.47</v>
      </c>
      <c r="P1351" s="2"/>
    </row>
    <row r="1352" spans="1:16" x14ac:dyDescent="0.25">
      <c r="A1352" s="27">
        <v>42415</v>
      </c>
      <c r="B1352" s="7" t="s">
        <v>9</v>
      </c>
      <c r="C1352" s="7" t="s">
        <v>8</v>
      </c>
      <c r="D1352" s="16">
        <v>600.05999999999995</v>
      </c>
      <c r="P1352" s="2"/>
    </row>
    <row r="1353" spans="1:16" x14ac:dyDescent="0.25">
      <c r="A1353" s="27">
        <v>42475</v>
      </c>
      <c r="B1353" s="7" t="s">
        <v>4</v>
      </c>
      <c r="C1353" s="7" t="s">
        <v>7</v>
      </c>
      <c r="D1353" s="16">
        <v>553.4</v>
      </c>
      <c r="P1353" s="2"/>
    </row>
    <row r="1354" spans="1:16" x14ac:dyDescent="0.25">
      <c r="A1354" s="27">
        <v>42657</v>
      </c>
      <c r="B1354" s="7" t="s">
        <v>6</v>
      </c>
      <c r="C1354" s="7" t="s">
        <v>8</v>
      </c>
      <c r="D1354" s="16">
        <v>671.94</v>
      </c>
      <c r="P1354" s="2"/>
    </row>
    <row r="1355" spans="1:16" x14ac:dyDescent="0.25">
      <c r="A1355" s="27">
        <v>42639</v>
      </c>
      <c r="B1355" s="7" t="s">
        <v>6</v>
      </c>
      <c r="C1355" s="7" t="s">
        <v>7</v>
      </c>
      <c r="D1355" s="16">
        <v>488.9</v>
      </c>
      <c r="P1355" s="2"/>
    </row>
    <row r="1356" spans="1:16" x14ac:dyDescent="0.25">
      <c r="A1356" s="27">
        <v>42697</v>
      </c>
      <c r="B1356" s="7" t="s">
        <v>4</v>
      </c>
      <c r="C1356" s="7" t="s">
        <v>7</v>
      </c>
      <c r="D1356" s="16">
        <v>559.22</v>
      </c>
      <c r="P1356" s="2"/>
    </row>
    <row r="1357" spans="1:16" x14ac:dyDescent="0.25">
      <c r="A1357" s="27">
        <v>42675</v>
      </c>
      <c r="B1357" s="7" t="s">
        <v>5</v>
      </c>
      <c r="C1357" s="7" t="s">
        <v>8</v>
      </c>
      <c r="D1357" s="16">
        <v>838.16</v>
      </c>
      <c r="P1357" s="2"/>
    </row>
    <row r="1358" spans="1:16" x14ac:dyDescent="0.25">
      <c r="A1358" s="27">
        <v>42593</v>
      </c>
      <c r="B1358" s="7" t="s">
        <v>4</v>
      </c>
      <c r="C1358" s="7" t="s">
        <v>11</v>
      </c>
      <c r="D1358" s="16">
        <v>576.89</v>
      </c>
      <c r="P1358" s="2"/>
    </row>
    <row r="1359" spans="1:16" x14ac:dyDescent="0.25">
      <c r="A1359" s="27">
        <v>42565</v>
      </c>
      <c r="B1359" s="7" t="s">
        <v>4</v>
      </c>
      <c r="C1359" s="7" t="s">
        <v>11</v>
      </c>
      <c r="D1359" s="16">
        <v>270.01</v>
      </c>
      <c r="P1359" s="2"/>
    </row>
    <row r="1360" spans="1:16" x14ac:dyDescent="0.25">
      <c r="A1360" s="27">
        <v>42683</v>
      </c>
      <c r="B1360" s="7" t="s">
        <v>6</v>
      </c>
      <c r="C1360" s="7" t="s">
        <v>10</v>
      </c>
      <c r="D1360" s="16">
        <v>251.07</v>
      </c>
      <c r="P1360" s="2"/>
    </row>
    <row r="1361" spans="1:16" x14ac:dyDescent="0.25">
      <c r="A1361" s="27">
        <v>42544</v>
      </c>
      <c r="B1361" s="7" t="s">
        <v>5</v>
      </c>
      <c r="C1361" s="7" t="s">
        <v>8</v>
      </c>
      <c r="D1361" s="16">
        <v>590.12</v>
      </c>
      <c r="P1361" s="2"/>
    </row>
    <row r="1362" spans="1:16" x14ac:dyDescent="0.25">
      <c r="A1362" s="27">
        <v>42683</v>
      </c>
      <c r="B1362" s="7" t="s">
        <v>4</v>
      </c>
      <c r="C1362" s="7" t="s">
        <v>7</v>
      </c>
      <c r="D1362" s="16">
        <v>656.49</v>
      </c>
      <c r="P1362" s="2"/>
    </row>
    <row r="1363" spans="1:16" x14ac:dyDescent="0.25">
      <c r="A1363" s="27">
        <v>42654</v>
      </c>
      <c r="B1363" s="7" t="s">
        <v>6</v>
      </c>
      <c r="C1363" s="7" t="s">
        <v>11</v>
      </c>
      <c r="D1363" s="16">
        <v>450.94</v>
      </c>
      <c r="P1363" s="2"/>
    </row>
    <row r="1364" spans="1:16" x14ac:dyDescent="0.25">
      <c r="A1364" s="27">
        <v>42383</v>
      </c>
      <c r="B1364" s="7" t="s">
        <v>5</v>
      </c>
      <c r="C1364" s="7" t="s">
        <v>7</v>
      </c>
      <c r="D1364" s="16">
        <v>440.16</v>
      </c>
      <c r="P1364" s="2"/>
    </row>
    <row r="1365" spans="1:16" x14ac:dyDescent="0.25">
      <c r="A1365" s="27">
        <v>42663</v>
      </c>
      <c r="B1365" s="7" t="s">
        <v>9</v>
      </c>
      <c r="C1365" s="7" t="s">
        <v>10</v>
      </c>
      <c r="D1365" s="16">
        <v>456.13</v>
      </c>
      <c r="P1365" s="2"/>
    </row>
    <row r="1366" spans="1:16" x14ac:dyDescent="0.25">
      <c r="A1366" s="27">
        <v>42726</v>
      </c>
      <c r="B1366" s="7" t="s">
        <v>9</v>
      </c>
      <c r="C1366" s="7" t="s">
        <v>10</v>
      </c>
      <c r="D1366" s="16">
        <v>317.75</v>
      </c>
      <c r="P1366" s="2"/>
    </row>
    <row r="1367" spans="1:16" x14ac:dyDescent="0.25">
      <c r="A1367" s="27">
        <v>42733</v>
      </c>
      <c r="B1367" s="7" t="s">
        <v>9</v>
      </c>
      <c r="C1367" s="7" t="s">
        <v>8</v>
      </c>
      <c r="D1367" s="16">
        <v>676.93</v>
      </c>
      <c r="P1367" s="2"/>
    </row>
    <row r="1368" spans="1:16" x14ac:dyDescent="0.25">
      <c r="A1368" s="27">
        <v>42467</v>
      </c>
      <c r="B1368" s="7" t="s">
        <v>5</v>
      </c>
      <c r="C1368" s="7" t="s">
        <v>10</v>
      </c>
      <c r="D1368" s="16">
        <v>467.3</v>
      </c>
      <c r="P1368" s="2"/>
    </row>
    <row r="1369" spans="1:16" x14ac:dyDescent="0.25">
      <c r="A1369" s="27">
        <v>42592</v>
      </c>
      <c r="B1369" s="7" t="s">
        <v>6</v>
      </c>
      <c r="C1369" s="7" t="s">
        <v>7</v>
      </c>
      <c r="D1369" s="16">
        <v>503.61</v>
      </c>
      <c r="P1369" s="2"/>
    </row>
    <row r="1370" spans="1:16" x14ac:dyDescent="0.25">
      <c r="A1370" s="27">
        <v>42603</v>
      </c>
      <c r="B1370" s="7" t="s">
        <v>4</v>
      </c>
      <c r="C1370" s="7" t="s">
        <v>7</v>
      </c>
      <c r="D1370" s="16">
        <v>447.58</v>
      </c>
      <c r="P1370" s="2"/>
    </row>
    <row r="1371" spans="1:16" x14ac:dyDescent="0.25">
      <c r="A1371" s="27">
        <v>42551</v>
      </c>
      <c r="B1371" s="7" t="s">
        <v>9</v>
      </c>
      <c r="C1371" s="7" t="s">
        <v>10</v>
      </c>
      <c r="D1371" s="16">
        <v>175.43</v>
      </c>
      <c r="P1371" s="2"/>
    </row>
    <row r="1372" spans="1:16" x14ac:dyDescent="0.25">
      <c r="A1372" s="27">
        <v>42386</v>
      </c>
      <c r="B1372" s="7" t="s">
        <v>6</v>
      </c>
      <c r="C1372" s="7" t="s">
        <v>10</v>
      </c>
      <c r="D1372" s="16">
        <v>439.05</v>
      </c>
      <c r="P1372" s="2"/>
    </row>
    <row r="1373" spans="1:16" x14ac:dyDescent="0.25">
      <c r="A1373" s="27">
        <v>42578</v>
      </c>
      <c r="B1373" s="7" t="s">
        <v>4</v>
      </c>
      <c r="C1373" s="7" t="s">
        <v>8</v>
      </c>
      <c r="D1373" s="16">
        <v>652.87</v>
      </c>
      <c r="P1373" s="2"/>
    </row>
    <row r="1374" spans="1:16" x14ac:dyDescent="0.25">
      <c r="A1374" s="27">
        <v>42441</v>
      </c>
      <c r="B1374" s="7" t="s">
        <v>6</v>
      </c>
      <c r="C1374" s="7" t="s">
        <v>8</v>
      </c>
      <c r="D1374" s="16">
        <v>226.99</v>
      </c>
      <c r="P1374" s="2"/>
    </row>
    <row r="1375" spans="1:16" x14ac:dyDescent="0.25">
      <c r="A1375" s="27">
        <v>42617</v>
      </c>
      <c r="B1375" s="7" t="s">
        <v>9</v>
      </c>
      <c r="C1375" s="7" t="s">
        <v>11</v>
      </c>
      <c r="D1375" s="16">
        <v>365.45</v>
      </c>
      <c r="P1375" s="2"/>
    </row>
    <row r="1376" spans="1:16" x14ac:dyDescent="0.25">
      <c r="A1376" s="27">
        <v>42656</v>
      </c>
      <c r="B1376" s="7" t="s">
        <v>5</v>
      </c>
      <c r="C1376" s="7" t="s">
        <v>11</v>
      </c>
      <c r="D1376" s="16">
        <v>850.49</v>
      </c>
      <c r="P1376" s="2"/>
    </row>
    <row r="1377" spans="1:16" x14ac:dyDescent="0.25">
      <c r="A1377" s="27">
        <v>42571</v>
      </c>
      <c r="B1377" s="7" t="s">
        <v>6</v>
      </c>
      <c r="C1377" s="7" t="s">
        <v>11</v>
      </c>
      <c r="D1377" s="16">
        <v>650.29</v>
      </c>
      <c r="P1377" s="2"/>
    </row>
    <row r="1378" spans="1:16" x14ac:dyDescent="0.25">
      <c r="A1378" s="27">
        <v>42662</v>
      </c>
      <c r="B1378" s="7" t="s">
        <v>6</v>
      </c>
      <c r="C1378" s="7" t="s">
        <v>11</v>
      </c>
      <c r="D1378" s="16">
        <v>723.78</v>
      </c>
      <c r="P1378" s="2"/>
    </row>
    <row r="1379" spans="1:16" x14ac:dyDescent="0.25">
      <c r="A1379" s="27">
        <v>42550</v>
      </c>
      <c r="B1379" s="7" t="s">
        <v>5</v>
      </c>
      <c r="C1379" s="7" t="s">
        <v>8</v>
      </c>
      <c r="D1379" s="16">
        <v>597.29</v>
      </c>
      <c r="P1379" s="2"/>
    </row>
    <row r="1380" spans="1:16" x14ac:dyDescent="0.25">
      <c r="A1380" s="27">
        <v>42705</v>
      </c>
      <c r="B1380" s="7" t="s">
        <v>6</v>
      </c>
      <c r="C1380" s="7" t="s">
        <v>7</v>
      </c>
      <c r="D1380" s="16">
        <v>515.69000000000005</v>
      </c>
      <c r="P1380" s="2"/>
    </row>
    <row r="1381" spans="1:16" x14ac:dyDescent="0.25">
      <c r="A1381" s="27">
        <v>42602</v>
      </c>
      <c r="B1381" s="7" t="s">
        <v>5</v>
      </c>
      <c r="C1381" s="7" t="s">
        <v>10</v>
      </c>
      <c r="D1381" s="16">
        <v>187.78</v>
      </c>
      <c r="P1381" s="2"/>
    </row>
    <row r="1382" spans="1:16" x14ac:dyDescent="0.25">
      <c r="A1382" s="27">
        <v>42629</v>
      </c>
      <c r="B1382" s="7" t="s">
        <v>9</v>
      </c>
      <c r="C1382" s="7" t="s">
        <v>11</v>
      </c>
      <c r="D1382" s="16">
        <v>757.17</v>
      </c>
      <c r="P1382" s="2"/>
    </row>
    <row r="1383" spans="1:16" x14ac:dyDescent="0.25">
      <c r="A1383" s="27">
        <v>42611</v>
      </c>
      <c r="B1383" s="7" t="s">
        <v>5</v>
      </c>
      <c r="C1383" s="7" t="s">
        <v>8</v>
      </c>
      <c r="D1383" s="16">
        <v>661.49</v>
      </c>
      <c r="P1383" s="2"/>
    </row>
    <row r="1384" spans="1:16" x14ac:dyDescent="0.25">
      <c r="A1384" s="27">
        <v>42718</v>
      </c>
      <c r="B1384" s="7" t="s">
        <v>9</v>
      </c>
      <c r="C1384" s="7" t="s">
        <v>10</v>
      </c>
      <c r="D1384" s="16">
        <v>134.22999999999999</v>
      </c>
      <c r="P1384" s="2"/>
    </row>
    <row r="1385" spans="1:16" x14ac:dyDescent="0.25">
      <c r="A1385" s="27">
        <v>42479</v>
      </c>
      <c r="B1385" s="7" t="s">
        <v>6</v>
      </c>
      <c r="C1385" s="7" t="s">
        <v>8</v>
      </c>
      <c r="D1385" s="16">
        <v>450.13</v>
      </c>
      <c r="P1385" s="2"/>
    </row>
    <row r="1386" spans="1:16" x14ac:dyDescent="0.25">
      <c r="A1386" s="27">
        <v>42412</v>
      </c>
      <c r="B1386" s="7" t="s">
        <v>4</v>
      </c>
      <c r="C1386" s="7" t="s">
        <v>11</v>
      </c>
      <c r="D1386" s="16">
        <v>812.68</v>
      </c>
      <c r="P1386" s="2"/>
    </row>
    <row r="1387" spans="1:16" x14ac:dyDescent="0.25">
      <c r="A1387" s="27">
        <v>42718</v>
      </c>
      <c r="B1387" s="7" t="s">
        <v>5</v>
      </c>
      <c r="C1387" s="7" t="s">
        <v>10</v>
      </c>
      <c r="D1387" s="16">
        <v>222.92</v>
      </c>
      <c r="P1387" s="2"/>
    </row>
    <row r="1388" spans="1:16" x14ac:dyDescent="0.25">
      <c r="A1388" s="27">
        <v>42644</v>
      </c>
      <c r="B1388" s="7" t="s">
        <v>6</v>
      </c>
      <c r="C1388" s="7" t="s">
        <v>11</v>
      </c>
      <c r="D1388" s="16">
        <v>392.03</v>
      </c>
      <c r="P1388" s="2"/>
    </row>
    <row r="1389" spans="1:16" x14ac:dyDescent="0.25">
      <c r="A1389" s="27">
        <v>42644</v>
      </c>
      <c r="B1389" s="7" t="s">
        <v>5</v>
      </c>
      <c r="C1389" s="7" t="s">
        <v>10</v>
      </c>
      <c r="D1389" s="16">
        <v>478.51</v>
      </c>
      <c r="P1389" s="2"/>
    </row>
    <row r="1390" spans="1:16" x14ac:dyDescent="0.25">
      <c r="A1390" s="27">
        <v>42528</v>
      </c>
      <c r="B1390" s="7" t="s">
        <v>6</v>
      </c>
      <c r="C1390" s="7" t="s">
        <v>8</v>
      </c>
      <c r="D1390" s="16">
        <v>440.66</v>
      </c>
      <c r="P1390" s="2"/>
    </row>
    <row r="1391" spans="1:16" x14ac:dyDescent="0.25">
      <c r="A1391" s="27">
        <v>42496</v>
      </c>
      <c r="B1391" s="7" t="s">
        <v>5</v>
      </c>
      <c r="C1391" s="7" t="s">
        <v>7</v>
      </c>
      <c r="D1391" s="16">
        <v>687.99</v>
      </c>
      <c r="P1391" s="2"/>
    </row>
    <row r="1392" spans="1:16" x14ac:dyDescent="0.25">
      <c r="A1392" s="27">
        <v>42536</v>
      </c>
      <c r="B1392" s="7" t="s">
        <v>6</v>
      </c>
      <c r="C1392" s="7" t="s">
        <v>8</v>
      </c>
      <c r="D1392" s="16">
        <v>257.19</v>
      </c>
      <c r="P1392" s="2"/>
    </row>
    <row r="1393" spans="1:16" x14ac:dyDescent="0.25">
      <c r="A1393" s="27">
        <v>42720</v>
      </c>
      <c r="B1393" s="7" t="s">
        <v>9</v>
      </c>
      <c r="C1393" s="7" t="s">
        <v>10</v>
      </c>
      <c r="D1393" s="16">
        <v>856.26</v>
      </c>
      <c r="P1393" s="2"/>
    </row>
    <row r="1394" spans="1:16" x14ac:dyDescent="0.25">
      <c r="A1394" s="27">
        <v>42412</v>
      </c>
      <c r="B1394" s="7" t="s">
        <v>4</v>
      </c>
      <c r="C1394" s="7" t="s">
        <v>7</v>
      </c>
      <c r="D1394" s="16">
        <v>437.87</v>
      </c>
      <c r="P1394" s="2"/>
    </row>
    <row r="1395" spans="1:16" x14ac:dyDescent="0.25">
      <c r="A1395" s="27">
        <v>42591</v>
      </c>
      <c r="B1395" s="7" t="s">
        <v>6</v>
      </c>
      <c r="C1395" s="7" t="s">
        <v>10</v>
      </c>
      <c r="D1395" s="16">
        <v>833.8</v>
      </c>
      <c r="P1395" s="2"/>
    </row>
    <row r="1396" spans="1:16" x14ac:dyDescent="0.25">
      <c r="A1396" s="27">
        <v>42628</v>
      </c>
      <c r="B1396" s="7" t="s">
        <v>9</v>
      </c>
      <c r="C1396" s="7" t="s">
        <v>7</v>
      </c>
      <c r="D1396" s="16">
        <v>342</v>
      </c>
      <c r="P1396" s="2"/>
    </row>
    <row r="1397" spans="1:16" x14ac:dyDescent="0.25">
      <c r="A1397" s="27">
        <v>42628</v>
      </c>
      <c r="B1397" s="7" t="s">
        <v>9</v>
      </c>
      <c r="C1397" s="7" t="s">
        <v>7</v>
      </c>
      <c r="D1397" s="16">
        <v>782.46</v>
      </c>
      <c r="P1397" s="2"/>
    </row>
    <row r="1398" spans="1:16" x14ac:dyDescent="0.25">
      <c r="A1398" s="27">
        <v>42471</v>
      </c>
      <c r="B1398" s="7" t="s">
        <v>6</v>
      </c>
      <c r="C1398" s="7" t="s">
        <v>8</v>
      </c>
      <c r="D1398" s="16">
        <v>841.56</v>
      </c>
      <c r="P1398" s="2"/>
    </row>
    <row r="1399" spans="1:16" x14ac:dyDescent="0.25">
      <c r="A1399" s="27">
        <v>42467</v>
      </c>
      <c r="B1399" s="7" t="s">
        <v>5</v>
      </c>
      <c r="C1399" s="7" t="s">
        <v>10</v>
      </c>
      <c r="D1399" s="16">
        <v>770.97</v>
      </c>
      <c r="P1399" s="2"/>
    </row>
    <row r="1400" spans="1:16" x14ac:dyDescent="0.25">
      <c r="A1400" s="27">
        <v>42632</v>
      </c>
      <c r="B1400" s="7" t="s">
        <v>6</v>
      </c>
      <c r="C1400" s="7" t="s">
        <v>11</v>
      </c>
      <c r="D1400" s="16">
        <v>184.28</v>
      </c>
      <c r="P1400" s="2"/>
    </row>
    <row r="1401" spans="1:16" x14ac:dyDescent="0.25">
      <c r="A1401" s="27">
        <v>42502</v>
      </c>
      <c r="B1401" s="7" t="s">
        <v>4</v>
      </c>
      <c r="C1401" s="7" t="s">
        <v>10</v>
      </c>
      <c r="D1401" s="16">
        <v>222.85</v>
      </c>
      <c r="P1401" s="2"/>
    </row>
    <row r="1402" spans="1:16" x14ac:dyDescent="0.25">
      <c r="A1402" s="27">
        <v>42417</v>
      </c>
      <c r="B1402" s="7" t="s">
        <v>9</v>
      </c>
      <c r="C1402" s="7" t="s">
        <v>8</v>
      </c>
      <c r="D1402" s="16">
        <v>787.87</v>
      </c>
      <c r="P1402" s="2"/>
    </row>
    <row r="1403" spans="1:16" x14ac:dyDescent="0.25">
      <c r="A1403" s="27">
        <v>42734</v>
      </c>
      <c r="B1403" s="7" t="s">
        <v>4</v>
      </c>
      <c r="C1403" s="7" t="s">
        <v>7</v>
      </c>
      <c r="D1403" s="16">
        <v>280.51</v>
      </c>
      <c r="P1403" s="2"/>
    </row>
    <row r="1404" spans="1:16" x14ac:dyDescent="0.25">
      <c r="A1404" s="27">
        <v>42482</v>
      </c>
      <c r="B1404" s="7" t="s">
        <v>6</v>
      </c>
      <c r="C1404" s="7" t="s">
        <v>11</v>
      </c>
      <c r="D1404" s="16">
        <v>892.57</v>
      </c>
      <c r="P1404" s="2"/>
    </row>
    <row r="1405" spans="1:16" x14ac:dyDescent="0.25">
      <c r="A1405" s="27">
        <v>42516</v>
      </c>
      <c r="B1405" s="7" t="s">
        <v>6</v>
      </c>
      <c r="C1405" s="7" t="s">
        <v>8</v>
      </c>
      <c r="D1405" s="16">
        <v>432.61</v>
      </c>
      <c r="P1405" s="2"/>
    </row>
    <row r="1406" spans="1:16" x14ac:dyDescent="0.25">
      <c r="A1406" s="27">
        <v>42517</v>
      </c>
      <c r="B1406" s="7" t="s">
        <v>6</v>
      </c>
      <c r="C1406" s="7" t="s">
        <v>11</v>
      </c>
      <c r="D1406" s="16">
        <v>847.85</v>
      </c>
      <c r="P1406" s="2"/>
    </row>
    <row r="1407" spans="1:16" x14ac:dyDescent="0.25">
      <c r="A1407" s="27">
        <v>42535</v>
      </c>
      <c r="B1407" s="7" t="s">
        <v>6</v>
      </c>
      <c r="C1407" s="7" t="s">
        <v>11</v>
      </c>
      <c r="D1407" s="16">
        <v>466.69</v>
      </c>
      <c r="P1407" s="2"/>
    </row>
    <row r="1408" spans="1:16" x14ac:dyDescent="0.25">
      <c r="A1408" s="27">
        <v>42536</v>
      </c>
      <c r="B1408" s="7" t="s">
        <v>5</v>
      </c>
      <c r="C1408" s="7" t="s">
        <v>10</v>
      </c>
      <c r="D1408" s="16">
        <v>756.3</v>
      </c>
      <c r="P1408" s="2"/>
    </row>
    <row r="1409" spans="1:16" x14ac:dyDescent="0.25">
      <c r="A1409" s="27">
        <v>42435</v>
      </c>
      <c r="B1409" s="7" t="s">
        <v>4</v>
      </c>
      <c r="C1409" s="7" t="s">
        <v>7</v>
      </c>
      <c r="D1409" s="16">
        <v>304.18</v>
      </c>
      <c r="P1409" s="2"/>
    </row>
    <row r="1410" spans="1:16" x14ac:dyDescent="0.25">
      <c r="A1410" s="27">
        <v>42537</v>
      </c>
      <c r="B1410" s="7" t="s">
        <v>5</v>
      </c>
      <c r="C1410" s="7" t="s">
        <v>11</v>
      </c>
      <c r="D1410" s="16">
        <v>623.38</v>
      </c>
      <c r="P1410" s="2"/>
    </row>
    <row r="1411" spans="1:16" x14ac:dyDescent="0.25">
      <c r="A1411" s="27">
        <v>42463</v>
      </c>
      <c r="B1411" s="7" t="s">
        <v>4</v>
      </c>
      <c r="C1411" s="7" t="s">
        <v>11</v>
      </c>
      <c r="D1411" s="16">
        <v>388.48</v>
      </c>
      <c r="P1411" s="2"/>
    </row>
    <row r="1412" spans="1:16" x14ac:dyDescent="0.25">
      <c r="A1412" s="27">
        <v>42468</v>
      </c>
      <c r="B1412" s="7" t="s">
        <v>9</v>
      </c>
      <c r="C1412" s="7" t="s">
        <v>11</v>
      </c>
      <c r="D1412" s="16">
        <v>777.03</v>
      </c>
      <c r="P1412" s="2"/>
    </row>
    <row r="1413" spans="1:16" x14ac:dyDescent="0.25">
      <c r="A1413" s="27">
        <v>42398</v>
      </c>
      <c r="B1413" s="7" t="s">
        <v>9</v>
      </c>
      <c r="C1413" s="7" t="s">
        <v>8</v>
      </c>
      <c r="D1413" s="16">
        <v>732.77</v>
      </c>
      <c r="P1413" s="2"/>
    </row>
    <row r="1414" spans="1:16" x14ac:dyDescent="0.25">
      <c r="A1414" s="27">
        <v>42609</v>
      </c>
      <c r="B1414" s="7" t="s">
        <v>9</v>
      </c>
      <c r="C1414" s="7" t="s">
        <v>7</v>
      </c>
      <c r="D1414" s="16">
        <v>477.75</v>
      </c>
      <c r="P1414" s="2"/>
    </row>
    <row r="1415" spans="1:16" x14ac:dyDescent="0.25">
      <c r="A1415" s="27">
        <v>42435</v>
      </c>
      <c r="B1415" s="7" t="s">
        <v>5</v>
      </c>
      <c r="C1415" s="7" t="s">
        <v>11</v>
      </c>
      <c r="D1415" s="16">
        <v>845.84</v>
      </c>
      <c r="P1415" s="2"/>
    </row>
    <row r="1416" spans="1:16" x14ac:dyDescent="0.25">
      <c r="A1416" s="27">
        <v>42463</v>
      </c>
      <c r="B1416" s="7" t="s">
        <v>4</v>
      </c>
      <c r="C1416" s="7" t="s">
        <v>11</v>
      </c>
      <c r="D1416" s="16">
        <v>754.17</v>
      </c>
      <c r="P1416" s="2"/>
    </row>
    <row r="1417" spans="1:16" x14ac:dyDescent="0.25">
      <c r="A1417" s="27">
        <v>42668</v>
      </c>
      <c r="B1417" s="7" t="s">
        <v>6</v>
      </c>
      <c r="C1417" s="7" t="s">
        <v>11</v>
      </c>
      <c r="D1417" s="16">
        <v>165.14</v>
      </c>
      <c r="P1417" s="2"/>
    </row>
    <row r="1418" spans="1:16" x14ac:dyDescent="0.25">
      <c r="A1418" s="27">
        <v>42645</v>
      </c>
      <c r="B1418" s="7" t="s">
        <v>5</v>
      </c>
      <c r="C1418" s="7" t="s">
        <v>10</v>
      </c>
      <c r="D1418" s="16">
        <v>383.26</v>
      </c>
      <c r="P1418" s="2"/>
    </row>
    <row r="1419" spans="1:16" x14ac:dyDescent="0.25">
      <c r="A1419" s="27">
        <v>42452</v>
      </c>
      <c r="B1419" s="7" t="s">
        <v>6</v>
      </c>
      <c r="C1419" s="7" t="s">
        <v>7</v>
      </c>
      <c r="D1419" s="16">
        <v>763.36</v>
      </c>
      <c r="P1419" s="2"/>
    </row>
    <row r="1420" spans="1:16" x14ac:dyDescent="0.25">
      <c r="A1420" s="27">
        <v>42490</v>
      </c>
      <c r="B1420" s="7" t="s">
        <v>4</v>
      </c>
      <c r="C1420" s="7" t="s">
        <v>11</v>
      </c>
      <c r="D1420" s="16">
        <v>840.8</v>
      </c>
      <c r="P1420" s="2"/>
    </row>
    <row r="1421" spans="1:16" x14ac:dyDescent="0.25">
      <c r="A1421" s="27">
        <v>42510</v>
      </c>
      <c r="B1421" s="7" t="s">
        <v>5</v>
      </c>
      <c r="C1421" s="7" t="s">
        <v>8</v>
      </c>
      <c r="D1421" s="16">
        <v>149.79</v>
      </c>
      <c r="P1421" s="2"/>
    </row>
    <row r="1422" spans="1:16" x14ac:dyDescent="0.25">
      <c r="A1422" s="27">
        <v>42577</v>
      </c>
      <c r="B1422" s="7" t="s">
        <v>6</v>
      </c>
      <c r="C1422" s="7" t="s">
        <v>8</v>
      </c>
      <c r="D1422" s="16">
        <v>559.14</v>
      </c>
      <c r="P1422" s="2"/>
    </row>
    <row r="1423" spans="1:16" x14ac:dyDescent="0.25">
      <c r="A1423" s="27">
        <v>42628</v>
      </c>
      <c r="B1423" s="7" t="s">
        <v>5</v>
      </c>
      <c r="C1423" s="7" t="s">
        <v>11</v>
      </c>
      <c r="D1423" s="16">
        <v>825.28</v>
      </c>
      <c r="P1423" s="2"/>
    </row>
    <row r="1424" spans="1:16" x14ac:dyDescent="0.25">
      <c r="A1424" s="27">
        <v>42567</v>
      </c>
      <c r="B1424" s="7" t="s">
        <v>9</v>
      </c>
      <c r="C1424" s="7" t="s">
        <v>8</v>
      </c>
      <c r="D1424" s="16">
        <v>483.47</v>
      </c>
      <c r="P1424" s="2"/>
    </row>
    <row r="1425" spans="1:16" x14ac:dyDescent="0.25">
      <c r="A1425" s="27">
        <v>42662</v>
      </c>
      <c r="B1425" s="7" t="s">
        <v>4</v>
      </c>
      <c r="C1425" s="7" t="s">
        <v>7</v>
      </c>
      <c r="D1425" s="16">
        <v>513.66</v>
      </c>
      <c r="P1425" s="2"/>
    </row>
    <row r="1426" spans="1:16" x14ac:dyDescent="0.25">
      <c r="A1426" s="27">
        <v>42583</v>
      </c>
      <c r="B1426" s="7" t="s">
        <v>5</v>
      </c>
      <c r="C1426" s="7" t="s">
        <v>11</v>
      </c>
      <c r="D1426" s="16">
        <v>759.22</v>
      </c>
      <c r="P1426" s="2"/>
    </row>
    <row r="1427" spans="1:16" x14ac:dyDescent="0.25">
      <c r="A1427" s="27">
        <v>42607</v>
      </c>
      <c r="B1427" s="7" t="s">
        <v>6</v>
      </c>
      <c r="C1427" s="7" t="s">
        <v>10</v>
      </c>
      <c r="D1427" s="16">
        <v>882.28</v>
      </c>
      <c r="P1427" s="2"/>
    </row>
    <row r="1428" spans="1:16" x14ac:dyDescent="0.25">
      <c r="A1428" s="27">
        <v>42621</v>
      </c>
      <c r="B1428" s="7" t="s">
        <v>4</v>
      </c>
      <c r="C1428" s="7" t="s">
        <v>7</v>
      </c>
      <c r="D1428" s="16">
        <v>785.46</v>
      </c>
      <c r="P1428" s="2"/>
    </row>
    <row r="1429" spans="1:16" x14ac:dyDescent="0.25">
      <c r="A1429" s="27">
        <v>42701</v>
      </c>
      <c r="B1429" s="7" t="s">
        <v>4</v>
      </c>
      <c r="C1429" s="7" t="s">
        <v>7</v>
      </c>
      <c r="D1429" s="16">
        <v>527.36</v>
      </c>
      <c r="P1429" s="2"/>
    </row>
    <row r="1430" spans="1:16" x14ac:dyDescent="0.25">
      <c r="A1430" s="27">
        <v>42496</v>
      </c>
      <c r="B1430" s="7" t="s">
        <v>9</v>
      </c>
      <c r="C1430" s="7" t="s">
        <v>10</v>
      </c>
      <c r="D1430" s="16">
        <v>672.15</v>
      </c>
      <c r="P1430" s="2"/>
    </row>
    <row r="1431" spans="1:16" x14ac:dyDescent="0.25">
      <c r="A1431" s="27">
        <v>42402</v>
      </c>
      <c r="B1431" s="7" t="s">
        <v>9</v>
      </c>
      <c r="C1431" s="7" t="s">
        <v>10</v>
      </c>
      <c r="D1431" s="16">
        <v>851.13</v>
      </c>
      <c r="P1431" s="2"/>
    </row>
    <row r="1432" spans="1:16" x14ac:dyDescent="0.25">
      <c r="A1432" s="27">
        <v>42703</v>
      </c>
      <c r="B1432" s="7" t="s">
        <v>6</v>
      </c>
      <c r="C1432" s="7" t="s">
        <v>8</v>
      </c>
      <c r="D1432" s="16">
        <v>255.21</v>
      </c>
      <c r="P1432" s="2"/>
    </row>
    <row r="1433" spans="1:16" x14ac:dyDescent="0.25">
      <c r="A1433" s="27">
        <v>42690</v>
      </c>
      <c r="B1433" s="7" t="s">
        <v>4</v>
      </c>
      <c r="C1433" s="7" t="s">
        <v>11</v>
      </c>
      <c r="D1433" s="16">
        <v>540.65</v>
      </c>
      <c r="P1433" s="2"/>
    </row>
    <row r="1434" spans="1:16" x14ac:dyDescent="0.25">
      <c r="A1434" s="27">
        <v>42619</v>
      </c>
      <c r="B1434" s="7" t="s">
        <v>9</v>
      </c>
      <c r="C1434" s="7" t="s">
        <v>7</v>
      </c>
      <c r="D1434" s="16">
        <v>131.26</v>
      </c>
      <c r="P1434" s="2"/>
    </row>
    <row r="1435" spans="1:16" x14ac:dyDescent="0.25">
      <c r="A1435" s="27">
        <v>42728</v>
      </c>
      <c r="B1435" s="7" t="s">
        <v>6</v>
      </c>
      <c r="C1435" s="7" t="s">
        <v>7</v>
      </c>
      <c r="D1435" s="16">
        <v>823.9</v>
      </c>
      <c r="P1435" s="2"/>
    </row>
    <row r="1436" spans="1:16" x14ac:dyDescent="0.25">
      <c r="A1436" s="27">
        <v>42548</v>
      </c>
      <c r="B1436" s="7" t="s">
        <v>9</v>
      </c>
      <c r="C1436" s="7" t="s">
        <v>11</v>
      </c>
      <c r="D1436" s="16">
        <v>220.92</v>
      </c>
      <c r="P1436" s="2"/>
    </row>
    <row r="1437" spans="1:16" x14ac:dyDescent="0.25">
      <c r="A1437" s="27">
        <v>42557</v>
      </c>
      <c r="B1437" s="7" t="s">
        <v>4</v>
      </c>
      <c r="C1437" s="7" t="s">
        <v>8</v>
      </c>
      <c r="D1437" s="16">
        <v>731.32</v>
      </c>
      <c r="P1437" s="2"/>
    </row>
    <row r="1438" spans="1:16" x14ac:dyDescent="0.25">
      <c r="A1438" s="27">
        <v>42498</v>
      </c>
      <c r="B1438" s="7" t="s">
        <v>4</v>
      </c>
      <c r="C1438" s="7" t="s">
        <v>8</v>
      </c>
      <c r="D1438" s="16">
        <v>835.88</v>
      </c>
      <c r="P1438" s="2"/>
    </row>
    <row r="1439" spans="1:16" x14ac:dyDescent="0.25">
      <c r="A1439" s="27">
        <v>42545</v>
      </c>
      <c r="B1439" s="7" t="s">
        <v>6</v>
      </c>
      <c r="C1439" s="7" t="s">
        <v>8</v>
      </c>
      <c r="D1439" s="16">
        <v>776.48</v>
      </c>
      <c r="P1439" s="2"/>
    </row>
    <row r="1440" spans="1:16" x14ac:dyDescent="0.25">
      <c r="A1440" s="27">
        <v>42515</v>
      </c>
      <c r="B1440" s="7" t="s">
        <v>9</v>
      </c>
      <c r="C1440" s="7" t="s">
        <v>7</v>
      </c>
      <c r="D1440" s="16">
        <v>299.69</v>
      </c>
      <c r="P1440" s="2"/>
    </row>
    <row r="1441" spans="1:16" x14ac:dyDescent="0.25">
      <c r="A1441" s="27">
        <v>42437</v>
      </c>
      <c r="B1441" s="7" t="s">
        <v>9</v>
      </c>
      <c r="C1441" s="7" t="s">
        <v>7</v>
      </c>
      <c r="D1441" s="16">
        <v>676.84</v>
      </c>
      <c r="P1441" s="2"/>
    </row>
    <row r="1442" spans="1:16" x14ac:dyDescent="0.25">
      <c r="A1442" s="27">
        <v>42687</v>
      </c>
      <c r="B1442" s="7" t="s">
        <v>4</v>
      </c>
      <c r="C1442" s="7" t="s">
        <v>10</v>
      </c>
      <c r="D1442" s="16">
        <v>853.87</v>
      </c>
      <c r="P1442" s="2"/>
    </row>
    <row r="1443" spans="1:16" x14ac:dyDescent="0.25">
      <c r="A1443" s="27">
        <v>42508</v>
      </c>
      <c r="B1443" s="7" t="s">
        <v>6</v>
      </c>
      <c r="C1443" s="7" t="s">
        <v>8</v>
      </c>
      <c r="D1443" s="16">
        <v>335.63</v>
      </c>
      <c r="P1443" s="2"/>
    </row>
    <row r="1444" spans="1:16" x14ac:dyDescent="0.25">
      <c r="A1444" s="27">
        <v>42595</v>
      </c>
      <c r="B1444" s="7" t="s">
        <v>4</v>
      </c>
      <c r="C1444" s="7" t="s">
        <v>10</v>
      </c>
      <c r="D1444" s="16">
        <v>676.95</v>
      </c>
      <c r="P1444" s="2"/>
    </row>
    <row r="1445" spans="1:16" x14ac:dyDescent="0.25">
      <c r="A1445" s="27">
        <v>42623</v>
      </c>
      <c r="B1445" s="7" t="s">
        <v>6</v>
      </c>
      <c r="C1445" s="7" t="s">
        <v>10</v>
      </c>
      <c r="D1445" s="16">
        <v>287.98</v>
      </c>
      <c r="P1445" s="2"/>
    </row>
    <row r="1446" spans="1:16" x14ac:dyDescent="0.25">
      <c r="A1446" s="27">
        <v>42631</v>
      </c>
      <c r="B1446" s="7" t="s">
        <v>5</v>
      </c>
      <c r="C1446" s="7" t="s">
        <v>10</v>
      </c>
      <c r="D1446" s="16">
        <v>682.01</v>
      </c>
      <c r="P1446" s="2"/>
    </row>
    <row r="1447" spans="1:16" x14ac:dyDescent="0.25">
      <c r="A1447" s="27">
        <v>42729</v>
      </c>
      <c r="B1447" s="7" t="s">
        <v>5</v>
      </c>
      <c r="C1447" s="7" t="s">
        <v>10</v>
      </c>
      <c r="D1447" s="16">
        <v>557.96</v>
      </c>
      <c r="P1447" s="2"/>
    </row>
    <row r="1448" spans="1:16" x14ac:dyDescent="0.25">
      <c r="A1448" s="27">
        <v>42671</v>
      </c>
      <c r="B1448" s="7" t="s">
        <v>6</v>
      </c>
      <c r="C1448" s="7" t="s">
        <v>10</v>
      </c>
      <c r="D1448" s="16">
        <v>191.44</v>
      </c>
      <c r="P1448" s="2"/>
    </row>
    <row r="1449" spans="1:16" x14ac:dyDescent="0.25">
      <c r="A1449" s="27">
        <v>42655</v>
      </c>
      <c r="B1449" s="7" t="s">
        <v>6</v>
      </c>
      <c r="C1449" s="7" t="s">
        <v>10</v>
      </c>
      <c r="D1449" s="16">
        <v>825.28</v>
      </c>
      <c r="P1449" s="2"/>
    </row>
    <row r="1450" spans="1:16" x14ac:dyDescent="0.25">
      <c r="A1450" s="27">
        <v>42380</v>
      </c>
      <c r="B1450" s="7" t="s">
        <v>6</v>
      </c>
      <c r="C1450" s="7" t="s">
        <v>7</v>
      </c>
      <c r="D1450" s="16">
        <v>838.41</v>
      </c>
      <c r="P1450" s="2"/>
    </row>
    <row r="1451" spans="1:16" x14ac:dyDescent="0.25">
      <c r="A1451" s="27">
        <v>42667</v>
      </c>
      <c r="B1451" s="7" t="s">
        <v>9</v>
      </c>
      <c r="C1451" s="7" t="s">
        <v>7</v>
      </c>
      <c r="D1451" s="16">
        <v>635.53</v>
      </c>
      <c r="P1451" s="2"/>
    </row>
    <row r="1452" spans="1:16" x14ac:dyDescent="0.25">
      <c r="A1452" s="27">
        <v>42479</v>
      </c>
      <c r="B1452" s="7" t="s">
        <v>9</v>
      </c>
      <c r="C1452" s="7" t="s">
        <v>11</v>
      </c>
      <c r="D1452" s="16">
        <v>619.32000000000005</v>
      </c>
      <c r="P1452" s="2"/>
    </row>
    <row r="1453" spans="1:16" x14ac:dyDescent="0.25">
      <c r="A1453" s="27">
        <v>42576</v>
      </c>
      <c r="B1453" s="7" t="s">
        <v>4</v>
      </c>
      <c r="C1453" s="7" t="s">
        <v>8</v>
      </c>
      <c r="D1453" s="16">
        <v>623.52</v>
      </c>
      <c r="P1453" s="2"/>
    </row>
    <row r="1454" spans="1:16" x14ac:dyDescent="0.25">
      <c r="A1454" s="27">
        <v>42432</v>
      </c>
      <c r="B1454" s="7" t="s">
        <v>6</v>
      </c>
      <c r="C1454" s="7" t="s">
        <v>11</v>
      </c>
      <c r="D1454" s="16">
        <v>525.59</v>
      </c>
      <c r="P1454" s="2"/>
    </row>
    <row r="1455" spans="1:16" x14ac:dyDescent="0.25">
      <c r="A1455" s="27">
        <v>42435</v>
      </c>
      <c r="B1455" s="7" t="s">
        <v>6</v>
      </c>
      <c r="C1455" s="7" t="s">
        <v>10</v>
      </c>
      <c r="D1455" s="16">
        <v>358.31</v>
      </c>
      <c r="P1455" s="2"/>
    </row>
    <row r="1456" spans="1:16" x14ac:dyDescent="0.25">
      <c r="A1456" s="27">
        <v>42705</v>
      </c>
      <c r="B1456" s="7" t="s">
        <v>9</v>
      </c>
      <c r="C1456" s="7" t="s">
        <v>7</v>
      </c>
      <c r="D1456" s="16">
        <v>197.01</v>
      </c>
      <c r="P1456" s="2"/>
    </row>
    <row r="1457" spans="1:16" x14ac:dyDescent="0.25">
      <c r="A1457" s="27">
        <v>42726</v>
      </c>
      <c r="B1457" s="7" t="s">
        <v>4</v>
      </c>
      <c r="C1457" s="7" t="s">
        <v>11</v>
      </c>
      <c r="D1457" s="16">
        <v>661.02</v>
      </c>
      <c r="P1457" s="2"/>
    </row>
    <row r="1458" spans="1:16" x14ac:dyDescent="0.25">
      <c r="A1458" s="27">
        <v>42626</v>
      </c>
      <c r="B1458" s="7" t="s">
        <v>6</v>
      </c>
      <c r="C1458" s="7" t="s">
        <v>10</v>
      </c>
      <c r="D1458" s="16">
        <v>745.12</v>
      </c>
      <c r="P1458" s="2"/>
    </row>
    <row r="1459" spans="1:16" x14ac:dyDescent="0.25">
      <c r="A1459" s="27">
        <v>42730</v>
      </c>
      <c r="B1459" s="7" t="s">
        <v>5</v>
      </c>
      <c r="C1459" s="7" t="s">
        <v>11</v>
      </c>
      <c r="D1459" s="16">
        <v>495.72</v>
      </c>
      <c r="P1459" s="2"/>
    </row>
    <row r="1460" spans="1:16" x14ac:dyDescent="0.25">
      <c r="A1460" s="27">
        <v>42379</v>
      </c>
      <c r="B1460" s="7" t="s">
        <v>5</v>
      </c>
      <c r="C1460" s="7" t="s">
        <v>7</v>
      </c>
      <c r="D1460" s="16">
        <v>705.33</v>
      </c>
      <c r="P1460" s="2"/>
    </row>
    <row r="1461" spans="1:16" x14ac:dyDescent="0.25">
      <c r="A1461" s="27">
        <v>42647</v>
      </c>
      <c r="B1461" s="7" t="s">
        <v>5</v>
      </c>
      <c r="C1461" s="7" t="s">
        <v>10</v>
      </c>
      <c r="D1461" s="16">
        <v>804.73</v>
      </c>
      <c r="P1461" s="2"/>
    </row>
    <row r="1462" spans="1:16" x14ac:dyDescent="0.25">
      <c r="A1462" s="27">
        <v>42653</v>
      </c>
      <c r="B1462" s="7" t="s">
        <v>6</v>
      </c>
      <c r="C1462" s="7" t="s">
        <v>11</v>
      </c>
      <c r="D1462" s="16">
        <v>189.32</v>
      </c>
      <c r="P1462" s="2"/>
    </row>
    <row r="1463" spans="1:16" x14ac:dyDescent="0.25">
      <c r="A1463" s="27">
        <v>42733</v>
      </c>
      <c r="B1463" s="7" t="s">
        <v>5</v>
      </c>
      <c r="C1463" s="7" t="s">
        <v>10</v>
      </c>
      <c r="D1463" s="16">
        <v>731.87</v>
      </c>
      <c r="P1463" s="2"/>
    </row>
    <row r="1464" spans="1:16" x14ac:dyDescent="0.25">
      <c r="A1464" s="27">
        <v>42567</v>
      </c>
      <c r="B1464" s="7" t="s">
        <v>9</v>
      </c>
      <c r="C1464" s="7" t="s">
        <v>8</v>
      </c>
      <c r="D1464" s="16">
        <v>419.12</v>
      </c>
      <c r="P1464" s="2"/>
    </row>
    <row r="1465" spans="1:16" x14ac:dyDescent="0.25">
      <c r="A1465" s="27">
        <v>42572</v>
      </c>
      <c r="B1465" s="7" t="s">
        <v>5</v>
      </c>
      <c r="C1465" s="7" t="s">
        <v>11</v>
      </c>
      <c r="D1465" s="16">
        <v>625.27</v>
      </c>
      <c r="P1465" s="2"/>
    </row>
    <row r="1466" spans="1:16" x14ac:dyDescent="0.25">
      <c r="A1466" s="27">
        <v>42523</v>
      </c>
      <c r="B1466" s="7" t="s">
        <v>5</v>
      </c>
      <c r="C1466" s="7" t="s">
        <v>11</v>
      </c>
      <c r="D1466" s="16">
        <v>428.7</v>
      </c>
      <c r="P1466" s="2"/>
    </row>
    <row r="1467" spans="1:16" x14ac:dyDescent="0.25">
      <c r="A1467" s="27">
        <v>42424</v>
      </c>
      <c r="B1467" s="7" t="s">
        <v>6</v>
      </c>
      <c r="C1467" s="7" t="s">
        <v>7</v>
      </c>
      <c r="D1467" s="16">
        <v>613.94000000000005</v>
      </c>
      <c r="P1467" s="2"/>
    </row>
    <row r="1468" spans="1:16" x14ac:dyDescent="0.25">
      <c r="A1468" s="27">
        <v>42389</v>
      </c>
      <c r="B1468" s="7" t="s">
        <v>4</v>
      </c>
      <c r="C1468" s="7" t="s">
        <v>11</v>
      </c>
      <c r="D1468" s="16">
        <v>571.07000000000005</v>
      </c>
      <c r="P1468" s="2"/>
    </row>
    <row r="1469" spans="1:16" x14ac:dyDescent="0.25">
      <c r="A1469" s="27">
        <v>42675</v>
      </c>
      <c r="B1469" s="7" t="s">
        <v>4</v>
      </c>
      <c r="C1469" s="7" t="s">
        <v>10</v>
      </c>
      <c r="D1469" s="16">
        <v>444.47</v>
      </c>
      <c r="P1469" s="2"/>
    </row>
    <row r="1470" spans="1:16" x14ac:dyDescent="0.25">
      <c r="A1470" s="27">
        <v>42733</v>
      </c>
      <c r="B1470" s="7" t="s">
        <v>9</v>
      </c>
      <c r="C1470" s="7" t="s">
        <v>10</v>
      </c>
      <c r="D1470" s="16">
        <v>808.1</v>
      </c>
      <c r="P1470" s="2"/>
    </row>
    <row r="1471" spans="1:16" x14ac:dyDescent="0.25">
      <c r="A1471" s="27">
        <v>42468</v>
      </c>
      <c r="B1471" s="7" t="s">
        <v>4</v>
      </c>
      <c r="C1471" s="7" t="s">
        <v>7</v>
      </c>
      <c r="D1471" s="16">
        <v>807.75</v>
      </c>
      <c r="P1471" s="2"/>
    </row>
    <row r="1472" spans="1:16" x14ac:dyDescent="0.25">
      <c r="A1472" s="27">
        <v>42624</v>
      </c>
      <c r="B1472" s="7" t="s">
        <v>9</v>
      </c>
      <c r="C1472" s="7" t="s">
        <v>10</v>
      </c>
      <c r="D1472" s="16">
        <v>497.62</v>
      </c>
      <c r="P1472" s="2"/>
    </row>
    <row r="1473" spans="1:16" x14ac:dyDescent="0.25">
      <c r="A1473" s="27">
        <v>42605</v>
      </c>
      <c r="B1473" s="7" t="s">
        <v>9</v>
      </c>
      <c r="C1473" s="7" t="s">
        <v>8</v>
      </c>
      <c r="D1473" s="16">
        <v>665.44</v>
      </c>
      <c r="P1473" s="2"/>
    </row>
    <row r="1474" spans="1:16" x14ac:dyDescent="0.25">
      <c r="A1474" s="27">
        <v>42392</v>
      </c>
      <c r="B1474" s="7" t="s">
        <v>4</v>
      </c>
      <c r="C1474" s="7" t="s">
        <v>10</v>
      </c>
      <c r="D1474" s="16">
        <v>801.48</v>
      </c>
      <c r="P1474" s="2"/>
    </row>
    <row r="1475" spans="1:16" x14ac:dyDescent="0.25">
      <c r="A1475" s="27">
        <v>42479</v>
      </c>
      <c r="B1475" s="7" t="s">
        <v>6</v>
      </c>
      <c r="C1475" s="7" t="s">
        <v>8</v>
      </c>
      <c r="D1475" s="16">
        <v>355.97</v>
      </c>
      <c r="P1475" s="2"/>
    </row>
    <row r="1476" spans="1:16" x14ac:dyDescent="0.25">
      <c r="A1476" s="27">
        <v>42537</v>
      </c>
      <c r="B1476" s="7" t="s">
        <v>9</v>
      </c>
      <c r="C1476" s="7" t="s">
        <v>7</v>
      </c>
      <c r="D1476" s="16">
        <v>657.62</v>
      </c>
      <c r="P1476" s="2"/>
    </row>
    <row r="1477" spans="1:16" x14ac:dyDescent="0.25">
      <c r="A1477" s="27">
        <v>42597</v>
      </c>
      <c r="B1477" s="7" t="s">
        <v>5</v>
      </c>
      <c r="C1477" s="7" t="s">
        <v>10</v>
      </c>
      <c r="D1477" s="16">
        <v>321.79000000000002</v>
      </c>
      <c r="P1477" s="2"/>
    </row>
    <row r="1478" spans="1:16" x14ac:dyDescent="0.25">
      <c r="A1478" s="27">
        <v>42578</v>
      </c>
      <c r="B1478" s="7" t="s">
        <v>6</v>
      </c>
      <c r="C1478" s="7" t="s">
        <v>7</v>
      </c>
      <c r="D1478" s="16">
        <v>405.73</v>
      </c>
      <c r="P1478" s="2"/>
    </row>
    <row r="1479" spans="1:16" x14ac:dyDescent="0.25">
      <c r="A1479" s="27">
        <v>42686</v>
      </c>
      <c r="B1479" s="7" t="s">
        <v>4</v>
      </c>
      <c r="C1479" s="7" t="s">
        <v>10</v>
      </c>
      <c r="D1479" s="16">
        <v>886.56</v>
      </c>
      <c r="P1479" s="2"/>
    </row>
    <row r="1480" spans="1:16" x14ac:dyDescent="0.25">
      <c r="A1480" s="27">
        <v>42494</v>
      </c>
      <c r="B1480" s="7" t="s">
        <v>4</v>
      </c>
      <c r="C1480" s="7" t="s">
        <v>11</v>
      </c>
      <c r="D1480" s="16">
        <v>583.41</v>
      </c>
      <c r="P1480" s="2"/>
    </row>
    <row r="1481" spans="1:16" x14ac:dyDescent="0.25">
      <c r="A1481" s="27">
        <v>42625</v>
      </c>
      <c r="B1481" s="7" t="s">
        <v>5</v>
      </c>
      <c r="C1481" s="7" t="s">
        <v>10</v>
      </c>
      <c r="D1481" s="16">
        <v>610.13</v>
      </c>
      <c r="P1481" s="2"/>
    </row>
    <row r="1482" spans="1:16" x14ac:dyDescent="0.25">
      <c r="A1482" s="27">
        <v>42551</v>
      </c>
      <c r="B1482" s="7" t="s">
        <v>6</v>
      </c>
      <c r="C1482" s="7" t="s">
        <v>7</v>
      </c>
      <c r="D1482" s="16">
        <v>519.92999999999995</v>
      </c>
      <c r="P1482" s="2"/>
    </row>
    <row r="1483" spans="1:16" x14ac:dyDescent="0.25">
      <c r="A1483" s="27">
        <v>42429</v>
      </c>
      <c r="B1483" s="7" t="s">
        <v>9</v>
      </c>
      <c r="C1483" s="7" t="s">
        <v>11</v>
      </c>
      <c r="D1483" s="16">
        <v>254.01</v>
      </c>
      <c r="P1483" s="2"/>
    </row>
    <row r="1484" spans="1:16" x14ac:dyDescent="0.25">
      <c r="A1484" s="27">
        <v>42465</v>
      </c>
      <c r="B1484" s="7" t="s">
        <v>4</v>
      </c>
      <c r="C1484" s="7" t="s">
        <v>10</v>
      </c>
      <c r="D1484" s="16">
        <v>344.33</v>
      </c>
      <c r="P1484" s="2"/>
    </row>
    <row r="1485" spans="1:16" x14ac:dyDescent="0.25">
      <c r="A1485" s="27">
        <v>42704</v>
      </c>
      <c r="B1485" s="7" t="s">
        <v>9</v>
      </c>
      <c r="C1485" s="7" t="s">
        <v>8</v>
      </c>
      <c r="D1485" s="16">
        <v>522.28</v>
      </c>
      <c r="P1485" s="2"/>
    </row>
    <row r="1486" spans="1:16" x14ac:dyDescent="0.25">
      <c r="A1486" s="27">
        <v>42522</v>
      </c>
      <c r="B1486" s="7" t="s">
        <v>9</v>
      </c>
      <c r="C1486" s="7" t="s">
        <v>10</v>
      </c>
      <c r="D1486" s="16">
        <v>549.45000000000005</v>
      </c>
      <c r="P1486" s="2"/>
    </row>
    <row r="1487" spans="1:16" x14ac:dyDescent="0.25">
      <c r="A1487" s="27">
        <v>42375</v>
      </c>
      <c r="B1487" s="7" t="s">
        <v>6</v>
      </c>
      <c r="C1487" s="7" t="s">
        <v>11</v>
      </c>
      <c r="D1487" s="16">
        <v>178.24</v>
      </c>
      <c r="P1487" s="2"/>
    </row>
    <row r="1488" spans="1:16" x14ac:dyDescent="0.25">
      <c r="A1488" s="27">
        <v>42579</v>
      </c>
      <c r="B1488" s="7" t="s">
        <v>4</v>
      </c>
      <c r="C1488" s="7" t="s">
        <v>8</v>
      </c>
      <c r="D1488" s="16">
        <v>159.49</v>
      </c>
      <c r="P1488" s="2"/>
    </row>
    <row r="1489" spans="1:16" x14ac:dyDescent="0.25">
      <c r="A1489" s="27">
        <v>42677</v>
      </c>
      <c r="B1489" s="7" t="s">
        <v>9</v>
      </c>
      <c r="C1489" s="7" t="s">
        <v>10</v>
      </c>
      <c r="D1489" s="16">
        <v>494.98</v>
      </c>
      <c r="P1489" s="2"/>
    </row>
    <row r="1490" spans="1:16" x14ac:dyDescent="0.25">
      <c r="A1490" s="27">
        <v>42671</v>
      </c>
      <c r="B1490" s="7" t="s">
        <v>4</v>
      </c>
      <c r="C1490" s="7" t="s">
        <v>11</v>
      </c>
      <c r="D1490" s="16">
        <v>820.64</v>
      </c>
      <c r="P1490" s="2"/>
    </row>
    <row r="1491" spans="1:16" x14ac:dyDescent="0.25">
      <c r="A1491" s="27">
        <v>42728</v>
      </c>
      <c r="B1491" s="7" t="s">
        <v>6</v>
      </c>
      <c r="C1491" s="7" t="s">
        <v>10</v>
      </c>
      <c r="D1491" s="16">
        <v>611.53</v>
      </c>
      <c r="P1491" s="2"/>
    </row>
    <row r="1492" spans="1:16" x14ac:dyDescent="0.25">
      <c r="A1492" s="27">
        <v>42704</v>
      </c>
      <c r="B1492" s="7" t="s">
        <v>6</v>
      </c>
      <c r="C1492" s="7" t="s">
        <v>11</v>
      </c>
      <c r="D1492" s="16">
        <v>772.98</v>
      </c>
      <c r="P1492" s="2"/>
    </row>
    <row r="1493" spans="1:16" x14ac:dyDescent="0.25">
      <c r="A1493" s="27">
        <v>42574</v>
      </c>
      <c r="B1493" s="7" t="s">
        <v>5</v>
      </c>
      <c r="C1493" s="7" t="s">
        <v>8</v>
      </c>
      <c r="D1493" s="16">
        <v>422.95</v>
      </c>
      <c r="P1493" s="2"/>
    </row>
    <row r="1494" spans="1:16" x14ac:dyDescent="0.25">
      <c r="A1494" s="27">
        <v>42682</v>
      </c>
      <c r="B1494" s="7" t="s">
        <v>4</v>
      </c>
      <c r="C1494" s="7" t="s">
        <v>8</v>
      </c>
      <c r="D1494" s="16">
        <v>439.78</v>
      </c>
      <c r="P1494" s="2"/>
    </row>
    <row r="1495" spans="1:16" x14ac:dyDescent="0.25">
      <c r="A1495" s="27">
        <v>42616</v>
      </c>
      <c r="B1495" s="7" t="s">
        <v>9</v>
      </c>
      <c r="C1495" s="7" t="s">
        <v>10</v>
      </c>
      <c r="D1495" s="16">
        <v>265.77999999999997</v>
      </c>
      <c r="P1495" s="2"/>
    </row>
    <row r="1496" spans="1:16" x14ac:dyDescent="0.25">
      <c r="A1496" s="27">
        <v>42458</v>
      </c>
      <c r="B1496" s="7" t="s">
        <v>4</v>
      </c>
      <c r="C1496" s="7" t="s">
        <v>7</v>
      </c>
      <c r="D1496" s="16">
        <v>560.53</v>
      </c>
      <c r="P1496" s="2"/>
    </row>
    <row r="1497" spans="1:16" x14ac:dyDescent="0.25">
      <c r="A1497" s="27">
        <v>42682</v>
      </c>
      <c r="B1497" s="7" t="s">
        <v>6</v>
      </c>
      <c r="C1497" s="7" t="s">
        <v>10</v>
      </c>
      <c r="D1497" s="16">
        <v>268.88</v>
      </c>
      <c r="P1497" s="2"/>
    </row>
    <row r="1498" spans="1:16" x14ac:dyDescent="0.25">
      <c r="A1498" s="27">
        <v>42588</v>
      </c>
      <c r="B1498" s="7" t="s">
        <v>6</v>
      </c>
      <c r="C1498" s="7" t="s">
        <v>10</v>
      </c>
      <c r="D1498" s="16">
        <v>654.41</v>
      </c>
      <c r="P1498" s="2"/>
    </row>
    <row r="1499" spans="1:16" x14ac:dyDescent="0.25">
      <c r="A1499" s="27">
        <v>42486</v>
      </c>
      <c r="B1499" s="7" t="s">
        <v>4</v>
      </c>
      <c r="C1499" s="7" t="s">
        <v>7</v>
      </c>
      <c r="D1499" s="16">
        <v>268.13</v>
      </c>
      <c r="P1499" s="2"/>
    </row>
    <row r="1500" spans="1:16" x14ac:dyDescent="0.25">
      <c r="A1500" s="27">
        <v>42433</v>
      </c>
      <c r="B1500" s="7" t="s">
        <v>4</v>
      </c>
      <c r="C1500" s="7" t="s">
        <v>11</v>
      </c>
      <c r="D1500" s="16">
        <v>604.76</v>
      </c>
      <c r="P1500" s="2"/>
    </row>
    <row r="1501" spans="1:16" x14ac:dyDescent="0.25">
      <c r="A1501" s="27">
        <v>42669</v>
      </c>
      <c r="B1501" s="7" t="s">
        <v>9</v>
      </c>
      <c r="C1501" s="7" t="s">
        <v>10</v>
      </c>
      <c r="D1501" s="16">
        <v>826.37</v>
      </c>
      <c r="P1501" s="2"/>
    </row>
    <row r="1502" spans="1:16" x14ac:dyDescent="0.25">
      <c r="A1502" s="27">
        <v>42611</v>
      </c>
      <c r="B1502" s="7" t="s">
        <v>9</v>
      </c>
      <c r="C1502" s="7" t="s">
        <v>11</v>
      </c>
      <c r="D1502" s="16">
        <v>533.29</v>
      </c>
      <c r="P1502" s="2"/>
    </row>
    <row r="1503" spans="1:16" x14ac:dyDescent="0.25">
      <c r="A1503" s="27">
        <v>42667</v>
      </c>
      <c r="B1503" s="7" t="s">
        <v>6</v>
      </c>
      <c r="C1503" s="7" t="s">
        <v>7</v>
      </c>
      <c r="D1503" s="16">
        <v>250.58</v>
      </c>
      <c r="P1503" s="2"/>
    </row>
    <row r="1504" spans="1:16" x14ac:dyDescent="0.25">
      <c r="A1504" s="27">
        <v>42480</v>
      </c>
      <c r="B1504" s="7" t="s">
        <v>4</v>
      </c>
      <c r="C1504" s="7" t="s">
        <v>7</v>
      </c>
      <c r="D1504" s="16">
        <v>399.14</v>
      </c>
      <c r="P1504" s="2"/>
    </row>
    <row r="1505" spans="1:16" x14ac:dyDescent="0.25">
      <c r="A1505" s="27">
        <v>42429</v>
      </c>
      <c r="B1505" s="7" t="s">
        <v>5</v>
      </c>
      <c r="C1505" s="7" t="s">
        <v>10</v>
      </c>
      <c r="D1505" s="16">
        <v>877.96</v>
      </c>
      <c r="P1505" s="2"/>
    </row>
    <row r="1506" spans="1:16" x14ac:dyDescent="0.25">
      <c r="A1506" s="27">
        <v>42669</v>
      </c>
      <c r="B1506" s="7" t="s">
        <v>9</v>
      </c>
      <c r="C1506" s="7" t="s">
        <v>7</v>
      </c>
      <c r="D1506" s="16">
        <v>469.72</v>
      </c>
      <c r="P1506" s="2"/>
    </row>
    <row r="1507" spans="1:16" x14ac:dyDescent="0.25">
      <c r="A1507" s="27">
        <v>42564</v>
      </c>
      <c r="B1507" s="7" t="s">
        <v>6</v>
      </c>
      <c r="C1507" s="7" t="s">
        <v>11</v>
      </c>
      <c r="D1507" s="16">
        <v>151.61000000000001</v>
      </c>
      <c r="P1507" s="2"/>
    </row>
    <row r="1508" spans="1:16" x14ac:dyDescent="0.25">
      <c r="A1508" s="27">
        <v>42686</v>
      </c>
      <c r="B1508" s="7" t="s">
        <v>6</v>
      </c>
      <c r="C1508" s="7" t="s">
        <v>10</v>
      </c>
      <c r="D1508" s="16">
        <v>642.48</v>
      </c>
      <c r="P1508" s="2"/>
    </row>
    <row r="1509" spans="1:16" x14ac:dyDescent="0.25">
      <c r="A1509" s="27">
        <v>42702</v>
      </c>
      <c r="B1509" s="7" t="s">
        <v>6</v>
      </c>
      <c r="C1509" s="7" t="s">
        <v>11</v>
      </c>
      <c r="D1509" s="16">
        <v>847.49</v>
      </c>
      <c r="P1509" s="2"/>
    </row>
    <row r="1510" spans="1:16" x14ac:dyDescent="0.25">
      <c r="A1510" s="27">
        <v>42431</v>
      </c>
      <c r="B1510" s="7" t="s">
        <v>9</v>
      </c>
      <c r="C1510" s="7" t="s">
        <v>7</v>
      </c>
      <c r="D1510" s="16">
        <v>437.31</v>
      </c>
      <c r="P1510" s="2"/>
    </row>
    <row r="1511" spans="1:16" x14ac:dyDescent="0.25">
      <c r="A1511" s="27">
        <v>42625</v>
      </c>
      <c r="B1511" s="7" t="s">
        <v>5</v>
      </c>
      <c r="C1511" s="7" t="s">
        <v>10</v>
      </c>
      <c r="D1511" s="16">
        <v>466.5</v>
      </c>
      <c r="P1511" s="2"/>
    </row>
    <row r="1512" spans="1:16" x14ac:dyDescent="0.25">
      <c r="A1512" s="27">
        <v>42570</v>
      </c>
      <c r="B1512" s="7" t="s">
        <v>6</v>
      </c>
      <c r="C1512" s="7" t="s">
        <v>7</v>
      </c>
      <c r="D1512" s="16">
        <v>869.25</v>
      </c>
      <c r="P1512" s="2"/>
    </row>
    <row r="1513" spans="1:16" x14ac:dyDescent="0.25">
      <c r="A1513" s="27">
        <v>42676</v>
      </c>
      <c r="B1513" s="7" t="s">
        <v>5</v>
      </c>
      <c r="C1513" s="7" t="s">
        <v>7</v>
      </c>
      <c r="D1513" s="16">
        <v>556.98</v>
      </c>
      <c r="P1513" s="2"/>
    </row>
    <row r="1514" spans="1:16" x14ac:dyDescent="0.25">
      <c r="A1514" s="27">
        <v>42628</v>
      </c>
      <c r="B1514" s="7" t="s">
        <v>4</v>
      </c>
      <c r="C1514" s="7" t="s">
        <v>10</v>
      </c>
      <c r="D1514" s="16">
        <v>545.29999999999995</v>
      </c>
      <c r="P1514" s="2"/>
    </row>
    <row r="1515" spans="1:16" x14ac:dyDescent="0.25">
      <c r="A1515" s="27">
        <v>42417</v>
      </c>
      <c r="B1515" s="7" t="s">
        <v>6</v>
      </c>
      <c r="C1515" s="7" t="s">
        <v>11</v>
      </c>
      <c r="D1515" s="16">
        <v>483.04</v>
      </c>
      <c r="P1515" s="2"/>
    </row>
    <row r="1516" spans="1:16" x14ac:dyDescent="0.25">
      <c r="A1516" s="27">
        <v>42572</v>
      </c>
      <c r="B1516" s="7" t="s">
        <v>4</v>
      </c>
      <c r="C1516" s="7" t="s">
        <v>10</v>
      </c>
      <c r="D1516" s="16">
        <v>337.76</v>
      </c>
      <c r="P1516" s="2"/>
    </row>
    <row r="1517" spans="1:16" x14ac:dyDescent="0.25">
      <c r="A1517" s="27">
        <v>42442</v>
      </c>
      <c r="B1517" s="7" t="s">
        <v>6</v>
      </c>
      <c r="C1517" s="7" t="s">
        <v>10</v>
      </c>
      <c r="D1517" s="16">
        <v>512.4</v>
      </c>
      <c r="P1517" s="2"/>
    </row>
    <row r="1518" spans="1:16" x14ac:dyDescent="0.25">
      <c r="A1518" s="27">
        <v>42511</v>
      </c>
      <c r="B1518" s="7" t="s">
        <v>6</v>
      </c>
      <c r="C1518" s="7" t="s">
        <v>11</v>
      </c>
      <c r="D1518" s="16">
        <v>662.74</v>
      </c>
      <c r="P1518" s="2"/>
    </row>
    <row r="1519" spans="1:16" x14ac:dyDescent="0.25">
      <c r="A1519" s="27">
        <v>42508</v>
      </c>
      <c r="B1519" s="7" t="s">
        <v>6</v>
      </c>
      <c r="C1519" s="7" t="s">
        <v>8</v>
      </c>
      <c r="D1519" s="16">
        <v>308.45999999999998</v>
      </c>
      <c r="P1519" s="2"/>
    </row>
    <row r="1520" spans="1:16" x14ac:dyDescent="0.25">
      <c r="A1520" s="27">
        <v>42476</v>
      </c>
      <c r="B1520" s="7" t="s">
        <v>4</v>
      </c>
      <c r="C1520" s="7" t="s">
        <v>7</v>
      </c>
      <c r="D1520" s="16">
        <v>307.18</v>
      </c>
      <c r="P1520" s="2"/>
    </row>
    <row r="1521" spans="1:16" x14ac:dyDescent="0.25">
      <c r="A1521" s="27">
        <v>42661</v>
      </c>
      <c r="B1521" s="7" t="s">
        <v>6</v>
      </c>
      <c r="C1521" s="7" t="s">
        <v>11</v>
      </c>
      <c r="D1521" s="16">
        <v>473.37</v>
      </c>
      <c r="P1521" s="2"/>
    </row>
    <row r="1522" spans="1:16" x14ac:dyDescent="0.25">
      <c r="A1522" s="27">
        <v>42720</v>
      </c>
      <c r="B1522" s="7" t="s">
        <v>4</v>
      </c>
      <c r="C1522" s="7" t="s">
        <v>7</v>
      </c>
      <c r="D1522" s="16">
        <v>401.18</v>
      </c>
      <c r="P1522" s="2"/>
    </row>
    <row r="1523" spans="1:16" x14ac:dyDescent="0.25">
      <c r="A1523" s="27">
        <v>42633</v>
      </c>
      <c r="B1523" s="7" t="s">
        <v>4</v>
      </c>
      <c r="C1523" s="7" t="s">
        <v>7</v>
      </c>
      <c r="D1523" s="16">
        <v>234.38</v>
      </c>
      <c r="P1523" s="2"/>
    </row>
    <row r="1524" spans="1:16" x14ac:dyDescent="0.25">
      <c r="A1524" s="27">
        <v>42514</v>
      </c>
      <c r="B1524" s="7" t="s">
        <v>9</v>
      </c>
      <c r="C1524" s="7" t="s">
        <v>11</v>
      </c>
      <c r="D1524" s="16">
        <v>666.91</v>
      </c>
      <c r="P1524" s="2"/>
    </row>
    <row r="1525" spans="1:16" x14ac:dyDescent="0.25">
      <c r="A1525" s="27">
        <v>42419</v>
      </c>
      <c r="B1525" s="7" t="s">
        <v>6</v>
      </c>
      <c r="C1525" s="7" t="s">
        <v>8</v>
      </c>
      <c r="D1525" s="16">
        <v>864.62</v>
      </c>
      <c r="P1525" s="2"/>
    </row>
    <row r="1526" spans="1:16" x14ac:dyDescent="0.25">
      <c r="A1526" s="27">
        <v>42647</v>
      </c>
      <c r="B1526" s="7" t="s">
        <v>4</v>
      </c>
      <c r="C1526" s="7" t="s">
        <v>11</v>
      </c>
      <c r="D1526" s="16">
        <v>715.39</v>
      </c>
      <c r="P1526" s="2"/>
    </row>
    <row r="1527" spans="1:16" x14ac:dyDescent="0.25">
      <c r="A1527" s="27">
        <v>42536</v>
      </c>
      <c r="B1527" s="7" t="s">
        <v>4</v>
      </c>
      <c r="C1527" s="7" t="s">
        <v>10</v>
      </c>
      <c r="D1527" s="16">
        <v>825.94</v>
      </c>
      <c r="P1527" s="2"/>
    </row>
    <row r="1528" spans="1:16" x14ac:dyDescent="0.25">
      <c r="A1528" s="27">
        <v>42419</v>
      </c>
      <c r="B1528" s="7" t="s">
        <v>9</v>
      </c>
      <c r="C1528" s="7" t="s">
        <v>7</v>
      </c>
      <c r="D1528" s="16">
        <v>584.84</v>
      </c>
      <c r="P1528" s="2"/>
    </row>
    <row r="1529" spans="1:16" x14ac:dyDescent="0.25">
      <c r="A1529" s="27">
        <v>42514</v>
      </c>
      <c r="B1529" s="7" t="s">
        <v>6</v>
      </c>
      <c r="C1529" s="7" t="s">
        <v>7</v>
      </c>
      <c r="D1529" s="16">
        <v>597.45000000000005</v>
      </c>
      <c r="P1529" s="2"/>
    </row>
    <row r="1530" spans="1:16" x14ac:dyDescent="0.25">
      <c r="A1530" s="27">
        <v>42371</v>
      </c>
      <c r="B1530" s="7" t="s">
        <v>6</v>
      </c>
      <c r="C1530" s="7" t="s">
        <v>8</v>
      </c>
      <c r="D1530" s="16">
        <v>398.72</v>
      </c>
      <c r="P1530" s="2"/>
    </row>
    <row r="1531" spans="1:16" x14ac:dyDescent="0.25">
      <c r="A1531" s="27">
        <v>42542</v>
      </c>
      <c r="B1531" s="7" t="s">
        <v>9</v>
      </c>
      <c r="C1531" s="7" t="s">
        <v>8</v>
      </c>
      <c r="D1531" s="16">
        <v>288.08</v>
      </c>
      <c r="P1531" s="2"/>
    </row>
    <row r="1532" spans="1:16" x14ac:dyDescent="0.25">
      <c r="A1532" s="27">
        <v>42717</v>
      </c>
      <c r="B1532" s="7" t="s">
        <v>4</v>
      </c>
      <c r="C1532" s="7" t="s">
        <v>10</v>
      </c>
      <c r="D1532" s="16">
        <v>530.16999999999996</v>
      </c>
      <c r="P1532" s="2"/>
    </row>
    <row r="1533" spans="1:16" x14ac:dyDescent="0.25">
      <c r="A1533" s="27">
        <v>42590</v>
      </c>
      <c r="B1533" s="7" t="s">
        <v>9</v>
      </c>
      <c r="C1533" s="7" t="s">
        <v>8</v>
      </c>
      <c r="D1533" s="16">
        <v>383.29</v>
      </c>
      <c r="P1533" s="2"/>
    </row>
    <row r="1534" spans="1:16" x14ac:dyDescent="0.25">
      <c r="A1534" s="27">
        <v>42509</v>
      </c>
      <c r="B1534" s="7" t="s">
        <v>6</v>
      </c>
      <c r="C1534" s="7" t="s">
        <v>11</v>
      </c>
      <c r="D1534" s="16">
        <v>643.14</v>
      </c>
      <c r="P1534" s="2"/>
    </row>
    <row r="1535" spans="1:16" x14ac:dyDescent="0.25">
      <c r="A1535" s="27">
        <v>42672</v>
      </c>
      <c r="B1535" s="7" t="s">
        <v>9</v>
      </c>
      <c r="C1535" s="7" t="s">
        <v>10</v>
      </c>
      <c r="D1535" s="16">
        <v>559.19000000000005</v>
      </c>
      <c r="P1535" s="2"/>
    </row>
    <row r="1536" spans="1:16" x14ac:dyDescent="0.25">
      <c r="A1536" s="27">
        <v>42534</v>
      </c>
      <c r="B1536" s="7" t="s">
        <v>5</v>
      </c>
      <c r="C1536" s="7" t="s">
        <v>7</v>
      </c>
      <c r="D1536" s="16">
        <v>882.37</v>
      </c>
      <c r="P1536" s="2"/>
    </row>
    <row r="1537" spans="1:16" x14ac:dyDescent="0.25">
      <c r="A1537" s="27">
        <v>42489</v>
      </c>
      <c r="B1537" s="7" t="s">
        <v>9</v>
      </c>
      <c r="C1537" s="7" t="s">
        <v>10</v>
      </c>
      <c r="D1537" s="16">
        <v>482.35</v>
      </c>
      <c r="P1537" s="2"/>
    </row>
    <row r="1538" spans="1:16" x14ac:dyDescent="0.25">
      <c r="A1538" s="27">
        <v>42567</v>
      </c>
      <c r="B1538" s="7" t="s">
        <v>4</v>
      </c>
      <c r="C1538" s="7" t="s">
        <v>7</v>
      </c>
      <c r="D1538" s="16">
        <v>404.7</v>
      </c>
      <c r="P1538" s="2"/>
    </row>
    <row r="1539" spans="1:16" x14ac:dyDescent="0.25">
      <c r="A1539" s="27">
        <v>42708</v>
      </c>
      <c r="B1539" s="7" t="s">
        <v>9</v>
      </c>
      <c r="C1539" s="7" t="s">
        <v>11</v>
      </c>
      <c r="D1539" s="16">
        <v>460.12</v>
      </c>
      <c r="P1539" s="2"/>
    </row>
    <row r="1540" spans="1:16" x14ac:dyDescent="0.25">
      <c r="A1540" s="27">
        <v>42410</v>
      </c>
      <c r="B1540" s="7" t="s">
        <v>9</v>
      </c>
      <c r="C1540" s="7" t="s">
        <v>11</v>
      </c>
      <c r="D1540" s="16">
        <v>359.65</v>
      </c>
      <c r="P1540" s="2"/>
    </row>
    <row r="1541" spans="1:16" x14ac:dyDescent="0.25">
      <c r="A1541" s="27">
        <v>42545</v>
      </c>
      <c r="B1541" s="7" t="s">
        <v>5</v>
      </c>
      <c r="C1541" s="7" t="s">
        <v>11</v>
      </c>
      <c r="D1541" s="16">
        <v>159.31</v>
      </c>
      <c r="P1541" s="2"/>
    </row>
    <row r="1542" spans="1:16" x14ac:dyDescent="0.25">
      <c r="A1542" s="27">
        <v>42611</v>
      </c>
      <c r="B1542" s="7" t="s">
        <v>6</v>
      </c>
      <c r="C1542" s="7" t="s">
        <v>7</v>
      </c>
      <c r="D1542" s="16">
        <v>150.97999999999999</v>
      </c>
      <c r="P1542" s="2"/>
    </row>
    <row r="1543" spans="1:16" x14ac:dyDescent="0.25">
      <c r="A1543" s="27">
        <v>42571</v>
      </c>
      <c r="B1543" s="7" t="s">
        <v>4</v>
      </c>
      <c r="C1543" s="7" t="s">
        <v>7</v>
      </c>
      <c r="D1543" s="16">
        <v>194.9</v>
      </c>
      <c r="P1543" s="2"/>
    </row>
    <row r="1544" spans="1:16" x14ac:dyDescent="0.25">
      <c r="A1544" s="27">
        <v>42374</v>
      </c>
      <c r="B1544" s="7" t="s">
        <v>6</v>
      </c>
      <c r="C1544" s="7" t="s">
        <v>11</v>
      </c>
      <c r="D1544" s="16">
        <v>369.7</v>
      </c>
      <c r="P1544" s="2"/>
    </row>
    <row r="1545" spans="1:16" x14ac:dyDescent="0.25">
      <c r="A1545" s="27">
        <v>42565</v>
      </c>
      <c r="B1545" s="7" t="s">
        <v>9</v>
      </c>
      <c r="C1545" s="7" t="s">
        <v>11</v>
      </c>
      <c r="D1545" s="16">
        <v>362.25</v>
      </c>
      <c r="P1545" s="2"/>
    </row>
    <row r="1546" spans="1:16" x14ac:dyDescent="0.25">
      <c r="A1546" s="27">
        <v>42642</v>
      </c>
      <c r="B1546" s="7" t="s">
        <v>4</v>
      </c>
      <c r="C1546" s="7" t="s">
        <v>8</v>
      </c>
      <c r="D1546" s="16">
        <v>338</v>
      </c>
      <c r="P1546" s="2"/>
    </row>
    <row r="1547" spans="1:16" x14ac:dyDescent="0.25">
      <c r="A1547" s="27">
        <v>42702</v>
      </c>
      <c r="B1547" s="7" t="s">
        <v>9</v>
      </c>
      <c r="C1547" s="7" t="s">
        <v>8</v>
      </c>
      <c r="D1547" s="16">
        <v>363.81</v>
      </c>
      <c r="P1547" s="2"/>
    </row>
    <row r="1548" spans="1:16" x14ac:dyDescent="0.25">
      <c r="A1548" s="27">
        <v>42410</v>
      </c>
      <c r="B1548" s="7" t="s">
        <v>6</v>
      </c>
      <c r="C1548" s="7" t="s">
        <v>7</v>
      </c>
      <c r="D1548" s="16">
        <v>166.01</v>
      </c>
      <c r="P1548" s="2"/>
    </row>
    <row r="1549" spans="1:16" x14ac:dyDescent="0.25">
      <c r="A1549" s="27">
        <v>42417</v>
      </c>
      <c r="B1549" s="7" t="s">
        <v>9</v>
      </c>
      <c r="C1549" s="7" t="s">
        <v>10</v>
      </c>
      <c r="D1549" s="16">
        <v>635.04</v>
      </c>
      <c r="P1549" s="2"/>
    </row>
    <row r="1550" spans="1:16" x14ac:dyDescent="0.25">
      <c r="A1550" s="27">
        <v>42448</v>
      </c>
      <c r="B1550" s="7" t="s">
        <v>9</v>
      </c>
      <c r="C1550" s="7" t="s">
        <v>7</v>
      </c>
      <c r="D1550" s="16">
        <v>669.64</v>
      </c>
      <c r="P1550" s="2"/>
    </row>
    <row r="1551" spans="1:16" x14ac:dyDescent="0.25">
      <c r="A1551" s="27">
        <v>42414</v>
      </c>
      <c r="B1551" s="7" t="s">
        <v>6</v>
      </c>
      <c r="C1551" s="7" t="s">
        <v>10</v>
      </c>
      <c r="D1551" s="16">
        <v>622.07000000000005</v>
      </c>
      <c r="P1551" s="2"/>
    </row>
    <row r="1552" spans="1:16" x14ac:dyDescent="0.25">
      <c r="A1552" s="27">
        <v>42402</v>
      </c>
      <c r="B1552" s="7" t="s">
        <v>4</v>
      </c>
      <c r="C1552" s="7" t="s">
        <v>10</v>
      </c>
      <c r="D1552" s="16">
        <v>545.66999999999996</v>
      </c>
      <c r="P1552" s="2"/>
    </row>
    <row r="1553" spans="1:16" x14ac:dyDescent="0.25">
      <c r="A1553" s="27">
        <v>42513</v>
      </c>
      <c r="B1553" s="7" t="s">
        <v>6</v>
      </c>
      <c r="C1553" s="7" t="s">
        <v>11</v>
      </c>
      <c r="D1553" s="16">
        <v>175.21</v>
      </c>
      <c r="P1553" s="2"/>
    </row>
    <row r="1554" spans="1:16" x14ac:dyDescent="0.25">
      <c r="A1554" s="27">
        <v>42522</v>
      </c>
      <c r="B1554" s="7" t="s">
        <v>6</v>
      </c>
      <c r="C1554" s="7" t="s">
        <v>7</v>
      </c>
      <c r="D1554" s="16">
        <v>122.37</v>
      </c>
      <c r="P1554" s="2"/>
    </row>
    <row r="1555" spans="1:16" x14ac:dyDescent="0.25">
      <c r="A1555" s="27">
        <v>42664</v>
      </c>
      <c r="B1555" s="7" t="s">
        <v>5</v>
      </c>
      <c r="C1555" s="7" t="s">
        <v>8</v>
      </c>
      <c r="D1555" s="16">
        <v>419.32</v>
      </c>
      <c r="P1555" s="2"/>
    </row>
    <row r="1556" spans="1:16" x14ac:dyDescent="0.25">
      <c r="A1556" s="27">
        <v>42479</v>
      </c>
      <c r="B1556" s="7" t="s">
        <v>9</v>
      </c>
      <c r="C1556" s="7" t="s">
        <v>8</v>
      </c>
      <c r="D1556" s="16">
        <v>861.44</v>
      </c>
      <c r="P1556" s="2"/>
    </row>
    <row r="1557" spans="1:16" x14ac:dyDescent="0.25">
      <c r="A1557" s="27">
        <v>42515</v>
      </c>
      <c r="B1557" s="7" t="s">
        <v>6</v>
      </c>
      <c r="C1557" s="7" t="s">
        <v>7</v>
      </c>
      <c r="D1557" s="16">
        <v>735.42</v>
      </c>
      <c r="P1557" s="2"/>
    </row>
    <row r="1558" spans="1:16" x14ac:dyDescent="0.25">
      <c r="A1558" s="27">
        <v>42593</v>
      </c>
      <c r="B1558" s="7" t="s">
        <v>9</v>
      </c>
      <c r="C1558" s="7" t="s">
        <v>7</v>
      </c>
      <c r="D1558" s="16">
        <v>480.7</v>
      </c>
      <c r="P1558" s="2"/>
    </row>
    <row r="1559" spans="1:16" x14ac:dyDescent="0.25">
      <c r="A1559" s="27">
        <v>42495</v>
      </c>
      <c r="B1559" s="7" t="s">
        <v>4</v>
      </c>
      <c r="C1559" s="7" t="s">
        <v>10</v>
      </c>
      <c r="D1559" s="16">
        <v>467.75</v>
      </c>
      <c r="P1559" s="2"/>
    </row>
    <row r="1560" spans="1:16" x14ac:dyDescent="0.25">
      <c r="A1560" s="27">
        <v>42677</v>
      </c>
      <c r="B1560" s="7" t="s">
        <v>5</v>
      </c>
      <c r="C1560" s="7" t="s">
        <v>10</v>
      </c>
      <c r="D1560" s="16">
        <v>795.2</v>
      </c>
      <c r="P1560" s="2"/>
    </row>
    <row r="1561" spans="1:16" x14ac:dyDescent="0.25">
      <c r="A1561" s="27">
        <v>42495</v>
      </c>
      <c r="B1561" s="7" t="s">
        <v>6</v>
      </c>
      <c r="C1561" s="7" t="s">
        <v>10</v>
      </c>
      <c r="D1561" s="16">
        <v>665.22</v>
      </c>
      <c r="P1561" s="2"/>
    </row>
    <row r="1562" spans="1:16" x14ac:dyDescent="0.25">
      <c r="A1562" s="27">
        <v>42446</v>
      </c>
      <c r="B1562" s="7" t="s">
        <v>6</v>
      </c>
      <c r="C1562" s="7" t="s">
        <v>8</v>
      </c>
      <c r="D1562" s="16">
        <v>765.97</v>
      </c>
      <c r="P1562" s="2"/>
    </row>
    <row r="1563" spans="1:16" x14ac:dyDescent="0.25">
      <c r="A1563" s="27">
        <v>42420</v>
      </c>
      <c r="B1563" s="7" t="s">
        <v>5</v>
      </c>
      <c r="C1563" s="7" t="s">
        <v>7</v>
      </c>
      <c r="D1563" s="16">
        <v>677.49</v>
      </c>
      <c r="P1563" s="2"/>
    </row>
    <row r="1564" spans="1:16" x14ac:dyDescent="0.25">
      <c r="A1564" s="27">
        <v>42639</v>
      </c>
      <c r="B1564" s="7" t="s">
        <v>4</v>
      </c>
      <c r="C1564" s="7" t="s">
        <v>8</v>
      </c>
      <c r="D1564" s="16">
        <v>653.46</v>
      </c>
      <c r="P1564" s="2"/>
    </row>
    <row r="1565" spans="1:16" x14ac:dyDescent="0.25">
      <c r="A1565" s="27">
        <v>42513</v>
      </c>
      <c r="B1565" s="7" t="s">
        <v>6</v>
      </c>
      <c r="C1565" s="7" t="s">
        <v>8</v>
      </c>
      <c r="D1565" s="16">
        <v>201.64</v>
      </c>
      <c r="P1565" s="2"/>
    </row>
    <row r="1566" spans="1:16" x14ac:dyDescent="0.25">
      <c r="A1566" s="27">
        <v>42588</v>
      </c>
      <c r="B1566" s="7" t="s">
        <v>6</v>
      </c>
      <c r="C1566" s="7" t="s">
        <v>7</v>
      </c>
      <c r="D1566" s="16">
        <v>845.5</v>
      </c>
      <c r="P1566" s="2"/>
    </row>
    <row r="1567" spans="1:16" x14ac:dyDescent="0.25">
      <c r="A1567" s="27">
        <v>42520</v>
      </c>
      <c r="B1567" s="7" t="s">
        <v>6</v>
      </c>
      <c r="C1567" s="7" t="s">
        <v>7</v>
      </c>
      <c r="D1567" s="16">
        <v>224.37</v>
      </c>
      <c r="P1567" s="2"/>
    </row>
    <row r="1568" spans="1:16" x14ac:dyDescent="0.25">
      <c r="A1568" s="27">
        <v>42488</v>
      </c>
      <c r="B1568" s="7" t="s">
        <v>9</v>
      </c>
      <c r="C1568" s="7" t="s">
        <v>7</v>
      </c>
      <c r="D1568" s="16">
        <v>427.59</v>
      </c>
      <c r="P1568" s="2"/>
    </row>
    <row r="1569" spans="1:16" x14ac:dyDescent="0.25">
      <c r="A1569" s="27">
        <v>42390</v>
      </c>
      <c r="B1569" s="7" t="s">
        <v>5</v>
      </c>
      <c r="C1569" s="7" t="s">
        <v>10</v>
      </c>
      <c r="D1569" s="16">
        <v>648.73</v>
      </c>
      <c r="P1569" s="2"/>
    </row>
    <row r="1570" spans="1:16" x14ac:dyDescent="0.25">
      <c r="A1570" s="27">
        <v>42566</v>
      </c>
      <c r="B1570" s="7" t="s">
        <v>5</v>
      </c>
      <c r="C1570" s="7" t="s">
        <v>7</v>
      </c>
      <c r="D1570" s="16">
        <v>528.01</v>
      </c>
      <c r="P1570" s="2"/>
    </row>
    <row r="1571" spans="1:16" x14ac:dyDescent="0.25">
      <c r="A1571" s="27">
        <v>42726</v>
      </c>
      <c r="B1571" s="7" t="s">
        <v>4</v>
      </c>
      <c r="C1571" s="7" t="s">
        <v>11</v>
      </c>
      <c r="D1571" s="16">
        <v>335.55</v>
      </c>
      <c r="P1571" s="2"/>
    </row>
    <row r="1572" spans="1:16" x14ac:dyDescent="0.25">
      <c r="A1572" s="27">
        <v>42482</v>
      </c>
      <c r="B1572" s="7" t="s">
        <v>6</v>
      </c>
      <c r="C1572" s="7" t="s">
        <v>11</v>
      </c>
      <c r="D1572" s="16">
        <v>455.42</v>
      </c>
      <c r="P1572" s="2"/>
    </row>
    <row r="1573" spans="1:16" x14ac:dyDescent="0.25">
      <c r="A1573" s="27">
        <v>42472</v>
      </c>
      <c r="B1573" s="7" t="s">
        <v>5</v>
      </c>
      <c r="C1573" s="7" t="s">
        <v>7</v>
      </c>
      <c r="D1573" s="16">
        <v>794.27</v>
      </c>
      <c r="P1573" s="2"/>
    </row>
    <row r="1574" spans="1:16" x14ac:dyDescent="0.25">
      <c r="A1574" s="27">
        <v>42373</v>
      </c>
      <c r="B1574" s="7" t="s">
        <v>5</v>
      </c>
      <c r="C1574" s="7" t="s">
        <v>7</v>
      </c>
      <c r="D1574" s="16">
        <v>352.78</v>
      </c>
      <c r="P1574" s="2"/>
    </row>
    <row r="1575" spans="1:16" x14ac:dyDescent="0.25">
      <c r="A1575" s="27">
        <v>42453</v>
      </c>
      <c r="B1575" s="7" t="s">
        <v>6</v>
      </c>
      <c r="C1575" s="7" t="s">
        <v>11</v>
      </c>
      <c r="D1575" s="16">
        <v>400.34</v>
      </c>
      <c r="P1575" s="2"/>
    </row>
    <row r="1576" spans="1:16" x14ac:dyDescent="0.25">
      <c r="A1576" s="27">
        <v>42637</v>
      </c>
      <c r="B1576" s="7" t="s">
        <v>4</v>
      </c>
      <c r="C1576" s="7" t="s">
        <v>7</v>
      </c>
      <c r="D1576" s="16">
        <v>449.67</v>
      </c>
      <c r="P1576" s="2"/>
    </row>
    <row r="1577" spans="1:16" x14ac:dyDescent="0.25">
      <c r="A1577" s="27">
        <v>42390</v>
      </c>
      <c r="B1577" s="7" t="s">
        <v>4</v>
      </c>
      <c r="C1577" s="7" t="s">
        <v>10</v>
      </c>
      <c r="D1577" s="16">
        <v>226.64</v>
      </c>
      <c r="P1577" s="2"/>
    </row>
    <row r="1578" spans="1:16" x14ac:dyDescent="0.25">
      <c r="A1578" s="27">
        <v>42517</v>
      </c>
      <c r="B1578" s="7" t="s">
        <v>4</v>
      </c>
      <c r="C1578" s="7" t="s">
        <v>7</v>
      </c>
      <c r="D1578" s="16">
        <v>206.15</v>
      </c>
      <c r="P1578" s="2"/>
    </row>
    <row r="1579" spans="1:16" x14ac:dyDescent="0.25">
      <c r="A1579" s="27">
        <v>42644</v>
      </c>
      <c r="B1579" s="7" t="s">
        <v>4</v>
      </c>
      <c r="C1579" s="7" t="s">
        <v>8</v>
      </c>
      <c r="D1579" s="16">
        <v>760.19</v>
      </c>
      <c r="P1579" s="2"/>
    </row>
    <row r="1580" spans="1:16" x14ac:dyDescent="0.25">
      <c r="A1580" s="27">
        <v>42680</v>
      </c>
      <c r="B1580" s="7" t="s">
        <v>4</v>
      </c>
      <c r="C1580" s="7" t="s">
        <v>10</v>
      </c>
      <c r="D1580" s="16">
        <v>329.85</v>
      </c>
      <c r="P1580" s="2"/>
    </row>
    <row r="1581" spans="1:16" x14ac:dyDescent="0.25">
      <c r="A1581" s="27">
        <v>42485</v>
      </c>
      <c r="B1581" s="7" t="s">
        <v>4</v>
      </c>
      <c r="C1581" s="7" t="s">
        <v>11</v>
      </c>
      <c r="D1581" s="16">
        <v>620.03</v>
      </c>
      <c r="P1581" s="2"/>
    </row>
    <row r="1582" spans="1:16" x14ac:dyDescent="0.25">
      <c r="A1582" s="27">
        <v>42562</v>
      </c>
      <c r="B1582" s="7" t="s">
        <v>9</v>
      </c>
      <c r="C1582" s="7" t="s">
        <v>10</v>
      </c>
      <c r="D1582" s="16">
        <v>576.4</v>
      </c>
      <c r="P1582" s="2"/>
    </row>
    <row r="1583" spans="1:16" x14ac:dyDescent="0.25">
      <c r="A1583" s="27">
        <v>42406</v>
      </c>
      <c r="B1583" s="7" t="s">
        <v>6</v>
      </c>
      <c r="C1583" s="7" t="s">
        <v>7</v>
      </c>
      <c r="D1583" s="16">
        <v>679.04</v>
      </c>
      <c r="P1583" s="2"/>
    </row>
    <row r="1584" spans="1:16" x14ac:dyDescent="0.25">
      <c r="A1584" s="27">
        <v>42538</v>
      </c>
      <c r="B1584" s="7" t="s">
        <v>9</v>
      </c>
      <c r="C1584" s="7" t="s">
        <v>10</v>
      </c>
      <c r="D1584" s="16">
        <v>798.45</v>
      </c>
      <c r="P1584" s="2"/>
    </row>
    <row r="1585" spans="1:16" x14ac:dyDescent="0.25">
      <c r="A1585" s="27">
        <v>42404</v>
      </c>
      <c r="B1585" s="7" t="s">
        <v>4</v>
      </c>
      <c r="C1585" s="7" t="s">
        <v>7</v>
      </c>
      <c r="D1585" s="16">
        <v>500.16</v>
      </c>
      <c r="P1585" s="2"/>
    </row>
    <row r="1586" spans="1:16" x14ac:dyDescent="0.25">
      <c r="A1586" s="27">
        <v>42520</v>
      </c>
      <c r="B1586" s="7" t="s">
        <v>5</v>
      </c>
      <c r="C1586" s="7" t="s">
        <v>7</v>
      </c>
      <c r="D1586" s="16">
        <v>343.49</v>
      </c>
      <c r="P1586" s="2"/>
    </row>
    <row r="1587" spans="1:16" x14ac:dyDescent="0.25">
      <c r="A1587" s="27">
        <v>42510</v>
      </c>
      <c r="B1587" s="7" t="s">
        <v>9</v>
      </c>
      <c r="C1587" s="7" t="s">
        <v>11</v>
      </c>
      <c r="D1587" s="16">
        <v>798.01</v>
      </c>
      <c r="P1587" s="2"/>
    </row>
    <row r="1588" spans="1:16" x14ac:dyDescent="0.25">
      <c r="A1588" s="27">
        <v>42500</v>
      </c>
      <c r="B1588" s="7" t="s">
        <v>9</v>
      </c>
      <c r="C1588" s="7" t="s">
        <v>7</v>
      </c>
      <c r="D1588" s="16">
        <v>236</v>
      </c>
      <c r="P1588" s="2"/>
    </row>
    <row r="1589" spans="1:16" x14ac:dyDescent="0.25">
      <c r="A1589" s="27">
        <v>42551</v>
      </c>
      <c r="B1589" s="7" t="s">
        <v>5</v>
      </c>
      <c r="C1589" s="7" t="s">
        <v>8</v>
      </c>
      <c r="D1589" s="16">
        <v>232.03</v>
      </c>
      <c r="P1589" s="2"/>
    </row>
    <row r="1590" spans="1:16" x14ac:dyDescent="0.25">
      <c r="A1590" s="27">
        <v>42455</v>
      </c>
      <c r="B1590" s="7" t="s">
        <v>5</v>
      </c>
      <c r="C1590" s="7" t="s">
        <v>11</v>
      </c>
      <c r="D1590" s="16">
        <v>664.57</v>
      </c>
      <c r="P1590" s="2"/>
    </row>
    <row r="1591" spans="1:16" x14ac:dyDescent="0.25">
      <c r="A1591" s="27">
        <v>42423</v>
      </c>
      <c r="B1591" s="7" t="s">
        <v>9</v>
      </c>
      <c r="C1591" s="7" t="s">
        <v>10</v>
      </c>
      <c r="D1591" s="16">
        <v>809.68</v>
      </c>
      <c r="P1591" s="2"/>
    </row>
    <row r="1592" spans="1:16" x14ac:dyDescent="0.25">
      <c r="A1592" s="27">
        <v>42559</v>
      </c>
      <c r="B1592" s="7" t="s">
        <v>6</v>
      </c>
      <c r="C1592" s="7" t="s">
        <v>8</v>
      </c>
      <c r="D1592" s="16">
        <v>332.25</v>
      </c>
      <c r="P1592" s="2"/>
    </row>
    <row r="1593" spans="1:16" x14ac:dyDescent="0.25">
      <c r="A1593" s="27">
        <v>42709</v>
      </c>
      <c r="B1593" s="7" t="s">
        <v>4</v>
      </c>
      <c r="C1593" s="7" t="s">
        <v>10</v>
      </c>
      <c r="D1593" s="16">
        <v>605.41</v>
      </c>
      <c r="P1593" s="2"/>
    </row>
    <row r="1594" spans="1:16" x14ac:dyDescent="0.25">
      <c r="A1594" s="27">
        <v>42607</v>
      </c>
      <c r="B1594" s="7" t="s">
        <v>6</v>
      </c>
      <c r="C1594" s="7" t="s">
        <v>7</v>
      </c>
      <c r="D1594" s="16">
        <v>527.6</v>
      </c>
      <c r="P1594" s="2"/>
    </row>
    <row r="1595" spans="1:16" x14ac:dyDescent="0.25">
      <c r="A1595" s="27">
        <v>42408</v>
      </c>
      <c r="B1595" s="7" t="s">
        <v>5</v>
      </c>
      <c r="C1595" s="7" t="s">
        <v>10</v>
      </c>
      <c r="D1595" s="16">
        <v>321.42</v>
      </c>
      <c r="P1595" s="2"/>
    </row>
    <row r="1596" spans="1:16" x14ac:dyDescent="0.25">
      <c r="A1596" s="27">
        <v>42551</v>
      </c>
      <c r="B1596" s="7" t="s">
        <v>4</v>
      </c>
      <c r="C1596" s="7" t="s">
        <v>7</v>
      </c>
      <c r="D1596" s="16">
        <v>379</v>
      </c>
      <c r="P1596" s="2"/>
    </row>
    <row r="1597" spans="1:16" x14ac:dyDescent="0.25">
      <c r="A1597" s="27">
        <v>42417</v>
      </c>
      <c r="B1597" s="7" t="s">
        <v>6</v>
      </c>
      <c r="C1597" s="7" t="s">
        <v>7</v>
      </c>
      <c r="D1597" s="16">
        <v>351.46</v>
      </c>
      <c r="P1597" s="2"/>
    </row>
    <row r="1598" spans="1:16" x14ac:dyDescent="0.25">
      <c r="A1598" s="27">
        <v>42506</v>
      </c>
      <c r="B1598" s="7" t="s">
        <v>4</v>
      </c>
      <c r="C1598" s="7" t="s">
        <v>8</v>
      </c>
      <c r="D1598" s="16">
        <v>749.13</v>
      </c>
      <c r="P1598" s="2"/>
    </row>
    <row r="1599" spans="1:16" x14ac:dyDescent="0.25">
      <c r="A1599" s="27">
        <v>42600</v>
      </c>
      <c r="B1599" s="7" t="s">
        <v>4</v>
      </c>
      <c r="C1599" s="7" t="s">
        <v>8</v>
      </c>
      <c r="D1599" s="16">
        <v>407.84</v>
      </c>
      <c r="P1599" s="2"/>
    </row>
    <row r="1600" spans="1:16" x14ac:dyDescent="0.25">
      <c r="A1600" s="27">
        <v>42377</v>
      </c>
      <c r="B1600" s="7" t="s">
        <v>6</v>
      </c>
      <c r="C1600" s="7" t="s">
        <v>8</v>
      </c>
      <c r="D1600" s="16">
        <v>887.99</v>
      </c>
      <c r="P1600" s="2"/>
    </row>
    <row r="1601" spans="1:16" x14ac:dyDescent="0.25">
      <c r="A1601" s="27">
        <v>42495</v>
      </c>
      <c r="B1601" s="7" t="s">
        <v>6</v>
      </c>
      <c r="C1601" s="7" t="s">
        <v>7</v>
      </c>
      <c r="D1601" s="16">
        <v>653.11</v>
      </c>
      <c r="P1601" s="2"/>
    </row>
    <row r="1602" spans="1:16" x14ac:dyDescent="0.25">
      <c r="A1602" s="27">
        <v>42662</v>
      </c>
      <c r="B1602" s="7" t="s">
        <v>4</v>
      </c>
      <c r="C1602" s="7" t="s">
        <v>11</v>
      </c>
      <c r="D1602" s="16">
        <v>263.92</v>
      </c>
      <c r="P1602" s="2"/>
    </row>
    <row r="1603" spans="1:16" x14ac:dyDescent="0.25">
      <c r="A1603" s="27">
        <v>42489</v>
      </c>
      <c r="B1603" s="7" t="s">
        <v>4</v>
      </c>
      <c r="C1603" s="7" t="s">
        <v>7</v>
      </c>
      <c r="D1603" s="16">
        <v>403.34</v>
      </c>
      <c r="P1603" s="2"/>
    </row>
    <row r="1604" spans="1:16" x14ac:dyDescent="0.25">
      <c r="A1604" s="27">
        <v>42519</v>
      </c>
      <c r="B1604" s="7" t="s">
        <v>6</v>
      </c>
      <c r="C1604" s="7" t="s">
        <v>7</v>
      </c>
      <c r="D1604" s="16">
        <v>714.76</v>
      </c>
      <c r="P1604" s="2"/>
    </row>
    <row r="1605" spans="1:16" x14ac:dyDescent="0.25">
      <c r="A1605" s="27">
        <v>42427</v>
      </c>
      <c r="B1605" s="7" t="s">
        <v>4</v>
      </c>
      <c r="C1605" s="7" t="s">
        <v>8</v>
      </c>
      <c r="D1605" s="16">
        <v>644</v>
      </c>
      <c r="P1605" s="2"/>
    </row>
    <row r="1606" spans="1:16" x14ac:dyDescent="0.25">
      <c r="A1606" s="27">
        <v>42666</v>
      </c>
      <c r="B1606" s="7" t="s">
        <v>6</v>
      </c>
      <c r="C1606" s="7" t="s">
        <v>11</v>
      </c>
      <c r="D1606" s="16">
        <v>843.89</v>
      </c>
      <c r="P1606" s="2"/>
    </row>
    <row r="1607" spans="1:16" x14ac:dyDescent="0.25">
      <c r="A1607" s="27">
        <v>42534</v>
      </c>
      <c r="B1607" s="7" t="s">
        <v>9</v>
      </c>
      <c r="C1607" s="7" t="s">
        <v>11</v>
      </c>
      <c r="D1607" s="16">
        <v>109.75</v>
      </c>
      <c r="P1607" s="2"/>
    </row>
    <row r="1608" spans="1:16" x14ac:dyDescent="0.25">
      <c r="A1608" s="27">
        <v>42625</v>
      </c>
      <c r="B1608" s="7" t="s">
        <v>5</v>
      </c>
      <c r="C1608" s="7" t="s">
        <v>7</v>
      </c>
      <c r="D1608" s="16">
        <v>386.08</v>
      </c>
      <c r="P1608" s="2"/>
    </row>
    <row r="1609" spans="1:16" x14ac:dyDescent="0.25">
      <c r="A1609" s="27">
        <v>42735</v>
      </c>
      <c r="B1609" s="7" t="s">
        <v>6</v>
      </c>
      <c r="C1609" s="7" t="s">
        <v>10</v>
      </c>
      <c r="D1609" s="16">
        <v>554.36</v>
      </c>
      <c r="P1609" s="2"/>
    </row>
    <row r="1610" spans="1:16" x14ac:dyDescent="0.25">
      <c r="A1610" s="27">
        <v>42482</v>
      </c>
      <c r="B1610" s="7" t="s">
        <v>4</v>
      </c>
      <c r="C1610" s="7" t="s">
        <v>11</v>
      </c>
      <c r="D1610" s="16">
        <v>718.43</v>
      </c>
      <c r="P1610" s="2"/>
    </row>
    <row r="1611" spans="1:16" x14ac:dyDescent="0.25">
      <c r="A1611" s="27">
        <v>42610</v>
      </c>
      <c r="B1611" s="7" t="s">
        <v>9</v>
      </c>
      <c r="C1611" s="7" t="s">
        <v>8</v>
      </c>
      <c r="D1611" s="16">
        <v>515.09</v>
      </c>
      <c r="P1611" s="2"/>
    </row>
    <row r="1612" spans="1:16" x14ac:dyDescent="0.25">
      <c r="A1612" s="27">
        <v>42543</v>
      </c>
      <c r="B1612" s="7" t="s">
        <v>5</v>
      </c>
      <c r="C1612" s="7" t="s">
        <v>7</v>
      </c>
      <c r="D1612" s="16">
        <v>190.33</v>
      </c>
      <c r="P1612" s="2"/>
    </row>
    <row r="1613" spans="1:16" x14ac:dyDescent="0.25">
      <c r="A1613" s="27">
        <v>42488</v>
      </c>
      <c r="B1613" s="7" t="s">
        <v>9</v>
      </c>
      <c r="C1613" s="7" t="s">
        <v>8</v>
      </c>
      <c r="D1613" s="16">
        <v>241.77</v>
      </c>
      <c r="P1613" s="2"/>
    </row>
    <row r="1614" spans="1:16" x14ac:dyDescent="0.25">
      <c r="A1614" s="27">
        <v>42587</v>
      </c>
      <c r="B1614" s="7" t="s">
        <v>6</v>
      </c>
      <c r="C1614" s="7" t="s">
        <v>10</v>
      </c>
      <c r="D1614" s="16">
        <v>757.64</v>
      </c>
      <c r="P1614" s="2"/>
    </row>
    <row r="1615" spans="1:16" x14ac:dyDescent="0.25">
      <c r="A1615" s="27">
        <v>42389</v>
      </c>
      <c r="B1615" s="7" t="s">
        <v>5</v>
      </c>
      <c r="C1615" s="7" t="s">
        <v>11</v>
      </c>
      <c r="D1615" s="16">
        <v>765.61</v>
      </c>
      <c r="P1615" s="2"/>
    </row>
    <row r="1616" spans="1:16" x14ac:dyDescent="0.25">
      <c r="A1616" s="27">
        <v>42717</v>
      </c>
      <c r="B1616" s="7" t="s">
        <v>9</v>
      </c>
      <c r="C1616" s="7" t="s">
        <v>10</v>
      </c>
      <c r="D1616" s="16">
        <v>528.41999999999996</v>
      </c>
      <c r="P1616" s="2"/>
    </row>
    <row r="1617" spans="1:16" x14ac:dyDescent="0.25">
      <c r="A1617" s="27">
        <v>42443</v>
      </c>
      <c r="B1617" s="7" t="s">
        <v>6</v>
      </c>
      <c r="C1617" s="7" t="s">
        <v>7</v>
      </c>
      <c r="D1617" s="16">
        <v>811.76</v>
      </c>
      <c r="P1617" s="2"/>
    </row>
    <row r="1618" spans="1:16" x14ac:dyDescent="0.25">
      <c r="A1618" s="27">
        <v>42594</v>
      </c>
      <c r="B1618" s="7" t="s">
        <v>4</v>
      </c>
      <c r="C1618" s="7" t="s">
        <v>11</v>
      </c>
      <c r="D1618" s="16">
        <v>646.67999999999995</v>
      </c>
      <c r="P1618" s="2"/>
    </row>
    <row r="1619" spans="1:16" x14ac:dyDescent="0.25">
      <c r="A1619" s="27">
        <v>42633</v>
      </c>
      <c r="B1619" s="7" t="s">
        <v>6</v>
      </c>
      <c r="C1619" s="7" t="s">
        <v>8</v>
      </c>
      <c r="D1619" s="16">
        <v>878.91</v>
      </c>
      <c r="P1619" s="2"/>
    </row>
    <row r="1620" spans="1:16" x14ac:dyDescent="0.25">
      <c r="A1620" s="27">
        <v>42645</v>
      </c>
      <c r="B1620" s="7" t="s">
        <v>9</v>
      </c>
      <c r="C1620" s="7" t="s">
        <v>8</v>
      </c>
      <c r="D1620" s="16">
        <v>665.52</v>
      </c>
      <c r="P1620" s="2"/>
    </row>
    <row r="1621" spans="1:16" x14ac:dyDescent="0.25">
      <c r="A1621" s="27">
        <v>42394</v>
      </c>
      <c r="B1621" s="7" t="s">
        <v>4</v>
      </c>
      <c r="C1621" s="7" t="s">
        <v>7</v>
      </c>
      <c r="D1621" s="16">
        <v>455.63</v>
      </c>
      <c r="P1621" s="2"/>
    </row>
    <row r="1622" spans="1:16" x14ac:dyDescent="0.25">
      <c r="A1622" s="27">
        <v>42673</v>
      </c>
      <c r="B1622" s="7" t="s">
        <v>9</v>
      </c>
      <c r="C1622" s="7" t="s">
        <v>11</v>
      </c>
      <c r="D1622" s="16">
        <v>462.61</v>
      </c>
      <c r="P1622" s="2"/>
    </row>
    <row r="1623" spans="1:16" x14ac:dyDescent="0.25">
      <c r="A1623" s="27">
        <v>42575</v>
      </c>
      <c r="B1623" s="7" t="s">
        <v>6</v>
      </c>
      <c r="C1623" s="7" t="s">
        <v>7</v>
      </c>
      <c r="D1623" s="16">
        <v>441.32</v>
      </c>
      <c r="P1623" s="2"/>
    </row>
    <row r="1624" spans="1:16" x14ac:dyDescent="0.25">
      <c r="A1624" s="27">
        <v>42455</v>
      </c>
      <c r="B1624" s="7" t="s">
        <v>4</v>
      </c>
      <c r="C1624" s="7" t="s">
        <v>11</v>
      </c>
      <c r="D1624" s="16">
        <v>764.56</v>
      </c>
      <c r="P1624" s="2"/>
    </row>
    <row r="1625" spans="1:16" x14ac:dyDescent="0.25">
      <c r="A1625" s="27">
        <v>42651</v>
      </c>
      <c r="B1625" s="7" t="s">
        <v>9</v>
      </c>
      <c r="C1625" s="7" t="s">
        <v>7</v>
      </c>
      <c r="D1625" s="16">
        <v>766.1</v>
      </c>
      <c r="P1625" s="2"/>
    </row>
    <row r="1626" spans="1:16" x14ac:dyDescent="0.25">
      <c r="A1626" s="27">
        <v>42587</v>
      </c>
      <c r="B1626" s="7" t="s">
        <v>6</v>
      </c>
      <c r="C1626" s="7" t="s">
        <v>10</v>
      </c>
      <c r="D1626" s="16">
        <v>213.02</v>
      </c>
      <c r="P1626" s="2"/>
    </row>
    <row r="1627" spans="1:16" x14ac:dyDescent="0.25">
      <c r="A1627" s="27">
        <v>42439</v>
      </c>
      <c r="B1627" s="7" t="s">
        <v>9</v>
      </c>
      <c r="C1627" s="7" t="s">
        <v>8</v>
      </c>
      <c r="D1627" s="16">
        <v>606.51</v>
      </c>
      <c r="P1627" s="2"/>
    </row>
    <row r="1628" spans="1:16" x14ac:dyDescent="0.25">
      <c r="A1628" s="27">
        <v>42615</v>
      </c>
      <c r="B1628" s="7" t="s">
        <v>4</v>
      </c>
      <c r="C1628" s="7" t="s">
        <v>11</v>
      </c>
      <c r="D1628" s="16">
        <v>661.55</v>
      </c>
      <c r="P1628" s="2"/>
    </row>
    <row r="1629" spans="1:16" x14ac:dyDescent="0.25">
      <c r="A1629" s="27">
        <v>42395</v>
      </c>
      <c r="B1629" s="7" t="s">
        <v>9</v>
      </c>
      <c r="C1629" s="7" t="s">
        <v>8</v>
      </c>
      <c r="D1629" s="16">
        <v>147.43</v>
      </c>
      <c r="P1629" s="2"/>
    </row>
    <row r="1630" spans="1:16" x14ac:dyDescent="0.25">
      <c r="A1630" s="27">
        <v>42527</v>
      </c>
      <c r="B1630" s="7" t="s">
        <v>5</v>
      </c>
      <c r="C1630" s="7" t="s">
        <v>11</v>
      </c>
      <c r="D1630" s="16">
        <v>339.84</v>
      </c>
      <c r="P1630" s="2"/>
    </row>
    <row r="1631" spans="1:16" x14ac:dyDescent="0.25">
      <c r="A1631" s="27">
        <v>42669</v>
      </c>
      <c r="B1631" s="7" t="s">
        <v>6</v>
      </c>
      <c r="C1631" s="7" t="s">
        <v>11</v>
      </c>
      <c r="D1631" s="16">
        <v>645.97</v>
      </c>
      <c r="P1631" s="2"/>
    </row>
    <row r="1632" spans="1:16" x14ac:dyDescent="0.25">
      <c r="A1632" s="27">
        <v>42598</v>
      </c>
      <c r="B1632" s="7" t="s">
        <v>4</v>
      </c>
      <c r="C1632" s="7" t="s">
        <v>7</v>
      </c>
      <c r="D1632" s="16">
        <v>548.42999999999995</v>
      </c>
      <c r="P1632" s="2"/>
    </row>
    <row r="1633" spans="1:16" x14ac:dyDescent="0.25">
      <c r="A1633" s="27">
        <v>42376</v>
      </c>
      <c r="B1633" s="7" t="s">
        <v>4</v>
      </c>
      <c r="C1633" s="7" t="s">
        <v>7</v>
      </c>
      <c r="D1633" s="16">
        <v>110.9</v>
      </c>
      <c r="P1633" s="2"/>
    </row>
    <row r="1634" spans="1:16" x14ac:dyDescent="0.25">
      <c r="A1634" s="27">
        <v>42491</v>
      </c>
      <c r="B1634" s="7" t="s">
        <v>6</v>
      </c>
      <c r="C1634" s="7" t="s">
        <v>8</v>
      </c>
      <c r="D1634" s="16">
        <v>150.07</v>
      </c>
      <c r="P1634" s="2"/>
    </row>
    <row r="1635" spans="1:16" x14ac:dyDescent="0.25">
      <c r="A1635" s="27">
        <v>42700</v>
      </c>
      <c r="B1635" s="7" t="s">
        <v>4</v>
      </c>
      <c r="C1635" s="7" t="s">
        <v>7</v>
      </c>
      <c r="D1635" s="16">
        <v>833.33</v>
      </c>
      <c r="P1635" s="2"/>
    </row>
    <row r="1636" spans="1:16" x14ac:dyDescent="0.25">
      <c r="A1636" s="27">
        <v>42709</v>
      </c>
      <c r="B1636" s="7" t="s">
        <v>4</v>
      </c>
      <c r="C1636" s="7" t="s">
        <v>11</v>
      </c>
      <c r="D1636" s="16">
        <v>560.26</v>
      </c>
      <c r="P1636" s="2"/>
    </row>
    <row r="1637" spans="1:16" x14ac:dyDescent="0.25">
      <c r="A1637" s="27">
        <v>42712</v>
      </c>
      <c r="B1637" s="7" t="s">
        <v>6</v>
      </c>
      <c r="C1637" s="7" t="s">
        <v>8</v>
      </c>
      <c r="D1637" s="16">
        <v>394.95</v>
      </c>
      <c r="P1637" s="2"/>
    </row>
    <row r="1638" spans="1:16" x14ac:dyDescent="0.25">
      <c r="A1638" s="27">
        <v>42398</v>
      </c>
      <c r="B1638" s="7" t="s">
        <v>5</v>
      </c>
      <c r="C1638" s="7" t="s">
        <v>7</v>
      </c>
      <c r="D1638" s="16">
        <v>260.11</v>
      </c>
      <c r="P1638" s="2"/>
    </row>
    <row r="1639" spans="1:16" x14ac:dyDescent="0.25">
      <c r="A1639" s="27">
        <v>42468</v>
      </c>
      <c r="B1639" s="7" t="s">
        <v>4</v>
      </c>
      <c r="C1639" s="7" t="s">
        <v>11</v>
      </c>
      <c r="D1639" s="16">
        <v>315.48</v>
      </c>
      <c r="P1639" s="2"/>
    </row>
    <row r="1640" spans="1:16" x14ac:dyDescent="0.25">
      <c r="A1640" s="27">
        <v>42435</v>
      </c>
      <c r="B1640" s="7" t="s">
        <v>5</v>
      </c>
      <c r="C1640" s="7" t="s">
        <v>10</v>
      </c>
      <c r="D1640" s="16">
        <v>237.92</v>
      </c>
      <c r="P1640" s="2"/>
    </row>
    <row r="1641" spans="1:16" x14ac:dyDescent="0.25">
      <c r="A1641" s="27">
        <v>42655</v>
      </c>
      <c r="B1641" s="7" t="s">
        <v>6</v>
      </c>
      <c r="C1641" s="7" t="s">
        <v>10</v>
      </c>
      <c r="D1641" s="16">
        <v>456.34</v>
      </c>
      <c r="P1641" s="2"/>
    </row>
    <row r="1642" spans="1:16" x14ac:dyDescent="0.25">
      <c r="A1642" s="27">
        <v>42594</v>
      </c>
      <c r="B1642" s="7" t="s">
        <v>9</v>
      </c>
      <c r="C1642" s="7" t="s">
        <v>10</v>
      </c>
      <c r="D1642" s="16">
        <v>437.23</v>
      </c>
      <c r="P1642" s="2"/>
    </row>
    <row r="1643" spans="1:16" x14ac:dyDescent="0.25">
      <c r="A1643" s="27">
        <v>42501</v>
      </c>
      <c r="B1643" s="7" t="s">
        <v>4</v>
      </c>
      <c r="C1643" s="7" t="s">
        <v>11</v>
      </c>
      <c r="D1643" s="16">
        <v>382.1</v>
      </c>
      <c r="P1643" s="2"/>
    </row>
    <row r="1644" spans="1:16" x14ac:dyDescent="0.25">
      <c r="A1644" s="27">
        <v>42710</v>
      </c>
      <c r="B1644" s="7" t="s">
        <v>9</v>
      </c>
      <c r="C1644" s="7" t="s">
        <v>8</v>
      </c>
      <c r="D1644" s="16">
        <v>501.26</v>
      </c>
      <c r="P1644" s="2"/>
    </row>
    <row r="1645" spans="1:16" x14ac:dyDescent="0.25">
      <c r="A1645" s="27">
        <v>42404</v>
      </c>
      <c r="B1645" s="7" t="s">
        <v>6</v>
      </c>
      <c r="C1645" s="7" t="s">
        <v>7</v>
      </c>
      <c r="D1645" s="16">
        <v>802.75</v>
      </c>
      <c r="P1645" s="2"/>
    </row>
    <row r="1646" spans="1:16" x14ac:dyDescent="0.25">
      <c r="A1646" s="27">
        <v>42487</v>
      </c>
      <c r="B1646" s="7" t="s">
        <v>9</v>
      </c>
      <c r="C1646" s="7" t="s">
        <v>11</v>
      </c>
      <c r="D1646" s="16">
        <v>242.39</v>
      </c>
      <c r="P1646" s="2"/>
    </row>
    <row r="1647" spans="1:16" x14ac:dyDescent="0.25">
      <c r="A1647" s="27">
        <v>42643</v>
      </c>
      <c r="B1647" s="7" t="s">
        <v>9</v>
      </c>
      <c r="C1647" s="7" t="s">
        <v>7</v>
      </c>
      <c r="D1647" s="16">
        <v>527.71</v>
      </c>
      <c r="P1647" s="2"/>
    </row>
    <row r="1648" spans="1:16" x14ac:dyDescent="0.25">
      <c r="A1648" s="27">
        <v>42587</v>
      </c>
      <c r="B1648" s="7" t="s">
        <v>4</v>
      </c>
      <c r="C1648" s="7" t="s">
        <v>11</v>
      </c>
      <c r="D1648" s="16">
        <v>138.93</v>
      </c>
      <c r="P1648" s="2"/>
    </row>
    <row r="1649" spans="1:16" x14ac:dyDescent="0.25">
      <c r="A1649" s="27">
        <v>42536</v>
      </c>
      <c r="B1649" s="7" t="s">
        <v>4</v>
      </c>
      <c r="C1649" s="7" t="s">
        <v>7</v>
      </c>
      <c r="D1649" s="16">
        <v>654.20000000000005</v>
      </c>
      <c r="P1649" s="2"/>
    </row>
    <row r="1650" spans="1:16" x14ac:dyDescent="0.25">
      <c r="A1650" s="27">
        <v>42429</v>
      </c>
      <c r="B1650" s="7" t="s">
        <v>6</v>
      </c>
      <c r="C1650" s="7" t="s">
        <v>7</v>
      </c>
      <c r="D1650" s="16">
        <v>543.77</v>
      </c>
      <c r="P1650" s="2"/>
    </row>
    <row r="1651" spans="1:16" x14ac:dyDescent="0.25">
      <c r="A1651" s="27">
        <v>42648</v>
      </c>
      <c r="B1651" s="7" t="s">
        <v>9</v>
      </c>
      <c r="C1651" s="7" t="s">
        <v>8</v>
      </c>
      <c r="D1651" s="16">
        <v>433.05</v>
      </c>
      <c r="P1651" s="2"/>
    </row>
    <row r="1652" spans="1:16" x14ac:dyDescent="0.25">
      <c r="A1652" s="27">
        <v>42461</v>
      </c>
      <c r="B1652" s="7" t="s">
        <v>4</v>
      </c>
      <c r="C1652" s="7" t="s">
        <v>8</v>
      </c>
      <c r="D1652" s="16">
        <v>726.88</v>
      </c>
      <c r="P1652" s="2"/>
    </row>
    <row r="1653" spans="1:16" x14ac:dyDescent="0.25">
      <c r="A1653" s="27">
        <v>42699</v>
      </c>
      <c r="B1653" s="7" t="s">
        <v>4</v>
      </c>
      <c r="C1653" s="7" t="s">
        <v>8</v>
      </c>
      <c r="D1653" s="16">
        <v>465.57</v>
      </c>
      <c r="P1653" s="2"/>
    </row>
    <row r="1654" spans="1:16" x14ac:dyDescent="0.25">
      <c r="A1654" s="27">
        <v>42722</v>
      </c>
      <c r="B1654" s="7" t="s">
        <v>4</v>
      </c>
      <c r="C1654" s="7" t="s">
        <v>8</v>
      </c>
      <c r="D1654" s="16">
        <v>725.02</v>
      </c>
      <c r="P1654" s="2"/>
    </row>
    <row r="1655" spans="1:16" x14ac:dyDescent="0.25">
      <c r="A1655" s="27">
        <v>42647</v>
      </c>
      <c r="B1655" s="7" t="s">
        <v>6</v>
      </c>
      <c r="C1655" s="7" t="s">
        <v>10</v>
      </c>
      <c r="D1655" s="16">
        <v>418.6</v>
      </c>
      <c r="P1655" s="2"/>
    </row>
    <row r="1656" spans="1:16" x14ac:dyDescent="0.25">
      <c r="A1656" s="27">
        <v>42538</v>
      </c>
      <c r="B1656" s="7" t="s">
        <v>9</v>
      </c>
      <c r="C1656" s="7" t="s">
        <v>7</v>
      </c>
      <c r="D1656" s="16">
        <v>739.98</v>
      </c>
      <c r="P1656" s="2"/>
    </row>
    <row r="1657" spans="1:16" x14ac:dyDescent="0.25">
      <c r="A1657" s="27">
        <v>42570</v>
      </c>
      <c r="B1657" s="7" t="s">
        <v>6</v>
      </c>
      <c r="C1657" s="7" t="s">
        <v>8</v>
      </c>
      <c r="D1657" s="16">
        <v>638.96</v>
      </c>
      <c r="P1657" s="2"/>
    </row>
    <row r="1658" spans="1:16" x14ac:dyDescent="0.25">
      <c r="A1658" s="27">
        <v>42465</v>
      </c>
      <c r="B1658" s="7" t="s">
        <v>9</v>
      </c>
      <c r="C1658" s="7" t="s">
        <v>8</v>
      </c>
      <c r="D1658" s="16">
        <v>716.28</v>
      </c>
      <c r="P1658" s="2"/>
    </row>
    <row r="1659" spans="1:16" x14ac:dyDescent="0.25">
      <c r="A1659" s="27">
        <v>42667</v>
      </c>
      <c r="B1659" s="7" t="s">
        <v>6</v>
      </c>
      <c r="C1659" s="7" t="s">
        <v>10</v>
      </c>
      <c r="D1659" s="16">
        <v>369.35</v>
      </c>
      <c r="P1659" s="2"/>
    </row>
    <row r="1660" spans="1:16" x14ac:dyDescent="0.25">
      <c r="A1660" s="27">
        <v>42715</v>
      </c>
      <c r="B1660" s="7" t="s">
        <v>6</v>
      </c>
      <c r="C1660" s="7" t="s">
        <v>10</v>
      </c>
      <c r="D1660" s="16">
        <v>578.91</v>
      </c>
      <c r="P1660" s="2"/>
    </row>
    <row r="1661" spans="1:16" x14ac:dyDescent="0.25">
      <c r="A1661" s="27">
        <v>42490</v>
      </c>
      <c r="B1661" s="7" t="s">
        <v>5</v>
      </c>
      <c r="C1661" s="7" t="s">
        <v>7</v>
      </c>
      <c r="D1661" s="16">
        <v>437.36</v>
      </c>
      <c r="P1661" s="2"/>
    </row>
    <row r="1662" spans="1:16" x14ac:dyDescent="0.25">
      <c r="A1662" s="27">
        <v>42552</v>
      </c>
      <c r="B1662" s="7" t="s">
        <v>4</v>
      </c>
      <c r="C1662" s="7" t="s">
        <v>7</v>
      </c>
      <c r="D1662" s="16">
        <v>755.93</v>
      </c>
      <c r="P1662" s="2"/>
    </row>
    <row r="1663" spans="1:16" x14ac:dyDescent="0.25">
      <c r="A1663" s="27">
        <v>42674</v>
      </c>
      <c r="B1663" s="7" t="s">
        <v>6</v>
      </c>
      <c r="C1663" s="7" t="s">
        <v>10</v>
      </c>
      <c r="D1663" s="16">
        <v>707.26</v>
      </c>
      <c r="P1663" s="2"/>
    </row>
    <row r="1664" spans="1:16" x14ac:dyDescent="0.25">
      <c r="A1664" s="27">
        <v>42540</v>
      </c>
      <c r="B1664" s="7" t="s">
        <v>9</v>
      </c>
      <c r="C1664" s="7" t="s">
        <v>7</v>
      </c>
      <c r="D1664" s="16">
        <v>179</v>
      </c>
      <c r="P1664" s="2"/>
    </row>
    <row r="1665" spans="1:16" x14ac:dyDescent="0.25">
      <c r="A1665" s="27">
        <v>42598</v>
      </c>
      <c r="B1665" s="7" t="s">
        <v>4</v>
      </c>
      <c r="C1665" s="7" t="s">
        <v>11</v>
      </c>
      <c r="D1665" s="16">
        <v>634.5</v>
      </c>
      <c r="P1665" s="2"/>
    </row>
    <row r="1666" spans="1:16" x14ac:dyDescent="0.25">
      <c r="A1666" s="27">
        <v>42400</v>
      </c>
      <c r="B1666" s="7" t="s">
        <v>5</v>
      </c>
      <c r="C1666" s="7" t="s">
        <v>11</v>
      </c>
      <c r="D1666" s="16">
        <v>353.41</v>
      </c>
      <c r="P1666" s="2"/>
    </row>
    <row r="1667" spans="1:16" x14ac:dyDescent="0.25">
      <c r="A1667" s="27">
        <v>42410</v>
      </c>
      <c r="B1667" s="7" t="s">
        <v>6</v>
      </c>
      <c r="C1667" s="7" t="s">
        <v>11</v>
      </c>
      <c r="D1667" s="16">
        <v>371.13</v>
      </c>
      <c r="P1667" s="2"/>
    </row>
    <row r="1668" spans="1:16" x14ac:dyDescent="0.25">
      <c r="A1668" s="27">
        <v>42605</v>
      </c>
      <c r="B1668" s="7" t="s">
        <v>5</v>
      </c>
      <c r="C1668" s="7" t="s">
        <v>7</v>
      </c>
      <c r="D1668" s="16">
        <v>239.27</v>
      </c>
      <c r="P1668" s="2"/>
    </row>
    <row r="1669" spans="1:16" x14ac:dyDescent="0.25">
      <c r="A1669" s="27">
        <v>42640</v>
      </c>
      <c r="B1669" s="7" t="s">
        <v>5</v>
      </c>
      <c r="C1669" s="7" t="s">
        <v>7</v>
      </c>
      <c r="D1669" s="16">
        <v>250.03</v>
      </c>
      <c r="P1669" s="2"/>
    </row>
    <row r="1670" spans="1:16" x14ac:dyDescent="0.25">
      <c r="A1670" s="27">
        <v>42447</v>
      </c>
      <c r="B1670" s="7" t="s">
        <v>4</v>
      </c>
      <c r="C1670" s="7" t="s">
        <v>8</v>
      </c>
      <c r="D1670" s="16">
        <v>848.7</v>
      </c>
      <c r="P1670" s="2"/>
    </row>
    <row r="1671" spans="1:16" x14ac:dyDescent="0.25">
      <c r="A1671" s="27">
        <v>42460</v>
      </c>
      <c r="B1671" s="7" t="s">
        <v>6</v>
      </c>
      <c r="C1671" s="7" t="s">
        <v>8</v>
      </c>
      <c r="D1671" s="16">
        <v>582.58000000000004</v>
      </c>
      <c r="P1671" s="2"/>
    </row>
    <row r="1672" spans="1:16" x14ac:dyDescent="0.25">
      <c r="A1672" s="27">
        <v>42432</v>
      </c>
      <c r="B1672" s="7" t="s">
        <v>4</v>
      </c>
      <c r="C1672" s="7" t="s">
        <v>11</v>
      </c>
      <c r="D1672" s="16">
        <v>635.54</v>
      </c>
      <c r="P1672" s="2"/>
    </row>
    <row r="1673" spans="1:16" x14ac:dyDescent="0.25">
      <c r="A1673" s="27">
        <v>42656</v>
      </c>
      <c r="B1673" s="7" t="s">
        <v>4</v>
      </c>
      <c r="C1673" s="7" t="s">
        <v>10</v>
      </c>
      <c r="D1673" s="16">
        <v>627.92999999999995</v>
      </c>
      <c r="P1673" s="2"/>
    </row>
    <row r="1674" spans="1:16" x14ac:dyDescent="0.25">
      <c r="A1674" s="27">
        <v>42414</v>
      </c>
      <c r="B1674" s="7" t="s">
        <v>5</v>
      </c>
      <c r="C1674" s="7" t="s">
        <v>10</v>
      </c>
      <c r="D1674" s="16">
        <v>527.84</v>
      </c>
      <c r="P1674" s="2"/>
    </row>
    <row r="1675" spans="1:16" x14ac:dyDescent="0.25">
      <c r="A1675" s="27">
        <v>42718</v>
      </c>
      <c r="B1675" s="7" t="s">
        <v>6</v>
      </c>
      <c r="C1675" s="7" t="s">
        <v>10</v>
      </c>
      <c r="D1675" s="16">
        <v>179.77</v>
      </c>
      <c r="P1675" s="2"/>
    </row>
    <row r="1676" spans="1:16" x14ac:dyDescent="0.25">
      <c r="A1676" s="27">
        <v>42506</v>
      </c>
      <c r="B1676" s="7" t="s">
        <v>6</v>
      </c>
      <c r="C1676" s="7" t="s">
        <v>11</v>
      </c>
      <c r="D1676" s="16">
        <v>204.96</v>
      </c>
      <c r="P1676" s="2"/>
    </row>
    <row r="1677" spans="1:16" x14ac:dyDescent="0.25">
      <c r="A1677" s="27">
        <v>42435</v>
      </c>
      <c r="B1677" s="7" t="s">
        <v>6</v>
      </c>
      <c r="C1677" s="7" t="s">
        <v>7</v>
      </c>
      <c r="D1677" s="16">
        <v>733.4</v>
      </c>
      <c r="P1677" s="2"/>
    </row>
    <row r="1678" spans="1:16" x14ac:dyDescent="0.25">
      <c r="A1678" s="27">
        <v>42653</v>
      </c>
      <c r="B1678" s="7" t="s">
        <v>4</v>
      </c>
      <c r="C1678" s="7" t="s">
        <v>10</v>
      </c>
      <c r="D1678" s="16">
        <v>248.95</v>
      </c>
      <c r="P1678" s="2"/>
    </row>
    <row r="1679" spans="1:16" x14ac:dyDescent="0.25">
      <c r="A1679" s="27">
        <v>42527</v>
      </c>
      <c r="B1679" s="7" t="s">
        <v>5</v>
      </c>
      <c r="C1679" s="7" t="s">
        <v>10</v>
      </c>
      <c r="D1679" s="16">
        <v>296.64</v>
      </c>
      <c r="P1679" s="2"/>
    </row>
    <row r="1680" spans="1:16" x14ac:dyDescent="0.25">
      <c r="A1680" s="27">
        <v>42464</v>
      </c>
      <c r="B1680" s="7" t="s">
        <v>9</v>
      </c>
      <c r="C1680" s="7" t="s">
        <v>11</v>
      </c>
      <c r="D1680" s="16">
        <v>577.79</v>
      </c>
      <c r="P1680" s="2"/>
    </row>
    <row r="1681" spans="1:16" x14ac:dyDescent="0.25">
      <c r="A1681" s="27">
        <v>42560</v>
      </c>
      <c r="B1681" s="7" t="s">
        <v>5</v>
      </c>
      <c r="C1681" s="7" t="s">
        <v>10</v>
      </c>
      <c r="D1681" s="16">
        <v>137.44999999999999</v>
      </c>
      <c r="P1681" s="2"/>
    </row>
    <row r="1682" spans="1:16" x14ac:dyDescent="0.25">
      <c r="A1682" s="27">
        <v>42526</v>
      </c>
      <c r="B1682" s="7" t="s">
        <v>5</v>
      </c>
      <c r="C1682" s="7" t="s">
        <v>10</v>
      </c>
      <c r="D1682" s="16">
        <v>388.5</v>
      </c>
      <c r="P1682" s="2"/>
    </row>
    <row r="1683" spans="1:16" x14ac:dyDescent="0.25">
      <c r="A1683" s="27">
        <v>42616</v>
      </c>
      <c r="B1683" s="7" t="s">
        <v>6</v>
      </c>
      <c r="C1683" s="7" t="s">
        <v>11</v>
      </c>
      <c r="D1683" s="16">
        <v>209.83</v>
      </c>
      <c r="P1683" s="2"/>
    </row>
    <row r="1684" spans="1:16" x14ac:dyDescent="0.25">
      <c r="A1684" s="27">
        <v>42419</v>
      </c>
      <c r="B1684" s="7" t="s">
        <v>9</v>
      </c>
      <c r="C1684" s="7" t="s">
        <v>11</v>
      </c>
      <c r="D1684" s="16">
        <v>326.22000000000003</v>
      </c>
      <c r="P1684" s="2"/>
    </row>
    <row r="1685" spans="1:16" x14ac:dyDescent="0.25">
      <c r="A1685" s="27">
        <v>42387</v>
      </c>
      <c r="B1685" s="7" t="s">
        <v>5</v>
      </c>
      <c r="C1685" s="7" t="s">
        <v>11</v>
      </c>
      <c r="D1685" s="16">
        <v>685.22</v>
      </c>
      <c r="P1685" s="2"/>
    </row>
    <row r="1686" spans="1:16" x14ac:dyDescent="0.25">
      <c r="A1686" s="27">
        <v>42685</v>
      </c>
      <c r="B1686" s="7" t="s">
        <v>6</v>
      </c>
      <c r="C1686" s="7" t="s">
        <v>10</v>
      </c>
      <c r="D1686" s="16">
        <v>731.27</v>
      </c>
      <c r="P1686" s="2"/>
    </row>
    <row r="1687" spans="1:16" x14ac:dyDescent="0.25">
      <c r="A1687" s="27">
        <v>42670</v>
      </c>
      <c r="B1687" s="7" t="s">
        <v>6</v>
      </c>
      <c r="C1687" s="7" t="s">
        <v>7</v>
      </c>
      <c r="D1687" s="16">
        <v>671.74</v>
      </c>
      <c r="P1687" s="2"/>
    </row>
    <row r="1688" spans="1:16" x14ac:dyDescent="0.25">
      <c r="A1688" s="27">
        <v>42568</v>
      </c>
      <c r="B1688" s="7" t="s">
        <v>4</v>
      </c>
      <c r="C1688" s="7" t="s">
        <v>10</v>
      </c>
      <c r="D1688" s="16">
        <v>545.05999999999995</v>
      </c>
      <c r="P1688" s="2"/>
    </row>
    <row r="1689" spans="1:16" x14ac:dyDescent="0.25">
      <c r="A1689" s="27">
        <v>42727</v>
      </c>
      <c r="B1689" s="7" t="s">
        <v>6</v>
      </c>
      <c r="C1689" s="7" t="s">
        <v>11</v>
      </c>
      <c r="D1689" s="16">
        <v>426.88</v>
      </c>
      <c r="P1689" s="2"/>
    </row>
    <row r="1690" spans="1:16" x14ac:dyDescent="0.25">
      <c r="A1690" s="27">
        <v>42647</v>
      </c>
      <c r="B1690" s="7" t="s">
        <v>9</v>
      </c>
      <c r="C1690" s="7" t="s">
        <v>11</v>
      </c>
      <c r="D1690" s="16">
        <v>306.12</v>
      </c>
      <c r="P1690" s="2"/>
    </row>
    <row r="1691" spans="1:16" x14ac:dyDescent="0.25">
      <c r="A1691" s="27">
        <v>42562</v>
      </c>
      <c r="B1691" s="7" t="s">
        <v>4</v>
      </c>
      <c r="C1691" s="7" t="s">
        <v>8</v>
      </c>
      <c r="D1691" s="16">
        <v>488.38</v>
      </c>
      <c r="P1691" s="2"/>
    </row>
    <row r="1692" spans="1:16" x14ac:dyDescent="0.25">
      <c r="A1692" s="27">
        <v>42553</v>
      </c>
      <c r="B1692" s="7" t="s">
        <v>9</v>
      </c>
      <c r="C1692" s="7" t="s">
        <v>7</v>
      </c>
      <c r="D1692" s="16">
        <v>625.17999999999995</v>
      </c>
      <c r="P1692" s="2"/>
    </row>
    <row r="1693" spans="1:16" x14ac:dyDescent="0.25">
      <c r="A1693" s="27">
        <v>42691</v>
      </c>
      <c r="B1693" s="7" t="s">
        <v>5</v>
      </c>
      <c r="C1693" s="7" t="s">
        <v>11</v>
      </c>
      <c r="D1693" s="16">
        <v>144.94</v>
      </c>
      <c r="P1693" s="2"/>
    </row>
    <row r="1694" spans="1:16" x14ac:dyDescent="0.25">
      <c r="A1694" s="27">
        <v>42540</v>
      </c>
      <c r="B1694" s="7" t="s">
        <v>6</v>
      </c>
      <c r="C1694" s="7" t="s">
        <v>8</v>
      </c>
      <c r="D1694" s="16">
        <v>324.57</v>
      </c>
      <c r="P1694" s="2"/>
    </row>
    <row r="1695" spans="1:16" x14ac:dyDescent="0.25">
      <c r="A1695" s="27">
        <v>42372</v>
      </c>
      <c r="B1695" s="7" t="s">
        <v>9</v>
      </c>
      <c r="C1695" s="7" t="s">
        <v>8</v>
      </c>
      <c r="D1695" s="16">
        <v>415.05</v>
      </c>
      <c r="P1695" s="2"/>
    </row>
    <row r="1696" spans="1:16" x14ac:dyDescent="0.25">
      <c r="A1696" s="27">
        <v>42448</v>
      </c>
      <c r="B1696" s="7" t="s">
        <v>9</v>
      </c>
      <c r="C1696" s="7" t="s">
        <v>11</v>
      </c>
      <c r="D1696" s="16">
        <v>100.75</v>
      </c>
      <c r="P1696" s="2"/>
    </row>
    <row r="1697" spans="1:16" x14ac:dyDescent="0.25">
      <c r="A1697" s="27">
        <v>42480</v>
      </c>
      <c r="B1697" s="7" t="s">
        <v>4</v>
      </c>
      <c r="C1697" s="7" t="s">
        <v>10</v>
      </c>
      <c r="D1697" s="16">
        <v>240.78</v>
      </c>
      <c r="P1697" s="2"/>
    </row>
    <row r="1698" spans="1:16" x14ac:dyDescent="0.25">
      <c r="A1698" s="27">
        <v>42378</v>
      </c>
      <c r="B1698" s="7" t="s">
        <v>5</v>
      </c>
      <c r="C1698" s="7" t="s">
        <v>8</v>
      </c>
      <c r="D1698" s="16">
        <v>730.61</v>
      </c>
      <c r="P1698" s="2"/>
    </row>
    <row r="1699" spans="1:16" x14ac:dyDescent="0.25">
      <c r="A1699" s="27">
        <v>42638</v>
      </c>
      <c r="B1699" s="7" t="s">
        <v>9</v>
      </c>
      <c r="C1699" s="7" t="s">
        <v>8</v>
      </c>
      <c r="D1699" s="16">
        <v>835.19</v>
      </c>
      <c r="P1699" s="2"/>
    </row>
    <row r="1700" spans="1:16" x14ac:dyDescent="0.25">
      <c r="A1700" s="27">
        <v>42483</v>
      </c>
      <c r="B1700" s="7" t="s">
        <v>5</v>
      </c>
      <c r="C1700" s="7" t="s">
        <v>8</v>
      </c>
      <c r="D1700" s="16">
        <v>303.66000000000003</v>
      </c>
      <c r="P1700" s="2"/>
    </row>
    <row r="1701" spans="1:16" x14ac:dyDescent="0.25">
      <c r="A1701" s="27">
        <v>42723</v>
      </c>
      <c r="B1701" s="7" t="s">
        <v>6</v>
      </c>
      <c r="C1701" s="7" t="s">
        <v>10</v>
      </c>
      <c r="D1701" s="16">
        <v>403.22</v>
      </c>
      <c r="P1701" s="2"/>
    </row>
    <row r="1702" spans="1:16" x14ac:dyDescent="0.25">
      <c r="A1702" s="27">
        <v>42455</v>
      </c>
      <c r="B1702" s="7" t="s">
        <v>9</v>
      </c>
      <c r="C1702" s="7" t="s">
        <v>11</v>
      </c>
      <c r="D1702" s="16">
        <v>589.23</v>
      </c>
      <c r="P1702" s="2"/>
    </row>
    <row r="1703" spans="1:16" x14ac:dyDescent="0.25">
      <c r="A1703" s="27">
        <v>42450</v>
      </c>
      <c r="B1703" s="7" t="s">
        <v>5</v>
      </c>
      <c r="C1703" s="7" t="s">
        <v>7</v>
      </c>
      <c r="D1703" s="16">
        <v>743.44</v>
      </c>
      <c r="P1703" s="2"/>
    </row>
    <row r="1704" spans="1:16" x14ac:dyDescent="0.25">
      <c r="A1704" s="27">
        <v>42588</v>
      </c>
      <c r="B1704" s="7" t="s">
        <v>5</v>
      </c>
      <c r="C1704" s="7" t="s">
        <v>7</v>
      </c>
      <c r="D1704" s="16">
        <v>883.77</v>
      </c>
      <c r="P1704" s="2"/>
    </row>
    <row r="1705" spans="1:16" x14ac:dyDescent="0.25">
      <c r="A1705" s="27">
        <v>42559</v>
      </c>
      <c r="B1705" s="7" t="s">
        <v>9</v>
      </c>
      <c r="C1705" s="7" t="s">
        <v>10</v>
      </c>
      <c r="D1705" s="16">
        <v>875.42</v>
      </c>
      <c r="P1705" s="2"/>
    </row>
    <row r="1706" spans="1:16" x14ac:dyDescent="0.25">
      <c r="A1706" s="27">
        <v>42449</v>
      </c>
      <c r="B1706" s="7" t="s">
        <v>4</v>
      </c>
      <c r="C1706" s="7" t="s">
        <v>11</v>
      </c>
      <c r="D1706" s="16">
        <v>322.83999999999997</v>
      </c>
      <c r="P1706" s="2"/>
    </row>
    <row r="1707" spans="1:16" x14ac:dyDescent="0.25">
      <c r="A1707" s="27">
        <v>42521</v>
      </c>
      <c r="B1707" s="7" t="s">
        <v>9</v>
      </c>
      <c r="C1707" s="7" t="s">
        <v>7</v>
      </c>
      <c r="D1707" s="16">
        <v>857.43</v>
      </c>
      <c r="P1707" s="2"/>
    </row>
    <row r="1708" spans="1:16" x14ac:dyDescent="0.25">
      <c r="A1708" s="27">
        <v>42414</v>
      </c>
      <c r="B1708" s="7" t="s">
        <v>6</v>
      </c>
      <c r="C1708" s="7" t="s">
        <v>7</v>
      </c>
      <c r="D1708" s="16">
        <v>351.84</v>
      </c>
      <c r="P1708" s="2"/>
    </row>
    <row r="1709" spans="1:16" x14ac:dyDescent="0.25">
      <c r="A1709" s="27">
        <v>42679</v>
      </c>
      <c r="B1709" s="7" t="s">
        <v>5</v>
      </c>
      <c r="C1709" s="7" t="s">
        <v>11</v>
      </c>
      <c r="D1709" s="16">
        <v>500.4</v>
      </c>
      <c r="P1709" s="2"/>
    </row>
    <row r="1710" spans="1:16" x14ac:dyDescent="0.25">
      <c r="A1710" s="27">
        <v>42687</v>
      </c>
      <c r="B1710" s="7" t="s">
        <v>5</v>
      </c>
      <c r="C1710" s="7" t="s">
        <v>7</v>
      </c>
      <c r="D1710" s="16">
        <v>414.77</v>
      </c>
      <c r="P1710" s="2"/>
    </row>
    <row r="1711" spans="1:16" x14ac:dyDescent="0.25">
      <c r="A1711" s="27">
        <v>42599</v>
      </c>
      <c r="B1711" s="7" t="s">
        <v>6</v>
      </c>
      <c r="C1711" s="7" t="s">
        <v>8</v>
      </c>
      <c r="D1711" s="16">
        <v>171.18</v>
      </c>
      <c r="P1711" s="2"/>
    </row>
    <row r="1712" spans="1:16" x14ac:dyDescent="0.25">
      <c r="A1712" s="27">
        <v>42698</v>
      </c>
      <c r="B1712" s="7" t="s">
        <v>4</v>
      </c>
      <c r="C1712" s="7" t="s">
        <v>7</v>
      </c>
      <c r="D1712" s="16">
        <v>861.84</v>
      </c>
      <c r="P1712" s="2"/>
    </row>
    <row r="1713" spans="1:16" x14ac:dyDescent="0.25">
      <c r="A1713" s="27">
        <v>42393</v>
      </c>
      <c r="B1713" s="7" t="s">
        <v>4</v>
      </c>
      <c r="C1713" s="7" t="s">
        <v>11</v>
      </c>
      <c r="D1713" s="16">
        <v>391.07</v>
      </c>
      <c r="P1713" s="2"/>
    </row>
    <row r="1714" spans="1:16" x14ac:dyDescent="0.25">
      <c r="A1714" s="27">
        <v>42420</v>
      </c>
      <c r="B1714" s="7" t="s">
        <v>4</v>
      </c>
      <c r="C1714" s="7" t="s">
        <v>11</v>
      </c>
      <c r="D1714" s="16">
        <v>369.81</v>
      </c>
      <c r="P1714" s="2"/>
    </row>
    <row r="1715" spans="1:16" x14ac:dyDescent="0.25">
      <c r="A1715" s="27">
        <v>42723</v>
      </c>
      <c r="B1715" s="7" t="s">
        <v>9</v>
      </c>
      <c r="C1715" s="7" t="s">
        <v>11</v>
      </c>
      <c r="D1715" s="16">
        <v>404.56</v>
      </c>
      <c r="P1715" s="2"/>
    </row>
    <row r="1716" spans="1:16" x14ac:dyDescent="0.25">
      <c r="A1716" s="27">
        <v>42477</v>
      </c>
      <c r="B1716" s="7" t="s">
        <v>9</v>
      </c>
      <c r="C1716" s="7" t="s">
        <v>7</v>
      </c>
      <c r="D1716" s="16">
        <v>887.61</v>
      </c>
      <c r="P1716" s="2"/>
    </row>
    <row r="1717" spans="1:16" x14ac:dyDescent="0.25">
      <c r="A1717" s="27">
        <v>42735</v>
      </c>
      <c r="B1717" s="7" t="s">
        <v>5</v>
      </c>
      <c r="C1717" s="7" t="s">
        <v>10</v>
      </c>
      <c r="D1717" s="16">
        <v>479.04</v>
      </c>
      <c r="P1717" s="2"/>
    </row>
    <row r="1718" spans="1:16" x14ac:dyDescent="0.25">
      <c r="A1718" s="27">
        <v>42595</v>
      </c>
      <c r="B1718" s="7" t="s">
        <v>9</v>
      </c>
      <c r="C1718" s="7" t="s">
        <v>10</v>
      </c>
      <c r="D1718" s="16">
        <v>400.52</v>
      </c>
      <c r="P1718" s="2"/>
    </row>
    <row r="1719" spans="1:16" x14ac:dyDescent="0.25">
      <c r="A1719" s="27">
        <v>42570</v>
      </c>
      <c r="B1719" s="7" t="s">
        <v>4</v>
      </c>
      <c r="C1719" s="7" t="s">
        <v>10</v>
      </c>
      <c r="D1719" s="16">
        <v>223.62</v>
      </c>
      <c r="P1719" s="2"/>
    </row>
    <row r="1720" spans="1:16" x14ac:dyDescent="0.25">
      <c r="A1720" s="27">
        <v>42554</v>
      </c>
      <c r="B1720" s="7" t="s">
        <v>4</v>
      </c>
      <c r="C1720" s="7" t="s">
        <v>11</v>
      </c>
      <c r="D1720" s="16">
        <v>235.89</v>
      </c>
      <c r="P1720" s="2"/>
    </row>
    <row r="1721" spans="1:16" x14ac:dyDescent="0.25">
      <c r="A1721" s="27">
        <v>42485</v>
      </c>
      <c r="B1721" s="7" t="s">
        <v>6</v>
      </c>
      <c r="C1721" s="7" t="s">
        <v>11</v>
      </c>
      <c r="D1721" s="16">
        <v>264.86</v>
      </c>
      <c r="P1721" s="2"/>
    </row>
    <row r="1722" spans="1:16" x14ac:dyDescent="0.25">
      <c r="A1722" s="27">
        <v>42650</v>
      </c>
      <c r="B1722" s="7" t="s">
        <v>6</v>
      </c>
      <c r="C1722" s="7" t="s">
        <v>10</v>
      </c>
      <c r="D1722" s="16">
        <v>582.27</v>
      </c>
      <c r="P1722" s="2"/>
    </row>
    <row r="1723" spans="1:16" x14ac:dyDescent="0.25">
      <c r="A1723" s="27">
        <v>42617</v>
      </c>
      <c r="B1723" s="7" t="s">
        <v>6</v>
      </c>
      <c r="C1723" s="7" t="s">
        <v>7</v>
      </c>
      <c r="D1723" s="16">
        <v>722.73</v>
      </c>
      <c r="P1723" s="2"/>
    </row>
    <row r="1724" spans="1:16" x14ac:dyDescent="0.25">
      <c r="A1724" s="27">
        <v>42399</v>
      </c>
      <c r="B1724" s="7" t="s">
        <v>4</v>
      </c>
      <c r="C1724" s="7" t="s">
        <v>11</v>
      </c>
      <c r="D1724" s="16">
        <v>464.54</v>
      </c>
      <c r="P1724" s="2"/>
    </row>
    <row r="1725" spans="1:16" x14ac:dyDescent="0.25">
      <c r="A1725" s="27">
        <v>42425</v>
      </c>
      <c r="B1725" s="7" t="s">
        <v>5</v>
      </c>
      <c r="C1725" s="7" t="s">
        <v>10</v>
      </c>
      <c r="D1725" s="16">
        <v>182.09</v>
      </c>
      <c r="P1725" s="2"/>
    </row>
    <row r="1726" spans="1:16" x14ac:dyDescent="0.25">
      <c r="A1726" s="27">
        <v>42528</v>
      </c>
      <c r="B1726" s="7" t="s">
        <v>9</v>
      </c>
      <c r="C1726" s="7" t="s">
        <v>10</v>
      </c>
      <c r="D1726" s="16">
        <v>886.75</v>
      </c>
      <c r="P1726" s="2"/>
    </row>
    <row r="1727" spans="1:16" x14ac:dyDescent="0.25">
      <c r="A1727" s="27">
        <v>42531</v>
      </c>
      <c r="B1727" s="7" t="s">
        <v>6</v>
      </c>
      <c r="C1727" s="7" t="s">
        <v>10</v>
      </c>
      <c r="D1727" s="16">
        <v>307.75</v>
      </c>
      <c r="P1727" s="2"/>
    </row>
    <row r="1728" spans="1:16" x14ac:dyDescent="0.25">
      <c r="A1728" s="27">
        <v>42372</v>
      </c>
      <c r="B1728" s="7" t="s">
        <v>4</v>
      </c>
      <c r="C1728" s="7" t="s">
        <v>8</v>
      </c>
      <c r="D1728" s="16">
        <v>698.23</v>
      </c>
      <c r="P1728" s="2"/>
    </row>
    <row r="1729" spans="1:16" x14ac:dyDescent="0.25">
      <c r="A1729" s="27">
        <v>42563</v>
      </c>
      <c r="B1729" s="7" t="s">
        <v>9</v>
      </c>
      <c r="C1729" s="7" t="s">
        <v>8</v>
      </c>
      <c r="D1729" s="16">
        <v>485.11</v>
      </c>
      <c r="P1729" s="2"/>
    </row>
    <row r="1730" spans="1:16" x14ac:dyDescent="0.25">
      <c r="A1730" s="27">
        <v>42421</v>
      </c>
      <c r="B1730" s="7" t="s">
        <v>4</v>
      </c>
      <c r="C1730" s="7" t="s">
        <v>7</v>
      </c>
      <c r="D1730" s="16">
        <v>634.91</v>
      </c>
      <c r="P1730" s="2"/>
    </row>
    <row r="1731" spans="1:16" x14ac:dyDescent="0.25">
      <c r="A1731" s="27">
        <v>42629</v>
      </c>
      <c r="B1731" s="7" t="s">
        <v>9</v>
      </c>
      <c r="C1731" s="7" t="s">
        <v>11</v>
      </c>
      <c r="D1731" s="16">
        <v>586.70000000000005</v>
      </c>
      <c r="P1731" s="2"/>
    </row>
    <row r="1732" spans="1:16" x14ac:dyDescent="0.25">
      <c r="A1732" s="27">
        <v>42386</v>
      </c>
      <c r="B1732" s="7" t="s">
        <v>4</v>
      </c>
      <c r="C1732" s="7" t="s">
        <v>7</v>
      </c>
      <c r="D1732" s="16">
        <v>370.12</v>
      </c>
      <c r="P1732" s="2"/>
    </row>
    <row r="1733" spans="1:16" x14ac:dyDescent="0.25">
      <c r="A1733" s="27">
        <v>42486</v>
      </c>
      <c r="B1733" s="7" t="s">
        <v>4</v>
      </c>
      <c r="C1733" s="7" t="s">
        <v>7</v>
      </c>
      <c r="D1733" s="16">
        <v>431.63</v>
      </c>
      <c r="P1733" s="2"/>
    </row>
    <row r="1734" spans="1:16" x14ac:dyDescent="0.25">
      <c r="A1734" s="27">
        <v>42523</v>
      </c>
      <c r="B1734" s="7" t="s">
        <v>6</v>
      </c>
      <c r="C1734" s="7" t="s">
        <v>7</v>
      </c>
      <c r="D1734" s="16">
        <v>287.75</v>
      </c>
      <c r="P1734" s="2"/>
    </row>
    <row r="1735" spans="1:16" x14ac:dyDescent="0.25">
      <c r="A1735" s="27">
        <v>42448</v>
      </c>
      <c r="B1735" s="7" t="s">
        <v>9</v>
      </c>
      <c r="C1735" s="7" t="s">
        <v>11</v>
      </c>
      <c r="D1735" s="16">
        <v>393.7</v>
      </c>
      <c r="P1735" s="2"/>
    </row>
    <row r="1736" spans="1:16" x14ac:dyDescent="0.25">
      <c r="A1736" s="27">
        <v>42418</v>
      </c>
      <c r="B1736" s="7" t="s">
        <v>4</v>
      </c>
      <c r="C1736" s="7" t="s">
        <v>8</v>
      </c>
      <c r="D1736" s="16">
        <v>650.07000000000005</v>
      </c>
      <c r="P1736" s="2"/>
    </row>
    <row r="1737" spans="1:16" x14ac:dyDescent="0.25">
      <c r="A1737" s="27">
        <v>42587</v>
      </c>
      <c r="B1737" s="7" t="s">
        <v>4</v>
      </c>
      <c r="C1737" s="7" t="s">
        <v>8</v>
      </c>
      <c r="D1737" s="16">
        <v>885.39</v>
      </c>
      <c r="P1737" s="2"/>
    </row>
    <row r="1738" spans="1:16" x14ac:dyDescent="0.25">
      <c r="A1738" s="27">
        <v>42671</v>
      </c>
      <c r="B1738" s="7" t="s">
        <v>4</v>
      </c>
      <c r="C1738" s="7" t="s">
        <v>11</v>
      </c>
      <c r="D1738" s="16">
        <v>819.29</v>
      </c>
      <c r="P1738" s="2"/>
    </row>
    <row r="1739" spans="1:16" x14ac:dyDescent="0.25">
      <c r="A1739" s="27">
        <v>42418</v>
      </c>
      <c r="B1739" s="7" t="s">
        <v>5</v>
      </c>
      <c r="C1739" s="7" t="s">
        <v>11</v>
      </c>
      <c r="D1739" s="16">
        <v>276.04000000000002</v>
      </c>
      <c r="P1739" s="2"/>
    </row>
    <row r="1740" spans="1:16" x14ac:dyDescent="0.25">
      <c r="A1740" s="27">
        <v>42447</v>
      </c>
      <c r="B1740" s="7" t="s">
        <v>9</v>
      </c>
      <c r="C1740" s="7" t="s">
        <v>11</v>
      </c>
      <c r="D1740" s="16">
        <v>853.56</v>
      </c>
      <c r="P1740" s="2"/>
    </row>
    <row r="1741" spans="1:16" x14ac:dyDescent="0.25">
      <c r="A1741" s="27">
        <v>42540</v>
      </c>
      <c r="B1741" s="7" t="s">
        <v>6</v>
      </c>
      <c r="C1741" s="7" t="s">
        <v>10</v>
      </c>
      <c r="D1741" s="16">
        <v>295.64</v>
      </c>
      <c r="P1741" s="2"/>
    </row>
    <row r="1742" spans="1:16" x14ac:dyDescent="0.25">
      <c r="A1742" s="27">
        <v>42484</v>
      </c>
      <c r="B1742" s="7" t="s">
        <v>9</v>
      </c>
      <c r="C1742" s="7" t="s">
        <v>8</v>
      </c>
      <c r="D1742" s="16">
        <v>597.88</v>
      </c>
      <c r="P1742" s="2"/>
    </row>
    <row r="1743" spans="1:16" x14ac:dyDescent="0.25">
      <c r="A1743" s="27">
        <v>42722</v>
      </c>
      <c r="B1743" s="7" t="s">
        <v>9</v>
      </c>
      <c r="C1743" s="7" t="s">
        <v>11</v>
      </c>
      <c r="D1743" s="16">
        <v>808.32</v>
      </c>
      <c r="P1743" s="2"/>
    </row>
    <row r="1744" spans="1:16" x14ac:dyDescent="0.25">
      <c r="A1744" s="27">
        <v>42410</v>
      </c>
      <c r="B1744" s="7" t="s">
        <v>9</v>
      </c>
      <c r="C1744" s="7" t="s">
        <v>11</v>
      </c>
      <c r="D1744" s="16">
        <v>336.96</v>
      </c>
      <c r="P1744" s="2"/>
    </row>
    <row r="1745" spans="1:16" x14ac:dyDescent="0.25">
      <c r="A1745" s="27">
        <v>42644</v>
      </c>
      <c r="B1745" s="7" t="s">
        <v>5</v>
      </c>
      <c r="C1745" s="7" t="s">
        <v>8</v>
      </c>
      <c r="D1745" s="16">
        <v>892.88</v>
      </c>
      <c r="P1745" s="2"/>
    </row>
    <row r="1746" spans="1:16" x14ac:dyDescent="0.25">
      <c r="A1746" s="27">
        <v>42735</v>
      </c>
      <c r="B1746" s="7" t="s">
        <v>5</v>
      </c>
      <c r="C1746" s="7" t="s">
        <v>7</v>
      </c>
      <c r="D1746" s="16">
        <v>641.77</v>
      </c>
      <c r="P1746" s="2"/>
    </row>
    <row r="1747" spans="1:16" x14ac:dyDescent="0.25">
      <c r="A1747" s="27">
        <v>42426</v>
      </c>
      <c r="B1747" s="7" t="s">
        <v>6</v>
      </c>
      <c r="C1747" s="7" t="s">
        <v>10</v>
      </c>
      <c r="D1747" s="16">
        <v>766.76</v>
      </c>
      <c r="P1747" s="2"/>
    </row>
    <row r="1748" spans="1:16" x14ac:dyDescent="0.25">
      <c r="A1748" s="27">
        <v>42559</v>
      </c>
      <c r="B1748" s="7" t="s">
        <v>9</v>
      </c>
      <c r="C1748" s="7" t="s">
        <v>10</v>
      </c>
      <c r="D1748" s="16">
        <v>796.33</v>
      </c>
      <c r="P1748" s="2"/>
    </row>
    <row r="1749" spans="1:16" x14ac:dyDescent="0.25">
      <c r="A1749" s="27">
        <v>42570</v>
      </c>
      <c r="B1749" s="7" t="s">
        <v>5</v>
      </c>
      <c r="C1749" s="7" t="s">
        <v>11</v>
      </c>
      <c r="D1749" s="16">
        <v>406.17</v>
      </c>
      <c r="P1749" s="2"/>
    </row>
    <row r="1750" spans="1:16" x14ac:dyDescent="0.25">
      <c r="A1750" s="27">
        <v>42371</v>
      </c>
      <c r="B1750" s="7" t="s">
        <v>5</v>
      </c>
      <c r="C1750" s="7" t="s">
        <v>10</v>
      </c>
      <c r="D1750" s="16">
        <v>634.07000000000005</v>
      </c>
      <c r="P1750" s="2"/>
    </row>
    <row r="1751" spans="1:16" x14ac:dyDescent="0.25">
      <c r="A1751" s="27">
        <v>42448</v>
      </c>
      <c r="B1751" s="7" t="s">
        <v>6</v>
      </c>
      <c r="C1751" s="7" t="s">
        <v>8</v>
      </c>
      <c r="D1751" s="16">
        <v>472.11</v>
      </c>
      <c r="P1751" s="2"/>
    </row>
    <row r="1752" spans="1:16" x14ac:dyDescent="0.25">
      <c r="A1752" s="27">
        <v>42438</v>
      </c>
      <c r="B1752" s="7" t="s">
        <v>5</v>
      </c>
      <c r="C1752" s="7" t="s">
        <v>8</v>
      </c>
      <c r="D1752" s="16">
        <v>699.22</v>
      </c>
      <c r="P1752" s="2"/>
    </row>
    <row r="1753" spans="1:16" x14ac:dyDescent="0.25">
      <c r="A1753" s="27">
        <v>42693</v>
      </c>
      <c r="B1753" s="7" t="s">
        <v>4</v>
      </c>
      <c r="C1753" s="7" t="s">
        <v>10</v>
      </c>
      <c r="D1753" s="16">
        <v>542.19000000000005</v>
      </c>
      <c r="P1753" s="2"/>
    </row>
    <row r="1754" spans="1:16" x14ac:dyDescent="0.25">
      <c r="A1754" s="27">
        <v>42385</v>
      </c>
      <c r="B1754" s="7" t="s">
        <v>6</v>
      </c>
      <c r="C1754" s="7" t="s">
        <v>8</v>
      </c>
      <c r="D1754" s="16">
        <v>199.27</v>
      </c>
      <c r="P1754" s="2"/>
    </row>
    <row r="1755" spans="1:16" x14ac:dyDescent="0.25">
      <c r="A1755" s="27">
        <v>42505</v>
      </c>
      <c r="B1755" s="7" t="s">
        <v>6</v>
      </c>
      <c r="C1755" s="7" t="s">
        <v>7</v>
      </c>
      <c r="D1755" s="16">
        <v>321.29000000000002</v>
      </c>
      <c r="P1755" s="2"/>
    </row>
    <row r="1756" spans="1:16" x14ac:dyDescent="0.25">
      <c r="A1756" s="27">
        <v>42468</v>
      </c>
      <c r="B1756" s="7" t="s">
        <v>5</v>
      </c>
      <c r="C1756" s="7" t="s">
        <v>7</v>
      </c>
      <c r="D1756" s="16">
        <v>588.01</v>
      </c>
      <c r="P1756" s="2"/>
    </row>
    <row r="1757" spans="1:16" x14ac:dyDescent="0.25">
      <c r="A1757" s="27">
        <v>42478</v>
      </c>
      <c r="B1757" s="7" t="s">
        <v>4</v>
      </c>
      <c r="C1757" s="7" t="s">
        <v>8</v>
      </c>
      <c r="D1757" s="16">
        <v>647.12</v>
      </c>
      <c r="P1757" s="2"/>
    </row>
    <row r="1758" spans="1:16" x14ac:dyDescent="0.25">
      <c r="A1758" s="27">
        <v>42663</v>
      </c>
      <c r="B1758" s="7" t="s">
        <v>6</v>
      </c>
      <c r="C1758" s="7" t="s">
        <v>8</v>
      </c>
      <c r="D1758" s="16">
        <v>654.20000000000005</v>
      </c>
      <c r="P1758" s="2"/>
    </row>
    <row r="1759" spans="1:16" x14ac:dyDescent="0.25">
      <c r="A1759" s="27">
        <v>42377</v>
      </c>
      <c r="B1759" s="7" t="s">
        <v>5</v>
      </c>
      <c r="C1759" s="7" t="s">
        <v>11</v>
      </c>
      <c r="D1759" s="16">
        <v>650.79</v>
      </c>
      <c r="P1759" s="2"/>
    </row>
    <row r="1760" spans="1:16" x14ac:dyDescent="0.25">
      <c r="A1760" s="27">
        <v>42465</v>
      </c>
      <c r="B1760" s="7" t="s">
        <v>4</v>
      </c>
      <c r="C1760" s="7" t="s">
        <v>8</v>
      </c>
      <c r="D1760" s="16">
        <v>593.44000000000005</v>
      </c>
      <c r="P1760" s="2"/>
    </row>
    <row r="1761" spans="1:16" x14ac:dyDescent="0.25">
      <c r="A1761" s="27">
        <v>42635</v>
      </c>
      <c r="B1761" s="7" t="s">
        <v>9</v>
      </c>
      <c r="C1761" s="7" t="s">
        <v>10</v>
      </c>
      <c r="D1761" s="16">
        <v>838.36</v>
      </c>
      <c r="P1761" s="2"/>
    </row>
    <row r="1762" spans="1:16" x14ac:dyDescent="0.25">
      <c r="A1762" s="27">
        <v>42409</v>
      </c>
      <c r="B1762" s="7" t="s">
        <v>6</v>
      </c>
      <c r="C1762" s="7" t="s">
        <v>7</v>
      </c>
      <c r="D1762" s="16">
        <v>442.83</v>
      </c>
      <c r="P1762" s="2"/>
    </row>
    <row r="1763" spans="1:16" x14ac:dyDescent="0.25">
      <c r="A1763" s="27">
        <v>42671</v>
      </c>
      <c r="B1763" s="7" t="s">
        <v>4</v>
      </c>
      <c r="C1763" s="7" t="s">
        <v>10</v>
      </c>
      <c r="D1763" s="16">
        <v>701.71</v>
      </c>
      <c r="P1763" s="2"/>
    </row>
    <row r="1764" spans="1:16" x14ac:dyDescent="0.25">
      <c r="A1764" s="27">
        <v>42571</v>
      </c>
      <c r="B1764" s="7" t="s">
        <v>4</v>
      </c>
      <c r="C1764" s="7" t="s">
        <v>10</v>
      </c>
      <c r="D1764" s="16">
        <v>773.43</v>
      </c>
      <c r="P1764" s="2"/>
    </row>
    <row r="1765" spans="1:16" x14ac:dyDescent="0.25">
      <c r="A1765" s="27">
        <v>42562</v>
      </c>
      <c r="B1765" s="7" t="s">
        <v>6</v>
      </c>
      <c r="C1765" s="7" t="s">
        <v>8</v>
      </c>
      <c r="D1765" s="16">
        <v>801.57</v>
      </c>
      <c r="P1765" s="2"/>
    </row>
    <row r="1766" spans="1:16" x14ac:dyDescent="0.25">
      <c r="A1766" s="27">
        <v>42410</v>
      </c>
      <c r="B1766" s="7" t="s">
        <v>9</v>
      </c>
      <c r="C1766" s="7" t="s">
        <v>10</v>
      </c>
      <c r="D1766" s="16">
        <v>844.01</v>
      </c>
      <c r="P1766" s="2"/>
    </row>
    <row r="1767" spans="1:16" x14ac:dyDescent="0.25">
      <c r="A1767" s="27">
        <v>42442</v>
      </c>
      <c r="B1767" s="7" t="s">
        <v>4</v>
      </c>
      <c r="C1767" s="7" t="s">
        <v>11</v>
      </c>
      <c r="D1767" s="16">
        <v>102.72</v>
      </c>
      <c r="P1767" s="2"/>
    </row>
    <row r="1768" spans="1:16" x14ac:dyDescent="0.25">
      <c r="A1768" s="27">
        <v>42531</v>
      </c>
      <c r="B1768" s="7" t="s">
        <v>9</v>
      </c>
      <c r="C1768" s="7" t="s">
        <v>11</v>
      </c>
      <c r="D1768" s="16">
        <v>607.34</v>
      </c>
      <c r="P1768" s="2"/>
    </row>
    <row r="1769" spans="1:16" x14ac:dyDescent="0.25">
      <c r="A1769" s="27">
        <v>42575</v>
      </c>
      <c r="B1769" s="7" t="s">
        <v>4</v>
      </c>
      <c r="C1769" s="7" t="s">
        <v>7</v>
      </c>
      <c r="D1769" s="16">
        <v>697.97</v>
      </c>
      <c r="P1769" s="2"/>
    </row>
    <row r="1770" spans="1:16" x14ac:dyDescent="0.25">
      <c r="A1770" s="27">
        <v>42654</v>
      </c>
      <c r="B1770" s="7" t="s">
        <v>9</v>
      </c>
      <c r="C1770" s="7" t="s">
        <v>8</v>
      </c>
      <c r="D1770" s="16">
        <v>341.6</v>
      </c>
      <c r="P1770" s="2"/>
    </row>
    <row r="1771" spans="1:16" x14ac:dyDescent="0.25">
      <c r="A1771" s="27">
        <v>42689</v>
      </c>
      <c r="B1771" s="7" t="s">
        <v>9</v>
      </c>
      <c r="C1771" s="7" t="s">
        <v>8</v>
      </c>
      <c r="D1771" s="16">
        <v>733.42</v>
      </c>
      <c r="P1771" s="2"/>
    </row>
    <row r="1772" spans="1:16" x14ac:dyDescent="0.25">
      <c r="A1772" s="27">
        <v>42415</v>
      </c>
      <c r="B1772" s="7" t="s">
        <v>6</v>
      </c>
      <c r="C1772" s="7" t="s">
        <v>8</v>
      </c>
      <c r="D1772" s="16">
        <v>557.12</v>
      </c>
      <c r="P1772" s="2"/>
    </row>
    <row r="1773" spans="1:16" x14ac:dyDescent="0.25">
      <c r="A1773" s="27">
        <v>42727</v>
      </c>
      <c r="B1773" s="7" t="s">
        <v>6</v>
      </c>
      <c r="C1773" s="7" t="s">
        <v>11</v>
      </c>
      <c r="D1773" s="16">
        <v>605.77</v>
      </c>
      <c r="P1773" s="2"/>
    </row>
    <row r="1774" spans="1:16" x14ac:dyDescent="0.25">
      <c r="A1774" s="27">
        <v>42542</v>
      </c>
      <c r="B1774" s="7" t="s">
        <v>4</v>
      </c>
      <c r="C1774" s="7" t="s">
        <v>8</v>
      </c>
      <c r="D1774" s="16">
        <v>401.85</v>
      </c>
      <c r="P1774" s="2"/>
    </row>
    <row r="1775" spans="1:16" x14ac:dyDescent="0.25">
      <c r="A1775" s="27">
        <v>42566</v>
      </c>
      <c r="B1775" s="7" t="s">
        <v>9</v>
      </c>
      <c r="C1775" s="7" t="s">
        <v>11</v>
      </c>
      <c r="D1775" s="16">
        <v>612.49</v>
      </c>
      <c r="P1775" s="2"/>
    </row>
    <row r="1776" spans="1:16" x14ac:dyDescent="0.25">
      <c r="A1776" s="27">
        <v>42583</v>
      </c>
      <c r="B1776" s="7" t="s">
        <v>9</v>
      </c>
      <c r="C1776" s="7" t="s">
        <v>8</v>
      </c>
      <c r="D1776" s="16">
        <v>598.36</v>
      </c>
      <c r="P1776" s="2"/>
    </row>
    <row r="1777" spans="1:16" x14ac:dyDescent="0.25">
      <c r="A1777" s="27">
        <v>42464</v>
      </c>
      <c r="B1777" s="7" t="s">
        <v>6</v>
      </c>
      <c r="C1777" s="7" t="s">
        <v>7</v>
      </c>
      <c r="D1777" s="16">
        <v>165.41</v>
      </c>
      <c r="P1777" s="2"/>
    </row>
    <row r="1778" spans="1:16" x14ac:dyDescent="0.25">
      <c r="A1778" s="27">
        <v>42513</v>
      </c>
      <c r="B1778" s="7" t="s">
        <v>5</v>
      </c>
      <c r="C1778" s="7" t="s">
        <v>10</v>
      </c>
      <c r="D1778" s="16">
        <v>327.13</v>
      </c>
      <c r="P1778" s="2"/>
    </row>
    <row r="1779" spans="1:16" x14ac:dyDescent="0.25">
      <c r="A1779" s="27">
        <v>42396</v>
      </c>
      <c r="B1779" s="7" t="s">
        <v>6</v>
      </c>
      <c r="C1779" s="7" t="s">
        <v>11</v>
      </c>
      <c r="D1779" s="16">
        <v>455.86</v>
      </c>
      <c r="P1779" s="2"/>
    </row>
    <row r="1780" spans="1:16" x14ac:dyDescent="0.25">
      <c r="A1780" s="27">
        <v>42391</v>
      </c>
      <c r="B1780" s="7" t="s">
        <v>9</v>
      </c>
      <c r="C1780" s="7" t="s">
        <v>10</v>
      </c>
      <c r="D1780" s="16">
        <v>493.71</v>
      </c>
      <c r="P1780" s="2"/>
    </row>
    <row r="1781" spans="1:16" x14ac:dyDescent="0.25">
      <c r="A1781" s="27">
        <v>42588</v>
      </c>
      <c r="B1781" s="7" t="s">
        <v>6</v>
      </c>
      <c r="C1781" s="7" t="s">
        <v>7</v>
      </c>
      <c r="D1781" s="16">
        <v>118.92</v>
      </c>
      <c r="P1781" s="2"/>
    </row>
    <row r="1782" spans="1:16" x14ac:dyDescent="0.25">
      <c r="A1782" s="27">
        <v>42719</v>
      </c>
      <c r="B1782" s="7" t="s">
        <v>9</v>
      </c>
      <c r="C1782" s="7" t="s">
        <v>11</v>
      </c>
      <c r="D1782" s="16">
        <v>192.13</v>
      </c>
      <c r="P1782" s="2"/>
    </row>
    <row r="1783" spans="1:16" x14ac:dyDescent="0.25">
      <c r="A1783" s="27">
        <v>42704</v>
      </c>
      <c r="B1783" s="7" t="s">
        <v>6</v>
      </c>
      <c r="C1783" s="7" t="s">
        <v>10</v>
      </c>
      <c r="D1783" s="16">
        <v>666.87</v>
      </c>
      <c r="P1783" s="2"/>
    </row>
    <row r="1784" spans="1:16" x14ac:dyDescent="0.25">
      <c r="A1784" s="27">
        <v>42525</v>
      </c>
      <c r="B1784" s="7" t="s">
        <v>6</v>
      </c>
      <c r="C1784" s="7" t="s">
        <v>8</v>
      </c>
      <c r="D1784" s="16">
        <v>632.07000000000005</v>
      </c>
      <c r="P1784" s="2"/>
    </row>
    <row r="1785" spans="1:16" x14ac:dyDescent="0.25">
      <c r="A1785" s="27">
        <v>42441</v>
      </c>
      <c r="B1785" s="7" t="s">
        <v>9</v>
      </c>
      <c r="C1785" s="7" t="s">
        <v>11</v>
      </c>
      <c r="D1785" s="16">
        <v>793.52</v>
      </c>
      <c r="P1785" s="2"/>
    </row>
    <row r="1786" spans="1:16" x14ac:dyDescent="0.25">
      <c r="A1786" s="27">
        <v>42412</v>
      </c>
      <c r="B1786" s="7" t="s">
        <v>9</v>
      </c>
      <c r="C1786" s="7" t="s">
        <v>7</v>
      </c>
      <c r="D1786" s="16">
        <v>751.93</v>
      </c>
      <c r="P1786" s="2"/>
    </row>
    <row r="1787" spans="1:16" x14ac:dyDescent="0.25">
      <c r="A1787" s="27">
        <v>42625</v>
      </c>
      <c r="B1787" s="7" t="s">
        <v>9</v>
      </c>
      <c r="C1787" s="7" t="s">
        <v>11</v>
      </c>
      <c r="D1787" s="16">
        <v>106.23</v>
      </c>
      <c r="P1787" s="2"/>
    </row>
    <row r="1788" spans="1:16" x14ac:dyDescent="0.25">
      <c r="A1788" s="27">
        <v>42616</v>
      </c>
      <c r="B1788" s="7" t="s">
        <v>6</v>
      </c>
      <c r="C1788" s="7" t="s">
        <v>7</v>
      </c>
      <c r="D1788" s="16">
        <v>439.43</v>
      </c>
      <c r="P1788" s="2"/>
    </row>
    <row r="1789" spans="1:16" x14ac:dyDescent="0.25">
      <c r="A1789" s="27">
        <v>42577</v>
      </c>
      <c r="B1789" s="7" t="s">
        <v>6</v>
      </c>
      <c r="C1789" s="7" t="s">
        <v>7</v>
      </c>
      <c r="D1789" s="16">
        <v>589.99</v>
      </c>
      <c r="P1789" s="2"/>
    </row>
    <row r="1790" spans="1:16" x14ac:dyDescent="0.25">
      <c r="A1790" s="27">
        <v>42471</v>
      </c>
      <c r="B1790" s="7" t="s">
        <v>9</v>
      </c>
      <c r="C1790" s="7" t="s">
        <v>10</v>
      </c>
      <c r="D1790" s="16">
        <v>802.02</v>
      </c>
      <c r="P1790" s="2"/>
    </row>
    <row r="1791" spans="1:16" x14ac:dyDescent="0.25">
      <c r="A1791" s="27">
        <v>42424</v>
      </c>
      <c r="B1791" s="7" t="s">
        <v>5</v>
      </c>
      <c r="C1791" s="7" t="s">
        <v>11</v>
      </c>
      <c r="D1791" s="16">
        <v>121.16</v>
      </c>
      <c r="P1791" s="2"/>
    </row>
    <row r="1792" spans="1:16" x14ac:dyDescent="0.25">
      <c r="A1792" s="27">
        <v>42645</v>
      </c>
      <c r="B1792" s="7" t="s">
        <v>5</v>
      </c>
      <c r="C1792" s="7" t="s">
        <v>7</v>
      </c>
      <c r="D1792" s="16">
        <v>878.33</v>
      </c>
      <c r="P1792" s="2"/>
    </row>
    <row r="1793" spans="1:16" x14ac:dyDescent="0.25">
      <c r="A1793" s="27">
        <v>42619</v>
      </c>
      <c r="B1793" s="7" t="s">
        <v>5</v>
      </c>
      <c r="C1793" s="7" t="s">
        <v>8</v>
      </c>
      <c r="D1793" s="16">
        <v>432.34</v>
      </c>
      <c r="P1793" s="2"/>
    </row>
    <row r="1794" spans="1:16" x14ac:dyDescent="0.25">
      <c r="A1794" s="27">
        <v>42371</v>
      </c>
      <c r="B1794" s="7" t="s">
        <v>6</v>
      </c>
      <c r="C1794" s="7" t="s">
        <v>11</v>
      </c>
      <c r="D1794" s="16">
        <v>551.16999999999996</v>
      </c>
      <c r="P1794" s="2"/>
    </row>
    <row r="1795" spans="1:16" x14ac:dyDescent="0.25">
      <c r="A1795" s="27">
        <v>42705</v>
      </c>
      <c r="B1795" s="7" t="s">
        <v>6</v>
      </c>
      <c r="C1795" s="7" t="s">
        <v>11</v>
      </c>
      <c r="D1795" s="16">
        <v>666.41</v>
      </c>
      <c r="P1795" s="2"/>
    </row>
    <row r="1796" spans="1:16" x14ac:dyDescent="0.25">
      <c r="A1796" s="27">
        <v>42392</v>
      </c>
      <c r="B1796" s="7" t="s">
        <v>5</v>
      </c>
      <c r="C1796" s="7" t="s">
        <v>10</v>
      </c>
      <c r="D1796" s="16">
        <v>592.91</v>
      </c>
      <c r="P1796" s="2"/>
    </row>
    <row r="1797" spans="1:16" x14ac:dyDescent="0.25">
      <c r="A1797" s="27">
        <v>42626</v>
      </c>
      <c r="B1797" s="7" t="s">
        <v>6</v>
      </c>
      <c r="C1797" s="7" t="s">
        <v>10</v>
      </c>
      <c r="D1797" s="16">
        <v>100.34</v>
      </c>
      <c r="P1797" s="2"/>
    </row>
    <row r="1798" spans="1:16" x14ac:dyDescent="0.25">
      <c r="A1798" s="27">
        <v>42395</v>
      </c>
      <c r="B1798" s="7" t="s">
        <v>9</v>
      </c>
      <c r="C1798" s="7" t="s">
        <v>10</v>
      </c>
      <c r="D1798" s="16">
        <v>800.35</v>
      </c>
      <c r="P1798" s="2"/>
    </row>
    <row r="1799" spans="1:16" x14ac:dyDescent="0.25">
      <c r="A1799" s="27">
        <v>42391</v>
      </c>
      <c r="B1799" s="7" t="s">
        <v>9</v>
      </c>
      <c r="C1799" s="7" t="s">
        <v>8</v>
      </c>
      <c r="D1799" s="16">
        <v>462.19</v>
      </c>
      <c r="P1799" s="2"/>
    </row>
    <row r="1800" spans="1:16" x14ac:dyDescent="0.25">
      <c r="A1800" s="27">
        <v>42618</v>
      </c>
      <c r="B1800" s="7" t="s">
        <v>9</v>
      </c>
      <c r="C1800" s="7" t="s">
        <v>11</v>
      </c>
      <c r="D1800" s="16">
        <v>222.72</v>
      </c>
      <c r="P1800" s="2"/>
    </row>
    <row r="1801" spans="1:16" x14ac:dyDescent="0.25">
      <c r="A1801" s="27">
        <v>42440</v>
      </c>
      <c r="B1801" s="7" t="s">
        <v>4</v>
      </c>
      <c r="C1801" s="7" t="s">
        <v>8</v>
      </c>
      <c r="D1801" s="16">
        <v>574.95000000000005</v>
      </c>
      <c r="P1801" s="2"/>
    </row>
    <row r="1802" spans="1:16" x14ac:dyDescent="0.25">
      <c r="A1802" s="27">
        <v>42660</v>
      </c>
      <c r="B1802" s="7" t="s">
        <v>6</v>
      </c>
      <c r="C1802" s="7" t="s">
        <v>7</v>
      </c>
      <c r="D1802" s="16">
        <v>264.87</v>
      </c>
      <c r="P1802" s="2"/>
    </row>
    <row r="1803" spans="1:16" x14ac:dyDescent="0.25">
      <c r="A1803" s="27">
        <v>42609</v>
      </c>
      <c r="B1803" s="7" t="s">
        <v>9</v>
      </c>
      <c r="C1803" s="7" t="s">
        <v>7</v>
      </c>
      <c r="D1803" s="16">
        <v>523.22</v>
      </c>
      <c r="P1803" s="2"/>
    </row>
    <row r="1804" spans="1:16" x14ac:dyDescent="0.25">
      <c r="A1804" s="27">
        <v>42461</v>
      </c>
      <c r="B1804" s="7" t="s">
        <v>6</v>
      </c>
      <c r="C1804" s="7" t="s">
        <v>10</v>
      </c>
      <c r="D1804" s="16">
        <v>342.88</v>
      </c>
      <c r="P1804" s="2"/>
    </row>
    <row r="1805" spans="1:16" x14ac:dyDescent="0.25">
      <c r="A1805" s="27">
        <v>42716</v>
      </c>
      <c r="B1805" s="7" t="s">
        <v>5</v>
      </c>
      <c r="C1805" s="7" t="s">
        <v>11</v>
      </c>
      <c r="D1805" s="16">
        <v>802.53</v>
      </c>
      <c r="P1805" s="2"/>
    </row>
    <row r="1806" spans="1:16" x14ac:dyDescent="0.25">
      <c r="A1806" s="27">
        <v>42538</v>
      </c>
      <c r="B1806" s="7" t="s">
        <v>6</v>
      </c>
      <c r="C1806" s="7" t="s">
        <v>7</v>
      </c>
      <c r="D1806" s="16">
        <v>771.43</v>
      </c>
      <c r="P1806" s="2"/>
    </row>
    <row r="1807" spans="1:16" x14ac:dyDescent="0.25">
      <c r="A1807" s="27">
        <v>42689</v>
      </c>
      <c r="B1807" s="7" t="s">
        <v>5</v>
      </c>
      <c r="C1807" s="7" t="s">
        <v>7</v>
      </c>
      <c r="D1807" s="16">
        <v>249.46</v>
      </c>
      <c r="P1807" s="2"/>
    </row>
    <row r="1808" spans="1:16" x14ac:dyDescent="0.25">
      <c r="A1808" s="27">
        <v>42415</v>
      </c>
      <c r="B1808" s="7" t="s">
        <v>9</v>
      </c>
      <c r="C1808" s="7" t="s">
        <v>7</v>
      </c>
      <c r="D1808" s="16">
        <v>575.09</v>
      </c>
      <c r="P1808" s="2"/>
    </row>
    <row r="1809" spans="1:16" x14ac:dyDescent="0.25">
      <c r="A1809" s="27">
        <v>42608</v>
      </c>
      <c r="B1809" s="7" t="s">
        <v>5</v>
      </c>
      <c r="C1809" s="7" t="s">
        <v>11</v>
      </c>
      <c r="D1809" s="16">
        <v>400.78</v>
      </c>
      <c r="P1809" s="2"/>
    </row>
    <row r="1810" spans="1:16" x14ac:dyDescent="0.25">
      <c r="A1810" s="27">
        <v>42385</v>
      </c>
      <c r="B1810" s="7" t="s">
        <v>5</v>
      </c>
      <c r="C1810" s="7" t="s">
        <v>7</v>
      </c>
      <c r="D1810" s="16">
        <v>644.97</v>
      </c>
      <c r="P1810" s="2"/>
    </row>
    <row r="1811" spans="1:16" x14ac:dyDescent="0.25">
      <c r="A1811" s="27">
        <v>42707</v>
      </c>
      <c r="B1811" s="7" t="s">
        <v>6</v>
      </c>
      <c r="C1811" s="7" t="s">
        <v>10</v>
      </c>
      <c r="D1811" s="16">
        <v>878.49</v>
      </c>
      <c r="P1811" s="2"/>
    </row>
    <row r="1812" spans="1:16" x14ac:dyDescent="0.25">
      <c r="A1812" s="27">
        <v>42516</v>
      </c>
      <c r="B1812" s="7" t="s">
        <v>4</v>
      </c>
      <c r="C1812" s="7" t="s">
        <v>7</v>
      </c>
      <c r="D1812" s="16">
        <v>713.15</v>
      </c>
      <c r="P1812" s="2"/>
    </row>
    <row r="1813" spans="1:16" x14ac:dyDescent="0.25">
      <c r="A1813" s="27">
        <v>42652</v>
      </c>
      <c r="B1813" s="7" t="s">
        <v>6</v>
      </c>
      <c r="C1813" s="7" t="s">
        <v>11</v>
      </c>
      <c r="D1813" s="16">
        <v>718.48</v>
      </c>
      <c r="P1813" s="2"/>
    </row>
    <row r="1814" spans="1:16" x14ac:dyDescent="0.25">
      <c r="A1814" s="27">
        <v>42715</v>
      </c>
      <c r="B1814" s="7" t="s">
        <v>4</v>
      </c>
      <c r="C1814" s="7" t="s">
        <v>8</v>
      </c>
      <c r="D1814" s="16">
        <v>621</v>
      </c>
      <c r="P1814" s="2"/>
    </row>
    <row r="1815" spans="1:16" x14ac:dyDescent="0.25">
      <c r="A1815" s="27">
        <v>42533</v>
      </c>
      <c r="B1815" s="7" t="s">
        <v>6</v>
      </c>
      <c r="C1815" s="7" t="s">
        <v>10</v>
      </c>
      <c r="D1815" s="16">
        <v>238.83</v>
      </c>
      <c r="P1815" s="2"/>
    </row>
    <row r="1816" spans="1:16" x14ac:dyDescent="0.25">
      <c r="A1816" s="27">
        <v>42478</v>
      </c>
      <c r="B1816" s="7" t="s">
        <v>5</v>
      </c>
      <c r="C1816" s="7" t="s">
        <v>7</v>
      </c>
      <c r="D1816" s="16">
        <v>201.33</v>
      </c>
      <c r="P1816" s="2"/>
    </row>
    <row r="1817" spans="1:16" x14ac:dyDescent="0.25">
      <c r="A1817" s="27">
        <v>42492</v>
      </c>
      <c r="B1817" s="7" t="s">
        <v>5</v>
      </c>
      <c r="C1817" s="7" t="s">
        <v>8</v>
      </c>
      <c r="D1817" s="16">
        <v>431.42</v>
      </c>
      <c r="P1817" s="2"/>
    </row>
    <row r="1818" spans="1:16" x14ac:dyDescent="0.25">
      <c r="A1818" s="27">
        <v>42602</v>
      </c>
      <c r="B1818" s="7" t="s">
        <v>9</v>
      </c>
      <c r="C1818" s="7" t="s">
        <v>7</v>
      </c>
      <c r="D1818" s="16">
        <v>369.59</v>
      </c>
      <c r="P1818" s="2"/>
    </row>
    <row r="1819" spans="1:16" x14ac:dyDescent="0.25">
      <c r="A1819" s="27">
        <v>42576</v>
      </c>
      <c r="B1819" s="7" t="s">
        <v>6</v>
      </c>
      <c r="C1819" s="7" t="s">
        <v>7</v>
      </c>
      <c r="D1819" s="16">
        <v>107.67</v>
      </c>
      <c r="P1819" s="2"/>
    </row>
    <row r="1820" spans="1:16" x14ac:dyDescent="0.25">
      <c r="A1820" s="27">
        <v>42498</v>
      </c>
      <c r="B1820" s="7" t="s">
        <v>6</v>
      </c>
      <c r="C1820" s="7" t="s">
        <v>8</v>
      </c>
      <c r="D1820" s="16">
        <v>767.1</v>
      </c>
      <c r="P1820" s="2"/>
    </row>
    <row r="1821" spans="1:16" x14ac:dyDescent="0.25">
      <c r="A1821" s="27">
        <v>42522</v>
      </c>
      <c r="B1821" s="7" t="s">
        <v>4</v>
      </c>
      <c r="C1821" s="7" t="s">
        <v>8</v>
      </c>
      <c r="D1821" s="16">
        <v>836.03</v>
      </c>
      <c r="P1821" s="2"/>
    </row>
    <row r="1822" spans="1:16" x14ac:dyDescent="0.25">
      <c r="A1822" s="27">
        <v>42464</v>
      </c>
      <c r="B1822" s="7" t="s">
        <v>4</v>
      </c>
      <c r="C1822" s="7" t="s">
        <v>7</v>
      </c>
      <c r="D1822" s="16">
        <v>381.56</v>
      </c>
      <c r="P1822" s="2"/>
    </row>
    <row r="1823" spans="1:16" x14ac:dyDescent="0.25">
      <c r="A1823" s="27">
        <v>42471</v>
      </c>
      <c r="B1823" s="7" t="s">
        <v>5</v>
      </c>
      <c r="C1823" s="7" t="s">
        <v>8</v>
      </c>
      <c r="D1823" s="16">
        <v>457.33</v>
      </c>
      <c r="P1823" s="2"/>
    </row>
    <row r="1824" spans="1:16" x14ac:dyDescent="0.25">
      <c r="A1824" s="27">
        <v>42614</v>
      </c>
      <c r="B1824" s="7" t="s">
        <v>6</v>
      </c>
      <c r="C1824" s="7" t="s">
        <v>8</v>
      </c>
      <c r="D1824" s="16">
        <v>322</v>
      </c>
      <c r="P1824" s="2"/>
    </row>
    <row r="1825" spans="1:16" x14ac:dyDescent="0.25">
      <c r="A1825" s="27">
        <v>42388</v>
      </c>
      <c r="B1825" s="7" t="s">
        <v>4</v>
      </c>
      <c r="C1825" s="7" t="s">
        <v>7</v>
      </c>
      <c r="D1825" s="16">
        <v>149.59</v>
      </c>
      <c r="P1825" s="2"/>
    </row>
    <row r="1826" spans="1:16" x14ac:dyDescent="0.25">
      <c r="A1826" s="27">
        <v>42594</v>
      </c>
      <c r="B1826" s="7" t="s">
        <v>5</v>
      </c>
      <c r="C1826" s="7" t="s">
        <v>7</v>
      </c>
      <c r="D1826" s="16">
        <v>815.97</v>
      </c>
      <c r="P1826" s="2"/>
    </row>
    <row r="1827" spans="1:16" x14ac:dyDescent="0.25">
      <c r="A1827" s="27">
        <v>42674</v>
      </c>
      <c r="B1827" s="7" t="s">
        <v>6</v>
      </c>
      <c r="C1827" s="7" t="s">
        <v>7</v>
      </c>
      <c r="D1827" s="16">
        <v>216.08</v>
      </c>
      <c r="P1827" s="2"/>
    </row>
    <row r="1828" spans="1:16" x14ac:dyDescent="0.25">
      <c r="A1828" s="27">
        <v>42604</v>
      </c>
      <c r="B1828" s="7" t="s">
        <v>5</v>
      </c>
      <c r="C1828" s="7" t="s">
        <v>7</v>
      </c>
      <c r="D1828" s="16">
        <v>602.28</v>
      </c>
      <c r="P1828" s="2"/>
    </row>
    <row r="1829" spans="1:16" x14ac:dyDescent="0.25">
      <c r="A1829" s="27">
        <v>42395</v>
      </c>
      <c r="B1829" s="7" t="s">
        <v>4</v>
      </c>
      <c r="C1829" s="7" t="s">
        <v>10</v>
      </c>
      <c r="D1829" s="16">
        <v>457.39</v>
      </c>
      <c r="P1829" s="2"/>
    </row>
    <row r="1830" spans="1:16" x14ac:dyDescent="0.25">
      <c r="A1830" s="27">
        <v>42638</v>
      </c>
      <c r="B1830" s="7" t="s">
        <v>5</v>
      </c>
      <c r="C1830" s="7" t="s">
        <v>8</v>
      </c>
      <c r="D1830" s="16">
        <v>581.13</v>
      </c>
      <c r="P1830" s="2"/>
    </row>
    <row r="1831" spans="1:16" x14ac:dyDescent="0.25">
      <c r="A1831" s="27">
        <v>42398</v>
      </c>
      <c r="B1831" s="7" t="s">
        <v>6</v>
      </c>
      <c r="C1831" s="7" t="s">
        <v>10</v>
      </c>
      <c r="D1831" s="16">
        <v>279.26</v>
      </c>
      <c r="P1831" s="2"/>
    </row>
    <row r="1832" spans="1:16" x14ac:dyDescent="0.25">
      <c r="A1832" s="27">
        <v>42580</v>
      </c>
      <c r="B1832" s="7" t="s">
        <v>4</v>
      </c>
      <c r="C1832" s="7" t="s">
        <v>11</v>
      </c>
      <c r="D1832" s="16">
        <v>773.5</v>
      </c>
      <c r="P1832" s="2"/>
    </row>
    <row r="1833" spans="1:16" x14ac:dyDescent="0.25">
      <c r="A1833" s="27">
        <v>42513</v>
      </c>
      <c r="B1833" s="7" t="s">
        <v>4</v>
      </c>
      <c r="C1833" s="7" t="s">
        <v>11</v>
      </c>
      <c r="D1833" s="16">
        <v>407.4</v>
      </c>
      <c r="P1833" s="2"/>
    </row>
    <row r="1834" spans="1:16" x14ac:dyDescent="0.25">
      <c r="A1834" s="27">
        <v>42631</v>
      </c>
      <c r="B1834" s="7" t="s">
        <v>4</v>
      </c>
      <c r="C1834" s="7" t="s">
        <v>8</v>
      </c>
      <c r="D1834" s="16">
        <v>672.51</v>
      </c>
      <c r="P1834" s="2"/>
    </row>
    <row r="1835" spans="1:16" x14ac:dyDescent="0.25">
      <c r="A1835" s="27">
        <v>42679</v>
      </c>
      <c r="B1835" s="7" t="s">
        <v>4</v>
      </c>
      <c r="C1835" s="7" t="s">
        <v>11</v>
      </c>
      <c r="D1835" s="16">
        <v>537.44000000000005</v>
      </c>
      <c r="P1835" s="2"/>
    </row>
    <row r="1836" spans="1:16" x14ac:dyDescent="0.25">
      <c r="A1836" s="27">
        <v>42401</v>
      </c>
      <c r="B1836" s="7" t="s">
        <v>9</v>
      </c>
      <c r="C1836" s="7" t="s">
        <v>7</v>
      </c>
      <c r="D1836" s="16">
        <v>311.94</v>
      </c>
      <c r="P1836" s="2"/>
    </row>
    <row r="1837" spans="1:16" x14ac:dyDescent="0.25">
      <c r="A1837" s="27">
        <v>42371</v>
      </c>
      <c r="B1837" s="7" t="s">
        <v>9</v>
      </c>
      <c r="C1837" s="7" t="s">
        <v>8</v>
      </c>
      <c r="D1837" s="16">
        <v>620.70000000000005</v>
      </c>
      <c r="P1837" s="2"/>
    </row>
    <row r="1838" spans="1:16" x14ac:dyDescent="0.25">
      <c r="A1838" s="27">
        <v>42386</v>
      </c>
      <c r="B1838" s="7" t="s">
        <v>4</v>
      </c>
      <c r="C1838" s="7" t="s">
        <v>11</v>
      </c>
      <c r="D1838" s="16">
        <v>222.76</v>
      </c>
      <c r="P1838" s="2"/>
    </row>
    <row r="1839" spans="1:16" x14ac:dyDescent="0.25">
      <c r="A1839" s="27">
        <v>42577</v>
      </c>
      <c r="B1839" s="7" t="s">
        <v>6</v>
      </c>
      <c r="C1839" s="7" t="s">
        <v>8</v>
      </c>
      <c r="D1839" s="16">
        <v>846.02</v>
      </c>
      <c r="P1839" s="2"/>
    </row>
    <row r="1840" spans="1:16" x14ac:dyDescent="0.25">
      <c r="A1840" s="27">
        <v>42384</v>
      </c>
      <c r="B1840" s="7" t="s">
        <v>5</v>
      </c>
      <c r="C1840" s="7" t="s">
        <v>7</v>
      </c>
      <c r="D1840" s="16">
        <v>213.53</v>
      </c>
      <c r="P1840" s="2"/>
    </row>
    <row r="1841" spans="1:16" x14ac:dyDescent="0.25">
      <c r="A1841" s="27">
        <v>42399</v>
      </c>
      <c r="B1841" s="7" t="s">
        <v>6</v>
      </c>
      <c r="C1841" s="7" t="s">
        <v>8</v>
      </c>
      <c r="D1841" s="16">
        <v>499.99</v>
      </c>
      <c r="P1841" s="2"/>
    </row>
    <row r="1842" spans="1:16" x14ac:dyDescent="0.25">
      <c r="A1842" s="27">
        <v>42435</v>
      </c>
      <c r="B1842" s="7" t="s">
        <v>6</v>
      </c>
      <c r="C1842" s="7" t="s">
        <v>8</v>
      </c>
      <c r="D1842" s="16">
        <v>771.39</v>
      </c>
      <c r="P1842" s="2"/>
    </row>
    <row r="1843" spans="1:16" x14ac:dyDescent="0.25">
      <c r="A1843" s="27">
        <v>42398</v>
      </c>
      <c r="B1843" s="7" t="s">
        <v>6</v>
      </c>
      <c r="C1843" s="7" t="s">
        <v>11</v>
      </c>
      <c r="D1843" s="16">
        <v>113.19</v>
      </c>
      <c r="P1843" s="2"/>
    </row>
    <row r="1844" spans="1:16" x14ac:dyDescent="0.25">
      <c r="A1844" s="27">
        <v>42374</v>
      </c>
      <c r="B1844" s="7" t="s">
        <v>6</v>
      </c>
      <c r="C1844" s="7" t="s">
        <v>8</v>
      </c>
      <c r="D1844" s="16">
        <v>603.70000000000005</v>
      </c>
      <c r="P1844" s="2"/>
    </row>
    <row r="1845" spans="1:16" x14ac:dyDescent="0.25">
      <c r="A1845" s="27">
        <v>42588</v>
      </c>
      <c r="B1845" s="7" t="s">
        <v>4</v>
      </c>
      <c r="C1845" s="7" t="s">
        <v>11</v>
      </c>
      <c r="D1845" s="16">
        <v>288.48</v>
      </c>
      <c r="P1845" s="2"/>
    </row>
    <row r="1846" spans="1:16" x14ac:dyDescent="0.25">
      <c r="A1846" s="27">
        <v>42670</v>
      </c>
      <c r="B1846" s="7" t="s">
        <v>9</v>
      </c>
      <c r="C1846" s="7" t="s">
        <v>10</v>
      </c>
      <c r="D1846" s="16">
        <v>726.91</v>
      </c>
      <c r="P1846" s="2"/>
    </row>
    <row r="1847" spans="1:16" x14ac:dyDescent="0.25">
      <c r="A1847" s="27">
        <v>42461</v>
      </c>
      <c r="B1847" s="7" t="s">
        <v>5</v>
      </c>
      <c r="C1847" s="7" t="s">
        <v>8</v>
      </c>
      <c r="D1847" s="16">
        <v>148.91999999999999</v>
      </c>
      <c r="P1847" s="2"/>
    </row>
    <row r="1848" spans="1:16" x14ac:dyDescent="0.25">
      <c r="A1848" s="27">
        <v>42640</v>
      </c>
      <c r="B1848" s="7" t="s">
        <v>9</v>
      </c>
      <c r="C1848" s="7" t="s">
        <v>7</v>
      </c>
      <c r="D1848" s="16">
        <v>402.22</v>
      </c>
      <c r="P1848" s="2"/>
    </row>
    <row r="1849" spans="1:16" x14ac:dyDescent="0.25">
      <c r="A1849" s="27">
        <v>42373</v>
      </c>
      <c r="B1849" s="7" t="s">
        <v>5</v>
      </c>
      <c r="C1849" s="7" t="s">
        <v>10</v>
      </c>
      <c r="D1849" s="16">
        <v>287.29000000000002</v>
      </c>
      <c r="P1849" s="2"/>
    </row>
    <row r="1850" spans="1:16" x14ac:dyDescent="0.25">
      <c r="A1850" s="27">
        <v>42410</v>
      </c>
      <c r="B1850" s="7" t="s">
        <v>4</v>
      </c>
      <c r="C1850" s="7" t="s">
        <v>10</v>
      </c>
      <c r="D1850" s="16">
        <v>770.54</v>
      </c>
      <c r="P1850" s="2"/>
    </row>
    <row r="1851" spans="1:16" x14ac:dyDescent="0.25">
      <c r="A1851" s="27">
        <v>42504</v>
      </c>
      <c r="B1851" s="7" t="s">
        <v>4</v>
      </c>
      <c r="C1851" s="7" t="s">
        <v>10</v>
      </c>
      <c r="D1851" s="16">
        <v>309.25</v>
      </c>
      <c r="P1851" s="2"/>
    </row>
    <row r="1852" spans="1:16" x14ac:dyDescent="0.25">
      <c r="A1852" s="27">
        <v>42693</v>
      </c>
      <c r="B1852" s="7" t="s">
        <v>9</v>
      </c>
      <c r="C1852" s="7" t="s">
        <v>10</v>
      </c>
      <c r="D1852" s="16">
        <v>344.14</v>
      </c>
      <c r="P1852" s="2"/>
    </row>
    <row r="1853" spans="1:16" x14ac:dyDescent="0.25">
      <c r="A1853" s="27">
        <v>42637</v>
      </c>
      <c r="B1853" s="7" t="s">
        <v>5</v>
      </c>
      <c r="C1853" s="7" t="s">
        <v>7</v>
      </c>
      <c r="D1853" s="16">
        <v>836.02</v>
      </c>
      <c r="P1853" s="2"/>
    </row>
    <row r="1854" spans="1:16" x14ac:dyDescent="0.25">
      <c r="A1854" s="27">
        <v>42475</v>
      </c>
      <c r="B1854" s="7" t="s">
        <v>6</v>
      </c>
      <c r="C1854" s="7" t="s">
        <v>7</v>
      </c>
      <c r="D1854" s="16">
        <v>111.43</v>
      </c>
      <c r="P1854" s="2"/>
    </row>
    <row r="1855" spans="1:16" x14ac:dyDescent="0.25">
      <c r="A1855" s="27">
        <v>42393</v>
      </c>
      <c r="B1855" s="7" t="s">
        <v>4</v>
      </c>
      <c r="C1855" s="7" t="s">
        <v>8</v>
      </c>
      <c r="D1855" s="16">
        <v>199.3</v>
      </c>
      <c r="P1855" s="2"/>
    </row>
    <row r="1856" spans="1:16" x14ac:dyDescent="0.25">
      <c r="A1856" s="27">
        <v>42660</v>
      </c>
      <c r="B1856" s="7" t="s">
        <v>5</v>
      </c>
      <c r="C1856" s="7" t="s">
        <v>11</v>
      </c>
      <c r="D1856" s="16">
        <v>300.98</v>
      </c>
      <c r="P1856" s="2"/>
    </row>
    <row r="1857" spans="1:16" x14ac:dyDescent="0.25">
      <c r="A1857" s="27">
        <v>42473</v>
      </c>
      <c r="B1857" s="7" t="s">
        <v>6</v>
      </c>
      <c r="C1857" s="7" t="s">
        <v>7</v>
      </c>
      <c r="D1857" s="16">
        <v>453.01</v>
      </c>
      <c r="P1857" s="2"/>
    </row>
    <row r="1858" spans="1:16" x14ac:dyDescent="0.25">
      <c r="A1858" s="27">
        <v>42502</v>
      </c>
      <c r="B1858" s="7" t="s">
        <v>6</v>
      </c>
      <c r="C1858" s="7" t="s">
        <v>11</v>
      </c>
      <c r="D1858" s="16">
        <v>884.72</v>
      </c>
      <c r="P1858" s="2"/>
    </row>
    <row r="1859" spans="1:16" x14ac:dyDescent="0.25">
      <c r="A1859" s="27">
        <v>42634</v>
      </c>
      <c r="B1859" s="7" t="s">
        <v>6</v>
      </c>
      <c r="C1859" s="7" t="s">
        <v>11</v>
      </c>
      <c r="D1859" s="16">
        <v>437.56</v>
      </c>
      <c r="P1859" s="2"/>
    </row>
    <row r="1860" spans="1:16" x14ac:dyDescent="0.25">
      <c r="A1860" s="27">
        <v>42549</v>
      </c>
      <c r="B1860" s="7" t="s">
        <v>6</v>
      </c>
      <c r="C1860" s="7" t="s">
        <v>11</v>
      </c>
      <c r="D1860" s="16">
        <v>758.42</v>
      </c>
      <c r="P1860" s="2"/>
    </row>
    <row r="1861" spans="1:16" x14ac:dyDescent="0.25">
      <c r="A1861" s="27">
        <v>42586</v>
      </c>
      <c r="B1861" s="7" t="s">
        <v>9</v>
      </c>
      <c r="C1861" s="7" t="s">
        <v>7</v>
      </c>
      <c r="D1861" s="16">
        <v>162.27000000000001</v>
      </c>
      <c r="P1861" s="2"/>
    </row>
    <row r="1862" spans="1:16" x14ac:dyDescent="0.25">
      <c r="A1862" s="27">
        <v>42525</v>
      </c>
      <c r="B1862" s="7" t="s">
        <v>6</v>
      </c>
      <c r="C1862" s="7" t="s">
        <v>10</v>
      </c>
      <c r="D1862" s="16">
        <v>733.01</v>
      </c>
      <c r="P1862" s="2"/>
    </row>
    <row r="1863" spans="1:16" x14ac:dyDescent="0.25">
      <c r="A1863" s="27">
        <v>42478</v>
      </c>
      <c r="B1863" s="7" t="s">
        <v>9</v>
      </c>
      <c r="C1863" s="7" t="s">
        <v>8</v>
      </c>
      <c r="D1863" s="16">
        <v>641.66</v>
      </c>
      <c r="P1863" s="2"/>
    </row>
    <row r="1864" spans="1:16" x14ac:dyDescent="0.25">
      <c r="A1864" s="27">
        <v>42595</v>
      </c>
      <c r="B1864" s="7" t="s">
        <v>5</v>
      </c>
      <c r="C1864" s="7" t="s">
        <v>7</v>
      </c>
      <c r="D1864" s="16">
        <v>857.32</v>
      </c>
      <c r="P1864" s="2"/>
    </row>
    <row r="1865" spans="1:16" x14ac:dyDescent="0.25">
      <c r="A1865" s="27">
        <v>42385</v>
      </c>
      <c r="B1865" s="7" t="s">
        <v>9</v>
      </c>
      <c r="C1865" s="7" t="s">
        <v>10</v>
      </c>
      <c r="D1865" s="16">
        <v>420.36</v>
      </c>
      <c r="P1865" s="2"/>
    </row>
    <row r="1866" spans="1:16" x14ac:dyDescent="0.25">
      <c r="A1866" s="27">
        <v>42430</v>
      </c>
      <c r="B1866" s="7" t="s">
        <v>6</v>
      </c>
      <c r="C1866" s="7" t="s">
        <v>11</v>
      </c>
      <c r="D1866" s="16">
        <v>769.41</v>
      </c>
      <c r="P1866" s="2"/>
    </row>
    <row r="1867" spans="1:16" x14ac:dyDescent="0.25">
      <c r="A1867" s="27">
        <v>42514</v>
      </c>
      <c r="B1867" s="7" t="s">
        <v>4</v>
      </c>
      <c r="C1867" s="7" t="s">
        <v>11</v>
      </c>
      <c r="D1867" s="16">
        <v>703.59</v>
      </c>
      <c r="P1867" s="2"/>
    </row>
    <row r="1868" spans="1:16" x14ac:dyDescent="0.25">
      <c r="A1868" s="27">
        <v>42455</v>
      </c>
      <c r="B1868" s="7" t="s">
        <v>5</v>
      </c>
      <c r="C1868" s="7" t="s">
        <v>10</v>
      </c>
      <c r="D1868" s="16">
        <v>527.89</v>
      </c>
      <c r="P1868" s="2"/>
    </row>
    <row r="1869" spans="1:16" x14ac:dyDescent="0.25">
      <c r="A1869" s="27">
        <v>42528</v>
      </c>
      <c r="B1869" s="7" t="s">
        <v>4</v>
      </c>
      <c r="C1869" s="7" t="s">
        <v>10</v>
      </c>
      <c r="D1869" s="16">
        <v>339.18</v>
      </c>
      <c r="P1869" s="2"/>
    </row>
    <row r="1870" spans="1:16" x14ac:dyDescent="0.25">
      <c r="A1870" s="27">
        <v>42699</v>
      </c>
      <c r="B1870" s="7" t="s">
        <v>4</v>
      </c>
      <c r="C1870" s="7" t="s">
        <v>8</v>
      </c>
      <c r="D1870" s="16">
        <v>657.6</v>
      </c>
      <c r="P1870" s="2"/>
    </row>
    <row r="1871" spans="1:16" x14ac:dyDescent="0.25">
      <c r="A1871" s="27">
        <v>42600</v>
      </c>
      <c r="B1871" s="7" t="s">
        <v>6</v>
      </c>
      <c r="C1871" s="7" t="s">
        <v>11</v>
      </c>
      <c r="D1871" s="16">
        <v>542.04999999999995</v>
      </c>
      <c r="P1871" s="2"/>
    </row>
    <row r="1872" spans="1:16" x14ac:dyDescent="0.25">
      <c r="A1872" s="27">
        <v>42685</v>
      </c>
      <c r="B1872" s="7" t="s">
        <v>5</v>
      </c>
      <c r="C1872" s="7" t="s">
        <v>8</v>
      </c>
      <c r="D1872" s="16">
        <v>663.32</v>
      </c>
      <c r="P1872" s="2"/>
    </row>
    <row r="1873" spans="1:16" x14ac:dyDescent="0.25">
      <c r="A1873" s="27">
        <v>42654</v>
      </c>
      <c r="B1873" s="7" t="s">
        <v>6</v>
      </c>
      <c r="C1873" s="7" t="s">
        <v>7</v>
      </c>
      <c r="D1873" s="16">
        <v>677.58</v>
      </c>
      <c r="P1873" s="2"/>
    </row>
    <row r="1874" spans="1:16" x14ac:dyDescent="0.25">
      <c r="A1874" s="27">
        <v>42432</v>
      </c>
      <c r="B1874" s="7" t="s">
        <v>5</v>
      </c>
      <c r="C1874" s="7" t="s">
        <v>7</v>
      </c>
      <c r="D1874" s="16">
        <v>178.24</v>
      </c>
      <c r="P1874" s="2"/>
    </row>
    <row r="1875" spans="1:16" x14ac:dyDescent="0.25">
      <c r="A1875" s="27">
        <v>42711</v>
      </c>
      <c r="B1875" s="7" t="s">
        <v>4</v>
      </c>
      <c r="C1875" s="7" t="s">
        <v>11</v>
      </c>
      <c r="D1875" s="16">
        <v>377.72</v>
      </c>
      <c r="P1875" s="2"/>
    </row>
    <row r="1876" spans="1:16" x14ac:dyDescent="0.25">
      <c r="A1876" s="27">
        <v>42691</v>
      </c>
      <c r="B1876" s="7" t="s">
        <v>9</v>
      </c>
      <c r="C1876" s="7" t="s">
        <v>10</v>
      </c>
      <c r="D1876" s="16">
        <v>608.01</v>
      </c>
      <c r="P1876" s="2"/>
    </row>
    <row r="1877" spans="1:16" x14ac:dyDescent="0.25">
      <c r="A1877" s="27">
        <v>42735</v>
      </c>
      <c r="B1877" s="7" t="s">
        <v>6</v>
      </c>
      <c r="C1877" s="7" t="s">
        <v>7</v>
      </c>
      <c r="D1877" s="16">
        <v>117.59</v>
      </c>
      <c r="P1877" s="2"/>
    </row>
    <row r="1878" spans="1:16" x14ac:dyDescent="0.25">
      <c r="A1878" s="27">
        <v>42733</v>
      </c>
      <c r="B1878" s="7" t="s">
        <v>9</v>
      </c>
      <c r="C1878" s="7" t="s">
        <v>11</v>
      </c>
      <c r="D1878" s="16">
        <v>800.37</v>
      </c>
      <c r="P1878" s="2"/>
    </row>
    <row r="1879" spans="1:16" x14ac:dyDescent="0.25">
      <c r="A1879" s="27">
        <v>42641</v>
      </c>
      <c r="B1879" s="7" t="s">
        <v>5</v>
      </c>
      <c r="C1879" s="7" t="s">
        <v>10</v>
      </c>
      <c r="D1879" s="16">
        <v>876.27</v>
      </c>
      <c r="P1879" s="2"/>
    </row>
    <row r="1880" spans="1:16" x14ac:dyDescent="0.25">
      <c r="A1880" s="27">
        <v>42705</v>
      </c>
      <c r="B1880" s="7" t="s">
        <v>4</v>
      </c>
      <c r="C1880" s="7" t="s">
        <v>7</v>
      </c>
      <c r="D1880" s="16">
        <v>755.58</v>
      </c>
      <c r="P1880" s="2"/>
    </row>
    <row r="1881" spans="1:16" x14ac:dyDescent="0.25">
      <c r="A1881" s="27">
        <v>42597</v>
      </c>
      <c r="B1881" s="7" t="s">
        <v>5</v>
      </c>
      <c r="C1881" s="7" t="s">
        <v>7</v>
      </c>
      <c r="D1881" s="16">
        <v>884.82</v>
      </c>
      <c r="P1881" s="2"/>
    </row>
    <row r="1882" spans="1:16" x14ac:dyDescent="0.25">
      <c r="A1882" s="27">
        <v>42470</v>
      </c>
      <c r="B1882" s="7" t="s">
        <v>4</v>
      </c>
      <c r="C1882" s="7" t="s">
        <v>7</v>
      </c>
      <c r="D1882" s="16">
        <v>870.8</v>
      </c>
      <c r="P1882" s="2"/>
    </row>
    <row r="1883" spans="1:16" x14ac:dyDescent="0.25">
      <c r="A1883" s="27">
        <v>42551</v>
      </c>
      <c r="B1883" s="7" t="s">
        <v>6</v>
      </c>
      <c r="C1883" s="7" t="s">
        <v>11</v>
      </c>
      <c r="D1883" s="16">
        <v>362.3</v>
      </c>
      <c r="P1883" s="2"/>
    </row>
    <row r="1884" spans="1:16" x14ac:dyDescent="0.25">
      <c r="A1884" s="27">
        <v>42437</v>
      </c>
      <c r="B1884" s="7" t="s">
        <v>6</v>
      </c>
      <c r="C1884" s="7" t="s">
        <v>10</v>
      </c>
      <c r="D1884" s="16">
        <v>581.96</v>
      </c>
      <c r="P1884" s="2"/>
    </row>
    <row r="1885" spans="1:16" x14ac:dyDescent="0.25">
      <c r="A1885" s="27">
        <v>42507</v>
      </c>
      <c r="B1885" s="7" t="s">
        <v>4</v>
      </c>
      <c r="C1885" s="7" t="s">
        <v>11</v>
      </c>
      <c r="D1885" s="16">
        <v>244.86</v>
      </c>
      <c r="P1885" s="2"/>
    </row>
    <row r="1886" spans="1:16" x14ac:dyDescent="0.25">
      <c r="A1886" s="27">
        <v>42379</v>
      </c>
      <c r="B1886" s="7" t="s">
        <v>9</v>
      </c>
      <c r="C1886" s="7" t="s">
        <v>8</v>
      </c>
      <c r="D1886" s="16">
        <v>494.6</v>
      </c>
      <c r="P1886" s="2"/>
    </row>
    <row r="1887" spans="1:16" x14ac:dyDescent="0.25">
      <c r="A1887" s="27">
        <v>42730</v>
      </c>
      <c r="B1887" s="7" t="s">
        <v>4</v>
      </c>
      <c r="C1887" s="7" t="s">
        <v>10</v>
      </c>
      <c r="D1887" s="16">
        <v>776.39</v>
      </c>
      <c r="P1887" s="2"/>
    </row>
    <row r="1888" spans="1:16" x14ac:dyDescent="0.25">
      <c r="A1888" s="27">
        <v>42609</v>
      </c>
      <c r="B1888" s="7" t="s">
        <v>4</v>
      </c>
      <c r="C1888" s="7" t="s">
        <v>10</v>
      </c>
      <c r="D1888" s="16">
        <v>849.72</v>
      </c>
      <c r="P1888" s="2"/>
    </row>
    <row r="1889" spans="1:16" x14ac:dyDescent="0.25">
      <c r="A1889" s="27">
        <v>42443</v>
      </c>
      <c r="B1889" s="7" t="s">
        <v>9</v>
      </c>
      <c r="C1889" s="7" t="s">
        <v>11</v>
      </c>
      <c r="D1889" s="16">
        <v>452.28</v>
      </c>
      <c r="P1889" s="2"/>
    </row>
    <row r="1890" spans="1:16" x14ac:dyDescent="0.25">
      <c r="A1890" s="27">
        <v>42382</v>
      </c>
      <c r="B1890" s="7" t="s">
        <v>4</v>
      </c>
      <c r="C1890" s="7" t="s">
        <v>8</v>
      </c>
      <c r="D1890" s="16">
        <v>311.52999999999997</v>
      </c>
      <c r="P1890" s="2"/>
    </row>
    <row r="1891" spans="1:16" x14ac:dyDescent="0.25">
      <c r="A1891" s="27">
        <v>42378</v>
      </c>
      <c r="B1891" s="7" t="s">
        <v>9</v>
      </c>
      <c r="C1891" s="7" t="s">
        <v>7</v>
      </c>
      <c r="D1891" s="16">
        <v>434.91</v>
      </c>
      <c r="P1891" s="2"/>
    </row>
    <row r="1892" spans="1:16" x14ac:dyDescent="0.25">
      <c r="A1892" s="27">
        <v>42453</v>
      </c>
      <c r="B1892" s="7" t="s">
        <v>4</v>
      </c>
      <c r="C1892" s="7" t="s">
        <v>10</v>
      </c>
      <c r="D1892" s="16">
        <v>749.82</v>
      </c>
      <c r="P1892" s="2"/>
    </row>
    <row r="1893" spans="1:16" x14ac:dyDescent="0.25">
      <c r="A1893" s="27">
        <v>42660</v>
      </c>
      <c r="B1893" s="7" t="s">
        <v>6</v>
      </c>
      <c r="C1893" s="7" t="s">
        <v>11</v>
      </c>
      <c r="D1893" s="16">
        <v>218.17</v>
      </c>
      <c r="P1893" s="2"/>
    </row>
    <row r="1894" spans="1:16" x14ac:dyDescent="0.25">
      <c r="A1894" s="27">
        <v>42591</v>
      </c>
      <c r="B1894" s="7" t="s">
        <v>4</v>
      </c>
      <c r="C1894" s="7" t="s">
        <v>11</v>
      </c>
      <c r="D1894" s="16">
        <v>138.01</v>
      </c>
      <c r="P1894" s="2"/>
    </row>
    <row r="1895" spans="1:16" x14ac:dyDescent="0.25">
      <c r="A1895" s="27">
        <v>42716</v>
      </c>
      <c r="B1895" s="7" t="s">
        <v>9</v>
      </c>
      <c r="C1895" s="7" t="s">
        <v>11</v>
      </c>
      <c r="D1895" s="16">
        <v>423.35</v>
      </c>
      <c r="P1895" s="2"/>
    </row>
    <row r="1896" spans="1:16" x14ac:dyDescent="0.25">
      <c r="A1896" s="27">
        <v>42577</v>
      </c>
      <c r="B1896" s="7" t="s">
        <v>9</v>
      </c>
      <c r="C1896" s="7" t="s">
        <v>11</v>
      </c>
      <c r="D1896" s="16">
        <v>610.95000000000005</v>
      </c>
      <c r="P1896" s="2"/>
    </row>
    <row r="1897" spans="1:16" x14ac:dyDescent="0.25">
      <c r="A1897" s="27">
        <v>42501</v>
      </c>
      <c r="B1897" s="7" t="s">
        <v>5</v>
      </c>
      <c r="C1897" s="7" t="s">
        <v>7</v>
      </c>
      <c r="D1897" s="16">
        <v>365.13</v>
      </c>
      <c r="P1897" s="2"/>
    </row>
    <row r="1898" spans="1:16" x14ac:dyDescent="0.25">
      <c r="A1898" s="27">
        <v>42385</v>
      </c>
      <c r="B1898" s="7" t="s">
        <v>9</v>
      </c>
      <c r="C1898" s="7" t="s">
        <v>7</v>
      </c>
      <c r="D1898" s="16">
        <v>608.9</v>
      </c>
      <c r="P1898" s="2"/>
    </row>
    <row r="1899" spans="1:16" x14ac:dyDescent="0.25">
      <c r="A1899" s="27">
        <v>42405</v>
      </c>
      <c r="B1899" s="7" t="s">
        <v>6</v>
      </c>
      <c r="C1899" s="7" t="s">
        <v>10</v>
      </c>
      <c r="D1899" s="16">
        <v>554.79999999999995</v>
      </c>
      <c r="P1899" s="2"/>
    </row>
    <row r="1900" spans="1:16" x14ac:dyDescent="0.25">
      <c r="A1900" s="27">
        <v>42503</v>
      </c>
      <c r="B1900" s="7" t="s">
        <v>6</v>
      </c>
      <c r="C1900" s="7" t="s">
        <v>10</v>
      </c>
      <c r="D1900" s="16">
        <v>807.53</v>
      </c>
      <c r="P1900" s="2"/>
    </row>
    <row r="1901" spans="1:16" x14ac:dyDescent="0.25">
      <c r="A1901" s="27">
        <v>42642</v>
      </c>
      <c r="B1901" s="7" t="s">
        <v>5</v>
      </c>
      <c r="C1901" s="7" t="s">
        <v>8</v>
      </c>
      <c r="D1901" s="16">
        <v>656.47</v>
      </c>
      <c r="P1901" s="2"/>
    </row>
    <row r="1902" spans="1:16" x14ac:dyDescent="0.25">
      <c r="A1902" s="27">
        <v>42601</v>
      </c>
      <c r="B1902" s="7" t="s">
        <v>9</v>
      </c>
      <c r="C1902" s="7" t="s">
        <v>8</v>
      </c>
      <c r="D1902" s="16">
        <v>210.31</v>
      </c>
      <c r="P1902" s="2"/>
    </row>
    <row r="1903" spans="1:16" x14ac:dyDescent="0.25">
      <c r="A1903" s="27">
        <v>42723</v>
      </c>
      <c r="B1903" s="7" t="s">
        <v>5</v>
      </c>
      <c r="C1903" s="7" t="s">
        <v>11</v>
      </c>
      <c r="D1903" s="16">
        <v>501.4</v>
      </c>
      <c r="P1903" s="2"/>
    </row>
    <row r="1904" spans="1:16" x14ac:dyDescent="0.25">
      <c r="A1904" s="27">
        <v>42601</v>
      </c>
      <c r="B1904" s="7" t="s">
        <v>5</v>
      </c>
      <c r="C1904" s="7" t="s">
        <v>7</v>
      </c>
      <c r="D1904" s="16">
        <v>625.21</v>
      </c>
      <c r="P1904" s="2"/>
    </row>
    <row r="1905" spans="1:16" x14ac:dyDescent="0.25">
      <c r="A1905" s="27">
        <v>42454</v>
      </c>
      <c r="B1905" s="7" t="s">
        <v>4</v>
      </c>
      <c r="C1905" s="7" t="s">
        <v>11</v>
      </c>
      <c r="D1905" s="16">
        <v>431.43</v>
      </c>
      <c r="P1905" s="2"/>
    </row>
    <row r="1906" spans="1:16" x14ac:dyDescent="0.25">
      <c r="A1906" s="27">
        <v>42499</v>
      </c>
      <c r="B1906" s="7" t="s">
        <v>4</v>
      </c>
      <c r="C1906" s="7" t="s">
        <v>10</v>
      </c>
      <c r="D1906" s="16">
        <v>420.53</v>
      </c>
      <c r="P1906" s="2"/>
    </row>
    <row r="1907" spans="1:16" x14ac:dyDescent="0.25">
      <c r="A1907" s="27">
        <v>42505</v>
      </c>
      <c r="B1907" s="7" t="s">
        <v>6</v>
      </c>
      <c r="C1907" s="7" t="s">
        <v>11</v>
      </c>
      <c r="D1907" s="16">
        <v>373.79</v>
      </c>
      <c r="P1907" s="2"/>
    </row>
    <row r="1908" spans="1:16" x14ac:dyDescent="0.25">
      <c r="A1908" s="27">
        <v>42704</v>
      </c>
      <c r="B1908" s="7" t="s">
        <v>6</v>
      </c>
      <c r="C1908" s="7" t="s">
        <v>10</v>
      </c>
      <c r="D1908" s="16">
        <v>601.48</v>
      </c>
      <c r="P1908" s="2"/>
    </row>
    <row r="1909" spans="1:16" x14ac:dyDescent="0.25">
      <c r="A1909" s="27">
        <v>42614</v>
      </c>
      <c r="B1909" s="7" t="s">
        <v>9</v>
      </c>
      <c r="C1909" s="7" t="s">
        <v>8</v>
      </c>
      <c r="D1909" s="16">
        <v>282.69</v>
      </c>
      <c r="P1909" s="2"/>
    </row>
    <row r="1910" spans="1:16" x14ac:dyDescent="0.25">
      <c r="A1910" s="27">
        <v>42423</v>
      </c>
      <c r="B1910" s="7" t="s">
        <v>9</v>
      </c>
      <c r="C1910" s="7" t="s">
        <v>8</v>
      </c>
      <c r="D1910" s="16">
        <v>430.38</v>
      </c>
      <c r="P1910" s="2"/>
    </row>
    <row r="1911" spans="1:16" x14ac:dyDescent="0.25">
      <c r="A1911" s="27">
        <v>42420</v>
      </c>
      <c r="B1911" s="7" t="s">
        <v>5</v>
      </c>
      <c r="C1911" s="7" t="s">
        <v>11</v>
      </c>
      <c r="D1911" s="16">
        <v>455.29</v>
      </c>
      <c r="P1911" s="2"/>
    </row>
    <row r="1912" spans="1:16" x14ac:dyDescent="0.25">
      <c r="A1912" s="27">
        <v>42454</v>
      </c>
      <c r="B1912" s="7" t="s">
        <v>5</v>
      </c>
      <c r="C1912" s="7" t="s">
        <v>8</v>
      </c>
      <c r="D1912" s="16">
        <v>882.64</v>
      </c>
      <c r="P1912" s="2"/>
    </row>
    <row r="1913" spans="1:16" x14ac:dyDescent="0.25">
      <c r="A1913" s="27">
        <v>42672</v>
      </c>
      <c r="B1913" s="7" t="s">
        <v>5</v>
      </c>
      <c r="C1913" s="7" t="s">
        <v>11</v>
      </c>
      <c r="D1913" s="16">
        <v>893.25</v>
      </c>
      <c r="P1913" s="2"/>
    </row>
    <row r="1914" spans="1:16" x14ac:dyDescent="0.25">
      <c r="A1914" s="27">
        <v>42539</v>
      </c>
      <c r="B1914" s="7" t="s">
        <v>9</v>
      </c>
      <c r="C1914" s="7" t="s">
        <v>10</v>
      </c>
      <c r="D1914" s="16">
        <v>181.85</v>
      </c>
      <c r="P1914" s="2"/>
    </row>
    <row r="1915" spans="1:16" x14ac:dyDescent="0.25">
      <c r="A1915" s="27">
        <v>42638</v>
      </c>
      <c r="B1915" s="7" t="s">
        <v>9</v>
      </c>
      <c r="C1915" s="7" t="s">
        <v>11</v>
      </c>
      <c r="D1915" s="16">
        <v>312.22000000000003</v>
      </c>
      <c r="P1915" s="2"/>
    </row>
    <row r="1916" spans="1:16" x14ac:dyDescent="0.25">
      <c r="A1916" s="27">
        <v>42396</v>
      </c>
      <c r="B1916" s="7" t="s">
        <v>6</v>
      </c>
      <c r="C1916" s="7" t="s">
        <v>8</v>
      </c>
      <c r="D1916" s="16">
        <v>197.22</v>
      </c>
      <c r="P1916" s="2"/>
    </row>
    <row r="1917" spans="1:16" x14ac:dyDescent="0.25">
      <c r="A1917" s="27">
        <v>42583</v>
      </c>
      <c r="B1917" s="7" t="s">
        <v>6</v>
      </c>
      <c r="C1917" s="7" t="s">
        <v>11</v>
      </c>
      <c r="D1917" s="16">
        <v>751.94</v>
      </c>
      <c r="P1917" s="2"/>
    </row>
    <row r="1918" spans="1:16" x14ac:dyDescent="0.25">
      <c r="A1918" s="27">
        <v>42526</v>
      </c>
      <c r="B1918" s="7" t="s">
        <v>4</v>
      </c>
      <c r="C1918" s="7" t="s">
        <v>11</v>
      </c>
      <c r="D1918" s="16">
        <v>397.02</v>
      </c>
      <c r="P1918" s="2"/>
    </row>
    <row r="1919" spans="1:16" x14ac:dyDescent="0.25">
      <c r="A1919" s="27">
        <v>42378</v>
      </c>
      <c r="B1919" s="7" t="s">
        <v>9</v>
      </c>
      <c r="C1919" s="7" t="s">
        <v>8</v>
      </c>
      <c r="D1919" s="16">
        <v>154.69</v>
      </c>
      <c r="P1919" s="2"/>
    </row>
    <row r="1920" spans="1:16" x14ac:dyDescent="0.25">
      <c r="A1920" s="27">
        <v>42482</v>
      </c>
      <c r="B1920" s="7" t="s">
        <v>9</v>
      </c>
      <c r="C1920" s="7" t="s">
        <v>7</v>
      </c>
      <c r="D1920" s="16">
        <v>716.65</v>
      </c>
      <c r="P1920" s="2"/>
    </row>
    <row r="1921" spans="1:16" x14ac:dyDescent="0.25">
      <c r="A1921" s="27">
        <v>42662</v>
      </c>
      <c r="B1921" s="7" t="s">
        <v>6</v>
      </c>
      <c r="C1921" s="7" t="s">
        <v>7</v>
      </c>
      <c r="D1921" s="16">
        <v>738.37</v>
      </c>
      <c r="P1921" s="2"/>
    </row>
    <row r="1922" spans="1:16" x14ac:dyDescent="0.25">
      <c r="A1922" s="27">
        <v>42423</v>
      </c>
      <c r="B1922" s="7" t="s">
        <v>9</v>
      </c>
      <c r="C1922" s="7" t="s">
        <v>7</v>
      </c>
      <c r="D1922" s="16">
        <v>763.64</v>
      </c>
      <c r="P1922" s="2"/>
    </row>
    <row r="1923" spans="1:16" x14ac:dyDescent="0.25">
      <c r="A1923" s="27">
        <v>42432</v>
      </c>
      <c r="B1923" s="7" t="s">
        <v>9</v>
      </c>
      <c r="C1923" s="7" t="s">
        <v>11</v>
      </c>
      <c r="D1923" s="16">
        <v>195.23</v>
      </c>
      <c r="P1923" s="2"/>
    </row>
    <row r="1924" spans="1:16" x14ac:dyDescent="0.25">
      <c r="A1924" s="27">
        <v>42402</v>
      </c>
      <c r="B1924" s="7" t="s">
        <v>4</v>
      </c>
      <c r="C1924" s="7" t="s">
        <v>8</v>
      </c>
      <c r="D1924" s="16">
        <v>579.70000000000005</v>
      </c>
      <c r="P1924" s="2"/>
    </row>
    <row r="1925" spans="1:16" x14ac:dyDescent="0.25">
      <c r="A1925" s="27">
        <v>42582</v>
      </c>
      <c r="B1925" s="7" t="s">
        <v>6</v>
      </c>
      <c r="C1925" s="7" t="s">
        <v>8</v>
      </c>
      <c r="D1925" s="16">
        <v>713.19</v>
      </c>
      <c r="P1925" s="2"/>
    </row>
    <row r="1926" spans="1:16" x14ac:dyDescent="0.25">
      <c r="A1926" s="27">
        <v>42587</v>
      </c>
      <c r="B1926" s="7" t="s">
        <v>4</v>
      </c>
      <c r="C1926" s="7" t="s">
        <v>7</v>
      </c>
      <c r="D1926" s="16">
        <v>356</v>
      </c>
      <c r="P1926" s="2"/>
    </row>
    <row r="1927" spans="1:16" x14ac:dyDescent="0.25">
      <c r="A1927" s="27">
        <v>42591</v>
      </c>
      <c r="B1927" s="7" t="s">
        <v>5</v>
      </c>
      <c r="C1927" s="7" t="s">
        <v>8</v>
      </c>
      <c r="D1927" s="16">
        <v>380.45</v>
      </c>
      <c r="P1927" s="2"/>
    </row>
    <row r="1928" spans="1:16" x14ac:dyDescent="0.25">
      <c r="A1928" s="27">
        <v>42457</v>
      </c>
      <c r="B1928" s="7" t="s">
        <v>5</v>
      </c>
      <c r="C1928" s="7" t="s">
        <v>10</v>
      </c>
      <c r="D1928" s="16">
        <v>195.36</v>
      </c>
      <c r="P1928" s="2"/>
    </row>
    <row r="1929" spans="1:16" x14ac:dyDescent="0.25">
      <c r="A1929" s="27">
        <v>42670</v>
      </c>
      <c r="B1929" s="7" t="s">
        <v>4</v>
      </c>
      <c r="C1929" s="7" t="s">
        <v>7</v>
      </c>
      <c r="D1929" s="16">
        <v>573.21</v>
      </c>
      <c r="P1929" s="2"/>
    </row>
    <row r="1930" spans="1:16" x14ac:dyDescent="0.25">
      <c r="A1930" s="27">
        <v>42695</v>
      </c>
      <c r="B1930" s="7" t="s">
        <v>9</v>
      </c>
      <c r="C1930" s="7" t="s">
        <v>8</v>
      </c>
      <c r="D1930" s="16">
        <v>473.31</v>
      </c>
      <c r="P1930" s="2"/>
    </row>
    <row r="1931" spans="1:16" x14ac:dyDescent="0.25">
      <c r="A1931" s="27">
        <v>42562</v>
      </c>
      <c r="B1931" s="7" t="s">
        <v>9</v>
      </c>
      <c r="C1931" s="7" t="s">
        <v>10</v>
      </c>
      <c r="D1931" s="16">
        <v>672.13</v>
      </c>
      <c r="P1931" s="2"/>
    </row>
    <row r="1932" spans="1:16" x14ac:dyDescent="0.25">
      <c r="A1932" s="27">
        <v>42596</v>
      </c>
      <c r="B1932" s="7" t="s">
        <v>5</v>
      </c>
      <c r="C1932" s="7" t="s">
        <v>11</v>
      </c>
      <c r="D1932" s="16">
        <v>165.11</v>
      </c>
      <c r="P1932" s="2"/>
    </row>
    <row r="1933" spans="1:16" x14ac:dyDescent="0.25">
      <c r="A1933" s="27">
        <v>42578</v>
      </c>
      <c r="B1933" s="7" t="s">
        <v>4</v>
      </c>
      <c r="C1933" s="7" t="s">
        <v>10</v>
      </c>
      <c r="D1933" s="16">
        <v>823.53</v>
      </c>
      <c r="P1933" s="2"/>
    </row>
    <row r="1934" spans="1:16" x14ac:dyDescent="0.25">
      <c r="A1934" s="27">
        <v>42688</v>
      </c>
      <c r="B1934" s="7" t="s">
        <v>6</v>
      </c>
      <c r="C1934" s="7" t="s">
        <v>10</v>
      </c>
      <c r="D1934" s="16">
        <v>848.78</v>
      </c>
      <c r="P1934" s="2"/>
    </row>
    <row r="1935" spans="1:16" x14ac:dyDescent="0.25">
      <c r="A1935" s="27">
        <v>42552</v>
      </c>
      <c r="B1935" s="7" t="s">
        <v>4</v>
      </c>
      <c r="C1935" s="7" t="s">
        <v>8</v>
      </c>
      <c r="D1935" s="16">
        <v>763.28</v>
      </c>
      <c r="P1935" s="2"/>
    </row>
    <row r="1936" spans="1:16" x14ac:dyDescent="0.25">
      <c r="A1936" s="27">
        <v>42552</v>
      </c>
      <c r="B1936" s="7" t="s">
        <v>6</v>
      </c>
      <c r="C1936" s="7" t="s">
        <v>11</v>
      </c>
      <c r="D1936" s="16">
        <v>529.71</v>
      </c>
      <c r="P1936" s="2"/>
    </row>
    <row r="1937" spans="1:16" x14ac:dyDescent="0.25">
      <c r="A1937" s="27">
        <v>42715</v>
      </c>
      <c r="B1937" s="7" t="s">
        <v>4</v>
      </c>
      <c r="C1937" s="7" t="s">
        <v>11</v>
      </c>
      <c r="D1937" s="16">
        <v>516.38</v>
      </c>
      <c r="P1937" s="2"/>
    </row>
    <row r="1938" spans="1:16" x14ac:dyDescent="0.25">
      <c r="A1938" s="27">
        <v>42532</v>
      </c>
      <c r="B1938" s="7" t="s">
        <v>6</v>
      </c>
      <c r="C1938" s="7" t="s">
        <v>7</v>
      </c>
      <c r="D1938" s="16">
        <v>736.73</v>
      </c>
      <c r="P1938" s="2"/>
    </row>
    <row r="1939" spans="1:16" x14ac:dyDescent="0.25">
      <c r="A1939" s="27">
        <v>42522</v>
      </c>
      <c r="B1939" s="7" t="s">
        <v>5</v>
      </c>
      <c r="C1939" s="7" t="s">
        <v>8</v>
      </c>
      <c r="D1939" s="16">
        <v>697.7</v>
      </c>
      <c r="P1939" s="2"/>
    </row>
    <row r="1940" spans="1:16" x14ac:dyDescent="0.25">
      <c r="A1940" s="27">
        <v>42427</v>
      </c>
      <c r="B1940" s="7" t="s">
        <v>5</v>
      </c>
      <c r="C1940" s="7" t="s">
        <v>10</v>
      </c>
      <c r="D1940" s="16">
        <v>324.20999999999998</v>
      </c>
      <c r="P1940" s="2"/>
    </row>
    <row r="1941" spans="1:16" x14ac:dyDescent="0.25">
      <c r="A1941" s="27">
        <v>42458</v>
      </c>
      <c r="B1941" s="7" t="s">
        <v>4</v>
      </c>
      <c r="C1941" s="7" t="s">
        <v>8</v>
      </c>
      <c r="D1941" s="16">
        <v>332.89</v>
      </c>
      <c r="P1941" s="2"/>
    </row>
    <row r="1942" spans="1:16" x14ac:dyDescent="0.25">
      <c r="A1942" s="27">
        <v>42617</v>
      </c>
      <c r="B1942" s="7" t="s">
        <v>5</v>
      </c>
      <c r="C1942" s="7" t="s">
        <v>10</v>
      </c>
      <c r="D1942" s="16">
        <v>849.89</v>
      </c>
      <c r="P1942" s="2"/>
    </row>
    <row r="1943" spans="1:16" x14ac:dyDescent="0.25">
      <c r="A1943" s="27">
        <v>42473</v>
      </c>
      <c r="B1943" s="7" t="s">
        <v>9</v>
      </c>
      <c r="C1943" s="7" t="s">
        <v>7</v>
      </c>
      <c r="D1943" s="16">
        <v>844.99</v>
      </c>
      <c r="P1943" s="2"/>
    </row>
    <row r="1944" spans="1:16" x14ac:dyDescent="0.25">
      <c r="A1944" s="27">
        <v>42687</v>
      </c>
      <c r="B1944" s="7" t="s">
        <v>4</v>
      </c>
      <c r="C1944" s="7" t="s">
        <v>10</v>
      </c>
      <c r="D1944" s="16">
        <v>842.65</v>
      </c>
      <c r="P1944" s="2"/>
    </row>
    <row r="1945" spans="1:16" x14ac:dyDescent="0.25">
      <c r="A1945" s="27">
        <v>42372</v>
      </c>
      <c r="B1945" s="7" t="s">
        <v>4</v>
      </c>
      <c r="C1945" s="7" t="s">
        <v>8</v>
      </c>
      <c r="D1945" s="16">
        <v>300.89999999999998</v>
      </c>
      <c r="P1945" s="2"/>
    </row>
    <row r="1946" spans="1:16" x14ac:dyDescent="0.25">
      <c r="A1946" s="27">
        <v>42532</v>
      </c>
      <c r="B1946" s="7" t="s">
        <v>4</v>
      </c>
      <c r="C1946" s="7" t="s">
        <v>10</v>
      </c>
      <c r="D1946" s="16">
        <v>818.32</v>
      </c>
      <c r="P1946" s="2"/>
    </row>
    <row r="1947" spans="1:16" x14ac:dyDescent="0.25">
      <c r="A1947" s="27">
        <v>42717</v>
      </c>
      <c r="B1947" s="7" t="s">
        <v>5</v>
      </c>
      <c r="C1947" s="7" t="s">
        <v>10</v>
      </c>
      <c r="D1947" s="16">
        <v>110.67</v>
      </c>
      <c r="P1947" s="2"/>
    </row>
    <row r="1948" spans="1:16" x14ac:dyDescent="0.25">
      <c r="A1948" s="27">
        <v>42655</v>
      </c>
      <c r="B1948" s="7" t="s">
        <v>9</v>
      </c>
      <c r="C1948" s="7" t="s">
        <v>7</v>
      </c>
      <c r="D1948" s="16">
        <v>896.28</v>
      </c>
      <c r="P1948" s="2"/>
    </row>
    <row r="1949" spans="1:16" x14ac:dyDescent="0.25">
      <c r="A1949" s="27">
        <v>42445</v>
      </c>
      <c r="B1949" s="7" t="s">
        <v>5</v>
      </c>
      <c r="C1949" s="7" t="s">
        <v>8</v>
      </c>
      <c r="D1949" s="16">
        <v>312.39999999999998</v>
      </c>
      <c r="P1949" s="2"/>
    </row>
    <row r="1950" spans="1:16" x14ac:dyDescent="0.25">
      <c r="A1950" s="27">
        <v>42373</v>
      </c>
      <c r="B1950" s="7" t="s">
        <v>4</v>
      </c>
      <c r="C1950" s="7" t="s">
        <v>8</v>
      </c>
      <c r="D1950" s="16">
        <v>772.61</v>
      </c>
      <c r="P1950" s="2"/>
    </row>
    <row r="1951" spans="1:16" x14ac:dyDescent="0.25">
      <c r="A1951" s="27">
        <v>42610</v>
      </c>
      <c r="B1951" s="7" t="s">
        <v>6</v>
      </c>
      <c r="C1951" s="7" t="s">
        <v>11</v>
      </c>
      <c r="D1951" s="16">
        <v>675.15</v>
      </c>
      <c r="P1951" s="2"/>
    </row>
    <row r="1952" spans="1:16" x14ac:dyDescent="0.25">
      <c r="A1952" s="27">
        <v>42664</v>
      </c>
      <c r="B1952" s="7" t="s">
        <v>5</v>
      </c>
      <c r="C1952" s="7" t="s">
        <v>8</v>
      </c>
      <c r="D1952" s="16">
        <v>137.52000000000001</v>
      </c>
      <c r="P1952" s="2"/>
    </row>
    <row r="1953" spans="1:16" x14ac:dyDescent="0.25">
      <c r="A1953" s="27">
        <v>42569</v>
      </c>
      <c r="B1953" s="7" t="s">
        <v>9</v>
      </c>
      <c r="C1953" s="7" t="s">
        <v>10</v>
      </c>
      <c r="D1953" s="16">
        <v>278.68</v>
      </c>
      <c r="P1953" s="2"/>
    </row>
    <row r="1954" spans="1:16" x14ac:dyDescent="0.25">
      <c r="A1954" s="27">
        <v>42626</v>
      </c>
      <c r="B1954" s="7" t="s">
        <v>4</v>
      </c>
      <c r="C1954" s="7" t="s">
        <v>10</v>
      </c>
      <c r="D1954" s="16">
        <v>630.64</v>
      </c>
      <c r="P1954" s="2"/>
    </row>
    <row r="1955" spans="1:16" x14ac:dyDescent="0.25">
      <c r="A1955" s="27">
        <v>42679</v>
      </c>
      <c r="B1955" s="7" t="s">
        <v>5</v>
      </c>
      <c r="C1955" s="7" t="s">
        <v>7</v>
      </c>
      <c r="D1955" s="16">
        <v>452.39</v>
      </c>
      <c r="P1955" s="2"/>
    </row>
    <row r="1956" spans="1:16" x14ac:dyDescent="0.25">
      <c r="A1956" s="27">
        <v>42633</v>
      </c>
      <c r="B1956" s="7" t="s">
        <v>6</v>
      </c>
      <c r="C1956" s="7" t="s">
        <v>11</v>
      </c>
      <c r="D1956" s="16">
        <v>274.12</v>
      </c>
      <c r="P1956" s="2"/>
    </row>
    <row r="1957" spans="1:16" x14ac:dyDescent="0.25">
      <c r="A1957" s="27">
        <v>42601</v>
      </c>
      <c r="B1957" s="7" t="s">
        <v>4</v>
      </c>
      <c r="C1957" s="7" t="s">
        <v>8</v>
      </c>
      <c r="D1957" s="16">
        <v>752.04</v>
      </c>
      <c r="P1957" s="2"/>
    </row>
    <row r="1958" spans="1:16" x14ac:dyDescent="0.25">
      <c r="A1958" s="27">
        <v>42400</v>
      </c>
      <c r="B1958" s="7" t="s">
        <v>5</v>
      </c>
      <c r="C1958" s="7" t="s">
        <v>8</v>
      </c>
      <c r="D1958" s="16">
        <v>484.89</v>
      </c>
      <c r="P1958" s="2"/>
    </row>
    <row r="1959" spans="1:16" x14ac:dyDescent="0.25">
      <c r="A1959" s="27">
        <v>42399</v>
      </c>
      <c r="B1959" s="7" t="s">
        <v>9</v>
      </c>
      <c r="C1959" s="7" t="s">
        <v>10</v>
      </c>
      <c r="D1959" s="16">
        <v>203.11</v>
      </c>
      <c r="P1959" s="2"/>
    </row>
    <row r="1960" spans="1:16" x14ac:dyDescent="0.25">
      <c r="A1960" s="27">
        <v>42641</v>
      </c>
      <c r="B1960" s="7" t="s">
        <v>5</v>
      </c>
      <c r="C1960" s="7" t="s">
        <v>7</v>
      </c>
      <c r="D1960" s="16">
        <v>382.05</v>
      </c>
      <c r="P1960" s="2"/>
    </row>
    <row r="1961" spans="1:16" x14ac:dyDescent="0.25">
      <c r="A1961" s="27">
        <v>42569</v>
      </c>
      <c r="B1961" s="7" t="s">
        <v>6</v>
      </c>
      <c r="C1961" s="7" t="s">
        <v>10</v>
      </c>
      <c r="D1961" s="16">
        <v>351.16</v>
      </c>
      <c r="P1961" s="2"/>
    </row>
    <row r="1962" spans="1:16" x14ac:dyDescent="0.25">
      <c r="A1962" s="27">
        <v>42582</v>
      </c>
      <c r="B1962" s="7" t="s">
        <v>9</v>
      </c>
      <c r="C1962" s="7" t="s">
        <v>10</v>
      </c>
      <c r="D1962" s="16">
        <v>284.24</v>
      </c>
      <c r="P1962" s="2"/>
    </row>
    <row r="1963" spans="1:16" x14ac:dyDescent="0.25">
      <c r="A1963" s="27">
        <v>42482</v>
      </c>
      <c r="B1963" s="7" t="s">
        <v>6</v>
      </c>
      <c r="C1963" s="7" t="s">
        <v>7</v>
      </c>
      <c r="D1963" s="16">
        <v>357.27</v>
      </c>
      <c r="P1963" s="2"/>
    </row>
    <row r="1964" spans="1:16" x14ac:dyDescent="0.25">
      <c r="A1964" s="27">
        <v>42463</v>
      </c>
      <c r="B1964" s="7" t="s">
        <v>9</v>
      </c>
      <c r="C1964" s="7" t="s">
        <v>10</v>
      </c>
      <c r="D1964" s="16">
        <v>163.04</v>
      </c>
      <c r="P1964" s="2"/>
    </row>
    <row r="1965" spans="1:16" x14ac:dyDescent="0.25">
      <c r="A1965" s="27">
        <v>42412</v>
      </c>
      <c r="B1965" s="7" t="s">
        <v>4</v>
      </c>
      <c r="C1965" s="7" t="s">
        <v>10</v>
      </c>
      <c r="D1965" s="16">
        <v>466.99</v>
      </c>
      <c r="P1965" s="2"/>
    </row>
    <row r="1966" spans="1:16" x14ac:dyDescent="0.25">
      <c r="A1966" s="27">
        <v>42440</v>
      </c>
      <c r="B1966" s="7" t="s">
        <v>6</v>
      </c>
      <c r="C1966" s="7" t="s">
        <v>7</v>
      </c>
      <c r="D1966" s="16">
        <v>729.63</v>
      </c>
      <c r="P1966" s="2"/>
    </row>
    <row r="1967" spans="1:16" x14ac:dyDescent="0.25">
      <c r="A1967" s="27">
        <v>42514</v>
      </c>
      <c r="B1967" s="7" t="s">
        <v>6</v>
      </c>
      <c r="C1967" s="7" t="s">
        <v>10</v>
      </c>
      <c r="D1967" s="16">
        <v>719.09</v>
      </c>
      <c r="P1967" s="2"/>
    </row>
    <row r="1968" spans="1:16" x14ac:dyDescent="0.25">
      <c r="A1968" s="27">
        <v>42603</v>
      </c>
      <c r="B1968" s="7" t="s">
        <v>9</v>
      </c>
      <c r="C1968" s="7" t="s">
        <v>11</v>
      </c>
      <c r="D1968" s="16">
        <v>619.54999999999995</v>
      </c>
      <c r="P1968" s="2"/>
    </row>
    <row r="1969" spans="1:16" x14ac:dyDescent="0.25">
      <c r="A1969" s="27">
        <v>42464</v>
      </c>
      <c r="B1969" s="7" t="s">
        <v>5</v>
      </c>
      <c r="C1969" s="7" t="s">
        <v>7</v>
      </c>
      <c r="D1969" s="16">
        <v>348.7</v>
      </c>
      <c r="P1969" s="2"/>
    </row>
    <row r="1970" spans="1:16" x14ac:dyDescent="0.25">
      <c r="A1970" s="27">
        <v>42622</v>
      </c>
      <c r="B1970" s="7" t="s">
        <v>4</v>
      </c>
      <c r="C1970" s="7" t="s">
        <v>8</v>
      </c>
      <c r="D1970" s="16">
        <v>409.7</v>
      </c>
      <c r="P1970" s="2"/>
    </row>
    <row r="1971" spans="1:16" x14ac:dyDescent="0.25">
      <c r="A1971" s="27">
        <v>42726</v>
      </c>
      <c r="B1971" s="7" t="s">
        <v>4</v>
      </c>
      <c r="C1971" s="7" t="s">
        <v>11</v>
      </c>
      <c r="D1971" s="16">
        <v>615.36</v>
      </c>
      <c r="P1971" s="2"/>
    </row>
    <row r="1972" spans="1:16" x14ac:dyDescent="0.25">
      <c r="A1972" s="27">
        <v>42483</v>
      </c>
      <c r="B1972" s="7" t="s">
        <v>9</v>
      </c>
      <c r="C1972" s="7" t="s">
        <v>8</v>
      </c>
      <c r="D1972" s="16">
        <v>679.93</v>
      </c>
      <c r="P1972" s="2"/>
    </row>
    <row r="1973" spans="1:16" x14ac:dyDescent="0.25">
      <c r="A1973" s="27">
        <v>42591</v>
      </c>
      <c r="B1973" s="7" t="s">
        <v>5</v>
      </c>
      <c r="C1973" s="7" t="s">
        <v>10</v>
      </c>
      <c r="D1973" s="16">
        <v>242.22</v>
      </c>
      <c r="P1973" s="2"/>
    </row>
    <row r="1974" spans="1:16" x14ac:dyDescent="0.25">
      <c r="A1974" s="27">
        <v>42421</v>
      </c>
      <c r="B1974" s="7" t="s">
        <v>6</v>
      </c>
      <c r="C1974" s="7" t="s">
        <v>10</v>
      </c>
      <c r="D1974" s="16">
        <v>245.13</v>
      </c>
      <c r="P1974" s="2"/>
    </row>
    <row r="1975" spans="1:16" x14ac:dyDescent="0.25">
      <c r="A1975" s="27">
        <v>42395</v>
      </c>
      <c r="B1975" s="7" t="s">
        <v>9</v>
      </c>
      <c r="C1975" s="7" t="s">
        <v>11</v>
      </c>
      <c r="D1975" s="16">
        <v>601.54999999999995</v>
      </c>
      <c r="P1975" s="2"/>
    </row>
    <row r="1976" spans="1:16" x14ac:dyDescent="0.25">
      <c r="A1976" s="27">
        <v>42485</v>
      </c>
      <c r="B1976" s="7" t="s">
        <v>6</v>
      </c>
      <c r="C1976" s="7" t="s">
        <v>11</v>
      </c>
      <c r="D1976" s="16">
        <v>867.25</v>
      </c>
      <c r="P1976" s="2"/>
    </row>
    <row r="1977" spans="1:16" x14ac:dyDescent="0.25">
      <c r="A1977" s="27">
        <v>42652</v>
      </c>
      <c r="B1977" s="7" t="s">
        <v>6</v>
      </c>
      <c r="C1977" s="7" t="s">
        <v>8</v>
      </c>
      <c r="D1977" s="16">
        <v>810.75</v>
      </c>
      <c r="P1977" s="2"/>
    </row>
    <row r="1978" spans="1:16" x14ac:dyDescent="0.25">
      <c r="A1978" s="27">
        <v>42430</v>
      </c>
      <c r="B1978" s="7" t="s">
        <v>6</v>
      </c>
      <c r="C1978" s="7" t="s">
        <v>7</v>
      </c>
      <c r="D1978" s="16">
        <v>629.96</v>
      </c>
      <c r="P1978" s="2"/>
    </row>
    <row r="1979" spans="1:16" x14ac:dyDescent="0.25">
      <c r="A1979" s="27">
        <v>42645</v>
      </c>
      <c r="B1979" s="7" t="s">
        <v>6</v>
      </c>
      <c r="C1979" s="7" t="s">
        <v>11</v>
      </c>
      <c r="D1979" s="16">
        <v>324.64999999999998</v>
      </c>
      <c r="P1979" s="2"/>
    </row>
    <row r="1980" spans="1:16" x14ac:dyDescent="0.25">
      <c r="A1980" s="27">
        <v>42382</v>
      </c>
      <c r="B1980" s="7" t="s">
        <v>6</v>
      </c>
      <c r="C1980" s="7" t="s">
        <v>7</v>
      </c>
      <c r="D1980" s="16">
        <v>197.83</v>
      </c>
      <c r="P1980" s="2"/>
    </row>
    <row r="1981" spans="1:16" x14ac:dyDescent="0.25">
      <c r="A1981" s="27">
        <v>42664</v>
      </c>
      <c r="B1981" s="7" t="s">
        <v>4</v>
      </c>
      <c r="C1981" s="7" t="s">
        <v>10</v>
      </c>
      <c r="D1981" s="16">
        <v>417.94</v>
      </c>
      <c r="P1981" s="2"/>
    </row>
    <row r="1982" spans="1:16" x14ac:dyDescent="0.25">
      <c r="A1982" s="27">
        <v>42552</v>
      </c>
      <c r="B1982" s="7" t="s">
        <v>9</v>
      </c>
      <c r="C1982" s="7" t="s">
        <v>7</v>
      </c>
      <c r="D1982" s="16">
        <v>731.95</v>
      </c>
      <c r="P1982" s="2"/>
    </row>
    <row r="1983" spans="1:16" x14ac:dyDescent="0.25">
      <c r="A1983" s="27">
        <v>42404</v>
      </c>
      <c r="B1983" s="7" t="s">
        <v>4</v>
      </c>
      <c r="C1983" s="7" t="s">
        <v>7</v>
      </c>
      <c r="D1983" s="16">
        <v>887.11</v>
      </c>
      <c r="P1983" s="2"/>
    </row>
    <row r="1984" spans="1:16" x14ac:dyDescent="0.25">
      <c r="A1984" s="27">
        <v>42564</v>
      </c>
      <c r="B1984" s="7" t="s">
        <v>5</v>
      </c>
      <c r="C1984" s="7" t="s">
        <v>8</v>
      </c>
      <c r="D1984" s="16">
        <v>875.3</v>
      </c>
      <c r="P1984" s="2"/>
    </row>
    <row r="1985" spans="1:16" x14ac:dyDescent="0.25">
      <c r="A1985" s="27">
        <v>42632</v>
      </c>
      <c r="B1985" s="7" t="s">
        <v>9</v>
      </c>
      <c r="C1985" s="7" t="s">
        <v>7</v>
      </c>
      <c r="D1985" s="16">
        <v>538.16</v>
      </c>
      <c r="P1985" s="2"/>
    </row>
    <row r="1986" spans="1:16" x14ac:dyDescent="0.25">
      <c r="A1986" s="27">
        <v>42510</v>
      </c>
      <c r="B1986" s="7" t="s">
        <v>6</v>
      </c>
      <c r="C1986" s="7" t="s">
        <v>11</v>
      </c>
      <c r="D1986" s="16">
        <v>168.32</v>
      </c>
      <c r="P1986" s="2"/>
    </row>
    <row r="1987" spans="1:16" x14ac:dyDescent="0.25">
      <c r="A1987" s="27">
        <v>42457</v>
      </c>
      <c r="B1987" s="7" t="s">
        <v>6</v>
      </c>
      <c r="C1987" s="7" t="s">
        <v>11</v>
      </c>
      <c r="D1987" s="16">
        <v>134.82</v>
      </c>
      <c r="P1987" s="2"/>
    </row>
    <row r="1988" spans="1:16" x14ac:dyDescent="0.25">
      <c r="A1988" s="27">
        <v>42446</v>
      </c>
      <c r="B1988" s="7" t="s">
        <v>4</v>
      </c>
      <c r="C1988" s="7" t="s">
        <v>8</v>
      </c>
      <c r="D1988" s="16">
        <v>233.05</v>
      </c>
      <c r="P1988" s="2"/>
    </row>
    <row r="1989" spans="1:16" x14ac:dyDescent="0.25">
      <c r="A1989" s="27">
        <v>42549</v>
      </c>
      <c r="B1989" s="7" t="s">
        <v>4</v>
      </c>
      <c r="C1989" s="7" t="s">
        <v>7</v>
      </c>
      <c r="D1989" s="16">
        <v>139.11000000000001</v>
      </c>
      <c r="P1989" s="2"/>
    </row>
    <row r="1990" spans="1:16" x14ac:dyDescent="0.25">
      <c r="A1990" s="27">
        <v>42721</v>
      </c>
      <c r="B1990" s="7" t="s">
        <v>9</v>
      </c>
      <c r="C1990" s="7" t="s">
        <v>11</v>
      </c>
      <c r="D1990" s="16">
        <v>767.07</v>
      </c>
      <c r="P1990" s="2"/>
    </row>
    <row r="1991" spans="1:16" x14ac:dyDescent="0.25">
      <c r="A1991" s="27">
        <v>42615</v>
      </c>
      <c r="B1991" s="7" t="s">
        <v>6</v>
      </c>
      <c r="C1991" s="7" t="s">
        <v>8</v>
      </c>
      <c r="D1991" s="16">
        <v>270.58</v>
      </c>
      <c r="P1991" s="2"/>
    </row>
    <row r="1992" spans="1:16" x14ac:dyDescent="0.25">
      <c r="A1992" s="27">
        <v>42622</v>
      </c>
      <c r="B1992" s="7" t="s">
        <v>5</v>
      </c>
      <c r="C1992" s="7" t="s">
        <v>7</v>
      </c>
      <c r="D1992" s="16">
        <v>774.38</v>
      </c>
      <c r="P1992" s="2"/>
    </row>
    <row r="1993" spans="1:16" x14ac:dyDescent="0.25">
      <c r="A1993" s="27">
        <v>42436</v>
      </c>
      <c r="B1993" s="7" t="s">
        <v>5</v>
      </c>
      <c r="C1993" s="7" t="s">
        <v>7</v>
      </c>
      <c r="D1993" s="16">
        <v>253.68</v>
      </c>
      <c r="P1993" s="2"/>
    </row>
    <row r="1994" spans="1:16" x14ac:dyDescent="0.25">
      <c r="A1994" s="27">
        <v>42733</v>
      </c>
      <c r="B1994" s="7" t="s">
        <v>5</v>
      </c>
      <c r="C1994" s="7" t="s">
        <v>11</v>
      </c>
      <c r="D1994" s="16">
        <v>558.77</v>
      </c>
      <c r="P1994" s="2"/>
    </row>
    <row r="1995" spans="1:16" x14ac:dyDescent="0.25">
      <c r="A1995" s="27">
        <v>42590</v>
      </c>
      <c r="B1995" s="7" t="s">
        <v>4</v>
      </c>
      <c r="C1995" s="7" t="s">
        <v>8</v>
      </c>
      <c r="D1995" s="16">
        <v>559.32000000000005</v>
      </c>
      <c r="P1995" s="2"/>
    </row>
    <row r="1996" spans="1:16" x14ac:dyDescent="0.25">
      <c r="A1996" s="27">
        <v>42631</v>
      </c>
      <c r="B1996" s="7" t="s">
        <v>5</v>
      </c>
      <c r="C1996" s="7" t="s">
        <v>11</v>
      </c>
      <c r="D1996" s="16">
        <v>467.5</v>
      </c>
      <c r="P1996" s="2"/>
    </row>
    <row r="1997" spans="1:16" x14ac:dyDescent="0.25">
      <c r="A1997" s="27">
        <v>42497</v>
      </c>
      <c r="B1997" s="7" t="s">
        <v>5</v>
      </c>
      <c r="C1997" s="7" t="s">
        <v>8</v>
      </c>
      <c r="D1997" s="16">
        <v>116.45</v>
      </c>
      <c r="P1997" s="2"/>
    </row>
    <row r="1998" spans="1:16" x14ac:dyDescent="0.25">
      <c r="A1998" s="27">
        <v>42714</v>
      </c>
      <c r="B1998" s="7" t="s">
        <v>9</v>
      </c>
      <c r="C1998" s="7" t="s">
        <v>7</v>
      </c>
      <c r="D1998" s="16">
        <v>731.66</v>
      </c>
      <c r="P1998" s="2"/>
    </row>
    <row r="1999" spans="1:16" x14ac:dyDescent="0.25">
      <c r="A1999" s="27">
        <v>42384</v>
      </c>
      <c r="B1999" s="7" t="s">
        <v>6</v>
      </c>
      <c r="C1999" s="7" t="s">
        <v>7</v>
      </c>
      <c r="D1999" s="16">
        <v>880.56</v>
      </c>
      <c r="P1999" s="2"/>
    </row>
    <row r="2000" spans="1:16" x14ac:dyDescent="0.25">
      <c r="A2000" s="27">
        <v>42466</v>
      </c>
      <c r="B2000" s="7" t="s">
        <v>4</v>
      </c>
      <c r="C2000" s="7" t="s">
        <v>7</v>
      </c>
      <c r="D2000" s="16">
        <v>457.12</v>
      </c>
      <c r="P2000" s="2"/>
    </row>
    <row r="2001" spans="1:16" x14ac:dyDescent="0.25">
      <c r="A2001" s="27">
        <v>42548</v>
      </c>
      <c r="B2001" s="7" t="s">
        <v>9</v>
      </c>
      <c r="C2001" s="7" t="s">
        <v>11</v>
      </c>
      <c r="D2001" s="16">
        <v>401.68</v>
      </c>
      <c r="P2001" s="2"/>
    </row>
    <row r="2002" spans="1:16" x14ac:dyDescent="0.25">
      <c r="A2002" s="27">
        <v>42597</v>
      </c>
      <c r="B2002" s="7" t="s">
        <v>6</v>
      </c>
      <c r="C2002" s="7" t="s">
        <v>11</v>
      </c>
      <c r="D2002" s="16">
        <v>757.3</v>
      </c>
      <c r="P2002" s="2"/>
    </row>
    <row r="2003" spans="1:16" x14ac:dyDescent="0.25">
      <c r="A2003" s="27">
        <v>42510</v>
      </c>
      <c r="B2003" s="7" t="s">
        <v>4</v>
      </c>
      <c r="C2003" s="7" t="s">
        <v>8</v>
      </c>
      <c r="D2003" s="16">
        <v>343.79</v>
      </c>
      <c r="P2003" s="2"/>
    </row>
    <row r="2004" spans="1:16" x14ac:dyDescent="0.25">
      <c r="A2004" s="27">
        <v>42486</v>
      </c>
      <c r="B2004" s="7" t="s">
        <v>9</v>
      </c>
      <c r="C2004" s="7" t="s">
        <v>11</v>
      </c>
      <c r="D2004" s="16">
        <v>457.68</v>
      </c>
      <c r="P2004" s="2"/>
    </row>
    <row r="2005" spans="1:16" x14ac:dyDescent="0.25">
      <c r="A2005" s="27">
        <v>42584</v>
      </c>
      <c r="B2005" s="7" t="s">
        <v>5</v>
      </c>
      <c r="C2005" s="7" t="s">
        <v>7</v>
      </c>
      <c r="D2005" s="16">
        <v>250.29</v>
      </c>
      <c r="P2005" s="2"/>
    </row>
    <row r="2006" spans="1:16" x14ac:dyDescent="0.25">
      <c r="A2006" s="27">
        <v>42620</v>
      </c>
      <c r="B2006" s="7" t="s">
        <v>6</v>
      </c>
      <c r="C2006" s="7" t="s">
        <v>10</v>
      </c>
      <c r="D2006" s="16">
        <v>738.49</v>
      </c>
      <c r="P2006" s="2"/>
    </row>
    <row r="2007" spans="1:16" x14ac:dyDescent="0.25">
      <c r="A2007" s="27">
        <v>42630</v>
      </c>
      <c r="B2007" s="7" t="s">
        <v>4</v>
      </c>
      <c r="C2007" s="7" t="s">
        <v>11</v>
      </c>
      <c r="D2007" s="16">
        <v>468.55</v>
      </c>
      <c r="P2007" s="2"/>
    </row>
    <row r="2008" spans="1:16" x14ac:dyDescent="0.25">
      <c r="A2008" s="27">
        <v>42571</v>
      </c>
      <c r="B2008" s="7" t="s">
        <v>6</v>
      </c>
      <c r="C2008" s="7" t="s">
        <v>8</v>
      </c>
      <c r="D2008" s="16">
        <v>464.16</v>
      </c>
      <c r="P2008" s="2"/>
    </row>
    <row r="2009" spans="1:16" x14ac:dyDescent="0.25">
      <c r="A2009" s="27">
        <v>42585</v>
      </c>
      <c r="B2009" s="7" t="s">
        <v>5</v>
      </c>
      <c r="C2009" s="7" t="s">
        <v>8</v>
      </c>
      <c r="D2009" s="16">
        <v>500.59</v>
      </c>
      <c r="P2009" s="2"/>
    </row>
    <row r="2010" spans="1:16" x14ac:dyDescent="0.25">
      <c r="A2010" s="27">
        <v>42483</v>
      </c>
      <c r="B2010" s="7" t="s">
        <v>4</v>
      </c>
      <c r="C2010" s="7" t="s">
        <v>11</v>
      </c>
      <c r="D2010" s="16">
        <v>547.85</v>
      </c>
      <c r="P2010" s="2"/>
    </row>
    <row r="2011" spans="1:16" x14ac:dyDescent="0.25">
      <c r="A2011" s="27">
        <v>42531</v>
      </c>
      <c r="B2011" s="7" t="s">
        <v>5</v>
      </c>
      <c r="C2011" s="7" t="s">
        <v>7</v>
      </c>
      <c r="D2011" s="16">
        <v>163.31</v>
      </c>
      <c r="P2011" s="2"/>
    </row>
    <row r="2012" spans="1:16" x14ac:dyDescent="0.25">
      <c r="A2012" s="27">
        <v>42501</v>
      </c>
      <c r="B2012" s="7" t="s">
        <v>6</v>
      </c>
      <c r="C2012" s="7" t="s">
        <v>11</v>
      </c>
      <c r="D2012" s="16">
        <v>894.21</v>
      </c>
      <c r="P2012" s="2"/>
    </row>
    <row r="2013" spans="1:16" x14ac:dyDescent="0.25">
      <c r="A2013" s="27">
        <v>42603</v>
      </c>
      <c r="B2013" s="7" t="s">
        <v>5</v>
      </c>
      <c r="C2013" s="7" t="s">
        <v>11</v>
      </c>
      <c r="D2013" s="16">
        <v>606.05999999999995</v>
      </c>
      <c r="P2013" s="2"/>
    </row>
    <row r="2014" spans="1:16" x14ac:dyDescent="0.25">
      <c r="A2014" s="27">
        <v>42443</v>
      </c>
      <c r="B2014" s="7" t="s">
        <v>5</v>
      </c>
      <c r="C2014" s="7" t="s">
        <v>10</v>
      </c>
      <c r="D2014" s="16">
        <v>107.4</v>
      </c>
      <c r="P2014" s="2"/>
    </row>
    <row r="2015" spans="1:16" x14ac:dyDescent="0.25">
      <c r="A2015" s="27">
        <v>42602</v>
      </c>
      <c r="B2015" s="7" t="s">
        <v>9</v>
      </c>
      <c r="C2015" s="7" t="s">
        <v>10</v>
      </c>
      <c r="D2015" s="16">
        <v>834.06</v>
      </c>
      <c r="P2015" s="2"/>
    </row>
    <row r="2016" spans="1:16" x14ac:dyDescent="0.25">
      <c r="A2016" s="27">
        <v>42462</v>
      </c>
      <c r="B2016" s="7" t="s">
        <v>4</v>
      </c>
      <c r="C2016" s="7" t="s">
        <v>11</v>
      </c>
      <c r="D2016" s="16">
        <v>136.1</v>
      </c>
      <c r="P2016" s="2"/>
    </row>
    <row r="2017" spans="1:16" x14ac:dyDescent="0.25">
      <c r="A2017" s="27">
        <v>42515</v>
      </c>
      <c r="B2017" s="7" t="s">
        <v>6</v>
      </c>
      <c r="C2017" s="7" t="s">
        <v>11</v>
      </c>
      <c r="D2017" s="16">
        <v>169.41</v>
      </c>
      <c r="P2017" s="2"/>
    </row>
    <row r="2018" spans="1:16" x14ac:dyDescent="0.25">
      <c r="A2018" s="27">
        <v>42639</v>
      </c>
      <c r="B2018" s="7" t="s">
        <v>4</v>
      </c>
      <c r="C2018" s="7" t="s">
        <v>7</v>
      </c>
      <c r="D2018" s="16">
        <v>344.78</v>
      </c>
      <c r="P2018" s="2"/>
    </row>
    <row r="2019" spans="1:16" x14ac:dyDescent="0.25">
      <c r="A2019" s="27">
        <v>42421</v>
      </c>
      <c r="B2019" s="7" t="s">
        <v>5</v>
      </c>
      <c r="C2019" s="7" t="s">
        <v>10</v>
      </c>
      <c r="D2019" s="16">
        <v>272.88</v>
      </c>
      <c r="P2019" s="2"/>
    </row>
    <row r="2020" spans="1:16" x14ac:dyDescent="0.25">
      <c r="A2020" s="27">
        <v>42663</v>
      </c>
      <c r="B2020" s="7" t="s">
        <v>4</v>
      </c>
      <c r="C2020" s="7" t="s">
        <v>11</v>
      </c>
      <c r="D2020" s="16">
        <v>581.98</v>
      </c>
      <c r="P2020" s="2"/>
    </row>
    <row r="2021" spans="1:16" x14ac:dyDescent="0.25">
      <c r="A2021" s="27">
        <v>42617</v>
      </c>
      <c r="B2021" s="7" t="s">
        <v>9</v>
      </c>
      <c r="C2021" s="7" t="s">
        <v>8</v>
      </c>
      <c r="D2021" s="16">
        <v>777.8</v>
      </c>
      <c r="P2021" s="2"/>
    </row>
    <row r="2022" spans="1:16" x14ac:dyDescent="0.25">
      <c r="A2022" s="27">
        <v>42474</v>
      </c>
      <c r="B2022" s="7" t="s">
        <v>5</v>
      </c>
      <c r="C2022" s="7" t="s">
        <v>11</v>
      </c>
      <c r="D2022" s="16">
        <v>235.97</v>
      </c>
      <c r="P2022" s="2"/>
    </row>
    <row r="2023" spans="1:16" x14ac:dyDescent="0.25">
      <c r="A2023" s="27">
        <v>42456</v>
      </c>
      <c r="B2023" s="7" t="s">
        <v>6</v>
      </c>
      <c r="C2023" s="7" t="s">
        <v>11</v>
      </c>
      <c r="D2023" s="16">
        <v>135.66999999999999</v>
      </c>
      <c r="P2023" s="2"/>
    </row>
    <row r="2024" spans="1:16" x14ac:dyDescent="0.25">
      <c r="A2024" s="27">
        <v>42552</v>
      </c>
      <c r="B2024" s="7" t="s">
        <v>6</v>
      </c>
      <c r="C2024" s="7" t="s">
        <v>10</v>
      </c>
      <c r="D2024" s="16">
        <v>120.92</v>
      </c>
      <c r="P2024" s="2"/>
    </row>
    <row r="2025" spans="1:16" x14ac:dyDescent="0.25">
      <c r="A2025" s="27">
        <v>42727</v>
      </c>
      <c r="B2025" s="7" t="s">
        <v>5</v>
      </c>
      <c r="C2025" s="7" t="s">
        <v>11</v>
      </c>
      <c r="D2025" s="16">
        <v>887.74</v>
      </c>
      <c r="P2025" s="2"/>
    </row>
    <row r="2026" spans="1:16" x14ac:dyDescent="0.25">
      <c r="A2026" s="27">
        <v>42614</v>
      </c>
      <c r="B2026" s="7" t="s">
        <v>6</v>
      </c>
      <c r="C2026" s="7" t="s">
        <v>11</v>
      </c>
      <c r="D2026" s="16">
        <v>263.38</v>
      </c>
      <c r="P2026" s="2"/>
    </row>
    <row r="2027" spans="1:16" x14ac:dyDescent="0.25">
      <c r="A2027" s="27">
        <v>42504</v>
      </c>
      <c r="B2027" s="7" t="s">
        <v>5</v>
      </c>
      <c r="C2027" s="7" t="s">
        <v>10</v>
      </c>
      <c r="D2027" s="16">
        <v>544.47</v>
      </c>
      <c r="P2027" s="2"/>
    </row>
    <row r="2028" spans="1:16" x14ac:dyDescent="0.25">
      <c r="A2028" s="27">
        <v>42537</v>
      </c>
      <c r="B2028" s="7" t="s">
        <v>9</v>
      </c>
      <c r="C2028" s="7" t="s">
        <v>11</v>
      </c>
      <c r="D2028" s="16">
        <v>639.12</v>
      </c>
      <c r="P2028" s="2"/>
    </row>
    <row r="2029" spans="1:16" x14ac:dyDescent="0.25">
      <c r="A2029" s="27">
        <v>42374</v>
      </c>
      <c r="B2029" s="7" t="s">
        <v>5</v>
      </c>
      <c r="C2029" s="7" t="s">
        <v>8</v>
      </c>
      <c r="D2029" s="16">
        <v>769.78</v>
      </c>
      <c r="P2029" s="2"/>
    </row>
    <row r="2030" spans="1:16" x14ac:dyDescent="0.25">
      <c r="A2030" s="27">
        <v>42613</v>
      </c>
      <c r="B2030" s="7" t="s">
        <v>4</v>
      </c>
      <c r="C2030" s="7" t="s">
        <v>7</v>
      </c>
      <c r="D2030" s="16">
        <v>750.66</v>
      </c>
      <c r="P2030" s="2"/>
    </row>
    <row r="2031" spans="1:16" x14ac:dyDescent="0.25">
      <c r="A2031" s="27">
        <v>42672</v>
      </c>
      <c r="B2031" s="7" t="s">
        <v>9</v>
      </c>
      <c r="C2031" s="7" t="s">
        <v>10</v>
      </c>
      <c r="D2031" s="16">
        <v>872.37</v>
      </c>
      <c r="P2031" s="2"/>
    </row>
    <row r="2032" spans="1:16" x14ac:dyDescent="0.25">
      <c r="A2032" s="27">
        <v>42470</v>
      </c>
      <c r="B2032" s="7" t="s">
        <v>9</v>
      </c>
      <c r="C2032" s="7" t="s">
        <v>8</v>
      </c>
      <c r="D2032" s="16">
        <v>531.78</v>
      </c>
      <c r="P2032" s="2"/>
    </row>
    <row r="2033" spans="1:16" x14ac:dyDescent="0.25">
      <c r="A2033" s="27">
        <v>42694</v>
      </c>
      <c r="B2033" s="7" t="s">
        <v>6</v>
      </c>
      <c r="C2033" s="7" t="s">
        <v>8</v>
      </c>
      <c r="D2033" s="16">
        <v>579.63</v>
      </c>
      <c r="P2033" s="2"/>
    </row>
    <row r="2034" spans="1:16" x14ac:dyDescent="0.25">
      <c r="A2034" s="27">
        <v>42707</v>
      </c>
      <c r="B2034" s="7" t="s">
        <v>9</v>
      </c>
      <c r="C2034" s="7" t="s">
        <v>7</v>
      </c>
      <c r="D2034" s="16">
        <v>387.89</v>
      </c>
      <c r="P2034" s="2"/>
    </row>
    <row r="2035" spans="1:16" x14ac:dyDescent="0.25">
      <c r="A2035" s="27">
        <v>42521</v>
      </c>
      <c r="B2035" s="7" t="s">
        <v>9</v>
      </c>
      <c r="C2035" s="7" t="s">
        <v>10</v>
      </c>
      <c r="D2035" s="16">
        <v>370.24</v>
      </c>
      <c r="P2035" s="2"/>
    </row>
    <row r="2036" spans="1:16" x14ac:dyDescent="0.25">
      <c r="A2036" s="27">
        <v>42606</v>
      </c>
      <c r="B2036" s="7" t="s">
        <v>6</v>
      </c>
      <c r="C2036" s="7" t="s">
        <v>11</v>
      </c>
      <c r="D2036" s="16">
        <v>352.6</v>
      </c>
      <c r="P2036" s="2"/>
    </row>
    <row r="2037" spans="1:16" x14ac:dyDescent="0.25">
      <c r="A2037" s="27">
        <v>42712</v>
      </c>
      <c r="B2037" s="7" t="s">
        <v>9</v>
      </c>
      <c r="C2037" s="7" t="s">
        <v>11</v>
      </c>
      <c r="D2037" s="16">
        <v>436.21</v>
      </c>
      <c r="P2037" s="2"/>
    </row>
    <row r="2038" spans="1:16" x14ac:dyDescent="0.25">
      <c r="A2038" s="27">
        <v>42402</v>
      </c>
      <c r="B2038" s="7" t="s">
        <v>6</v>
      </c>
      <c r="C2038" s="7" t="s">
        <v>7</v>
      </c>
      <c r="D2038" s="16">
        <v>764.19</v>
      </c>
      <c r="P2038" s="2"/>
    </row>
    <row r="2039" spans="1:16" x14ac:dyDescent="0.25">
      <c r="A2039" s="27">
        <v>42711</v>
      </c>
      <c r="B2039" s="7" t="s">
        <v>9</v>
      </c>
      <c r="C2039" s="7" t="s">
        <v>8</v>
      </c>
      <c r="D2039" s="16">
        <v>275.27</v>
      </c>
      <c r="P2039" s="2"/>
    </row>
    <row r="2040" spans="1:16" x14ac:dyDescent="0.25">
      <c r="A2040" s="27">
        <v>42473</v>
      </c>
      <c r="B2040" s="7" t="s">
        <v>4</v>
      </c>
      <c r="C2040" s="7" t="s">
        <v>10</v>
      </c>
      <c r="D2040" s="16">
        <v>655.03</v>
      </c>
      <c r="P2040" s="2"/>
    </row>
    <row r="2041" spans="1:16" x14ac:dyDescent="0.25">
      <c r="A2041" s="27">
        <v>42635</v>
      </c>
      <c r="B2041" s="7" t="s">
        <v>9</v>
      </c>
      <c r="C2041" s="7" t="s">
        <v>7</v>
      </c>
      <c r="D2041" s="16">
        <v>165.51</v>
      </c>
      <c r="P2041" s="2"/>
    </row>
    <row r="2042" spans="1:16" x14ac:dyDescent="0.25">
      <c r="A2042" s="27">
        <v>42707</v>
      </c>
      <c r="B2042" s="7" t="s">
        <v>6</v>
      </c>
      <c r="C2042" s="7" t="s">
        <v>11</v>
      </c>
      <c r="D2042" s="16">
        <v>509.21</v>
      </c>
      <c r="P2042" s="2"/>
    </row>
    <row r="2043" spans="1:16" x14ac:dyDescent="0.25">
      <c r="A2043" s="27">
        <v>42523</v>
      </c>
      <c r="B2043" s="7" t="s">
        <v>9</v>
      </c>
      <c r="C2043" s="7" t="s">
        <v>7</v>
      </c>
      <c r="D2043" s="16">
        <v>772.87</v>
      </c>
      <c r="P2043" s="2"/>
    </row>
    <row r="2044" spans="1:16" x14ac:dyDescent="0.25">
      <c r="A2044" s="27">
        <v>42380</v>
      </c>
      <c r="B2044" s="7" t="s">
        <v>9</v>
      </c>
      <c r="C2044" s="7" t="s">
        <v>8</v>
      </c>
      <c r="D2044" s="16">
        <v>552.69000000000005</v>
      </c>
      <c r="P2044" s="2"/>
    </row>
    <row r="2045" spans="1:16" x14ac:dyDescent="0.25">
      <c r="A2045" s="27">
        <v>42536</v>
      </c>
      <c r="B2045" s="7" t="s">
        <v>5</v>
      </c>
      <c r="C2045" s="7" t="s">
        <v>8</v>
      </c>
      <c r="D2045" s="16">
        <v>284.5</v>
      </c>
      <c r="P2045" s="2"/>
    </row>
    <row r="2046" spans="1:16" x14ac:dyDescent="0.25">
      <c r="A2046" s="27">
        <v>42446</v>
      </c>
      <c r="B2046" s="7" t="s">
        <v>5</v>
      </c>
      <c r="C2046" s="7" t="s">
        <v>8</v>
      </c>
      <c r="D2046" s="16">
        <v>324.14999999999998</v>
      </c>
      <c r="P2046" s="2"/>
    </row>
    <row r="2047" spans="1:16" x14ac:dyDescent="0.25">
      <c r="A2047" s="27">
        <v>42444</v>
      </c>
      <c r="B2047" s="7" t="s">
        <v>6</v>
      </c>
      <c r="C2047" s="7" t="s">
        <v>11</v>
      </c>
      <c r="D2047" s="16">
        <v>426.84</v>
      </c>
      <c r="P2047" s="2"/>
    </row>
    <row r="2048" spans="1:16" x14ac:dyDescent="0.25">
      <c r="A2048" s="27">
        <v>42658</v>
      </c>
      <c r="B2048" s="7" t="s">
        <v>9</v>
      </c>
      <c r="C2048" s="7" t="s">
        <v>7</v>
      </c>
      <c r="D2048" s="16">
        <v>825.61</v>
      </c>
      <c r="P2048" s="2"/>
    </row>
    <row r="2049" spans="1:16" x14ac:dyDescent="0.25">
      <c r="A2049" s="27">
        <v>42692</v>
      </c>
      <c r="B2049" s="7" t="s">
        <v>5</v>
      </c>
      <c r="C2049" s="7" t="s">
        <v>11</v>
      </c>
      <c r="D2049" s="16">
        <v>640.6</v>
      </c>
      <c r="P2049" s="2"/>
    </row>
    <row r="2050" spans="1:16" x14ac:dyDescent="0.25">
      <c r="A2050" s="27">
        <v>42720</v>
      </c>
      <c r="B2050" s="7" t="s">
        <v>5</v>
      </c>
      <c r="C2050" s="7" t="s">
        <v>7</v>
      </c>
      <c r="D2050" s="16">
        <v>154.85</v>
      </c>
      <c r="P2050" s="2"/>
    </row>
    <row r="2051" spans="1:16" x14ac:dyDescent="0.25">
      <c r="A2051" s="27">
        <v>42716</v>
      </c>
      <c r="B2051" s="7" t="s">
        <v>4</v>
      </c>
      <c r="C2051" s="7" t="s">
        <v>10</v>
      </c>
      <c r="D2051" s="16">
        <v>721.56</v>
      </c>
      <c r="P2051" s="2"/>
    </row>
    <row r="2052" spans="1:16" x14ac:dyDescent="0.25">
      <c r="A2052" s="27">
        <v>42376</v>
      </c>
      <c r="B2052" s="7" t="s">
        <v>9</v>
      </c>
      <c r="C2052" s="7" t="s">
        <v>11</v>
      </c>
      <c r="D2052" s="16">
        <v>309.8</v>
      </c>
      <c r="P2052" s="2"/>
    </row>
    <row r="2053" spans="1:16" x14ac:dyDescent="0.25">
      <c r="A2053" s="27">
        <v>42490</v>
      </c>
      <c r="B2053" s="7" t="s">
        <v>9</v>
      </c>
      <c r="C2053" s="7" t="s">
        <v>8</v>
      </c>
      <c r="D2053" s="16">
        <v>376.25</v>
      </c>
      <c r="P2053" s="2"/>
    </row>
    <row r="2054" spans="1:16" x14ac:dyDescent="0.25">
      <c r="A2054" s="27">
        <v>42526</v>
      </c>
      <c r="B2054" s="7" t="s">
        <v>4</v>
      </c>
      <c r="C2054" s="7" t="s">
        <v>11</v>
      </c>
      <c r="D2054" s="16">
        <v>849</v>
      </c>
      <c r="P2054" s="2"/>
    </row>
    <row r="2055" spans="1:16" x14ac:dyDescent="0.25">
      <c r="A2055" s="27">
        <v>42709</v>
      </c>
      <c r="B2055" s="7" t="s">
        <v>6</v>
      </c>
      <c r="C2055" s="7" t="s">
        <v>7</v>
      </c>
      <c r="D2055" s="16">
        <v>715.01</v>
      </c>
      <c r="P2055" s="2"/>
    </row>
    <row r="2056" spans="1:16" x14ac:dyDescent="0.25">
      <c r="A2056" s="27">
        <v>42389</v>
      </c>
      <c r="B2056" s="7" t="s">
        <v>6</v>
      </c>
      <c r="C2056" s="7" t="s">
        <v>7</v>
      </c>
      <c r="D2056" s="16">
        <v>553.30999999999995</v>
      </c>
      <c r="P2056" s="2"/>
    </row>
    <row r="2057" spans="1:16" x14ac:dyDescent="0.25">
      <c r="A2057" s="27">
        <v>42718</v>
      </c>
      <c r="B2057" s="7" t="s">
        <v>6</v>
      </c>
      <c r="C2057" s="7" t="s">
        <v>11</v>
      </c>
      <c r="D2057" s="16">
        <v>705.91</v>
      </c>
      <c r="P2057" s="2"/>
    </row>
    <row r="2058" spans="1:16" x14ac:dyDescent="0.25">
      <c r="A2058" s="27">
        <v>42686</v>
      </c>
      <c r="B2058" s="7" t="s">
        <v>5</v>
      </c>
      <c r="C2058" s="7" t="s">
        <v>8</v>
      </c>
      <c r="D2058" s="16">
        <v>222.36</v>
      </c>
      <c r="P2058" s="2"/>
    </row>
    <row r="2059" spans="1:16" x14ac:dyDescent="0.25">
      <c r="A2059" s="27">
        <v>42388</v>
      </c>
      <c r="B2059" s="7" t="s">
        <v>5</v>
      </c>
      <c r="C2059" s="7" t="s">
        <v>7</v>
      </c>
      <c r="D2059" s="16">
        <v>538.77</v>
      </c>
      <c r="P2059" s="2"/>
    </row>
    <row r="2060" spans="1:16" x14ac:dyDescent="0.25">
      <c r="A2060" s="27">
        <v>42697</v>
      </c>
      <c r="B2060" s="7" t="s">
        <v>5</v>
      </c>
      <c r="C2060" s="7" t="s">
        <v>10</v>
      </c>
      <c r="D2060" s="16">
        <v>538.35</v>
      </c>
      <c r="P2060" s="2"/>
    </row>
    <row r="2061" spans="1:16" x14ac:dyDescent="0.25">
      <c r="A2061" s="27">
        <v>42622</v>
      </c>
      <c r="B2061" s="7" t="s">
        <v>4</v>
      </c>
      <c r="C2061" s="7" t="s">
        <v>8</v>
      </c>
      <c r="D2061" s="16">
        <v>227.89</v>
      </c>
      <c r="P2061" s="2"/>
    </row>
    <row r="2062" spans="1:16" x14ac:dyDescent="0.25">
      <c r="A2062" s="27">
        <v>42700</v>
      </c>
      <c r="B2062" s="7" t="s">
        <v>4</v>
      </c>
      <c r="C2062" s="7" t="s">
        <v>11</v>
      </c>
      <c r="D2062" s="16">
        <v>612.63</v>
      </c>
      <c r="P2062" s="2"/>
    </row>
    <row r="2063" spans="1:16" x14ac:dyDescent="0.25">
      <c r="A2063" s="27">
        <v>42629</v>
      </c>
      <c r="B2063" s="7" t="s">
        <v>4</v>
      </c>
      <c r="C2063" s="7" t="s">
        <v>10</v>
      </c>
      <c r="D2063" s="16">
        <v>632.86</v>
      </c>
      <c r="P2063" s="2"/>
    </row>
    <row r="2064" spans="1:16" x14ac:dyDescent="0.25">
      <c r="A2064" s="27">
        <v>42691</v>
      </c>
      <c r="B2064" s="7" t="s">
        <v>9</v>
      </c>
      <c r="C2064" s="7" t="s">
        <v>11</v>
      </c>
      <c r="D2064" s="16">
        <v>750.69</v>
      </c>
      <c r="P2064" s="2"/>
    </row>
    <row r="2065" spans="1:16" x14ac:dyDescent="0.25">
      <c r="A2065" s="27">
        <v>42533</v>
      </c>
      <c r="B2065" s="7" t="s">
        <v>9</v>
      </c>
      <c r="C2065" s="7" t="s">
        <v>7</v>
      </c>
      <c r="D2065" s="16">
        <v>598.58000000000004</v>
      </c>
      <c r="P2065" s="2"/>
    </row>
    <row r="2066" spans="1:16" x14ac:dyDescent="0.25">
      <c r="A2066" s="27">
        <v>42531</v>
      </c>
      <c r="B2066" s="7" t="s">
        <v>5</v>
      </c>
      <c r="C2066" s="7" t="s">
        <v>10</v>
      </c>
      <c r="D2066" s="16">
        <v>834.81</v>
      </c>
      <c r="P2066" s="2"/>
    </row>
    <row r="2067" spans="1:16" x14ac:dyDescent="0.25">
      <c r="A2067" s="27">
        <v>42603</v>
      </c>
      <c r="B2067" s="7" t="s">
        <v>9</v>
      </c>
      <c r="C2067" s="7" t="s">
        <v>7</v>
      </c>
      <c r="D2067" s="16">
        <v>622.33000000000004</v>
      </c>
      <c r="P2067" s="2"/>
    </row>
    <row r="2068" spans="1:16" x14ac:dyDescent="0.25">
      <c r="A2068" s="27">
        <v>42505</v>
      </c>
      <c r="B2068" s="7" t="s">
        <v>5</v>
      </c>
      <c r="C2068" s="7" t="s">
        <v>7</v>
      </c>
      <c r="D2068" s="16">
        <v>346.36</v>
      </c>
      <c r="P2068" s="2"/>
    </row>
    <row r="2069" spans="1:16" x14ac:dyDescent="0.25">
      <c r="A2069" s="27">
        <v>42373</v>
      </c>
      <c r="B2069" s="7" t="s">
        <v>5</v>
      </c>
      <c r="C2069" s="7" t="s">
        <v>11</v>
      </c>
      <c r="D2069" s="16">
        <v>705.29</v>
      </c>
      <c r="P2069" s="2"/>
    </row>
    <row r="2070" spans="1:16" x14ac:dyDescent="0.25">
      <c r="A2070" s="27">
        <v>42568</v>
      </c>
      <c r="B2070" s="7" t="s">
        <v>9</v>
      </c>
      <c r="C2070" s="7" t="s">
        <v>8</v>
      </c>
      <c r="D2070" s="16">
        <v>162.82</v>
      </c>
      <c r="P2070" s="2"/>
    </row>
    <row r="2071" spans="1:16" x14ac:dyDescent="0.25">
      <c r="A2071" s="27">
        <v>42688</v>
      </c>
      <c r="B2071" s="7" t="s">
        <v>9</v>
      </c>
      <c r="C2071" s="7" t="s">
        <v>11</v>
      </c>
      <c r="D2071" s="16">
        <v>224.26</v>
      </c>
      <c r="P2071" s="2"/>
    </row>
    <row r="2072" spans="1:16" x14ac:dyDescent="0.25">
      <c r="A2072" s="27">
        <v>42501</v>
      </c>
      <c r="B2072" s="7" t="s">
        <v>9</v>
      </c>
      <c r="C2072" s="7" t="s">
        <v>10</v>
      </c>
      <c r="D2072" s="16">
        <v>481.88</v>
      </c>
      <c r="P2072" s="2"/>
    </row>
    <row r="2073" spans="1:16" x14ac:dyDescent="0.25">
      <c r="A2073" s="27">
        <v>42724</v>
      </c>
      <c r="B2073" s="7" t="s">
        <v>9</v>
      </c>
      <c r="C2073" s="7" t="s">
        <v>11</v>
      </c>
      <c r="D2073" s="16">
        <v>690.27</v>
      </c>
      <c r="P2073" s="2"/>
    </row>
    <row r="2074" spans="1:16" x14ac:dyDescent="0.25">
      <c r="A2074" s="27">
        <v>42572</v>
      </c>
      <c r="B2074" s="7" t="s">
        <v>5</v>
      </c>
      <c r="C2074" s="7" t="s">
        <v>10</v>
      </c>
      <c r="D2074" s="16">
        <v>612.32000000000005</v>
      </c>
      <c r="P2074" s="2"/>
    </row>
    <row r="2075" spans="1:16" x14ac:dyDescent="0.25">
      <c r="A2075" s="27">
        <v>42571</v>
      </c>
      <c r="B2075" s="7" t="s">
        <v>6</v>
      </c>
      <c r="C2075" s="7" t="s">
        <v>10</v>
      </c>
      <c r="D2075" s="16">
        <v>123.95</v>
      </c>
      <c r="P2075" s="2"/>
    </row>
    <row r="2076" spans="1:16" x14ac:dyDescent="0.25">
      <c r="A2076" s="27">
        <v>42492</v>
      </c>
      <c r="B2076" s="7" t="s">
        <v>6</v>
      </c>
      <c r="C2076" s="7" t="s">
        <v>11</v>
      </c>
      <c r="D2076" s="16">
        <v>478.5</v>
      </c>
      <c r="P2076" s="2"/>
    </row>
    <row r="2077" spans="1:16" x14ac:dyDescent="0.25">
      <c r="A2077" s="27">
        <v>42448</v>
      </c>
      <c r="B2077" s="7" t="s">
        <v>5</v>
      </c>
      <c r="C2077" s="7" t="s">
        <v>11</v>
      </c>
      <c r="D2077" s="16">
        <v>573.58000000000004</v>
      </c>
      <c r="P2077" s="2"/>
    </row>
    <row r="2078" spans="1:16" x14ac:dyDescent="0.25">
      <c r="A2078" s="27">
        <v>42665</v>
      </c>
      <c r="B2078" s="7" t="s">
        <v>5</v>
      </c>
      <c r="C2078" s="7" t="s">
        <v>11</v>
      </c>
      <c r="D2078" s="16">
        <v>834.96</v>
      </c>
      <c r="P2078" s="2"/>
    </row>
    <row r="2079" spans="1:16" x14ac:dyDescent="0.25">
      <c r="A2079" s="27">
        <v>42587</v>
      </c>
      <c r="B2079" s="7" t="s">
        <v>5</v>
      </c>
      <c r="C2079" s="7" t="s">
        <v>11</v>
      </c>
      <c r="D2079" s="16">
        <v>152.04</v>
      </c>
      <c r="P2079" s="2"/>
    </row>
    <row r="2080" spans="1:16" x14ac:dyDescent="0.25">
      <c r="A2080" s="27">
        <v>42569</v>
      </c>
      <c r="B2080" s="7" t="s">
        <v>6</v>
      </c>
      <c r="C2080" s="7" t="s">
        <v>10</v>
      </c>
      <c r="D2080" s="16">
        <v>642.89</v>
      </c>
      <c r="P2080" s="2"/>
    </row>
    <row r="2081" spans="1:16" x14ac:dyDescent="0.25">
      <c r="A2081" s="27">
        <v>42482</v>
      </c>
      <c r="B2081" s="7" t="s">
        <v>6</v>
      </c>
      <c r="C2081" s="7" t="s">
        <v>10</v>
      </c>
      <c r="D2081" s="16">
        <v>647.70000000000005</v>
      </c>
      <c r="P2081" s="2"/>
    </row>
    <row r="2082" spans="1:16" x14ac:dyDescent="0.25">
      <c r="A2082" s="27">
        <v>42402</v>
      </c>
      <c r="B2082" s="7" t="s">
        <v>5</v>
      </c>
      <c r="C2082" s="7" t="s">
        <v>7</v>
      </c>
      <c r="D2082" s="16">
        <v>858.47</v>
      </c>
      <c r="P2082" s="2"/>
    </row>
    <row r="2083" spans="1:16" x14ac:dyDescent="0.25">
      <c r="A2083" s="27">
        <v>42450</v>
      </c>
      <c r="B2083" s="7" t="s">
        <v>5</v>
      </c>
      <c r="C2083" s="7" t="s">
        <v>8</v>
      </c>
      <c r="D2083" s="16">
        <v>499.73</v>
      </c>
      <c r="P2083" s="2"/>
    </row>
    <row r="2084" spans="1:16" x14ac:dyDescent="0.25">
      <c r="A2084" s="27">
        <v>42464</v>
      </c>
      <c r="B2084" s="7" t="s">
        <v>6</v>
      </c>
      <c r="C2084" s="7" t="s">
        <v>8</v>
      </c>
      <c r="D2084" s="16">
        <v>824.04</v>
      </c>
      <c r="P2084" s="2"/>
    </row>
    <row r="2085" spans="1:16" x14ac:dyDescent="0.25">
      <c r="A2085" s="27">
        <v>42548</v>
      </c>
      <c r="B2085" s="7" t="s">
        <v>9</v>
      </c>
      <c r="C2085" s="7" t="s">
        <v>10</v>
      </c>
      <c r="D2085" s="16">
        <v>579.01</v>
      </c>
      <c r="P2085" s="2"/>
    </row>
    <row r="2086" spans="1:16" x14ac:dyDescent="0.25">
      <c r="A2086" s="27">
        <v>42660</v>
      </c>
      <c r="B2086" s="7" t="s">
        <v>5</v>
      </c>
      <c r="C2086" s="7" t="s">
        <v>8</v>
      </c>
      <c r="D2086" s="16">
        <v>156.15</v>
      </c>
      <c r="P2086" s="2"/>
    </row>
    <row r="2087" spans="1:16" x14ac:dyDescent="0.25">
      <c r="A2087" s="27">
        <v>42596</v>
      </c>
      <c r="B2087" s="7" t="s">
        <v>4</v>
      </c>
      <c r="C2087" s="7" t="s">
        <v>11</v>
      </c>
      <c r="D2087" s="16">
        <v>260.26</v>
      </c>
      <c r="P2087" s="2"/>
    </row>
    <row r="2088" spans="1:16" x14ac:dyDescent="0.25">
      <c r="A2088" s="27">
        <v>42480</v>
      </c>
      <c r="B2088" s="7" t="s">
        <v>4</v>
      </c>
      <c r="C2088" s="7" t="s">
        <v>11</v>
      </c>
      <c r="D2088" s="16">
        <v>871.05</v>
      </c>
      <c r="P2088" s="2"/>
    </row>
    <row r="2089" spans="1:16" x14ac:dyDescent="0.25">
      <c r="A2089" s="27">
        <v>42625</v>
      </c>
      <c r="B2089" s="7" t="s">
        <v>5</v>
      </c>
      <c r="C2089" s="7" t="s">
        <v>8</v>
      </c>
      <c r="D2089" s="16">
        <v>323.39999999999998</v>
      </c>
      <c r="P2089" s="2"/>
    </row>
    <row r="2090" spans="1:16" x14ac:dyDescent="0.25">
      <c r="A2090" s="27">
        <v>42721</v>
      </c>
      <c r="B2090" s="7" t="s">
        <v>4</v>
      </c>
      <c r="C2090" s="7" t="s">
        <v>11</v>
      </c>
      <c r="D2090" s="16">
        <v>704.14</v>
      </c>
      <c r="P2090" s="2"/>
    </row>
    <row r="2091" spans="1:16" x14ac:dyDescent="0.25">
      <c r="A2091" s="27">
        <v>42680</v>
      </c>
      <c r="B2091" s="7" t="s">
        <v>9</v>
      </c>
      <c r="C2091" s="7" t="s">
        <v>11</v>
      </c>
      <c r="D2091" s="16">
        <v>390.64</v>
      </c>
      <c r="P2091" s="2"/>
    </row>
    <row r="2092" spans="1:16" x14ac:dyDescent="0.25">
      <c r="A2092" s="27">
        <v>42619</v>
      </c>
      <c r="B2092" s="7" t="s">
        <v>4</v>
      </c>
      <c r="C2092" s="7" t="s">
        <v>11</v>
      </c>
      <c r="D2092" s="16">
        <v>500.2</v>
      </c>
      <c r="P2092" s="2"/>
    </row>
    <row r="2093" spans="1:16" x14ac:dyDescent="0.25">
      <c r="A2093" s="27">
        <v>42505</v>
      </c>
      <c r="B2093" s="7" t="s">
        <v>6</v>
      </c>
      <c r="C2093" s="7" t="s">
        <v>11</v>
      </c>
      <c r="D2093" s="16">
        <v>804.33</v>
      </c>
      <c r="P2093" s="2"/>
    </row>
    <row r="2094" spans="1:16" x14ac:dyDescent="0.25">
      <c r="A2094" s="27">
        <v>42648</v>
      </c>
      <c r="B2094" s="7" t="s">
        <v>5</v>
      </c>
      <c r="C2094" s="7" t="s">
        <v>10</v>
      </c>
      <c r="D2094" s="16">
        <v>320.5</v>
      </c>
      <c r="P2094" s="2"/>
    </row>
    <row r="2095" spans="1:16" x14ac:dyDescent="0.25">
      <c r="A2095" s="27">
        <v>42457</v>
      </c>
      <c r="B2095" s="7" t="s">
        <v>9</v>
      </c>
      <c r="C2095" s="7" t="s">
        <v>8</v>
      </c>
      <c r="D2095" s="16">
        <v>548.29</v>
      </c>
      <c r="P2095" s="2"/>
    </row>
    <row r="2096" spans="1:16" x14ac:dyDescent="0.25">
      <c r="A2096" s="27">
        <v>42483</v>
      </c>
      <c r="B2096" s="7" t="s">
        <v>9</v>
      </c>
      <c r="C2096" s="7" t="s">
        <v>11</v>
      </c>
      <c r="D2096" s="16">
        <v>328.8</v>
      </c>
      <c r="P2096" s="2"/>
    </row>
    <row r="2097" spans="1:16" x14ac:dyDescent="0.25">
      <c r="A2097" s="27">
        <v>42702</v>
      </c>
      <c r="B2097" s="7" t="s">
        <v>9</v>
      </c>
      <c r="C2097" s="7" t="s">
        <v>11</v>
      </c>
      <c r="D2097" s="16">
        <v>609.36</v>
      </c>
      <c r="P2097" s="2"/>
    </row>
    <row r="2098" spans="1:16" x14ac:dyDescent="0.25">
      <c r="A2098" s="27">
        <v>42432</v>
      </c>
      <c r="B2098" s="7" t="s">
        <v>4</v>
      </c>
      <c r="C2098" s="7" t="s">
        <v>7</v>
      </c>
      <c r="D2098" s="16">
        <v>340.46</v>
      </c>
      <c r="P2098" s="2"/>
    </row>
    <row r="2099" spans="1:16" x14ac:dyDescent="0.25">
      <c r="A2099" s="27">
        <v>42723</v>
      </c>
      <c r="B2099" s="7" t="s">
        <v>5</v>
      </c>
      <c r="C2099" s="7" t="s">
        <v>8</v>
      </c>
      <c r="D2099" s="16">
        <v>859.2</v>
      </c>
      <c r="P2099" s="2"/>
    </row>
    <row r="2100" spans="1:16" x14ac:dyDescent="0.25">
      <c r="A2100" s="27">
        <v>42684</v>
      </c>
      <c r="B2100" s="7" t="s">
        <v>9</v>
      </c>
      <c r="C2100" s="7" t="s">
        <v>7</v>
      </c>
      <c r="D2100" s="16">
        <v>629.44000000000005</v>
      </c>
      <c r="P2100" s="2"/>
    </row>
    <row r="2101" spans="1:16" x14ac:dyDescent="0.25">
      <c r="A2101" s="27">
        <v>42616</v>
      </c>
      <c r="B2101" s="7" t="s">
        <v>4</v>
      </c>
      <c r="C2101" s="7" t="s">
        <v>8</v>
      </c>
      <c r="D2101" s="16">
        <v>824.83</v>
      </c>
      <c r="P2101" s="2"/>
    </row>
    <row r="2102" spans="1:16" x14ac:dyDescent="0.25">
      <c r="A2102" s="27">
        <v>42685</v>
      </c>
      <c r="B2102" s="7" t="s">
        <v>6</v>
      </c>
      <c r="C2102" s="7" t="s">
        <v>10</v>
      </c>
      <c r="D2102" s="16">
        <v>518.98</v>
      </c>
      <c r="P2102" s="2"/>
    </row>
    <row r="2103" spans="1:16" x14ac:dyDescent="0.25">
      <c r="A2103" s="27">
        <v>42473</v>
      </c>
      <c r="B2103" s="7" t="s">
        <v>9</v>
      </c>
      <c r="C2103" s="7" t="s">
        <v>8</v>
      </c>
      <c r="D2103" s="16">
        <v>849.97</v>
      </c>
      <c r="P2103" s="2"/>
    </row>
    <row r="2104" spans="1:16" x14ac:dyDescent="0.25">
      <c r="A2104" s="27">
        <v>42559</v>
      </c>
      <c r="B2104" s="7" t="s">
        <v>6</v>
      </c>
      <c r="C2104" s="7" t="s">
        <v>11</v>
      </c>
      <c r="D2104" s="16">
        <v>130.62</v>
      </c>
      <c r="P2104" s="2"/>
    </row>
    <row r="2105" spans="1:16" x14ac:dyDescent="0.25">
      <c r="A2105" s="27">
        <v>42654</v>
      </c>
      <c r="B2105" s="7" t="s">
        <v>9</v>
      </c>
      <c r="C2105" s="7" t="s">
        <v>7</v>
      </c>
      <c r="D2105" s="16">
        <v>641.98</v>
      </c>
      <c r="P2105" s="2"/>
    </row>
    <row r="2106" spans="1:16" x14ac:dyDescent="0.25">
      <c r="A2106" s="27">
        <v>42616</v>
      </c>
      <c r="B2106" s="7" t="s">
        <v>6</v>
      </c>
      <c r="C2106" s="7" t="s">
        <v>7</v>
      </c>
      <c r="D2106" s="16">
        <v>552.14</v>
      </c>
      <c r="P2106" s="2"/>
    </row>
    <row r="2107" spans="1:16" x14ac:dyDescent="0.25">
      <c r="A2107" s="27">
        <v>42698</v>
      </c>
      <c r="B2107" s="7" t="s">
        <v>6</v>
      </c>
      <c r="C2107" s="7" t="s">
        <v>8</v>
      </c>
      <c r="D2107" s="16">
        <v>102.62</v>
      </c>
      <c r="P2107" s="2"/>
    </row>
    <row r="2108" spans="1:16" x14ac:dyDescent="0.25">
      <c r="A2108" s="27">
        <v>42641</v>
      </c>
      <c r="B2108" s="7" t="s">
        <v>9</v>
      </c>
      <c r="C2108" s="7" t="s">
        <v>7</v>
      </c>
      <c r="D2108" s="16">
        <v>229.19</v>
      </c>
      <c r="P2108" s="2"/>
    </row>
    <row r="2109" spans="1:16" x14ac:dyDescent="0.25">
      <c r="A2109" s="27">
        <v>42378</v>
      </c>
      <c r="B2109" s="7" t="s">
        <v>9</v>
      </c>
      <c r="C2109" s="7" t="s">
        <v>7</v>
      </c>
      <c r="D2109" s="16">
        <v>151.44</v>
      </c>
      <c r="P2109" s="2"/>
    </row>
    <row r="2110" spans="1:16" x14ac:dyDescent="0.25">
      <c r="A2110" s="27">
        <v>42684</v>
      </c>
      <c r="B2110" s="7" t="s">
        <v>5</v>
      </c>
      <c r="C2110" s="7" t="s">
        <v>11</v>
      </c>
      <c r="D2110" s="16">
        <v>194.02</v>
      </c>
      <c r="P2110" s="2"/>
    </row>
    <row r="2111" spans="1:16" x14ac:dyDescent="0.25">
      <c r="A2111" s="27">
        <v>42686</v>
      </c>
      <c r="B2111" s="7" t="s">
        <v>5</v>
      </c>
      <c r="C2111" s="7" t="s">
        <v>7</v>
      </c>
      <c r="D2111" s="16">
        <v>338.83</v>
      </c>
      <c r="P2111" s="2"/>
    </row>
    <row r="2112" spans="1:16" x14ac:dyDescent="0.25">
      <c r="A2112" s="27">
        <v>42717</v>
      </c>
      <c r="B2112" s="7" t="s">
        <v>9</v>
      </c>
      <c r="C2112" s="7" t="s">
        <v>8</v>
      </c>
      <c r="D2112" s="16">
        <v>652.67999999999995</v>
      </c>
      <c r="P2112" s="2"/>
    </row>
    <row r="2113" spans="1:16" x14ac:dyDescent="0.25">
      <c r="A2113" s="27">
        <v>42718</v>
      </c>
      <c r="B2113" s="7" t="s">
        <v>6</v>
      </c>
      <c r="C2113" s="7" t="s">
        <v>7</v>
      </c>
      <c r="D2113" s="16">
        <v>463.63</v>
      </c>
      <c r="P2113" s="2"/>
    </row>
    <row r="2114" spans="1:16" x14ac:dyDescent="0.25">
      <c r="A2114" s="27">
        <v>42605</v>
      </c>
      <c r="B2114" s="7" t="s">
        <v>6</v>
      </c>
      <c r="C2114" s="7" t="s">
        <v>10</v>
      </c>
      <c r="D2114" s="16">
        <v>433.38</v>
      </c>
      <c r="P2114" s="2"/>
    </row>
    <row r="2115" spans="1:16" x14ac:dyDescent="0.25">
      <c r="A2115" s="27">
        <v>42629</v>
      </c>
      <c r="B2115" s="7" t="s">
        <v>4</v>
      </c>
      <c r="C2115" s="7" t="s">
        <v>8</v>
      </c>
      <c r="D2115" s="16">
        <v>737.93</v>
      </c>
      <c r="P2115" s="2"/>
    </row>
    <row r="2116" spans="1:16" x14ac:dyDescent="0.25">
      <c r="A2116" s="27">
        <v>42515</v>
      </c>
      <c r="B2116" s="7" t="s">
        <v>6</v>
      </c>
      <c r="C2116" s="7" t="s">
        <v>7</v>
      </c>
      <c r="D2116" s="16">
        <v>633.79</v>
      </c>
      <c r="P2116" s="2"/>
    </row>
    <row r="2117" spans="1:16" x14ac:dyDescent="0.25">
      <c r="A2117" s="27">
        <v>42495</v>
      </c>
      <c r="B2117" s="7" t="s">
        <v>6</v>
      </c>
      <c r="C2117" s="7" t="s">
        <v>7</v>
      </c>
      <c r="D2117" s="16">
        <v>125.74</v>
      </c>
      <c r="P2117" s="2"/>
    </row>
    <row r="2118" spans="1:16" x14ac:dyDescent="0.25">
      <c r="A2118" s="27">
        <v>42619</v>
      </c>
      <c r="B2118" s="7" t="s">
        <v>6</v>
      </c>
      <c r="C2118" s="7" t="s">
        <v>11</v>
      </c>
      <c r="D2118" s="16">
        <v>252.75</v>
      </c>
      <c r="P2118" s="2"/>
    </row>
    <row r="2119" spans="1:16" x14ac:dyDescent="0.25">
      <c r="A2119" s="27">
        <v>42384</v>
      </c>
      <c r="B2119" s="7" t="s">
        <v>5</v>
      </c>
      <c r="C2119" s="7" t="s">
        <v>11</v>
      </c>
      <c r="D2119" s="16">
        <v>304.36</v>
      </c>
      <c r="P2119" s="2"/>
    </row>
    <row r="2120" spans="1:16" x14ac:dyDescent="0.25">
      <c r="A2120" s="27">
        <v>42680</v>
      </c>
      <c r="B2120" s="7" t="s">
        <v>9</v>
      </c>
      <c r="C2120" s="7" t="s">
        <v>7</v>
      </c>
      <c r="D2120" s="16">
        <v>425.52</v>
      </c>
      <c r="P2120" s="2"/>
    </row>
    <row r="2121" spans="1:16" x14ac:dyDescent="0.25">
      <c r="A2121" s="27">
        <v>42709</v>
      </c>
      <c r="B2121" s="7" t="s">
        <v>5</v>
      </c>
      <c r="C2121" s="7" t="s">
        <v>8</v>
      </c>
      <c r="D2121" s="16">
        <v>861.72</v>
      </c>
      <c r="P2121" s="2"/>
    </row>
    <row r="2122" spans="1:16" x14ac:dyDescent="0.25">
      <c r="A2122" s="27">
        <v>42715</v>
      </c>
      <c r="B2122" s="7" t="s">
        <v>5</v>
      </c>
      <c r="C2122" s="7" t="s">
        <v>11</v>
      </c>
      <c r="D2122" s="16">
        <v>885.92</v>
      </c>
      <c r="P2122" s="2"/>
    </row>
    <row r="2123" spans="1:16" x14ac:dyDescent="0.25">
      <c r="A2123" s="27">
        <v>42558</v>
      </c>
      <c r="B2123" s="7" t="s">
        <v>6</v>
      </c>
      <c r="C2123" s="7" t="s">
        <v>8</v>
      </c>
      <c r="D2123" s="16">
        <v>652.65</v>
      </c>
      <c r="P2123" s="2"/>
    </row>
    <row r="2124" spans="1:16" x14ac:dyDescent="0.25">
      <c r="A2124" s="27">
        <v>42415</v>
      </c>
      <c r="B2124" s="7" t="s">
        <v>6</v>
      </c>
      <c r="C2124" s="7" t="s">
        <v>7</v>
      </c>
      <c r="D2124" s="16">
        <v>791.52</v>
      </c>
      <c r="P2124" s="2"/>
    </row>
    <row r="2125" spans="1:16" x14ac:dyDescent="0.25">
      <c r="A2125" s="27">
        <v>42464</v>
      </c>
      <c r="B2125" s="7" t="s">
        <v>4</v>
      </c>
      <c r="C2125" s="7" t="s">
        <v>7</v>
      </c>
      <c r="D2125" s="16">
        <v>723.86</v>
      </c>
      <c r="P2125" s="2"/>
    </row>
    <row r="2126" spans="1:16" x14ac:dyDescent="0.25">
      <c r="A2126" s="27">
        <v>42378</v>
      </c>
      <c r="B2126" s="7" t="s">
        <v>5</v>
      </c>
      <c r="C2126" s="7" t="s">
        <v>11</v>
      </c>
      <c r="D2126" s="16">
        <v>481.5</v>
      </c>
      <c r="P2126" s="2"/>
    </row>
    <row r="2127" spans="1:16" x14ac:dyDescent="0.25">
      <c r="A2127" s="27">
        <v>42394</v>
      </c>
      <c r="B2127" s="7" t="s">
        <v>5</v>
      </c>
      <c r="C2127" s="7" t="s">
        <v>10</v>
      </c>
      <c r="D2127" s="16">
        <v>543.69000000000005</v>
      </c>
      <c r="P2127" s="2"/>
    </row>
    <row r="2128" spans="1:16" x14ac:dyDescent="0.25">
      <c r="A2128" s="27">
        <v>42410</v>
      </c>
      <c r="B2128" s="7" t="s">
        <v>9</v>
      </c>
      <c r="C2128" s="7" t="s">
        <v>7</v>
      </c>
      <c r="D2128" s="16">
        <v>376.63</v>
      </c>
      <c r="P2128" s="2"/>
    </row>
    <row r="2129" spans="1:16" x14ac:dyDescent="0.25">
      <c r="A2129" s="27">
        <v>42618</v>
      </c>
      <c r="B2129" s="7" t="s">
        <v>9</v>
      </c>
      <c r="C2129" s="7" t="s">
        <v>10</v>
      </c>
      <c r="D2129" s="16">
        <v>833.53</v>
      </c>
      <c r="P2129" s="2"/>
    </row>
    <row r="2130" spans="1:16" x14ac:dyDescent="0.25">
      <c r="A2130" s="27">
        <v>42383</v>
      </c>
      <c r="B2130" s="7" t="s">
        <v>6</v>
      </c>
      <c r="C2130" s="7" t="s">
        <v>11</v>
      </c>
      <c r="D2130" s="16">
        <v>524.21</v>
      </c>
      <c r="P2130" s="2"/>
    </row>
    <row r="2131" spans="1:16" x14ac:dyDescent="0.25">
      <c r="A2131" s="27">
        <v>42593</v>
      </c>
      <c r="B2131" s="7" t="s">
        <v>4</v>
      </c>
      <c r="C2131" s="7" t="s">
        <v>11</v>
      </c>
      <c r="D2131" s="16">
        <v>598.41999999999996</v>
      </c>
      <c r="P2131" s="2"/>
    </row>
    <row r="2132" spans="1:16" x14ac:dyDescent="0.25">
      <c r="A2132" s="27">
        <v>42411</v>
      </c>
      <c r="B2132" s="7" t="s">
        <v>6</v>
      </c>
      <c r="C2132" s="7" t="s">
        <v>11</v>
      </c>
      <c r="D2132" s="16">
        <v>109.23</v>
      </c>
      <c r="P2132" s="2"/>
    </row>
    <row r="2133" spans="1:16" x14ac:dyDescent="0.25">
      <c r="A2133" s="27">
        <v>42570</v>
      </c>
      <c r="B2133" s="7" t="s">
        <v>9</v>
      </c>
      <c r="C2133" s="7" t="s">
        <v>11</v>
      </c>
      <c r="D2133" s="16">
        <v>890.68</v>
      </c>
      <c r="P2133" s="2"/>
    </row>
    <row r="2134" spans="1:16" x14ac:dyDescent="0.25">
      <c r="A2134" s="27">
        <v>42573</v>
      </c>
      <c r="B2134" s="7" t="s">
        <v>6</v>
      </c>
      <c r="C2134" s="7" t="s">
        <v>7</v>
      </c>
      <c r="D2134" s="16">
        <v>153.16</v>
      </c>
      <c r="P2134" s="2"/>
    </row>
    <row r="2135" spans="1:16" x14ac:dyDescent="0.25">
      <c r="A2135" s="27">
        <v>42415</v>
      </c>
      <c r="B2135" s="7" t="s">
        <v>5</v>
      </c>
      <c r="C2135" s="7" t="s">
        <v>8</v>
      </c>
      <c r="D2135" s="16">
        <v>823.37</v>
      </c>
      <c r="P2135" s="2"/>
    </row>
    <row r="2136" spans="1:16" x14ac:dyDescent="0.25">
      <c r="A2136" s="27">
        <v>42488</v>
      </c>
      <c r="B2136" s="7" t="s">
        <v>4</v>
      </c>
      <c r="C2136" s="7" t="s">
        <v>7</v>
      </c>
      <c r="D2136" s="16">
        <v>791.72</v>
      </c>
      <c r="P2136" s="2"/>
    </row>
    <row r="2137" spans="1:16" x14ac:dyDescent="0.25">
      <c r="A2137" s="27">
        <v>42439</v>
      </c>
      <c r="B2137" s="7" t="s">
        <v>6</v>
      </c>
      <c r="C2137" s="7" t="s">
        <v>7</v>
      </c>
      <c r="D2137" s="16">
        <v>705.97</v>
      </c>
      <c r="P2137" s="2"/>
    </row>
    <row r="2138" spans="1:16" x14ac:dyDescent="0.25">
      <c r="A2138" s="27">
        <v>42611</v>
      </c>
      <c r="B2138" s="7" t="s">
        <v>6</v>
      </c>
      <c r="C2138" s="7" t="s">
        <v>7</v>
      </c>
      <c r="D2138" s="16">
        <v>717.91</v>
      </c>
      <c r="P2138" s="2"/>
    </row>
    <row r="2139" spans="1:16" x14ac:dyDescent="0.25">
      <c r="A2139" s="27">
        <v>42514</v>
      </c>
      <c r="B2139" s="7" t="s">
        <v>4</v>
      </c>
      <c r="C2139" s="7" t="s">
        <v>10</v>
      </c>
      <c r="D2139" s="16">
        <v>601.39</v>
      </c>
      <c r="P2139" s="2"/>
    </row>
    <row r="2140" spans="1:16" x14ac:dyDescent="0.25">
      <c r="A2140" s="27">
        <v>42411</v>
      </c>
      <c r="B2140" s="7" t="s">
        <v>6</v>
      </c>
      <c r="C2140" s="7" t="s">
        <v>8</v>
      </c>
      <c r="D2140" s="16">
        <v>872.5</v>
      </c>
      <c r="P2140" s="2"/>
    </row>
    <row r="2141" spans="1:16" x14ac:dyDescent="0.25">
      <c r="A2141" s="27">
        <v>42717</v>
      </c>
      <c r="B2141" s="7" t="s">
        <v>6</v>
      </c>
      <c r="C2141" s="7" t="s">
        <v>11</v>
      </c>
      <c r="D2141" s="16">
        <v>398.44</v>
      </c>
      <c r="P2141" s="2"/>
    </row>
    <row r="2142" spans="1:16" x14ac:dyDescent="0.25">
      <c r="A2142" s="27">
        <v>42561</v>
      </c>
      <c r="B2142" s="7" t="s">
        <v>9</v>
      </c>
      <c r="C2142" s="7" t="s">
        <v>11</v>
      </c>
      <c r="D2142" s="16">
        <v>120.26</v>
      </c>
      <c r="P2142" s="2"/>
    </row>
    <row r="2143" spans="1:16" x14ac:dyDescent="0.25">
      <c r="A2143" s="27">
        <v>42370</v>
      </c>
      <c r="B2143" s="7" t="s">
        <v>5</v>
      </c>
      <c r="C2143" s="7" t="s">
        <v>8</v>
      </c>
      <c r="D2143" s="16">
        <v>563.19000000000005</v>
      </c>
      <c r="P2143" s="2"/>
    </row>
    <row r="2144" spans="1:16" x14ac:dyDescent="0.25">
      <c r="A2144" s="27">
        <v>42575</v>
      </c>
      <c r="B2144" s="7" t="s">
        <v>9</v>
      </c>
      <c r="C2144" s="7" t="s">
        <v>11</v>
      </c>
      <c r="D2144" s="16">
        <v>422.19</v>
      </c>
      <c r="P2144" s="2"/>
    </row>
    <row r="2145" spans="1:16" x14ac:dyDescent="0.25">
      <c r="A2145" s="27">
        <v>42446</v>
      </c>
      <c r="B2145" s="7" t="s">
        <v>5</v>
      </c>
      <c r="C2145" s="7" t="s">
        <v>7</v>
      </c>
      <c r="D2145" s="16">
        <v>555.1</v>
      </c>
      <c r="P2145" s="2"/>
    </row>
    <row r="2146" spans="1:16" x14ac:dyDescent="0.25">
      <c r="A2146" s="27">
        <v>42613</v>
      </c>
      <c r="B2146" s="7" t="s">
        <v>4</v>
      </c>
      <c r="C2146" s="7" t="s">
        <v>8</v>
      </c>
      <c r="D2146" s="16">
        <v>168.79</v>
      </c>
      <c r="P2146" s="2"/>
    </row>
    <row r="2147" spans="1:16" x14ac:dyDescent="0.25">
      <c r="A2147" s="27">
        <v>42646</v>
      </c>
      <c r="B2147" s="7" t="s">
        <v>6</v>
      </c>
      <c r="C2147" s="7" t="s">
        <v>11</v>
      </c>
      <c r="D2147" s="16">
        <v>278.44</v>
      </c>
      <c r="P2147" s="2"/>
    </row>
    <row r="2148" spans="1:16" x14ac:dyDescent="0.25">
      <c r="A2148" s="27">
        <v>42603</v>
      </c>
      <c r="B2148" s="7" t="s">
        <v>6</v>
      </c>
      <c r="C2148" s="7" t="s">
        <v>10</v>
      </c>
      <c r="D2148" s="16">
        <v>349.88</v>
      </c>
      <c r="P2148" s="2"/>
    </row>
    <row r="2149" spans="1:16" x14ac:dyDescent="0.25">
      <c r="A2149" s="27">
        <v>42561</v>
      </c>
      <c r="B2149" s="7" t="s">
        <v>5</v>
      </c>
      <c r="C2149" s="7" t="s">
        <v>8</v>
      </c>
      <c r="D2149" s="16">
        <v>204.88</v>
      </c>
      <c r="P2149" s="2"/>
    </row>
    <row r="2150" spans="1:16" x14ac:dyDescent="0.25">
      <c r="A2150" s="27">
        <v>42478</v>
      </c>
      <c r="B2150" s="7" t="s">
        <v>4</v>
      </c>
      <c r="C2150" s="7" t="s">
        <v>10</v>
      </c>
      <c r="D2150" s="16">
        <v>896.29</v>
      </c>
      <c r="P2150" s="2"/>
    </row>
    <row r="2151" spans="1:16" x14ac:dyDescent="0.25">
      <c r="A2151" s="27">
        <v>42405</v>
      </c>
      <c r="B2151" s="7" t="s">
        <v>4</v>
      </c>
      <c r="C2151" s="7" t="s">
        <v>10</v>
      </c>
      <c r="D2151" s="16">
        <v>700.43</v>
      </c>
      <c r="P2151" s="2"/>
    </row>
    <row r="2152" spans="1:16" x14ac:dyDescent="0.25">
      <c r="A2152" s="27">
        <v>42643</v>
      </c>
      <c r="B2152" s="7" t="s">
        <v>9</v>
      </c>
      <c r="C2152" s="7" t="s">
        <v>8</v>
      </c>
      <c r="D2152" s="16">
        <v>151.85</v>
      </c>
      <c r="P2152" s="2"/>
    </row>
    <row r="2153" spans="1:16" x14ac:dyDescent="0.25">
      <c r="A2153" s="27">
        <v>42539</v>
      </c>
      <c r="B2153" s="7" t="s">
        <v>5</v>
      </c>
      <c r="C2153" s="7" t="s">
        <v>11</v>
      </c>
      <c r="D2153" s="16">
        <v>590.5</v>
      </c>
      <c r="P2153" s="2"/>
    </row>
    <row r="2154" spans="1:16" x14ac:dyDescent="0.25">
      <c r="A2154" s="27">
        <v>42639</v>
      </c>
      <c r="B2154" s="7" t="s">
        <v>9</v>
      </c>
      <c r="C2154" s="7" t="s">
        <v>11</v>
      </c>
      <c r="D2154" s="16">
        <v>403.49</v>
      </c>
      <c r="P2154" s="2"/>
    </row>
    <row r="2155" spans="1:16" x14ac:dyDescent="0.25">
      <c r="A2155" s="27">
        <v>42386</v>
      </c>
      <c r="B2155" s="7" t="s">
        <v>9</v>
      </c>
      <c r="C2155" s="7" t="s">
        <v>8</v>
      </c>
      <c r="D2155" s="16">
        <v>636.46</v>
      </c>
      <c r="P2155" s="2"/>
    </row>
    <row r="2156" spans="1:16" x14ac:dyDescent="0.25">
      <c r="A2156" s="27">
        <v>42491</v>
      </c>
      <c r="B2156" s="7" t="s">
        <v>4</v>
      </c>
      <c r="C2156" s="7" t="s">
        <v>11</v>
      </c>
      <c r="D2156" s="16">
        <v>363.13</v>
      </c>
      <c r="P2156" s="2"/>
    </row>
    <row r="2157" spans="1:16" x14ac:dyDescent="0.25">
      <c r="A2157" s="27">
        <v>42687</v>
      </c>
      <c r="B2157" s="7" t="s">
        <v>9</v>
      </c>
      <c r="C2157" s="7" t="s">
        <v>8</v>
      </c>
      <c r="D2157" s="16">
        <v>509.57</v>
      </c>
      <c r="P2157" s="2"/>
    </row>
    <row r="2158" spans="1:16" x14ac:dyDescent="0.25">
      <c r="A2158" s="27">
        <v>42424</v>
      </c>
      <c r="B2158" s="7" t="s">
        <v>4</v>
      </c>
      <c r="C2158" s="7" t="s">
        <v>10</v>
      </c>
      <c r="D2158" s="16">
        <v>620.36</v>
      </c>
      <c r="P2158" s="2"/>
    </row>
    <row r="2159" spans="1:16" x14ac:dyDescent="0.25">
      <c r="A2159" s="27">
        <v>42601</v>
      </c>
      <c r="B2159" s="7" t="s">
        <v>4</v>
      </c>
      <c r="C2159" s="7" t="s">
        <v>10</v>
      </c>
      <c r="D2159" s="16">
        <v>752.86</v>
      </c>
      <c r="P2159" s="2"/>
    </row>
    <row r="2160" spans="1:16" x14ac:dyDescent="0.25">
      <c r="A2160" s="27">
        <v>42407</v>
      </c>
      <c r="B2160" s="7" t="s">
        <v>5</v>
      </c>
      <c r="C2160" s="7" t="s">
        <v>10</v>
      </c>
      <c r="D2160" s="16">
        <v>269.32</v>
      </c>
      <c r="P2160" s="2"/>
    </row>
    <row r="2161" spans="1:16" x14ac:dyDescent="0.25">
      <c r="A2161" s="27">
        <v>42704</v>
      </c>
      <c r="B2161" s="7" t="s">
        <v>9</v>
      </c>
      <c r="C2161" s="7" t="s">
        <v>10</v>
      </c>
      <c r="D2161" s="16">
        <v>222.46</v>
      </c>
      <c r="P2161" s="2"/>
    </row>
    <row r="2162" spans="1:16" x14ac:dyDescent="0.25">
      <c r="A2162" s="27">
        <v>42609</v>
      </c>
      <c r="B2162" s="7" t="s">
        <v>4</v>
      </c>
      <c r="C2162" s="7" t="s">
        <v>7</v>
      </c>
      <c r="D2162" s="16">
        <v>652.03</v>
      </c>
      <c r="P2162" s="2"/>
    </row>
    <row r="2163" spans="1:16" x14ac:dyDescent="0.25">
      <c r="A2163" s="27">
        <v>42370</v>
      </c>
      <c r="B2163" s="7" t="s">
        <v>9</v>
      </c>
      <c r="C2163" s="7" t="s">
        <v>11</v>
      </c>
      <c r="D2163" s="16">
        <v>273.63</v>
      </c>
      <c r="P2163" s="2"/>
    </row>
    <row r="2164" spans="1:16" x14ac:dyDescent="0.25">
      <c r="A2164" s="27">
        <v>42575</v>
      </c>
      <c r="B2164" s="7" t="s">
        <v>5</v>
      </c>
      <c r="C2164" s="7" t="s">
        <v>11</v>
      </c>
      <c r="D2164" s="16">
        <v>869.96</v>
      </c>
      <c r="P2164" s="2"/>
    </row>
    <row r="2165" spans="1:16" x14ac:dyDescent="0.25">
      <c r="A2165" s="27">
        <v>42551</v>
      </c>
      <c r="B2165" s="7" t="s">
        <v>9</v>
      </c>
      <c r="C2165" s="7" t="s">
        <v>8</v>
      </c>
      <c r="D2165" s="16">
        <v>116.1</v>
      </c>
      <c r="P2165" s="2"/>
    </row>
    <row r="2166" spans="1:16" x14ac:dyDescent="0.25">
      <c r="A2166" s="27">
        <v>42536</v>
      </c>
      <c r="B2166" s="7" t="s">
        <v>6</v>
      </c>
      <c r="C2166" s="7" t="s">
        <v>8</v>
      </c>
      <c r="D2166" s="16">
        <v>210.37</v>
      </c>
      <c r="P2166" s="2"/>
    </row>
    <row r="2167" spans="1:16" x14ac:dyDescent="0.25">
      <c r="A2167" s="27">
        <v>42461</v>
      </c>
      <c r="B2167" s="7" t="s">
        <v>9</v>
      </c>
      <c r="C2167" s="7" t="s">
        <v>11</v>
      </c>
      <c r="D2167" s="16">
        <v>838.52</v>
      </c>
      <c r="P2167" s="2"/>
    </row>
    <row r="2168" spans="1:16" x14ac:dyDescent="0.25">
      <c r="A2168" s="27">
        <v>42700</v>
      </c>
      <c r="B2168" s="7" t="s">
        <v>5</v>
      </c>
      <c r="C2168" s="7" t="s">
        <v>7</v>
      </c>
      <c r="D2168" s="16">
        <v>170.24</v>
      </c>
      <c r="P2168" s="2"/>
    </row>
    <row r="2169" spans="1:16" x14ac:dyDescent="0.25">
      <c r="A2169" s="27">
        <v>42676</v>
      </c>
      <c r="B2169" s="7" t="s">
        <v>6</v>
      </c>
      <c r="C2169" s="7" t="s">
        <v>8</v>
      </c>
      <c r="D2169" s="16">
        <v>452.19</v>
      </c>
      <c r="P2169" s="2"/>
    </row>
    <row r="2170" spans="1:16" x14ac:dyDescent="0.25">
      <c r="A2170" s="27">
        <v>42400</v>
      </c>
      <c r="B2170" s="7" t="s">
        <v>9</v>
      </c>
      <c r="C2170" s="7" t="s">
        <v>7</v>
      </c>
      <c r="D2170" s="16">
        <v>368.4</v>
      </c>
      <c r="P2170" s="2"/>
    </row>
    <row r="2171" spans="1:16" x14ac:dyDescent="0.25">
      <c r="A2171" s="27">
        <v>42721</v>
      </c>
      <c r="B2171" s="7" t="s">
        <v>6</v>
      </c>
      <c r="C2171" s="7" t="s">
        <v>7</v>
      </c>
      <c r="D2171" s="16">
        <v>574.9</v>
      </c>
      <c r="P2171" s="2"/>
    </row>
    <row r="2172" spans="1:16" x14ac:dyDescent="0.25">
      <c r="A2172" s="27">
        <v>42428</v>
      </c>
      <c r="B2172" s="7" t="s">
        <v>9</v>
      </c>
      <c r="C2172" s="7" t="s">
        <v>8</v>
      </c>
      <c r="D2172" s="16">
        <v>838.94</v>
      </c>
      <c r="P2172" s="2"/>
    </row>
    <row r="2173" spans="1:16" x14ac:dyDescent="0.25">
      <c r="A2173" s="27">
        <v>42676</v>
      </c>
      <c r="B2173" s="7" t="s">
        <v>9</v>
      </c>
      <c r="C2173" s="7" t="s">
        <v>11</v>
      </c>
      <c r="D2173" s="16">
        <v>328.74</v>
      </c>
      <c r="P2173" s="2"/>
    </row>
    <row r="2174" spans="1:16" x14ac:dyDescent="0.25">
      <c r="A2174" s="27">
        <v>42734</v>
      </c>
      <c r="B2174" s="7" t="s">
        <v>4</v>
      </c>
      <c r="C2174" s="7" t="s">
        <v>8</v>
      </c>
      <c r="D2174" s="16">
        <v>590</v>
      </c>
      <c r="P2174" s="2"/>
    </row>
    <row r="2175" spans="1:16" x14ac:dyDescent="0.25">
      <c r="A2175" s="27">
        <v>42607</v>
      </c>
      <c r="B2175" s="7" t="s">
        <v>9</v>
      </c>
      <c r="C2175" s="7" t="s">
        <v>10</v>
      </c>
      <c r="D2175" s="16">
        <v>383.56</v>
      </c>
      <c r="P2175" s="2"/>
    </row>
    <row r="2176" spans="1:16" x14ac:dyDescent="0.25">
      <c r="A2176" s="27">
        <v>42420</v>
      </c>
      <c r="B2176" s="7" t="s">
        <v>6</v>
      </c>
      <c r="C2176" s="7" t="s">
        <v>10</v>
      </c>
      <c r="D2176" s="16">
        <v>393.42</v>
      </c>
      <c r="P2176" s="2"/>
    </row>
    <row r="2177" spans="1:16" x14ac:dyDescent="0.25">
      <c r="A2177" s="27">
        <v>42383</v>
      </c>
      <c r="B2177" s="7" t="s">
        <v>5</v>
      </c>
      <c r="C2177" s="7" t="s">
        <v>11</v>
      </c>
      <c r="D2177" s="16">
        <v>386.64</v>
      </c>
      <c r="P2177" s="2"/>
    </row>
    <row r="2178" spans="1:16" x14ac:dyDescent="0.25">
      <c r="A2178" s="27">
        <v>42610</v>
      </c>
      <c r="B2178" s="7" t="s">
        <v>9</v>
      </c>
      <c r="C2178" s="7" t="s">
        <v>11</v>
      </c>
      <c r="D2178" s="16">
        <v>533.54999999999995</v>
      </c>
      <c r="P2178" s="2"/>
    </row>
    <row r="2179" spans="1:16" x14ac:dyDescent="0.25">
      <c r="A2179" s="27">
        <v>42625</v>
      </c>
      <c r="B2179" s="7" t="s">
        <v>6</v>
      </c>
      <c r="C2179" s="7" t="s">
        <v>11</v>
      </c>
      <c r="D2179" s="16">
        <v>439.55</v>
      </c>
      <c r="P2179" s="2"/>
    </row>
    <row r="2180" spans="1:16" x14ac:dyDescent="0.25">
      <c r="A2180" s="27">
        <v>42426</v>
      </c>
      <c r="B2180" s="7" t="s">
        <v>4</v>
      </c>
      <c r="C2180" s="7" t="s">
        <v>8</v>
      </c>
      <c r="D2180" s="16">
        <v>167.33</v>
      </c>
      <c r="P2180" s="2"/>
    </row>
    <row r="2181" spans="1:16" x14ac:dyDescent="0.25">
      <c r="A2181" s="27">
        <v>42582</v>
      </c>
      <c r="B2181" s="7" t="s">
        <v>9</v>
      </c>
      <c r="C2181" s="7" t="s">
        <v>11</v>
      </c>
      <c r="D2181" s="16">
        <v>378.8</v>
      </c>
      <c r="P2181" s="2"/>
    </row>
    <row r="2182" spans="1:16" x14ac:dyDescent="0.25">
      <c r="A2182" s="27">
        <v>42515</v>
      </c>
      <c r="B2182" s="7" t="s">
        <v>9</v>
      </c>
      <c r="C2182" s="7" t="s">
        <v>11</v>
      </c>
      <c r="D2182" s="16">
        <v>685.31</v>
      </c>
      <c r="P2182" s="2"/>
    </row>
    <row r="2183" spans="1:16" x14ac:dyDescent="0.25">
      <c r="A2183" s="27">
        <v>42430</v>
      </c>
      <c r="B2183" s="7" t="s">
        <v>6</v>
      </c>
      <c r="C2183" s="7" t="s">
        <v>10</v>
      </c>
      <c r="D2183" s="16">
        <v>271.92</v>
      </c>
      <c r="P2183" s="2"/>
    </row>
    <row r="2184" spans="1:16" x14ac:dyDescent="0.25">
      <c r="A2184" s="27">
        <v>42595</v>
      </c>
      <c r="B2184" s="7" t="s">
        <v>4</v>
      </c>
      <c r="C2184" s="7" t="s">
        <v>7</v>
      </c>
      <c r="D2184" s="16">
        <v>550.39</v>
      </c>
      <c r="P2184" s="2"/>
    </row>
    <row r="2185" spans="1:16" x14ac:dyDescent="0.25">
      <c r="A2185" s="27">
        <v>42690</v>
      </c>
      <c r="B2185" s="7" t="s">
        <v>5</v>
      </c>
      <c r="C2185" s="7" t="s">
        <v>8</v>
      </c>
      <c r="D2185" s="16">
        <v>326.02</v>
      </c>
      <c r="P2185" s="2"/>
    </row>
    <row r="2186" spans="1:16" x14ac:dyDescent="0.25">
      <c r="A2186" s="27">
        <v>42664</v>
      </c>
      <c r="B2186" s="7" t="s">
        <v>5</v>
      </c>
      <c r="C2186" s="7" t="s">
        <v>8</v>
      </c>
      <c r="D2186" s="16">
        <v>584.61</v>
      </c>
      <c r="P2186" s="2"/>
    </row>
    <row r="2187" spans="1:16" x14ac:dyDescent="0.25">
      <c r="A2187" s="27">
        <v>42538</v>
      </c>
      <c r="B2187" s="7" t="s">
        <v>9</v>
      </c>
      <c r="C2187" s="7" t="s">
        <v>11</v>
      </c>
      <c r="D2187" s="16">
        <v>281.58999999999997</v>
      </c>
      <c r="P2187" s="2"/>
    </row>
    <row r="2188" spans="1:16" x14ac:dyDescent="0.25">
      <c r="A2188" s="27">
        <v>42508</v>
      </c>
      <c r="B2188" s="7" t="s">
        <v>4</v>
      </c>
      <c r="C2188" s="7" t="s">
        <v>7</v>
      </c>
      <c r="D2188" s="16">
        <v>106.58</v>
      </c>
      <c r="P2188" s="2"/>
    </row>
    <row r="2189" spans="1:16" x14ac:dyDescent="0.25">
      <c r="A2189" s="27">
        <v>42681</v>
      </c>
      <c r="B2189" s="7" t="s">
        <v>6</v>
      </c>
      <c r="C2189" s="7" t="s">
        <v>8</v>
      </c>
      <c r="D2189" s="16">
        <v>187.89</v>
      </c>
      <c r="P2189" s="2"/>
    </row>
    <row r="2190" spans="1:16" x14ac:dyDescent="0.25">
      <c r="A2190" s="27">
        <v>42622</v>
      </c>
      <c r="B2190" s="7" t="s">
        <v>9</v>
      </c>
      <c r="C2190" s="7" t="s">
        <v>7</v>
      </c>
      <c r="D2190" s="16">
        <v>788.7</v>
      </c>
      <c r="P2190" s="2"/>
    </row>
    <row r="2191" spans="1:16" x14ac:dyDescent="0.25">
      <c r="A2191" s="27">
        <v>42416</v>
      </c>
      <c r="B2191" s="7" t="s">
        <v>9</v>
      </c>
      <c r="C2191" s="7" t="s">
        <v>10</v>
      </c>
      <c r="D2191" s="16">
        <v>884.9</v>
      </c>
      <c r="P2191" s="2"/>
    </row>
    <row r="2192" spans="1:16" x14ac:dyDescent="0.25">
      <c r="A2192" s="27">
        <v>42427</v>
      </c>
      <c r="B2192" s="7" t="s">
        <v>6</v>
      </c>
      <c r="C2192" s="7" t="s">
        <v>8</v>
      </c>
      <c r="D2192" s="16">
        <v>715.97</v>
      </c>
      <c r="P2192" s="2"/>
    </row>
    <row r="2193" spans="1:16" x14ac:dyDescent="0.25">
      <c r="A2193" s="27">
        <v>42661</v>
      </c>
      <c r="B2193" s="7" t="s">
        <v>6</v>
      </c>
      <c r="C2193" s="7" t="s">
        <v>7</v>
      </c>
      <c r="D2193" s="16">
        <v>286.77999999999997</v>
      </c>
      <c r="P2193" s="2"/>
    </row>
    <row r="2194" spans="1:16" x14ac:dyDescent="0.25">
      <c r="A2194" s="27">
        <v>42426</v>
      </c>
      <c r="B2194" s="7" t="s">
        <v>9</v>
      </c>
      <c r="C2194" s="7" t="s">
        <v>7</v>
      </c>
      <c r="D2194" s="16">
        <v>489.33</v>
      </c>
      <c r="P2194" s="2"/>
    </row>
    <row r="2195" spans="1:16" x14ac:dyDescent="0.25">
      <c r="A2195" s="27">
        <v>42449</v>
      </c>
      <c r="B2195" s="7" t="s">
        <v>5</v>
      </c>
      <c r="C2195" s="7" t="s">
        <v>7</v>
      </c>
      <c r="D2195" s="16">
        <v>567.15</v>
      </c>
      <c r="P2195" s="2"/>
    </row>
    <row r="2196" spans="1:16" x14ac:dyDescent="0.25">
      <c r="A2196" s="27">
        <v>42409</v>
      </c>
      <c r="B2196" s="7" t="s">
        <v>6</v>
      </c>
      <c r="C2196" s="7" t="s">
        <v>8</v>
      </c>
      <c r="D2196" s="16">
        <v>455.16</v>
      </c>
      <c r="P2196" s="2"/>
    </row>
    <row r="2197" spans="1:16" x14ac:dyDescent="0.25">
      <c r="A2197" s="27">
        <v>42476</v>
      </c>
      <c r="B2197" s="7" t="s">
        <v>4</v>
      </c>
      <c r="C2197" s="7" t="s">
        <v>11</v>
      </c>
      <c r="D2197" s="16">
        <v>332.45</v>
      </c>
      <c r="P2197" s="2"/>
    </row>
    <row r="2198" spans="1:16" x14ac:dyDescent="0.25">
      <c r="A2198" s="27">
        <v>42370</v>
      </c>
      <c r="B2198" s="7" t="s">
        <v>4</v>
      </c>
      <c r="C2198" s="7" t="s">
        <v>8</v>
      </c>
      <c r="D2198" s="16">
        <v>465.9</v>
      </c>
      <c r="P2198" s="2"/>
    </row>
    <row r="2199" spans="1:16" x14ac:dyDescent="0.25">
      <c r="A2199" s="27">
        <v>42393</v>
      </c>
      <c r="B2199" s="7" t="s">
        <v>6</v>
      </c>
      <c r="C2199" s="7" t="s">
        <v>11</v>
      </c>
      <c r="D2199" s="16">
        <v>151.80000000000001</v>
      </c>
      <c r="P2199" s="2"/>
    </row>
    <row r="2200" spans="1:16" x14ac:dyDescent="0.25">
      <c r="A2200" s="27">
        <v>42564</v>
      </c>
      <c r="B2200" s="7" t="s">
        <v>6</v>
      </c>
      <c r="C2200" s="7" t="s">
        <v>7</v>
      </c>
      <c r="D2200" s="16">
        <v>138.02000000000001</v>
      </c>
      <c r="P2200" s="2"/>
    </row>
    <row r="2201" spans="1:16" x14ac:dyDescent="0.25">
      <c r="A2201" s="27">
        <v>42460</v>
      </c>
      <c r="B2201" s="7" t="s">
        <v>9</v>
      </c>
      <c r="C2201" s="7" t="s">
        <v>7</v>
      </c>
      <c r="D2201" s="16">
        <v>897.47</v>
      </c>
      <c r="P2201" s="2"/>
    </row>
    <row r="2202" spans="1:16" x14ac:dyDescent="0.25">
      <c r="A2202" s="27">
        <v>42501</v>
      </c>
      <c r="B2202" s="7" t="s">
        <v>9</v>
      </c>
      <c r="C2202" s="7" t="s">
        <v>10</v>
      </c>
      <c r="D2202" s="16">
        <v>385.9</v>
      </c>
      <c r="P2202" s="2"/>
    </row>
    <row r="2203" spans="1:16" x14ac:dyDescent="0.25">
      <c r="A2203" s="27">
        <v>42505</v>
      </c>
      <c r="B2203" s="7" t="s">
        <v>6</v>
      </c>
      <c r="C2203" s="7" t="s">
        <v>11</v>
      </c>
      <c r="D2203" s="16">
        <v>631.05999999999995</v>
      </c>
      <c r="P2203" s="2"/>
    </row>
    <row r="2204" spans="1:16" x14ac:dyDescent="0.25">
      <c r="A2204" s="27">
        <v>42416</v>
      </c>
      <c r="B2204" s="7" t="s">
        <v>4</v>
      </c>
      <c r="C2204" s="7" t="s">
        <v>8</v>
      </c>
      <c r="D2204" s="16">
        <v>669.49</v>
      </c>
      <c r="P2204" s="2"/>
    </row>
    <row r="2205" spans="1:16" x14ac:dyDescent="0.25">
      <c r="A2205" s="27">
        <v>42472</v>
      </c>
      <c r="B2205" s="7" t="s">
        <v>6</v>
      </c>
      <c r="C2205" s="7" t="s">
        <v>11</v>
      </c>
      <c r="D2205" s="16">
        <v>315.13</v>
      </c>
      <c r="P2205" s="2"/>
    </row>
    <row r="2206" spans="1:16" x14ac:dyDescent="0.25">
      <c r="A2206" s="27">
        <v>42733</v>
      </c>
      <c r="B2206" s="7" t="s">
        <v>5</v>
      </c>
      <c r="C2206" s="7" t="s">
        <v>10</v>
      </c>
      <c r="D2206" s="16">
        <v>439.26</v>
      </c>
      <c r="P2206" s="2"/>
    </row>
    <row r="2207" spans="1:16" x14ac:dyDescent="0.25">
      <c r="A2207" s="27">
        <v>42717</v>
      </c>
      <c r="B2207" s="7" t="s">
        <v>4</v>
      </c>
      <c r="C2207" s="7" t="s">
        <v>8</v>
      </c>
      <c r="D2207" s="16">
        <v>344</v>
      </c>
      <c r="P2207" s="2"/>
    </row>
    <row r="2208" spans="1:16" x14ac:dyDescent="0.25">
      <c r="A2208" s="27">
        <v>42725</v>
      </c>
      <c r="B2208" s="7" t="s">
        <v>5</v>
      </c>
      <c r="C2208" s="7" t="s">
        <v>11</v>
      </c>
      <c r="D2208" s="16">
        <v>508.25</v>
      </c>
      <c r="P2208" s="2"/>
    </row>
    <row r="2209" spans="1:16" x14ac:dyDescent="0.25">
      <c r="A2209" s="27">
        <v>42554</v>
      </c>
      <c r="B2209" s="7" t="s">
        <v>5</v>
      </c>
      <c r="C2209" s="7" t="s">
        <v>7</v>
      </c>
      <c r="D2209" s="16">
        <v>736.25</v>
      </c>
      <c r="P2209" s="2"/>
    </row>
    <row r="2210" spans="1:16" x14ac:dyDescent="0.25">
      <c r="A2210" s="27">
        <v>42731</v>
      </c>
      <c r="B2210" s="7" t="s">
        <v>5</v>
      </c>
      <c r="C2210" s="7" t="s">
        <v>10</v>
      </c>
      <c r="D2210" s="16">
        <v>498.7</v>
      </c>
      <c r="P2210" s="2"/>
    </row>
    <row r="2211" spans="1:16" x14ac:dyDescent="0.25">
      <c r="A2211" s="27">
        <v>42439</v>
      </c>
      <c r="B2211" s="7" t="s">
        <v>6</v>
      </c>
      <c r="C2211" s="7" t="s">
        <v>11</v>
      </c>
      <c r="D2211" s="16">
        <v>801.15</v>
      </c>
      <c r="P2211" s="2"/>
    </row>
    <row r="2212" spans="1:16" x14ac:dyDescent="0.25">
      <c r="A2212" s="27">
        <v>42735</v>
      </c>
      <c r="B2212" s="7" t="s">
        <v>6</v>
      </c>
      <c r="C2212" s="7" t="s">
        <v>10</v>
      </c>
      <c r="D2212" s="16">
        <v>194.75</v>
      </c>
      <c r="P2212" s="2"/>
    </row>
    <row r="2213" spans="1:16" x14ac:dyDescent="0.25">
      <c r="A2213" s="27">
        <v>42498</v>
      </c>
      <c r="B2213" s="7" t="s">
        <v>5</v>
      </c>
      <c r="C2213" s="7" t="s">
        <v>10</v>
      </c>
      <c r="D2213" s="16">
        <v>195.3</v>
      </c>
      <c r="P2213" s="2"/>
    </row>
    <row r="2214" spans="1:16" x14ac:dyDescent="0.25">
      <c r="A2214" s="27">
        <v>42544</v>
      </c>
      <c r="B2214" s="7" t="s">
        <v>4</v>
      </c>
      <c r="C2214" s="7" t="s">
        <v>10</v>
      </c>
      <c r="D2214" s="16">
        <v>569.08000000000004</v>
      </c>
      <c r="P2214" s="2"/>
    </row>
    <row r="2215" spans="1:16" x14ac:dyDescent="0.25">
      <c r="A2215" s="27">
        <v>42398</v>
      </c>
      <c r="B2215" s="7" t="s">
        <v>4</v>
      </c>
      <c r="C2215" s="7" t="s">
        <v>8</v>
      </c>
      <c r="D2215" s="16">
        <v>523.54</v>
      </c>
      <c r="P2215" s="2"/>
    </row>
    <row r="2216" spans="1:16" x14ac:dyDescent="0.25">
      <c r="A2216" s="27">
        <v>42540</v>
      </c>
      <c r="B2216" s="7" t="s">
        <v>4</v>
      </c>
      <c r="C2216" s="7" t="s">
        <v>11</v>
      </c>
      <c r="D2216" s="16">
        <v>883.15</v>
      </c>
      <c r="P2216" s="2"/>
    </row>
    <row r="2217" spans="1:16" x14ac:dyDescent="0.25">
      <c r="A2217" s="27">
        <v>42438</v>
      </c>
      <c r="B2217" s="7" t="s">
        <v>5</v>
      </c>
      <c r="C2217" s="7" t="s">
        <v>10</v>
      </c>
      <c r="D2217" s="16">
        <v>725.1</v>
      </c>
      <c r="P2217" s="2"/>
    </row>
    <row r="2218" spans="1:16" x14ac:dyDescent="0.25">
      <c r="A2218" s="27">
        <v>42393</v>
      </c>
      <c r="B2218" s="7" t="s">
        <v>6</v>
      </c>
      <c r="C2218" s="7" t="s">
        <v>7</v>
      </c>
      <c r="D2218" s="16">
        <v>581.03</v>
      </c>
      <c r="P2218" s="2"/>
    </row>
    <row r="2219" spans="1:16" x14ac:dyDescent="0.25">
      <c r="A2219" s="27">
        <v>42728</v>
      </c>
      <c r="B2219" s="7" t="s">
        <v>6</v>
      </c>
      <c r="C2219" s="7" t="s">
        <v>10</v>
      </c>
      <c r="D2219" s="16">
        <v>243.32</v>
      </c>
      <c r="P2219" s="2"/>
    </row>
    <row r="2220" spans="1:16" x14ac:dyDescent="0.25">
      <c r="A2220" s="27">
        <v>42419</v>
      </c>
      <c r="B2220" s="7" t="s">
        <v>6</v>
      </c>
      <c r="C2220" s="7" t="s">
        <v>11</v>
      </c>
      <c r="D2220" s="16">
        <v>478.41</v>
      </c>
      <c r="P2220" s="2"/>
    </row>
    <row r="2221" spans="1:16" x14ac:dyDescent="0.25">
      <c r="A2221" s="27">
        <v>42465</v>
      </c>
      <c r="B2221" s="7" t="s">
        <v>4</v>
      </c>
      <c r="C2221" s="7" t="s">
        <v>7</v>
      </c>
      <c r="D2221" s="16">
        <v>724.88</v>
      </c>
      <c r="P2221" s="2"/>
    </row>
    <row r="2222" spans="1:16" x14ac:dyDescent="0.25">
      <c r="A2222" s="27">
        <v>42553</v>
      </c>
      <c r="B2222" s="7" t="s">
        <v>4</v>
      </c>
      <c r="C2222" s="7" t="s">
        <v>7</v>
      </c>
      <c r="D2222" s="16">
        <v>336.41</v>
      </c>
      <c r="P2222" s="2"/>
    </row>
    <row r="2223" spans="1:16" x14ac:dyDescent="0.25">
      <c r="A2223" s="27">
        <v>42471</v>
      </c>
      <c r="B2223" s="7" t="s">
        <v>5</v>
      </c>
      <c r="C2223" s="7" t="s">
        <v>10</v>
      </c>
      <c r="D2223" s="16">
        <v>443.93</v>
      </c>
      <c r="P2223" s="2"/>
    </row>
    <row r="2224" spans="1:16" x14ac:dyDescent="0.25">
      <c r="A2224" s="27">
        <v>42407</v>
      </c>
      <c r="B2224" s="7" t="s">
        <v>5</v>
      </c>
      <c r="C2224" s="7" t="s">
        <v>10</v>
      </c>
      <c r="D2224" s="16">
        <v>460.97</v>
      </c>
      <c r="P2224" s="2"/>
    </row>
    <row r="2225" spans="1:16" x14ac:dyDescent="0.25">
      <c r="A2225" s="27">
        <v>42463</v>
      </c>
      <c r="B2225" s="7" t="s">
        <v>5</v>
      </c>
      <c r="C2225" s="7" t="s">
        <v>11</v>
      </c>
      <c r="D2225" s="16">
        <v>116.45</v>
      </c>
      <c r="P2225" s="2"/>
    </row>
    <row r="2226" spans="1:16" x14ac:dyDescent="0.25">
      <c r="A2226" s="27">
        <v>42481</v>
      </c>
      <c r="B2226" s="7" t="s">
        <v>6</v>
      </c>
      <c r="C2226" s="7" t="s">
        <v>7</v>
      </c>
      <c r="D2226" s="16">
        <v>154.54</v>
      </c>
      <c r="P2226" s="2"/>
    </row>
    <row r="2227" spans="1:16" x14ac:dyDescent="0.25">
      <c r="A2227" s="27">
        <v>42644</v>
      </c>
      <c r="B2227" s="7" t="s">
        <v>5</v>
      </c>
      <c r="C2227" s="7" t="s">
        <v>7</v>
      </c>
      <c r="D2227" s="16">
        <v>185.06</v>
      </c>
      <c r="P2227" s="2"/>
    </row>
    <row r="2228" spans="1:16" x14ac:dyDescent="0.25">
      <c r="A2228" s="27">
        <v>42516</v>
      </c>
      <c r="B2228" s="7" t="s">
        <v>4</v>
      </c>
      <c r="C2228" s="7" t="s">
        <v>7</v>
      </c>
      <c r="D2228" s="16">
        <v>251.89</v>
      </c>
      <c r="P2228" s="2"/>
    </row>
    <row r="2229" spans="1:16" x14ac:dyDescent="0.25">
      <c r="A2229" s="27">
        <v>42467</v>
      </c>
      <c r="B2229" s="7" t="s">
        <v>6</v>
      </c>
      <c r="C2229" s="7" t="s">
        <v>10</v>
      </c>
      <c r="D2229" s="16">
        <v>118.1</v>
      </c>
      <c r="P2229" s="2"/>
    </row>
    <row r="2230" spans="1:16" x14ac:dyDescent="0.25">
      <c r="A2230" s="27">
        <v>42539</v>
      </c>
      <c r="B2230" s="7" t="s">
        <v>4</v>
      </c>
      <c r="C2230" s="7" t="s">
        <v>10</v>
      </c>
      <c r="D2230" s="16">
        <v>288.64</v>
      </c>
      <c r="P2230" s="2"/>
    </row>
    <row r="2231" spans="1:16" x14ac:dyDescent="0.25">
      <c r="A2231" s="27">
        <v>42614</v>
      </c>
      <c r="B2231" s="7" t="s">
        <v>4</v>
      </c>
      <c r="C2231" s="7" t="s">
        <v>10</v>
      </c>
      <c r="D2231" s="16">
        <v>821.99</v>
      </c>
      <c r="P2231" s="2"/>
    </row>
    <row r="2232" spans="1:16" x14ac:dyDescent="0.25">
      <c r="A2232" s="27">
        <v>42601</v>
      </c>
      <c r="B2232" s="7" t="s">
        <v>9</v>
      </c>
      <c r="C2232" s="7" t="s">
        <v>7</v>
      </c>
      <c r="D2232" s="16">
        <v>101.34</v>
      </c>
      <c r="P2232" s="2"/>
    </row>
    <row r="2233" spans="1:16" x14ac:dyDescent="0.25">
      <c r="A2233" s="27">
        <v>42442</v>
      </c>
      <c r="B2233" s="7" t="s">
        <v>4</v>
      </c>
      <c r="C2233" s="7" t="s">
        <v>11</v>
      </c>
      <c r="D2233" s="16">
        <v>478.4</v>
      </c>
      <c r="P2233" s="2"/>
    </row>
    <row r="2234" spans="1:16" x14ac:dyDescent="0.25">
      <c r="A2234" s="27">
        <v>42409</v>
      </c>
      <c r="B2234" s="7" t="s">
        <v>6</v>
      </c>
      <c r="C2234" s="7" t="s">
        <v>11</v>
      </c>
      <c r="D2234" s="16">
        <v>150.29</v>
      </c>
      <c r="P2234" s="2"/>
    </row>
    <row r="2235" spans="1:16" x14ac:dyDescent="0.25">
      <c r="A2235" s="27">
        <v>42505</v>
      </c>
      <c r="B2235" s="7" t="s">
        <v>6</v>
      </c>
      <c r="C2235" s="7" t="s">
        <v>10</v>
      </c>
      <c r="D2235" s="16">
        <v>290.19</v>
      </c>
      <c r="P2235" s="2"/>
    </row>
    <row r="2236" spans="1:16" x14ac:dyDescent="0.25">
      <c r="A2236" s="27">
        <v>42412</v>
      </c>
      <c r="B2236" s="7" t="s">
        <v>5</v>
      </c>
      <c r="C2236" s="7" t="s">
        <v>11</v>
      </c>
      <c r="D2236" s="16">
        <v>382.75</v>
      </c>
      <c r="P2236" s="2"/>
    </row>
    <row r="2237" spans="1:16" x14ac:dyDescent="0.25">
      <c r="A2237" s="27">
        <v>42668</v>
      </c>
      <c r="B2237" s="7" t="s">
        <v>5</v>
      </c>
      <c r="C2237" s="7" t="s">
        <v>11</v>
      </c>
      <c r="D2237" s="16">
        <v>309.83999999999997</v>
      </c>
      <c r="P2237" s="2"/>
    </row>
    <row r="2238" spans="1:16" x14ac:dyDescent="0.25">
      <c r="A2238" s="27">
        <v>42543</v>
      </c>
      <c r="B2238" s="7" t="s">
        <v>6</v>
      </c>
      <c r="C2238" s="7" t="s">
        <v>8</v>
      </c>
      <c r="D2238" s="16">
        <v>826.86</v>
      </c>
      <c r="P2238" s="2"/>
    </row>
    <row r="2239" spans="1:16" x14ac:dyDescent="0.25">
      <c r="A2239" s="27">
        <v>42645</v>
      </c>
      <c r="B2239" s="7" t="s">
        <v>9</v>
      </c>
      <c r="C2239" s="7" t="s">
        <v>10</v>
      </c>
      <c r="D2239" s="16">
        <v>761.32</v>
      </c>
      <c r="P2239" s="2"/>
    </row>
    <row r="2240" spans="1:16" x14ac:dyDescent="0.25">
      <c r="A2240" s="27">
        <v>42475</v>
      </c>
      <c r="B2240" s="7" t="s">
        <v>5</v>
      </c>
      <c r="C2240" s="7" t="s">
        <v>11</v>
      </c>
      <c r="D2240" s="16">
        <v>259.86</v>
      </c>
      <c r="P2240" s="2"/>
    </row>
    <row r="2241" spans="1:16" x14ac:dyDescent="0.25">
      <c r="A2241" s="27">
        <v>42495</v>
      </c>
      <c r="B2241" s="7" t="s">
        <v>6</v>
      </c>
      <c r="C2241" s="7" t="s">
        <v>11</v>
      </c>
      <c r="D2241" s="16">
        <v>293.52</v>
      </c>
      <c r="P2241" s="2"/>
    </row>
    <row r="2242" spans="1:16" x14ac:dyDescent="0.25">
      <c r="A2242" s="27">
        <v>42400</v>
      </c>
      <c r="B2242" s="7" t="s">
        <v>6</v>
      </c>
      <c r="C2242" s="7" t="s">
        <v>11</v>
      </c>
      <c r="D2242" s="16">
        <v>423.28</v>
      </c>
      <c r="P2242" s="2"/>
    </row>
    <row r="2243" spans="1:16" x14ac:dyDescent="0.25">
      <c r="A2243" s="27">
        <v>42476</v>
      </c>
      <c r="B2243" s="7" t="s">
        <v>9</v>
      </c>
      <c r="C2243" s="7" t="s">
        <v>11</v>
      </c>
      <c r="D2243" s="16">
        <v>662.17</v>
      </c>
      <c r="P2243" s="2"/>
    </row>
    <row r="2244" spans="1:16" x14ac:dyDescent="0.25">
      <c r="A2244" s="27">
        <v>42514</v>
      </c>
      <c r="B2244" s="7" t="s">
        <v>4</v>
      </c>
      <c r="C2244" s="7" t="s">
        <v>11</v>
      </c>
      <c r="D2244" s="16">
        <v>223.42</v>
      </c>
      <c r="P2244" s="2"/>
    </row>
    <row r="2245" spans="1:16" x14ac:dyDescent="0.25">
      <c r="A2245" s="27">
        <v>42550</v>
      </c>
      <c r="B2245" s="7" t="s">
        <v>5</v>
      </c>
      <c r="C2245" s="7" t="s">
        <v>8</v>
      </c>
      <c r="D2245" s="16">
        <v>819.78</v>
      </c>
      <c r="P2245" s="2"/>
    </row>
    <row r="2246" spans="1:16" x14ac:dyDescent="0.25">
      <c r="A2246" s="27">
        <v>42713</v>
      </c>
      <c r="B2246" s="7" t="s">
        <v>6</v>
      </c>
      <c r="C2246" s="7" t="s">
        <v>10</v>
      </c>
      <c r="D2246" s="16">
        <v>553.85</v>
      </c>
      <c r="P2246" s="2"/>
    </row>
    <row r="2247" spans="1:16" x14ac:dyDescent="0.25">
      <c r="A2247" s="27">
        <v>42534</v>
      </c>
      <c r="B2247" s="7" t="s">
        <v>4</v>
      </c>
      <c r="C2247" s="7" t="s">
        <v>7</v>
      </c>
      <c r="D2247" s="16">
        <v>564.5</v>
      </c>
      <c r="P2247" s="2"/>
    </row>
    <row r="2248" spans="1:16" x14ac:dyDescent="0.25">
      <c r="A2248" s="27">
        <v>42683</v>
      </c>
      <c r="B2248" s="7" t="s">
        <v>4</v>
      </c>
      <c r="C2248" s="7" t="s">
        <v>10</v>
      </c>
      <c r="D2248" s="16">
        <v>734.25</v>
      </c>
      <c r="P2248" s="2"/>
    </row>
    <row r="2249" spans="1:16" x14ac:dyDescent="0.25">
      <c r="A2249" s="27">
        <v>42525</v>
      </c>
      <c r="B2249" s="7" t="s">
        <v>6</v>
      </c>
      <c r="C2249" s="7" t="s">
        <v>8</v>
      </c>
      <c r="D2249" s="16">
        <v>807.03</v>
      </c>
      <c r="P2249" s="2"/>
    </row>
    <row r="2250" spans="1:16" x14ac:dyDescent="0.25">
      <c r="A2250" s="27">
        <v>42565</v>
      </c>
      <c r="B2250" s="7" t="s">
        <v>4</v>
      </c>
      <c r="C2250" s="7" t="s">
        <v>8</v>
      </c>
      <c r="D2250" s="16">
        <v>825.4</v>
      </c>
      <c r="P2250" s="2"/>
    </row>
    <row r="2251" spans="1:16" x14ac:dyDescent="0.25">
      <c r="A2251" s="27">
        <v>42432</v>
      </c>
      <c r="B2251" s="7" t="s">
        <v>9</v>
      </c>
      <c r="C2251" s="7" t="s">
        <v>10</v>
      </c>
      <c r="D2251" s="16">
        <v>332.8</v>
      </c>
      <c r="P2251" s="2"/>
    </row>
    <row r="2252" spans="1:16" x14ac:dyDescent="0.25">
      <c r="A2252" s="27">
        <v>42695</v>
      </c>
      <c r="B2252" s="7" t="s">
        <v>5</v>
      </c>
      <c r="C2252" s="7" t="s">
        <v>10</v>
      </c>
      <c r="D2252" s="16">
        <v>280.45999999999998</v>
      </c>
      <c r="P2252" s="2"/>
    </row>
    <row r="2253" spans="1:16" x14ac:dyDescent="0.25">
      <c r="A2253" s="27">
        <v>42632</v>
      </c>
      <c r="B2253" s="7" t="s">
        <v>9</v>
      </c>
      <c r="C2253" s="7" t="s">
        <v>10</v>
      </c>
      <c r="D2253" s="16">
        <v>499.66</v>
      </c>
      <c r="P2253" s="2"/>
    </row>
    <row r="2254" spans="1:16" x14ac:dyDescent="0.25">
      <c r="A2254" s="27">
        <v>42686</v>
      </c>
      <c r="B2254" s="7" t="s">
        <v>6</v>
      </c>
      <c r="C2254" s="7" t="s">
        <v>8</v>
      </c>
      <c r="D2254" s="16">
        <v>347.38</v>
      </c>
      <c r="P2254" s="2"/>
    </row>
    <row r="2255" spans="1:16" x14ac:dyDescent="0.25">
      <c r="A2255" s="27">
        <v>42396</v>
      </c>
      <c r="B2255" s="7" t="s">
        <v>9</v>
      </c>
      <c r="C2255" s="7" t="s">
        <v>8</v>
      </c>
      <c r="D2255" s="16">
        <v>455.73</v>
      </c>
      <c r="P2255" s="2"/>
    </row>
    <row r="2256" spans="1:16" x14ac:dyDescent="0.25">
      <c r="A2256" s="27">
        <v>42418</v>
      </c>
      <c r="B2256" s="7" t="s">
        <v>5</v>
      </c>
      <c r="C2256" s="7" t="s">
        <v>7</v>
      </c>
      <c r="D2256" s="16">
        <v>425.38</v>
      </c>
      <c r="P2256" s="2"/>
    </row>
    <row r="2257" spans="1:16" x14ac:dyDescent="0.25">
      <c r="A2257" s="27">
        <v>42632</v>
      </c>
      <c r="B2257" s="7" t="s">
        <v>6</v>
      </c>
      <c r="C2257" s="7" t="s">
        <v>8</v>
      </c>
      <c r="D2257" s="16">
        <v>194.64</v>
      </c>
      <c r="P2257" s="2"/>
    </row>
    <row r="2258" spans="1:16" x14ac:dyDescent="0.25">
      <c r="A2258" s="27">
        <v>42423</v>
      </c>
      <c r="B2258" s="7" t="s">
        <v>5</v>
      </c>
      <c r="C2258" s="7" t="s">
        <v>7</v>
      </c>
      <c r="D2258" s="16">
        <v>753.8</v>
      </c>
      <c r="P2258" s="2"/>
    </row>
    <row r="2259" spans="1:16" x14ac:dyDescent="0.25">
      <c r="A2259" s="27">
        <v>42570</v>
      </c>
      <c r="B2259" s="7" t="s">
        <v>5</v>
      </c>
      <c r="C2259" s="7" t="s">
        <v>8</v>
      </c>
      <c r="D2259" s="16">
        <v>641.98</v>
      </c>
      <c r="P2259" s="2"/>
    </row>
    <row r="2260" spans="1:16" x14ac:dyDescent="0.25">
      <c r="A2260" s="27">
        <v>42449</v>
      </c>
      <c r="B2260" s="7" t="s">
        <v>5</v>
      </c>
      <c r="C2260" s="7" t="s">
        <v>10</v>
      </c>
      <c r="D2260" s="16">
        <v>338.34</v>
      </c>
      <c r="P2260" s="2"/>
    </row>
    <row r="2261" spans="1:16" x14ac:dyDescent="0.25">
      <c r="A2261" s="27">
        <v>42630</v>
      </c>
      <c r="B2261" s="7" t="s">
        <v>4</v>
      </c>
      <c r="C2261" s="7" t="s">
        <v>10</v>
      </c>
      <c r="D2261" s="16">
        <v>321.41000000000003</v>
      </c>
      <c r="P2261" s="2"/>
    </row>
    <row r="2262" spans="1:16" x14ac:dyDescent="0.25">
      <c r="A2262" s="27">
        <v>42500</v>
      </c>
      <c r="B2262" s="7" t="s">
        <v>4</v>
      </c>
      <c r="C2262" s="7" t="s">
        <v>8</v>
      </c>
      <c r="D2262" s="16">
        <v>400.71</v>
      </c>
      <c r="P2262" s="2"/>
    </row>
    <row r="2263" spans="1:16" x14ac:dyDescent="0.25">
      <c r="A2263" s="27">
        <v>42526</v>
      </c>
      <c r="B2263" s="7" t="s">
        <v>5</v>
      </c>
      <c r="C2263" s="7" t="s">
        <v>7</v>
      </c>
      <c r="D2263" s="16">
        <v>301.33</v>
      </c>
      <c r="P2263" s="2"/>
    </row>
    <row r="2264" spans="1:16" x14ac:dyDescent="0.25">
      <c r="A2264" s="27">
        <v>42396</v>
      </c>
      <c r="B2264" s="7" t="s">
        <v>9</v>
      </c>
      <c r="C2264" s="7" t="s">
        <v>10</v>
      </c>
      <c r="D2264" s="16">
        <v>554.30999999999995</v>
      </c>
      <c r="P2264" s="2"/>
    </row>
    <row r="2265" spans="1:16" x14ac:dyDescent="0.25">
      <c r="A2265" s="27">
        <v>42486</v>
      </c>
      <c r="B2265" s="7" t="s">
        <v>4</v>
      </c>
      <c r="C2265" s="7" t="s">
        <v>10</v>
      </c>
      <c r="D2265" s="16">
        <v>223.03</v>
      </c>
      <c r="P2265" s="2"/>
    </row>
    <row r="2266" spans="1:16" x14ac:dyDescent="0.25">
      <c r="A2266" s="27">
        <v>42593</v>
      </c>
      <c r="B2266" s="7" t="s">
        <v>5</v>
      </c>
      <c r="C2266" s="7" t="s">
        <v>11</v>
      </c>
      <c r="D2266" s="16">
        <v>253.52</v>
      </c>
      <c r="P2266" s="2"/>
    </row>
    <row r="2267" spans="1:16" x14ac:dyDescent="0.25">
      <c r="A2267" s="27">
        <v>42487</v>
      </c>
      <c r="B2267" s="7" t="s">
        <v>6</v>
      </c>
      <c r="C2267" s="7" t="s">
        <v>11</v>
      </c>
      <c r="D2267" s="16">
        <v>110.71</v>
      </c>
      <c r="P2267" s="2"/>
    </row>
    <row r="2268" spans="1:16" x14ac:dyDescent="0.25">
      <c r="A2268" s="27">
        <v>42723</v>
      </c>
      <c r="B2268" s="7" t="s">
        <v>6</v>
      </c>
      <c r="C2268" s="7" t="s">
        <v>11</v>
      </c>
      <c r="D2268" s="16">
        <v>866.2</v>
      </c>
      <c r="P2268" s="2"/>
    </row>
    <row r="2269" spans="1:16" x14ac:dyDescent="0.25">
      <c r="A2269" s="27">
        <v>42551</v>
      </c>
      <c r="B2269" s="7" t="s">
        <v>4</v>
      </c>
      <c r="C2269" s="7" t="s">
        <v>8</v>
      </c>
      <c r="D2269" s="16">
        <v>806.76</v>
      </c>
      <c r="P2269" s="2"/>
    </row>
    <row r="2270" spans="1:16" x14ac:dyDescent="0.25">
      <c r="A2270" s="27">
        <v>42552</v>
      </c>
      <c r="B2270" s="7" t="s">
        <v>4</v>
      </c>
      <c r="C2270" s="7" t="s">
        <v>7</v>
      </c>
      <c r="D2270" s="16">
        <v>252.77</v>
      </c>
      <c r="P2270" s="2"/>
    </row>
    <row r="2271" spans="1:16" x14ac:dyDescent="0.25">
      <c r="A2271" s="27">
        <v>42396</v>
      </c>
      <c r="B2271" s="7" t="s">
        <v>6</v>
      </c>
      <c r="C2271" s="7" t="s">
        <v>8</v>
      </c>
      <c r="D2271" s="16">
        <v>810.43</v>
      </c>
      <c r="P2271" s="2"/>
    </row>
    <row r="2272" spans="1:16" x14ac:dyDescent="0.25">
      <c r="A2272" s="27">
        <v>42649</v>
      </c>
      <c r="B2272" s="7" t="s">
        <v>4</v>
      </c>
      <c r="C2272" s="7" t="s">
        <v>11</v>
      </c>
      <c r="D2272" s="16">
        <v>849.86</v>
      </c>
      <c r="P2272" s="2"/>
    </row>
    <row r="2273" spans="1:16" x14ac:dyDescent="0.25">
      <c r="A2273" s="27">
        <v>42525</v>
      </c>
      <c r="B2273" s="7" t="s">
        <v>9</v>
      </c>
      <c r="C2273" s="7" t="s">
        <v>10</v>
      </c>
      <c r="D2273" s="16">
        <v>103.43</v>
      </c>
      <c r="P2273" s="2"/>
    </row>
    <row r="2274" spans="1:16" x14ac:dyDescent="0.25">
      <c r="A2274" s="27">
        <v>42634</v>
      </c>
      <c r="B2274" s="7" t="s">
        <v>5</v>
      </c>
      <c r="C2274" s="7" t="s">
        <v>8</v>
      </c>
      <c r="D2274" s="16">
        <v>838.45</v>
      </c>
      <c r="P2274" s="2"/>
    </row>
    <row r="2275" spans="1:16" x14ac:dyDescent="0.25">
      <c r="A2275" s="27">
        <v>42674</v>
      </c>
      <c r="B2275" s="7" t="s">
        <v>6</v>
      </c>
      <c r="C2275" s="7" t="s">
        <v>8</v>
      </c>
      <c r="D2275" s="16">
        <v>152.56</v>
      </c>
      <c r="P2275" s="2"/>
    </row>
    <row r="2276" spans="1:16" x14ac:dyDescent="0.25">
      <c r="A2276" s="27">
        <v>42652</v>
      </c>
      <c r="B2276" s="7" t="s">
        <v>6</v>
      </c>
      <c r="C2276" s="7" t="s">
        <v>7</v>
      </c>
      <c r="D2276" s="16">
        <v>437.28</v>
      </c>
      <c r="P2276" s="2"/>
    </row>
    <row r="2277" spans="1:16" x14ac:dyDescent="0.25">
      <c r="A2277" s="27">
        <v>42408</v>
      </c>
      <c r="B2277" s="7" t="s">
        <v>9</v>
      </c>
      <c r="C2277" s="7" t="s">
        <v>11</v>
      </c>
      <c r="D2277" s="16">
        <v>847.3</v>
      </c>
      <c r="P2277" s="2"/>
    </row>
    <row r="2278" spans="1:16" x14ac:dyDescent="0.25">
      <c r="A2278" s="27">
        <v>42697</v>
      </c>
      <c r="B2278" s="7" t="s">
        <v>9</v>
      </c>
      <c r="C2278" s="7" t="s">
        <v>11</v>
      </c>
      <c r="D2278" s="16">
        <v>511.74</v>
      </c>
      <c r="P2278" s="2"/>
    </row>
    <row r="2279" spans="1:16" x14ac:dyDescent="0.25">
      <c r="A2279" s="27">
        <v>42510</v>
      </c>
      <c r="B2279" s="7" t="s">
        <v>6</v>
      </c>
      <c r="C2279" s="7" t="s">
        <v>10</v>
      </c>
      <c r="D2279" s="16">
        <v>424.03</v>
      </c>
      <c r="P2279" s="2"/>
    </row>
    <row r="2280" spans="1:16" x14ac:dyDescent="0.25">
      <c r="A2280" s="27">
        <v>42554</v>
      </c>
      <c r="B2280" s="7" t="s">
        <v>4</v>
      </c>
      <c r="C2280" s="7" t="s">
        <v>8</v>
      </c>
      <c r="D2280" s="16">
        <v>764.54</v>
      </c>
      <c r="P2280" s="2"/>
    </row>
    <row r="2281" spans="1:16" x14ac:dyDescent="0.25">
      <c r="A2281" s="27">
        <v>42480</v>
      </c>
      <c r="B2281" s="7" t="s">
        <v>5</v>
      </c>
      <c r="C2281" s="7" t="s">
        <v>11</v>
      </c>
      <c r="D2281" s="16">
        <v>845.41</v>
      </c>
      <c r="P2281" s="2"/>
    </row>
    <row r="2282" spans="1:16" x14ac:dyDescent="0.25">
      <c r="A2282" s="27">
        <v>42624</v>
      </c>
      <c r="B2282" s="7" t="s">
        <v>4</v>
      </c>
      <c r="C2282" s="7" t="s">
        <v>11</v>
      </c>
      <c r="D2282" s="16">
        <v>151.30000000000001</v>
      </c>
      <c r="P2282" s="2"/>
    </row>
    <row r="2283" spans="1:16" x14ac:dyDescent="0.25">
      <c r="A2283" s="27">
        <v>42602</v>
      </c>
      <c r="B2283" s="7" t="s">
        <v>4</v>
      </c>
      <c r="C2283" s="7" t="s">
        <v>7</v>
      </c>
      <c r="D2283" s="16">
        <v>440.02</v>
      </c>
      <c r="P2283" s="2"/>
    </row>
    <row r="2284" spans="1:16" x14ac:dyDescent="0.25">
      <c r="A2284" s="27">
        <v>42520</v>
      </c>
      <c r="B2284" s="7" t="s">
        <v>5</v>
      </c>
      <c r="C2284" s="7" t="s">
        <v>8</v>
      </c>
      <c r="D2284" s="16">
        <v>126.97</v>
      </c>
      <c r="P2284" s="2"/>
    </row>
    <row r="2285" spans="1:16" x14ac:dyDescent="0.25">
      <c r="A2285" s="27">
        <v>42637</v>
      </c>
      <c r="B2285" s="7" t="s">
        <v>4</v>
      </c>
      <c r="C2285" s="7" t="s">
        <v>7</v>
      </c>
      <c r="D2285" s="16">
        <v>540.27</v>
      </c>
      <c r="P2285" s="2"/>
    </row>
    <row r="2286" spans="1:16" x14ac:dyDescent="0.25">
      <c r="A2286" s="27">
        <v>42384</v>
      </c>
      <c r="B2286" s="7" t="s">
        <v>9</v>
      </c>
      <c r="C2286" s="7" t="s">
        <v>10</v>
      </c>
      <c r="D2286" s="16">
        <v>382.89</v>
      </c>
      <c r="P2286" s="2"/>
    </row>
    <row r="2287" spans="1:16" x14ac:dyDescent="0.25">
      <c r="A2287" s="27">
        <v>42410</v>
      </c>
      <c r="B2287" s="7" t="s">
        <v>9</v>
      </c>
      <c r="C2287" s="7" t="s">
        <v>11</v>
      </c>
      <c r="D2287" s="16">
        <v>350.16</v>
      </c>
      <c r="P2287" s="2"/>
    </row>
    <row r="2288" spans="1:16" x14ac:dyDescent="0.25">
      <c r="A2288" s="27">
        <v>42531</v>
      </c>
      <c r="B2288" s="7" t="s">
        <v>6</v>
      </c>
      <c r="C2288" s="7" t="s">
        <v>11</v>
      </c>
      <c r="D2288" s="16">
        <v>824.05</v>
      </c>
      <c r="P2288" s="2"/>
    </row>
    <row r="2289" spans="1:16" x14ac:dyDescent="0.25">
      <c r="A2289" s="27">
        <v>42608</v>
      </c>
      <c r="B2289" s="7" t="s">
        <v>5</v>
      </c>
      <c r="C2289" s="7" t="s">
        <v>7</v>
      </c>
      <c r="D2289" s="16">
        <v>128.55000000000001</v>
      </c>
      <c r="P2289" s="2"/>
    </row>
    <row r="2290" spans="1:16" x14ac:dyDescent="0.25">
      <c r="A2290" s="27">
        <v>42734</v>
      </c>
      <c r="B2290" s="7" t="s">
        <v>5</v>
      </c>
      <c r="C2290" s="7" t="s">
        <v>11</v>
      </c>
      <c r="D2290" s="16">
        <v>694.26</v>
      </c>
      <c r="P2290" s="2"/>
    </row>
    <row r="2291" spans="1:16" x14ac:dyDescent="0.25">
      <c r="A2291" s="27">
        <v>42410</v>
      </c>
      <c r="B2291" s="7" t="s">
        <v>4</v>
      </c>
      <c r="C2291" s="7" t="s">
        <v>7</v>
      </c>
      <c r="D2291" s="16">
        <v>294.55</v>
      </c>
      <c r="P2291" s="2"/>
    </row>
    <row r="2292" spans="1:16" x14ac:dyDescent="0.25">
      <c r="A2292" s="27">
        <v>42622</v>
      </c>
      <c r="B2292" s="7" t="s">
        <v>5</v>
      </c>
      <c r="C2292" s="7" t="s">
        <v>10</v>
      </c>
      <c r="D2292" s="16">
        <v>247.71</v>
      </c>
      <c r="P2292" s="2"/>
    </row>
    <row r="2293" spans="1:16" x14ac:dyDescent="0.25">
      <c r="A2293" s="27">
        <v>42594</v>
      </c>
      <c r="B2293" s="7" t="s">
        <v>6</v>
      </c>
      <c r="C2293" s="7" t="s">
        <v>11</v>
      </c>
      <c r="D2293" s="16">
        <v>181.04</v>
      </c>
      <c r="P2293" s="2"/>
    </row>
    <row r="2294" spans="1:16" x14ac:dyDescent="0.25">
      <c r="A2294" s="27">
        <v>42431</v>
      </c>
      <c r="B2294" s="7" t="s">
        <v>6</v>
      </c>
      <c r="C2294" s="7" t="s">
        <v>7</v>
      </c>
      <c r="D2294" s="16">
        <v>679.83</v>
      </c>
      <c r="P2294" s="2"/>
    </row>
    <row r="2295" spans="1:16" x14ac:dyDescent="0.25">
      <c r="A2295" s="27">
        <v>42732</v>
      </c>
      <c r="B2295" s="7" t="s">
        <v>6</v>
      </c>
      <c r="C2295" s="7" t="s">
        <v>11</v>
      </c>
      <c r="D2295" s="16">
        <v>826.35</v>
      </c>
      <c r="P2295" s="2"/>
    </row>
    <row r="2296" spans="1:16" x14ac:dyDescent="0.25">
      <c r="A2296" s="27">
        <v>42588</v>
      </c>
      <c r="B2296" s="7" t="s">
        <v>6</v>
      </c>
      <c r="C2296" s="7" t="s">
        <v>8</v>
      </c>
      <c r="D2296" s="16">
        <v>806.32</v>
      </c>
      <c r="P2296" s="2"/>
    </row>
    <row r="2297" spans="1:16" x14ac:dyDescent="0.25">
      <c r="A2297" s="27">
        <v>42674</v>
      </c>
      <c r="B2297" s="7" t="s">
        <v>5</v>
      </c>
      <c r="C2297" s="7" t="s">
        <v>7</v>
      </c>
      <c r="D2297" s="16">
        <v>328.69</v>
      </c>
      <c r="P2297" s="2"/>
    </row>
    <row r="2298" spans="1:16" x14ac:dyDescent="0.25">
      <c r="A2298" s="27">
        <v>42728</v>
      </c>
      <c r="B2298" s="7" t="s">
        <v>4</v>
      </c>
      <c r="C2298" s="7" t="s">
        <v>11</v>
      </c>
      <c r="D2298" s="16">
        <v>669.78</v>
      </c>
      <c r="P2298" s="2"/>
    </row>
    <row r="2299" spans="1:16" x14ac:dyDescent="0.25">
      <c r="A2299" s="27">
        <v>42409</v>
      </c>
      <c r="B2299" s="7" t="s">
        <v>6</v>
      </c>
      <c r="C2299" s="7" t="s">
        <v>11</v>
      </c>
      <c r="D2299" s="16">
        <v>176.18</v>
      </c>
      <c r="P2299" s="2"/>
    </row>
    <row r="2300" spans="1:16" x14ac:dyDescent="0.25">
      <c r="A2300" s="27">
        <v>42733</v>
      </c>
      <c r="B2300" s="7" t="s">
        <v>6</v>
      </c>
      <c r="C2300" s="7" t="s">
        <v>8</v>
      </c>
      <c r="D2300" s="16">
        <v>716.07</v>
      </c>
      <c r="P2300" s="2"/>
    </row>
    <row r="2301" spans="1:16" x14ac:dyDescent="0.25">
      <c r="A2301" s="27">
        <v>42431</v>
      </c>
      <c r="B2301" s="7" t="s">
        <v>4</v>
      </c>
      <c r="C2301" s="7" t="s">
        <v>7</v>
      </c>
      <c r="D2301" s="16">
        <v>511.95</v>
      </c>
      <c r="P2301" s="2"/>
    </row>
    <row r="2302" spans="1:16" x14ac:dyDescent="0.25">
      <c r="A2302" s="27">
        <v>42718</v>
      </c>
      <c r="B2302" s="7" t="s">
        <v>6</v>
      </c>
      <c r="C2302" s="7" t="s">
        <v>8</v>
      </c>
      <c r="D2302" s="16">
        <v>174.21</v>
      </c>
      <c r="P2302" s="2"/>
    </row>
    <row r="2303" spans="1:16" x14ac:dyDescent="0.25">
      <c r="A2303" s="27">
        <v>42418</v>
      </c>
      <c r="B2303" s="7" t="s">
        <v>6</v>
      </c>
      <c r="C2303" s="7" t="s">
        <v>11</v>
      </c>
      <c r="D2303" s="16">
        <v>195.6</v>
      </c>
      <c r="P2303" s="2"/>
    </row>
    <row r="2304" spans="1:16" x14ac:dyDescent="0.25">
      <c r="A2304" s="27">
        <v>42431</v>
      </c>
      <c r="B2304" s="7" t="s">
        <v>9</v>
      </c>
      <c r="C2304" s="7" t="s">
        <v>8</v>
      </c>
      <c r="D2304" s="16">
        <v>356.98</v>
      </c>
      <c r="P2304" s="2"/>
    </row>
    <row r="2305" spans="1:16" x14ac:dyDescent="0.25">
      <c r="A2305" s="27">
        <v>42409</v>
      </c>
      <c r="B2305" s="7" t="s">
        <v>6</v>
      </c>
      <c r="C2305" s="7" t="s">
        <v>10</v>
      </c>
      <c r="D2305" s="16">
        <v>666.42</v>
      </c>
      <c r="P2305" s="2"/>
    </row>
    <row r="2306" spans="1:16" x14ac:dyDescent="0.25">
      <c r="A2306" s="27">
        <v>42445</v>
      </c>
      <c r="B2306" s="7" t="s">
        <v>9</v>
      </c>
      <c r="C2306" s="7" t="s">
        <v>8</v>
      </c>
      <c r="D2306" s="16">
        <v>341.53</v>
      </c>
      <c r="P2306" s="2"/>
    </row>
    <row r="2307" spans="1:16" x14ac:dyDescent="0.25">
      <c r="A2307" s="27">
        <v>42608</v>
      </c>
      <c r="B2307" s="7" t="s">
        <v>5</v>
      </c>
      <c r="C2307" s="7" t="s">
        <v>10</v>
      </c>
      <c r="D2307" s="16">
        <v>874.6</v>
      </c>
      <c r="P2307" s="2"/>
    </row>
    <row r="2308" spans="1:16" x14ac:dyDescent="0.25">
      <c r="A2308" s="27">
        <v>42643</v>
      </c>
      <c r="B2308" s="7" t="s">
        <v>4</v>
      </c>
      <c r="C2308" s="7" t="s">
        <v>10</v>
      </c>
      <c r="D2308" s="16">
        <v>648.86</v>
      </c>
      <c r="P2308" s="2"/>
    </row>
    <row r="2309" spans="1:16" x14ac:dyDescent="0.25">
      <c r="A2309" s="27">
        <v>42469</v>
      </c>
      <c r="B2309" s="7" t="s">
        <v>5</v>
      </c>
      <c r="C2309" s="7" t="s">
        <v>11</v>
      </c>
      <c r="D2309" s="16">
        <v>546.33000000000004</v>
      </c>
      <c r="P2309" s="2"/>
    </row>
    <row r="2310" spans="1:16" x14ac:dyDescent="0.25">
      <c r="A2310" s="27">
        <v>42698</v>
      </c>
      <c r="B2310" s="7" t="s">
        <v>9</v>
      </c>
      <c r="C2310" s="7" t="s">
        <v>11</v>
      </c>
      <c r="D2310" s="16">
        <v>408.48</v>
      </c>
      <c r="P2310" s="2"/>
    </row>
    <row r="2311" spans="1:16" x14ac:dyDescent="0.25">
      <c r="A2311" s="27">
        <v>42609</v>
      </c>
      <c r="B2311" s="7" t="s">
        <v>4</v>
      </c>
      <c r="C2311" s="7" t="s">
        <v>8</v>
      </c>
      <c r="D2311" s="16">
        <v>589.65</v>
      </c>
      <c r="P2311" s="2"/>
    </row>
    <row r="2312" spans="1:16" x14ac:dyDescent="0.25">
      <c r="A2312" s="27">
        <v>42729</v>
      </c>
      <c r="B2312" s="7" t="s">
        <v>4</v>
      </c>
      <c r="C2312" s="7" t="s">
        <v>7</v>
      </c>
      <c r="D2312" s="16">
        <v>334.44</v>
      </c>
      <c r="P2312" s="2"/>
    </row>
    <row r="2313" spans="1:16" x14ac:dyDescent="0.25">
      <c r="A2313" s="27">
        <v>42734</v>
      </c>
      <c r="B2313" s="7" t="s">
        <v>4</v>
      </c>
      <c r="C2313" s="7" t="s">
        <v>7</v>
      </c>
      <c r="D2313" s="16">
        <v>609.04999999999995</v>
      </c>
      <c r="P2313" s="2"/>
    </row>
    <row r="2314" spans="1:16" x14ac:dyDescent="0.25">
      <c r="A2314" s="27">
        <v>42565</v>
      </c>
      <c r="B2314" s="7" t="s">
        <v>6</v>
      </c>
      <c r="C2314" s="7" t="s">
        <v>7</v>
      </c>
      <c r="D2314" s="16">
        <v>575.15</v>
      </c>
      <c r="P2314" s="2"/>
    </row>
    <row r="2315" spans="1:16" x14ac:dyDescent="0.25">
      <c r="A2315" s="27">
        <v>42702</v>
      </c>
      <c r="B2315" s="7" t="s">
        <v>9</v>
      </c>
      <c r="C2315" s="7" t="s">
        <v>11</v>
      </c>
      <c r="D2315" s="16">
        <v>823.67</v>
      </c>
      <c r="P2315" s="2"/>
    </row>
    <row r="2316" spans="1:16" x14ac:dyDescent="0.25">
      <c r="A2316" s="27">
        <v>42414</v>
      </c>
      <c r="B2316" s="7" t="s">
        <v>5</v>
      </c>
      <c r="C2316" s="7" t="s">
        <v>8</v>
      </c>
      <c r="D2316" s="16">
        <v>112.05</v>
      </c>
      <c r="P2316" s="2"/>
    </row>
    <row r="2317" spans="1:16" x14ac:dyDescent="0.25">
      <c r="A2317" s="27">
        <v>42566</v>
      </c>
      <c r="B2317" s="7" t="s">
        <v>9</v>
      </c>
      <c r="C2317" s="7" t="s">
        <v>8</v>
      </c>
      <c r="D2317" s="16">
        <v>791.7</v>
      </c>
      <c r="P2317" s="2"/>
    </row>
    <row r="2318" spans="1:16" x14ac:dyDescent="0.25">
      <c r="A2318" s="27">
        <v>42720</v>
      </c>
      <c r="B2318" s="7" t="s">
        <v>5</v>
      </c>
      <c r="C2318" s="7" t="s">
        <v>10</v>
      </c>
      <c r="D2318" s="16">
        <v>745.38</v>
      </c>
      <c r="P2318" s="2"/>
    </row>
    <row r="2319" spans="1:16" x14ac:dyDescent="0.25">
      <c r="A2319" s="27">
        <v>42573</v>
      </c>
      <c r="B2319" s="7" t="s">
        <v>4</v>
      </c>
      <c r="C2319" s="7" t="s">
        <v>11</v>
      </c>
      <c r="D2319" s="16">
        <v>666.49</v>
      </c>
      <c r="P2319" s="2"/>
    </row>
    <row r="2320" spans="1:16" x14ac:dyDescent="0.25">
      <c r="A2320" s="27">
        <v>42515</v>
      </c>
      <c r="B2320" s="7" t="s">
        <v>4</v>
      </c>
      <c r="C2320" s="7" t="s">
        <v>10</v>
      </c>
      <c r="D2320" s="16">
        <v>821.52</v>
      </c>
      <c r="P2320" s="2"/>
    </row>
    <row r="2321" spans="1:16" x14ac:dyDescent="0.25">
      <c r="A2321" s="27">
        <v>42569</v>
      </c>
      <c r="B2321" s="7" t="s">
        <v>4</v>
      </c>
      <c r="C2321" s="7" t="s">
        <v>10</v>
      </c>
      <c r="D2321" s="16">
        <v>569.35</v>
      </c>
      <c r="P2321" s="2"/>
    </row>
    <row r="2322" spans="1:16" x14ac:dyDescent="0.25">
      <c r="A2322" s="27">
        <v>42598</v>
      </c>
      <c r="B2322" s="7" t="s">
        <v>9</v>
      </c>
      <c r="C2322" s="7" t="s">
        <v>8</v>
      </c>
      <c r="D2322" s="16">
        <v>855.2</v>
      </c>
      <c r="P2322" s="2"/>
    </row>
    <row r="2323" spans="1:16" x14ac:dyDescent="0.25">
      <c r="A2323" s="27">
        <v>42687</v>
      </c>
      <c r="B2323" s="7" t="s">
        <v>6</v>
      </c>
      <c r="C2323" s="7" t="s">
        <v>8</v>
      </c>
      <c r="D2323" s="16">
        <v>774.45</v>
      </c>
      <c r="P2323" s="2"/>
    </row>
    <row r="2324" spans="1:16" x14ac:dyDescent="0.25">
      <c r="A2324" s="27">
        <v>42623</v>
      </c>
      <c r="B2324" s="7" t="s">
        <v>6</v>
      </c>
      <c r="C2324" s="7" t="s">
        <v>8</v>
      </c>
      <c r="D2324" s="16">
        <v>703.52</v>
      </c>
      <c r="P2324" s="2"/>
    </row>
    <row r="2325" spans="1:16" x14ac:dyDescent="0.25">
      <c r="A2325" s="27">
        <v>42636</v>
      </c>
      <c r="B2325" s="7" t="s">
        <v>5</v>
      </c>
      <c r="C2325" s="7" t="s">
        <v>10</v>
      </c>
      <c r="D2325" s="16">
        <v>587.99</v>
      </c>
      <c r="P2325" s="2"/>
    </row>
    <row r="2326" spans="1:16" x14ac:dyDescent="0.25">
      <c r="A2326" s="27">
        <v>42561</v>
      </c>
      <c r="B2326" s="7" t="s">
        <v>6</v>
      </c>
      <c r="C2326" s="7" t="s">
        <v>8</v>
      </c>
      <c r="D2326" s="16">
        <v>166.53</v>
      </c>
      <c r="P2326" s="2"/>
    </row>
    <row r="2327" spans="1:16" x14ac:dyDescent="0.25">
      <c r="A2327" s="27">
        <v>42594</v>
      </c>
      <c r="B2327" s="7" t="s">
        <v>4</v>
      </c>
      <c r="C2327" s="7" t="s">
        <v>8</v>
      </c>
      <c r="D2327" s="16">
        <v>297.41000000000003</v>
      </c>
      <c r="P2327" s="2"/>
    </row>
    <row r="2328" spans="1:16" x14ac:dyDescent="0.25">
      <c r="A2328" s="27">
        <v>42533</v>
      </c>
      <c r="B2328" s="7" t="s">
        <v>6</v>
      </c>
      <c r="C2328" s="7" t="s">
        <v>11</v>
      </c>
      <c r="D2328" s="16">
        <v>182.26</v>
      </c>
      <c r="P2328" s="2"/>
    </row>
    <row r="2329" spans="1:16" x14ac:dyDescent="0.25">
      <c r="A2329" s="27">
        <v>42709</v>
      </c>
      <c r="B2329" s="7" t="s">
        <v>9</v>
      </c>
      <c r="C2329" s="7" t="s">
        <v>8</v>
      </c>
      <c r="D2329" s="16">
        <v>844.33</v>
      </c>
      <c r="P2329" s="2"/>
    </row>
    <row r="2330" spans="1:16" x14ac:dyDescent="0.25">
      <c r="A2330" s="27">
        <v>42711</v>
      </c>
      <c r="B2330" s="7" t="s">
        <v>6</v>
      </c>
      <c r="C2330" s="7" t="s">
        <v>10</v>
      </c>
      <c r="D2330" s="16">
        <v>646.09</v>
      </c>
      <c r="P2330" s="2"/>
    </row>
    <row r="2331" spans="1:16" x14ac:dyDescent="0.25">
      <c r="A2331" s="27">
        <v>42533</v>
      </c>
      <c r="B2331" s="7" t="s">
        <v>6</v>
      </c>
      <c r="C2331" s="7" t="s">
        <v>11</v>
      </c>
      <c r="D2331" s="16">
        <v>269.89999999999998</v>
      </c>
      <c r="P2331" s="2"/>
    </row>
    <row r="2332" spans="1:16" x14ac:dyDescent="0.25">
      <c r="A2332" s="27">
        <v>42462</v>
      </c>
      <c r="B2332" s="7" t="s">
        <v>9</v>
      </c>
      <c r="C2332" s="7" t="s">
        <v>10</v>
      </c>
      <c r="D2332" s="16">
        <v>139.13</v>
      </c>
      <c r="P2332" s="2"/>
    </row>
    <row r="2333" spans="1:16" x14ac:dyDescent="0.25">
      <c r="A2333" s="27">
        <v>42609</v>
      </c>
      <c r="B2333" s="7" t="s">
        <v>6</v>
      </c>
      <c r="C2333" s="7" t="s">
        <v>8</v>
      </c>
      <c r="D2333" s="16">
        <v>446.16</v>
      </c>
      <c r="P2333" s="2"/>
    </row>
    <row r="2334" spans="1:16" x14ac:dyDescent="0.25">
      <c r="A2334" s="27">
        <v>42680</v>
      </c>
      <c r="B2334" s="7" t="s">
        <v>6</v>
      </c>
      <c r="C2334" s="7" t="s">
        <v>7</v>
      </c>
      <c r="D2334" s="16">
        <v>726.44</v>
      </c>
      <c r="P2334" s="2"/>
    </row>
    <row r="2335" spans="1:16" x14ac:dyDescent="0.25">
      <c r="A2335" s="27">
        <v>42504</v>
      </c>
      <c r="B2335" s="7" t="s">
        <v>5</v>
      </c>
      <c r="C2335" s="7" t="s">
        <v>7</v>
      </c>
      <c r="D2335" s="16">
        <v>732.48</v>
      </c>
      <c r="P2335" s="2"/>
    </row>
    <row r="2336" spans="1:16" x14ac:dyDescent="0.25">
      <c r="A2336" s="27">
        <v>42478</v>
      </c>
      <c r="B2336" s="7" t="s">
        <v>4</v>
      </c>
      <c r="C2336" s="7" t="s">
        <v>8</v>
      </c>
      <c r="D2336" s="16">
        <v>519.48</v>
      </c>
      <c r="P2336" s="2"/>
    </row>
    <row r="2337" spans="1:16" x14ac:dyDescent="0.25">
      <c r="A2337" s="27">
        <v>42646</v>
      </c>
      <c r="B2337" s="7" t="s">
        <v>5</v>
      </c>
      <c r="C2337" s="7" t="s">
        <v>7</v>
      </c>
      <c r="D2337" s="16">
        <v>315.74</v>
      </c>
      <c r="P2337" s="2"/>
    </row>
    <row r="2338" spans="1:16" x14ac:dyDescent="0.25">
      <c r="A2338" s="27">
        <v>42515</v>
      </c>
      <c r="B2338" s="7" t="s">
        <v>6</v>
      </c>
      <c r="C2338" s="7" t="s">
        <v>10</v>
      </c>
      <c r="D2338" s="16">
        <v>773.09</v>
      </c>
      <c r="P2338" s="2"/>
    </row>
    <row r="2339" spans="1:16" x14ac:dyDescent="0.25">
      <c r="A2339" s="27">
        <v>42617</v>
      </c>
      <c r="B2339" s="7" t="s">
        <v>6</v>
      </c>
      <c r="C2339" s="7" t="s">
        <v>7</v>
      </c>
      <c r="D2339" s="16">
        <v>368.48</v>
      </c>
      <c r="P2339" s="2"/>
    </row>
    <row r="2340" spans="1:16" x14ac:dyDescent="0.25">
      <c r="A2340" s="27">
        <v>42433</v>
      </c>
      <c r="B2340" s="7" t="s">
        <v>9</v>
      </c>
      <c r="C2340" s="7" t="s">
        <v>10</v>
      </c>
      <c r="D2340" s="16">
        <v>242.77</v>
      </c>
      <c r="P2340" s="2"/>
    </row>
    <row r="2341" spans="1:16" x14ac:dyDescent="0.25">
      <c r="A2341" s="27">
        <v>42625</v>
      </c>
      <c r="B2341" s="7" t="s">
        <v>5</v>
      </c>
      <c r="C2341" s="7" t="s">
        <v>7</v>
      </c>
      <c r="D2341" s="16">
        <v>354.64</v>
      </c>
      <c r="P2341" s="2"/>
    </row>
    <row r="2342" spans="1:16" x14ac:dyDescent="0.25">
      <c r="A2342" s="27">
        <v>42514</v>
      </c>
      <c r="B2342" s="7" t="s">
        <v>4</v>
      </c>
      <c r="C2342" s="7" t="s">
        <v>11</v>
      </c>
      <c r="D2342" s="16">
        <v>805.03</v>
      </c>
      <c r="P2342" s="2"/>
    </row>
    <row r="2343" spans="1:16" x14ac:dyDescent="0.25">
      <c r="A2343" s="27">
        <v>42456</v>
      </c>
      <c r="B2343" s="7" t="s">
        <v>5</v>
      </c>
      <c r="C2343" s="7" t="s">
        <v>8</v>
      </c>
      <c r="D2343" s="16">
        <v>102.89</v>
      </c>
      <c r="P2343" s="2"/>
    </row>
    <row r="2344" spans="1:16" x14ac:dyDescent="0.25">
      <c r="A2344" s="27">
        <v>42605</v>
      </c>
      <c r="B2344" s="7" t="s">
        <v>6</v>
      </c>
      <c r="C2344" s="7" t="s">
        <v>8</v>
      </c>
      <c r="D2344" s="16">
        <v>137.05000000000001</v>
      </c>
      <c r="P2344" s="2"/>
    </row>
    <row r="2345" spans="1:16" x14ac:dyDescent="0.25">
      <c r="A2345" s="27">
        <v>42434</v>
      </c>
      <c r="B2345" s="7" t="s">
        <v>5</v>
      </c>
      <c r="C2345" s="7" t="s">
        <v>11</v>
      </c>
      <c r="D2345" s="16">
        <v>268.23</v>
      </c>
      <c r="P2345" s="2"/>
    </row>
    <row r="2346" spans="1:16" x14ac:dyDescent="0.25">
      <c r="A2346" s="27">
        <v>42646</v>
      </c>
      <c r="B2346" s="7" t="s">
        <v>5</v>
      </c>
      <c r="C2346" s="7" t="s">
        <v>8</v>
      </c>
      <c r="D2346" s="16">
        <v>267.05</v>
      </c>
      <c r="P2346" s="2"/>
    </row>
    <row r="2347" spans="1:16" x14ac:dyDescent="0.25">
      <c r="A2347" s="27">
        <v>42528</v>
      </c>
      <c r="B2347" s="7" t="s">
        <v>5</v>
      </c>
      <c r="C2347" s="7" t="s">
        <v>8</v>
      </c>
      <c r="D2347" s="16">
        <v>751.88</v>
      </c>
      <c r="P2347" s="2"/>
    </row>
    <row r="2348" spans="1:16" x14ac:dyDescent="0.25">
      <c r="A2348" s="27">
        <v>42641</v>
      </c>
      <c r="B2348" s="7" t="s">
        <v>9</v>
      </c>
      <c r="C2348" s="7" t="s">
        <v>8</v>
      </c>
      <c r="D2348" s="16">
        <v>575.85</v>
      </c>
      <c r="P2348" s="2"/>
    </row>
    <row r="2349" spans="1:16" x14ac:dyDescent="0.25">
      <c r="A2349" s="27">
        <v>42436</v>
      </c>
      <c r="B2349" s="7" t="s">
        <v>5</v>
      </c>
      <c r="C2349" s="7" t="s">
        <v>8</v>
      </c>
      <c r="D2349" s="16">
        <v>367.85</v>
      </c>
      <c r="P2349" s="2"/>
    </row>
    <row r="2350" spans="1:16" x14ac:dyDescent="0.25">
      <c r="A2350" s="27">
        <v>42459</v>
      </c>
      <c r="B2350" s="7" t="s">
        <v>9</v>
      </c>
      <c r="C2350" s="7" t="s">
        <v>7</v>
      </c>
      <c r="D2350" s="16">
        <v>861.33</v>
      </c>
      <c r="P2350" s="2"/>
    </row>
    <row r="2351" spans="1:16" x14ac:dyDescent="0.25">
      <c r="A2351" s="27">
        <v>42551</v>
      </c>
      <c r="B2351" s="7" t="s">
        <v>4</v>
      </c>
      <c r="C2351" s="7" t="s">
        <v>7</v>
      </c>
      <c r="D2351" s="16">
        <v>140.09</v>
      </c>
      <c r="P2351" s="2"/>
    </row>
    <row r="2352" spans="1:16" x14ac:dyDescent="0.25">
      <c r="A2352" s="27">
        <v>42451</v>
      </c>
      <c r="B2352" s="7" t="s">
        <v>5</v>
      </c>
      <c r="C2352" s="7" t="s">
        <v>11</v>
      </c>
      <c r="D2352" s="16">
        <v>859.64</v>
      </c>
      <c r="P2352" s="2"/>
    </row>
    <row r="2353" spans="1:16" x14ac:dyDescent="0.25">
      <c r="A2353" s="27">
        <v>42463</v>
      </c>
      <c r="B2353" s="7" t="s">
        <v>4</v>
      </c>
      <c r="C2353" s="7" t="s">
        <v>11</v>
      </c>
      <c r="D2353" s="16">
        <v>135.30000000000001</v>
      </c>
      <c r="P2353" s="2"/>
    </row>
    <row r="2354" spans="1:16" x14ac:dyDescent="0.25">
      <c r="A2354" s="27">
        <v>42643</v>
      </c>
      <c r="B2354" s="7" t="s">
        <v>9</v>
      </c>
      <c r="C2354" s="7" t="s">
        <v>10</v>
      </c>
      <c r="D2354" s="16">
        <v>180.98</v>
      </c>
      <c r="P2354" s="2"/>
    </row>
    <row r="2355" spans="1:16" x14ac:dyDescent="0.25">
      <c r="A2355" s="27">
        <v>42668</v>
      </c>
      <c r="B2355" s="7" t="s">
        <v>6</v>
      </c>
      <c r="C2355" s="7" t="s">
        <v>8</v>
      </c>
      <c r="D2355" s="16">
        <v>819.11</v>
      </c>
      <c r="P2355" s="2"/>
    </row>
    <row r="2356" spans="1:16" x14ac:dyDescent="0.25">
      <c r="A2356" s="27">
        <v>42578</v>
      </c>
      <c r="B2356" s="7" t="s">
        <v>5</v>
      </c>
      <c r="C2356" s="7" t="s">
        <v>7</v>
      </c>
      <c r="D2356" s="16">
        <v>865.99</v>
      </c>
      <c r="P2356" s="2"/>
    </row>
    <row r="2357" spans="1:16" x14ac:dyDescent="0.25">
      <c r="A2357" s="27">
        <v>42640</v>
      </c>
      <c r="B2357" s="7" t="s">
        <v>5</v>
      </c>
      <c r="C2357" s="7" t="s">
        <v>8</v>
      </c>
      <c r="D2357" s="16">
        <v>510.5</v>
      </c>
      <c r="P2357" s="2"/>
    </row>
    <row r="2358" spans="1:16" x14ac:dyDescent="0.25">
      <c r="A2358" s="27">
        <v>42661</v>
      </c>
      <c r="B2358" s="7" t="s">
        <v>5</v>
      </c>
      <c r="C2358" s="7" t="s">
        <v>7</v>
      </c>
      <c r="D2358" s="16">
        <v>420.11</v>
      </c>
      <c r="P2358" s="2"/>
    </row>
    <row r="2359" spans="1:16" x14ac:dyDescent="0.25">
      <c r="A2359" s="27">
        <v>42525</v>
      </c>
      <c r="B2359" s="7" t="s">
        <v>5</v>
      </c>
      <c r="C2359" s="7" t="s">
        <v>11</v>
      </c>
      <c r="D2359" s="16">
        <v>743.29</v>
      </c>
      <c r="P2359" s="2"/>
    </row>
    <row r="2360" spans="1:16" x14ac:dyDescent="0.25">
      <c r="A2360" s="27">
        <v>42677</v>
      </c>
      <c r="B2360" s="7" t="s">
        <v>9</v>
      </c>
      <c r="C2360" s="7" t="s">
        <v>10</v>
      </c>
      <c r="D2360" s="16">
        <v>536.02</v>
      </c>
      <c r="P2360" s="2"/>
    </row>
    <row r="2361" spans="1:16" x14ac:dyDescent="0.25">
      <c r="A2361" s="27">
        <v>42562</v>
      </c>
      <c r="B2361" s="7" t="s">
        <v>6</v>
      </c>
      <c r="C2361" s="7" t="s">
        <v>7</v>
      </c>
      <c r="D2361" s="16">
        <v>540.97</v>
      </c>
      <c r="P2361" s="2"/>
    </row>
    <row r="2362" spans="1:16" x14ac:dyDescent="0.25">
      <c r="A2362" s="27">
        <v>42520</v>
      </c>
      <c r="B2362" s="7" t="s">
        <v>4</v>
      </c>
      <c r="C2362" s="7" t="s">
        <v>7</v>
      </c>
      <c r="D2362" s="16">
        <v>712.14</v>
      </c>
      <c r="P2362" s="2"/>
    </row>
    <row r="2363" spans="1:16" x14ac:dyDescent="0.25">
      <c r="A2363" s="27">
        <v>42722</v>
      </c>
      <c r="B2363" s="7" t="s">
        <v>9</v>
      </c>
      <c r="C2363" s="7" t="s">
        <v>11</v>
      </c>
      <c r="D2363" s="16">
        <v>135.97</v>
      </c>
      <c r="P2363" s="2"/>
    </row>
    <row r="2364" spans="1:16" x14ac:dyDescent="0.25">
      <c r="A2364" s="27">
        <v>42705</v>
      </c>
      <c r="B2364" s="7" t="s">
        <v>5</v>
      </c>
      <c r="C2364" s="7" t="s">
        <v>11</v>
      </c>
      <c r="D2364" s="16">
        <v>182.33</v>
      </c>
      <c r="P2364" s="2"/>
    </row>
    <row r="2365" spans="1:16" x14ac:dyDescent="0.25">
      <c r="A2365" s="27">
        <v>42462</v>
      </c>
      <c r="B2365" s="7" t="s">
        <v>9</v>
      </c>
      <c r="C2365" s="7" t="s">
        <v>10</v>
      </c>
      <c r="D2365" s="16">
        <v>853.95</v>
      </c>
      <c r="P2365" s="2"/>
    </row>
    <row r="2366" spans="1:16" x14ac:dyDescent="0.25">
      <c r="A2366" s="27">
        <v>42390</v>
      </c>
      <c r="B2366" s="7" t="s">
        <v>5</v>
      </c>
      <c r="C2366" s="7" t="s">
        <v>7</v>
      </c>
      <c r="D2366" s="16">
        <v>324.61</v>
      </c>
      <c r="P2366" s="2"/>
    </row>
    <row r="2367" spans="1:16" x14ac:dyDescent="0.25">
      <c r="A2367" s="27">
        <v>42410</v>
      </c>
      <c r="B2367" s="7" t="s">
        <v>6</v>
      </c>
      <c r="C2367" s="7" t="s">
        <v>10</v>
      </c>
      <c r="D2367" s="16">
        <v>649.35</v>
      </c>
      <c r="P2367" s="2"/>
    </row>
    <row r="2368" spans="1:16" x14ac:dyDescent="0.25">
      <c r="A2368" s="27">
        <v>42387</v>
      </c>
      <c r="B2368" s="7" t="s">
        <v>4</v>
      </c>
      <c r="C2368" s="7" t="s">
        <v>10</v>
      </c>
      <c r="D2368" s="16">
        <v>321.76</v>
      </c>
      <c r="P2368" s="2"/>
    </row>
    <row r="2369" spans="1:16" x14ac:dyDescent="0.25">
      <c r="A2369" s="27">
        <v>42370</v>
      </c>
      <c r="B2369" s="7" t="s">
        <v>5</v>
      </c>
      <c r="C2369" s="7" t="s">
        <v>7</v>
      </c>
      <c r="D2369" s="16">
        <v>451.13</v>
      </c>
      <c r="P2369" s="2"/>
    </row>
    <row r="2370" spans="1:16" x14ac:dyDescent="0.25">
      <c r="A2370" s="27">
        <v>42457</v>
      </c>
      <c r="B2370" s="7" t="s">
        <v>6</v>
      </c>
      <c r="C2370" s="7" t="s">
        <v>10</v>
      </c>
      <c r="D2370" s="16">
        <v>249.39</v>
      </c>
      <c r="P2370" s="2"/>
    </row>
    <row r="2371" spans="1:16" x14ac:dyDescent="0.25">
      <c r="A2371" s="27">
        <v>42591</v>
      </c>
      <c r="B2371" s="7" t="s">
        <v>5</v>
      </c>
      <c r="C2371" s="7" t="s">
        <v>11</v>
      </c>
      <c r="D2371" s="16">
        <v>485.19</v>
      </c>
      <c r="P2371" s="2"/>
    </row>
    <row r="2372" spans="1:16" x14ac:dyDescent="0.25">
      <c r="A2372" s="27">
        <v>42733</v>
      </c>
      <c r="B2372" s="7" t="s">
        <v>4</v>
      </c>
      <c r="C2372" s="7" t="s">
        <v>8</v>
      </c>
      <c r="D2372" s="16">
        <v>822.22</v>
      </c>
      <c r="P2372" s="2"/>
    </row>
    <row r="2373" spans="1:16" x14ac:dyDescent="0.25">
      <c r="A2373" s="27">
        <v>42456</v>
      </c>
      <c r="B2373" s="7" t="s">
        <v>6</v>
      </c>
      <c r="C2373" s="7" t="s">
        <v>10</v>
      </c>
      <c r="D2373" s="16">
        <v>595.54999999999995</v>
      </c>
      <c r="P2373" s="2"/>
    </row>
    <row r="2374" spans="1:16" x14ac:dyDescent="0.25">
      <c r="A2374" s="27">
        <v>42700</v>
      </c>
      <c r="B2374" s="7" t="s">
        <v>6</v>
      </c>
      <c r="C2374" s="7" t="s">
        <v>8</v>
      </c>
      <c r="D2374" s="16">
        <v>746.77</v>
      </c>
      <c r="P2374" s="2"/>
    </row>
    <row r="2375" spans="1:16" x14ac:dyDescent="0.25">
      <c r="A2375" s="27">
        <v>42646</v>
      </c>
      <c r="B2375" s="7" t="s">
        <v>9</v>
      </c>
      <c r="C2375" s="7" t="s">
        <v>7</v>
      </c>
      <c r="D2375" s="16">
        <v>847.12</v>
      </c>
      <c r="P2375" s="2"/>
    </row>
    <row r="2376" spans="1:16" x14ac:dyDescent="0.25">
      <c r="A2376" s="27">
        <v>42671</v>
      </c>
      <c r="B2376" s="7" t="s">
        <v>4</v>
      </c>
      <c r="C2376" s="7" t="s">
        <v>11</v>
      </c>
      <c r="D2376" s="16">
        <v>119.3</v>
      </c>
      <c r="P2376" s="2"/>
    </row>
    <row r="2377" spans="1:16" x14ac:dyDescent="0.25">
      <c r="A2377" s="27">
        <v>42596</v>
      </c>
      <c r="B2377" s="7" t="s">
        <v>6</v>
      </c>
      <c r="C2377" s="7" t="s">
        <v>8</v>
      </c>
      <c r="D2377" s="16">
        <v>863.61</v>
      </c>
      <c r="P2377" s="2"/>
    </row>
    <row r="2378" spans="1:16" x14ac:dyDescent="0.25">
      <c r="A2378" s="27">
        <v>42447</v>
      </c>
      <c r="B2378" s="7" t="s">
        <v>6</v>
      </c>
      <c r="C2378" s="7" t="s">
        <v>8</v>
      </c>
      <c r="D2378" s="16">
        <v>117.65</v>
      </c>
      <c r="P2378" s="2"/>
    </row>
    <row r="2379" spans="1:16" x14ac:dyDescent="0.25">
      <c r="A2379" s="27">
        <v>42619</v>
      </c>
      <c r="B2379" s="7" t="s">
        <v>6</v>
      </c>
      <c r="C2379" s="7" t="s">
        <v>8</v>
      </c>
      <c r="D2379" s="16">
        <v>849.21</v>
      </c>
      <c r="P2379" s="2"/>
    </row>
    <row r="2380" spans="1:16" x14ac:dyDescent="0.25">
      <c r="A2380" s="27">
        <v>42535</v>
      </c>
      <c r="B2380" s="7" t="s">
        <v>4</v>
      </c>
      <c r="C2380" s="7" t="s">
        <v>11</v>
      </c>
      <c r="D2380" s="16">
        <v>287.62</v>
      </c>
      <c r="P2380" s="2"/>
    </row>
    <row r="2381" spans="1:16" x14ac:dyDescent="0.25">
      <c r="A2381" s="27">
        <v>42668</v>
      </c>
      <c r="B2381" s="7" t="s">
        <v>4</v>
      </c>
      <c r="C2381" s="7" t="s">
        <v>8</v>
      </c>
      <c r="D2381" s="16">
        <v>533.66999999999996</v>
      </c>
      <c r="P2381" s="2"/>
    </row>
    <row r="2382" spans="1:16" x14ac:dyDescent="0.25">
      <c r="A2382" s="27">
        <v>42475</v>
      </c>
      <c r="B2382" s="7" t="s">
        <v>4</v>
      </c>
      <c r="C2382" s="7" t="s">
        <v>11</v>
      </c>
      <c r="D2382" s="16">
        <v>321.5</v>
      </c>
      <c r="P2382" s="2"/>
    </row>
    <row r="2383" spans="1:16" x14ac:dyDescent="0.25">
      <c r="A2383" s="27">
        <v>42580</v>
      </c>
      <c r="B2383" s="7" t="s">
        <v>5</v>
      </c>
      <c r="C2383" s="7" t="s">
        <v>8</v>
      </c>
      <c r="D2383" s="16">
        <v>544.5</v>
      </c>
      <c r="P2383" s="2"/>
    </row>
    <row r="2384" spans="1:16" x14ac:dyDescent="0.25">
      <c r="A2384" s="27">
        <v>42692</v>
      </c>
      <c r="B2384" s="7" t="s">
        <v>9</v>
      </c>
      <c r="C2384" s="7" t="s">
        <v>8</v>
      </c>
      <c r="D2384" s="16">
        <v>876.7</v>
      </c>
      <c r="P2384" s="2"/>
    </row>
    <row r="2385" spans="1:16" x14ac:dyDescent="0.25">
      <c r="A2385" s="27">
        <v>42436</v>
      </c>
      <c r="B2385" s="7" t="s">
        <v>6</v>
      </c>
      <c r="C2385" s="7" t="s">
        <v>8</v>
      </c>
      <c r="D2385" s="16">
        <v>639.57000000000005</v>
      </c>
      <c r="P2385" s="2"/>
    </row>
    <row r="2386" spans="1:16" x14ac:dyDescent="0.25">
      <c r="A2386" s="27">
        <v>42493</v>
      </c>
      <c r="B2386" s="7" t="s">
        <v>5</v>
      </c>
      <c r="C2386" s="7" t="s">
        <v>11</v>
      </c>
      <c r="D2386" s="16">
        <v>163.19999999999999</v>
      </c>
      <c r="P2386" s="2"/>
    </row>
    <row r="2387" spans="1:16" x14ac:dyDescent="0.25">
      <c r="A2387" s="27">
        <v>42588</v>
      </c>
      <c r="B2387" s="7" t="s">
        <v>9</v>
      </c>
      <c r="C2387" s="7" t="s">
        <v>8</v>
      </c>
      <c r="D2387" s="16">
        <v>392.11</v>
      </c>
      <c r="P2387" s="2"/>
    </row>
    <row r="2388" spans="1:16" x14ac:dyDescent="0.25">
      <c r="A2388" s="27">
        <v>42511</v>
      </c>
      <c r="B2388" s="7" t="s">
        <v>6</v>
      </c>
      <c r="C2388" s="7" t="s">
        <v>7</v>
      </c>
      <c r="D2388" s="16">
        <v>157.02000000000001</v>
      </c>
      <c r="P2388" s="2"/>
    </row>
    <row r="2389" spans="1:16" x14ac:dyDescent="0.25">
      <c r="A2389" s="27">
        <v>42487</v>
      </c>
      <c r="B2389" s="7" t="s">
        <v>5</v>
      </c>
      <c r="C2389" s="7" t="s">
        <v>10</v>
      </c>
      <c r="D2389" s="16">
        <v>849.08</v>
      </c>
      <c r="P2389" s="2"/>
    </row>
    <row r="2390" spans="1:16" x14ac:dyDescent="0.25">
      <c r="A2390" s="27">
        <v>42433</v>
      </c>
      <c r="B2390" s="7" t="s">
        <v>4</v>
      </c>
      <c r="C2390" s="7" t="s">
        <v>7</v>
      </c>
      <c r="D2390" s="16">
        <v>301.32</v>
      </c>
      <c r="P2390" s="2"/>
    </row>
    <row r="2391" spans="1:16" x14ac:dyDescent="0.25">
      <c r="A2391" s="27">
        <v>42414</v>
      </c>
      <c r="B2391" s="7" t="s">
        <v>4</v>
      </c>
      <c r="C2391" s="7" t="s">
        <v>8</v>
      </c>
      <c r="D2391" s="16">
        <v>409.79</v>
      </c>
      <c r="P2391" s="2"/>
    </row>
    <row r="2392" spans="1:16" x14ac:dyDescent="0.25">
      <c r="A2392" s="27">
        <v>42702</v>
      </c>
      <c r="B2392" s="7" t="s">
        <v>5</v>
      </c>
      <c r="C2392" s="7" t="s">
        <v>10</v>
      </c>
      <c r="D2392" s="16">
        <v>555.91</v>
      </c>
      <c r="P2392" s="2"/>
    </row>
    <row r="2393" spans="1:16" x14ac:dyDescent="0.25">
      <c r="A2393" s="27">
        <v>42505</v>
      </c>
      <c r="B2393" s="7" t="s">
        <v>5</v>
      </c>
      <c r="C2393" s="7" t="s">
        <v>7</v>
      </c>
      <c r="D2393" s="16">
        <v>516.85</v>
      </c>
      <c r="P2393" s="2"/>
    </row>
    <row r="2394" spans="1:16" x14ac:dyDescent="0.25">
      <c r="A2394" s="27">
        <v>42725</v>
      </c>
      <c r="B2394" s="7" t="s">
        <v>5</v>
      </c>
      <c r="C2394" s="7" t="s">
        <v>7</v>
      </c>
      <c r="D2394" s="16">
        <v>854.58</v>
      </c>
      <c r="P2394" s="2"/>
    </row>
    <row r="2395" spans="1:16" x14ac:dyDescent="0.25">
      <c r="A2395" s="27">
        <v>42506</v>
      </c>
      <c r="B2395" s="7" t="s">
        <v>6</v>
      </c>
      <c r="C2395" s="7" t="s">
        <v>10</v>
      </c>
      <c r="D2395" s="16">
        <v>445.17</v>
      </c>
      <c r="P2395" s="2"/>
    </row>
    <row r="2396" spans="1:16" x14ac:dyDescent="0.25">
      <c r="A2396" s="27">
        <v>42584</v>
      </c>
      <c r="B2396" s="7" t="s">
        <v>6</v>
      </c>
      <c r="C2396" s="7" t="s">
        <v>11</v>
      </c>
      <c r="D2396" s="16">
        <v>582.1</v>
      </c>
      <c r="P2396" s="2"/>
    </row>
    <row r="2397" spans="1:16" x14ac:dyDescent="0.25">
      <c r="A2397" s="27">
        <v>42716</v>
      </c>
      <c r="B2397" s="7" t="s">
        <v>4</v>
      </c>
      <c r="C2397" s="7" t="s">
        <v>11</v>
      </c>
      <c r="D2397" s="16">
        <v>201.41</v>
      </c>
      <c r="P2397" s="2"/>
    </row>
    <row r="2398" spans="1:16" x14ac:dyDescent="0.25">
      <c r="A2398" s="27">
        <v>42437</v>
      </c>
      <c r="B2398" s="7" t="s">
        <v>9</v>
      </c>
      <c r="C2398" s="7" t="s">
        <v>11</v>
      </c>
      <c r="D2398" s="16">
        <v>275.23</v>
      </c>
      <c r="P2398" s="2"/>
    </row>
    <row r="2399" spans="1:16" x14ac:dyDescent="0.25">
      <c r="A2399" s="27">
        <v>42650</v>
      </c>
      <c r="B2399" s="7" t="s">
        <v>4</v>
      </c>
      <c r="C2399" s="7" t="s">
        <v>10</v>
      </c>
      <c r="D2399" s="16">
        <v>545.78</v>
      </c>
      <c r="P2399" s="2"/>
    </row>
    <row r="2400" spans="1:16" x14ac:dyDescent="0.25">
      <c r="A2400" s="27">
        <v>42516</v>
      </c>
      <c r="B2400" s="7" t="s">
        <v>4</v>
      </c>
      <c r="C2400" s="7" t="s">
        <v>8</v>
      </c>
      <c r="D2400" s="16">
        <v>500.42</v>
      </c>
      <c r="P2400" s="2"/>
    </row>
    <row r="2401" spans="1:16" x14ac:dyDescent="0.25">
      <c r="A2401" s="27">
        <v>42511</v>
      </c>
      <c r="B2401" s="7" t="s">
        <v>4</v>
      </c>
      <c r="C2401" s="7" t="s">
        <v>7</v>
      </c>
      <c r="D2401" s="16">
        <v>885.92</v>
      </c>
      <c r="P2401" s="2"/>
    </row>
    <row r="2402" spans="1:16" x14ac:dyDescent="0.25">
      <c r="A2402" s="27">
        <v>42725</v>
      </c>
      <c r="B2402" s="7" t="s">
        <v>4</v>
      </c>
      <c r="C2402" s="7" t="s">
        <v>10</v>
      </c>
      <c r="D2402" s="16">
        <v>872.09</v>
      </c>
      <c r="P2402" s="2"/>
    </row>
    <row r="2403" spans="1:16" x14ac:dyDescent="0.25">
      <c r="A2403" s="27">
        <v>42502</v>
      </c>
      <c r="B2403" s="7" t="s">
        <v>4</v>
      </c>
      <c r="C2403" s="7" t="s">
        <v>11</v>
      </c>
      <c r="D2403" s="16">
        <v>302.11</v>
      </c>
      <c r="P2403" s="2"/>
    </row>
    <row r="2404" spans="1:16" x14ac:dyDescent="0.25">
      <c r="A2404" s="27">
        <v>42425</v>
      </c>
      <c r="B2404" s="7" t="s">
        <v>9</v>
      </c>
      <c r="C2404" s="7" t="s">
        <v>8</v>
      </c>
      <c r="D2404" s="16">
        <v>735.97</v>
      </c>
      <c r="P2404" s="2"/>
    </row>
    <row r="2405" spans="1:16" x14ac:dyDescent="0.25">
      <c r="A2405" s="27">
        <v>42676</v>
      </c>
      <c r="B2405" s="7" t="s">
        <v>5</v>
      </c>
      <c r="C2405" s="7" t="s">
        <v>8</v>
      </c>
      <c r="D2405" s="16">
        <v>165.4</v>
      </c>
      <c r="P2405" s="2"/>
    </row>
    <row r="2406" spans="1:16" x14ac:dyDescent="0.25">
      <c r="A2406" s="27">
        <v>42393</v>
      </c>
      <c r="B2406" s="7" t="s">
        <v>5</v>
      </c>
      <c r="C2406" s="7" t="s">
        <v>10</v>
      </c>
      <c r="D2406" s="16">
        <v>190.44</v>
      </c>
      <c r="P2406" s="2"/>
    </row>
    <row r="2407" spans="1:16" x14ac:dyDescent="0.25">
      <c r="A2407" s="27">
        <v>42385</v>
      </c>
      <c r="B2407" s="7" t="s">
        <v>4</v>
      </c>
      <c r="C2407" s="7" t="s">
        <v>7</v>
      </c>
      <c r="D2407" s="16">
        <v>839.78</v>
      </c>
      <c r="P2407" s="2"/>
    </row>
    <row r="2408" spans="1:16" x14ac:dyDescent="0.25">
      <c r="A2408" s="27">
        <v>42412</v>
      </c>
      <c r="B2408" s="7" t="s">
        <v>5</v>
      </c>
      <c r="C2408" s="7" t="s">
        <v>11</v>
      </c>
      <c r="D2408" s="16">
        <v>392.4</v>
      </c>
      <c r="P2408" s="2"/>
    </row>
    <row r="2409" spans="1:16" x14ac:dyDescent="0.25">
      <c r="A2409" s="27">
        <v>42496</v>
      </c>
      <c r="B2409" s="7" t="s">
        <v>4</v>
      </c>
      <c r="C2409" s="7" t="s">
        <v>10</v>
      </c>
      <c r="D2409" s="16">
        <v>898.91</v>
      </c>
      <c r="P2409" s="2"/>
    </row>
    <row r="2410" spans="1:16" x14ac:dyDescent="0.25">
      <c r="A2410" s="27">
        <v>42498</v>
      </c>
      <c r="B2410" s="7" t="s">
        <v>4</v>
      </c>
      <c r="C2410" s="7" t="s">
        <v>10</v>
      </c>
      <c r="D2410" s="16">
        <v>882.39</v>
      </c>
      <c r="P2410" s="2"/>
    </row>
    <row r="2411" spans="1:16" x14ac:dyDescent="0.25">
      <c r="A2411" s="27">
        <v>42565</v>
      </c>
      <c r="B2411" s="7" t="s">
        <v>6</v>
      </c>
      <c r="C2411" s="7" t="s">
        <v>7</v>
      </c>
      <c r="D2411" s="16">
        <v>365.89</v>
      </c>
      <c r="P2411" s="2"/>
    </row>
    <row r="2412" spans="1:16" x14ac:dyDescent="0.25">
      <c r="A2412" s="27">
        <v>42548</v>
      </c>
      <c r="B2412" s="7" t="s">
        <v>4</v>
      </c>
      <c r="C2412" s="7" t="s">
        <v>10</v>
      </c>
      <c r="D2412" s="16">
        <v>294.57</v>
      </c>
      <c r="P2412" s="2"/>
    </row>
    <row r="2413" spans="1:16" x14ac:dyDescent="0.25">
      <c r="A2413" s="27">
        <v>42516</v>
      </c>
      <c r="B2413" s="7" t="s">
        <v>5</v>
      </c>
      <c r="C2413" s="7" t="s">
        <v>7</v>
      </c>
      <c r="D2413" s="16">
        <v>372.51</v>
      </c>
      <c r="P2413" s="2"/>
    </row>
    <row r="2414" spans="1:16" x14ac:dyDescent="0.25">
      <c r="A2414" s="27">
        <v>42494</v>
      </c>
      <c r="B2414" s="7" t="s">
        <v>5</v>
      </c>
      <c r="C2414" s="7" t="s">
        <v>10</v>
      </c>
      <c r="D2414" s="16">
        <v>396.16</v>
      </c>
      <c r="P2414" s="2"/>
    </row>
    <row r="2415" spans="1:16" x14ac:dyDescent="0.25">
      <c r="A2415" s="27">
        <v>42508</v>
      </c>
      <c r="B2415" s="7" t="s">
        <v>5</v>
      </c>
      <c r="C2415" s="7" t="s">
        <v>11</v>
      </c>
      <c r="D2415" s="16">
        <v>854.35</v>
      </c>
      <c r="P2415" s="2"/>
    </row>
    <row r="2416" spans="1:16" x14ac:dyDescent="0.25">
      <c r="A2416" s="27">
        <v>42463</v>
      </c>
      <c r="B2416" s="7" t="s">
        <v>4</v>
      </c>
      <c r="C2416" s="7" t="s">
        <v>7</v>
      </c>
      <c r="D2416" s="16">
        <v>536.39</v>
      </c>
      <c r="P2416" s="2"/>
    </row>
    <row r="2417" spans="1:16" x14ac:dyDescent="0.25">
      <c r="A2417" s="27">
        <v>42719</v>
      </c>
      <c r="B2417" s="7" t="s">
        <v>4</v>
      </c>
      <c r="C2417" s="7" t="s">
        <v>8</v>
      </c>
      <c r="D2417" s="16">
        <v>487.4</v>
      </c>
      <c r="P2417" s="2"/>
    </row>
    <row r="2418" spans="1:16" x14ac:dyDescent="0.25">
      <c r="A2418" s="27">
        <v>42480</v>
      </c>
      <c r="B2418" s="7" t="s">
        <v>5</v>
      </c>
      <c r="C2418" s="7" t="s">
        <v>7</v>
      </c>
      <c r="D2418" s="16">
        <v>771.74</v>
      </c>
      <c r="P2418" s="2"/>
    </row>
    <row r="2419" spans="1:16" x14ac:dyDescent="0.25">
      <c r="A2419" s="27">
        <v>42414</v>
      </c>
      <c r="B2419" s="7" t="s">
        <v>4</v>
      </c>
      <c r="C2419" s="7" t="s">
        <v>8</v>
      </c>
      <c r="D2419" s="16">
        <v>472.63</v>
      </c>
      <c r="P2419" s="2"/>
    </row>
    <row r="2420" spans="1:16" x14ac:dyDescent="0.25">
      <c r="A2420" s="27">
        <v>42578</v>
      </c>
      <c r="B2420" s="7" t="s">
        <v>9</v>
      </c>
      <c r="C2420" s="7" t="s">
        <v>10</v>
      </c>
      <c r="D2420" s="16">
        <v>418.57</v>
      </c>
      <c r="P2420" s="2"/>
    </row>
    <row r="2421" spans="1:16" x14ac:dyDescent="0.25">
      <c r="A2421" s="27">
        <v>42544</v>
      </c>
      <c r="B2421" s="7" t="s">
        <v>4</v>
      </c>
      <c r="C2421" s="7" t="s">
        <v>11</v>
      </c>
      <c r="D2421" s="16">
        <v>880.59</v>
      </c>
      <c r="P2421" s="2"/>
    </row>
    <row r="2422" spans="1:16" x14ac:dyDescent="0.25">
      <c r="A2422" s="27">
        <v>42571</v>
      </c>
      <c r="B2422" s="7" t="s">
        <v>6</v>
      </c>
      <c r="C2422" s="7" t="s">
        <v>11</v>
      </c>
      <c r="D2422" s="16">
        <v>261.51</v>
      </c>
      <c r="P2422" s="2"/>
    </row>
    <row r="2423" spans="1:16" x14ac:dyDescent="0.25">
      <c r="A2423" s="27">
        <v>42430</v>
      </c>
      <c r="B2423" s="7" t="s">
        <v>9</v>
      </c>
      <c r="C2423" s="7" t="s">
        <v>8</v>
      </c>
      <c r="D2423" s="16">
        <v>206.91</v>
      </c>
      <c r="P2423" s="2"/>
    </row>
    <row r="2424" spans="1:16" x14ac:dyDescent="0.25">
      <c r="A2424" s="27">
        <v>42546</v>
      </c>
      <c r="B2424" s="7" t="s">
        <v>5</v>
      </c>
      <c r="C2424" s="7" t="s">
        <v>10</v>
      </c>
      <c r="D2424" s="16">
        <v>124.92</v>
      </c>
      <c r="P2424" s="2"/>
    </row>
    <row r="2425" spans="1:16" x14ac:dyDescent="0.25">
      <c r="A2425" s="27">
        <v>42578</v>
      </c>
      <c r="B2425" s="7" t="s">
        <v>5</v>
      </c>
      <c r="C2425" s="7" t="s">
        <v>7</v>
      </c>
      <c r="D2425" s="16">
        <v>750.41</v>
      </c>
      <c r="P2425" s="2"/>
    </row>
    <row r="2426" spans="1:16" x14ac:dyDescent="0.25">
      <c r="A2426" s="27">
        <v>42727</v>
      </c>
      <c r="B2426" s="7" t="s">
        <v>4</v>
      </c>
      <c r="C2426" s="7" t="s">
        <v>8</v>
      </c>
      <c r="D2426" s="16">
        <v>595.12</v>
      </c>
      <c r="P2426" s="2"/>
    </row>
    <row r="2427" spans="1:16" x14ac:dyDescent="0.25">
      <c r="A2427" s="27">
        <v>42487</v>
      </c>
      <c r="B2427" s="7" t="s">
        <v>5</v>
      </c>
      <c r="C2427" s="7" t="s">
        <v>7</v>
      </c>
      <c r="D2427" s="16">
        <v>601.63</v>
      </c>
      <c r="P2427" s="2"/>
    </row>
    <row r="2428" spans="1:16" x14ac:dyDescent="0.25">
      <c r="A2428" s="27">
        <v>42575</v>
      </c>
      <c r="B2428" s="7" t="s">
        <v>6</v>
      </c>
      <c r="C2428" s="7" t="s">
        <v>7</v>
      </c>
      <c r="D2428" s="16">
        <v>896.44</v>
      </c>
      <c r="P2428" s="2"/>
    </row>
    <row r="2429" spans="1:16" x14ac:dyDescent="0.25">
      <c r="A2429" s="27">
        <v>42473</v>
      </c>
      <c r="B2429" s="7" t="s">
        <v>4</v>
      </c>
      <c r="C2429" s="7" t="s">
        <v>11</v>
      </c>
      <c r="D2429" s="16">
        <v>693.6</v>
      </c>
      <c r="P2429" s="2"/>
    </row>
    <row r="2430" spans="1:16" x14ac:dyDescent="0.25">
      <c r="A2430" s="27">
        <v>42607</v>
      </c>
      <c r="B2430" s="7" t="s">
        <v>9</v>
      </c>
      <c r="C2430" s="7" t="s">
        <v>8</v>
      </c>
      <c r="D2430" s="16">
        <v>571.28</v>
      </c>
      <c r="P2430" s="2"/>
    </row>
    <row r="2431" spans="1:16" x14ac:dyDescent="0.25">
      <c r="A2431" s="27">
        <v>42662</v>
      </c>
      <c r="B2431" s="7" t="s">
        <v>4</v>
      </c>
      <c r="C2431" s="7" t="s">
        <v>8</v>
      </c>
      <c r="D2431" s="16">
        <v>282</v>
      </c>
      <c r="P2431" s="2"/>
    </row>
    <row r="2432" spans="1:16" x14ac:dyDescent="0.25">
      <c r="A2432" s="27">
        <v>42487</v>
      </c>
      <c r="B2432" s="7" t="s">
        <v>6</v>
      </c>
      <c r="C2432" s="7" t="s">
        <v>7</v>
      </c>
      <c r="D2432" s="16">
        <v>655.95</v>
      </c>
      <c r="P2432" s="2"/>
    </row>
    <row r="2433" spans="1:16" x14ac:dyDescent="0.25">
      <c r="A2433" s="27">
        <v>42698</v>
      </c>
      <c r="B2433" s="7" t="s">
        <v>9</v>
      </c>
      <c r="C2433" s="7" t="s">
        <v>7</v>
      </c>
      <c r="D2433" s="16">
        <v>474.96</v>
      </c>
      <c r="P2433" s="2"/>
    </row>
    <row r="2434" spans="1:16" x14ac:dyDescent="0.25">
      <c r="A2434" s="27">
        <v>42428</v>
      </c>
      <c r="B2434" s="7" t="s">
        <v>9</v>
      </c>
      <c r="C2434" s="7" t="s">
        <v>8</v>
      </c>
      <c r="D2434" s="16">
        <v>319.86</v>
      </c>
      <c r="P2434" s="2"/>
    </row>
    <row r="2435" spans="1:16" x14ac:dyDescent="0.25">
      <c r="A2435" s="27">
        <v>42497</v>
      </c>
      <c r="B2435" s="7" t="s">
        <v>9</v>
      </c>
      <c r="C2435" s="7" t="s">
        <v>8</v>
      </c>
      <c r="D2435" s="16">
        <v>245.91</v>
      </c>
      <c r="P2435" s="2"/>
    </row>
    <row r="2436" spans="1:16" x14ac:dyDescent="0.25">
      <c r="A2436" s="27">
        <v>42730</v>
      </c>
      <c r="B2436" s="7" t="s">
        <v>5</v>
      </c>
      <c r="C2436" s="7" t="s">
        <v>11</v>
      </c>
      <c r="D2436" s="16">
        <v>552.29</v>
      </c>
      <c r="P2436" s="2"/>
    </row>
    <row r="2437" spans="1:16" x14ac:dyDescent="0.25">
      <c r="A2437" s="27">
        <v>42388</v>
      </c>
      <c r="B2437" s="7" t="s">
        <v>4</v>
      </c>
      <c r="C2437" s="7" t="s">
        <v>10</v>
      </c>
      <c r="D2437" s="16">
        <v>567.82000000000005</v>
      </c>
      <c r="P2437" s="2"/>
    </row>
    <row r="2438" spans="1:16" x14ac:dyDescent="0.25">
      <c r="A2438" s="27">
        <v>42375</v>
      </c>
      <c r="B2438" s="7" t="s">
        <v>9</v>
      </c>
      <c r="C2438" s="7" t="s">
        <v>10</v>
      </c>
      <c r="D2438" s="16">
        <v>316.24</v>
      </c>
      <c r="P2438" s="2"/>
    </row>
    <row r="2439" spans="1:16" x14ac:dyDescent="0.25">
      <c r="A2439" s="27">
        <v>42589</v>
      </c>
      <c r="B2439" s="7" t="s">
        <v>4</v>
      </c>
      <c r="C2439" s="7" t="s">
        <v>10</v>
      </c>
      <c r="D2439" s="16">
        <v>398.78</v>
      </c>
      <c r="P2439" s="2"/>
    </row>
    <row r="2440" spans="1:16" x14ac:dyDescent="0.25">
      <c r="A2440" s="27">
        <v>42597</v>
      </c>
      <c r="B2440" s="7" t="s">
        <v>6</v>
      </c>
      <c r="C2440" s="7" t="s">
        <v>11</v>
      </c>
      <c r="D2440" s="16">
        <v>410.83</v>
      </c>
      <c r="P2440" s="2"/>
    </row>
    <row r="2441" spans="1:16" x14ac:dyDescent="0.25">
      <c r="A2441" s="27">
        <v>42606</v>
      </c>
      <c r="B2441" s="7" t="s">
        <v>4</v>
      </c>
      <c r="C2441" s="7" t="s">
        <v>11</v>
      </c>
      <c r="D2441" s="16">
        <v>882.72</v>
      </c>
      <c r="P2441" s="2"/>
    </row>
    <row r="2442" spans="1:16" x14ac:dyDescent="0.25">
      <c r="A2442" s="27">
        <v>42599</v>
      </c>
      <c r="B2442" s="7" t="s">
        <v>4</v>
      </c>
      <c r="C2442" s="7" t="s">
        <v>8</v>
      </c>
      <c r="D2442" s="16">
        <v>123.58</v>
      </c>
      <c r="P2442" s="2"/>
    </row>
    <row r="2443" spans="1:16" x14ac:dyDescent="0.25">
      <c r="A2443" s="27">
        <v>42510</v>
      </c>
      <c r="B2443" s="7" t="s">
        <v>9</v>
      </c>
      <c r="C2443" s="7" t="s">
        <v>8</v>
      </c>
      <c r="D2443" s="16">
        <v>112.21</v>
      </c>
      <c r="P2443" s="2"/>
    </row>
    <row r="2444" spans="1:16" x14ac:dyDescent="0.25">
      <c r="A2444" s="27">
        <v>42617</v>
      </c>
      <c r="B2444" s="7" t="s">
        <v>5</v>
      </c>
      <c r="C2444" s="7" t="s">
        <v>11</v>
      </c>
      <c r="D2444" s="16">
        <v>407.54</v>
      </c>
      <c r="P2444" s="2"/>
    </row>
    <row r="2445" spans="1:16" x14ac:dyDescent="0.25">
      <c r="A2445" s="27">
        <v>42639</v>
      </c>
      <c r="B2445" s="7" t="s">
        <v>6</v>
      </c>
      <c r="C2445" s="7" t="s">
        <v>10</v>
      </c>
      <c r="D2445" s="16">
        <v>800.54</v>
      </c>
      <c r="P2445" s="2"/>
    </row>
    <row r="2446" spans="1:16" x14ac:dyDescent="0.25">
      <c r="A2446" s="27">
        <v>42552</v>
      </c>
      <c r="B2446" s="7" t="s">
        <v>4</v>
      </c>
      <c r="C2446" s="7" t="s">
        <v>11</v>
      </c>
      <c r="D2446" s="16">
        <v>759.85</v>
      </c>
      <c r="P2446" s="2"/>
    </row>
    <row r="2447" spans="1:16" x14ac:dyDescent="0.25">
      <c r="A2447" s="27">
        <v>42371</v>
      </c>
      <c r="B2447" s="7" t="s">
        <v>6</v>
      </c>
      <c r="C2447" s="7" t="s">
        <v>7</v>
      </c>
      <c r="D2447" s="16">
        <v>348.8</v>
      </c>
      <c r="P2447" s="2"/>
    </row>
    <row r="2448" spans="1:16" x14ac:dyDescent="0.25">
      <c r="A2448" s="27">
        <v>42665</v>
      </c>
      <c r="B2448" s="7" t="s">
        <v>5</v>
      </c>
      <c r="C2448" s="7" t="s">
        <v>8</v>
      </c>
      <c r="D2448" s="16">
        <v>530.4</v>
      </c>
      <c r="P2448" s="2"/>
    </row>
    <row r="2449" spans="1:16" x14ac:dyDescent="0.25">
      <c r="A2449" s="27">
        <v>42539</v>
      </c>
      <c r="B2449" s="7" t="s">
        <v>9</v>
      </c>
      <c r="C2449" s="7" t="s">
        <v>7</v>
      </c>
      <c r="D2449" s="16">
        <v>257.72000000000003</v>
      </c>
      <c r="P2449" s="2"/>
    </row>
    <row r="2450" spans="1:16" x14ac:dyDescent="0.25">
      <c r="A2450" s="27">
        <v>42512</v>
      </c>
      <c r="B2450" s="7" t="s">
        <v>9</v>
      </c>
      <c r="C2450" s="7" t="s">
        <v>7</v>
      </c>
      <c r="D2450" s="16">
        <v>751.9</v>
      </c>
      <c r="P2450" s="2"/>
    </row>
    <row r="2451" spans="1:16" x14ac:dyDescent="0.25">
      <c r="A2451" s="27">
        <v>42480</v>
      </c>
      <c r="B2451" s="7" t="s">
        <v>4</v>
      </c>
      <c r="C2451" s="7" t="s">
        <v>11</v>
      </c>
      <c r="D2451" s="16">
        <v>557.62</v>
      </c>
      <c r="P2451" s="2"/>
    </row>
    <row r="2452" spans="1:16" x14ac:dyDescent="0.25">
      <c r="A2452" s="27">
        <v>42604</v>
      </c>
      <c r="B2452" s="7" t="s">
        <v>6</v>
      </c>
      <c r="C2452" s="7" t="s">
        <v>11</v>
      </c>
      <c r="D2452" s="16">
        <v>746.49</v>
      </c>
      <c r="P2452" s="2"/>
    </row>
    <row r="2453" spans="1:16" x14ac:dyDescent="0.25">
      <c r="A2453" s="27">
        <v>42537</v>
      </c>
      <c r="B2453" s="7" t="s">
        <v>4</v>
      </c>
      <c r="C2453" s="7" t="s">
        <v>8</v>
      </c>
      <c r="D2453" s="16">
        <v>700.47</v>
      </c>
      <c r="P2453" s="2"/>
    </row>
    <row r="2454" spans="1:16" x14ac:dyDescent="0.25">
      <c r="A2454" s="27">
        <v>42402</v>
      </c>
      <c r="B2454" s="7" t="s">
        <v>6</v>
      </c>
      <c r="C2454" s="7" t="s">
        <v>7</v>
      </c>
      <c r="D2454" s="16">
        <v>288.74</v>
      </c>
      <c r="P2454" s="2"/>
    </row>
    <row r="2455" spans="1:16" x14ac:dyDescent="0.25">
      <c r="A2455" s="27">
        <v>42386</v>
      </c>
      <c r="B2455" s="7" t="s">
        <v>4</v>
      </c>
      <c r="C2455" s="7" t="s">
        <v>8</v>
      </c>
      <c r="D2455" s="16">
        <v>527.97</v>
      </c>
      <c r="P2455" s="2"/>
    </row>
    <row r="2456" spans="1:16" x14ac:dyDescent="0.25">
      <c r="A2456" s="27">
        <v>42641</v>
      </c>
      <c r="B2456" s="7" t="s">
        <v>4</v>
      </c>
      <c r="C2456" s="7" t="s">
        <v>10</v>
      </c>
      <c r="D2456" s="16">
        <v>550.48</v>
      </c>
      <c r="P2456" s="2"/>
    </row>
    <row r="2457" spans="1:16" x14ac:dyDescent="0.25">
      <c r="A2457" s="27">
        <v>42523</v>
      </c>
      <c r="B2457" s="7" t="s">
        <v>4</v>
      </c>
      <c r="C2457" s="7" t="s">
        <v>7</v>
      </c>
      <c r="D2457" s="16">
        <v>773.88</v>
      </c>
      <c r="P2457" s="2"/>
    </row>
    <row r="2458" spans="1:16" x14ac:dyDescent="0.25">
      <c r="A2458" s="27">
        <v>42427</v>
      </c>
      <c r="B2458" s="7" t="s">
        <v>4</v>
      </c>
      <c r="C2458" s="7" t="s">
        <v>8</v>
      </c>
      <c r="D2458" s="16">
        <v>725.08</v>
      </c>
      <c r="P2458" s="2"/>
    </row>
    <row r="2459" spans="1:16" x14ac:dyDescent="0.25">
      <c r="A2459" s="27">
        <v>42599</v>
      </c>
      <c r="B2459" s="7" t="s">
        <v>9</v>
      </c>
      <c r="C2459" s="7" t="s">
        <v>10</v>
      </c>
      <c r="D2459" s="16">
        <v>449.35</v>
      </c>
      <c r="P2459" s="2"/>
    </row>
    <row r="2460" spans="1:16" x14ac:dyDescent="0.25">
      <c r="A2460" s="27">
        <v>42483</v>
      </c>
      <c r="B2460" s="7" t="s">
        <v>6</v>
      </c>
      <c r="C2460" s="7" t="s">
        <v>10</v>
      </c>
      <c r="D2460" s="16">
        <v>253.19</v>
      </c>
      <c r="P2460" s="2"/>
    </row>
    <row r="2461" spans="1:16" x14ac:dyDescent="0.25">
      <c r="A2461" s="27">
        <v>42431</v>
      </c>
      <c r="B2461" s="7" t="s">
        <v>9</v>
      </c>
      <c r="C2461" s="7" t="s">
        <v>7</v>
      </c>
      <c r="D2461" s="16">
        <v>750.82</v>
      </c>
      <c r="P2461" s="2"/>
    </row>
    <row r="2462" spans="1:16" x14ac:dyDescent="0.25">
      <c r="A2462" s="27">
        <v>42714</v>
      </c>
      <c r="B2462" s="7" t="s">
        <v>4</v>
      </c>
      <c r="C2462" s="7" t="s">
        <v>7</v>
      </c>
      <c r="D2462" s="16">
        <v>760.41</v>
      </c>
      <c r="P2462" s="2"/>
    </row>
    <row r="2463" spans="1:16" x14ac:dyDescent="0.25">
      <c r="A2463" s="27">
        <v>42407</v>
      </c>
      <c r="B2463" s="7" t="s">
        <v>5</v>
      </c>
      <c r="C2463" s="7" t="s">
        <v>8</v>
      </c>
      <c r="D2463" s="16">
        <v>189.96</v>
      </c>
      <c r="P2463" s="2"/>
    </row>
    <row r="2464" spans="1:16" x14ac:dyDescent="0.25">
      <c r="A2464" s="27">
        <v>42657</v>
      </c>
      <c r="B2464" s="7" t="s">
        <v>6</v>
      </c>
      <c r="C2464" s="7" t="s">
        <v>7</v>
      </c>
      <c r="D2464" s="16">
        <v>121.08</v>
      </c>
      <c r="P2464" s="2"/>
    </row>
    <row r="2465" spans="1:16" x14ac:dyDescent="0.25">
      <c r="A2465" s="27">
        <v>42644</v>
      </c>
      <c r="B2465" s="7" t="s">
        <v>5</v>
      </c>
      <c r="C2465" s="7" t="s">
        <v>8</v>
      </c>
      <c r="D2465" s="16">
        <v>549.58000000000004</v>
      </c>
      <c r="P2465" s="2"/>
    </row>
    <row r="2466" spans="1:16" x14ac:dyDescent="0.25">
      <c r="A2466" s="27">
        <v>42704</v>
      </c>
      <c r="B2466" s="7" t="s">
        <v>4</v>
      </c>
      <c r="C2466" s="7" t="s">
        <v>7</v>
      </c>
      <c r="D2466" s="16">
        <v>416.95</v>
      </c>
      <c r="P2466" s="2"/>
    </row>
    <row r="2467" spans="1:16" x14ac:dyDescent="0.25">
      <c r="A2467" s="27">
        <v>42732</v>
      </c>
      <c r="B2467" s="7" t="s">
        <v>6</v>
      </c>
      <c r="C2467" s="7" t="s">
        <v>8</v>
      </c>
      <c r="D2467" s="16">
        <v>475.77</v>
      </c>
      <c r="P2467" s="2"/>
    </row>
    <row r="2468" spans="1:16" x14ac:dyDescent="0.25">
      <c r="A2468" s="27">
        <v>42644</v>
      </c>
      <c r="B2468" s="7" t="s">
        <v>9</v>
      </c>
      <c r="C2468" s="7" t="s">
        <v>8</v>
      </c>
      <c r="D2468" s="16">
        <v>114.88</v>
      </c>
      <c r="P2468" s="2"/>
    </row>
    <row r="2469" spans="1:16" x14ac:dyDescent="0.25">
      <c r="A2469" s="27">
        <v>42478</v>
      </c>
      <c r="B2469" s="7" t="s">
        <v>9</v>
      </c>
      <c r="C2469" s="7" t="s">
        <v>10</v>
      </c>
      <c r="D2469" s="16">
        <v>446.71</v>
      </c>
      <c r="P2469" s="2"/>
    </row>
    <row r="2470" spans="1:16" x14ac:dyDescent="0.25">
      <c r="A2470" s="27">
        <v>42675</v>
      </c>
      <c r="B2470" s="7" t="s">
        <v>9</v>
      </c>
      <c r="C2470" s="7" t="s">
        <v>7</v>
      </c>
      <c r="D2470" s="16">
        <v>276.8</v>
      </c>
      <c r="P2470" s="2"/>
    </row>
    <row r="2471" spans="1:16" x14ac:dyDescent="0.25">
      <c r="A2471" s="27">
        <v>42706</v>
      </c>
      <c r="B2471" s="7" t="s">
        <v>6</v>
      </c>
      <c r="C2471" s="7" t="s">
        <v>8</v>
      </c>
      <c r="D2471" s="16">
        <v>655.1</v>
      </c>
      <c r="P2471" s="2"/>
    </row>
    <row r="2472" spans="1:16" x14ac:dyDescent="0.25">
      <c r="A2472" s="27">
        <v>42601</v>
      </c>
      <c r="B2472" s="7" t="s">
        <v>5</v>
      </c>
      <c r="C2472" s="7" t="s">
        <v>7</v>
      </c>
      <c r="D2472" s="16">
        <v>460.23</v>
      </c>
      <c r="P2472" s="2"/>
    </row>
    <row r="2473" spans="1:16" x14ac:dyDescent="0.25">
      <c r="A2473" s="27">
        <v>42408</v>
      </c>
      <c r="B2473" s="7" t="s">
        <v>4</v>
      </c>
      <c r="C2473" s="7" t="s">
        <v>7</v>
      </c>
      <c r="D2473" s="16">
        <v>397.74</v>
      </c>
      <c r="P2473" s="2"/>
    </row>
    <row r="2474" spans="1:16" x14ac:dyDescent="0.25">
      <c r="A2474" s="27">
        <v>42385</v>
      </c>
      <c r="B2474" s="7" t="s">
        <v>5</v>
      </c>
      <c r="C2474" s="7" t="s">
        <v>10</v>
      </c>
      <c r="D2474" s="16">
        <v>570.07000000000005</v>
      </c>
      <c r="P2474" s="2"/>
    </row>
    <row r="2475" spans="1:16" x14ac:dyDescent="0.25">
      <c r="A2475" s="27">
        <v>42638</v>
      </c>
      <c r="B2475" s="7" t="s">
        <v>9</v>
      </c>
      <c r="C2475" s="7" t="s">
        <v>11</v>
      </c>
      <c r="D2475" s="16">
        <v>638.79999999999995</v>
      </c>
      <c r="P2475" s="2"/>
    </row>
    <row r="2476" spans="1:16" x14ac:dyDescent="0.25">
      <c r="A2476" s="27">
        <v>42644</v>
      </c>
      <c r="B2476" s="7" t="s">
        <v>5</v>
      </c>
      <c r="C2476" s="7" t="s">
        <v>8</v>
      </c>
      <c r="D2476" s="16">
        <v>119.48</v>
      </c>
      <c r="P2476" s="2"/>
    </row>
    <row r="2477" spans="1:16" x14ac:dyDescent="0.25">
      <c r="A2477" s="27">
        <v>42643</v>
      </c>
      <c r="B2477" s="7" t="s">
        <v>6</v>
      </c>
      <c r="C2477" s="7" t="s">
        <v>7</v>
      </c>
      <c r="D2477" s="16">
        <v>747.4</v>
      </c>
      <c r="P2477" s="2"/>
    </row>
    <row r="2478" spans="1:16" x14ac:dyDescent="0.25">
      <c r="A2478" s="27">
        <v>42515</v>
      </c>
      <c r="B2478" s="7" t="s">
        <v>6</v>
      </c>
      <c r="C2478" s="7" t="s">
        <v>7</v>
      </c>
      <c r="D2478" s="16">
        <v>430.8</v>
      </c>
      <c r="P2478" s="2"/>
    </row>
    <row r="2479" spans="1:16" x14ac:dyDescent="0.25">
      <c r="A2479" s="27">
        <v>42579</v>
      </c>
      <c r="B2479" s="7" t="s">
        <v>5</v>
      </c>
      <c r="C2479" s="7" t="s">
        <v>7</v>
      </c>
      <c r="D2479" s="16">
        <v>866.92</v>
      </c>
      <c r="P2479" s="2"/>
    </row>
    <row r="2480" spans="1:16" x14ac:dyDescent="0.25">
      <c r="A2480" s="27">
        <v>42529</v>
      </c>
      <c r="B2480" s="7" t="s">
        <v>5</v>
      </c>
      <c r="C2480" s="7" t="s">
        <v>7</v>
      </c>
      <c r="D2480" s="16">
        <v>705.83</v>
      </c>
      <c r="P2480" s="2"/>
    </row>
    <row r="2481" spans="1:16" x14ac:dyDescent="0.25">
      <c r="A2481" s="27">
        <v>42455</v>
      </c>
      <c r="B2481" s="7" t="s">
        <v>4</v>
      </c>
      <c r="C2481" s="7" t="s">
        <v>7</v>
      </c>
      <c r="D2481" s="16">
        <v>425.36</v>
      </c>
      <c r="P2481" s="2"/>
    </row>
    <row r="2482" spans="1:16" x14ac:dyDescent="0.25">
      <c r="A2482" s="27">
        <v>42650</v>
      </c>
      <c r="B2482" s="7" t="s">
        <v>9</v>
      </c>
      <c r="C2482" s="7" t="s">
        <v>11</v>
      </c>
      <c r="D2482" s="16">
        <v>341.95</v>
      </c>
      <c r="P2482" s="2"/>
    </row>
    <row r="2483" spans="1:16" x14ac:dyDescent="0.25">
      <c r="A2483" s="27">
        <v>42535</v>
      </c>
      <c r="B2483" s="7" t="s">
        <v>9</v>
      </c>
      <c r="C2483" s="7" t="s">
        <v>10</v>
      </c>
      <c r="D2483" s="16">
        <v>702.92</v>
      </c>
      <c r="P2483" s="2"/>
    </row>
    <row r="2484" spans="1:16" x14ac:dyDescent="0.25">
      <c r="A2484" s="27">
        <v>42611</v>
      </c>
      <c r="B2484" s="7" t="s">
        <v>9</v>
      </c>
      <c r="C2484" s="7" t="s">
        <v>8</v>
      </c>
      <c r="D2484" s="16">
        <v>312.27999999999997</v>
      </c>
      <c r="P2484" s="2"/>
    </row>
    <row r="2485" spans="1:16" x14ac:dyDescent="0.25">
      <c r="A2485" s="27">
        <v>42464</v>
      </c>
      <c r="B2485" s="7" t="s">
        <v>4</v>
      </c>
      <c r="C2485" s="7" t="s">
        <v>11</v>
      </c>
      <c r="D2485" s="16">
        <v>589.84</v>
      </c>
      <c r="P2485" s="2"/>
    </row>
    <row r="2486" spans="1:16" x14ac:dyDescent="0.25">
      <c r="A2486" s="27">
        <v>42423</v>
      </c>
      <c r="B2486" s="7" t="s">
        <v>9</v>
      </c>
      <c r="C2486" s="7" t="s">
        <v>8</v>
      </c>
      <c r="D2486" s="16">
        <v>148.71</v>
      </c>
      <c r="P2486" s="2"/>
    </row>
    <row r="2487" spans="1:16" x14ac:dyDescent="0.25">
      <c r="A2487" s="27">
        <v>42593</v>
      </c>
      <c r="B2487" s="7" t="s">
        <v>5</v>
      </c>
      <c r="C2487" s="7" t="s">
        <v>7</v>
      </c>
      <c r="D2487" s="16">
        <v>279.88</v>
      </c>
      <c r="P2487" s="2"/>
    </row>
    <row r="2488" spans="1:16" x14ac:dyDescent="0.25">
      <c r="A2488" s="27">
        <v>42484</v>
      </c>
      <c r="B2488" s="7" t="s">
        <v>6</v>
      </c>
      <c r="C2488" s="7" t="s">
        <v>7</v>
      </c>
      <c r="D2488" s="16">
        <v>299.69</v>
      </c>
      <c r="P2488" s="2"/>
    </row>
    <row r="2489" spans="1:16" x14ac:dyDescent="0.25">
      <c r="A2489" s="27">
        <v>42526</v>
      </c>
      <c r="B2489" s="7" t="s">
        <v>9</v>
      </c>
      <c r="C2489" s="7" t="s">
        <v>7</v>
      </c>
      <c r="D2489" s="16">
        <v>377.06</v>
      </c>
      <c r="P2489" s="2"/>
    </row>
    <row r="2490" spans="1:16" x14ac:dyDescent="0.25">
      <c r="A2490" s="27">
        <v>42684</v>
      </c>
      <c r="B2490" s="7" t="s">
        <v>4</v>
      </c>
      <c r="C2490" s="7" t="s">
        <v>11</v>
      </c>
      <c r="D2490" s="16">
        <v>806.82</v>
      </c>
      <c r="P2490" s="2"/>
    </row>
    <row r="2491" spans="1:16" x14ac:dyDescent="0.25">
      <c r="A2491" s="27">
        <v>42426</v>
      </c>
      <c r="B2491" s="7" t="s">
        <v>5</v>
      </c>
      <c r="C2491" s="7" t="s">
        <v>7</v>
      </c>
      <c r="D2491" s="16">
        <v>367.21</v>
      </c>
      <c r="P2491" s="2"/>
    </row>
    <row r="2492" spans="1:16" x14ac:dyDescent="0.25">
      <c r="A2492" s="27">
        <v>42720</v>
      </c>
      <c r="B2492" s="7" t="s">
        <v>5</v>
      </c>
      <c r="C2492" s="7" t="s">
        <v>7</v>
      </c>
      <c r="D2492" s="16">
        <v>357.83</v>
      </c>
      <c r="P2492" s="2"/>
    </row>
    <row r="2493" spans="1:16" x14ac:dyDescent="0.25">
      <c r="A2493" s="27">
        <v>42456</v>
      </c>
      <c r="B2493" s="7" t="s">
        <v>9</v>
      </c>
      <c r="C2493" s="7" t="s">
        <v>10</v>
      </c>
      <c r="D2493" s="16">
        <v>270.69</v>
      </c>
      <c r="P2493" s="2"/>
    </row>
    <row r="2494" spans="1:16" x14ac:dyDescent="0.25">
      <c r="A2494" s="27">
        <v>42444</v>
      </c>
      <c r="B2494" s="7" t="s">
        <v>5</v>
      </c>
      <c r="C2494" s="7" t="s">
        <v>8</v>
      </c>
      <c r="D2494" s="16">
        <v>215.38</v>
      </c>
      <c r="P2494" s="2"/>
    </row>
    <row r="2495" spans="1:16" x14ac:dyDescent="0.25">
      <c r="A2495" s="27">
        <v>42699</v>
      </c>
      <c r="B2495" s="7" t="s">
        <v>4</v>
      </c>
      <c r="C2495" s="7" t="s">
        <v>7</v>
      </c>
      <c r="D2495" s="16">
        <v>391.12</v>
      </c>
      <c r="P2495" s="2"/>
    </row>
    <row r="2496" spans="1:16" x14ac:dyDescent="0.25">
      <c r="A2496" s="27">
        <v>42463</v>
      </c>
      <c r="B2496" s="7" t="s">
        <v>4</v>
      </c>
      <c r="C2496" s="7" t="s">
        <v>11</v>
      </c>
      <c r="D2496" s="16">
        <v>249.06</v>
      </c>
      <c r="P2496" s="2"/>
    </row>
    <row r="2497" spans="1:16" x14ac:dyDescent="0.25">
      <c r="A2497" s="27">
        <v>42487</v>
      </c>
      <c r="B2497" s="7" t="s">
        <v>9</v>
      </c>
      <c r="C2497" s="7" t="s">
        <v>8</v>
      </c>
      <c r="D2497" s="16">
        <v>505.49</v>
      </c>
      <c r="P2497" s="2"/>
    </row>
    <row r="2498" spans="1:16" x14ac:dyDescent="0.25">
      <c r="A2498" s="27">
        <v>42499</v>
      </c>
      <c r="B2498" s="7" t="s">
        <v>9</v>
      </c>
      <c r="C2498" s="7" t="s">
        <v>11</v>
      </c>
      <c r="D2498" s="16">
        <v>404.24</v>
      </c>
      <c r="P2498" s="2"/>
    </row>
    <row r="2499" spans="1:16" x14ac:dyDescent="0.25">
      <c r="A2499" s="27">
        <v>42610</v>
      </c>
      <c r="B2499" s="7" t="s">
        <v>9</v>
      </c>
      <c r="C2499" s="7" t="s">
        <v>11</v>
      </c>
      <c r="D2499" s="16">
        <v>107.14</v>
      </c>
      <c r="P2499" s="2"/>
    </row>
    <row r="2500" spans="1:16" x14ac:dyDescent="0.25">
      <c r="A2500" s="27">
        <v>42613</v>
      </c>
      <c r="B2500" s="7" t="s">
        <v>9</v>
      </c>
      <c r="C2500" s="7" t="s">
        <v>7</v>
      </c>
      <c r="D2500" s="16">
        <v>714.21</v>
      </c>
      <c r="P2500" s="2"/>
    </row>
    <row r="2501" spans="1:16" x14ac:dyDescent="0.25">
      <c r="A2501" s="27">
        <v>42489</v>
      </c>
      <c r="B2501" s="7" t="s">
        <v>6</v>
      </c>
      <c r="C2501" s="7" t="s">
        <v>7</v>
      </c>
      <c r="D2501" s="16">
        <v>167.6</v>
      </c>
      <c r="P2501" s="2"/>
    </row>
    <row r="2502" spans="1:16" x14ac:dyDescent="0.25">
      <c r="A2502" s="27">
        <v>42445</v>
      </c>
      <c r="B2502" s="7" t="s">
        <v>6</v>
      </c>
      <c r="C2502" s="7" t="s">
        <v>11</v>
      </c>
      <c r="D2502" s="16">
        <v>561.84</v>
      </c>
      <c r="P2502" s="2"/>
    </row>
    <row r="2503" spans="1:16" x14ac:dyDescent="0.25">
      <c r="A2503" s="27">
        <v>42471</v>
      </c>
      <c r="B2503" s="7" t="s">
        <v>4</v>
      </c>
      <c r="C2503" s="7" t="s">
        <v>7</v>
      </c>
      <c r="D2503" s="16">
        <v>359.1</v>
      </c>
      <c r="P2503" s="2"/>
    </row>
    <row r="2504" spans="1:16" x14ac:dyDescent="0.25">
      <c r="A2504" s="27">
        <v>42442</v>
      </c>
      <c r="B2504" s="7" t="s">
        <v>5</v>
      </c>
      <c r="C2504" s="7" t="s">
        <v>8</v>
      </c>
      <c r="D2504" s="16">
        <v>267.58999999999997</v>
      </c>
      <c r="P2504" s="2"/>
    </row>
    <row r="2505" spans="1:16" x14ac:dyDescent="0.25">
      <c r="A2505" s="27">
        <v>42423</v>
      </c>
      <c r="B2505" s="7" t="s">
        <v>9</v>
      </c>
      <c r="C2505" s="7" t="s">
        <v>7</v>
      </c>
      <c r="D2505" s="16">
        <v>272.3</v>
      </c>
      <c r="P2505" s="2"/>
    </row>
    <row r="2506" spans="1:16" x14ac:dyDescent="0.25">
      <c r="A2506" s="27">
        <v>42613</v>
      </c>
      <c r="B2506" s="7" t="s">
        <v>6</v>
      </c>
      <c r="C2506" s="7" t="s">
        <v>10</v>
      </c>
      <c r="D2506" s="16">
        <v>393.08</v>
      </c>
      <c r="P2506" s="2"/>
    </row>
    <row r="2507" spans="1:16" x14ac:dyDescent="0.25">
      <c r="A2507" s="27">
        <v>42735</v>
      </c>
      <c r="B2507" s="7" t="s">
        <v>6</v>
      </c>
      <c r="C2507" s="7" t="s">
        <v>8</v>
      </c>
      <c r="D2507" s="16">
        <v>839.91</v>
      </c>
      <c r="P2507" s="2"/>
    </row>
    <row r="2508" spans="1:16" x14ac:dyDescent="0.25">
      <c r="A2508" s="27">
        <v>42727</v>
      </c>
      <c r="B2508" s="7" t="s">
        <v>9</v>
      </c>
      <c r="C2508" s="7" t="s">
        <v>8</v>
      </c>
      <c r="D2508" s="16">
        <v>131.30000000000001</v>
      </c>
      <c r="P2508" s="2"/>
    </row>
    <row r="2509" spans="1:16" x14ac:dyDescent="0.25">
      <c r="A2509" s="27">
        <v>42665</v>
      </c>
      <c r="B2509" s="7" t="s">
        <v>4</v>
      </c>
      <c r="C2509" s="7" t="s">
        <v>8</v>
      </c>
      <c r="D2509" s="16">
        <v>692.11</v>
      </c>
      <c r="P2509" s="2"/>
    </row>
    <row r="2510" spans="1:16" x14ac:dyDescent="0.25">
      <c r="A2510" s="27">
        <v>42494</v>
      </c>
      <c r="B2510" s="7" t="s">
        <v>5</v>
      </c>
      <c r="C2510" s="7" t="s">
        <v>8</v>
      </c>
      <c r="D2510" s="16">
        <v>338.06</v>
      </c>
      <c r="P2510" s="2"/>
    </row>
    <row r="2511" spans="1:16" x14ac:dyDescent="0.25">
      <c r="A2511" s="27">
        <v>42502</v>
      </c>
      <c r="B2511" s="7" t="s">
        <v>4</v>
      </c>
      <c r="C2511" s="7" t="s">
        <v>10</v>
      </c>
      <c r="D2511" s="16">
        <v>438.29</v>
      </c>
      <c r="P2511" s="2"/>
    </row>
    <row r="2512" spans="1:16" x14ac:dyDescent="0.25">
      <c r="A2512" s="27">
        <v>42735</v>
      </c>
      <c r="B2512" s="7" t="s">
        <v>5</v>
      </c>
      <c r="C2512" s="7" t="s">
        <v>7</v>
      </c>
      <c r="D2512" s="16">
        <v>472.08</v>
      </c>
      <c r="P2512" s="2"/>
    </row>
    <row r="2513" spans="1:16" x14ac:dyDescent="0.25">
      <c r="A2513" s="27">
        <v>42726</v>
      </c>
      <c r="B2513" s="7" t="s">
        <v>5</v>
      </c>
      <c r="C2513" s="7" t="s">
        <v>11</v>
      </c>
      <c r="D2513" s="16">
        <v>126.68</v>
      </c>
      <c r="P2513" s="2"/>
    </row>
    <row r="2514" spans="1:16" x14ac:dyDescent="0.25">
      <c r="A2514" s="27">
        <v>42408</v>
      </c>
      <c r="B2514" s="7" t="s">
        <v>5</v>
      </c>
      <c r="C2514" s="7" t="s">
        <v>10</v>
      </c>
      <c r="D2514" s="16">
        <v>534.47</v>
      </c>
      <c r="P2514" s="2"/>
    </row>
    <row r="2515" spans="1:16" x14ac:dyDescent="0.25">
      <c r="A2515" s="27">
        <v>42419</v>
      </c>
      <c r="B2515" s="7" t="s">
        <v>6</v>
      </c>
      <c r="C2515" s="7" t="s">
        <v>10</v>
      </c>
      <c r="D2515" s="16">
        <v>116.96</v>
      </c>
      <c r="P2515" s="2"/>
    </row>
    <row r="2516" spans="1:16" x14ac:dyDescent="0.25">
      <c r="A2516" s="27">
        <v>42573</v>
      </c>
      <c r="B2516" s="7" t="s">
        <v>6</v>
      </c>
      <c r="C2516" s="7" t="s">
        <v>8</v>
      </c>
      <c r="D2516" s="16">
        <v>570.48</v>
      </c>
      <c r="P2516" s="2"/>
    </row>
    <row r="2517" spans="1:16" x14ac:dyDescent="0.25">
      <c r="A2517" s="27">
        <v>42647</v>
      </c>
      <c r="B2517" s="7" t="s">
        <v>6</v>
      </c>
      <c r="C2517" s="7" t="s">
        <v>10</v>
      </c>
      <c r="D2517" s="16">
        <v>101.27</v>
      </c>
      <c r="P2517" s="2"/>
    </row>
    <row r="2518" spans="1:16" x14ac:dyDescent="0.25">
      <c r="A2518" s="27">
        <v>42699</v>
      </c>
      <c r="B2518" s="7" t="s">
        <v>4</v>
      </c>
      <c r="C2518" s="7" t="s">
        <v>10</v>
      </c>
      <c r="D2518" s="16">
        <v>514.79999999999995</v>
      </c>
      <c r="P2518" s="2"/>
    </row>
    <row r="2519" spans="1:16" x14ac:dyDescent="0.25">
      <c r="A2519" s="27">
        <v>42638</v>
      </c>
      <c r="B2519" s="7" t="s">
        <v>5</v>
      </c>
      <c r="C2519" s="7" t="s">
        <v>8</v>
      </c>
      <c r="D2519" s="16">
        <v>317.83999999999997</v>
      </c>
      <c r="P2519" s="2"/>
    </row>
    <row r="2520" spans="1:16" x14ac:dyDescent="0.25">
      <c r="A2520" s="27">
        <v>42512</v>
      </c>
      <c r="B2520" s="7" t="s">
        <v>6</v>
      </c>
      <c r="C2520" s="7" t="s">
        <v>7</v>
      </c>
      <c r="D2520" s="16">
        <v>823.97</v>
      </c>
      <c r="P2520" s="2"/>
    </row>
    <row r="2521" spans="1:16" x14ac:dyDescent="0.25">
      <c r="A2521" s="27">
        <v>42582</v>
      </c>
      <c r="B2521" s="7" t="s">
        <v>9</v>
      </c>
      <c r="C2521" s="7" t="s">
        <v>10</v>
      </c>
      <c r="D2521" s="16">
        <v>528.25</v>
      </c>
      <c r="P2521" s="2"/>
    </row>
    <row r="2522" spans="1:16" x14ac:dyDescent="0.25">
      <c r="A2522" s="27">
        <v>42642</v>
      </c>
      <c r="B2522" s="7" t="s">
        <v>4</v>
      </c>
      <c r="C2522" s="7" t="s">
        <v>11</v>
      </c>
      <c r="D2522" s="16">
        <v>583.88</v>
      </c>
      <c r="P2522" s="2"/>
    </row>
    <row r="2523" spans="1:16" x14ac:dyDescent="0.25">
      <c r="A2523" s="27">
        <v>42433</v>
      </c>
      <c r="B2523" s="7" t="s">
        <v>9</v>
      </c>
      <c r="C2523" s="7" t="s">
        <v>7</v>
      </c>
      <c r="D2523" s="16">
        <v>182.06</v>
      </c>
      <c r="P2523" s="2"/>
    </row>
    <row r="2524" spans="1:16" x14ac:dyDescent="0.25">
      <c r="A2524" s="27">
        <v>42455</v>
      </c>
      <c r="B2524" s="7" t="s">
        <v>6</v>
      </c>
      <c r="C2524" s="7" t="s">
        <v>8</v>
      </c>
      <c r="D2524" s="16">
        <v>777.49</v>
      </c>
      <c r="P2524" s="2"/>
    </row>
    <row r="2525" spans="1:16" x14ac:dyDescent="0.25">
      <c r="A2525" s="27">
        <v>42420</v>
      </c>
      <c r="B2525" s="7" t="s">
        <v>9</v>
      </c>
      <c r="C2525" s="7" t="s">
        <v>8</v>
      </c>
      <c r="D2525" s="16">
        <v>362.55</v>
      </c>
      <c r="P2525" s="2"/>
    </row>
    <row r="2526" spans="1:16" x14ac:dyDescent="0.25">
      <c r="A2526" s="27">
        <v>42402</v>
      </c>
      <c r="B2526" s="7" t="s">
        <v>5</v>
      </c>
      <c r="C2526" s="7" t="s">
        <v>10</v>
      </c>
      <c r="D2526" s="16">
        <v>691.55</v>
      </c>
      <c r="P2526" s="2"/>
    </row>
    <row r="2527" spans="1:16" x14ac:dyDescent="0.25">
      <c r="A2527" s="27">
        <v>42413</v>
      </c>
      <c r="B2527" s="7" t="s">
        <v>9</v>
      </c>
      <c r="C2527" s="7" t="s">
        <v>8</v>
      </c>
      <c r="D2527" s="16">
        <v>644.6</v>
      </c>
      <c r="P2527" s="2"/>
    </row>
    <row r="2528" spans="1:16" x14ac:dyDescent="0.25">
      <c r="A2528" s="27">
        <v>42685</v>
      </c>
      <c r="B2528" s="7" t="s">
        <v>6</v>
      </c>
      <c r="C2528" s="7" t="s">
        <v>8</v>
      </c>
      <c r="D2528" s="16">
        <v>393.58</v>
      </c>
      <c r="P2528" s="2"/>
    </row>
    <row r="2529" spans="1:16" x14ac:dyDescent="0.25">
      <c r="A2529" s="27">
        <v>42719</v>
      </c>
      <c r="B2529" s="7" t="s">
        <v>5</v>
      </c>
      <c r="C2529" s="7" t="s">
        <v>8</v>
      </c>
      <c r="D2529" s="16">
        <v>237.17</v>
      </c>
      <c r="P2529" s="2"/>
    </row>
    <row r="2530" spans="1:16" x14ac:dyDescent="0.25">
      <c r="A2530" s="27">
        <v>42705</v>
      </c>
      <c r="B2530" s="7" t="s">
        <v>5</v>
      </c>
      <c r="C2530" s="7" t="s">
        <v>7</v>
      </c>
      <c r="D2530" s="16">
        <v>837.8</v>
      </c>
      <c r="P2530" s="2"/>
    </row>
    <row r="2531" spans="1:16" x14ac:dyDescent="0.25">
      <c r="A2531" s="27">
        <v>42539</v>
      </c>
      <c r="B2531" s="7" t="s">
        <v>5</v>
      </c>
      <c r="C2531" s="7" t="s">
        <v>11</v>
      </c>
      <c r="D2531" s="16">
        <v>310.20999999999998</v>
      </c>
      <c r="P2531" s="2"/>
    </row>
    <row r="2532" spans="1:16" x14ac:dyDescent="0.25">
      <c r="A2532" s="27">
        <v>42433</v>
      </c>
      <c r="B2532" s="7" t="s">
        <v>6</v>
      </c>
      <c r="C2532" s="7" t="s">
        <v>11</v>
      </c>
      <c r="D2532" s="16">
        <v>401.11</v>
      </c>
      <c r="P2532" s="2"/>
    </row>
    <row r="2533" spans="1:16" x14ac:dyDescent="0.25">
      <c r="A2533" s="27">
        <v>42506</v>
      </c>
      <c r="B2533" s="7" t="s">
        <v>5</v>
      </c>
      <c r="C2533" s="7" t="s">
        <v>7</v>
      </c>
      <c r="D2533" s="16">
        <v>123.86</v>
      </c>
      <c r="P2533" s="2"/>
    </row>
    <row r="2534" spans="1:16" x14ac:dyDescent="0.25">
      <c r="A2534" s="27">
        <v>42731</v>
      </c>
      <c r="B2534" s="7" t="s">
        <v>9</v>
      </c>
      <c r="C2534" s="7" t="s">
        <v>11</v>
      </c>
      <c r="D2534" s="16">
        <v>892.41</v>
      </c>
      <c r="P2534" s="2"/>
    </row>
    <row r="2535" spans="1:16" x14ac:dyDescent="0.25">
      <c r="A2535" s="27">
        <v>42709</v>
      </c>
      <c r="B2535" s="7" t="s">
        <v>6</v>
      </c>
      <c r="C2535" s="7" t="s">
        <v>8</v>
      </c>
      <c r="D2535" s="16">
        <v>856.7</v>
      </c>
      <c r="P2535" s="2"/>
    </row>
    <row r="2536" spans="1:16" x14ac:dyDescent="0.25">
      <c r="A2536" s="27">
        <v>42552</v>
      </c>
      <c r="B2536" s="7" t="s">
        <v>9</v>
      </c>
      <c r="C2536" s="7" t="s">
        <v>10</v>
      </c>
      <c r="D2536" s="16">
        <v>293.66000000000003</v>
      </c>
      <c r="P2536" s="2"/>
    </row>
    <row r="2537" spans="1:16" x14ac:dyDescent="0.25">
      <c r="A2537" s="27">
        <v>42566</v>
      </c>
      <c r="B2537" s="7" t="s">
        <v>5</v>
      </c>
      <c r="C2537" s="7" t="s">
        <v>11</v>
      </c>
      <c r="D2537" s="16">
        <v>815.07</v>
      </c>
      <c r="P2537" s="2"/>
    </row>
    <row r="2538" spans="1:16" x14ac:dyDescent="0.25">
      <c r="A2538" s="27">
        <v>42578</v>
      </c>
      <c r="B2538" s="7" t="s">
        <v>5</v>
      </c>
      <c r="C2538" s="7" t="s">
        <v>11</v>
      </c>
      <c r="D2538" s="16">
        <v>692.81</v>
      </c>
      <c r="P2538" s="2"/>
    </row>
    <row r="2539" spans="1:16" x14ac:dyDescent="0.25">
      <c r="A2539" s="27">
        <v>42507</v>
      </c>
      <c r="B2539" s="7" t="s">
        <v>4</v>
      </c>
      <c r="C2539" s="7" t="s">
        <v>11</v>
      </c>
      <c r="D2539" s="16">
        <v>214.08</v>
      </c>
      <c r="P2539" s="2"/>
    </row>
    <row r="2540" spans="1:16" x14ac:dyDescent="0.25">
      <c r="A2540" s="27">
        <v>42412</v>
      </c>
      <c r="B2540" s="7" t="s">
        <v>6</v>
      </c>
      <c r="C2540" s="7" t="s">
        <v>8</v>
      </c>
      <c r="D2540" s="16">
        <v>177.93</v>
      </c>
      <c r="P2540" s="2"/>
    </row>
    <row r="2541" spans="1:16" x14ac:dyDescent="0.25">
      <c r="A2541" s="27">
        <v>42527</v>
      </c>
      <c r="B2541" s="7" t="s">
        <v>9</v>
      </c>
      <c r="C2541" s="7" t="s">
        <v>10</v>
      </c>
      <c r="D2541" s="16">
        <v>248.65</v>
      </c>
      <c r="P2541" s="2"/>
    </row>
    <row r="2542" spans="1:16" x14ac:dyDescent="0.25">
      <c r="A2542" s="27">
        <v>42667</v>
      </c>
      <c r="B2542" s="7" t="s">
        <v>4</v>
      </c>
      <c r="C2542" s="7" t="s">
        <v>10</v>
      </c>
      <c r="D2542" s="16">
        <v>543.9</v>
      </c>
      <c r="P2542" s="2"/>
    </row>
    <row r="2543" spans="1:16" x14ac:dyDescent="0.25">
      <c r="A2543" s="27">
        <v>42731</v>
      </c>
      <c r="B2543" s="7" t="s">
        <v>9</v>
      </c>
      <c r="C2543" s="7" t="s">
        <v>8</v>
      </c>
      <c r="D2543" s="16">
        <v>162.22999999999999</v>
      </c>
      <c r="P2543" s="2"/>
    </row>
    <row r="2544" spans="1:16" x14ac:dyDescent="0.25">
      <c r="A2544" s="27">
        <v>42712</v>
      </c>
      <c r="B2544" s="7" t="s">
        <v>5</v>
      </c>
      <c r="C2544" s="7" t="s">
        <v>7</v>
      </c>
      <c r="D2544" s="16">
        <v>566.87</v>
      </c>
      <c r="P2544" s="2"/>
    </row>
    <row r="2545" spans="1:16" x14ac:dyDescent="0.25">
      <c r="A2545" s="27">
        <v>42524</v>
      </c>
      <c r="B2545" s="7" t="s">
        <v>9</v>
      </c>
      <c r="C2545" s="7" t="s">
        <v>11</v>
      </c>
      <c r="D2545" s="16">
        <v>332.04</v>
      </c>
      <c r="P2545" s="2"/>
    </row>
    <row r="2546" spans="1:16" x14ac:dyDescent="0.25">
      <c r="A2546" s="27">
        <v>42411</v>
      </c>
      <c r="B2546" s="7" t="s">
        <v>4</v>
      </c>
      <c r="C2546" s="7" t="s">
        <v>8</v>
      </c>
      <c r="D2546" s="16">
        <v>758.65</v>
      </c>
      <c r="P2546" s="2"/>
    </row>
    <row r="2547" spans="1:16" x14ac:dyDescent="0.25">
      <c r="A2547" s="27">
        <v>42464</v>
      </c>
      <c r="B2547" s="7" t="s">
        <v>9</v>
      </c>
      <c r="C2547" s="7" t="s">
        <v>10</v>
      </c>
      <c r="D2547" s="16">
        <v>667.04</v>
      </c>
      <c r="P2547" s="2"/>
    </row>
    <row r="2548" spans="1:16" x14ac:dyDescent="0.25">
      <c r="A2548" s="27">
        <v>42631</v>
      </c>
      <c r="B2548" s="7" t="s">
        <v>6</v>
      </c>
      <c r="C2548" s="7" t="s">
        <v>8</v>
      </c>
      <c r="D2548" s="16">
        <v>596.95000000000005</v>
      </c>
      <c r="P2548" s="2"/>
    </row>
    <row r="2549" spans="1:16" x14ac:dyDescent="0.25">
      <c r="A2549" s="27">
        <v>42415</v>
      </c>
      <c r="B2549" s="7" t="s">
        <v>6</v>
      </c>
      <c r="C2549" s="7" t="s">
        <v>11</v>
      </c>
      <c r="D2549" s="16">
        <v>577.77</v>
      </c>
      <c r="P2549" s="2"/>
    </row>
    <row r="2550" spans="1:16" x14ac:dyDescent="0.25">
      <c r="A2550" s="27">
        <v>42695</v>
      </c>
      <c r="B2550" s="7" t="s">
        <v>5</v>
      </c>
      <c r="C2550" s="7" t="s">
        <v>8</v>
      </c>
      <c r="D2550" s="16">
        <v>866.17</v>
      </c>
      <c r="P2550" s="2"/>
    </row>
    <row r="2551" spans="1:16" x14ac:dyDescent="0.25">
      <c r="A2551" s="27">
        <v>42371</v>
      </c>
      <c r="B2551" s="7" t="s">
        <v>5</v>
      </c>
      <c r="C2551" s="7" t="s">
        <v>7</v>
      </c>
      <c r="D2551" s="16">
        <v>699.59</v>
      </c>
      <c r="P2551" s="2"/>
    </row>
    <row r="2552" spans="1:16" x14ac:dyDescent="0.25">
      <c r="A2552" s="27">
        <v>42392</v>
      </c>
      <c r="B2552" s="7" t="s">
        <v>6</v>
      </c>
      <c r="C2552" s="7" t="s">
        <v>8</v>
      </c>
      <c r="D2552" s="16">
        <v>304.62</v>
      </c>
      <c r="P2552" s="2"/>
    </row>
    <row r="2553" spans="1:16" x14ac:dyDescent="0.25">
      <c r="A2553" s="27">
        <v>42568</v>
      </c>
      <c r="B2553" s="7" t="s">
        <v>5</v>
      </c>
      <c r="C2553" s="7" t="s">
        <v>8</v>
      </c>
      <c r="D2553" s="16">
        <v>148.16999999999999</v>
      </c>
      <c r="P2553" s="2"/>
    </row>
    <row r="2554" spans="1:16" x14ac:dyDescent="0.25">
      <c r="A2554" s="27">
        <v>42596</v>
      </c>
      <c r="B2554" s="7" t="s">
        <v>4</v>
      </c>
      <c r="C2554" s="7" t="s">
        <v>7</v>
      </c>
      <c r="D2554" s="16">
        <v>249.01</v>
      </c>
      <c r="P2554" s="2"/>
    </row>
    <row r="2555" spans="1:16" x14ac:dyDescent="0.25">
      <c r="A2555" s="27">
        <v>42624</v>
      </c>
      <c r="B2555" s="7" t="s">
        <v>6</v>
      </c>
      <c r="C2555" s="7" t="s">
        <v>11</v>
      </c>
      <c r="D2555" s="16">
        <v>424.94</v>
      </c>
      <c r="P2555" s="2"/>
    </row>
    <row r="2556" spans="1:16" x14ac:dyDescent="0.25">
      <c r="A2556" s="27">
        <v>42379</v>
      </c>
      <c r="B2556" s="7" t="s">
        <v>5</v>
      </c>
      <c r="C2556" s="7" t="s">
        <v>8</v>
      </c>
      <c r="D2556" s="16">
        <v>647.63</v>
      </c>
      <c r="P2556" s="2"/>
    </row>
    <row r="2557" spans="1:16" x14ac:dyDescent="0.25">
      <c r="A2557" s="27">
        <v>42372</v>
      </c>
      <c r="B2557" s="7" t="s">
        <v>5</v>
      </c>
      <c r="C2557" s="7" t="s">
        <v>10</v>
      </c>
      <c r="D2557" s="16">
        <v>510.27</v>
      </c>
      <c r="P2557" s="2"/>
    </row>
    <row r="2558" spans="1:16" x14ac:dyDescent="0.25">
      <c r="A2558" s="27">
        <v>42504</v>
      </c>
      <c r="B2558" s="7" t="s">
        <v>9</v>
      </c>
      <c r="C2558" s="7" t="s">
        <v>11</v>
      </c>
      <c r="D2558" s="16">
        <v>322.82</v>
      </c>
      <c r="P2558" s="2"/>
    </row>
    <row r="2559" spans="1:16" x14ac:dyDescent="0.25">
      <c r="A2559" s="27">
        <v>42585</v>
      </c>
      <c r="B2559" s="7" t="s">
        <v>4</v>
      </c>
      <c r="C2559" s="7" t="s">
        <v>7</v>
      </c>
      <c r="D2559" s="16">
        <v>260.7</v>
      </c>
      <c r="P2559" s="2"/>
    </row>
    <row r="2560" spans="1:16" x14ac:dyDescent="0.25">
      <c r="A2560" s="27">
        <v>42717</v>
      </c>
      <c r="B2560" s="7" t="s">
        <v>4</v>
      </c>
      <c r="C2560" s="7" t="s">
        <v>11</v>
      </c>
      <c r="D2560" s="16">
        <v>269.64</v>
      </c>
      <c r="P2560" s="2"/>
    </row>
    <row r="2561" spans="1:16" x14ac:dyDescent="0.25">
      <c r="A2561" s="27">
        <v>42468</v>
      </c>
      <c r="B2561" s="7" t="s">
        <v>6</v>
      </c>
      <c r="C2561" s="7" t="s">
        <v>11</v>
      </c>
      <c r="D2561" s="16">
        <v>242.42</v>
      </c>
      <c r="P2561" s="2"/>
    </row>
    <row r="2562" spans="1:16" x14ac:dyDescent="0.25">
      <c r="A2562" s="27">
        <v>42639</v>
      </c>
      <c r="B2562" s="7" t="s">
        <v>4</v>
      </c>
      <c r="C2562" s="7" t="s">
        <v>10</v>
      </c>
      <c r="D2562" s="16">
        <v>207.53</v>
      </c>
      <c r="P2562" s="2"/>
    </row>
    <row r="2563" spans="1:16" x14ac:dyDescent="0.25">
      <c r="A2563" s="27">
        <v>42411</v>
      </c>
      <c r="B2563" s="7" t="s">
        <v>4</v>
      </c>
      <c r="C2563" s="7" t="s">
        <v>7</v>
      </c>
      <c r="D2563" s="16">
        <v>368.55</v>
      </c>
      <c r="P2563" s="2"/>
    </row>
    <row r="2564" spans="1:16" x14ac:dyDescent="0.25">
      <c r="A2564" s="27">
        <v>42486</v>
      </c>
      <c r="B2564" s="7" t="s">
        <v>6</v>
      </c>
      <c r="C2564" s="7" t="s">
        <v>10</v>
      </c>
      <c r="D2564" s="16">
        <v>196.05</v>
      </c>
      <c r="P2564" s="2"/>
    </row>
    <row r="2565" spans="1:16" x14ac:dyDescent="0.25">
      <c r="A2565" s="27">
        <v>42549</v>
      </c>
      <c r="B2565" s="7" t="s">
        <v>4</v>
      </c>
      <c r="C2565" s="7" t="s">
        <v>8</v>
      </c>
      <c r="D2565" s="16">
        <v>213.78</v>
      </c>
      <c r="P2565" s="2"/>
    </row>
    <row r="2566" spans="1:16" x14ac:dyDescent="0.25">
      <c r="A2566" s="27">
        <v>42526</v>
      </c>
      <c r="B2566" s="7" t="s">
        <v>5</v>
      </c>
      <c r="C2566" s="7" t="s">
        <v>8</v>
      </c>
      <c r="D2566" s="16">
        <v>680.87</v>
      </c>
      <c r="P2566" s="2"/>
    </row>
    <row r="2567" spans="1:16" x14ac:dyDescent="0.25">
      <c r="A2567" s="27">
        <v>42555</v>
      </c>
      <c r="B2567" s="7" t="s">
        <v>9</v>
      </c>
      <c r="C2567" s="7" t="s">
        <v>7</v>
      </c>
      <c r="D2567" s="16">
        <v>268.33</v>
      </c>
      <c r="P2567" s="2"/>
    </row>
    <row r="2568" spans="1:16" x14ac:dyDescent="0.25">
      <c r="A2568" s="27">
        <v>42574</v>
      </c>
      <c r="B2568" s="7" t="s">
        <v>6</v>
      </c>
      <c r="C2568" s="7" t="s">
        <v>10</v>
      </c>
      <c r="D2568" s="16">
        <v>602.95000000000005</v>
      </c>
      <c r="P2568" s="2"/>
    </row>
    <row r="2569" spans="1:16" x14ac:dyDescent="0.25">
      <c r="A2569" s="27">
        <v>42650</v>
      </c>
      <c r="B2569" s="7" t="s">
        <v>9</v>
      </c>
      <c r="C2569" s="7" t="s">
        <v>8</v>
      </c>
      <c r="D2569" s="16">
        <v>382.16</v>
      </c>
      <c r="P2569" s="2"/>
    </row>
    <row r="2570" spans="1:16" x14ac:dyDescent="0.25">
      <c r="A2570" s="27">
        <v>42709</v>
      </c>
      <c r="B2570" s="7" t="s">
        <v>6</v>
      </c>
      <c r="C2570" s="7" t="s">
        <v>8</v>
      </c>
      <c r="D2570" s="16">
        <v>565.16999999999996</v>
      </c>
      <c r="P2570" s="2"/>
    </row>
    <row r="2571" spans="1:16" x14ac:dyDescent="0.25">
      <c r="A2571" s="27">
        <v>42509</v>
      </c>
      <c r="B2571" s="7" t="s">
        <v>9</v>
      </c>
      <c r="C2571" s="7" t="s">
        <v>8</v>
      </c>
      <c r="D2571" s="16">
        <v>842.19</v>
      </c>
      <c r="P2571" s="2"/>
    </row>
    <row r="2572" spans="1:16" x14ac:dyDescent="0.25">
      <c r="A2572" s="27">
        <v>42413</v>
      </c>
      <c r="B2572" s="7" t="s">
        <v>6</v>
      </c>
      <c r="C2572" s="7" t="s">
        <v>10</v>
      </c>
      <c r="D2572" s="16">
        <v>141.55000000000001</v>
      </c>
      <c r="P2572" s="2"/>
    </row>
    <row r="2573" spans="1:16" x14ac:dyDescent="0.25">
      <c r="A2573" s="27">
        <v>42546</v>
      </c>
      <c r="B2573" s="7" t="s">
        <v>5</v>
      </c>
      <c r="C2573" s="7" t="s">
        <v>11</v>
      </c>
      <c r="D2573" s="16">
        <v>183.28</v>
      </c>
      <c r="P2573" s="2"/>
    </row>
    <row r="2574" spans="1:16" x14ac:dyDescent="0.25">
      <c r="A2574" s="27">
        <v>42376</v>
      </c>
      <c r="B2574" s="7" t="s">
        <v>6</v>
      </c>
      <c r="C2574" s="7" t="s">
        <v>8</v>
      </c>
      <c r="D2574" s="16">
        <v>339.57</v>
      </c>
      <c r="P2574" s="2"/>
    </row>
    <row r="2575" spans="1:16" x14ac:dyDescent="0.25">
      <c r="A2575" s="27">
        <v>42718</v>
      </c>
      <c r="B2575" s="7" t="s">
        <v>6</v>
      </c>
      <c r="C2575" s="7" t="s">
        <v>8</v>
      </c>
      <c r="D2575" s="16">
        <v>672.12</v>
      </c>
      <c r="P2575" s="2"/>
    </row>
    <row r="2576" spans="1:16" x14ac:dyDescent="0.25">
      <c r="A2576" s="27">
        <v>42537</v>
      </c>
      <c r="B2576" s="7" t="s">
        <v>5</v>
      </c>
      <c r="C2576" s="7" t="s">
        <v>8</v>
      </c>
      <c r="D2576" s="16">
        <v>725.09</v>
      </c>
      <c r="P2576" s="2"/>
    </row>
    <row r="2577" spans="1:16" x14ac:dyDescent="0.25">
      <c r="A2577" s="27">
        <v>42514</v>
      </c>
      <c r="B2577" s="7" t="s">
        <v>6</v>
      </c>
      <c r="C2577" s="7" t="s">
        <v>8</v>
      </c>
      <c r="D2577" s="16">
        <v>700.46</v>
      </c>
      <c r="P2577" s="2"/>
    </row>
    <row r="2578" spans="1:16" x14ac:dyDescent="0.25">
      <c r="A2578" s="27">
        <v>42423</v>
      </c>
      <c r="B2578" s="7" t="s">
        <v>5</v>
      </c>
      <c r="C2578" s="7" t="s">
        <v>8</v>
      </c>
      <c r="D2578" s="16">
        <v>390.82</v>
      </c>
      <c r="P2578" s="2"/>
    </row>
    <row r="2579" spans="1:16" x14ac:dyDescent="0.25">
      <c r="A2579" s="27">
        <v>42628</v>
      </c>
      <c r="B2579" s="7" t="s">
        <v>6</v>
      </c>
      <c r="C2579" s="7" t="s">
        <v>11</v>
      </c>
      <c r="D2579" s="16">
        <v>502.15</v>
      </c>
      <c r="P2579" s="2"/>
    </row>
    <row r="2580" spans="1:16" x14ac:dyDescent="0.25">
      <c r="A2580" s="27">
        <v>42551</v>
      </c>
      <c r="B2580" s="7" t="s">
        <v>6</v>
      </c>
      <c r="C2580" s="7" t="s">
        <v>10</v>
      </c>
      <c r="D2580" s="16">
        <v>692.37</v>
      </c>
      <c r="P2580" s="2"/>
    </row>
    <row r="2581" spans="1:16" x14ac:dyDescent="0.25">
      <c r="A2581" s="27">
        <v>42629</v>
      </c>
      <c r="B2581" s="7" t="s">
        <v>4</v>
      </c>
      <c r="C2581" s="7" t="s">
        <v>8</v>
      </c>
      <c r="D2581" s="16">
        <v>894.79</v>
      </c>
      <c r="P2581" s="2"/>
    </row>
    <row r="2582" spans="1:16" x14ac:dyDescent="0.25">
      <c r="A2582" s="27">
        <v>42670</v>
      </c>
      <c r="B2582" s="7" t="s">
        <v>4</v>
      </c>
      <c r="C2582" s="7" t="s">
        <v>8</v>
      </c>
      <c r="D2582" s="16">
        <v>780.07</v>
      </c>
      <c r="P2582" s="2"/>
    </row>
    <row r="2583" spans="1:16" x14ac:dyDescent="0.25">
      <c r="A2583" s="27">
        <v>42608</v>
      </c>
      <c r="B2583" s="7" t="s">
        <v>5</v>
      </c>
      <c r="C2583" s="7" t="s">
        <v>8</v>
      </c>
      <c r="D2583" s="16">
        <v>704.08</v>
      </c>
      <c r="P2583" s="2"/>
    </row>
    <row r="2584" spans="1:16" x14ac:dyDescent="0.25">
      <c r="A2584" s="27">
        <v>42458</v>
      </c>
      <c r="B2584" s="7" t="s">
        <v>6</v>
      </c>
      <c r="C2584" s="7" t="s">
        <v>11</v>
      </c>
      <c r="D2584" s="16">
        <v>703.1</v>
      </c>
      <c r="P2584" s="2"/>
    </row>
    <row r="2585" spans="1:16" x14ac:dyDescent="0.25">
      <c r="A2585" s="27">
        <v>42731</v>
      </c>
      <c r="B2585" s="7" t="s">
        <v>6</v>
      </c>
      <c r="C2585" s="7" t="s">
        <v>10</v>
      </c>
      <c r="D2585" s="16">
        <v>756.83</v>
      </c>
      <c r="P2585" s="2"/>
    </row>
    <row r="2586" spans="1:16" x14ac:dyDescent="0.25">
      <c r="A2586" s="27">
        <v>42680</v>
      </c>
      <c r="B2586" s="7" t="s">
        <v>5</v>
      </c>
      <c r="C2586" s="7" t="s">
        <v>11</v>
      </c>
      <c r="D2586" s="16">
        <v>429.42</v>
      </c>
      <c r="P2586" s="2"/>
    </row>
    <row r="2587" spans="1:16" x14ac:dyDescent="0.25">
      <c r="A2587" s="27">
        <v>42523</v>
      </c>
      <c r="B2587" s="7" t="s">
        <v>4</v>
      </c>
      <c r="C2587" s="7" t="s">
        <v>7</v>
      </c>
      <c r="D2587" s="16">
        <v>129.26</v>
      </c>
      <c r="P2587" s="2"/>
    </row>
    <row r="2588" spans="1:16" x14ac:dyDescent="0.25">
      <c r="A2588" s="27">
        <v>42625</v>
      </c>
      <c r="B2588" s="7" t="s">
        <v>4</v>
      </c>
      <c r="C2588" s="7" t="s">
        <v>8</v>
      </c>
      <c r="D2588" s="16">
        <v>331.77</v>
      </c>
      <c r="P2588" s="2"/>
    </row>
    <row r="2589" spans="1:16" x14ac:dyDescent="0.25">
      <c r="A2589" s="27">
        <v>42668</v>
      </c>
      <c r="B2589" s="7" t="s">
        <v>5</v>
      </c>
      <c r="C2589" s="7" t="s">
        <v>7</v>
      </c>
      <c r="D2589" s="16">
        <v>198.86</v>
      </c>
      <c r="P2589" s="2"/>
    </row>
    <row r="2590" spans="1:16" x14ac:dyDescent="0.25">
      <c r="A2590" s="27">
        <v>42593</v>
      </c>
      <c r="B2590" s="7" t="s">
        <v>6</v>
      </c>
      <c r="C2590" s="7" t="s">
        <v>11</v>
      </c>
      <c r="D2590" s="16">
        <v>610.07000000000005</v>
      </c>
      <c r="P2590" s="2"/>
    </row>
    <row r="2591" spans="1:16" x14ac:dyDescent="0.25">
      <c r="A2591" s="27">
        <v>42569</v>
      </c>
      <c r="B2591" s="7" t="s">
        <v>9</v>
      </c>
      <c r="C2591" s="7" t="s">
        <v>10</v>
      </c>
      <c r="D2591" s="16">
        <v>637.35</v>
      </c>
      <c r="P2591" s="2"/>
    </row>
    <row r="2592" spans="1:16" x14ac:dyDescent="0.25">
      <c r="A2592" s="27">
        <v>42494</v>
      </c>
      <c r="B2592" s="7" t="s">
        <v>4</v>
      </c>
      <c r="C2592" s="7" t="s">
        <v>10</v>
      </c>
      <c r="D2592" s="16">
        <v>860.45</v>
      </c>
      <c r="P2592" s="2"/>
    </row>
    <row r="2593" spans="1:16" x14ac:dyDescent="0.25">
      <c r="A2593" s="27">
        <v>42379</v>
      </c>
      <c r="B2593" s="7" t="s">
        <v>9</v>
      </c>
      <c r="C2593" s="7" t="s">
        <v>7</v>
      </c>
      <c r="D2593" s="16">
        <v>658.89</v>
      </c>
      <c r="P2593" s="2"/>
    </row>
    <row r="2594" spans="1:16" x14ac:dyDescent="0.25">
      <c r="A2594" s="27">
        <v>42699</v>
      </c>
      <c r="B2594" s="7" t="s">
        <v>9</v>
      </c>
      <c r="C2594" s="7" t="s">
        <v>11</v>
      </c>
      <c r="D2594" s="16">
        <v>363.74</v>
      </c>
      <c r="P2594" s="2"/>
    </row>
    <row r="2595" spans="1:16" x14ac:dyDescent="0.25">
      <c r="A2595" s="27">
        <v>42539</v>
      </c>
      <c r="B2595" s="7" t="s">
        <v>4</v>
      </c>
      <c r="C2595" s="7" t="s">
        <v>8</v>
      </c>
      <c r="D2595" s="16">
        <v>765.4</v>
      </c>
      <c r="P2595" s="2"/>
    </row>
    <row r="2596" spans="1:16" x14ac:dyDescent="0.25">
      <c r="A2596" s="27">
        <v>42665</v>
      </c>
      <c r="B2596" s="7" t="s">
        <v>5</v>
      </c>
      <c r="C2596" s="7" t="s">
        <v>7</v>
      </c>
      <c r="D2596" s="16">
        <v>163.69999999999999</v>
      </c>
      <c r="P2596" s="2"/>
    </row>
    <row r="2597" spans="1:16" x14ac:dyDescent="0.25">
      <c r="A2597" s="27">
        <v>42486</v>
      </c>
      <c r="B2597" s="7" t="s">
        <v>6</v>
      </c>
      <c r="C2597" s="7" t="s">
        <v>10</v>
      </c>
      <c r="D2597" s="16">
        <v>703.07</v>
      </c>
      <c r="P2597" s="2"/>
    </row>
    <row r="2598" spans="1:16" x14ac:dyDescent="0.25">
      <c r="A2598" s="27">
        <v>42573</v>
      </c>
      <c r="B2598" s="7" t="s">
        <v>4</v>
      </c>
      <c r="C2598" s="7" t="s">
        <v>8</v>
      </c>
      <c r="D2598" s="16">
        <v>686.15</v>
      </c>
      <c r="P2598" s="2"/>
    </row>
    <row r="2599" spans="1:16" x14ac:dyDescent="0.25">
      <c r="A2599" s="27">
        <v>42565</v>
      </c>
      <c r="B2599" s="7" t="s">
        <v>9</v>
      </c>
      <c r="C2599" s="7" t="s">
        <v>10</v>
      </c>
      <c r="D2599" s="16">
        <v>452.23</v>
      </c>
      <c r="P2599" s="2"/>
    </row>
    <row r="2600" spans="1:16" x14ac:dyDescent="0.25">
      <c r="A2600" s="27">
        <v>42542</v>
      </c>
      <c r="B2600" s="7" t="s">
        <v>4</v>
      </c>
      <c r="C2600" s="7" t="s">
        <v>7</v>
      </c>
      <c r="D2600" s="16">
        <v>333.96</v>
      </c>
      <c r="P2600" s="2"/>
    </row>
    <row r="2601" spans="1:16" x14ac:dyDescent="0.25">
      <c r="A2601" s="27">
        <v>42616</v>
      </c>
      <c r="B2601" s="7" t="s">
        <v>6</v>
      </c>
      <c r="C2601" s="7" t="s">
        <v>11</v>
      </c>
      <c r="D2601" s="16">
        <v>527.88</v>
      </c>
      <c r="P2601" s="2"/>
    </row>
    <row r="2602" spans="1:16" x14ac:dyDescent="0.25">
      <c r="A2602" s="27">
        <v>42518</v>
      </c>
      <c r="B2602" s="7" t="s">
        <v>5</v>
      </c>
      <c r="C2602" s="7" t="s">
        <v>10</v>
      </c>
      <c r="D2602" s="16">
        <v>277.43</v>
      </c>
      <c r="P2602" s="2"/>
    </row>
    <row r="2603" spans="1:16" x14ac:dyDescent="0.25">
      <c r="A2603" s="27">
        <v>42465</v>
      </c>
      <c r="B2603" s="7" t="s">
        <v>9</v>
      </c>
      <c r="C2603" s="7" t="s">
        <v>7</v>
      </c>
      <c r="D2603" s="16">
        <v>854.68</v>
      </c>
      <c r="P2603" s="2"/>
    </row>
    <row r="2604" spans="1:16" x14ac:dyDescent="0.25">
      <c r="A2604" s="27">
        <v>42667</v>
      </c>
      <c r="B2604" s="7" t="s">
        <v>6</v>
      </c>
      <c r="C2604" s="7" t="s">
        <v>10</v>
      </c>
      <c r="D2604" s="16">
        <v>476.25</v>
      </c>
      <c r="P2604" s="2"/>
    </row>
    <row r="2605" spans="1:16" x14ac:dyDescent="0.25">
      <c r="A2605" s="27">
        <v>42591</v>
      </c>
      <c r="B2605" s="7" t="s">
        <v>5</v>
      </c>
      <c r="C2605" s="7" t="s">
        <v>8</v>
      </c>
      <c r="D2605" s="16">
        <v>408.57</v>
      </c>
      <c r="P2605" s="2"/>
    </row>
    <row r="2606" spans="1:16" x14ac:dyDescent="0.25">
      <c r="A2606" s="27">
        <v>42489</v>
      </c>
      <c r="B2606" s="7" t="s">
        <v>4</v>
      </c>
      <c r="C2606" s="7" t="s">
        <v>7</v>
      </c>
      <c r="D2606" s="16">
        <v>617.73</v>
      </c>
      <c r="P2606" s="2"/>
    </row>
    <row r="2607" spans="1:16" x14ac:dyDescent="0.25">
      <c r="A2607" s="27">
        <v>42699</v>
      </c>
      <c r="B2607" s="7" t="s">
        <v>4</v>
      </c>
      <c r="C2607" s="7" t="s">
        <v>10</v>
      </c>
      <c r="D2607" s="16">
        <v>196.99</v>
      </c>
      <c r="P2607" s="2"/>
    </row>
    <row r="2608" spans="1:16" x14ac:dyDescent="0.25">
      <c r="A2608" s="27">
        <v>42706</v>
      </c>
      <c r="B2608" s="7" t="s">
        <v>5</v>
      </c>
      <c r="C2608" s="7" t="s">
        <v>11</v>
      </c>
      <c r="D2608" s="16">
        <v>431.03</v>
      </c>
      <c r="P2608" s="2"/>
    </row>
    <row r="2609" spans="1:16" x14ac:dyDescent="0.25">
      <c r="A2609" s="27">
        <v>42654</v>
      </c>
      <c r="B2609" s="7" t="s">
        <v>6</v>
      </c>
      <c r="C2609" s="7" t="s">
        <v>11</v>
      </c>
      <c r="D2609" s="16">
        <v>576.89</v>
      </c>
      <c r="P2609" s="2"/>
    </row>
    <row r="2610" spans="1:16" x14ac:dyDescent="0.25">
      <c r="A2610" s="27">
        <v>42648</v>
      </c>
      <c r="B2610" s="7" t="s">
        <v>9</v>
      </c>
      <c r="C2610" s="7" t="s">
        <v>7</v>
      </c>
      <c r="D2610" s="16">
        <v>108.61</v>
      </c>
      <c r="P2610" s="2"/>
    </row>
    <row r="2611" spans="1:16" x14ac:dyDescent="0.25">
      <c r="A2611" s="27">
        <v>42718</v>
      </c>
      <c r="B2611" s="7" t="s">
        <v>9</v>
      </c>
      <c r="C2611" s="7" t="s">
        <v>10</v>
      </c>
      <c r="D2611" s="16">
        <v>397.78</v>
      </c>
      <c r="P2611" s="2"/>
    </row>
    <row r="2612" spans="1:16" x14ac:dyDescent="0.25">
      <c r="A2612" s="27">
        <v>42429</v>
      </c>
      <c r="B2612" s="7" t="s">
        <v>9</v>
      </c>
      <c r="C2612" s="7" t="s">
        <v>11</v>
      </c>
      <c r="D2612" s="16">
        <v>582.46</v>
      </c>
      <c r="P2612" s="2"/>
    </row>
    <row r="2613" spans="1:16" x14ac:dyDescent="0.25">
      <c r="A2613" s="27">
        <v>42412</v>
      </c>
      <c r="B2613" s="7" t="s">
        <v>5</v>
      </c>
      <c r="C2613" s="7" t="s">
        <v>8</v>
      </c>
      <c r="D2613" s="16">
        <v>232.01</v>
      </c>
      <c r="P2613" s="2"/>
    </row>
    <row r="2614" spans="1:16" x14ac:dyDescent="0.25">
      <c r="A2614" s="27">
        <v>42488</v>
      </c>
      <c r="B2614" s="7" t="s">
        <v>5</v>
      </c>
      <c r="C2614" s="7" t="s">
        <v>8</v>
      </c>
      <c r="D2614" s="16">
        <v>592.52</v>
      </c>
      <c r="P2614" s="2"/>
    </row>
    <row r="2615" spans="1:16" x14ac:dyDescent="0.25">
      <c r="A2615" s="27">
        <v>42535</v>
      </c>
      <c r="B2615" s="7" t="s">
        <v>6</v>
      </c>
      <c r="C2615" s="7" t="s">
        <v>7</v>
      </c>
      <c r="D2615" s="16">
        <v>682.68</v>
      </c>
      <c r="P2615" s="2"/>
    </row>
    <row r="2616" spans="1:16" x14ac:dyDescent="0.25">
      <c r="A2616" s="27">
        <v>42560</v>
      </c>
      <c r="B2616" s="7" t="s">
        <v>6</v>
      </c>
      <c r="C2616" s="7" t="s">
        <v>10</v>
      </c>
      <c r="D2616" s="16">
        <v>518.6</v>
      </c>
      <c r="P2616" s="2"/>
    </row>
    <row r="2617" spans="1:16" x14ac:dyDescent="0.25">
      <c r="A2617" s="27">
        <v>42396</v>
      </c>
      <c r="B2617" s="7" t="s">
        <v>6</v>
      </c>
      <c r="C2617" s="7" t="s">
        <v>10</v>
      </c>
      <c r="D2617" s="16">
        <v>303.82</v>
      </c>
      <c r="P2617" s="2"/>
    </row>
    <row r="2618" spans="1:16" x14ac:dyDescent="0.25">
      <c r="A2618" s="27">
        <v>42670</v>
      </c>
      <c r="B2618" s="7" t="s">
        <v>4</v>
      </c>
      <c r="C2618" s="7" t="s">
        <v>8</v>
      </c>
      <c r="D2618" s="16">
        <v>100.53</v>
      </c>
      <c r="P2618" s="2"/>
    </row>
    <row r="2619" spans="1:16" x14ac:dyDescent="0.25">
      <c r="A2619" s="27">
        <v>42733</v>
      </c>
      <c r="B2619" s="7" t="s">
        <v>5</v>
      </c>
      <c r="C2619" s="7" t="s">
        <v>8</v>
      </c>
      <c r="D2619" s="16">
        <v>290.69</v>
      </c>
      <c r="P2619" s="2"/>
    </row>
    <row r="2620" spans="1:16" x14ac:dyDescent="0.25">
      <c r="A2620" s="27">
        <v>42399</v>
      </c>
      <c r="B2620" s="7" t="s">
        <v>9</v>
      </c>
      <c r="C2620" s="7" t="s">
        <v>8</v>
      </c>
      <c r="D2620" s="16">
        <v>398.3</v>
      </c>
      <c r="P2620" s="2"/>
    </row>
    <row r="2621" spans="1:16" x14ac:dyDescent="0.25">
      <c r="A2621" s="27">
        <v>42512</v>
      </c>
      <c r="B2621" s="7" t="s">
        <v>6</v>
      </c>
      <c r="C2621" s="7" t="s">
        <v>10</v>
      </c>
      <c r="D2621" s="16">
        <v>623.08000000000004</v>
      </c>
      <c r="P2621" s="2"/>
    </row>
    <row r="2622" spans="1:16" x14ac:dyDescent="0.25">
      <c r="A2622" s="27">
        <v>42648</v>
      </c>
      <c r="B2622" s="7" t="s">
        <v>9</v>
      </c>
      <c r="C2622" s="7" t="s">
        <v>10</v>
      </c>
      <c r="D2622" s="16">
        <v>210.34</v>
      </c>
      <c r="P2622" s="2"/>
    </row>
    <row r="2623" spans="1:16" x14ac:dyDescent="0.25">
      <c r="A2623" s="27">
        <v>42394</v>
      </c>
      <c r="B2623" s="7" t="s">
        <v>6</v>
      </c>
      <c r="C2623" s="7" t="s">
        <v>10</v>
      </c>
      <c r="D2623" s="16">
        <v>786.8</v>
      </c>
      <c r="P2623" s="2"/>
    </row>
    <row r="2624" spans="1:16" x14ac:dyDescent="0.25">
      <c r="A2624" s="27">
        <v>42533</v>
      </c>
      <c r="B2624" s="7" t="s">
        <v>9</v>
      </c>
      <c r="C2624" s="7" t="s">
        <v>11</v>
      </c>
      <c r="D2624" s="16">
        <v>245.08</v>
      </c>
      <c r="P2624" s="2"/>
    </row>
    <row r="2625" spans="1:16" x14ac:dyDescent="0.25">
      <c r="A2625" s="27">
        <v>42496</v>
      </c>
      <c r="B2625" s="7" t="s">
        <v>5</v>
      </c>
      <c r="C2625" s="7" t="s">
        <v>10</v>
      </c>
      <c r="D2625" s="16">
        <v>421.09</v>
      </c>
      <c r="P2625" s="2"/>
    </row>
    <row r="2626" spans="1:16" x14ac:dyDescent="0.25">
      <c r="A2626" s="27">
        <v>42578</v>
      </c>
      <c r="B2626" s="7" t="s">
        <v>4</v>
      </c>
      <c r="C2626" s="7" t="s">
        <v>8</v>
      </c>
      <c r="D2626" s="16">
        <v>688.94</v>
      </c>
      <c r="P2626" s="2"/>
    </row>
    <row r="2627" spans="1:16" x14ac:dyDescent="0.25">
      <c r="A2627" s="27">
        <v>42602</v>
      </c>
      <c r="B2627" s="7" t="s">
        <v>6</v>
      </c>
      <c r="C2627" s="7" t="s">
        <v>7</v>
      </c>
      <c r="D2627" s="16">
        <v>113.87</v>
      </c>
      <c r="P2627" s="2"/>
    </row>
    <row r="2628" spans="1:16" x14ac:dyDescent="0.25">
      <c r="A2628" s="27">
        <v>42492</v>
      </c>
      <c r="B2628" s="7" t="s">
        <v>4</v>
      </c>
      <c r="C2628" s="7" t="s">
        <v>7</v>
      </c>
      <c r="D2628" s="16">
        <v>482.14</v>
      </c>
      <c r="P2628" s="2"/>
    </row>
    <row r="2629" spans="1:16" x14ac:dyDescent="0.25">
      <c r="A2629" s="27">
        <v>42592</v>
      </c>
      <c r="B2629" s="7" t="s">
        <v>6</v>
      </c>
      <c r="C2629" s="7" t="s">
        <v>10</v>
      </c>
      <c r="D2629" s="16">
        <v>493.6</v>
      </c>
      <c r="P2629" s="2"/>
    </row>
    <row r="2630" spans="1:16" x14ac:dyDescent="0.25">
      <c r="A2630" s="27">
        <v>42542</v>
      </c>
      <c r="B2630" s="7" t="s">
        <v>4</v>
      </c>
      <c r="C2630" s="7" t="s">
        <v>8</v>
      </c>
      <c r="D2630" s="16">
        <v>573.6</v>
      </c>
      <c r="P2630" s="2"/>
    </row>
    <row r="2631" spans="1:16" x14ac:dyDescent="0.25">
      <c r="A2631" s="27">
        <v>42698</v>
      </c>
      <c r="B2631" s="7" t="s">
        <v>5</v>
      </c>
      <c r="C2631" s="7" t="s">
        <v>8</v>
      </c>
      <c r="D2631" s="16">
        <v>150.68</v>
      </c>
      <c r="P2631" s="2"/>
    </row>
    <row r="2632" spans="1:16" x14ac:dyDescent="0.25">
      <c r="A2632" s="27">
        <v>42508</v>
      </c>
      <c r="B2632" s="7" t="s">
        <v>6</v>
      </c>
      <c r="C2632" s="7" t="s">
        <v>10</v>
      </c>
      <c r="D2632" s="16">
        <v>419.99</v>
      </c>
      <c r="P2632" s="2"/>
    </row>
    <row r="2633" spans="1:16" x14ac:dyDescent="0.25">
      <c r="A2633" s="27">
        <v>42556</v>
      </c>
      <c r="B2633" s="7" t="s">
        <v>4</v>
      </c>
      <c r="C2633" s="7" t="s">
        <v>8</v>
      </c>
      <c r="D2633" s="16">
        <v>653.47</v>
      </c>
      <c r="P2633" s="2"/>
    </row>
    <row r="2634" spans="1:16" x14ac:dyDescent="0.25">
      <c r="A2634" s="27">
        <v>42437</v>
      </c>
      <c r="B2634" s="7" t="s">
        <v>5</v>
      </c>
      <c r="C2634" s="7" t="s">
        <v>7</v>
      </c>
      <c r="D2634" s="16">
        <v>669.41</v>
      </c>
      <c r="P2634" s="2"/>
    </row>
    <row r="2635" spans="1:16" x14ac:dyDescent="0.25">
      <c r="A2635" s="27">
        <v>42633</v>
      </c>
      <c r="B2635" s="7" t="s">
        <v>9</v>
      </c>
      <c r="C2635" s="7" t="s">
        <v>11</v>
      </c>
      <c r="D2635" s="16">
        <v>653.34</v>
      </c>
      <c r="P2635" s="2"/>
    </row>
    <row r="2636" spans="1:16" x14ac:dyDescent="0.25">
      <c r="A2636" s="27">
        <v>42434</v>
      </c>
      <c r="B2636" s="7" t="s">
        <v>6</v>
      </c>
      <c r="C2636" s="7" t="s">
        <v>8</v>
      </c>
      <c r="D2636" s="16">
        <v>712.51</v>
      </c>
      <c r="P2636" s="2"/>
    </row>
    <row r="2637" spans="1:16" x14ac:dyDescent="0.25">
      <c r="A2637" s="27">
        <v>42412</v>
      </c>
      <c r="B2637" s="7" t="s">
        <v>5</v>
      </c>
      <c r="C2637" s="7" t="s">
        <v>8</v>
      </c>
      <c r="D2637" s="16">
        <v>807.04</v>
      </c>
      <c r="P2637" s="2"/>
    </row>
    <row r="2638" spans="1:16" x14ac:dyDescent="0.25">
      <c r="A2638" s="27">
        <v>42733</v>
      </c>
      <c r="B2638" s="7" t="s">
        <v>5</v>
      </c>
      <c r="C2638" s="7" t="s">
        <v>11</v>
      </c>
      <c r="D2638" s="16">
        <v>522.30999999999995</v>
      </c>
      <c r="P2638" s="2"/>
    </row>
    <row r="2639" spans="1:16" x14ac:dyDescent="0.25">
      <c r="A2639" s="27">
        <v>42664</v>
      </c>
      <c r="B2639" s="7" t="s">
        <v>9</v>
      </c>
      <c r="C2639" s="7" t="s">
        <v>7</v>
      </c>
      <c r="D2639" s="16">
        <v>374.4</v>
      </c>
      <c r="P2639" s="2"/>
    </row>
    <row r="2640" spans="1:16" x14ac:dyDescent="0.25">
      <c r="A2640" s="27">
        <v>42497</v>
      </c>
      <c r="B2640" s="7" t="s">
        <v>6</v>
      </c>
      <c r="C2640" s="7" t="s">
        <v>10</v>
      </c>
      <c r="D2640" s="16">
        <v>332.94</v>
      </c>
      <c r="P2640" s="2"/>
    </row>
    <row r="2641" spans="1:16" x14ac:dyDescent="0.25">
      <c r="A2641" s="27">
        <v>42453</v>
      </c>
      <c r="B2641" s="7" t="s">
        <v>9</v>
      </c>
      <c r="C2641" s="7" t="s">
        <v>10</v>
      </c>
      <c r="D2641" s="16">
        <v>318.2</v>
      </c>
      <c r="P2641" s="2"/>
    </row>
    <row r="2642" spans="1:16" x14ac:dyDescent="0.25">
      <c r="A2642" s="27">
        <v>42616</v>
      </c>
      <c r="B2642" s="7" t="s">
        <v>4</v>
      </c>
      <c r="C2642" s="7" t="s">
        <v>7</v>
      </c>
      <c r="D2642" s="16">
        <v>395.86</v>
      </c>
      <c r="P2642" s="2"/>
    </row>
    <row r="2643" spans="1:16" x14ac:dyDescent="0.25">
      <c r="A2643" s="27">
        <v>42721</v>
      </c>
      <c r="B2643" s="7" t="s">
        <v>4</v>
      </c>
      <c r="C2643" s="7" t="s">
        <v>11</v>
      </c>
      <c r="D2643" s="16">
        <v>877.33</v>
      </c>
      <c r="P2643" s="2"/>
    </row>
    <row r="2644" spans="1:16" x14ac:dyDescent="0.25">
      <c r="A2644" s="27">
        <v>42584</v>
      </c>
      <c r="B2644" s="7" t="s">
        <v>9</v>
      </c>
      <c r="C2644" s="7" t="s">
        <v>8</v>
      </c>
      <c r="D2644" s="16">
        <v>705.41</v>
      </c>
      <c r="P2644" s="2"/>
    </row>
    <row r="2645" spans="1:16" x14ac:dyDescent="0.25">
      <c r="A2645" s="27">
        <v>42607</v>
      </c>
      <c r="B2645" s="7" t="s">
        <v>4</v>
      </c>
      <c r="C2645" s="7" t="s">
        <v>7</v>
      </c>
      <c r="D2645" s="16">
        <v>755.51</v>
      </c>
      <c r="P2645" s="2"/>
    </row>
    <row r="2646" spans="1:16" x14ac:dyDescent="0.25">
      <c r="A2646" s="27">
        <v>42532</v>
      </c>
      <c r="B2646" s="7" t="s">
        <v>6</v>
      </c>
      <c r="C2646" s="7" t="s">
        <v>8</v>
      </c>
      <c r="D2646" s="16">
        <v>590.24</v>
      </c>
      <c r="P2646" s="2"/>
    </row>
    <row r="2647" spans="1:16" x14ac:dyDescent="0.25">
      <c r="A2647" s="27">
        <v>42428</v>
      </c>
      <c r="B2647" s="7" t="s">
        <v>9</v>
      </c>
      <c r="C2647" s="7" t="s">
        <v>10</v>
      </c>
      <c r="D2647" s="16">
        <v>634.38</v>
      </c>
      <c r="P2647" s="2"/>
    </row>
    <row r="2648" spans="1:16" x14ac:dyDescent="0.25">
      <c r="A2648" s="27">
        <v>42549</v>
      </c>
      <c r="B2648" s="7" t="s">
        <v>4</v>
      </c>
      <c r="C2648" s="7" t="s">
        <v>10</v>
      </c>
      <c r="D2648" s="16">
        <v>304.82</v>
      </c>
      <c r="P2648" s="2"/>
    </row>
    <row r="2649" spans="1:16" x14ac:dyDescent="0.25">
      <c r="A2649" s="27">
        <v>42629</v>
      </c>
      <c r="B2649" s="7" t="s">
        <v>6</v>
      </c>
      <c r="C2649" s="7" t="s">
        <v>7</v>
      </c>
      <c r="D2649" s="16">
        <v>348.81</v>
      </c>
      <c r="P2649" s="2"/>
    </row>
    <row r="2650" spans="1:16" x14ac:dyDescent="0.25">
      <c r="A2650" s="27">
        <v>42554</v>
      </c>
      <c r="B2650" s="7" t="s">
        <v>5</v>
      </c>
      <c r="C2650" s="7" t="s">
        <v>7</v>
      </c>
      <c r="D2650" s="16">
        <v>127.11</v>
      </c>
      <c r="P2650" s="2"/>
    </row>
    <row r="2651" spans="1:16" x14ac:dyDescent="0.25">
      <c r="A2651" s="27">
        <v>42453</v>
      </c>
      <c r="B2651" s="7" t="s">
        <v>9</v>
      </c>
      <c r="C2651" s="7" t="s">
        <v>10</v>
      </c>
      <c r="D2651" s="16">
        <v>596.36</v>
      </c>
      <c r="P2651" s="2"/>
    </row>
    <row r="2652" spans="1:16" x14ac:dyDescent="0.25">
      <c r="A2652" s="27">
        <v>42556</v>
      </c>
      <c r="B2652" s="7" t="s">
        <v>5</v>
      </c>
      <c r="C2652" s="7" t="s">
        <v>8</v>
      </c>
      <c r="D2652" s="16">
        <v>643.35</v>
      </c>
      <c r="P2652" s="2"/>
    </row>
    <row r="2653" spans="1:16" x14ac:dyDescent="0.25">
      <c r="A2653" s="27">
        <v>42516</v>
      </c>
      <c r="B2653" s="7" t="s">
        <v>9</v>
      </c>
      <c r="C2653" s="7" t="s">
        <v>8</v>
      </c>
      <c r="D2653" s="16">
        <v>401.17</v>
      </c>
      <c r="P2653" s="2"/>
    </row>
    <row r="2654" spans="1:16" x14ac:dyDescent="0.25">
      <c r="A2654" s="27">
        <v>42451</v>
      </c>
      <c r="B2654" s="7" t="s">
        <v>6</v>
      </c>
      <c r="C2654" s="7" t="s">
        <v>10</v>
      </c>
      <c r="D2654" s="16">
        <v>701.76</v>
      </c>
      <c r="P2654" s="2"/>
    </row>
    <row r="2655" spans="1:16" x14ac:dyDescent="0.25">
      <c r="A2655" s="27">
        <v>42412</v>
      </c>
      <c r="B2655" s="7" t="s">
        <v>6</v>
      </c>
      <c r="C2655" s="7" t="s">
        <v>11</v>
      </c>
      <c r="D2655" s="16">
        <v>210.89</v>
      </c>
      <c r="P2655" s="2"/>
    </row>
    <row r="2656" spans="1:16" x14ac:dyDescent="0.25">
      <c r="A2656" s="27">
        <v>42588</v>
      </c>
      <c r="B2656" s="7" t="s">
        <v>9</v>
      </c>
      <c r="C2656" s="7" t="s">
        <v>10</v>
      </c>
      <c r="D2656" s="16">
        <v>843.48</v>
      </c>
      <c r="P2656" s="2"/>
    </row>
    <row r="2657" spans="1:16" x14ac:dyDescent="0.25">
      <c r="A2657" s="27">
        <v>42622</v>
      </c>
      <c r="B2657" s="7" t="s">
        <v>9</v>
      </c>
      <c r="C2657" s="7" t="s">
        <v>7</v>
      </c>
      <c r="D2657" s="16">
        <v>118.01</v>
      </c>
      <c r="P2657" s="2"/>
    </row>
    <row r="2658" spans="1:16" x14ac:dyDescent="0.25">
      <c r="A2658" s="27">
        <v>42528</v>
      </c>
      <c r="B2658" s="7" t="s">
        <v>4</v>
      </c>
      <c r="C2658" s="7" t="s">
        <v>8</v>
      </c>
      <c r="D2658" s="16">
        <v>899.49</v>
      </c>
      <c r="P2658" s="2"/>
    </row>
    <row r="2659" spans="1:16" x14ac:dyDescent="0.25">
      <c r="A2659" s="27">
        <v>42573</v>
      </c>
      <c r="B2659" s="7" t="s">
        <v>9</v>
      </c>
      <c r="C2659" s="7" t="s">
        <v>7</v>
      </c>
      <c r="D2659" s="16">
        <v>554.74</v>
      </c>
      <c r="P2659" s="2"/>
    </row>
    <row r="2660" spans="1:16" x14ac:dyDescent="0.25">
      <c r="A2660" s="27">
        <v>42562</v>
      </c>
      <c r="B2660" s="7" t="s">
        <v>5</v>
      </c>
      <c r="C2660" s="7" t="s">
        <v>11</v>
      </c>
      <c r="D2660" s="16">
        <v>397.09</v>
      </c>
      <c r="P2660" s="2"/>
    </row>
    <row r="2661" spans="1:16" x14ac:dyDescent="0.25">
      <c r="A2661" s="27">
        <v>42656</v>
      </c>
      <c r="B2661" s="7" t="s">
        <v>5</v>
      </c>
      <c r="C2661" s="7" t="s">
        <v>11</v>
      </c>
      <c r="D2661" s="16">
        <v>378.64</v>
      </c>
      <c r="P2661" s="2"/>
    </row>
    <row r="2662" spans="1:16" x14ac:dyDescent="0.25">
      <c r="A2662" s="27">
        <v>42645</v>
      </c>
      <c r="B2662" s="7" t="s">
        <v>9</v>
      </c>
      <c r="C2662" s="7" t="s">
        <v>7</v>
      </c>
      <c r="D2662" s="16">
        <v>383.42</v>
      </c>
      <c r="P2662" s="2"/>
    </row>
    <row r="2663" spans="1:16" x14ac:dyDescent="0.25">
      <c r="A2663" s="27">
        <v>42379</v>
      </c>
      <c r="B2663" s="7" t="s">
        <v>6</v>
      </c>
      <c r="C2663" s="7" t="s">
        <v>11</v>
      </c>
      <c r="D2663" s="16">
        <v>479.93</v>
      </c>
      <c r="P2663" s="2"/>
    </row>
    <row r="2664" spans="1:16" x14ac:dyDescent="0.25">
      <c r="A2664" s="27">
        <v>42445</v>
      </c>
      <c r="B2664" s="7" t="s">
        <v>6</v>
      </c>
      <c r="C2664" s="7" t="s">
        <v>11</v>
      </c>
      <c r="D2664" s="16">
        <v>364.64</v>
      </c>
      <c r="P2664" s="2"/>
    </row>
    <row r="2665" spans="1:16" x14ac:dyDescent="0.25">
      <c r="A2665" s="27">
        <v>42442</v>
      </c>
      <c r="B2665" s="7" t="s">
        <v>4</v>
      </c>
      <c r="C2665" s="7" t="s">
        <v>8</v>
      </c>
      <c r="D2665" s="16">
        <v>652.77</v>
      </c>
      <c r="P2665" s="2"/>
    </row>
    <row r="2666" spans="1:16" x14ac:dyDescent="0.25">
      <c r="A2666" s="27">
        <v>42403</v>
      </c>
      <c r="B2666" s="7" t="s">
        <v>5</v>
      </c>
      <c r="C2666" s="7" t="s">
        <v>8</v>
      </c>
      <c r="D2666" s="16">
        <v>767.4</v>
      </c>
      <c r="P2666" s="2"/>
    </row>
    <row r="2667" spans="1:16" x14ac:dyDescent="0.25">
      <c r="A2667" s="27">
        <v>42494</v>
      </c>
      <c r="B2667" s="7" t="s">
        <v>4</v>
      </c>
      <c r="C2667" s="7" t="s">
        <v>7</v>
      </c>
      <c r="D2667" s="16">
        <v>535.29999999999995</v>
      </c>
      <c r="P2667" s="2"/>
    </row>
    <row r="2668" spans="1:16" x14ac:dyDescent="0.25">
      <c r="A2668" s="27">
        <v>42600</v>
      </c>
      <c r="B2668" s="7" t="s">
        <v>9</v>
      </c>
      <c r="C2668" s="7" t="s">
        <v>10</v>
      </c>
      <c r="D2668" s="16">
        <v>871.17</v>
      </c>
      <c r="P2668" s="2"/>
    </row>
    <row r="2669" spans="1:16" x14ac:dyDescent="0.25">
      <c r="A2669" s="27">
        <v>42711</v>
      </c>
      <c r="B2669" s="7" t="s">
        <v>4</v>
      </c>
      <c r="C2669" s="7" t="s">
        <v>7</v>
      </c>
      <c r="D2669" s="16">
        <v>556.20000000000005</v>
      </c>
      <c r="P2669" s="2"/>
    </row>
    <row r="2670" spans="1:16" x14ac:dyDescent="0.25">
      <c r="A2670" s="27">
        <v>42622</v>
      </c>
      <c r="B2670" s="7" t="s">
        <v>6</v>
      </c>
      <c r="C2670" s="7" t="s">
        <v>8</v>
      </c>
      <c r="D2670" s="16">
        <v>632.69000000000005</v>
      </c>
      <c r="P2670" s="2"/>
    </row>
    <row r="2671" spans="1:16" x14ac:dyDescent="0.25">
      <c r="A2671" s="27">
        <v>42698</v>
      </c>
      <c r="B2671" s="7" t="s">
        <v>6</v>
      </c>
      <c r="C2671" s="7" t="s">
        <v>7</v>
      </c>
      <c r="D2671" s="16">
        <v>295.93</v>
      </c>
      <c r="P2671" s="2"/>
    </row>
    <row r="2672" spans="1:16" x14ac:dyDescent="0.25">
      <c r="A2672" s="27">
        <v>42399</v>
      </c>
      <c r="B2672" s="7" t="s">
        <v>4</v>
      </c>
      <c r="C2672" s="7" t="s">
        <v>11</v>
      </c>
      <c r="D2672" s="16">
        <v>182.85</v>
      </c>
      <c r="P2672" s="2"/>
    </row>
    <row r="2673" spans="1:16" x14ac:dyDescent="0.25">
      <c r="A2673" s="27">
        <v>42578</v>
      </c>
      <c r="B2673" s="7" t="s">
        <v>5</v>
      </c>
      <c r="C2673" s="7" t="s">
        <v>7</v>
      </c>
      <c r="D2673" s="16">
        <v>591.96</v>
      </c>
      <c r="P2673" s="2"/>
    </row>
    <row r="2674" spans="1:16" x14ac:dyDescent="0.25">
      <c r="A2674" s="27">
        <v>42411</v>
      </c>
      <c r="B2674" s="7" t="s">
        <v>4</v>
      </c>
      <c r="C2674" s="7" t="s">
        <v>7</v>
      </c>
      <c r="D2674" s="16">
        <v>465.5</v>
      </c>
      <c r="P2674" s="2"/>
    </row>
    <row r="2675" spans="1:16" x14ac:dyDescent="0.25">
      <c r="A2675" s="27">
        <v>42618</v>
      </c>
      <c r="B2675" s="7" t="s">
        <v>6</v>
      </c>
      <c r="C2675" s="7" t="s">
        <v>11</v>
      </c>
      <c r="D2675" s="16">
        <v>733.53</v>
      </c>
      <c r="P2675" s="2"/>
    </row>
    <row r="2676" spans="1:16" x14ac:dyDescent="0.25">
      <c r="A2676" s="27">
        <v>42404</v>
      </c>
      <c r="B2676" s="7" t="s">
        <v>6</v>
      </c>
      <c r="C2676" s="7" t="s">
        <v>7</v>
      </c>
      <c r="D2676" s="16">
        <v>548.51</v>
      </c>
      <c r="P2676" s="2"/>
    </row>
    <row r="2677" spans="1:16" x14ac:dyDescent="0.25">
      <c r="A2677" s="27">
        <v>42511</v>
      </c>
      <c r="B2677" s="7" t="s">
        <v>4</v>
      </c>
      <c r="C2677" s="7" t="s">
        <v>7</v>
      </c>
      <c r="D2677" s="16">
        <v>478.09</v>
      </c>
      <c r="P2677" s="2"/>
    </row>
    <row r="2678" spans="1:16" x14ac:dyDescent="0.25">
      <c r="A2678" s="27">
        <v>42546</v>
      </c>
      <c r="B2678" s="7" t="s">
        <v>9</v>
      </c>
      <c r="C2678" s="7" t="s">
        <v>11</v>
      </c>
      <c r="D2678" s="16">
        <v>646.89</v>
      </c>
      <c r="P2678" s="2"/>
    </row>
    <row r="2679" spans="1:16" x14ac:dyDescent="0.25">
      <c r="A2679" s="27">
        <v>42652</v>
      </c>
      <c r="B2679" s="7" t="s">
        <v>5</v>
      </c>
      <c r="C2679" s="7" t="s">
        <v>11</v>
      </c>
      <c r="D2679" s="16">
        <v>175.49</v>
      </c>
      <c r="P2679" s="2"/>
    </row>
    <row r="2680" spans="1:16" x14ac:dyDescent="0.25">
      <c r="A2680" s="27">
        <v>42502</v>
      </c>
      <c r="B2680" s="7" t="s">
        <v>6</v>
      </c>
      <c r="C2680" s="7" t="s">
        <v>11</v>
      </c>
      <c r="D2680" s="16">
        <v>896.39</v>
      </c>
      <c r="P2680" s="2"/>
    </row>
    <row r="2681" spans="1:16" x14ac:dyDescent="0.25">
      <c r="A2681" s="27">
        <v>42389</v>
      </c>
      <c r="B2681" s="7" t="s">
        <v>9</v>
      </c>
      <c r="C2681" s="7" t="s">
        <v>10</v>
      </c>
      <c r="D2681" s="16">
        <v>183.54</v>
      </c>
      <c r="P2681" s="2"/>
    </row>
    <row r="2682" spans="1:16" x14ac:dyDescent="0.25">
      <c r="A2682" s="27">
        <v>42557</v>
      </c>
      <c r="B2682" s="7" t="s">
        <v>6</v>
      </c>
      <c r="C2682" s="7" t="s">
        <v>10</v>
      </c>
      <c r="D2682" s="16">
        <v>751.93</v>
      </c>
      <c r="P2682" s="2"/>
    </row>
    <row r="2683" spans="1:16" x14ac:dyDescent="0.25">
      <c r="A2683" s="27">
        <v>42512</v>
      </c>
      <c r="B2683" s="7" t="s">
        <v>6</v>
      </c>
      <c r="C2683" s="7" t="s">
        <v>10</v>
      </c>
      <c r="D2683" s="16">
        <v>262.69</v>
      </c>
      <c r="P2683" s="2"/>
    </row>
    <row r="2684" spans="1:16" x14ac:dyDescent="0.25">
      <c r="A2684" s="27">
        <v>42618</v>
      </c>
      <c r="B2684" s="7" t="s">
        <v>9</v>
      </c>
      <c r="C2684" s="7" t="s">
        <v>11</v>
      </c>
      <c r="D2684" s="16">
        <v>536.69000000000005</v>
      </c>
      <c r="P2684" s="2"/>
    </row>
    <row r="2685" spans="1:16" x14ac:dyDescent="0.25">
      <c r="A2685" s="27">
        <v>42705</v>
      </c>
      <c r="B2685" s="7" t="s">
        <v>6</v>
      </c>
      <c r="C2685" s="7" t="s">
        <v>8</v>
      </c>
      <c r="D2685" s="16">
        <v>815.02</v>
      </c>
      <c r="P2685" s="2"/>
    </row>
    <row r="2686" spans="1:16" x14ac:dyDescent="0.25">
      <c r="A2686" s="27">
        <v>42487</v>
      </c>
      <c r="B2686" s="7" t="s">
        <v>6</v>
      </c>
      <c r="C2686" s="7" t="s">
        <v>8</v>
      </c>
      <c r="D2686" s="16">
        <v>524</v>
      </c>
      <c r="P2686" s="2"/>
    </row>
    <row r="2687" spans="1:16" x14ac:dyDescent="0.25">
      <c r="A2687" s="27">
        <v>42601</v>
      </c>
      <c r="B2687" s="7" t="s">
        <v>4</v>
      </c>
      <c r="C2687" s="7" t="s">
        <v>7</v>
      </c>
      <c r="D2687" s="16">
        <v>533.66</v>
      </c>
      <c r="P2687" s="2"/>
    </row>
    <row r="2688" spans="1:16" x14ac:dyDescent="0.25">
      <c r="A2688" s="27">
        <v>42426</v>
      </c>
      <c r="B2688" s="7" t="s">
        <v>5</v>
      </c>
      <c r="C2688" s="7" t="s">
        <v>10</v>
      </c>
      <c r="D2688" s="16">
        <v>881.76</v>
      </c>
      <c r="P2688" s="2"/>
    </row>
    <row r="2689" spans="1:16" x14ac:dyDescent="0.25">
      <c r="A2689" s="27">
        <v>42637</v>
      </c>
      <c r="B2689" s="7" t="s">
        <v>6</v>
      </c>
      <c r="C2689" s="7" t="s">
        <v>8</v>
      </c>
      <c r="D2689" s="16">
        <v>744.54</v>
      </c>
      <c r="P2689" s="2"/>
    </row>
    <row r="2690" spans="1:16" x14ac:dyDescent="0.25">
      <c r="A2690" s="27">
        <v>42561</v>
      </c>
      <c r="B2690" s="7" t="s">
        <v>9</v>
      </c>
      <c r="C2690" s="7" t="s">
        <v>8</v>
      </c>
      <c r="D2690" s="16">
        <v>688.89</v>
      </c>
      <c r="P2690" s="2"/>
    </row>
    <row r="2691" spans="1:16" x14ac:dyDescent="0.25">
      <c r="A2691" s="27">
        <v>42376</v>
      </c>
      <c r="B2691" s="7" t="s">
        <v>5</v>
      </c>
      <c r="C2691" s="7" t="s">
        <v>8</v>
      </c>
      <c r="D2691" s="16">
        <v>795.4</v>
      </c>
      <c r="P2691" s="2"/>
    </row>
    <row r="2692" spans="1:16" x14ac:dyDescent="0.25">
      <c r="A2692" s="27">
        <v>42392</v>
      </c>
      <c r="B2692" s="7" t="s">
        <v>9</v>
      </c>
      <c r="C2692" s="7" t="s">
        <v>7</v>
      </c>
      <c r="D2692" s="16">
        <v>684.89</v>
      </c>
      <c r="P2692" s="2"/>
    </row>
    <row r="2693" spans="1:16" x14ac:dyDescent="0.25">
      <c r="A2693" s="27">
        <v>42616</v>
      </c>
      <c r="B2693" s="7" t="s">
        <v>4</v>
      </c>
      <c r="C2693" s="7" t="s">
        <v>10</v>
      </c>
      <c r="D2693" s="16">
        <v>129</v>
      </c>
      <c r="P2693" s="2"/>
    </row>
    <row r="2694" spans="1:16" x14ac:dyDescent="0.25">
      <c r="A2694" s="27">
        <v>42408</v>
      </c>
      <c r="B2694" s="7" t="s">
        <v>6</v>
      </c>
      <c r="C2694" s="7" t="s">
        <v>8</v>
      </c>
      <c r="D2694" s="16">
        <v>212.27</v>
      </c>
      <c r="P2694" s="2"/>
    </row>
    <row r="2695" spans="1:16" x14ac:dyDescent="0.25">
      <c r="A2695" s="27">
        <v>42376</v>
      </c>
      <c r="B2695" s="7" t="s">
        <v>9</v>
      </c>
      <c r="C2695" s="7" t="s">
        <v>10</v>
      </c>
      <c r="D2695" s="16">
        <v>372.63</v>
      </c>
      <c r="P2695" s="2"/>
    </row>
    <row r="2696" spans="1:16" x14ac:dyDescent="0.25">
      <c r="A2696" s="27">
        <v>42605</v>
      </c>
      <c r="B2696" s="7" t="s">
        <v>4</v>
      </c>
      <c r="C2696" s="7" t="s">
        <v>8</v>
      </c>
      <c r="D2696" s="16">
        <v>487.14</v>
      </c>
      <c r="P2696" s="2"/>
    </row>
    <row r="2697" spans="1:16" x14ac:dyDescent="0.25">
      <c r="A2697" s="27">
        <v>42627</v>
      </c>
      <c r="B2697" s="7" t="s">
        <v>4</v>
      </c>
      <c r="C2697" s="7" t="s">
        <v>11</v>
      </c>
      <c r="D2697" s="16">
        <v>482.16</v>
      </c>
      <c r="P2697" s="2"/>
    </row>
    <row r="2698" spans="1:16" x14ac:dyDescent="0.25">
      <c r="A2698" s="27">
        <v>42725</v>
      </c>
      <c r="B2698" s="7" t="s">
        <v>6</v>
      </c>
      <c r="C2698" s="7" t="s">
        <v>7</v>
      </c>
      <c r="D2698" s="16">
        <v>637.61</v>
      </c>
      <c r="P2698" s="2"/>
    </row>
    <row r="2699" spans="1:16" x14ac:dyDescent="0.25">
      <c r="A2699" s="27">
        <v>42693</v>
      </c>
      <c r="B2699" s="7" t="s">
        <v>6</v>
      </c>
      <c r="C2699" s="7" t="s">
        <v>10</v>
      </c>
      <c r="D2699" s="16">
        <v>576.80999999999995</v>
      </c>
      <c r="P2699" s="2"/>
    </row>
    <row r="2700" spans="1:16" x14ac:dyDescent="0.25">
      <c r="A2700" s="27">
        <v>42721</v>
      </c>
      <c r="B2700" s="7" t="s">
        <v>5</v>
      </c>
      <c r="C2700" s="7" t="s">
        <v>8</v>
      </c>
      <c r="D2700" s="16">
        <v>458.22</v>
      </c>
      <c r="P2700" s="2"/>
    </row>
    <row r="2701" spans="1:16" x14ac:dyDescent="0.25">
      <c r="A2701" s="27">
        <v>42456</v>
      </c>
      <c r="B2701" s="7" t="s">
        <v>6</v>
      </c>
      <c r="C2701" s="7" t="s">
        <v>10</v>
      </c>
      <c r="D2701" s="16">
        <v>517.6</v>
      </c>
      <c r="P2701" s="2"/>
    </row>
    <row r="2702" spans="1:16" x14ac:dyDescent="0.25">
      <c r="A2702" s="27">
        <v>42453</v>
      </c>
      <c r="B2702" s="7" t="s">
        <v>4</v>
      </c>
      <c r="C2702" s="7" t="s">
        <v>11</v>
      </c>
      <c r="D2702" s="16">
        <v>634.91999999999996</v>
      </c>
      <c r="P2702" s="2"/>
    </row>
    <row r="2703" spans="1:16" x14ac:dyDescent="0.25">
      <c r="A2703" s="27">
        <v>42637</v>
      </c>
      <c r="B2703" s="7" t="s">
        <v>5</v>
      </c>
      <c r="C2703" s="7" t="s">
        <v>11</v>
      </c>
      <c r="D2703" s="16">
        <v>246.05</v>
      </c>
      <c r="P2703" s="2"/>
    </row>
    <row r="2704" spans="1:16" x14ac:dyDescent="0.25">
      <c r="A2704" s="27">
        <v>42412</v>
      </c>
      <c r="B2704" s="7" t="s">
        <v>4</v>
      </c>
      <c r="C2704" s="7" t="s">
        <v>7</v>
      </c>
      <c r="D2704" s="16">
        <v>858.93</v>
      </c>
      <c r="P2704" s="2"/>
    </row>
    <row r="2705" spans="1:16" x14ac:dyDescent="0.25">
      <c r="A2705" s="27">
        <v>42612</v>
      </c>
      <c r="B2705" s="7" t="s">
        <v>5</v>
      </c>
      <c r="C2705" s="7" t="s">
        <v>11</v>
      </c>
      <c r="D2705" s="16">
        <v>467.32</v>
      </c>
      <c r="P2705" s="2"/>
    </row>
    <row r="2706" spans="1:16" x14ac:dyDescent="0.25">
      <c r="A2706" s="27">
        <v>42462</v>
      </c>
      <c r="B2706" s="7" t="s">
        <v>9</v>
      </c>
      <c r="C2706" s="7" t="s">
        <v>10</v>
      </c>
      <c r="D2706" s="16">
        <v>448.3</v>
      </c>
      <c r="P2706" s="2"/>
    </row>
    <row r="2707" spans="1:16" x14ac:dyDescent="0.25">
      <c r="A2707" s="27">
        <v>42509</v>
      </c>
      <c r="B2707" s="7" t="s">
        <v>4</v>
      </c>
      <c r="C2707" s="7" t="s">
        <v>11</v>
      </c>
      <c r="D2707" s="16">
        <v>415.8</v>
      </c>
      <c r="P2707" s="2"/>
    </row>
    <row r="2708" spans="1:16" x14ac:dyDescent="0.25">
      <c r="A2708" s="27">
        <v>42665</v>
      </c>
      <c r="B2708" s="7" t="s">
        <v>6</v>
      </c>
      <c r="C2708" s="7" t="s">
        <v>10</v>
      </c>
      <c r="D2708" s="16">
        <v>460.7</v>
      </c>
      <c r="P2708" s="2"/>
    </row>
    <row r="2709" spans="1:16" x14ac:dyDescent="0.25">
      <c r="A2709" s="27">
        <v>42511</v>
      </c>
      <c r="B2709" s="7" t="s">
        <v>9</v>
      </c>
      <c r="C2709" s="7" t="s">
        <v>8</v>
      </c>
      <c r="D2709" s="16">
        <v>684.68</v>
      </c>
      <c r="P2709" s="2"/>
    </row>
    <row r="2710" spans="1:16" x14ac:dyDescent="0.25">
      <c r="A2710" s="27">
        <v>42551</v>
      </c>
      <c r="B2710" s="7" t="s">
        <v>4</v>
      </c>
      <c r="C2710" s="7" t="s">
        <v>7</v>
      </c>
      <c r="D2710" s="16">
        <v>686.05</v>
      </c>
      <c r="P2710" s="2"/>
    </row>
    <row r="2711" spans="1:16" x14ac:dyDescent="0.25">
      <c r="A2711" s="27">
        <v>42498</v>
      </c>
      <c r="B2711" s="7" t="s">
        <v>9</v>
      </c>
      <c r="C2711" s="7" t="s">
        <v>10</v>
      </c>
      <c r="D2711" s="16">
        <v>342.72</v>
      </c>
      <c r="P2711" s="2"/>
    </row>
    <row r="2712" spans="1:16" x14ac:dyDescent="0.25">
      <c r="A2712" s="27">
        <v>42624</v>
      </c>
      <c r="B2712" s="7" t="s">
        <v>5</v>
      </c>
      <c r="C2712" s="7" t="s">
        <v>8</v>
      </c>
      <c r="D2712" s="16">
        <v>743.02</v>
      </c>
      <c r="P2712" s="2"/>
    </row>
    <row r="2713" spans="1:16" x14ac:dyDescent="0.25">
      <c r="A2713" s="27">
        <v>42659</v>
      </c>
      <c r="B2713" s="7" t="s">
        <v>6</v>
      </c>
      <c r="C2713" s="7" t="s">
        <v>8</v>
      </c>
      <c r="D2713" s="16">
        <v>307.22000000000003</v>
      </c>
      <c r="P2713" s="2"/>
    </row>
    <row r="2714" spans="1:16" x14ac:dyDescent="0.25">
      <c r="A2714" s="27">
        <v>42602</v>
      </c>
      <c r="B2714" s="7" t="s">
        <v>6</v>
      </c>
      <c r="C2714" s="7" t="s">
        <v>8</v>
      </c>
      <c r="D2714" s="16">
        <v>796.57</v>
      </c>
      <c r="P2714" s="2"/>
    </row>
    <row r="2715" spans="1:16" x14ac:dyDescent="0.25">
      <c r="A2715" s="27">
        <v>42590</v>
      </c>
      <c r="B2715" s="7" t="s">
        <v>6</v>
      </c>
      <c r="C2715" s="7" t="s">
        <v>10</v>
      </c>
      <c r="D2715" s="16">
        <v>494.08</v>
      </c>
      <c r="P2715" s="2"/>
    </row>
    <row r="2716" spans="1:16" x14ac:dyDescent="0.25">
      <c r="A2716" s="27">
        <v>42542</v>
      </c>
      <c r="B2716" s="7" t="s">
        <v>4</v>
      </c>
      <c r="C2716" s="7" t="s">
        <v>7</v>
      </c>
      <c r="D2716" s="16">
        <v>206.83</v>
      </c>
      <c r="P2716" s="2"/>
    </row>
    <row r="2717" spans="1:16" x14ac:dyDescent="0.25">
      <c r="A2717" s="27">
        <v>42723</v>
      </c>
      <c r="B2717" s="7" t="s">
        <v>6</v>
      </c>
      <c r="C2717" s="7" t="s">
        <v>11</v>
      </c>
      <c r="D2717" s="16">
        <v>345.19</v>
      </c>
      <c r="P2717" s="2"/>
    </row>
    <row r="2718" spans="1:16" x14ac:dyDescent="0.25">
      <c r="A2718" s="27">
        <v>42604</v>
      </c>
      <c r="B2718" s="7" t="s">
        <v>6</v>
      </c>
      <c r="C2718" s="7" t="s">
        <v>7</v>
      </c>
      <c r="D2718" s="16">
        <v>709.93</v>
      </c>
      <c r="P2718" s="2"/>
    </row>
    <row r="2719" spans="1:16" x14ac:dyDescent="0.25">
      <c r="A2719" s="27">
        <v>42417</v>
      </c>
      <c r="B2719" s="7" t="s">
        <v>6</v>
      </c>
      <c r="C2719" s="7" t="s">
        <v>10</v>
      </c>
      <c r="D2719" s="16">
        <v>517.26</v>
      </c>
      <c r="P2719" s="2"/>
    </row>
    <row r="2720" spans="1:16" x14ac:dyDescent="0.25">
      <c r="A2720" s="27">
        <v>42594</v>
      </c>
      <c r="B2720" s="7" t="s">
        <v>5</v>
      </c>
      <c r="C2720" s="7" t="s">
        <v>11</v>
      </c>
      <c r="D2720" s="16">
        <v>131.55000000000001</v>
      </c>
      <c r="P2720" s="2"/>
    </row>
    <row r="2721" spans="1:16" x14ac:dyDescent="0.25">
      <c r="A2721" s="27">
        <v>42466</v>
      </c>
      <c r="B2721" s="7" t="s">
        <v>6</v>
      </c>
      <c r="C2721" s="7" t="s">
        <v>7</v>
      </c>
      <c r="D2721" s="16">
        <v>437.41</v>
      </c>
      <c r="P2721" s="2"/>
    </row>
    <row r="2722" spans="1:16" x14ac:dyDescent="0.25">
      <c r="A2722" s="27">
        <v>42464</v>
      </c>
      <c r="B2722" s="7" t="s">
        <v>4</v>
      </c>
      <c r="C2722" s="7" t="s">
        <v>11</v>
      </c>
      <c r="D2722" s="16">
        <v>441.35</v>
      </c>
      <c r="P2722" s="2"/>
    </row>
    <row r="2723" spans="1:16" x14ac:dyDescent="0.25">
      <c r="A2723" s="27">
        <v>42499</v>
      </c>
      <c r="B2723" s="7" t="s">
        <v>6</v>
      </c>
      <c r="C2723" s="7" t="s">
        <v>11</v>
      </c>
      <c r="D2723" s="16">
        <v>165.69</v>
      </c>
      <c r="P2723" s="2"/>
    </row>
    <row r="2724" spans="1:16" x14ac:dyDescent="0.25">
      <c r="A2724" s="27">
        <v>42591</v>
      </c>
      <c r="B2724" s="7" t="s">
        <v>6</v>
      </c>
      <c r="C2724" s="7" t="s">
        <v>7</v>
      </c>
      <c r="D2724" s="16">
        <v>729.37</v>
      </c>
      <c r="P2724" s="2"/>
    </row>
    <row r="2725" spans="1:16" x14ac:dyDescent="0.25">
      <c r="A2725" s="27">
        <v>42509</v>
      </c>
      <c r="B2725" s="7" t="s">
        <v>9</v>
      </c>
      <c r="C2725" s="7" t="s">
        <v>11</v>
      </c>
      <c r="D2725" s="16">
        <v>562.91999999999996</v>
      </c>
      <c r="P2725" s="2"/>
    </row>
    <row r="2726" spans="1:16" x14ac:dyDescent="0.25">
      <c r="A2726" s="27">
        <v>42657</v>
      </c>
      <c r="B2726" s="7" t="s">
        <v>6</v>
      </c>
      <c r="C2726" s="7" t="s">
        <v>11</v>
      </c>
      <c r="D2726" s="16">
        <v>574.87</v>
      </c>
      <c r="P2726" s="2"/>
    </row>
    <row r="2727" spans="1:16" x14ac:dyDescent="0.25">
      <c r="A2727" s="27">
        <v>42397</v>
      </c>
      <c r="B2727" s="7" t="s">
        <v>5</v>
      </c>
      <c r="C2727" s="7" t="s">
        <v>10</v>
      </c>
      <c r="D2727" s="16">
        <v>251.17</v>
      </c>
      <c r="P2727" s="2"/>
    </row>
    <row r="2728" spans="1:16" x14ac:dyDescent="0.25">
      <c r="A2728" s="27">
        <v>42410</v>
      </c>
      <c r="B2728" s="7" t="s">
        <v>5</v>
      </c>
      <c r="C2728" s="7" t="s">
        <v>11</v>
      </c>
      <c r="D2728" s="16">
        <v>678.62</v>
      </c>
      <c r="P2728" s="2"/>
    </row>
    <row r="2729" spans="1:16" x14ac:dyDescent="0.25">
      <c r="A2729" s="27">
        <v>42564</v>
      </c>
      <c r="B2729" s="7" t="s">
        <v>6</v>
      </c>
      <c r="C2729" s="7" t="s">
        <v>8</v>
      </c>
      <c r="D2729" s="16">
        <v>357.34</v>
      </c>
      <c r="P2729" s="2"/>
    </row>
    <row r="2730" spans="1:16" x14ac:dyDescent="0.25">
      <c r="A2730" s="27">
        <v>42399</v>
      </c>
      <c r="B2730" s="7" t="s">
        <v>6</v>
      </c>
      <c r="C2730" s="7" t="s">
        <v>11</v>
      </c>
      <c r="D2730" s="16">
        <v>627.89</v>
      </c>
      <c r="P2730" s="2"/>
    </row>
    <row r="2731" spans="1:16" x14ac:dyDescent="0.25">
      <c r="A2731" s="27">
        <v>42502</v>
      </c>
      <c r="B2731" s="7" t="s">
        <v>9</v>
      </c>
      <c r="C2731" s="7" t="s">
        <v>11</v>
      </c>
      <c r="D2731" s="16">
        <v>442.48</v>
      </c>
      <c r="P2731" s="2"/>
    </row>
    <row r="2732" spans="1:16" x14ac:dyDescent="0.25">
      <c r="A2732" s="27">
        <v>42650</v>
      </c>
      <c r="B2732" s="7" t="s">
        <v>4</v>
      </c>
      <c r="C2732" s="7" t="s">
        <v>10</v>
      </c>
      <c r="D2732" s="16">
        <v>846.39</v>
      </c>
      <c r="P2732" s="2"/>
    </row>
    <row r="2733" spans="1:16" x14ac:dyDescent="0.25">
      <c r="A2733" s="27">
        <v>42423</v>
      </c>
      <c r="B2733" s="7" t="s">
        <v>9</v>
      </c>
      <c r="C2733" s="7" t="s">
        <v>8</v>
      </c>
      <c r="D2733" s="16">
        <v>652.33000000000004</v>
      </c>
      <c r="P2733" s="2"/>
    </row>
    <row r="2734" spans="1:16" x14ac:dyDescent="0.25">
      <c r="A2734" s="27">
        <v>42544</v>
      </c>
      <c r="B2734" s="7" t="s">
        <v>9</v>
      </c>
      <c r="C2734" s="7" t="s">
        <v>8</v>
      </c>
      <c r="D2734" s="16">
        <v>630.72</v>
      </c>
      <c r="P2734" s="2"/>
    </row>
    <row r="2735" spans="1:16" x14ac:dyDescent="0.25">
      <c r="A2735" s="27">
        <v>42375</v>
      </c>
      <c r="B2735" s="7" t="s">
        <v>6</v>
      </c>
      <c r="C2735" s="7" t="s">
        <v>8</v>
      </c>
      <c r="D2735" s="16">
        <v>122.24</v>
      </c>
      <c r="P2735" s="2"/>
    </row>
    <row r="2736" spans="1:16" x14ac:dyDescent="0.25">
      <c r="A2736" s="27">
        <v>42676</v>
      </c>
      <c r="B2736" s="7" t="s">
        <v>5</v>
      </c>
      <c r="C2736" s="7" t="s">
        <v>10</v>
      </c>
      <c r="D2736" s="16">
        <v>268.64</v>
      </c>
      <c r="P2736" s="2"/>
    </row>
    <row r="2737" spans="1:16" x14ac:dyDescent="0.25">
      <c r="A2737" s="27">
        <v>42525</v>
      </c>
      <c r="B2737" s="7" t="s">
        <v>6</v>
      </c>
      <c r="C2737" s="7" t="s">
        <v>10</v>
      </c>
      <c r="D2737" s="16">
        <v>442.33</v>
      </c>
      <c r="P2737" s="2"/>
    </row>
    <row r="2738" spans="1:16" x14ac:dyDescent="0.25">
      <c r="A2738" s="27">
        <v>42648</v>
      </c>
      <c r="B2738" s="7" t="s">
        <v>9</v>
      </c>
      <c r="C2738" s="7" t="s">
        <v>7</v>
      </c>
      <c r="D2738" s="16">
        <v>827.31</v>
      </c>
      <c r="P2738" s="2"/>
    </row>
    <row r="2739" spans="1:16" x14ac:dyDescent="0.25">
      <c r="A2739" s="27">
        <v>42641</v>
      </c>
      <c r="B2739" s="7" t="s">
        <v>6</v>
      </c>
      <c r="C2739" s="7" t="s">
        <v>10</v>
      </c>
      <c r="D2739" s="16">
        <v>569.84</v>
      </c>
      <c r="P2739" s="2"/>
    </row>
    <row r="2740" spans="1:16" x14ac:dyDescent="0.25">
      <c r="A2740" s="27">
        <v>42657</v>
      </c>
      <c r="B2740" s="7" t="s">
        <v>9</v>
      </c>
      <c r="C2740" s="7" t="s">
        <v>8</v>
      </c>
      <c r="D2740" s="16">
        <v>413.79</v>
      </c>
      <c r="P2740" s="2"/>
    </row>
    <row r="2741" spans="1:16" x14ac:dyDescent="0.25">
      <c r="A2741" s="27">
        <v>42685</v>
      </c>
      <c r="B2741" s="7" t="s">
        <v>6</v>
      </c>
      <c r="C2741" s="7" t="s">
        <v>8</v>
      </c>
      <c r="D2741" s="16">
        <v>543.78</v>
      </c>
      <c r="P2741" s="2"/>
    </row>
    <row r="2742" spans="1:16" x14ac:dyDescent="0.25">
      <c r="A2742" s="27">
        <v>42485</v>
      </c>
      <c r="B2742" s="7" t="s">
        <v>5</v>
      </c>
      <c r="C2742" s="7" t="s">
        <v>7</v>
      </c>
      <c r="D2742" s="16">
        <v>688.78</v>
      </c>
      <c r="P2742" s="2"/>
    </row>
    <row r="2743" spans="1:16" x14ac:dyDescent="0.25">
      <c r="A2743" s="27">
        <v>42412</v>
      </c>
      <c r="B2743" s="7" t="s">
        <v>4</v>
      </c>
      <c r="C2743" s="7" t="s">
        <v>7</v>
      </c>
      <c r="D2743" s="16">
        <v>763.16</v>
      </c>
      <c r="P2743" s="2"/>
    </row>
    <row r="2744" spans="1:16" x14ac:dyDescent="0.25">
      <c r="A2744" s="27">
        <v>42450</v>
      </c>
      <c r="B2744" s="7" t="s">
        <v>6</v>
      </c>
      <c r="C2744" s="7" t="s">
        <v>10</v>
      </c>
      <c r="D2744" s="16">
        <v>808.7</v>
      </c>
      <c r="P2744" s="2"/>
    </row>
    <row r="2745" spans="1:16" x14ac:dyDescent="0.25">
      <c r="A2745" s="27">
        <v>42564</v>
      </c>
      <c r="B2745" s="7" t="s">
        <v>6</v>
      </c>
      <c r="C2745" s="7" t="s">
        <v>8</v>
      </c>
      <c r="D2745" s="16">
        <v>279.77999999999997</v>
      </c>
      <c r="P2745" s="2"/>
    </row>
    <row r="2746" spans="1:16" x14ac:dyDescent="0.25">
      <c r="A2746" s="27">
        <v>42418</v>
      </c>
      <c r="B2746" s="7" t="s">
        <v>6</v>
      </c>
      <c r="C2746" s="7" t="s">
        <v>10</v>
      </c>
      <c r="D2746" s="16">
        <v>701.4</v>
      </c>
      <c r="P2746" s="2"/>
    </row>
    <row r="2747" spans="1:16" x14ac:dyDescent="0.25">
      <c r="A2747" s="27">
        <v>42670</v>
      </c>
      <c r="B2747" s="7" t="s">
        <v>6</v>
      </c>
      <c r="C2747" s="7" t="s">
        <v>11</v>
      </c>
      <c r="D2747" s="16">
        <v>843.72</v>
      </c>
      <c r="P2747" s="2"/>
    </row>
    <row r="2748" spans="1:16" x14ac:dyDescent="0.25">
      <c r="A2748" s="27">
        <v>42598</v>
      </c>
      <c r="B2748" s="7" t="s">
        <v>9</v>
      </c>
      <c r="C2748" s="7" t="s">
        <v>8</v>
      </c>
      <c r="D2748" s="16">
        <v>635.36</v>
      </c>
      <c r="P2748" s="2"/>
    </row>
    <row r="2749" spans="1:16" x14ac:dyDescent="0.25">
      <c r="A2749" s="27">
        <v>42416</v>
      </c>
      <c r="B2749" s="7" t="s">
        <v>5</v>
      </c>
      <c r="C2749" s="7" t="s">
        <v>10</v>
      </c>
      <c r="D2749" s="16">
        <v>607.77</v>
      </c>
      <c r="P2749" s="2"/>
    </row>
    <row r="2750" spans="1:16" x14ac:dyDescent="0.25">
      <c r="A2750" s="27">
        <v>42574</v>
      </c>
      <c r="B2750" s="7" t="s">
        <v>5</v>
      </c>
      <c r="C2750" s="7" t="s">
        <v>8</v>
      </c>
      <c r="D2750" s="16">
        <v>861.32</v>
      </c>
      <c r="P2750" s="2"/>
    </row>
    <row r="2751" spans="1:16" x14ac:dyDescent="0.25">
      <c r="A2751" s="27">
        <v>42621</v>
      </c>
      <c r="B2751" s="7" t="s">
        <v>4</v>
      </c>
      <c r="C2751" s="7" t="s">
        <v>11</v>
      </c>
      <c r="D2751" s="16">
        <v>770.68</v>
      </c>
      <c r="P2751" s="2"/>
    </row>
    <row r="2752" spans="1:16" x14ac:dyDescent="0.25">
      <c r="A2752" s="27">
        <v>42563</v>
      </c>
      <c r="B2752" s="7" t="s">
        <v>5</v>
      </c>
      <c r="C2752" s="7" t="s">
        <v>7</v>
      </c>
      <c r="D2752" s="16">
        <v>891.93</v>
      </c>
      <c r="P2752" s="2"/>
    </row>
    <row r="2753" spans="1:16" x14ac:dyDescent="0.25">
      <c r="A2753" s="27">
        <v>42571</v>
      </c>
      <c r="B2753" s="7" t="s">
        <v>9</v>
      </c>
      <c r="C2753" s="7" t="s">
        <v>7</v>
      </c>
      <c r="D2753" s="16">
        <v>847.78</v>
      </c>
      <c r="P2753" s="2"/>
    </row>
    <row r="2754" spans="1:16" x14ac:dyDescent="0.25">
      <c r="A2754" s="27">
        <v>42557</v>
      </c>
      <c r="B2754" s="7" t="s">
        <v>5</v>
      </c>
      <c r="C2754" s="7" t="s">
        <v>8</v>
      </c>
      <c r="D2754" s="16">
        <v>624.16</v>
      </c>
      <c r="P2754" s="2"/>
    </row>
    <row r="2755" spans="1:16" x14ac:dyDescent="0.25">
      <c r="A2755" s="27">
        <v>42584</v>
      </c>
      <c r="B2755" s="7" t="s">
        <v>4</v>
      </c>
      <c r="C2755" s="7" t="s">
        <v>8</v>
      </c>
      <c r="D2755" s="16">
        <v>480.07</v>
      </c>
      <c r="P2755" s="2"/>
    </row>
    <row r="2756" spans="1:16" x14ac:dyDescent="0.25">
      <c r="A2756" s="27">
        <v>42522</v>
      </c>
      <c r="B2756" s="7" t="s">
        <v>4</v>
      </c>
      <c r="C2756" s="7" t="s">
        <v>10</v>
      </c>
      <c r="D2756" s="16">
        <v>896.59</v>
      </c>
      <c r="P2756" s="2"/>
    </row>
    <row r="2757" spans="1:16" x14ac:dyDescent="0.25">
      <c r="A2757" s="27">
        <v>42482</v>
      </c>
      <c r="B2757" s="7" t="s">
        <v>4</v>
      </c>
      <c r="C2757" s="7" t="s">
        <v>11</v>
      </c>
      <c r="D2757" s="16">
        <v>721.45</v>
      </c>
      <c r="P2757" s="2"/>
    </row>
    <row r="2758" spans="1:16" x14ac:dyDescent="0.25">
      <c r="A2758" s="27">
        <v>42690</v>
      </c>
      <c r="B2758" s="7" t="s">
        <v>6</v>
      </c>
      <c r="C2758" s="7" t="s">
        <v>7</v>
      </c>
      <c r="D2758" s="16">
        <v>484.19</v>
      </c>
      <c r="P2758" s="2"/>
    </row>
    <row r="2759" spans="1:16" x14ac:dyDescent="0.25">
      <c r="A2759" s="27">
        <v>42677</v>
      </c>
      <c r="B2759" s="7" t="s">
        <v>5</v>
      </c>
      <c r="C2759" s="7" t="s">
        <v>8</v>
      </c>
      <c r="D2759" s="16">
        <v>554.61</v>
      </c>
      <c r="P2759" s="2"/>
    </row>
    <row r="2760" spans="1:16" x14ac:dyDescent="0.25">
      <c r="A2760" s="27">
        <v>42619</v>
      </c>
      <c r="B2760" s="7" t="s">
        <v>5</v>
      </c>
      <c r="C2760" s="7" t="s">
        <v>10</v>
      </c>
      <c r="D2760" s="16">
        <v>835.34</v>
      </c>
      <c r="P2760" s="2"/>
    </row>
    <row r="2761" spans="1:16" x14ac:dyDescent="0.25">
      <c r="A2761" s="27">
        <v>42562</v>
      </c>
      <c r="B2761" s="7" t="s">
        <v>5</v>
      </c>
      <c r="C2761" s="7" t="s">
        <v>11</v>
      </c>
      <c r="D2761" s="16">
        <v>412.15</v>
      </c>
      <c r="P2761" s="2"/>
    </row>
    <row r="2762" spans="1:16" x14ac:dyDescent="0.25">
      <c r="A2762" s="27">
        <v>42549</v>
      </c>
      <c r="B2762" s="7" t="s">
        <v>9</v>
      </c>
      <c r="C2762" s="7" t="s">
        <v>8</v>
      </c>
      <c r="D2762" s="16">
        <v>125.72</v>
      </c>
      <c r="P2762" s="2"/>
    </row>
    <row r="2763" spans="1:16" x14ac:dyDescent="0.25">
      <c r="A2763" s="27">
        <v>42539</v>
      </c>
      <c r="B2763" s="7" t="s">
        <v>5</v>
      </c>
      <c r="C2763" s="7" t="s">
        <v>7</v>
      </c>
      <c r="D2763" s="16">
        <v>388.06</v>
      </c>
      <c r="P2763" s="2"/>
    </row>
    <row r="2764" spans="1:16" x14ac:dyDescent="0.25">
      <c r="A2764" s="27">
        <v>42544</v>
      </c>
      <c r="B2764" s="7" t="s">
        <v>5</v>
      </c>
      <c r="C2764" s="7" t="s">
        <v>11</v>
      </c>
      <c r="D2764" s="16">
        <v>256.89999999999998</v>
      </c>
      <c r="P2764" s="2"/>
    </row>
    <row r="2765" spans="1:16" x14ac:dyDescent="0.25">
      <c r="A2765" s="27">
        <v>42538</v>
      </c>
      <c r="B2765" s="7" t="s">
        <v>4</v>
      </c>
      <c r="C2765" s="7" t="s">
        <v>10</v>
      </c>
      <c r="D2765" s="16">
        <v>535.69000000000005</v>
      </c>
      <c r="P2765" s="2"/>
    </row>
    <row r="2766" spans="1:16" x14ac:dyDescent="0.25">
      <c r="A2766" s="27">
        <v>42496</v>
      </c>
      <c r="B2766" s="7" t="s">
        <v>6</v>
      </c>
      <c r="C2766" s="7" t="s">
        <v>10</v>
      </c>
      <c r="D2766" s="16">
        <v>114.45</v>
      </c>
      <c r="P2766" s="2"/>
    </row>
    <row r="2767" spans="1:16" x14ac:dyDescent="0.25">
      <c r="A2767" s="27">
        <v>42664</v>
      </c>
      <c r="B2767" s="7" t="s">
        <v>4</v>
      </c>
      <c r="C2767" s="7" t="s">
        <v>7</v>
      </c>
      <c r="D2767" s="16">
        <v>610.12</v>
      </c>
      <c r="P2767" s="2"/>
    </row>
    <row r="2768" spans="1:16" x14ac:dyDescent="0.25">
      <c r="A2768" s="27">
        <v>42475</v>
      </c>
      <c r="B2768" s="7" t="s">
        <v>5</v>
      </c>
      <c r="C2768" s="7" t="s">
        <v>8</v>
      </c>
      <c r="D2768" s="16">
        <v>796.47</v>
      </c>
      <c r="P2768" s="2"/>
    </row>
    <row r="2769" spans="1:16" x14ac:dyDescent="0.25">
      <c r="A2769" s="27">
        <v>42439</v>
      </c>
      <c r="B2769" s="7" t="s">
        <v>9</v>
      </c>
      <c r="C2769" s="7" t="s">
        <v>7</v>
      </c>
      <c r="D2769" s="16">
        <v>277.7</v>
      </c>
      <c r="P2769" s="2"/>
    </row>
    <row r="2770" spans="1:16" x14ac:dyDescent="0.25">
      <c r="A2770" s="27">
        <v>42550</v>
      </c>
      <c r="B2770" s="7" t="s">
        <v>9</v>
      </c>
      <c r="C2770" s="7" t="s">
        <v>11</v>
      </c>
      <c r="D2770" s="16">
        <v>654.80999999999995</v>
      </c>
      <c r="P2770" s="2"/>
    </row>
    <row r="2771" spans="1:16" x14ac:dyDescent="0.25">
      <c r="A2771" s="27">
        <v>42454</v>
      </c>
      <c r="B2771" s="7" t="s">
        <v>6</v>
      </c>
      <c r="C2771" s="7" t="s">
        <v>7</v>
      </c>
      <c r="D2771" s="16">
        <v>329.77</v>
      </c>
      <c r="P2771" s="2"/>
    </row>
    <row r="2772" spans="1:16" x14ac:dyDescent="0.25">
      <c r="A2772" s="27">
        <v>42523</v>
      </c>
      <c r="B2772" s="7" t="s">
        <v>4</v>
      </c>
      <c r="C2772" s="7" t="s">
        <v>11</v>
      </c>
      <c r="D2772" s="16">
        <v>730.63</v>
      </c>
      <c r="P2772" s="2"/>
    </row>
    <row r="2773" spans="1:16" x14ac:dyDescent="0.25">
      <c r="A2773" s="27">
        <v>42516</v>
      </c>
      <c r="B2773" s="7" t="s">
        <v>4</v>
      </c>
      <c r="C2773" s="7" t="s">
        <v>10</v>
      </c>
      <c r="D2773" s="16">
        <v>438.01</v>
      </c>
      <c r="P2773" s="2"/>
    </row>
    <row r="2774" spans="1:16" x14ac:dyDescent="0.25">
      <c r="A2774" s="27">
        <v>42499</v>
      </c>
      <c r="B2774" s="7" t="s">
        <v>9</v>
      </c>
      <c r="C2774" s="7" t="s">
        <v>8</v>
      </c>
      <c r="D2774" s="16">
        <v>435.97</v>
      </c>
      <c r="P2774" s="2"/>
    </row>
    <row r="2775" spans="1:16" x14ac:dyDescent="0.25">
      <c r="A2775" s="27">
        <v>42455</v>
      </c>
      <c r="B2775" s="7" t="s">
        <v>5</v>
      </c>
      <c r="C2775" s="7" t="s">
        <v>10</v>
      </c>
      <c r="D2775" s="16">
        <v>688.92</v>
      </c>
      <c r="P2775" s="2"/>
    </row>
    <row r="2776" spans="1:16" x14ac:dyDescent="0.25">
      <c r="A2776" s="27">
        <v>42696</v>
      </c>
      <c r="B2776" s="7" t="s">
        <v>4</v>
      </c>
      <c r="C2776" s="7" t="s">
        <v>10</v>
      </c>
      <c r="D2776" s="16">
        <v>541.27</v>
      </c>
      <c r="P2776" s="2"/>
    </row>
    <row r="2777" spans="1:16" x14ac:dyDescent="0.25">
      <c r="A2777" s="27">
        <v>42464</v>
      </c>
      <c r="B2777" s="7" t="s">
        <v>4</v>
      </c>
      <c r="C2777" s="7" t="s">
        <v>7</v>
      </c>
      <c r="D2777" s="16">
        <v>720.93</v>
      </c>
      <c r="P2777" s="2"/>
    </row>
    <row r="2778" spans="1:16" x14ac:dyDescent="0.25">
      <c r="A2778" s="27">
        <v>42640</v>
      </c>
      <c r="B2778" s="7" t="s">
        <v>6</v>
      </c>
      <c r="C2778" s="7" t="s">
        <v>8</v>
      </c>
      <c r="D2778" s="16">
        <v>510.27</v>
      </c>
      <c r="P2778" s="2"/>
    </row>
    <row r="2779" spans="1:16" x14ac:dyDescent="0.25">
      <c r="A2779" s="27">
        <v>42632</v>
      </c>
      <c r="B2779" s="7" t="s">
        <v>9</v>
      </c>
      <c r="C2779" s="7" t="s">
        <v>7</v>
      </c>
      <c r="D2779" s="16">
        <v>389.12</v>
      </c>
      <c r="P2779" s="2"/>
    </row>
    <row r="2780" spans="1:16" x14ac:dyDescent="0.25">
      <c r="A2780" s="27">
        <v>42726</v>
      </c>
      <c r="B2780" s="7" t="s">
        <v>4</v>
      </c>
      <c r="C2780" s="7" t="s">
        <v>11</v>
      </c>
      <c r="D2780" s="16">
        <v>741.75</v>
      </c>
      <c r="P2780" s="2"/>
    </row>
    <row r="2781" spans="1:16" x14ac:dyDescent="0.25">
      <c r="A2781" s="27">
        <v>42413</v>
      </c>
      <c r="B2781" s="7" t="s">
        <v>5</v>
      </c>
      <c r="C2781" s="7" t="s">
        <v>11</v>
      </c>
      <c r="D2781" s="16">
        <v>822.23</v>
      </c>
      <c r="P2781" s="2"/>
    </row>
    <row r="2782" spans="1:16" x14ac:dyDescent="0.25">
      <c r="A2782" s="27">
        <v>42696</v>
      </c>
      <c r="B2782" s="7" t="s">
        <v>4</v>
      </c>
      <c r="C2782" s="7" t="s">
        <v>7</v>
      </c>
      <c r="D2782" s="16">
        <v>547.04999999999995</v>
      </c>
      <c r="P2782" s="2"/>
    </row>
    <row r="2783" spans="1:16" x14ac:dyDescent="0.25">
      <c r="A2783" s="27">
        <v>42713</v>
      </c>
      <c r="B2783" s="7" t="s">
        <v>5</v>
      </c>
      <c r="C2783" s="7" t="s">
        <v>10</v>
      </c>
      <c r="D2783" s="16">
        <v>475.99</v>
      </c>
      <c r="P2783" s="2"/>
    </row>
    <row r="2784" spans="1:16" x14ac:dyDescent="0.25">
      <c r="A2784" s="27">
        <v>42620</v>
      </c>
      <c r="B2784" s="7" t="s">
        <v>6</v>
      </c>
      <c r="C2784" s="7" t="s">
        <v>8</v>
      </c>
      <c r="D2784" s="16">
        <v>650.9</v>
      </c>
      <c r="P2784" s="2"/>
    </row>
    <row r="2785" spans="1:16" x14ac:dyDescent="0.25">
      <c r="A2785" s="27">
        <v>42478</v>
      </c>
      <c r="B2785" s="7" t="s">
        <v>6</v>
      </c>
      <c r="C2785" s="7" t="s">
        <v>10</v>
      </c>
      <c r="D2785" s="16">
        <v>305.60000000000002</v>
      </c>
      <c r="P2785" s="2"/>
    </row>
    <row r="2786" spans="1:16" x14ac:dyDescent="0.25">
      <c r="A2786" s="27">
        <v>42376</v>
      </c>
      <c r="B2786" s="7" t="s">
        <v>4</v>
      </c>
      <c r="C2786" s="7" t="s">
        <v>10</v>
      </c>
      <c r="D2786" s="16">
        <v>773.49</v>
      </c>
      <c r="P2786" s="2"/>
    </row>
    <row r="2787" spans="1:16" x14ac:dyDescent="0.25">
      <c r="A2787" s="27">
        <v>42528</v>
      </c>
      <c r="B2787" s="7" t="s">
        <v>5</v>
      </c>
      <c r="C2787" s="7" t="s">
        <v>7</v>
      </c>
      <c r="D2787" s="16">
        <v>157.85</v>
      </c>
      <c r="P2787" s="2"/>
    </row>
    <row r="2788" spans="1:16" x14ac:dyDescent="0.25">
      <c r="A2788" s="27">
        <v>42544</v>
      </c>
      <c r="B2788" s="7" t="s">
        <v>6</v>
      </c>
      <c r="C2788" s="7" t="s">
        <v>8</v>
      </c>
      <c r="D2788" s="16">
        <v>758.51</v>
      </c>
      <c r="P2788" s="2"/>
    </row>
    <row r="2789" spans="1:16" x14ac:dyDescent="0.25">
      <c r="A2789" s="27">
        <v>42463</v>
      </c>
      <c r="B2789" s="7" t="s">
        <v>5</v>
      </c>
      <c r="C2789" s="7" t="s">
        <v>10</v>
      </c>
      <c r="D2789" s="16">
        <v>104.54</v>
      </c>
      <c r="P2789" s="2"/>
    </row>
    <row r="2790" spans="1:16" x14ac:dyDescent="0.25">
      <c r="A2790" s="27">
        <v>42671</v>
      </c>
      <c r="B2790" s="7" t="s">
        <v>6</v>
      </c>
      <c r="C2790" s="7" t="s">
        <v>10</v>
      </c>
      <c r="D2790" s="16">
        <v>349.22</v>
      </c>
      <c r="P2790" s="2"/>
    </row>
    <row r="2791" spans="1:16" x14ac:dyDescent="0.25">
      <c r="A2791" s="27">
        <v>42569</v>
      </c>
      <c r="B2791" s="7" t="s">
        <v>9</v>
      </c>
      <c r="C2791" s="7" t="s">
        <v>11</v>
      </c>
      <c r="D2791" s="16">
        <v>283.94</v>
      </c>
      <c r="P2791" s="2"/>
    </row>
    <row r="2792" spans="1:16" x14ac:dyDescent="0.25">
      <c r="A2792" s="27">
        <v>42405</v>
      </c>
      <c r="B2792" s="7" t="s">
        <v>6</v>
      </c>
      <c r="C2792" s="7" t="s">
        <v>8</v>
      </c>
      <c r="D2792" s="16">
        <v>117.69</v>
      </c>
      <c r="P2792" s="2"/>
    </row>
    <row r="2793" spans="1:16" x14ac:dyDescent="0.25">
      <c r="A2793" s="27">
        <v>42563</v>
      </c>
      <c r="B2793" s="7" t="s">
        <v>6</v>
      </c>
      <c r="C2793" s="7" t="s">
        <v>8</v>
      </c>
      <c r="D2793" s="16">
        <v>287.92</v>
      </c>
      <c r="P2793" s="2"/>
    </row>
    <row r="2794" spans="1:16" x14ac:dyDescent="0.25">
      <c r="A2794" s="27">
        <v>42481</v>
      </c>
      <c r="B2794" s="7" t="s">
        <v>5</v>
      </c>
      <c r="C2794" s="7" t="s">
        <v>10</v>
      </c>
      <c r="D2794" s="16">
        <v>889.86</v>
      </c>
      <c r="P2794" s="2"/>
    </row>
    <row r="2795" spans="1:16" x14ac:dyDescent="0.25">
      <c r="A2795" s="27">
        <v>42389</v>
      </c>
      <c r="B2795" s="7" t="s">
        <v>5</v>
      </c>
      <c r="C2795" s="7" t="s">
        <v>10</v>
      </c>
      <c r="D2795" s="16">
        <v>220.9</v>
      </c>
      <c r="P2795" s="2"/>
    </row>
    <row r="2796" spans="1:16" x14ac:dyDescent="0.25">
      <c r="A2796" s="27">
        <v>42537</v>
      </c>
      <c r="B2796" s="7" t="s">
        <v>4</v>
      </c>
      <c r="C2796" s="7" t="s">
        <v>8</v>
      </c>
      <c r="D2796" s="16">
        <v>729.75</v>
      </c>
      <c r="P2796" s="2"/>
    </row>
    <row r="2797" spans="1:16" x14ac:dyDescent="0.25">
      <c r="A2797" s="27">
        <v>42400</v>
      </c>
      <c r="B2797" s="7" t="s">
        <v>9</v>
      </c>
      <c r="C2797" s="7" t="s">
        <v>11</v>
      </c>
      <c r="D2797" s="16">
        <v>129.31</v>
      </c>
      <c r="P2797" s="2"/>
    </row>
    <row r="2798" spans="1:16" x14ac:dyDescent="0.25">
      <c r="A2798" s="27">
        <v>42678</v>
      </c>
      <c r="B2798" s="7" t="s">
        <v>9</v>
      </c>
      <c r="C2798" s="7" t="s">
        <v>8</v>
      </c>
      <c r="D2798" s="16">
        <v>797.97</v>
      </c>
      <c r="P2798" s="2"/>
    </row>
    <row r="2799" spans="1:16" x14ac:dyDescent="0.25">
      <c r="A2799" s="27">
        <v>42515</v>
      </c>
      <c r="B2799" s="7" t="s">
        <v>6</v>
      </c>
      <c r="C2799" s="7" t="s">
        <v>8</v>
      </c>
      <c r="D2799" s="16">
        <v>555.65</v>
      </c>
      <c r="P2799" s="2"/>
    </row>
    <row r="2800" spans="1:16" x14ac:dyDescent="0.25">
      <c r="A2800" s="27">
        <v>42601</v>
      </c>
      <c r="B2800" s="7" t="s">
        <v>9</v>
      </c>
      <c r="C2800" s="7" t="s">
        <v>11</v>
      </c>
      <c r="D2800" s="16">
        <v>636.71</v>
      </c>
      <c r="P2800" s="2"/>
    </row>
    <row r="2801" spans="1:16" x14ac:dyDescent="0.25">
      <c r="A2801" s="27">
        <v>42542</v>
      </c>
      <c r="B2801" s="7" t="s">
        <v>5</v>
      </c>
      <c r="C2801" s="7" t="s">
        <v>7</v>
      </c>
      <c r="D2801" s="16">
        <v>571.02</v>
      </c>
      <c r="P2801" s="2"/>
    </row>
    <row r="2802" spans="1:16" x14ac:dyDescent="0.25">
      <c r="A2802" s="27">
        <v>42615</v>
      </c>
      <c r="B2802" s="7" t="s">
        <v>9</v>
      </c>
      <c r="C2802" s="7" t="s">
        <v>7</v>
      </c>
      <c r="D2802" s="16">
        <v>513.12</v>
      </c>
      <c r="P2802" s="2"/>
    </row>
    <row r="2803" spans="1:16" x14ac:dyDescent="0.25">
      <c r="A2803" s="27">
        <v>42635</v>
      </c>
      <c r="B2803" s="7" t="s">
        <v>4</v>
      </c>
      <c r="C2803" s="7" t="s">
        <v>7</v>
      </c>
      <c r="D2803" s="16">
        <v>138.94</v>
      </c>
      <c r="P2803" s="2"/>
    </row>
    <row r="2804" spans="1:16" x14ac:dyDescent="0.25">
      <c r="A2804" s="27">
        <v>42373</v>
      </c>
      <c r="B2804" s="7" t="s">
        <v>5</v>
      </c>
      <c r="C2804" s="7" t="s">
        <v>11</v>
      </c>
      <c r="D2804" s="16">
        <v>363.81</v>
      </c>
      <c r="P2804" s="2"/>
    </row>
    <row r="2805" spans="1:16" x14ac:dyDescent="0.25">
      <c r="A2805" s="27">
        <v>42536</v>
      </c>
      <c r="B2805" s="7" t="s">
        <v>4</v>
      </c>
      <c r="C2805" s="7" t="s">
        <v>8</v>
      </c>
      <c r="D2805" s="16">
        <v>131.55000000000001</v>
      </c>
      <c r="P2805" s="2"/>
    </row>
    <row r="2806" spans="1:16" x14ac:dyDescent="0.25">
      <c r="A2806" s="27">
        <v>42372</v>
      </c>
      <c r="B2806" s="7" t="s">
        <v>5</v>
      </c>
      <c r="C2806" s="7" t="s">
        <v>11</v>
      </c>
      <c r="D2806" s="16">
        <v>149.81</v>
      </c>
      <c r="P2806" s="2"/>
    </row>
    <row r="2807" spans="1:16" x14ac:dyDescent="0.25">
      <c r="A2807" s="27">
        <v>42381</v>
      </c>
      <c r="B2807" s="7" t="s">
        <v>6</v>
      </c>
      <c r="C2807" s="7" t="s">
        <v>7</v>
      </c>
      <c r="D2807" s="16">
        <v>603.55999999999995</v>
      </c>
      <c r="P2807" s="2"/>
    </row>
    <row r="2808" spans="1:16" x14ac:dyDescent="0.25">
      <c r="A2808" s="27">
        <v>42706</v>
      </c>
      <c r="B2808" s="7" t="s">
        <v>4</v>
      </c>
      <c r="C2808" s="7" t="s">
        <v>7</v>
      </c>
      <c r="D2808" s="16">
        <v>446.01</v>
      </c>
      <c r="P2808" s="2"/>
    </row>
    <row r="2809" spans="1:16" x14ac:dyDescent="0.25">
      <c r="A2809" s="27">
        <v>42510</v>
      </c>
      <c r="B2809" s="7" t="s">
        <v>5</v>
      </c>
      <c r="C2809" s="7" t="s">
        <v>8</v>
      </c>
      <c r="D2809" s="16">
        <v>816.24</v>
      </c>
      <c r="P2809" s="2"/>
    </row>
    <row r="2810" spans="1:16" x14ac:dyDescent="0.25">
      <c r="A2810" s="27">
        <v>42610</v>
      </c>
      <c r="B2810" s="7" t="s">
        <v>6</v>
      </c>
      <c r="C2810" s="7" t="s">
        <v>11</v>
      </c>
      <c r="D2810" s="16">
        <v>354.69</v>
      </c>
      <c r="P2810" s="2"/>
    </row>
    <row r="2811" spans="1:16" x14ac:dyDescent="0.25">
      <c r="A2811" s="27">
        <v>42657</v>
      </c>
      <c r="B2811" s="7" t="s">
        <v>4</v>
      </c>
      <c r="C2811" s="7" t="s">
        <v>7</v>
      </c>
      <c r="D2811" s="16">
        <v>790.05</v>
      </c>
      <c r="P2811" s="2"/>
    </row>
    <row r="2812" spans="1:16" x14ac:dyDescent="0.25">
      <c r="A2812" s="27">
        <v>42455</v>
      </c>
      <c r="B2812" s="7" t="s">
        <v>6</v>
      </c>
      <c r="C2812" s="7" t="s">
        <v>8</v>
      </c>
      <c r="D2812" s="16">
        <v>880.06</v>
      </c>
      <c r="P2812" s="2"/>
    </row>
    <row r="2813" spans="1:16" x14ac:dyDescent="0.25">
      <c r="A2813" s="27">
        <v>42671</v>
      </c>
      <c r="B2813" s="7" t="s">
        <v>5</v>
      </c>
      <c r="C2813" s="7" t="s">
        <v>10</v>
      </c>
      <c r="D2813" s="16">
        <v>191.96</v>
      </c>
      <c r="P2813" s="2"/>
    </row>
    <row r="2814" spans="1:16" x14ac:dyDescent="0.25">
      <c r="A2814" s="27">
        <v>42624</v>
      </c>
      <c r="B2814" s="7" t="s">
        <v>9</v>
      </c>
      <c r="C2814" s="7" t="s">
        <v>8</v>
      </c>
      <c r="D2814" s="16">
        <v>618.74</v>
      </c>
      <c r="P2814" s="2"/>
    </row>
    <row r="2815" spans="1:16" x14ac:dyDescent="0.25">
      <c r="A2815" s="27">
        <v>42403</v>
      </c>
      <c r="B2815" s="7" t="s">
        <v>9</v>
      </c>
      <c r="C2815" s="7" t="s">
        <v>7</v>
      </c>
      <c r="D2815" s="16">
        <v>779.39</v>
      </c>
      <c r="P2815" s="2"/>
    </row>
    <row r="2816" spans="1:16" x14ac:dyDescent="0.25">
      <c r="A2816" s="27">
        <v>42371</v>
      </c>
      <c r="B2816" s="7" t="s">
        <v>9</v>
      </c>
      <c r="C2816" s="7" t="s">
        <v>11</v>
      </c>
      <c r="D2816" s="16">
        <v>898.16</v>
      </c>
      <c r="P2816" s="2"/>
    </row>
    <row r="2817" spans="1:16" x14ac:dyDescent="0.25">
      <c r="A2817" s="27">
        <v>42529</v>
      </c>
      <c r="B2817" s="7" t="s">
        <v>5</v>
      </c>
      <c r="C2817" s="7" t="s">
        <v>10</v>
      </c>
      <c r="D2817" s="16">
        <v>168.77</v>
      </c>
      <c r="P2817" s="2"/>
    </row>
    <row r="2818" spans="1:16" x14ac:dyDescent="0.25">
      <c r="A2818" s="27">
        <v>42733</v>
      </c>
      <c r="B2818" s="7" t="s">
        <v>4</v>
      </c>
      <c r="C2818" s="7" t="s">
        <v>10</v>
      </c>
      <c r="D2818" s="16">
        <v>239.91</v>
      </c>
      <c r="P2818" s="2"/>
    </row>
    <row r="2819" spans="1:16" x14ac:dyDescent="0.25">
      <c r="A2819" s="27">
        <v>42542</v>
      </c>
      <c r="B2819" s="7" t="s">
        <v>6</v>
      </c>
      <c r="C2819" s="7" t="s">
        <v>11</v>
      </c>
      <c r="D2819" s="16">
        <v>131.85</v>
      </c>
      <c r="P2819" s="2"/>
    </row>
    <row r="2820" spans="1:16" x14ac:dyDescent="0.25">
      <c r="A2820" s="27">
        <v>42605</v>
      </c>
      <c r="B2820" s="7" t="s">
        <v>9</v>
      </c>
      <c r="C2820" s="7" t="s">
        <v>10</v>
      </c>
      <c r="D2820" s="16">
        <v>585.74</v>
      </c>
      <c r="P2820" s="2"/>
    </row>
    <row r="2821" spans="1:16" x14ac:dyDescent="0.25">
      <c r="A2821" s="27">
        <v>42712</v>
      </c>
      <c r="B2821" s="7" t="s">
        <v>5</v>
      </c>
      <c r="C2821" s="7" t="s">
        <v>8</v>
      </c>
      <c r="D2821" s="16">
        <v>501.38</v>
      </c>
      <c r="P2821" s="2"/>
    </row>
    <row r="2822" spans="1:16" x14ac:dyDescent="0.25">
      <c r="A2822" s="27">
        <v>42446</v>
      </c>
      <c r="B2822" s="7" t="s">
        <v>5</v>
      </c>
      <c r="C2822" s="7" t="s">
        <v>8</v>
      </c>
      <c r="D2822" s="16">
        <v>846.58</v>
      </c>
      <c r="P2822" s="2"/>
    </row>
    <row r="2823" spans="1:16" x14ac:dyDescent="0.25">
      <c r="A2823" s="27">
        <v>42676</v>
      </c>
      <c r="B2823" s="7" t="s">
        <v>5</v>
      </c>
      <c r="C2823" s="7" t="s">
        <v>7</v>
      </c>
      <c r="D2823" s="16">
        <v>410.23</v>
      </c>
      <c r="P2823" s="2"/>
    </row>
    <row r="2824" spans="1:16" x14ac:dyDescent="0.25">
      <c r="A2824" s="27">
        <v>42520</v>
      </c>
      <c r="B2824" s="7" t="s">
        <v>9</v>
      </c>
      <c r="C2824" s="7" t="s">
        <v>7</v>
      </c>
      <c r="D2824" s="16">
        <v>635.64</v>
      </c>
      <c r="P2824" s="2"/>
    </row>
    <row r="2825" spans="1:16" x14ac:dyDescent="0.25">
      <c r="A2825" s="27">
        <v>42600</v>
      </c>
      <c r="B2825" s="7" t="s">
        <v>4</v>
      </c>
      <c r="C2825" s="7" t="s">
        <v>8</v>
      </c>
      <c r="D2825" s="16">
        <v>871.74</v>
      </c>
      <c r="P2825" s="2"/>
    </row>
    <row r="2826" spans="1:16" x14ac:dyDescent="0.25">
      <c r="A2826" s="27">
        <v>42665</v>
      </c>
      <c r="B2826" s="7" t="s">
        <v>4</v>
      </c>
      <c r="C2826" s="7" t="s">
        <v>8</v>
      </c>
      <c r="D2826" s="16">
        <v>705.48</v>
      </c>
      <c r="P2826" s="2"/>
    </row>
    <row r="2827" spans="1:16" x14ac:dyDescent="0.25">
      <c r="A2827" s="27">
        <v>42639</v>
      </c>
      <c r="B2827" s="7" t="s">
        <v>5</v>
      </c>
      <c r="C2827" s="7" t="s">
        <v>11</v>
      </c>
      <c r="D2827" s="16">
        <v>783.01</v>
      </c>
      <c r="P2827" s="2"/>
    </row>
    <row r="2828" spans="1:16" x14ac:dyDescent="0.25">
      <c r="A2828" s="27">
        <v>42574</v>
      </c>
      <c r="B2828" s="7" t="s">
        <v>6</v>
      </c>
      <c r="C2828" s="7" t="s">
        <v>11</v>
      </c>
      <c r="D2828" s="16">
        <v>257.52999999999997</v>
      </c>
      <c r="P2828" s="2"/>
    </row>
    <row r="2829" spans="1:16" x14ac:dyDescent="0.25">
      <c r="A2829" s="27">
        <v>42702</v>
      </c>
      <c r="B2829" s="7" t="s">
        <v>6</v>
      </c>
      <c r="C2829" s="7" t="s">
        <v>7</v>
      </c>
      <c r="D2829" s="16">
        <v>366.69</v>
      </c>
      <c r="P2829" s="2"/>
    </row>
    <row r="2830" spans="1:16" x14ac:dyDescent="0.25">
      <c r="A2830" s="27">
        <v>42705</v>
      </c>
      <c r="B2830" s="7" t="s">
        <v>4</v>
      </c>
      <c r="C2830" s="7" t="s">
        <v>11</v>
      </c>
      <c r="D2830" s="16">
        <v>354.78</v>
      </c>
      <c r="P2830" s="2"/>
    </row>
    <row r="2831" spans="1:16" x14ac:dyDescent="0.25">
      <c r="A2831" s="27">
        <v>42482</v>
      </c>
      <c r="B2831" s="7" t="s">
        <v>6</v>
      </c>
      <c r="C2831" s="7" t="s">
        <v>8</v>
      </c>
      <c r="D2831" s="16">
        <v>515.58000000000004</v>
      </c>
      <c r="P2831" s="2"/>
    </row>
    <row r="2832" spans="1:16" x14ac:dyDescent="0.25">
      <c r="A2832" s="27">
        <v>42499</v>
      </c>
      <c r="B2832" s="7" t="s">
        <v>4</v>
      </c>
      <c r="C2832" s="7" t="s">
        <v>8</v>
      </c>
      <c r="D2832" s="16">
        <v>437.77</v>
      </c>
      <c r="P2832" s="2"/>
    </row>
    <row r="2833" spans="1:16" x14ac:dyDescent="0.25">
      <c r="A2833" s="27">
        <v>42699</v>
      </c>
      <c r="B2833" s="7" t="s">
        <v>5</v>
      </c>
      <c r="C2833" s="7" t="s">
        <v>10</v>
      </c>
      <c r="D2833" s="16">
        <v>821.84</v>
      </c>
      <c r="P2833" s="2"/>
    </row>
    <row r="2834" spans="1:16" x14ac:dyDescent="0.25">
      <c r="A2834" s="27">
        <v>42497</v>
      </c>
      <c r="B2834" s="7" t="s">
        <v>4</v>
      </c>
      <c r="C2834" s="7" t="s">
        <v>7</v>
      </c>
      <c r="D2834" s="16">
        <v>626.9</v>
      </c>
      <c r="P2834" s="2"/>
    </row>
    <row r="2835" spans="1:16" x14ac:dyDescent="0.25">
      <c r="A2835" s="27">
        <v>42640</v>
      </c>
      <c r="B2835" s="7" t="s">
        <v>4</v>
      </c>
      <c r="C2835" s="7" t="s">
        <v>8</v>
      </c>
      <c r="D2835" s="16">
        <v>572.58000000000004</v>
      </c>
      <c r="P2835" s="2"/>
    </row>
    <row r="2836" spans="1:16" x14ac:dyDescent="0.25">
      <c r="A2836" s="27">
        <v>42602</v>
      </c>
      <c r="B2836" s="7" t="s">
        <v>4</v>
      </c>
      <c r="C2836" s="7" t="s">
        <v>11</v>
      </c>
      <c r="D2836" s="16">
        <v>182.62</v>
      </c>
      <c r="P2836" s="2"/>
    </row>
    <row r="2837" spans="1:16" x14ac:dyDescent="0.25">
      <c r="A2837" s="27">
        <v>42621</v>
      </c>
      <c r="B2837" s="7" t="s">
        <v>5</v>
      </c>
      <c r="C2837" s="7" t="s">
        <v>8</v>
      </c>
      <c r="D2837" s="16">
        <v>359.15</v>
      </c>
      <c r="P2837" s="2"/>
    </row>
    <row r="2838" spans="1:16" x14ac:dyDescent="0.25">
      <c r="A2838" s="27">
        <v>42688</v>
      </c>
      <c r="B2838" s="7" t="s">
        <v>6</v>
      </c>
      <c r="C2838" s="7" t="s">
        <v>10</v>
      </c>
      <c r="D2838" s="16">
        <v>704.07</v>
      </c>
      <c r="P2838" s="2"/>
    </row>
    <row r="2839" spans="1:16" x14ac:dyDescent="0.25">
      <c r="A2839" s="27">
        <v>42517</v>
      </c>
      <c r="B2839" s="7" t="s">
        <v>6</v>
      </c>
      <c r="C2839" s="7" t="s">
        <v>7</v>
      </c>
      <c r="D2839" s="16">
        <v>631.24</v>
      </c>
      <c r="P2839" s="2"/>
    </row>
    <row r="2840" spans="1:16" x14ac:dyDescent="0.25">
      <c r="A2840" s="27">
        <v>42661</v>
      </c>
      <c r="B2840" s="7" t="s">
        <v>5</v>
      </c>
      <c r="C2840" s="7" t="s">
        <v>7</v>
      </c>
      <c r="D2840" s="16">
        <v>712.56</v>
      </c>
      <c r="P2840" s="2"/>
    </row>
    <row r="2841" spans="1:16" x14ac:dyDescent="0.25">
      <c r="A2841" s="27">
        <v>42557</v>
      </c>
      <c r="B2841" s="7" t="s">
        <v>9</v>
      </c>
      <c r="C2841" s="7" t="s">
        <v>11</v>
      </c>
      <c r="D2841" s="16">
        <v>584.74</v>
      </c>
      <c r="P2841" s="2"/>
    </row>
    <row r="2842" spans="1:16" x14ac:dyDescent="0.25">
      <c r="A2842" s="27">
        <v>42449</v>
      </c>
      <c r="B2842" s="7" t="s">
        <v>6</v>
      </c>
      <c r="C2842" s="7" t="s">
        <v>8</v>
      </c>
      <c r="D2842" s="16">
        <v>830.41</v>
      </c>
      <c r="P2842" s="2"/>
    </row>
    <row r="2843" spans="1:16" x14ac:dyDescent="0.25">
      <c r="A2843" s="27">
        <v>42424</v>
      </c>
      <c r="B2843" s="7" t="s">
        <v>9</v>
      </c>
      <c r="C2843" s="7" t="s">
        <v>8</v>
      </c>
      <c r="D2843" s="16">
        <v>812.42</v>
      </c>
      <c r="P2843" s="2"/>
    </row>
    <row r="2844" spans="1:16" x14ac:dyDescent="0.25">
      <c r="A2844" s="27">
        <v>42494</v>
      </c>
      <c r="B2844" s="7" t="s">
        <v>9</v>
      </c>
      <c r="C2844" s="7" t="s">
        <v>8</v>
      </c>
      <c r="D2844" s="16">
        <v>730.35</v>
      </c>
      <c r="P2844" s="2"/>
    </row>
    <row r="2845" spans="1:16" x14ac:dyDescent="0.25">
      <c r="A2845" s="27">
        <v>42474</v>
      </c>
      <c r="B2845" s="7" t="s">
        <v>9</v>
      </c>
      <c r="C2845" s="7" t="s">
        <v>10</v>
      </c>
      <c r="D2845" s="16">
        <v>779.94</v>
      </c>
      <c r="P2845" s="2"/>
    </row>
    <row r="2846" spans="1:16" x14ac:dyDescent="0.25">
      <c r="A2846" s="27">
        <v>42561</v>
      </c>
      <c r="B2846" s="7" t="s">
        <v>6</v>
      </c>
      <c r="C2846" s="7" t="s">
        <v>10</v>
      </c>
      <c r="D2846" s="16">
        <v>408.61</v>
      </c>
      <c r="P2846" s="2"/>
    </row>
    <row r="2847" spans="1:16" x14ac:dyDescent="0.25">
      <c r="A2847" s="27">
        <v>42433</v>
      </c>
      <c r="B2847" s="7" t="s">
        <v>6</v>
      </c>
      <c r="C2847" s="7" t="s">
        <v>8</v>
      </c>
      <c r="D2847" s="16">
        <v>733.1</v>
      </c>
      <c r="P2847" s="2"/>
    </row>
    <row r="2848" spans="1:16" x14ac:dyDescent="0.25">
      <c r="A2848" s="27">
        <v>42639</v>
      </c>
      <c r="B2848" s="7" t="s">
        <v>6</v>
      </c>
      <c r="C2848" s="7" t="s">
        <v>8</v>
      </c>
      <c r="D2848" s="16">
        <v>806.12</v>
      </c>
      <c r="P2848" s="2"/>
    </row>
    <row r="2849" spans="1:16" x14ac:dyDescent="0.25">
      <c r="A2849" s="27">
        <v>42622</v>
      </c>
      <c r="B2849" s="7" t="s">
        <v>5</v>
      </c>
      <c r="C2849" s="7" t="s">
        <v>8</v>
      </c>
      <c r="D2849" s="16">
        <v>893.54</v>
      </c>
      <c r="P2849" s="2"/>
    </row>
    <row r="2850" spans="1:16" x14ac:dyDescent="0.25">
      <c r="A2850" s="27">
        <v>42629</v>
      </c>
      <c r="B2850" s="7" t="s">
        <v>6</v>
      </c>
      <c r="C2850" s="7" t="s">
        <v>7</v>
      </c>
      <c r="D2850" s="16">
        <v>231.71</v>
      </c>
      <c r="P2850" s="2"/>
    </row>
    <row r="2851" spans="1:16" x14ac:dyDescent="0.25">
      <c r="A2851" s="27">
        <v>42727</v>
      </c>
      <c r="B2851" s="7" t="s">
        <v>9</v>
      </c>
      <c r="C2851" s="7" t="s">
        <v>10</v>
      </c>
      <c r="D2851" s="16">
        <v>171.03</v>
      </c>
      <c r="P2851" s="2"/>
    </row>
    <row r="2852" spans="1:16" x14ac:dyDescent="0.25">
      <c r="A2852" s="27">
        <v>42633</v>
      </c>
      <c r="B2852" s="7" t="s">
        <v>9</v>
      </c>
      <c r="C2852" s="7" t="s">
        <v>11</v>
      </c>
      <c r="D2852" s="16">
        <v>349.97</v>
      </c>
      <c r="P2852" s="2"/>
    </row>
    <row r="2853" spans="1:16" x14ac:dyDescent="0.25">
      <c r="A2853" s="27">
        <v>42671</v>
      </c>
      <c r="B2853" s="7" t="s">
        <v>9</v>
      </c>
      <c r="C2853" s="7" t="s">
        <v>10</v>
      </c>
      <c r="D2853" s="16">
        <v>188.82</v>
      </c>
      <c r="P2853" s="2"/>
    </row>
    <row r="2854" spans="1:16" x14ac:dyDescent="0.25">
      <c r="A2854" s="27">
        <v>42390</v>
      </c>
      <c r="B2854" s="7" t="s">
        <v>4</v>
      </c>
      <c r="C2854" s="7" t="s">
        <v>7</v>
      </c>
      <c r="D2854" s="16">
        <v>665.1</v>
      </c>
      <c r="P2854" s="2"/>
    </row>
    <row r="2855" spans="1:16" x14ac:dyDescent="0.25">
      <c r="A2855" s="27">
        <v>42602</v>
      </c>
      <c r="B2855" s="7" t="s">
        <v>4</v>
      </c>
      <c r="C2855" s="7" t="s">
        <v>7</v>
      </c>
      <c r="D2855" s="16">
        <v>284.77</v>
      </c>
      <c r="P2855" s="2"/>
    </row>
    <row r="2856" spans="1:16" x14ac:dyDescent="0.25">
      <c r="A2856" s="27">
        <v>42663</v>
      </c>
      <c r="B2856" s="7" t="s">
        <v>5</v>
      </c>
      <c r="C2856" s="7" t="s">
        <v>10</v>
      </c>
      <c r="D2856" s="16">
        <v>710.82</v>
      </c>
      <c r="P2856" s="2"/>
    </row>
    <row r="2857" spans="1:16" x14ac:dyDescent="0.25">
      <c r="A2857" s="27">
        <v>42522</v>
      </c>
      <c r="B2857" s="7" t="s">
        <v>9</v>
      </c>
      <c r="C2857" s="7" t="s">
        <v>11</v>
      </c>
      <c r="D2857" s="16">
        <v>403.17</v>
      </c>
      <c r="P2857" s="2"/>
    </row>
    <row r="2858" spans="1:16" x14ac:dyDescent="0.25">
      <c r="A2858" s="27">
        <v>42622</v>
      </c>
      <c r="B2858" s="7" t="s">
        <v>6</v>
      </c>
      <c r="C2858" s="7" t="s">
        <v>7</v>
      </c>
      <c r="D2858" s="16">
        <v>166.95</v>
      </c>
      <c r="P2858" s="2"/>
    </row>
    <row r="2859" spans="1:16" x14ac:dyDescent="0.25">
      <c r="A2859" s="27">
        <v>42576</v>
      </c>
      <c r="B2859" s="7" t="s">
        <v>4</v>
      </c>
      <c r="C2859" s="7" t="s">
        <v>11</v>
      </c>
      <c r="D2859" s="16">
        <v>726.77</v>
      </c>
      <c r="P2859" s="2"/>
    </row>
    <row r="2860" spans="1:16" x14ac:dyDescent="0.25">
      <c r="A2860" s="27">
        <v>42514</v>
      </c>
      <c r="B2860" s="7" t="s">
        <v>4</v>
      </c>
      <c r="C2860" s="7" t="s">
        <v>11</v>
      </c>
      <c r="D2860" s="16">
        <v>203.08</v>
      </c>
      <c r="P2860" s="2"/>
    </row>
    <row r="2861" spans="1:16" x14ac:dyDescent="0.25">
      <c r="A2861" s="27">
        <v>42729</v>
      </c>
      <c r="B2861" s="7" t="s">
        <v>9</v>
      </c>
      <c r="C2861" s="7" t="s">
        <v>8</v>
      </c>
      <c r="D2861" s="16">
        <v>858.66</v>
      </c>
      <c r="P2861" s="2"/>
    </row>
    <row r="2862" spans="1:16" x14ac:dyDescent="0.25">
      <c r="A2862" s="27">
        <v>42532</v>
      </c>
      <c r="B2862" s="7" t="s">
        <v>5</v>
      </c>
      <c r="C2862" s="7" t="s">
        <v>8</v>
      </c>
      <c r="D2862" s="16">
        <v>123.53</v>
      </c>
      <c r="P2862" s="2"/>
    </row>
    <row r="2863" spans="1:16" x14ac:dyDescent="0.25">
      <c r="A2863" s="27">
        <v>42382</v>
      </c>
      <c r="B2863" s="7" t="s">
        <v>4</v>
      </c>
      <c r="C2863" s="7" t="s">
        <v>11</v>
      </c>
      <c r="D2863" s="16">
        <v>275.88</v>
      </c>
      <c r="P2863" s="2"/>
    </row>
    <row r="2864" spans="1:16" x14ac:dyDescent="0.25">
      <c r="A2864" s="27">
        <v>42375</v>
      </c>
      <c r="B2864" s="7" t="s">
        <v>6</v>
      </c>
      <c r="C2864" s="7" t="s">
        <v>8</v>
      </c>
      <c r="D2864" s="16">
        <v>881.03</v>
      </c>
      <c r="P2864" s="2"/>
    </row>
    <row r="2865" spans="1:16" x14ac:dyDescent="0.25">
      <c r="A2865" s="27">
        <v>42681</v>
      </c>
      <c r="B2865" s="7" t="s">
        <v>4</v>
      </c>
      <c r="C2865" s="7" t="s">
        <v>11</v>
      </c>
      <c r="D2865" s="16">
        <v>239.76</v>
      </c>
      <c r="P2865" s="2"/>
    </row>
    <row r="2866" spans="1:16" x14ac:dyDescent="0.25">
      <c r="A2866" s="27">
        <v>42580</v>
      </c>
      <c r="B2866" s="7" t="s">
        <v>4</v>
      </c>
      <c r="C2866" s="7" t="s">
        <v>7</v>
      </c>
      <c r="D2866" s="16">
        <v>784.9</v>
      </c>
      <c r="P2866" s="2"/>
    </row>
    <row r="2867" spans="1:16" x14ac:dyDescent="0.25">
      <c r="A2867" s="27">
        <v>42727</v>
      </c>
      <c r="B2867" s="7" t="s">
        <v>4</v>
      </c>
      <c r="C2867" s="7" t="s">
        <v>11</v>
      </c>
      <c r="D2867" s="16">
        <v>435.54</v>
      </c>
      <c r="P2867" s="2"/>
    </row>
    <row r="2868" spans="1:16" x14ac:dyDescent="0.25">
      <c r="A2868" s="27">
        <v>42407</v>
      </c>
      <c r="B2868" s="7" t="s">
        <v>4</v>
      </c>
      <c r="C2868" s="7" t="s">
        <v>7</v>
      </c>
      <c r="D2868" s="16">
        <v>656.14</v>
      </c>
      <c r="P2868" s="2"/>
    </row>
    <row r="2869" spans="1:16" x14ac:dyDescent="0.25">
      <c r="A2869" s="27">
        <v>42649</v>
      </c>
      <c r="B2869" s="7" t="s">
        <v>4</v>
      </c>
      <c r="C2869" s="7" t="s">
        <v>8</v>
      </c>
      <c r="D2869" s="16">
        <v>711.21</v>
      </c>
      <c r="P2869" s="2"/>
    </row>
    <row r="2870" spans="1:16" x14ac:dyDescent="0.25">
      <c r="A2870" s="27">
        <v>42631</v>
      </c>
      <c r="B2870" s="7" t="s">
        <v>5</v>
      </c>
      <c r="C2870" s="7" t="s">
        <v>10</v>
      </c>
      <c r="D2870" s="16">
        <v>580.13</v>
      </c>
      <c r="P2870" s="2"/>
    </row>
    <row r="2871" spans="1:16" x14ac:dyDescent="0.25">
      <c r="A2871" s="27">
        <v>42711</v>
      </c>
      <c r="B2871" s="7" t="s">
        <v>9</v>
      </c>
      <c r="C2871" s="7" t="s">
        <v>7</v>
      </c>
      <c r="D2871" s="16">
        <v>605.66999999999996</v>
      </c>
      <c r="P2871" s="2"/>
    </row>
    <row r="2872" spans="1:16" x14ac:dyDescent="0.25">
      <c r="A2872" s="27">
        <v>42378</v>
      </c>
      <c r="B2872" s="7" t="s">
        <v>9</v>
      </c>
      <c r="C2872" s="7" t="s">
        <v>8</v>
      </c>
      <c r="D2872" s="16">
        <v>137.85</v>
      </c>
      <c r="P2872" s="2"/>
    </row>
    <row r="2873" spans="1:16" x14ac:dyDescent="0.25">
      <c r="A2873" s="27">
        <v>42457</v>
      </c>
      <c r="B2873" s="7" t="s">
        <v>5</v>
      </c>
      <c r="C2873" s="7" t="s">
        <v>8</v>
      </c>
      <c r="D2873" s="16">
        <v>182.11</v>
      </c>
      <c r="P2873" s="2"/>
    </row>
    <row r="2874" spans="1:16" x14ac:dyDescent="0.25">
      <c r="A2874" s="27">
        <v>42561</v>
      </c>
      <c r="B2874" s="7" t="s">
        <v>9</v>
      </c>
      <c r="C2874" s="7" t="s">
        <v>8</v>
      </c>
      <c r="D2874" s="16">
        <v>854.91</v>
      </c>
      <c r="P2874" s="2"/>
    </row>
    <row r="2875" spans="1:16" x14ac:dyDescent="0.25">
      <c r="A2875" s="27">
        <v>42480</v>
      </c>
      <c r="B2875" s="7" t="s">
        <v>6</v>
      </c>
      <c r="C2875" s="7" t="s">
        <v>10</v>
      </c>
      <c r="D2875" s="16">
        <v>369.71</v>
      </c>
      <c r="P2875" s="2"/>
    </row>
    <row r="2876" spans="1:16" x14ac:dyDescent="0.25">
      <c r="A2876" s="27">
        <v>42554</v>
      </c>
      <c r="B2876" s="7" t="s">
        <v>5</v>
      </c>
      <c r="C2876" s="7" t="s">
        <v>11</v>
      </c>
      <c r="D2876" s="16">
        <v>256.57</v>
      </c>
      <c r="P2876" s="2"/>
    </row>
    <row r="2877" spans="1:16" x14ac:dyDescent="0.25">
      <c r="A2877" s="27">
        <v>42709</v>
      </c>
      <c r="B2877" s="7" t="s">
        <v>6</v>
      </c>
      <c r="C2877" s="7" t="s">
        <v>8</v>
      </c>
      <c r="D2877" s="16">
        <v>766.83</v>
      </c>
      <c r="P2877" s="2"/>
    </row>
    <row r="2878" spans="1:16" x14ac:dyDescent="0.25">
      <c r="A2878" s="27">
        <v>42404</v>
      </c>
      <c r="B2878" s="7" t="s">
        <v>9</v>
      </c>
      <c r="C2878" s="7" t="s">
        <v>11</v>
      </c>
      <c r="D2878" s="16">
        <v>579.29999999999995</v>
      </c>
      <c r="P2878" s="2"/>
    </row>
    <row r="2879" spans="1:16" x14ac:dyDescent="0.25">
      <c r="A2879" s="27">
        <v>42693</v>
      </c>
      <c r="B2879" s="7" t="s">
        <v>9</v>
      </c>
      <c r="C2879" s="7" t="s">
        <v>8</v>
      </c>
      <c r="D2879" s="16">
        <v>331.28</v>
      </c>
      <c r="P2879" s="2"/>
    </row>
    <row r="2880" spans="1:16" x14ac:dyDescent="0.25">
      <c r="A2880" s="27">
        <v>42558</v>
      </c>
      <c r="B2880" s="7" t="s">
        <v>4</v>
      </c>
      <c r="C2880" s="7" t="s">
        <v>11</v>
      </c>
      <c r="D2880" s="16">
        <v>330.6</v>
      </c>
      <c r="P2880" s="2"/>
    </row>
    <row r="2881" spans="1:16" x14ac:dyDescent="0.25">
      <c r="A2881" s="27">
        <v>42464</v>
      </c>
      <c r="B2881" s="7" t="s">
        <v>6</v>
      </c>
      <c r="C2881" s="7" t="s">
        <v>8</v>
      </c>
      <c r="D2881" s="16">
        <v>704.61</v>
      </c>
      <c r="P2881" s="2"/>
    </row>
    <row r="2882" spans="1:16" x14ac:dyDescent="0.25">
      <c r="A2882" s="27">
        <v>42455</v>
      </c>
      <c r="B2882" s="7" t="s">
        <v>9</v>
      </c>
      <c r="C2882" s="7" t="s">
        <v>7</v>
      </c>
      <c r="D2882" s="16">
        <v>664.31</v>
      </c>
      <c r="P2882" s="2"/>
    </row>
    <row r="2883" spans="1:16" x14ac:dyDescent="0.25">
      <c r="A2883" s="27">
        <v>42370</v>
      </c>
      <c r="B2883" s="7" t="s">
        <v>9</v>
      </c>
      <c r="C2883" s="7" t="s">
        <v>8</v>
      </c>
      <c r="D2883" s="16">
        <v>217.37</v>
      </c>
      <c r="P2883" s="2"/>
    </row>
    <row r="2884" spans="1:16" x14ac:dyDescent="0.25">
      <c r="A2884" s="27">
        <v>42603</v>
      </c>
      <c r="B2884" s="7" t="s">
        <v>4</v>
      </c>
      <c r="C2884" s="7" t="s">
        <v>7</v>
      </c>
      <c r="D2884" s="16">
        <v>346.29</v>
      </c>
      <c r="P2884" s="2"/>
    </row>
    <row r="2885" spans="1:16" x14ac:dyDescent="0.25">
      <c r="A2885" s="27">
        <v>42665</v>
      </c>
      <c r="B2885" s="7" t="s">
        <v>5</v>
      </c>
      <c r="C2885" s="7" t="s">
        <v>8</v>
      </c>
      <c r="D2885" s="16">
        <v>115.17</v>
      </c>
      <c r="P2885" s="2"/>
    </row>
    <row r="2886" spans="1:16" x14ac:dyDescent="0.25">
      <c r="A2886" s="27">
        <v>42523</v>
      </c>
      <c r="B2886" s="7" t="s">
        <v>5</v>
      </c>
      <c r="C2886" s="7" t="s">
        <v>8</v>
      </c>
      <c r="D2886" s="16">
        <v>765.72</v>
      </c>
      <c r="P2886" s="2"/>
    </row>
    <row r="2887" spans="1:16" x14ac:dyDescent="0.25">
      <c r="A2887" s="27">
        <v>42682</v>
      </c>
      <c r="B2887" s="7" t="s">
        <v>5</v>
      </c>
      <c r="C2887" s="7" t="s">
        <v>10</v>
      </c>
      <c r="D2887" s="16">
        <v>295.12</v>
      </c>
      <c r="P2887" s="2"/>
    </row>
    <row r="2888" spans="1:16" x14ac:dyDescent="0.25">
      <c r="A2888" s="27">
        <v>42715</v>
      </c>
      <c r="B2888" s="7" t="s">
        <v>4</v>
      </c>
      <c r="C2888" s="7" t="s">
        <v>10</v>
      </c>
      <c r="D2888" s="16">
        <v>621.70000000000005</v>
      </c>
      <c r="P2888" s="2"/>
    </row>
    <row r="2889" spans="1:16" x14ac:dyDescent="0.25">
      <c r="A2889" s="27">
        <v>42629</v>
      </c>
      <c r="B2889" s="7" t="s">
        <v>6</v>
      </c>
      <c r="C2889" s="7" t="s">
        <v>11</v>
      </c>
      <c r="D2889" s="16">
        <v>348.94</v>
      </c>
      <c r="P2889" s="2"/>
    </row>
    <row r="2890" spans="1:16" x14ac:dyDescent="0.25">
      <c r="A2890" s="27">
        <v>42377</v>
      </c>
      <c r="B2890" s="7" t="s">
        <v>4</v>
      </c>
      <c r="C2890" s="7" t="s">
        <v>8</v>
      </c>
      <c r="D2890" s="16">
        <v>577.37</v>
      </c>
      <c r="P2890" s="2"/>
    </row>
    <row r="2891" spans="1:16" x14ac:dyDescent="0.25">
      <c r="A2891" s="27">
        <v>42488</v>
      </c>
      <c r="B2891" s="7" t="s">
        <v>6</v>
      </c>
      <c r="C2891" s="7" t="s">
        <v>8</v>
      </c>
      <c r="D2891" s="16">
        <v>571.91999999999996</v>
      </c>
      <c r="P2891" s="2"/>
    </row>
    <row r="2892" spans="1:16" x14ac:dyDescent="0.25">
      <c r="A2892" s="27">
        <v>42391</v>
      </c>
      <c r="B2892" s="7" t="s">
        <v>9</v>
      </c>
      <c r="C2892" s="7" t="s">
        <v>7</v>
      </c>
      <c r="D2892" s="16">
        <v>354.48</v>
      </c>
      <c r="P2892" s="2"/>
    </row>
    <row r="2893" spans="1:16" x14ac:dyDescent="0.25">
      <c r="A2893" s="27">
        <v>42707</v>
      </c>
      <c r="B2893" s="7" t="s">
        <v>5</v>
      </c>
      <c r="C2893" s="7" t="s">
        <v>7</v>
      </c>
      <c r="D2893" s="16">
        <v>257.16000000000003</v>
      </c>
      <c r="P2893" s="2"/>
    </row>
    <row r="2894" spans="1:16" x14ac:dyDescent="0.25">
      <c r="A2894" s="27">
        <v>42726</v>
      </c>
      <c r="B2894" s="7" t="s">
        <v>4</v>
      </c>
      <c r="C2894" s="7" t="s">
        <v>10</v>
      </c>
      <c r="D2894" s="16">
        <v>607.6</v>
      </c>
      <c r="P2894" s="2"/>
    </row>
    <row r="2895" spans="1:16" x14ac:dyDescent="0.25">
      <c r="A2895" s="27">
        <v>42533</v>
      </c>
      <c r="B2895" s="7" t="s">
        <v>9</v>
      </c>
      <c r="C2895" s="7" t="s">
        <v>10</v>
      </c>
      <c r="D2895" s="16">
        <v>119.4</v>
      </c>
      <c r="P2895" s="2"/>
    </row>
    <row r="2896" spans="1:16" x14ac:dyDescent="0.25">
      <c r="A2896" s="27">
        <v>42389</v>
      </c>
      <c r="B2896" s="7" t="s">
        <v>9</v>
      </c>
      <c r="C2896" s="7" t="s">
        <v>11</v>
      </c>
      <c r="D2896" s="16">
        <v>128.25</v>
      </c>
      <c r="P2896" s="2"/>
    </row>
    <row r="2897" spans="1:16" x14ac:dyDescent="0.25">
      <c r="A2897" s="27">
        <v>42511</v>
      </c>
      <c r="B2897" s="7" t="s">
        <v>5</v>
      </c>
      <c r="C2897" s="7" t="s">
        <v>10</v>
      </c>
      <c r="D2897" s="16">
        <v>508.11</v>
      </c>
      <c r="P2897" s="2"/>
    </row>
    <row r="2898" spans="1:16" x14ac:dyDescent="0.25">
      <c r="A2898" s="27">
        <v>42622</v>
      </c>
      <c r="B2898" s="7" t="s">
        <v>9</v>
      </c>
      <c r="C2898" s="7" t="s">
        <v>7</v>
      </c>
      <c r="D2898" s="16">
        <v>118.84</v>
      </c>
      <c r="P2898" s="2"/>
    </row>
    <row r="2899" spans="1:16" x14ac:dyDescent="0.25">
      <c r="A2899" s="27">
        <v>42639</v>
      </c>
      <c r="B2899" s="7" t="s">
        <v>5</v>
      </c>
      <c r="C2899" s="7" t="s">
        <v>8</v>
      </c>
      <c r="D2899" s="16">
        <v>856.34</v>
      </c>
      <c r="P2899" s="2"/>
    </row>
    <row r="2900" spans="1:16" x14ac:dyDescent="0.25">
      <c r="A2900" s="27">
        <v>42726</v>
      </c>
      <c r="B2900" s="7" t="s">
        <v>4</v>
      </c>
      <c r="C2900" s="7" t="s">
        <v>10</v>
      </c>
      <c r="D2900" s="16">
        <v>793.59</v>
      </c>
      <c r="P2900" s="2"/>
    </row>
    <row r="2901" spans="1:16" x14ac:dyDescent="0.25">
      <c r="A2901" s="27">
        <v>42725</v>
      </c>
      <c r="B2901" s="7" t="s">
        <v>9</v>
      </c>
      <c r="C2901" s="7" t="s">
        <v>11</v>
      </c>
      <c r="D2901" s="16">
        <v>375.76</v>
      </c>
      <c r="P2901" s="2"/>
    </row>
    <row r="2902" spans="1:16" x14ac:dyDescent="0.25">
      <c r="A2902" s="27">
        <v>42480</v>
      </c>
      <c r="B2902" s="7" t="s">
        <v>4</v>
      </c>
      <c r="C2902" s="7" t="s">
        <v>10</v>
      </c>
      <c r="D2902" s="16">
        <v>846.98</v>
      </c>
      <c r="P2902" s="2"/>
    </row>
    <row r="2903" spans="1:16" x14ac:dyDescent="0.25">
      <c r="A2903" s="27">
        <v>42655</v>
      </c>
      <c r="B2903" s="7" t="s">
        <v>4</v>
      </c>
      <c r="C2903" s="7" t="s">
        <v>10</v>
      </c>
      <c r="D2903" s="16">
        <v>324.32</v>
      </c>
      <c r="P2903" s="2"/>
    </row>
    <row r="2904" spans="1:16" x14ac:dyDescent="0.25">
      <c r="A2904" s="27">
        <v>42384</v>
      </c>
      <c r="B2904" s="7" t="s">
        <v>9</v>
      </c>
      <c r="C2904" s="7" t="s">
        <v>7</v>
      </c>
      <c r="D2904" s="16">
        <v>892.17</v>
      </c>
      <c r="P2904" s="2"/>
    </row>
    <row r="2905" spans="1:16" x14ac:dyDescent="0.25">
      <c r="A2905" s="27">
        <v>42406</v>
      </c>
      <c r="B2905" s="7" t="s">
        <v>6</v>
      </c>
      <c r="C2905" s="7" t="s">
        <v>7</v>
      </c>
      <c r="D2905" s="16">
        <v>287.68</v>
      </c>
      <c r="P2905" s="2"/>
    </row>
    <row r="2906" spans="1:16" x14ac:dyDescent="0.25">
      <c r="A2906" s="27">
        <v>42441</v>
      </c>
      <c r="B2906" s="7" t="s">
        <v>6</v>
      </c>
      <c r="C2906" s="7" t="s">
        <v>8</v>
      </c>
      <c r="D2906" s="16">
        <v>836.96</v>
      </c>
      <c r="P2906" s="2"/>
    </row>
    <row r="2907" spans="1:16" x14ac:dyDescent="0.25">
      <c r="A2907" s="27">
        <v>42617</v>
      </c>
      <c r="B2907" s="7" t="s">
        <v>5</v>
      </c>
      <c r="C2907" s="7" t="s">
        <v>11</v>
      </c>
      <c r="D2907" s="16">
        <v>843.46</v>
      </c>
      <c r="P2907" s="2"/>
    </row>
    <row r="2908" spans="1:16" x14ac:dyDescent="0.25">
      <c r="A2908" s="27">
        <v>42638</v>
      </c>
      <c r="B2908" s="7" t="s">
        <v>9</v>
      </c>
      <c r="C2908" s="7" t="s">
        <v>10</v>
      </c>
      <c r="D2908" s="16">
        <v>874.83</v>
      </c>
      <c r="P2908" s="2"/>
    </row>
    <row r="2909" spans="1:16" x14ac:dyDescent="0.25">
      <c r="A2909" s="27">
        <v>42504</v>
      </c>
      <c r="B2909" s="7" t="s">
        <v>4</v>
      </c>
      <c r="C2909" s="7" t="s">
        <v>7</v>
      </c>
      <c r="D2909" s="16">
        <v>862.38</v>
      </c>
      <c r="P2909" s="2"/>
    </row>
    <row r="2910" spans="1:16" x14ac:dyDescent="0.25">
      <c r="A2910" s="27">
        <v>42652</v>
      </c>
      <c r="B2910" s="7" t="s">
        <v>4</v>
      </c>
      <c r="C2910" s="7" t="s">
        <v>11</v>
      </c>
      <c r="D2910" s="16">
        <v>140.96</v>
      </c>
      <c r="P2910" s="2"/>
    </row>
    <row r="2911" spans="1:16" x14ac:dyDescent="0.25">
      <c r="A2911" s="27">
        <v>42690</v>
      </c>
      <c r="B2911" s="7" t="s">
        <v>5</v>
      </c>
      <c r="C2911" s="7" t="s">
        <v>7</v>
      </c>
      <c r="D2911" s="16">
        <v>484.86</v>
      </c>
      <c r="P2911" s="2"/>
    </row>
    <row r="2912" spans="1:16" x14ac:dyDescent="0.25">
      <c r="A2912" s="27">
        <v>42469</v>
      </c>
      <c r="B2912" s="7" t="s">
        <v>9</v>
      </c>
      <c r="C2912" s="7" t="s">
        <v>7</v>
      </c>
      <c r="D2912" s="16">
        <v>679.67</v>
      </c>
      <c r="P2912" s="2"/>
    </row>
    <row r="2913" spans="1:16" x14ac:dyDescent="0.25">
      <c r="A2913" s="27">
        <v>42693</v>
      </c>
      <c r="B2913" s="7" t="s">
        <v>5</v>
      </c>
      <c r="C2913" s="7" t="s">
        <v>11</v>
      </c>
      <c r="D2913" s="16">
        <v>410.45</v>
      </c>
      <c r="P2913" s="2"/>
    </row>
    <row r="2914" spans="1:16" x14ac:dyDescent="0.25">
      <c r="A2914" s="27">
        <v>42620</v>
      </c>
      <c r="B2914" s="7" t="s">
        <v>6</v>
      </c>
      <c r="C2914" s="7" t="s">
        <v>7</v>
      </c>
      <c r="D2914" s="16">
        <v>550.01</v>
      </c>
      <c r="P2914" s="2"/>
    </row>
    <row r="2915" spans="1:16" x14ac:dyDescent="0.25">
      <c r="A2915" s="27">
        <v>42490</v>
      </c>
      <c r="B2915" s="7" t="s">
        <v>9</v>
      </c>
      <c r="C2915" s="7" t="s">
        <v>7</v>
      </c>
      <c r="D2915" s="16">
        <v>740.69</v>
      </c>
      <c r="P2915" s="2"/>
    </row>
    <row r="2916" spans="1:16" x14ac:dyDescent="0.25">
      <c r="A2916" s="27">
        <v>42372</v>
      </c>
      <c r="B2916" s="7" t="s">
        <v>9</v>
      </c>
      <c r="C2916" s="7" t="s">
        <v>11</v>
      </c>
      <c r="D2916" s="16">
        <v>872.91</v>
      </c>
      <c r="P2916" s="2"/>
    </row>
    <row r="2917" spans="1:16" x14ac:dyDescent="0.25">
      <c r="A2917" s="27">
        <v>42655</v>
      </c>
      <c r="B2917" s="7" t="s">
        <v>4</v>
      </c>
      <c r="C2917" s="7" t="s">
        <v>8</v>
      </c>
      <c r="D2917" s="16">
        <v>648.54</v>
      </c>
      <c r="P2917" s="2"/>
    </row>
    <row r="2918" spans="1:16" x14ac:dyDescent="0.25">
      <c r="A2918" s="27">
        <v>42669</v>
      </c>
      <c r="B2918" s="7" t="s">
        <v>4</v>
      </c>
      <c r="C2918" s="7" t="s">
        <v>8</v>
      </c>
      <c r="D2918" s="16">
        <v>839.55</v>
      </c>
      <c r="P2918" s="2"/>
    </row>
    <row r="2919" spans="1:16" x14ac:dyDescent="0.25">
      <c r="A2919" s="27">
        <v>42430</v>
      </c>
      <c r="B2919" s="7" t="s">
        <v>5</v>
      </c>
      <c r="C2919" s="7" t="s">
        <v>11</v>
      </c>
      <c r="D2919" s="16">
        <v>485.81</v>
      </c>
      <c r="P2919" s="2"/>
    </row>
    <row r="2920" spans="1:16" x14ac:dyDescent="0.25">
      <c r="A2920" s="27">
        <v>42692</v>
      </c>
      <c r="B2920" s="7" t="s">
        <v>9</v>
      </c>
      <c r="C2920" s="7" t="s">
        <v>10</v>
      </c>
      <c r="D2920" s="16">
        <v>226.81</v>
      </c>
      <c r="P2920" s="2"/>
    </row>
    <row r="2921" spans="1:16" x14ac:dyDescent="0.25">
      <c r="A2921" s="27">
        <v>42651</v>
      </c>
      <c r="B2921" s="7" t="s">
        <v>9</v>
      </c>
      <c r="C2921" s="7" t="s">
        <v>8</v>
      </c>
      <c r="D2921" s="16">
        <v>604.37</v>
      </c>
      <c r="P2921" s="2"/>
    </row>
    <row r="2922" spans="1:16" x14ac:dyDescent="0.25">
      <c r="A2922" s="27">
        <v>42720</v>
      </c>
      <c r="B2922" s="7" t="s">
        <v>9</v>
      </c>
      <c r="C2922" s="7" t="s">
        <v>10</v>
      </c>
      <c r="D2922" s="16">
        <v>423.87</v>
      </c>
      <c r="P2922" s="2"/>
    </row>
    <row r="2923" spans="1:16" x14ac:dyDescent="0.25">
      <c r="A2923" s="27">
        <v>42728</v>
      </c>
      <c r="B2923" s="7" t="s">
        <v>4</v>
      </c>
      <c r="C2923" s="7" t="s">
        <v>10</v>
      </c>
      <c r="D2923" s="16">
        <v>108.25</v>
      </c>
      <c r="P2923" s="2"/>
    </row>
    <row r="2924" spans="1:16" x14ac:dyDescent="0.25">
      <c r="A2924" s="27">
        <v>42583</v>
      </c>
      <c r="B2924" s="7" t="s">
        <v>5</v>
      </c>
      <c r="C2924" s="7" t="s">
        <v>10</v>
      </c>
      <c r="D2924" s="16">
        <v>213.8</v>
      </c>
      <c r="P2924" s="2"/>
    </row>
    <row r="2925" spans="1:16" x14ac:dyDescent="0.25">
      <c r="A2925" s="27">
        <v>42571</v>
      </c>
      <c r="B2925" s="7" t="s">
        <v>4</v>
      </c>
      <c r="C2925" s="7" t="s">
        <v>8</v>
      </c>
      <c r="D2925" s="16">
        <v>614.88</v>
      </c>
      <c r="P2925" s="2"/>
    </row>
    <row r="2926" spans="1:16" x14ac:dyDescent="0.25">
      <c r="A2926" s="27">
        <v>42514</v>
      </c>
      <c r="B2926" s="7" t="s">
        <v>4</v>
      </c>
      <c r="C2926" s="7" t="s">
        <v>7</v>
      </c>
      <c r="D2926" s="16">
        <v>359.89</v>
      </c>
      <c r="P2926" s="2"/>
    </row>
    <row r="2927" spans="1:16" x14ac:dyDescent="0.25">
      <c r="A2927" s="27">
        <v>42381</v>
      </c>
      <c r="B2927" s="7" t="s">
        <v>4</v>
      </c>
      <c r="C2927" s="7" t="s">
        <v>8</v>
      </c>
      <c r="D2927" s="16">
        <v>429.17</v>
      </c>
      <c r="P2927" s="2"/>
    </row>
    <row r="2928" spans="1:16" x14ac:dyDescent="0.25">
      <c r="A2928" s="27">
        <v>42429</v>
      </c>
      <c r="B2928" s="7" t="s">
        <v>6</v>
      </c>
      <c r="C2928" s="7" t="s">
        <v>8</v>
      </c>
      <c r="D2928" s="16">
        <v>451.53</v>
      </c>
      <c r="P2928" s="2"/>
    </row>
    <row r="2929" spans="1:16" x14ac:dyDescent="0.25">
      <c r="A2929" s="27">
        <v>42596</v>
      </c>
      <c r="B2929" s="7" t="s">
        <v>5</v>
      </c>
      <c r="C2929" s="7" t="s">
        <v>8</v>
      </c>
      <c r="D2929" s="16">
        <v>847.88</v>
      </c>
      <c r="P2929" s="2"/>
    </row>
    <row r="2930" spans="1:16" x14ac:dyDescent="0.25">
      <c r="A2930" s="27">
        <v>42558</v>
      </c>
      <c r="B2930" s="7" t="s">
        <v>6</v>
      </c>
      <c r="C2930" s="7" t="s">
        <v>8</v>
      </c>
      <c r="D2930" s="16">
        <v>215.61</v>
      </c>
      <c r="P2930" s="2"/>
    </row>
    <row r="2931" spans="1:16" x14ac:dyDescent="0.25">
      <c r="A2931" s="27">
        <v>42479</v>
      </c>
      <c r="B2931" s="7" t="s">
        <v>5</v>
      </c>
      <c r="C2931" s="7" t="s">
        <v>11</v>
      </c>
      <c r="D2931" s="16">
        <v>465.43</v>
      </c>
      <c r="P2931" s="2"/>
    </row>
    <row r="2932" spans="1:16" x14ac:dyDescent="0.25">
      <c r="A2932" s="27">
        <v>42510</v>
      </c>
      <c r="B2932" s="7" t="s">
        <v>4</v>
      </c>
      <c r="C2932" s="7" t="s">
        <v>11</v>
      </c>
      <c r="D2932" s="16">
        <v>641.92999999999995</v>
      </c>
      <c r="P2932" s="2"/>
    </row>
    <row r="2933" spans="1:16" x14ac:dyDescent="0.25">
      <c r="A2933" s="27">
        <v>42527</v>
      </c>
      <c r="B2933" s="7" t="s">
        <v>6</v>
      </c>
      <c r="C2933" s="7" t="s">
        <v>7</v>
      </c>
      <c r="D2933" s="16">
        <v>807.35</v>
      </c>
      <c r="P2933" s="2"/>
    </row>
    <row r="2934" spans="1:16" x14ac:dyDescent="0.25">
      <c r="A2934" s="27">
        <v>42548</v>
      </c>
      <c r="B2934" s="7" t="s">
        <v>9</v>
      </c>
      <c r="C2934" s="7" t="s">
        <v>8</v>
      </c>
      <c r="D2934" s="16">
        <v>721.17</v>
      </c>
      <c r="P2934" s="2"/>
    </row>
    <row r="2935" spans="1:16" x14ac:dyDescent="0.25">
      <c r="A2935" s="27">
        <v>42405</v>
      </c>
      <c r="B2935" s="7" t="s">
        <v>5</v>
      </c>
      <c r="C2935" s="7" t="s">
        <v>8</v>
      </c>
      <c r="D2935" s="16">
        <v>463.89</v>
      </c>
      <c r="P2935" s="2"/>
    </row>
    <row r="2936" spans="1:16" x14ac:dyDescent="0.25">
      <c r="A2936" s="27">
        <v>42547</v>
      </c>
      <c r="B2936" s="7" t="s">
        <v>6</v>
      </c>
      <c r="C2936" s="7" t="s">
        <v>8</v>
      </c>
      <c r="D2936" s="16">
        <v>825.65</v>
      </c>
      <c r="P2936" s="2"/>
    </row>
    <row r="2937" spans="1:16" x14ac:dyDescent="0.25">
      <c r="A2937" s="27">
        <v>42533</v>
      </c>
      <c r="B2937" s="7" t="s">
        <v>5</v>
      </c>
      <c r="C2937" s="7" t="s">
        <v>7</v>
      </c>
      <c r="D2937" s="16">
        <v>110.84</v>
      </c>
      <c r="P2937" s="2"/>
    </row>
    <row r="2938" spans="1:16" x14ac:dyDescent="0.25">
      <c r="A2938" s="27">
        <v>42600</v>
      </c>
      <c r="B2938" s="7" t="s">
        <v>6</v>
      </c>
      <c r="C2938" s="7" t="s">
        <v>8</v>
      </c>
      <c r="D2938" s="16">
        <v>165.54</v>
      </c>
      <c r="P2938" s="2"/>
    </row>
    <row r="2939" spans="1:16" x14ac:dyDescent="0.25">
      <c r="A2939" s="27">
        <v>42489</v>
      </c>
      <c r="B2939" s="7" t="s">
        <v>6</v>
      </c>
      <c r="C2939" s="7" t="s">
        <v>10</v>
      </c>
      <c r="D2939" s="16">
        <v>374.42</v>
      </c>
      <c r="P2939" s="2"/>
    </row>
    <row r="2940" spans="1:16" x14ac:dyDescent="0.25">
      <c r="A2940" s="27">
        <v>42370</v>
      </c>
      <c r="B2940" s="7" t="s">
        <v>6</v>
      </c>
      <c r="C2940" s="7" t="s">
        <v>7</v>
      </c>
      <c r="D2940" s="16">
        <v>676.12</v>
      </c>
      <c r="P2940" s="2"/>
    </row>
    <row r="2941" spans="1:16" x14ac:dyDescent="0.25">
      <c r="A2941" s="27">
        <v>42456</v>
      </c>
      <c r="B2941" s="7" t="s">
        <v>9</v>
      </c>
      <c r="C2941" s="7" t="s">
        <v>11</v>
      </c>
      <c r="D2941" s="16">
        <v>835.23</v>
      </c>
      <c r="P2941" s="2"/>
    </row>
    <row r="2942" spans="1:16" x14ac:dyDescent="0.25">
      <c r="A2942" s="27">
        <v>42422</v>
      </c>
      <c r="B2942" s="7" t="s">
        <v>6</v>
      </c>
      <c r="C2942" s="7" t="s">
        <v>7</v>
      </c>
      <c r="D2942" s="16">
        <v>775.05</v>
      </c>
      <c r="P2942" s="2"/>
    </row>
    <row r="2943" spans="1:16" x14ac:dyDescent="0.25">
      <c r="A2943" s="27">
        <v>42419</v>
      </c>
      <c r="B2943" s="7" t="s">
        <v>4</v>
      </c>
      <c r="C2943" s="7" t="s">
        <v>11</v>
      </c>
      <c r="D2943" s="16">
        <v>610.77</v>
      </c>
      <c r="P2943" s="2"/>
    </row>
    <row r="2944" spans="1:16" x14ac:dyDescent="0.25">
      <c r="A2944" s="27">
        <v>42384</v>
      </c>
      <c r="B2944" s="7" t="s">
        <v>5</v>
      </c>
      <c r="C2944" s="7" t="s">
        <v>10</v>
      </c>
      <c r="D2944" s="16">
        <v>779.14</v>
      </c>
      <c r="P2944" s="2"/>
    </row>
    <row r="2945" spans="1:16" x14ac:dyDescent="0.25">
      <c r="A2945" s="27">
        <v>42661</v>
      </c>
      <c r="B2945" s="7" t="s">
        <v>5</v>
      </c>
      <c r="C2945" s="7" t="s">
        <v>7</v>
      </c>
      <c r="D2945" s="16">
        <v>818.41</v>
      </c>
      <c r="P2945" s="2"/>
    </row>
    <row r="2946" spans="1:16" x14ac:dyDescent="0.25">
      <c r="A2946" s="27">
        <v>42646</v>
      </c>
      <c r="B2946" s="7" t="s">
        <v>6</v>
      </c>
      <c r="C2946" s="7" t="s">
        <v>10</v>
      </c>
      <c r="D2946" s="16">
        <v>589.15</v>
      </c>
      <c r="P2946" s="2"/>
    </row>
    <row r="2947" spans="1:16" x14ac:dyDescent="0.25">
      <c r="A2947" s="27">
        <v>42385</v>
      </c>
      <c r="B2947" s="7" t="s">
        <v>6</v>
      </c>
      <c r="C2947" s="7" t="s">
        <v>10</v>
      </c>
      <c r="D2947" s="16">
        <v>813.41</v>
      </c>
      <c r="P2947" s="2"/>
    </row>
    <row r="2948" spans="1:16" x14ac:dyDescent="0.25">
      <c r="A2948" s="27">
        <v>42437</v>
      </c>
      <c r="B2948" s="7" t="s">
        <v>6</v>
      </c>
      <c r="C2948" s="7" t="s">
        <v>8</v>
      </c>
      <c r="D2948" s="16">
        <v>118.29</v>
      </c>
      <c r="P2948" s="2"/>
    </row>
    <row r="2949" spans="1:16" x14ac:dyDescent="0.25">
      <c r="A2949" s="27">
        <v>42667</v>
      </c>
      <c r="B2949" s="7" t="s">
        <v>6</v>
      </c>
      <c r="C2949" s="7" t="s">
        <v>8</v>
      </c>
      <c r="D2949" s="16">
        <v>414.24</v>
      </c>
      <c r="P2949" s="2"/>
    </row>
    <row r="2950" spans="1:16" x14ac:dyDescent="0.25">
      <c r="A2950" s="27">
        <v>42578</v>
      </c>
      <c r="B2950" s="7" t="s">
        <v>4</v>
      </c>
      <c r="C2950" s="7" t="s">
        <v>11</v>
      </c>
      <c r="D2950" s="16">
        <v>347.24</v>
      </c>
      <c r="P2950" s="2"/>
    </row>
    <row r="2951" spans="1:16" x14ac:dyDescent="0.25">
      <c r="A2951" s="27">
        <v>42565</v>
      </c>
      <c r="B2951" s="7" t="s">
        <v>9</v>
      </c>
      <c r="C2951" s="7" t="s">
        <v>7</v>
      </c>
      <c r="D2951" s="16">
        <v>657.08</v>
      </c>
      <c r="P2951" s="2"/>
    </row>
    <row r="2952" spans="1:16" x14ac:dyDescent="0.25">
      <c r="A2952" s="27">
        <v>42482</v>
      </c>
      <c r="B2952" s="7" t="s">
        <v>9</v>
      </c>
      <c r="C2952" s="7" t="s">
        <v>11</v>
      </c>
      <c r="D2952" s="16">
        <v>310.2</v>
      </c>
      <c r="P2952" s="2"/>
    </row>
    <row r="2953" spans="1:16" x14ac:dyDescent="0.25">
      <c r="A2953" s="27">
        <v>42435</v>
      </c>
      <c r="B2953" s="7" t="s">
        <v>6</v>
      </c>
      <c r="C2953" s="7" t="s">
        <v>10</v>
      </c>
      <c r="D2953" s="16">
        <v>668.69</v>
      </c>
      <c r="P2953" s="2"/>
    </row>
    <row r="2954" spans="1:16" x14ac:dyDescent="0.25">
      <c r="A2954" s="27">
        <v>42461</v>
      </c>
      <c r="B2954" s="7" t="s">
        <v>5</v>
      </c>
      <c r="C2954" s="7" t="s">
        <v>8</v>
      </c>
      <c r="D2954" s="16">
        <v>529.6</v>
      </c>
      <c r="P2954" s="2"/>
    </row>
    <row r="2955" spans="1:16" x14ac:dyDescent="0.25">
      <c r="A2955" s="27">
        <v>42603</v>
      </c>
      <c r="B2955" s="7" t="s">
        <v>6</v>
      </c>
      <c r="C2955" s="7" t="s">
        <v>10</v>
      </c>
      <c r="D2955" s="16">
        <v>616.86</v>
      </c>
      <c r="P2955" s="2"/>
    </row>
    <row r="2956" spans="1:16" x14ac:dyDescent="0.25">
      <c r="A2956" s="27">
        <v>42468</v>
      </c>
      <c r="B2956" s="7" t="s">
        <v>4</v>
      </c>
      <c r="C2956" s="7" t="s">
        <v>11</v>
      </c>
      <c r="D2956" s="16">
        <v>632.54</v>
      </c>
      <c r="P2956" s="2"/>
    </row>
    <row r="2957" spans="1:16" x14ac:dyDescent="0.25">
      <c r="A2957" s="27">
        <v>42614</v>
      </c>
      <c r="B2957" s="7" t="s">
        <v>4</v>
      </c>
      <c r="C2957" s="7" t="s">
        <v>7</v>
      </c>
      <c r="D2957" s="16">
        <v>123.99</v>
      </c>
      <c r="P2957" s="2"/>
    </row>
    <row r="2958" spans="1:16" x14ac:dyDescent="0.25">
      <c r="A2958" s="27">
        <v>42726</v>
      </c>
      <c r="B2958" s="7" t="s">
        <v>4</v>
      </c>
      <c r="C2958" s="7" t="s">
        <v>7</v>
      </c>
      <c r="D2958" s="16">
        <v>206.24</v>
      </c>
      <c r="P2958" s="2"/>
    </row>
    <row r="2959" spans="1:16" x14ac:dyDescent="0.25">
      <c r="A2959" s="27">
        <v>42706</v>
      </c>
      <c r="B2959" s="7" t="s">
        <v>6</v>
      </c>
      <c r="C2959" s="7" t="s">
        <v>7</v>
      </c>
      <c r="D2959" s="16">
        <v>888.08</v>
      </c>
      <c r="P2959" s="2"/>
    </row>
    <row r="2960" spans="1:16" x14ac:dyDescent="0.25">
      <c r="A2960" s="27">
        <v>42522</v>
      </c>
      <c r="B2960" s="7" t="s">
        <v>4</v>
      </c>
      <c r="C2960" s="7" t="s">
        <v>7</v>
      </c>
      <c r="D2960" s="16">
        <v>856.47</v>
      </c>
      <c r="P2960" s="2"/>
    </row>
    <row r="2961" spans="1:16" x14ac:dyDescent="0.25">
      <c r="A2961" s="27">
        <v>42708</v>
      </c>
      <c r="B2961" s="7" t="s">
        <v>9</v>
      </c>
      <c r="C2961" s="7" t="s">
        <v>7</v>
      </c>
      <c r="D2961" s="16">
        <v>536.1</v>
      </c>
      <c r="P2961" s="2"/>
    </row>
    <row r="2962" spans="1:16" x14ac:dyDescent="0.25">
      <c r="A2962" s="27">
        <v>42725</v>
      </c>
      <c r="B2962" s="7" t="s">
        <v>5</v>
      </c>
      <c r="C2962" s="7" t="s">
        <v>7</v>
      </c>
      <c r="D2962" s="16">
        <v>520.77</v>
      </c>
      <c r="P2962" s="2"/>
    </row>
    <row r="2963" spans="1:16" x14ac:dyDescent="0.25">
      <c r="A2963" s="27">
        <v>42411</v>
      </c>
      <c r="B2963" s="7" t="s">
        <v>5</v>
      </c>
      <c r="C2963" s="7" t="s">
        <v>8</v>
      </c>
      <c r="D2963" s="16">
        <v>271.49</v>
      </c>
      <c r="P2963" s="2"/>
    </row>
    <row r="2964" spans="1:16" x14ac:dyDescent="0.25">
      <c r="A2964" s="27">
        <v>42700</v>
      </c>
      <c r="B2964" s="7" t="s">
        <v>9</v>
      </c>
      <c r="C2964" s="7" t="s">
        <v>11</v>
      </c>
      <c r="D2964" s="16">
        <v>509.04</v>
      </c>
      <c r="P2964" s="2"/>
    </row>
    <row r="2965" spans="1:16" x14ac:dyDescent="0.25">
      <c r="A2965" s="27">
        <v>42626</v>
      </c>
      <c r="B2965" s="7" t="s">
        <v>6</v>
      </c>
      <c r="C2965" s="7" t="s">
        <v>10</v>
      </c>
      <c r="D2965" s="16">
        <v>834.33</v>
      </c>
      <c r="P2965" s="2"/>
    </row>
    <row r="2966" spans="1:16" x14ac:dyDescent="0.25">
      <c r="A2966" s="27">
        <v>42474</v>
      </c>
      <c r="B2966" s="7" t="s">
        <v>4</v>
      </c>
      <c r="C2966" s="7" t="s">
        <v>11</v>
      </c>
      <c r="D2966" s="16">
        <v>533</v>
      </c>
      <c r="P2966" s="2"/>
    </row>
    <row r="2967" spans="1:16" x14ac:dyDescent="0.25">
      <c r="A2967" s="27">
        <v>42517</v>
      </c>
      <c r="B2967" s="7" t="s">
        <v>5</v>
      </c>
      <c r="C2967" s="7" t="s">
        <v>11</v>
      </c>
      <c r="D2967" s="16">
        <v>337.92</v>
      </c>
      <c r="P2967" s="2"/>
    </row>
    <row r="2968" spans="1:16" x14ac:dyDescent="0.25">
      <c r="A2968" s="27">
        <v>42521</v>
      </c>
      <c r="B2968" s="7" t="s">
        <v>4</v>
      </c>
      <c r="C2968" s="7" t="s">
        <v>7</v>
      </c>
      <c r="D2968" s="16">
        <v>344.23</v>
      </c>
      <c r="P2968" s="2"/>
    </row>
    <row r="2969" spans="1:16" x14ac:dyDescent="0.25">
      <c r="A2969" s="27">
        <v>42486</v>
      </c>
      <c r="B2969" s="7" t="s">
        <v>4</v>
      </c>
      <c r="C2969" s="7" t="s">
        <v>8</v>
      </c>
      <c r="D2969" s="16">
        <v>743.26</v>
      </c>
      <c r="P2969" s="2"/>
    </row>
    <row r="2970" spans="1:16" x14ac:dyDescent="0.25">
      <c r="A2970" s="27">
        <v>42416</v>
      </c>
      <c r="B2970" s="7" t="s">
        <v>9</v>
      </c>
      <c r="C2970" s="7" t="s">
        <v>10</v>
      </c>
      <c r="D2970" s="16">
        <v>680.83</v>
      </c>
      <c r="P2970" s="2"/>
    </row>
    <row r="2971" spans="1:16" x14ac:dyDescent="0.25">
      <c r="A2971" s="27">
        <v>42612</v>
      </c>
      <c r="B2971" s="7" t="s">
        <v>9</v>
      </c>
      <c r="C2971" s="7" t="s">
        <v>11</v>
      </c>
      <c r="D2971" s="16">
        <v>562.27</v>
      </c>
      <c r="P2971" s="2"/>
    </row>
    <row r="2972" spans="1:16" x14ac:dyDescent="0.25">
      <c r="A2972" s="27">
        <v>42405</v>
      </c>
      <c r="B2972" s="7" t="s">
        <v>9</v>
      </c>
      <c r="C2972" s="7" t="s">
        <v>8</v>
      </c>
      <c r="D2972" s="16">
        <v>663.85</v>
      </c>
      <c r="P2972" s="2"/>
    </row>
    <row r="2973" spans="1:16" x14ac:dyDescent="0.25">
      <c r="A2973" s="27">
        <v>42575</v>
      </c>
      <c r="B2973" s="7" t="s">
        <v>5</v>
      </c>
      <c r="C2973" s="7" t="s">
        <v>7</v>
      </c>
      <c r="D2973" s="16">
        <v>454.4</v>
      </c>
      <c r="P2973" s="2"/>
    </row>
    <row r="2974" spans="1:16" x14ac:dyDescent="0.25">
      <c r="A2974" s="27">
        <v>42628</v>
      </c>
      <c r="B2974" s="7" t="s">
        <v>9</v>
      </c>
      <c r="C2974" s="7" t="s">
        <v>7</v>
      </c>
      <c r="D2974" s="16">
        <v>150.91</v>
      </c>
      <c r="P2974" s="2"/>
    </row>
    <row r="2975" spans="1:16" x14ac:dyDescent="0.25">
      <c r="A2975" s="27">
        <v>42415</v>
      </c>
      <c r="B2975" s="7" t="s">
        <v>9</v>
      </c>
      <c r="C2975" s="7" t="s">
        <v>7</v>
      </c>
      <c r="D2975" s="16">
        <v>384.64</v>
      </c>
      <c r="P2975" s="2"/>
    </row>
    <row r="2976" spans="1:16" x14ac:dyDescent="0.25">
      <c r="A2976" s="27">
        <v>42495</v>
      </c>
      <c r="B2976" s="7" t="s">
        <v>4</v>
      </c>
      <c r="C2976" s="7" t="s">
        <v>11</v>
      </c>
      <c r="D2976" s="16">
        <v>701.72</v>
      </c>
      <c r="P2976" s="2"/>
    </row>
    <row r="2977" spans="1:16" x14ac:dyDescent="0.25">
      <c r="A2977" s="27">
        <v>42431</v>
      </c>
      <c r="B2977" s="7" t="s">
        <v>9</v>
      </c>
      <c r="C2977" s="7" t="s">
        <v>11</v>
      </c>
      <c r="D2977" s="16">
        <v>571.76</v>
      </c>
      <c r="P2977" s="2"/>
    </row>
    <row r="2978" spans="1:16" x14ac:dyDescent="0.25">
      <c r="A2978" s="27">
        <v>42540</v>
      </c>
      <c r="B2978" s="7" t="s">
        <v>6</v>
      </c>
      <c r="C2978" s="7" t="s">
        <v>10</v>
      </c>
      <c r="D2978" s="16">
        <v>233.59</v>
      </c>
      <c r="P2978" s="2"/>
    </row>
    <row r="2979" spans="1:16" x14ac:dyDescent="0.25">
      <c r="A2979" s="27">
        <v>42385</v>
      </c>
      <c r="B2979" s="7" t="s">
        <v>4</v>
      </c>
      <c r="C2979" s="7" t="s">
        <v>11</v>
      </c>
      <c r="D2979" s="16">
        <v>233.81</v>
      </c>
      <c r="P2979" s="2"/>
    </row>
    <row r="2980" spans="1:16" x14ac:dyDescent="0.25">
      <c r="A2980" s="27">
        <v>42631</v>
      </c>
      <c r="B2980" s="7" t="s">
        <v>4</v>
      </c>
      <c r="C2980" s="7" t="s">
        <v>10</v>
      </c>
      <c r="D2980" s="16">
        <v>635.21</v>
      </c>
      <c r="P2980" s="2"/>
    </row>
    <row r="2981" spans="1:16" x14ac:dyDescent="0.25">
      <c r="A2981" s="27">
        <v>42642</v>
      </c>
      <c r="B2981" s="7" t="s">
        <v>9</v>
      </c>
      <c r="C2981" s="7" t="s">
        <v>7</v>
      </c>
      <c r="D2981" s="16">
        <v>596.1</v>
      </c>
      <c r="P2981" s="2"/>
    </row>
    <row r="2982" spans="1:16" x14ac:dyDescent="0.25">
      <c r="A2982" s="27">
        <v>42671</v>
      </c>
      <c r="B2982" s="7" t="s">
        <v>5</v>
      </c>
      <c r="C2982" s="7" t="s">
        <v>7</v>
      </c>
      <c r="D2982" s="16">
        <v>864.24</v>
      </c>
      <c r="P2982" s="2"/>
    </row>
    <row r="2983" spans="1:16" x14ac:dyDescent="0.25">
      <c r="A2983" s="27">
        <v>42703</v>
      </c>
      <c r="B2983" s="7" t="s">
        <v>9</v>
      </c>
      <c r="C2983" s="7" t="s">
        <v>8</v>
      </c>
      <c r="D2983" s="16">
        <v>335.43</v>
      </c>
      <c r="P2983" s="2"/>
    </row>
    <row r="2984" spans="1:16" x14ac:dyDescent="0.25">
      <c r="A2984" s="27">
        <v>42502</v>
      </c>
      <c r="B2984" s="7" t="s">
        <v>4</v>
      </c>
      <c r="C2984" s="7" t="s">
        <v>8</v>
      </c>
      <c r="D2984" s="16">
        <v>756.44</v>
      </c>
      <c r="P2984" s="2"/>
    </row>
    <row r="2985" spans="1:16" x14ac:dyDescent="0.25">
      <c r="A2985" s="27">
        <v>42485</v>
      </c>
      <c r="B2985" s="7" t="s">
        <v>6</v>
      </c>
      <c r="C2985" s="7" t="s">
        <v>7</v>
      </c>
      <c r="D2985" s="16">
        <v>412.65</v>
      </c>
      <c r="P2985" s="2"/>
    </row>
    <row r="2986" spans="1:16" x14ac:dyDescent="0.25">
      <c r="A2986" s="27">
        <v>42648</v>
      </c>
      <c r="B2986" s="7" t="s">
        <v>4</v>
      </c>
      <c r="C2986" s="7" t="s">
        <v>8</v>
      </c>
      <c r="D2986" s="16">
        <v>480.46</v>
      </c>
      <c r="P2986" s="2"/>
    </row>
    <row r="2987" spans="1:16" x14ac:dyDescent="0.25">
      <c r="A2987" s="27">
        <v>42415</v>
      </c>
      <c r="B2987" s="7" t="s">
        <v>4</v>
      </c>
      <c r="C2987" s="7" t="s">
        <v>11</v>
      </c>
      <c r="D2987" s="16">
        <v>566.78</v>
      </c>
      <c r="P2987" s="2"/>
    </row>
    <row r="2988" spans="1:16" x14ac:dyDescent="0.25">
      <c r="A2988" s="27">
        <v>42560</v>
      </c>
      <c r="B2988" s="7" t="s">
        <v>5</v>
      </c>
      <c r="C2988" s="7" t="s">
        <v>7</v>
      </c>
      <c r="D2988" s="16">
        <v>774.06</v>
      </c>
      <c r="P2988" s="2"/>
    </row>
    <row r="2989" spans="1:16" x14ac:dyDescent="0.25">
      <c r="A2989" s="27">
        <v>42692</v>
      </c>
      <c r="B2989" s="7" t="s">
        <v>5</v>
      </c>
      <c r="C2989" s="7" t="s">
        <v>10</v>
      </c>
      <c r="D2989" s="16">
        <v>143.78</v>
      </c>
      <c r="P2989" s="2"/>
    </row>
    <row r="2990" spans="1:16" x14ac:dyDescent="0.25">
      <c r="A2990" s="27">
        <v>42590</v>
      </c>
      <c r="B2990" s="7" t="s">
        <v>5</v>
      </c>
      <c r="C2990" s="7" t="s">
        <v>8</v>
      </c>
      <c r="D2990" s="16">
        <v>307.67</v>
      </c>
      <c r="P2990" s="2"/>
    </row>
    <row r="2991" spans="1:16" x14ac:dyDescent="0.25">
      <c r="A2991" s="27">
        <v>42503</v>
      </c>
      <c r="B2991" s="7" t="s">
        <v>4</v>
      </c>
      <c r="C2991" s="7" t="s">
        <v>11</v>
      </c>
      <c r="D2991" s="16">
        <v>439.04</v>
      </c>
      <c r="P2991" s="2"/>
    </row>
    <row r="2992" spans="1:16" x14ac:dyDescent="0.25">
      <c r="A2992" s="27">
        <v>42618</v>
      </c>
      <c r="B2992" s="7" t="s">
        <v>5</v>
      </c>
      <c r="C2992" s="7" t="s">
        <v>10</v>
      </c>
      <c r="D2992" s="16">
        <v>340.11</v>
      </c>
      <c r="P2992" s="2"/>
    </row>
    <row r="2993" spans="1:16" x14ac:dyDescent="0.25">
      <c r="A2993" s="27">
        <v>42613</v>
      </c>
      <c r="B2993" s="7" t="s">
        <v>9</v>
      </c>
      <c r="C2993" s="7" t="s">
        <v>11</v>
      </c>
      <c r="D2993" s="16">
        <v>483.2</v>
      </c>
      <c r="P2993" s="2"/>
    </row>
    <row r="2994" spans="1:16" x14ac:dyDescent="0.25">
      <c r="A2994" s="27">
        <v>42456</v>
      </c>
      <c r="B2994" s="7" t="s">
        <v>6</v>
      </c>
      <c r="C2994" s="7" t="s">
        <v>10</v>
      </c>
      <c r="D2994" s="16">
        <v>142.29</v>
      </c>
      <c r="P2994" s="2"/>
    </row>
    <row r="2995" spans="1:16" x14ac:dyDescent="0.25">
      <c r="A2995" s="27">
        <v>42536</v>
      </c>
      <c r="B2995" s="7" t="s">
        <v>4</v>
      </c>
      <c r="C2995" s="7" t="s">
        <v>11</v>
      </c>
      <c r="D2995" s="16">
        <v>606.99</v>
      </c>
      <c r="P2995" s="2"/>
    </row>
    <row r="2996" spans="1:16" x14ac:dyDescent="0.25">
      <c r="A2996" s="27">
        <v>42700</v>
      </c>
      <c r="B2996" s="7" t="s">
        <v>6</v>
      </c>
      <c r="C2996" s="7" t="s">
        <v>11</v>
      </c>
      <c r="D2996" s="16">
        <v>224.18</v>
      </c>
      <c r="P2996" s="2"/>
    </row>
    <row r="2997" spans="1:16" x14ac:dyDescent="0.25">
      <c r="A2997" s="27">
        <v>42692</v>
      </c>
      <c r="B2997" s="7" t="s">
        <v>4</v>
      </c>
      <c r="C2997" s="7" t="s">
        <v>10</v>
      </c>
      <c r="D2997" s="16">
        <v>210.86</v>
      </c>
      <c r="P2997" s="2"/>
    </row>
    <row r="2998" spans="1:16" x14ac:dyDescent="0.25">
      <c r="A2998" s="27">
        <v>42655</v>
      </c>
      <c r="B2998" s="7" t="s">
        <v>5</v>
      </c>
      <c r="C2998" s="7" t="s">
        <v>8</v>
      </c>
      <c r="D2998" s="16">
        <v>155.59</v>
      </c>
      <c r="P2998" s="2"/>
    </row>
    <row r="2999" spans="1:16" x14ac:dyDescent="0.25">
      <c r="A2999" s="27">
        <v>42646</v>
      </c>
      <c r="B2999" s="7" t="s">
        <v>9</v>
      </c>
      <c r="C2999" s="7" t="s">
        <v>7</v>
      </c>
      <c r="D2999" s="16">
        <v>708.81</v>
      </c>
      <c r="P2999" s="2"/>
    </row>
    <row r="3000" spans="1:16" x14ac:dyDescent="0.25">
      <c r="A3000" s="27">
        <v>42549</v>
      </c>
      <c r="B3000" s="7" t="s">
        <v>4</v>
      </c>
      <c r="C3000" s="7" t="s">
        <v>7</v>
      </c>
      <c r="D3000" s="16">
        <v>533.80999999999995</v>
      </c>
      <c r="P3000" s="2"/>
    </row>
    <row r="3001" spans="1:16" x14ac:dyDescent="0.25">
      <c r="A3001" s="27">
        <v>42566</v>
      </c>
      <c r="B3001" s="7" t="s">
        <v>6</v>
      </c>
      <c r="C3001" s="7" t="s">
        <v>8</v>
      </c>
      <c r="D3001" s="16">
        <v>100.83</v>
      </c>
      <c r="P3001" s="2"/>
    </row>
    <row r="3002" spans="1:16" x14ac:dyDescent="0.25">
      <c r="A3002" s="27">
        <v>42423</v>
      </c>
      <c r="B3002" s="7" t="s">
        <v>5</v>
      </c>
      <c r="C3002" s="7" t="s">
        <v>10</v>
      </c>
      <c r="D3002" s="16">
        <v>870.21</v>
      </c>
      <c r="P3002" s="2"/>
    </row>
    <row r="3003" spans="1:16" x14ac:dyDescent="0.25">
      <c r="A3003" s="27">
        <v>42371</v>
      </c>
      <c r="B3003" s="7" t="s">
        <v>9</v>
      </c>
      <c r="C3003" s="7" t="s">
        <v>10</v>
      </c>
      <c r="D3003" s="16">
        <v>345.18</v>
      </c>
      <c r="P3003" s="2"/>
    </row>
    <row r="3004" spans="1:16" x14ac:dyDescent="0.25">
      <c r="A3004" s="27">
        <v>42422</v>
      </c>
      <c r="B3004" s="7" t="s">
        <v>5</v>
      </c>
      <c r="C3004" s="7" t="s">
        <v>7</v>
      </c>
      <c r="D3004" s="16">
        <v>561.79</v>
      </c>
      <c r="P3004" s="2"/>
    </row>
    <row r="3005" spans="1:16" x14ac:dyDescent="0.25">
      <c r="A3005" s="27">
        <v>42697</v>
      </c>
      <c r="B3005" s="7" t="s">
        <v>6</v>
      </c>
      <c r="C3005" s="7" t="s">
        <v>11</v>
      </c>
      <c r="D3005" s="16">
        <v>547.78</v>
      </c>
      <c r="P3005" s="2"/>
    </row>
    <row r="3006" spans="1:16" x14ac:dyDescent="0.25">
      <c r="A3006" s="27">
        <v>42568</v>
      </c>
      <c r="B3006" s="7" t="s">
        <v>9</v>
      </c>
      <c r="C3006" s="7" t="s">
        <v>8</v>
      </c>
      <c r="D3006" s="16">
        <v>596.59</v>
      </c>
      <c r="P3006" s="2"/>
    </row>
    <row r="3007" spans="1:16" x14ac:dyDescent="0.25">
      <c r="A3007" s="27">
        <v>42522</v>
      </c>
      <c r="B3007" s="7" t="s">
        <v>9</v>
      </c>
      <c r="C3007" s="7" t="s">
        <v>7</v>
      </c>
      <c r="D3007" s="16">
        <v>382.16</v>
      </c>
      <c r="P3007" s="2"/>
    </row>
    <row r="3008" spans="1:16" x14ac:dyDescent="0.25">
      <c r="A3008" s="27">
        <v>42679</v>
      </c>
      <c r="B3008" s="7" t="s">
        <v>9</v>
      </c>
      <c r="C3008" s="7" t="s">
        <v>11</v>
      </c>
      <c r="D3008" s="16">
        <v>119.99</v>
      </c>
      <c r="P3008" s="2"/>
    </row>
    <row r="3009" spans="1:16" x14ac:dyDescent="0.25">
      <c r="A3009" s="27">
        <v>42504</v>
      </c>
      <c r="B3009" s="7" t="s">
        <v>5</v>
      </c>
      <c r="C3009" s="7" t="s">
        <v>7</v>
      </c>
      <c r="D3009" s="16">
        <v>306.64</v>
      </c>
      <c r="P3009" s="2"/>
    </row>
    <row r="3010" spans="1:16" x14ac:dyDescent="0.25">
      <c r="A3010" s="27">
        <v>42526</v>
      </c>
      <c r="B3010" s="7" t="s">
        <v>9</v>
      </c>
      <c r="C3010" s="7" t="s">
        <v>8</v>
      </c>
      <c r="D3010" s="16">
        <v>802.73</v>
      </c>
      <c r="P3010" s="2"/>
    </row>
    <row r="3011" spans="1:16" x14ac:dyDescent="0.25">
      <c r="A3011" s="27">
        <v>42526</v>
      </c>
      <c r="B3011" s="7" t="s">
        <v>9</v>
      </c>
      <c r="C3011" s="7" t="s">
        <v>10</v>
      </c>
      <c r="D3011" s="16">
        <v>366.75</v>
      </c>
      <c r="P3011" s="2"/>
    </row>
    <row r="3012" spans="1:16" x14ac:dyDescent="0.25">
      <c r="A3012" s="27">
        <v>42458</v>
      </c>
      <c r="B3012" s="7" t="s">
        <v>4</v>
      </c>
      <c r="C3012" s="7" t="s">
        <v>7</v>
      </c>
      <c r="D3012" s="16">
        <v>784.62</v>
      </c>
      <c r="P3012" s="2"/>
    </row>
    <row r="3013" spans="1:16" x14ac:dyDescent="0.25">
      <c r="A3013" s="27">
        <v>42481</v>
      </c>
      <c r="B3013" s="7" t="s">
        <v>6</v>
      </c>
      <c r="C3013" s="7" t="s">
        <v>8</v>
      </c>
      <c r="D3013" s="16">
        <v>349.48</v>
      </c>
      <c r="P3013" s="2"/>
    </row>
    <row r="3014" spans="1:16" x14ac:dyDescent="0.25">
      <c r="A3014" s="27">
        <v>42719</v>
      </c>
      <c r="B3014" s="7" t="s">
        <v>4</v>
      </c>
      <c r="C3014" s="7" t="s">
        <v>8</v>
      </c>
      <c r="D3014" s="16">
        <v>680.68</v>
      </c>
      <c r="P3014" s="2"/>
    </row>
    <row r="3015" spans="1:16" x14ac:dyDescent="0.25">
      <c r="A3015" s="27">
        <v>42533</v>
      </c>
      <c r="B3015" s="7" t="s">
        <v>6</v>
      </c>
      <c r="C3015" s="7" t="s">
        <v>8</v>
      </c>
      <c r="D3015" s="16">
        <v>211.61</v>
      </c>
      <c r="P3015" s="2"/>
    </row>
    <row r="3016" spans="1:16" x14ac:dyDescent="0.25">
      <c r="A3016" s="27">
        <v>42542</v>
      </c>
      <c r="B3016" s="7" t="s">
        <v>9</v>
      </c>
      <c r="C3016" s="7" t="s">
        <v>7</v>
      </c>
      <c r="D3016" s="16">
        <v>611.73</v>
      </c>
      <c r="P3016" s="2"/>
    </row>
    <row r="3017" spans="1:16" x14ac:dyDescent="0.25">
      <c r="A3017" s="27">
        <v>42554</v>
      </c>
      <c r="B3017" s="7" t="s">
        <v>4</v>
      </c>
      <c r="C3017" s="7" t="s">
        <v>11</v>
      </c>
      <c r="D3017" s="16">
        <v>865.82</v>
      </c>
      <c r="P3017" s="2"/>
    </row>
    <row r="3018" spans="1:16" x14ac:dyDescent="0.25">
      <c r="A3018" s="27">
        <v>42452</v>
      </c>
      <c r="B3018" s="7" t="s">
        <v>6</v>
      </c>
      <c r="C3018" s="7" t="s">
        <v>7</v>
      </c>
      <c r="D3018" s="16">
        <v>233.01</v>
      </c>
      <c r="P3018" s="2"/>
    </row>
    <row r="3019" spans="1:16" x14ac:dyDescent="0.25">
      <c r="A3019" s="27">
        <v>42683</v>
      </c>
      <c r="B3019" s="7" t="s">
        <v>5</v>
      </c>
      <c r="C3019" s="7" t="s">
        <v>11</v>
      </c>
      <c r="D3019" s="16">
        <v>721.51</v>
      </c>
      <c r="P3019" s="2"/>
    </row>
    <row r="3020" spans="1:16" x14ac:dyDescent="0.25">
      <c r="A3020" s="27">
        <v>42634</v>
      </c>
      <c r="B3020" s="7" t="s">
        <v>9</v>
      </c>
      <c r="C3020" s="7" t="s">
        <v>7</v>
      </c>
      <c r="D3020" s="16">
        <v>820.15</v>
      </c>
      <c r="P3020" s="2"/>
    </row>
    <row r="3021" spans="1:16" x14ac:dyDescent="0.25">
      <c r="A3021" s="27">
        <v>42616</v>
      </c>
      <c r="B3021" s="7" t="s">
        <v>4</v>
      </c>
      <c r="C3021" s="7" t="s">
        <v>11</v>
      </c>
      <c r="D3021" s="16">
        <v>442.72</v>
      </c>
      <c r="P3021" s="2"/>
    </row>
    <row r="3022" spans="1:16" x14ac:dyDescent="0.25">
      <c r="A3022" s="27">
        <v>42655</v>
      </c>
      <c r="B3022" s="7" t="s">
        <v>4</v>
      </c>
      <c r="C3022" s="7" t="s">
        <v>7</v>
      </c>
      <c r="D3022" s="16">
        <v>265.83</v>
      </c>
      <c r="P3022" s="2"/>
    </row>
    <row r="3023" spans="1:16" x14ac:dyDescent="0.25">
      <c r="A3023" s="27">
        <v>42717</v>
      </c>
      <c r="B3023" s="7" t="s">
        <v>4</v>
      </c>
      <c r="C3023" s="7" t="s">
        <v>7</v>
      </c>
      <c r="D3023" s="16">
        <v>349.03</v>
      </c>
      <c r="P3023" s="2"/>
    </row>
    <row r="3024" spans="1:16" x14ac:dyDescent="0.25">
      <c r="A3024" s="27">
        <v>42571</v>
      </c>
      <c r="B3024" s="7" t="s">
        <v>6</v>
      </c>
      <c r="C3024" s="7" t="s">
        <v>10</v>
      </c>
      <c r="D3024" s="16">
        <v>714.97</v>
      </c>
      <c r="P3024" s="2"/>
    </row>
    <row r="3025" spans="1:16" x14ac:dyDescent="0.25">
      <c r="A3025" s="27">
        <v>42616</v>
      </c>
      <c r="B3025" s="7" t="s">
        <v>5</v>
      </c>
      <c r="C3025" s="7" t="s">
        <v>11</v>
      </c>
      <c r="D3025" s="16">
        <v>401.2</v>
      </c>
      <c r="P3025" s="2"/>
    </row>
    <row r="3026" spans="1:16" x14ac:dyDescent="0.25">
      <c r="A3026" s="27">
        <v>42663</v>
      </c>
      <c r="B3026" s="7" t="s">
        <v>9</v>
      </c>
      <c r="C3026" s="7" t="s">
        <v>10</v>
      </c>
      <c r="D3026" s="16">
        <v>261.91000000000003</v>
      </c>
      <c r="P3026" s="2"/>
    </row>
    <row r="3027" spans="1:16" x14ac:dyDescent="0.25">
      <c r="A3027" s="27">
        <v>42573</v>
      </c>
      <c r="B3027" s="7" t="s">
        <v>5</v>
      </c>
      <c r="C3027" s="7" t="s">
        <v>7</v>
      </c>
      <c r="D3027" s="16">
        <v>145.27000000000001</v>
      </c>
      <c r="P3027" s="2"/>
    </row>
    <row r="3028" spans="1:16" x14ac:dyDescent="0.25">
      <c r="A3028" s="27">
        <v>42497</v>
      </c>
      <c r="B3028" s="7" t="s">
        <v>6</v>
      </c>
      <c r="C3028" s="7" t="s">
        <v>8</v>
      </c>
      <c r="D3028" s="16">
        <v>564.71</v>
      </c>
      <c r="P3028" s="2"/>
    </row>
    <row r="3029" spans="1:16" x14ac:dyDescent="0.25">
      <c r="A3029" s="27">
        <v>42452</v>
      </c>
      <c r="B3029" s="7" t="s">
        <v>5</v>
      </c>
      <c r="C3029" s="7" t="s">
        <v>7</v>
      </c>
      <c r="D3029" s="16">
        <v>875.88</v>
      </c>
      <c r="P3029" s="2"/>
    </row>
    <row r="3030" spans="1:16" x14ac:dyDescent="0.25">
      <c r="A3030" s="27">
        <v>42441</v>
      </c>
      <c r="B3030" s="7" t="s">
        <v>6</v>
      </c>
      <c r="C3030" s="7" t="s">
        <v>11</v>
      </c>
      <c r="D3030" s="16">
        <v>831.96</v>
      </c>
      <c r="P3030" s="2"/>
    </row>
    <row r="3031" spans="1:16" x14ac:dyDescent="0.25">
      <c r="A3031" s="27">
        <v>42658</v>
      </c>
      <c r="B3031" s="7" t="s">
        <v>5</v>
      </c>
      <c r="C3031" s="7" t="s">
        <v>10</v>
      </c>
      <c r="D3031" s="16">
        <v>699.48</v>
      </c>
      <c r="P3031" s="2"/>
    </row>
    <row r="3032" spans="1:16" x14ac:dyDescent="0.25">
      <c r="A3032" s="27">
        <v>42418</v>
      </c>
      <c r="B3032" s="7" t="s">
        <v>6</v>
      </c>
      <c r="C3032" s="7" t="s">
        <v>8</v>
      </c>
      <c r="D3032" s="16">
        <v>810.62</v>
      </c>
      <c r="P3032" s="2"/>
    </row>
    <row r="3033" spans="1:16" x14ac:dyDescent="0.25">
      <c r="A3033" s="27">
        <v>42679</v>
      </c>
      <c r="B3033" s="7" t="s">
        <v>4</v>
      </c>
      <c r="C3033" s="7" t="s">
        <v>11</v>
      </c>
      <c r="D3033" s="16">
        <v>896.39</v>
      </c>
      <c r="P3033" s="2"/>
    </row>
    <row r="3034" spans="1:16" x14ac:dyDescent="0.25">
      <c r="A3034" s="27">
        <v>42544</v>
      </c>
      <c r="B3034" s="7" t="s">
        <v>6</v>
      </c>
      <c r="C3034" s="7" t="s">
        <v>11</v>
      </c>
      <c r="D3034" s="16">
        <v>462.26</v>
      </c>
      <c r="P3034" s="2"/>
    </row>
    <row r="3035" spans="1:16" x14ac:dyDescent="0.25">
      <c r="A3035" s="27">
        <v>42673</v>
      </c>
      <c r="B3035" s="7" t="s">
        <v>5</v>
      </c>
      <c r="C3035" s="7" t="s">
        <v>11</v>
      </c>
      <c r="D3035" s="16">
        <v>448.44</v>
      </c>
      <c r="P3035" s="2"/>
    </row>
    <row r="3036" spans="1:16" x14ac:dyDescent="0.25">
      <c r="A3036" s="27">
        <v>42441</v>
      </c>
      <c r="B3036" s="7" t="s">
        <v>9</v>
      </c>
      <c r="C3036" s="7" t="s">
        <v>10</v>
      </c>
      <c r="D3036" s="16">
        <v>501.06</v>
      </c>
      <c r="P3036" s="2"/>
    </row>
    <row r="3037" spans="1:16" x14ac:dyDescent="0.25">
      <c r="A3037" s="27">
        <v>42578</v>
      </c>
      <c r="B3037" s="7" t="s">
        <v>9</v>
      </c>
      <c r="C3037" s="7" t="s">
        <v>11</v>
      </c>
      <c r="D3037" s="16">
        <v>602.08000000000004</v>
      </c>
      <c r="P3037" s="2"/>
    </row>
    <row r="3038" spans="1:16" x14ac:dyDescent="0.25">
      <c r="A3038" s="27">
        <v>42733</v>
      </c>
      <c r="B3038" s="7" t="s">
        <v>9</v>
      </c>
      <c r="C3038" s="7" t="s">
        <v>11</v>
      </c>
      <c r="D3038" s="16">
        <v>828.55</v>
      </c>
      <c r="P3038" s="2"/>
    </row>
    <row r="3039" spans="1:16" x14ac:dyDescent="0.25">
      <c r="A3039" s="27">
        <v>42707</v>
      </c>
      <c r="B3039" s="7" t="s">
        <v>4</v>
      </c>
      <c r="C3039" s="7" t="s">
        <v>8</v>
      </c>
      <c r="D3039" s="16">
        <v>106.86</v>
      </c>
      <c r="P3039" s="2"/>
    </row>
    <row r="3040" spans="1:16" x14ac:dyDescent="0.25">
      <c r="A3040" s="27">
        <v>42670</v>
      </c>
      <c r="B3040" s="7" t="s">
        <v>6</v>
      </c>
      <c r="C3040" s="7" t="s">
        <v>7</v>
      </c>
      <c r="D3040" s="16">
        <v>277.2</v>
      </c>
      <c r="P3040" s="2"/>
    </row>
    <row r="3041" spans="1:16" x14ac:dyDescent="0.25">
      <c r="A3041" s="27">
        <v>42551</v>
      </c>
      <c r="B3041" s="7" t="s">
        <v>6</v>
      </c>
      <c r="C3041" s="7" t="s">
        <v>7</v>
      </c>
      <c r="D3041" s="16">
        <v>600.86</v>
      </c>
      <c r="P3041" s="2"/>
    </row>
    <row r="3042" spans="1:16" x14ac:dyDescent="0.25">
      <c r="A3042" s="27">
        <v>42378</v>
      </c>
      <c r="B3042" s="7" t="s">
        <v>4</v>
      </c>
      <c r="C3042" s="7" t="s">
        <v>10</v>
      </c>
      <c r="D3042" s="16">
        <v>793.14</v>
      </c>
      <c r="P3042" s="2"/>
    </row>
    <row r="3043" spans="1:16" x14ac:dyDescent="0.25">
      <c r="A3043" s="27">
        <v>42400</v>
      </c>
      <c r="B3043" s="7" t="s">
        <v>9</v>
      </c>
      <c r="C3043" s="7" t="s">
        <v>7</v>
      </c>
      <c r="D3043" s="16">
        <v>119.37</v>
      </c>
      <c r="P3043" s="2"/>
    </row>
    <row r="3044" spans="1:16" x14ac:dyDescent="0.25">
      <c r="A3044" s="27">
        <v>42715</v>
      </c>
      <c r="B3044" s="7" t="s">
        <v>4</v>
      </c>
      <c r="C3044" s="7" t="s">
        <v>7</v>
      </c>
      <c r="D3044" s="16">
        <v>785.29</v>
      </c>
      <c r="P3044" s="2"/>
    </row>
    <row r="3045" spans="1:16" x14ac:dyDescent="0.25">
      <c r="A3045" s="27">
        <v>42453</v>
      </c>
      <c r="B3045" s="7" t="s">
        <v>4</v>
      </c>
      <c r="C3045" s="7" t="s">
        <v>7</v>
      </c>
      <c r="D3045" s="16">
        <v>683.26</v>
      </c>
      <c r="P3045" s="2"/>
    </row>
    <row r="3046" spans="1:16" x14ac:dyDescent="0.25">
      <c r="A3046" s="27">
        <v>42499</v>
      </c>
      <c r="B3046" s="7" t="s">
        <v>6</v>
      </c>
      <c r="C3046" s="7" t="s">
        <v>8</v>
      </c>
      <c r="D3046" s="16">
        <v>513.12</v>
      </c>
      <c r="P3046" s="2"/>
    </row>
    <row r="3047" spans="1:16" x14ac:dyDescent="0.25">
      <c r="A3047" s="27">
        <v>42419</v>
      </c>
      <c r="B3047" s="7" t="s">
        <v>6</v>
      </c>
      <c r="C3047" s="7" t="s">
        <v>8</v>
      </c>
      <c r="D3047" s="16">
        <v>227.02</v>
      </c>
      <c r="P3047" s="2"/>
    </row>
    <row r="3048" spans="1:16" x14ac:dyDescent="0.25">
      <c r="A3048" s="27">
        <v>42706</v>
      </c>
      <c r="B3048" s="7" t="s">
        <v>5</v>
      </c>
      <c r="C3048" s="7" t="s">
        <v>11</v>
      </c>
      <c r="D3048" s="16">
        <v>897.95</v>
      </c>
      <c r="P3048" s="2"/>
    </row>
    <row r="3049" spans="1:16" x14ac:dyDescent="0.25">
      <c r="A3049" s="27">
        <v>42565</v>
      </c>
      <c r="B3049" s="7" t="s">
        <v>4</v>
      </c>
      <c r="C3049" s="7" t="s">
        <v>8</v>
      </c>
      <c r="D3049" s="16">
        <v>602.37</v>
      </c>
      <c r="P3049" s="2"/>
    </row>
    <row r="3050" spans="1:16" x14ac:dyDescent="0.25">
      <c r="A3050" s="27">
        <v>42579</v>
      </c>
      <c r="B3050" s="7" t="s">
        <v>4</v>
      </c>
      <c r="C3050" s="7" t="s">
        <v>8</v>
      </c>
      <c r="D3050" s="16">
        <v>466.24</v>
      </c>
      <c r="P3050" s="2"/>
    </row>
    <row r="3051" spans="1:16" x14ac:dyDescent="0.25">
      <c r="A3051" s="27">
        <v>42380</v>
      </c>
      <c r="B3051" s="7" t="s">
        <v>6</v>
      </c>
      <c r="C3051" s="7" t="s">
        <v>11</v>
      </c>
      <c r="D3051" s="16">
        <v>391.04</v>
      </c>
      <c r="P3051" s="2"/>
    </row>
    <row r="3052" spans="1:16" x14ac:dyDescent="0.25">
      <c r="A3052" s="27">
        <v>42397</v>
      </c>
      <c r="B3052" s="7" t="s">
        <v>5</v>
      </c>
      <c r="C3052" s="7" t="s">
        <v>8</v>
      </c>
      <c r="D3052" s="16">
        <v>165.01</v>
      </c>
      <c r="P3052" s="2"/>
    </row>
    <row r="3053" spans="1:16" x14ac:dyDescent="0.25">
      <c r="A3053" s="27">
        <v>42380</v>
      </c>
      <c r="B3053" s="7" t="s">
        <v>4</v>
      </c>
      <c r="C3053" s="7" t="s">
        <v>10</v>
      </c>
      <c r="D3053" s="16">
        <v>852.01</v>
      </c>
      <c r="P3053" s="2"/>
    </row>
    <row r="3054" spans="1:16" x14ac:dyDescent="0.25">
      <c r="A3054" s="27">
        <v>42480</v>
      </c>
      <c r="B3054" s="7" t="s">
        <v>9</v>
      </c>
      <c r="C3054" s="7" t="s">
        <v>8</v>
      </c>
      <c r="D3054" s="16">
        <v>640.26</v>
      </c>
      <c r="P3054" s="2"/>
    </row>
    <row r="3055" spans="1:16" x14ac:dyDescent="0.25">
      <c r="A3055" s="27">
        <v>42417</v>
      </c>
      <c r="B3055" s="7" t="s">
        <v>4</v>
      </c>
      <c r="C3055" s="7" t="s">
        <v>8</v>
      </c>
      <c r="D3055" s="16">
        <v>313.43</v>
      </c>
      <c r="P3055" s="2"/>
    </row>
    <row r="3056" spans="1:16" x14ac:dyDescent="0.25">
      <c r="A3056" s="27">
        <v>42452</v>
      </c>
      <c r="B3056" s="7" t="s">
        <v>4</v>
      </c>
      <c r="C3056" s="7" t="s">
        <v>7</v>
      </c>
      <c r="D3056" s="16">
        <v>586.30999999999995</v>
      </c>
      <c r="P3056" s="2"/>
    </row>
    <row r="3057" spans="1:16" x14ac:dyDescent="0.25">
      <c r="A3057" s="27">
        <v>42387</v>
      </c>
      <c r="B3057" s="7" t="s">
        <v>4</v>
      </c>
      <c r="C3057" s="7" t="s">
        <v>8</v>
      </c>
      <c r="D3057" s="16">
        <v>229.26</v>
      </c>
      <c r="P3057" s="2"/>
    </row>
    <row r="3058" spans="1:16" x14ac:dyDescent="0.25">
      <c r="A3058" s="27">
        <v>42486</v>
      </c>
      <c r="B3058" s="7" t="s">
        <v>6</v>
      </c>
      <c r="C3058" s="7" t="s">
        <v>11</v>
      </c>
      <c r="D3058" s="16">
        <v>517.78</v>
      </c>
      <c r="P3058" s="2"/>
    </row>
    <row r="3059" spans="1:16" x14ac:dyDescent="0.25">
      <c r="A3059" s="27">
        <v>42563</v>
      </c>
      <c r="B3059" s="7" t="s">
        <v>5</v>
      </c>
      <c r="C3059" s="7" t="s">
        <v>10</v>
      </c>
      <c r="D3059" s="16">
        <v>678.92</v>
      </c>
      <c r="P3059" s="2"/>
    </row>
    <row r="3060" spans="1:16" x14ac:dyDescent="0.25">
      <c r="A3060" s="27">
        <v>42728</v>
      </c>
      <c r="B3060" s="7" t="s">
        <v>9</v>
      </c>
      <c r="C3060" s="7" t="s">
        <v>7</v>
      </c>
      <c r="D3060" s="16">
        <v>447.47</v>
      </c>
      <c r="P3060" s="2"/>
    </row>
    <row r="3061" spans="1:16" x14ac:dyDescent="0.25">
      <c r="A3061" s="27">
        <v>42648</v>
      </c>
      <c r="B3061" s="7" t="s">
        <v>4</v>
      </c>
      <c r="C3061" s="7" t="s">
        <v>11</v>
      </c>
      <c r="D3061" s="16">
        <v>227.7</v>
      </c>
      <c r="P3061" s="2"/>
    </row>
    <row r="3062" spans="1:16" x14ac:dyDescent="0.25">
      <c r="A3062" s="27">
        <v>42549</v>
      </c>
      <c r="B3062" s="7" t="s">
        <v>6</v>
      </c>
      <c r="C3062" s="7" t="s">
        <v>11</v>
      </c>
      <c r="D3062" s="16">
        <v>184.13</v>
      </c>
      <c r="P3062" s="2"/>
    </row>
    <row r="3063" spans="1:16" x14ac:dyDescent="0.25">
      <c r="A3063" s="27">
        <v>42632</v>
      </c>
      <c r="B3063" s="7" t="s">
        <v>6</v>
      </c>
      <c r="C3063" s="7" t="s">
        <v>11</v>
      </c>
      <c r="D3063" s="16">
        <v>552.15</v>
      </c>
      <c r="P3063" s="2"/>
    </row>
    <row r="3064" spans="1:16" x14ac:dyDescent="0.25">
      <c r="A3064" s="27">
        <v>42380</v>
      </c>
      <c r="B3064" s="7" t="s">
        <v>9</v>
      </c>
      <c r="C3064" s="7" t="s">
        <v>10</v>
      </c>
      <c r="D3064" s="16">
        <v>571.34</v>
      </c>
      <c r="P3064" s="2"/>
    </row>
    <row r="3065" spans="1:16" x14ac:dyDescent="0.25">
      <c r="A3065" s="27">
        <v>42498</v>
      </c>
      <c r="B3065" s="7" t="s">
        <v>9</v>
      </c>
      <c r="C3065" s="7" t="s">
        <v>7</v>
      </c>
      <c r="D3065" s="16">
        <v>884.22</v>
      </c>
      <c r="P3065" s="2"/>
    </row>
    <row r="3066" spans="1:16" x14ac:dyDescent="0.25">
      <c r="A3066" s="27">
        <v>42490</v>
      </c>
      <c r="B3066" s="7" t="s">
        <v>4</v>
      </c>
      <c r="C3066" s="7" t="s">
        <v>7</v>
      </c>
      <c r="D3066" s="16">
        <v>754.38</v>
      </c>
      <c r="P3066" s="2"/>
    </row>
    <row r="3067" spans="1:16" x14ac:dyDescent="0.25">
      <c r="A3067" s="27">
        <v>42504</v>
      </c>
      <c r="B3067" s="7" t="s">
        <v>5</v>
      </c>
      <c r="C3067" s="7" t="s">
        <v>10</v>
      </c>
      <c r="D3067" s="16">
        <v>432.8</v>
      </c>
      <c r="P3067" s="2"/>
    </row>
    <row r="3068" spans="1:16" x14ac:dyDescent="0.25">
      <c r="A3068" s="27">
        <v>42632</v>
      </c>
      <c r="B3068" s="7" t="s">
        <v>9</v>
      </c>
      <c r="C3068" s="7" t="s">
        <v>11</v>
      </c>
      <c r="D3068" s="16">
        <v>888.96</v>
      </c>
      <c r="P3068" s="2"/>
    </row>
    <row r="3069" spans="1:16" x14ac:dyDescent="0.25">
      <c r="A3069" s="27">
        <v>42476</v>
      </c>
      <c r="B3069" s="7" t="s">
        <v>6</v>
      </c>
      <c r="C3069" s="7" t="s">
        <v>8</v>
      </c>
      <c r="D3069" s="16">
        <v>340.28</v>
      </c>
      <c r="P3069" s="2"/>
    </row>
    <row r="3070" spans="1:16" x14ac:dyDescent="0.25">
      <c r="A3070" s="27">
        <v>42476</v>
      </c>
      <c r="B3070" s="7" t="s">
        <v>5</v>
      </c>
      <c r="C3070" s="7" t="s">
        <v>8</v>
      </c>
      <c r="D3070" s="16">
        <v>897.56</v>
      </c>
      <c r="P3070" s="2"/>
    </row>
    <row r="3071" spans="1:16" x14ac:dyDescent="0.25">
      <c r="A3071" s="27">
        <v>42524</v>
      </c>
      <c r="B3071" s="7" t="s">
        <v>4</v>
      </c>
      <c r="C3071" s="7" t="s">
        <v>11</v>
      </c>
      <c r="D3071" s="16">
        <v>871.61</v>
      </c>
      <c r="P3071" s="2"/>
    </row>
    <row r="3072" spans="1:16" x14ac:dyDescent="0.25">
      <c r="A3072" s="27">
        <v>42682</v>
      </c>
      <c r="B3072" s="7" t="s">
        <v>6</v>
      </c>
      <c r="C3072" s="7" t="s">
        <v>11</v>
      </c>
      <c r="D3072" s="16">
        <v>621.24</v>
      </c>
      <c r="P3072" s="2"/>
    </row>
    <row r="3073" spans="1:16" x14ac:dyDescent="0.25">
      <c r="A3073" s="27">
        <v>42617</v>
      </c>
      <c r="B3073" s="7" t="s">
        <v>4</v>
      </c>
      <c r="C3073" s="7" t="s">
        <v>10</v>
      </c>
      <c r="D3073" s="16">
        <v>395.29</v>
      </c>
      <c r="P3073" s="2"/>
    </row>
    <row r="3074" spans="1:16" x14ac:dyDescent="0.25">
      <c r="A3074" s="27">
        <v>42600</v>
      </c>
      <c r="B3074" s="7" t="s">
        <v>5</v>
      </c>
      <c r="C3074" s="7" t="s">
        <v>10</v>
      </c>
      <c r="D3074" s="16">
        <v>212.47</v>
      </c>
      <c r="P3074" s="2"/>
    </row>
    <row r="3075" spans="1:16" x14ac:dyDescent="0.25">
      <c r="A3075" s="27">
        <v>42565</v>
      </c>
      <c r="B3075" s="7" t="s">
        <v>9</v>
      </c>
      <c r="C3075" s="7" t="s">
        <v>11</v>
      </c>
      <c r="D3075" s="16">
        <v>557.66999999999996</v>
      </c>
      <c r="P3075" s="2"/>
    </row>
    <row r="3076" spans="1:16" x14ac:dyDescent="0.25">
      <c r="A3076" s="27">
        <v>42722</v>
      </c>
      <c r="B3076" s="7" t="s">
        <v>4</v>
      </c>
      <c r="C3076" s="7" t="s">
        <v>8</v>
      </c>
      <c r="D3076" s="16">
        <v>790.38</v>
      </c>
      <c r="P3076" s="2"/>
    </row>
    <row r="3077" spans="1:16" x14ac:dyDescent="0.25">
      <c r="A3077" s="27">
        <v>42727</v>
      </c>
      <c r="B3077" s="7" t="s">
        <v>5</v>
      </c>
      <c r="C3077" s="7" t="s">
        <v>11</v>
      </c>
      <c r="D3077" s="16">
        <v>688.68</v>
      </c>
      <c r="P3077" s="2"/>
    </row>
    <row r="3078" spans="1:16" x14ac:dyDescent="0.25">
      <c r="A3078" s="27">
        <v>42517</v>
      </c>
      <c r="B3078" s="7" t="s">
        <v>9</v>
      </c>
      <c r="C3078" s="7" t="s">
        <v>8</v>
      </c>
      <c r="D3078" s="16">
        <v>675.7</v>
      </c>
      <c r="P3078" s="2"/>
    </row>
    <row r="3079" spans="1:16" x14ac:dyDescent="0.25">
      <c r="A3079" s="27">
        <v>42475</v>
      </c>
      <c r="B3079" s="7" t="s">
        <v>5</v>
      </c>
      <c r="C3079" s="7" t="s">
        <v>10</v>
      </c>
      <c r="D3079" s="16">
        <v>425.71</v>
      </c>
      <c r="P3079" s="2"/>
    </row>
    <row r="3080" spans="1:16" x14ac:dyDescent="0.25">
      <c r="A3080" s="27">
        <v>42664</v>
      </c>
      <c r="B3080" s="7" t="s">
        <v>9</v>
      </c>
      <c r="C3080" s="7" t="s">
        <v>10</v>
      </c>
      <c r="D3080" s="16">
        <v>743.04</v>
      </c>
      <c r="P3080" s="2"/>
    </row>
    <row r="3081" spans="1:16" x14ac:dyDescent="0.25">
      <c r="A3081" s="27">
        <v>42731</v>
      </c>
      <c r="B3081" s="7" t="s">
        <v>6</v>
      </c>
      <c r="C3081" s="7" t="s">
        <v>8</v>
      </c>
      <c r="D3081" s="16">
        <v>476.8</v>
      </c>
      <c r="P3081" s="2"/>
    </row>
    <row r="3082" spans="1:16" x14ac:dyDescent="0.25">
      <c r="A3082" s="27">
        <v>42480</v>
      </c>
      <c r="B3082" s="7" t="s">
        <v>6</v>
      </c>
      <c r="C3082" s="7" t="s">
        <v>8</v>
      </c>
      <c r="D3082" s="16">
        <v>527.28</v>
      </c>
      <c r="P3082" s="2"/>
    </row>
    <row r="3083" spans="1:16" x14ac:dyDescent="0.25">
      <c r="A3083" s="27">
        <v>42499</v>
      </c>
      <c r="B3083" s="7" t="s">
        <v>9</v>
      </c>
      <c r="C3083" s="7" t="s">
        <v>10</v>
      </c>
      <c r="D3083" s="16">
        <v>361.2</v>
      </c>
      <c r="P3083" s="2"/>
    </row>
    <row r="3084" spans="1:16" x14ac:dyDescent="0.25">
      <c r="A3084" s="27">
        <v>42503</v>
      </c>
      <c r="B3084" s="7" t="s">
        <v>4</v>
      </c>
      <c r="C3084" s="7" t="s">
        <v>8</v>
      </c>
      <c r="D3084" s="16">
        <v>329.84</v>
      </c>
      <c r="P3084" s="2"/>
    </row>
    <row r="3085" spans="1:16" x14ac:dyDescent="0.25">
      <c r="A3085" s="27">
        <v>42714</v>
      </c>
      <c r="B3085" s="7" t="s">
        <v>6</v>
      </c>
      <c r="C3085" s="7" t="s">
        <v>11</v>
      </c>
      <c r="D3085" s="16">
        <v>443.59</v>
      </c>
      <c r="P3085" s="2"/>
    </row>
    <row r="3086" spans="1:16" x14ac:dyDescent="0.25">
      <c r="A3086" s="27">
        <v>42558</v>
      </c>
      <c r="B3086" s="7" t="s">
        <v>4</v>
      </c>
      <c r="C3086" s="7" t="s">
        <v>8</v>
      </c>
      <c r="D3086" s="16">
        <v>352.75</v>
      </c>
      <c r="P3086" s="2"/>
    </row>
    <row r="3087" spans="1:16" x14ac:dyDescent="0.25">
      <c r="A3087" s="27">
        <v>42396</v>
      </c>
      <c r="B3087" s="7" t="s">
        <v>5</v>
      </c>
      <c r="C3087" s="7" t="s">
        <v>11</v>
      </c>
      <c r="D3087" s="16">
        <v>186.13</v>
      </c>
      <c r="P3087" s="2"/>
    </row>
    <row r="3088" spans="1:16" x14ac:dyDescent="0.25">
      <c r="A3088" s="27">
        <v>42453</v>
      </c>
      <c r="B3088" s="7" t="s">
        <v>6</v>
      </c>
      <c r="C3088" s="7" t="s">
        <v>7</v>
      </c>
      <c r="D3088" s="16">
        <v>370.08</v>
      </c>
      <c r="P3088" s="2"/>
    </row>
    <row r="3089" spans="1:16" x14ac:dyDescent="0.25">
      <c r="A3089" s="27">
        <v>42609</v>
      </c>
      <c r="B3089" s="7" t="s">
        <v>9</v>
      </c>
      <c r="C3089" s="7" t="s">
        <v>10</v>
      </c>
      <c r="D3089" s="16">
        <v>832.43</v>
      </c>
      <c r="P3089" s="2"/>
    </row>
    <row r="3090" spans="1:16" x14ac:dyDescent="0.25">
      <c r="A3090" s="27">
        <v>42379</v>
      </c>
      <c r="B3090" s="7" t="s">
        <v>9</v>
      </c>
      <c r="C3090" s="7" t="s">
        <v>7</v>
      </c>
      <c r="D3090" s="16">
        <v>551.89</v>
      </c>
      <c r="P3090" s="2"/>
    </row>
    <row r="3091" spans="1:16" x14ac:dyDescent="0.25">
      <c r="A3091" s="27">
        <v>42508</v>
      </c>
      <c r="B3091" s="7" t="s">
        <v>4</v>
      </c>
      <c r="C3091" s="7" t="s">
        <v>10</v>
      </c>
      <c r="D3091" s="16">
        <v>645.1</v>
      </c>
      <c r="P3091" s="2"/>
    </row>
    <row r="3092" spans="1:16" x14ac:dyDescent="0.25">
      <c r="A3092" s="27">
        <v>42409</v>
      </c>
      <c r="B3092" s="7" t="s">
        <v>9</v>
      </c>
      <c r="C3092" s="7" t="s">
        <v>10</v>
      </c>
      <c r="D3092" s="16">
        <v>623.29999999999995</v>
      </c>
      <c r="P3092" s="2"/>
    </row>
    <row r="3093" spans="1:16" x14ac:dyDescent="0.25">
      <c r="A3093" s="27">
        <v>42552</v>
      </c>
      <c r="B3093" s="7" t="s">
        <v>4</v>
      </c>
      <c r="C3093" s="7" t="s">
        <v>11</v>
      </c>
      <c r="D3093" s="16">
        <v>314.24</v>
      </c>
      <c r="P3093" s="2"/>
    </row>
    <row r="3094" spans="1:16" x14ac:dyDescent="0.25">
      <c r="A3094" s="27">
        <v>42534</v>
      </c>
      <c r="B3094" s="7" t="s">
        <v>9</v>
      </c>
      <c r="C3094" s="7" t="s">
        <v>8</v>
      </c>
      <c r="D3094" s="16">
        <v>116.11</v>
      </c>
      <c r="P3094" s="2"/>
    </row>
    <row r="3095" spans="1:16" x14ac:dyDescent="0.25">
      <c r="A3095" s="27">
        <v>42684</v>
      </c>
      <c r="B3095" s="7" t="s">
        <v>9</v>
      </c>
      <c r="C3095" s="7" t="s">
        <v>11</v>
      </c>
      <c r="D3095" s="16">
        <v>769.67</v>
      </c>
      <c r="P3095" s="2"/>
    </row>
    <row r="3096" spans="1:16" x14ac:dyDescent="0.25">
      <c r="A3096" s="27">
        <v>42711</v>
      </c>
      <c r="B3096" s="7" t="s">
        <v>4</v>
      </c>
      <c r="C3096" s="7" t="s">
        <v>7</v>
      </c>
      <c r="D3096" s="16">
        <v>886.5</v>
      </c>
      <c r="P3096" s="2"/>
    </row>
    <row r="3097" spans="1:16" x14ac:dyDescent="0.25">
      <c r="A3097" s="27">
        <v>42583</v>
      </c>
      <c r="B3097" s="7" t="s">
        <v>5</v>
      </c>
      <c r="C3097" s="7" t="s">
        <v>11</v>
      </c>
      <c r="D3097" s="16">
        <v>648.28</v>
      </c>
      <c r="P3097" s="2"/>
    </row>
    <row r="3098" spans="1:16" x14ac:dyDescent="0.25">
      <c r="A3098" s="27">
        <v>42487</v>
      </c>
      <c r="B3098" s="7" t="s">
        <v>9</v>
      </c>
      <c r="C3098" s="7" t="s">
        <v>7</v>
      </c>
      <c r="D3098" s="16">
        <v>893.16</v>
      </c>
      <c r="P3098" s="2"/>
    </row>
    <row r="3099" spans="1:16" x14ac:dyDescent="0.25">
      <c r="A3099" s="27">
        <v>42663</v>
      </c>
      <c r="B3099" s="7" t="s">
        <v>5</v>
      </c>
      <c r="C3099" s="7" t="s">
        <v>8</v>
      </c>
      <c r="D3099" s="16">
        <v>272.13</v>
      </c>
      <c r="P3099" s="2"/>
    </row>
    <row r="3100" spans="1:16" x14ac:dyDescent="0.25">
      <c r="A3100" s="27">
        <v>42659</v>
      </c>
      <c r="B3100" s="7" t="s">
        <v>9</v>
      </c>
      <c r="C3100" s="7" t="s">
        <v>11</v>
      </c>
      <c r="D3100" s="16">
        <v>180.94</v>
      </c>
      <c r="P3100" s="2"/>
    </row>
    <row r="3101" spans="1:16" x14ac:dyDescent="0.25">
      <c r="A3101" s="27">
        <v>42526</v>
      </c>
      <c r="B3101" s="7" t="s">
        <v>9</v>
      </c>
      <c r="C3101" s="7" t="s">
        <v>8</v>
      </c>
      <c r="D3101" s="16">
        <v>199.09</v>
      </c>
      <c r="P3101" s="2"/>
    </row>
    <row r="3102" spans="1:16" x14ac:dyDescent="0.25">
      <c r="A3102" s="27">
        <v>42411</v>
      </c>
      <c r="B3102" s="7" t="s">
        <v>6</v>
      </c>
      <c r="C3102" s="7" t="s">
        <v>7</v>
      </c>
      <c r="D3102" s="16">
        <v>471.13</v>
      </c>
      <c r="P3102" s="2"/>
    </row>
    <row r="3103" spans="1:16" x14ac:dyDescent="0.25">
      <c r="A3103" s="27">
        <v>42590</v>
      </c>
      <c r="B3103" s="7" t="s">
        <v>9</v>
      </c>
      <c r="C3103" s="7" t="s">
        <v>8</v>
      </c>
      <c r="D3103" s="16">
        <v>830.89</v>
      </c>
      <c r="P3103" s="2"/>
    </row>
    <row r="3104" spans="1:16" x14ac:dyDescent="0.25">
      <c r="A3104" s="27">
        <v>42375</v>
      </c>
      <c r="B3104" s="7" t="s">
        <v>4</v>
      </c>
      <c r="C3104" s="7" t="s">
        <v>10</v>
      </c>
      <c r="D3104" s="16">
        <v>443.08</v>
      </c>
      <c r="P3104" s="2"/>
    </row>
    <row r="3105" spans="1:16" x14ac:dyDescent="0.25">
      <c r="A3105" s="27">
        <v>42410</v>
      </c>
      <c r="B3105" s="7" t="s">
        <v>6</v>
      </c>
      <c r="C3105" s="7" t="s">
        <v>7</v>
      </c>
      <c r="D3105" s="16">
        <v>650.12</v>
      </c>
      <c r="P3105" s="2"/>
    </row>
    <row r="3106" spans="1:16" x14ac:dyDescent="0.25">
      <c r="A3106" s="27">
        <v>42595</v>
      </c>
      <c r="B3106" s="7" t="s">
        <v>6</v>
      </c>
      <c r="C3106" s="7" t="s">
        <v>11</v>
      </c>
      <c r="D3106" s="16">
        <v>655</v>
      </c>
      <c r="P3106" s="2"/>
    </row>
    <row r="3107" spans="1:16" x14ac:dyDescent="0.25">
      <c r="A3107" s="27">
        <v>42412</v>
      </c>
      <c r="B3107" s="7" t="s">
        <v>6</v>
      </c>
      <c r="C3107" s="7" t="s">
        <v>7</v>
      </c>
      <c r="D3107" s="16">
        <v>158.41</v>
      </c>
      <c r="P3107" s="2"/>
    </row>
    <row r="3108" spans="1:16" x14ac:dyDescent="0.25">
      <c r="A3108" s="27">
        <v>42473</v>
      </c>
      <c r="B3108" s="7" t="s">
        <v>5</v>
      </c>
      <c r="C3108" s="7" t="s">
        <v>7</v>
      </c>
      <c r="D3108" s="16">
        <v>203.53</v>
      </c>
      <c r="P3108" s="2"/>
    </row>
    <row r="3109" spans="1:16" x14ac:dyDescent="0.25">
      <c r="A3109" s="27">
        <v>42698</v>
      </c>
      <c r="B3109" s="7" t="s">
        <v>6</v>
      </c>
      <c r="C3109" s="7" t="s">
        <v>8</v>
      </c>
      <c r="D3109" s="16">
        <v>797.57</v>
      </c>
      <c r="P3109" s="2"/>
    </row>
    <row r="3110" spans="1:16" x14ac:dyDescent="0.25">
      <c r="A3110" s="27">
        <v>42709</v>
      </c>
      <c r="B3110" s="7" t="s">
        <v>9</v>
      </c>
      <c r="C3110" s="7" t="s">
        <v>8</v>
      </c>
      <c r="D3110" s="16">
        <v>717.44</v>
      </c>
      <c r="P3110" s="2"/>
    </row>
    <row r="3111" spans="1:16" x14ac:dyDescent="0.25">
      <c r="A3111" s="27">
        <v>42722</v>
      </c>
      <c r="B3111" s="7" t="s">
        <v>9</v>
      </c>
      <c r="C3111" s="7" t="s">
        <v>11</v>
      </c>
      <c r="D3111" s="16">
        <v>463.2</v>
      </c>
      <c r="P3111" s="2"/>
    </row>
    <row r="3112" spans="1:16" x14ac:dyDescent="0.25">
      <c r="A3112" s="27">
        <v>42484</v>
      </c>
      <c r="B3112" s="7" t="s">
        <v>6</v>
      </c>
      <c r="C3112" s="7" t="s">
        <v>8</v>
      </c>
      <c r="D3112" s="16">
        <v>473.83</v>
      </c>
      <c r="P3112" s="2"/>
    </row>
    <row r="3113" spans="1:16" x14ac:dyDescent="0.25">
      <c r="A3113" s="27">
        <v>42690</v>
      </c>
      <c r="B3113" s="7" t="s">
        <v>4</v>
      </c>
      <c r="C3113" s="7" t="s">
        <v>10</v>
      </c>
      <c r="D3113" s="16">
        <v>726.43</v>
      </c>
      <c r="P3113" s="2"/>
    </row>
    <row r="3114" spans="1:16" x14ac:dyDescent="0.25">
      <c r="A3114" s="27">
        <v>42643</v>
      </c>
      <c r="B3114" s="7" t="s">
        <v>9</v>
      </c>
      <c r="C3114" s="7" t="s">
        <v>10</v>
      </c>
      <c r="D3114" s="16">
        <v>732.32</v>
      </c>
      <c r="P3114" s="2"/>
    </row>
    <row r="3115" spans="1:16" x14ac:dyDescent="0.25">
      <c r="A3115" s="27">
        <v>42685</v>
      </c>
      <c r="B3115" s="7" t="s">
        <v>6</v>
      </c>
      <c r="C3115" s="7" t="s">
        <v>10</v>
      </c>
      <c r="D3115" s="16">
        <v>395.63</v>
      </c>
      <c r="P3115" s="2"/>
    </row>
    <row r="3116" spans="1:16" x14ac:dyDescent="0.25">
      <c r="A3116" s="27">
        <v>42664</v>
      </c>
      <c r="B3116" s="7" t="s">
        <v>9</v>
      </c>
      <c r="C3116" s="7" t="s">
        <v>8</v>
      </c>
      <c r="D3116" s="16">
        <v>609.33000000000004</v>
      </c>
      <c r="P3116" s="2"/>
    </row>
    <row r="3117" spans="1:16" x14ac:dyDescent="0.25">
      <c r="A3117" s="27">
        <v>42437</v>
      </c>
      <c r="B3117" s="7" t="s">
        <v>6</v>
      </c>
      <c r="C3117" s="7" t="s">
        <v>8</v>
      </c>
      <c r="D3117" s="16">
        <v>742.95</v>
      </c>
      <c r="P3117" s="2"/>
    </row>
    <row r="3118" spans="1:16" x14ac:dyDescent="0.25">
      <c r="A3118" s="27">
        <v>42513</v>
      </c>
      <c r="B3118" s="7" t="s">
        <v>9</v>
      </c>
      <c r="C3118" s="7" t="s">
        <v>11</v>
      </c>
      <c r="D3118" s="16">
        <v>695.86</v>
      </c>
      <c r="P3118" s="2"/>
    </row>
    <row r="3119" spans="1:16" x14ac:dyDescent="0.25">
      <c r="A3119" s="27">
        <v>42418</v>
      </c>
      <c r="B3119" s="7" t="s">
        <v>6</v>
      </c>
      <c r="C3119" s="7" t="s">
        <v>7</v>
      </c>
      <c r="D3119" s="16">
        <v>341.55</v>
      </c>
      <c r="P3119" s="2"/>
    </row>
    <row r="3120" spans="1:16" x14ac:dyDescent="0.25">
      <c r="A3120" s="27">
        <v>42683</v>
      </c>
      <c r="B3120" s="7" t="s">
        <v>9</v>
      </c>
      <c r="C3120" s="7" t="s">
        <v>7</v>
      </c>
      <c r="D3120" s="16">
        <v>222.44</v>
      </c>
      <c r="P3120" s="2"/>
    </row>
    <row r="3121" spans="1:16" x14ac:dyDescent="0.25">
      <c r="A3121" s="27">
        <v>42522</v>
      </c>
      <c r="B3121" s="7" t="s">
        <v>4</v>
      </c>
      <c r="C3121" s="7" t="s">
        <v>10</v>
      </c>
      <c r="D3121" s="16">
        <v>825.3</v>
      </c>
      <c r="P3121" s="2"/>
    </row>
    <row r="3122" spans="1:16" x14ac:dyDescent="0.25">
      <c r="A3122" s="27">
        <v>42375</v>
      </c>
      <c r="B3122" s="7" t="s">
        <v>4</v>
      </c>
      <c r="C3122" s="7" t="s">
        <v>10</v>
      </c>
      <c r="D3122" s="16">
        <v>644.75</v>
      </c>
      <c r="P3122" s="2"/>
    </row>
    <row r="3123" spans="1:16" x14ac:dyDescent="0.25">
      <c r="A3123" s="27">
        <v>42679</v>
      </c>
      <c r="B3123" s="7" t="s">
        <v>5</v>
      </c>
      <c r="C3123" s="7" t="s">
        <v>10</v>
      </c>
      <c r="D3123" s="16">
        <v>273.82</v>
      </c>
      <c r="P3123" s="2"/>
    </row>
    <row r="3124" spans="1:16" x14ac:dyDescent="0.25">
      <c r="A3124" s="27">
        <v>42576</v>
      </c>
      <c r="B3124" s="7" t="s">
        <v>6</v>
      </c>
      <c r="C3124" s="7" t="s">
        <v>8</v>
      </c>
      <c r="D3124" s="16">
        <v>322.85000000000002</v>
      </c>
      <c r="P3124" s="2"/>
    </row>
    <row r="3125" spans="1:16" x14ac:dyDescent="0.25">
      <c r="A3125" s="27">
        <v>42606</v>
      </c>
      <c r="B3125" s="7" t="s">
        <v>4</v>
      </c>
      <c r="C3125" s="7" t="s">
        <v>7</v>
      </c>
      <c r="D3125" s="16">
        <v>569.20000000000005</v>
      </c>
      <c r="P3125" s="2"/>
    </row>
    <row r="3126" spans="1:16" x14ac:dyDescent="0.25">
      <c r="A3126" s="27">
        <v>42472</v>
      </c>
      <c r="B3126" s="7" t="s">
        <v>6</v>
      </c>
      <c r="C3126" s="7" t="s">
        <v>11</v>
      </c>
      <c r="D3126" s="16">
        <v>894.14</v>
      </c>
      <c r="P3126" s="2"/>
    </row>
    <row r="3127" spans="1:16" x14ac:dyDescent="0.25">
      <c r="A3127" s="27">
        <v>42507</v>
      </c>
      <c r="B3127" s="7" t="s">
        <v>4</v>
      </c>
      <c r="C3127" s="7" t="s">
        <v>8</v>
      </c>
      <c r="D3127" s="16">
        <v>647.59</v>
      </c>
      <c r="P3127" s="2"/>
    </row>
    <row r="3128" spans="1:16" x14ac:dyDescent="0.25">
      <c r="A3128" s="27">
        <v>42702</v>
      </c>
      <c r="B3128" s="7" t="s">
        <v>4</v>
      </c>
      <c r="C3128" s="7" t="s">
        <v>11</v>
      </c>
      <c r="D3128" s="16">
        <v>154.71</v>
      </c>
      <c r="P3128" s="2"/>
    </row>
    <row r="3129" spans="1:16" x14ac:dyDescent="0.25">
      <c r="A3129" s="27">
        <v>42715</v>
      </c>
      <c r="B3129" s="7" t="s">
        <v>5</v>
      </c>
      <c r="C3129" s="7" t="s">
        <v>10</v>
      </c>
      <c r="D3129" s="16">
        <v>261.24</v>
      </c>
      <c r="P3129" s="2"/>
    </row>
    <row r="3130" spans="1:16" x14ac:dyDescent="0.25">
      <c r="A3130" s="27">
        <v>42431</v>
      </c>
      <c r="B3130" s="7" t="s">
        <v>4</v>
      </c>
      <c r="C3130" s="7" t="s">
        <v>10</v>
      </c>
      <c r="D3130" s="16">
        <v>412.34</v>
      </c>
      <c r="P3130" s="2"/>
    </row>
    <row r="3131" spans="1:16" x14ac:dyDescent="0.25">
      <c r="A3131" s="27">
        <v>42594</v>
      </c>
      <c r="B3131" s="7" t="s">
        <v>9</v>
      </c>
      <c r="C3131" s="7" t="s">
        <v>7</v>
      </c>
      <c r="D3131" s="16">
        <v>246.45</v>
      </c>
      <c r="P3131" s="2"/>
    </row>
    <row r="3132" spans="1:16" x14ac:dyDescent="0.25">
      <c r="A3132" s="27">
        <v>42634</v>
      </c>
      <c r="B3132" s="7" t="s">
        <v>5</v>
      </c>
      <c r="C3132" s="7" t="s">
        <v>10</v>
      </c>
      <c r="D3132" s="16">
        <v>544.22</v>
      </c>
      <c r="P3132" s="2"/>
    </row>
    <row r="3133" spans="1:16" x14ac:dyDescent="0.25">
      <c r="A3133" s="27">
        <v>42628</v>
      </c>
      <c r="B3133" s="7" t="s">
        <v>9</v>
      </c>
      <c r="C3133" s="7" t="s">
        <v>8</v>
      </c>
      <c r="D3133" s="16">
        <v>404.1</v>
      </c>
      <c r="P3133" s="2"/>
    </row>
    <row r="3134" spans="1:16" x14ac:dyDescent="0.25">
      <c r="A3134" s="27">
        <v>42644</v>
      </c>
      <c r="B3134" s="7" t="s">
        <v>5</v>
      </c>
      <c r="C3134" s="7" t="s">
        <v>10</v>
      </c>
      <c r="D3134" s="16">
        <v>318.2</v>
      </c>
      <c r="P3134" s="2"/>
    </row>
    <row r="3135" spans="1:16" x14ac:dyDescent="0.25">
      <c r="A3135" s="27">
        <v>42638</v>
      </c>
      <c r="B3135" s="7" t="s">
        <v>6</v>
      </c>
      <c r="C3135" s="7" t="s">
        <v>8</v>
      </c>
      <c r="D3135" s="16">
        <v>764.59</v>
      </c>
      <c r="P3135" s="2"/>
    </row>
    <row r="3136" spans="1:16" x14ac:dyDescent="0.25">
      <c r="A3136" s="27">
        <v>42520</v>
      </c>
      <c r="B3136" s="7" t="s">
        <v>4</v>
      </c>
      <c r="C3136" s="7" t="s">
        <v>10</v>
      </c>
      <c r="D3136" s="16">
        <v>868.21</v>
      </c>
      <c r="P3136" s="2"/>
    </row>
    <row r="3137" spans="1:16" x14ac:dyDescent="0.25">
      <c r="A3137" s="27">
        <v>42490</v>
      </c>
      <c r="B3137" s="7" t="s">
        <v>4</v>
      </c>
      <c r="C3137" s="7" t="s">
        <v>8</v>
      </c>
      <c r="D3137" s="16">
        <v>536.89</v>
      </c>
      <c r="P3137" s="2"/>
    </row>
    <row r="3138" spans="1:16" x14ac:dyDescent="0.25">
      <c r="A3138" s="27">
        <v>42532</v>
      </c>
      <c r="B3138" s="7" t="s">
        <v>4</v>
      </c>
      <c r="C3138" s="7" t="s">
        <v>10</v>
      </c>
      <c r="D3138" s="16">
        <v>864.52</v>
      </c>
      <c r="P3138" s="2"/>
    </row>
    <row r="3139" spans="1:16" x14ac:dyDescent="0.25">
      <c r="A3139" s="27">
        <v>42512</v>
      </c>
      <c r="B3139" s="7" t="s">
        <v>5</v>
      </c>
      <c r="C3139" s="7" t="s">
        <v>11</v>
      </c>
      <c r="D3139" s="16">
        <v>648.39</v>
      </c>
      <c r="P3139" s="2"/>
    </row>
    <row r="3140" spans="1:16" x14ac:dyDescent="0.25">
      <c r="A3140" s="27">
        <v>42553</v>
      </c>
      <c r="B3140" s="7" t="s">
        <v>6</v>
      </c>
      <c r="C3140" s="7" t="s">
        <v>8</v>
      </c>
      <c r="D3140" s="16">
        <v>793.23</v>
      </c>
      <c r="P3140" s="2"/>
    </row>
    <row r="3141" spans="1:16" x14ac:dyDescent="0.25">
      <c r="A3141" s="27">
        <v>42715</v>
      </c>
      <c r="B3141" s="7" t="s">
        <v>4</v>
      </c>
      <c r="C3141" s="7" t="s">
        <v>11</v>
      </c>
      <c r="D3141" s="16">
        <v>238.42</v>
      </c>
      <c r="P3141" s="2"/>
    </row>
    <row r="3142" spans="1:16" x14ac:dyDescent="0.25">
      <c r="A3142" s="27">
        <v>42445</v>
      </c>
      <c r="B3142" s="7" t="s">
        <v>4</v>
      </c>
      <c r="C3142" s="7" t="s">
        <v>11</v>
      </c>
      <c r="D3142" s="16">
        <v>203.92</v>
      </c>
      <c r="P3142" s="2"/>
    </row>
    <row r="3143" spans="1:16" x14ac:dyDescent="0.25">
      <c r="A3143" s="27">
        <v>42448</v>
      </c>
      <c r="B3143" s="7" t="s">
        <v>4</v>
      </c>
      <c r="C3143" s="7" t="s">
        <v>11</v>
      </c>
      <c r="D3143" s="16">
        <v>759.75</v>
      </c>
      <c r="P3143" s="2"/>
    </row>
    <row r="3144" spans="1:16" x14ac:dyDescent="0.25">
      <c r="A3144" s="27">
        <v>42445</v>
      </c>
      <c r="B3144" s="7" t="s">
        <v>9</v>
      </c>
      <c r="C3144" s="7" t="s">
        <v>10</v>
      </c>
      <c r="D3144" s="16">
        <v>491.99</v>
      </c>
      <c r="P3144" s="2"/>
    </row>
    <row r="3145" spans="1:16" x14ac:dyDescent="0.25">
      <c r="A3145" s="27">
        <v>42733</v>
      </c>
      <c r="B3145" s="7" t="s">
        <v>5</v>
      </c>
      <c r="C3145" s="7" t="s">
        <v>8</v>
      </c>
      <c r="D3145" s="16">
        <v>225.03</v>
      </c>
      <c r="P3145" s="2"/>
    </row>
    <row r="3146" spans="1:16" x14ac:dyDescent="0.25">
      <c r="A3146" s="27">
        <v>42400</v>
      </c>
      <c r="B3146" s="7" t="s">
        <v>9</v>
      </c>
      <c r="C3146" s="7" t="s">
        <v>11</v>
      </c>
      <c r="D3146" s="16">
        <v>438.98</v>
      </c>
      <c r="P3146" s="2"/>
    </row>
    <row r="3147" spans="1:16" x14ac:dyDescent="0.25">
      <c r="A3147" s="27">
        <v>42448</v>
      </c>
      <c r="B3147" s="7" t="s">
        <v>4</v>
      </c>
      <c r="C3147" s="7" t="s">
        <v>11</v>
      </c>
      <c r="D3147" s="16">
        <v>839.75</v>
      </c>
      <c r="P3147" s="2"/>
    </row>
    <row r="3148" spans="1:16" x14ac:dyDescent="0.25">
      <c r="A3148" s="27">
        <v>42433</v>
      </c>
      <c r="B3148" s="7" t="s">
        <v>4</v>
      </c>
      <c r="C3148" s="7" t="s">
        <v>7</v>
      </c>
      <c r="D3148" s="16">
        <v>776.06</v>
      </c>
      <c r="P3148" s="2"/>
    </row>
    <row r="3149" spans="1:16" x14ac:dyDescent="0.25">
      <c r="A3149" s="27">
        <v>42533</v>
      </c>
      <c r="B3149" s="7" t="s">
        <v>9</v>
      </c>
      <c r="C3149" s="7" t="s">
        <v>10</v>
      </c>
      <c r="D3149" s="16">
        <v>220.61</v>
      </c>
      <c r="P3149" s="2"/>
    </row>
    <row r="3150" spans="1:16" x14ac:dyDescent="0.25">
      <c r="A3150" s="27">
        <v>42675</v>
      </c>
      <c r="B3150" s="7" t="s">
        <v>4</v>
      </c>
      <c r="C3150" s="7" t="s">
        <v>11</v>
      </c>
      <c r="D3150" s="16">
        <v>866.09</v>
      </c>
      <c r="P3150" s="2"/>
    </row>
    <row r="3151" spans="1:16" x14ac:dyDescent="0.25">
      <c r="A3151" s="27">
        <v>42589</v>
      </c>
      <c r="B3151" s="7" t="s">
        <v>4</v>
      </c>
      <c r="C3151" s="7" t="s">
        <v>8</v>
      </c>
      <c r="D3151" s="16">
        <v>608.47</v>
      </c>
      <c r="P3151" s="2"/>
    </row>
    <row r="3152" spans="1:16" x14ac:dyDescent="0.25">
      <c r="A3152" s="27">
        <v>42597</v>
      </c>
      <c r="B3152" s="7" t="s">
        <v>6</v>
      </c>
      <c r="C3152" s="7" t="s">
        <v>11</v>
      </c>
      <c r="D3152" s="16">
        <v>654.04</v>
      </c>
      <c r="P3152" s="2"/>
    </row>
    <row r="3153" spans="1:16" x14ac:dyDescent="0.25">
      <c r="A3153" s="27">
        <v>42501</v>
      </c>
      <c r="B3153" s="7" t="s">
        <v>9</v>
      </c>
      <c r="C3153" s="7" t="s">
        <v>10</v>
      </c>
      <c r="D3153" s="16">
        <v>537.52</v>
      </c>
      <c r="P3153" s="2"/>
    </row>
    <row r="3154" spans="1:16" x14ac:dyDescent="0.25">
      <c r="A3154" s="27">
        <v>42490</v>
      </c>
      <c r="B3154" s="7" t="s">
        <v>6</v>
      </c>
      <c r="C3154" s="7" t="s">
        <v>7</v>
      </c>
      <c r="D3154" s="16">
        <v>756.25</v>
      </c>
      <c r="P3154" s="2"/>
    </row>
    <row r="3155" spans="1:16" x14ac:dyDescent="0.25">
      <c r="A3155" s="27">
        <v>42729</v>
      </c>
      <c r="B3155" s="7" t="s">
        <v>4</v>
      </c>
      <c r="C3155" s="7" t="s">
        <v>10</v>
      </c>
      <c r="D3155" s="16">
        <v>443.39</v>
      </c>
      <c r="P3155" s="2"/>
    </row>
    <row r="3156" spans="1:16" x14ac:dyDescent="0.25">
      <c r="A3156" s="27">
        <v>42387</v>
      </c>
      <c r="B3156" s="7" t="s">
        <v>4</v>
      </c>
      <c r="C3156" s="7" t="s">
        <v>7</v>
      </c>
      <c r="D3156" s="16">
        <v>228.29</v>
      </c>
      <c r="P3156" s="2"/>
    </row>
    <row r="3157" spans="1:16" x14ac:dyDescent="0.25">
      <c r="A3157" s="27">
        <v>42479</v>
      </c>
      <c r="B3157" s="7" t="s">
        <v>4</v>
      </c>
      <c r="C3157" s="7" t="s">
        <v>8</v>
      </c>
      <c r="D3157" s="16">
        <v>789.22</v>
      </c>
      <c r="P3157" s="2"/>
    </row>
    <row r="3158" spans="1:16" x14ac:dyDescent="0.25">
      <c r="A3158" s="27">
        <v>42647</v>
      </c>
      <c r="B3158" s="7" t="s">
        <v>5</v>
      </c>
      <c r="C3158" s="7" t="s">
        <v>11</v>
      </c>
      <c r="D3158" s="16">
        <v>777.88</v>
      </c>
      <c r="P3158" s="2"/>
    </row>
    <row r="3159" spans="1:16" x14ac:dyDescent="0.25">
      <c r="A3159" s="27">
        <v>42535</v>
      </c>
      <c r="B3159" s="7" t="s">
        <v>6</v>
      </c>
      <c r="C3159" s="7" t="s">
        <v>11</v>
      </c>
      <c r="D3159" s="16">
        <v>288.58</v>
      </c>
      <c r="P3159" s="2"/>
    </row>
    <row r="3160" spans="1:16" x14ac:dyDescent="0.25">
      <c r="A3160" s="27">
        <v>42700</v>
      </c>
      <c r="B3160" s="7" t="s">
        <v>6</v>
      </c>
      <c r="C3160" s="7" t="s">
        <v>11</v>
      </c>
      <c r="D3160" s="16">
        <v>662.02</v>
      </c>
      <c r="P3160" s="2"/>
    </row>
    <row r="3161" spans="1:16" x14ac:dyDescent="0.25">
      <c r="A3161" s="27">
        <v>42654</v>
      </c>
      <c r="B3161" s="7" t="s">
        <v>4</v>
      </c>
      <c r="C3161" s="7" t="s">
        <v>8</v>
      </c>
      <c r="D3161" s="16">
        <v>504.02</v>
      </c>
      <c r="P3161" s="2"/>
    </row>
    <row r="3162" spans="1:16" x14ac:dyDescent="0.25">
      <c r="A3162" s="27">
        <v>42724</v>
      </c>
      <c r="B3162" s="7" t="s">
        <v>4</v>
      </c>
      <c r="C3162" s="7" t="s">
        <v>10</v>
      </c>
      <c r="D3162" s="16">
        <v>195.83</v>
      </c>
      <c r="P3162" s="2"/>
    </row>
    <row r="3163" spans="1:16" x14ac:dyDescent="0.25">
      <c r="A3163" s="27">
        <v>42506</v>
      </c>
      <c r="B3163" s="7" t="s">
        <v>6</v>
      </c>
      <c r="C3163" s="7" t="s">
        <v>8</v>
      </c>
      <c r="D3163" s="16">
        <v>434.63</v>
      </c>
      <c r="P3163" s="2"/>
    </row>
    <row r="3164" spans="1:16" x14ac:dyDescent="0.25">
      <c r="A3164" s="27">
        <v>42408</v>
      </c>
      <c r="B3164" s="7" t="s">
        <v>6</v>
      </c>
      <c r="C3164" s="7" t="s">
        <v>7</v>
      </c>
      <c r="D3164" s="16">
        <v>550.41999999999996</v>
      </c>
      <c r="P3164" s="2"/>
    </row>
    <row r="3165" spans="1:16" x14ac:dyDescent="0.25">
      <c r="A3165" s="27">
        <v>42388</v>
      </c>
      <c r="B3165" s="7" t="s">
        <v>9</v>
      </c>
      <c r="C3165" s="7" t="s">
        <v>7</v>
      </c>
      <c r="D3165" s="16">
        <v>815.02</v>
      </c>
      <c r="P3165" s="2"/>
    </row>
    <row r="3166" spans="1:16" x14ac:dyDescent="0.25">
      <c r="A3166" s="27">
        <v>42551</v>
      </c>
      <c r="B3166" s="7" t="s">
        <v>4</v>
      </c>
      <c r="C3166" s="7" t="s">
        <v>11</v>
      </c>
      <c r="D3166" s="16">
        <v>228.28</v>
      </c>
      <c r="P3166" s="2"/>
    </row>
    <row r="3167" spans="1:16" x14ac:dyDescent="0.25">
      <c r="A3167" s="27">
        <v>42491</v>
      </c>
      <c r="B3167" s="7" t="s">
        <v>6</v>
      </c>
      <c r="C3167" s="7" t="s">
        <v>8</v>
      </c>
      <c r="D3167" s="16">
        <v>641.11</v>
      </c>
      <c r="P3167" s="2"/>
    </row>
    <row r="3168" spans="1:16" x14ac:dyDescent="0.25">
      <c r="A3168" s="27">
        <v>42446</v>
      </c>
      <c r="B3168" s="7" t="s">
        <v>5</v>
      </c>
      <c r="C3168" s="7" t="s">
        <v>7</v>
      </c>
      <c r="D3168" s="16">
        <v>607.74</v>
      </c>
      <c r="P3168" s="2"/>
    </row>
    <row r="3169" spans="1:16" x14ac:dyDescent="0.25">
      <c r="A3169" s="27">
        <v>42441</v>
      </c>
      <c r="B3169" s="7" t="s">
        <v>4</v>
      </c>
      <c r="C3169" s="7" t="s">
        <v>7</v>
      </c>
      <c r="D3169" s="16">
        <v>803.65</v>
      </c>
      <c r="P3169" s="2"/>
    </row>
    <row r="3170" spans="1:16" x14ac:dyDescent="0.25">
      <c r="A3170" s="27">
        <v>42637</v>
      </c>
      <c r="B3170" s="7" t="s">
        <v>6</v>
      </c>
      <c r="C3170" s="7" t="s">
        <v>10</v>
      </c>
      <c r="D3170" s="16">
        <v>846.76</v>
      </c>
      <c r="P3170" s="2"/>
    </row>
    <row r="3171" spans="1:16" x14ac:dyDescent="0.25">
      <c r="A3171" s="27">
        <v>42448</v>
      </c>
      <c r="B3171" s="7" t="s">
        <v>5</v>
      </c>
      <c r="C3171" s="7" t="s">
        <v>8</v>
      </c>
      <c r="D3171" s="16">
        <v>828.35</v>
      </c>
      <c r="P3171" s="2"/>
    </row>
    <row r="3172" spans="1:16" x14ac:dyDescent="0.25">
      <c r="A3172" s="27">
        <v>42692</v>
      </c>
      <c r="B3172" s="7" t="s">
        <v>4</v>
      </c>
      <c r="C3172" s="7" t="s">
        <v>7</v>
      </c>
      <c r="D3172" s="16">
        <v>319.02999999999997</v>
      </c>
      <c r="P3172" s="2"/>
    </row>
    <row r="3173" spans="1:16" x14ac:dyDescent="0.25">
      <c r="A3173" s="27">
        <v>42627</v>
      </c>
      <c r="B3173" s="7" t="s">
        <v>4</v>
      </c>
      <c r="C3173" s="7" t="s">
        <v>11</v>
      </c>
      <c r="D3173" s="16">
        <v>468.57</v>
      </c>
      <c r="P3173" s="2"/>
    </row>
    <row r="3174" spans="1:16" x14ac:dyDescent="0.25">
      <c r="A3174" s="27">
        <v>42550</v>
      </c>
      <c r="B3174" s="7" t="s">
        <v>4</v>
      </c>
      <c r="C3174" s="7" t="s">
        <v>7</v>
      </c>
      <c r="D3174" s="16">
        <v>687.82</v>
      </c>
      <c r="P3174" s="2"/>
    </row>
    <row r="3175" spans="1:16" x14ac:dyDescent="0.25">
      <c r="A3175" s="27">
        <v>42461</v>
      </c>
      <c r="B3175" s="7" t="s">
        <v>9</v>
      </c>
      <c r="C3175" s="7" t="s">
        <v>8</v>
      </c>
      <c r="D3175" s="16">
        <v>239.45</v>
      </c>
      <c r="P3175" s="2"/>
    </row>
    <row r="3176" spans="1:16" x14ac:dyDescent="0.25">
      <c r="A3176" s="27">
        <v>42596</v>
      </c>
      <c r="B3176" s="7" t="s">
        <v>4</v>
      </c>
      <c r="C3176" s="7" t="s">
        <v>8</v>
      </c>
      <c r="D3176" s="16">
        <v>322.19</v>
      </c>
      <c r="P3176" s="2"/>
    </row>
    <row r="3177" spans="1:16" x14ac:dyDescent="0.25">
      <c r="A3177" s="27">
        <v>42697</v>
      </c>
      <c r="B3177" s="7" t="s">
        <v>6</v>
      </c>
      <c r="C3177" s="7" t="s">
        <v>7</v>
      </c>
      <c r="D3177" s="16">
        <v>144.12</v>
      </c>
      <c r="P3177" s="2"/>
    </row>
    <row r="3178" spans="1:16" x14ac:dyDescent="0.25">
      <c r="A3178" s="27">
        <v>42703</v>
      </c>
      <c r="B3178" s="7" t="s">
        <v>9</v>
      </c>
      <c r="C3178" s="7" t="s">
        <v>11</v>
      </c>
      <c r="D3178" s="16">
        <v>150.94</v>
      </c>
      <c r="P3178" s="2"/>
    </row>
    <row r="3179" spans="1:16" x14ac:dyDescent="0.25">
      <c r="A3179" s="27">
        <v>42515</v>
      </c>
      <c r="B3179" s="7" t="s">
        <v>4</v>
      </c>
      <c r="C3179" s="7" t="s">
        <v>11</v>
      </c>
      <c r="D3179" s="16">
        <v>478.32</v>
      </c>
      <c r="P3179" s="2"/>
    </row>
    <row r="3180" spans="1:16" x14ac:dyDescent="0.25">
      <c r="A3180" s="27">
        <v>42638</v>
      </c>
      <c r="B3180" s="7" t="s">
        <v>9</v>
      </c>
      <c r="C3180" s="7" t="s">
        <v>8</v>
      </c>
      <c r="D3180" s="16">
        <v>482.15</v>
      </c>
      <c r="P3180" s="2"/>
    </row>
    <row r="3181" spans="1:16" x14ac:dyDescent="0.25">
      <c r="A3181" s="27">
        <v>42417</v>
      </c>
      <c r="B3181" s="7" t="s">
        <v>6</v>
      </c>
      <c r="C3181" s="7" t="s">
        <v>8</v>
      </c>
      <c r="D3181" s="16">
        <v>832.27</v>
      </c>
      <c r="P3181" s="2"/>
    </row>
    <row r="3182" spans="1:16" x14ac:dyDescent="0.25">
      <c r="A3182" s="27">
        <v>42480</v>
      </c>
      <c r="B3182" s="7" t="s">
        <v>4</v>
      </c>
      <c r="C3182" s="7" t="s">
        <v>11</v>
      </c>
      <c r="D3182" s="16">
        <v>786.56</v>
      </c>
      <c r="P3182" s="2"/>
    </row>
    <row r="3183" spans="1:16" x14ac:dyDescent="0.25">
      <c r="A3183" s="27">
        <v>42720</v>
      </c>
      <c r="B3183" s="7" t="s">
        <v>9</v>
      </c>
      <c r="C3183" s="7" t="s">
        <v>10</v>
      </c>
      <c r="D3183" s="16">
        <v>321.36</v>
      </c>
      <c r="P3183" s="2"/>
    </row>
    <row r="3184" spans="1:16" x14ac:dyDescent="0.25">
      <c r="A3184" s="27">
        <v>42676</v>
      </c>
      <c r="B3184" s="7" t="s">
        <v>6</v>
      </c>
      <c r="C3184" s="7" t="s">
        <v>10</v>
      </c>
      <c r="D3184" s="16">
        <v>424.59</v>
      </c>
      <c r="P3184" s="2"/>
    </row>
    <row r="3185" spans="1:16" x14ac:dyDescent="0.25">
      <c r="A3185" s="27">
        <v>42438</v>
      </c>
      <c r="B3185" s="7" t="s">
        <v>9</v>
      </c>
      <c r="C3185" s="7" t="s">
        <v>8</v>
      </c>
      <c r="D3185" s="16">
        <v>883.22</v>
      </c>
      <c r="P3185" s="2"/>
    </row>
    <row r="3186" spans="1:16" x14ac:dyDescent="0.25">
      <c r="A3186" s="27">
        <v>42606</v>
      </c>
      <c r="B3186" s="7" t="s">
        <v>5</v>
      </c>
      <c r="C3186" s="7" t="s">
        <v>11</v>
      </c>
      <c r="D3186" s="16">
        <v>882.25</v>
      </c>
      <c r="P3186" s="2"/>
    </row>
    <row r="3187" spans="1:16" x14ac:dyDescent="0.25">
      <c r="A3187" s="27">
        <v>42655</v>
      </c>
      <c r="B3187" s="7" t="s">
        <v>4</v>
      </c>
      <c r="C3187" s="7" t="s">
        <v>7</v>
      </c>
      <c r="D3187" s="16">
        <v>739.35</v>
      </c>
      <c r="P3187" s="2"/>
    </row>
    <row r="3188" spans="1:16" x14ac:dyDescent="0.25">
      <c r="A3188" s="27">
        <v>42620</v>
      </c>
      <c r="B3188" s="7" t="s">
        <v>4</v>
      </c>
      <c r="C3188" s="7" t="s">
        <v>7</v>
      </c>
      <c r="D3188" s="16">
        <v>851.16</v>
      </c>
      <c r="P3188" s="2"/>
    </row>
    <row r="3189" spans="1:16" x14ac:dyDescent="0.25">
      <c r="A3189" s="27">
        <v>42485</v>
      </c>
      <c r="B3189" s="7" t="s">
        <v>5</v>
      </c>
      <c r="C3189" s="7" t="s">
        <v>7</v>
      </c>
      <c r="D3189" s="16">
        <v>595.46</v>
      </c>
      <c r="P3189" s="2"/>
    </row>
    <row r="3190" spans="1:16" x14ac:dyDescent="0.25">
      <c r="A3190" s="27">
        <v>42487</v>
      </c>
      <c r="B3190" s="7" t="s">
        <v>5</v>
      </c>
      <c r="C3190" s="7" t="s">
        <v>8</v>
      </c>
      <c r="D3190" s="16">
        <v>374.25</v>
      </c>
      <c r="P3190" s="2"/>
    </row>
    <row r="3191" spans="1:16" x14ac:dyDescent="0.25">
      <c r="A3191" s="27">
        <v>42543</v>
      </c>
      <c r="B3191" s="7" t="s">
        <v>4</v>
      </c>
      <c r="C3191" s="7" t="s">
        <v>7</v>
      </c>
      <c r="D3191" s="16">
        <v>623.13</v>
      </c>
      <c r="P3191" s="2"/>
    </row>
    <row r="3192" spans="1:16" x14ac:dyDescent="0.25">
      <c r="A3192" s="27">
        <v>42432</v>
      </c>
      <c r="B3192" s="7" t="s">
        <v>6</v>
      </c>
      <c r="C3192" s="7" t="s">
        <v>7</v>
      </c>
      <c r="D3192" s="16">
        <v>286.24</v>
      </c>
      <c r="P3192" s="2"/>
    </row>
    <row r="3193" spans="1:16" x14ac:dyDescent="0.25">
      <c r="A3193" s="27">
        <v>42486</v>
      </c>
      <c r="B3193" s="7" t="s">
        <v>9</v>
      </c>
      <c r="C3193" s="7" t="s">
        <v>10</v>
      </c>
      <c r="D3193" s="16">
        <v>812.79</v>
      </c>
      <c r="P3193" s="2"/>
    </row>
    <row r="3194" spans="1:16" x14ac:dyDescent="0.25">
      <c r="A3194" s="27">
        <v>42589</v>
      </c>
      <c r="B3194" s="7" t="s">
        <v>5</v>
      </c>
      <c r="C3194" s="7" t="s">
        <v>10</v>
      </c>
      <c r="D3194" s="16">
        <v>132.41999999999999</v>
      </c>
      <c r="P3194" s="2"/>
    </row>
    <row r="3195" spans="1:16" x14ac:dyDescent="0.25">
      <c r="A3195" s="27">
        <v>42461</v>
      </c>
      <c r="B3195" s="7" t="s">
        <v>9</v>
      </c>
      <c r="C3195" s="7" t="s">
        <v>8</v>
      </c>
      <c r="D3195" s="16">
        <v>364.39</v>
      </c>
      <c r="P3195" s="2"/>
    </row>
    <row r="3196" spans="1:16" x14ac:dyDescent="0.25">
      <c r="A3196" s="27">
        <v>42658</v>
      </c>
      <c r="B3196" s="7" t="s">
        <v>9</v>
      </c>
      <c r="C3196" s="7" t="s">
        <v>11</v>
      </c>
      <c r="D3196" s="16">
        <v>390.5</v>
      </c>
      <c r="P3196" s="2"/>
    </row>
    <row r="3197" spans="1:16" x14ac:dyDescent="0.25">
      <c r="A3197" s="27">
        <v>42630</v>
      </c>
      <c r="B3197" s="7" t="s">
        <v>5</v>
      </c>
      <c r="C3197" s="7" t="s">
        <v>8</v>
      </c>
      <c r="D3197" s="16">
        <v>255.88</v>
      </c>
      <c r="P3197" s="2"/>
    </row>
    <row r="3198" spans="1:16" x14ac:dyDescent="0.25">
      <c r="A3198" s="27">
        <v>42431</v>
      </c>
      <c r="B3198" s="7" t="s">
        <v>6</v>
      </c>
      <c r="C3198" s="7" t="s">
        <v>7</v>
      </c>
      <c r="D3198" s="16">
        <v>562.85</v>
      </c>
      <c r="P3198" s="2"/>
    </row>
    <row r="3199" spans="1:16" x14ac:dyDescent="0.25">
      <c r="A3199" s="27">
        <v>42385</v>
      </c>
      <c r="B3199" s="7" t="s">
        <v>4</v>
      </c>
      <c r="C3199" s="7" t="s">
        <v>8</v>
      </c>
      <c r="D3199" s="16">
        <v>156.71</v>
      </c>
      <c r="P3199" s="2"/>
    </row>
    <row r="3200" spans="1:16" x14ac:dyDescent="0.25">
      <c r="A3200" s="27">
        <v>42430</v>
      </c>
      <c r="B3200" s="7" t="s">
        <v>4</v>
      </c>
      <c r="C3200" s="7" t="s">
        <v>8</v>
      </c>
      <c r="D3200" s="16">
        <v>384.62</v>
      </c>
      <c r="P3200" s="2"/>
    </row>
    <row r="3201" spans="1:16" x14ac:dyDescent="0.25">
      <c r="A3201" s="27">
        <v>42370</v>
      </c>
      <c r="B3201" s="7" t="s">
        <v>4</v>
      </c>
      <c r="C3201" s="7" t="s">
        <v>11</v>
      </c>
      <c r="D3201" s="16">
        <v>592.05999999999995</v>
      </c>
      <c r="P3201" s="2"/>
    </row>
    <row r="3202" spans="1:16" x14ac:dyDescent="0.25">
      <c r="A3202" s="27">
        <v>42381</v>
      </c>
      <c r="B3202" s="7" t="s">
        <v>9</v>
      </c>
      <c r="C3202" s="7" t="s">
        <v>7</v>
      </c>
      <c r="D3202" s="16">
        <v>613.91</v>
      </c>
      <c r="P3202" s="2"/>
    </row>
    <row r="3203" spans="1:16" x14ac:dyDescent="0.25">
      <c r="A3203" s="27">
        <v>42410</v>
      </c>
      <c r="B3203" s="7" t="s">
        <v>9</v>
      </c>
      <c r="C3203" s="7" t="s">
        <v>8</v>
      </c>
      <c r="D3203" s="16">
        <v>456.95</v>
      </c>
      <c r="P3203" s="2"/>
    </row>
    <row r="3204" spans="1:16" x14ac:dyDescent="0.25">
      <c r="A3204" s="27">
        <v>42455</v>
      </c>
      <c r="B3204" s="7" t="s">
        <v>5</v>
      </c>
      <c r="C3204" s="7" t="s">
        <v>8</v>
      </c>
      <c r="D3204" s="16">
        <v>348.69</v>
      </c>
      <c r="P3204" s="2"/>
    </row>
    <row r="3205" spans="1:16" x14ac:dyDescent="0.25">
      <c r="A3205" s="27">
        <v>42699</v>
      </c>
      <c r="B3205" s="7" t="s">
        <v>9</v>
      </c>
      <c r="C3205" s="7" t="s">
        <v>7</v>
      </c>
      <c r="D3205" s="16">
        <v>685.66</v>
      </c>
      <c r="P3205" s="2"/>
    </row>
    <row r="3206" spans="1:16" x14ac:dyDescent="0.25">
      <c r="A3206" s="27">
        <v>42370</v>
      </c>
      <c r="B3206" s="7" t="s">
        <v>6</v>
      </c>
      <c r="C3206" s="7" t="s">
        <v>11</v>
      </c>
      <c r="D3206" s="16">
        <v>156.66</v>
      </c>
      <c r="P3206" s="2"/>
    </row>
    <row r="3207" spans="1:16" x14ac:dyDescent="0.25">
      <c r="A3207" s="27">
        <v>42427</v>
      </c>
      <c r="B3207" s="7" t="s">
        <v>9</v>
      </c>
      <c r="C3207" s="7" t="s">
        <v>11</v>
      </c>
      <c r="D3207" s="16">
        <v>812.29</v>
      </c>
      <c r="P3207" s="2"/>
    </row>
    <row r="3208" spans="1:16" x14ac:dyDescent="0.25">
      <c r="A3208" s="27">
        <v>42608</v>
      </c>
      <c r="B3208" s="7" t="s">
        <v>9</v>
      </c>
      <c r="C3208" s="7" t="s">
        <v>11</v>
      </c>
      <c r="D3208" s="16">
        <v>767.67</v>
      </c>
      <c r="P3208" s="2"/>
    </row>
    <row r="3209" spans="1:16" x14ac:dyDescent="0.25">
      <c r="A3209" s="27">
        <v>42398</v>
      </c>
      <c r="B3209" s="7" t="s">
        <v>5</v>
      </c>
      <c r="C3209" s="7" t="s">
        <v>11</v>
      </c>
      <c r="D3209" s="16">
        <v>721.01</v>
      </c>
      <c r="P3209" s="2"/>
    </row>
    <row r="3210" spans="1:16" x14ac:dyDescent="0.25">
      <c r="A3210" s="27">
        <v>42710</v>
      </c>
      <c r="B3210" s="7" t="s">
        <v>9</v>
      </c>
      <c r="C3210" s="7" t="s">
        <v>8</v>
      </c>
      <c r="D3210" s="16">
        <v>886.65</v>
      </c>
      <c r="P3210" s="2"/>
    </row>
    <row r="3211" spans="1:16" x14ac:dyDescent="0.25">
      <c r="A3211" s="27">
        <v>42384</v>
      </c>
      <c r="B3211" s="7" t="s">
        <v>9</v>
      </c>
      <c r="C3211" s="7" t="s">
        <v>10</v>
      </c>
      <c r="D3211" s="16">
        <v>886.8</v>
      </c>
      <c r="P3211" s="2"/>
    </row>
    <row r="3212" spans="1:16" x14ac:dyDescent="0.25">
      <c r="A3212" s="27">
        <v>42568</v>
      </c>
      <c r="B3212" s="7" t="s">
        <v>6</v>
      </c>
      <c r="C3212" s="7" t="s">
        <v>10</v>
      </c>
      <c r="D3212" s="16">
        <v>877.4</v>
      </c>
      <c r="P3212" s="2"/>
    </row>
    <row r="3213" spans="1:16" x14ac:dyDescent="0.25">
      <c r="A3213" s="27">
        <v>42690</v>
      </c>
      <c r="B3213" s="7" t="s">
        <v>5</v>
      </c>
      <c r="C3213" s="7" t="s">
        <v>8</v>
      </c>
      <c r="D3213" s="16">
        <v>176.99</v>
      </c>
      <c r="P3213" s="2"/>
    </row>
    <row r="3214" spans="1:16" x14ac:dyDescent="0.25">
      <c r="A3214" s="27">
        <v>42641</v>
      </c>
      <c r="B3214" s="7" t="s">
        <v>6</v>
      </c>
      <c r="C3214" s="7" t="s">
        <v>10</v>
      </c>
      <c r="D3214" s="16">
        <v>718.82</v>
      </c>
      <c r="P3214" s="2"/>
    </row>
    <row r="3215" spans="1:16" x14ac:dyDescent="0.25">
      <c r="A3215" s="27">
        <v>42403</v>
      </c>
      <c r="B3215" s="7" t="s">
        <v>6</v>
      </c>
      <c r="C3215" s="7" t="s">
        <v>11</v>
      </c>
      <c r="D3215" s="16">
        <v>439.91</v>
      </c>
      <c r="P3215" s="2"/>
    </row>
    <row r="3216" spans="1:16" x14ac:dyDescent="0.25">
      <c r="A3216" s="27">
        <v>42709</v>
      </c>
      <c r="B3216" s="7" t="s">
        <v>5</v>
      </c>
      <c r="C3216" s="7" t="s">
        <v>10</v>
      </c>
      <c r="D3216" s="16">
        <v>442.86</v>
      </c>
      <c r="P3216" s="2"/>
    </row>
    <row r="3217" spans="1:16" x14ac:dyDescent="0.25">
      <c r="A3217" s="27">
        <v>42393</v>
      </c>
      <c r="B3217" s="7" t="s">
        <v>4</v>
      </c>
      <c r="C3217" s="7" t="s">
        <v>11</v>
      </c>
      <c r="D3217" s="16">
        <v>787.53</v>
      </c>
      <c r="P3217" s="2"/>
    </row>
    <row r="3218" spans="1:16" x14ac:dyDescent="0.25">
      <c r="A3218" s="27">
        <v>42660</v>
      </c>
      <c r="B3218" s="7" t="s">
        <v>4</v>
      </c>
      <c r="C3218" s="7" t="s">
        <v>8</v>
      </c>
      <c r="D3218" s="16">
        <v>191.72</v>
      </c>
      <c r="P3218" s="2"/>
    </row>
    <row r="3219" spans="1:16" x14ac:dyDescent="0.25">
      <c r="A3219" s="27">
        <v>42539</v>
      </c>
      <c r="B3219" s="7" t="s">
        <v>9</v>
      </c>
      <c r="C3219" s="7" t="s">
        <v>11</v>
      </c>
      <c r="D3219" s="16">
        <v>670.92</v>
      </c>
      <c r="P3219" s="2"/>
    </row>
    <row r="3220" spans="1:16" x14ac:dyDescent="0.25">
      <c r="A3220" s="27">
        <v>42558</v>
      </c>
      <c r="B3220" s="7" t="s">
        <v>4</v>
      </c>
      <c r="C3220" s="7" t="s">
        <v>11</v>
      </c>
      <c r="D3220" s="16">
        <v>871.59</v>
      </c>
      <c r="P3220" s="2"/>
    </row>
    <row r="3221" spans="1:16" x14ac:dyDescent="0.25">
      <c r="A3221" s="27">
        <v>42504</v>
      </c>
      <c r="B3221" s="7" t="s">
        <v>6</v>
      </c>
      <c r="C3221" s="7" t="s">
        <v>11</v>
      </c>
      <c r="D3221" s="16">
        <v>439.92</v>
      </c>
      <c r="P3221" s="2"/>
    </row>
    <row r="3222" spans="1:16" x14ac:dyDescent="0.25">
      <c r="A3222" s="27">
        <v>42666</v>
      </c>
      <c r="B3222" s="7" t="s">
        <v>5</v>
      </c>
      <c r="C3222" s="7" t="s">
        <v>11</v>
      </c>
      <c r="D3222" s="16">
        <v>769.43</v>
      </c>
      <c r="P3222" s="2"/>
    </row>
    <row r="3223" spans="1:16" x14ac:dyDescent="0.25">
      <c r="A3223" s="27">
        <v>42676</v>
      </c>
      <c r="B3223" s="7" t="s">
        <v>4</v>
      </c>
      <c r="C3223" s="7" t="s">
        <v>7</v>
      </c>
      <c r="D3223" s="16">
        <v>583.88</v>
      </c>
      <c r="P3223" s="2"/>
    </row>
    <row r="3224" spans="1:16" x14ac:dyDescent="0.25">
      <c r="A3224" s="27">
        <v>42384</v>
      </c>
      <c r="B3224" s="7" t="s">
        <v>4</v>
      </c>
      <c r="C3224" s="7" t="s">
        <v>10</v>
      </c>
      <c r="D3224" s="16">
        <v>302.06</v>
      </c>
      <c r="P3224" s="2"/>
    </row>
    <row r="3225" spans="1:16" x14ac:dyDescent="0.25">
      <c r="A3225" s="27">
        <v>42548</v>
      </c>
      <c r="B3225" s="7" t="s">
        <v>5</v>
      </c>
      <c r="C3225" s="7" t="s">
        <v>11</v>
      </c>
      <c r="D3225" s="16">
        <v>890.45</v>
      </c>
      <c r="P3225" s="2"/>
    </row>
    <row r="3226" spans="1:16" x14ac:dyDescent="0.25">
      <c r="A3226" s="27">
        <v>42588</v>
      </c>
      <c r="B3226" s="7" t="s">
        <v>5</v>
      </c>
      <c r="C3226" s="7" t="s">
        <v>8</v>
      </c>
      <c r="D3226" s="16">
        <v>820.92</v>
      </c>
      <c r="P3226" s="2"/>
    </row>
    <row r="3227" spans="1:16" x14ac:dyDescent="0.25">
      <c r="A3227" s="27">
        <v>42566</v>
      </c>
      <c r="B3227" s="7" t="s">
        <v>4</v>
      </c>
      <c r="C3227" s="7" t="s">
        <v>11</v>
      </c>
      <c r="D3227" s="16">
        <v>294.93</v>
      </c>
      <c r="P3227" s="2"/>
    </row>
    <row r="3228" spans="1:16" x14ac:dyDescent="0.25">
      <c r="A3228" s="27">
        <v>42713</v>
      </c>
      <c r="B3228" s="7" t="s">
        <v>6</v>
      </c>
      <c r="C3228" s="7" t="s">
        <v>7</v>
      </c>
      <c r="D3228" s="16">
        <v>154</v>
      </c>
      <c r="P3228" s="2"/>
    </row>
    <row r="3229" spans="1:16" x14ac:dyDescent="0.25">
      <c r="A3229" s="27">
        <v>42632</v>
      </c>
      <c r="B3229" s="7" t="s">
        <v>6</v>
      </c>
      <c r="C3229" s="7" t="s">
        <v>10</v>
      </c>
      <c r="D3229" s="16">
        <v>343.71</v>
      </c>
      <c r="P3229" s="2"/>
    </row>
    <row r="3230" spans="1:16" x14ac:dyDescent="0.25">
      <c r="A3230" s="27">
        <v>42534</v>
      </c>
      <c r="B3230" s="7" t="s">
        <v>6</v>
      </c>
      <c r="C3230" s="7" t="s">
        <v>8</v>
      </c>
      <c r="D3230" s="16">
        <v>101.35</v>
      </c>
      <c r="P3230" s="2"/>
    </row>
    <row r="3231" spans="1:16" x14ac:dyDescent="0.25">
      <c r="A3231" s="27">
        <v>42550</v>
      </c>
      <c r="B3231" s="7" t="s">
        <v>9</v>
      </c>
      <c r="C3231" s="7" t="s">
        <v>7</v>
      </c>
      <c r="D3231" s="16">
        <v>390.29</v>
      </c>
      <c r="P3231" s="2"/>
    </row>
    <row r="3232" spans="1:16" x14ac:dyDescent="0.25">
      <c r="A3232" s="27">
        <v>42563</v>
      </c>
      <c r="B3232" s="7" t="s">
        <v>4</v>
      </c>
      <c r="C3232" s="7" t="s">
        <v>10</v>
      </c>
      <c r="D3232" s="16">
        <v>261.45</v>
      </c>
      <c r="P3232" s="2"/>
    </row>
    <row r="3233" spans="1:16" x14ac:dyDescent="0.25">
      <c r="A3233" s="27">
        <v>42698</v>
      </c>
      <c r="B3233" s="7" t="s">
        <v>9</v>
      </c>
      <c r="C3233" s="7" t="s">
        <v>7</v>
      </c>
      <c r="D3233" s="16">
        <v>483.73</v>
      </c>
      <c r="P3233" s="2"/>
    </row>
    <row r="3234" spans="1:16" x14ac:dyDescent="0.25">
      <c r="A3234" s="27">
        <v>42636</v>
      </c>
      <c r="B3234" s="7" t="s">
        <v>9</v>
      </c>
      <c r="C3234" s="7" t="s">
        <v>10</v>
      </c>
      <c r="D3234" s="16">
        <v>774.43</v>
      </c>
      <c r="P3234" s="2"/>
    </row>
    <row r="3235" spans="1:16" x14ac:dyDescent="0.25">
      <c r="A3235" s="27">
        <v>42474</v>
      </c>
      <c r="B3235" s="7" t="s">
        <v>5</v>
      </c>
      <c r="C3235" s="7" t="s">
        <v>7</v>
      </c>
      <c r="D3235" s="16">
        <v>567.37</v>
      </c>
      <c r="P3235" s="2"/>
    </row>
    <row r="3236" spans="1:16" x14ac:dyDescent="0.25">
      <c r="A3236" s="27">
        <v>42642</v>
      </c>
      <c r="B3236" s="7" t="s">
        <v>9</v>
      </c>
      <c r="C3236" s="7" t="s">
        <v>11</v>
      </c>
      <c r="D3236" s="16">
        <v>253.66</v>
      </c>
      <c r="P3236" s="2"/>
    </row>
    <row r="3237" spans="1:16" x14ac:dyDescent="0.25">
      <c r="A3237" s="27">
        <v>42418</v>
      </c>
      <c r="B3237" s="7" t="s">
        <v>6</v>
      </c>
      <c r="C3237" s="7" t="s">
        <v>7</v>
      </c>
      <c r="D3237" s="16">
        <v>314.35000000000002</v>
      </c>
      <c r="P3237" s="2"/>
    </row>
    <row r="3238" spans="1:16" x14ac:dyDescent="0.25">
      <c r="A3238" s="27">
        <v>42586</v>
      </c>
      <c r="B3238" s="7" t="s">
        <v>6</v>
      </c>
      <c r="C3238" s="7" t="s">
        <v>10</v>
      </c>
      <c r="D3238" s="16">
        <v>138.54</v>
      </c>
      <c r="P3238" s="2"/>
    </row>
    <row r="3239" spans="1:16" x14ac:dyDescent="0.25">
      <c r="A3239" s="27">
        <v>42553</v>
      </c>
      <c r="B3239" s="7" t="s">
        <v>9</v>
      </c>
      <c r="C3239" s="7" t="s">
        <v>8</v>
      </c>
      <c r="D3239" s="16">
        <v>846.1</v>
      </c>
      <c r="P3239" s="2"/>
    </row>
    <row r="3240" spans="1:16" x14ac:dyDescent="0.25">
      <c r="A3240" s="27">
        <v>42446</v>
      </c>
      <c r="B3240" s="7" t="s">
        <v>9</v>
      </c>
      <c r="C3240" s="7" t="s">
        <v>11</v>
      </c>
      <c r="D3240" s="16">
        <v>698.73</v>
      </c>
      <c r="P3240" s="2"/>
    </row>
    <row r="3241" spans="1:16" x14ac:dyDescent="0.25">
      <c r="A3241" s="27">
        <v>42571</v>
      </c>
      <c r="B3241" s="7" t="s">
        <v>4</v>
      </c>
      <c r="C3241" s="7" t="s">
        <v>7</v>
      </c>
      <c r="D3241" s="16">
        <v>292.77</v>
      </c>
      <c r="P3241" s="2"/>
    </row>
    <row r="3242" spans="1:16" x14ac:dyDescent="0.25">
      <c r="A3242" s="27">
        <v>42511</v>
      </c>
      <c r="B3242" s="7" t="s">
        <v>6</v>
      </c>
      <c r="C3242" s="7" t="s">
        <v>8</v>
      </c>
      <c r="D3242" s="16">
        <v>762.43</v>
      </c>
      <c r="P3242" s="2"/>
    </row>
    <row r="3243" spans="1:16" x14ac:dyDescent="0.25">
      <c r="A3243" s="27">
        <v>42420</v>
      </c>
      <c r="B3243" s="7" t="s">
        <v>6</v>
      </c>
      <c r="C3243" s="7" t="s">
        <v>7</v>
      </c>
      <c r="D3243" s="16">
        <v>780.43</v>
      </c>
      <c r="P3243" s="2"/>
    </row>
    <row r="3244" spans="1:16" x14ac:dyDescent="0.25">
      <c r="A3244" s="27">
        <v>42688</v>
      </c>
      <c r="B3244" s="7" t="s">
        <v>6</v>
      </c>
      <c r="C3244" s="7" t="s">
        <v>11</v>
      </c>
      <c r="D3244" s="16">
        <v>567.29</v>
      </c>
      <c r="P3244" s="2"/>
    </row>
    <row r="3245" spans="1:16" x14ac:dyDescent="0.25">
      <c r="A3245" s="27">
        <v>42581</v>
      </c>
      <c r="B3245" s="7" t="s">
        <v>5</v>
      </c>
      <c r="C3245" s="7" t="s">
        <v>10</v>
      </c>
      <c r="D3245" s="16">
        <v>882.98</v>
      </c>
      <c r="P3245" s="2"/>
    </row>
    <row r="3246" spans="1:16" x14ac:dyDescent="0.25">
      <c r="A3246" s="27">
        <v>42458</v>
      </c>
      <c r="B3246" s="7" t="s">
        <v>5</v>
      </c>
      <c r="C3246" s="7" t="s">
        <v>11</v>
      </c>
      <c r="D3246" s="16">
        <v>397.78</v>
      </c>
      <c r="P3246" s="2"/>
    </row>
    <row r="3247" spans="1:16" x14ac:dyDescent="0.25">
      <c r="A3247" s="27">
        <v>42711</v>
      </c>
      <c r="B3247" s="7" t="s">
        <v>9</v>
      </c>
      <c r="C3247" s="7" t="s">
        <v>11</v>
      </c>
      <c r="D3247" s="16">
        <v>235.33</v>
      </c>
      <c r="P3247" s="2"/>
    </row>
    <row r="3248" spans="1:16" x14ac:dyDescent="0.25">
      <c r="A3248" s="27">
        <v>42719</v>
      </c>
      <c r="B3248" s="7" t="s">
        <v>9</v>
      </c>
      <c r="C3248" s="7" t="s">
        <v>10</v>
      </c>
      <c r="D3248" s="16">
        <v>578.20000000000005</v>
      </c>
      <c r="P3248" s="2"/>
    </row>
    <row r="3249" spans="1:16" x14ac:dyDescent="0.25">
      <c r="A3249" s="27">
        <v>42601</v>
      </c>
      <c r="B3249" s="7" t="s">
        <v>9</v>
      </c>
      <c r="C3249" s="7" t="s">
        <v>8</v>
      </c>
      <c r="D3249" s="16">
        <v>705.63</v>
      </c>
      <c r="P3249" s="2"/>
    </row>
    <row r="3250" spans="1:16" x14ac:dyDescent="0.25">
      <c r="A3250" s="27">
        <v>42721</v>
      </c>
      <c r="B3250" s="7" t="s">
        <v>5</v>
      </c>
      <c r="C3250" s="7" t="s">
        <v>10</v>
      </c>
      <c r="D3250" s="16">
        <v>860.2</v>
      </c>
      <c r="P3250" s="2"/>
    </row>
    <row r="3251" spans="1:16" x14ac:dyDescent="0.25">
      <c r="A3251" s="27">
        <v>42552</v>
      </c>
      <c r="B3251" s="7" t="s">
        <v>9</v>
      </c>
      <c r="C3251" s="7" t="s">
        <v>10</v>
      </c>
      <c r="D3251" s="16">
        <v>819.1</v>
      </c>
      <c r="P3251" s="2"/>
    </row>
    <row r="3252" spans="1:16" x14ac:dyDescent="0.25">
      <c r="A3252" s="27">
        <v>42627</v>
      </c>
      <c r="B3252" s="7" t="s">
        <v>5</v>
      </c>
      <c r="C3252" s="7" t="s">
        <v>7</v>
      </c>
      <c r="D3252" s="16">
        <v>367.02</v>
      </c>
      <c r="P3252" s="2"/>
    </row>
    <row r="3253" spans="1:16" x14ac:dyDescent="0.25">
      <c r="A3253" s="27">
        <v>42532</v>
      </c>
      <c r="B3253" s="7" t="s">
        <v>9</v>
      </c>
      <c r="C3253" s="7" t="s">
        <v>7</v>
      </c>
      <c r="D3253" s="16">
        <v>137.16</v>
      </c>
      <c r="P3253" s="2"/>
    </row>
    <row r="3254" spans="1:16" x14ac:dyDescent="0.25">
      <c r="A3254" s="27">
        <v>42584</v>
      </c>
      <c r="B3254" s="7" t="s">
        <v>9</v>
      </c>
      <c r="C3254" s="7" t="s">
        <v>8</v>
      </c>
      <c r="D3254" s="16">
        <v>548.66999999999996</v>
      </c>
      <c r="P3254" s="2"/>
    </row>
    <row r="3255" spans="1:16" x14ac:dyDescent="0.25">
      <c r="A3255" s="27">
        <v>42453</v>
      </c>
      <c r="B3255" s="7" t="s">
        <v>9</v>
      </c>
      <c r="C3255" s="7" t="s">
        <v>7</v>
      </c>
      <c r="D3255" s="16">
        <v>780.89</v>
      </c>
      <c r="P3255" s="2"/>
    </row>
    <row r="3256" spans="1:16" x14ac:dyDescent="0.25">
      <c r="A3256" s="27">
        <v>42455</v>
      </c>
      <c r="B3256" s="7" t="s">
        <v>5</v>
      </c>
      <c r="C3256" s="7" t="s">
        <v>8</v>
      </c>
      <c r="D3256" s="16">
        <v>660.79</v>
      </c>
      <c r="P3256" s="2"/>
    </row>
    <row r="3257" spans="1:16" x14ac:dyDescent="0.25">
      <c r="A3257" s="27">
        <v>42656</v>
      </c>
      <c r="B3257" s="7" t="s">
        <v>5</v>
      </c>
      <c r="C3257" s="7" t="s">
        <v>10</v>
      </c>
      <c r="D3257" s="16">
        <v>624.28</v>
      </c>
      <c r="P3257" s="2"/>
    </row>
    <row r="3258" spans="1:16" x14ac:dyDescent="0.25">
      <c r="A3258" s="27">
        <v>42560</v>
      </c>
      <c r="B3258" s="7" t="s">
        <v>6</v>
      </c>
      <c r="C3258" s="7" t="s">
        <v>7</v>
      </c>
      <c r="D3258" s="16">
        <v>811.31</v>
      </c>
      <c r="P3258" s="2"/>
    </row>
    <row r="3259" spans="1:16" x14ac:dyDescent="0.25">
      <c r="A3259" s="27">
        <v>42428</v>
      </c>
      <c r="B3259" s="7" t="s">
        <v>4</v>
      </c>
      <c r="C3259" s="7" t="s">
        <v>8</v>
      </c>
      <c r="D3259" s="16">
        <v>422.35</v>
      </c>
      <c r="P3259" s="2"/>
    </row>
    <row r="3260" spans="1:16" x14ac:dyDescent="0.25">
      <c r="A3260" s="27">
        <v>42381</v>
      </c>
      <c r="B3260" s="7" t="s">
        <v>5</v>
      </c>
      <c r="C3260" s="7" t="s">
        <v>10</v>
      </c>
      <c r="D3260" s="16">
        <v>829.96</v>
      </c>
      <c r="P3260" s="2"/>
    </row>
    <row r="3261" spans="1:16" x14ac:dyDescent="0.25">
      <c r="A3261" s="27">
        <v>42668</v>
      </c>
      <c r="B3261" s="7" t="s">
        <v>9</v>
      </c>
      <c r="C3261" s="7" t="s">
        <v>10</v>
      </c>
      <c r="D3261" s="16">
        <v>544.07000000000005</v>
      </c>
      <c r="P3261" s="2"/>
    </row>
    <row r="3262" spans="1:16" x14ac:dyDescent="0.25">
      <c r="A3262" s="27">
        <v>42641</v>
      </c>
      <c r="B3262" s="7" t="s">
        <v>5</v>
      </c>
      <c r="C3262" s="7" t="s">
        <v>7</v>
      </c>
      <c r="D3262" s="16">
        <v>202.18</v>
      </c>
      <c r="P3262" s="2"/>
    </row>
    <row r="3263" spans="1:16" x14ac:dyDescent="0.25">
      <c r="A3263" s="27">
        <v>42616</v>
      </c>
      <c r="B3263" s="7" t="s">
        <v>6</v>
      </c>
      <c r="C3263" s="7" t="s">
        <v>11</v>
      </c>
      <c r="D3263" s="16">
        <v>817.08</v>
      </c>
      <c r="P3263" s="2"/>
    </row>
    <row r="3264" spans="1:16" x14ac:dyDescent="0.25">
      <c r="A3264" s="27">
        <v>42655</v>
      </c>
      <c r="B3264" s="7" t="s">
        <v>9</v>
      </c>
      <c r="C3264" s="7" t="s">
        <v>8</v>
      </c>
      <c r="D3264" s="16">
        <v>750.73</v>
      </c>
      <c r="P3264" s="2"/>
    </row>
    <row r="3265" spans="1:16" x14ac:dyDescent="0.25">
      <c r="A3265" s="27">
        <v>42720</v>
      </c>
      <c r="B3265" s="7" t="s">
        <v>6</v>
      </c>
      <c r="C3265" s="7" t="s">
        <v>11</v>
      </c>
      <c r="D3265" s="16">
        <v>212</v>
      </c>
      <c r="P3265" s="2"/>
    </row>
    <row r="3266" spans="1:16" x14ac:dyDescent="0.25">
      <c r="A3266" s="27">
        <v>42380</v>
      </c>
      <c r="B3266" s="7" t="s">
        <v>5</v>
      </c>
      <c r="C3266" s="7" t="s">
        <v>8</v>
      </c>
      <c r="D3266" s="16">
        <v>634.59</v>
      </c>
      <c r="P3266" s="2"/>
    </row>
    <row r="3267" spans="1:16" x14ac:dyDescent="0.25">
      <c r="A3267" s="27">
        <v>42656</v>
      </c>
      <c r="B3267" s="7" t="s">
        <v>4</v>
      </c>
      <c r="C3267" s="7" t="s">
        <v>11</v>
      </c>
      <c r="D3267" s="16">
        <v>822.8</v>
      </c>
      <c r="P3267" s="2"/>
    </row>
    <row r="3268" spans="1:16" x14ac:dyDescent="0.25">
      <c r="A3268" s="27">
        <v>42587</v>
      </c>
      <c r="B3268" s="7" t="s">
        <v>4</v>
      </c>
      <c r="C3268" s="7" t="s">
        <v>7</v>
      </c>
      <c r="D3268" s="16">
        <v>359.87</v>
      </c>
      <c r="P3268" s="2"/>
    </row>
    <row r="3269" spans="1:16" x14ac:dyDescent="0.25">
      <c r="A3269" s="27">
        <v>42628</v>
      </c>
      <c r="B3269" s="7" t="s">
        <v>9</v>
      </c>
      <c r="C3269" s="7" t="s">
        <v>10</v>
      </c>
      <c r="D3269" s="16">
        <v>337.29</v>
      </c>
      <c r="P3269" s="2"/>
    </row>
    <row r="3270" spans="1:16" x14ac:dyDescent="0.25">
      <c r="A3270" s="27">
        <v>42641</v>
      </c>
      <c r="B3270" s="7" t="s">
        <v>5</v>
      </c>
      <c r="C3270" s="7" t="s">
        <v>8</v>
      </c>
      <c r="D3270" s="16">
        <v>493.45</v>
      </c>
      <c r="P3270" s="2"/>
    </row>
    <row r="3271" spans="1:16" x14ac:dyDescent="0.25">
      <c r="A3271" s="27">
        <v>42535</v>
      </c>
      <c r="B3271" s="7" t="s">
        <v>9</v>
      </c>
      <c r="C3271" s="7" t="s">
        <v>7</v>
      </c>
      <c r="D3271" s="16">
        <v>373.59</v>
      </c>
      <c r="P3271" s="2"/>
    </row>
    <row r="3272" spans="1:16" x14ac:dyDescent="0.25">
      <c r="A3272" s="27">
        <v>42485</v>
      </c>
      <c r="B3272" s="7" t="s">
        <v>9</v>
      </c>
      <c r="C3272" s="7" t="s">
        <v>7</v>
      </c>
      <c r="D3272" s="16">
        <v>359.84</v>
      </c>
      <c r="P3272" s="2"/>
    </row>
    <row r="3273" spans="1:16" x14ac:dyDescent="0.25">
      <c r="A3273" s="27">
        <v>42551</v>
      </c>
      <c r="B3273" s="7" t="s">
        <v>6</v>
      </c>
      <c r="C3273" s="7" t="s">
        <v>10</v>
      </c>
      <c r="D3273" s="16">
        <v>726.04</v>
      </c>
      <c r="P3273" s="2"/>
    </row>
    <row r="3274" spans="1:16" x14ac:dyDescent="0.25">
      <c r="A3274" s="27">
        <v>42553</v>
      </c>
      <c r="B3274" s="7" t="s">
        <v>9</v>
      </c>
      <c r="C3274" s="7" t="s">
        <v>10</v>
      </c>
      <c r="D3274" s="16">
        <v>636.99</v>
      </c>
      <c r="P3274" s="2"/>
    </row>
    <row r="3275" spans="1:16" x14ac:dyDescent="0.25">
      <c r="A3275" s="27">
        <v>42711</v>
      </c>
      <c r="B3275" s="7" t="s">
        <v>5</v>
      </c>
      <c r="C3275" s="7" t="s">
        <v>11</v>
      </c>
      <c r="D3275" s="16">
        <v>844</v>
      </c>
      <c r="P3275" s="2"/>
    </row>
    <row r="3276" spans="1:16" x14ac:dyDescent="0.25">
      <c r="A3276" s="27">
        <v>42583</v>
      </c>
      <c r="B3276" s="7" t="s">
        <v>9</v>
      </c>
      <c r="C3276" s="7" t="s">
        <v>7</v>
      </c>
      <c r="D3276" s="16">
        <v>865.26</v>
      </c>
      <c r="P3276" s="2"/>
    </row>
    <row r="3277" spans="1:16" x14ac:dyDescent="0.25">
      <c r="A3277" s="27">
        <v>42617</v>
      </c>
      <c r="B3277" s="7" t="s">
        <v>5</v>
      </c>
      <c r="C3277" s="7" t="s">
        <v>8</v>
      </c>
      <c r="D3277" s="16">
        <v>210.81</v>
      </c>
      <c r="P3277" s="2"/>
    </row>
    <row r="3278" spans="1:16" x14ac:dyDescent="0.25">
      <c r="A3278" s="27">
        <v>42610</v>
      </c>
      <c r="B3278" s="7" t="s">
        <v>6</v>
      </c>
      <c r="C3278" s="7" t="s">
        <v>8</v>
      </c>
      <c r="D3278" s="16">
        <v>205.3</v>
      </c>
      <c r="P3278" s="2"/>
    </row>
    <row r="3279" spans="1:16" x14ac:dyDescent="0.25">
      <c r="A3279" s="27">
        <v>42453</v>
      </c>
      <c r="B3279" s="7" t="s">
        <v>4</v>
      </c>
      <c r="C3279" s="7" t="s">
        <v>7</v>
      </c>
      <c r="D3279" s="16">
        <v>106.08</v>
      </c>
      <c r="P3279" s="2"/>
    </row>
    <row r="3280" spans="1:16" x14ac:dyDescent="0.25">
      <c r="A3280" s="27">
        <v>42444</v>
      </c>
      <c r="B3280" s="7" t="s">
        <v>4</v>
      </c>
      <c r="C3280" s="7" t="s">
        <v>10</v>
      </c>
      <c r="D3280" s="16">
        <v>686.37</v>
      </c>
      <c r="P3280" s="2"/>
    </row>
    <row r="3281" spans="1:16" x14ac:dyDescent="0.25">
      <c r="A3281" s="27">
        <v>42692</v>
      </c>
      <c r="B3281" s="7" t="s">
        <v>4</v>
      </c>
      <c r="C3281" s="7" t="s">
        <v>10</v>
      </c>
      <c r="D3281" s="16">
        <v>341.93</v>
      </c>
      <c r="P3281" s="2"/>
    </row>
    <row r="3282" spans="1:16" x14ac:dyDescent="0.25">
      <c r="A3282" s="27">
        <v>42603</v>
      </c>
      <c r="B3282" s="7" t="s">
        <v>5</v>
      </c>
      <c r="C3282" s="7" t="s">
        <v>7</v>
      </c>
      <c r="D3282" s="16">
        <v>134.22999999999999</v>
      </c>
      <c r="P3282" s="2"/>
    </row>
    <row r="3283" spans="1:16" x14ac:dyDescent="0.25">
      <c r="A3283" s="27">
        <v>42673</v>
      </c>
      <c r="B3283" s="7" t="s">
        <v>5</v>
      </c>
      <c r="C3283" s="7" t="s">
        <v>10</v>
      </c>
      <c r="D3283" s="16">
        <v>532.91999999999996</v>
      </c>
      <c r="P3283" s="2"/>
    </row>
    <row r="3284" spans="1:16" x14ac:dyDescent="0.25">
      <c r="A3284" s="27">
        <v>42672</v>
      </c>
      <c r="B3284" s="7" t="s">
        <v>5</v>
      </c>
      <c r="C3284" s="7" t="s">
        <v>8</v>
      </c>
      <c r="D3284" s="16">
        <v>297.16000000000003</v>
      </c>
      <c r="P3284" s="2"/>
    </row>
    <row r="3285" spans="1:16" x14ac:dyDescent="0.25">
      <c r="A3285" s="27">
        <v>42449</v>
      </c>
      <c r="B3285" s="7" t="s">
        <v>6</v>
      </c>
      <c r="C3285" s="7" t="s">
        <v>8</v>
      </c>
      <c r="D3285" s="16">
        <v>359.82</v>
      </c>
      <c r="P3285" s="2"/>
    </row>
    <row r="3286" spans="1:16" x14ac:dyDescent="0.25">
      <c r="A3286" s="27">
        <v>42579</v>
      </c>
      <c r="B3286" s="7" t="s">
        <v>4</v>
      </c>
      <c r="C3286" s="7" t="s">
        <v>7</v>
      </c>
      <c r="D3286" s="16">
        <v>457.71</v>
      </c>
      <c r="P3286" s="2"/>
    </row>
    <row r="3287" spans="1:16" x14ac:dyDescent="0.25">
      <c r="A3287" s="27">
        <v>42600</v>
      </c>
      <c r="B3287" s="7" t="s">
        <v>9</v>
      </c>
      <c r="C3287" s="7" t="s">
        <v>10</v>
      </c>
      <c r="D3287" s="16">
        <v>558.88</v>
      </c>
      <c r="P3287" s="2"/>
    </row>
    <row r="3288" spans="1:16" x14ac:dyDescent="0.25">
      <c r="A3288" s="27">
        <v>42451</v>
      </c>
      <c r="B3288" s="7" t="s">
        <v>6</v>
      </c>
      <c r="C3288" s="7" t="s">
        <v>10</v>
      </c>
      <c r="D3288" s="16">
        <v>848</v>
      </c>
      <c r="P3288" s="2"/>
    </row>
    <row r="3289" spans="1:16" x14ac:dyDescent="0.25">
      <c r="A3289" s="27">
        <v>42545</v>
      </c>
      <c r="B3289" s="7" t="s">
        <v>5</v>
      </c>
      <c r="C3289" s="7" t="s">
        <v>10</v>
      </c>
      <c r="D3289" s="16">
        <v>165.53</v>
      </c>
      <c r="P3289" s="2"/>
    </row>
    <row r="3290" spans="1:16" x14ac:dyDescent="0.25">
      <c r="A3290" s="27">
        <v>42650</v>
      </c>
      <c r="B3290" s="7" t="s">
        <v>4</v>
      </c>
      <c r="C3290" s="7" t="s">
        <v>10</v>
      </c>
      <c r="D3290" s="16">
        <v>844.88</v>
      </c>
      <c r="P3290" s="2"/>
    </row>
    <row r="3291" spans="1:16" x14ac:dyDescent="0.25">
      <c r="A3291" s="27">
        <v>42647</v>
      </c>
      <c r="B3291" s="7" t="s">
        <v>4</v>
      </c>
      <c r="C3291" s="7" t="s">
        <v>10</v>
      </c>
      <c r="D3291" s="16">
        <v>490.51</v>
      </c>
      <c r="P3291" s="2"/>
    </row>
    <row r="3292" spans="1:16" x14ac:dyDescent="0.25">
      <c r="A3292" s="27">
        <v>42373</v>
      </c>
      <c r="B3292" s="7" t="s">
        <v>4</v>
      </c>
      <c r="C3292" s="7" t="s">
        <v>7</v>
      </c>
      <c r="D3292" s="16">
        <v>591.47</v>
      </c>
      <c r="P3292" s="2"/>
    </row>
    <row r="3293" spans="1:16" x14ac:dyDescent="0.25">
      <c r="A3293" s="27">
        <v>42460</v>
      </c>
      <c r="B3293" s="7" t="s">
        <v>4</v>
      </c>
      <c r="C3293" s="7" t="s">
        <v>11</v>
      </c>
      <c r="D3293" s="16">
        <v>128.05000000000001</v>
      </c>
      <c r="P3293" s="2"/>
    </row>
    <row r="3294" spans="1:16" x14ac:dyDescent="0.25">
      <c r="A3294" s="27">
        <v>42649</v>
      </c>
      <c r="B3294" s="7" t="s">
        <v>6</v>
      </c>
      <c r="C3294" s="7" t="s">
        <v>7</v>
      </c>
      <c r="D3294" s="16">
        <v>143.69</v>
      </c>
      <c r="P3294" s="2"/>
    </row>
    <row r="3295" spans="1:16" x14ac:dyDescent="0.25">
      <c r="A3295" s="27">
        <v>42489</v>
      </c>
      <c r="B3295" s="7" t="s">
        <v>5</v>
      </c>
      <c r="C3295" s="7" t="s">
        <v>7</v>
      </c>
      <c r="D3295" s="16">
        <v>619.25</v>
      </c>
      <c r="P3295" s="2"/>
    </row>
    <row r="3296" spans="1:16" x14ac:dyDescent="0.25">
      <c r="A3296" s="27">
        <v>42386</v>
      </c>
      <c r="B3296" s="7" t="s">
        <v>9</v>
      </c>
      <c r="C3296" s="7" t="s">
        <v>11</v>
      </c>
      <c r="D3296" s="16">
        <v>540.04999999999995</v>
      </c>
      <c r="P3296" s="2"/>
    </row>
    <row r="3297" spans="1:16" x14ac:dyDescent="0.25">
      <c r="A3297" s="27">
        <v>42564</v>
      </c>
      <c r="B3297" s="7" t="s">
        <v>9</v>
      </c>
      <c r="C3297" s="7" t="s">
        <v>7</v>
      </c>
      <c r="D3297" s="16">
        <v>750.91</v>
      </c>
      <c r="P3297" s="2"/>
    </row>
    <row r="3298" spans="1:16" x14ac:dyDescent="0.25">
      <c r="A3298" s="27">
        <v>42471</v>
      </c>
      <c r="B3298" s="7" t="s">
        <v>9</v>
      </c>
      <c r="C3298" s="7" t="s">
        <v>8</v>
      </c>
      <c r="D3298" s="16">
        <v>653.21</v>
      </c>
      <c r="P3298" s="2"/>
    </row>
    <row r="3299" spans="1:16" x14ac:dyDescent="0.25">
      <c r="A3299" s="27">
        <v>42567</v>
      </c>
      <c r="B3299" s="7" t="s">
        <v>9</v>
      </c>
      <c r="C3299" s="7" t="s">
        <v>8</v>
      </c>
      <c r="D3299" s="16">
        <v>880.74</v>
      </c>
      <c r="P3299" s="2"/>
    </row>
    <row r="3300" spans="1:16" x14ac:dyDescent="0.25">
      <c r="A3300" s="27">
        <v>42483</v>
      </c>
      <c r="B3300" s="7" t="s">
        <v>6</v>
      </c>
      <c r="C3300" s="7" t="s">
        <v>7</v>
      </c>
      <c r="D3300" s="16">
        <v>440.89</v>
      </c>
      <c r="P3300" s="2"/>
    </row>
    <row r="3301" spans="1:16" x14ac:dyDescent="0.25">
      <c r="A3301" s="27">
        <v>42628</v>
      </c>
      <c r="B3301" s="7" t="s">
        <v>9</v>
      </c>
      <c r="C3301" s="7" t="s">
        <v>11</v>
      </c>
      <c r="D3301" s="16">
        <v>750.01</v>
      </c>
      <c r="P3301" s="2"/>
    </row>
    <row r="3302" spans="1:16" x14ac:dyDescent="0.25">
      <c r="A3302" s="27">
        <v>42637</v>
      </c>
      <c r="B3302" s="7" t="s">
        <v>5</v>
      </c>
      <c r="C3302" s="7" t="s">
        <v>8</v>
      </c>
      <c r="D3302" s="16">
        <v>735.79</v>
      </c>
      <c r="P3302" s="2"/>
    </row>
    <row r="3303" spans="1:16" x14ac:dyDescent="0.25">
      <c r="A3303" s="27">
        <v>42659</v>
      </c>
      <c r="B3303" s="7" t="s">
        <v>9</v>
      </c>
      <c r="C3303" s="7" t="s">
        <v>11</v>
      </c>
      <c r="D3303" s="16">
        <v>828.68</v>
      </c>
      <c r="P3303" s="2"/>
    </row>
    <row r="3304" spans="1:16" x14ac:dyDescent="0.25">
      <c r="A3304" s="27">
        <v>42682</v>
      </c>
      <c r="B3304" s="7" t="s">
        <v>9</v>
      </c>
      <c r="C3304" s="7" t="s">
        <v>8</v>
      </c>
      <c r="D3304" s="16">
        <v>444.7</v>
      </c>
      <c r="P3304" s="2"/>
    </row>
    <row r="3305" spans="1:16" x14ac:dyDescent="0.25">
      <c r="A3305" s="27">
        <v>42668</v>
      </c>
      <c r="B3305" s="7" t="s">
        <v>4</v>
      </c>
      <c r="C3305" s="7" t="s">
        <v>10</v>
      </c>
      <c r="D3305" s="16">
        <v>524.16</v>
      </c>
      <c r="P3305" s="2"/>
    </row>
    <row r="3306" spans="1:16" x14ac:dyDescent="0.25">
      <c r="A3306" s="27">
        <v>42584</v>
      </c>
      <c r="B3306" s="7" t="s">
        <v>6</v>
      </c>
      <c r="C3306" s="7" t="s">
        <v>8</v>
      </c>
      <c r="D3306" s="16">
        <v>651.36</v>
      </c>
      <c r="P3306" s="2"/>
    </row>
    <row r="3307" spans="1:16" x14ac:dyDescent="0.25">
      <c r="A3307" s="27">
        <v>42649</v>
      </c>
      <c r="B3307" s="7" t="s">
        <v>6</v>
      </c>
      <c r="C3307" s="7" t="s">
        <v>8</v>
      </c>
      <c r="D3307" s="16">
        <v>769.51</v>
      </c>
      <c r="P3307" s="2"/>
    </row>
    <row r="3308" spans="1:16" x14ac:dyDescent="0.25">
      <c r="A3308" s="27">
        <v>42434</v>
      </c>
      <c r="B3308" s="7" t="s">
        <v>5</v>
      </c>
      <c r="C3308" s="7" t="s">
        <v>7</v>
      </c>
      <c r="D3308" s="16">
        <v>365.67</v>
      </c>
      <c r="P3308" s="2"/>
    </row>
    <row r="3309" spans="1:16" x14ac:dyDescent="0.25">
      <c r="A3309" s="27">
        <v>42556</v>
      </c>
      <c r="B3309" s="7" t="s">
        <v>5</v>
      </c>
      <c r="C3309" s="7" t="s">
        <v>8</v>
      </c>
      <c r="D3309" s="16">
        <v>344.94</v>
      </c>
      <c r="P3309" s="2"/>
    </row>
    <row r="3310" spans="1:16" x14ac:dyDescent="0.25">
      <c r="A3310" s="27">
        <v>42490</v>
      </c>
      <c r="B3310" s="7" t="s">
        <v>5</v>
      </c>
      <c r="C3310" s="7" t="s">
        <v>8</v>
      </c>
      <c r="D3310" s="16">
        <v>741.43</v>
      </c>
      <c r="P3310" s="2"/>
    </row>
    <row r="3311" spans="1:16" x14ac:dyDescent="0.25">
      <c r="A3311" s="27">
        <v>42527</v>
      </c>
      <c r="B3311" s="7" t="s">
        <v>9</v>
      </c>
      <c r="C3311" s="7" t="s">
        <v>8</v>
      </c>
      <c r="D3311" s="16">
        <v>378.65</v>
      </c>
      <c r="P3311" s="2"/>
    </row>
    <row r="3312" spans="1:16" x14ac:dyDescent="0.25">
      <c r="A3312" s="27">
        <v>42710</v>
      </c>
      <c r="B3312" s="7" t="s">
        <v>9</v>
      </c>
      <c r="C3312" s="7" t="s">
        <v>11</v>
      </c>
      <c r="D3312" s="16">
        <v>717.2</v>
      </c>
      <c r="P3312" s="2"/>
    </row>
    <row r="3313" spans="1:16" x14ac:dyDescent="0.25">
      <c r="A3313" s="27">
        <v>42443</v>
      </c>
      <c r="B3313" s="7" t="s">
        <v>6</v>
      </c>
      <c r="C3313" s="7" t="s">
        <v>8</v>
      </c>
      <c r="D3313" s="16">
        <v>520.80999999999995</v>
      </c>
      <c r="P3313" s="2"/>
    </row>
    <row r="3314" spans="1:16" x14ac:dyDescent="0.25">
      <c r="A3314" s="27">
        <v>42586</v>
      </c>
      <c r="B3314" s="7" t="s">
        <v>9</v>
      </c>
      <c r="C3314" s="7" t="s">
        <v>7</v>
      </c>
      <c r="D3314" s="16">
        <v>101.93</v>
      </c>
      <c r="P3314" s="2"/>
    </row>
    <row r="3315" spans="1:16" x14ac:dyDescent="0.25">
      <c r="A3315" s="27">
        <v>42454</v>
      </c>
      <c r="B3315" s="7" t="s">
        <v>9</v>
      </c>
      <c r="C3315" s="7" t="s">
        <v>7</v>
      </c>
      <c r="D3315" s="16">
        <v>437.55</v>
      </c>
      <c r="P3315" s="2"/>
    </row>
    <row r="3316" spans="1:16" x14ac:dyDescent="0.25">
      <c r="A3316" s="27">
        <v>42629</v>
      </c>
      <c r="B3316" s="7" t="s">
        <v>5</v>
      </c>
      <c r="C3316" s="7" t="s">
        <v>8</v>
      </c>
      <c r="D3316" s="16">
        <v>878.61</v>
      </c>
      <c r="P3316" s="2"/>
    </row>
    <row r="3317" spans="1:16" x14ac:dyDescent="0.25">
      <c r="A3317" s="27">
        <v>42504</v>
      </c>
      <c r="B3317" s="7" t="s">
        <v>5</v>
      </c>
      <c r="C3317" s="7" t="s">
        <v>11</v>
      </c>
      <c r="D3317" s="16">
        <v>633.03</v>
      </c>
      <c r="P3317" s="2"/>
    </row>
    <row r="3318" spans="1:16" x14ac:dyDescent="0.25">
      <c r="A3318" s="27">
        <v>42585</v>
      </c>
      <c r="B3318" s="7" t="s">
        <v>6</v>
      </c>
      <c r="C3318" s="7" t="s">
        <v>8</v>
      </c>
      <c r="D3318" s="16">
        <v>844.4</v>
      </c>
      <c r="P3318" s="2"/>
    </row>
    <row r="3319" spans="1:16" x14ac:dyDescent="0.25">
      <c r="A3319" s="27">
        <v>42524</v>
      </c>
      <c r="B3319" s="7" t="s">
        <v>6</v>
      </c>
      <c r="C3319" s="7" t="s">
        <v>7</v>
      </c>
      <c r="D3319" s="16">
        <v>499.15</v>
      </c>
      <c r="P3319" s="2"/>
    </row>
    <row r="3320" spans="1:16" x14ac:dyDescent="0.25">
      <c r="A3320" s="27">
        <v>42603</v>
      </c>
      <c r="B3320" s="7" t="s">
        <v>5</v>
      </c>
      <c r="C3320" s="7" t="s">
        <v>8</v>
      </c>
      <c r="D3320" s="16">
        <v>656.08</v>
      </c>
      <c r="P3320" s="2"/>
    </row>
    <row r="3321" spans="1:16" x14ac:dyDescent="0.25">
      <c r="A3321" s="27">
        <v>42731</v>
      </c>
      <c r="B3321" s="7" t="s">
        <v>5</v>
      </c>
      <c r="C3321" s="7" t="s">
        <v>7</v>
      </c>
      <c r="D3321" s="16">
        <v>263.3</v>
      </c>
      <c r="P3321" s="2"/>
    </row>
    <row r="3322" spans="1:16" x14ac:dyDescent="0.25">
      <c r="A3322" s="27">
        <v>42413</v>
      </c>
      <c r="B3322" s="7" t="s">
        <v>4</v>
      </c>
      <c r="C3322" s="7" t="s">
        <v>7</v>
      </c>
      <c r="D3322" s="16">
        <v>795.15</v>
      </c>
      <c r="P3322" s="2"/>
    </row>
    <row r="3323" spans="1:16" x14ac:dyDescent="0.25">
      <c r="A3323" s="27">
        <v>42614</v>
      </c>
      <c r="B3323" s="7" t="s">
        <v>5</v>
      </c>
      <c r="C3323" s="7" t="s">
        <v>10</v>
      </c>
      <c r="D3323" s="16">
        <v>315.85000000000002</v>
      </c>
      <c r="P3323" s="2"/>
    </row>
    <row r="3324" spans="1:16" x14ac:dyDescent="0.25">
      <c r="A3324" s="27">
        <v>42522</v>
      </c>
      <c r="B3324" s="7" t="s">
        <v>6</v>
      </c>
      <c r="C3324" s="7" t="s">
        <v>10</v>
      </c>
      <c r="D3324" s="16">
        <v>609.91999999999996</v>
      </c>
      <c r="P3324" s="2"/>
    </row>
    <row r="3325" spans="1:16" x14ac:dyDescent="0.25">
      <c r="A3325" s="27">
        <v>42378</v>
      </c>
      <c r="B3325" s="7" t="s">
        <v>9</v>
      </c>
      <c r="C3325" s="7" t="s">
        <v>8</v>
      </c>
      <c r="D3325" s="16">
        <v>307.10000000000002</v>
      </c>
      <c r="P3325" s="2"/>
    </row>
    <row r="3326" spans="1:16" x14ac:dyDescent="0.25">
      <c r="A3326" s="27">
        <v>42396</v>
      </c>
      <c r="B3326" s="7" t="s">
        <v>9</v>
      </c>
      <c r="C3326" s="7" t="s">
        <v>10</v>
      </c>
      <c r="D3326" s="16">
        <v>891.19</v>
      </c>
      <c r="P3326" s="2"/>
    </row>
    <row r="3327" spans="1:16" x14ac:dyDescent="0.25">
      <c r="A3327" s="27">
        <v>42441</v>
      </c>
      <c r="B3327" s="7" t="s">
        <v>9</v>
      </c>
      <c r="C3327" s="7" t="s">
        <v>10</v>
      </c>
      <c r="D3327" s="16">
        <v>233.4</v>
      </c>
      <c r="P3327" s="2"/>
    </row>
    <row r="3328" spans="1:16" x14ac:dyDescent="0.25">
      <c r="A3328" s="27">
        <v>42661</v>
      </c>
      <c r="B3328" s="7" t="s">
        <v>6</v>
      </c>
      <c r="C3328" s="7" t="s">
        <v>11</v>
      </c>
      <c r="D3328" s="16">
        <v>195.84</v>
      </c>
      <c r="P3328" s="2"/>
    </row>
    <row r="3329" spans="1:16" x14ac:dyDescent="0.25">
      <c r="A3329" s="27">
        <v>42453</v>
      </c>
      <c r="B3329" s="7" t="s">
        <v>6</v>
      </c>
      <c r="C3329" s="7" t="s">
        <v>8</v>
      </c>
      <c r="D3329" s="16">
        <v>622.5</v>
      </c>
      <c r="P3329" s="2"/>
    </row>
    <row r="3330" spans="1:16" x14ac:dyDescent="0.25">
      <c r="A3330" s="27">
        <v>42639</v>
      </c>
      <c r="B3330" s="7" t="s">
        <v>9</v>
      </c>
      <c r="C3330" s="7" t="s">
        <v>11</v>
      </c>
      <c r="D3330" s="16">
        <v>782.37</v>
      </c>
      <c r="P3330" s="2"/>
    </row>
    <row r="3331" spans="1:16" x14ac:dyDescent="0.25">
      <c r="A3331" s="27">
        <v>42370</v>
      </c>
      <c r="B3331" s="7" t="s">
        <v>9</v>
      </c>
      <c r="C3331" s="7" t="s">
        <v>7</v>
      </c>
      <c r="D3331" s="16">
        <v>428.01</v>
      </c>
      <c r="P3331" s="2"/>
    </row>
    <row r="3332" spans="1:16" x14ac:dyDescent="0.25">
      <c r="A3332" s="27">
        <v>42696</v>
      </c>
      <c r="B3332" s="7" t="s">
        <v>5</v>
      </c>
      <c r="C3332" s="7" t="s">
        <v>7</v>
      </c>
      <c r="D3332" s="16">
        <v>831.29</v>
      </c>
      <c r="P3332" s="2"/>
    </row>
    <row r="3333" spans="1:16" x14ac:dyDescent="0.25">
      <c r="A3333" s="27">
        <v>42420</v>
      </c>
      <c r="B3333" s="7" t="s">
        <v>6</v>
      </c>
      <c r="C3333" s="7" t="s">
        <v>10</v>
      </c>
      <c r="D3333" s="16">
        <v>484.03</v>
      </c>
      <c r="P3333" s="2"/>
    </row>
    <row r="3334" spans="1:16" x14ac:dyDescent="0.25">
      <c r="A3334" s="27">
        <v>42616</v>
      </c>
      <c r="B3334" s="7" t="s">
        <v>9</v>
      </c>
      <c r="C3334" s="7" t="s">
        <v>7</v>
      </c>
      <c r="D3334" s="16">
        <v>655.57</v>
      </c>
      <c r="P3334" s="2"/>
    </row>
    <row r="3335" spans="1:16" x14ac:dyDescent="0.25">
      <c r="A3335" s="27">
        <v>42462</v>
      </c>
      <c r="B3335" s="7" t="s">
        <v>6</v>
      </c>
      <c r="C3335" s="7" t="s">
        <v>11</v>
      </c>
      <c r="D3335" s="16">
        <v>437.81</v>
      </c>
      <c r="P3335" s="2"/>
    </row>
    <row r="3336" spans="1:16" x14ac:dyDescent="0.25">
      <c r="A3336" s="27">
        <v>42664</v>
      </c>
      <c r="B3336" s="7" t="s">
        <v>9</v>
      </c>
      <c r="C3336" s="7" t="s">
        <v>7</v>
      </c>
      <c r="D3336" s="16">
        <v>790.24</v>
      </c>
      <c r="P3336" s="2"/>
    </row>
    <row r="3337" spans="1:16" x14ac:dyDescent="0.25">
      <c r="A3337" s="27">
        <v>42612</v>
      </c>
      <c r="B3337" s="7" t="s">
        <v>6</v>
      </c>
      <c r="C3337" s="7" t="s">
        <v>10</v>
      </c>
      <c r="D3337" s="16">
        <v>404.26</v>
      </c>
      <c r="P3337" s="2"/>
    </row>
    <row r="3338" spans="1:16" x14ac:dyDescent="0.25">
      <c r="A3338" s="27">
        <v>42503</v>
      </c>
      <c r="B3338" s="7" t="s">
        <v>5</v>
      </c>
      <c r="C3338" s="7" t="s">
        <v>7</v>
      </c>
      <c r="D3338" s="16">
        <v>421.25</v>
      </c>
      <c r="P3338" s="2"/>
    </row>
    <row r="3339" spans="1:16" x14ac:dyDescent="0.25">
      <c r="A3339" s="27">
        <v>42556</v>
      </c>
      <c r="B3339" s="7" t="s">
        <v>5</v>
      </c>
      <c r="C3339" s="7" t="s">
        <v>8</v>
      </c>
      <c r="D3339" s="16">
        <v>726.49</v>
      </c>
      <c r="P3339" s="2"/>
    </row>
    <row r="3340" spans="1:16" x14ac:dyDescent="0.25">
      <c r="A3340" s="27">
        <v>42425</v>
      </c>
      <c r="B3340" s="7" t="s">
        <v>4</v>
      </c>
      <c r="C3340" s="7" t="s">
        <v>8</v>
      </c>
      <c r="D3340" s="16">
        <v>594.05999999999995</v>
      </c>
      <c r="P3340" s="2"/>
    </row>
    <row r="3341" spans="1:16" x14ac:dyDescent="0.25">
      <c r="A3341" s="27">
        <v>42680</v>
      </c>
      <c r="B3341" s="7" t="s">
        <v>5</v>
      </c>
      <c r="C3341" s="7" t="s">
        <v>11</v>
      </c>
      <c r="D3341" s="16">
        <v>563.04999999999995</v>
      </c>
      <c r="P3341" s="2"/>
    </row>
    <row r="3342" spans="1:16" x14ac:dyDescent="0.25">
      <c r="A3342" s="27">
        <v>42681</v>
      </c>
      <c r="B3342" s="7" t="s">
        <v>6</v>
      </c>
      <c r="C3342" s="7" t="s">
        <v>10</v>
      </c>
      <c r="D3342" s="16">
        <v>143.03</v>
      </c>
      <c r="P3342" s="2"/>
    </row>
    <row r="3343" spans="1:16" x14ac:dyDescent="0.25">
      <c r="A3343" s="27">
        <v>42476</v>
      </c>
      <c r="B3343" s="7" t="s">
        <v>9</v>
      </c>
      <c r="C3343" s="7" t="s">
        <v>7</v>
      </c>
      <c r="D3343" s="16">
        <v>288.93</v>
      </c>
      <c r="P3343" s="2"/>
    </row>
    <row r="3344" spans="1:16" x14ac:dyDescent="0.25">
      <c r="A3344" s="27">
        <v>42675</v>
      </c>
      <c r="B3344" s="7" t="s">
        <v>9</v>
      </c>
      <c r="C3344" s="7" t="s">
        <v>7</v>
      </c>
      <c r="D3344" s="16">
        <v>830.41</v>
      </c>
      <c r="P3344" s="2"/>
    </row>
    <row r="3345" spans="1:16" x14ac:dyDescent="0.25">
      <c r="A3345" s="27">
        <v>42379</v>
      </c>
      <c r="B3345" s="7" t="s">
        <v>4</v>
      </c>
      <c r="C3345" s="7" t="s">
        <v>11</v>
      </c>
      <c r="D3345" s="16">
        <v>719.88</v>
      </c>
      <c r="P3345" s="2"/>
    </row>
    <row r="3346" spans="1:16" x14ac:dyDescent="0.25">
      <c r="A3346" s="27">
        <v>42534</v>
      </c>
      <c r="B3346" s="7" t="s">
        <v>9</v>
      </c>
      <c r="C3346" s="7" t="s">
        <v>11</v>
      </c>
      <c r="D3346" s="16">
        <v>209.8</v>
      </c>
      <c r="P3346" s="2"/>
    </row>
    <row r="3347" spans="1:16" x14ac:dyDescent="0.25">
      <c r="A3347" s="27">
        <v>42606</v>
      </c>
      <c r="B3347" s="7" t="s">
        <v>4</v>
      </c>
      <c r="C3347" s="7" t="s">
        <v>10</v>
      </c>
      <c r="D3347" s="16">
        <v>343.07</v>
      </c>
      <c r="P3347" s="2"/>
    </row>
    <row r="3348" spans="1:16" x14ac:dyDescent="0.25">
      <c r="A3348" s="27">
        <v>42479</v>
      </c>
      <c r="B3348" s="7" t="s">
        <v>4</v>
      </c>
      <c r="C3348" s="7" t="s">
        <v>10</v>
      </c>
      <c r="D3348" s="16">
        <v>228.94</v>
      </c>
      <c r="P3348" s="2"/>
    </row>
    <row r="3349" spans="1:16" x14ac:dyDescent="0.25">
      <c r="A3349" s="27">
        <v>42711</v>
      </c>
      <c r="B3349" s="7" t="s">
        <v>5</v>
      </c>
      <c r="C3349" s="7" t="s">
        <v>10</v>
      </c>
      <c r="D3349" s="16">
        <v>430.92</v>
      </c>
      <c r="P3349" s="2"/>
    </row>
    <row r="3350" spans="1:16" x14ac:dyDescent="0.25">
      <c r="A3350" s="27">
        <v>42469</v>
      </c>
      <c r="B3350" s="7" t="s">
        <v>6</v>
      </c>
      <c r="C3350" s="7" t="s">
        <v>10</v>
      </c>
      <c r="D3350" s="16">
        <v>626.25</v>
      </c>
      <c r="P3350" s="2"/>
    </row>
    <row r="3351" spans="1:16" x14ac:dyDescent="0.25">
      <c r="A3351" s="27">
        <v>42405</v>
      </c>
      <c r="B3351" s="7" t="s">
        <v>5</v>
      </c>
      <c r="C3351" s="7" t="s">
        <v>8</v>
      </c>
      <c r="D3351" s="16">
        <v>557.85</v>
      </c>
      <c r="P3351" s="2"/>
    </row>
    <row r="3352" spans="1:16" x14ac:dyDescent="0.25">
      <c r="A3352" s="27">
        <v>42626</v>
      </c>
      <c r="B3352" s="7" t="s">
        <v>9</v>
      </c>
      <c r="C3352" s="7" t="s">
        <v>11</v>
      </c>
      <c r="D3352" s="16">
        <v>226.74</v>
      </c>
      <c r="P3352" s="2"/>
    </row>
    <row r="3353" spans="1:16" x14ac:dyDescent="0.25">
      <c r="A3353" s="27">
        <v>42374</v>
      </c>
      <c r="B3353" s="7" t="s">
        <v>6</v>
      </c>
      <c r="C3353" s="7" t="s">
        <v>7</v>
      </c>
      <c r="D3353" s="16">
        <v>395.77</v>
      </c>
      <c r="P3353" s="2"/>
    </row>
    <row r="3354" spans="1:16" x14ac:dyDescent="0.25">
      <c r="A3354" s="27">
        <v>42596</v>
      </c>
      <c r="B3354" s="7" t="s">
        <v>6</v>
      </c>
      <c r="C3354" s="7" t="s">
        <v>7</v>
      </c>
      <c r="D3354" s="16">
        <v>598.36</v>
      </c>
      <c r="P3354" s="2"/>
    </row>
    <row r="3355" spans="1:16" x14ac:dyDescent="0.25">
      <c r="A3355" s="27">
        <v>42733</v>
      </c>
      <c r="B3355" s="7" t="s">
        <v>6</v>
      </c>
      <c r="C3355" s="7" t="s">
        <v>11</v>
      </c>
      <c r="D3355" s="16">
        <v>759.44</v>
      </c>
      <c r="P3355" s="2"/>
    </row>
    <row r="3356" spans="1:16" x14ac:dyDescent="0.25">
      <c r="A3356" s="27">
        <v>42376</v>
      </c>
      <c r="B3356" s="7" t="s">
        <v>5</v>
      </c>
      <c r="C3356" s="7" t="s">
        <v>7</v>
      </c>
      <c r="D3356" s="16">
        <v>274.8</v>
      </c>
      <c r="P3356" s="2"/>
    </row>
    <row r="3357" spans="1:16" x14ac:dyDescent="0.25">
      <c r="A3357" s="27">
        <v>42686</v>
      </c>
      <c r="B3357" s="7" t="s">
        <v>4</v>
      </c>
      <c r="C3357" s="7" t="s">
        <v>10</v>
      </c>
      <c r="D3357" s="16">
        <v>329.82</v>
      </c>
      <c r="P3357" s="2"/>
    </row>
    <row r="3358" spans="1:16" x14ac:dyDescent="0.25">
      <c r="A3358" s="27">
        <v>42449</v>
      </c>
      <c r="B3358" s="7" t="s">
        <v>4</v>
      </c>
      <c r="C3358" s="7" t="s">
        <v>7</v>
      </c>
      <c r="D3358" s="16">
        <v>522.30999999999995</v>
      </c>
      <c r="P3358" s="2"/>
    </row>
    <row r="3359" spans="1:16" x14ac:dyDescent="0.25">
      <c r="A3359" s="27">
        <v>42438</v>
      </c>
      <c r="B3359" s="7" t="s">
        <v>5</v>
      </c>
      <c r="C3359" s="7" t="s">
        <v>10</v>
      </c>
      <c r="D3359" s="16">
        <v>661.79</v>
      </c>
      <c r="P3359" s="2"/>
    </row>
    <row r="3360" spans="1:16" x14ac:dyDescent="0.25">
      <c r="A3360" s="27">
        <v>42638</v>
      </c>
      <c r="B3360" s="7" t="s">
        <v>5</v>
      </c>
      <c r="C3360" s="7" t="s">
        <v>11</v>
      </c>
      <c r="D3360" s="16">
        <v>821.58</v>
      </c>
      <c r="P3360" s="2"/>
    </row>
    <row r="3361" spans="1:16" x14ac:dyDescent="0.25">
      <c r="A3361" s="27">
        <v>42599</v>
      </c>
      <c r="B3361" s="7" t="s">
        <v>6</v>
      </c>
      <c r="C3361" s="7" t="s">
        <v>8</v>
      </c>
      <c r="D3361" s="16">
        <v>870.67</v>
      </c>
      <c r="P3361" s="2"/>
    </row>
    <row r="3362" spans="1:16" x14ac:dyDescent="0.25">
      <c r="A3362" s="27">
        <v>42604</v>
      </c>
      <c r="B3362" s="7" t="s">
        <v>9</v>
      </c>
      <c r="C3362" s="7" t="s">
        <v>10</v>
      </c>
      <c r="D3362" s="16">
        <v>236.11</v>
      </c>
      <c r="P3362" s="2"/>
    </row>
    <row r="3363" spans="1:16" x14ac:dyDescent="0.25">
      <c r="A3363" s="27">
        <v>42379</v>
      </c>
      <c r="B3363" s="7" t="s">
        <v>6</v>
      </c>
      <c r="C3363" s="7" t="s">
        <v>8</v>
      </c>
      <c r="D3363" s="16">
        <v>515.86</v>
      </c>
      <c r="P3363" s="2"/>
    </row>
    <row r="3364" spans="1:16" x14ac:dyDescent="0.25">
      <c r="A3364" s="27">
        <v>42627</v>
      </c>
      <c r="B3364" s="7" t="s">
        <v>6</v>
      </c>
      <c r="C3364" s="7" t="s">
        <v>7</v>
      </c>
      <c r="D3364" s="16">
        <v>570.22</v>
      </c>
      <c r="P3364" s="2"/>
    </row>
    <row r="3365" spans="1:16" x14ac:dyDescent="0.25">
      <c r="A3365" s="27">
        <v>42517</v>
      </c>
      <c r="B3365" s="7" t="s">
        <v>5</v>
      </c>
      <c r="C3365" s="7" t="s">
        <v>7</v>
      </c>
      <c r="D3365" s="16">
        <v>424.45</v>
      </c>
      <c r="P3365" s="2"/>
    </row>
    <row r="3366" spans="1:16" x14ac:dyDescent="0.25">
      <c r="A3366" s="27">
        <v>42637</v>
      </c>
      <c r="B3366" s="7" t="s">
        <v>5</v>
      </c>
      <c r="C3366" s="7" t="s">
        <v>11</v>
      </c>
      <c r="D3366" s="16">
        <v>179.12</v>
      </c>
      <c r="P3366" s="2"/>
    </row>
    <row r="3367" spans="1:16" x14ac:dyDescent="0.25">
      <c r="A3367" s="27">
        <v>42605</v>
      </c>
      <c r="B3367" s="7" t="s">
        <v>6</v>
      </c>
      <c r="C3367" s="7" t="s">
        <v>10</v>
      </c>
      <c r="D3367" s="16">
        <v>843.55</v>
      </c>
      <c r="P3367" s="2"/>
    </row>
    <row r="3368" spans="1:16" x14ac:dyDescent="0.25">
      <c r="A3368" s="27">
        <v>42419</v>
      </c>
      <c r="B3368" s="7" t="s">
        <v>6</v>
      </c>
      <c r="C3368" s="7" t="s">
        <v>8</v>
      </c>
      <c r="D3368" s="16">
        <v>768.36</v>
      </c>
      <c r="P3368" s="2"/>
    </row>
    <row r="3369" spans="1:16" x14ac:dyDescent="0.25">
      <c r="A3369" s="27">
        <v>42494</v>
      </c>
      <c r="B3369" s="7" t="s">
        <v>5</v>
      </c>
      <c r="C3369" s="7" t="s">
        <v>8</v>
      </c>
      <c r="D3369" s="16">
        <v>594.91999999999996</v>
      </c>
      <c r="P3369" s="2"/>
    </row>
    <row r="3370" spans="1:16" x14ac:dyDescent="0.25">
      <c r="A3370" s="27">
        <v>42578</v>
      </c>
      <c r="B3370" s="7" t="s">
        <v>4</v>
      </c>
      <c r="C3370" s="7" t="s">
        <v>8</v>
      </c>
      <c r="D3370" s="16">
        <v>793.73</v>
      </c>
      <c r="P3370" s="2"/>
    </row>
    <row r="3371" spans="1:16" x14ac:dyDescent="0.25">
      <c r="A3371" s="27">
        <v>42526</v>
      </c>
      <c r="B3371" s="7" t="s">
        <v>5</v>
      </c>
      <c r="C3371" s="7" t="s">
        <v>11</v>
      </c>
      <c r="D3371" s="16">
        <v>251.9</v>
      </c>
      <c r="P3371" s="2"/>
    </row>
    <row r="3372" spans="1:16" x14ac:dyDescent="0.25">
      <c r="A3372" s="27">
        <v>42631</v>
      </c>
      <c r="B3372" s="7" t="s">
        <v>6</v>
      </c>
      <c r="C3372" s="7" t="s">
        <v>11</v>
      </c>
      <c r="D3372" s="16">
        <v>560.25</v>
      </c>
      <c r="P3372" s="2"/>
    </row>
    <row r="3373" spans="1:16" x14ac:dyDescent="0.25">
      <c r="A3373" s="27">
        <v>42421</v>
      </c>
      <c r="B3373" s="7" t="s">
        <v>9</v>
      </c>
      <c r="C3373" s="7" t="s">
        <v>11</v>
      </c>
      <c r="D3373" s="16">
        <v>441.86</v>
      </c>
      <c r="P3373" s="2"/>
    </row>
    <row r="3374" spans="1:16" x14ac:dyDescent="0.25">
      <c r="A3374" s="27">
        <v>42498</v>
      </c>
      <c r="B3374" s="7" t="s">
        <v>6</v>
      </c>
      <c r="C3374" s="7" t="s">
        <v>10</v>
      </c>
      <c r="D3374" s="16">
        <v>250.95</v>
      </c>
      <c r="P3374" s="2"/>
    </row>
    <row r="3375" spans="1:16" x14ac:dyDescent="0.25">
      <c r="A3375" s="27">
        <v>42633</v>
      </c>
      <c r="B3375" s="7" t="s">
        <v>9</v>
      </c>
      <c r="C3375" s="7" t="s">
        <v>11</v>
      </c>
      <c r="D3375" s="16">
        <v>462.87</v>
      </c>
      <c r="P3375" s="2"/>
    </row>
    <row r="3376" spans="1:16" x14ac:dyDescent="0.25">
      <c r="A3376" s="27">
        <v>42652</v>
      </c>
      <c r="B3376" s="7" t="s">
        <v>9</v>
      </c>
      <c r="C3376" s="7" t="s">
        <v>10</v>
      </c>
      <c r="D3376" s="16">
        <v>864.61</v>
      </c>
      <c r="P3376" s="2"/>
    </row>
    <row r="3377" spans="1:16" x14ac:dyDescent="0.25">
      <c r="A3377" s="27">
        <v>42672</v>
      </c>
      <c r="B3377" s="7" t="s">
        <v>6</v>
      </c>
      <c r="C3377" s="7" t="s">
        <v>10</v>
      </c>
      <c r="D3377" s="16">
        <v>527.16</v>
      </c>
      <c r="P3377" s="2"/>
    </row>
    <row r="3378" spans="1:16" x14ac:dyDescent="0.25">
      <c r="A3378" s="27">
        <v>42704</v>
      </c>
      <c r="B3378" s="7" t="s">
        <v>6</v>
      </c>
      <c r="C3378" s="7" t="s">
        <v>7</v>
      </c>
      <c r="D3378" s="16">
        <v>694.07</v>
      </c>
      <c r="P3378" s="2"/>
    </row>
    <row r="3379" spans="1:16" x14ac:dyDescent="0.25">
      <c r="A3379" s="27">
        <v>42479</v>
      </c>
      <c r="B3379" s="7" t="s">
        <v>4</v>
      </c>
      <c r="C3379" s="7" t="s">
        <v>8</v>
      </c>
      <c r="D3379" s="16">
        <v>121.77</v>
      </c>
      <c r="P3379" s="2"/>
    </row>
    <row r="3380" spans="1:16" x14ac:dyDescent="0.25">
      <c r="A3380" s="27">
        <v>42542</v>
      </c>
      <c r="B3380" s="7" t="s">
        <v>4</v>
      </c>
      <c r="C3380" s="7" t="s">
        <v>10</v>
      </c>
      <c r="D3380" s="16">
        <v>294.44</v>
      </c>
      <c r="P3380" s="2"/>
    </row>
    <row r="3381" spans="1:16" x14ac:dyDescent="0.25">
      <c r="A3381" s="27">
        <v>42716</v>
      </c>
      <c r="B3381" s="7" t="s">
        <v>5</v>
      </c>
      <c r="C3381" s="7" t="s">
        <v>10</v>
      </c>
      <c r="D3381" s="16">
        <v>112.3</v>
      </c>
      <c r="P3381" s="2"/>
    </row>
    <row r="3382" spans="1:16" x14ac:dyDescent="0.25">
      <c r="A3382" s="27">
        <v>42415</v>
      </c>
      <c r="B3382" s="7" t="s">
        <v>6</v>
      </c>
      <c r="C3382" s="7" t="s">
        <v>11</v>
      </c>
      <c r="D3382" s="16">
        <v>250.32</v>
      </c>
      <c r="P3382" s="2"/>
    </row>
    <row r="3383" spans="1:16" x14ac:dyDescent="0.25">
      <c r="A3383" s="27">
        <v>42530</v>
      </c>
      <c r="B3383" s="7" t="s">
        <v>6</v>
      </c>
      <c r="C3383" s="7" t="s">
        <v>10</v>
      </c>
      <c r="D3383" s="16">
        <v>748.58</v>
      </c>
      <c r="P3383" s="2"/>
    </row>
    <row r="3384" spans="1:16" x14ac:dyDescent="0.25">
      <c r="A3384" s="27">
        <v>42552</v>
      </c>
      <c r="B3384" s="7" t="s">
        <v>6</v>
      </c>
      <c r="C3384" s="7" t="s">
        <v>11</v>
      </c>
      <c r="D3384" s="16">
        <v>157.24</v>
      </c>
      <c r="P3384" s="2"/>
    </row>
    <row r="3385" spans="1:16" x14ac:dyDescent="0.25">
      <c r="A3385" s="27">
        <v>42703</v>
      </c>
      <c r="B3385" s="7" t="s">
        <v>6</v>
      </c>
      <c r="C3385" s="7" t="s">
        <v>10</v>
      </c>
      <c r="D3385" s="16">
        <v>640.46</v>
      </c>
      <c r="P3385" s="2"/>
    </row>
    <row r="3386" spans="1:16" x14ac:dyDescent="0.25">
      <c r="A3386" s="27">
        <v>42627</v>
      </c>
      <c r="B3386" s="7" t="s">
        <v>9</v>
      </c>
      <c r="C3386" s="7" t="s">
        <v>10</v>
      </c>
      <c r="D3386" s="16">
        <v>519.22</v>
      </c>
      <c r="P3386" s="2"/>
    </row>
    <row r="3387" spans="1:16" x14ac:dyDescent="0.25">
      <c r="A3387" s="27">
        <v>42436</v>
      </c>
      <c r="B3387" s="7" t="s">
        <v>4</v>
      </c>
      <c r="C3387" s="7" t="s">
        <v>8</v>
      </c>
      <c r="D3387" s="16">
        <v>504.25</v>
      </c>
      <c r="P3387" s="2"/>
    </row>
    <row r="3388" spans="1:16" x14ac:dyDescent="0.25">
      <c r="A3388" s="27">
        <v>42646</v>
      </c>
      <c r="B3388" s="7" t="s">
        <v>9</v>
      </c>
      <c r="C3388" s="7" t="s">
        <v>11</v>
      </c>
      <c r="D3388" s="16">
        <v>101.7</v>
      </c>
      <c r="P3388" s="2"/>
    </row>
    <row r="3389" spans="1:16" x14ac:dyDescent="0.25">
      <c r="A3389" s="27">
        <v>42646</v>
      </c>
      <c r="B3389" s="7" t="s">
        <v>5</v>
      </c>
      <c r="C3389" s="7" t="s">
        <v>11</v>
      </c>
      <c r="D3389" s="16">
        <v>789.21</v>
      </c>
      <c r="P3389" s="2"/>
    </row>
    <row r="3390" spans="1:16" x14ac:dyDescent="0.25">
      <c r="A3390" s="27">
        <v>42396</v>
      </c>
      <c r="B3390" s="7" t="s">
        <v>5</v>
      </c>
      <c r="C3390" s="7" t="s">
        <v>11</v>
      </c>
      <c r="D3390" s="16">
        <v>132.36000000000001</v>
      </c>
      <c r="P3390" s="2"/>
    </row>
    <row r="3391" spans="1:16" x14ac:dyDescent="0.25">
      <c r="A3391" s="27">
        <v>42563</v>
      </c>
      <c r="B3391" s="7" t="s">
        <v>4</v>
      </c>
      <c r="C3391" s="7" t="s">
        <v>8</v>
      </c>
      <c r="D3391" s="16">
        <v>747.92</v>
      </c>
      <c r="P3391" s="2"/>
    </row>
    <row r="3392" spans="1:16" x14ac:dyDescent="0.25">
      <c r="A3392" s="27">
        <v>42731</v>
      </c>
      <c r="B3392" s="7" t="s">
        <v>5</v>
      </c>
      <c r="C3392" s="7" t="s">
        <v>10</v>
      </c>
      <c r="D3392" s="16">
        <v>502.51</v>
      </c>
      <c r="P3392" s="2"/>
    </row>
    <row r="3393" spans="1:16" x14ac:dyDescent="0.25">
      <c r="A3393" s="27">
        <v>42702</v>
      </c>
      <c r="B3393" s="7" t="s">
        <v>4</v>
      </c>
      <c r="C3393" s="7" t="s">
        <v>10</v>
      </c>
      <c r="D3393" s="16">
        <v>506.49</v>
      </c>
      <c r="P3393" s="2"/>
    </row>
    <row r="3394" spans="1:16" x14ac:dyDescent="0.25">
      <c r="A3394" s="27">
        <v>42503</v>
      </c>
      <c r="B3394" s="7" t="s">
        <v>9</v>
      </c>
      <c r="C3394" s="7" t="s">
        <v>10</v>
      </c>
      <c r="D3394" s="16">
        <v>812.6</v>
      </c>
      <c r="P3394" s="2"/>
    </row>
    <row r="3395" spans="1:16" x14ac:dyDescent="0.25">
      <c r="A3395" s="27">
        <v>42371</v>
      </c>
      <c r="B3395" s="7" t="s">
        <v>9</v>
      </c>
      <c r="C3395" s="7" t="s">
        <v>7</v>
      </c>
      <c r="D3395" s="16">
        <v>239.64</v>
      </c>
      <c r="P3395" s="2"/>
    </row>
    <row r="3396" spans="1:16" x14ac:dyDescent="0.25">
      <c r="A3396" s="27">
        <v>42508</v>
      </c>
      <c r="B3396" s="7" t="s">
        <v>4</v>
      </c>
      <c r="C3396" s="7" t="s">
        <v>7</v>
      </c>
      <c r="D3396" s="16">
        <v>748.24</v>
      </c>
      <c r="P3396" s="2"/>
    </row>
    <row r="3397" spans="1:16" x14ac:dyDescent="0.25">
      <c r="A3397" s="27">
        <v>42497</v>
      </c>
      <c r="B3397" s="7" t="s">
        <v>6</v>
      </c>
      <c r="C3397" s="7" t="s">
        <v>11</v>
      </c>
      <c r="D3397" s="16">
        <v>582.42999999999995</v>
      </c>
      <c r="P3397" s="2"/>
    </row>
    <row r="3398" spans="1:16" x14ac:dyDescent="0.25">
      <c r="A3398" s="27">
        <v>42539</v>
      </c>
      <c r="B3398" s="7" t="s">
        <v>4</v>
      </c>
      <c r="C3398" s="7" t="s">
        <v>7</v>
      </c>
      <c r="D3398" s="16">
        <v>434.92</v>
      </c>
      <c r="P3398" s="2"/>
    </row>
    <row r="3399" spans="1:16" x14ac:dyDescent="0.25">
      <c r="A3399" s="27">
        <v>42704</v>
      </c>
      <c r="B3399" s="7" t="s">
        <v>6</v>
      </c>
      <c r="C3399" s="7" t="s">
        <v>8</v>
      </c>
      <c r="D3399" s="16">
        <v>767.25</v>
      </c>
      <c r="P3399" s="2"/>
    </row>
    <row r="3400" spans="1:16" x14ac:dyDescent="0.25">
      <c r="A3400" s="27">
        <v>42473</v>
      </c>
      <c r="B3400" s="7" t="s">
        <v>6</v>
      </c>
      <c r="C3400" s="7" t="s">
        <v>7</v>
      </c>
      <c r="D3400" s="16">
        <v>447.05</v>
      </c>
      <c r="P3400" s="2"/>
    </row>
    <row r="3401" spans="1:16" x14ac:dyDescent="0.25">
      <c r="A3401" s="27">
        <v>42468</v>
      </c>
      <c r="B3401" s="7" t="s">
        <v>6</v>
      </c>
      <c r="C3401" s="7" t="s">
        <v>7</v>
      </c>
      <c r="D3401" s="16">
        <v>687.18</v>
      </c>
      <c r="P3401" s="2"/>
    </row>
    <row r="3402" spans="1:16" x14ac:dyDescent="0.25">
      <c r="A3402" s="27">
        <v>42466</v>
      </c>
      <c r="B3402" s="7" t="s">
        <v>4</v>
      </c>
      <c r="C3402" s="7" t="s">
        <v>8</v>
      </c>
      <c r="D3402" s="16">
        <v>145.27000000000001</v>
      </c>
      <c r="P3402" s="2"/>
    </row>
    <row r="3403" spans="1:16" x14ac:dyDescent="0.25">
      <c r="A3403" s="27">
        <v>42589</v>
      </c>
      <c r="B3403" s="7" t="s">
        <v>5</v>
      </c>
      <c r="C3403" s="7" t="s">
        <v>7</v>
      </c>
      <c r="D3403" s="16">
        <v>473.38</v>
      </c>
      <c r="P3403" s="2"/>
    </row>
    <row r="3404" spans="1:16" x14ac:dyDescent="0.25">
      <c r="A3404" s="27">
        <v>42524</v>
      </c>
      <c r="B3404" s="7" t="s">
        <v>9</v>
      </c>
      <c r="C3404" s="7" t="s">
        <v>8</v>
      </c>
      <c r="D3404" s="16">
        <v>583.38</v>
      </c>
      <c r="P3404" s="2"/>
    </row>
    <row r="3405" spans="1:16" x14ac:dyDescent="0.25">
      <c r="A3405" s="27">
        <v>42534</v>
      </c>
      <c r="B3405" s="7" t="s">
        <v>9</v>
      </c>
      <c r="C3405" s="7" t="s">
        <v>8</v>
      </c>
      <c r="D3405" s="16">
        <v>758.03</v>
      </c>
      <c r="P3405" s="2"/>
    </row>
    <row r="3406" spans="1:16" x14ac:dyDescent="0.25">
      <c r="A3406" s="27">
        <v>42666</v>
      </c>
      <c r="B3406" s="7" t="s">
        <v>9</v>
      </c>
      <c r="C3406" s="7" t="s">
        <v>7</v>
      </c>
      <c r="D3406" s="16">
        <v>335.91</v>
      </c>
      <c r="P3406" s="2"/>
    </row>
    <row r="3407" spans="1:16" x14ac:dyDescent="0.25">
      <c r="A3407" s="27">
        <v>42675</v>
      </c>
      <c r="B3407" s="7" t="s">
        <v>5</v>
      </c>
      <c r="C3407" s="7" t="s">
        <v>10</v>
      </c>
      <c r="D3407" s="16">
        <v>791.24</v>
      </c>
      <c r="P3407" s="2"/>
    </row>
    <row r="3408" spans="1:16" x14ac:dyDescent="0.25">
      <c r="A3408" s="27">
        <v>42549</v>
      </c>
      <c r="B3408" s="7" t="s">
        <v>4</v>
      </c>
      <c r="C3408" s="7" t="s">
        <v>8</v>
      </c>
      <c r="D3408" s="16">
        <v>747.09</v>
      </c>
      <c r="P3408" s="2"/>
    </row>
    <row r="3409" spans="1:16" x14ac:dyDescent="0.25">
      <c r="A3409" s="27">
        <v>42611</v>
      </c>
      <c r="B3409" s="7" t="s">
        <v>5</v>
      </c>
      <c r="C3409" s="7" t="s">
        <v>8</v>
      </c>
      <c r="D3409" s="16">
        <v>887.68</v>
      </c>
      <c r="P3409" s="2"/>
    </row>
    <row r="3410" spans="1:16" x14ac:dyDescent="0.25">
      <c r="A3410" s="27">
        <v>42372</v>
      </c>
      <c r="B3410" s="7" t="s">
        <v>4</v>
      </c>
      <c r="C3410" s="7" t="s">
        <v>10</v>
      </c>
      <c r="D3410" s="16">
        <v>357.32</v>
      </c>
      <c r="P3410" s="2"/>
    </row>
    <row r="3411" spans="1:16" x14ac:dyDescent="0.25">
      <c r="A3411" s="27">
        <v>42668</v>
      </c>
      <c r="B3411" s="7" t="s">
        <v>5</v>
      </c>
      <c r="C3411" s="7" t="s">
        <v>7</v>
      </c>
      <c r="D3411" s="16">
        <v>132.13</v>
      </c>
      <c r="P3411" s="2"/>
    </row>
    <row r="3412" spans="1:16" x14ac:dyDescent="0.25">
      <c r="A3412" s="27">
        <v>42646</v>
      </c>
      <c r="B3412" s="7" t="s">
        <v>5</v>
      </c>
      <c r="C3412" s="7" t="s">
        <v>11</v>
      </c>
      <c r="D3412" s="16">
        <v>181.78</v>
      </c>
      <c r="P3412" s="2"/>
    </row>
    <row r="3413" spans="1:16" x14ac:dyDescent="0.25">
      <c r="A3413" s="27">
        <v>42686</v>
      </c>
      <c r="B3413" s="7" t="s">
        <v>6</v>
      </c>
      <c r="C3413" s="7" t="s">
        <v>11</v>
      </c>
      <c r="D3413" s="16">
        <v>140.86000000000001</v>
      </c>
      <c r="P3413" s="2"/>
    </row>
    <row r="3414" spans="1:16" x14ac:dyDescent="0.25">
      <c r="A3414" s="27">
        <v>42435</v>
      </c>
      <c r="B3414" s="7" t="s">
        <v>9</v>
      </c>
      <c r="C3414" s="7" t="s">
        <v>10</v>
      </c>
      <c r="D3414" s="16">
        <v>800.32</v>
      </c>
      <c r="P3414" s="2"/>
    </row>
    <row r="3415" spans="1:16" x14ac:dyDescent="0.25">
      <c r="A3415" s="27">
        <v>42465</v>
      </c>
      <c r="B3415" s="7" t="s">
        <v>4</v>
      </c>
      <c r="C3415" s="7" t="s">
        <v>11</v>
      </c>
      <c r="D3415" s="16">
        <v>864.48</v>
      </c>
      <c r="P3415" s="2"/>
    </row>
    <row r="3416" spans="1:16" x14ac:dyDescent="0.25">
      <c r="A3416" s="27">
        <v>42578</v>
      </c>
      <c r="B3416" s="7" t="s">
        <v>4</v>
      </c>
      <c r="C3416" s="7" t="s">
        <v>10</v>
      </c>
      <c r="D3416" s="16">
        <v>358.06</v>
      </c>
      <c r="P3416" s="2"/>
    </row>
    <row r="3417" spans="1:16" x14ac:dyDescent="0.25">
      <c r="A3417" s="27">
        <v>42392</v>
      </c>
      <c r="B3417" s="7" t="s">
        <v>9</v>
      </c>
      <c r="C3417" s="7" t="s">
        <v>10</v>
      </c>
      <c r="D3417" s="16">
        <v>650.79</v>
      </c>
      <c r="P3417" s="2"/>
    </row>
    <row r="3418" spans="1:16" x14ac:dyDescent="0.25">
      <c r="A3418" s="27">
        <v>42498</v>
      </c>
      <c r="B3418" s="7" t="s">
        <v>5</v>
      </c>
      <c r="C3418" s="7" t="s">
        <v>8</v>
      </c>
      <c r="D3418" s="16">
        <v>869.2</v>
      </c>
      <c r="P3418" s="2"/>
    </row>
    <row r="3419" spans="1:16" x14ac:dyDescent="0.25">
      <c r="A3419" s="27">
        <v>42377</v>
      </c>
      <c r="B3419" s="7" t="s">
        <v>4</v>
      </c>
      <c r="C3419" s="7" t="s">
        <v>8</v>
      </c>
      <c r="D3419" s="16">
        <v>189.57</v>
      </c>
      <c r="P3419" s="2"/>
    </row>
    <row r="3420" spans="1:16" x14ac:dyDescent="0.25">
      <c r="A3420" s="27">
        <v>42439</v>
      </c>
      <c r="B3420" s="7" t="s">
        <v>4</v>
      </c>
      <c r="C3420" s="7" t="s">
        <v>8</v>
      </c>
      <c r="D3420" s="16">
        <v>302.87</v>
      </c>
      <c r="P3420" s="2"/>
    </row>
    <row r="3421" spans="1:16" x14ac:dyDescent="0.25">
      <c r="A3421" s="27">
        <v>42592</v>
      </c>
      <c r="B3421" s="7" t="s">
        <v>4</v>
      </c>
      <c r="C3421" s="7" t="s">
        <v>10</v>
      </c>
      <c r="D3421" s="16">
        <v>380.36</v>
      </c>
      <c r="P3421" s="2"/>
    </row>
    <row r="3422" spans="1:16" x14ac:dyDescent="0.25">
      <c r="A3422" s="27">
        <v>42610</v>
      </c>
      <c r="B3422" s="7" t="s">
        <v>4</v>
      </c>
      <c r="C3422" s="7" t="s">
        <v>8</v>
      </c>
      <c r="D3422" s="16">
        <v>427.03</v>
      </c>
      <c r="P3422" s="2"/>
    </row>
    <row r="3423" spans="1:16" x14ac:dyDescent="0.25">
      <c r="A3423" s="27">
        <v>42674</v>
      </c>
      <c r="B3423" s="7" t="s">
        <v>5</v>
      </c>
      <c r="C3423" s="7" t="s">
        <v>10</v>
      </c>
      <c r="D3423" s="16">
        <v>583.20000000000005</v>
      </c>
      <c r="P3423" s="2"/>
    </row>
    <row r="3424" spans="1:16" x14ac:dyDescent="0.25">
      <c r="A3424" s="27">
        <v>42611</v>
      </c>
      <c r="B3424" s="7" t="s">
        <v>5</v>
      </c>
      <c r="C3424" s="7" t="s">
        <v>8</v>
      </c>
      <c r="D3424" s="16">
        <v>864.36</v>
      </c>
      <c r="P3424" s="2"/>
    </row>
    <row r="3425" spans="1:16" x14ac:dyDescent="0.25">
      <c r="A3425" s="27">
        <v>42510</v>
      </c>
      <c r="B3425" s="7" t="s">
        <v>5</v>
      </c>
      <c r="C3425" s="7" t="s">
        <v>11</v>
      </c>
      <c r="D3425" s="16">
        <v>140.31</v>
      </c>
      <c r="P3425" s="2"/>
    </row>
    <row r="3426" spans="1:16" x14ac:dyDescent="0.25">
      <c r="A3426" s="27">
        <v>42647</v>
      </c>
      <c r="B3426" s="7" t="s">
        <v>9</v>
      </c>
      <c r="C3426" s="7" t="s">
        <v>8</v>
      </c>
      <c r="D3426" s="16">
        <v>251.53</v>
      </c>
      <c r="P3426" s="2"/>
    </row>
    <row r="3427" spans="1:16" x14ac:dyDescent="0.25">
      <c r="A3427" s="27">
        <v>42433</v>
      </c>
      <c r="B3427" s="7" t="s">
        <v>5</v>
      </c>
      <c r="C3427" s="7" t="s">
        <v>8</v>
      </c>
      <c r="D3427" s="16">
        <v>680.81</v>
      </c>
      <c r="P3427" s="2"/>
    </row>
    <row r="3428" spans="1:16" x14ac:dyDescent="0.25">
      <c r="A3428" s="27">
        <v>42537</v>
      </c>
      <c r="B3428" s="7" t="s">
        <v>4</v>
      </c>
      <c r="C3428" s="7" t="s">
        <v>7</v>
      </c>
      <c r="D3428" s="16">
        <v>171.19</v>
      </c>
      <c r="P3428" s="2"/>
    </row>
    <row r="3429" spans="1:16" x14ac:dyDescent="0.25">
      <c r="A3429" s="27">
        <v>42420</v>
      </c>
      <c r="B3429" s="7" t="s">
        <v>9</v>
      </c>
      <c r="C3429" s="7" t="s">
        <v>11</v>
      </c>
      <c r="D3429" s="16">
        <v>471.55</v>
      </c>
      <c r="P3429" s="2"/>
    </row>
    <row r="3430" spans="1:16" x14ac:dyDescent="0.25">
      <c r="A3430" s="27">
        <v>42639</v>
      </c>
      <c r="B3430" s="7" t="s">
        <v>6</v>
      </c>
      <c r="C3430" s="7" t="s">
        <v>8</v>
      </c>
      <c r="D3430" s="16">
        <v>385.98</v>
      </c>
      <c r="P3430" s="2"/>
    </row>
    <row r="3431" spans="1:16" x14ac:dyDescent="0.25">
      <c r="A3431" s="27">
        <v>42589</v>
      </c>
      <c r="B3431" s="7" t="s">
        <v>9</v>
      </c>
      <c r="C3431" s="7" t="s">
        <v>8</v>
      </c>
      <c r="D3431" s="16">
        <v>669.98</v>
      </c>
      <c r="P3431" s="2"/>
    </row>
    <row r="3432" spans="1:16" x14ac:dyDescent="0.25">
      <c r="A3432" s="27">
        <v>42706</v>
      </c>
      <c r="B3432" s="7" t="s">
        <v>9</v>
      </c>
      <c r="C3432" s="7" t="s">
        <v>7</v>
      </c>
      <c r="D3432" s="16">
        <v>505.07</v>
      </c>
      <c r="P3432" s="2"/>
    </row>
    <row r="3433" spans="1:16" x14ac:dyDescent="0.25">
      <c r="A3433" s="27">
        <v>42463</v>
      </c>
      <c r="B3433" s="7" t="s">
        <v>6</v>
      </c>
      <c r="C3433" s="7" t="s">
        <v>8</v>
      </c>
      <c r="D3433" s="16">
        <v>526.98</v>
      </c>
      <c r="P3433" s="2"/>
    </row>
    <row r="3434" spans="1:16" x14ac:dyDescent="0.25">
      <c r="A3434" s="27">
        <v>42466</v>
      </c>
      <c r="B3434" s="7" t="s">
        <v>5</v>
      </c>
      <c r="C3434" s="7" t="s">
        <v>11</v>
      </c>
      <c r="D3434" s="16">
        <v>729.84</v>
      </c>
      <c r="P3434" s="2"/>
    </row>
    <row r="3435" spans="1:16" x14ac:dyDescent="0.25">
      <c r="A3435" s="27">
        <v>42431</v>
      </c>
      <c r="B3435" s="7" t="s">
        <v>4</v>
      </c>
      <c r="C3435" s="7" t="s">
        <v>8</v>
      </c>
      <c r="D3435" s="16">
        <v>572.04999999999995</v>
      </c>
      <c r="P3435" s="2"/>
    </row>
    <row r="3436" spans="1:16" x14ac:dyDescent="0.25">
      <c r="A3436" s="27">
        <v>42499</v>
      </c>
      <c r="B3436" s="7" t="s">
        <v>5</v>
      </c>
      <c r="C3436" s="7" t="s">
        <v>8</v>
      </c>
      <c r="D3436" s="16">
        <v>692.15</v>
      </c>
      <c r="P3436" s="2"/>
    </row>
    <row r="3437" spans="1:16" x14ac:dyDescent="0.25">
      <c r="A3437" s="27">
        <v>42647</v>
      </c>
      <c r="B3437" s="7" t="s">
        <v>6</v>
      </c>
      <c r="C3437" s="7" t="s">
        <v>10</v>
      </c>
      <c r="D3437" s="16">
        <v>820.91</v>
      </c>
      <c r="P3437" s="2"/>
    </row>
    <row r="3438" spans="1:16" x14ac:dyDescent="0.25">
      <c r="A3438" s="27">
        <v>42409</v>
      </c>
      <c r="B3438" s="7" t="s">
        <v>6</v>
      </c>
      <c r="C3438" s="7" t="s">
        <v>11</v>
      </c>
      <c r="D3438" s="16">
        <v>771.79</v>
      </c>
      <c r="P3438" s="2"/>
    </row>
    <row r="3439" spans="1:16" x14ac:dyDescent="0.25">
      <c r="A3439" s="27">
        <v>42381</v>
      </c>
      <c r="B3439" s="7" t="s">
        <v>4</v>
      </c>
      <c r="C3439" s="7" t="s">
        <v>7</v>
      </c>
      <c r="D3439" s="16">
        <v>624.82000000000005</v>
      </c>
      <c r="P3439" s="2"/>
    </row>
    <row r="3440" spans="1:16" x14ac:dyDescent="0.25">
      <c r="A3440" s="27">
        <v>42559</v>
      </c>
      <c r="B3440" s="7" t="s">
        <v>6</v>
      </c>
      <c r="C3440" s="7" t="s">
        <v>7</v>
      </c>
      <c r="D3440" s="16">
        <v>311.8</v>
      </c>
      <c r="P3440" s="2"/>
    </row>
    <row r="3441" spans="1:16" x14ac:dyDescent="0.25">
      <c r="A3441" s="27">
        <v>42471</v>
      </c>
      <c r="B3441" s="7" t="s">
        <v>6</v>
      </c>
      <c r="C3441" s="7" t="s">
        <v>7</v>
      </c>
      <c r="D3441" s="16">
        <v>800.58</v>
      </c>
      <c r="P3441" s="2"/>
    </row>
    <row r="3442" spans="1:16" x14ac:dyDescent="0.25">
      <c r="A3442" s="27">
        <v>42702</v>
      </c>
      <c r="B3442" s="7" t="s">
        <v>9</v>
      </c>
      <c r="C3442" s="7" t="s">
        <v>11</v>
      </c>
      <c r="D3442" s="16">
        <v>501.33</v>
      </c>
      <c r="P3442" s="2"/>
    </row>
    <row r="3443" spans="1:16" x14ac:dyDescent="0.25">
      <c r="A3443" s="27">
        <v>42431</v>
      </c>
      <c r="B3443" s="7" t="s">
        <v>5</v>
      </c>
      <c r="C3443" s="7" t="s">
        <v>11</v>
      </c>
      <c r="D3443" s="16">
        <v>284.37</v>
      </c>
      <c r="P3443" s="2"/>
    </row>
    <row r="3444" spans="1:16" x14ac:dyDescent="0.25">
      <c r="A3444" s="27">
        <v>42638</v>
      </c>
      <c r="B3444" s="7" t="s">
        <v>5</v>
      </c>
      <c r="C3444" s="7" t="s">
        <v>7</v>
      </c>
      <c r="D3444" s="16">
        <v>874.85</v>
      </c>
      <c r="P3444" s="2"/>
    </row>
    <row r="3445" spans="1:16" x14ac:dyDescent="0.25">
      <c r="A3445" s="27">
        <v>42651</v>
      </c>
      <c r="B3445" s="7" t="s">
        <v>4</v>
      </c>
      <c r="C3445" s="7" t="s">
        <v>11</v>
      </c>
      <c r="D3445" s="16">
        <v>172.31</v>
      </c>
      <c r="P3445" s="2"/>
    </row>
    <row r="3446" spans="1:16" x14ac:dyDescent="0.25">
      <c r="A3446" s="27">
        <v>42504</v>
      </c>
      <c r="B3446" s="7" t="s">
        <v>5</v>
      </c>
      <c r="C3446" s="7" t="s">
        <v>10</v>
      </c>
      <c r="D3446" s="16">
        <v>849.3</v>
      </c>
      <c r="P3446" s="2"/>
    </row>
    <row r="3447" spans="1:16" x14ac:dyDescent="0.25">
      <c r="A3447" s="27">
        <v>42471</v>
      </c>
      <c r="B3447" s="7" t="s">
        <v>4</v>
      </c>
      <c r="C3447" s="7" t="s">
        <v>8</v>
      </c>
      <c r="D3447" s="16">
        <v>122.2</v>
      </c>
      <c r="P3447" s="2"/>
    </row>
    <row r="3448" spans="1:16" x14ac:dyDescent="0.25">
      <c r="A3448" s="27">
        <v>42415</v>
      </c>
      <c r="B3448" s="7" t="s">
        <v>9</v>
      </c>
      <c r="C3448" s="7" t="s">
        <v>7</v>
      </c>
      <c r="D3448" s="16">
        <v>475.52</v>
      </c>
      <c r="P3448" s="2"/>
    </row>
    <row r="3449" spans="1:16" x14ac:dyDescent="0.25">
      <c r="A3449" s="27">
        <v>42560</v>
      </c>
      <c r="B3449" s="7" t="s">
        <v>4</v>
      </c>
      <c r="C3449" s="7" t="s">
        <v>8</v>
      </c>
      <c r="D3449" s="16">
        <v>515.47</v>
      </c>
      <c r="P3449" s="2"/>
    </row>
    <row r="3450" spans="1:16" x14ac:dyDescent="0.25">
      <c r="A3450" s="27">
        <v>42584</v>
      </c>
      <c r="B3450" s="7" t="s">
        <v>9</v>
      </c>
      <c r="C3450" s="7" t="s">
        <v>11</v>
      </c>
      <c r="D3450" s="16">
        <v>749.18</v>
      </c>
      <c r="P3450" s="2"/>
    </row>
    <row r="3451" spans="1:16" x14ac:dyDescent="0.25">
      <c r="A3451" s="27">
        <v>42575</v>
      </c>
      <c r="B3451" s="7" t="s">
        <v>6</v>
      </c>
      <c r="C3451" s="7" t="s">
        <v>11</v>
      </c>
      <c r="D3451" s="16">
        <v>485.88</v>
      </c>
      <c r="P3451" s="2"/>
    </row>
    <row r="3452" spans="1:16" x14ac:dyDescent="0.25">
      <c r="A3452" s="27">
        <v>42512</v>
      </c>
      <c r="B3452" s="7" t="s">
        <v>9</v>
      </c>
      <c r="C3452" s="7" t="s">
        <v>8</v>
      </c>
      <c r="D3452" s="16">
        <v>678.38</v>
      </c>
      <c r="P3452" s="2"/>
    </row>
    <row r="3453" spans="1:16" x14ac:dyDescent="0.25">
      <c r="A3453" s="27">
        <v>42647</v>
      </c>
      <c r="B3453" s="7" t="s">
        <v>9</v>
      </c>
      <c r="C3453" s="7" t="s">
        <v>7</v>
      </c>
      <c r="D3453" s="16">
        <v>240.28</v>
      </c>
      <c r="P3453" s="2"/>
    </row>
    <row r="3454" spans="1:16" x14ac:dyDescent="0.25">
      <c r="A3454" s="27">
        <v>42575</v>
      </c>
      <c r="B3454" s="7" t="s">
        <v>9</v>
      </c>
      <c r="C3454" s="7" t="s">
        <v>8</v>
      </c>
      <c r="D3454" s="16">
        <v>106.19</v>
      </c>
      <c r="P3454" s="2"/>
    </row>
    <row r="3455" spans="1:16" x14ac:dyDescent="0.25">
      <c r="A3455" s="27">
        <v>42627</v>
      </c>
      <c r="B3455" s="7" t="s">
        <v>5</v>
      </c>
      <c r="C3455" s="7" t="s">
        <v>8</v>
      </c>
      <c r="D3455" s="16">
        <v>844.55</v>
      </c>
      <c r="P3455" s="2"/>
    </row>
    <row r="3456" spans="1:16" x14ac:dyDescent="0.25">
      <c r="A3456" s="27">
        <v>42700</v>
      </c>
      <c r="B3456" s="7" t="s">
        <v>4</v>
      </c>
      <c r="C3456" s="7" t="s">
        <v>7</v>
      </c>
      <c r="D3456" s="16">
        <v>604.52</v>
      </c>
      <c r="P3456" s="2"/>
    </row>
    <row r="3457" spans="1:16" x14ac:dyDescent="0.25">
      <c r="A3457" s="27">
        <v>42510</v>
      </c>
      <c r="B3457" s="7" t="s">
        <v>9</v>
      </c>
      <c r="C3457" s="7" t="s">
        <v>10</v>
      </c>
      <c r="D3457" s="16">
        <v>173.11</v>
      </c>
      <c r="P3457" s="2"/>
    </row>
    <row r="3458" spans="1:16" x14ac:dyDescent="0.25">
      <c r="A3458" s="27">
        <v>42588</v>
      </c>
      <c r="B3458" s="7" t="s">
        <v>4</v>
      </c>
      <c r="C3458" s="7" t="s">
        <v>11</v>
      </c>
      <c r="D3458" s="16">
        <v>670.45</v>
      </c>
      <c r="P3458" s="2"/>
    </row>
    <row r="3459" spans="1:16" x14ac:dyDescent="0.25">
      <c r="A3459" s="27">
        <v>42671</v>
      </c>
      <c r="B3459" s="7" t="s">
        <v>4</v>
      </c>
      <c r="C3459" s="7" t="s">
        <v>7</v>
      </c>
      <c r="D3459" s="16">
        <v>602.5</v>
      </c>
      <c r="P3459" s="2"/>
    </row>
    <row r="3460" spans="1:16" x14ac:dyDescent="0.25">
      <c r="A3460" s="27">
        <v>42392</v>
      </c>
      <c r="B3460" s="7" t="s">
        <v>6</v>
      </c>
      <c r="C3460" s="7" t="s">
        <v>11</v>
      </c>
      <c r="D3460" s="16">
        <v>275.13</v>
      </c>
      <c r="P3460" s="2"/>
    </row>
    <row r="3461" spans="1:16" x14ac:dyDescent="0.25">
      <c r="A3461" s="27">
        <v>42463</v>
      </c>
      <c r="B3461" s="7" t="s">
        <v>4</v>
      </c>
      <c r="C3461" s="7" t="s">
        <v>10</v>
      </c>
      <c r="D3461" s="16">
        <v>417.43</v>
      </c>
      <c r="P3461" s="2"/>
    </row>
    <row r="3462" spans="1:16" x14ac:dyDescent="0.25">
      <c r="A3462" s="27">
        <v>42723</v>
      </c>
      <c r="B3462" s="7" t="s">
        <v>4</v>
      </c>
      <c r="C3462" s="7" t="s">
        <v>10</v>
      </c>
      <c r="D3462" s="16">
        <v>217.68</v>
      </c>
      <c r="P3462" s="2"/>
    </row>
    <row r="3463" spans="1:16" x14ac:dyDescent="0.25">
      <c r="A3463" s="27">
        <v>42561</v>
      </c>
      <c r="B3463" s="7" t="s">
        <v>6</v>
      </c>
      <c r="C3463" s="7" t="s">
        <v>11</v>
      </c>
      <c r="D3463" s="16">
        <v>246.02</v>
      </c>
      <c r="P3463" s="2"/>
    </row>
    <row r="3464" spans="1:16" x14ac:dyDescent="0.25">
      <c r="A3464" s="27">
        <v>42575</v>
      </c>
      <c r="B3464" s="7" t="s">
        <v>6</v>
      </c>
      <c r="C3464" s="7" t="s">
        <v>11</v>
      </c>
      <c r="D3464" s="16">
        <v>465.45</v>
      </c>
      <c r="P3464" s="2"/>
    </row>
    <row r="3465" spans="1:16" x14ac:dyDescent="0.25">
      <c r="A3465" s="27">
        <v>42450</v>
      </c>
      <c r="B3465" s="7" t="s">
        <v>4</v>
      </c>
      <c r="C3465" s="7" t="s">
        <v>10</v>
      </c>
      <c r="D3465" s="16">
        <v>777.07</v>
      </c>
      <c r="P3465" s="2"/>
    </row>
    <row r="3466" spans="1:16" x14ac:dyDescent="0.25">
      <c r="A3466" s="27">
        <v>42627</v>
      </c>
      <c r="B3466" s="7" t="s">
        <v>5</v>
      </c>
      <c r="C3466" s="7" t="s">
        <v>8</v>
      </c>
      <c r="D3466" s="16">
        <v>600.72</v>
      </c>
      <c r="P3466" s="2"/>
    </row>
    <row r="3467" spans="1:16" x14ac:dyDescent="0.25">
      <c r="A3467" s="27">
        <v>42716</v>
      </c>
      <c r="B3467" s="7" t="s">
        <v>5</v>
      </c>
      <c r="C3467" s="7" t="s">
        <v>10</v>
      </c>
      <c r="D3467" s="16">
        <v>817.25</v>
      </c>
      <c r="P3467" s="2"/>
    </row>
    <row r="3468" spans="1:16" x14ac:dyDescent="0.25">
      <c r="A3468" s="27">
        <v>42710</v>
      </c>
      <c r="B3468" s="7" t="s">
        <v>9</v>
      </c>
      <c r="C3468" s="7" t="s">
        <v>7</v>
      </c>
      <c r="D3468" s="16">
        <v>889.25</v>
      </c>
      <c r="P3468" s="2"/>
    </row>
    <row r="3469" spans="1:16" x14ac:dyDescent="0.25">
      <c r="A3469" s="27">
        <v>42708</v>
      </c>
      <c r="B3469" s="7" t="s">
        <v>9</v>
      </c>
      <c r="C3469" s="7" t="s">
        <v>11</v>
      </c>
      <c r="D3469" s="16">
        <v>821.23</v>
      </c>
      <c r="P3469" s="2"/>
    </row>
    <row r="3470" spans="1:16" x14ac:dyDescent="0.25">
      <c r="A3470" s="27">
        <v>42491</v>
      </c>
      <c r="B3470" s="7" t="s">
        <v>6</v>
      </c>
      <c r="C3470" s="7" t="s">
        <v>11</v>
      </c>
      <c r="D3470" s="16">
        <v>357.44</v>
      </c>
      <c r="P3470" s="2"/>
    </row>
    <row r="3471" spans="1:16" x14ac:dyDescent="0.25">
      <c r="A3471" s="27">
        <v>42391</v>
      </c>
      <c r="B3471" s="7" t="s">
        <v>5</v>
      </c>
      <c r="C3471" s="7" t="s">
        <v>8</v>
      </c>
      <c r="D3471" s="16">
        <v>238.74</v>
      </c>
      <c r="P3471" s="2"/>
    </row>
    <row r="3472" spans="1:16" x14ac:dyDescent="0.25">
      <c r="A3472" s="27">
        <v>42373</v>
      </c>
      <c r="B3472" s="7" t="s">
        <v>4</v>
      </c>
      <c r="C3472" s="7" t="s">
        <v>10</v>
      </c>
      <c r="D3472" s="16">
        <v>255.5</v>
      </c>
      <c r="P3472" s="2"/>
    </row>
    <row r="3473" spans="1:16" x14ac:dyDescent="0.25">
      <c r="A3473" s="27">
        <v>42587</v>
      </c>
      <c r="B3473" s="7" t="s">
        <v>4</v>
      </c>
      <c r="C3473" s="7" t="s">
        <v>8</v>
      </c>
      <c r="D3473" s="16">
        <v>366.29</v>
      </c>
      <c r="P3473" s="2"/>
    </row>
    <row r="3474" spans="1:16" x14ac:dyDescent="0.25">
      <c r="A3474" s="27">
        <v>42729</v>
      </c>
      <c r="B3474" s="7" t="s">
        <v>4</v>
      </c>
      <c r="C3474" s="7" t="s">
        <v>11</v>
      </c>
      <c r="D3474" s="16">
        <v>272.68</v>
      </c>
      <c r="P3474" s="2"/>
    </row>
    <row r="3475" spans="1:16" x14ac:dyDescent="0.25">
      <c r="A3475" s="27">
        <v>42613</v>
      </c>
      <c r="B3475" s="7" t="s">
        <v>6</v>
      </c>
      <c r="C3475" s="7" t="s">
        <v>10</v>
      </c>
      <c r="D3475" s="16">
        <v>793.21</v>
      </c>
      <c r="P3475" s="2"/>
    </row>
    <row r="3476" spans="1:16" x14ac:dyDescent="0.25">
      <c r="A3476" s="27">
        <v>42670</v>
      </c>
      <c r="B3476" s="7" t="s">
        <v>6</v>
      </c>
      <c r="C3476" s="7" t="s">
        <v>8</v>
      </c>
      <c r="D3476" s="16">
        <v>358.41</v>
      </c>
      <c r="P3476" s="2"/>
    </row>
    <row r="3477" spans="1:16" x14ac:dyDescent="0.25">
      <c r="A3477" s="27">
        <v>42474</v>
      </c>
      <c r="B3477" s="7" t="s">
        <v>9</v>
      </c>
      <c r="C3477" s="7" t="s">
        <v>8</v>
      </c>
      <c r="D3477" s="16">
        <v>676.57</v>
      </c>
      <c r="P3477" s="2"/>
    </row>
    <row r="3478" spans="1:16" x14ac:dyDescent="0.25">
      <c r="A3478" s="27">
        <v>42442</v>
      </c>
      <c r="B3478" s="7" t="s">
        <v>4</v>
      </c>
      <c r="C3478" s="7" t="s">
        <v>8</v>
      </c>
      <c r="D3478" s="16">
        <v>216.91</v>
      </c>
      <c r="P3478" s="2"/>
    </row>
    <row r="3479" spans="1:16" x14ac:dyDescent="0.25">
      <c r="A3479" s="27">
        <v>42562</v>
      </c>
      <c r="B3479" s="7" t="s">
        <v>9</v>
      </c>
      <c r="C3479" s="7" t="s">
        <v>10</v>
      </c>
      <c r="D3479" s="16">
        <v>294.83</v>
      </c>
      <c r="P3479" s="2"/>
    </row>
    <row r="3480" spans="1:16" x14ac:dyDescent="0.25">
      <c r="A3480" s="27">
        <v>42547</v>
      </c>
      <c r="B3480" s="7" t="s">
        <v>4</v>
      </c>
      <c r="C3480" s="7" t="s">
        <v>11</v>
      </c>
      <c r="D3480" s="16">
        <v>591.36</v>
      </c>
      <c r="P3480" s="2"/>
    </row>
    <row r="3481" spans="1:16" x14ac:dyDescent="0.25">
      <c r="A3481" s="27">
        <v>42696</v>
      </c>
      <c r="B3481" s="7" t="s">
        <v>6</v>
      </c>
      <c r="C3481" s="7" t="s">
        <v>7</v>
      </c>
      <c r="D3481" s="16">
        <v>781.03</v>
      </c>
      <c r="P3481" s="2"/>
    </row>
    <row r="3482" spans="1:16" x14ac:dyDescent="0.25">
      <c r="A3482" s="27">
        <v>42663</v>
      </c>
      <c r="B3482" s="7" t="s">
        <v>6</v>
      </c>
      <c r="C3482" s="7" t="s">
        <v>8</v>
      </c>
      <c r="D3482" s="16">
        <v>325.42</v>
      </c>
      <c r="P3482" s="2"/>
    </row>
    <row r="3483" spans="1:16" x14ac:dyDescent="0.25">
      <c r="A3483" s="27">
        <v>42665</v>
      </c>
      <c r="B3483" s="7" t="s">
        <v>4</v>
      </c>
      <c r="C3483" s="7" t="s">
        <v>7</v>
      </c>
      <c r="D3483" s="16">
        <v>747.53</v>
      </c>
      <c r="P3483" s="2"/>
    </row>
    <row r="3484" spans="1:16" x14ac:dyDescent="0.25">
      <c r="A3484" s="27">
        <v>42629</v>
      </c>
      <c r="B3484" s="7" t="s">
        <v>9</v>
      </c>
      <c r="C3484" s="7" t="s">
        <v>10</v>
      </c>
      <c r="D3484" s="16">
        <v>668.14</v>
      </c>
      <c r="P3484" s="2"/>
    </row>
    <row r="3485" spans="1:16" x14ac:dyDescent="0.25">
      <c r="A3485" s="27">
        <v>42712</v>
      </c>
      <c r="B3485" s="7" t="s">
        <v>4</v>
      </c>
      <c r="C3485" s="7" t="s">
        <v>11</v>
      </c>
      <c r="D3485" s="16">
        <v>165.53</v>
      </c>
      <c r="P3485" s="2"/>
    </row>
    <row r="3486" spans="1:16" x14ac:dyDescent="0.25">
      <c r="A3486" s="27">
        <v>42394</v>
      </c>
      <c r="B3486" s="7" t="s">
        <v>9</v>
      </c>
      <c r="C3486" s="7" t="s">
        <v>10</v>
      </c>
      <c r="D3486" s="16">
        <v>712.51</v>
      </c>
      <c r="P3486" s="2"/>
    </row>
    <row r="3487" spans="1:16" x14ac:dyDescent="0.25">
      <c r="A3487" s="27">
        <v>42557</v>
      </c>
      <c r="B3487" s="7" t="s">
        <v>9</v>
      </c>
      <c r="C3487" s="7" t="s">
        <v>8</v>
      </c>
      <c r="D3487" s="16">
        <v>542.87</v>
      </c>
      <c r="P3487" s="2"/>
    </row>
    <row r="3488" spans="1:16" x14ac:dyDescent="0.25">
      <c r="A3488" s="27">
        <v>42407</v>
      </c>
      <c r="B3488" s="7" t="s">
        <v>4</v>
      </c>
      <c r="C3488" s="7" t="s">
        <v>8</v>
      </c>
      <c r="D3488" s="16">
        <v>220.8</v>
      </c>
      <c r="P3488" s="2"/>
    </row>
    <row r="3489" spans="1:16" x14ac:dyDescent="0.25">
      <c r="A3489" s="27">
        <v>42418</v>
      </c>
      <c r="B3489" s="7" t="s">
        <v>9</v>
      </c>
      <c r="C3489" s="7" t="s">
        <v>8</v>
      </c>
      <c r="D3489" s="16">
        <v>369.45</v>
      </c>
      <c r="P3489" s="2"/>
    </row>
    <row r="3490" spans="1:16" x14ac:dyDescent="0.25">
      <c r="A3490" s="27">
        <v>42671</v>
      </c>
      <c r="B3490" s="7" t="s">
        <v>6</v>
      </c>
      <c r="C3490" s="7" t="s">
        <v>7</v>
      </c>
      <c r="D3490" s="16">
        <v>354.44</v>
      </c>
      <c r="P3490" s="2"/>
    </row>
    <row r="3491" spans="1:16" x14ac:dyDescent="0.25">
      <c r="A3491" s="27">
        <v>42563</v>
      </c>
      <c r="B3491" s="7" t="s">
        <v>6</v>
      </c>
      <c r="C3491" s="7" t="s">
        <v>10</v>
      </c>
      <c r="D3491" s="16">
        <v>865.04</v>
      </c>
      <c r="P3491" s="2"/>
    </row>
    <row r="3492" spans="1:16" x14ac:dyDescent="0.25">
      <c r="A3492" s="27">
        <v>42704</v>
      </c>
      <c r="B3492" s="7" t="s">
        <v>4</v>
      </c>
      <c r="C3492" s="7" t="s">
        <v>10</v>
      </c>
      <c r="D3492" s="16">
        <v>689.54</v>
      </c>
      <c r="P3492" s="2"/>
    </row>
    <row r="3493" spans="1:16" x14ac:dyDescent="0.25">
      <c r="A3493" s="27">
        <v>42456</v>
      </c>
      <c r="B3493" s="7" t="s">
        <v>6</v>
      </c>
      <c r="C3493" s="7" t="s">
        <v>7</v>
      </c>
      <c r="D3493" s="16">
        <v>367.96</v>
      </c>
      <c r="P3493" s="2"/>
    </row>
    <row r="3494" spans="1:16" x14ac:dyDescent="0.25">
      <c r="A3494" s="27">
        <v>42658</v>
      </c>
      <c r="B3494" s="7" t="s">
        <v>5</v>
      </c>
      <c r="C3494" s="7" t="s">
        <v>8</v>
      </c>
      <c r="D3494" s="16">
        <v>495.46</v>
      </c>
      <c r="P3494" s="2"/>
    </row>
    <row r="3495" spans="1:16" x14ac:dyDescent="0.25">
      <c r="A3495" s="27">
        <v>42636</v>
      </c>
      <c r="B3495" s="7" t="s">
        <v>5</v>
      </c>
      <c r="C3495" s="7" t="s">
        <v>8</v>
      </c>
      <c r="D3495" s="16">
        <v>194.07</v>
      </c>
      <c r="P3495" s="2"/>
    </row>
    <row r="3496" spans="1:16" x14ac:dyDescent="0.25">
      <c r="A3496" s="27">
        <v>42530</v>
      </c>
      <c r="B3496" s="7" t="s">
        <v>5</v>
      </c>
      <c r="C3496" s="7" t="s">
        <v>8</v>
      </c>
      <c r="D3496" s="16">
        <v>710.59</v>
      </c>
      <c r="P3496" s="2"/>
    </row>
    <row r="3497" spans="1:16" x14ac:dyDescent="0.25">
      <c r="A3497" s="27">
        <v>42562</v>
      </c>
      <c r="B3497" s="7" t="s">
        <v>6</v>
      </c>
      <c r="C3497" s="7" t="s">
        <v>10</v>
      </c>
      <c r="D3497" s="16">
        <v>840.42</v>
      </c>
      <c r="P3497" s="2"/>
    </row>
    <row r="3498" spans="1:16" x14ac:dyDescent="0.25">
      <c r="A3498" s="27">
        <v>42687</v>
      </c>
      <c r="B3498" s="7" t="s">
        <v>6</v>
      </c>
      <c r="C3498" s="7" t="s">
        <v>8</v>
      </c>
      <c r="D3498" s="16">
        <v>673.09</v>
      </c>
      <c r="P3498" s="2"/>
    </row>
    <row r="3499" spans="1:16" x14ac:dyDescent="0.25">
      <c r="A3499" s="27">
        <v>42461</v>
      </c>
      <c r="B3499" s="7" t="s">
        <v>6</v>
      </c>
      <c r="C3499" s="7" t="s">
        <v>11</v>
      </c>
      <c r="D3499" s="16">
        <v>748.19</v>
      </c>
      <c r="P3499" s="2"/>
    </row>
    <row r="3500" spans="1:16" x14ac:dyDescent="0.25">
      <c r="A3500" s="27">
        <v>42571</v>
      </c>
      <c r="B3500" s="7" t="s">
        <v>5</v>
      </c>
      <c r="C3500" s="7" t="s">
        <v>8</v>
      </c>
      <c r="D3500" s="16">
        <v>408.68</v>
      </c>
      <c r="P3500" s="2"/>
    </row>
    <row r="3501" spans="1:16" x14ac:dyDescent="0.25">
      <c r="A3501" s="27">
        <v>42512</v>
      </c>
      <c r="B3501" s="7" t="s">
        <v>4</v>
      </c>
      <c r="C3501" s="7" t="s">
        <v>7</v>
      </c>
      <c r="D3501" s="16">
        <v>336.03</v>
      </c>
      <c r="P3501" s="2"/>
    </row>
    <row r="3502" spans="1:16" x14ac:dyDescent="0.25">
      <c r="A3502" s="27">
        <v>42412</v>
      </c>
      <c r="B3502" s="7" t="s">
        <v>5</v>
      </c>
      <c r="C3502" s="7" t="s">
        <v>10</v>
      </c>
      <c r="D3502" s="16">
        <v>867.1</v>
      </c>
      <c r="P3502" s="2"/>
    </row>
    <row r="3503" spans="1:16" x14ac:dyDescent="0.25">
      <c r="A3503" s="27">
        <v>42559</v>
      </c>
      <c r="B3503" s="7" t="s">
        <v>9</v>
      </c>
      <c r="C3503" s="7" t="s">
        <v>10</v>
      </c>
      <c r="D3503" s="16">
        <v>790.94</v>
      </c>
      <c r="P3503" s="2"/>
    </row>
    <row r="3504" spans="1:16" x14ac:dyDescent="0.25">
      <c r="A3504" s="27">
        <v>42735</v>
      </c>
      <c r="B3504" s="7" t="s">
        <v>5</v>
      </c>
      <c r="C3504" s="7" t="s">
        <v>7</v>
      </c>
      <c r="D3504" s="16">
        <v>360.51</v>
      </c>
      <c r="P3504" s="2"/>
    </row>
    <row r="3505" spans="1:16" x14ac:dyDescent="0.25">
      <c r="A3505" s="27">
        <v>42622</v>
      </c>
      <c r="B3505" s="7" t="s">
        <v>5</v>
      </c>
      <c r="C3505" s="7" t="s">
        <v>8</v>
      </c>
      <c r="D3505" s="16">
        <v>596.29</v>
      </c>
      <c r="P3505" s="2"/>
    </row>
    <row r="3506" spans="1:16" x14ac:dyDescent="0.25">
      <c r="A3506" s="27">
        <v>42411</v>
      </c>
      <c r="B3506" s="7" t="s">
        <v>4</v>
      </c>
      <c r="C3506" s="7" t="s">
        <v>11</v>
      </c>
      <c r="D3506" s="16">
        <v>451.04</v>
      </c>
      <c r="P3506" s="2"/>
    </row>
    <row r="3507" spans="1:16" x14ac:dyDescent="0.25">
      <c r="A3507" s="27">
        <v>42577</v>
      </c>
      <c r="B3507" s="7" t="s">
        <v>4</v>
      </c>
      <c r="C3507" s="7" t="s">
        <v>8</v>
      </c>
      <c r="D3507" s="16">
        <v>125.32</v>
      </c>
      <c r="P3507" s="2"/>
    </row>
    <row r="3508" spans="1:16" x14ac:dyDescent="0.25">
      <c r="A3508" s="27">
        <v>42694</v>
      </c>
      <c r="B3508" s="7" t="s">
        <v>9</v>
      </c>
      <c r="C3508" s="7" t="s">
        <v>11</v>
      </c>
      <c r="D3508" s="16">
        <v>147.52000000000001</v>
      </c>
      <c r="P3508" s="2"/>
    </row>
    <row r="3509" spans="1:16" x14ac:dyDescent="0.25">
      <c r="A3509" s="27">
        <v>42703</v>
      </c>
      <c r="B3509" s="7" t="s">
        <v>4</v>
      </c>
      <c r="C3509" s="7" t="s">
        <v>8</v>
      </c>
      <c r="D3509" s="16">
        <v>694.82</v>
      </c>
      <c r="P3509" s="2"/>
    </row>
    <row r="3510" spans="1:16" x14ac:dyDescent="0.25">
      <c r="A3510" s="27">
        <v>42710</v>
      </c>
      <c r="B3510" s="7" t="s">
        <v>6</v>
      </c>
      <c r="C3510" s="7" t="s">
        <v>8</v>
      </c>
      <c r="D3510" s="16">
        <v>419.73</v>
      </c>
      <c r="P3510" s="2"/>
    </row>
    <row r="3511" spans="1:16" x14ac:dyDescent="0.25">
      <c r="A3511" s="27">
        <v>42720</v>
      </c>
      <c r="B3511" s="7" t="s">
        <v>6</v>
      </c>
      <c r="C3511" s="7" t="s">
        <v>11</v>
      </c>
      <c r="D3511" s="16">
        <v>741.52</v>
      </c>
      <c r="P3511" s="2"/>
    </row>
    <row r="3512" spans="1:16" x14ac:dyDescent="0.25">
      <c r="A3512" s="27">
        <v>42644</v>
      </c>
      <c r="B3512" s="7" t="s">
        <v>6</v>
      </c>
      <c r="C3512" s="7" t="s">
        <v>10</v>
      </c>
      <c r="D3512" s="16">
        <v>452.94</v>
      </c>
      <c r="P3512" s="2"/>
    </row>
    <row r="3513" spans="1:16" x14ac:dyDescent="0.25">
      <c r="A3513" s="27">
        <v>42387</v>
      </c>
      <c r="B3513" s="7" t="s">
        <v>5</v>
      </c>
      <c r="C3513" s="7" t="s">
        <v>11</v>
      </c>
      <c r="D3513" s="16">
        <v>879.53</v>
      </c>
      <c r="P3513" s="2"/>
    </row>
    <row r="3514" spans="1:16" x14ac:dyDescent="0.25">
      <c r="A3514" s="27">
        <v>42462</v>
      </c>
      <c r="B3514" s="7" t="s">
        <v>4</v>
      </c>
      <c r="C3514" s="7" t="s">
        <v>8</v>
      </c>
      <c r="D3514" s="16">
        <v>841.95</v>
      </c>
      <c r="P3514" s="2"/>
    </row>
    <row r="3515" spans="1:16" x14ac:dyDescent="0.25">
      <c r="A3515" s="27">
        <v>42490</v>
      </c>
      <c r="B3515" s="7" t="s">
        <v>9</v>
      </c>
      <c r="C3515" s="7" t="s">
        <v>11</v>
      </c>
      <c r="D3515" s="16">
        <v>735.01</v>
      </c>
      <c r="P3515" s="2"/>
    </row>
    <row r="3516" spans="1:16" x14ac:dyDescent="0.25">
      <c r="A3516" s="27">
        <v>42692</v>
      </c>
      <c r="B3516" s="7" t="s">
        <v>4</v>
      </c>
      <c r="C3516" s="7" t="s">
        <v>11</v>
      </c>
      <c r="D3516" s="16">
        <v>824.24</v>
      </c>
      <c r="P3516" s="2"/>
    </row>
    <row r="3517" spans="1:16" x14ac:dyDescent="0.25">
      <c r="A3517" s="27">
        <v>42373</v>
      </c>
      <c r="B3517" s="7" t="s">
        <v>6</v>
      </c>
      <c r="C3517" s="7" t="s">
        <v>11</v>
      </c>
      <c r="D3517" s="16">
        <v>168.81</v>
      </c>
      <c r="P3517" s="2"/>
    </row>
    <row r="3518" spans="1:16" x14ac:dyDescent="0.25">
      <c r="A3518" s="27">
        <v>42419</v>
      </c>
      <c r="B3518" s="7" t="s">
        <v>5</v>
      </c>
      <c r="C3518" s="7" t="s">
        <v>10</v>
      </c>
      <c r="D3518" s="16">
        <v>781.86</v>
      </c>
      <c r="P3518" s="2"/>
    </row>
    <row r="3519" spans="1:16" x14ac:dyDescent="0.25">
      <c r="A3519" s="27">
        <v>42496</v>
      </c>
      <c r="B3519" s="7" t="s">
        <v>5</v>
      </c>
      <c r="C3519" s="7" t="s">
        <v>7</v>
      </c>
      <c r="D3519" s="16">
        <v>179.45</v>
      </c>
      <c r="P3519" s="2"/>
    </row>
    <row r="3520" spans="1:16" x14ac:dyDescent="0.25">
      <c r="A3520" s="27">
        <v>42694</v>
      </c>
      <c r="B3520" s="7" t="s">
        <v>6</v>
      </c>
      <c r="C3520" s="7" t="s">
        <v>7</v>
      </c>
      <c r="D3520" s="16">
        <v>329.89</v>
      </c>
      <c r="P3520" s="2"/>
    </row>
    <row r="3521" spans="1:16" x14ac:dyDescent="0.25">
      <c r="A3521" s="27">
        <v>42386</v>
      </c>
      <c r="B3521" s="7" t="s">
        <v>4</v>
      </c>
      <c r="C3521" s="7" t="s">
        <v>8</v>
      </c>
      <c r="D3521" s="16">
        <v>165.87</v>
      </c>
      <c r="P3521" s="2"/>
    </row>
    <row r="3522" spans="1:16" x14ac:dyDescent="0.25">
      <c r="A3522" s="27">
        <v>42617</v>
      </c>
      <c r="B3522" s="7" t="s">
        <v>4</v>
      </c>
      <c r="C3522" s="7" t="s">
        <v>8</v>
      </c>
      <c r="D3522" s="16">
        <v>657.86</v>
      </c>
      <c r="P3522" s="2"/>
    </row>
    <row r="3523" spans="1:16" x14ac:dyDescent="0.25">
      <c r="A3523" s="27">
        <v>42643</v>
      </c>
      <c r="B3523" s="7" t="s">
        <v>6</v>
      </c>
      <c r="C3523" s="7" t="s">
        <v>8</v>
      </c>
      <c r="D3523" s="16">
        <v>806.14</v>
      </c>
      <c r="P3523" s="2"/>
    </row>
    <row r="3524" spans="1:16" x14ac:dyDescent="0.25">
      <c r="A3524" s="27">
        <v>42447</v>
      </c>
      <c r="B3524" s="7" t="s">
        <v>4</v>
      </c>
      <c r="C3524" s="7" t="s">
        <v>11</v>
      </c>
      <c r="D3524" s="16">
        <v>118.56</v>
      </c>
      <c r="P3524" s="2"/>
    </row>
    <row r="3525" spans="1:16" x14ac:dyDescent="0.25">
      <c r="A3525" s="27">
        <v>42480</v>
      </c>
      <c r="B3525" s="7" t="s">
        <v>6</v>
      </c>
      <c r="C3525" s="7" t="s">
        <v>10</v>
      </c>
      <c r="D3525" s="16">
        <v>893.78</v>
      </c>
      <c r="P3525" s="2"/>
    </row>
    <row r="3526" spans="1:16" x14ac:dyDescent="0.25">
      <c r="A3526" s="27">
        <v>42454</v>
      </c>
      <c r="B3526" s="7" t="s">
        <v>6</v>
      </c>
      <c r="C3526" s="7" t="s">
        <v>10</v>
      </c>
      <c r="D3526" s="16">
        <v>425.02</v>
      </c>
      <c r="P3526" s="2"/>
    </row>
    <row r="3527" spans="1:16" x14ac:dyDescent="0.25">
      <c r="A3527" s="27">
        <v>42584</v>
      </c>
      <c r="B3527" s="7" t="s">
        <v>6</v>
      </c>
      <c r="C3527" s="7" t="s">
        <v>11</v>
      </c>
      <c r="D3527" s="16">
        <v>488.93</v>
      </c>
      <c r="P3527" s="2"/>
    </row>
    <row r="3528" spans="1:16" x14ac:dyDescent="0.25">
      <c r="A3528" s="27">
        <v>42722</v>
      </c>
      <c r="B3528" s="7" t="s">
        <v>5</v>
      </c>
      <c r="C3528" s="7" t="s">
        <v>11</v>
      </c>
      <c r="D3528" s="16">
        <v>529.9</v>
      </c>
      <c r="P3528" s="2"/>
    </row>
    <row r="3529" spans="1:16" x14ac:dyDescent="0.25">
      <c r="A3529" s="27">
        <v>42663</v>
      </c>
      <c r="B3529" s="7" t="s">
        <v>5</v>
      </c>
      <c r="C3529" s="7" t="s">
        <v>11</v>
      </c>
      <c r="D3529" s="16">
        <v>704.81</v>
      </c>
      <c r="P3529" s="2"/>
    </row>
    <row r="3530" spans="1:16" x14ac:dyDescent="0.25">
      <c r="A3530" s="27">
        <v>42465</v>
      </c>
      <c r="B3530" s="7" t="s">
        <v>4</v>
      </c>
      <c r="C3530" s="7" t="s">
        <v>11</v>
      </c>
      <c r="D3530" s="16">
        <v>569.91999999999996</v>
      </c>
      <c r="P3530" s="2"/>
    </row>
    <row r="3531" spans="1:16" x14ac:dyDescent="0.25">
      <c r="A3531" s="27">
        <v>42433</v>
      </c>
      <c r="B3531" s="7" t="s">
        <v>4</v>
      </c>
      <c r="C3531" s="7" t="s">
        <v>7</v>
      </c>
      <c r="D3531" s="16">
        <v>842.81</v>
      </c>
      <c r="P3531" s="2"/>
    </row>
    <row r="3532" spans="1:16" x14ac:dyDescent="0.25">
      <c r="A3532" s="27">
        <v>42679</v>
      </c>
      <c r="B3532" s="7" t="s">
        <v>5</v>
      </c>
      <c r="C3532" s="7" t="s">
        <v>11</v>
      </c>
      <c r="D3532" s="16">
        <v>612.82000000000005</v>
      </c>
      <c r="P3532" s="2"/>
    </row>
    <row r="3533" spans="1:16" x14ac:dyDescent="0.25">
      <c r="A3533" s="27">
        <v>42542</v>
      </c>
      <c r="B3533" s="7" t="s">
        <v>4</v>
      </c>
      <c r="C3533" s="7" t="s">
        <v>10</v>
      </c>
      <c r="D3533" s="16">
        <v>825.16</v>
      </c>
      <c r="P3533" s="2"/>
    </row>
    <row r="3534" spans="1:16" x14ac:dyDescent="0.25">
      <c r="A3534" s="27">
        <v>42715</v>
      </c>
      <c r="B3534" s="7" t="s">
        <v>4</v>
      </c>
      <c r="C3534" s="7" t="s">
        <v>7</v>
      </c>
      <c r="D3534" s="16">
        <v>709.68</v>
      </c>
      <c r="P3534" s="2"/>
    </row>
    <row r="3535" spans="1:16" x14ac:dyDescent="0.25">
      <c r="A3535" s="27">
        <v>42611</v>
      </c>
      <c r="B3535" s="7" t="s">
        <v>5</v>
      </c>
      <c r="C3535" s="7" t="s">
        <v>11</v>
      </c>
      <c r="D3535" s="16">
        <v>393.37</v>
      </c>
      <c r="P3535" s="2"/>
    </row>
    <row r="3536" spans="1:16" x14ac:dyDescent="0.25">
      <c r="A3536" s="27">
        <v>42382</v>
      </c>
      <c r="B3536" s="7" t="s">
        <v>5</v>
      </c>
      <c r="C3536" s="7" t="s">
        <v>10</v>
      </c>
      <c r="D3536" s="16">
        <v>888.94</v>
      </c>
      <c r="P3536" s="2"/>
    </row>
    <row r="3537" spans="1:16" x14ac:dyDescent="0.25">
      <c r="A3537" s="27">
        <v>42450</v>
      </c>
      <c r="B3537" s="7" t="s">
        <v>9</v>
      </c>
      <c r="C3537" s="7" t="s">
        <v>10</v>
      </c>
      <c r="D3537" s="16">
        <v>549.67999999999995</v>
      </c>
      <c r="P3537" s="2"/>
    </row>
    <row r="3538" spans="1:16" x14ac:dyDescent="0.25">
      <c r="A3538" s="27">
        <v>42656</v>
      </c>
      <c r="B3538" s="7" t="s">
        <v>9</v>
      </c>
      <c r="C3538" s="7" t="s">
        <v>8</v>
      </c>
      <c r="D3538" s="16">
        <v>641.58000000000004</v>
      </c>
      <c r="P3538" s="2"/>
    </row>
    <row r="3539" spans="1:16" x14ac:dyDescent="0.25">
      <c r="A3539" s="27">
        <v>42606</v>
      </c>
      <c r="B3539" s="7" t="s">
        <v>5</v>
      </c>
      <c r="C3539" s="7" t="s">
        <v>7</v>
      </c>
      <c r="D3539" s="16">
        <v>169.05</v>
      </c>
      <c r="P3539" s="2"/>
    </row>
    <row r="3540" spans="1:16" x14ac:dyDescent="0.25">
      <c r="A3540" s="27">
        <v>42460</v>
      </c>
      <c r="B3540" s="7" t="s">
        <v>6</v>
      </c>
      <c r="C3540" s="7" t="s">
        <v>7</v>
      </c>
      <c r="D3540" s="16">
        <v>599.86</v>
      </c>
      <c r="P3540" s="2"/>
    </row>
    <row r="3541" spans="1:16" x14ac:dyDescent="0.25">
      <c r="A3541" s="27">
        <v>42543</v>
      </c>
      <c r="B3541" s="7" t="s">
        <v>4</v>
      </c>
      <c r="C3541" s="7" t="s">
        <v>7</v>
      </c>
      <c r="D3541" s="16">
        <v>347.51</v>
      </c>
      <c r="P3541" s="2"/>
    </row>
    <row r="3542" spans="1:16" x14ac:dyDescent="0.25">
      <c r="A3542" s="27">
        <v>42585</v>
      </c>
      <c r="B3542" s="7" t="s">
        <v>4</v>
      </c>
      <c r="C3542" s="7" t="s">
        <v>7</v>
      </c>
      <c r="D3542" s="16">
        <v>608.48</v>
      </c>
      <c r="P3542" s="2"/>
    </row>
    <row r="3543" spans="1:16" x14ac:dyDescent="0.25">
      <c r="A3543" s="27">
        <v>42655</v>
      </c>
      <c r="B3543" s="7" t="s">
        <v>4</v>
      </c>
      <c r="C3543" s="7" t="s">
        <v>8</v>
      </c>
      <c r="D3543" s="16">
        <v>574.6</v>
      </c>
      <c r="P3543" s="2"/>
    </row>
    <row r="3544" spans="1:16" x14ac:dyDescent="0.25">
      <c r="A3544" s="27">
        <v>42436</v>
      </c>
      <c r="B3544" s="7" t="s">
        <v>4</v>
      </c>
      <c r="C3544" s="7" t="s">
        <v>10</v>
      </c>
      <c r="D3544" s="16">
        <v>194.47</v>
      </c>
      <c r="P3544" s="2"/>
    </row>
    <row r="3545" spans="1:16" x14ac:dyDescent="0.25">
      <c r="A3545" s="27">
        <v>42413</v>
      </c>
      <c r="B3545" s="7" t="s">
        <v>4</v>
      </c>
      <c r="C3545" s="7" t="s">
        <v>10</v>
      </c>
      <c r="D3545" s="16">
        <v>833.22</v>
      </c>
      <c r="P3545" s="2"/>
    </row>
    <row r="3546" spans="1:16" x14ac:dyDescent="0.25">
      <c r="A3546" s="27">
        <v>42638</v>
      </c>
      <c r="B3546" s="7" t="s">
        <v>5</v>
      </c>
      <c r="C3546" s="7" t="s">
        <v>7</v>
      </c>
      <c r="D3546" s="16">
        <v>290.29000000000002</v>
      </c>
      <c r="P3546" s="2"/>
    </row>
    <row r="3547" spans="1:16" x14ac:dyDescent="0.25">
      <c r="A3547" s="27">
        <v>42478</v>
      </c>
      <c r="B3547" s="7" t="s">
        <v>4</v>
      </c>
      <c r="C3547" s="7" t="s">
        <v>11</v>
      </c>
      <c r="D3547" s="16">
        <v>548.42999999999995</v>
      </c>
      <c r="P3547" s="2"/>
    </row>
    <row r="3548" spans="1:16" x14ac:dyDescent="0.25">
      <c r="A3548" s="27">
        <v>42622</v>
      </c>
      <c r="B3548" s="7" t="s">
        <v>6</v>
      </c>
      <c r="C3548" s="7" t="s">
        <v>8</v>
      </c>
      <c r="D3548" s="16">
        <v>866.63</v>
      </c>
      <c r="P3548" s="2"/>
    </row>
    <row r="3549" spans="1:16" x14ac:dyDescent="0.25">
      <c r="A3549" s="27">
        <v>42563</v>
      </c>
      <c r="B3549" s="7" t="s">
        <v>6</v>
      </c>
      <c r="C3549" s="7" t="s">
        <v>11</v>
      </c>
      <c r="D3549" s="16">
        <v>809.54</v>
      </c>
      <c r="P3549" s="2"/>
    </row>
    <row r="3550" spans="1:16" x14ac:dyDescent="0.25">
      <c r="A3550" s="27">
        <v>42520</v>
      </c>
      <c r="B3550" s="7" t="s">
        <v>9</v>
      </c>
      <c r="C3550" s="7" t="s">
        <v>8</v>
      </c>
      <c r="D3550" s="16">
        <v>711.95</v>
      </c>
      <c r="P3550" s="2"/>
    </row>
    <row r="3551" spans="1:16" x14ac:dyDescent="0.25">
      <c r="A3551" s="27">
        <v>42575</v>
      </c>
      <c r="B3551" s="7" t="s">
        <v>5</v>
      </c>
      <c r="C3551" s="7" t="s">
        <v>7</v>
      </c>
      <c r="D3551" s="16">
        <v>880.76</v>
      </c>
      <c r="P3551" s="2"/>
    </row>
    <row r="3552" spans="1:16" x14ac:dyDescent="0.25">
      <c r="A3552" s="27">
        <v>42648</v>
      </c>
      <c r="B3552" s="7" t="s">
        <v>9</v>
      </c>
      <c r="C3552" s="7" t="s">
        <v>10</v>
      </c>
      <c r="D3552" s="16">
        <v>299.02999999999997</v>
      </c>
      <c r="P3552" s="2"/>
    </row>
    <row r="3553" spans="1:16" x14ac:dyDescent="0.25">
      <c r="A3553" s="27">
        <v>42599</v>
      </c>
      <c r="B3553" s="7" t="s">
        <v>6</v>
      </c>
      <c r="C3553" s="7" t="s">
        <v>11</v>
      </c>
      <c r="D3553" s="16">
        <v>178.58</v>
      </c>
      <c r="P3553" s="2"/>
    </row>
    <row r="3554" spans="1:16" x14ac:dyDescent="0.25">
      <c r="A3554" s="27">
        <v>42548</v>
      </c>
      <c r="B3554" s="7" t="s">
        <v>9</v>
      </c>
      <c r="C3554" s="7" t="s">
        <v>7</v>
      </c>
      <c r="D3554" s="16">
        <v>895.2</v>
      </c>
      <c r="P3554" s="2"/>
    </row>
    <row r="3555" spans="1:16" x14ac:dyDescent="0.25">
      <c r="A3555" s="27">
        <v>42729</v>
      </c>
      <c r="B3555" s="7" t="s">
        <v>4</v>
      </c>
      <c r="C3555" s="7" t="s">
        <v>8</v>
      </c>
      <c r="D3555" s="16">
        <v>185.72</v>
      </c>
      <c r="P3555" s="2"/>
    </row>
    <row r="3556" spans="1:16" x14ac:dyDescent="0.25">
      <c r="A3556" s="27">
        <v>42578</v>
      </c>
      <c r="B3556" s="7" t="s">
        <v>5</v>
      </c>
      <c r="C3556" s="7" t="s">
        <v>8</v>
      </c>
      <c r="D3556" s="16">
        <v>830.45</v>
      </c>
      <c r="P3556" s="2"/>
    </row>
    <row r="3557" spans="1:16" x14ac:dyDescent="0.25">
      <c r="A3557" s="27">
        <v>42654</v>
      </c>
      <c r="B3557" s="7" t="s">
        <v>9</v>
      </c>
      <c r="C3557" s="7" t="s">
        <v>8</v>
      </c>
      <c r="D3557" s="16">
        <v>224.23</v>
      </c>
      <c r="P3557" s="2"/>
    </row>
    <row r="3558" spans="1:16" x14ac:dyDescent="0.25">
      <c r="A3558" s="27">
        <v>42517</v>
      </c>
      <c r="B3558" s="7" t="s">
        <v>5</v>
      </c>
      <c r="C3558" s="7" t="s">
        <v>10</v>
      </c>
      <c r="D3558" s="16">
        <v>349.13</v>
      </c>
      <c r="P3558" s="2"/>
    </row>
    <row r="3559" spans="1:16" x14ac:dyDescent="0.25">
      <c r="A3559" s="27">
        <v>42593</v>
      </c>
      <c r="B3559" s="7" t="s">
        <v>5</v>
      </c>
      <c r="C3559" s="7" t="s">
        <v>7</v>
      </c>
      <c r="D3559" s="16">
        <v>844.36</v>
      </c>
      <c r="P3559" s="2"/>
    </row>
    <row r="3560" spans="1:16" x14ac:dyDescent="0.25">
      <c r="A3560" s="27">
        <v>42446</v>
      </c>
      <c r="B3560" s="7" t="s">
        <v>9</v>
      </c>
      <c r="C3560" s="7" t="s">
        <v>7</v>
      </c>
      <c r="D3560" s="16">
        <v>156.94999999999999</v>
      </c>
      <c r="P3560" s="2"/>
    </row>
    <row r="3561" spans="1:16" x14ac:dyDescent="0.25">
      <c r="A3561" s="27">
        <v>42599</v>
      </c>
      <c r="B3561" s="7" t="s">
        <v>4</v>
      </c>
      <c r="C3561" s="7" t="s">
        <v>7</v>
      </c>
      <c r="D3561" s="16">
        <v>662.4</v>
      </c>
      <c r="P3561" s="2"/>
    </row>
    <row r="3562" spans="1:16" x14ac:dyDescent="0.25">
      <c r="A3562" s="27">
        <v>42490</v>
      </c>
      <c r="B3562" s="7" t="s">
        <v>4</v>
      </c>
      <c r="C3562" s="7" t="s">
        <v>7</v>
      </c>
      <c r="D3562" s="16">
        <v>139.51</v>
      </c>
      <c r="P3562" s="2"/>
    </row>
    <row r="3563" spans="1:16" x14ac:dyDescent="0.25">
      <c r="A3563" s="27">
        <v>42464</v>
      </c>
      <c r="B3563" s="7" t="s">
        <v>6</v>
      </c>
      <c r="C3563" s="7" t="s">
        <v>11</v>
      </c>
      <c r="D3563" s="16">
        <v>899.01</v>
      </c>
      <c r="P3563" s="2"/>
    </row>
    <row r="3564" spans="1:16" x14ac:dyDescent="0.25">
      <c r="A3564" s="27">
        <v>42541</v>
      </c>
      <c r="B3564" s="7" t="s">
        <v>5</v>
      </c>
      <c r="C3564" s="7" t="s">
        <v>7</v>
      </c>
      <c r="D3564" s="16">
        <v>394.78</v>
      </c>
      <c r="P3564" s="2"/>
    </row>
    <row r="3565" spans="1:16" x14ac:dyDescent="0.25">
      <c r="A3565" s="27">
        <v>42575</v>
      </c>
      <c r="B3565" s="7" t="s">
        <v>5</v>
      </c>
      <c r="C3565" s="7" t="s">
        <v>11</v>
      </c>
      <c r="D3565" s="16">
        <v>728.32</v>
      </c>
      <c r="P3565" s="2"/>
    </row>
    <row r="3566" spans="1:16" x14ac:dyDescent="0.25">
      <c r="A3566" s="27">
        <v>42427</v>
      </c>
      <c r="B3566" s="7" t="s">
        <v>9</v>
      </c>
      <c r="C3566" s="7" t="s">
        <v>10</v>
      </c>
      <c r="D3566" s="16">
        <v>424.7</v>
      </c>
      <c r="P3566" s="2"/>
    </row>
    <row r="3567" spans="1:16" x14ac:dyDescent="0.25">
      <c r="A3567" s="27">
        <v>42594</v>
      </c>
      <c r="B3567" s="7" t="s">
        <v>4</v>
      </c>
      <c r="C3567" s="7" t="s">
        <v>11</v>
      </c>
      <c r="D3567" s="16">
        <v>817.74</v>
      </c>
      <c r="P3567" s="2"/>
    </row>
    <row r="3568" spans="1:16" x14ac:dyDescent="0.25">
      <c r="A3568" s="27">
        <v>42384</v>
      </c>
      <c r="B3568" s="7" t="s">
        <v>4</v>
      </c>
      <c r="C3568" s="7" t="s">
        <v>7</v>
      </c>
      <c r="D3568" s="16">
        <v>326.8</v>
      </c>
      <c r="P3568" s="2"/>
    </row>
    <row r="3569" spans="1:16" x14ac:dyDescent="0.25">
      <c r="A3569" s="27">
        <v>42480</v>
      </c>
      <c r="B3569" s="7" t="s">
        <v>6</v>
      </c>
      <c r="C3569" s="7" t="s">
        <v>7</v>
      </c>
      <c r="D3569" s="16">
        <v>394.18</v>
      </c>
      <c r="P3569" s="2"/>
    </row>
    <row r="3570" spans="1:16" x14ac:dyDescent="0.25">
      <c r="A3570" s="27">
        <v>42660</v>
      </c>
      <c r="B3570" s="7" t="s">
        <v>9</v>
      </c>
      <c r="C3570" s="7" t="s">
        <v>7</v>
      </c>
      <c r="D3570" s="16">
        <v>866.29</v>
      </c>
      <c r="P3570" s="2"/>
    </row>
    <row r="3571" spans="1:16" x14ac:dyDescent="0.25">
      <c r="A3571" s="27">
        <v>42658</v>
      </c>
      <c r="B3571" s="7" t="s">
        <v>5</v>
      </c>
      <c r="C3571" s="7" t="s">
        <v>7</v>
      </c>
      <c r="D3571" s="16">
        <v>594</v>
      </c>
      <c r="P3571" s="2"/>
    </row>
    <row r="3572" spans="1:16" x14ac:dyDescent="0.25">
      <c r="A3572" s="27">
        <v>42710</v>
      </c>
      <c r="B3572" s="7" t="s">
        <v>4</v>
      </c>
      <c r="C3572" s="7" t="s">
        <v>11</v>
      </c>
      <c r="D3572" s="16">
        <v>626.66999999999996</v>
      </c>
      <c r="P3572" s="2"/>
    </row>
    <row r="3573" spans="1:16" x14ac:dyDescent="0.25">
      <c r="A3573" s="27">
        <v>42489</v>
      </c>
      <c r="B3573" s="7" t="s">
        <v>9</v>
      </c>
      <c r="C3573" s="7" t="s">
        <v>11</v>
      </c>
      <c r="D3573" s="16">
        <v>519.76</v>
      </c>
      <c r="P3573" s="2"/>
    </row>
    <row r="3574" spans="1:16" x14ac:dyDescent="0.25">
      <c r="A3574" s="27">
        <v>42440</v>
      </c>
      <c r="B3574" s="7" t="s">
        <v>4</v>
      </c>
      <c r="C3574" s="7" t="s">
        <v>11</v>
      </c>
      <c r="D3574" s="16">
        <v>675.5</v>
      </c>
      <c r="P3574" s="2"/>
    </row>
    <row r="3575" spans="1:16" x14ac:dyDescent="0.25">
      <c r="A3575" s="27">
        <v>42446</v>
      </c>
      <c r="B3575" s="7" t="s">
        <v>6</v>
      </c>
      <c r="C3575" s="7" t="s">
        <v>10</v>
      </c>
      <c r="D3575" s="16">
        <v>809.3</v>
      </c>
      <c r="P3575" s="2"/>
    </row>
    <row r="3576" spans="1:16" x14ac:dyDescent="0.25">
      <c r="A3576" s="27">
        <v>42513</v>
      </c>
      <c r="B3576" s="7" t="s">
        <v>9</v>
      </c>
      <c r="C3576" s="7" t="s">
        <v>7</v>
      </c>
      <c r="D3576" s="16">
        <v>387.48</v>
      </c>
      <c r="P3576" s="2"/>
    </row>
    <row r="3577" spans="1:16" x14ac:dyDescent="0.25">
      <c r="A3577" s="27">
        <v>42653</v>
      </c>
      <c r="B3577" s="7" t="s">
        <v>6</v>
      </c>
      <c r="C3577" s="7" t="s">
        <v>8</v>
      </c>
      <c r="D3577" s="16">
        <v>204.07</v>
      </c>
      <c r="P3577" s="2"/>
    </row>
    <row r="3578" spans="1:16" x14ac:dyDescent="0.25">
      <c r="A3578" s="27">
        <v>42729</v>
      </c>
      <c r="B3578" s="7" t="s">
        <v>9</v>
      </c>
      <c r="C3578" s="7" t="s">
        <v>11</v>
      </c>
      <c r="D3578" s="16">
        <v>150.18</v>
      </c>
      <c r="P3578" s="2"/>
    </row>
    <row r="3579" spans="1:16" x14ac:dyDescent="0.25">
      <c r="A3579" s="27">
        <v>42636</v>
      </c>
      <c r="B3579" s="7" t="s">
        <v>4</v>
      </c>
      <c r="C3579" s="7" t="s">
        <v>10</v>
      </c>
      <c r="D3579" s="16">
        <v>770.01</v>
      </c>
      <c r="P3579" s="2"/>
    </row>
    <row r="3580" spans="1:16" x14ac:dyDescent="0.25">
      <c r="A3580" s="27">
        <v>42410</v>
      </c>
      <c r="B3580" s="7" t="s">
        <v>9</v>
      </c>
      <c r="C3580" s="7" t="s">
        <v>8</v>
      </c>
      <c r="D3580" s="16">
        <v>754.83</v>
      </c>
      <c r="P3580" s="2"/>
    </row>
    <row r="3581" spans="1:16" x14ac:dyDescent="0.25">
      <c r="A3581" s="27">
        <v>42471</v>
      </c>
      <c r="B3581" s="7" t="s">
        <v>5</v>
      </c>
      <c r="C3581" s="7" t="s">
        <v>7</v>
      </c>
      <c r="D3581" s="16">
        <v>599.12</v>
      </c>
      <c r="P3581" s="2"/>
    </row>
    <row r="3582" spans="1:16" x14ac:dyDescent="0.25">
      <c r="A3582" s="27">
        <v>42586</v>
      </c>
      <c r="B3582" s="7" t="s">
        <v>5</v>
      </c>
      <c r="C3582" s="7" t="s">
        <v>10</v>
      </c>
      <c r="D3582" s="16">
        <v>508.77</v>
      </c>
      <c r="P3582" s="2"/>
    </row>
    <row r="3583" spans="1:16" x14ac:dyDescent="0.25">
      <c r="A3583" s="27">
        <v>42473</v>
      </c>
      <c r="B3583" s="7" t="s">
        <v>9</v>
      </c>
      <c r="C3583" s="7" t="s">
        <v>11</v>
      </c>
      <c r="D3583" s="16">
        <v>854.76</v>
      </c>
      <c r="P3583" s="2"/>
    </row>
    <row r="3584" spans="1:16" x14ac:dyDescent="0.25">
      <c r="A3584" s="27">
        <v>42730</v>
      </c>
      <c r="B3584" s="7" t="s">
        <v>4</v>
      </c>
      <c r="C3584" s="7" t="s">
        <v>7</v>
      </c>
      <c r="D3584" s="16">
        <v>756.02</v>
      </c>
      <c r="P3584" s="2"/>
    </row>
    <row r="3585" spans="1:16" x14ac:dyDescent="0.25">
      <c r="A3585" s="27">
        <v>42706</v>
      </c>
      <c r="B3585" s="7" t="s">
        <v>5</v>
      </c>
      <c r="C3585" s="7" t="s">
        <v>11</v>
      </c>
      <c r="D3585" s="16">
        <v>581.15</v>
      </c>
      <c r="P3585" s="2"/>
    </row>
    <row r="3586" spans="1:16" x14ac:dyDescent="0.25">
      <c r="A3586" s="27">
        <v>42524</v>
      </c>
      <c r="B3586" s="7" t="s">
        <v>6</v>
      </c>
      <c r="C3586" s="7" t="s">
        <v>8</v>
      </c>
      <c r="D3586" s="16">
        <v>801.22</v>
      </c>
      <c r="P3586" s="2"/>
    </row>
    <row r="3587" spans="1:16" x14ac:dyDescent="0.25">
      <c r="A3587" s="27">
        <v>42547</v>
      </c>
      <c r="B3587" s="7" t="s">
        <v>9</v>
      </c>
      <c r="C3587" s="7" t="s">
        <v>10</v>
      </c>
      <c r="D3587" s="16">
        <v>270.89</v>
      </c>
      <c r="P3587" s="2"/>
    </row>
    <row r="3588" spans="1:16" x14ac:dyDescent="0.25">
      <c r="A3588" s="27">
        <v>42511</v>
      </c>
      <c r="B3588" s="7" t="s">
        <v>4</v>
      </c>
      <c r="C3588" s="7" t="s">
        <v>7</v>
      </c>
      <c r="D3588" s="16">
        <v>690.94</v>
      </c>
      <c r="P3588" s="2"/>
    </row>
    <row r="3589" spans="1:16" x14ac:dyDescent="0.25">
      <c r="A3589" s="27">
        <v>42416</v>
      </c>
      <c r="B3589" s="7" t="s">
        <v>4</v>
      </c>
      <c r="C3589" s="7" t="s">
        <v>10</v>
      </c>
      <c r="D3589" s="16">
        <v>371.61</v>
      </c>
      <c r="P3589" s="2"/>
    </row>
    <row r="3590" spans="1:16" x14ac:dyDescent="0.25">
      <c r="A3590" s="27">
        <v>42484</v>
      </c>
      <c r="B3590" s="7" t="s">
        <v>6</v>
      </c>
      <c r="C3590" s="7" t="s">
        <v>7</v>
      </c>
      <c r="D3590" s="16">
        <v>160.93</v>
      </c>
      <c r="P3590" s="2"/>
    </row>
    <row r="3591" spans="1:16" x14ac:dyDescent="0.25">
      <c r="A3591" s="27">
        <v>42535</v>
      </c>
      <c r="B3591" s="7" t="s">
        <v>5</v>
      </c>
      <c r="C3591" s="7" t="s">
        <v>8</v>
      </c>
      <c r="D3591" s="16">
        <v>623.22</v>
      </c>
      <c r="P3591" s="2"/>
    </row>
    <row r="3592" spans="1:16" x14ac:dyDescent="0.25">
      <c r="A3592" s="27">
        <v>42431</v>
      </c>
      <c r="B3592" s="7" t="s">
        <v>5</v>
      </c>
      <c r="C3592" s="7" t="s">
        <v>10</v>
      </c>
      <c r="D3592" s="16">
        <v>212.93</v>
      </c>
      <c r="P3592" s="2"/>
    </row>
    <row r="3593" spans="1:16" x14ac:dyDescent="0.25">
      <c r="A3593" s="27">
        <v>42454</v>
      </c>
      <c r="B3593" s="7" t="s">
        <v>5</v>
      </c>
      <c r="C3593" s="7" t="s">
        <v>8</v>
      </c>
      <c r="D3593" s="16">
        <v>818.02</v>
      </c>
      <c r="P3593" s="2"/>
    </row>
    <row r="3594" spans="1:16" x14ac:dyDescent="0.25">
      <c r="A3594" s="27">
        <v>42458</v>
      </c>
      <c r="B3594" s="7" t="s">
        <v>4</v>
      </c>
      <c r="C3594" s="7" t="s">
        <v>10</v>
      </c>
      <c r="D3594" s="16">
        <v>245.04</v>
      </c>
      <c r="P3594" s="2"/>
    </row>
    <row r="3595" spans="1:16" x14ac:dyDescent="0.25">
      <c r="A3595" s="27">
        <v>42581</v>
      </c>
      <c r="B3595" s="7" t="s">
        <v>6</v>
      </c>
      <c r="C3595" s="7" t="s">
        <v>11</v>
      </c>
      <c r="D3595" s="16">
        <v>316.20999999999998</v>
      </c>
      <c r="P3595" s="2"/>
    </row>
    <row r="3596" spans="1:16" x14ac:dyDescent="0.25">
      <c r="A3596" s="27">
        <v>42390</v>
      </c>
      <c r="B3596" s="7" t="s">
        <v>6</v>
      </c>
      <c r="C3596" s="7" t="s">
        <v>10</v>
      </c>
      <c r="D3596" s="16">
        <v>860.92</v>
      </c>
      <c r="P3596" s="2"/>
    </row>
    <row r="3597" spans="1:16" x14ac:dyDescent="0.25">
      <c r="A3597" s="27">
        <v>42536</v>
      </c>
      <c r="B3597" s="7" t="s">
        <v>9</v>
      </c>
      <c r="C3597" s="7" t="s">
        <v>7</v>
      </c>
      <c r="D3597" s="16">
        <v>443.52</v>
      </c>
      <c r="P3597" s="2"/>
    </row>
    <row r="3598" spans="1:16" x14ac:dyDescent="0.25">
      <c r="A3598" s="27">
        <v>42636</v>
      </c>
      <c r="B3598" s="7" t="s">
        <v>6</v>
      </c>
      <c r="C3598" s="7" t="s">
        <v>10</v>
      </c>
      <c r="D3598" s="16">
        <v>161.29</v>
      </c>
      <c r="P3598" s="2"/>
    </row>
    <row r="3599" spans="1:16" x14ac:dyDescent="0.25">
      <c r="A3599" s="27">
        <v>42384</v>
      </c>
      <c r="B3599" s="7" t="s">
        <v>6</v>
      </c>
      <c r="C3599" s="7" t="s">
        <v>7</v>
      </c>
      <c r="D3599" s="16">
        <v>125.35</v>
      </c>
      <c r="P3599" s="2"/>
    </row>
    <row r="3600" spans="1:16" x14ac:dyDescent="0.25">
      <c r="A3600" s="27">
        <v>42443</v>
      </c>
      <c r="B3600" s="7" t="s">
        <v>5</v>
      </c>
      <c r="C3600" s="7" t="s">
        <v>7</v>
      </c>
      <c r="D3600" s="16">
        <v>541.66</v>
      </c>
      <c r="P3600" s="2"/>
    </row>
    <row r="3601" spans="1:16" x14ac:dyDescent="0.25">
      <c r="A3601" s="27">
        <v>42675</v>
      </c>
      <c r="B3601" s="7" t="s">
        <v>4</v>
      </c>
      <c r="C3601" s="7" t="s">
        <v>11</v>
      </c>
      <c r="D3601" s="16">
        <v>586.92999999999995</v>
      </c>
      <c r="P3601" s="2"/>
    </row>
    <row r="3602" spans="1:16" x14ac:dyDescent="0.25">
      <c r="A3602" s="27">
        <v>42719</v>
      </c>
      <c r="B3602" s="7" t="s">
        <v>5</v>
      </c>
      <c r="C3602" s="7" t="s">
        <v>11</v>
      </c>
      <c r="D3602" s="16">
        <v>456.23</v>
      </c>
      <c r="P3602" s="2"/>
    </row>
    <row r="3603" spans="1:16" x14ac:dyDescent="0.25">
      <c r="A3603" s="27">
        <v>42415</v>
      </c>
      <c r="B3603" s="7" t="s">
        <v>5</v>
      </c>
      <c r="C3603" s="7" t="s">
        <v>11</v>
      </c>
      <c r="D3603" s="16">
        <v>296.66000000000003</v>
      </c>
      <c r="P3603" s="2"/>
    </row>
    <row r="3604" spans="1:16" x14ac:dyDescent="0.25">
      <c r="A3604" s="27">
        <v>42525</v>
      </c>
      <c r="B3604" s="7" t="s">
        <v>4</v>
      </c>
      <c r="C3604" s="7" t="s">
        <v>7</v>
      </c>
      <c r="D3604" s="16">
        <v>866.75</v>
      </c>
      <c r="P3604" s="2"/>
    </row>
    <row r="3605" spans="1:16" x14ac:dyDescent="0.25">
      <c r="A3605" s="27">
        <v>42570</v>
      </c>
      <c r="B3605" s="7" t="s">
        <v>6</v>
      </c>
      <c r="C3605" s="7" t="s">
        <v>8</v>
      </c>
      <c r="D3605" s="16">
        <v>210.47</v>
      </c>
      <c r="P3605" s="2"/>
    </row>
    <row r="3606" spans="1:16" x14ac:dyDescent="0.25">
      <c r="A3606" s="27">
        <v>42585</v>
      </c>
      <c r="B3606" s="7" t="s">
        <v>6</v>
      </c>
      <c r="C3606" s="7" t="s">
        <v>10</v>
      </c>
      <c r="D3606" s="16">
        <v>820.05</v>
      </c>
      <c r="P3606" s="2"/>
    </row>
    <row r="3607" spans="1:16" x14ac:dyDescent="0.25">
      <c r="A3607" s="27">
        <v>42707</v>
      </c>
      <c r="B3607" s="7" t="s">
        <v>4</v>
      </c>
      <c r="C3607" s="7" t="s">
        <v>8</v>
      </c>
      <c r="D3607" s="16">
        <v>105.24</v>
      </c>
      <c r="P3607" s="2"/>
    </row>
    <row r="3608" spans="1:16" x14ac:dyDescent="0.25">
      <c r="A3608" s="27">
        <v>42695</v>
      </c>
      <c r="B3608" s="7" t="s">
        <v>6</v>
      </c>
      <c r="C3608" s="7" t="s">
        <v>7</v>
      </c>
      <c r="D3608" s="16">
        <v>894.87</v>
      </c>
      <c r="P3608" s="2"/>
    </row>
    <row r="3609" spans="1:16" x14ac:dyDescent="0.25">
      <c r="A3609" s="27">
        <v>42528</v>
      </c>
      <c r="B3609" s="7" t="s">
        <v>9</v>
      </c>
      <c r="C3609" s="7" t="s">
        <v>11</v>
      </c>
      <c r="D3609" s="16">
        <v>273.25</v>
      </c>
      <c r="P3609" s="2"/>
    </row>
    <row r="3610" spans="1:16" x14ac:dyDescent="0.25">
      <c r="A3610" s="27">
        <v>42432</v>
      </c>
      <c r="B3610" s="7" t="s">
        <v>4</v>
      </c>
      <c r="C3610" s="7" t="s">
        <v>8</v>
      </c>
      <c r="D3610" s="16">
        <v>676.13</v>
      </c>
      <c r="P3610" s="2"/>
    </row>
    <row r="3611" spans="1:16" x14ac:dyDescent="0.25">
      <c r="A3611" s="27">
        <v>42453</v>
      </c>
      <c r="B3611" s="7" t="s">
        <v>6</v>
      </c>
      <c r="C3611" s="7" t="s">
        <v>7</v>
      </c>
      <c r="D3611" s="16">
        <v>265.33</v>
      </c>
      <c r="P3611" s="2"/>
    </row>
    <row r="3612" spans="1:16" x14ac:dyDescent="0.25">
      <c r="A3612" s="27">
        <v>42578</v>
      </c>
      <c r="B3612" s="7" t="s">
        <v>5</v>
      </c>
      <c r="C3612" s="7" t="s">
        <v>10</v>
      </c>
      <c r="D3612" s="16">
        <v>558.79999999999995</v>
      </c>
      <c r="P3612" s="2"/>
    </row>
    <row r="3613" spans="1:16" x14ac:dyDescent="0.25">
      <c r="A3613" s="27">
        <v>42672</v>
      </c>
      <c r="B3613" s="7" t="s">
        <v>6</v>
      </c>
      <c r="C3613" s="7" t="s">
        <v>7</v>
      </c>
      <c r="D3613" s="16">
        <v>230.63</v>
      </c>
      <c r="P3613" s="2"/>
    </row>
    <row r="3614" spans="1:16" x14ac:dyDescent="0.25">
      <c r="A3614" s="27">
        <v>42649</v>
      </c>
      <c r="B3614" s="7" t="s">
        <v>9</v>
      </c>
      <c r="C3614" s="7" t="s">
        <v>8</v>
      </c>
      <c r="D3614" s="16">
        <v>333.62</v>
      </c>
      <c r="P3614" s="2"/>
    </row>
    <row r="3615" spans="1:16" x14ac:dyDescent="0.25">
      <c r="A3615" s="27">
        <v>42622</v>
      </c>
      <c r="B3615" s="7" t="s">
        <v>5</v>
      </c>
      <c r="C3615" s="7" t="s">
        <v>11</v>
      </c>
      <c r="D3615" s="16">
        <v>420.7</v>
      </c>
      <c r="P3615" s="2"/>
    </row>
    <row r="3616" spans="1:16" x14ac:dyDescent="0.25">
      <c r="A3616" s="27">
        <v>42510</v>
      </c>
      <c r="B3616" s="7" t="s">
        <v>4</v>
      </c>
      <c r="C3616" s="7" t="s">
        <v>8</v>
      </c>
      <c r="D3616" s="16">
        <v>667.3</v>
      </c>
      <c r="P3616" s="2"/>
    </row>
    <row r="3617" spans="1:16" x14ac:dyDescent="0.25">
      <c r="A3617" s="27">
        <v>42424</v>
      </c>
      <c r="B3617" s="7" t="s">
        <v>6</v>
      </c>
      <c r="C3617" s="7" t="s">
        <v>8</v>
      </c>
      <c r="D3617" s="16">
        <v>845.88</v>
      </c>
      <c r="P3617" s="2"/>
    </row>
    <row r="3618" spans="1:16" x14ac:dyDescent="0.25">
      <c r="A3618" s="27">
        <v>42498</v>
      </c>
      <c r="B3618" s="7" t="s">
        <v>6</v>
      </c>
      <c r="C3618" s="7" t="s">
        <v>8</v>
      </c>
      <c r="D3618" s="16">
        <v>828.56</v>
      </c>
      <c r="P3618" s="2"/>
    </row>
    <row r="3619" spans="1:16" x14ac:dyDescent="0.25">
      <c r="A3619" s="27">
        <v>42549</v>
      </c>
      <c r="B3619" s="7" t="s">
        <v>4</v>
      </c>
      <c r="C3619" s="7" t="s">
        <v>7</v>
      </c>
      <c r="D3619" s="16">
        <v>273.39</v>
      </c>
      <c r="P3619" s="2"/>
    </row>
    <row r="3620" spans="1:16" x14ac:dyDescent="0.25">
      <c r="A3620" s="27">
        <v>42561</v>
      </c>
      <c r="B3620" s="7" t="s">
        <v>6</v>
      </c>
      <c r="C3620" s="7" t="s">
        <v>10</v>
      </c>
      <c r="D3620" s="16">
        <v>519.45000000000005</v>
      </c>
      <c r="P3620" s="2"/>
    </row>
    <row r="3621" spans="1:16" x14ac:dyDescent="0.25">
      <c r="A3621" s="27">
        <v>42381</v>
      </c>
      <c r="B3621" s="7" t="s">
        <v>5</v>
      </c>
      <c r="C3621" s="7" t="s">
        <v>8</v>
      </c>
      <c r="D3621" s="16">
        <v>710.2</v>
      </c>
      <c r="P3621" s="2"/>
    </row>
    <row r="3622" spans="1:16" x14ac:dyDescent="0.25">
      <c r="A3622" s="27">
        <v>42518</v>
      </c>
      <c r="B3622" s="7" t="s">
        <v>6</v>
      </c>
      <c r="C3622" s="7" t="s">
        <v>11</v>
      </c>
      <c r="D3622" s="16">
        <v>405.39</v>
      </c>
      <c r="P3622" s="2"/>
    </row>
    <row r="3623" spans="1:16" x14ac:dyDescent="0.25">
      <c r="A3623" s="27">
        <v>42478</v>
      </c>
      <c r="B3623" s="7" t="s">
        <v>9</v>
      </c>
      <c r="C3623" s="7" t="s">
        <v>7</v>
      </c>
      <c r="D3623" s="16">
        <v>383.14</v>
      </c>
      <c r="P3623" s="2"/>
    </row>
    <row r="3624" spans="1:16" x14ac:dyDescent="0.25">
      <c r="A3624" s="27">
        <v>42627</v>
      </c>
      <c r="B3624" s="7" t="s">
        <v>6</v>
      </c>
      <c r="C3624" s="7" t="s">
        <v>10</v>
      </c>
      <c r="D3624" s="16">
        <v>173.39</v>
      </c>
      <c r="P3624" s="2"/>
    </row>
    <row r="3625" spans="1:16" x14ac:dyDescent="0.25">
      <c r="A3625" s="27">
        <v>42597</v>
      </c>
      <c r="B3625" s="7" t="s">
        <v>4</v>
      </c>
      <c r="C3625" s="7" t="s">
        <v>7</v>
      </c>
      <c r="D3625" s="16">
        <v>696.78</v>
      </c>
      <c r="P3625" s="2"/>
    </row>
    <row r="3626" spans="1:16" x14ac:dyDescent="0.25">
      <c r="A3626" s="27">
        <v>42594</v>
      </c>
      <c r="B3626" s="7" t="s">
        <v>9</v>
      </c>
      <c r="C3626" s="7" t="s">
        <v>7</v>
      </c>
      <c r="D3626" s="16">
        <v>702.38</v>
      </c>
      <c r="P3626" s="2"/>
    </row>
    <row r="3627" spans="1:16" x14ac:dyDescent="0.25">
      <c r="A3627" s="27">
        <v>42508</v>
      </c>
      <c r="B3627" s="7" t="s">
        <v>6</v>
      </c>
      <c r="C3627" s="7" t="s">
        <v>11</v>
      </c>
      <c r="D3627" s="16">
        <v>604.16999999999996</v>
      </c>
      <c r="P3627" s="2"/>
    </row>
    <row r="3628" spans="1:16" x14ac:dyDescent="0.25">
      <c r="A3628" s="27">
        <v>42556</v>
      </c>
      <c r="B3628" s="7" t="s">
        <v>4</v>
      </c>
      <c r="C3628" s="7" t="s">
        <v>7</v>
      </c>
      <c r="D3628" s="16">
        <v>898.04</v>
      </c>
      <c r="P3628" s="2"/>
    </row>
    <row r="3629" spans="1:16" x14ac:dyDescent="0.25">
      <c r="A3629" s="27">
        <v>42665</v>
      </c>
      <c r="B3629" s="7" t="s">
        <v>5</v>
      </c>
      <c r="C3629" s="7" t="s">
        <v>11</v>
      </c>
      <c r="D3629" s="16">
        <v>623.38</v>
      </c>
      <c r="P3629" s="2"/>
    </row>
    <row r="3630" spans="1:16" x14ac:dyDescent="0.25">
      <c r="A3630" s="27">
        <v>42396</v>
      </c>
      <c r="B3630" s="7" t="s">
        <v>5</v>
      </c>
      <c r="C3630" s="7" t="s">
        <v>10</v>
      </c>
      <c r="D3630" s="16">
        <v>897.26</v>
      </c>
      <c r="P3630" s="2"/>
    </row>
    <row r="3631" spans="1:16" x14ac:dyDescent="0.25">
      <c r="A3631" s="27">
        <v>42458</v>
      </c>
      <c r="B3631" s="7" t="s">
        <v>9</v>
      </c>
      <c r="C3631" s="7" t="s">
        <v>8</v>
      </c>
      <c r="D3631" s="16">
        <v>102.64</v>
      </c>
      <c r="P3631" s="2"/>
    </row>
    <row r="3632" spans="1:16" x14ac:dyDescent="0.25">
      <c r="A3632" s="27">
        <v>42423</v>
      </c>
      <c r="B3632" s="7" t="s">
        <v>4</v>
      </c>
      <c r="C3632" s="7" t="s">
        <v>10</v>
      </c>
      <c r="D3632" s="16">
        <v>285.52</v>
      </c>
      <c r="P3632" s="2"/>
    </row>
    <row r="3633" spans="1:16" x14ac:dyDescent="0.25">
      <c r="A3633" s="27">
        <v>42447</v>
      </c>
      <c r="B3633" s="7" t="s">
        <v>6</v>
      </c>
      <c r="C3633" s="7" t="s">
        <v>8</v>
      </c>
      <c r="D3633" s="16">
        <v>495.49</v>
      </c>
      <c r="P3633" s="2"/>
    </row>
    <row r="3634" spans="1:16" x14ac:dyDescent="0.25">
      <c r="A3634" s="27">
        <v>42402</v>
      </c>
      <c r="B3634" s="7" t="s">
        <v>4</v>
      </c>
      <c r="C3634" s="7" t="s">
        <v>11</v>
      </c>
      <c r="D3634" s="16">
        <v>705.31</v>
      </c>
      <c r="P3634" s="2"/>
    </row>
    <row r="3635" spans="1:16" x14ac:dyDescent="0.25">
      <c r="A3635" s="27">
        <v>42439</v>
      </c>
      <c r="B3635" s="7" t="s">
        <v>5</v>
      </c>
      <c r="C3635" s="7" t="s">
        <v>10</v>
      </c>
      <c r="D3635" s="16">
        <v>302.98</v>
      </c>
      <c r="P3635" s="2"/>
    </row>
    <row r="3636" spans="1:16" x14ac:dyDescent="0.25">
      <c r="A3636" s="27">
        <v>42422</v>
      </c>
      <c r="B3636" s="7" t="s">
        <v>9</v>
      </c>
      <c r="C3636" s="7" t="s">
        <v>8</v>
      </c>
      <c r="D3636" s="16">
        <v>330.84</v>
      </c>
      <c r="P3636" s="2"/>
    </row>
    <row r="3637" spans="1:16" x14ac:dyDescent="0.25">
      <c r="A3637" s="27">
        <v>42669</v>
      </c>
      <c r="B3637" s="7" t="s">
        <v>5</v>
      </c>
      <c r="C3637" s="7" t="s">
        <v>8</v>
      </c>
      <c r="D3637" s="16">
        <v>497.45</v>
      </c>
      <c r="P3637" s="2"/>
    </row>
    <row r="3638" spans="1:16" x14ac:dyDescent="0.25">
      <c r="A3638" s="27">
        <v>42543</v>
      </c>
      <c r="B3638" s="7" t="s">
        <v>6</v>
      </c>
      <c r="C3638" s="7" t="s">
        <v>10</v>
      </c>
      <c r="D3638" s="16">
        <v>898.55</v>
      </c>
      <c r="P3638" s="2"/>
    </row>
    <row r="3639" spans="1:16" x14ac:dyDescent="0.25">
      <c r="A3639" s="27">
        <v>42557</v>
      </c>
      <c r="B3639" s="7" t="s">
        <v>4</v>
      </c>
      <c r="C3639" s="7" t="s">
        <v>11</v>
      </c>
      <c r="D3639" s="16">
        <v>118.72</v>
      </c>
      <c r="P3639" s="2"/>
    </row>
    <row r="3640" spans="1:16" x14ac:dyDescent="0.25">
      <c r="A3640" s="27">
        <v>42711</v>
      </c>
      <c r="B3640" s="7" t="s">
        <v>5</v>
      </c>
      <c r="C3640" s="7" t="s">
        <v>10</v>
      </c>
      <c r="D3640" s="16">
        <v>358.09</v>
      </c>
      <c r="P3640" s="2"/>
    </row>
    <row r="3641" spans="1:16" x14ac:dyDescent="0.25">
      <c r="A3641" s="27">
        <v>42592</v>
      </c>
      <c r="B3641" s="7" t="s">
        <v>4</v>
      </c>
      <c r="C3641" s="7" t="s">
        <v>10</v>
      </c>
      <c r="D3641" s="16">
        <v>226.72</v>
      </c>
      <c r="P3641" s="2"/>
    </row>
    <row r="3642" spans="1:16" x14ac:dyDescent="0.25">
      <c r="A3642" s="27">
        <v>42503</v>
      </c>
      <c r="B3642" s="7" t="s">
        <v>9</v>
      </c>
      <c r="C3642" s="7" t="s">
        <v>11</v>
      </c>
      <c r="D3642" s="16">
        <v>778.3</v>
      </c>
      <c r="P3642" s="2"/>
    </row>
    <row r="3643" spans="1:16" x14ac:dyDescent="0.25">
      <c r="A3643" s="27">
        <v>42580</v>
      </c>
      <c r="B3643" s="7" t="s">
        <v>5</v>
      </c>
      <c r="C3643" s="7" t="s">
        <v>11</v>
      </c>
      <c r="D3643" s="16">
        <v>779.68</v>
      </c>
      <c r="P3643" s="2"/>
    </row>
    <row r="3644" spans="1:16" x14ac:dyDescent="0.25">
      <c r="A3644" s="27">
        <v>42470</v>
      </c>
      <c r="B3644" s="7" t="s">
        <v>4</v>
      </c>
      <c r="C3644" s="7" t="s">
        <v>8</v>
      </c>
      <c r="D3644" s="16">
        <v>628.92999999999995</v>
      </c>
      <c r="P3644" s="2"/>
    </row>
    <row r="3645" spans="1:16" x14ac:dyDescent="0.25">
      <c r="A3645" s="27">
        <v>42518</v>
      </c>
      <c r="B3645" s="7" t="s">
        <v>9</v>
      </c>
      <c r="C3645" s="7" t="s">
        <v>8</v>
      </c>
      <c r="D3645" s="16">
        <v>634.82000000000005</v>
      </c>
      <c r="P3645" s="2"/>
    </row>
    <row r="3646" spans="1:16" x14ac:dyDescent="0.25">
      <c r="A3646" s="27">
        <v>42516</v>
      </c>
      <c r="B3646" s="7" t="s">
        <v>5</v>
      </c>
      <c r="C3646" s="7" t="s">
        <v>8</v>
      </c>
      <c r="D3646" s="16">
        <v>882.86</v>
      </c>
      <c r="P3646" s="2"/>
    </row>
    <row r="3647" spans="1:16" x14ac:dyDescent="0.25">
      <c r="A3647" s="27">
        <v>42415</v>
      </c>
      <c r="B3647" s="7" t="s">
        <v>5</v>
      </c>
      <c r="C3647" s="7" t="s">
        <v>10</v>
      </c>
      <c r="D3647" s="16">
        <v>157.47999999999999</v>
      </c>
      <c r="P3647" s="2"/>
    </row>
    <row r="3648" spans="1:16" x14ac:dyDescent="0.25">
      <c r="A3648" s="27">
        <v>42551</v>
      </c>
      <c r="B3648" s="7" t="s">
        <v>9</v>
      </c>
      <c r="C3648" s="7" t="s">
        <v>10</v>
      </c>
      <c r="D3648" s="16">
        <v>364.4</v>
      </c>
      <c r="P3648" s="2"/>
    </row>
    <row r="3649" spans="1:16" x14ac:dyDescent="0.25">
      <c r="A3649" s="27">
        <v>42515</v>
      </c>
      <c r="B3649" s="7" t="s">
        <v>5</v>
      </c>
      <c r="C3649" s="7" t="s">
        <v>8</v>
      </c>
      <c r="D3649" s="16">
        <v>875.09</v>
      </c>
      <c r="P3649" s="2"/>
    </row>
    <row r="3650" spans="1:16" x14ac:dyDescent="0.25">
      <c r="A3650" s="27">
        <v>42587</v>
      </c>
      <c r="B3650" s="7" t="s">
        <v>9</v>
      </c>
      <c r="C3650" s="7" t="s">
        <v>10</v>
      </c>
      <c r="D3650" s="16">
        <v>279.55</v>
      </c>
      <c r="P3650" s="2"/>
    </row>
    <row r="3651" spans="1:16" x14ac:dyDescent="0.25">
      <c r="A3651" s="27">
        <v>42394</v>
      </c>
      <c r="B3651" s="7" t="s">
        <v>5</v>
      </c>
      <c r="C3651" s="7" t="s">
        <v>8</v>
      </c>
      <c r="D3651" s="16">
        <v>483.23</v>
      </c>
      <c r="P3651" s="2"/>
    </row>
    <row r="3652" spans="1:16" x14ac:dyDescent="0.25">
      <c r="A3652" s="27">
        <v>42531</v>
      </c>
      <c r="B3652" s="7" t="s">
        <v>4</v>
      </c>
      <c r="C3652" s="7" t="s">
        <v>7</v>
      </c>
      <c r="D3652" s="16">
        <v>578.88</v>
      </c>
      <c r="P3652" s="2"/>
    </row>
    <row r="3653" spans="1:16" x14ac:dyDescent="0.25">
      <c r="A3653" s="27">
        <v>42711</v>
      </c>
      <c r="B3653" s="7" t="s">
        <v>9</v>
      </c>
      <c r="C3653" s="7" t="s">
        <v>7</v>
      </c>
      <c r="D3653" s="16">
        <v>647.80999999999995</v>
      </c>
      <c r="P3653" s="2"/>
    </row>
    <row r="3654" spans="1:16" x14ac:dyDescent="0.25">
      <c r="A3654" s="27">
        <v>42476</v>
      </c>
      <c r="B3654" s="7" t="s">
        <v>9</v>
      </c>
      <c r="C3654" s="7" t="s">
        <v>8</v>
      </c>
      <c r="D3654" s="16">
        <v>714.74</v>
      </c>
      <c r="P3654" s="2"/>
    </row>
    <row r="3655" spans="1:16" x14ac:dyDescent="0.25">
      <c r="A3655" s="27">
        <v>42529</v>
      </c>
      <c r="B3655" s="7" t="s">
        <v>6</v>
      </c>
      <c r="C3655" s="7" t="s">
        <v>11</v>
      </c>
      <c r="D3655" s="16">
        <v>134.80000000000001</v>
      </c>
      <c r="P3655" s="2"/>
    </row>
    <row r="3656" spans="1:16" x14ac:dyDescent="0.25">
      <c r="A3656" s="27">
        <v>42511</v>
      </c>
      <c r="B3656" s="7" t="s">
        <v>6</v>
      </c>
      <c r="C3656" s="7" t="s">
        <v>11</v>
      </c>
      <c r="D3656" s="16">
        <v>867.6</v>
      </c>
      <c r="P3656" s="2"/>
    </row>
    <row r="3657" spans="1:16" x14ac:dyDescent="0.25">
      <c r="A3657" s="27">
        <v>42546</v>
      </c>
      <c r="B3657" s="7" t="s">
        <v>9</v>
      </c>
      <c r="C3657" s="7" t="s">
        <v>8</v>
      </c>
      <c r="D3657" s="16">
        <v>462.12</v>
      </c>
      <c r="P3657" s="2"/>
    </row>
    <row r="3658" spans="1:16" x14ac:dyDescent="0.25">
      <c r="A3658" s="27">
        <v>42644</v>
      </c>
      <c r="B3658" s="7" t="s">
        <v>9</v>
      </c>
      <c r="C3658" s="7" t="s">
        <v>8</v>
      </c>
      <c r="D3658" s="16">
        <v>141.52000000000001</v>
      </c>
      <c r="P3658" s="2"/>
    </row>
    <row r="3659" spans="1:16" x14ac:dyDescent="0.25">
      <c r="A3659" s="27">
        <v>42647</v>
      </c>
      <c r="B3659" s="7" t="s">
        <v>9</v>
      </c>
      <c r="C3659" s="7" t="s">
        <v>7</v>
      </c>
      <c r="D3659" s="16">
        <v>772.37</v>
      </c>
      <c r="P3659" s="2"/>
    </row>
    <row r="3660" spans="1:16" x14ac:dyDescent="0.25">
      <c r="A3660" s="27">
        <v>42686</v>
      </c>
      <c r="B3660" s="7" t="s">
        <v>9</v>
      </c>
      <c r="C3660" s="7" t="s">
        <v>11</v>
      </c>
      <c r="D3660" s="16">
        <v>562.79999999999995</v>
      </c>
      <c r="P3660" s="2"/>
    </row>
    <row r="3661" spans="1:16" x14ac:dyDescent="0.25">
      <c r="A3661" s="27">
        <v>42576</v>
      </c>
      <c r="B3661" s="7" t="s">
        <v>4</v>
      </c>
      <c r="C3661" s="7" t="s">
        <v>10</v>
      </c>
      <c r="D3661" s="16">
        <v>341.17</v>
      </c>
      <c r="P3661" s="2"/>
    </row>
    <row r="3662" spans="1:16" x14ac:dyDescent="0.25">
      <c r="A3662" s="27">
        <v>42715</v>
      </c>
      <c r="B3662" s="7" t="s">
        <v>9</v>
      </c>
      <c r="C3662" s="7" t="s">
        <v>10</v>
      </c>
      <c r="D3662" s="16">
        <v>338.66</v>
      </c>
      <c r="P3662" s="2"/>
    </row>
    <row r="3663" spans="1:16" x14ac:dyDescent="0.25">
      <c r="A3663" s="27">
        <v>42697</v>
      </c>
      <c r="B3663" s="7" t="s">
        <v>5</v>
      </c>
      <c r="C3663" s="7" t="s">
        <v>7</v>
      </c>
      <c r="D3663" s="16">
        <v>217.82</v>
      </c>
      <c r="P3663" s="2"/>
    </row>
    <row r="3664" spans="1:16" x14ac:dyDescent="0.25">
      <c r="A3664" s="27">
        <v>42516</v>
      </c>
      <c r="B3664" s="7" t="s">
        <v>9</v>
      </c>
      <c r="C3664" s="7" t="s">
        <v>8</v>
      </c>
      <c r="D3664" s="16">
        <v>617.34</v>
      </c>
      <c r="P3664" s="2"/>
    </row>
    <row r="3665" spans="1:16" x14ac:dyDescent="0.25">
      <c r="A3665" s="27">
        <v>42721</v>
      </c>
      <c r="B3665" s="7" t="s">
        <v>6</v>
      </c>
      <c r="C3665" s="7" t="s">
        <v>8</v>
      </c>
      <c r="D3665" s="16">
        <v>251.12</v>
      </c>
      <c r="P3665" s="2"/>
    </row>
    <row r="3666" spans="1:16" x14ac:dyDescent="0.25">
      <c r="A3666" s="27">
        <v>42518</v>
      </c>
      <c r="B3666" s="7" t="s">
        <v>5</v>
      </c>
      <c r="C3666" s="7" t="s">
        <v>11</v>
      </c>
      <c r="D3666" s="16">
        <v>884.18</v>
      </c>
      <c r="P3666" s="2"/>
    </row>
    <row r="3667" spans="1:16" x14ac:dyDescent="0.25">
      <c r="A3667" s="27">
        <v>42721</v>
      </c>
      <c r="B3667" s="7" t="s">
        <v>6</v>
      </c>
      <c r="C3667" s="7" t="s">
        <v>8</v>
      </c>
      <c r="D3667" s="16">
        <v>169.46</v>
      </c>
      <c r="P3667" s="2"/>
    </row>
    <row r="3668" spans="1:16" x14ac:dyDescent="0.25">
      <c r="A3668" s="27">
        <v>42718</v>
      </c>
      <c r="B3668" s="7" t="s">
        <v>9</v>
      </c>
      <c r="C3668" s="7" t="s">
        <v>11</v>
      </c>
      <c r="D3668" s="16">
        <v>899.97</v>
      </c>
      <c r="P3668" s="2"/>
    </row>
    <row r="3669" spans="1:16" x14ac:dyDescent="0.25">
      <c r="A3669" s="27">
        <v>42387</v>
      </c>
      <c r="B3669" s="7" t="s">
        <v>4</v>
      </c>
      <c r="C3669" s="7" t="s">
        <v>8</v>
      </c>
      <c r="D3669" s="16">
        <v>685.44</v>
      </c>
      <c r="P3669" s="2"/>
    </row>
    <row r="3670" spans="1:16" x14ac:dyDescent="0.25">
      <c r="A3670" s="27">
        <v>42719</v>
      </c>
      <c r="B3670" s="7" t="s">
        <v>6</v>
      </c>
      <c r="C3670" s="7" t="s">
        <v>7</v>
      </c>
      <c r="D3670" s="16">
        <v>469.66</v>
      </c>
      <c r="P3670" s="2"/>
    </row>
    <row r="3671" spans="1:16" x14ac:dyDescent="0.25">
      <c r="A3671" s="27">
        <v>42539</v>
      </c>
      <c r="B3671" s="7" t="s">
        <v>5</v>
      </c>
      <c r="C3671" s="7" t="s">
        <v>7</v>
      </c>
      <c r="D3671" s="16">
        <v>342.25</v>
      </c>
      <c r="P3671" s="2"/>
    </row>
    <row r="3672" spans="1:16" x14ac:dyDescent="0.25">
      <c r="A3672" s="27">
        <v>42588</v>
      </c>
      <c r="B3672" s="7" t="s">
        <v>6</v>
      </c>
      <c r="C3672" s="7" t="s">
        <v>10</v>
      </c>
      <c r="D3672" s="16">
        <v>665.59</v>
      </c>
      <c r="P3672" s="2"/>
    </row>
    <row r="3673" spans="1:16" x14ac:dyDescent="0.25">
      <c r="A3673" s="27">
        <v>42409</v>
      </c>
      <c r="B3673" s="7" t="s">
        <v>4</v>
      </c>
      <c r="C3673" s="7" t="s">
        <v>7</v>
      </c>
      <c r="D3673" s="16">
        <v>651.80999999999995</v>
      </c>
      <c r="P3673" s="2"/>
    </row>
    <row r="3674" spans="1:16" x14ac:dyDescent="0.25">
      <c r="A3674" s="27">
        <v>42560</v>
      </c>
      <c r="B3674" s="7" t="s">
        <v>6</v>
      </c>
      <c r="C3674" s="7" t="s">
        <v>8</v>
      </c>
      <c r="D3674" s="16">
        <v>128.11000000000001</v>
      </c>
      <c r="P3674" s="2"/>
    </row>
    <row r="3675" spans="1:16" x14ac:dyDescent="0.25">
      <c r="A3675" s="27">
        <v>42574</v>
      </c>
      <c r="B3675" s="7" t="s">
        <v>4</v>
      </c>
      <c r="C3675" s="7" t="s">
        <v>7</v>
      </c>
      <c r="D3675" s="16">
        <v>347.39</v>
      </c>
      <c r="P3675" s="2"/>
    </row>
    <row r="3676" spans="1:16" x14ac:dyDescent="0.25">
      <c r="A3676" s="27">
        <v>42571</v>
      </c>
      <c r="B3676" s="7" t="s">
        <v>9</v>
      </c>
      <c r="C3676" s="7" t="s">
        <v>10</v>
      </c>
      <c r="D3676" s="16">
        <v>331.03</v>
      </c>
      <c r="P3676" s="2"/>
    </row>
    <row r="3677" spans="1:16" x14ac:dyDescent="0.25">
      <c r="A3677" s="27">
        <v>42470</v>
      </c>
      <c r="B3677" s="7" t="s">
        <v>9</v>
      </c>
      <c r="C3677" s="7" t="s">
        <v>11</v>
      </c>
      <c r="D3677" s="16">
        <v>143.13999999999999</v>
      </c>
      <c r="P3677" s="2"/>
    </row>
    <row r="3678" spans="1:16" x14ac:dyDescent="0.25">
      <c r="A3678" s="27">
        <v>42391</v>
      </c>
      <c r="B3678" s="7" t="s">
        <v>4</v>
      </c>
      <c r="C3678" s="7" t="s">
        <v>8</v>
      </c>
      <c r="D3678" s="16">
        <v>765.97</v>
      </c>
      <c r="P3678" s="2"/>
    </row>
    <row r="3679" spans="1:16" x14ac:dyDescent="0.25">
      <c r="A3679" s="27">
        <v>42431</v>
      </c>
      <c r="B3679" s="7" t="s">
        <v>5</v>
      </c>
      <c r="C3679" s="7" t="s">
        <v>10</v>
      </c>
      <c r="D3679" s="16">
        <v>740.74</v>
      </c>
      <c r="P3679" s="2"/>
    </row>
    <row r="3680" spans="1:16" x14ac:dyDescent="0.25">
      <c r="A3680" s="27">
        <v>42629</v>
      </c>
      <c r="B3680" s="7" t="s">
        <v>4</v>
      </c>
      <c r="C3680" s="7" t="s">
        <v>7</v>
      </c>
      <c r="D3680" s="16">
        <v>749.6</v>
      </c>
      <c r="P3680" s="2"/>
    </row>
    <row r="3681" spans="1:16" x14ac:dyDescent="0.25">
      <c r="A3681" s="27">
        <v>42402</v>
      </c>
      <c r="B3681" s="7" t="s">
        <v>5</v>
      </c>
      <c r="C3681" s="7" t="s">
        <v>8</v>
      </c>
      <c r="D3681" s="16">
        <v>406.31</v>
      </c>
      <c r="P3681" s="2"/>
    </row>
    <row r="3682" spans="1:16" x14ac:dyDescent="0.25">
      <c r="A3682" s="27">
        <v>42371</v>
      </c>
      <c r="B3682" s="7" t="s">
        <v>9</v>
      </c>
      <c r="C3682" s="7" t="s">
        <v>10</v>
      </c>
      <c r="D3682" s="16">
        <v>696.01</v>
      </c>
      <c r="P3682" s="2"/>
    </row>
    <row r="3683" spans="1:16" x14ac:dyDescent="0.25">
      <c r="A3683" s="27">
        <v>42420</v>
      </c>
      <c r="B3683" s="7" t="s">
        <v>4</v>
      </c>
      <c r="C3683" s="7" t="s">
        <v>11</v>
      </c>
      <c r="D3683" s="16">
        <v>206.29</v>
      </c>
      <c r="P3683" s="2"/>
    </row>
    <row r="3684" spans="1:16" x14ac:dyDescent="0.25">
      <c r="A3684" s="27">
        <v>42572</v>
      </c>
      <c r="B3684" s="7" t="s">
        <v>5</v>
      </c>
      <c r="C3684" s="7" t="s">
        <v>7</v>
      </c>
      <c r="D3684" s="16">
        <v>563.32000000000005</v>
      </c>
      <c r="P3684" s="2"/>
    </row>
    <row r="3685" spans="1:16" x14ac:dyDescent="0.25">
      <c r="A3685" s="27">
        <v>42718</v>
      </c>
      <c r="B3685" s="7" t="s">
        <v>6</v>
      </c>
      <c r="C3685" s="7" t="s">
        <v>10</v>
      </c>
      <c r="D3685" s="16">
        <v>789.55</v>
      </c>
      <c r="P3685" s="2"/>
    </row>
    <row r="3686" spans="1:16" x14ac:dyDescent="0.25">
      <c r="A3686" s="27">
        <v>42560</v>
      </c>
      <c r="B3686" s="7" t="s">
        <v>4</v>
      </c>
      <c r="C3686" s="7" t="s">
        <v>10</v>
      </c>
      <c r="D3686" s="16">
        <v>887.81</v>
      </c>
      <c r="P3686" s="2"/>
    </row>
    <row r="3687" spans="1:16" x14ac:dyDescent="0.25">
      <c r="A3687" s="27">
        <v>42380</v>
      </c>
      <c r="B3687" s="7" t="s">
        <v>9</v>
      </c>
      <c r="C3687" s="7" t="s">
        <v>7</v>
      </c>
      <c r="D3687" s="16">
        <v>345.24</v>
      </c>
      <c r="P3687" s="2"/>
    </row>
    <row r="3688" spans="1:16" x14ac:dyDescent="0.25">
      <c r="A3688" s="27">
        <v>42442</v>
      </c>
      <c r="B3688" s="7" t="s">
        <v>5</v>
      </c>
      <c r="C3688" s="7" t="s">
        <v>11</v>
      </c>
      <c r="D3688" s="16">
        <v>868.49</v>
      </c>
      <c r="P3688" s="2"/>
    </row>
    <row r="3689" spans="1:16" x14ac:dyDescent="0.25">
      <c r="A3689" s="27">
        <v>42584</v>
      </c>
      <c r="B3689" s="7" t="s">
        <v>5</v>
      </c>
      <c r="C3689" s="7" t="s">
        <v>11</v>
      </c>
      <c r="D3689" s="16">
        <v>658.33</v>
      </c>
      <c r="P3689" s="2"/>
    </row>
    <row r="3690" spans="1:16" x14ac:dyDescent="0.25">
      <c r="A3690" s="27">
        <v>42676</v>
      </c>
      <c r="B3690" s="7" t="s">
        <v>5</v>
      </c>
      <c r="C3690" s="7" t="s">
        <v>11</v>
      </c>
      <c r="D3690" s="16">
        <v>467.75</v>
      </c>
      <c r="P3690" s="2"/>
    </row>
    <row r="3691" spans="1:16" x14ac:dyDescent="0.25">
      <c r="A3691" s="27">
        <v>42610</v>
      </c>
      <c r="B3691" s="7" t="s">
        <v>4</v>
      </c>
      <c r="C3691" s="7" t="s">
        <v>7</v>
      </c>
      <c r="D3691" s="16">
        <v>235.49</v>
      </c>
      <c r="P3691" s="2"/>
    </row>
    <row r="3692" spans="1:16" x14ac:dyDescent="0.25">
      <c r="A3692" s="27">
        <v>42604</v>
      </c>
      <c r="B3692" s="7" t="s">
        <v>9</v>
      </c>
      <c r="C3692" s="7" t="s">
        <v>7</v>
      </c>
      <c r="D3692" s="16">
        <v>135.77000000000001</v>
      </c>
      <c r="P3692" s="2"/>
    </row>
    <row r="3693" spans="1:16" x14ac:dyDescent="0.25">
      <c r="A3693" s="27">
        <v>42651</v>
      </c>
      <c r="B3693" s="7" t="s">
        <v>4</v>
      </c>
      <c r="C3693" s="7" t="s">
        <v>10</v>
      </c>
      <c r="D3693" s="16">
        <v>456.95</v>
      </c>
      <c r="P3693" s="2"/>
    </row>
    <row r="3694" spans="1:16" x14ac:dyDescent="0.25">
      <c r="A3694" s="27">
        <v>42398</v>
      </c>
      <c r="B3694" s="7" t="s">
        <v>5</v>
      </c>
      <c r="C3694" s="7" t="s">
        <v>11</v>
      </c>
      <c r="D3694" s="16">
        <v>148.72999999999999</v>
      </c>
      <c r="P3694" s="2"/>
    </row>
    <row r="3695" spans="1:16" x14ac:dyDescent="0.25">
      <c r="A3695" s="27">
        <v>42405</v>
      </c>
      <c r="B3695" s="7" t="s">
        <v>9</v>
      </c>
      <c r="C3695" s="7" t="s">
        <v>8</v>
      </c>
      <c r="D3695" s="16">
        <v>199.29</v>
      </c>
      <c r="P3695" s="2"/>
    </row>
    <row r="3696" spans="1:16" x14ac:dyDescent="0.25">
      <c r="A3696" s="27">
        <v>42640</v>
      </c>
      <c r="B3696" s="7" t="s">
        <v>5</v>
      </c>
      <c r="C3696" s="7" t="s">
        <v>11</v>
      </c>
      <c r="D3696" s="16">
        <v>636.28</v>
      </c>
      <c r="P3696" s="2"/>
    </row>
    <row r="3697" spans="1:16" x14ac:dyDescent="0.25">
      <c r="A3697" s="27">
        <v>42532</v>
      </c>
      <c r="B3697" s="7" t="s">
        <v>4</v>
      </c>
      <c r="C3697" s="7" t="s">
        <v>10</v>
      </c>
      <c r="D3697" s="16">
        <v>185.4</v>
      </c>
      <c r="P3697" s="2"/>
    </row>
    <row r="3698" spans="1:16" x14ac:dyDescent="0.25">
      <c r="A3698" s="27">
        <v>42627</v>
      </c>
      <c r="B3698" s="7" t="s">
        <v>9</v>
      </c>
      <c r="C3698" s="7" t="s">
        <v>7</v>
      </c>
      <c r="D3698" s="16">
        <v>481.65</v>
      </c>
      <c r="P3698" s="2"/>
    </row>
    <row r="3699" spans="1:16" x14ac:dyDescent="0.25">
      <c r="A3699" s="27">
        <v>42656</v>
      </c>
      <c r="B3699" s="7" t="s">
        <v>6</v>
      </c>
      <c r="C3699" s="7" t="s">
        <v>11</v>
      </c>
      <c r="D3699" s="16">
        <v>690.95</v>
      </c>
      <c r="P3699" s="2"/>
    </row>
    <row r="3700" spans="1:16" x14ac:dyDescent="0.25">
      <c r="A3700" s="27">
        <v>42632</v>
      </c>
      <c r="B3700" s="7" t="s">
        <v>5</v>
      </c>
      <c r="C3700" s="7" t="s">
        <v>7</v>
      </c>
      <c r="D3700" s="16">
        <v>791.23</v>
      </c>
      <c r="P3700" s="2"/>
    </row>
    <row r="3701" spans="1:16" x14ac:dyDescent="0.25">
      <c r="A3701" s="27">
        <v>42542</v>
      </c>
      <c r="B3701" s="7" t="s">
        <v>6</v>
      </c>
      <c r="C3701" s="7" t="s">
        <v>10</v>
      </c>
      <c r="D3701" s="16">
        <v>782.31</v>
      </c>
      <c r="P3701" s="2"/>
    </row>
    <row r="3702" spans="1:16" x14ac:dyDescent="0.25">
      <c r="A3702" s="27">
        <v>42499</v>
      </c>
      <c r="B3702" s="7" t="s">
        <v>5</v>
      </c>
      <c r="C3702" s="7" t="s">
        <v>8</v>
      </c>
      <c r="D3702" s="16">
        <v>364.39</v>
      </c>
      <c r="P3702" s="2"/>
    </row>
    <row r="3703" spans="1:16" x14ac:dyDescent="0.25">
      <c r="A3703" s="27">
        <v>42619</v>
      </c>
      <c r="B3703" s="7" t="s">
        <v>6</v>
      </c>
      <c r="C3703" s="7" t="s">
        <v>11</v>
      </c>
      <c r="D3703" s="16">
        <v>400.77</v>
      </c>
      <c r="P3703" s="2"/>
    </row>
    <row r="3704" spans="1:16" x14ac:dyDescent="0.25">
      <c r="A3704" s="27">
        <v>42565</v>
      </c>
      <c r="B3704" s="7" t="s">
        <v>6</v>
      </c>
      <c r="C3704" s="7" t="s">
        <v>7</v>
      </c>
      <c r="D3704" s="16">
        <v>158.47</v>
      </c>
      <c r="P3704" s="2"/>
    </row>
    <row r="3705" spans="1:16" x14ac:dyDescent="0.25">
      <c r="A3705" s="27">
        <v>42666</v>
      </c>
      <c r="B3705" s="7" t="s">
        <v>4</v>
      </c>
      <c r="C3705" s="7" t="s">
        <v>7</v>
      </c>
      <c r="D3705" s="16">
        <v>178.04</v>
      </c>
      <c r="P3705" s="2"/>
    </row>
    <row r="3706" spans="1:16" x14ac:dyDescent="0.25">
      <c r="A3706" s="27">
        <v>42652</v>
      </c>
      <c r="B3706" s="7" t="s">
        <v>9</v>
      </c>
      <c r="C3706" s="7" t="s">
        <v>8</v>
      </c>
      <c r="D3706" s="16">
        <v>460.51</v>
      </c>
      <c r="P3706" s="2"/>
    </row>
    <row r="3707" spans="1:16" x14ac:dyDescent="0.25">
      <c r="A3707" s="27">
        <v>42378</v>
      </c>
      <c r="B3707" s="7" t="s">
        <v>6</v>
      </c>
      <c r="C3707" s="7" t="s">
        <v>11</v>
      </c>
      <c r="D3707" s="16">
        <v>479.35</v>
      </c>
      <c r="P3707" s="2"/>
    </row>
    <row r="3708" spans="1:16" x14ac:dyDescent="0.25">
      <c r="A3708" s="27">
        <v>42409</v>
      </c>
      <c r="B3708" s="7" t="s">
        <v>4</v>
      </c>
      <c r="C3708" s="7" t="s">
        <v>11</v>
      </c>
      <c r="D3708" s="16">
        <v>836.6</v>
      </c>
      <c r="P3708" s="2"/>
    </row>
    <row r="3709" spans="1:16" x14ac:dyDescent="0.25">
      <c r="A3709" s="27">
        <v>42488</v>
      </c>
      <c r="B3709" s="7" t="s">
        <v>4</v>
      </c>
      <c r="C3709" s="7" t="s">
        <v>11</v>
      </c>
      <c r="D3709" s="16">
        <v>384.3</v>
      </c>
      <c r="P3709" s="2"/>
    </row>
    <row r="3710" spans="1:16" x14ac:dyDescent="0.25">
      <c r="A3710" s="27">
        <v>42512</v>
      </c>
      <c r="B3710" s="7" t="s">
        <v>6</v>
      </c>
      <c r="C3710" s="7" t="s">
        <v>10</v>
      </c>
      <c r="D3710" s="16">
        <v>737.44</v>
      </c>
      <c r="P3710" s="2"/>
    </row>
    <row r="3711" spans="1:16" x14ac:dyDescent="0.25">
      <c r="A3711" s="27">
        <v>42456</v>
      </c>
      <c r="B3711" s="7" t="s">
        <v>4</v>
      </c>
      <c r="C3711" s="7" t="s">
        <v>11</v>
      </c>
      <c r="D3711" s="16">
        <v>376.7</v>
      </c>
      <c r="P3711" s="2"/>
    </row>
    <row r="3712" spans="1:16" x14ac:dyDescent="0.25">
      <c r="A3712" s="27">
        <v>42523</v>
      </c>
      <c r="B3712" s="7" t="s">
        <v>5</v>
      </c>
      <c r="C3712" s="7" t="s">
        <v>8</v>
      </c>
      <c r="D3712" s="16">
        <v>591.62</v>
      </c>
      <c r="P3712" s="2"/>
    </row>
    <row r="3713" spans="1:16" x14ac:dyDescent="0.25">
      <c r="A3713" s="27">
        <v>42487</v>
      </c>
      <c r="B3713" s="7" t="s">
        <v>6</v>
      </c>
      <c r="C3713" s="7" t="s">
        <v>11</v>
      </c>
      <c r="D3713" s="16">
        <v>788.21</v>
      </c>
      <c r="P3713" s="2"/>
    </row>
    <row r="3714" spans="1:16" x14ac:dyDescent="0.25">
      <c r="A3714" s="27">
        <v>42487</v>
      </c>
      <c r="B3714" s="7" t="s">
        <v>9</v>
      </c>
      <c r="C3714" s="7" t="s">
        <v>11</v>
      </c>
      <c r="D3714" s="16">
        <v>878.21</v>
      </c>
      <c r="P3714" s="2"/>
    </row>
    <row r="3715" spans="1:16" x14ac:dyDescent="0.25">
      <c r="A3715" s="27">
        <v>42574</v>
      </c>
      <c r="B3715" s="7" t="s">
        <v>4</v>
      </c>
      <c r="C3715" s="7" t="s">
        <v>10</v>
      </c>
      <c r="D3715" s="16">
        <v>629.20000000000005</v>
      </c>
      <c r="P3715" s="2"/>
    </row>
    <row r="3716" spans="1:16" x14ac:dyDescent="0.25">
      <c r="A3716" s="27">
        <v>42691</v>
      </c>
      <c r="B3716" s="7" t="s">
        <v>4</v>
      </c>
      <c r="C3716" s="7" t="s">
        <v>8</v>
      </c>
      <c r="D3716" s="16">
        <v>317.83999999999997</v>
      </c>
      <c r="P3716" s="2"/>
    </row>
    <row r="3717" spans="1:16" x14ac:dyDescent="0.25">
      <c r="A3717" s="27">
        <v>42470</v>
      </c>
      <c r="B3717" s="7" t="s">
        <v>9</v>
      </c>
      <c r="C3717" s="7" t="s">
        <v>10</v>
      </c>
      <c r="D3717" s="16">
        <v>111.35</v>
      </c>
      <c r="P3717" s="2"/>
    </row>
    <row r="3718" spans="1:16" x14ac:dyDescent="0.25">
      <c r="A3718" s="27">
        <v>42560</v>
      </c>
      <c r="B3718" s="7" t="s">
        <v>5</v>
      </c>
      <c r="C3718" s="7" t="s">
        <v>10</v>
      </c>
      <c r="D3718" s="16">
        <v>328.27</v>
      </c>
      <c r="P3718" s="2"/>
    </row>
    <row r="3719" spans="1:16" x14ac:dyDescent="0.25">
      <c r="A3719" s="27">
        <v>42729</v>
      </c>
      <c r="B3719" s="7" t="s">
        <v>4</v>
      </c>
      <c r="C3719" s="7" t="s">
        <v>7</v>
      </c>
      <c r="D3719" s="16">
        <v>511.61</v>
      </c>
      <c r="P3719" s="2"/>
    </row>
    <row r="3720" spans="1:16" x14ac:dyDescent="0.25">
      <c r="A3720" s="27">
        <v>42410</v>
      </c>
      <c r="B3720" s="7" t="s">
        <v>4</v>
      </c>
      <c r="C3720" s="7" t="s">
        <v>7</v>
      </c>
      <c r="D3720" s="16">
        <v>717.55</v>
      </c>
      <c r="P3720" s="2"/>
    </row>
    <row r="3721" spans="1:16" x14ac:dyDescent="0.25">
      <c r="A3721" s="27">
        <v>42477</v>
      </c>
      <c r="B3721" s="7" t="s">
        <v>4</v>
      </c>
      <c r="C3721" s="7" t="s">
        <v>10</v>
      </c>
      <c r="D3721" s="16">
        <v>720.95</v>
      </c>
      <c r="P3721" s="2"/>
    </row>
    <row r="3722" spans="1:16" x14ac:dyDescent="0.25">
      <c r="A3722" s="27">
        <v>42437</v>
      </c>
      <c r="B3722" s="7" t="s">
        <v>6</v>
      </c>
      <c r="C3722" s="7" t="s">
        <v>10</v>
      </c>
      <c r="D3722" s="16">
        <v>604.25</v>
      </c>
      <c r="P3722" s="2"/>
    </row>
    <row r="3723" spans="1:16" x14ac:dyDescent="0.25">
      <c r="A3723" s="27">
        <v>42491</v>
      </c>
      <c r="B3723" s="7" t="s">
        <v>6</v>
      </c>
      <c r="C3723" s="7" t="s">
        <v>11</v>
      </c>
      <c r="D3723" s="16">
        <v>854.68</v>
      </c>
      <c r="P3723" s="2"/>
    </row>
    <row r="3724" spans="1:16" x14ac:dyDescent="0.25">
      <c r="A3724" s="27">
        <v>42388</v>
      </c>
      <c r="B3724" s="7" t="s">
        <v>4</v>
      </c>
      <c r="C3724" s="7" t="s">
        <v>7</v>
      </c>
      <c r="D3724" s="16">
        <v>439.79</v>
      </c>
      <c r="P3724" s="2"/>
    </row>
    <row r="3725" spans="1:16" x14ac:dyDescent="0.25">
      <c r="A3725" s="27">
        <v>42730</v>
      </c>
      <c r="B3725" s="7" t="s">
        <v>5</v>
      </c>
      <c r="C3725" s="7" t="s">
        <v>8</v>
      </c>
      <c r="D3725" s="16">
        <v>237.24</v>
      </c>
      <c r="P3725" s="2"/>
    </row>
    <row r="3726" spans="1:16" x14ac:dyDescent="0.25">
      <c r="A3726" s="27">
        <v>42665</v>
      </c>
      <c r="B3726" s="7" t="s">
        <v>9</v>
      </c>
      <c r="C3726" s="7" t="s">
        <v>8</v>
      </c>
      <c r="D3726" s="16">
        <v>360.54</v>
      </c>
      <c r="P3726" s="2"/>
    </row>
    <row r="3727" spans="1:16" x14ac:dyDescent="0.25">
      <c r="A3727" s="27">
        <v>42478</v>
      </c>
      <c r="B3727" s="7" t="s">
        <v>9</v>
      </c>
      <c r="C3727" s="7" t="s">
        <v>8</v>
      </c>
      <c r="D3727" s="16">
        <v>339.63</v>
      </c>
      <c r="P3727" s="2"/>
    </row>
    <row r="3728" spans="1:16" x14ac:dyDescent="0.25">
      <c r="A3728" s="27">
        <v>42682</v>
      </c>
      <c r="B3728" s="7" t="s">
        <v>6</v>
      </c>
      <c r="C3728" s="7" t="s">
        <v>11</v>
      </c>
      <c r="D3728" s="16">
        <v>256.02</v>
      </c>
      <c r="P3728" s="2"/>
    </row>
    <row r="3729" spans="1:16" x14ac:dyDescent="0.25">
      <c r="A3729" s="27">
        <v>42407</v>
      </c>
      <c r="B3729" s="7" t="s">
        <v>9</v>
      </c>
      <c r="C3729" s="7" t="s">
        <v>7</v>
      </c>
      <c r="D3729" s="16">
        <v>554.84</v>
      </c>
      <c r="P3729" s="2"/>
    </row>
    <row r="3730" spans="1:16" x14ac:dyDescent="0.25">
      <c r="A3730" s="27">
        <v>42431</v>
      </c>
      <c r="B3730" s="7" t="s">
        <v>9</v>
      </c>
      <c r="C3730" s="7" t="s">
        <v>8</v>
      </c>
      <c r="D3730" s="16">
        <v>538.82000000000005</v>
      </c>
      <c r="P3730" s="2"/>
    </row>
    <row r="3731" spans="1:16" x14ac:dyDescent="0.25">
      <c r="A3731" s="27">
        <v>42429</v>
      </c>
      <c r="B3731" s="7" t="s">
        <v>4</v>
      </c>
      <c r="C3731" s="7" t="s">
        <v>8</v>
      </c>
      <c r="D3731" s="16">
        <v>640.22</v>
      </c>
      <c r="P3731" s="2"/>
    </row>
    <row r="3732" spans="1:16" x14ac:dyDescent="0.25">
      <c r="A3732" s="27">
        <v>42398</v>
      </c>
      <c r="B3732" s="7" t="s">
        <v>4</v>
      </c>
      <c r="C3732" s="7" t="s">
        <v>11</v>
      </c>
      <c r="D3732" s="16">
        <v>620.45000000000005</v>
      </c>
      <c r="P3732" s="2"/>
    </row>
    <row r="3733" spans="1:16" x14ac:dyDescent="0.25">
      <c r="A3733" s="27">
        <v>42418</v>
      </c>
      <c r="B3733" s="7" t="s">
        <v>9</v>
      </c>
      <c r="C3733" s="7" t="s">
        <v>8</v>
      </c>
      <c r="D3733" s="16">
        <v>613.03</v>
      </c>
      <c r="P3733" s="2"/>
    </row>
    <row r="3734" spans="1:16" x14ac:dyDescent="0.25">
      <c r="A3734" s="27">
        <v>42676</v>
      </c>
      <c r="B3734" s="7" t="s">
        <v>9</v>
      </c>
      <c r="C3734" s="7" t="s">
        <v>11</v>
      </c>
      <c r="D3734" s="16">
        <v>679.39</v>
      </c>
      <c r="P3734" s="2"/>
    </row>
    <row r="3735" spans="1:16" x14ac:dyDescent="0.25">
      <c r="A3735" s="27">
        <v>42376</v>
      </c>
      <c r="B3735" s="7" t="s">
        <v>4</v>
      </c>
      <c r="C3735" s="7" t="s">
        <v>7</v>
      </c>
      <c r="D3735" s="16">
        <v>541.87</v>
      </c>
      <c r="P3735" s="2"/>
    </row>
    <row r="3736" spans="1:16" x14ac:dyDescent="0.25">
      <c r="A3736" s="27">
        <v>42689</v>
      </c>
      <c r="B3736" s="7" t="s">
        <v>5</v>
      </c>
      <c r="C3736" s="7" t="s">
        <v>10</v>
      </c>
      <c r="D3736" s="16">
        <v>610.33000000000004</v>
      </c>
      <c r="P3736" s="2"/>
    </row>
    <row r="3737" spans="1:16" x14ac:dyDescent="0.25">
      <c r="A3737" s="27">
        <v>42493</v>
      </c>
      <c r="B3737" s="7" t="s">
        <v>5</v>
      </c>
      <c r="C3737" s="7" t="s">
        <v>8</v>
      </c>
      <c r="D3737" s="16">
        <v>870.42</v>
      </c>
      <c r="P3737" s="2"/>
    </row>
    <row r="3738" spans="1:16" x14ac:dyDescent="0.25">
      <c r="A3738" s="27">
        <v>42672</v>
      </c>
      <c r="B3738" s="7" t="s">
        <v>5</v>
      </c>
      <c r="C3738" s="7" t="s">
        <v>7</v>
      </c>
      <c r="D3738" s="16">
        <v>142.24</v>
      </c>
      <c r="P3738" s="2"/>
    </row>
    <row r="3739" spans="1:16" x14ac:dyDescent="0.25">
      <c r="A3739" s="27">
        <v>42476</v>
      </c>
      <c r="B3739" s="7" t="s">
        <v>6</v>
      </c>
      <c r="C3739" s="7" t="s">
        <v>10</v>
      </c>
      <c r="D3739" s="16">
        <v>152.07</v>
      </c>
      <c r="P3739" s="2"/>
    </row>
    <row r="3740" spans="1:16" x14ac:dyDescent="0.25">
      <c r="A3740" s="27">
        <v>42544</v>
      </c>
      <c r="B3740" s="7" t="s">
        <v>9</v>
      </c>
      <c r="C3740" s="7" t="s">
        <v>10</v>
      </c>
      <c r="D3740" s="16">
        <v>811.54</v>
      </c>
      <c r="P3740" s="2"/>
    </row>
    <row r="3741" spans="1:16" x14ac:dyDescent="0.25">
      <c r="A3741" s="27">
        <v>42459</v>
      </c>
      <c r="B3741" s="7" t="s">
        <v>4</v>
      </c>
      <c r="C3741" s="7" t="s">
        <v>7</v>
      </c>
      <c r="D3741" s="16">
        <v>848.18</v>
      </c>
      <c r="P3741" s="2"/>
    </row>
    <row r="3742" spans="1:16" x14ac:dyDescent="0.25">
      <c r="A3742" s="27">
        <v>42518</v>
      </c>
      <c r="B3742" s="7" t="s">
        <v>5</v>
      </c>
      <c r="C3742" s="7" t="s">
        <v>8</v>
      </c>
      <c r="D3742" s="16">
        <v>839.74</v>
      </c>
      <c r="P3742" s="2"/>
    </row>
    <row r="3743" spans="1:16" x14ac:dyDescent="0.25">
      <c r="A3743" s="27">
        <v>42708</v>
      </c>
      <c r="B3743" s="7" t="s">
        <v>5</v>
      </c>
      <c r="C3743" s="7" t="s">
        <v>8</v>
      </c>
      <c r="D3743" s="16">
        <v>336.95</v>
      </c>
      <c r="P3743" s="2"/>
    </row>
    <row r="3744" spans="1:16" x14ac:dyDescent="0.25">
      <c r="A3744" s="27">
        <v>42725</v>
      </c>
      <c r="B3744" s="7" t="s">
        <v>6</v>
      </c>
      <c r="C3744" s="7" t="s">
        <v>7</v>
      </c>
      <c r="D3744" s="16">
        <v>185.49</v>
      </c>
      <c r="P3744" s="2"/>
    </row>
    <row r="3745" spans="1:16" x14ac:dyDescent="0.25">
      <c r="A3745" s="27">
        <v>42696</v>
      </c>
      <c r="B3745" s="7" t="s">
        <v>9</v>
      </c>
      <c r="C3745" s="7" t="s">
        <v>10</v>
      </c>
      <c r="D3745" s="16">
        <v>895.23</v>
      </c>
      <c r="P3745" s="2"/>
    </row>
    <row r="3746" spans="1:16" x14ac:dyDescent="0.25">
      <c r="A3746" s="27">
        <v>42390</v>
      </c>
      <c r="B3746" s="7" t="s">
        <v>9</v>
      </c>
      <c r="C3746" s="7" t="s">
        <v>7</v>
      </c>
      <c r="D3746" s="16">
        <v>604.25</v>
      </c>
      <c r="P3746" s="2"/>
    </row>
    <row r="3747" spans="1:16" x14ac:dyDescent="0.25">
      <c r="A3747" s="27">
        <v>42622</v>
      </c>
      <c r="B3747" s="7" t="s">
        <v>4</v>
      </c>
      <c r="C3747" s="7" t="s">
        <v>7</v>
      </c>
      <c r="D3747" s="16">
        <v>294.08999999999997</v>
      </c>
      <c r="P3747" s="2"/>
    </row>
    <row r="3748" spans="1:16" x14ac:dyDescent="0.25">
      <c r="A3748" s="27">
        <v>42479</v>
      </c>
      <c r="B3748" s="7" t="s">
        <v>6</v>
      </c>
      <c r="C3748" s="7" t="s">
        <v>7</v>
      </c>
      <c r="D3748" s="16">
        <v>365.53</v>
      </c>
      <c r="P3748" s="2"/>
    </row>
    <row r="3749" spans="1:16" x14ac:dyDescent="0.25">
      <c r="A3749" s="27">
        <v>42607</v>
      </c>
      <c r="B3749" s="7" t="s">
        <v>9</v>
      </c>
      <c r="C3749" s="7" t="s">
        <v>7</v>
      </c>
      <c r="D3749" s="16">
        <v>440.34</v>
      </c>
      <c r="P3749" s="2"/>
    </row>
    <row r="3750" spans="1:16" x14ac:dyDescent="0.25">
      <c r="A3750" s="27">
        <v>42733</v>
      </c>
      <c r="B3750" s="7" t="s">
        <v>5</v>
      </c>
      <c r="C3750" s="7" t="s">
        <v>8</v>
      </c>
      <c r="D3750" s="16">
        <v>588.17999999999995</v>
      </c>
      <c r="P3750" s="2"/>
    </row>
    <row r="3751" spans="1:16" x14ac:dyDescent="0.25">
      <c r="A3751" s="27">
        <v>42651</v>
      </c>
      <c r="B3751" s="7" t="s">
        <v>6</v>
      </c>
      <c r="C3751" s="7" t="s">
        <v>8</v>
      </c>
      <c r="D3751" s="16">
        <v>133</v>
      </c>
      <c r="P3751" s="2"/>
    </row>
    <row r="3752" spans="1:16" x14ac:dyDescent="0.25">
      <c r="A3752" s="27">
        <v>42489</v>
      </c>
      <c r="B3752" s="7" t="s">
        <v>9</v>
      </c>
      <c r="C3752" s="7" t="s">
        <v>7</v>
      </c>
      <c r="D3752" s="16">
        <v>575.21</v>
      </c>
      <c r="P3752" s="2"/>
    </row>
    <row r="3753" spans="1:16" x14ac:dyDescent="0.25">
      <c r="A3753" s="27">
        <v>42382</v>
      </c>
      <c r="B3753" s="7" t="s">
        <v>9</v>
      </c>
      <c r="C3753" s="7" t="s">
        <v>10</v>
      </c>
      <c r="D3753" s="16">
        <v>831.71</v>
      </c>
      <c r="P3753" s="2"/>
    </row>
    <row r="3754" spans="1:16" x14ac:dyDescent="0.25">
      <c r="A3754" s="27">
        <v>42628</v>
      </c>
      <c r="B3754" s="7" t="s">
        <v>6</v>
      </c>
      <c r="C3754" s="7" t="s">
        <v>11</v>
      </c>
      <c r="D3754" s="16">
        <v>694.96</v>
      </c>
      <c r="P3754" s="2"/>
    </row>
    <row r="3755" spans="1:16" x14ac:dyDescent="0.25">
      <c r="A3755" s="27">
        <v>42576</v>
      </c>
      <c r="B3755" s="7" t="s">
        <v>9</v>
      </c>
      <c r="C3755" s="7" t="s">
        <v>7</v>
      </c>
      <c r="D3755" s="16">
        <v>610.91</v>
      </c>
      <c r="P3755" s="2"/>
    </row>
    <row r="3756" spans="1:16" x14ac:dyDescent="0.25">
      <c r="A3756" s="27">
        <v>42487</v>
      </c>
      <c r="B3756" s="7" t="s">
        <v>5</v>
      </c>
      <c r="C3756" s="7" t="s">
        <v>11</v>
      </c>
      <c r="D3756" s="16">
        <v>666.84</v>
      </c>
      <c r="P3756" s="2"/>
    </row>
    <row r="3757" spans="1:16" x14ac:dyDescent="0.25">
      <c r="A3757" s="27">
        <v>42431</v>
      </c>
      <c r="B3757" s="7" t="s">
        <v>9</v>
      </c>
      <c r="C3757" s="7" t="s">
        <v>10</v>
      </c>
      <c r="D3757" s="16">
        <v>451.91</v>
      </c>
      <c r="P3757" s="2"/>
    </row>
    <row r="3758" spans="1:16" x14ac:dyDescent="0.25">
      <c r="A3758" s="27">
        <v>42436</v>
      </c>
      <c r="B3758" s="7" t="s">
        <v>6</v>
      </c>
      <c r="C3758" s="7" t="s">
        <v>11</v>
      </c>
      <c r="D3758" s="16">
        <v>842.27</v>
      </c>
      <c r="P3758" s="2"/>
    </row>
    <row r="3759" spans="1:16" x14ac:dyDescent="0.25">
      <c r="A3759" s="27">
        <v>42447</v>
      </c>
      <c r="B3759" s="7" t="s">
        <v>6</v>
      </c>
      <c r="C3759" s="7" t="s">
        <v>7</v>
      </c>
      <c r="D3759" s="16">
        <v>371.5</v>
      </c>
      <c r="P3759" s="2"/>
    </row>
    <row r="3760" spans="1:16" x14ac:dyDescent="0.25">
      <c r="A3760" s="27">
        <v>42541</v>
      </c>
      <c r="B3760" s="7" t="s">
        <v>4</v>
      </c>
      <c r="C3760" s="7" t="s">
        <v>8</v>
      </c>
      <c r="D3760" s="16">
        <v>280.5</v>
      </c>
      <c r="P3760" s="2"/>
    </row>
    <row r="3761" spans="1:16" x14ac:dyDescent="0.25">
      <c r="A3761" s="27">
        <v>42407</v>
      </c>
      <c r="B3761" s="7" t="s">
        <v>5</v>
      </c>
      <c r="C3761" s="7" t="s">
        <v>11</v>
      </c>
      <c r="D3761" s="16">
        <v>502.63</v>
      </c>
      <c r="P3761" s="2"/>
    </row>
    <row r="3762" spans="1:16" x14ac:dyDescent="0.25">
      <c r="A3762" s="27">
        <v>42426</v>
      </c>
      <c r="B3762" s="7" t="s">
        <v>5</v>
      </c>
      <c r="C3762" s="7" t="s">
        <v>11</v>
      </c>
      <c r="D3762" s="16">
        <v>304.10000000000002</v>
      </c>
      <c r="P3762" s="2"/>
    </row>
    <row r="3763" spans="1:16" x14ac:dyDescent="0.25">
      <c r="A3763" s="27">
        <v>42605</v>
      </c>
      <c r="B3763" s="7" t="s">
        <v>6</v>
      </c>
      <c r="C3763" s="7" t="s">
        <v>10</v>
      </c>
      <c r="D3763" s="16">
        <v>338.31</v>
      </c>
      <c r="P3763" s="2"/>
    </row>
    <row r="3764" spans="1:16" x14ac:dyDescent="0.25">
      <c r="A3764" s="27">
        <v>42488</v>
      </c>
      <c r="B3764" s="7" t="s">
        <v>9</v>
      </c>
      <c r="C3764" s="7" t="s">
        <v>11</v>
      </c>
      <c r="D3764" s="16">
        <v>310.60000000000002</v>
      </c>
      <c r="P3764" s="2"/>
    </row>
    <row r="3765" spans="1:16" x14ac:dyDescent="0.25">
      <c r="A3765" s="27">
        <v>42512</v>
      </c>
      <c r="B3765" s="7" t="s">
        <v>6</v>
      </c>
      <c r="C3765" s="7" t="s">
        <v>8</v>
      </c>
      <c r="D3765" s="16">
        <v>892.86</v>
      </c>
      <c r="P3765" s="2"/>
    </row>
    <row r="3766" spans="1:16" x14ac:dyDescent="0.25">
      <c r="A3766" s="27">
        <v>42723</v>
      </c>
      <c r="B3766" s="7" t="s">
        <v>6</v>
      </c>
      <c r="C3766" s="7" t="s">
        <v>7</v>
      </c>
      <c r="D3766" s="16">
        <v>676.39</v>
      </c>
      <c r="P3766" s="2"/>
    </row>
    <row r="3767" spans="1:16" x14ac:dyDescent="0.25">
      <c r="A3767" s="27">
        <v>42604</v>
      </c>
      <c r="B3767" s="7" t="s">
        <v>4</v>
      </c>
      <c r="C3767" s="7" t="s">
        <v>11</v>
      </c>
      <c r="D3767" s="16">
        <v>617.44000000000005</v>
      </c>
      <c r="P3767" s="2"/>
    </row>
    <row r="3768" spans="1:16" x14ac:dyDescent="0.25">
      <c r="A3768" s="27">
        <v>42529</v>
      </c>
      <c r="B3768" s="7" t="s">
        <v>6</v>
      </c>
      <c r="C3768" s="7" t="s">
        <v>8</v>
      </c>
      <c r="D3768" s="16">
        <v>218.85</v>
      </c>
      <c r="P3768" s="2"/>
    </row>
    <row r="3769" spans="1:16" x14ac:dyDescent="0.25">
      <c r="A3769" s="27">
        <v>42419</v>
      </c>
      <c r="B3769" s="7" t="s">
        <v>6</v>
      </c>
      <c r="C3769" s="7" t="s">
        <v>11</v>
      </c>
      <c r="D3769" s="16">
        <v>785.36</v>
      </c>
      <c r="P3769" s="2"/>
    </row>
    <row r="3770" spans="1:16" x14ac:dyDescent="0.25">
      <c r="A3770" s="27">
        <v>42705</v>
      </c>
      <c r="B3770" s="7" t="s">
        <v>5</v>
      </c>
      <c r="C3770" s="7" t="s">
        <v>11</v>
      </c>
      <c r="D3770" s="16">
        <v>422.62</v>
      </c>
      <c r="P3770" s="2"/>
    </row>
    <row r="3771" spans="1:16" x14ac:dyDescent="0.25">
      <c r="A3771" s="27">
        <v>42383</v>
      </c>
      <c r="B3771" s="7" t="s">
        <v>4</v>
      </c>
      <c r="C3771" s="7" t="s">
        <v>11</v>
      </c>
      <c r="D3771" s="16">
        <v>140.69</v>
      </c>
      <c r="P3771" s="2"/>
    </row>
    <row r="3772" spans="1:16" x14ac:dyDescent="0.25">
      <c r="A3772" s="27">
        <v>42534</v>
      </c>
      <c r="B3772" s="7" t="s">
        <v>6</v>
      </c>
      <c r="C3772" s="7" t="s">
        <v>10</v>
      </c>
      <c r="D3772" s="16">
        <v>208.53</v>
      </c>
      <c r="P3772" s="2"/>
    </row>
    <row r="3773" spans="1:16" x14ac:dyDescent="0.25">
      <c r="A3773" s="27">
        <v>42714</v>
      </c>
      <c r="B3773" s="7" t="s">
        <v>9</v>
      </c>
      <c r="C3773" s="7" t="s">
        <v>8</v>
      </c>
      <c r="D3773" s="16">
        <v>851.96</v>
      </c>
      <c r="P3773" s="2"/>
    </row>
    <row r="3774" spans="1:16" x14ac:dyDescent="0.25">
      <c r="A3774" s="27">
        <v>42682</v>
      </c>
      <c r="B3774" s="7" t="s">
        <v>4</v>
      </c>
      <c r="C3774" s="7" t="s">
        <v>7</v>
      </c>
      <c r="D3774" s="16">
        <v>563.32000000000005</v>
      </c>
      <c r="P3774" s="2"/>
    </row>
    <row r="3775" spans="1:16" x14ac:dyDescent="0.25">
      <c r="A3775" s="27">
        <v>42501</v>
      </c>
      <c r="B3775" s="7" t="s">
        <v>6</v>
      </c>
      <c r="C3775" s="7" t="s">
        <v>11</v>
      </c>
      <c r="D3775" s="16">
        <v>145.66</v>
      </c>
      <c r="P3775" s="2"/>
    </row>
    <row r="3776" spans="1:16" x14ac:dyDescent="0.25">
      <c r="A3776" s="27">
        <v>42671</v>
      </c>
      <c r="B3776" s="7" t="s">
        <v>9</v>
      </c>
      <c r="C3776" s="7" t="s">
        <v>10</v>
      </c>
      <c r="D3776" s="16">
        <v>631.98</v>
      </c>
      <c r="P3776" s="2"/>
    </row>
    <row r="3777" spans="1:16" x14ac:dyDescent="0.25">
      <c r="A3777" s="27">
        <v>42379</v>
      </c>
      <c r="B3777" s="7" t="s">
        <v>5</v>
      </c>
      <c r="C3777" s="7" t="s">
        <v>8</v>
      </c>
      <c r="D3777" s="16">
        <v>270.83999999999997</v>
      </c>
      <c r="P3777" s="2"/>
    </row>
    <row r="3778" spans="1:16" x14ac:dyDescent="0.25">
      <c r="A3778" s="27">
        <v>42392</v>
      </c>
      <c r="B3778" s="7" t="s">
        <v>4</v>
      </c>
      <c r="C3778" s="7" t="s">
        <v>8</v>
      </c>
      <c r="D3778" s="16">
        <v>693.44</v>
      </c>
      <c r="P3778" s="2"/>
    </row>
    <row r="3779" spans="1:16" x14ac:dyDescent="0.25">
      <c r="A3779" s="27">
        <v>42376</v>
      </c>
      <c r="B3779" s="7" t="s">
        <v>6</v>
      </c>
      <c r="C3779" s="7" t="s">
        <v>11</v>
      </c>
      <c r="D3779" s="16">
        <v>255.21</v>
      </c>
      <c r="P3779" s="2"/>
    </row>
    <row r="3780" spans="1:16" x14ac:dyDescent="0.25">
      <c r="A3780" s="27">
        <v>42500</v>
      </c>
      <c r="B3780" s="7" t="s">
        <v>9</v>
      </c>
      <c r="C3780" s="7" t="s">
        <v>11</v>
      </c>
      <c r="D3780" s="16">
        <v>658.38</v>
      </c>
      <c r="P3780" s="2"/>
    </row>
    <row r="3781" spans="1:16" x14ac:dyDescent="0.25">
      <c r="A3781" s="27">
        <v>42606</v>
      </c>
      <c r="B3781" s="7" t="s">
        <v>4</v>
      </c>
      <c r="C3781" s="7" t="s">
        <v>10</v>
      </c>
      <c r="D3781" s="16">
        <v>687.38</v>
      </c>
      <c r="P3781" s="2"/>
    </row>
    <row r="3782" spans="1:16" x14ac:dyDescent="0.25">
      <c r="A3782" s="27">
        <v>42402</v>
      </c>
      <c r="B3782" s="7" t="s">
        <v>6</v>
      </c>
      <c r="C3782" s="7" t="s">
        <v>11</v>
      </c>
      <c r="D3782" s="16">
        <v>881.74</v>
      </c>
      <c r="P3782" s="2"/>
    </row>
    <row r="3783" spans="1:16" x14ac:dyDescent="0.25">
      <c r="A3783" s="27">
        <v>42605</v>
      </c>
      <c r="B3783" s="7" t="s">
        <v>4</v>
      </c>
      <c r="C3783" s="7" t="s">
        <v>10</v>
      </c>
      <c r="D3783" s="16">
        <v>101.79</v>
      </c>
      <c r="P3783" s="2"/>
    </row>
    <row r="3784" spans="1:16" x14ac:dyDescent="0.25">
      <c r="A3784" s="27">
        <v>42629</v>
      </c>
      <c r="B3784" s="7" t="s">
        <v>5</v>
      </c>
      <c r="C3784" s="7" t="s">
        <v>8</v>
      </c>
      <c r="D3784" s="16">
        <v>236.08</v>
      </c>
      <c r="P3784" s="2"/>
    </row>
    <row r="3785" spans="1:16" x14ac:dyDescent="0.25">
      <c r="A3785" s="27">
        <v>42699</v>
      </c>
      <c r="B3785" s="7" t="s">
        <v>5</v>
      </c>
      <c r="C3785" s="7" t="s">
        <v>7</v>
      </c>
      <c r="D3785" s="16">
        <v>248.43</v>
      </c>
      <c r="P3785" s="2"/>
    </row>
    <row r="3786" spans="1:16" x14ac:dyDescent="0.25">
      <c r="A3786" s="27">
        <v>42718</v>
      </c>
      <c r="B3786" s="7" t="s">
        <v>4</v>
      </c>
      <c r="C3786" s="7" t="s">
        <v>7</v>
      </c>
      <c r="D3786" s="16">
        <v>622.27</v>
      </c>
      <c r="P3786" s="2"/>
    </row>
    <row r="3787" spans="1:16" x14ac:dyDescent="0.25">
      <c r="A3787" s="27">
        <v>42696</v>
      </c>
      <c r="B3787" s="7" t="s">
        <v>6</v>
      </c>
      <c r="C3787" s="7" t="s">
        <v>11</v>
      </c>
      <c r="D3787" s="16">
        <v>180.64</v>
      </c>
      <c r="P3787" s="2"/>
    </row>
    <row r="3788" spans="1:16" x14ac:dyDescent="0.25">
      <c r="A3788" s="27">
        <v>42633</v>
      </c>
      <c r="B3788" s="7" t="s">
        <v>9</v>
      </c>
      <c r="C3788" s="7" t="s">
        <v>11</v>
      </c>
      <c r="D3788" s="16">
        <v>316.49</v>
      </c>
      <c r="P3788" s="2"/>
    </row>
    <row r="3789" spans="1:16" x14ac:dyDescent="0.25">
      <c r="A3789" s="27">
        <v>42448</v>
      </c>
      <c r="B3789" s="7" t="s">
        <v>9</v>
      </c>
      <c r="C3789" s="7" t="s">
        <v>7</v>
      </c>
      <c r="D3789" s="16">
        <v>761.68</v>
      </c>
      <c r="P3789" s="2"/>
    </row>
    <row r="3790" spans="1:16" x14ac:dyDescent="0.25">
      <c r="A3790" s="27">
        <v>42537</v>
      </c>
      <c r="B3790" s="7" t="s">
        <v>5</v>
      </c>
      <c r="C3790" s="7" t="s">
        <v>7</v>
      </c>
      <c r="D3790" s="16">
        <v>485.6</v>
      </c>
      <c r="P3790" s="2"/>
    </row>
    <row r="3791" spans="1:16" x14ac:dyDescent="0.25">
      <c r="A3791" s="27">
        <v>42455</v>
      </c>
      <c r="B3791" s="7" t="s">
        <v>6</v>
      </c>
      <c r="C3791" s="7" t="s">
        <v>7</v>
      </c>
      <c r="D3791" s="16">
        <v>123.14</v>
      </c>
      <c r="P3791" s="2"/>
    </row>
    <row r="3792" spans="1:16" x14ac:dyDescent="0.25">
      <c r="A3792" s="27">
        <v>42675</v>
      </c>
      <c r="B3792" s="7" t="s">
        <v>4</v>
      </c>
      <c r="C3792" s="7" t="s">
        <v>7</v>
      </c>
      <c r="D3792" s="16">
        <v>867.43</v>
      </c>
      <c r="P3792" s="2"/>
    </row>
    <row r="3793" spans="1:16" x14ac:dyDescent="0.25">
      <c r="A3793" s="27">
        <v>42697</v>
      </c>
      <c r="B3793" s="7" t="s">
        <v>6</v>
      </c>
      <c r="C3793" s="7" t="s">
        <v>7</v>
      </c>
      <c r="D3793" s="16">
        <v>401.26</v>
      </c>
      <c r="P3793" s="2"/>
    </row>
    <row r="3794" spans="1:16" x14ac:dyDescent="0.25">
      <c r="A3794" s="27">
        <v>42407</v>
      </c>
      <c r="B3794" s="7" t="s">
        <v>6</v>
      </c>
      <c r="C3794" s="7" t="s">
        <v>11</v>
      </c>
      <c r="D3794" s="16">
        <v>150.58000000000001</v>
      </c>
      <c r="P3794" s="2"/>
    </row>
    <row r="3795" spans="1:16" x14ac:dyDescent="0.25">
      <c r="A3795" s="27">
        <v>42595</v>
      </c>
      <c r="B3795" s="7" t="s">
        <v>9</v>
      </c>
      <c r="C3795" s="7" t="s">
        <v>11</v>
      </c>
      <c r="D3795" s="16">
        <v>309.47000000000003</v>
      </c>
      <c r="P3795" s="2"/>
    </row>
    <row r="3796" spans="1:16" x14ac:dyDescent="0.25">
      <c r="A3796" s="27">
        <v>42487</v>
      </c>
      <c r="B3796" s="7" t="s">
        <v>9</v>
      </c>
      <c r="C3796" s="7" t="s">
        <v>10</v>
      </c>
      <c r="D3796" s="16">
        <v>474.08</v>
      </c>
      <c r="P3796" s="2"/>
    </row>
    <row r="3797" spans="1:16" x14ac:dyDescent="0.25">
      <c r="A3797" s="27">
        <v>42473</v>
      </c>
      <c r="B3797" s="7" t="s">
        <v>5</v>
      </c>
      <c r="C3797" s="7" t="s">
        <v>10</v>
      </c>
      <c r="D3797" s="16">
        <v>287.08999999999997</v>
      </c>
      <c r="P3797" s="2"/>
    </row>
    <row r="3798" spans="1:16" x14ac:dyDescent="0.25">
      <c r="A3798" s="27">
        <v>42722</v>
      </c>
      <c r="B3798" s="7" t="s">
        <v>5</v>
      </c>
      <c r="C3798" s="7" t="s">
        <v>7</v>
      </c>
      <c r="D3798" s="16">
        <v>886.69</v>
      </c>
      <c r="P3798" s="2"/>
    </row>
    <row r="3799" spans="1:16" x14ac:dyDescent="0.25">
      <c r="A3799" s="27">
        <v>42497</v>
      </c>
      <c r="B3799" s="7" t="s">
        <v>5</v>
      </c>
      <c r="C3799" s="7" t="s">
        <v>8</v>
      </c>
      <c r="D3799" s="16">
        <v>356.3</v>
      </c>
      <c r="P3799" s="2"/>
    </row>
    <row r="3800" spans="1:16" x14ac:dyDescent="0.25">
      <c r="A3800" s="27">
        <v>42628</v>
      </c>
      <c r="B3800" s="7" t="s">
        <v>4</v>
      </c>
      <c r="C3800" s="7" t="s">
        <v>7</v>
      </c>
      <c r="D3800" s="16">
        <v>316.05</v>
      </c>
      <c r="P3800" s="2"/>
    </row>
    <row r="3801" spans="1:16" x14ac:dyDescent="0.25">
      <c r="A3801" s="27">
        <v>42723</v>
      </c>
      <c r="B3801" s="7" t="s">
        <v>5</v>
      </c>
      <c r="C3801" s="7" t="s">
        <v>7</v>
      </c>
      <c r="D3801" s="16">
        <v>243.44</v>
      </c>
      <c r="P3801" s="2"/>
    </row>
    <row r="3802" spans="1:16" x14ac:dyDescent="0.25">
      <c r="A3802" s="27">
        <v>42717</v>
      </c>
      <c r="B3802" s="7" t="s">
        <v>4</v>
      </c>
      <c r="C3802" s="7" t="s">
        <v>10</v>
      </c>
      <c r="D3802" s="16">
        <v>456.19</v>
      </c>
      <c r="P3802" s="2"/>
    </row>
    <row r="3803" spans="1:16" x14ac:dyDescent="0.25">
      <c r="A3803" s="27">
        <v>42556</v>
      </c>
      <c r="B3803" s="7" t="s">
        <v>4</v>
      </c>
      <c r="C3803" s="7" t="s">
        <v>10</v>
      </c>
      <c r="D3803" s="16">
        <v>332.03</v>
      </c>
      <c r="P3803" s="2"/>
    </row>
    <row r="3804" spans="1:16" x14ac:dyDescent="0.25">
      <c r="A3804" s="27">
        <v>42409</v>
      </c>
      <c r="B3804" s="7" t="s">
        <v>6</v>
      </c>
      <c r="C3804" s="7" t="s">
        <v>10</v>
      </c>
      <c r="D3804" s="16">
        <v>851.16</v>
      </c>
      <c r="P3804" s="2"/>
    </row>
    <row r="3805" spans="1:16" x14ac:dyDescent="0.25">
      <c r="A3805" s="27">
        <v>42587</v>
      </c>
      <c r="B3805" s="7" t="s">
        <v>6</v>
      </c>
      <c r="C3805" s="7" t="s">
        <v>10</v>
      </c>
      <c r="D3805" s="16">
        <v>873.39</v>
      </c>
      <c r="P3805" s="2"/>
    </row>
    <row r="3806" spans="1:16" x14ac:dyDescent="0.25">
      <c r="A3806" s="27">
        <v>42511</v>
      </c>
      <c r="B3806" s="7" t="s">
        <v>4</v>
      </c>
      <c r="C3806" s="7" t="s">
        <v>10</v>
      </c>
      <c r="D3806" s="16">
        <v>792.45</v>
      </c>
      <c r="P3806" s="2"/>
    </row>
    <row r="3807" spans="1:16" x14ac:dyDescent="0.25">
      <c r="A3807" s="27">
        <v>42728</v>
      </c>
      <c r="B3807" s="7" t="s">
        <v>6</v>
      </c>
      <c r="C3807" s="7" t="s">
        <v>10</v>
      </c>
      <c r="D3807" s="16">
        <v>703.07</v>
      </c>
      <c r="P3807" s="2"/>
    </row>
    <row r="3808" spans="1:16" x14ac:dyDescent="0.25">
      <c r="A3808" s="27">
        <v>42529</v>
      </c>
      <c r="B3808" s="7" t="s">
        <v>9</v>
      </c>
      <c r="C3808" s="7" t="s">
        <v>11</v>
      </c>
      <c r="D3808" s="16">
        <v>370.2</v>
      </c>
      <c r="P3808" s="2"/>
    </row>
    <row r="3809" spans="1:16" x14ac:dyDescent="0.25">
      <c r="A3809" s="27">
        <v>42578</v>
      </c>
      <c r="B3809" s="7" t="s">
        <v>5</v>
      </c>
      <c r="C3809" s="7" t="s">
        <v>7</v>
      </c>
      <c r="D3809" s="16">
        <v>298.35000000000002</v>
      </c>
      <c r="P3809" s="2"/>
    </row>
    <row r="3810" spans="1:16" x14ac:dyDescent="0.25">
      <c r="A3810" s="27">
        <v>42451</v>
      </c>
      <c r="B3810" s="7" t="s">
        <v>9</v>
      </c>
      <c r="C3810" s="7" t="s">
        <v>10</v>
      </c>
      <c r="D3810" s="16">
        <v>760.71</v>
      </c>
      <c r="P3810" s="2"/>
    </row>
    <row r="3811" spans="1:16" x14ac:dyDescent="0.25">
      <c r="A3811" s="27">
        <v>42451</v>
      </c>
      <c r="B3811" s="7" t="s">
        <v>5</v>
      </c>
      <c r="C3811" s="7" t="s">
        <v>7</v>
      </c>
      <c r="D3811" s="16">
        <v>869.8</v>
      </c>
      <c r="P3811" s="2"/>
    </row>
    <row r="3812" spans="1:16" x14ac:dyDescent="0.25">
      <c r="A3812" s="27">
        <v>42697</v>
      </c>
      <c r="B3812" s="7" t="s">
        <v>6</v>
      </c>
      <c r="C3812" s="7" t="s">
        <v>7</v>
      </c>
      <c r="D3812" s="16">
        <v>381.3</v>
      </c>
      <c r="P3812" s="2"/>
    </row>
    <row r="3813" spans="1:16" x14ac:dyDescent="0.25">
      <c r="A3813" s="27">
        <v>42412</v>
      </c>
      <c r="B3813" s="7" t="s">
        <v>6</v>
      </c>
      <c r="C3813" s="7" t="s">
        <v>10</v>
      </c>
      <c r="D3813" s="16">
        <v>663.58</v>
      </c>
      <c r="P3813" s="2"/>
    </row>
    <row r="3814" spans="1:16" x14ac:dyDescent="0.25">
      <c r="A3814" s="27">
        <v>42647</v>
      </c>
      <c r="B3814" s="7" t="s">
        <v>5</v>
      </c>
      <c r="C3814" s="7" t="s">
        <v>10</v>
      </c>
      <c r="D3814" s="16">
        <v>642.05999999999995</v>
      </c>
      <c r="P3814" s="2"/>
    </row>
    <row r="3815" spans="1:16" x14ac:dyDescent="0.25">
      <c r="A3815" s="27">
        <v>42702</v>
      </c>
      <c r="B3815" s="7" t="s">
        <v>6</v>
      </c>
      <c r="C3815" s="7" t="s">
        <v>10</v>
      </c>
      <c r="D3815" s="16">
        <v>447.84</v>
      </c>
      <c r="P3815" s="2"/>
    </row>
    <row r="3816" spans="1:16" x14ac:dyDescent="0.25">
      <c r="A3816" s="27">
        <v>42396</v>
      </c>
      <c r="B3816" s="7" t="s">
        <v>9</v>
      </c>
      <c r="C3816" s="7" t="s">
        <v>7</v>
      </c>
      <c r="D3816" s="16">
        <v>729.69</v>
      </c>
      <c r="P3816" s="2"/>
    </row>
    <row r="3817" spans="1:16" x14ac:dyDescent="0.25">
      <c r="A3817" s="27">
        <v>42663</v>
      </c>
      <c r="B3817" s="7" t="s">
        <v>5</v>
      </c>
      <c r="C3817" s="7" t="s">
        <v>7</v>
      </c>
      <c r="D3817" s="16">
        <v>844.37</v>
      </c>
      <c r="P3817" s="2"/>
    </row>
    <row r="3818" spans="1:16" x14ac:dyDescent="0.25">
      <c r="A3818" s="27">
        <v>42719</v>
      </c>
      <c r="B3818" s="7" t="s">
        <v>6</v>
      </c>
      <c r="C3818" s="7" t="s">
        <v>8</v>
      </c>
      <c r="D3818" s="16">
        <v>437.06</v>
      </c>
      <c r="P3818" s="2"/>
    </row>
    <row r="3819" spans="1:16" x14ac:dyDescent="0.25">
      <c r="A3819" s="27">
        <v>42494</v>
      </c>
      <c r="B3819" s="7" t="s">
        <v>5</v>
      </c>
      <c r="C3819" s="7" t="s">
        <v>11</v>
      </c>
      <c r="D3819" s="16">
        <v>609.46</v>
      </c>
      <c r="P3819" s="2"/>
    </row>
    <row r="3820" spans="1:16" x14ac:dyDescent="0.25">
      <c r="A3820" s="27">
        <v>42400</v>
      </c>
      <c r="B3820" s="7" t="s">
        <v>4</v>
      </c>
      <c r="C3820" s="7" t="s">
        <v>7</v>
      </c>
      <c r="D3820" s="16">
        <v>794.65</v>
      </c>
      <c r="P3820" s="2"/>
    </row>
    <row r="3821" spans="1:16" x14ac:dyDescent="0.25">
      <c r="A3821" s="27">
        <v>42498</v>
      </c>
      <c r="B3821" s="7" t="s">
        <v>4</v>
      </c>
      <c r="C3821" s="7" t="s">
        <v>11</v>
      </c>
      <c r="D3821" s="16">
        <v>442.28</v>
      </c>
      <c r="P3821" s="2"/>
    </row>
    <row r="3822" spans="1:16" x14ac:dyDescent="0.25">
      <c r="A3822" s="27">
        <v>42454</v>
      </c>
      <c r="B3822" s="7" t="s">
        <v>6</v>
      </c>
      <c r="C3822" s="7" t="s">
        <v>8</v>
      </c>
      <c r="D3822" s="16">
        <v>822.52</v>
      </c>
      <c r="P3822" s="2"/>
    </row>
    <row r="3823" spans="1:16" x14ac:dyDescent="0.25">
      <c r="A3823" s="27">
        <v>42599</v>
      </c>
      <c r="B3823" s="7" t="s">
        <v>9</v>
      </c>
      <c r="C3823" s="7" t="s">
        <v>8</v>
      </c>
      <c r="D3823" s="16">
        <v>176.07</v>
      </c>
      <c r="P3823" s="2"/>
    </row>
    <row r="3824" spans="1:16" x14ac:dyDescent="0.25">
      <c r="A3824" s="27">
        <v>42659</v>
      </c>
      <c r="B3824" s="7" t="s">
        <v>5</v>
      </c>
      <c r="C3824" s="7" t="s">
        <v>10</v>
      </c>
      <c r="D3824" s="16">
        <v>424.44</v>
      </c>
      <c r="P3824" s="2"/>
    </row>
    <row r="3825" spans="1:16" x14ac:dyDescent="0.25">
      <c r="A3825" s="27">
        <v>42573</v>
      </c>
      <c r="B3825" s="7" t="s">
        <v>4</v>
      </c>
      <c r="C3825" s="7" t="s">
        <v>10</v>
      </c>
      <c r="D3825" s="16">
        <v>263.20999999999998</v>
      </c>
      <c r="P3825" s="2"/>
    </row>
    <row r="3826" spans="1:16" x14ac:dyDescent="0.25">
      <c r="A3826" s="27">
        <v>42677</v>
      </c>
      <c r="B3826" s="7" t="s">
        <v>6</v>
      </c>
      <c r="C3826" s="7" t="s">
        <v>8</v>
      </c>
      <c r="D3826" s="16">
        <v>841.46</v>
      </c>
      <c r="P3826" s="2"/>
    </row>
    <row r="3827" spans="1:16" x14ac:dyDescent="0.25">
      <c r="A3827" s="27">
        <v>42462</v>
      </c>
      <c r="B3827" s="7" t="s">
        <v>9</v>
      </c>
      <c r="C3827" s="7" t="s">
        <v>7</v>
      </c>
      <c r="D3827" s="16">
        <v>286.98</v>
      </c>
      <c r="P3827" s="2"/>
    </row>
    <row r="3828" spans="1:16" x14ac:dyDescent="0.25">
      <c r="A3828" s="27">
        <v>42556</v>
      </c>
      <c r="B3828" s="7" t="s">
        <v>5</v>
      </c>
      <c r="C3828" s="7" t="s">
        <v>10</v>
      </c>
      <c r="D3828" s="16">
        <v>196.18</v>
      </c>
      <c r="P3828" s="2"/>
    </row>
    <row r="3829" spans="1:16" x14ac:dyDescent="0.25">
      <c r="A3829" s="27">
        <v>42664</v>
      </c>
      <c r="B3829" s="7" t="s">
        <v>9</v>
      </c>
      <c r="C3829" s="7" t="s">
        <v>10</v>
      </c>
      <c r="D3829" s="16">
        <v>652.53</v>
      </c>
      <c r="P3829" s="2"/>
    </row>
    <row r="3830" spans="1:16" x14ac:dyDescent="0.25">
      <c r="A3830" s="27">
        <v>42554</v>
      </c>
      <c r="B3830" s="7" t="s">
        <v>5</v>
      </c>
      <c r="C3830" s="7" t="s">
        <v>11</v>
      </c>
      <c r="D3830" s="16">
        <v>623.59</v>
      </c>
      <c r="P3830" s="2"/>
    </row>
    <row r="3831" spans="1:16" x14ac:dyDescent="0.25">
      <c r="A3831" s="27">
        <v>42699</v>
      </c>
      <c r="B3831" s="7" t="s">
        <v>9</v>
      </c>
      <c r="C3831" s="7" t="s">
        <v>8</v>
      </c>
      <c r="D3831" s="16">
        <v>703.05</v>
      </c>
      <c r="P3831" s="2"/>
    </row>
    <row r="3832" spans="1:16" x14ac:dyDescent="0.25">
      <c r="A3832" s="27">
        <v>42414</v>
      </c>
      <c r="B3832" s="7" t="s">
        <v>6</v>
      </c>
      <c r="C3832" s="7" t="s">
        <v>7</v>
      </c>
      <c r="D3832" s="16">
        <v>815.9</v>
      </c>
      <c r="P3832" s="2"/>
    </row>
    <row r="3833" spans="1:16" x14ac:dyDescent="0.25">
      <c r="A3833" s="27">
        <v>42581</v>
      </c>
      <c r="B3833" s="7" t="s">
        <v>4</v>
      </c>
      <c r="C3833" s="7" t="s">
        <v>7</v>
      </c>
      <c r="D3833" s="16">
        <v>644.39</v>
      </c>
      <c r="P3833" s="2"/>
    </row>
    <row r="3834" spans="1:16" x14ac:dyDescent="0.25">
      <c r="A3834" s="27">
        <v>42724</v>
      </c>
      <c r="B3834" s="7" t="s">
        <v>4</v>
      </c>
      <c r="C3834" s="7" t="s">
        <v>11</v>
      </c>
      <c r="D3834" s="16">
        <v>623.17999999999995</v>
      </c>
      <c r="P3834" s="2"/>
    </row>
    <row r="3835" spans="1:16" x14ac:dyDescent="0.25">
      <c r="A3835" s="27">
        <v>42509</v>
      </c>
      <c r="B3835" s="7" t="s">
        <v>9</v>
      </c>
      <c r="C3835" s="7" t="s">
        <v>11</v>
      </c>
      <c r="D3835" s="16">
        <v>206.82</v>
      </c>
      <c r="P3835" s="2"/>
    </row>
    <row r="3836" spans="1:16" x14ac:dyDescent="0.25">
      <c r="A3836" s="27">
        <v>42486</v>
      </c>
      <c r="B3836" s="7" t="s">
        <v>4</v>
      </c>
      <c r="C3836" s="7" t="s">
        <v>10</v>
      </c>
      <c r="D3836" s="16">
        <v>295.43</v>
      </c>
      <c r="P3836" s="2"/>
    </row>
    <row r="3837" spans="1:16" x14ac:dyDescent="0.25">
      <c r="A3837" s="27">
        <v>42575</v>
      </c>
      <c r="B3837" s="7" t="s">
        <v>9</v>
      </c>
      <c r="C3837" s="7" t="s">
        <v>11</v>
      </c>
      <c r="D3837" s="16">
        <v>305.3</v>
      </c>
      <c r="P3837" s="2"/>
    </row>
    <row r="3838" spans="1:16" x14ac:dyDescent="0.25">
      <c r="A3838" s="27">
        <v>42585</v>
      </c>
      <c r="B3838" s="7" t="s">
        <v>6</v>
      </c>
      <c r="C3838" s="7" t="s">
        <v>7</v>
      </c>
      <c r="D3838" s="16">
        <v>294.27999999999997</v>
      </c>
      <c r="P3838" s="2"/>
    </row>
    <row r="3839" spans="1:16" x14ac:dyDescent="0.25">
      <c r="A3839" s="27">
        <v>42735</v>
      </c>
      <c r="B3839" s="7" t="s">
        <v>4</v>
      </c>
      <c r="C3839" s="7" t="s">
        <v>7</v>
      </c>
      <c r="D3839" s="16">
        <v>586.91</v>
      </c>
      <c r="P3839" s="2"/>
    </row>
    <row r="3840" spans="1:16" x14ac:dyDescent="0.25">
      <c r="A3840" s="27">
        <v>42591</v>
      </c>
      <c r="B3840" s="7" t="s">
        <v>6</v>
      </c>
      <c r="C3840" s="7" t="s">
        <v>11</v>
      </c>
      <c r="D3840" s="16">
        <v>836.43</v>
      </c>
      <c r="P3840" s="2"/>
    </row>
    <row r="3841" spans="1:16" x14ac:dyDescent="0.25">
      <c r="A3841" s="27">
        <v>42584</v>
      </c>
      <c r="B3841" s="7" t="s">
        <v>6</v>
      </c>
      <c r="C3841" s="7" t="s">
        <v>8</v>
      </c>
      <c r="D3841" s="16">
        <v>566.17999999999995</v>
      </c>
      <c r="P3841" s="2"/>
    </row>
    <row r="3842" spans="1:16" x14ac:dyDescent="0.25">
      <c r="A3842" s="27">
        <v>42380</v>
      </c>
      <c r="B3842" s="7" t="s">
        <v>4</v>
      </c>
      <c r="C3842" s="7" t="s">
        <v>11</v>
      </c>
      <c r="D3842" s="16">
        <v>162.41999999999999</v>
      </c>
      <c r="P3842" s="2"/>
    </row>
    <row r="3843" spans="1:16" x14ac:dyDescent="0.25">
      <c r="A3843" s="27">
        <v>42651</v>
      </c>
      <c r="B3843" s="7" t="s">
        <v>6</v>
      </c>
      <c r="C3843" s="7" t="s">
        <v>8</v>
      </c>
      <c r="D3843" s="16">
        <v>323.13</v>
      </c>
      <c r="P3843" s="2"/>
    </row>
    <row r="3844" spans="1:16" x14ac:dyDescent="0.25">
      <c r="A3844" s="27">
        <v>42621</v>
      </c>
      <c r="B3844" s="7" t="s">
        <v>4</v>
      </c>
      <c r="C3844" s="7" t="s">
        <v>11</v>
      </c>
      <c r="D3844" s="16">
        <v>297.99</v>
      </c>
      <c r="P3844" s="2"/>
    </row>
    <row r="3845" spans="1:16" x14ac:dyDescent="0.25">
      <c r="A3845" s="27">
        <v>42525</v>
      </c>
      <c r="B3845" s="7" t="s">
        <v>9</v>
      </c>
      <c r="C3845" s="7" t="s">
        <v>8</v>
      </c>
      <c r="D3845" s="16">
        <v>360.35</v>
      </c>
      <c r="P3845" s="2"/>
    </row>
    <row r="3846" spans="1:16" x14ac:dyDescent="0.25">
      <c r="A3846" s="27">
        <v>42471</v>
      </c>
      <c r="B3846" s="7" t="s">
        <v>9</v>
      </c>
      <c r="C3846" s="7" t="s">
        <v>7</v>
      </c>
      <c r="D3846" s="16">
        <v>315.25</v>
      </c>
      <c r="P3846" s="2"/>
    </row>
    <row r="3847" spans="1:16" x14ac:dyDescent="0.25">
      <c r="A3847" s="27">
        <v>42448</v>
      </c>
      <c r="B3847" s="7" t="s">
        <v>5</v>
      </c>
      <c r="C3847" s="7" t="s">
        <v>10</v>
      </c>
      <c r="D3847" s="16">
        <v>170.12</v>
      </c>
      <c r="P3847" s="2"/>
    </row>
    <row r="3848" spans="1:16" x14ac:dyDescent="0.25">
      <c r="A3848" s="27">
        <v>42586</v>
      </c>
      <c r="B3848" s="7" t="s">
        <v>5</v>
      </c>
      <c r="C3848" s="7" t="s">
        <v>10</v>
      </c>
      <c r="D3848" s="16">
        <v>816.32</v>
      </c>
      <c r="P3848" s="2"/>
    </row>
    <row r="3849" spans="1:16" x14ac:dyDescent="0.25">
      <c r="A3849" s="27">
        <v>42482</v>
      </c>
      <c r="B3849" s="7" t="s">
        <v>5</v>
      </c>
      <c r="C3849" s="7" t="s">
        <v>8</v>
      </c>
      <c r="D3849" s="16">
        <v>538.57000000000005</v>
      </c>
      <c r="P3849" s="2"/>
    </row>
    <row r="3850" spans="1:16" x14ac:dyDescent="0.25">
      <c r="A3850" s="27">
        <v>42714</v>
      </c>
      <c r="B3850" s="7" t="s">
        <v>5</v>
      </c>
      <c r="C3850" s="7" t="s">
        <v>11</v>
      </c>
      <c r="D3850" s="16">
        <v>296.26</v>
      </c>
      <c r="P3850" s="2"/>
    </row>
    <row r="3851" spans="1:16" x14ac:dyDescent="0.25">
      <c r="A3851" s="27">
        <v>42638</v>
      </c>
      <c r="B3851" s="7" t="s">
        <v>5</v>
      </c>
      <c r="C3851" s="7" t="s">
        <v>11</v>
      </c>
      <c r="D3851" s="16">
        <v>744.97</v>
      </c>
      <c r="P3851" s="2"/>
    </row>
    <row r="3852" spans="1:16" x14ac:dyDescent="0.25">
      <c r="A3852" s="27">
        <v>42506</v>
      </c>
      <c r="B3852" s="7" t="s">
        <v>9</v>
      </c>
      <c r="C3852" s="7" t="s">
        <v>11</v>
      </c>
      <c r="D3852" s="16">
        <v>562.44000000000005</v>
      </c>
      <c r="P3852" s="2"/>
    </row>
    <row r="3853" spans="1:16" x14ac:dyDescent="0.25">
      <c r="A3853" s="27">
        <v>42410</v>
      </c>
      <c r="B3853" s="7" t="s">
        <v>6</v>
      </c>
      <c r="C3853" s="7" t="s">
        <v>8</v>
      </c>
      <c r="D3853" s="16">
        <v>681.99</v>
      </c>
      <c r="P3853" s="2"/>
    </row>
    <row r="3854" spans="1:16" x14ac:dyDescent="0.25">
      <c r="A3854" s="27">
        <v>42610</v>
      </c>
      <c r="B3854" s="7" t="s">
        <v>9</v>
      </c>
      <c r="C3854" s="7" t="s">
        <v>10</v>
      </c>
      <c r="D3854" s="16">
        <v>138.57</v>
      </c>
      <c r="P3854" s="2"/>
    </row>
    <row r="3855" spans="1:16" x14ac:dyDescent="0.25">
      <c r="A3855" s="27">
        <v>42425</v>
      </c>
      <c r="B3855" s="7" t="s">
        <v>4</v>
      </c>
      <c r="C3855" s="7" t="s">
        <v>7</v>
      </c>
      <c r="D3855" s="16">
        <v>315.58</v>
      </c>
      <c r="P3855" s="2"/>
    </row>
    <row r="3856" spans="1:16" x14ac:dyDescent="0.25">
      <c r="A3856" s="27">
        <v>42722</v>
      </c>
      <c r="B3856" s="7" t="s">
        <v>5</v>
      </c>
      <c r="C3856" s="7" t="s">
        <v>11</v>
      </c>
      <c r="D3856" s="16">
        <v>602.32000000000005</v>
      </c>
      <c r="P3856" s="2"/>
    </row>
    <row r="3857" spans="1:16" x14ac:dyDescent="0.25">
      <c r="A3857" s="27">
        <v>42555</v>
      </c>
      <c r="B3857" s="7" t="s">
        <v>4</v>
      </c>
      <c r="C3857" s="7" t="s">
        <v>11</v>
      </c>
      <c r="D3857" s="16">
        <v>777.26</v>
      </c>
      <c r="P3857" s="2"/>
    </row>
    <row r="3858" spans="1:16" x14ac:dyDescent="0.25">
      <c r="A3858" s="27">
        <v>42710</v>
      </c>
      <c r="B3858" s="7" t="s">
        <v>9</v>
      </c>
      <c r="C3858" s="7" t="s">
        <v>11</v>
      </c>
      <c r="D3858" s="16">
        <v>621.77</v>
      </c>
      <c r="P3858" s="2"/>
    </row>
    <row r="3859" spans="1:16" x14ac:dyDescent="0.25">
      <c r="A3859" s="27">
        <v>42561</v>
      </c>
      <c r="B3859" s="7" t="s">
        <v>5</v>
      </c>
      <c r="C3859" s="7" t="s">
        <v>8</v>
      </c>
      <c r="D3859" s="16">
        <v>160.71</v>
      </c>
      <c r="P3859" s="2"/>
    </row>
    <row r="3860" spans="1:16" x14ac:dyDescent="0.25">
      <c r="A3860" s="27">
        <v>42532</v>
      </c>
      <c r="B3860" s="7" t="s">
        <v>4</v>
      </c>
      <c r="C3860" s="7" t="s">
        <v>8</v>
      </c>
      <c r="D3860" s="16">
        <v>660.84</v>
      </c>
      <c r="P3860" s="2"/>
    </row>
    <row r="3861" spans="1:16" x14ac:dyDescent="0.25">
      <c r="A3861" s="27">
        <v>42419</v>
      </c>
      <c r="B3861" s="7" t="s">
        <v>4</v>
      </c>
      <c r="C3861" s="7" t="s">
        <v>11</v>
      </c>
      <c r="D3861" s="16">
        <v>183.56</v>
      </c>
      <c r="P3861" s="2"/>
    </row>
    <row r="3862" spans="1:16" x14ac:dyDescent="0.25">
      <c r="A3862" s="27">
        <v>42726</v>
      </c>
      <c r="B3862" s="7" t="s">
        <v>5</v>
      </c>
      <c r="C3862" s="7" t="s">
        <v>11</v>
      </c>
      <c r="D3862" s="16">
        <v>461.74</v>
      </c>
      <c r="P3862" s="2"/>
    </row>
    <row r="3863" spans="1:16" x14ac:dyDescent="0.25">
      <c r="A3863" s="27">
        <v>42479</v>
      </c>
      <c r="B3863" s="7" t="s">
        <v>5</v>
      </c>
      <c r="C3863" s="7" t="s">
        <v>7</v>
      </c>
      <c r="D3863" s="16">
        <v>108.93</v>
      </c>
      <c r="P3863" s="2"/>
    </row>
    <row r="3864" spans="1:16" x14ac:dyDescent="0.25">
      <c r="A3864" s="27">
        <v>42511</v>
      </c>
      <c r="B3864" s="7" t="s">
        <v>9</v>
      </c>
      <c r="C3864" s="7" t="s">
        <v>7</v>
      </c>
      <c r="D3864" s="16">
        <v>127.91</v>
      </c>
      <c r="P3864" s="2"/>
    </row>
    <row r="3865" spans="1:16" x14ac:dyDescent="0.25">
      <c r="A3865" s="27">
        <v>42470</v>
      </c>
      <c r="B3865" s="7" t="s">
        <v>6</v>
      </c>
      <c r="C3865" s="7" t="s">
        <v>11</v>
      </c>
      <c r="D3865" s="16">
        <v>784.06</v>
      </c>
      <c r="P3865" s="2"/>
    </row>
    <row r="3866" spans="1:16" x14ac:dyDescent="0.25">
      <c r="A3866" s="27">
        <v>42521</v>
      </c>
      <c r="B3866" s="7" t="s">
        <v>4</v>
      </c>
      <c r="C3866" s="7" t="s">
        <v>8</v>
      </c>
      <c r="D3866" s="16">
        <v>874.32</v>
      </c>
      <c r="P3866" s="2"/>
    </row>
    <row r="3867" spans="1:16" x14ac:dyDescent="0.25">
      <c r="A3867" s="27">
        <v>42674</v>
      </c>
      <c r="B3867" s="7" t="s">
        <v>4</v>
      </c>
      <c r="C3867" s="7" t="s">
        <v>7</v>
      </c>
      <c r="D3867" s="16">
        <v>496.61</v>
      </c>
      <c r="P3867" s="2"/>
    </row>
    <row r="3868" spans="1:16" x14ac:dyDescent="0.25">
      <c r="A3868" s="27">
        <v>42725</v>
      </c>
      <c r="B3868" s="7" t="s">
        <v>9</v>
      </c>
      <c r="C3868" s="7" t="s">
        <v>10</v>
      </c>
      <c r="D3868" s="16">
        <v>844.25</v>
      </c>
      <c r="P3868" s="2"/>
    </row>
    <row r="3869" spans="1:16" x14ac:dyDescent="0.25">
      <c r="A3869" s="27">
        <v>42604</v>
      </c>
      <c r="B3869" s="7" t="s">
        <v>9</v>
      </c>
      <c r="C3869" s="7" t="s">
        <v>7</v>
      </c>
      <c r="D3869" s="16">
        <v>174.3</v>
      </c>
      <c r="P3869" s="2"/>
    </row>
    <row r="3870" spans="1:16" x14ac:dyDescent="0.25">
      <c r="A3870" s="27">
        <v>42520</v>
      </c>
      <c r="B3870" s="7" t="s">
        <v>5</v>
      </c>
      <c r="C3870" s="7" t="s">
        <v>10</v>
      </c>
      <c r="D3870" s="16">
        <v>625.75</v>
      </c>
      <c r="P3870" s="2"/>
    </row>
    <row r="3871" spans="1:16" x14ac:dyDescent="0.25">
      <c r="A3871" s="27">
        <v>42692</v>
      </c>
      <c r="B3871" s="7" t="s">
        <v>4</v>
      </c>
      <c r="C3871" s="7" t="s">
        <v>11</v>
      </c>
      <c r="D3871" s="16">
        <v>622.91</v>
      </c>
      <c r="P3871" s="2"/>
    </row>
    <row r="3872" spans="1:16" x14ac:dyDescent="0.25">
      <c r="A3872" s="27">
        <v>42600</v>
      </c>
      <c r="B3872" s="7" t="s">
        <v>6</v>
      </c>
      <c r="C3872" s="7" t="s">
        <v>7</v>
      </c>
      <c r="D3872" s="16">
        <v>219.55</v>
      </c>
      <c r="P3872" s="2"/>
    </row>
    <row r="3873" spans="1:16" x14ac:dyDescent="0.25">
      <c r="A3873" s="27">
        <v>42600</v>
      </c>
      <c r="B3873" s="7" t="s">
        <v>4</v>
      </c>
      <c r="C3873" s="7" t="s">
        <v>7</v>
      </c>
      <c r="D3873" s="16">
        <v>569.04999999999995</v>
      </c>
      <c r="P3873" s="2"/>
    </row>
    <row r="3874" spans="1:16" x14ac:dyDescent="0.25">
      <c r="A3874" s="27">
        <v>42619</v>
      </c>
      <c r="B3874" s="7" t="s">
        <v>5</v>
      </c>
      <c r="C3874" s="7" t="s">
        <v>8</v>
      </c>
      <c r="D3874" s="16">
        <v>156.19</v>
      </c>
      <c r="P3874" s="2"/>
    </row>
    <row r="3875" spans="1:16" x14ac:dyDescent="0.25">
      <c r="A3875" s="27">
        <v>42571</v>
      </c>
      <c r="B3875" s="7" t="s">
        <v>6</v>
      </c>
      <c r="C3875" s="7" t="s">
        <v>7</v>
      </c>
      <c r="D3875" s="16">
        <v>519.65</v>
      </c>
      <c r="P3875" s="2"/>
    </row>
    <row r="3876" spans="1:16" x14ac:dyDescent="0.25">
      <c r="A3876" s="27">
        <v>42525</v>
      </c>
      <c r="B3876" s="7" t="s">
        <v>5</v>
      </c>
      <c r="C3876" s="7" t="s">
        <v>10</v>
      </c>
      <c r="D3876" s="16">
        <v>171.45</v>
      </c>
      <c r="P3876" s="2"/>
    </row>
    <row r="3877" spans="1:16" x14ac:dyDescent="0.25">
      <c r="A3877" s="27">
        <v>42675</v>
      </c>
      <c r="B3877" s="7" t="s">
        <v>5</v>
      </c>
      <c r="C3877" s="7" t="s">
        <v>7</v>
      </c>
      <c r="D3877" s="16">
        <v>300.14999999999998</v>
      </c>
      <c r="P3877" s="2"/>
    </row>
    <row r="3878" spans="1:16" x14ac:dyDescent="0.25">
      <c r="A3878" s="27">
        <v>42518</v>
      </c>
      <c r="B3878" s="7" t="s">
        <v>6</v>
      </c>
      <c r="C3878" s="7" t="s">
        <v>7</v>
      </c>
      <c r="D3878" s="16">
        <v>240.43</v>
      </c>
      <c r="P3878" s="2"/>
    </row>
    <row r="3879" spans="1:16" x14ac:dyDescent="0.25">
      <c r="A3879" s="27">
        <v>42596</v>
      </c>
      <c r="B3879" s="7" t="s">
        <v>9</v>
      </c>
      <c r="C3879" s="7" t="s">
        <v>8</v>
      </c>
      <c r="D3879" s="16">
        <v>364.38</v>
      </c>
      <c r="P3879" s="2"/>
    </row>
    <row r="3880" spans="1:16" x14ac:dyDescent="0.25">
      <c r="A3880" s="27">
        <v>42463</v>
      </c>
      <c r="B3880" s="7" t="s">
        <v>6</v>
      </c>
      <c r="C3880" s="7" t="s">
        <v>8</v>
      </c>
      <c r="D3880" s="16">
        <v>518.76</v>
      </c>
      <c r="P3880" s="2"/>
    </row>
    <row r="3881" spans="1:16" x14ac:dyDescent="0.25">
      <c r="A3881" s="27">
        <v>42581</v>
      </c>
      <c r="B3881" s="7" t="s">
        <v>6</v>
      </c>
      <c r="C3881" s="7" t="s">
        <v>8</v>
      </c>
      <c r="D3881" s="16">
        <v>783.5</v>
      </c>
      <c r="P3881" s="2"/>
    </row>
    <row r="3882" spans="1:16" x14ac:dyDescent="0.25">
      <c r="A3882" s="27">
        <v>42664</v>
      </c>
      <c r="B3882" s="7" t="s">
        <v>6</v>
      </c>
      <c r="C3882" s="7" t="s">
        <v>10</v>
      </c>
      <c r="D3882" s="16">
        <v>674.96</v>
      </c>
      <c r="P3882" s="2"/>
    </row>
    <row r="3883" spans="1:16" x14ac:dyDescent="0.25">
      <c r="A3883" s="27">
        <v>42702</v>
      </c>
      <c r="B3883" s="7" t="s">
        <v>9</v>
      </c>
      <c r="C3883" s="7" t="s">
        <v>10</v>
      </c>
      <c r="D3883" s="16">
        <v>796.67</v>
      </c>
      <c r="P3883" s="2"/>
    </row>
    <row r="3884" spans="1:16" x14ac:dyDescent="0.25">
      <c r="A3884" s="27">
        <v>42614</v>
      </c>
      <c r="B3884" s="7" t="s">
        <v>4</v>
      </c>
      <c r="C3884" s="7" t="s">
        <v>8</v>
      </c>
      <c r="D3884" s="16">
        <v>479.27</v>
      </c>
      <c r="P3884" s="2"/>
    </row>
    <row r="3885" spans="1:16" x14ac:dyDescent="0.25">
      <c r="A3885" s="27">
        <v>42667</v>
      </c>
      <c r="B3885" s="7" t="s">
        <v>4</v>
      </c>
      <c r="C3885" s="7" t="s">
        <v>11</v>
      </c>
      <c r="D3885" s="16">
        <v>840.85</v>
      </c>
      <c r="P3885" s="2"/>
    </row>
    <row r="3886" spans="1:16" x14ac:dyDescent="0.25">
      <c r="A3886" s="27">
        <v>42549</v>
      </c>
      <c r="B3886" s="7" t="s">
        <v>6</v>
      </c>
      <c r="C3886" s="7" t="s">
        <v>8</v>
      </c>
      <c r="D3886" s="16">
        <v>615.46</v>
      </c>
      <c r="P3886" s="2"/>
    </row>
    <row r="3887" spans="1:16" x14ac:dyDescent="0.25">
      <c r="A3887" s="27">
        <v>42406</v>
      </c>
      <c r="B3887" s="7" t="s">
        <v>6</v>
      </c>
      <c r="C3887" s="7" t="s">
        <v>11</v>
      </c>
      <c r="D3887" s="16">
        <v>597.13</v>
      </c>
      <c r="P3887" s="2"/>
    </row>
    <row r="3888" spans="1:16" x14ac:dyDescent="0.25">
      <c r="A3888" s="27">
        <v>42524</v>
      </c>
      <c r="B3888" s="7" t="s">
        <v>5</v>
      </c>
      <c r="C3888" s="7" t="s">
        <v>7</v>
      </c>
      <c r="D3888" s="16">
        <v>231.89</v>
      </c>
      <c r="P3888" s="2"/>
    </row>
    <row r="3889" spans="1:16" x14ac:dyDescent="0.25">
      <c r="A3889" s="27">
        <v>42632</v>
      </c>
      <c r="B3889" s="7" t="s">
        <v>5</v>
      </c>
      <c r="C3889" s="7" t="s">
        <v>7</v>
      </c>
      <c r="D3889" s="16">
        <v>603</v>
      </c>
      <c r="P3889" s="2"/>
    </row>
    <row r="3890" spans="1:16" x14ac:dyDescent="0.25">
      <c r="A3890" s="27">
        <v>42693</v>
      </c>
      <c r="B3890" s="7" t="s">
        <v>6</v>
      </c>
      <c r="C3890" s="7" t="s">
        <v>11</v>
      </c>
      <c r="D3890" s="16">
        <v>890.96</v>
      </c>
      <c r="P3890" s="2"/>
    </row>
    <row r="3891" spans="1:16" x14ac:dyDescent="0.25">
      <c r="A3891" s="27">
        <v>42635</v>
      </c>
      <c r="B3891" s="7" t="s">
        <v>6</v>
      </c>
      <c r="C3891" s="7" t="s">
        <v>8</v>
      </c>
      <c r="D3891" s="16">
        <v>542.02</v>
      </c>
      <c r="P3891" s="2"/>
    </row>
    <row r="3892" spans="1:16" x14ac:dyDescent="0.25">
      <c r="A3892" s="27">
        <v>42711</v>
      </c>
      <c r="B3892" s="7" t="s">
        <v>4</v>
      </c>
      <c r="C3892" s="7" t="s">
        <v>10</v>
      </c>
      <c r="D3892" s="16">
        <v>444.36</v>
      </c>
      <c r="P3892" s="2"/>
    </row>
    <row r="3893" spans="1:16" x14ac:dyDescent="0.25">
      <c r="A3893" s="27">
        <v>42385</v>
      </c>
      <c r="B3893" s="7" t="s">
        <v>5</v>
      </c>
      <c r="C3893" s="7" t="s">
        <v>10</v>
      </c>
      <c r="D3893" s="16">
        <v>104.46</v>
      </c>
      <c r="P3893" s="2"/>
    </row>
    <row r="3894" spans="1:16" x14ac:dyDescent="0.25">
      <c r="A3894" s="27">
        <v>42675</v>
      </c>
      <c r="B3894" s="7" t="s">
        <v>4</v>
      </c>
      <c r="C3894" s="7" t="s">
        <v>8</v>
      </c>
      <c r="D3894" s="16">
        <v>402.69</v>
      </c>
      <c r="P3894" s="2"/>
    </row>
    <row r="3895" spans="1:16" x14ac:dyDescent="0.25">
      <c r="A3895" s="27">
        <v>42688</v>
      </c>
      <c r="B3895" s="7" t="s">
        <v>5</v>
      </c>
      <c r="C3895" s="7" t="s">
        <v>7</v>
      </c>
      <c r="D3895" s="16">
        <v>702.69</v>
      </c>
      <c r="P3895" s="2"/>
    </row>
    <row r="3896" spans="1:16" x14ac:dyDescent="0.25">
      <c r="A3896" s="27">
        <v>42395</v>
      </c>
      <c r="B3896" s="7" t="s">
        <v>6</v>
      </c>
      <c r="C3896" s="7" t="s">
        <v>10</v>
      </c>
      <c r="D3896" s="16">
        <v>873.98</v>
      </c>
      <c r="P3896" s="2"/>
    </row>
    <row r="3897" spans="1:16" x14ac:dyDescent="0.25">
      <c r="A3897" s="27">
        <v>42616</v>
      </c>
      <c r="B3897" s="7" t="s">
        <v>9</v>
      </c>
      <c r="C3897" s="7" t="s">
        <v>7</v>
      </c>
      <c r="D3897" s="16">
        <v>668.83</v>
      </c>
      <c r="P3897" s="2"/>
    </row>
    <row r="3898" spans="1:16" x14ac:dyDescent="0.25">
      <c r="A3898" s="27">
        <v>42500</v>
      </c>
      <c r="B3898" s="7" t="s">
        <v>4</v>
      </c>
      <c r="C3898" s="7" t="s">
        <v>11</v>
      </c>
      <c r="D3898" s="16">
        <v>709.6</v>
      </c>
      <c r="P3898" s="2"/>
    </row>
    <row r="3899" spans="1:16" x14ac:dyDescent="0.25">
      <c r="A3899" s="27">
        <v>42597</v>
      </c>
      <c r="B3899" s="7" t="s">
        <v>9</v>
      </c>
      <c r="C3899" s="7" t="s">
        <v>10</v>
      </c>
      <c r="D3899" s="16">
        <v>289.07</v>
      </c>
      <c r="P3899" s="2"/>
    </row>
    <row r="3900" spans="1:16" x14ac:dyDescent="0.25">
      <c r="A3900" s="27">
        <v>42689</v>
      </c>
      <c r="B3900" s="7" t="s">
        <v>6</v>
      </c>
      <c r="C3900" s="7" t="s">
        <v>11</v>
      </c>
      <c r="D3900" s="16">
        <v>607.33000000000004</v>
      </c>
      <c r="P3900" s="2"/>
    </row>
    <row r="3901" spans="1:16" x14ac:dyDescent="0.25">
      <c r="A3901" s="27">
        <v>42463</v>
      </c>
      <c r="B3901" s="7" t="s">
        <v>9</v>
      </c>
      <c r="C3901" s="7" t="s">
        <v>8</v>
      </c>
      <c r="D3901" s="16">
        <v>531.1</v>
      </c>
      <c r="P3901" s="2"/>
    </row>
    <row r="3902" spans="1:16" x14ac:dyDescent="0.25">
      <c r="A3902" s="27">
        <v>42428</v>
      </c>
      <c r="B3902" s="7" t="s">
        <v>6</v>
      </c>
      <c r="C3902" s="7" t="s">
        <v>7</v>
      </c>
      <c r="D3902" s="16">
        <v>587.80999999999995</v>
      </c>
      <c r="P3902" s="2"/>
    </row>
    <row r="3903" spans="1:16" x14ac:dyDescent="0.25">
      <c r="A3903" s="27">
        <v>42395</v>
      </c>
      <c r="B3903" s="7" t="s">
        <v>6</v>
      </c>
      <c r="C3903" s="7" t="s">
        <v>8</v>
      </c>
      <c r="D3903" s="16">
        <v>258.5</v>
      </c>
      <c r="P3903" s="2"/>
    </row>
    <row r="3904" spans="1:16" x14ac:dyDescent="0.25">
      <c r="A3904" s="27">
        <v>42453</v>
      </c>
      <c r="B3904" s="7" t="s">
        <v>4</v>
      </c>
      <c r="C3904" s="7" t="s">
        <v>8</v>
      </c>
      <c r="D3904" s="16">
        <v>625.08000000000004</v>
      </c>
      <c r="P3904" s="2"/>
    </row>
    <row r="3905" spans="1:16" x14ac:dyDescent="0.25">
      <c r="A3905" s="27">
        <v>42445</v>
      </c>
      <c r="B3905" s="7" t="s">
        <v>4</v>
      </c>
      <c r="C3905" s="7" t="s">
        <v>10</v>
      </c>
      <c r="D3905" s="16">
        <v>237.33</v>
      </c>
      <c r="P3905" s="2"/>
    </row>
    <row r="3906" spans="1:16" x14ac:dyDescent="0.25">
      <c r="A3906" s="27">
        <v>42676</v>
      </c>
      <c r="B3906" s="7" t="s">
        <v>4</v>
      </c>
      <c r="C3906" s="7" t="s">
        <v>8</v>
      </c>
      <c r="D3906" s="16">
        <v>645.69000000000005</v>
      </c>
      <c r="P3906" s="2"/>
    </row>
    <row r="3907" spans="1:16" x14ac:dyDescent="0.25">
      <c r="A3907" s="27">
        <v>42569</v>
      </c>
      <c r="B3907" s="7" t="s">
        <v>9</v>
      </c>
      <c r="C3907" s="7" t="s">
        <v>8</v>
      </c>
      <c r="D3907" s="16">
        <v>739.1</v>
      </c>
      <c r="P3907" s="2"/>
    </row>
    <row r="3908" spans="1:16" x14ac:dyDescent="0.25">
      <c r="A3908" s="27">
        <v>42594</v>
      </c>
      <c r="B3908" s="7" t="s">
        <v>4</v>
      </c>
      <c r="C3908" s="7" t="s">
        <v>8</v>
      </c>
      <c r="D3908" s="16">
        <v>718.94</v>
      </c>
      <c r="P3908" s="2"/>
    </row>
    <row r="3909" spans="1:16" x14ac:dyDescent="0.25">
      <c r="A3909" s="27">
        <v>42486</v>
      </c>
      <c r="B3909" s="7" t="s">
        <v>9</v>
      </c>
      <c r="C3909" s="7" t="s">
        <v>8</v>
      </c>
      <c r="D3909" s="16">
        <v>124.46</v>
      </c>
      <c r="P3909" s="2"/>
    </row>
    <row r="3910" spans="1:16" x14ac:dyDescent="0.25">
      <c r="A3910" s="27">
        <v>42514</v>
      </c>
      <c r="B3910" s="7" t="s">
        <v>4</v>
      </c>
      <c r="C3910" s="7" t="s">
        <v>7</v>
      </c>
      <c r="D3910" s="16">
        <v>731.7</v>
      </c>
      <c r="P3910" s="2"/>
    </row>
    <row r="3911" spans="1:16" x14ac:dyDescent="0.25">
      <c r="A3911" s="27">
        <v>42375</v>
      </c>
      <c r="B3911" s="7" t="s">
        <v>6</v>
      </c>
      <c r="C3911" s="7" t="s">
        <v>8</v>
      </c>
      <c r="D3911" s="16">
        <v>590.29999999999995</v>
      </c>
      <c r="P3911" s="2"/>
    </row>
    <row r="3912" spans="1:16" x14ac:dyDescent="0.25">
      <c r="A3912" s="27">
        <v>42725</v>
      </c>
      <c r="B3912" s="7" t="s">
        <v>6</v>
      </c>
      <c r="C3912" s="7" t="s">
        <v>11</v>
      </c>
      <c r="D3912" s="16">
        <v>880.4</v>
      </c>
      <c r="P3912" s="2"/>
    </row>
    <row r="3913" spans="1:16" x14ac:dyDescent="0.25">
      <c r="A3913" s="27">
        <v>42409</v>
      </c>
      <c r="B3913" s="7" t="s">
        <v>6</v>
      </c>
      <c r="C3913" s="7" t="s">
        <v>10</v>
      </c>
      <c r="D3913" s="16">
        <v>517.59</v>
      </c>
      <c r="P3913" s="2"/>
    </row>
    <row r="3914" spans="1:16" x14ac:dyDescent="0.25">
      <c r="A3914" s="27">
        <v>42525</v>
      </c>
      <c r="B3914" s="7" t="s">
        <v>9</v>
      </c>
      <c r="C3914" s="7" t="s">
        <v>7</v>
      </c>
      <c r="D3914" s="16">
        <v>586.37</v>
      </c>
      <c r="P3914" s="2"/>
    </row>
    <row r="3915" spans="1:16" x14ac:dyDescent="0.25">
      <c r="A3915" s="27">
        <v>42480</v>
      </c>
      <c r="B3915" s="7" t="s">
        <v>9</v>
      </c>
      <c r="C3915" s="7" t="s">
        <v>11</v>
      </c>
      <c r="D3915" s="16">
        <v>239.48</v>
      </c>
      <c r="P3915" s="2"/>
    </row>
    <row r="3916" spans="1:16" x14ac:dyDescent="0.25">
      <c r="A3916" s="27">
        <v>42484</v>
      </c>
      <c r="B3916" s="7" t="s">
        <v>5</v>
      </c>
      <c r="C3916" s="7" t="s">
        <v>8</v>
      </c>
      <c r="D3916" s="16">
        <v>893.04</v>
      </c>
      <c r="P3916" s="2"/>
    </row>
    <row r="3917" spans="1:16" x14ac:dyDescent="0.25">
      <c r="A3917" s="27">
        <v>42581</v>
      </c>
      <c r="B3917" s="7" t="s">
        <v>9</v>
      </c>
      <c r="C3917" s="7" t="s">
        <v>7</v>
      </c>
      <c r="D3917" s="16">
        <v>370.67</v>
      </c>
      <c r="P3917" s="2"/>
    </row>
    <row r="3918" spans="1:16" x14ac:dyDescent="0.25">
      <c r="A3918" s="27">
        <v>42485</v>
      </c>
      <c r="B3918" s="7" t="s">
        <v>6</v>
      </c>
      <c r="C3918" s="7" t="s">
        <v>7</v>
      </c>
      <c r="D3918" s="16">
        <v>873.95</v>
      </c>
      <c r="P3918" s="2"/>
    </row>
    <row r="3919" spans="1:16" x14ac:dyDescent="0.25">
      <c r="A3919" s="27">
        <v>42392</v>
      </c>
      <c r="B3919" s="7" t="s">
        <v>5</v>
      </c>
      <c r="C3919" s="7" t="s">
        <v>7</v>
      </c>
      <c r="D3919" s="16">
        <v>525.74</v>
      </c>
      <c r="P3919" s="2"/>
    </row>
    <row r="3920" spans="1:16" x14ac:dyDescent="0.25">
      <c r="A3920" s="27">
        <v>42382</v>
      </c>
      <c r="B3920" s="7" t="s">
        <v>5</v>
      </c>
      <c r="C3920" s="7" t="s">
        <v>11</v>
      </c>
      <c r="D3920" s="16">
        <v>562.42999999999995</v>
      </c>
      <c r="P3920" s="2"/>
    </row>
    <row r="3921" spans="1:16" x14ac:dyDescent="0.25">
      <c r="A3921" s="27">
        <v>42449</v>
      </c>
      <c r="B3921" s="7" t="s">
        <v>9</v>
      </c>
      <c r="C3921" s="7" t="s">
        <v>10</v>
      </c>
      <c r="D3921" s="16">
        <v>178.36</v>
      </c>
      <c r="P3921" s="2"/>
    </row>
    <row r="3922" spans="1:16" x14ac:dyDescent="0.25">
      <c r="A3922" s="27">
        <v>42575</v>
      </c>
      <c r="B3922" s="7" t="s">
        <v>5</v>
      </c>
      <c r="C3922" s="7" t="s">
        <v>7</v>
      </c>
      <c r="D3922" s="16">
        <v>874.9</v>
      </c>
      <c r="P3922" s="2"/>
    </row>
    <row r="3923" spans="1:16" x14ac:dyDescent="0.25">
      <c r="A3923" s="27">
        <v>42718</v>
      </c>
      <c r="B3923" s="7" t="s">
        <v>4</v>
      </c>
      <c r="C3923" s="7" t="s">
        <v>10</v>
      </c>
      <c r="D3923" s="16">
        <v>495.61</v>
      </c>
      <c r="P3923" s="2"/>
    </row>
    <row r="3924" spans="1:16" x14ac:dyDescent="0.25">
      <c r="A3924" s="27">
        <v>42521</v>
      </c>
      <c r="B3924" s="7" t="s">
        <v>4</v>
      </c>
      <c r="C3924" s="7" t="s">
        <v>11</v>
      </c>
      <c r="D3924" s="16">
        <v>242.69</v>
      </c>
      <c r="P3924" s="2"/>
    </row>
    <row r="3925" spans="1:16" x14ac:dyDescent="0.25">
      <c r="A3925" s="27">
        <v>42697</v>
      </c>
      <c r="B3925" s="7" t="s">
        <v>9</v>
      </c>
      <c r="C3925" s="7" t="s">
        <v>8</v>
      </c>
      <c r="D3925" s="16">
        <v>626.09</v>
      </c>
      <c r="P3925" s="2"/>
    </row>
    <row r="3926" spans="1:16" x14ac:dyDescent="0.25">
      <c r="A3926" s="27">
        <v>42401</v>
      </c>
      <c r="B3926" s="7" t="s">
        <v>4</v>
      </c>
      <c r="C3926" s="7" t="s">
        <v>11</v>
      </c>
      <c r="D3926" s="16">
        <v>654.02</v>
      </c>
      <c r="P3926" s="2"/>
    </row>
    <row r="3927" spans="1:16" x14ac:dyDescent="0.25">
      <c r="A3927" s="27">
        <v>42563</v>
      </c>
      <c r="B3927" s="7" t="s">
        <v>4</v>
      </c>
      <c r="C3927" s="7" t="s">
        <v>10</v>
      </c>
      <c r="D3927" s="16">
        <v>657.27</v>
      </c>
      <c r="P3927" s="2"/>
    </row>
    <row r="3928" spans="1:16" x14ac:dyDescent="0.25">
      <c r="A3928" s="27">
        <v>42543</v>
      </c>
      <c r="B3928" s="7" t="s">
        <v>5</v>
      </c>
      <c r="C3928" s="7" t="s">
        <v>10</v>
      </c>
      <c r="D3928" s="16">
        <v>244.47</v>
      </c>
      <c r="P3928" s="2"/>
    </row>
    <row r="3929" spans="1:16" x14ac:dyDescent="0.25">
      <c r="A3929" s="27">
        <v>42665</v>
      </c>
      <c r="B3929" s="7" t="s">
        <v>9</v>
      </c>
      <c r="C3929" s="7" t="s">
        <v>8</v>
      </c>
      <c r="D3929" s="16">
        <v>422.92</v>
      </c>
      <c r="P3929" s="2"/>
    </row>
    <row r="3930" spans="1:16" x14ac:dyDescent="0.25">
      <c r="A3930" s="27">
        <v>42703</v>
      </c>
      <c r="B3930" s="7" t="s">
        <v>5</v>
      </c>
      <c r="C3930" s="7" t="s">
        <v>7</v>
      </c>
      <c r="D3930" s="16">
        <v>498.81</v>
      </c>
      <c r="P3930" s="2"/>
    </row>
    <row r="3931" spans="1:16" x14ac:dyDescent="0.25">
      <c r="A3931" s="27">
        <v>42511</v>
      </c>
      <c r="B3931" s="7" t="s">
        <v>4</v>
      </c>
      <c r="C3931" s="7" t="s">
        <v>10</v>
      </c>
      <c r="D3931" s="16">
        <v>253.82</v>
      </c>
      <c r="P3931" s="2"/>
    </row>
    <row r="3932" spans="1:16" x14ac:dyDescent="0.25">
      <c r="A3932" s="27">
        <v>42392</v>
      </c>
      <c r="B3932" s="7" t="s">
        <v>4</v>
      </c>
      <c r="C3932" s="7" t="s">
        <v>8</v>
      </c>
      <c r="D3932" s="16">
        <v>752.13</v>
      </c>
      <c r="P3932" s="2"/>
    </row>
    <row r="3933" spans="1:16" x14ac:dyDescent="0.25">
      <c r="A3933" s="27">
        <v>42634</v>
      </c>
      <c r="B3933" s="7" t="s">
        <v>9</v>
      </c>
      <c r="C3933" s="7" t="s">
        <v>11</v>
      </c>
      <c r="D3933" s="16">
        <v>176.61</v>
      </c>
      <c r="P3933" s="2"/>
    </row>
    <row r="3934" spans="1:16" x14ac:dyDescent="0.25">
      <c r="A3934" s="27">
        <v>42726</v>
      </c>
      <c r="B3934" s="7" t="s">
        <v>4</v>
      </c>
      <c r="C3934" s="7" t="s">
        <v>8</v>
      </c>
      <c r="D3934" s="16">
        <v>175.69</v>
      </c>
      <c r="P3934" s="2"/>
    </row>
    <row r="3935" spans="1:16" x14ac:dyDescent="0.25">
      <c r="A3935" s="27">
        <v>42544</v>
      </c>
      <c r="B3935" s="7" t="s">
        <v>9</v>
      </c>
      <c r="C3935" s="7" t="s">
        <v>10</v>
      </c>
      <c r="D3935" s="16">
        <v>820.94</v>
      </c>
      <c r="P3935" s="2"/>
    </row>
    <row r="3936" spans="1:16" x14ac:dyDescent="0.25">
      <c r="A3936" s="27">
        <v>42461</v>
      </c>
      <c r="B3936" s="7" t="s">
        <v>4</v>
      </c>
      <c r="C3936" s="7" t="s">
        <v>8</v>
      </c>
      <c r="D3936" s="16">
        <v>865.39</v>
      </c>
      <c r="P3936" s="2"/>
    </row>
    <row r="3937" spans="1:16" x14ac:dyDescent="0.25">
      <c r="A3937" s="27">
        <v>42419</v>
      </c>
      <c r="B3937" s="7" t="s">
        <v>4</v>
      </c>
      <c r="C3937" s="7" t="s">
        <v>10</v>
      </c>
      <c r="D3937" s="16">
        <v>240</v>
      </c>
      <c r="P3937" s="2"/>
    </row>
    <row r="3938" spans="1:16" x14ac:dyDescent="0.25">
      <c r="A3938" s="27">
        <v>42620</v>
      </c>
      <c r="B3938" s="7" t="s">
        <v>4</v>
      </c>
      <c r="C3938" s="7" t="s">
        <v>10</v>
      </c>
      <c r="D3938" s="16">
        <v>415</v>
      </c>
      <c r="P3938" s="2"/>
    </row>
    <row r="3939" spans="1:16" x14ac:dyDescent="0.25">
      <c r="A3939" s="27">
        <v>42600</v>
      </c>
      <c r="B3939" s="7" t="s">
        <v>4</v>
      </c>
      <c r="C3939" s="7" t="s">
        <v>10</v>
      </c>
      <c r="D3939" s="16">
        <v>378.27</v>
      </c>
      <c r="P3939" s="2"/>
    </row>
    <row r="3940" spans="1:16" x14ac:dyDescent="0.25">
      <c r="A3940" s="27">
        <v>42373</v>
      </c>
      <c r="B3940" s="7" t="s">
        <v>9</v>
      </c>
      <c r="C3940" s="7" t="s">
        <v>10</v>
      </c>
      <c r="D3940" s="16">
        <v>485.04</v>
      </c>
      <c r="P3940" s="2"/>
    </row>
    <row r="3941" spans="1:16" x14ac:dyDescent="0.25">
      <c r="A3941" s="27">
        <v>42436</v>
      </c>
      <c r="B3941" s="7" t="s">
        <v>6</v>
      </c>
      <c r="C3941" s="7" t="s">
        <v>7</v>
      </c>
      <c r="D3941" s="16">
        <v>466.76</v>
      </c>
      <c r="P3941" s="2"/>
    </row>
    <row r="3942" spans="1:16" x14ac:dyDescent="0.25">
      <c r="A3942" s="27">
        <v>42598</v>
      </c>
      <c r="B3942" s="7" t="s">
        <v>6</v>
      </c>
      <c r="C3942" s="7" t="s">
        <v>11</v>
      </c>
      <c r="D3942" s="16">
        <v>503.69</v>
      </c>
      <c r="P3942" s="2"/>
    </row>
    <row r="3943" spans="1:16" x14ac:dyDescent="0.25">
      <c r="A3943" s="27">
        <v>42683</v>
      </c>
      <c r="B3943" s="7" t="s">
        <v>4</v>
      </c>
      <c r="C3943" s="7" t="s">
        <v>11</v>
      </c>
      <c r="D3943" s="16">
        <v>837.15</v>
      </c>
      <c r="P3943" s="2"/>
    </row>
    <row r="3944" spans="1:16" x14ac:dyDescent="0.25">
      <c r="A3944" s="27">
        <v>42425</v>
      </c>
      <c r="B3944" s="7" t="s">
        <v>9</v>
      </c>
      <c r="C3944" s="7" t="s">
        <v>10</v>
      </c>
      <c r="D3944" s="16">
        <v>560.30999999999995</v>
      </c>
      <c r="P3944" s="2"/>
    </row>
    <row r="3945" spans="1:16" x14ac:dyDescent="0.25">
      <c r="A3945" s="27">
        <v>42722</v>
      </c>
      <c r="B3945" s="7" t="s">
        <v>6</v>
      </c>
      <c r="C3945" s="7" t="s">
        <v>8</v>
      </c>
      <c r="D3945" s="16">
        <v>317.70999999999998</v>
      </c>
      <c r="P3945" s="2"/>
    </row>
    <row r="3946" spans="1:16" x14ac:dyDescent="0.25">
      <c r="A3946" s="27">
        <v>42643</v>
      </c>
      <c r="B3946" s="7" t="s">
        <v>9</v>
      </c>
      <c r="C3946" s="7" t="s">
        <v>7</v>
      </c>
      <c r="D3946" s="16">
        <v>340.62</v>
      </c>
      <c r="P3946" s="2"/>
    </row>
    <row r="3947" spans="1:16" x14ac:dyDescent="0.25">
      <c r="A3947" s="27">
        <v>42588</v>
      </c>
      <c r="B3947" s="7" t="s">
        <v>9</v>
      </c>
      <c r="C3947" s="7" t="s">
        <v>8</v>
      </c>
      <c r="D3947" s="16">
        <v>533.71</v>
      </c>
      <c r="P3947" s="2"/>
    </row>
    <row r="3948" spans="1:16" x14ac:dyDescent="0.25">
      <c r="A3948" s="27">
        <v>42524</v>
      </c>
      <c r="B3948" s="7" t="s">
        <v>6</v>
      </c>
      <c r="C3948" s="7" t="s">
        <v>11</v>
      </c>
      <c r="D3948" s="16">
        <v>202.41</v>
      </c>
      <c r="P3948" s="2"/>
    </row>
    <row r="3949" spans="1:16" x14ac:dyDescent="0.25">
      <c r="A3949" s="27">
        <v>42632</v>
      </c>
      <c r="B3949" s="7" t="s">
        <v>4</v>
      </c>
      <c r="C3949" s="7" t="s">
        <v>10</v>
      </c>
      <c r="D3949" s="16">
        <v>333.82</v>
      </c>
      <c r="P3949" s="2"/>
    </row>
    <row r="3950" spans="1:16" x14ac:dyDescent="0.25">
      <c r="A3950" s="27">
        <v>42374</v>
      </c>
      <c r="B3950" s="7" t="s">
        <v>5</v>
      </c>
      <c r="C3950" s="7" t="s">
        <v>11</v>
      </c>
      <c r="D3950" s="16">
        <v>497.47</v>
      </c>
      <c r="P3950" s="2"/>
    </row>
    <row r="3951" spans="1:16" x14ac:dyDescent="0.25">
      <c r="A3951" s="27">
        <v>42722</v>
      </c>
      <c r="B3951" s="7" t="s">
        <v>9</v>
      </c>
      <c r="C3951" s="7" t="s">
        <v>7</v>
      </c>
      <c r="D3951" s="16">
        <v>346.57</v>
      </c>
      <c r="P3951" s="2"/>
    </row>
    <row r="3952" spans="1:16" x14ac:dyDescent="0.25">
      <c r="A3952" s="27">
        <v>42614</v>
      </c>
      <c r="B3952" s="7" t="s">
        <v>6</v>
      </c>
      <c r="C3952" s="7" t="s">
        <v>10</v>
      </c>
      <c r="D3952" s="16">
        <v>573.34</v>
      </c>
      <c r="P3952" s="2"/>
    </row>
    <row r="3953" spans="1:16" x14ac:dyDescent="0.25">
      <c r="A3953" s="27">
        <v>42591</v>
      </c>
      <c r="B3953" s="7" t="s">
        <v>5</v>
      </c>
      <c r="C3953" s="7" t="s">
        <v>8</v>
      </c>
      <c r="D3953" s="16">
        <v>196.14</v>
      </c>
      <c r="P3953" s="2"/>
    </row>
    <row r="3954" spans="1:16" x14ac:dyDescent="0.25">
      <c r="A3954" s="27">
        <v>42685</v>
      </c>
      <c r="B3954" s="7" t="s">
        <v>5</v>
      </c>
      <c r="C3954" s="7" t="s">
        <v>7</v>
      </c>
      <c r="D3954" s="16">
        <v>124.85</v>
      </c>
      <c r="P3954" s="2"/>
    </row>
    <row r="3955" spans="1:16" x14ac:dyDescent="0.25">
      <c r="A3955" s="27">
        <v>42665</v>
      </c>
      <c r="B3955" s="7" t="s">
        <v>6</v>
      </c>
      <c r="C3955" s="7" t="s">
        <v>10</v>
      </c>
      <c r="D3955" s="16">
        <v>124.13</v>
      </c>
      <c r="P3955" s="2"/>
    </row>
    <row r="3956" spans="1:16" x14ac:dyDescent="0.25">
      <c r="A3956" s="27">
        <v>42583</v>
      </c>
      <c r="B3956" s="7" t="s">
        <v>4</v>
      </c>
      <c r="C3956" s="7" t="s">
        <v>7</v>
      </c>
      <c r="D3956" s="16">
        <v>762.89</v>
      </c>
      <c r="P3956" s="2"/>
    </row>
    <row r="3957" spans="1:16" x14ac:dyDescent="0.25">
      <c r="A3957" s="27">
        <v>42671</v>
      </c>
      <c r="B3957" s="7" t="s">
        <v>9</v>
      </c>
      <c r="C3957" s="7" t="s">
        <v>7</v>
      </c>
      <c r="D3957" s="16">
        <v>514.12</v>
      </c>
      <c r="P3957" s="2"/>
    </row>
    <row r="3958" spans="1:16" x14ac:dyDescent="0.25">
      <c r="A3958" s="27">
        <v>42386</v>
      </c>
      <c r="B3958" s="7" t="s">
        <v>5</v>
      </c>
      <c r="C3958" s="7" t="s">
        <v>11</v>
      </c>
      <c r="D3958" s="16">
        <v>282.8</v>
      </c>
      <c r="P3958" s="2"/>
    </row>
    <row r="3959" spans="1:16" x14ac:dyDescent="0.25">
      <c r="A3959" s="27">
        <v>42704</v>
      </c>
      <c r="B3959" s="7" t="s">
        <v>9</v>
      </c>
      <c r="C3959" s="7" t="s">
        <v>8</v>
      </c>
      <c r="D3959" s="16">
        <v>331.59</v>
      </c>
      <c r="P3959" s="2"/>
    </row>
    <row r="3960" spans="1:16" x14ac:dyDescent="0.25">
      <c r="A3960" s="27">
        <v>42445</v>
      </c>
      <c r="B3960" s="7" t="s">
        <v>6</v>
      </c>
      <c r="C3960" s="7" t="s">
        <v>10</v>
      </c>
      <c r="D3960" s="16">
        <v>727.25</v>
      </c>
      <c r="P3960" s="2"/>
    </row>
    <row r="3961" spans="1:16" x14ac:dyDescent="0.25">
      <c r="A3961" s="27">
        <v>42431</v>
      </c>
      <c r="B3961" s="7" t="s">
        <v>4</v>
      </c>
      <c r="C3961" s="7" t="s">
        <v>10</v>
      </c>
      <c r="D3961" s="16">
        <v>341.64</v>
      </c>
      <c r="P3961" s="2"/>
    </row>
    <row r="3962" spans="1:16" x14ac:dyDescent="0.25">
      <c r="A3962" s="27">
        <v>42418</v>
      </c>
      <c r="B3962" s="7" t="s">
        <v>5</v>
      </c>
      <c r="C3962" s="7" t="s">
        <v>8</v>
      </c>
      <c r="D3962" s="16">
        <v>674.56</v>
      </c>
      <c r="P3962" s="2"/>
    </row>
    <row r="3963" spans="1:16" x14ac:dyDescent="0.25">
      <c r="A3963" s="27">
        <v>42475</v>
      </c>
      <c r="B3963" s="7" t="s">
        <v>9</v>
      </c>
      <c r="C3963" s="7" t="s">
        <v>10</v>
      </c>
      <c r="D3963" s="16">
        <v>206.16</v>
      </c>
      <c r="P3963" s="2"/>
    </row>
    <row r="3964" spans="1:16" x14ac:dyDescent="0.25">
      <c r="A3964" s="27">
        <v>42708</v>
      </c>
      <c r="B3964" s="7" t="s">
        <v>9</v>
      </c>
      <c r="C3964" s="7" t="s">
        <v>8</v>
      </c>
      <c r="D3964" s="16">
        <v>112.11</v>
      </c>
      <c r="P3964" s="2"/>
    </row>
    <row r="3965" spans="1:16" x14ac:dyDescent="0.25">
      <c r="A3965" s="27">
        <v>42647</v>
      </c>
      <c r="B3965" s="7" t="s">
        <v>9</v>
      </c>
      <c r="C3965" s="7" t="s">
        <v>7</v>
      </c>
      <c r="D3965" s="16">
        <v>763.4</v>
      </c>
      <c r="P3965" s="2"/>
    </row>
    <row r="3966" spans="1:16" x14ac:dyDescent="0.25">
      <c r="A3966" s="27">
        <v>42418</v>
      </c>
      <c r="B3966" s="7" t="s">
        <v>6</v>
      </c>
      <c r="C3966" s="7" t="s">
        <v>10</v>
      </c>
      <c r="D3966" s="16">
        <v>169.15</v>
      </c>
      <c r="P3966" s="2"/>
    </row>
    <row r="3967" spans="1:16" x14ac:dyDescent="0.25">
      <c r="A3967" s="27">
        <v>42672</v>
      </c>
      <c r="B3967" s="7" t="s">
        <v>9</v>
      </c>
      <c r="C3967" s="7" t="s">
        <v>10</v>
      </c>
      <c r="D3967" s="16">
        <v>513.69000000000005</v>
      </c>
      <c r="P3967" s="2"/>
    </row>
    <row r="3968" spans="1:16" x14ac:dyDescent="0.25">
      <c r="A3968" s="27">
        <v>42624</v>
      </c>
      <c r="B3968" s="7" t="s">
        <v>6</v>
      </c>
      <c r="C3968" s="7" t="s">
        <v>8</v>
      </c>
      <c r="D3968" s="16">
        <v>127.03</v>
      </c>
      <c r="P3968" s="2"/>
    </row>
    <row r="3969" spans="1:16" x14ac:dyDescent="0.25">
      <c r="A3969" s="27">
        <v>42657</v>
      </c>
      <c r="B3969" s="7" t="s">
        <v>5</v>
      </c>
      <c r="C3969" s="7" t="s">
        <v>10</v>
      </c>
      <c r="D3969" s="16">
        <v>657.78</v>
      </c>
      <c r="P3969" s="2"/>
    </row>
    <row r="3970" spans="1:16" x14ac:dyDescent="0.25">
      <c r="A3970" s="27">
        <v>42456</v>
      </c>
      <c r="B3970" s="7" t="s">
        <v>4</v>
      </c>
      <c r="C3970" s="7" t="s">
        <v>11</v>
      </c>
      <c r="D3970" s="16">
        <v>694.62</v>
      </c>
      <c r="P3970" s="2"/>
    </row>
    <row r="3971" spans="1:16" x14ac:dyDescent="0.25">
      <c r="A3971" s="27">
        <v>42373</v>
      </c>
      <c r="B3971" s="7" t="s">
        <v>9</v>
      </c>
      <c r="C3971" s="7" t="s">
        <v>7</v>
      </c>
      <c r="D3971" s="16">
        <v>299.45</v>
      </c>
      <c r="P3971" s="2"/>
    </row>
    <row r="3972" spans="1:16" x14ac:dyDescent="0.25">
      <c r="A3972" s="27">
        <v>42664</v>
      </c>
      <c r="B3972" s="7" t="s">
        <v>5</v>
      </c>
      <c r="C3972" s="7" t="s">
        <v>8</v>
      </c>
      <c r="D3972" s="16">
        <v>560.64</v>
      </c>
      <c r="P3972" s="2"/>
    </row>
    <row r="3973" spans="1:16" x14ac:dyDescent="0.25">
      <c r="A3973" s="27">
        <v>42611</v>
      </c>
      <c r="B3973" s="7" t="s">
        <v>9</v>
      </c>
      <c r="C3973" s="7" t="s">
        <v>7</v>
      </c>
      <c r="D3973" s="16">
        <v>753.72</v>
      </c>
      <c r="P3973" s="2"/>
    </row>
    <row r="3974" spans="1:16" x14ac:dyDescent="0.25">
      <c r="A3974" s="27">
        <v>42602</v>
      </c>
      <c r="B3974" s="7" t="s">
        <v>4</v>
      </c>
      <c r="C3974" s="7" t="s">
        <v>7</v>
      </c>
      <c r="D3974" s="16">
        <v>195.06</v>
      </c>
      <c r="P3974" s="2"/>
    </row>
    <row r="3975" spans="1:16" x14ac:dyDescent="0.25">
      <c r="A3975" s="27">
        <v>42577</v>
      </c>
      <c r="B3975" s="7" t="s">
        <v>5</v>
      </c>
      <c r="C3975" s="7" t="s">
        <v>11</v>
      </c>
      <c r="D3975" s="16">
        <v>540.6</v>
      </c>
      <c r="P3975" s="2"/>
    </row>
    <row r="3976" spans="1:16" x14ac:dyDescent="0.25">
      <c r="A3976" s="27">
        <v>42571</v>
      </c>
      <c r="B3976" s="7" t="s">
        <v>9</v>
      </c>
      <c r="C3976" s="7" t="s">
        <v>7</v>
      </c>
      <c r="D3976" s="16">
        <v>665.07</v>
      </c>
      <c r="P3976" s="2"/>
    </row>
    <row r="3977" spans="1:16" x14ac:dyDescent="0.25">
      <c r="A3977" s="27">
        <v>42460</v>
      </c>
      <c r="B3977" s="7" t="s">
        <v>6</v>
      </c>
      <c r="C3977" s="7" t="s">
        <v>7</v>
      </c>
      <c r="D3977" s="16">
        <v>471.35</v>
      </c>
      <c r="P3977" s="2"/>
    </row>
    <row r="3978" spans="1:16" x14ac:dyDescent="0.25">
      <c r="A3978" s="27">
        <v>42574</v>
      </c>
      <c r="B3978" s="7" t="s">
        <v>6</v>
      </c>
      <c r="C3978" s="7" t="s">
        <v>11</v>
      </c>
      <c r="D3978" s="16">
        <v>512.04</v>
      </c>
      <c r="P3978" s="2"/>
    </row>
    <row r="3979" spans="1:16" x14ac:dyDescent="0.25">
      <c r="A3979" s="27">
        <v>42705</v>
      </c>
      <c r="B3979" s="7" t="s">
        <v>5</v>
      </c>
      <c r="C3979" s="7" t="s">
        <v>8</v>
      </c>
      <c r="D3979" s="16">
        <v>741.43</v>
      </c>
      <c r="P3979" s="2"/>
    </row>
    <row r="3980" spans="1:16" x14ac:dyDescent="0.25">
      <c r="A3980" s="27">
        <v>42549</v>
      </c>
      <c r="B3980" s="7" t="s">
        <v>4</v>
      </c>
      <c r="C3980" s="7" t="s">
        <v>10</v>
      </c>
      <c r="D3980" s="16">
        <v>297.94</v>
      </c>
      <c r="P3980" s="2"/>
    </row>
    <row r="3981" spans="1:16" x14ac:dyDescent="0.25">
      <c r="A3981" s="27">
        <v>42462</v>
      </c>
      <c r="B3981" s="7" t="s">
        <v>5</v>
      </c>
      <c r="C3981" s="7" t="s">
        <v>8</v>
      </c>
      <c r="D3981" s="16">
        <v>263.08</v>
      </c>
      <c r="P3981" s="2"/>
    </row>
    <row r="3982" spans="1:16" x14ac:dyDescent="0.25">
      <c r="A3982" s="27">
        <v>42413</v>
      </c>
      <c r="B3982" s="7" t="s">
        <v>4</v>
      </c>
      <c r="C3982" s="7" t="s">
        <v>11</v>
      </c>
      <c r="D3982" s="16">
        <v>410.91</v>
      </c>
      <c r="P3982" s="2"/>
    </row>
    <row r="3983" spans="1:16" x14ac:dyDescent="0.25">
      <c r="A3983" s="27">
        <v>42428</v>
      </c>
      <c r="B3983" s="7" t="s">
        <v>5</v>
      </c>
      <c r="C3983" s="7" t="s">
        <v>7</v>
      </c>
      <c r="D3983" s="16">
        <v>711.8</v>
      </c>
      <c r="P3983" s="2"/>
    </row>
    <row r="3984" spans="1:16" x14ac:dyDescent="0.25">
      <c r="A3984" s="27">
        <v>42486</v>
      </c>
      <c r="B3984" s="7" t="s">
        <v>4</v>
      </c>
      <c r="C3984" s="7" t="s">
        <v>10</v>
      </c>
      <c r="D3984" s="16">
        <v>745.06</v>
      </c>
      <c r="P3984" s="2"/>
    </row>
    <row r="3985" spans="1:16" x14ac:dyDescent="0.25">
      <c r="A3985" s="27">
        <v>42538</v>
      </c>
      <c r="B3985" s="7" t="s">
        <v>9</v>
      </c>
      <c r="C3985" s="7" t="s">
        <v>11</v>
      </c>
      <c r="D3985" s="16">
        <v>626.41999999999996</v>
      </c>
      <c r="P3985" s="2"/>
    </row>
    <row r="3986" spans="1:16" x14ac:dyDescent="0.25">
      <c r="A3986" s="27">
        <v>42547</v>
      </c>
      <c r="B3986" s="7" t="s">
        <v>9</v>
      </c>
      <c r="C3986" s="7" t="s">
        <v>7</v>
      </c>
      <c r="D3986" s="16">
        <v>240.2</v>
      </c>
      <c r="P3986" s="2"/>
    </row>
    <row r="3987" spans="1:16" x14ac:dyDescent="0.25">
      <c r="A3987" s="27">
        <v>42435</v>
      </c>
      <c r="B3987" s="7" t="s">
        <v>6</v>
      </c>
      <c r="C3987" s="7" t="s">
        <v>8</v>
      </c>
      <c r="D3987" s="16">
        <v>334.13</v>
      </c>
      <c r="P3987" s="2"/>
    </row>
    <row r="3988" spans="1:16" x14ac:dyDescent="0.25">
      <c r="A3988" s="27">
        <v>42420</v>
      </c>
      <c r="B3988" s="7" t="s">
        <v>9</v>
      </c>
      <c r="C3988" s="7" t="s">
        <v>7</v>
      </c>
      <c r="D3988" s="16">
        <v>485.65</v>
      </c>
      <c r="P3988" s="2"/>
    </row>
    <row r="3989" spans="1:16" x14ac:dyDescent="0.25">
      <c r="A3989" s="27">
        <v>42439</v>
      </c>
      <c r="B3989" s="7" t="s">
        <v>4</v>
      </c>
      <c r="C3989" s="7" t="s">
        <v>10</v>
      </c>
      <c r="D3989" s="16">
        <v>148.99</v>
      </c>
      <c r="P3989" s="2"/>
    </row>
    <row r="3990" spans="1:16" x14ac:dyDescent="0.25">
      <c r="A3990" s="27">
        <v>42516</v>
      </c>
      <c r="B3990" s="7" t="s">
        <v>9</v>
      </c>
      <c r="C3990" s="7" t="s">
        <v>7</v>
      </c>
      <c r="D3990" s="16">
        <v>196.97</v>
      </c>
      <c r="P3990" s="2"/>
    </row>
    <row r="3991" spans="1:16" x14ac:dyDescent="0.25">
      <c r="A3991" s="27">
        <v>42489</v>
      </c>
      <c r="B3991" s="7" t="s">
        <v>9</v>
      </c>
      <c r="C3991" s="7" t="s">
        <v>7</v>
      </c>
      <c r="D3991" s="16">
        <v>533.49</v>
      </c>
      <c r="P3991" s="2"/>
    </row>
    <row r="3992" spans="1:16" x14ac:dyDescent="0.25">
      <c r="A3992" s="27">
        <v>42686</v>
      </c>
      <c r="B3992" s="7" t="s">
        <v>5</v>
      </c>
      <c r="C3992" s="7" t="s">
        <v>10</v>
      </c>
      <c r="D3992" s="16">
        <v>323.36</v>
      </c>
      <c r="P3992" s="2"/>
    </row>
    <row r="3993" spans="1:16" x14ac:dyDescent="0.25">
      <c r="A3993" s="27">
        <v>42724</v>
      </c>
      <c r="B3993" s="7" t="s">
        <v>4</v>
      </c>
      <c r="C3993" s="7" t="s">
        <v>8</v>
      </c>
      <c r="D3993" s="16">
        <v>354.12</v>
      </c>
      <c r="P3993" s="2"/>
    </row>
    <row r="3994" spans="1:16" x14ac:dyDescent="0.25">
      <c r="A3994" s="27">
        <v>42421</v>
      </c>
      <c r="B3994" s="7" t="s">
        <v>9</v>
      </c>
      <c r="C3994" s="7" t="s">
        <v>11</v>
      </c>
      <c r="D3994" s="16">
        <v>308.57</v>
      </c>
      <c r="P3994" s="2"/>
    </row>
    <row r="3995" spans="1:16" x14ac:dyDescent="0.25">
      <c r="A3995" s="27">
        <v>42547</v>
      </c>
      <c r="B3995" s="7" t="s">
        <v>4</v>
      </c>
      <c r="C3995" s="7" t="s">
        <v>10</v>
      </c>
      <c r="D3995" s="16">
        <v>369.73</v>
      </c>
      <c r="P3995" s="2"/>
    </row>
    <row r="3996" spans="1:16" x14ac:dyDescent="0.25">
      <c r="A3996" s="27">
        <v>42724</v>
      </c>
      <c r="B3996" s="7" t="s">
        <v>9</v>
      </c>
      <c r="C3996" s="7" t="s">
        <v>11</v>
      </c>
      <c r="D3996" s="16">
        <v>806.91</v>
      </c>
      <c r="P3996" s="2"/>
    </row>
    <row r="3997" spans="1:16" x14ac:dyDescent="0.25">
      <c r="A3997" s="27">
        <v>42536</v>
      </c>
      <c r="B3997" s="7" t="s">
        <v>5</v>
      </c>
      <c r="C3997" s="7" t="s">
        <v>7</v>
      </c>
      <c r="D3997" s="16">
        <v>602.09</v>
      </c>
      <c r="P3997" s="2"/>
    </row>
    <row r="3998" spans="1:16" x14ac:dyDescent="0.25">
      <c r="A3998" s="27">
        <v>42727</v>
      </c>
      <c r="B3998" s="7" t="s">
        <v>4</v>
      </c>
      <c r="C3998" s="7" t="s">
        <v>10</v>
      </c>
      <c r="D3998" s="16">
        <v>667.38</v>
      </c>
      <c r="P3998" s="2"/>
    </row>
    <row r="3999" spans="1:16" x14ac:dyDescent="0.25">
      <c r="A3999" s="27">
        <v>42520</v>
      </c>
      <c r="B3999" s="7" t="s">
        <v>9</v>
      </c>
      <c r="C3999" s="7" t="s">
        <v>10</v>
      </c>
      <c r="D3999" s="16">
        <v>676.13</v>
      </c>
      <c r="P3999" s="2"/>
    </row>
    <row r="4000" spans="1:16" x14ac:dyDescent="0.25">
      <c r="A4000" s="27">
        <v>42609</v>
      </c>
      <c r="B4000" s="7" t="s">
        <v>4</v>
      </c>
      <c r="C4000" s="7" t="s">
        <v>8</v>
      </c>
      <c r="D4000" s="16">
        <v>553.71</v>
      </c>
      <c r="P4000" s="2"/>
    </row>
    <row r="4001" spans="1:16" x14ac:dyDescent="0.25">
      <c r="A4001" s="27">
        <v>42590</v>
      </c>
      <c r="B4001" s="7" t="s">
        <v>6</v>
      </c>
      <c r="C4001" s="7" t="s">
        <v>7</v>
      </c>
      <c r="D4001" s="16">
        <v>426.43</v>
      </c>
      <c r="P4001" s="2"/>
    </row>
    <row r="4002" spans="1:16" x14ac:dyDescent="0.25">
      <c r="A4002" s="27">
        <v>42493</v>
      </c>
      <c r="B4002" s="7" t="s">
        <v>9</v>
      </c>
      <c r="C4002" s="7" t="s">
        <v>11</v>
      </c>
      <c r="D4002" s="16">
        <v>321.18</v>
      </c>
      <c r="P4002" s="2"/>
    </row>
    <row r="4003" spans="1:16" x14ac:dyDescent="0.25">
      <c r="A4003" s="27">
        <v>42711</v>
      </c>
      <c r="B4003" s="7" t="s">
        <v>4</v>
      </c>
      <c r="C4003" s="7" t="s">
        <v>11</v>
      </c>
      <c r="D4003" s="16">
        <v>179.33</v>
      </c>
      <c r="P4003" s="2"/>
    </row>
    <row r="4004" spans="1:16" x14ac:dyDescent="0.25">
      <c r="A4004" s="27">
        <v>42484</v>
      </c>
      <c r="B4004" s="7" t="s">
        <v>6</v>
      </c>
      <c r="C4004" s="7" t="s">
        <v>8</v>
      </c>
      <c r="D4004" s="16">
        <v>402.04</v>
      </c>
      <c r="P4004" s="2"/>
    </row>
    <row r="4005" spans="1:16" x14ac:dyDescent="0.25">
      <c r="A4005" s="27">
        <v>42699</v>
      </c>
      <c r="B4005" s="7" t="s">
        <v>5</v>
      </c>
      <c r="C4005" s="7" t="s">
        <v>10</v>
      </c>
      <c r="D4005" s="16">
        <v>585.59</v>
      </c>
      <c r="P4005" s="2"/>
    </row>
    <row r="4006" spans="1:16" x14ac:dyDescent="0.25">
      <c r="A4006" s="27">
        <v>42619</v>
      </c>
      <c r="B4006" s="7" t="s">
        <v>5</v>
      </c>
      <c r="C4006" s="7" t="s">
        <v>10</v>
      </c>
      <c r="D4006" s="16">
        <v>114.37</v>
      </c>
      <c r="P4006" s="2"/>
    </row>
    <row r="4007" spans="1:16" x14ac:dyDescent="0.25">
      <c r="A4007" s="27">
        <v>42538</v>
      </c>
      <c r="B4007" s="7" t="s">
        <v>5</v>
      </c>
      <c r="C4007" s="7" t="s">
        <v>7</v>
      </c>
      <c r="D4007" s="16">
        <v>528.52</v>
      </c>
      <c r="P4007" s="2"/>
    </row>
    <row r="4008" spans="1:16" x14ac:dyDescent="0.25">
      <c r="A4008" s="27">
        <v>42664</v>
      </c>
      <c r="B4008" s="7" t="s">
        <v>6</v>
      </c>
      <c r="C4008" s="7" t="s">
        <v>11</v>
      </c>
      <c r="D4008" s="16">
        <v>413.8</v>
      </c>
      <c r="P4008" s="2"/>
    </row>
    <row r="4009" spans="1:16" x14ac:dyDescent="0.25">
      <c r="A4009" s="27">
        <v>42452</v>
      </c>
      <c r="B4009" s="7" t="s">
        <v>9</v>
      </c>
      <c r="C4009" s="7" t="s">
        <v>11</v>
      </c>
      <c r="D4009" s="16">
        <v>242.26</v>
      </c>
      <c r="P4009" s="2"/>
    </row>
    <row r="4010" spans="1:16" x14ac:dyDescent="0.25">
      <c r="A4010" s="27">
        <v>42467</v>
      </c>
      <c r="B4010" s="7" t="s">
        <v>4</v>
      </c>
      <c r="C4010" s="7" t="s">
        <v>7</v>
      </c>
      <c r="D4010" s="16">
        <v>426.69</v>
      </c>
      <c r="P4010" s="2"/>
    </row>
    <row r="4011" spans="1:16" x14ac:dyDescent="0.25">
      <c r="A4011" s="27">
        <v>42545</v>
      </c>
      <c r="B4011" s="7" t="s">
        <v>4</v>
      </c>
      <c r="C4011" s="7" t="s">
        <v>7</v>
      </c>
      <c r="D4011" s="16">
        <v>196.55</v>
      </c>
      <c r="P4011" s="2"/>
    </row>
    <row r="4012" spans="1:16" x14ac:dyDescent="0.25">
      <c r="A4012" s="27">
        <v>42416</v>
      </c>
      <c r="B4012" s="7" t="s">
        <v>5</v>
      </c>
      <c r="C4012" s="7" t="s">
        <v>8</v>
      </c>
      <c r="D4012" s="16">
        <v>492.27</v>
      </c>
      <c r="P4012" s="2"/>
    </row>
    <row r="4013" spans="1:16" x14ac:dyDescent="0.25">
      <c r="A4013" s="27">
        <v>42459</v>
      </c>
      <c r="B4013" s="7" t="s">
        <v>6</v>
      </c>
      <c r="C4013" s="7" t="s">
        <v>10</v>
      </c>
      <c r="D4013" s="16">
        <v>789.91</v>
      </c>
      <c r="P4013" s="2"/>
    </row>
    <row r="4014" spans="1:16" x14ac:dyDescent="0.25">
      <c r="A4014" s="27">
        <v>42451</v>
      </c>
      <c r="B4014" s="7" t="s">
        <v>9</v>
      </c>
      <c r="C4014" s="7" t="s">
        <v>11</v>
      </c>
      <c r="D4014" s="16">
        <v>551.75</v>
      </c>
      <c r="P4014" s="2"/>
    </row>
    <row r="4015" spans="1:16" x14ac:dyDescent="0.25">
      <c r="A4015" s="27">
        <v>42374</v>
      </c>
      <c r="B4015" s="7" t="s">
        <v>4</v>
      </c>
      <c r="C4015" s="7" t="s">
        <v>10</v>
      </c>
      <c r="D4015" s="16">
        <v>723.91</v>
      </c>
      <c r="P4015" s="2"/>
    </row>
    <row r="4016" spans="1:16" x14ac:dyDescent="0.25">
      <c r="A4016" s="27">
        <v>42412</v>
      </c>
      <c r="B4016" s="7" t="s">
        <v>9</v>
      </c>
      <c r="C4016" s="7" t="s">
        <v>8</v>
      </c>
      <c r="D4016" s="16">
        <v>308.88</v>
      </c>
      <c r="P4016" s="2"/>
    </row>
    <row r="4017" spans="1:16" x14ac:dyDescent="0.25">
      <c r="A4017" s="27">
        <v>42629</v>
      </c>
      <c r="B4017" s="7" t="s">
        <v>4</v>
      </c>
      <c r="C4017" s="7" t="s">
        <v>8</v>
      </c>
      <c r="D4017" s="16">
        <v>622.55999999999995</v>
      </c>
      <c r="P4017" s="2"/>
    </row>
    <row r="4018" spans="1:16" x14ac:dyDescent="0.25">
      <c r="A4018" s="27">
        <v>42477</v>
      </c>
      <c r="B4018" s="7" t="s">
        <v>9</v>
      </c>
      <c r="C4018" s="7" t="s">
        <v>10</v>
      </c>
      <c r="D4018" s="16">
        <v>780.12</v>
      </c>
      <c r="P4018" s="2"/>
    </row>
    <row r="4019" spans="1:16" x14ac:dyDescent="0.25">
      <c r="A4019" s="27">
        <v>42440</v>
      </c>
      <c r="B4019" s="7" t="s">
        <v>5</v>
      </c>
      <c r="C4019" s="7" t="s">
        <v>10</v>
      </c>
      <c r="D4019" s="16">
        <v>822.47</v>
      </c>
      <c r="P4019" s="2"/>
    </row>
    <row r="4020" spans="1:16" x14ac:dyDescent="0.25">
      <c r="A4020" s="27">
        <v>42714</v>
      </c>
      <c r="B4020" s="7" t="s">
        <v>9</v>
      </c>
      <c r="C4020" s="7" t="s">
        <v>10</v>
      </c>
      <c r="D4020" s="16">
        <v>839.95</v>
      </c>
      <c r="P4020" s="2"/>
    </row>
    <row r="4021" spans="1:16" x14ac:dyDescent="0.25">
      <c r="A4021" s="27">
        <v>42633</v>
      </c>
      <c r="B4021" s="7" t="s">
        <v>6</v>
      </c>
      <c r="C4021" s="7" t="s">
        <v>8</v>
      </c>
      <c r="D4021" s="16">
        <v>628.6</v>
      </c>
      <c r="P4021" s="2"/>
    </row>
    <row r="4022" spans="1:16" x14ac:dyDescent="0.25">
      <c r="A4022" s="27">
        <v>42589</v>
      </c>
      <c r="B4022" s="7" t="s">
        <v>9</v>
      </c>
      <c r="C4022" s="7" t="s">
        <v>7</v>
      </c>
      <c r="D4022" s="16">
        <v>258.10000000000002</v>
      </c>
      <c r="P4022" s="2"/>
    </row>
    <row r="4023" spans="1:16" x14ac:dyDescent="0.25">
      <c r="A4023" s="27">
        <v>42522</v>
      </c>
      <c r="B4023" s="7" t="s">
        <v>5</v>
      </c>
      <c r="C4023" s="7" t="s">
        <v>7</v>
      </c>
      <c r="D4023" s="16">
        <v>848.94</v>
      </c>
      <c r="P4023" s="2"/>
    </row>
    <row r="4024" spans="1:16" x14ac:dyDescent="0.25">
      <c r="A4024" s="27">
        <v>42599</v>
      </c>
      <c r="B4024" s="7" t="s">
        <v>6</v>
      </c>
      <c r="C4024" s="7" t="s">
        <v>8</v>
      </c>
      <c r="D4024" s="16">
        <v>635.47</v>
      </c>
      <c r="P4024" s="2"/>
    </row>
    <row r="4025" spans="1:16" x14ac:dyDescent="0.25">
      <c r="A4025" s="27">
        <v>42491</v>
      </c>
      <c r="B4025" s="7" t="s">
        <v>6</v>
      </c>
      <c r="C4025" s="7" t="s">
        <v>7</v>
      </c>
      <c r="D4025" s="16">
        <v>577.99</v>
      </c>
      <c r="P4025" s="2"/>
    </row>
    <row r="4026" spans="1:16" x14ac:dyDescent="0.25">
      <c r="A4026" s="27">
        <v>42670</v>
      </c>
      <c r="B4026" s="7" t="s">
        <v>9</v>
      </c>
      <c r="C4026" s="7" t="s">
        <v>7</v>
      </c>
      <c r="D4026" s="16">
        <v>588.69000000000005</v>
      </c>
      <c r="P4026" s="2"/>
    </row>
    <row r="4027" spans="1:16" x14ac:dyDescent="0.25">
      <c r="A4027" s="27">
        <v>42463</v>
      </c>
      <c r="B4027" s="7" t="s">
        <v>5</v>
      </c>
      <c r="C4027" s="7" t="s">
        <v>8</v>
      </c>
      <c r="D4027" s="16">
        <v>321.32</v>
      </c>
      <c r="P4027" s="2"/>
    </row>
    <row r="4028" spans="1:16" x14ac:dyDescent="0.25">
      <c r="A4028" s="27">
        <v>42717</v>
      </c>
      <c r="B4028" s="7" t="s">
        <v>4</v>
      </c>
      <c r="C4028" s="7" t="s">
        <v>8</v>
      </c>
      <c r="D4028" s="16">
        <v>407.04</v>
      </c>
      <c r="P4028" s="2"/>
    </row>
    <row r="4029" spans="1:16" x14ac:dyDescent="0.25">
      <c r="A4029" s="27">
        <v>42550</v>
      </c>
      <c r="B4029" s="7" t="s">
        <v>6</v>
      </c>
      <c r="C4029" s="7" t="s">
        <v>11</v>
      </c>
      <c r="D4029" s="16">
        <v>833.07</v>
      </c>
      <c r="P4029" s="2"/>
    </row>
    <row r="4030" spans="1:16" x14ac:dyDescent="0.25">
      <c r="A4030" s="27">
        <v>42702</v>
      </c>
      <c r="B4030" s="7" t="s">
        <v>4</v>
      </c>
      <c r="C4030" s="7" t="s">
        <v>11</v>
      </c>
      <c r="D4030" s="16">
        <v>568.95000000000005</v>
      </c>
      <c r="P4030" s="2"/>
    </row>
    <row r="4031" spans="1:16" x14ac:dyDescent="0.25">
      <c r="A4031" s="27">
        <v>42482</v>
      </c>
      <c r="B4031" s="7" t="s">
        <v>5</v>
      </c>
      <c r="C4031" s="7" t="s">
        <v>11</v>
      </c>
      <c r="D4031" s="16">
        <v>679.1</v>
      </c>
      <c r="P4031" s="2"/>
    </row>
    <row r="4032" spans="1:16" x14ac:dyDescent="0.25">
      <c r="A4032" s="27">
        <v>42708</v>
      </c>
      <c r="B4032" s="7" t="s">
        <v>5</v>
      </c>
      <c r="C4032" s="7" t="s">
        <v>11</v>
      </c>
      <c r="D4032" s="16">
        <v>867.79</v>
      </c>
      <c r="P4032" s="2"/>
    </row>
    <row r="4033" spans="1:16" x14ac:dyDescent="0.25">
      <c r="A4033" s="27">
        <v>42454</v>
      </c>
      <c r="B4033" s="7" t="s">
        <v>5</v>
      </c>
      <c r="C4033" s="7" t="s">
        <v>8</v>
      </c>
      <c r="D4033" s="16">
        <v>630.4</v>
      </c>
      <c r="P4033" s="2"/>
    </row>
    <row r="4034" spans="1:16" x14ac:dyDescent="0.25">
      <c r="A4034" s="27">
        <v>42672</v>
      </c>
      <c r="B4034" s="7" t="s">
        <v>4</v>
      </c>
      <c r="C4034" s="7" t="s">
        <v>10</v>
      </c>
      <c r="D4034" s="16">
        <v>637.54999999999995</v>
      </c>
      <c r="P4034" s="2"/>
    </row>
    <row r="4035" spans="1:16" x14ac:dyDescent="0.25">
      <c r="A4035" s="27">
        <v>42455</v>
      </c>
      <c r="B4035" s="7" t="s">
        <v>6</v>
      </c>
      <c r="C4035" s="7" t="s">
        <v>11</v>
      </c>
      <c r="D4035" s="16">
        <v>788.49</v>
      </c>
      <c r="P4035" s="2"/>
    </row>
    <row r="4036" spans="1:16" x14ac:dyDescent="0.25">
      <c r="A4036" s="27">
        <v>42382</v>
      </c>
      <c r="B4036" s="7" t="s">
        <v>5</v>
      </c>
      <c r="C4036" s="7" t="s">
        <v>8</v>
      </c>
      <c r="D4036" s="16">
        <v>241.03</v>
      </c>
      <c r="P4036" s="2"/>
    </row>
    <row r="4037" spans="1:16" x14ac:dyDescent="0.25">
      <c r="A4037" s="27">
        <v>42647</v>
      </c>
      <c r="B4037" s="7" t="s">
        <v>5</v>
      </c>
      <c r="C4037" s="7" t="s">
        <v>11</v>
      </c>
      <c r="D4037" s="16">
        <v>695.18</v>
      </c>
      <c r="P4037" s="2"/>
    </row>
    <row r="4038" spans="1:16" x14ac:dyDescent="0.25">
      <c r="A4038" s="27">
        <v>42478</v>
      </c>
      <c r="B4038" s="7" t="s">
        <v>5</v>
      </c>
      <c r="C4038" s="7" t="s">
        <v>7</v>
      </c>
      <c r="D4038" s="16">
        <v>690.82</v>
      </c>
      <c r="P4038" s="2"/>
    </row>
    <row r="4039" spans="1:16" x14ac:dyDescent="0.25">
      <c r="A4039" s="27">
        <v>42555</v>
      </c>
      <c r="B4039" s="7" t="s">
        <v>6</v>
      </c>
      <c r="C4039" s="7" t="s">
        <v>7</v>
      </c>
      <c r="D4039" s="16">
        <v>685.21</v>
      </c>
      <c r="P4039" s="2"/>
    </row>
    <row r="4040" spans="1:16" x14ac:dyDescent="0.25">
      <c r="A4040" s="27">
        <v>42587</v>
      </c>
      <c r="B4040" s="7" t="s">
        <v>4</v>
      </c>
      <c r="C4040" s="7" t="s">
        <v>8</v>
      </c>
      <c r="D4040" s="16">
        <v>200.98</v>
      </c>
      <c r="P4040" s="2"/>
    </row>
    <row r="4041" spans="1:16" x14ac:dyDescent="0.25">
      <c r="A4041" s="27">
        <v>42378</v>
      </c>
      <c r="B4041" s="7" t="s">
        <v>4</v>
      </c>
      <c r="C4041" s="7" t="s">
        <v>8</v>
      </c>
      <c r="D4041" s="16">
        <v>532.02</v>
      </c>
      <c r="P4041" s="2"/>
    </row>
    <row r="4042" spans="1:16" x14ac:dyDescent="0.25">
      <c r="A4042" s="27">
        <v>42722</v>
      </c>
      <c r="B4042" s="7" t="s">
        <v>4</v>
      </c>
      <c r="C4042" s="7" t="s">
        <v>8</v>
      </c>
      <c r="D4042" s="16">
        <v>800.37</v>
      </c>
      <c r="P4042" s="2"/>
    </row>
    <row r="4043" spans="1:16" x14ac:dyDescent="0.25">
      <c r="A4043" s="27">
        <v>42709</v>
      </c>
      <c r="B4043" s="7" t="s">
        <v>4</v>
      </c>
      <c r="C4043" s="7" t="s">
        <v>10</v>
      </c>
      <c r="D4043" s="16">
        <v>455.05</v>
      </c>
      <c r="P4043" s="2"/>
    </row>
    <row r="4044" spans="1:16" x14ac:dyDescent="0.25">
      <c r="A4044" s="27">
        <v>42610</v>
      </c>
      <c r="B4044" s="7" t="s">
        <v>6</v>
      </c>
      <c r="C4044" s="7" t="s">
        <v>8</v>
      </c>
      <c r="D4044" s="16">
        <v>431.12</v>
      </c>
      <c r="P4044" s="2"/>
    </row>
    <row r="4045" spans="1:16" x14ac:dyDescent="0.25">
      <c r="A4045" s="27">
        <v>42423</v>
      </c>
      <c r="B4045" s="7" t="s">
        <v>6</v>
      </c>
      <c r="C4045" s="7" t="s">
        <v>10</v>
      </c>
      <c r="D4045" s="16">
        <v>298.77999999999997</v>
      </c>
      <c r="P4045" s="2"/>
    </row>
    <row r="4046" spans="1:16" x14ac:dyDescent="0.25">
      <c r="A4046" s="27">
        <v>42381</v>
      </c>
      <c r="B4046" s="7" t="s">
        <v>4</v>
      </c>
      <c r="C4046" s="7" t="s">
        <v>11</v>
      </c>
      <c r="D4046" s="16">
        <v>252.62</v>
      </c>
      <c r="P4046" s="2"/>
    </row>
    <row r="4047" spans="1:16" x14ac:dyDescent="0.25">
      <c r="A4047" s="27">
        <v>42375</v>
      </c>
      <c r="B4047" s="7" t="s">
        <v>5</v>
      </c>
      <c r="C4047" s="7" t="s">
        <v>8</v>
      </c>
      <c r="D4047" s="16">
        <v>368.93</v>
      </c>
      <c r="P4047" s="2"/>
    </row>
    <row r="4048" spans="1:16" x14ac:dyDescent="0.25">
      <c r="A4048" s="27">
        <v>42490</v>
      </c>
      <c r="B4048" s="7" t="s">
        <v>5</v>
      </c>
      <c r="C4048" s="7" t="s">
        <v>8</v>
      </c>
      <c r="D4048" s="16">
        <v>227.08</v>
      </c>
      <c r="P4048" s="2"/>
    </row>
    <row r="4049" spans="1:16" x14ac:dyDescent="0.25">
      <c r="A4049" s="27">
        <v>42672</v>
      </c>
      <c r="B4049" s="7" t="s">
        <v>6</v>
      </c>
      <c r="C4049" s="7" t="s">
        <v>10</v>
      </c>
      <c r="D4049" s="16">
        <v>657.4</v>
      </c>
      <c r="P4049" s="2"/>
    </row>
    <row r="4050" spans="1:16" x14ac:dyDescent="0.25">
      <c r="A4050" s="27">
        <v>42509</v>
      </c>
      <c r="B4050" s="7" t="s">
        <v>9</v>
      </c>
      <c r="C4050" s="7" t="s">
        <v>7</v>
      </c>
      <c r="D4050" s="16">
        <v>745.19</v>
      </c>
      <c r="P4050" s="2"/>
    </row>
    <row r="4051" spans="1:16" x14ac:dyDescent="0.25">
      <c r="A4051" s="27">
        <v>42666</v>
      </c>
      <c r="B4051" s="7" t="s">
        <v>5</v>
      </c>
      <c r="C4051" s="7" t="s">
        <v>10</v>
      </c>
      <c r="D4051" s="16">
        <v>663.69</v>
      </c>
      <c r="P4051" s="2"/>
    </row>
    <row r="4052" spans="1:16" x14ac:dyDescent="0.25">
      <c r="A4052" s="27">
        <v>42497</v>
      </c>
      <c r="B4052" s="7" t="s">
        <v>4</v>
      </c>
      <c r="C4052" s="7" t="s">
        <v>8</v>
      </c>
      <c r="D4052" s="16">
        <v>337.69</v>
      </c>
      <c r="P4052" s="2"/>
    </row>
    <row r="4053" spans="1:16" x14ac:dyDescent="0.25">
      <c r="A4053" s="27">
        <v>42462</v>
      </c>
      <c r="B4053" s="7" t="s">
        <v>5</v>
      </c>
      <c r="C4053" s="7" t="s">
        <v>7</v>
      </c>
      <c r="D4053" s="16">
        <v>390.05</v>
      </c>
      <c r="P4053" s="2"/>
    </row>
    <row r="4054" spans="1:16" x14ac:dyDescent="0.25">
      <c r="A4054" s="27">
        <v>42501</v>
      </c>
      <c r="B4054" s="7" t="s">
        <v>4</v>
      </c>
      <c r="C4054" s="7" t="s">
        <v>10</v>
      </c>
      <c r="D4054" s="16">
        <v>629.37</v>
      </c>
      <c r="P4054" s="2"/>
    </row>
    <row r="4055" spans="1:16" x14ac:dyDescent="0.25">
      <c r="A4055" s="27">
        <v>42392</v>
      </c>
      <c r="B4055" s="7" t="s">
        <v>4</v>
      </c>
      <c r="C4055" s="7" t="s">
        <v>7</v>
      </c>
      <c r="D4055" s="16">
        <v>602.36</v>
      </c>
      <c r="P4055" s="2"/>
    </row>
    <row r="4056" spans="1:16" x14ac:dyDescent="0.25">
      <c r="A4056" s="27">
        <v>42436</v>
      </c>
      <c r="B4056" s="7" t="s">
        <v>9</v>
      </c>
      <c r="C4056" s="7" t="s">
        <v>7</v>
      </c>
      <c r="D4056" s="16">
        <v>257.7</v>
      </c>
      <c r="P4056" s="2"/>
    </row>
    <row r="4057" spans="1:16" x14ac:dyDescent="0.25">
      <c r="A4057" s="27">
        <v>42508</v>
      </c>
      <c r="B4057" s="7" t="s">
        <v>5</v>
      </c>
      <c r="C4057" s="7" t="s">
        <v>11</v>
      </c>
      <c r="D4057" s="16">
        <v>566.52</v>
      </c>
      <c r="P4057" s="2"/>
    </row>
    <row r="4058" spans="1:16" x14ac:dyDescent="0.25">
      <c r="A4058" s="27">
        <v>42621</v>
      </c>
      <c r="B4058" s="7" t="s">
        <v>9</v>
      </c>
      <c r="C4058" s="7" t="s">
        <v>8</v>
      </c>
      <c r="D4058" s="16">
        <v>852.94</v>
      </c>
      <c r="P4058" s="2"/>
    </row>
    <row r="4059" spans="1:16" x14ac:dyDescent="0.25">
      <c r="A4059" s="27">
        <v>42494</v>
      </c>
      <c r="B4059" s="7" t="s">
        <v>9</v>
      </c>
      <c r="C4059" s="7" t="s">
        <v>10</v>
      </c>
      <c r="D4059" s="16">
        <v>473.81</v>
      </c>
      <c r="P4059" s="2"/>
    </row>
    <row r="4060" spans="1:16" x14ac:dyDescent="0.25">
      <c r="A4060" s="27">
        <v>42562</v>
      </c>
      <c r="B4060" s="7" t="s">
        <v>9</v>
      </c>
      <c r="C4060" s="7" t="s">
        <v>10</v>
      </c>
      <c r="D4060" s="16">
        <v>794.53</v>
      </c>
      <c r="P4060" s="2"/>
    </row>
    <row r="4061" spans="1:16" x14ac:dyDescent="0.25">
      <c r="A4061" s="27">
        <v>42445</v>
      </c>
      <c r="B4061" s="7" t="s">
        <v>5</v>
      </c>
      <c r="C4061" s="7" t="s">
        <v>10</v>
      </c>
      <c r="D4061" s="16">
        <v>162.06</v>
      </c>
      <c r="P4061" s="2"/>
    </row>
    <row r="4062" spans="1:16" x14ac:dyDescent="0.25">
      <c r="A4062" s="27">
        <v>42720</v>
      </c>
      <c r="B4062" s="7" t="s">
        <v>6</v>
      </c>
      <c r="C4062" s="7" t="s">
        <v>11</v>
      </c>
      <c r="D4062" s="16">
        <v>603.45000000000005</v>
      </c>
      <c r="P4062" s="2"/>
    </row>
    <row r="4063" spans="1:16" x14ac:dyDescent="0.25">
      <c r="A4063" s="27">
        <v>42490</v>
      </c>
      <c r="B4063" s="7" t="s">
        <v>9</v>
      </c>
      <c r="C4063" s="7" t="s">
        <v>11</v>
      </c>
      <c r="D4063" s="16">
        <v>207.75</v>
      </c>
      <c r="P4063" s="2"/>
    </row>
    <row r="4064" spans="1:16" x14ac:dyDescent="0.25">
      <c r="A4064" s="27">
        <v>42433</v>
      </c>
      <c r="B4064" s="7" t="s">
        <v>5</v>
      </c>
      <c r="C4064" s="7" t="s">
        <v>7</v>
      </c>
      <c r="D4064" s="16">
        <v>296.69</v>
      </c>
      <c r="P4064" s="2"/>
    </row>
    <row r="4065" spans="1:16" x14ac:dyDescent="0.25">
      <c r="A4065" s="27">
        <v>42480</v>
      </c>
      <c r="B4065" s="7" t="s">
        <v>4</v>
      </c>
      <c r="C4065" s="7" t="s">
        <v>11</v>
      </c>
      <c r="D4065" s="16">
        <v>432.74</v>
      </c>
      <c r="P4065" s="2"/>
    </row>
    <row r="4066" spans="1:16" x14ac:dyDescent="0.25">
      <c r="A4066" s="27">
        <v>42413</v>
      </c>
      <c r="B4066" s="7" t="s">
        <v>5</v>
      </c>
      <c r="C4066" s="7" t="s">
        <v>7</v>
      </c>
      <c r="D4066" s="16">
        <v>786.65</v>
      </c>
      <c r="P4066" s="2"/>
    </row>
    <row r="4067" spans="1:16" x14ac:dyDescent="0.25">
      <c r="A4067" s="27">
        <v>42712</v>
      </c>
      <c r="B4067" s="7" t="s">
        <v>9</v>
      </c>
      <c r="C4067" s="7" t="s">
        <v>7</v>
      </c>
      <c r="D4067" s="16">
        <v>746.96</v>
      </c>
      <c r="P4067" s="2"/>
    </row>
    <row r="4068" spans="1:16" x14ac:dyDescent="0.25">
      <c r="A4068" s="27">
        <v>42682</v>
      </c>
      <c r="B4068" s="7" t="s">
        <v>4</v>
      </c>
      <c r="C4068" s="7" t="s">
        <v>8</v>
      </c>
      <c r="D4068" s="16">
        <v>350.59</v>
      </c>
      <c r="P4068" s="2"/>
    </row>
    <row r="4069" spans="1:16" x14ac:dyDescent="0.25">
      <c r="A4069" s="27">
        <v>42379</v>
      </c>
      <c r="B4069" s="7" t="s">
        <v>9</v>
      </c>
      <c r="C4069" s="7" t="s">
        <v>10</v>
      </c>
      <c r="D4069" s="16">
        <v>834.33</v>
      </c>
      <c r="P4069" s="2"/>
    </row>
    <row r="4070" spans="1:16" x14ac:dyDescent="0.25">
      <c r="A4070" s="27">
        <v>42561</v>
      </c>
      <c r="B4070" s="7" t="s">
        <v>6</v>
      </c>
      <c r="C4070" s="7" t="s">
        <v>11</v>
      </c>
      <c r="D4070" s="16">
        <v>753.93</v>
      </c>
      <c r="P4070" s="2"/>
    </row>
    <row r="4071" spans="1:16" x14ac:dyDescent="0.25">
      <c r="A4071" s="27">
        <v>42659</v>
      </c>
      <c r="B4071" s="7" t="s">
        <v>9</v>
      </c>
      <c r="C4071" s="7" t="s">
        <v>11</v>
      </c>
      <c r="D4071" s="16">
        <v>688.43</v>
      </c>
      <c r="P4071" s="2"/>
    </row>
    <row r="4072" spans="1:16" x14ac:dyDescent="0.25">
      <c r="A4072" s="27">
        <v>42502</v>
      </c>
      <c r="B4072" s="7" t="s">
        <v>9</v>
      </c>
      <c r="C4072" s="7" t="s">
        <v>8</v>
      </c>
      <c r="D4072" s="16">
        <v>822.9</v>
      </c>
      <c r="P4072" s="2"/>
    </row>
    <row r="4073" spans="1:16" x14ac:dyDescent="0.25">
      <c r="A4073" s="27">
        <v>42533</v>
      </c>
      <c r="B4073" s="7" t="s">
        <v>6</v>
      </c>
      <c r="C4073" s="7" t="s">
        <v>10</v>
      </c>
      <c r="D4073" s="16">
        <v>192.29</v>
      </c>
      <c r="P4073" s="2"/>
    </row>
    <row r="4074" spans="1:16" x14ac:dyDescent="0.25">
      <c r="A4074" s="27">
        <v>42690</v>
      </c>
      <c r="B4074" s="7" t="s">
        <v>9</v>
      </c>
      <c r="C4074" s="7" t="s">
        <v>8</v>
      </c>
      <c r="D4074" s="16">
        <v>102.44</v>
      </c>
      <c r="P4074" s="2"/>
    </row>
    <row r="4075" spans="1:16" x14ac:dyDescent="0.25">
      <c r="A4075" s="27">
        <v>42466</v>
      </c>
      <c r="B4075" s="7" t="s">
        <v>5</v>
      </c>
      <c r="C4075" s="7" t="s">
        <v>8</v>
      </c>
      <c r="D4075" s="16">
        <v>416.99</v>
      </c>
      <c r="P4075" s="2"/>
    </row>
    <row r="4076" spans="1:16" x14ac:dyDescent="0.25">
      <c r="A4076" s="27">
        <v>42528</v>
      </c>
      <c r="B4076" s="7" t="s">
        <v>4</v>
      </c>
      <c r="C4076" s="7" t="s">
        <v>7</v>
      </c>
      <c r="D4076" s="16">
        <v>514.29</v>
      </c>
      <c r="P4076" s="2"/>
    </row>
    <row r="4077" spans="1:16" x14ac:dyDescent="0.25">
      <c r="A4077" s="27">
        <v>42723</v>
      </c>
      <c r="B4077" s="7" t="s">
        <v>5</v>
      </c>
      <c r="C4077" s="7" t="s">
        <v>10</v>
      </c>
      <c r="D4077" s="16">
        <v>723.89</v>
      </c>
      <c r="P4077" s="2"/>
    </row>
    <row r="4078" spans="1:16" x14ac:dyDescent="0.25">
      <c r="A4078" s="27">
        <v>42437</v>
      </c>
      <c r="B4078" s="7" t="s">
        <v>6</v>
      </c>
      <c r="C4078" s="7" t="s">
        <v>7</v>
      </c>
      <c r="D4078" s="16">
        <v>259.61</v>
      </c>
      <c r="P4078" s="2"/>
    </row>
    <row r="4079" spans="1:16" x14ac:dyDescent="0.25">
      <c r="A4079" s="27">
        <v>42716</v>
      </c>
      <c r="B4079" s="7" t="s">
        <v>4</v>
      </c>
      <c r="C4079" s="7" t="s">
        <v>7</v>
      </c>
      <c r="D4079" s="16">
        <v>260.61</v>
      </c>
      <c r="P4079" s="2"/>
    </row>
    <row r="4080" spans="1:16" x14ac:dyDescent="0.25">
      <c r="A4080" s="27">
        <v>42465</v>
      </c>
      <c r="B4080" s="7" t="s">
        <v>5</v>
      </c>
      <c r="C4080" s="7" t="s">
        <v>7</v>
      </c>
      <c r="D4080" s="16">
        <v>311.87</v>
      </c>
      <c r="P4080" s="2"/>
    </row>
    <row r="4081" spans="1:16" x14ac:dyDescent="0.25">
      <c r="A4081" s="27">
        <v>42537</v>
      </c>
      <c r="B4081" s="7" t="s">
        <v>6</v>
      </c>
      <c r="C4081" s="7" t="s">
        <v>10</v>
      </c>
      <c r="D4081" s="16">
        <v>289.95999999999998</v>
      </c>
      <c r="P4081" s="2"/>
    </row>
    <row r="4082" spans="1:16" x14ac:dyDescent="0.25">
      <c r="A4082" s="27">
        <v>42535</v>
      </c>
      <c r="B4082" s="7" t="s">
        <v>6</v>
      </c>
      <c r="C4082" s="7" t="s">
        <v>7</v>
      </c>
      <c r="D4082" s="16">
        <v>725.76</v>
      </c>
      <c r="P4082" s="2"/>
    </row>
    <row r="4083" spans="1:16" x14ac:dyDescent="0.25">
      <c r="A4083" s="27">
        <v>42507</v>
      </c>
      <c r="B4083" s="7" t="s">
        <v>6</v>
      </c>
      <c r="C4083" s="7" t="s">
        <v>7</v>
      </c>
      <c r="D4083" s="16">
        <v>227.25</v>
      </c>
      <c r="P4083" s="2"/>
    </row>
    <row r="4084" spans="1:16" x14ac:dyDescent="0.25">
      <c r="A4084" s="27">
        <v>42701</v>
      </c>
      <c r="B4084" s="7" t="s">
        <v>5</v>
      </c>
      <c r="C4084" s="7" t="s">
        <v>7</v>
      </c>
      <c r="D4084" s="16">
        <v>495.27</v>
      </c>
      <c r="P4084" s="2"/>
    </row>
    <row r="4085" spans="1:16" x14ac:dyDescent="0.25">
      <c r="A4085" s="27">
        <v>42395</v>
      </c>
      <c r="B4085" s="7" t="s">
        <v>6</v>
      </c>
      <c r="C4085" s="7" t="s">
        <v>10</v>
      </c>
      <c r="D4085" s="16">
        <v>805.61</v>
      </c>
      <c r="P4085" s="2"/>
    </row>
    <row r="4086" spans="1:16" x14ac:dyDescent="0.25">
      <c r="A4086" s="27">
        <v>42469</v>
      </c>
      <c r="B4086" s="7" t="s">
        <v>5</v>
      </c>
      <c r="C4086" s="7" t="s">
        <v>10</v>
      </c>
      <c r="D4086" s="16">
        <v>457.04</v>
      </c>
      <c r="P4086" s="2"/>
    </row>
    <row r="4087" spans="1:16" x14ac:dyDescent="0.25">
      <c r="A4087" s="27">
        <v>42461</v>
      </c>
      <c r="B4087" s="7" t="s">
        <v>9</v>
      </c>
      <c r="C4087" s="7" t="s">
        <v>11</v>
      </c>
      <c r="D4087" s="16">
        <v>772.49</v>
      </c>
      <c r="P4087" s="2"/>
    </row>
    <row r="4088" spans="1:16" x14ac:dyDescent="0.25">
      <c r="A4088" s="27">
        <v>42448</v>
      </c>
      <c r="B4088" s="7" t="s">
        <v>9</v>
      </c>
      <c r="C4088" s="7" t="s">
        <v>8</v>
      </c>
      <c r="D4088" s="16">
        <v>500.25</v>
      </c>
      <c r="P4088" s="2"/>
    </row>
    <row r="4089" spans="1:16" x14ac:dyDescent="0.25">
      <c r="A4089" s="27">
        <v>42397</v>
      </c>
      <c r="B4089" s="7" t="s">
        <v>6</v>
      </c>
      <c r="C4089" s="7" t="s">
        <v>11</v>
      </c>
      <c r="D4089" s="16">
        <v>652.54</v>
      </c>
      <c r="P4089" s="2"/>
    </row>
    <row r="4090" spans="1:16" x14ac:dyDescent="0.25">
      <c r="A4090" s="27">
        <v>42671</v>
      </c>
      <c r="B4090" s="7" t="s">
        <v>5</v>
      </c>
      <c r="C4090" s="7" t="s">
        <v>7</v>
      </c>
      <c r="D4090" s="16">
        <v>366.37</v>
      </c>
      <c r="P4090" s="2"/>
    </row>
    <row r="4091" spans="1:16" x14ac:dyDescent="0.25">
      <c r="A4091" s="27">
        <v>42510</v>
      </c>
      <c r="B4091" s="7" t="s">
        <v>9</v>
      </c>
      <c r="C4091" s="7" t="s">
        <v>10</v>
      </c>
      <c r="D4091" s="16">
        <v>185.91</v>
      </c>
      <c r="P4091" s="2"/>
    </row>
    <row r="4092" spans="1:16" x14ac:dyDescent="0.25">
      <c r="A4092" s="27">
        <v>42545</v>
      </c>
      <c r="B4092" s="7" t="s">
        <v>5</v>
      </c>
      <c r="C4092" s="7" t="s">
        <v>7</v>
      </c>
      <c r="D4092" s="16">
        <v>628.98</v>
      </c>
      <c r="P4092" s="2"/>
    </row>
    <row r="4093" spans="1:16" x14ac:dyDescent="0.25">
      <c r="A4093" s="27">
        <v>42638</v>
      </c>
      <c r="B4093" s="7" t="s">
        <v>4</v>
      </c>
      <c r="C4093" s="7" t="s">
        <v>11</v>
      </c>
      <c r="D4093" s="16">
        <v>833.55</v>
      </c>
      <c r="P4093" s="2"/>
    </row>
    <row r="4094" spans="1:16" x14ac:dyDescent="0.25">
      <c r="A4094" s="27">
        <v>42426</v>
      </c>
      <c r="B4094" s="7" t="s">
        <v>4</v>
      </c>
      <c r="C4094" s="7" t="s">
        <v>10</v>
      </c>
      <c r="D4094" s="16">
        <v>234.33</v>
      </c>
      <c r="P4094" s="2"/>
    </row>
    <row r="4095" spans="1:16" x14ac:dyDescent="0.25">
      <c r="A4095" s="27">
        <v>42688</v>
      </c>
      <c r="B4095" s="7" t="s">
        <v>6</v>
      </c>
      <c r="C4095" s="7" t="s">
        <v>7</v>
      </c>
      <c r="D4095" s="16">
        <v>856.99</v>
      </c>
      <c r="P4095" s="2"/>
    </row>
    <row r="4096" spans="1:16" x14ac:dyDescent="0.25">
      <c r="A4096" s="27">
        <v>42566</v>
      </c>
      <c r="B4096" s="7" t="s">
        <v>4</v>
      </c>
      <c r="C4096" s="7" t="s">
        <v>7</v>
      </c>
      <c r="D4096" s="16">
        <v>341.06</v>
      </c>
      <c r="P4096" s="2"/>
    </row>
    <row r="4097" spans="1:16" x14ac:dyDescent="0.25">
      <c r="A4097" s="27">
        <v>42545</v>
      </c>
      <c r="B4097" s="7" t="s">
        <v>9</v>
      </c>
      <c r="C4097" s="7" t="s">
        <v>10</v>
      </c>
      <c r="D4097" s="16">
        <v>837.87</v>
      </c>
      <c r="P4097" s="2"/>
    </row>
    <row r="4098" spans="1:16" x14ac:dyDescent="0.25">
      <c r="A4098" s="27">
        <v>42634</v>
      </c>
      <c r="B4098" s="7" t="s">
        <v>9</v>
      </c>
      <c r="C4098" s="7" t="s">
        <v>11</v>
      </c>
      <c r="D4098" s="16">
        <v>751.91</v>
      </c>
      <c r="P4098" s="2"/>
    </row>
    <row r="4099" spans="1:16" x14ac:dyDescent="0.25">
      <c r="A4099" s="27">
        <v>42499</v>
      </c>
      <c r="B4099" s="7" t="s">
        <v>9</v>
      </c>
      <c r="C4099" s="7" t="s">
        <v>8</v>
      </c>
      <c r="D4099" s="16">
        <v>644.64</v>
      </c>
      <c r="P4099" s="2"/>
    </row>
    <row r="4100" spans="1:16" x14ac:dyDescent="0.25">
      <c r="A4100" s="27">
        <v>42404</v>
      </c>
      <c r="B4100" s="7" t="s">
        <v>4</v>
      </c>
      <c r="C4100" s="7" t="s">
        <v>8</v>
      </c>
      <c r="D4100" s="16">
        <v>737.8</v>
      </c>
      <c r="P4100" s="2"/>
    </row>
    <row r="4101" spans="1:16" x14ac:dyDescent="0.25">
      <c r="A4101" s="27">
        <v>42561</v>
      </c>
      <c r="B4101" s="7" t="s">
        <v>5</v>
      </c>
      <c r="C4101" s="7" t="s">
        <v>11</v>
      </c>
      <c r="D4101" s="16">
        <v>616.45000000000005</v>
      </c>
      <c r="P4101" s="2"/>
    </row>
    <row r="4102" spans="1:16" x14ac:dyDescent="0.25">
      <c r="A4102" s="27">
        <v>42379</v>
      </c>
      <c r="B4102" s="7" t="s">
        <v>5</v>
      </c>
      <c r="C4102" s="7" t="s">
        <v>7</v>
      </c>
      <c r="D4102" s="16">
        <v>632.6</v>
      </c>
      <c r="P4102" s="2"/>
    </row>
    <row r="4103" spans="1:16" x14ac:dyDescent="0.25">
      <c r="A4103" s="27">
        <v>42601</v>
      </c>
      <c r="B4103" s="7" t="s">
        <v>5</v>
      </c>
      <c r="C4103" s="7" t="s">
        <v>11</v>
      </c>
      <c r="D4103" s="16">
        <v>670.5</v>
      </c>
      <c r="P4103" s="2"/>
    </row>
    <row r="4104" spans="1:16" x14ac:dyDescent="0.25">
      <c r="A4104" s="27">
        <v>42515</v>
      </c>
      <c r="B4104" s="7" t="s">
        <v>9</v>
      </c>
      <c r="C4104" s="7" t="s">
        <v>7</v>
      </c>
      <c r="D4104" s="16">
        <v>367.1</v>
      </c>
      <c r="P4104" s="2"/>
    </row>
    <row r="4105" spans="1:16" x14ac:dyDescent="0.25">
      <c r="A4105" s="27">
        <v>42477</v>
      </c>
      <c r="B4105" s="7" t="s">
        <v>9</v>
      </c>
      <c r="C4105" s="7" t="s">
        <v>10</v>
      </c>
      <c r="D4105" s="16">
        <v>577.82000000000005</v>
      </c>
      <c r="P4105" s="2"/>
    </row>
    <row r="4106" spans="1:16" x14ac:dyDescent="0.25">
      <c r="A4106" s="27">
        <v>42712</v>
      </c>
      <c r="B4106" s="7" t="s">
        <v>4</v>
      </c>
      <c r="C4106" s="7" t="s">
        <v>11</v>
      </c>
      <c r="D4106" s="16">
        <v>457.3</v>
      </c>
      <c r="P4106" s="2"/>
    </row>
    <row r="4107" spans="1:16" x14ac:dyDescent="0.25">
      <c r="A4107" s="27">
        <v>42600</v>
      </c>
      <c r="B4107" s="7" t="s">
        <v>5</v>
      </c>
      <c r="C4107" s="7" t="s">
        <v>7</v>
      </c>
      <c r="D4107" s="16">
        <v>698.16</v>
      </c>
      <c r="P4107" s="2"/>
    </row>
    <row r="4108" spans="1:16" x14ac:dyDescent="0.25">
      <c r="A4108" s="27">
        <v>42523</v>
      </c>
      <c r="B4108" s="7" t="s">
        <v>6</v>
      </c>
      <c r="C4108" s="7" t="s">
        <v>7</v>
      </c>
      <c r="D4108" s="16">
        <v>423.31</v>
      </c>
      <c r="P4108" s="2"/>
    </row>
    <row r="4109" spans="1:16" x14ac:dyDescent="0.25">
      <c r="A4109" s="27">
        <v>42531</v>
      </c>
      <c r="B4109" s="7" t="s">
        <v>6</v>
      </c>
      <c r="C4109" s="7" t="s">
        <v>10</v>
      </c>
      <c r="D4109" s="16">
        <v>178.05</v>
      </c>
      <c r="P4109" s="2"/>
    </row>
    <row r="4110" spans="1:16" x14ac:dyDescent="0.25">
      <c r="A4110" s="27">
        <v>42593</v>
      </c>
      <c r="B4110" s="7" t="s">
        <v>9</v>
      </c>
      <c r="C4110" s="7" t="s">
        <v>8</v>
      </c>
      <c r="D4110" s="16">
        <v>374.3</v>
      </c>
      <c r="P4110" s="2"/>
    </row>
    <row r="4111" spans="1:16" x14ac:dyDescent="0.25">
      <c r="A4111" s="27">
        <v>42518</v>
      </c>
      <c r="B4111" s="7" t="s">
        <v>4</v>
      </c>
      <c r="C4111" s="7" t="s">
        <v>7</v>
      </c>
      <c r="D4111" s="16">
        <v>787.54</v>
      </c>
      <c r="P4111" s="2"/>
    </row>
    <row r="4112" spans="1:16" x14ac:dyDescent="0.25">
      <c r="A4112" s="27">
        <v>42437</v>
      </c>
      <c r="B4112" s="7" t="s">
        <v>5</v>
      </c>
      <c r="C4112" s="7" t="s">
        <v>11</v>
      </c>
      <c r="D4112" s="16">
        <v>207.86</v>
      </c>
      <c r="P4112" s="2"/>
    </row>
    <row r="4113" spans="1:16" x14ac:dyDescent="0.25">
      <c r="A4113" s="27">
        <v>42400</v>
      </c>
      <c r="B4113" s="7" t="s">
        <v>9</v>
      </c>
      <c r="C4113" s="7" t="s">
        <v>10</v>
      </c>
      <c r="D4113" s="16">
        <v>683.46</v>
      </c>
      <c r="P4113" s="2"/>
    </row>
    <row r="4114" spans="1:16" x14ac:dyDescent="0.25">
      <c r="A4114" s="27">
        <v>42496</v>
      </c>
      <c r="B4114" s="7" t="s">
        <v>4</v>
      </c>
      <c r="C4114" s="7" t="s">
        <v>8</v>
      </c>
      <c r="D4114" s="16">
        <v>180.34</v>
      </c>
      <c r="P4114" s="2"/>
    </row>
    <row r="4115" spans="1:16" x14ac:dyDescent="0.25">
      <c r="A4115" s="27">
        <v>42466</v>
      </c>
      <c r="B4115" s="7" t="s">
        <v>6</v>
      </c>
      <c r="C4115" s="7" t="s">
        <v>10</v>
      </c>
      <c r="D4115" s="16">
        <v>103.57</v>
      </c>
      <c r="P4115" s="2"/>
    </row>
    <row r="4116" spans="1:16" x14ac:dyDescent="0.25">
      <c r="A4116" s="27">
        <v>42693</v>
      </c>
      <c r="B4116" s="7" t="s">
        <v>4</v>
      </c>
      <c r="C4116" s="7" t="s">
        <v>10</v>
      </c>
      <c r="D4116" s="16">
        <v>814.86</v>
      </c>
      <c r="P4116" s="2"/>
    </row>
    <row r="4117" spans="1:16" x14ac:dyDescent="0.25">
      <c r="A4117" s="27">
        <v>42574</v>
      </c>
      <c r="B4117" s="7" t="s">
        <v>9</v>
      </c>
      <c r="C4117" s="7" t="s">
        <v>7</v>
      </c>
      <c r="D4117" s="16">
        <v>308.97000000000003</v>
      </c>
      <c r="P4117" s="2"/>
    </row>
    <row r="4118" spans="1:16" x14ac:dyDescent="0.25">
      <c r="A4118" s="27">
        <v>42641</v>
      </c>
      <c r="B4118" s="7" t="s">
        <v>6</v>
      </c>
      <c r="C4118" s="7" t="s">
        <v>11</v>
      </c>
      <c r="D4118" s="16">
        <v>855.73</v>
      </c>
      <c r="P4118" s="2"/>
    </row>
    <row r="4119" spans="1:16" x14ac:dyDescent="0.25">
      <c r="A4119" s="27">
        <v>42447</v>
      </c>
      <c r="B4119" s="7" t="s">
        <v>5</v>
      </c>
      <c r="C4119" s="7" t="s">
        <v>10</v>
      </c>
      <c r="D4119" s="16">
        <v>892.53</v>
      </c>
      <c r="P4119" s="2"/>
    </row>
    <row r="4120" spans="1:16" x14ac:dyDescent="0.25">
      <c r="A4120" s="27">
        <v>42519</v>
      </c>
      <c r="B4120" s="7" t="s">
        <v>5</v>
      </c>
      <c r="C4120" s="7" t="s">
        <v>10</v>
      </c>
      <c r="D4120" s="16">
        <v>160.88</v>
      </c>
      <c r="P4120" s="2"/>
    </row>
    <row r="4121" spans="1:16" x14ac:dyDescent="0.25">
      <c r="A4121" s="27">
        <v>42393</v>
      </c>
      <c r="B4121" s="7" t="s">
        <v>5</v>
      </c>
      <c r="C4121" s="7" t="s">
        <v>7</v>
      </c>
      <c r="D4121" s="16">
        <v>182.42</v>
      </c>
      <c r="P4121" s="2"/>
    </row>
    <row r="4122" spans="1:16" x14ac:dyDescent="0.25">
      <c r="A4122" s="27">
        <v>42705</v>
      </c>
      <c r="B4122" s="7" t="s">
        <v>4</v>
      </c>
      <c r="C4122" s="7" t="s">
        <v>10</v>
      </c>
      <c r="D4122" s="16">
        <v>494.11</v>
      </c>
      <c r="P4122" s="2"/>
    </row>
    <row r="4123" spans="1:16" x14ac:dyDescent="0.25">
      <c r="A4123" s="27">
        <v>42611</v>
      </c>
      <c r="B4123" s="7" t="s">
        <v>4</v>
      </c>
      <c r="C4123" s="7" t="s">
        <v>7</v>
      </c>
      <c r="D4123" s="16">
        <v>301.98</v>
      </c>
      <c r="P4123" s="2"/>
    </row>
    <row r="4124" spans="1:16" x14ac:dyDescent="0.25">
      <c r="A4124" s="27">
        <v>42548</v>
      </c>
      <c r="B4124" s="7" t="s">
        <v>4</v>
      </c>
      <c r="C4124" s="7" t="s">
        <v>7</v>
      </c>
      <c r="D4124" s="16">
        <v>870.55</v>
      </c>
      <c r="P4124" s="2"/>
    </row>
    <row r="4125" spans="1:16" x14ac:dyDescent="0.25">
      <c r="A4125" s="27">
        <v>42691</v>
      </c>
      <c r="B4125" s="7" t="s">
        <v>4</v>
      </c>
      <c r="C4125" s="7" t="s">
        <v>8</v>
      </c>
      <c r="D4125" s="16">
        <v>382.79</v>
      </c>
      <c r="P4125" s="2"/>
    </row>
    <row r="4126" spans="1:16" x14ac:dyDescent="0.25">
      <c r="A4126" s="27">
        <v>42432</v>
      </c>
      <c r="B4126" s="7" t="s">
        <v>6</v>
      </c>
      <c r="C4126" s="7" t="s">
        <v>7</v>
      </c>
      <c r="D4126" s="16">
        <v>135.94999999999999</v>
      </c>
      <c r="P4126" s="2"/>
    </row>
    <row r="4127" spans="1:16" x14ac:dyDescent="0.25">
      <c r="A4127" s="27">
        <v>42528</v>
      </c>
      <c r="B4127" s="7" t="s">
        <v>6</v>
      </c>
      <c r="C4127" s="7" t="s">
        <v>11</v>
      </c>
      <c r="D4127" s="16">
        <v>795.06</v>
      </c>
      <c r="P4127" s="2"/>
    </row>
    <row r="4128" spans="1:16" x14ac:dyDescent="0.25">
      <c r="A4128" s="27">
        <v>42534</v>
      </c>
      <c r="B4128" s="7" t="s">
        <v>5</v>
      </c>
      <c r="C4128" s="7" t="s">
        <v>10</v>
      </c>
      <c r="D4128" s="16">
        <v>671.53</v>
      </c>
      <c r="P4128" s="2"/>
    </row>
    <row r="4129" spans="1:16" x14ac:dyDescent="0.25">
      <c r="A4129" s="27">
        <v>42519</v>
      </c>
      <c r="B4129" s="7" t="s">
        <v>9</v>
      </c>
      <c r="C4129" s="7" t="s">
        <v>8</v>
      </c>
      <c r="D4129" s="16">
        <v>810.3</v>
      </c>
      <c r="P4129" s="2"/>
    </row>
    <row r="4130" spans="1:16" x14ac:dyDescent="0.25">
      <c r="A4130" s="27">
        <v>42415</v>
      </c>
      <c r="B4130" s="7" t="s">
        <v>5</v>
      </c>
      <c r="C4130" s="7" t="s">
        <v>10</v>
      </c>
      <c r="D4130" s="16">
        <v>320.5</v>
      </c>
      <c r="P4130" s="2"/>
    </row>
    <row r="4131" spans="1:16" x14ac:dyDescent="0.25">
      <c r="A4131" s="27">
        <v>42621</v>
      </c>
      <c r="B4131" s="7" t="s">
        <v>6</v>
      </c>
      <c r="C4131" s="7" t="s">
        <v>7</v>
      </c>
      <c r="D4131" s="16">
        <v>691.78</v>
      </c>
      <c r="P4131" s="2"/>
    </row>
    <row r="4132" spans="1:16" x14ac:dyDescent="0.25">
      <c r="A4132" s="27">
        <v>42731</v>
      </c>
      <c r="B4132" s="7" t="s">
        <v>4</v>
      </c>
      <c r="C4132" s="7" t="s">
        <v>8</v>
      </c>
      <c r="D4132" s="16">
        <v>519.99</v>
      </c>
      <c r="P4132" s="2"/>
    </row>
    <row r="4133" spans="1:16" x14ac:dyDescent="0.25">
      <c r="A4133" s="27">
        <v>42429</v>
      </c>
      <c r="B4133" s="7" t="s">
        <v>9</v>
      </c>
      <c r="C4133" s="7" t="s">
        <v>10</v>
      </c>
      <c r="D4133" s="16">
        <v>656.86</v>
      </c>
      <c r="P4133" s="2"/>
    </row>
    <row r="4134" spans="1:16" x14ac:dyDescent="0.25">
      <c r="A4134" s="27">
        <v>42609</v>
      </c>
      <c r="B4134" s="7" t="s">
        <v>9</v>
      </c>
      <c r="C4134" s="7" t="s">
        <v>8</v>
      </c>
      <c r="D4134" s="16">
        <v>402.14</v>
      </c>
      <c r="P4134" s="2"/>
    </row>
    <row r="4135" spans="1:16" x14ac:dyDescent="0.25">
      <c r="A4135" s="27">
        <v>42571</v>
      </c>
      <c r="B4135" s="7" t="s">
        <v>9</v>
      </c>
      <c r="C4135" s="7" t="s">
        <v>8</v>
      </c>
      <c r="D4135" s="16">
        <v>203.39</v>
      </c>
      <c r="P4135" s="2"/>
    </row>
    <row r="4136" spans="1:16" x14ac:dyDescent="0.25">
      <c r="A4136" s="27">
        <v>42531</v>
      </c>
      <c r="B4136" s="7" t="s">
        <v>6</v>
      </c>
      <c r="C4136" s="7" t="s">
        <v>10</v>
      </c>
      <c r="D4136" s="16">
        <v>607.97</v>
      </c>
      <c r="P4136" s="2"/>
    </row>
    <row r="4137" spans="1:16" x14ac:dyDescent="0.25">
      <c r="A4137" s="27">
        <v>42581</v>
      </c>
      <c r="B4137" s="7" t="s">
        <v>4</v>
      </c>
      <c r="C4137" s="7" t="s">
        <v>7</v>
      </c>
      <c r="D4137" s="16">
        <v>368.83</v>
      </c>
      <c r="P4137" s="2"/>
    </row>
    <row r="4138" spans="1:16" x14ac:dyDescent="0.25">
      <c r="A4138" s="27">
        <v>42380</v>
      </c>
      <c r="B4138" s="7" t="s">
        <v>6</v>
      </c>
      <c r="C4138" s="7" t="s">
        <v>8</v>
      </c>
      <c r="D4138" s="16">
        <v>891.5</v>
      </c>
      <c r="P4138" s="2"/>
    </row>
    <row r="4139" spans="1:16" x14ac:dyDescent="0.25">
      <c r="A4139" s="27">
        <v>42533</v>
      </c>
      <c r="B4139" s="7" t="s">
        <v>5</v>
      </c>
      <c r="C4139" s="7" t="s">
        <v>11</v>
      </c>
      <c r="D4139" s="16">
        <v>841.04</v>
      </c>
      <c r="P4139" s="2"/>
    </row>
    <row r="4140" spans="1:16" x14ac:dyDescent="0.25">
      <c r="A4140" s="27">
        <v>42416</v>
      </c>
      <c r="B4140" s="7" t="s">
        <v>4</v>
      </c>
      <c r="C4140" s="7" t="s">
        <v>10</v>
      </c>
      <c r="D4140" s="16">
        <v>771.67</v>
      </c>
      <c r="P4140" s="2"/>
    </row>
    <row r="4141" spans="1:16" x14ac:dyDescent="0.25">
      <c r="A4141" s="27">
        <v>42447</v>
      </c>
      <c r="B4141" s="7" t="s">
        <v>5</v>
      </c>
      <c r="C4141" s="7" t="s">
        <v>8</v>
      </c>
      <c r="D4141" s="16">
        <v>890.15</v>
      </c>
      <c r="P4141" s="2"/>
    </row>
    <row r="4142" spans="1:16" x14ac:dyDescent="0.25">
      <c r="A4142" s="27">
        <v>42711</v>
      </c>
      <c r="B4142" s="7" t="s">
        <v>9</v>
      </c>
      <c r="C4142" s="7" t="s">
        <v>7</v>
      </c>
      <c r="D4142" s="16">
        <v>508.86</v>
      </c>
      <c r="P4142" s="2"/>
    </row>
    <row r="4143" spans="1:16" x14ac:dyDescent="0.25">
      <c r="A4143" s="27">
        <v>42581</v>
      </c>
      <c r="B4143" s="7" t="s">
        <v>6</v>
      </c>
      <c r="C4143" s="7" t="s">
        <v>8</v>
      </c>
      <c r="D4143" s="16">
        <v>116.09</v>
      </c>
      <c r="P4143" s="2"/>
    </row>
    <row r="4144" spans="1:16" x14ac:dyDescent="0.25">
      <c r="A4144" s="27">
        <v>42450</v>
      </c>
      <c r="B4144" s="7" t="s">
        <v>5</v>
      </c>
      <c r="C4144" s="7" t="s">
        <v>8</v>
      </c>
      <c r="D4144" s="16">
        <v>847.87</v>
      </c>
      <c r="P4144" s="2"/>
    </row>
    <row r="4145" spans="1:16" x14ac:dyDescent="0.25">
      <c r="A4145" s="27">
        <v>42634</v>
      </c>
      <c r="B4145" s="7" t="s">
        <v>9</v>
      </c>
      <c r="C4145" s="7" t="s">
        <v>7</v>
      </c>
      <c r="D4145" s="16">
        <v>190.24</v>
      </c>
      <c r="P4145" s="2"/>
    </row>
    <row r="4146" spans="1:16" x14ac:dyDescent="0.25">
      <c r="A4146" s="27">
        <v>42674</v>
      </c>
      <c r="B4146" s="7" t="s">
        <v>4</v>
      </c>
      <c r="C4146" s="7" t="s">
        <v>11</v>
      </c>
      <c r="D4146" s="16">
        <v>607.14</v>
      </c>
      <c r="P4146" s="2"/>
    </row>
    <row r="4147" spans="1:16" x14ac:dyDescent="0.25">
      <c r="A4147" s="27">
        <v>42529</v>
      </c>
      <c r="B4147" s="7" t="s">
        <v>9</v>
      </c>
      <c r="C4147" s="7" t="s">
        <v>11</v>
      </c>
      <c r="D4147" s="16">
        <v>163.59</v>
      </c>
      <c r="P4147" s="2"/>
    </row>
    <row r="4148" spans="1:16" x14ac:dyDescent="0.25">
      <c r="A4148" s="27">
        <v>42397</v>
      </c>
      <c r="B4148" s="7" t="s">
        <v>5</v>
      </c>
      <c r="C4148" s="7" t="s">
        <v>8</v>
      </c>
      <c r="D4148" s="16">
        <v>804.55</v>
      </c>
      <c r="P4148" s="2"/>
    </row>
    <row r="4149" spans="1:16" x14ac:dyDescent="0.25">
      <c r="A4149" s="27">
        <v>42548</v>
      </c>
      <c r="B4149" s="7" t="s">
        <v>9</v>
      </c>
      <c r="C4149" s="7" t="s">
        <v>11</v>
      </c>
      <c r="D4149" s="16">
        <v>717.15</v>
      </c>
      <c r="P4149" s="2"/>
    </row>
    <row r="4150" spans="1:16" x14ac:dyDescent="0.25">
      <c r="A4150" s="27">
        <v>42408</v>
      </c>
      <c r="B4150" s="7" t="s">
        <v>4</v>
      </c>
      <c r="C4150" s="7" t="s">
        <v>8</v>
      </c>
      <c r="D4150" s="16">
        <v>541.15</v>
      </c>
      <c r="P4150" s="2"/>
    </row>
    <row r="4151" spans="1:16" x14ac:dyDescent="0.25">
      <c r="A4151" s="27">
        <v>42532</v>
      </c>
      <c r="B4151" s="7" t="s">
        <v>9</v>
      </c>
      <c r="C4151" s="7" t="s">
        <v>10</v>
      </c>
      <c r="D4151" s="16">
        <v>715.68</v>
      </c>
      <c r="P4151" s="2"/>
    </row>
    <row r="4152" spans="1:16" x14ac:dyDescent="0.25">
      <c r="A4152" s="27">
        <v>42519</v>
      </c>
      <c r="B4152" s="7" t="s">
        <v>4</v>
      </c>
      <c r="C4152" s="7" t="s">
        <v>7</v>
      </c>
      <c r="D4152" s="16">
        <v>579.11</v>
      </c>
      <c r="P4152" s="2"/>
    </row>
    <row r="4153" spans="1:16" x14ac:dyDescent="0.25">
      <c r="A4153" s="27">
        <v>42407</v>
      </c>
      <c r="B4153" s="7" t="s">
        <v>9</v>
      </c>
      <c r="C4153" s="7" t="s">
        <v>7</v>
      </c>
      <c r="D4153" s="16">
        <v>666.22</v>
      </c>
      <c r="P4153" s="2"/>
    </row>
    <row r="4154" spans="1:16" x14ac:dyDescent="0.25">
      <c r="A4154" s="27">
        <v>42661</v>
      </c>
      <c r="B4154" s="7" t="s">
        <v>4</v>
      </c>
      <c r="C4154" s="7" t="s">
        <v>11</v>
      </c>
      <c r="D4154" s="16">
        <v>146.1</v>
      </c>
      <c r="P4154" s="2"/>
    </row>
    <row r="4155" spans="1:16" x14ac:dyDescent="0.25">
      <c r="A4155" s="27">
        <v>42587</v>
      </c>
      <c r="B4155" s="7" t="s">
        <v>6</v>
      </c>
      <c r="C4155" s="7" t="s">
        <v>7</v>
      </c>
      <c r="D4155" s="16">
        <v>256.66000000000003</v>
      </c>
      <c r="P4155" s="2"/>
    </row>
    <row r="4156" spans="1:16" x14ac:dyDescent="0.25">
      <c r="A4156" s="27">
        <v>42527</v>
      </c>
      <c r="B4156" s="7" t="s">
        <v>5</v>
      </c>
      <c r="C4156" s="7" t="s">
        <v>7</v>
      </c>
      <c r="D4156" s="16">
        <v>756.09</v>
      </c>
      <c r="P4156" s="2"/>
    </row>
    <row r="4157" spans="1:16" x14ac:dyDescent="0.25">
      <c r="A4157" s="27">
        <v>42378</v>
      </c>
      <c r="B4157" s="7" t="s">
        <v>6</v>
      </c>
      <c r="C4157" s="7" t="s">
        <v>11</v>
      </c>
      <c r="D4157" s="16">
        <v>833.09</v>
      </c>
      <c r="P4157" s="2"/>
    </row>
    <row r="4158" spans="1:16" x14ac:dyDescent="0.25">
      <c r="A4158" s="27">
        <v>42623</v>
      </c>
      <c r="B4158" s="7" t="s">
        <v>4</v>
      </c>
      <c r="C4158" s="7" t="s">
        <v>7</v>
      </c>
      <c r="D4158" s="16">
        <v>435.15</v>
      </c>
      <c r="P4158" s="2"/>
    </row>
    <row r="4159" spans="1:16" x14ac:dyDescent="0.25">
      <c r="A4159" s="27">
        <v>42719</v>
      </c>
      <c r="B4159" s="7" t="s">
        <v>4</v>
      </c>
      <c r="C4159" s="7" t="s">
        <v>8</v>
      </c>
      <c r="D4159" s="16">
        <v>206.89</v>
      </c>
      <c r="P4159" s="2"/>
    </row>
    <row r="4160" spans="1:16" x14ac:dyDescent="0.25">
      <c r="A4160" s="27">
        <v>42598</v>
      </c>
      <c r="B4160" s="7" t="s">
        <v>5</v>
      </c>
      <c r="C4160" s="7" t="s">
        <v>8</v>
      </c>
      <c r="D4160" s="16">
        <v>785.26</v>
      </c>
      <c r="P4160" s="2"/>
    </row>
    <row r="4161" spans="1:16" x14ac:dyDescent="0.25">
      <c r="A4161" s="27">
        <v>42494</v>
      </c>
      <c r="B4161" s="7" t="s">
        <v>6</v>
      </c>
      <c r="C4161" s="7" t="s">
        <v>10</v>
      </c>
      <c r="D4161" s="16">
        <v>401.69</v>
      </c>
      <c r="P4161" s="2"/>
    </row>
    <row r="4162" spans="1:16" x14ac:dyDescent="0.25">
      <c r="A4162" s="27">
        <v>42634</v>
      </c>
      <c r="B4162" s="7" t="s">
        <v>5</v>
      </c>
      <c r="C4162" s="7" t="s">
        <v>11</v>
      </c>
      <c r="D4162" s="16">
        <v>671.56</v>
      </c>
      <c r="P4162" s="2"/>
    </row>
    <row r="4163" spans="1:16" x14ac:dyDescent="0.25">
      <c r="A4163" s="27">
        <v>42488</v>
      </c>
      <c r="B4163" s="7" t="s">
        <v>5</v>
      </c>
      <c r="C4163" s="7" t="s">
        <v>11</v>
      </c>
      <c r="D4163" s="16">
        <v>201.24</v>
      </c>
      <c r="P4163" s="2"/>
    </row>
    <row r="4164" spans="1:16" x14ac:dyDescent="0.25">
      <c r="A4164" s="27">
        <v>42488</v>
      </c>
      <c r="B4164" s="7" t="s">
        <v>4</v>
      </c>
      <c r="C4164" s="7" t="s">
        <v>7</v>
      </c>
      <c r="D4164" s="16">
        <v>291.16000000000003</v>
      </c>
      <c r="P4164" s="2"/>
    </row>
    <row r="4165" spans="1:16" x14ac:dyDescent="0.25">
      <c r="A4165" s="27">
        <v>42534</v>
      </c>
      <c r="B4165" s="7" t="s">
        <v>6</v>
      </c>
      <c r="C4165" s="7" t="s">
        <v>10</v>
      </c>
      <c r="D4165" s="16">
        <v>317.33999999999997</v>
      </c>
      <c r="P4165" s="2"/>
    </row>
    <row r="4166" spans="1:16" x14ac:dyDescent="0.25">
      <c r="A4166" s="27">
        <v>42517</v>
      </c>
      <c r="B4166" s="7" t="s">
        <v>6</v>
      </c>
      <c r="C4166" s="7" t="s">
        <v>8</v>
      </c>
      <c r="D4166" s="16">
        <v>525.5</v>
      </c>
      <c r="P4166" s="2"/>
    </row>
    <row r="4167" spans="1:16" x14ac:dyDescent="0.25">
      <c r="A4167" s="27">
        <v>42415</v>
      </c>
      <c r="B4167" s="7" t="s">
        <v>9</v>
      </c>
      <c r="C4167" s="7" t="s">
        <v>11</v>
      </c>
      <c r="D4167" s="16">
        <v>614.13</v>
      </c>
      <c r="P4167" s="2"/>
    </row>
    <row r="4168" spans="1:16" x14ac:dyDescent="0.25">
      <c r="A4168" s="27">
        <v>42523</v>
      </c>
      <c r="B4168" s="7" t="s">
        <v>4</v>
      </c>
      <c r="C4168" s="7" t="s">
        <v>7</v>
      </c>
      <c r="D4168" s="16">
        <v>412.2</v>
      </c>
      <c r="P4168" s="2"/>
    </row>
    <row r="4169" spans="1:16" x14ac:dyDescent="0.25">
      <c r="A4169" s="27">
        <v>42723</v>
      </c>
      <c r="B4169" s="7" t="s">
        <v>4</v>
      </c>
      <c r="C4169" s="7" t="s">
        <v>11</v>
      </c>
      <c r="D4169" s="16">
        <v>746.2</v>
      </c>
      <c r="P4169" s="2"/>
    </row>
    <row r="4170" spans="1:16" x14ac:dyDescent="0.25">
      <c r="A4170" s="27">
        <v>42450</v>
      </c>
      <c r="B4170" s="7" t="s">
        <v>5</v>
      </c>
      <c r="C4170" s="7" t="s">
        <v>7</v>
      </c>
      <c r="D4170" s="16">
        <v>325.05</v>
      </c>
      <c r="P4170" s="2"/>
    </row>
    <row r="4171" spans="1:16" x14ac:dyDescent="0.25">
      <c r="A4171" s="27">
        <v>42490</v>
      </c>
      <c r="B4171" s="7" t="s">
        <v>5</v>
      </c>
      <c r="C4171" s="7" t="s">
        <v>10</v>
      </c>
      <c r="D4171" s="16">
        <v>778.66</v>
      </c>
      <c r="P4171" s="2"/>
    </row>
    <row r="4172" spans="1:16" x14ac:dyDescent="0.25">
      <c r="A4172" s="27">
        <v>42627</v>
      </c>
      <c r="B4172" s="7" t="s">
        <v>6</v>
      </c>
      <c r="C4172" s="7" t="s">
        <v>7</v>
      </c>
      <c r="D4172" s="16">
        <v>658.22</v>
      </c>
      <c r="P4172" s="2"/>
    </row>
    <row r="4173" spans="1:16" x14ac:dyDescent="0.25">
      <c r="A4173" s="27">
        <v>42504</v>
      </c>
      <c r="B4173" s="7" t="s">
        <v>4</v>
      </c>
      <c r="C4173" s="7" t="s">
        <v>11</v>
      </c>
      <c r="D4173" s="16">
        <v>471.83</v>
      </c>
      <c r="P4173" s="2"/>
    </row>
    <row r="4174" spans="1:16" x14ac:dyDescent="0.25">
      <c r="A4174" s="27">
        <v>42488</v>
      </c>
      <c r="B4174" s="7" t="s">
        <v>6</v>
      </c>
      <c r="C4174" s="7" t="s">
        <v>10</v>
      </c>
      <c r="D4174" s="16">
        <v>207.53</v>
      </c>
      <c r="P4174" s="2"/>
    </row>
    <row r="4175" spans="1:16" x14ac:dyDescent="0.25">
      <c r="A4175" s="27">
        <v>42487</v>
      </c>
      <c r="B4175" s="7" t="s">
        <v>9</v>
      </c>
      <c r="C4175" s="7" t="s">
        <v>11</v>
      </c>
      <c r="D4175" s="16">
        <v>364.69</v>
      </c>
      <c r="P4175" s="2"/>
    </row>
    <row r="4176" spans="1:16" x14ac:dyDescent="0.25">
      <c r="A4176" s="27">
        <v>42596</v>
      </c>
      <c r="B4176" s="7" t="s">
        <v>4</v>
      </c>
      <c r="C4176" s="7" t="s">
        <v>7</v>
      </c>
      <c r="D4176" s="16">
        <v>386.85</v>
      </c>
      <c r="P4176" s="2"/>
    </row>
    <row r="4177" spans="1:16" x14ac:dyDescent="0.25">
      <c r="A4177" s="27">
        <v>42630</v>
      </c>
      <c r="B4177" s="7" t="s">
        <v>6</v>
      </c>
      <c r="C4177" s="7" t="s">
        <v>7</v>
      </c>
      <c r="D4177" s="16">
        <v>744.96</v>
      </c>
      <c r="P4177" s="2"/>
    </row>
    <row r="4178" spans="1:16" x14ac:dyDescent="0.25">
      <c r="A4178" s="27">
        <v>42525</v>
      </c>
      <c r="B4178" s="7" t="s">
        <v>4</v>
      </c>
      <c r="C4178" s="7" t="s">
        <v>11</v>
      </c>
      <c r="D4178" s="16">
        <v>333.87</v>
      </c>
      <c r="P4178" s="2"/>
    </row>
    <row r="4179" spans="1:16" x14ac:dyDescent="0.25">
      <c r="A4179" s="27">
        <v>42605</v>
      </c>
      <c r="B4179" s="7" t="s">
        <v>9</v>
      </c>
      <c r="C4179" s="7" t="s">
        <v>8</v>
      </c>
      <c r="D4179" s="16">
        <v>555.51</v>
      </c>
      <c r="P4179" s="2"/>
    </row>
    <row r="4180" spans="1:16" x14ac:dyDescent="0.25">
      <c r="A4180" s="27">
        <v>42400</v>
      </c>
      <c r="B4180" s="7" t="s">
        <v>6</v>
      </c>
      <c r="C4180" s="7" t="s">
        <v>8</v>
      </c>
      <c r="D4180" s="16">
        <v>842.99</v>
      </c>
      <c r="P4180" s="2"/>
    </row>
    <row r="4181" spans="1:16" x14ac:dyDescent="0.25">
      <c r="A4181" s="27">
        <v>42573</v>
      </c>
      <c r="B4181" s="7" t="s">
        <v>5</v>
      </c>
      <c r="C4181" s="7" t="s">
        <v>10</v>
      </c>
      <c r="D4181" s="16">
        <v>294.44</v>
      </c>
      <c r="P4181" s="2"/>
    </row>
    <row r="4182" spans="1:16" x14ac:dyDescent="0.25">
      <c r="A4182" s="27">
        <v>42580</v>
      </c>
      <c r="B4182" s="7" t="s">
        <v>6</v>
      </c>
      <c r="C4182" s="7" t="s">
        <v>8</v>
      </c>
      <c r="D4182" s="16">
        <v>333.98</v>
      </c>
      <c r="P4182" s="2"/>
    </row>
    <row r="4183" spans="1:16" x14ac:dyDescent="0.25">
      <c r="A4183" s="27">
        <v>42377</v>
      </c>
      <c r="B4183" s="7" t="s">
        <v>9</v>
      </c>
      <c r="C4183" s="7" t="s">
        <v>10</v>
      </c>
      <c r="D4183" s="16">
        <v>633.5</v>
      </c>
      <c r="P4183" s="2"/>
    </row>
    <row r="4184" spans="1:16" x14ac:dyDescent="0.25">
      <c r="A4184" s="27">
        <v>42607</v>
      </c>
      <c r="B4184" s="7" t="s">
        <v>9</v>
      </c>
      <c r="C4184" s="7" t="s">
        <v>10</v>
      </c>
      <c r="D4184" s="16">
        <v>856.99</v>
      </c>
      <c r="P4184" s="2"/>
    </row>
    <row r="4185" spans="1:16" x14ac:dyDescent="0.25">
      <c r="A4185" s="27">
        <v>42441</v>
      </c>
      <c r="B4185" s="7" t="s">
        <v>9</v>
      </c>
      <c r="C4185" s="7" t="s">
        <v>11</v>
      </c>
      <c r="D4185" s="16">
        <v>142.86000000000001</v>
      </c>
      <c r="P4185" s="2"/>
    </row>
    <row r="4186" spans="1:16" x14ac:dyDescent="0.25">
      <c r="A4186" s="27">
        <v>42513</v>
      </c>
      <c r="B4186" s="7" t="s">
        <v>9</v>
      </c>
      <c r="C4186" s="7" t="s">
        <v>10</v>
      </c>
      <c r="D4186" s="16">
        <v>688.24</v>
      </c>
      <c r="P4186" s="2"/>
    </row>
    <row r="4187" spans="1:16" x14ac:dyDescent="0.25">
      <c r="A4187" s="27">
        <v>42666</v>
      </c>
      <c r="B4187" s="7" t="s">
        <v>6</v>
      </c>
      <c r="C4187" s="7" t="s">
        <v>8</v>
      </c>
      <c r="D4187" s="16">
        <v>748.57</v>
      </c>
      <c r="P4187" s="2"/>
    </row>
    <row r="4188" spans="1:16" x14ac:dyDescent="0.25">
      <c r="A4188" s="27">
        <v>42506</v>
      </c>
      <c r="B4188" s="7" t="s">
        <v>6</v>
      </c>
      <c r="C4188" s="7" t="s">
        <v>10</v>
      </c>
      <c r="D4188" s="16">
        <v>164.78</v>
      </c>
      <c r="P4188" s="2"/>
    </row>
    <row r="4189" spans="1:16" x14ac:dyDescent="0.25">
      <c r="A4189" s="27">
        <v>42659</v>
      </c>
      <c r="B4189" s="7" t="s">
        <v>4</v>
      </c>
      <c r="C4189" s="7" t="s">
        <v>10</v>
      </c>
      <c r="D4189" s="16">
        <v>652.39</v>
      </c>
      <c r="P4189" s="2"/>
    </row>
    <row r="4190" spans="1:16" x14ac:dyDescent="0.25">
      <c r="A4190" s="27">
        <v>42478</v>
      </c>
      <c r="B4190" s="7" t="s">
        <v>6</v>
      </c>
      <c r="C4190" s="7" t="s">
        <v>11</v>
      </c>
      <c r="D4190" s="16">
        <v>437.95</v>
      </c>
      <c r="P4190" s="2"/>
    </row>
    <row r="4191" spans="1:16" x14ac:dyDescent="0.25">
      <c r="A4191" s="27">
        <v>42455</v>
      </c>
      <c r="B4191" s="7" t="s">
        <v>6</v>
      </c>
      <c r="C4191" s="7" t="s">
        <v>10</v>
      </c>
      <c r="D4191" s="16">
        <v>561.13</v>
      </c>
      <c r="P4191" s="2"/>
    </row>
    <row r="4192" spans="1:16" x14ac:dyDescent="0.25">
      <c r="A4192" s="27">
        <v>42556</v>
      </c>
      <c r="B4192" s="7" t="s">
        <v>9</v>
      </c>
      <c r="C4192" s="7" t="s">
        <v>8</v>
      </c>
      <c r="D4192" s="16">
        <v>838.2</v>
      </c>
      <c r="P4192" s="2"/>
    </row>
    <row r="4193" spans="1:16" x14ac:dyDescent="0.25">
      <c r="A4193" s="27">
        <v>42656</v>
      </c>
      <c r="B4193" s="7" t="s">
        <v>4</v>
      </c>
      <c r="C4193" s="7" t="s">
        <v>7</v>
      </c>
      <c r="D4193" s="16">
        <v>551.84</v>
      </c>
      <c r="P4193" s="2"/>
    </row>
    <row r="4194" spans="1:16" x14ac:dyDescent="0.25">
      <c r="A4194" s="27">
        <v>42491</v>
      </c>
      <c r="B4194" s="7" t="s">
        <v>4</v>
      </c>
      <c r="C4194" s="7" t="s">
        <v>10</v>
      </c>
      <c r="D4194" s="16">
        <v>179.1</v>
      </c>
      <c r="P4194" s="2"/>
    </row>
    <row r="4195" spans="1:16" x14ac:dyDescent="0.25">
      <c r="A4195" s="27">
        <v>42628</v>
      </c>
      <c r="B4195" s="7" t="s">
        <v>9</v>
      </c>
      <c r="C4195" s="7" t="s">
        <v>8</v>
      </c>
      <c r="D4195" s="16">
        <v>841.79</v>
      </c>
      <c r="P4195" s="2"/>
    </row>
    <row r="4196" spans="1:16" x14ac:dyDescent="0.25">
      <c r="A4196" s="27">
        <v>42494</v>
      </c>
      <c r="B4196" s="7" t="s">
        <v>9</v>
      </c>
      <c r="C4196" s="7" t="s">
        <v>8</v>
      </c>
      <c r="D4196" s="16">
        <v>197.45</v>
      </c>
      <c r="P4196" s="2"/>
    </row>
    <row r="4197" spans="1:16" x14ac:dyDescent="0.25">
      <c r="A4197" s="27">
        <v>42432</v>
      </c>
      <c r="B4197" s="7" t="s">
        <v>5</v>
      </c>
      <c r="C4197" s="7" t="s">
        <v>10</v>
      </c>
      <c r="D4197" s="16">
        <v>722.3</v>
      </c>
      <c r="P4197" s="2"/>
    </row>
    <row r="4198" spans="1:16" x14ac:dyDescent="0.25">
      <c r="A4198" s="27">
        <v>42440</v>
      </c>
      <c r="B4198" s="7" t="s">
        <v>9</v>
      </c>
      <c r="C4198" s="7" t="s">
        <v>10</v>
      </c>
      <c r="D4198" s="16">
        <v>391.61</v>
      </c>
      <c r="P4198" s="2"/>
    </row>
    <row r="4199" spans="1:16" x14ac:dyDescent="0.25">
      <c r="A4199" s="27">
        <v>42455</v>
      </c>
      <c r="B4199" s="7" t="s">
        <v>9</v>
      </c>
      <c r="C4199" s="7" t="s">
        <v>10</v>
      </c>
      <c r="D4199" s="16">
        <v>363.71</v>
      </c>
      <c r="P4199" s="2"/>
    </row>
    <row r="4200" spans="1:16" x14ac:dyDescent="0.25">
      <c r="A4200" s="27">
        <v>42456</v>
      </c>
      <c r="B4200" s="7" t="s">
        <v>4</v>
      </c>
      <c r="C4200" s="7" t="s">
        <v>7</v>
      </c>
      <c r="D4200" s="16">
        <v>314.99</v>
      </c>
      <c r="P4200" s="2"/>
    </row>
    <row r="4201" spans="1:16" x14ac:dyDescent="0.25">
      <c r="A4201" s="27">
        <v>42449</v>
      </c>
      <c r="B4201" s="7" t="s">
        <v>9</v>
      </c>
      <c r="C4201" s="7" t="s">
        <v>10</v>
      </c>
      <c r="D4201" s="16">
        <v>435.03</v>
      </c>
      <c r="P4201" s="2"/>
    </row>
    <row r="4202" spans="1:16" x14ac:dyDescent="0.25">
      <c r="A4202" s="27">
        <v>42616</v>
      </c>
      <c r="B4202" s="7" t="s">
        <v>5</v>
      </c>
      <c r="C4202" s="7" t="s">
        <v>7</v>
      </c>
      <c r="D4202" s="16">
        <v>863.97</v>
      </c>
      <c r="P4202" s="2"/>
    </row>
    <row r="4203" spans="1:16" x14ac:dyDescent="0.25">
      <c r="A4203" s="27">
        <v>42708</v>
      </c>
      <c r="B4203" s="7" t="s">
        <v>9</v>
      </c>
      <c r="C4203" s="7" t="s">
        <v>10</v>
      </c>
      <c r="D4203" s="16">
        <v>803.05</v>
      </c>
      <c r="P4203" s="2"/>
    </row>
    <row r="4204" spans="1:16" x14ac:dyDescent="0.25">
      <c r="A4204" s="27">
        <v>42394</v>
      </c>
      <c r="B4204" s="7" t="s">
        <v>4</v>
      </c>
      <c r="C4204" s="7" t="s">
        <v>10</v>
      </c>
      <c r="D4204" s="16">
        <v>656.81</v>
      </c>
      <c r="P4204" s="2"/>
    </row>
    <row r="4205" spans="1:16" x14ac:dyDescent="0.25">
      <c r="A4205" s="27">
        <v>42483</v>
      </c>
      <c r="B4205" s="7" t="s">
        <v>5</v>
      </c>
      <c r="C4205" s="7" t="s">
        <v>11</v>
      </c>
      <c r="D4205" s="16">
        <v>817.36</v>
      </c>
      <c r="P4205" s="2"/>
    </row>
    <row r="4206" spans="1:16" x14ac:dyDescent="0.25">
      <c r="A4206" s="27">
        <v>42658</v>
      </c>
      <c r="B4206" s="7" t="s">
        <v>6</v>
      </c>
      <c r="C4206" s="7" t="s">
        <v>11</v>
      </c>
      <c r="D4206" s="16">
        <v>285.83</v>
      </c>
      <c r="P4206" s="2"/>
    </row>
    <row r="4207" spans="1:16" x14ac:dyDescent="0.25">
      <c r="A4207" s="27">
        <v>42391</v>
      </c>
      <c r="B4207" s="7" t="s">
        <v>9</v>
      </c>
      <c r="C4207" s="7" t="s">
        <v>8</v>
      </c>
      <c r="D4207" s="16">
        <v>367.37</v>
      </c>
      <c r="P4207" s="2"/>
    </row>
    <row r="4208" spans="1:16" x14ac:dyDescent="0.25">
      <c r="A4208" s="27">
        <v>42374</v>
      </c>
      <c r="B4208" s="7" t="s">
        <v>9</v>
      </c>
      <c r="C4208" s="7" t="s">
        <v>10</v>
      </c>
      <c r="D4208" s="16">
        <v>612.45000000000005</v>
      </c>
      <c r="P4208" s="2"/>
    </row>
    <row r="4209" spans="1:16" x14ac:dyDescent="0.25">
      <c r="A4209" s="27">
        <v>42684</v>
      </c>
      <c r="B4209" s="7" t="s">
        <v>9</v>
      </c>
      <c r="C4209" s="7" t="s">
        <v>8</v>
      </c>
      <c r="D4209" s="16">
        <v>588.86</v>
      </c>
      <c r="P4209" s="2"/>
    </row>
    <row r="4210" spans="1:16" x14ac:dyDescent="0.25">
      <c r="A4210" s="27">
        <v>42527</v>
      </c>
      <c r="B4210" s="7" t="s">
        <v>6</v>
      </c>
      <c r="C4210" s="7" t="s">
        <v>11</v>
      </c>
      <c r="D4210" s="16">
        <v>442.93</v>
      </c>
      <c r="P4210" s="2"/>
    </row>
    <row r="4211" spans="1:16" x14ac:dyDescent="0.25">
      <c r="A4211" s="27">
        <v>42578</v>
      </c>
      <c r="B4211" s="7" t="s">
        <v>4</v>
      </c>
      <c r="C4211" s="7" t="s">
        <v>8</v>
      </c>
      <c r="D4211" s="16">
        <v>760.03</v>
      </c>
      <c r="P4211" s="2"/>
    </row>
    <row r="4212" spans="1:16" x14ac:dyDescent="0.25">
      <c r="A4212" s="27">
        <v>42390</v>
      </c>
      <c r="B4212" s="7" t="s">
        <v>5</v>
      </c>
      <c r="C4212" s="7" t="s">
        <v>11</v>
      </c>
      <c r="D4212" s="16">
        <v>691.39</v>
      </c>
      <c r="P4212" s="2"/>
    </row>
    <row r="4213" spans="1:16" x14ac:dyDescent="0.25">
      <c r="A4213" s="27">
        <v>42496</v>
      </c>
      <c r="B4213" s="7" t="s">
        <v>9</v>
      </c>
      <c r="C4213" s="7" t="s">
        <v>7</v>
      </c>
      <c r="D4213" s="16">
        <v>187.2</v>
      </c>
      <c r="P4213" s="2"/>
    </row>
    <row r="4214" spans="1:16" x14ac:dyDescent="0.25">
      <c r="A4214" s="27">
        <v>42607</v>
      </c>
      <c r="B4214" s="7" t="s">
        <v>9</v>
      </c>
      <c r="C4214" s="7" t="s">
        <v>8</v>
      </c>
      <c r="D4214" s="16">
        <v>815.66</v>
      </c>
      <c r="P4214" s="2"/>
    </row>
    <row r="4215" spans="1:16" x14ac:dyDescent="0.25">
      <c r="A4215" s="27">
        <v>42699</v>
      </c>
      <c r="B4215" s="7" t="s">
        <v>5</v>
      </c>
      <c r="C4215" s="7" t="s">
        <v>11</v>
      </c>
      <c r="D4215" s="16">
        <v>182.74</v>
      </c>
      <c r="P4215" s="2"/>
    </row>
    <row r="4216" spans="1:16" x14ac:dyDescent="0.25">
      <c r="A4216" s="27">
        <v>42594</v>
      </c>
      <c r="B4216" s="7" t="s">
        <v>4</v>
      </c>
      <c r="C4216" s="7" t="s">
        <v>8</v>
      </c>
      <c r="D4216" s="16">
        <v>215.69</v>
      </c>
      <c r="P4216" s="2"/>
    </row>
    <row r="4217" spans="1:16" x14ac:dyDescent="0.25">
      <c r="A4217" s="27">
        <v>42694</v>
      </c>
      <c r="B4217" s="7" t="s">
        <v>9</v>
      </c>
      <c r="C4217" s="7" t="s">
        <v>11</v>
      </c>
      <c r="D4217" s="16">
        <v>836.98</v>
      </c>
      <c r="P4217" s="2"/>
    </row>
    <row r="4218" spans="1:16" x14ac:dyDescent="0.25">
      <c r="A4218" s="27">
        <v>42685</v>
      </c>
      <c r="B4218" s="7" t="s">
        <v>5</v>
      </c>
      <c r="C4218" s="7" t="s">
        <v>10</v>
      </c>
      <c r="D4218" s="16">
        <v>639.32000000000005</v>
      </c>
      <c r="P4218" s="2"/>
    </row>
    <row r="4219" spans="1:16" x14ac:dyDescent="0.25">
      <c r="A4219" s="27">
        <v>42388</v>
      </c>
      <c r="B4219" s="7" t="s">
        <v>9</v>
      </c>
      <c r="C4219" s="7" t="s">
        <v>7</v>
      </c>
      <c r="D4219" s="16">
        <v>567.64</v>
      </c>
      <c r="P4219" s="2"/>
    </row>
    <row r="4220" spans="1:16" x14ac:dyDescent="0.25">
      <c r="A4220" s="27">
        <v>42464</v>
      </c>
      <c r="B4220" s="7" t="s">
        <v>6</v>
      </c>
      <c r="C4220" s="7" t="s">
        <v>7</v>
      </c>
      <c r="D4220" s="16">
        <v>577.24</v>
      </c>
      <c r="P4220" s="2"/>
    </row>
    <row r="4221" spans="1:16" x14ac:dyDescent="0.25">
      <c r="A4221" s="27">
        <v>42538</v>
      </c>
      <c r="B4221" s="7" t="s">
        <v>9</v>
      </c>
      <c r="C4221" s="7" t="s">
        <v>7</v>
      </c>
      <c r="D4221" s="16">
        <v>145.34</v>
      </c>
      <c r="P4221" s="2"/>
    </row>
    <row r="4222" spans="1:16" x14ac:dyDescent="0.25">
      <c r="A4222" s="27">
        <v>42712</v>
      </c>
      <c r="B4222" s="7" t="s">
        <v>5</v>
      </c>
      <c r="C4222" s="7" t="s">
        <v>10</v>
      </c>
      <c r="D4222" s="16">
        <v>198.21</v>
      </c>
      <c r="P4222" s="2"/>
    </row>
    <row r="4223" spans="1:16" x14ac:dyDescent="0.25">
      <c r="A4223" s="27">
        <v>42733</v>
      </c>
      <c r="B4223" s="7" t="s">
        <v>6</v>
      </c>
      <c r="C4223" s="7" t="s">
        <v>11</v>
      </c>
      <c r="D4223" s="16">
        <v>539.52</v>
      </c>
      <c r="P4223" s="2"/>
    </row>
    <row r="4224" spans="1:16" x14ac:dyDescent="0.25">
      <c r="A4224" s="27">
        <v>42524</v>
      </c>
      <c r="B4224" s="7" t="s">
        <v>4</v>
      </c>
      <c r="C4224" s="7" t="s">
        <v>7</v>
      </c>
      <c r="D4224" s="16">
        <v>818.3</v>
      </c>
      <c r="P4224" s="2"/>
    </row>
    <row r="4225" spans="1:16" x14ac:dyDescent="0.25">
      <c r="A4225" s="27">
        <v>42531</v>
      </c>
      <c r="B4225" s="7" t="s">
        <v>9</v>
      </c>
      <c r="C4225" s="7" t="s">
        <v>7</v>
      </c>
      <c r="D4225" s="16">
        <v>720.74</v>
      </c>
      <c r="P4225" s="2"/>
    </row>
    <row r="4226" spans="1:16" x14ac:dyDescent="0.25">
      <c r="A4226" s="27">
        <v>42554</v>
      </c>
      <c r="B4226" s="7" t="s">
        <v>5</v>
      </c>
      <c r="C4226" s="7" t="s">
        <v>8</v>
      </c>
      <c r="D4226" s="16">
        <v>259.76</v>
      </c>
      <c r="P4226" s="2"/>
    </row>
    <row r="4227" spans="1:16" x14ac:dyDescent="0.25">
      <c r="A4227" s="27">
        <v>42445</v>
      </c>
      <c r="B4227" s="7" t="s">
        <v>9</v>
      </c>
      <c r="C4227" s="7" t="s">
        <v>8</v>
      </c>
      <c r="D4227" s="16">
        <v>541.65</v>
      </c>
      <c r="P4227" s="2"/>
    </row>
    <row r="4228" spans="1:16" x14ac:dyDescent="0.25">
      <c r="A4228" s="27">
        <v>42698</v>
      </c>
      <c r="B4228" s="7" t="s">
        <v>9</v>
      </c>
      <c r="C4228" s="7" t="s">
        <v>7</v>
      </c>
      <c r="D4228" s="16">
        <v>289.60000000000002</v>
      </c>
      <c r="P4228" s="2"/>
    </row>
    <row r="4229" spans="1:16" x14ac:dyDescent="0.25">
      <c r="A4229" s="27">
        <v>42670</v>
      </c>
      <c r="B4229" s="7" t="s">
        <v>6</v>
      </c>
      <c r="C4229" s="7" t="s">
        <v>7</v>
      </c>
      <c r="D4229" s="16">
        <v>852.67</v>
      </c>
      <c r="P4229" s="2"/>
    </row>
    <row r="4230" spans="1:16" x14ac:dyDescent="0.25">
      <c r="A4230" s="27">
        <v>42628</v>
      </c>
      <c r="B4230" s="7" t="s">
        <v>9</v>
      </c>
      <c r="C4230" s="7" t="s">
        <v>10</v>
      </c>
      <c r="D4230" s="16">
        <v>229.19</v>
      </c>
      <c r="P4230" s="2"/>
    </row>
    <row r="4231" spans="1:16" x14ac:dyDescent="0.25">
      <c r="A4231" s="27">
        <v>42694</v>
      </c>
      <c r="B4231" s="7" t="s">
        <v>9</v>
      </c>
      <c r="C4231" s="7" t="s">
        <v>11</v>
      </c>
      <c r="D4231" s="16">
        <v>365.34</v>
      </c>
      <c r="P4231" s="2"/>
    </row>
    <row r="4232" spans="1:16" x14ac:dyDescent="0.25">
      <c r="A4232" s="27">
        <v>42646</v>
      </c>
      <c r="B4232" s="7" t="s">
        <v>5</v>
      </c>
      <c r="C4232" s="7" t="s">
        <v>7</v>
      </c>
      <c r="D4232" s="16">
        <v>238.03</v>
      </c>
      <c r="P4232" s="2"/>
    </row>
    <row r="4233" spans="1:16" x14ac:dyDescent="0.25">
      <c r="A4233" s="27">
        <v>42662</v>
      </c>
      <c r="B4233" s="7" t="s">
        <v>9</v>
      </c>
      <c r="C4233" s="7" t="s">
        <v>11</v>
      </c>
      <c r="D4233" s="16">
        <v>456.22</v>
      </c>
      <c r="P4233" s="2"/>
    </row>
    <row r="4234" spans="1:16" x14ac:dyDescent="0.25">
      <c r="A4234" s="27">
        <v>42547</v>
      </c>
      <c r="B4234" s="7" t="s">
        <v>6</v>
      </c>
      <c r="C4234" s="7" t="s">
        <v>10</v>
      </c>
      <c r="D4234" s="16">
        <v>142.86000000000001</v>
      </c>
      <c r="P4234" s="2"/>
    </row>
    <row r="4235" spans="1:16" x14ac:dyDescent="0.25">
      <c r="A4235" s="27">
        <v>42530</v>
      </c>
      <c r="B4235" s="7" t="s">
        <v>6</v>
      </c>
      <c r="C4235" s="7" t="s">
        <v>7</v>
      </c>
      <c r="D4235" s="16">
        <v>851.81</v>
      </c>
      <c r="P4235" s="2"/>
    </row>
    <row r="4236" spans="1:16" x14ac:dyDescent="0.25">
      <c r="A4236" s="27">
        <v>42550</v>
      </c>
      <c r="B4236" s="7" t="s">
        <v>5</v>
      </c>
      <c r="C4236" s="7" t="s">
        <v>11</v>
      </c>
      <c r="D4236" s="16">
        <v>703.24</v>
      </c>
      <c r="P4236" s="2"/>
    </row>
    <row r="4237" spans="1:16" x14ac:dyDescent="0.25">
      <c r="A4237" s="27">
        <v>42677</v>
      </c>
      <c r="B4237" s="7" t="s">
        <v>6</v>
      </c>
      <c r="C4237" s="7" t="s">
        <v>8</v>
      </c>
      <c r="D4237" s="16">
        <v>412.28</v>
      </c>
      <c r="P4237" s="2"/>
    </row>
    <row r="4238" spans="1:16" x14ac:dyDescent="0.25">
      <c r="A4238" s="27">
        <v>42453</v>
      </c>
      <c r="B4238" s="7" t="s">
        <v>9</v>
      </c>
      <c r="C4238" s="7" t="s">
        <v>11</v>
      </c>
      <c r="D4238" s="16">
        <v>601.9</v>
      </c>
      <c r="P4238" s="2"/>
    </row>
    <row r="4239" spans="1:16" x14ac:dyDescent="0.25">
      <c r="A4239" s="27">
        <v>42648</v>
      </c>
      <c r="B4239" s="7" t="s">
        <v>9</v>
      </c>
      <c r="C4239" s="7" t="s">
        <v>8</v>
      </c>
      <c r="D4239" s="16">
        <v>460.44</v>
      </c>
      <c r="P4239" s="2"/>
    </row>
    <row r="4240" spans="1:16" x14ac:dyDescent="0.25">
      <c r="A4240" s="27">
        <v>42440</v>
      </c>
      <c r="B4240" s="7" t="s">
        <v>4</v>
      </c>
      <c r="C4240" s="7" t="s">
        <v>11</v>
      </c>
      <c r="D4240" s="16">
        <v>599.96</v>
      </c>
      <c r="P4240" s="2"/>
    </row>
    <row r="4241" spans="1:16" x14ac:dyDescent="0.25">
      <c r="A4241" s="27">
        <v>42441</v>
      </c>
      <c r="B4241" s="7" t="s">
        <v>9</v>
      </c>
      <c r="C4241" s="7" t="s">
        <v>10</v>
      </c>
      <c r="D4241" s="16">
        <v>102.95</v>
      </c>
      <c r="P4241" s="2"/>
    </row>
    <row r="4242" spans="1:16" x14ac:dyDescent="0.25">
      <c r="A4242" s="27">
        <v>42714</v>
      </c>
      <c r="B4242" s="7" t="s">
        <v>5</v>
      </c>
      <c r="C4242" s="7" t="s">
        <v>8</v>
      </c>
      <c r="D4242" s="16">
        <v>156.54</v>
      </c>
      <c r="P4242" s="2"/>
    </row>
    <row r="4243" spans="1:16" x14ac:dyDescent="0.25">
      <c r="A4243" s="27">
        <v>42686</v>
      </c>
      <c r="B4243" s="7" t="s">
        <v>5</v>
      </c>
      <c r="C4243" s="7" t="s">
        <v>7</v>
      </c>
      <c r="D4243" s="16">
        <v>775.85</v>
      </c>
      <c r="P4243" s="2"/>
    </row>
    <row r="4244" spans="1:16" x14ac:dyDescent="0.25">
      <c r="A4244" s="27">
        <v>42696</v>
      </c>
      <c r="B4244" s="7" t="s">
        <v>5</v>
      </c>
      <c r="C4244" s="7" t="s">
        <v>10</v>
      </c>
      <c r="D4244" s="16">
        <v>436.54</v>
      </c>
      <c r="P4244" s="2"/>
    </row>
    <row r="4245" spans="1:16" x14ac:dyDescent="0.25">
      <c r="A4245" s="27">
        <v>42701</v>
      </c>
      <c r="B4245" s="7" t="s">
        <v>9</v>
      </c>
      <c r="C4245" s="7" t="s">
        <v>11</v>
      </c>
      <c r="D4245" s="16">
        <v>741.6</v>
      </c>
      <c r="P4245" s="2"/>
    </row>
    <row r="4246" spans="1:16" x14ac:dyDescent="0.25">
      <c r="A4246" s="27">
        <v>42632</v>
      </c>
      <c r="B4246" s="7" t="s">
        <v>6</v>
      </c>
      <c r="C4246" s="7" t="s">
        <v>7</v>
      </c>
      <c r="D4246" s="16">
        <v>651.98</v>
      </c>
      <c r="P4246" s="2"/>
    </row>
    <row r="4247" spans="1:16" x14ac:dyDescent="0.25">
      <c r="A4247" s="27">
        <v>42408</v>
      </c>
      <c r="B4247" s="7" t="s">
        <v>4</v>
      </c>
      <c r="C4247" s="7" t="s">
        <v>10</v>
      </c>
      <c r="D4247" s="16">
        <v>834.01</v>
      </c>
      <c r="P4247" s="2"/>
    </row>
    <row r="4248" spans="1:16" x14ac:dyDescent="0.25">
      <c r="A4248" s="27">
        <v>42539</v>
      </c>
      <c r="B4248" s="7" t="s">
        <v>4</v>
      </c>
      <c r="C4248" s="7" t="s">
        <v>7</v>
      </c>
      <c r="D4248" s="16">
        <v>558.11</v>
      </c>
      <c r="P4248" s="2"/>
    </row>
    <row r="4249" spans="1:16" x14ac:dyDescent="0.25">
      <c r="A4249" s="27">
        <v>42643</v>
      </c>
      <c r="B4249" s="7" t="s">
        <v>6</v>
      </c>
      <c r="C4249" s="7" t="s">
        <v>10</v>
      </c>
      <c r="D4249" s="16">
        <v>175.19</v>
      </c>
      <c r="P4249" s="2"/>
    </row>
    <row r="4250" spans="1:16" x14ac:dyDescent="0.25">
      <c r="A4250" s="27">
        <v>42458</v>
      </c>
      <c r="B4250" s="7" t="s">
        <v>9</v>
      </c>
      <c r="C4250" s="7" t="s">
        <v>11</v>
      </c>
      <c r="D4250" s="16">
        <v>337</v>
      </c>
      <c r="P4250" s="2"/>
    </row>
    <row r="4251" spans="1:16" x14ac:dyDescent="0.25">
      <c r="A4251" s="27">
        <v>42581</v>
      </c>
      <c r="B4251" s="7" t="s">
        <v>6</v>
      </c>
      <c r="C4251" s="7" t="s">
        <v>10</v>
      </c>
      <c r="D4251" s="16">
        <v>404.95</v>
      </c>
      <c r="P4251" s="2"/>
    </row>
    <row r="4252" spans="1:16" x14ac:dyDescent="0.25">
      <c r="A4252" s="27">
        <v>42412</v>
      </c>
      <c r="B4252" s="7" t="s">
        <v>9</v>
      </c>
      <c r="C4252" s="7" t="s">
        <v>10</v>
      </c>
      <c r="D4252" s="16">
        <v>604.41999999999996</v>
      </c>
      <c r="P4252" s="2"/>
    </row>
    <row r="4253" spans="1:16" x14ac:dyDescent="0.25">
      <c r="A4253" s="27">
        <v>42546</v>
      </c>
      <c r="B4253" s="7" t="s">
        <v>5</v>
      </c>
      <c r="C4253" s="7" t="s">
        <v>8</v>
      </c>
      <c r="D4253" s="16">
        <v>686.98</v>
      </c>
      <c r="P4253" s="2"/>
    </row>
    <row r="4254" spans="1:16" x14ac:dyDescent="0.25">
      <c r="A4254" s="27">
        <v>42513</v>
      </c>
      <c r="B4254" s="7" t="s">
        <v>5</v>
      </c>
      <c r="C4254" s="7" t="s">
        <v>7</v>
      </c>
      <c r="D4254" s="16">
        <v>123.68</v>
      </c>
      <c r="P4254" s="2"/>
    </row>
    <row r="4255" spans="1:16" x14ac:dyDescent="0.25">
      <c r="A4255" s="27">
        <v>42545</v>
      </c>
      <c r="B4255" s="7" t="s">
        <v>9</v>
      </c>
      <c r="C4255" s="7" t="s">
        <v>11</v>
      </c>
      <c r="D4255" s="16">
        <v>163.68</v>
      </c>
      <c r="P4255" s="2"/>
    </row>
    <row r="4256" spans="1:16" x14ac:dyDescent="0.25">
      <c r="A4256" s="27">
        <v>42494</v>
      </c>
      <c r="B4256" s="7" t="s">
        <v>5</v>
      </c>
      <c r="C4256" s="7" t="s">
        <v>7</v>
      </c>
      <c r="D4256" s="16">
        <v>871.17</v>
      </c>
      <c r="P4256" s="2"/>
    </row>
    <row r="4257" spans="1:16" x14ac:dyDescent="0.25">
      <c r="A4257" s="27">
        <v>42490</v>
      </c>
      <c r="B4257" s="7" t="s">
        <v>6</v>
      </c>
      <c r="C4257" s="7" t="s">
        <v>7</v>
      </c>
      <c r="D4257" s="16">
        <v>707.16</v>
      </c>
      <c r="P4257" s="2"/>
    </row>
    <row r="4258" spans="1:16" x14ac:dyDescent="0.25">
      <c r="A4258" s="27">
        <v>42644</v>
      </c>
      <c r="B4258" s="7" t="s">
        <v>5</v>
      </c>
      <c r="C4258" s="7" t="s">
        <v>11</v>
      </c>
      <c r="D4258" s="16">
        <v>185.09</v>
      </c>
      <c r="P4258" s="2"/>
    </row>
    <row r="4259" spans="1:16" x14ac:dyDescent="0.25">
      <c r="A4259" s="27">
        <v>42531</v>
      </c>
      <c r="B4259" s="7" t="s">
        <v>5</v>
      </c>
      <c r="C4259" s="7" t="s">
        <v>10</v>
      </c>
      <c r="D4259" s="16">
        <v>731.82</v>
      </c>
      <c r="P4259" s="2"/>
    </row>
    <row r="4260" spans="1:16" x14ac:dyDescent="0.25">
      <c r="A4260" s="27">
        <v>42549</v>
      </c>
      <c r="B4260" s="7" t="s">
        <v>9</v>
      </c>
      <c r="C4260" s="7" t="s">
        <v>8</v>
      </c>
      <c r="D4260" s="16">
        <v>144.76</v>
      </c>
      <c r="P4260" s="2"/>
    </row>
    <row r="4261" spans="1:16" x14ac:dyDescent="0.25">
      <c r="A4261" s="27">
        <v>42540</v>
      </c>
      <c r="B4261" s="7" t="s">
        <v>4</v>
      </c>
      <c r="C4261" s="7" t="s">
        <v>11</v>
      </c>
      <c r="D4261" s="16">
        <v>534.63</v>
      </c>
      <c r="P4261" s="2"/>
    </row>
    <row r="4262" spans="1:16" x14ac:dyDescent="0.25">
      <c r="A4262" s="27">
        <v>42524</v>
      </c>
      <c r="B4262" s="7" t="s">
        <v>4</v>
      </c>
      <c r="C4262" s="7" t="s">
        <v>10</v>
      </c>
      <c r="D4262" s="16">
        <v>293.62</v>
      </c>
      <c r="P4262" s="2"/>
    </row>
    <row r="4263" spans="1:16" x14ac:dyDescent="0.25">
      <c r="A4263" s="27">
        <v>42554</v>
      </c>
      <c r="B4263" s="7" t="s">
        <v>6</v>
      </c>
      <c r="C4263" s="7" t="s">
        <v>7</v>
      </c>
      <c r="D4263" s="16">
        <v>377.04</v>
      </c>
      <c r="P4263" s="2"/>
    </row>
    <row r="4264" spans="1:16" x14ac:dyDescent="0.25">
      <c r="A4264" s="27">
        <v>42578</v>
      </c>
      <c r="B4264" s="7" t="s">
        <v>6</v>
      </c>
      <c r="C4264" s="7" t="s">
        <v>7</v>
      </c>
      <c r="D4264" s="16">
        <v>394.88</v>
      </c>
      <c r="P4264" s="2"/>
    </row>
    <row r="4265" spans="1:16" x14ac:dyDescent="0.25">
      <c r="A4265" s="27">
        <v>42385</v>
      </c>
      <c r="B4265" s="7" t="s">
        <v>5</v>
      </c>
      <c r="C4265" s="7" t="s">
        <v>8</v>
      </c>
      <c r="D4265" s="16">
        <v>461.85</v>
      </c>
      <c r="P4265" s="2"/>
    </row>
    <row r="4266" spans="1:16" x14ac:dyDescent="0.25">
      <c r="A4266" s="27">
        <v>42689</v>
      </c>
      <c r="B4266" s="7" t="s">
        <v>5</v>
      </c>
      <c r="C4266" s="7" t="s">
        <v>11</v>
      </c>
      <c r="D4266" s="16">
        <v>318.89</v>
      </c>
      <c r="P4266" s="2"/>
    </row>
    <row r="4267" spans="1:16" x14ac:dyDescent="0.25">
      <c r="A4267" s="27">
        <v>42399</v>
      </c>
      <c r="B4267" s="7" t="s">
        <v>6</v>
      </c>
      <c r="C4267" s="7" t="s">
        <v>10</v>
      </c>
      <c r="D4267" s="16">
        <v>560.13</v>
      </c>
      <c r="P4267" s="2"/>
    </row>
    <row r="4268" spans="1:16" x14ac:dyDescent="0.25">
      <c r="A4268" s="27">
        <v>42406</v>
      </c>
      <c r="B4268" s="7" t="s">
        <v>5</v>
      </c>
      <c r="C4268" s="7" t="s">
        <v>11</v>
      </c>
      <c r="D4268" s="16">
        <v>229.97</v>
      </c>
      <c r="P4268" s="2"/>
    </row>
    <row r="4269" spans="1:16" x14ac:dyDescent="0.25">
      <c r="A4269" s="27">
        <v>42550</v>
      </c>
      <c r="B4269" s="7" t="s">
        <v>4</v>
      </c>
      <c r="C4269" s="7" t="s">
        <v>7</v>
      </c>
      <c r="D4269" s="16">
        <v>682.68</v>
      </c>
      <c r="P4269" s="2"/>
    </row>
    <row r="4270" spans="1:16" x14ac:dyDescent="0.25">
      <c r="A4270" s="27">
        <v>42504</v>
      </c>
      <c r="B4270" s="7" t="s">
        <v>6</v>
      </c>
      <c r="C4270" s="7" t="s">
        <v>10</v>
      </c>
      <c r="D4270" s="16">
        <v>633.45000000000005</v>
      </c>
      <c r="P4270" s="2"/>
    </row>
    <row r="4271" spans="1:16" x14ac:dyDescent="0.25">
      <c r="A4271" s="27">
        <v>42428</v>
      </c>
      <c r="B4271" s="7" t="s">
        <v>6</v>
      </c>
      <c r="C4271" s="7" t="s">
        <v>10</v>
      </c>
      <c r="D4271" s="16">
        <v>244.09</v>
      </c>
      <c r="P4271" s="2"/>
    </row>
    <row r="4272" spans="1:16" x14ac:dyDescent="0.25">
      <c r="A4272" s="27">
        <v>42672</v>
      </c>
      <c r="B4272" s="7" t="s">
        <v>9</v>
      </c>
      <c r="C4272" s="7" t="s">
        <v>7</v>
      </c>
      <c r="D4272" s="16">
        <v>119.28</v>
      </c>
      <c r="P4272" s="2"/>
    </row>
    <row r="4273" spans="1:16" x14ac:dyDescent="0.25">
      <c r="A4273" s="27">
        <v>42631</v>
      </c>
      <c r="B4273" s="7" t="s">
        <v>6</v>
      </c>
      <c r="C4273" s="7" t="s">
        <v>8</v>
      </c>
      <c r="D4273" s="16">
        <v>521.34</v>
      </c>
      <c r="P4273" s="2"/>
    </row>
    <row r="4274" spans="1:16" x14ac:dyDescent="0.25">
      <c r="A4274" s="27">
        <v>42650</v>
      </c>
      <c r="B4274" s="7" t="s">
        <v>9</v>
      </c>
      <c r="C4274" s="7" t="s">
        <v>8</v>
      </c>
      <c r="D4274" s="16">
        <v>411.89</v>
      </c>
      <c r="P4274" s="2"/>
    </row>
    <row r="4275" spans="1:16" x14ac:dyDescent="0.25">
      <c r="A4275" s="27">
        <v>42473</v>
      </c>
      <c r="B4275" s="7" t="s">
        <v>5</v>
      </c>
      <c r="C4275" s="7" t="s">
        <v>7</v>
      </c>
      <c r="D4275" s="16">
        <v>693.62</v>
      </c>
      <c r="P4275" s="2"/>
    </row>
    <row r="4276" spans="1:16" x14ac:dyDescent="0.25">
      <c r="A4276" s="27">
        <v>42537</v>
      </c>
      <c r="B4276" s="7" t="s">
        <v>9</v>
      </c>
      <c r="C4276" s="7" t="s">
        <v>10</v>
      </c>
      <c r="D4276" s="16">
        <v>861.5</v>
      </c>
      <c r="P4276" s="2"/>
    </row>
    <row r="4277" spans="1:16" x14ac:dyDescent="0.25">
      <c r="A4277" s="27">
        <v>42411</v>
      </c>
      <c r="B4277" s="7" t="s">
        <v>6</v>
      </c>
      <c r="C4277" s="7" t="s">
        <v>7</v>
      </c>
      <c r="D4277" s="16">
        <v>527.17999999999995</v>
      </c>
      <c r="P4277" s="2"/>
    </row>
    <row r="4278" spans="1:16" x14ac:dyDescent="0.25">
      <c r="A4278" s="27">
        <v>42425</v>
      </c>
      <c r="B4278" s="7" t="s">
        <v>6</v>
      </c>
      <c r="C4278" s="7" t="s">
        <v>8</v>
      </c>
      <c r="D4278" s="16">
        <v>498.1</v>
      </c>
      <c r="P4278" s="2"/>
    </row>
    <row r="4279" spans="1:16" x14ac:dyDescent="0.25">
      <c r="A4279" s="27">
        <v>42419</v>
      </c>
      <c r="B4279" s="7" t="s">
        <v>6</v>
      </c>
      <c r="C4279" s="7" t="s">
        <v>7</v>
      </c>
      <c r="D4279" s="16">
        <v>749.56</v>
      </c>
      <c r="P4279" s="2"/>
    </row>
    <row r="4280" spans="1:16" x14ac:dyDescent="0.25">
      <c r="A4280" s="27">
        <v>42706</v>
      </c>
      <c r="B4280" s="7" t="s">
        <v>9</v>
      </c>
      <c r="C4280" s="7" t="s">
        <v>10</v>
      </c>
      <c r="D4280" s="16">
        <v>259.67</v>
      </c>
      <c r="P4280" s="2"/>
    </row>
    <row r="4281" spans="1:16" x14ac:dyDescent="0.25">
      <c r="A4281" s="27">
        <v>42533</v>
      </c>
      <c r="B4281" s="7" t="s">
        <v>9</v>
      </c>
      <c r="C4281" s="7" t="s">
        <v>10</v>
      </c>
      <c r="D4281" s="16">
        <v>625.52</v>
      </c>
      <c r="P4281" s="2"/>
    </row>
    <row r="4282" spans="1:16" x14ac:dyDescent="0.25">
      <c r="A4282" s="27">
        <v>42707</v>
      </c>
      <c r="B4282" s="7" t="s">
        <v>6</v>
      </c>
      <c r="C4282" s="7" t="s">
        <v>8</v>
      </c>
      <c r="D4282" s="16">
        <v>191.68</v>
      </c>
      <c r="P4282" s="2"/>
    </row>
    <row r="4283" spans="1:16" x14ac:dyDescent="0.25">
      <c r="A4283" s="27">
        <v>42630</v>
      </c>
      <c r="B4283" s="7" t="s">
        <v>6</v>
      </c>
      <c r="C4283" s="7" t="s">
        <v>11</v>
      </c>
      <c r="D4283" s="16">
        <v>882.8</v>
      </c>
      <c r="P4283" s="2"/>
    </row>
    <row r="4284" spans="1:16" x14ac:dyDescent="0.25">
      <c r="A4284" s="27">
        <v>42614</v>
      </c>
      <c r="B4284" s="7" t="s">
        <v>5</v>
      </c>
      <c r="C4284" s="7" t="s">
        <v>10</v>
      </c>
      <c r="D4284" s="16">
        <v>602.87</v>
      </c>
      <c r="P4284" s="2"/>
    </row>
    <row r="4285" spans="1:16" x14ac:dyDescent="0.25">
      <c r="A4285" s="27">
        <v>42538</v>
      </c>
      <c r="B4285" s="7" t="s">
        <v>9</v>
      </c>
      <c r="C4285" s="7" t="s">
        <v>10</v>
      </c>
      <c r="D4285" s="16">
        <v>110.98</v>
      </c>
      <c r="P4285" s="2"/>
    </row>
    <row r="4286" spans="1:16" x14ac:dyDescent="0.25">
      <c r="A4286" s="27">
        <v>42557</v>
      </c>
      <c r="B4286" s="7" t="s">
        <v>5</v>
      </c>
      <c r="C4286" s="7" t="s">
        <v>8</v>
      </c>
      <c r="D4286" s="16">
        <v>688.77</v>
      </c>
      <c r="P4286" s="2"/>
    </row>
    <row r="4287" spans="1:16" x14ac:dyDescent="0.25">
      <c r="A4287" s="27">
        <v>42523</v>
      </c>
      <c r="B4287" s="7" t="s">
        <v>6</v>
      </c>
      <c r="C4287" s="7" t="s">
        <v>10</v>
      </c>
      <c r="D4287" s="16">
        <v>341.38</v>
      </c>
      <c r="P4287" s="2"/>
    </row>
    <row r="4288" spans="1:16" x14ac:dyDescent="0.25">
      <c r="A4288" s="27">
        <v>42590</v>
      </c>
      <c r="B4288" s="7" t="s">
        <v>5</v>
      </c>
      <c r="C4288" s="7" t="s">
        <v>10</v>
      </c>
      <c r="D4288" s="16">
        <v>711.14</v>
      </c>
      <c r="P4288" s="2"/>
    </row>
    <row r="4289" spans="1:16" x14ac:dyDescent="0.25">
      <c r="A4289" s="27">
        <v>42624</v>
      </c>
      <c r="B4289" s="7" t="s">
        <v>6</v>
      </c>
      <c r="C4289" s="7" t="s">
        <v>11</v>
      </c>
      <c r="D4289" s="16">
        <v>875.12</v>
      </c>
      <c r="P4289" s="2"/>
    </row>
    <row r="4290" spans="1:16" x14ac:dyDescent="0.25">
      <c r="A4290" s="27">
        <v>42486</v>
      </c>
      <c r="B4290" s="7" t="s">
        <v>9</v>
      </c>
      <c r="C4290" s="7" t="s">
        <v>7</v>
      </c>
      <c r="D4290" s="16">
        <v>444.91</v>
      </c>
      <c r="P4290" s="2"/>
    </row>
    <row r="4291" spans="1:16" x14ac:dyDescent="0.25">
      <c r="A4291" s="27">
        <v>42512</v>
      </c>
      <c r="B4291" s="7" t="s">
        <v>9</v>
      </c>
      <c r="C4291" s="7" t="s">
        <v>11</v>
      </c>
      <c r="D4291" s="16">
        <v>406.94</v>
      </c>
      <c r="P4291" s="2"/>
    </row>
    <row r="4292" spans="1:16" x14ac:dyDescent="0.25">
      <c r="A4292" s="27">
        <v>42373</v>
      </c>
      <c r="B4292" s="7" t="s">
        <v>9</v>
      </c>
      <c r="C4292" s="7" t="s">
        <v>11</v>
      </c>
      <c r="D4292" s="16">
        <v>496.98</v>
      </c>
      <c r="P4292" s="2"/>
    </row>
    <row r="4293" spans="1:16" x14ac:dyDescent="0.25">
      <c r="A4293" s="27">
        <v>42473</v>
      </c>
      <c r="B4293" s="7" t="s">
        <v>4</v>
      </c>
      <c r="C4293" s="7" t="s">
        <v>7</v>
      </c>
      <c r="D4293" s="16">
        <v>552.75</v>
      </c>
      <c r="P4293" s="2"/>
    </row>
    <row r="4294" spans="1:16" x14ac:dyDescent="0.25">
      <c r="A4294" s="27">
        <v>42674</v>
      </c>
      <c r="B4294" s="7" t="s">
        <v>6</v>
      </c>
      <c r="C4294" s="7" t="s">
        <v>8</v>
      </c>
      <c r="D4294" s="16">
        <v>799.49</v>
      </c>
      <c r="P4294" s="2"/>
    </row>
    <row r="4295" spans="1:16" x14ac:dyDescent="0.25">
      <c r="A4295" s="27">
        <v>42514</v>
      </c>
      <c r="B4295" s="7" t="s">
        <v>5</v>
      </c>
      <c r="C4295" s="7" t="s">
        <v>8</v>
      </c>
      <c r="D4295" s="16">
        <v>133.19999999999999</v>
      </c>
      <c r="P4295" s="2"/>
    </row>
    <row r="4296" spans="1:16" x14ac:dyDescent="0.25">
      <c r="A4296" s="27">
        <v>42538</v>
      </c>
      <c r="B4296" s="7" t="s">
        <v>9</v>
      </c>
      <c r="C4296" s="7" t="s">
        <v>11</v>
      </c>
      <c r="D4296" s="16">
        <v>783.72</v>
      </c>
      <c r="P4296" s="2"/>
    </row>
    <row r="4297" spans="1:16" x14ac:dyDescent="0.25">
      <c r="A4297" s="27">
        <v>42398</v>
      </c>
      <c r="B4297" s="7" t="s">
        <v>6</v>
      </c>
      <c r="C4297" s="7" t="s">
        <v>7</v>
      </c>
      <c r="D4297" s="16">
        <v>103.27</v>
      </c>
      <c r="P4297" s="2"/>
    </row>
    <row r="4298" spans="1:16" x14ac:dyDescent="0.25">
      <c r="A4298" s="27">
        <v>42480</v>
      </c>
      <c r="B4298" s="7" t="s">
        <v>6</v>
      </c>
      <c r="C4298" s="7" t="s">
        <v>10</v>
      </c>
      <c r="D4298" s="16">
        <v>502.65</v>
      </c>
      <c r="P4298" s="2"/>
    </row>
    <row r="4299" spans="1:16" x14ac:dyDescent="0.25">
      <c r="A4299" s="27">
        <v>42429</v>
      </c>
      <c r="B4299" s="7" t="s">
        <v>6</v>
      </c>
      <c r="C4299" s="7" t="s">
        <v>8</v>
      </c>
      <c r="D4299" s="16">
        <v>322.93</v>
      </c>
      <c r="P4299" s="2"/>
    </row>
    <row r="4300" spans="1:16" x14ac:dyDescent="0.25">
      <c r="A4300" s="27">
        <v>42566</v>
      </c>
      <c r="B4300" s="7" t="s">
        <v>4</v>
      </c>
      <c r="C4300" s="7" t="s">
        <v>8</v>
      </c>
      <c r="D4300" s="16">
        <v>243.11</v>
      </c>
      <c r="P4300" s="2"/>
    </row>
    <row r="4301" spans="1:16" x14ac:dyDescent="0.25">
      <c r="A4301" s="27">
        <v>42679</v>
      </c>
      <c r="B4301" s="7" t="s">
        <v>5</v>
      </c>
      <c r="C4301" s="7" t="s">
        <v>7</v>
      </c>
      <c r="D4301" s="16">
        <v>711</v>
      </c>
      <c r="P4301" s="2"/>
    </row>
    <row r="4302" spans="1:16" x14ac:dyDescent="0.25">
      <c r="A4302" s="27">
        <v>42698</v>
      </c>
      <c r="B4302" s="7" t="s">
        <v>9</v>
      </c>
      <c r="C4302" s="7" t="s">
        <v>10</v>
      </c>
      <c r="D4302" s="16">
        <v>428.65</v>
      </c>
      <c r="P4302" s="2"/>
    </row>
    <row r="4303" spans="1:16" x14ac:dyDescent="0.25">
      <c r="A4303" s="27">
        <v>42674</v>
      </c>
      <c r="B4303" s="7" t="s">
        <v>4</v>
      </c>
      <c r="C4303" s="7" t="s">
        <v>10</v>
      </c>
      <c r="D4303" s="16">
        <v>500.35</v>
      </c>
      <c r="P4303" s="2"/>
    </row>
    <row r="4304" spans="1:16" x14ac:dyDescent="0.25">
      <c r="A4304" s="27">
        <v>42607</v>
      </c>
      <c r="B4304" s="7" t="s">
        <v>9</v>
      </c>
      <c r="C4304" s="7" t="s">
        <v>11</v>
      </c>
      <c r="D4304" s="16">
        <v>450.16</v>
      </c>
      <c r="P4304" s="2"/>
    </row>
    <row r="4305" spans="1:16" x14ac:dyDescent="0.25">
      <c r="A4305" s="27">
        <v>42387</v>
      </c>
      <c r="B4305" s="7" t="s">
        <v>5</v>
      </c>
      <c r="C4305" s="7" t="s">
        <v>11</v>
      </c>
      <c r="D4305" s="16">
        <v>150.07</v>
      </c>
      <c r="P4305" s="2"/>
    </row>
    <row r="4306" spans="1:16" x14ac:dyDescent="0.25">
      <c r="A4306" s="27">
        <v>42674</v>
      </c>
      <c r="B4306" s="7" t="s">
        <v>9</v>
      </c>
      <c r="C4306" s="7" t="s">
        <v>7</v>
      </c>
      <c r="D4306" s="16">
        <v>849.43</v>
      </c>
      <c r="P4306" s="2"/>
    </row>
    <row r="4307" spans="1:16" x14ac:dyDescent="0.25">
      <c r="A4307" s="27">
        <v>42504</v>
      </c>
      <c r="B4307" s="7" t="s">
        <v>9</v>
      </c>
      <c r="C4307" s="7" t="s">
        <v>7</v>
      </c>
      <c r="D4307" s="16">
        <v>534.54</v>
      </c>
      <c r="P4307" s="2"/>
    </row>
    <row r="4308" spans="1:16" x14ac:dyDescent="0.25">
      <c r="A4308" s="27">
        <v>42644</v>
      </c>
      <c r="B4308" s="7" t="s">
        <v>5</v>
      </c>
      <c r="C4308" s="7" t="s">
        <v>10</v>
      </c>
      <c r="D4308" s="16">
        <v>349.45</v>
      </c>
      <c r="P4308" s="2"/>
    </row>
    <row r="4309" spans="1:16" x14ac:dyDescent="0.25">
      <c r="A4309" s="27">
        <v>42516</v>
      </c>
      <c r="B4309" s="7" t="s">
        <v>9</v>
      </c>
      <c r="C4309" s="7" t="s">
        <v>11</v>
      </c>
      <c r="D4309" s="16">
        <v>215.67</v>
      </c>
      <c r="P4309" s="2"/>
    </row>
    <row r="4310" spans="1:16" x14ac:dyDescent="0.25">
      <c r="A4310" s="27">
        <v>42600</v>
      </c>
      <c r="B4310" s="7" t="s">
        <v>5</v>
      </c>
      <c r="C4310" s="7" t="s">
        <v>8</v>
      </c>
      <c r="D4310" s="16">
        <v>775.51</v>
      </c>
      <c r="P4310" s="2"/>
    </row>
    <row r="4311" spans="1:16" x14ac:dyDescent="0.25">
      <c r="A4311" s="27">
        <v>42527</v>
      </c>
      <c r="B4311" s="7" t="s">
        <v>4</v>
      </c>
      <c r="C4311" s="7" t="s">
        <v>8</v>
      </c>
      <c r="D4311" s="16">
        <v>539.6</v>
      </c>
      <c r="P4311" s="2"/>
    </row>
    <row r="4312" spans="1:16" x14ac:dyDescent="0.25">
      <c r="A4312" s="27">
        <v>42631</v>
      </c>
      <c r="B4312" s="7" t="s">
        <v>9</v>
      </c>
      <c r="C4312" s="7" t="s">
        <v>10</v>
      </c>
      <c r="D4312" s="16">
        <v>499.29</v>
      </c>
      <c r="P4312" s="2"/>
    </row>
    <row r="4313" spans="1:16" x14ac:dyDescent="0.25">
      <c r="A4313" s="27">
        <v>42619</v>
      </c>
      <c r="B4313" s="7" t="s">
        <v>4</v>
      </c>
      <c r="C4313" s="7" t="s">
        <v>10</v>
      </c>
      <c r="D4313" s="16">
        <v>313.19</v>
      </c>
      <c r="P4313" s="2"/>
    </row>
    <row r="4314" spans="1:16" x14ac:dyDescent="0.25">
      <c r="A4314" s="27">
        <v>42714</v>
      </c>
      <c r="B4314" s="7" t="s">
        <v>6</v>
      </c>
      <c r="C4314" s="7" t="s">
        <v>8</v>
      </c>
      <c r="D4314" s="16">
        <v>101.93</v>
      </c>
      <c r="P4314" s="2"/>
    </row>
    <row r="4315" spans="1:16" x14ac:dyDescent="0.25">
      <c r="A4315" s="27">
        <v>42389</v>
      </c>
      <c r="B4315" s="7" t="s">
        <v>9</v>
      </c>
      <c r="C4315" s="7" t="s">
        <v>10</v>
      </c>
      <c r="D4315" s="16">
        <v>744.06</v>
      </c>
      <c r="P4315" s="2"/>
    </row>
    <row r="4316" spans="1:16" x14ac:dyDescent="0.25">
      <c r="A4316" s="27">
        <v>42403</v>
      </c>
      <c r="B4316" s="7" t="s">
        <v>9</v>
      </c>
      <c r="C4316" s="7" t="s">
        <v>8</v>
      </c>
      <c r="D4316" s="16">
        <v>762.08</v>
      </c>
      <c r="P4316" s="2"/>
    </row>
    <row r="4317" spans="1:16" x14ac:dyDescent="0.25">
      <c r="A4317" s="27">
        <v>42586</v>
      </c>
      <c r="B4317" s="7" t="s">
        <v>9</v>
      </c>
      <c r="C4317" s="7" t="s">
        <v>10</v>
      </c>
      <c r="D4317" s="16">
        <v>660.23</v>
      </c>
      <c r="P4317" s="2"/>
    </row>
    <row r="4318" spans="1:16" x14ac:dyDescent="0.25">
      <c r="A4318" s="27">
        <v>42623</v>
      </c>
      <c r="B4318" s="7" t="s">
        <v>5</v>
      </c>
      <c r="C4318" s="7" t="s">
        <v>11</v>
      </c>
      <c r="D4318" s="16">
        <v>148.36000000000001</v>
      </c>
      <c r="P4318" s="2"/>
    </row>
    <row r="4319" spans="1:16" x14ac:dyDescent="0.25">
      <c r="A4319" s="27">
        <v>42663</v>
      </c>
      <c r="B4319" s="7" t="s">
        <v>6</v>
      </c>
      <c r="C4319" s="7" t="s">
        <v>11</v>
      </c>
      <c r="D4319" s="16">
        <v>854.19</v>
      </c>
      <c r="P4319" s="2"/>
    </row>
    <row r="4320" spans="1:16" x14ac:dyDescent="0.25">
      <c r="A4320" s="27">
        <v>42638</v>
      </c>
      <c r="B4320" s="7" t="s">
        <v>4</v>
      </c>
      <c r="C4320" s="7" t="s">
        <v>8</v>
      </c>
      <c r="D4320" s="16">
        <v>197.76</v>
      </c>
      <c r="P4320" s="2"/>
    </row>
    <row r="4321" spans="1:16" x14ac:dyDescent="0.25">
      <c r="A4321" s="27">
        <v>42640</v>
      </c>
      <c r="B4321" s="7" t="s">
        <v>9</v>
      </c>
      <c r="C4321" s="7" t="s">
        <v>7</v>
      </c>
      <c r="D4321" s="16">
        <v>735.24</v>
      </c>
      <c r="P4321" s="2"/>
    </row>
    <row r="4322" spans="1:16" x14ac:dyDescent="0.25">
      <c r="A4322" s="27">
        <v>42420</v>
      </c>
      <c r="B4322" s="7" t="s">
        <v>5</v>
      </c>
      <c r="C4322" s="7" t="s">
        <v>8</v>
      </c>
      <c r="D4322" s="16">
        <v>394.69</v>
      </c>
      <c r="P4322" s="2"/>
    </row>
    <row r="4323" spans="1:16" x14ac:dyDescent="0.25">
      <c r="A4323" s="27">
        <v>42660</v>
      </c>
      <c r="B4323" s="7" t="s">
        <v>6</v>
      </c>
      <c r="C4323" s="7" t="s">
        <v>8</v>
      </c>
      <c r="D4323" s="16">
        <v>806.46</v>
      </c>
      <c r="P4323" s="2"/>
    </row>
    <row r="4324" spans="1:16" x14ac:dyDescent="0.25">
      <c r="A4324" s="27">
        <v>42724</v>
      </c>
      <c r="B4324" s="7" t="s">
        <v>4</v>
      </c>
      <c r="C4324" s="7" t="s">
        <v>8</v>
      </c>
      <c r="D4324" s="16">
        <v>787.9</v>
      </c>
      <c r="P4324" s="2"/>
    </row>
    <row r="4325" spans="1:16" x14ac:dyDescent="0.25">
      <c r="A4325" s="27">
        <v>42599</v>
      </c>
      <c r="B4325" s="7" t="s">
        <v>5</v>
      </c>
      <c r="C4325" s="7" t="s">
        <v>8</v>
      </c>
      <c r="D4325" s="16">
        <v>506.42</v>
      </c>
      <c r="P4325" s="2"/>
    </row>
    <row r="4326" spans="1:16" x14ac:dyDescent="0.25">
      <c r="A4326" s="27">
        <v>42430</v>
      </c>
      <c r="B4326" s="7" t="s">
        <v>5</v>
      </c>
      <c r="C4326" s="7" t="s">
        <v>8</v>
      </c>
      <c r="D4326" s="16">
        <v>261.95999999999998</v>
      </c>
      <c r="P4326" s="2"/>
    </row>
    <row r="4327" spans="1:16" x14ac:dyDescent="0.25">
      <c r="A4327" s="27">
        <v>42434</v>
      </c>
      <c r="B4327" s="7" t="s">
        <v>4</v>
      </c>
      <c r="C4327" s="7" t="s">
        <v>11</v>
      </c>
      <c r="D4327" s="16">
        <v>736.98</v>
      </c>
      <c r="P4327" s="2"/>
    </row>
    <row r="4328" spans="1:16" x14ac:dyDescent="0.25">
      <c r="A4328" s="27">
        <v>42533</v>
      </c>
      <c r="B4328" s="7" t="s">
        <v>4</v>
      </c>
      <c r="C4328" s="7" t="s">
        <v>11</v>
      </c>
      <c r="D4328" s="16">
        <v>221.25</v>
      </c>
      <c r="P4328" s="2"/>
    </row>
    <row r="4329" spans="1:16" x14ac:dyDescent="0.25">
      <c r="A4329" s="27">
        <v>42573</v>
      </c>
      <c r="B4329" s="7" t="s">
        <v>5</v>
      </c>
      <c r="C4329" s="7" t="s">
        <v>8</v>
      </c>
      <c r="D4329" s="16">
        <v>155.01</v>
      </c>
      <c r="P4329" s="2"/>
    </row>
    <row r="4330" spans="1:16" x14ac:dyDescent="0.25">
      <c r="A4330" s="27">
        <v>42618</v>
      </c>
      <c r="B4330" s="7" t="s">
        <v>4</v>
      </c>
      <c r="C4330" s="7" t="s">
        <v>7</v>
      </c>
      <c r="D4330" s="16">
        <v>104.31</v>
      </c>
      <c r="P4330" s="2"/>
    </row>
    <row r="4331" spans="1:16" x14ac:dyDescent="0.25">
      <c r="A4331" s="27">
        <v>42719</v>
      </c>
      <c r="B4331" s="7" t="s">
        <v>4</v>
      </c>
      <c r="C4331" s="7" t="s">
        <v>8</v>
      </c>
      <c r="D4331" s="16">
        <v>232.95</v>
      </c>
      <c r="P4331" s="2"/>
    </row>
    <row r="4332" spans="1:16" x14ac:dyDescent="0.25">
      <c r="A4332" s="27">
        <v>42455</v>
      </c>
      <c r="B4332" s="7" t="s">
        <v>6</v>
      </c>
      <c r="C4332" s="7" t="s">
        <v>10</v>
      </c>
      <c r="D4332" s="16">
        <v>425.4</v>
      </c>
      <c r="P4332" s="2"/>
    </row>
    <row r="4333" spans="1:16" x14ac:dyDescent="0.25">
      <c r="A4333" s="27">
        <v>42476</v>
      </c>
      <c r="B4333" s="7" t="s">
        <v>6</v>
      </c>
      <c r="C4333" s="7" t="s">
        <v>8</v>
      </c>
      <c r="D4333" s="16">
        <v>339.88</v>
      </c>
      <c r="P4333" s="2"/>
    </row>
    <row r="4334" spans="1:16" x14ac:dyDescent="0.25">
      <c r="A4334" s="27">
        <v>42493</v>
      </c>
      <c r="B4334" s="7" t="s">
        <v>4</v>
      </c>
      <c r="C4334" s="7" t="s">
        <v>11</v>
      </c>
      <c r="D4334" s="16">
        <v>488.2</v>
      </c>
      <c r="P4334" s="2"/>
    </row>
    <row r="4335" spans="1:16" x14ac:dyDescent="0.25">
      <c r="A4335" s="27">
        <v>42566</v>
      </c>
      <c r="B4335" s="7" t="s">
        <v>9</v>
      </c>
      <c r="C4335" s="7" t="s">
        <v>7</v>
      </c>
      <c r="D4335" s="16">
        <v>300.44</v>
      </c>
      <c r="P4335" s="2"/>
    </row>
    <row r="4336" spans="1:16" x14ac:dyDescent="0.25">
      <c r="A4336" s="27">
        <v>42398</v>
      </c>
      <c r="B4336" s="7" t="s">
        <v>6</v>
      </c>
      <c r="C4336" s="7" t="s">
        <v>7</v>
      </c>
      <c r="D4336" s="16">
        <v>846.39</v>
      </c>
      <c r="P4336" s="2"/>
    </row>
    <row r="4337" spans="1:16" x14ac:dyDescent="0.25">
      <c r="A4337" s="27">
        <v>42477</v>
      </c>
      <c r="B4337" s="7" t="s">
        <v>6</v>
      </c>
      <c r="C4337" s="7" t="s">
        <v>11</v>
      </c>
      <c r="D4337" s="16">
        <v>154.81</v>
      </c>
      <c r="P4337" s="2"/>
    </row>
    <row r="4338" spans="1:16" x14ac:dyDescent="0.25">
      <c r="A4338" s="27">
        <v>42534</v>
      </c>
      <c r="B4338" s="7" t="s">
        <v>6</v>
      </c>
      <c r="C4338" s="7" t="s">
        <v>10</v>
      </c>
      <c r="D4338" s="16">
        <v>242.53</v>
      </c>
      <c r="P4338" s="2"/>
    </row>
    <row r="4339" spans="1:16" x14ac:dyDescent="0.25">
      <c r="A4339" s="27">
        <v>42657</v>
      </c>
      <c r="B4339" s="7" t="s">
        <v>6</v>
      </c>
      <c r="C4339" s="7" t="s">
        <v>8</v>
      </c>
      <c r="D4339" s="16">
        <v>206.14</v>
      </c>
      <c r="P4339" s="2"/>
    </row>
    <row r="4340" spans="1:16" x14ac:dyDescent="0.25">
      <c r="A4340" s="27">
        <v>42508</v>
      </c>
      <c r="B4340" s="7" t="s">
        <v>5</v>
      </c>
      <c r="C4340" s="7" t="s">
        <v>11</v>
      </c>
      <c r="D4340" s="16">
        <v>676.89</v>
      </c>
      <c r="P4340" s="2"/>
    </row>
    <row r="4341" spans="1:16" x14ac:dyDescent="0.25">
      <c r="A4341" s="27">
        <v>42523</v>
      </c>
      <c r="B4341" s="7" t="s">
        <v>4</v>
      </c>
      <c r="C4341" s="7" t="s">
        <v>8</v>
      </c>
      <c r="D4341" s="16">
        <v>530.41</v>
      </c>
      <c r="P4341" s="2"/>
    </row>
    <row r="4342" spans="1:16" x14ac:dyDescent="0.25">
      <c r="A4342" s="27">
        <v>42487</v>
      </c>
      <c r="B4342" s="7" t="s">
        <v>9</v>
      </c>
      <c r="C4342" s="7" t="s">
        <v>11</v>
      </c>
      <c r="D4342" s="16">
        <v>557.45000000000005</v>
      </c>
      <c r="P4342" s="2"/>
    </row>
    <row r="4343" spans="1:16" x14ac:dyDescent="0.25">
      <c r="A4343" s="27">
        <v>42692</v>
      </c>
      <c r="B4343" s="7" t="s">
        <v>9</v>
      </c>
      <c r="C4343" s="7" t="s">
        <v>8</v>
      </c>
      <c r="D4343" s="16">
        <v>174.11</v>
      </c>
      <c r="P4343" s="2"/>
    </row>
    <row r="4344" spans="1:16" x14ac:dyDescent="0.25">
      <c r="A4344" s="27">
        <v>42555</v>
      </c>
      <c r="B4344" s="7" t="s">
        <v>6</v>
      </c>
      <c r="C4344" s="7" t="s">
        <v>10</v>
      </c>
      <c r="D4344" s="16">
        <v>447.73</v>
      </c>
      <c r="P4344" s="2"/>
    </row>
    <row r="4345" spans="1:16" x14ac:dyDescent="0.25">
      <c r="A4345" s="27">
        <v>42658</v>
      </c>
      <c r="B4345" s="7" t="s">
        <v>6</v>
      </c>
      <c r="C4345" s="7" t="s">
        <v>7</v>
      </c>
      <c r="D4345" s="16">
        <v>226.3</v>
      </c>
      <c r="P4345" s="2"/>
    </row>
    <row r="4346" spans="1:16" x14ac:dyDescent="0.25">
      <c r="A4346" s="27">
        <v>42543</v>
      </c>
      <c r="B4346" s="7" t="s">
        <v>5</v>
      </c>
      <c r="C4346" s="7" t="s">
        <v>7</v>
      </c>
      <c r="D4346" s="16">
        <v>547.5</v>
      </c>
      <c r="P4346" s="2"/>
    </row>
    <row r="4347" spans="1:16" x14ac:dyDescent="0.25">
      <c r="A4347" s="27">
        <v>42704</v>
      </c>
      <c r="B4347" s="7" t="s">
        <v>6</v>
      </c>
      <c r="C4347" s="7" t="s">
        <v>10</v>
      </c>
      <c r="D4347" s="16">
        <v>553.49</v>
      </c>
      <c r="P4347" s="2"/>
    </row>
    <row r="4348" spans="1:16" x14ac:dyDescent="0.25">
      <c r="A4348" s="27">
        <v>42545</v>
      </c>
      <c r="B4348" s="7" t="s">
        <v>9</v>
      </c>
      <c r="C4348" s="7" t="s">
        <v>11</v>
      </c>
      <c r="D4348" s="16">
        <v>644.97</v>
      </c>
      <c r="P4348" s="2"/>
    </row>
    <row r="4349" spans="1:16" x14ac:dyDescent="0.25">
      <c r="A4349" s="27">
        <v>42548</v>
      </c>
      <c r="B4349" s="7" t="s">
        <v>4</v>
      </c>
      <c r="C4349" s="7" t="s">
        <v>8</v>
      </c>
      <c r="D4349" s="16">
        <v>888.38</v>
      </c>
      <c r="P4349" s="2"/>
    </row>
    <row r="4350" spans="1:16" x14ac:dyDescent="0.25">
      <c r="A4350" s="27">
        <v>42663</v>
      </c>
      <c r="B4350" s="7" t="s">
        <v>9</v>
      </c>
      <c r="C4350" s="7" t="s">
        <v>10</v>
      </c>
      <c r="D4350" s="16">
        <v>206.66</v>
      </c>
      <c r="P4350" s="2"/>
    </row>
    <row r="4351" spans="1:16" x14ac:dyDescent="0.25">
      <c r="A4351" s="27">
        <v>42586</v>
      </c>
      <c r="B4351" s="7" t="s">
        <v>6</v>
      </c>
      <c r="C4351" s="7" t="s">
        <v>8</v>
      </c>
      <c r="D4351" s="16">
        <v>509.48</v>
      </c>
      <c r="P4351" s="2"/>
    </row>
    <row r="4352" spans="1:16" x14ac:dyDescent="0.25">
      <c r="A4352" s="27">
        <v>42701</v>
      </c>
      <c r="B4352" s="7" t="s">
        <v>5</v>
      </c>
      <c r="C4352" s="7" t="s">
        <v>7</v>
      </c>
      <c r="D4352" s="16">
        <v>316.27999999999997</v>
      </c>
      <c r="P4352" s="2"/>
    </row>
    <row r="4353" spans="1:16" x14ac:dyDescent="0.25">
      <c r="A4353" s="27">
        <v>42376</v>
      </c>
      <c r="B4353" s="7" t="s">
        <v>6</v>
      </c>
      <c r="C4353" s="7" t="s">
        <v>11</v>
      </c>
      <c r="D4353" s="16">
        <v>743.6</v>
      </c>
      <c r="P4353" s="2"/>
    </row>
    <row r="4354" spans="1:16" x14ac:dyDescent="0.25">
      <c r="A4354" s="27">
        <v>42479</v>
      </c>
      <c r="B4354" s="7" t="s">
        <v>9</v>
      </c>
      <c r="C4354" s="7" t="s">
        <v>10</v>
      </c>
      <c r="D4354" s="16">
        <v>315.43</v>
      </c>
      <c r="P4354" s="2"/>
    </row>
    <row r="4355" spans="1:16" x14ac:dyDescent="0.25">
      <c r="A4355" s="27">
        <v>42655</v>
      </c>
      <c r="B4355" s="7" t="s">
        <v>4</v>
      </c>
      <c r="C4355" s="7" t="s">
        <v>11</v>
      </c>
      <c r="D4355" s="16">
        <v>738.52</v>
      </c>
      <c r="P4355" s="2"/>
    </row>
    <row r="4356" spans="1:16" x14ac:dyDescent="0.25">
      <c r="A4356" s="27">
        <v>42423</v>
      </c>
      <c r="B4356" s="7" t="s">
        <v>9</v>
      </c>
      <c r="C4356" s="7" t="s">
        <v>7</v>
      </c>
      <c r="D4356" s="16">
        <v>299.72000000000003</v>
      </c>
      <c r="P4356" s="2"/>
    </row>
    <row r="4357" spans="1:16" x14ac:dyDescent="0.25">
      <c r="A4357" s="27">
        <v>42534</v>
      </c>
      <c r="B4357" s="7" t="s">
        <v>4</v>
      </c>
      <c r="C4357" s="7" t="s">
        <v>11</v>
      </c>
      <c r="D4357" s="16">
        <v>646.36</v>
      </c>
      <c r="P4357" s="2"/>
    </row>
    <row r="4358" spans="1:16" x14ac:dyDescent="0.25">
      <c r="A4358" s="27">
        <v>42534</v>
      </c>
      <c r="B4358" s="7" t="s">
        <v>6</v>
      </c>
      <c r="C4358" s="7" t="s">
        <v>11</v>
      </c>
      <c r="D4358" s="16">
        <v>843.99</v>
      </c>
      <c r="P4358" s="2"/>
    </row>
    <row r="4359" spans="1:16" x14ac:dyDescent="0.25">
      <c r="A4359" s="27">
        <v>42469</v>
      </c>
      <c r="B4359" s="7" t="s">
        <v>4</v>
      </c>
      <c r="C4359" s="7" t="s">
        <v>8</v>
      </c>
      <c r="D4359" s="16">
        <v>651.41</v>
      </c>
      <c r="P4359" s="2"/>
    </row>
    <row r="4360" spans="1:16" x14ac:dyDescent="0.25">
      <c r="A4360" s="27">
        <v>42511</v>
      </c>
      <c r="B4360" s="7" t="s">
        <v>4</v>
      </c>
      <c r="C4360" s="7" t="s">
        <v>7</v>
      </c>
      <c r="D4360" s="16">
        <v>203.78</v>
      </c>
      <c r="P4360" s="2"/>
    </row>
    <row r="4361" spans="1:16" x14ac:dyDescent="0.25">
      <c r="A4361" s="27">
        <v>42498</v>
      </c>
      <c r="B4361" s="7" t="s">
        <v>4</v>
      </c>
      <c r="C4361" s="7" t="s">
        <v>8</v>
      </c>
      <c r="D4361" s="16">
        <v>678.15</v>
      </c>
      <c r="P4361" s="2"/>
    </row>
    <row r="4362" spans="1:16" x14ac:dyDescent="0.25">
      <c r="A4362" s="27">
        <v>42469</v>
      </c>
      <c r="B4362" s="7" t="s">
        <v>9</v>
      </c>
      <c r="C4362" s="7" t="s">
        <v>10</v>
      </c>
      <c r="D4362" s="16">
        <v>651.89</v>
      </c>
      <c r="P4362" s="2"/>
    </row>
    <row r="4363" spans="1:16" x14ac:dyDescent="0.25">
      <c r="A4363" s="27">
        <v>42501</v>
      </c>
      <c r="B4363" s="7" t="s">
        <v>5</v>
      </c>
      <c r="C4363" s="7" t="s">
        <v>11</v>
      </c>
      <c r="D4363" s="16">
        <v>261.97000000000003</v>
      </c>
      <c r="P4363" s="2"/>
    </row>
    <row r="4364" spans="1:16" x14ac:dyDescent="0.25">
      <c r="A4364" s="27">
        <v>42658</v>
      </c>
      <c r="B4364" s="7" t="s">
        <v>4</v>
      </c>
      <c r="C4364" s="7" t="s">
        <v>8</v>
      </c>
      <c r="D4364" s="16">
        <v>199.54</v>
      </c>
      <c r="P4364" s="2"/>
    </row>
    <row r="4365" spans="1:16" x14ac:dyDescent="0.25">
      <c r="A4365" s="27">
        <v>42464</v>
      </c>
      <c r="B4365" s="7" t="s">
        <v>4</v>
      </c>
      <c r="C4365" s="7" t="s">
        <v>7</v>
      </c>
      <c r="D4365" s="16">
        <v>848.81</v>
      </c>
      <c r="P4365" s="2"/>
    </row>
    <row r="4366" spans="1:16" x14ac:dyDescent="0.25">
      <c r="A4366" s="27">
        <v>42474</v>
      </c>
      <c r="B4366" s="7" t="s">
        <v>9</v>
      </c>
      <c r="C4366" s="7" t="s">
        <v>11</v>
      </c>
      <c r="D4366" s="16">
        <v>852.28</v>
      </c>
      <c r="P4366" s="2"/>
    </row>
    <row r="4367" spans="1:16" x14ac:dyDescent="0.25">
      <c r="A4367" s="27">
        <v>42672</v>
      </c>
      <c r="B4367" s="7" t="s">
        <v>6</v>
      </c>
      <c r="C4367" s="7" t="s">
        <v>10</v>
      </c>
      <c r="D4367" s="16">
        <v>196.22</v>
      </c>
      <c r="P4367" s="2"/>
    </row>
    <row r="4368" spans="1:16" x14ac:dyDescent="0.25">
      <c r="A4368" s="27">
        <v>42621</v>
      </c>
      <c r="B4368" s="7" t="s">
        <v>9</v>
      </c>
      <c r="C4368" s="7" t="s">
        <v>7</v>
      </c>
      <c r="D4368" s="16">
        <v>458.26</v>
      </c>
      <c r="P4368" s="2"/>
    </row>
    <row r="4369" spans="1:16" x14ac:dyDescent="0.25">
      <c r="A4369" s="27">
        <v>42667</v>
      </c>
      <c r="B4369" s="7" t="s">
        <v>5</v>
      </c>
      <c r="C4369" s="7" t="s">
        <v>11</v>
      </c>
      <c r="D4369" s="16">
        <v>620.91</v>
      </c>
      <c r="P4369" s="2"/>
    </row>
    <row r="4370" spans="1:16" x14ac:dyDescent="0.25">
      <c r="A4370" s="27">
        <v>42706</v>
      </c>
      <c r="B4370" s="7" t="s">
        <v>9</v>
      </c>
      <c r="C4370" s="7" t="s">
        <v>8</v>
      </c>
      <c r="D4370" s="16">
        <v>687.82</v>
      </c>
      <c r="P4370" s="2"/>
    </row>
    <row r="4371" spans="1:16" x14ac:dyDescent="0.25">
      <c r="A4371" s="27">
        <v>42726</v>
      </c>
      <c r="B4371" s="7" t="s">
        <v>9</v>
      </c>
      <c r="C4371" s="7" t="s">
        <v>8</v>
      </c>
      <c r="D4371" s="16">
        <v>481.03</v>
      </c>
      <c r="P4371" s="2"/>
    </row>
    <row r="4372" spans="1:16" x14ac:dyDescent="0.25">
      <c r="A4372" s="27">
        <v>42573</v>
      </c>
      <c r="B4372" s="7" t="s">
        <v>6</v>
      </c>
      <c r="C4372" s="7" t="s">
        <v>7</v>
      </c>
      <c r="D4372" s="16">
        <v>399.58</v>
      </c>
      <c r="P4372" s="2"/>
    </row>
    <row r="4373" spans="1:16" x14ac:dyDescent="0.25">
      <c r="A4373" s="27">
        <v>42400</v>
      </c>
      <c r="B4373" s="7" t="s">
        <v>6</v>
      </c>
      <c r="C4373" s="7" t="s">
        <v>10</v>
      </c>
      <c r="D4373" s="16">
        <v>100.71</v>
      </c>
      <c r="P4373" s="2"/>
    </row>
    <row r="4374" spans="1:16" x14ac:dyDescent="0.25">
      <c r="A4374" s="27">
        <v>42455</v>
      </c>
      <c r="B4374" s="7" t="s">
        <v>9</v>
      </c>
      <c r="C4374" s="7" t="s">
        <v>7</v>
      </c>
      <c r="D4374" s="16">
        <v>342.59</v>
      </c>
      <c r="P4374" s="2"/>
    </row>
    <row r="4375" spans="1:16" x14ac:dyDescent="0.25">
      <c r="A4375" s="27">
        <v>42667</v>
      </c>
      <c r="B4375" s="7" t="s">
        <v>6</v>
      </c>
      <c r="C4375" s="7" t="s">
        <v>7</v>
      </c>
      <c r="D4375" s="16">
        <v>573.33000000000004</v>
      </c>
      <c r="P4375" s="2"/>
    </row>
    <row r="4376" spans="1:16" x14ac:dyDescent="0.25">
      <c r="A4376" s="27">
        <v>42629</v>
      </c>
      <c r="B4376" s="7" t="s">
        <v>6</v>
      </c>
      <c r="C4376" s="7" t="s">
        <v>11</v>
      </c>
      <c r="D4376" s="16">
        <v>315.17</v>
      </c>
      <c r="P4376" s="2"/>
    </row>
    <row r="4377" spans="1:16" x14ac:dyDescent="0.25">
      <c r="A4377" s="27">
        <v>42522</v>
      </c>
      <c r="B4377" s="7" t="s">
        <v>5</v>
      </c>
      <c r="C4377" s="7" t="s">
        <v>8</v>
      </c>
      <c r="D4377" s="16">
        <v>520.4</v>
      </c>
      <c r="P4377" s="2"/>
    </row>
    <row r="4378" spans="1:16" x14ac:dyDescent="0.25">
      <c r="A4378" s="27">
        <v>42591</v>
      </c>
      <c r="B4378" s="7" t="s">
        <v>9</v>
      </c>
      <c r="C4378" s="7" t="s">
        <v>11</v>
      </c>
      <c r="D4378" s="16">
        <v>346.92</v>
      </c>
      <c r="P4378" s="2"/>
    </row>
    <row r="4379" spans="1:16" x14ac:dyDescent="0.25">
      <c r="A4379" s="27">
        <v>42506</v>
      </c>
      <c r="B4379" s="7" t="s">
        <v>5</v>
      </c>
      <c r="C4379" s="7" t="s">
        <v>11</v>
      </c>
      <c r="D4379" s="16">
        <v>281.87</v>
      </c>
      <c r="P4379" s="2"/>
    </row>
    <row r="4380" spans="1:16" x14ac:dyDescent="0.25">
      <c r="A4380" s="27">
        <v>42647</v>
      </c>
      <c r="B4380" s="7" t="s">
        <v>4</v>
      </c>
      <c r="C4380" s="7" t="s">
        <v>11</v>
      </c>
      <c r="D4380" s="16">
        <v>567.65</v>
      </c>
      <c r="P4380" s="2"/>
    </row>
    <row r="4381" spans="1:16" x14ac:dyDescent="0.25">
      <c r="A4381" s="27">
        <v>42546</v>
      </c>
      <c r="B4381" s="7" t="s">
        <v>6</v>
      </c>
      <c r="C4381" s="7" t="s">
        <v>8</v>
      </c>
      <c r="D4381" s="16">
        <v>664.48</v>
      </c>
      <c r="P4381" s="2"/>
    </row>
    <row r="4382" spans="1:16" x14ac:dyDescent="0.25">
      <c r="A4382" s="27">
        <v>42568</v>
      </c>
      <c r="B4382" s="7" t="s">
        <v>6</v>
      </c>
      <c r="C4382" s="7" t="s">
        <v>8</v>
      </c>
      <c r="D4382" s="16">
        <v>485.63</v>
      </c>
      <c r="P4382" s="2"/>
    </row>
    <row r="4383" spans="1:16" x14ac:dyDescent="0.25">
      <c r="A4383" s="27">
        <v>42611</v>
      </c>
      <c r="B4383" s="7" t="s">
        <v>6</v>
      </c>
      <c r="C4383" s="7" t="s">
        <v>7</v>
      </c>
      <c r="D4383" s="16">
        <v>583.65</v>
      </c>
      <c r="P4383" s="2"/>
    </row>
    <row r="4384" spans="1:16" x14ac:dyDescent="0.25">
      <c r="A4384" s="27">
        <v>42527</v>
      </c>
      <c r="B4384" s="7" t="s">
        <v>4</v>
      </c>
      <c r="C4384" s="7" t="s">
        <v>11</v>
      </c>
      <c r="D4384" s="16">
        <v>337.83</v>
      </c>
      <c r="P4384" s="2"/>
    </row>
    <row r="4385" spans="1:16" x14ac:dyDescent="0.25">
      <c r="A4385" s="27">
        <v>42466</v>
      </c>
      <c r="B4385" s="7" t="s">
        <v>6</v>
      </c>
      <c r="C4385" s="7" t="s">
        <v>8</v>
      </c>
      <c r="D4385" s="16">
        <v>682.76</v>
      </c>
      <c r="P4385" s="2"/>
    </row>
    <row r="4386" spans="1:16" x14ac:dyDescent="0.25">
      <c r="A4386" s="27">
        <v>42488</v>
      </c>
      <c r="B4386" s="7" t="s">
        <v>5</v>
      </c>
      <c r="C4386" s="7" t="s">
        <v>10</v>
      </c>
      <c r="D4386" s="16">
        <v>588.78</v>
      </c>
      <c r="P4386" s="2"/>
    </row>
    <row r="4387" spans="1:16" x14ac:dyDescent="0.25">
      <c r="A4387" s="27">
        <v>42690</v>
      </c>
      <c r="B4387" s="7" t="s">
        <v>4</v>
      </c>
      <c r="C4387" s="7" t="s">
        <v>7</v>
      </c>
      <c r="D4387" s="16">
        <v>806.45</v>
      </c>
      <c r="P4387" s="2"/>
    </row>
    <row r="4388" spans="1:16" x14ac:dyDescent="0.25">
      <c r="A4388" s="27">
        <v>42445</v>
      </c>
      <c r="B4388" s="7" t="s">
        <v>6</v>
      </c>
      <c r="C4388" s="7" t="s">
        <v>11</v>
      </c>
      <c r="D4388" s="16">
        <v>225.36</v>
      </c>
      <c r="P4388" s="2"/>
    </row>
    <row r="4389" spans="1:16" x14ac:dyDescent="0.25">
      <c r="A4389" s="27">
        <v>42518</v>
      </c>
      <c r="B4389" s="7" t="s">
        <v>5</v>
      </c>
      <c r="C4389" s="7" t="s">
        <v>11</v>
      </c>
      <c r="D4389" s="16">
        <v>335.29</v>
      </c>
      <c r="P4389" s="2"/>
    </row>
    <row r="4390" spans="1:16" x14ac:dyDescent="0.25">
      <c r="A4390" s="27">
        <v>42538</v>
      </c>
      <c r="B4390" s="7" t="s">
        <v>6</v>
      </c>
      <c r="C4390" s="7" t="s">
        <v>7</v>
      </c>
      <c r="D4390" s="16">
        <v>192.73</v>
      </c>
      <c r="P4390" s="2"/>
    </row>
    <row r="4391" spans="1:16" x14ac:dyDescent="0.25">
      <c r="A4391" s="27">
        <v>42718</v>
      </c>
      <c r="B4391" s="7" t="s">
        <v>5</v>
      </c>
      <c r="C4391" s="7" t="s">
        <v>10</v>
      </c>
      <c r="D4391" s="16">
        <v>328.89</v>
      </c>
      <c r="P4391" s="2"/>
    </row>
    <row r="4392" spans="1:16" x14ac:dyDescent="0.25">
      <c r="A4392" s="27">
        <v>42513</v>
      </c>
      <c r="B4392" s="7" t="s">
        <v>6</v>
      </c>
      <c r="C4392" s="7" t="s">
        <v>11</v>
      </c>
      <c r="D4392" s="16">
        <v>607.65</v>
      </c>
      <c r="P4392" s="2"/>
    </row>
    <row r="4393" spans="1:16" x14ac:dyDescent="0.25">
      <c r="A4393" s="27">
        <v>42658</v>
      </c>
      <c r="B4393" s="7" t="s">
        <v>4</v>
      </c>
      <c r="C4393" s="7" t="s">
        <v>10</v>
      </c>
      <c r="D4393" s="16">
        <v>147.93</v>
      </c>
      <c r="P4393" s="2"/>
    </row>
    <row r="4394" spans="1:16" x14ac:dyDescent="0.25">
      <c r="A4394" s="27">
        <v>42594</v>
      </c>
      <c r="B4394" s="7" t="s">
        <v>6</v>
      </c>
      <c r="C4394" s="7" t="s">
        <v>8</v>
      </c>
      <c r="D4394" s="16">
        <v>627.80999999999995</v>
      </c>
      <c r="P4394" s="2"/>
    </row>
    <row r="4395" spans="1:16" x14ac:dyDescent="0.25">
      <c r="A4395" s="27">
        <v>42721</v>
      </c>
      <c r="B4395" s="7" t="s">
        <v>5</v>
      </c>
      <c r="C4395" s="7" t="s">
        <v>11</v>
      </c>
      <c r="D4395" s="16">
        <v>794.25</v>
      </c>
      <c r="P4395" s="2"/>
    </row>
    <row r="4396" spans="1:16" x14ac:dyDescent="0.25">
      <c r="A4396" s="27">
        <v>42391</v>
      </c>
      <c r="B4396" s="7" t="s">
        <v>5</v>
      </c>
      <c r="C4396" s="7" t="s">
        <v>11</v>
      </c>
      <c r="D4396" s="16">
        <v>252.13</v>
      </c>
      <c r="P4396" s="2"/>
    </row>
    <row r="4397" spans="1:16" x14ac:dyDescent="0.25">
      <c r="A4397" s="27">
        <v>42688</v>
      </c>
      <c r="B4397" s="7" t="s">
        <v>6</v>
      </c>
      <c r="C4397" s="7" t="s">
        <v>8</v>
      </c>
      <c r="D4397" s="16">
        <v>470.96</v>
      </c>
      <c r="P4397" s="2"/>
    </row>
    <row r="4398" spans="1:16" x14ac:dyDescent="0.25">
      <c r="A4398" s="27">
        <v>42541</v>
      </c>
      <c r="B4398" s="7" t="s">
        <v>9</v>
      </c>
      <c r="C4398" s="7" t="s">
        <v>10</v>
      </c>
      <c r="D4398" s="16">
        <v>558.4</v>
      </c>
      <c r="P4398" s="2"/>
    </row>
    <row r="4399" spans="1:16" x14ac:dyDescent="0.25">
      <c r="A4399" s="27">
        <v>42393</v>
      </c>
      <c r="B4399" s="7" t="s">
        <v>6</v>
      </c>
      <c r="C4399" s="7" t="s">
        <v>11</v>
      </c>
      <c r="D4399" s="16">
        <v>238.76</v>
      </c>
      <c r="P4399" s="2"/>
    </row>
    <row r="4400" spans="1:16" x14ac:dyDescent="0.25">
      <c r="A4400" s="27">
        <v>42654</v>
      </c>
      <c r="B4400" s="7" t="s">
        <v>6</v>
      </c>
      <c r="C4400" s="7" t="s">
        <v>8</v>
      </c>
      <c r="D4400" s="16">
        <v>599.73</v>
      </c>
      <c r="P4400" s="2"/>
    </row>
    <row r="4401" spans="1:16" x14ac:dyDescent="0.25">
      <c r="A4401" s="27">
        <v>42590</v>
      </c>
      <c r="B4401" s="7" t="s">
        <v>5</v>
      </c>
      <c r="C4401" s="7" t="s">
        <v>7</v>
      </c>
      <c r="D4401" s="16">
        <v>566.5</v>
      </c>
      <c r="P4401" s="2"/>
    </row>
    <row r="4402" spans="1:16" x14ac:dyDescent="0.25">
      <c r="A4402" s="27">
        <v>42687</v>
      </c>
      <c r="B4402" s="7" t="s">
        <v>5</v>
      </c>
      <c r="C4402" s="7" t="s">
        <v>10</v>
      </c>
      <c r="D4402" s="16">
        <v>624.17999999999995</v>
      </c>
      <c r="P4402" s="2"/>
    </row>
    <row r="4403" spans="1:16" x14ac:dyDescent="0.25">
      <c r="A4403" s="27">
        <v>42630</v>
      </c>
      <c r="B4403" s="7" t="s">
        <v>5</v>
      </c>
      <c r="C4403" s="7" t="s">
        <v>10</v>
      </c>
      <c r="D4403" s="16">
        <v>493.35</v>
      </c>
      <c r="P4403" s="2"/>
    </row>
    <row r="4404" spans="1:16" x14ac:dyDescent="0.25">
      <c r="A4404" s="27">
        <v>42599</v>
      </c>
      <c r="B4404" s="7" t="s">
        <v>6</v>
      </c>
      <c r="C4404" s="7" t="s">
        <v>11</v>
      </c>
      <c r="D4404" s="16">
        <v>691.41</v>
      </c>
      <c r="P4404" s="2"/>
    </row>
    <row r="4405" spans="1:16" x14ac:dyDescent="0.25">
      <c r="A4405" s="27">
        <v>42701</v>
      </c>
      <c r="B4405" s="7" t="s">
        <v>9</v>
      </c>
      <c r="C4405" s="7" t="s">
        <v>8</v>
      </c>
      <c r="D4405" s="16">
        <v>385.11</v>
      </c>
      <c r="P4405" s="2"/>
    </row>
    <row r="4406" spans="1:16" x14ac:dyDescent="0.25">
      <c r="A4406" s="27">
        <v>42592</v>
      </c>
      <c r="B4406" s="7" t="s">
        <v>4</v>
      </c>
      <c r="C4406" s="7" t="s">
        <v>7</v>
      </c>
      <c r="D4406" s="16">
        <v>197.57</v>
      </c>
      <c r="P4406" s="2"/>
    </row>
    <row r="4407" spans="1:16" x14ac:dyDescent="0.25">
      <c r="A4407" s="27">
        <v>42398</v>
      </c>
      <c r="B4407" s="7" t="s">
        <v>5</v>
      </c>
      <c r="C4407" s="7" t="s">
        <v>10</v>
      </c>
      <c r="D4407" s="16">
        <v>632.33000000000004</v>
      </c>
      <c r="P4407" s="2"/>
    </row>
    <row r="4408" spans="1:16" x14ac:dyDescent="0.25">
      <c r="A4408" s="27">
        <v>42667</v>
      </c>
      <c r="B4408" s="7" t="s">
        <v>4</v>
      </c>
      <c r="C4408" s="7" t="s">
        <v>10</v>
      </c>
      <c r="D4408" s="16">
        <v>756.93</v>
      </c>
      <c r="P4408" s="2"/>
    </row>
    <row r="4409" spans="1:16" x14ac:dyDescent="0.25">
      <c r="A4409" s="27">
        <v>42595</v>
      </c>
      <c r="B4409" s="7" t="s">
        <v>5</v>
      </c>
      <c r="C4409" s="7" t="s">
        <v>7</v>
      </c>
      <c r="D4409" s="16">
        <v>399.03</v>
      </c>
      <c r="P4409" s="2"/>
    </row>
    <row r="4410" spans="1:16" x14ac:dyDescent="0.25">
      <c r="A4410" s="27">
        <v>42517</v>
      </c>
      <c r="B4410" s="7" t="s">
        <v>5</v>
      </c>
      <c r="C4410" s="7" t="s">
        <v>7</v>
      </c>
      <c r="D4410" s="16">
        <v>325.54000000000002</v>
      </c>
      <c r="P4410" s="2"/>
    </row>
    <row r="4411" spans="1:16" x14ac:dyDescent="0.25">
      <c r="A4411" s="27">
        <v>42422</v>
      </c>
      <c r="B4411" s="7" t="s">
        <v>4</v>
      </c>
      <c r="C4411" s="7" t="s">
        <v>11</v>
      </c>
      <c r="D4411" s="16">
        <v>323.79000000000002</v>
      </c>
      <c r="P4411" s="2"/>
    </row>
    <row r="4412" spans="1:16" x14ac:dyDescent="0.25">
      <c r="A4412" s="27">
        <v>42459</v>
      </c>
      <c r="B4412" s="7" t="s">
        <v>5</v>
      </c>
      <c r="C4412" s="7" t="s">
        <v>8</v>
      </c>
      <c r="D4412" s="16">
        <v>738.01</v>
      </c>
      <c r="P4412" s="2"/>
    </row>
    <row r="4413" spans="1:16" x14ac:dyDescent="0.25">
      <c r="A4413" s="27">
        <v>42375</v>
      </c>
      <c r="B4413" s="7" t="s">
        <v>6</v>
      </c>
      <c r="C4413" s="7" t="s">
        <v>10</v>
      </c>
      <c r="D4413" s="16">
        <v>893.58</v>
      </c>
      <c r="P4413" s="2"/>
    </row>
    <row r="4414" spans="1:16" x14ac:dyDescent="0.25">
      <c r="A4414" s="27">
        <v>42600</v>
      </c>
      <c r="B4414" s="7" t="s">
        <v>6</v>
      </c>
      <c r="C4414" s="7" t="s">
        <v>10</v>
      </c>
      <c r="D4414" s="16">
        <v>675.92</v>
      </c>
      <c r="P4414" s="2"/>
    </row>
    <row r="4415" spans="1:16" x14ac:dyDescent="0.25">
      <c r="A4415" s="27">
        <v>42559</v>
      </c>
      <c r="B4415" s="7" t="s">
        <v>6</v>
      </c>
      <c r="C4415" s="7" t="s">
        <v>11</v>
      </c>
      <c r="D4415" s="16">
        <v>762.77</v>
      </c>
      <c r="P4415" s="2"/>
    </row>
    <row r="4416" spans="1:16" x14ac:dyDescent="0.25">
      <c r="A4416" s="27">
        <v>42484</v>
      </c>
      <c r="B4416" s="7" t="s">
        <v>9</v>
      </c>
      <c r="C4416" s="7" t="s">
        <v>7</v>
      </c>
      <c r="D4416" s="16">
        <v>872.11</v>
      </c>
      <c r="P4416" s="2"/>
    </row>
    <row r="4417" spans="1:16" x14ac:dyDescent="0.25">
      <c r="A4417" s="27">
        <v>42628</v>
      </c>
      <c r="B4417" s="7" t="s">
        <v>4</v>
      </c>
      <c r="C4417" s="7" t="s">
        <v>11</v>
      </c>
      <c r="D4417" s="16">
        <v>171.94</v>
      </c>
      <c r="P4417" s="2"/>
    </row>
    <row r="4418" spans="1:16" x14ac:dyDescent="0.25">
      <c r="A4418" s="27">
        <v>42674</v>
      </c>
      <c r="B4418" s="7" t="s">
        <v>6</v>
      </c>
      <c r="C4418" s="7" t="s">
        <v>7</v>
      </c>
      <c r="D4418" s="16">
        <v>351.3</v>
      </c>
      <c r="P4418" s="2"/>
    </row>
    <row r="4419" spans="1:16" x14ac:dyDescent="0.25">
      <c r="A4419" s="27">
        <v>42469</v>
      </c>
      <c r="B4419" s="7" t="s">
        <v>4</v>
      </c>
      <c r="C4419" s="7" t="s">
        <v>10</v>
      </c>
      <c r="D4419" s="16">
        <v>445.6</v>
      </c>
      <c r="P4419" s="2"/>
    </row>
    <row r="4420" spans="1:16" x14ac:dyDescent="0.25">
      <c r="A4420" s="27">
        <v>42659</v>
      </c>
      <c r="B4420" s="7" t="s">
        <v>4</v>
      </c>
      <c r="C4420" s="7" t="s">
        <v>10</v>
      </c>
      <c r="D4420" s="16">
        <v>128.96</v>
      </c>
      <c r="P4420" s="2"/>
    </row>
    <row r="4421" spans="1:16" x14ac:dyDescent="0.25">
      <c r="A4421" s="27">
        <v>42450</v>
      </c>
      <c r="B4421" s="7" t="s">
        <v>5</v>
      </c>
      <c r="C4421" s="7" t="s">
        <v>8</v>
      </c>
      <c r="D4421" s="16">
        <v>671.22</v>
      </c>
      <c r="P4421" s="2"/>
    </row>
    <row r="4422" spans="1:16" x14ac:dyDescent="0.25">
      <c r="A4422" s="27">
        <v>42678</v>
      </c>
      <c r="B4422" s="7" t="s">
        <v>4</v>
      </c>
      <c r="C4422" s="7" t="s">
        <v>7</v>
      </c>
      <c r="D4422" s="16">
        <v>162.11000000000001</v>
      </c>
      <c r="P4422" s="2"/>
    </row>
    <row r="4423" spans="1:16" x14ac:dyDescent="0.25">
      <c r="A4423" s="27">
        <v>42729</v>
      </c>
      <c r="B4423" s="7" t="s">
        <v>4</v>
      </c>
      <c r="C4423" s="7" t="s">
        <v>7</v>
      </c>
      <c r="D4423" s="16">
        <v>426.47</v>
      </c>
      <c r="P4423" s="2"/>
    </row>
    <row r="4424" spans="1:16" x14ac:dyDescent="0.25">
      <c r="A4424" s="27">
        <v>42443</v>
      </c>
      <c r="B4424" s="7" t="s">
        <v>4</v>
      </c>
      <c r="C4424" s="7" t="s">
        <v>10</v>
      </c>
      <c r="D4424" s="16">
        <v>679.1</v>
      </c>
      <c r="P4424" s="2"/>
    </row>
    <row r="4425" spans="1:16" x14ac:dyDescent="0.25">
      <c r="A4425" s="27">
        <v>42668</v>
      </c>
      <c r="B4425" s="7" t="s">
        <v>9</v>
      </c>
      <c r="C4425" s="7" t="s">
        <v>10</v>
      </c>
      <c r="D4425" s="16">
        <v>656.46</v>
      </c>
      <c r="P4425" s="2"/>
    </row>
    <row r="4426" spans="1:16" x14ac:dyDescent="0.25">
      <c r="A4426" s="27">
        <v>42528</v>
      </c>
      <c r="B4426" s="7" t="s">
        <v>4</v>
      </c>
      <c r="C4426" s="7" t="s">
        <v>7</v>
      </c>
      <c r="D4426" s="16">
        <v>261.47000000000003</v>
      </c>
      <c r="P4426" s="2"/>
    </row>
    <row r="4427" spans="1:16" x14ac:dyDescent="0.25">
      <c r="A4427" s="27">
        <v>42560</v>
      </c>
      <c r="B4427" s="7" t="s">
        <v>4</v>
      </c>
      <c r="C4427" s="7" t="s">
        <v>8</v>
      </c>
      <c r="D4427" s="16">
        <v>868.03</v>
      </c>
      <c r="P4427" s="2"/>
    </row>
    <row r="4428" spans="1:16" x14ac:dyDescent="0.25">
      <c r="A4428" s="27">
        <v>42537</v>
      </c>
      <c r="B4428" s="7" t="s">
        <v>6</v>
      </c>
      <c r="C4428" s="7" t="s">
        <v>7</v>
      </c>
      <c r="D4428" s="16">
        <v>898.81</v>
      </c>
      <c r="P4428" s="2"/>
    </row>
    <row r="4429" spans="1:16" x14ac:dyDescent="0.25">
      <c r="A4429" s="27">
        <v>42681</v>
      </c>
      <c r="B4429" s="7" t="s">
        <v>9</v>
      </c>
      <c r="C4429" s="7" t="s">
        <v>8</v>
      </c>
      <c r="D4429" s="16">
        <v>231.4</v>
      </c>
      <c r="P4429" s="2"/>
    </row>
    <row r="4430" spans="1:16" x14ac:dyDescent="0.25">
      <c r="A4430" s="27">
        <v>42406</v>
      </c>
      <c r="B4430" s="7" t="s">
        <v>4</v>
      </c>
      <c r="C4430" s="7" t="s">
        <v>8</v>
      </c>
      <c r="D4430" s="16">
        <v>785.92</v>
      </c>
      <c r="P4430" s="2"/>
    </row>
    <row r="4431" spans="1:16" x14ac:dyDescent="0.25">
      <c r="A4431" s="27">
        <v>42373</v>
      </c>
      <c r="B4431" s="7" t="s">
        <v>5</v>
      </c>
      <c r="C4431" s="7" t="s">
        <v>8</v>
      </c>
      <c r="D4431" s="16">
        <v>694.34</v>
      </c>
      <c r="P4431" s="2"/>
    </row>
    <row r="4432" spans="1:16" x14ac:dyDescent="0.25">
      <c r="A4432" s="27">
        <v>42420</v>
      </c>
      <c r="B4432" s="7" t="s">
        <v>6</v>
      </c>
      <c r="C4432" s="7" t="s">
        <v>8</v>
      </c>
      <c r="D4432" s="16">
        <v>482.97</v>
      </c>
      <c r="P4432" s="2"/>
    </row>
    <row r="4433" spans="1:16" x14ac:dyDescent="0.25">
      <c r="A4433" s="27">
        <v>42563</v>
      </c>
      <c r="B4433" s="7" t="s">
        <v>6</v>
      </c>
      <c r="C4433" s="7" t="s">
        <v>11</v>
      </c>
      <c r="D4433" s="16">
        <v>817.92</v>
      </c>
      <c r="P4433" s="2"/>
    </row>
    <row r="4434" spans="1:16" x14ac:dyDescent="0.25">
      <c r="A4434" s="27">
        <v>42441</v>
      </c>
      <c r="B4434" s="7" t="s">
        <v>6</v>
      </c>
      <c r="C4434" s="7" t="s">
        <v>8</v>
      </c>
      <c r="D4434" s="16">
        <v>180.98</v>
      </c>
      <c r="P4434" s="2"/>
    </row>
    <row r="4435" spans="1:16" x14ac:dyDescent="0.25">
      <c r="A4435" s="27">
        <v>42451</v>
      </c>
      <c r="B4435" s="7" t="s">
        <v>4</v>
      </c>
      <c r="C4435" s="7" t="s">
        <v>7</v>
      </c>
      <c r="D4435" s="16">
        <v>824.11</v>
      </c>
      <c r="P4435" s="2"/>
    </row>
    <row r="4436" spans="1:16" x14ac:dyDescent="0.25">
      <c r="A4436" s="27">
        <v>42732</v>
      </c>
      <c r="B4436" s="7" t="s">
        <v>4</v>
      </c>
      <c r="C4436" s="7" t="s">
        <v>11</v>
      </c>
      <c r="D4436" s="16">
        <v>125.15</v>
      </c>
      <c r="P4436" s="2"/>
    </row>
    <row r="4437" spans="1:16" x14ac:dyDescent="0.25">
      <c r="A4437" s="27">
        <v>42539</v>
      </c>
      <c r="B4437" s="7" t="s">
        <v>4</v>
      </c>
      <c r="C4437" s="7" t="s">
        <v>11</v>
      </c>
      <c r="D4437" s="16">
        <v>236.34</v>
      </c>
      <c r="P4437" s="2"/>
    </row>
    <row r="4438" spans="1:16" x14ac:dyDescent="0.25">
      <c r="A4438" s="27">
        <v>42678</v>
      </c>
      <c r="B4438" s="7" t="s">
        <v>9</v>
      </c>
      <c r="C4438" s="7" t="s">
        <v>11</v>
      </c>
      <c r="D4438" s="16">
        <v>224.4</v>
      </c>
      <c r="P4438" s="2"/>
    </row>
    <row r="4439" spans="1:16" x14ac:dyDescent="0.25">
      <c r="A4439" s="27">
        <v>42423</v>
      </c>
      <c r="B4439" s="7" t="s">
        <v>6</v>
      </c>
      <c r="C4439" s="7" t="s">
        <v>8</v>
      </c>
      <c r="D4439" s="16">
        <v>204.07</v>
      </c>
      <c r="P4439" s="2"/>
    </row>
    <row r="4440" spans="1:16" x14ac:dyDescent="0.25">
      <c r="A4440" s="27">
        <v>42528</v>
      </c>
      <c r="B4440" s="7" t="s">
        <v>4</v>
      </c>
      <c r="C4440" s="7" t="s">
        <v>8</v>
      </c>
      <c r="D4440" s="16">
        <v>734.92</v>
      </c>
      <c r="P4440" s="2"/>
    </row>
    <row r="4441" spans="1:16" x14ac:dyDescent="0.25">
      <c r="A4441" s="27">
        <v>42679</v>
      </c>
      <c r="B4441" s="7" t="s">
        <v>4</v>
      </c>
      <c r="C4441" s="7" t="s">
        <v>7</v>
      </c>
      <c r="D4441" s="16">
        <v>541.54999999999995</v>
      </c>
      <c r="P4441" s="2"/>
    </row>
    <row r="4442" spans="1:16" x14ac:dyDescent="0.25">
      <c r="A4442" s="27">
        <v>42620</v>
      </c>
      <c r="B4442" s="7" t="s">
        <v>5</v>
      </c>
      <c r="C4442" s="7" t="s">
        <v>10</v>
      </c>
      <c r="D4442" s="16">
        <v>675.33</v>
      </c>
      <c r="P4442" s="2"/>
    </row>
    <row r="4443" spans="1:16" x14ac:dyDescent="0.25">
      <c r="A4443" s="27">
        <v>42431</v>
      </c>
      <c r="B4443" s="7" t="s">
        <v>4</v>
      </c>
      <c r="C4443" s="7" t="s">
        <v>7</v>
      </c>
      <c r="D4443" s="16">
        <v>512.03</v>
      </c>
      <c r="P4443" s="2"/>
    </row>
    <row r="4444" spans="1:16" x14ac:dyDescent="0.25">
      <c r="A4444" s="27">
        <v>42442</v>
      </c>
      <c r="B4444" s="7" t="s">
        <v>4</v>
      </c>
      <c r="C4444" s="7" t="s">
        <v>7</v>
      </c>
      <c r="D4444" s="16">
        <v>184.44</v>
      </c>
      <c r="P4444" s="2"/>
    </row>
    <row r="4445" spans="1:16" x14ac:dyDescent="0.25">
      <c r="A4445" s="27">
        <v>42722</v>
      </c>
      <c r="B4445" s="7" t="s">
        <v>6</v>
      </c>
      <c r="C4445" s="7" t="s">
        <v>8</v>
      </c>
      <c r="D4445" s="16">
        <v>285.62</v>
      </c>
      <c r="P4445" s="2"/>
    </row>
    <row r="4446" spans="1:16" x14ac:dyDescent="0.25">
      <c r="A4446" s="27">
        <v>42528</v>
      </c>
      <c r="B4446" s="7" t="s">
        <v>9</v>
      </c>
      <c r="C4446" s="7" t="s">
        <v>10</v>
      </c>
      <c r="D4446" s="16">
        <v>623.47</v>
      </c>
      <c r="P4446" s="2"/>
    </row>
    <row r="4447" spans="1:16" x14ac:dyDescent="0.25">
      <c r="A4447" s="27">
        <v>42575</v>
      </c>
      <c r="B4447" s="7" t="s">
        <v>6</v>
      </c>
      <c r="C4447" s="7" t="s">
        <v>10</v>
      </c>
      <c r="D4447" s="16">
        <v>197.9</v>
      </c>
      <c r="P4447" s="2"/>
    </row>
    <row r="4448" spans="1:16" x14ac:dyDescent="0.25">
      <c r="A4448" s="27">
        <v>42661</v>
      </c>
      <c r="B4448" s="7" t="s">
        <v>5</v>
      </c>
      <c r="C4448" s="7" t="s">
        <v>11</v>
      </c>
      <c r="D4448" s="16">
        <v>180.3</v>
      </c>
      <c r="P4448" s="2"/>
    </row>
    <row r="4449" spans="1:16" x14ac:dyDescent="0.25">
      <c r="A4449" s="27">
        <v>42672</v>
      </c>
      <c r="B4449" s="7" t="s">
        <v>5</v>
      </c>
      <c r="C4449" s="7" t="s">
        <v>11</v>
      </c>
      <c r="D4449" s="16">
        <v>808</v>
      </c>
      <c r="P4449" s="2"/>
    </row>
    <row r="4450" spans="1:16" x14ac:dyDescent="0.25">
      <c r="A4450" s="27">
        <v>42433</v>
      </c>
      <c r="B4450" s="7" t="s">
        <v>5</v>
      </c>
      <c r="C4450" s="7" t="s">
        <v>7</v>
      </c>
      <c r="D4450" s="16">
        <v>741.26</v>
      </c>
      <c r="P4450" s="2"/>
    </row>
    <row r="4451" spans="1:16" x14ac:dyDescent="0.25">
      <c r="A4451" s="27">
        <v>42593</v>
      </c>
      <c r="B4451" s="7" t="s">
        <v>9</v>
      </c>
      <c r="C4451" s="7" t="s">
        <v>10</v>
      </c>
      <c r="D4451" s="16">
        <v>404.68</v>
      </c>
      <c r="P4451" s="2"/>
    </row>
    <row r="4452" spans="1:16" x14ac:dyDescent="0.25">
      <c r="A4452" s="27">
        <v>42538</v>
      </c>
      <c r="B4452" s="7" t="s">
        <v>6</v>
      </c>
      <c r="C4452" s="7" t="s">
        <v>8</v>
      </c>
      <c r="D4452" s="16">
        <v>600.41999999999996</v>
      </c>
      <c r="P4452" s="2"/>
    </row>
    <row r="4453" spans="1:16" x14ac:dyDescent="0.25">
      <c r="A4453" s="27">
        <v>42569</v>
      </c>
      <c r="B4453" s="7" t="s">
        <v>9</v>
      </c>
      <c r="C4453" s="7" t="s">
        <v>7</v>
      </c>
      <c r="D4453" s="16">
        <v>782.33</v>
      </c>
      <c r="P4453" s="2"/>
    </row>
    <row r="4454" spans="1:16" x14ac:dyDescent="0.25">
      <c r="A4454" s="27">
        <v>42422</v>
      </c>
      <c r="B4454" s="7" t="s">
        <v>5</v>
      </c>
      <c r="C4454" s="7" t="s">
        <v>11</v>
      </c>
      <c r="D4454" s="16">
        <v>150.66</v>
      </c>
      <c r="P4454" s="2"/>
    </row>
    <row r="4455" spans="1:16" x14ac:dyDescent="0.25">
      <c r="A4455" s="27">
        <v>42593</v>
      </c>
      <c r="B4455" s="7" t="s">
        <v>4</v>
      </c>
      <c r="C4455" s="7" t="s">
        <v>7</v>
      </c>
      <c r="D4455" s="16">
        <v>463</v>
      </c>
      <c r="P4455" s="2"/>
    </row>
    <row r="4456" spans="1:16" x14ac:dyDescent="0.25">
      <c r="A4456" s="27">
        <v>42372</v>
      </c>
      <c r="B4456" s="7" t="s">
        <v>6</v>
      </c>
      <c r="C4456" s="7" t="s">
        <v>7</v>
      </c>
      <c r="D4456" s="16">
        <v>756.59</v>
      </c>
      <c r="P4456" s="2"/>
    </row>
    <row r="4457" spans="1:16" x14ac:dyDescent="0.25">
      <c r="A4457" s="27">
        <v>42592</v>
      </c>
      <c r="B4457" s="7" t="s">
        <v>5</v>
      </c>
      <c r="C4457" s="7" t="s">
        <v>8</v>
      </c>
      <c r="D4457" s="16">
        <v>287.76</v>
      </c>
      <c r="P4457" s="2"/>
    </row>
    <row r="4458" spans="1:16" x14ac:dyDescent="0.25">
      <c r="A4458" s="27">
        <v>42453</v>
      </c>
      <c r="B4458" s="7" t="s">
        <v>6</v>
      </c>
      <c r="C4458" s="7" t="s">
        <v>7</v>
      </c>
      <c r="D4458" s="16">
        <v>368.02</v>
      </c>
      <c r="P4458" s="2"/>
    </row>
    <row r="4459" spans="1:16" x14ac:dyDescent="0.25">
      <c r="A4459" s="27">
        <v>42724</v>
      </c>
      <c r="B4459" s="7" t="s">
        <v>6</v>
      </c>
      <c r="C4459" s="7" t="s">
        <v>11</v>
      </c>
      <c r="D4459" s="16">
        <v>179.66</v>
      </c>
      <c r="P4459" s="2"/>
    </row>
    <row r="4460" spans="1:16" x14ac:dyDescent="0.25">
      <c r="A4460" s="27">
        <v>42486</v>
      </c>
      <c r="B4460" s="7" t="s">
        <v>4</v>
      </c>
      <c r="C4460" s="7" t="s">
        <v>10</v>
      </c>
      <c r="D4460" s="16">
        <v>680.18</v>
      </c>
      <c r="P4460" s="2"/>
    </row>
    <row r="4461" spans="1:16" x14ac:dyDescent="0.25">
      <c r="A4461" s="27">
        <v>42674</v>
      </c>
      <c r="B4461" s="7" t="s">
        <v>4</v>
      </c>
      <c r="C4461" s="7" t="s">
        <v>8</v>
      </c>
      <c r="D4461" s="16">
        <v>621.54999999999995</v>
      </c>
      <c r="P4461" s="2"/>
    </row>
    <row r="4462" spans="1:16" x14ac:dyDescent="0.25">
      <c r="A4462" s="27">
        <v>42695</v>
      </c>
      <c r="B4462" s="7" t="s">
        <v>4</v>
      </c>
      <c r="C4462" s="7" t="s">
        <v>11</v>
      </c>
      <c r="D4462" s="16">
        <v>709.37</v>
      </c>
      <c r="P4462" s="2"/>
    </row>
    <row r="4463" spans="1:16" x14ac:dyDescent="0.25">
      <c r="A4463" s="27">
        <v>42724</v>
      </c>
      <c r="B4463" s="7" t="s">
        <v>6</v>
      </c>
      <c r="C4463" s="7" t="s">
        <v>7</v>
      </c>
      <c r="D4463" s="16">
        <v>559.70000000000005</v>
      </c>
      <c r="P4463" s="2"/>
    </row>
    <row r="4464" spans="1:16" x14ac:dyDescent="0.25">
      <c r="A4464" s="27">
        <v>42427</v>
      </c>
      <c r="B4464" s="7" t="s">
        <v>5</v>
      </c>
      <c r="C4464" s="7" t="s">
        <v>7</v>
      </c>
      <c r="D4464" s="16">
        <v>446.41</v>
      </c>
      <c r="P4464" s="2"/>
    </row>
    <row r="4465" spans="1:16" x14ac:dyDescent="0.25">
      <c r="A4465" s="27">
        <v>42605</v>
      </c>
      <c r="B4465" s="7" t="s">
        <v>5</v>
      </c>
      <c r="C4465" s="7" t="s">
        <v>8</v>
      </c>
      <c r="D4465" s="16">
        <v>838.72</v>
      </c>
      <c r="P4465" s="2"/>
    </row>
    <row r="4466" spans="1:16" x14ac:dyDescent="0.25">
      <c r="A4466" s="27">
        <v>42592</v>
      </c>
      <c r="B4466" s="7" t="s">
        <v>6</v>
      </c>
      <c r="C4466" s="7" t="s">
        <v>10</v>
      </c>
      <c r="D4466" s="16">
        <v>200.17</v>
      </c>
      <c r="P4466" s="2"/>
    </row>
    <row r="4467" spans="1:16" x14ac:dyDescent="0.25">
      <c r="A4467" s="27">
        <v>42430</v>
      </c>
      <c r="B4467" s="7" t="s">
        <v>5</v>
      </c>
      <c r="C4467" s="7" t="s">
        <v>7</v>
      </c>
      <c r="D4467" s="16">
        <v>255.4</v>
      </c>
      <c r="P4467" s="2"/>
    </row>
    <row r="4468" spans="1:16" x14ac:dyDescent="0.25">
      <c r="A4468" s="27">
        <v>42555</v>
      </c>
      <c r="B4468" s="7" t="s">
        <v>4</v>
      </c>
      <c r="C4468" s="7" t="s">
        <v>11</v>
      </c>
      <c r="D4468" s="16">
        <v>695.93</v>
      </c>
      <c r="P4468" s="2"/>
    </row>
    <row r="4469" spans="1:16" x14ac:dyDescent="0.25">
      <c r="A4469" s="27">
        <v>42718</v>
      </c>
      <c r="B4469" s="7" t="s">
        <v>5</v>
      </c>
      <c r="C4469" s="7" t="s">
        <v>7</v>
      </c>
      <c r="D4469" s="16">
        <v>492.17</v>
      </c>
      <c r="P4469" s="2"/>
    </row>
    <row r="4470" spans="1:16" x14ac:dyDescent="0.25">
      <c r="A4470" s="27">
        <v>42692</v>
      </c>
      <c r="B4470" s="7" t="s">
        <v>5</v>
      </c>
      <c r="C4470" s="7" t="s">
        <v>7</v>
      </c>
      <c r="D4470" s="16">
        <v>355.51</v>
      </c>
      <c r="P4470" s="2"/>
    </row>
    <row r="4471" spans="1:16" x14ac:dyDescent="0.25">
      <c r="A4471" s="27">
        <v>42579</v>
      </c>
      <c r="B4471" s="7" t="s">
        <v>6</v>
      </c>
      <c r="C4471" s="7" t="s">
        <v>7</v>
      </c>
      <c r="D4471" s="16">
        <v>308.77</v>
      </c>
      <c r="P4471" s="2"/>
    </row>
    <row r="4472" spans="1:16" x14ac:dyDescent="0.25">
      <c r="A4472" s="27">
        <v>42586</v>
      </c>
      <c r="B4472" s="7" t="s">
        <v>9</v>
      </c>
      <c r="C4472" s="7" t="s">
        <v>10</v>
      </c>
      <c r="D4472" s="16">
        <v>713.67</v>
      </c>
      <c r="P4472" s="2"/>
    </row>
    <row r="4473" spans="1:16" x14ac:dyDescent="0.25">
      <c r="A4473" s="27">
        <v>42448</v>
      </c>
      <c r="B4473" s="7" t="s">
        <v>9</v>
      </c>
      <c r="C4473" s="7" t="s">
        <v>11</v>
      </c>
      <c r="D4473" s="16">
        <v>828.09</v>
      </c>
      <c r="P4473" s="2"/>
    </row>
    <row r="4474" spans="1:16" x14ac:dyDescent="0.25">
      <c r="A4474" s="27">
        <v>42646</v>
      </c>
      <c r="B4474" s="7" t="s">
        <v>6</v>
      </c>
      <c r="C4474" s="7" t="s">
        <v>7</v>
      </c>
      <c r="D4474" s="16">
        <v>395.21</v>
      </c>
      <c r="P4474" s="2"/>
    </row>
    <row r="4475" spans="1:16" x14ac:dyDescent="0.25">
      <c r="A4475" s="27">
        <v>42719</v>
      </c>
      <c r="B4475" s="7" t="s">
        <v>6</v>
      </c>
      <c r="C4475" s="7" t="s">
        <v>7</v>
      </c>
      <c r="D4475" s="16">
        <v>897.72</v>
      </c>
      <c r="P4475" s="2"/>
    </row>
    <row r="4476" spans="1:16" x14ac:dyDescent="0.25">
      <c r="A4476" s="27">
        <v>42571</v>
      </c>
      <c r="B4476" s="7" t="s">
        <v>4</v>
      </c>
      <c r="C4476" s="7" t="s">
        <v>10</v>
      </c>
      <c r="D4476" s="16">
        <v>409.53</v>
      </c>
      <c r="P4476" s="2"/>
    </row>
    <row r="4477" spans="1:16" x14ac:dyDescent="0.25">
      <c r="A4477" s="27">
        <v>42619</v>
      </c>
      <c r="B4477" s="7" t="s">
        <v>4</v>
      </c>
      <c r="C4477" s="7" t="s">
        <v>7</v>
      </c>
      <c r="D4477" s="16">
        <v>519.5</v>
      </c>
      <c r="P4477" s="2"/>
    </row>
    <row r="4478" spans="1:16" x14ac:dyDescent="0.25">
      <c r="A4478" s="27">
        <v>42505</v>
      </c>
      <c r="B4478" s="7" t="s">
        <v>9</v>
      </c>
      <c r="C4478" s="7" t="s">
        <v>8</v>
      </c>
      <c r="D4478" s="16">
        <v>733.31</v>
      </c>
      <c r="P4478" s="2"/>
    </row>
    <row r="4479" spans="1:16" x14ac:dyDescent="0.25">
      <c r="A4479" s="27">
        <v>42701</v>
      </c>
      <c r="B4479" s="7" t="s">
        <v>9</v>
      </c>
      <c r="C4479" s="7" t="s">
        <v>8</v>
      </c>
      <c r="D4479" s="16">
        <v>332.41</v>
      </c>
      <c r="P4479" s="2"/>
    </row>
    <row r="4480" spans="1:16" x14ac:dyDescent="0.25">
      <c r="A4480" s="27">
        <v>42654</v>
      </c>
      <c r="B4480" s="7" t="s">
        <v>4</v>
      </c>
      <c r="C4480" s="7" t="s">
        <v>11</v>
      </c>
      <c r="D4480" s="16">
        <v>284.94</v>
      </c>
      <c r="P4480" s="2"/>
    </row>
    <row r="4481" spans="1:16" x14ac:dyDescent="0.25">
      <c r="A4481" s="27">
        <v>42493</v>
      </c>
      <c r="B4481" s="7" t="s">
        <v>9</v>
      </c>
      <c r="C4481" s="7" t="s">
        <v>11</v>
      </c>
      <c r="D4481" s="16">
        <v>177.9</v>
      </c>
      <c r="P4481" s="2"/>
    </row>
    <row r="4482" spans="1:16" x14ac:dyDescent="0.25">
      <c r="A4482" s="27">
        <v>42475</v>
      </c>
      <c r="B4482" s="7" t="s">
        <v>6</v>
      </c>
      <c r="C4482" s="7" t="s">
        <v>11</v>
      </c>
      <c r="D4482" s="16">
        <v>471.06</v>
      </c>
      <c r="P4482" s="2"/>
    </row>
    <row r="4483" spans="1:16" x14ac:dyDescent="0.25">
      <c r="A4483" s="27">
        <v>42582</v>
      </c>
      <c r="B4483" s="7" t="s">
        <v>4</v>
      </c>
      <c r="C4483" s="7" t="s">
        <v>7</v>
      </c>
      <c r="D4483" s="16">
        <v>350.54</v>
      </c>
      <c r="P4483" s="2"/>
    </row>
    <row r="4484" spans="1:16" x14ac:dyDescent="0.25">
      <c r="A4484" s="27">
        <v>42572</v>
      </c>
      <c r="B4484" s="7" t="s">
        <v>9</v>
      </c>
      <c r="C4484" s="7" t="s">
        <v>8</v>
      </c>
      <c r="D4484" s="16">
        <v>818.12</v>
      </c>
      <c r="P4484" s="2"/>
    </row>
    <row r="4485" spans="1:16" x14ac:dyDescent="0.25">
      <c r="A4485" s="27">
        <v>42593</v>
      </c>
      <c r="B4485" s="7" t="s">
        <v>5</v>
      </c>
      <c r="C4485" s="7" t="s">
        <v>11</v>
      </c>
      <c r="D4485" s="16">
        <v>348.68</v>
      </c>
      <c r="P4485" s="2"/>
    </row>
    <row r="4486" spans="1:16" x14ac:dyDescent="0.25">
      <c r="A4486" s="27">
        <v>42636</v>
      </c>
      <c r="B4486" s="7" t="s">
        <v>9</v>
      </c>
      <c r="C4486" s="7" t="s">
        <v>10</v>
      </c>
      <c r="D4486" s="16">
        <v>869.77</v>
      </c>
      <c r="P4486" s="2"/>
    </row>
    <row r="4487" spans="1:16" x14ac:dyDescent="0.25">
      <c r="A4487" s="27">
        <v>42734</v>
      </c>
      <c r="B4487" s="7" t="s">
        <v>6</v>
      </c>
      <c r="C4487" s="7" t="s">
        <v>8</v>
      </c>
      <c r="D4487" s="16">
        <v>785.4</v>
      </c>
      <c r="P4487" s="2"/>
    </row>
    <row r="4488" spans="1:16" x14ac:dyDescent="0.25">
      <c r="A4488" s="27">
        <v>42655</v>
      </c>
      <c r="B4488" s="7" t="s">
        <v>6</v>
      </c>
      <c r="C4488" s="7" t="s">
        <v>10</v>
      </c>
      <c r="D4488" s="16">
        <v>811.37</v>
      </c>
      <c r="P4488" s="2"/>
    </row>
    <row r="4489" spans="1:16" x14ac:dyDescent="0.25">
      <c r="A4489" s="27">
        <v>42404</v>
      </c>
      <c r="B4489" s="7" t="s">
        <v>4</v>
      </c>
      <c r="C4489" s="7" t="s">
        <v>8</v>
      </c>
      <c r="D4489" s="16">
        <v>185.46</v>
      </c>
      <c r="P4489" s="2"/>
    </row>
    <row r="4490" spans="1:16" x14ac:dyDescent="0.25">
      <c r="A4490" s="27">
        <v>42662</v>
      </c>
      <c r="B4490" s="7" t="s">
        <v>4</v>
      </c>
      <c r="C4490" s="7" t="s">
        <v>8</v>
      </c>
      <c r="D4490" s="16">
        <v>740.27</v>
      </c>
      <c r="P4490" s="2"/>
    </row>
    <row r="4491" spans="1:16" x14ac:dyDescent="0.25">
      <c r="A4491" s="27">
        <v>42461</v>
      </c>
      <c r="B4491" s="7" t="s">
        <v>4</v>
      </c>
      <c r="C4491" s="7" t="s">
        <v>11</v>
      </c>
      <c r="D4491" s="16">
        <v>627.86</v>
      </c>
      <c r="P4491" s="2"/>
    </row>
    <row r="4492" spans="1:16" x14ac:dyDescent="0.25">
      <c r="A4492" s="27">
        <v>42454</v>
      </c>
      <c r="B4492" s="7" t="s">
        <v>9</v>
      </c>
      <c r="C4492" s="7" t="s">
        <v>8</v>
      </c>
      <c r="D4492" s="16">
        <v>478.15</v>
      </c>
      <c r="P4492" s="2"/>
    </row>
    <row r="4493" spans="1:16" x14ac:dyDescent="0.25">
      <c r="A4493" s="27">
        <v>42382</v>
      </c>
      <c r="B4493" s="7" t="s">
        <v>9</v>
      </c>
      <c r="C4493" s="7" t="s">
        <v>8</v>
      </c>
      <c r="D4493" s="16">
        <v>523.83000000000004</v>
      </c>
      <c r="P4493" s="2"/>
    </row>
    <row r="4494" spans="1:16" x14ac:dyDescent="0.25">
      <c r="A4494" s="27">
        <v>42685</v>
      </c>
      <c r="B4494" s="7" t="s">
        <v>5</v>
      </c>
      <c r="C4494" s="7" t="s">
        <v>10</v>
      </c>
      <c r="D4494" s="16">
        <v>356.24</v>
      </c>
      <c r="P4494" s="2"/>
    </row>
    <row r="4495" spans="1:16" x14ac:dyDescent="0.25">
      <c r="A4495" s="27">
        <v>42440</v>
      </c>
      <c r="B4495" s="7" t="s">
        <v>4</v>
      </c>
      <c r="C4495" s="7" t="s">
        <v>11</v>
      </c>
      <c r="D4495" s="16">
        <v>471.57</v>
      </c>
      <c r="P4495" s="2"/>
    </row>
    <row r="4496" spans="1:16" x14ac:dyDescent="0.25">
      <c r="A4496" s="27">
        <v>42381</v>
      </c>
      <c r="B4496" s="7" t="s">
        <v>6</v>
      </c>
      <c r="C4496" s="7" t="s">
        <v>8</v>
      </c>
      <c r="D4496" s="16">
        <v>839.74</v>
      </c>
      <c r="P4496" s="2"/>
    </row>
    <row r="4497" spans="1:16" x14ac:dyDescent="0.25">
      <c r="A4497" s="27">
        <v>42731</v>
      </c>
      <c r="B4497" s="7" t="s">
        <v>6</v>
      </c>
      <c r="C4497" s="7" t="s">
        <v>11</v>
      </c>
      <c r="D4497" s="16">
        <v>150.44</v>
      </c>
      <c r="P4497" s="2"/>
    </row>
    <row r="4498" spans="1:16" x14ac:dyDescent="0.25">
      <c r="A4498" s="27">
        <v>42596</v>
      </c>
      <c r="B4498" s="7" t="s">
        <v>9</v>
      </c>
      <c r="C4498" s="7" t="s">
        <v>7</v>
      </c>
      <c r="D4498" s="16">
        <v>535.67999999999995</v>
      </c>
      <c r="P4498" s="2"/>
    </row>
    <row r="4499" spans="1:16" x14ac:dyDescent="0.25">
      <c r="A4499" s="27">
        <v>42382</v>
      </c>
      <c r="B4499" s="7" t="s">
        <v>9</v>
      </c>
      <c r="C4499" s="7" t="s">
        <v>8</v>
      </c>
      <c r="D4499" s="16">
        <v>282.02999999999997</v>
      </c>
      <c r="P4499" s="2"/>
    </row>
    <row r="4500" spans="1:16" x14ac:dyDescent="0.25">
      <c r="A4500" s="27">
        <v>42401</v>
      </c>
      <c r="B4500" s="7" t="s">
        <v>4</v>
      </c>
      <c r="C4500" s="7" t="s">
        <v>11</v>
      </c>
      <c r="D4500" s="16">
        <v>366.19</v>
      </c>
      <c r="P4500" s="2"/>
    </row>
    <row r="4501" spans="1:16" x14ac:dyDescent="0.25">
      <c r="A4501" s="27">
        <v>42662</v>
      </c>
      <c r="B4501" s="7" t="s">
        <v>5</v>
      </c>
      <c r="C4501" s="7" t="s">
        <v>8</v>
      </c>
      <c r="D4501" s="16">
        <v>419.62</v>
      </c>
      <c r="P4501" s="2"/>
    </row>
    <row r="4502" spans="1:16" x14ac:dyDescent="0.25">
      <c r="A4502" s="27">
        <v>42483</v>
      </c>
      <c r="B4502" s="7" t="s">
        <v>9</v>
      </c>
      <c r="C4502" s="7" t="s">
        <v>8</v>
      </c>
      <c r="D4502" s="16">
        <v>148.07</v>
      </c>
      <c r="P4502" s="2"/>
    </row>
    <row r="4503" spans="1:16" x14ac:dyDescent="0.25">
      <c r="A4503" s="27">
        <v>42635</v>
      </c>
      <c r="B4503" s="7" t="s">
        <v>5</v>
      </c>
      <c r="C4503" s="7" t="s">
        <v>8</v>
      </c>
      <c r="D4503" s="16">
        <v>365.52</v>
      </c>
      <c r="P4503" s="2"/>
    </row>
    <row r="4504" spans="1:16" x14ac:dyDescent="0.25">
      <c r="A4504" s="27">
        <v>42691</v>
      </c>
      <c r="B4504" s="7" t="s">
        <v>4</v>
      </c>
      <c r="C4504" s="7" t="s">
        <v>8</v>
      </c>
      <c r="D4504" s="16">
        <v>534.94000000000005</v>
      </c>
      <c r="P4504" s="2"/>
    </row>
    <row r="4505" spans="1:16" x14ac:dyDescent="0.25">
      <c r="A4505" s="27">
        <v>42575</v>
      </c>
      <c r="B4505" s="7" t="s">
        <v>5</v>
      </c>
      <c r="C4505" s="7" t="s">
        <v>11</v>
      </c>
      <c r="D4505" s="16">
        <v>725.69</v>
      </c>
      <c r="P4505" s="2"/>
    </row>
    <row r="4506" spans="1:16" x14ac:dyDescent="0.25">
      <c r="A4506" s="27">
        <v>42706</v>
      </c>
      <c r="B4506" s="7" t="s">
        <v>6</v>
      </c>
      <c r="C4506" s="7" t="s">
        <v>8</v>
      </c>
      <c r="D4506" s="16">
        <v>569.62</v>
      </c>
      <c r="P4506" s="2"/>
    </row>
    <row r="4507" spans="1:16" x14ac:dyDescent="0.25">
      <c r="A4507" s="27">
        <v>42514</v>
      </c>
      <c r="B4507" s="7" t="s">
        <v>6</v>
      </c>
      <c r="C4507" s="7" t="s">
        <v>7</v>
      </c>
      <c r="D4507" s="16">
        <v>759.04</v>
      </c>
      <c r="P4507" s="2"/>
    </row>
    <row r="4508" spans="1:16" x14ac:dyDescent="0.25">
      <c r="A4508" s="27">
        <v>42564</v>
      </c>
      <c r="B4508" s="7" t="s">
        <v>5</v>
      </c>
      <c r="C4508" s="7" t="s">
        <v>8</v>
      </c>
      <c r="D4508" s="16">
        <v>139</v>
      </c>
      <c r="P4508" s="2"/>
    </row>
    <row r="4509" spans="1:16" x14ac:dyDescent="0.25">
      <c r="A4509" s="27">
        <v>42687</v>
      </c>
      <c r="B4509" s="7" t="s">
        <v>4</v>
      </c>
      <c r="C4509" s="7" t="s">
        <v>10</v>
      </c>
      <c r="D4509" s="16">
        <v>797.9</v>
      </c>
      <c r="P4509" s="2"/>
    </row>
    <row r="4510" spans="1:16" x14ac:dyDescent="0.25">
      <c r="A4510" s="27">
        <v>42394</v>
      </c>
      <c r="B4510" s="7" t="s">
        <v>5</v>
      </c>
      <c r="C4510" s="7" t="s">
        <v>8</v>
      </c>
      <c r="D4510" s="16">
        <v>380.46</v>
      </c>
      <c r="P4510" s="2"/>
    </row>
    <row r="4511" spans="1:16" x14ac:dyDescent="0.25">
      <c r="A4511" s="27">
        <v>42642</v>
      </c>
      <c r="B4511" s="7" t="s">
        <v>9</v>
      </c>
      <c r="C4511" s="7" t="s">
        <v>8</v>
      </c>
      <c r="D4511" s="16">
        <v>718.01</v>
      </c>
      <c r="P4511" s="2"/>
    </row>
    <row r="4512" spans="1:16" x14ac:dyDescent="0.25">
      <c r="A4512" s="27">
        <v>42676</v>
      </c>
      <c r="B4512" s="7" t="s">
        <v>4</v>
      </c>
      <c r="C4512" s="7" t="s">
        <v>8</v>
      </c>
      <c r="D4512" s="16">
        <v>112.07</v>
      </c>
      <c r="P4512" s="2"/>
    </row>
    <row r="4513" spans="1:16" x14ac:dyDescent="0.25">
      <c r="A4513" s="27">
        <v>42412</v>
      </c>
      <c r="B4513" s="7" t="s">
        <v>5</v>
      </c>
      <c r="C4513" s="7" t="s">
        <v>8</v>
      </c>
      <c r="D4513" s="16">
        <v>629.38</v>
      </c>
      <c r="P4513" s="2"/>
    </row>
    <row r="4514" spans="1:16" x14ac:dyDescent="0.25">
      <c r="A4514" s="27">
        <v>42703</v>
      </c>
      <c r="B4514" s="7" t="s">
        <v>4</v>
      </c>
      <c r="C4514" s="7" t="s">
        <v>11</v>
      </c>
      <c r="D4514" s="16">
        <v>890.91</v>
      </c>
      <c r="P4514" s="2"/>
    </row>
    <row r="4515" spans="1:16" x14ac:dyDescent="0.25">
      <c r="A4515" s="27">
        <v>42722</v>
      </c>
      <c r="B4515" s="7" t="s">
        <v>4</v>
      </c>
      <c r="C4515" s="7" t="s">
        <v>7</v>
      </c>
      <c r="D4515" s="16">
        <v>853.14</v>
      </c>
      <c r="P4515" s="2"/>
    </row>
    <row r="4516" spans="1:16" x14ac:dyDescent="0.25">
      <c r="A4516" s="27">
        <v>42590</v>
      </c>
      <c r="B4516" s="7" t="s">
        <v>9</v>
      </c>
      <c r="C4516" s="7" t="s">
        <v>11</v>
      </c>
      <c r="D4516" s="16">
        <v>675.38</v>
      </c>
      <c r="P4516" s="2"/>
    </row>
    <row r="4517" spans="1:16" x14ac:dyDescent="0.25">
      <c r="A4517" s="27">
        <v>42509</v>
      </c>
      <c r="B4517" s="7" t="s">
        <v>5</v>
      </c>
      <c r="C4517" s="7" t="s">
        <v>7</v>
      </c>
      <c r="D4517" s="16">
        <v>561.44000000000005</v>
      </c>
      <c r="P4517" s="2"/>
    </row>
    <row r="4518" spans="1:16" x14ac:dyDescent="0.25">
      <c r="A4518" s="27">
        <v>42734</v>
      </c>
      <c r="B4518" s="7" t="s">
        <v>6</v>
      </c>
      <c r="C4518" s="7" t="s">
        <v>11</v>
      </c>
      <c r="D4518" s="16">
        <v>285.76</v>
      </c>
      <c r="P4518" s="2"/>
    </row>
    <row r="4519" spans="1:16" x14ac:dyDescent="0.25">
      <c r="A4519" s="27">
        <v>42432</v>
      </c>
      <c r="B4519" s="7" t="s">
        <v>9</v>
      </c>
      <c r="C4519" s="7" t="s">
        <v>10</v>
      </c>
      <c r="D4519" s="16">
        <v>796.6</v>
      </c>
      <c r="P4519" s="2"/>
    </row>
    <row r="4520" spans="1:16" x14ac:dyDescent="0.25">
      <c r="A4520" s="27">
        <v>42593</v>
      </c>
      <c r="B4520" s="7" t="s">
        <v>6</v>
      </c>
      <c r="C4520" s="7" t="s">
        <v>8</v>
      </c>
      <c r="D4520" s="16">
        <v>683.3</v>
      </c>
      <c r="P4520" s="2"/>
    </row>
    <row r="4521" spans="1:16" x14ac:dyDescent="0.25">
      <c r="A4521" s="27">
        <v>42395</v>
      </c>
      <c r="B4521" s="7" t="s">
        <v>4</v>
      </c>
      <c r="C4521" s="7" t="s">
        <v>11</v>
      </c>
      <c r="D4521" s="16">
        <v>426.28</v>
      </c>
      <c r="P4521" s="2"/>
    </row>
    <row r="4522" spans="1:16" x14ac:dyDescent="0.25">
      <c r="A4522" s="27">
        <v>42378</v>
      </c>
      <c r="B4522" s="7" t="s">
        <v>9</v>
      </c>
      <c r="C4522" s="7" t="s">
        <v>8</v>
      </c>
      <c r="D4522" s="16">
        <v>697.84</v>
      </c>
      <c r="P4522" s="2"/>
    </row>
    <row r="4523" spans="1:16" x14ac:dyDescent="0.25">
      <c r="A4523" s="27">
        <v>42562</v>
      </c>
      <c r="B4523" s="7" t="s">
        <v>9</v>
      </c>
      <c r="C4523" s="7" t="s">
        <v>11</v>
      </c>
      <c r="D4523" s="16">
        <v>709.73</v>
      </c>
      <c r="P4523" s="2"/>
    </row>
    <row r="4524" spans="1:16" x14ac:dyDescent="0.25">
      <c r="A4524" s="27">
        <v>42544</v>
      </c>
      <c r="B4524" s="7" t="s">
        <v>6</v>
      </c>
      <c r="C4524" s="7" t="s">
        <v>7</v>
      </c>
      <c r="D4524" s="16">
        <v>502.61</v>
      </c>
      <c r="P4524" s="2"/>
    </row>
    <row r="4525" spans="1:16" x14ac:dyDescent="0.25">
      <c r="A4525" s="27">
        <v>42666</v>
      </c>
      <c r="B4525" s="7" t="s">
        <v>4</v>
      </c>
      <c r="C4525" s="7" t="s">
        <v>11</v>
      </c>
      <c r="D4525" s="16">
        <v>542.86</v>
      </c>
      <c r="P4525" s="2"/>
    </row>
    <row r="4526" spans="1:16" x14ac:dyDescent="0.25">
      <c r="A4526" s="27">
        <v>42457</v>
      </c>
      <c r="B4526" s="7" t="s">
        <v>9</v>
      </c>
      <c r="C4526" s="7" t="s">
        <v>10</v>
      </c>
      <c r="D4526" s="16">
        <v>207.68</v>
      </c>
      <c r="P4526" s="2"/>
    </row>
    <row r="4527" spans="1:16" x14ac:dyDescent="0.25">
      <c r="A4527" s="27">
        <v>42395</v>
      </c>
      <c r="B4527" s="7" t="s">
        <v>4</v>
      </c>
      <c r="C4527" s="7" t="s">
        <v>7</v>
      </c>
      <c r="D4527" s="16">
        <v>726.52</v>
      </c>
      <c r="P4527" s="2"/>
    </row>
    <row r="4528" spans="1:16" x14ac:dyDescent="0.25">
      <c r="A4528" s="27">
        <v>42503</v>
      </c>
      <c r="B4528" s="7" t="s">
        <v>6</v>
      </c>
      <c r="C4528" s="7" t="s">
        <v>7</v>
      </c>
      <c r="D4528" s="16">
        <v>693.49</v>
      </c>
      <c r="P4528" s="2"/>
    </row>
    <row r="4529" spans="1:16" x14ac:dyDescent="0.25">
      <c r="A4529" s="27">
        <v>42499</v>
      </c>
      <c r="B4529" s="7" t="s">
        <v>9</v>
      </c>
      <c r="C4529" s="7" t="s">
        <v>7</v>
      </c>
      <c r="D4529" s="16">
        <v>615.85</v>
      </c>
      <c r="P4529" s="2"/>
    </row>
    <row r="4530" spans="1:16" x14ac:dyDescent="0.25">
      <c r="A4530" s="27">
        <v>42526</v>
      </c>
      <c r="B4530" s="7" t="s">
        <v>5</v>
      </c>
      <c r="C4530" s="7" t="s">
        <v>7</v>
      </c>
      <c r="D4530" s="16">
        <v>188.27</v>
      </c>
      <c r="P4530" s="2"/>
    </row>
    <row r="4531" spans="1:16" x14ac:dyDescent="0.25">
      <c r="A4531" s="27">
        <v>42651</v>
      </c>
      <c r="B4531" s="7" t="s">
        <v>9</v>
      </c>
      <c r="C4531" s="7" t="s">
        <v>7</v>
      </c>
      <c r="D4531" s="16">
        <v>620.66999999999996</v>
      </c>
      <c r="P4531" s="2"/>
    </row>
    <row r="4532" spans="1:16" x14ac:dyDescent="0.25">
      <c r="A4532" s="27">
        <v>42681</v>
      </c>
      <c r="B4532" s="7" t="s">
        <v>5</v>
      </c>
      <c r="C4532" s="7" t="s">
        <v>8</v>
      </c>
      <c r="D4532" s="16">
        <v>600.86</v>
      </c>
      <c r="P4532" s="2"/>
    </row>
    <row r="4533" spans="1:16" x14ac:dyDescent="0.25">
      <c r="A4533" s="27">
        <v>42377</v>
      </c>
      <c r="B4533" s="7" t="s">
        <v>9</v>
      </c>
      <c r="C4533" s="7" t="s">
        <v>10</v>
      </c>
      <c r="D4533" s="16">
        <v>637.17999999999995</v>
      </c>
      <c r="P4533" s="2"/>
    </row>
    <row r="4534" spans="1:16" x14ac:dyDescent="0.25">
      <c r="A4534" s="27">
        <v>42437</v>
      </c>
      <c r="B4534" s="7" t="s">
        <v>5</v>
      </c>
      <c r="C4534" s="7" t="s">
        <v>11</v>
      </c>
      <c r="D4534" s="16">
        <v>173.19</v>
      </c>
      <c r="P4534" s="2"/>
    </row>
    <row r="4535" spans="1:16" x14ac:dyDescent="0.25">
      <c r="A4535" s="27">
        <v>42724</v>
      </c>
      <c r="B4535" s="7" t="s">
        <v>9</v>
      </c>
      <c r="C4535" s="7" t="s">
        <v>10</v>
      </c>
      <c r="D4535" s="16">
        <v>115.19</v>
      </c>
      <c r="P4535" s="2"/>
    </row>
    <row r="4536" spans="1:16" x14ac:dyDescent="0.25">
      <c r="A4536" s="27">
        <v>42448</v>
      </c>
      <c r="B4536" s="7" t="s">
        <v>5</v>
      </c>
      <c r="C4536" s="7" t="s">
        <v>10</v>
      </c>
      <c r="D4536" s="16">
        <v>636.63</v>
      </c>
      <c r="P4536" s="2"/>
    </row>
    <row r="4537" spans="1:16" x14ac:dyDescent="0.25">
      <c r="A4537" s="27">
        <v>42454</v>
      </c>
      <c r="B4537" s="7" t="s">
        <v>9</v>
      </c>
      <c r="C4537" s="7" t="s">
        <v>11</v>
      </c>
      <c r="D4537" s="16">
        <v>367.67</v>
      </c>
      <c r="P4537" s="2"/>
    </row>
    <row r="4538" spans="1:16" x14ac:dyDescent="0.25">
      <c r="A4538" s="27">
        <v>42624</v>
      </c>
      <c r="B4538" s="7" t="s">
        <v>6</v>
      </c>
      <c r="C4538" s="7" t="s">
        <v>10</v>
      </c>
      <c r="D4538" s="16">
        <v>673.18</v>
      </c>
      <c r="P4538" s="2"/>
    </row>
    <row r="4539" spans="1:16" x14ac:dyDescent="0.25">
      <c r="A4539" s="27">
        <v>42503</v>
      </c>
      <c r="B4539" s="7" t="s">
        <v>9</v>
      </c>
      <c r="C4539" s="7" t="s">
        <v>8</v>
      </c>
      <c r="D4539" s="16">
        <v>869.2</v>
      </c>
      <c r="P4539" s="2"/>
    </row>
    <row r="4540" spans="1:16" x14ac:dyDescent="0.25">
      <c r="A4540" s="27">
        <v>42419</v>
      </c>
      <c r="B4540" s="7" t="s">
        <v>9</v>
      </c>
      <c r="C4540" s="7" t="s">
        <v>8</v>
      </c>
      <c r="D4540" s="16">
        <v>665.31</v>
      </c>
      <c r="P4540" s="2"/>
    </row>
    <row r="4541" spans="1:16" x14ac:dyDescent="0.25">
      <c r="A4541" s="27">
        <v>42415</v>
      </c>
      <c r="B4541" s="7" t="s">
        <v>6</v>
      </c>
      <c r="C4541" s="7" t="s">
        <v>11</v>
      </c>
      <c r="D4541" s="16">
        <v>616.09</v>
      </c>
      <c r="P4541" s="2"/>
    </row>
    <row r="4542" spans="1:16" x14ac:dyDescent="0.25">
      <c r="A4542" s="27">
        <v>42572</v>
      </c>
      <c r="B4542" s="7" t="s">
        <v>9</v>
      </c>
      <c r="C4542" s="7" t="s">
        <v>11</v>
      </c>
      <c r="D4542" s="16">
        <v>884.04</v>
      </c>
      <c r="P4542" s="2"/>
    </row>
    <row r="4543" spans="1:16" x14ac:dyDescent="0.25">
      <c r="A4543" s="27">
        <v>42468</v>
      </c>
      <c r="B4543" s="7" t="s">
        <v>4</v>
      </c>
      <c r="C4543" s="7" t="s">
        <v>11</v>
      </c>
      <c r="D4543" s="16">
        <v>527.79999999999995</v>
      </c>
      <c r="P4543" s="2"/>
    </row>
    <row r="4544" spans="1:16" x14ac:dyDescent="0.25">
      <c r="A4544" s="27">
        <v>42715</v>
      </c>
      <c r="B4544" s="7" t="s">
        <v>5</v>
      </c>
      <c r="C4544" s="7" t="s">
        <v>11</v>
      </c>
      <c r="D4544" s="16">
        <v>522.5</v>
      </c>
      <c r="P4544" s="2"/>
    </row>
    <row r="4545" spans="1:16" x14ac:dyDescent="0.25">
      <c r="A4545" s="27">
        <v>42505</v>
      </c>
      <c r="B4545" s="7" t="s">
        <v>4</v>
      </c>
      <c r="C4545" s="7" t="s">
        <v>10</v>
      </c>
      <c r="D4545" s="16">
        <v>440.61</v>
      </c>
      <c r="P4545" s="2"/>
    </row>
    <row r="4546" spans="1:16" x14ac:dyDescent="0.25">
      <c r="A4546" s="27">
        <v>42455</v>
      </c>
      <c r="B4546" s="7" t="s">
        <v>4</v>
      </c>
      <c r="C4546" s="7" t="s">
        <v>11</v>
      </c>
      <c r="D4546" s="16">
        <v>275.91000000000003</v>
      </c>
      <c r="P4546" s="2"/>
    </row>
    <row r="4547" spans="1:16" x14ac:dyDescent="0.25">
      <c r="A4547" s="27">
        <v>42690</v>
      </c>
      <c r="B4547" s="7" t="s">
        <v>9</v>
      </c>
      <c r="C4547" s="7" t="s">
        <v>10</v>
      </c>
      <c r="D4547" s="16">
        <v>809.42</v>
      </c>
      <c r="P4547" s="2"/>
    </row>
    <row r="4548" spans="1:16" x14ac:dyDescent="0.25">
      <c r="A4548" s="27">
        <v>42618</v>
      </c>
      <c r="B4548" s="7" t="s">
        <v>6</v>
      </c>
      <c r="C4548" s="7" t="s">
        <v>7</v>
      </c>
      <c r="D4548" s="16">
        <v>271.52999999999997</v>
      </c>
      <c r="P4548" s="2"/>
    </row>
    <row r="4549" spans="1:16" x14ac:dyDescent="0.25">
      <c r="A4549" s="27">
        <v>42723</v>
      </c>
      <c r="B4549" s="7" t="s">
        <v>5</v>
      </c>
      <c r="C4549" s="7" t="s">
        <v>8</v>
      </c>
      <c r="D4549" s="16">
        <v>360.53</v>
      </c>
      <c r="P4549" s="2"/>
    </row>
    <row r="4550" spans="1:16" x14ac:dyDescent="0.25">
      <c r="A4550" s="27">
        <v>42428</v>
      </c>
      <c r="B4550" s="7" t="s">
        <v>5</v>
      </c>
      <c r="C4550" s="7" t="s">
        <v>7</v>
      </c>
      <c r="D4550" s="16">
        <v>272.99</v>
      </c>
      <c r="P4550" s="2"/>
    </row>
    <row r="4551" spans="1:16" x14ac:dyDescent="0.25">
      <c r="A4551" s="27">
        <v>42564</v>
      </c>
      <c r="B4551" s="7" t="s">
        <v>5</v>
      </c>
      <c r="C4551" s="7" t="s">
        <v>10</v>
      </c>
      <c r="D4551" s="16">
        <v>370.24</v>
      </c>
      <c r="P4551" s="2"/>
    </row>
    <row r="4552" spans="1:16" x14ac:dyDescent="0.25">
      <c r="A4552" s="27">
        <v>42424</v>
      </c>
      <c r="B4552" s="7" t="s">
        <v>5</v>
      </c>
      <c r="C4552" s="7" t="s">
        <v>8</v>
      </c>
      <c r="D4552" s="16">
        <v>262.88</v>
      </c>
      <c r="P4552" s="2"/>
    </row>
    <row r="4553" spans="1:16" x14ac:dyDescent="0.25">
      <c r="A4553" s="27">
        <v>42598</v>
      </c>
      <c r="B4553" s="7" t="s">
        <v>5</v>
      </c>
      <c r="C4553" s="7" t="s">
        <v>8</v>
      </c>
      <c r="D4553" s="16">
        <v>341.26</v>
      </c>
      <c r="P4553" s="2"/>
    </row>
    <row r="4554" spans="1:16" x14ac:dyDescent="0.25">
      <c r="A4554" s="27">
        <v>42598</v>
      </c>
      <c r="B4554" s="7" t="s">
        <v>9</v>
      </c>
      <c r="C4554" s="7" t="s">
        <v>8</v>
      </c>
      <c r="D4554" s="16">
        <v>489.71</v>
      </c>
      <c r="P4554" s="2"/>
    </row>
    <row r="4555" spans="1:16" x14ac:dyDescent="0.25">
      <c r="A4555" s="27">
        <v>42655</v>
      </c>
      <c r="B4555" s="7" t="s">
        <v>4</v>
      </c>
      <c r="C4555" s="7" t="s">
        <v>10</v>
      </c>
      <c r="D4555" s="16">
        <v>784.51</v>
      </c>
      <c r="P4555" s="2"/>
    </row>
    <row r="4556" spans="1:16" x14ac:dyDescent="0.25">
      <c r="A4556" s="27">
        <v>42625</v>
      </c>
      <c r="B4556" s="7" t="s">
        <v>4</v>
      </c>
      <c r="C4556" s="7" t="s">
        <v>10</v>
      </c>
      <c r="D4556" s="16">
        <v>842.69</v>
      </c>
      <c r="P4556" s="2"/>
    </row>
    <row r="4557" spans="1:16" x14ac:dyDescent="0.25">
      <c r="A4557" s="27">
        <v>42706</v>
      </c>
      <c r="B4557" s="7" t="s">
        <v>9</v>
      </c>
      <c r="C4557" s="7" t="s">
        <v>8</v>
      </c>
      <c r="D4557" s="16">
        <v>634.17999999999995</v>
      </c>
      <c r="P4557" s="2"/>
    </row>
    <row r="4558" spans="1:16" x14ac:dyDescent="0.25">
      <c r="A4558" s="27">
        <v>42418</v>
      </c>
      <c r="B4558" s="7" t="s">
        <v>6</v>
      </c>
      <c r="C4558" s="7" t="s">
        <v>10</v>
      </c>
      <c r="D4558" s="16">
        <v>832.21</v>
      </c>
      <c r="P4558" s="2"/>
    </row>
    <row r="4559" spans="1:16" x14ac:dyDescent="0.25">
      <c r="A4559" s="27">
        <v>42554</v>
      </c>
      <c r="B4559" s="7" t="s">
        <v>5</v>
      </c>
      <c r="C4559" s="7" t="s">
        <v>11</v>
      </c>
      <c r="D4559" s="16">
        <v>829.3</v>
      </c>
      <c r="P4559" s="2"/>
    </row>
    <row r="4560" spans="1:16" x14ac:dyDescent="0.25">
      <c r="A4560" s="27">
        <v>42597</v>
      </c>
      <c r="B4560" s="7" t="s">
        <v>9</v>
      </c>
      <c r="C4560" s="7" t="s">
        <v>10</v>
      </c>
      <c r="D4560" s="16">
        <v>111.47</v>
      </c>
      <c r="P4560" s="2"/>
    </row>
    <row r="4561" spans="1:16" x14ac:dyDescent="0.25">
      <c r="A4561" s="27">
        <v>42577</v>
      </c>
      <c r="B4561" s="7" t="s">
        <v>6</v>
      </c>
      <c r="C4561" s="7" t="s">
        <v>8</v>
      </c>
      <c r="D4561" s="16">
        <v>122.73</v>
      </c>
      <c r="P4561" s="2"/>
    </row>
    <row r="4562" spans="1:16" x14ac:dyDescent="0.25">
      <c r="A4562" s="27">
        <v>42499</v>
      </c>
      <c r="B4562" s="7" t="s">
        <v>9</v>
      </c>
      <c r="C4562" s="7" t="s">
        <v>11</v>
      </c>
      <c r="D4562" s="16">
        <v>415.07</v>
      </c>
      <c r="P4562" s="2"/>
    </row>
    <row r="4563" spans="1:16" x14ac:dyDescent="0.25">
      <c r="A4563" s="27">
        <v>42434</v>
      </c>
      <c r="B4563" s="7" t="s">
        <v>4</v>
      </c>
      <c r="C4563" s="7" t="s">
        <v>11</v>
      </c>
      <c r="D4563" s="16">
        <v>773.36</v>
      </c>
      <c r="P4563" s="2"/>
    </row>
    <row r="4564" spans="1:16" x14ac:dyDescent="0.25">
      <c r="A4564" s="27">
        <v>42690</v>
      </c>
      <c r="B4564" s="7" t="s">
        <v>5</v>
      </c>
      <c r="C4564" s="7" t="s">
        <v>10</v>
      </c>
      <c r="D4564" s="16">
        <v>691.31</v>
      </c>
      <c r="P4564" s="2"/>
    </row>
    <row r="4565" spans="1:16" x14ac:dyDescent="0.25">
      <c r="A4565" s="27">
        <v>42472</v>
      </c>
      <c r="B4565" s="7" t="s">
        <v>5</v>
      </c>
      <c r="C4565" s="7" t="s">
        <v>11</v>
      </c>
      <c r="D4565" s="16">
        <v>786.49</v>
      </c>
      <c r="P4565" s="2"/>
    </row>
    <row r="4566" spans="1:16" x14ac:dyDescent="0.25">
      <c r="A4566" s="27">
        <v>42725</v>
      </c>
      <c r="B4566" s="7" t="s">
        <v>4</v>
      </c>
      <c r="C4566" s="7" t="s">
        <v>7</v>
      </c>
      <c r="D4566" s="16">
        <v>453.78</v>
      </c>
      <c r="P4566" s="2"/>
    </row>
    <row r="4567" spans="1:16" x14ac:dyDescent="0.25">
      <c r="A4567" s="27">
        <v>42638</v>
      </c>
      <c r="B4567" s="7" t="s">
        <v>6</v>
      </c>
      <c r="C4567" s="7" t="s">
        <v>8</v>
      </c>
      <c r="D4567" s="16">
        <v>491.42</v>
      </c>
      <c r="P4567" s="2"/>
    </row>
    <row r="4568" spans="1:16" x14ac:dyDescent="0.25">
      <c r="A4568" s="27">
        <v>42612</v>
      </c>
      <c r="B4568" s="7" t="s">
        <v>9</v>
      </c>
      <c r="C4568" s="7" t="s">
        <v>7</v>
      </c>
      <c r="D4568" s="16">
        <v>828.65</v>
      </c>
      <c r="P4568" s="2"/>
    </row>
    <row r="4569" spans="1:16" x14ac:dyDescent="0.25">
      <c r="A4569" s="27">
        <v>42380</v>
      </c>
      <c r="B4569" s="7" t="s">
        <v>5</v>
      </c>
      <c r="C4569" s="7" t="s">
        <v>10</v>
      </c>
      <c r="D4569" s="16">
        <v>467.07</v>
      </c>
      <c r="P4569" s="2"/>
    </row>
    <row r="4570" spans="1:16" x14ac:dyDescent="0.25">
      <c r="A4570" s="27">
        <v>42432</v>
      </c>
      <c r="B4570" s="7" t="s">
        <v>5</v>
      </c>
      <c r="C4570" s="7" t="s">
        <v>11</v>
      </c>
      <c r="D4570" s="16">
        <v>877.84</v>
      </c>
      <c r="P4570" s="2"/>
    </row>
    <row r="4571" spans="1:16" x14ac:dyDescent="0.25">
      <c r="A4571" s="27">
        <v>42712</v>
      </c>
      <c r="B4571" s="7" t="s">
        <v>6</v>
      </c>
      <c r="C4571" s="7" t="s">
        <v>10</v>
      </c>
      <c r="D4571" s="16">
        <v>805.21</v>
      </c>
      <c r="P4571" s="2"/>
    </row>
    <row r="4572" spans="1:16" x14ac:dyDescent="0.25">
      <c r="A4572" s="27">
        <v>42492</v>
      </c>
      <c r="B4572" s="7" t="s">
        <v>6</v>
      </c>
      <c r="C4572" s="7" t="s">
        <v>11</v>
      </c>
      <c r="D4572" s="16">
        <v>427.4</v>
      </c>
      <c r="P4572" s="2"/>
    </row>
    <row r="4573" spans="1:16" x14ac:dyDescent="0.25">
      <c r="A4573" s="27">
        <v>42478</v>
      </c>
      <c r="B4573" s="7" t="s">
        <v>9</v>
      </c>
      <c r="C4573" s="7" t="s">
        <v>8</v>
      </c>
      <c r="D4573" s="16">
        <v>619.12</v>
      </c>
      <c r="P4573" s="2"/>
    </row>
    <row r="4574" spans="1:16" x14ac:dyDescent="0.25">
      <c r="A4574" s="27">
        <v>42512</v>
      </c>
      <c r="B4574" s="7" t="s">
        <v>9</v>
      </c>
      <c r="C4574" s="7" t="s">
        <v>7</v>
      </c>
      <c r="D4574" s="16">
        <v>289.08999999999997</v>
      </c>
      <c r="P4574" s="2"/>
    </row>
    <row r="4575" spans="1:16" x14ac:dyDescent="0.25">
      <c r="A4575" s="27">
        <v>42519</v>
      </c>
      <c r="B4575" s="7" t="s">
        <v>5</v>
      </c>
      <c r="C4575" s="7" t="s">
        <v>10</v>
      </c>
      <c r="D4575" s="16">
        <v>725.71</v>
      </c>
      <c r="P4575" s="2"/>
    </row>
    <row r="4576" spans="1:16" x14ac:dyDescent="0.25">
      <c r="A4576" s="27">
        <v>42557</v>
      </c>
      <c r="B4576" s="7" t="s">
        <v>6</v>
      </c>
      <c r="C4576" s="7" t="s">
        <v>11</v>
      </c>
      <c r="D4576" s="16">
        <v>256.7</v>
      </c>
      <c r="P4576" s="2"/>
    </row>
    <row r="4577" spans="1:16" x14ac:dyDescent="0.25">
      <c r="A4577" s="27">
        <v>42625</v>
      </c>
      <c r="B4577" s="7" t="s">
        <v>5</v>
      </c>
      <c r="C4577" s="7" t="s">
        <v>10</v>
      </c>
      <c r="D4577" s="16">
        <v>235.59</v>
      </c>
      <c r="P4577" s="2"/>
    </row>
    <row r="4578" spans="1:16" x14ac:dyDescent="0.25">
      <c r="A4578" s="27">
        <v>42670</v>
      </c>
      <c r="B4578" s="7" t="s">
        <v>5</v>
      </c>
      <c r="C4578" s="7" t="s">
        <v>8</v>
      </c>
      <c r="D4578" s="16">
        <v>525.9</v>
      </c>
      <c r="P4578" s="2"/>
    </row>
    <row r="4579" spans="1:16" x14ac:dyDescent="0.25">
      <c r="A4579" s="27">
        <v>42452</v>
      </c>
      <c r="B4579" s="7" t="s">
        <v>5</v>
      </c>
      <c r="C4579" s="7" t="s">
        <v>11</v>
      </c>
      <c r="D4579" s="16">
        <v>354.07</v>
      </c>
      <c r="P4579" s="2"/>
    </row>
    <row r="4580" spans="1:16" x14ac:dyDescent="0.25">
      <c r="A4580" s="27">
        <v>42559</v>
      </c>
      <c r="B4580" s="7" t="s">
        <v>6</v>
      </c>
      <c r="C4580" s="7" t="s">
        <v>11</v>
      </c>
      <c r="D4580" s="16">
        <v>200.4</v>
      </c>
      <c r="P4580" s="2"/>
    </row>
    <row r="4581" spans="1:16" x14ac:dyDescent="0.25">
      <c r="A4581" s="27">
        <v>42662</v>
      </c>
      <c r="B4581" s="7" t="s">
        <v>6</v>
      </c>
      <c r="C4581" s="7" t="s">
        <v>8</v>
      </c>
      <c r="D4581" s="16">
        <v>524.24</v>
      </c>
      <c r="P4581" s="2"/>
    </row>
    <row r="4582" spans="1:16" x14ac:dyDescent="0.25">
      <c r="A4582" s="27">
        <v>42643</v>
      </c>
      <c r="B4582" s="7" t="s">
        <v>6</v>
      </c>
      <c r="C4582" s="7" t="s">
        <v>11</v>
      </c>
      <c r="D4582" s="16">
        <v>601.88</v>
      </c>
      <c r="P4582" s="2"/>
    </row>
    <row r="4583" spans="1:16" x14ac:dyDescent="0.25">
      <c r="A4583" s="27">
        <v>42537</v>
      </c>
      <c r="B4583" s="7" t="s">
        <v>9</v>
      </c>
      <c r="C4583" s="7" t="s">
        <v>8</v>
      </c>
      <c r="D4583" s="16">
        <v>106.32</v>
      </c>
      <c r="P4583" s="2"/>
    </row>
    <row r="4584" spans="1:16" x14ac:dyDescent="0.25">
      <c r="A4584" s="27">
        <v>42562</v>
      </c>
      <c r="B4584" s="7" t="s">
        <v>5</v>
      </c>
      <c r="C4584" s="7" t="s">
        <v>11</v>
      </c>
      <c r="D4584" s="16">
        <v>482.06</v>
      </c>
      <c r="P4584" s="2"/>
    </row>
    <row r="4585" spans="1:16" x14ac:dyDescent="0.25">
      <c r="A4585" s="27">
        <v>42698</v>
      </c>
      <c r="B4585" s="7" t="s">
        <v>4</v>
      </c>
      <c r="C4585" s="7" t="s">
        <v>11</v>
      </c>
      <c r="D4585" s="16">
        <v>484.25</v>
      </c>
      <c r="P4585" s="2"/>
    </row>
    <row r="4586" spans="1:16" x14ac:dyDescent="0.25">
      <c r="A4586" s="27">
        <v>42375</v>
      </c>
      <c r="B4586" s="7" t="s">
        <v>6</v>
      </c>
      <c r="C4586" s="7" t="s">
        <v>10</v>
      </c>
      <c r="D4586" s="16">
        <v>600.70000000000005</v>
      </c>
      <c r="P4586" s="2"/>
    </row>
    <row r="4587" spans="1:16" x14ac:dyDescent="0.25">
      <c r="A4587" s="27">
        <v>42431</v>
      </c>
      <c r="B4587" s="7" t="s">
        <v>6</v>
      </c>
      <c r="C4587" s="7" t="s">
        <v>8</v>
      </c>
      <c r="D4587" s="16">
        <v>645.21</v>
      </c>
      <c r="P4587" s="2"/>
    </row>
    <row r="4588" spans="1:16" x14ac:dyDescent="0.25">
      <c r="A4588" s="27">
        <v>42714</v>
      </c>
      <c r="B4588" s="7" t="s">
        <v>5</v>
      </c>
      <c r="C4588" s="7" t="s">
        <v>10</v>
      </c>
      <c r="D4588" s="16">
        <v>286.85000000000002</v>
      </c>
      <c r="P4588" s="2"/>
    </row>
    <row r="4589" spans="1:16" x14ac:dyDescent="0.25">
      <c r="A4589" s="27">
        <v>42573</v>
      </c>
      <c r="B4589" s="7" t="s">
        <v>5</v>
      </c>
      <c r="C4589" s="7" t="s">
        <v>8</v>
      </c>
      <c r="D4589" s="16">
        <v>876.28</v>
      </c>
      <c r="P4589" s="2"/>
    </row>
    <row r="4590" spans="1:16" x14ac:dyDescent="0.25">
      <c r="A4590" s="27">
        <v>42407</v>
      </c>
      <c r="B4590" s="7" t="s">
        <v>6</v>
      </c>
      <c r="C4590" s="7" t="s">
        <v>8</v>
      </c>
      <c r="D4590" s="16">
        <v>760.77</v>
      </c>
      <c r="P4590" s="2"/>
    </row>
    <row r="4591" spans="1:16" x14ac:dyDescent="0.25">
      <c r="A4591" s="27">
        <v>42556</v>
      </c>
      <c r="B4591" s="7" t="s">
        <v>4</v>
      </c>
      <c r="C4591" s="7" t="s">
        <v>11</v>
      </c>
      <c r="D4591" s="16">
        <v>369.1</v>
      </c>
      <c r="P4591" s="2"/>
    </row>
    <row r="4592" spans="1:16" x14ac:dyDescent="0.25">
      <c r="A4592" s="27">
        <v>42433</v>
      </c>
      <c r="B4592" s="7" t="s">
        <v>6</v>
      </c>
      <c r="C4592" s="7" t="s">
        <v>8</v>
      </c>
      <c r="D4592" s="16">
        <v>490.51</v>
      </c>
      <c r="P4592" s="2"/>
    </row>
    <row r="4593" spans="1:16" x14ac:dyDescent="0.25">
      <c r="A4593" s="27">
        <v>42639</v>
      </c>
      <c r="B4593" s="7" t="s">
        <v>6</v>
      </c>
      <c r="C4593" s="7" t="s">
        <v>10</v>
      </c>
      <c r="D4593" s="16">
        <v>376.12</v>
      </c>
      <c r="P4593" s="2"/>
    </row>
    <row r="4594" spans="1:16" x14ac:dyDescent="0.25">
      <c r="A4594" s="27">
        <v>42705</v>
      </c>
      <c r="B4594" s="7" t="s">
        <v>4</v>
      </c>
      <c r="C4594" s="7" t="s">
        <v>8</v>
      </c>
      <c r="D4594" s="16">
        <v>568.03</v>
      </c>
      <c r="P4594" s="2"/>
    </row>
    <row r="4595" spans="1:16" x14ac:dyDescent="0.25">
      <c r="A4595" s="27">
        <v>42628</v>
      </c>
      <c r="B4595" s="7" t="s">
        <v>9</v>
      </c>
      <c r="C4595" s="7" t="s">
        <v>8</v>
      </c>
      <c r="D4595" s="16">
        <v>750.36</v>
      </c>
      <c r="P4595" s="2"/>
    </row>
    <row r="4596" spans="1:16" x14ac:dyDescent="0.25">
      <c r="A4596" s="27">
        <v>42436</v>
      </c>
      <c r="B4596" s="7" t="s">
        <v>4</v>
      </c>
      <c r="C4596" s="7" t="s">
        <v>11</v>
      </c>
      <c r="D4596" s="16">
        <v>839.75</v>
      </c>
      <c r="P4596" s="2"/>
    </row>
    <row r="4597" spans="1:16" x14ac:dyDescent="0.25">
      <c r="A4597" s="27">
        <v>42709</v>
      </c>
      <c r="B4597" s="7" t="s">
        <v>9</v>
      </c>
      <c r="C4597" s="7" t="s">
        <v>8</v>
      </c>
      <c r="D4597" s="16">
        <v>178.18</v>
      </c>
      <c r="P4597" s="2"/>
    </row>
    <row r="4598" spans="1:16" x14ac:dyDescent="0.25">
      <c r="A4598" s="27">
        <v>42692</v>
      </c>
      <c r="B4598" s="7" t="s">
        <v>9</v>
      </c>
      <c r="C4598" s="7" t="s">
        <v>11</v>
      </c>
      <c r="D4598" s="16">
        <v>729.07</v>
      </c>
      <c r="P4598" s="2"/>
    </row>
    <row r="4599" spans="1:16" x14ac:dyDescent="0.25">
      <c r="A4599" s="27">
        <v>42616</v>
      </c>
      <c r="B4599" s="7" t="s">
        <v>5</v>
      </c>
      <c r="C4599" s="7" t="s">
        <v>7</v>
      </c>
      <c r="D4599" s="16">
        <v>147.49</v>
      </c>
      <c r="P4599" s="2"/>
    </row>
    <row r="4600" spans="1:16" x14ac:dyDescent="0.25">
      <c r="A4600" s="27">
        <v>42503</v>
      </c>
      <c r="B4600" s="7" t="s">
        <v>4</v>
      </c>
      <c r="C4600" s="7" t="s">
        <v>10</v>
      </c>
      <c r="D4600" s="16">
        <v>625.46</v>
      </c>
      <c r="P4600" s="2"/>
    </row>
    <row r="4601" spans="1:16" x14ac:dyDescent="0.25">
      <c r="A4601" s="27">
        <v>42475</v>
      </c>
      <c r="B4601" s="7" t="s">
        <v>4</v>
      </c>
      <c r="C4601" s="7" t="s">
        <v>7</v>
      </c>
      <c r="D4601" s="16">
        <v>533.95000000000005</v>
      </c>
      <c r="P4601" s="2"/>
    </row>
    <row r="4602" spans="1:16" x14ac:dyDescent="0.25">
      <c r="A4602" s="27">
        <v>42503</v>
      </c>
      <c r="B4602" s="7" t="s">
        <v>9</v>
      </c>
      <c r="C4602" s="7" t="s">
        <v>11</v>
      </c>
      <c r="D4602" s="16">
        <v>485.41</v>
      </c>
      <c r="P4602" s="2"/>
    </row>
    <row r="4603" spans="1:16" x14ac:dyDescent="0.25">
      <c r="A4603" s="27">
        <v>42694</v>
      </c>
      <c r="B4603" s="7" t="s">
        <v>6</v>
      </c>
      <c r="C4603" s="7" t="s">
        <v>11</v>
      </c>
      <c r="D4603" s="16">
        <v>332.16</v>
      </c>
      <c r="P4603" s="2"/>
    </row>
    <row r="4604" spans="1:16" x14ac:dyDescent="0.25">
      <c r="A4604" s="27">
        <v>42533</v>
      </c>
      <c r="B4604" s="7" t="s">
        <v>5</v>
      </c>
      <c r="C4604" s="7" t="s">
        <v>11</v>
      </c>
      <c r="D4604" s="16">
        <v>634.30999999999995</v>
      </c>
      <c r="P4604" s="2"/>
    </row>
    <row r="4605" spans="1:16" x14ac:dyDescent="0.25">
      <c r="A4605" s="27">
        <v>42724</v>
      </c>
      <c r="B4605" s="7" t="s">
        <v>9</v>
      </c>
      <c r="C4605" s="7" t="s">
        <v>11</v>
      </c>
      <c r="D4605" s="16">
        <v>729.71</v>
      </c>
      <c r="P4605" s="2"/>
    </row>
    <row r="4606" spans="1:16" x14ac:dyDescent="0.25">
      <c r="A4606" s="27">
        <v>42433</v>
      </c>
      <c r="B4606" s="7" t="s">
        <v>6</v>
      </c>
      <c r="C4606" s="7" t="s">
        <v>8</v>
      </c>
      <c r="D4606" s="16">
        <v>528.09</v>
      </c>
      <c r="P4606" s="2"/>
    </row>
    <row r="4607" spans="1:16" x14ac:dyDescent="0.25">
      <c r="A4607" s="27">
        <v>42692</v>
      </c>
      <c r="B4607" s="7" t="s">
        <v>5</v>
      </c>
      <c r="C4607" s="7" t="s">
        <v>10</v>
      </c>
      <c r="D4607" s="16">
        <v>477.98</v>
      </c>
      <c r="P4607" s="2"/>
    </row>
    <row r="4608" spans="1:16" x14ac:dyDescent="0.25">
      <c r="A4608" s="27">
        <v>42501</v>
      </c>
      <c r="B4608" s="7" t="s">
        <v>6</v>
      </c>
      <c r="C4608" s="7" t="s">
        <v>11</v>
      </c>
      <c r="D4608" s="16">
        <v>494.85</v>
      </c>
      <c r="P4608" s="2"/>
    </row>
    <row r="4609" spans="1:16" x14ac:dyDescent="0.25">
      <c r="A4609" s="27">
        <v>42426</v>
      </c>
      <c r="B4609" s="7" t="s">
        <v>9</v>
      </c>
      <c r="C4609" s="7" t="s">
        <v>11</v>
      </c>
      <c r="D4609" s="16">
        <v>655.77</v>
      </c>
      <c r="P4609" s="2"/>
    </row>
    <row r="4610" spans="1:16" x14ac:dyDescent="0.25">
      <c r="A4610" s="27">
        <v>42544</v>
      </c>
      <c r="B4610" s="7" t="s">
        <v>5</v>
      </c>
      <c r="C4610" s="7" t="s">
        <v>7</v>
      </c>
      <c r="D4610" s="16">
        <v>313.32</v>
      </c>
      <c r="P4610" s="2"/>
    </row>
    <row r="4611" spans="1:16" x14ac:dyDescent="0.25">
      <c r="A4611" s="27">
        <v>42486</v>
      </c>
      <c r="B4611" s="7" t="s">
        <v>6</v>
      </c>
      <c r="C4611" s="7" t="s">
        <v>10</v>
      </c>
      <c r="D4611" s="16">
        <v>547.16</v>
      </c>
      <c r="P4611" s="2"/>
    </row>
    <row r="4612" spans="1:16" x14ac:dyDescent="0.25">
      <c r="A4612" s="27">
        <v>42465</v>
      </c>
      <c r="B4612" s="7" t="s">
        <v>5</v>
      </c>
      <c r="C4612" s="7" t="s">
        <v>11</v>
      </c>
      <c r="D4612" s="16">
        <v>135.01</v>
      </c>
      <c r="P4612" s="2"/>
    </row>
    <row r="4613" spans="1:16" x14ac:dyDescent="0.25">
      <c r="A4613" s="27">
        <v>42550</v>
      </c>
      <c r="B4613" s="7" t="s">
        <v>6</v>
      </c>
      <c r="C4613" s="7" t="s">
        <v>7</v>
      </c>
      <c r="D4613" s="16">
        <v>828.82</v>
      </c>
      <c r="P4613" s="2"/>
    </row>
    <row r="4614" spans="1:16" x14ac:dyDescent="0.25">
      <c r="A4614" s="27">
        <v>42514</v>
      </c>
      <c r="B4614" s="7" t="s">
        <v>5</v>
      </c>
      <c r="C4614" s="7" t="s">
        <v>7</v>
      </c>
      <c r="D4614" s="16">
        <v>515.23</v>
      </c>
      <c r="P4614" s="2"/>
    </row>
    <row r="4615" spans="1:16" x14ac:dyDescent="0.25">
      <c r="A4615" s="27">
        <v>42559</v>
      </c>
      <c r="B4615" s="7" t="s">
        <v>6</v>
      </c>
      <c r="C4615" s="7" t="s">
        <v>11</v>
      </c>
      <c r="D4615" s="16">
        <v>343.89</v>
      </c>
      <c r="P4615" s="2"/>
    </row>
    <row r="4616" spans="1:16" x14ac:dyDescent="0.25">
      <c r="A4616" s="27">
        <v>42462</v>
      </c>
      <c r="B4616" s="7" t="s">
        <v>4</v>
      </c>
      <c r="C4616" s="7" t="s">
        <v>7</v>
      </c>
      <c r="D4616" s="16">
        <v>141.6</v>
      </c>
      <c r="P4616" s="2"/>
    </row>
    <row r="4617" spans="1:16" x14ac:dyDescent="0.25">
      <c r="A4617" s="27">
        <v>42394</v>
      </c>
      <c r="B4617" s="7" t="s">
        <v>9</v>
      </c>
      <c r="C4617" s="7" t="s">
        <v>11</v>
      </c>
      <c r="D4617" s="16">
        <v>268.32</v>
      </c>
      <c r="P4617" s="2"/>
    </row>
    <row r="4618" spans="1:16" x14ac:dyDescent="0.25">
      <c r="A4618" s="27">
        <v>42376</v>
      </c>
      <c r="B4618" s="7" t="s">
        <v>5</v>
      </c>
      <c r="C4618" s="7" t="s">
        <v>11</v>
      </c>
      <c r="D4618" s="16">
        <v>631.80999999999995</v>
      </c>
      <c r="P4618" s="2"/>
    </row>
    <row r="4619" spans="1:16" x14ac:dyDescent="0.25">
      <c r="A4619" s="27">
        <v>42651</v>
      </c>
      <c r="B4619" s="7" t="s">
        <v>6</v>
      </c>
      <c r="C4619" s="7" t="s">
        <v>8</v>
      </c>
      <c r="D4619" s="16">
        <v>498.6</v>
      </c>
      <c r="P4619" s="2"/>
    </row>
    <row r="4620" spans="1:16" x14ac:dyDescent="0.25">
      <c r="A4620" s="27">
        <v>42527</v>
      </c>
      <c r="B4620" s="7" t="s">
        <v>6</v>
      </c>
      <c r="C4620" s="7" t="s">
        <v>7</v>
      </c>
      <c r="D4620" s="16">
        <v>331.04</v>
      </c>
      <c r="P4620" s="2"/>
    </row>
    <row r="4621" spans="1:16" x14ac:dyDescent="0.25">
      <c r="A4621" s="27">
        <v>42638</v>
      </c>
      <c r="B4621" s="7" t="s">
        <v>9</v>
      </c>
      <c r="C4621" s="7" t="s">
        <v>11</v>
      </c>
      <c r="D4621" s="16">
        <v>733.93</v>
      </c>
      <c r="P4621" s="2"/>
    </row>
    <row r="4622" spans="1:16" x14ac:dyDescent="0.25">
      <c r="A4622" s="27">
        <v>42698</v>
      </c>
      <c r="B4622" s="7" t="s">
        <v>5</v>
      </c>
      <c r="C4622" s="7" t="s">
        <v>8</v>
      </c>
      <c r="D4622" s="16">
        <v>243.55</v>
      </c>
      <c r="P4622" s="2"/>
    </row>
    <row r="4623" spans="1:16" x14ac:dyDescent="0.25">
      <c r="A4623" s="27">
        <v>42478</v>
      </c>
      <c r="B4623" s="7" t="s">
        <v>4</v>
      </c>
      <c r="C4623" s="7" t="s">
        <v>11</v>
      </c>
      <c r="D4623" s="16">
        <v>312.61</v>
      </c>
      <c r="P4623" s="2"/>
    </row>
    <row r="4624" spans="1:16" x14ac:dyDescent="0.25">
      <c r="A4624" s="27">
        <v>42414</v>
      </c>
      <c r="B4624" s="7" t="s">
        <v>4</v>
      </c>
      <c r="C4624" s="7" t="s">
        <v>7</v>
      </c>
      <c r="D4624" s="16">
        <v>291.77</v>
      </c>
      <c r="P4624" s="2"/>
    </row>
    <row r="4625" spans="1:16" x14ac:dyDescent="0.25">
      <c r="A4625" s="27">
        <v>42573</v>
      </c>
      <c r="B4625" s="7" t="s">
        <v>5</v>
      </c>
      <c r="C4625" s="7" t="s">
        <v>8</v>
      </c>
      <c r="D4625" s="16">
        <v>283.14999999999998</v>
      </c>
      <c r="P4625" s="2"/>
    </row>
    <row r="4626" spans="1:16" x14ac:dyDescent="0.25">
      <c r="A4626" s="27">
        <v>42721</v>
      </c>
      <c r="B4626" s="7" t="s">
        <v>9</v>
      </c>
      <c r="C4626" s="7" t="s">
        <v>11</v>
      </c>
      <c r="D4626" s="16">
        <v>123.5</v>
      </c>
      <c r="P4626" s="2"/>
    </row>
    <row r="4627" spans="1:16" x14ac:dyDescent="0.25">
      <c r="A4627" s="27">
        <v>42658</v>
      </c>
      <c r="B4627" s="7" t="s">
        <v>6</v>
      </c>
      <c r="C4627" s="7" t="s">
        <v>8</v>
      </c>
      <c r="D4627" s="16">
        <v>102.28</v>
      </c>
      <c r="P4627" s="2"/>
    </row>
    <row r="4628" spans="1:16" x14ac:dyDescent="0.25">
      <c r="A4628" s="27">
        <v>42609</v>
      </c>
      <c r="B4628" s="7" t="s">
        <v>6</v>
      </c>
      <c r="C4628" s="7" t="s">
        <v>7</v>
      </c>
      <c r="D4628" s="16">
        <v>791.34</v>
      </c>
      <c r="P4628" s="2"/>
    </row>
    <row r="4629" spans="1:16" x14ac:dyDescent="0.25">
      <c r="A4629" s="27">
        <v>42613</v>
      </c>
      <c r="B4629" s="7" t="s">
        <v>6</v>
      </c>
      <c r="C4629" s="7" t="s">
        <v>11</v>
      </c>
      <c r="D4629" s="16">
        <v>834.36</v>
      </c>
      <c r="P4629" s="2"/>
    </row>
    <row r="4630" spans="1:16" x14ac:dyDescent="0.25">
      <c r="A4630" s="27">
        <v>42590</v>
      </c>
      <c r="B4630" s="7" t="s">
        <v>9</v>
      </c>
      <c r="C4630" s="7" t="s">
        <v>7</v>
      </c>
      <c r="D4630" s="16">
        <v>137.66999999999999</v>
      </c>
      <c r="P4630" s="2"/>
    </row>
    <row r="4631" spans="1:16" x14ac:dyDescent="0.25">
      <c r="A4631" s="27">
        <v>42500</v>
      </c>
      <c r="B4631" s="7" t="s">
        <v>6</v>
      </c>
      <c r="C4631" s="7" t="s">
        <v>8</v>
      </c>
      <c r="D4631" s="16">
        <v>163.44999999999999</v>
      </c>
      <c r="P4631" s="2"/>
    </row>
    <row r="4632" spans="1:16" x14ac:dyDescent="0.25">
      <c r="A4632" s="27">
        <v>42421</v>
      </c>
      <c r="B4632" s="7" t="s">
        <v>6</v>
      </c>
      <c r="C4632" s="7" t="s">
        <v>7</v>
      </c>
      <c r="D4632" s="16">
        <v>817.86</v>
      </c>
      <c r="P4632" s="2"/>
    </row>
    <row r="4633" spans="1:16" x14ac:dyDescent="0.25">
      <c r="A4633" s="27">
        <v>42395</v>
      </c>
      <c r="B4633" s="7" t="s">
        <v>9</v>
      </c>
      <c r="C4633" s="7" t="s">
        <v>11</v>
      </c>
      <c r="D4633" s="16">
        <v>777.03</v>
      </c>
      <c r="P4633" s="2"/>
    </row>
    <row r="4634" spans="1:16" x14ac:dyDescent="0.25">
      <c r="A4634" s="27">
        <v>42446</v>
      </c>
      <c r="B4634" s="7" t="s">
        <v>4</v>
      </c>
      <c r="C4634" s="7" t="s">
        <v>7</v>
      </c>
      <c r="D4634" s="16">
        <v>723.97</v>
      </c>
      <c r="P4634" s="2"/>
    </row>
    <row r="4635" spans="1:16" x14ac:dyDescent="0.25">
      <c r="A4635" s="27">
        <v>42608</v>
      </c>
      <c r="B4635" s="7" t="s">
        <v>9</v>
      </c>
      <c r="C4635" s="7" t="s">
        <v>10</v>
      </c>
      <c r="D4635" s="16">
        <v>868.55</v>
      </c>
      <c r="P4635" s="2"/>
    </row>
    <row r="4636" spans="1:16" x14ac:dyDescent="0.25">
      <c r="A4636" s="27">
        <v>42418</v>
      </c>
      <c r="B4636" s="7" t="s">
        <v>5</v>
      </c>
      <c r="C4636" s="7" t="s">
        <v>10</v>
      </c>
      <c r="D4636" s="16">
        <v>320.44</v>
      </c>
      <c r="P4636" s="2"/>
    </row>
    <row r="4637" spans="1:16" x14ac:dyDescent="0.25">
      <c r="A4637" s="27">
        <v>42672</v>
      </c>
      <c r="B4637" s="7" t="s">
        <v>6</v>
      </c>
      <c r="C4637" s="7" t="s">
        <v>10</v>
      </c>
      <c r="D4637" s="16">
        <v>875.03</v>
      </c>
      <c r="P4637" s="2"/>
    </row>
    <row r="4638" spans="1:16" x14ac:dyDescent="0.25">
      <c r="A4638" s="27">
        <v>42626</v>
      </c>
      <c r="B4638" s="7" t="s">
        <v>6</v>
      </c>
      <c r="C4638" s="7" t="s">
        <v>7</v>
      </c>
      <c r="D4638" s="16">
        <v>146.97</v>
      </c>
      <c r="P4638" s="2"/>
    </row>
    <row r="4639" spans="1:16" x14ac:dyDescent="0.25">
      <c r="A4639" s="27">
        <v>42491</v>
      </c>
      <c r="B4639" s="7" t="s">
        <v>4</v>
      </c>
      <c r="C4639" s="7" t="s">
        <v>8</v>
      </c>
      <c r="D4639" s="16">
        <v>257.36</v>
      </c>
      <c r="P4639" s="2"/>
    </row>
    <row r="4640" spans="1:16" x14ac:dyDescent="0.25">
      <c r="A4640" s="27">
        <v>42489</v>
      </c>
      <c r="B4640" s="7" t="s">
        <v>5</v>
      </c>
      <c r="C4640" s="7" t="s">
        <v>10</v>
      </c>
      <c r="D4640" s="16">
        <v>858.87</v>
      </c>
      <c r="P4640" s="2"/>
    </row>
    <row r="4641" spans="1:16" x14ac:dyDescent="0.25">
      <c r="A4641" s="27">
        <v>42519</v>
      </c>
      <c r="B4641" s="7" t="s">
        <v>5</v>
      </c>
      <c r="C4641" s="7" t="s">
        <v>10</v>
      </c>
      <c r="D4641" s="16">
        <v>846.82</v>
      </c>
      <c r="P4641" s="2"/>
    </row>
    <row r="4642" spans="1:16" x14ac:dyDescent="0.25">
      <c r="A4642" s="27">
        <v>42644</v>
      </c>
      <c r="B4642" s="7" t="s">
        <v>9</v>
      </c>
      <c r="C4642" s="7" t="s">
        <v>8</v>
      </c>
      <c r="D4642" s="16">
        <v>618.34</v>
      </c>
      <c r="P4642" s="2"/>
    </row>
    <row r="4643" spans="1:16" x14ac:dyDescent="0.25">
      <c r="A4643" s="27">
        <v>42503</v>
      </c>
      <c r="B4643" s="7" t="s">
        <v>5</v>
      </c>
      <c r="C4643" s="7" t="s">
        <v>7</v>
      </c>
      <c r="D4643" s="16">
        <v>490.55</v>
      </c>
      <c r="P4643" s="2"/>
    </row>
    <row r="4644" spans="1:16" x14ac:dyDescent="0.25">
      <c r="A4644" s="27">
        <v>42535</v>
      </c>
      <c r="B4644" s="7" t="s">
        <v>9</v>
      </c>
      <c r="C4644" s="7" t="s">
        <v>11</v>
      </c>
      <c r="D4644" s="16">
        <v>102.49</v>
      </c>
      <c r="P4644" s="2"/>
    </row>
    <row r="4645" spans="1:16" x14ac:dyDescent="0.25">
      <c r="A4645" s="27">
        <v>42585</v>
      </c>
      <c r="B4645" s="7" t="s">
        <v>9</v>
      </c>
      <c r="C4645" s="7" t="s">
        <v>10</v>
      </c>
      <c r="D4645" s="16">
        <v>590</v>
      </c>
      <c r="P4645" s="2"/>
    </row>
    <row r="4646" spans="1:16" x14ac:dyDescent="0.25">
      <c r="A4646" s="27">
        <v>42518</v>
      </c>
      <c r="B4646" s="7" t="s">
        <v>9</v>
      </c>
      <c r="C4646" s="7" t="s">
        <v>7</v>
      </c>
      <c r="D4646" s="16">
        <v>170.44</v>
      </c>
      <c r="P4646" s="2"/>
    </row>
    <row r="4647" spans="1:16" x14ac:dyDescent="0.25">
      <c r="A4647" s="27">
        <v>42390</v>
      </c>
      <c r="B4647" s="7" t="s">
        <v>9</v>
      </c>
      <c r="C4647" s="7" t="s">
        <v>8</v>
      </c>
      <c r="D4647" s="16">
        <v>421.71</v>
      </c>
      <c r="P4647" s="2"/>
    </row>
    <row r="4648" spans="1:16" x14ac:dyDescent="0.25">
      <c r="A4648" s="27">
        <v>42653</v>
      </c>
      <c r="B4648" s="7" t="s">
        <v>9</v>
      </c>
      <c r="C4648" s="7" t="s">
        <v>8</v>
      </c>
      <c r="D4648" s="16">
        <v>401.06</v>
      </c>
      <c r="P4648" s="2"/>
    </row>
    <row r="4649" spans="1:16" x14ac:dyDescent="0.25">
      <c r="A4649" s="27">
        <v>42616</v>
      </c>
      <c r="B4649" s="7" t="s">
        <v>9</v>
      </c>
      <c r="C4649" s="7" t="s">
        <v>10</v>
      </c>
      <c r="D4649" s="16">
        <v>309.77999999999997</v>
      </c>
      <c r="P4649" s="2"/>
    </row>
    <row r="4650" spans="1:16" x14ac:dyDescent="0.25">
      <c r="A4650" s="27">
        <v>42408</v>
      </c>
      <c r="B4650" s="7" t="s">
        <v>5</v>
      </c>
      <c r="C4650" s="7" t="s">
        <v>7</v>
      </c>
      <c r="D4650" s="16">
        <v>344.6</v>
      </c>
      <c r="P4650" s="2"/>
    </row>
    <row r="4651" spans="1:16" x14ac:dyDescent="0.25">
      <c r="A4651" s="27">
        <v>42439</v>
      </c>
      <c r="B4651" s="7" t="s">
        <v>9</v>
      </c>
      <c r="C4651" s="7" t="s">
        <v>11</v>
      </c>
      <c r="D4651" s="16">
        <v>798.17</v>
      </c>
      <c r="P4651" s="2"/>
    </row>
    <row r="4652" spans="1:16" x14ac:dyDescent="0.25">
      <c r="A4652" s="27">
        <v>42415</v>
      </c>
      <c r="B4652" s="7" t="s">
        <v>4</v>
      </c>
      <c r="C4652" s="7" t="s">
        <v>8</v>
      </c>
      <c r="D4652" s="16">
        <v>482.97</v>
      </c>
      <c r="P4652" s="2"/>
    </row>
    <row r="4653" spans="1:16" x14ac:dyDescent="0.25">
      <c r="A4653" s="27">
        <v>42375</v>
      </c>
      <c r="B4653" s="7" t="s">
        <v>5</v>
      </c>
      <c r="C4653" s="7" t="s">
        <v>8</v>
      </c>
      <c r="D4653" s="16">
        <v>485.6</v>
      </c>
      <c r="P4653" s="2"/>
    </row>
    <row r="4654" spans="1:16" x14ac:dyDescent="0.25">
      <c r="A4654" s="27">
        <v>42406</v>
      </c>
      <c r="B4654" s="7" t="s">
        <v>4</v>
      </c>
      <c r="C4654" s="7" t="s">
        <v>7</v>
      </c>
      <c r="D4654" s="16">
        <v>624.98</v>
      </c>
      <c r="P4654" s="2"/>
    </row>
    <row r="4655" spans="1:16" x14ac:dyDescent="0.25">
      <c r="A4655" s="27">
        <v>42697</v>
      </c>
      <c r="B4655" s="7" t="s">
        <v>6</v>
      </c>
      <c r="C4655" s="7" t="s">
        <v>7</v>
      </c>
      <c r="D4655" s="16">
        <v>234.83</v>
      </c>
      <c r="P4655" s="2"/>
    </row>
    <row r="4656" spans="1:16" x14ac:dyDescent="0.25">
      <c r="A4656" s="27">
        <v>42644</v>
      </c>
      <c r="B4656" s="7" t="s">
        <v>5</v>
      </c>
      <c r="C4656" s="7" t="s">
        <v>7</v>
      </c>
      <c r="D4656" s="16">
        <v>492.1</v>
      </c>
      <c r="P4656" s="2"/>
    </row>
    <row r="4657" spans="1:16" x14ac:dyDescent="0.25">
      <c r="A4657" s="27">
        <v>42547</v>
      </c>
      <c r="B4657" s="7" t="s">
        <v>6</v>
      </c>
      <c r="C4657" s="7" t="s">
        <v>8</v>
      </c>
      <c r="D4657" s="16">
        <v>333.29</v>
      </c>
      <c r="P4657" s="2"/>
    </row>
    <row r="4658" spans="1:16" x14ac:dyDescent="0.25">
      <c r="A4658" s="27">
        <v>42498</v>
      </c>
      <c r="B4658" s="7" t="s">
        <v>6</v>
      </c>
      <c r="C4658" s="7" t="s">
        <v>10</v>
      </c>
      <c r="D4658" s="16">
        <v>319</v>
      </c>
      <c r="P4658" s="2"/>
    </row>
    <row r="4659" spans="1:16" x14ac:dyDescent="0.25">
      <c r="A4659" s="27">
        <v>42520</v>
      </c>
      <c r="B4659" s="7" t="s">
        <v>6</v>
      </c>
      <c r="C4659" s="7" t="s">
        <v>7</v>
      </c>
      <c r="D4659" s="16">
        <v>743.84</v>
      </c>
      <c r="P4659" s="2"/>
    </row>
    <row r="4660" spans="1:16" x14ac:dyDescent="0.25">
      <c r="A4660" s="27">
        <v>42502</v>
      </c>
      <c r="B4660" s="7" t="s">
        <v>4</v>
      </c>
      <c r="C4660" s="7" t="s">
        <v>7</v>
      </c>
      <c r="D4660" s="16">
        <v>425.37</v>
      </c>
      <c r="P4660" s="2"/>
    </row>
    <row r="4661" spans="1:16" x14ac:dyDescent="0.25">
      <c r="A4661" s="27">
        <v>42464</v>
      </c>
      <c r="B4661" s="7" t="s">
        <v>6</v>
      </c>
      <c r="C4661" s="7" t="s">
        <v>8</v>
      </c>
      <c r="D4661" s="16">
        <v>509.89</v>
      </c>
      <c r="P4661" s="2"/>
    </row>
    <row r="4662" spans="1:16" x14ac:dyDescent="0.25">
      <c r="A4662" s="27">
        <v>42581</v>
      </c>
      <c r="B4662" s="7" t="s">
        <v>5</v>
      </c>
      <c r="C4662" s="7" t="s">
        <v>10</v>
      </c>
      <c r="D4662" s="16">
        <v>164.83</v>
      </c>
      <c r="P4662" s="2"/>
    </row>
    <row r="4663" spans="1:16" x14ac:dyDescent="0.25">
      <c r="A4663" s="27">
        <v>42695</v>
      </c>
      <c r="B4663" s="7" t="s">
        <v>5</v>
      </c>
      <c r="C4663" s="7" t="s">
        <v>8</v>
      </c>
      <c r="D4663" s="16">
        <v>859.85</v>
      </c>
      <c r="P4663" s="2"/>
    </row>
    <row r="4664" spans="1:16" x14ac:dyDescent="0.25">
      <c r="A4664" s="27">
        <v>42505</v>
      </c>
      <c r="B4664" s="7" t="s">
        <v>4</v>
      </c>
      <c r="C4664" s="7" t="s">
        <v>7</v>
      </c>
      <c r="D4664" s="16">
        <v>806.45</v>
      </c>
      <c r="P4664" s="2"/>
    </row>
    <row r="4665" spans="1:16" x14ac:dyDescent="0.25">
      <c r="A4665" s="27">
        <v>42487</v>
      </c>
      <c r="B4665" s="7" t="s">
        <v>9</v>
      </c>
      <c r="C4665" s="7" t="s">
        <v>7</v>
      </c>
      <c r="D4665" s="16">
        <v>442.31</v>
      </c>
      <c r="P4665" s="2"/>
    </row>
    <row r="4666" spans="1:16" x14ac:dyDescent="0.25">
      <c r="A4666" s="27">
        <v>42602</v>
      </c>
      <c r="B4666" s="7" t="s">
        <v>6</v>
      </c>
      <c r="C4666" s="7" t="s">
        <v>11</v>
      </c>
      <c r="D4666" s="16">
        <v>179.24</v>
      </c>
      <c r="P4666" s="2"/>
    </row>
    <row r="4667" spans="1:16" x14ac:dyDescent="0.25">
      <c r="A4667" s="27">
        <v>42660</v>
      </c>
      <c r="B4667" s="7" t="s">
        <v>4</v>
      </c>
      <c r="C4667" s="7" t="s">
        <v>11</v>
      </c>
      <c r="D4667" s="16">
        <v>539.09</v>
      </c>
      <c r="P4667" s="2"/>
    </row>
    <row r="4668" spans="1:16" x14ac:dyDescent="0.25">
      <c r="A4668" s="27">
        <v>42694</v>
      </c>
      <c r="B4668" s="7" t="s">
        <v>5</v>
      </c>
      <c r="C4668" s="7" t="s">
        <v>7</v>
      </c>
      <c r="D4668" s="16">
        <v>359.71</v>
      </c>
      <c r="P4668" s="2"/>
    </row>
    <row r="4669" spans="1:16" x14ac:dyDescent="0.25">
      <c r="A4669" s="27">
        <v>42564</v>
      </c>
      <c r="B4669" s="7" t="s">
        <v>4</v>
      </c>
      <c r="C4669" s="7" t="s">
        <v>11</v>
      </c>
      <c r="D4669" s="16">
        <v>210.88</v>
      </c>
      <c r="P4669" s="2"/>
    </row>
    <row r="4670" spans="1:16" x14ac:dyDescent="0.25">
      <c r="A4670" s="27">
        <v>42390</v>
      </c>
      <c r="B4670" s="7" t="s">
        <v>9</v>
      </c>
      <c r="C4670" s="7" t="s">
        <v>10</v>
      </c>
      <c r="D4670" s="16">
        <v>472.51</v>
      </c>
      <c r="P4670" s="2"/>
    </row>
    <row r="4671" spans="1:16" x14ac:dyDescent="0.25">
      <c r="A4671" s="27">
        <v>42401</v>
      </c>
      <c r="B4671" s="7" t="s">
        <v>9</v>
      </c>
      <c r="C4671" s="7" t="s">
        <v>8</v>
      </c>
      <c r="D4671" s="16">
        <v>141.69999999999999</v>
      </c>
      <c r="P4671" s="2"/>
    </row>
    <row r="4672" spans="1:16" x14ac:dyDescent="0.25">
      <c r="A4672" s="27">
        <v>42416</v>
      </c>
      <c r="B4672" s="7" t="s">
        <v>4</v>
      </c>
      <c r="C4672" s="7" t="s">
        <v>10</v>
      </c>
      <c r="D4672" s="16">
        <v>859.14</v>
      </c>
      <c r="P4672" s="2"/>
    </row>
    <row r="4673" spans="1:16" x14ac:dyDescent="0.25">
      <c r="A4673" s="27">
        <v>42718</v>
      </c>
      <c r="B4673" s="7" t="s">
        <v>4</v>
      </c>
      <c r="C4673" s="7" t="s">
        <v>10</v>
      </c>
      <c r="D4673" s="16">
        <v>859.17</v>
      </c>
      <c r="P4673" s="2"/>
    </row>
    <row r="4674" spans="1:16" x14ac:dyDescent="0.25">
      <c r="A4674" s="27">
        <v>42623</v>
      </c>
      <c r="B4674" s="7" t="s">
        <v>6</v>
      </c>
      <c r="C4674" s="7" t="s">
        <v>8</v>
      </c>
      <c r="D4674" s="16">
        <v>703.22</v>
      </c>
      <c r="P4674" s="2"/>
    </row>
    <row r="4675" spans="1:16" x14ac:dyDescent="0.25">
      <c r="A4675" s="27">
        <v>42515</v>
      </c>
      <c r="B4675" s="7" t="s">
        <v>5</v>
      </c>
      <c r="C4675" s="7" t="s">
        <v>7</v>
      </c>
      <c r="D4675" s="16">
        <v>561.9</v>
      </c>
      <c r="P4675" s="2"/>
    </row>
    <row r="4676" spans="1:16" x14ac:dyDescent="0.25">
      <c r="A4676" s="27">
        <v>42486</v>
      </c>
      <c r="B4676" s="7" t="s">
        <v>4</v>
      </c>
      <c r="C4676" s="7" t="s">
        <v>11</v>
      </c>
      <c r="D4676" s="16">
        <v>848.13</v>
      </c>
      <c r="P4676" s="2"/>
    </row>
    <row r="4677" spans="1:16" x14ac:dyDescent="0.25">
      <c r="A4677" s="27">
        <v>42432</v>
      </c>
      <c r="B4677" s="7" t="s">
        <v>4</v>
      </c>
      <c r="C4677" s="7" t="s">
        <v>8</v>
      </c>
      <c r="D4677" s="16">
        <v>283.67</v>
      </c>
      <c r="P4677" s="2"/>
    </row>
    <row r="4678" spans="1:16" x14ac:dyDescent="0.25">
      <c r="A4678" s="27">
        <v>42616</v>
      </c>
      <c r="B4678" s="7" t="s">
        <v>6</v>
      </c>
      <c r="C4678" s="7" t="s">
        <v>11</v>
      </c>
      <c r="D4678" s="16">
        <v>882.63</v>
      </c>
      <c r="P4678" s="2"/>
    </row>
    <row r="4679" spans="1:16" x14ac:dyDescent="0.25">
      <c r="A4679" s="27">
        <v>42561</v>
      </c>
      <c r="B4679" s="7" t="s">
        <v>5</v>
      </c>
      <c r="C4679" s="7" t="s">
        <v>8</v>
      </c>
      <c r="D4679" s="16">
        <v>581.09</v>
      </c>
      <c r="P4679" s="2"/>
    </row>
    <row r="4680" spans="1:16" x14ac:dyDescent="0.25">
      <c r="A4680" s="27">
        <v>42528</v>
      </c>
      <c r="B4680" s="7" t="s">
        <v>4</v>
      </c>
      <c r="C4680" s="7" t="s">
        <v>8</v>
      </c>
      <c r="D4680" s="16">
        <v>150.47999999999999</v>
      </c>
      <c r="P4680" s="2"/>
    </row>
    <row r="4681" spans="1:16" x14ac:dyDescent="0.25">
      <c r="A4681" s="27">
        <v>42735</v>
      </c>
      <c r="B4681" s="7" t="s">
        <v>4</v>
      </c>
      <c r="C4681" s="7" t="s">
        <v>11</v>
      </c>
      <c r="D4681" s="16">
        <v>804.18</v>
      </c>
      <c r="P4681" s="2"/>
    </row>
    <row r="4682" spans="1:16" x14ac:dyDescent="0.25">
      <c r="A4682" s="27">
        <v>42550</v>
      </c>
      <c r="B4682" s="7" t="s">
        <v>6</v>
      </c>
      <c r="C4682" s="7" t="s">
        <v>8</v>
      </c>
      <c r="D4682" s="16">
        <v>329.77</v>
      </c>
      <c r="P4682" s="2"/>
    </row>
    <row r="4683" spans="1:16" x14ac:dyDescent="0.25">
      <c r="A4683" s="27">
        <v>42463</v>
      </c>
      <c r="B4683" s="7" t="s">
        <v>6</v>
      </c>
      <c r="C4683" s="7" t="s">
        <v>7</v>
      </c>
      <c r="D4683" s="16">
        <v>806.17</v>
      </c>
      <c r="P4683" s="2"/>
    </row>
    <row r="4684" spans="1:16" x14ac:dyDescent="0.25">
      <c r="A4684" s="27">
        <v>42387</v>
      </c>
      <c r="B4684" s="7" t="s">
        <v>9</v>
      </c>
      <c r="C4684" s="7" t="s">
        <v>11</v>
      </c>
      <c r="D4684" s="16">
        <v>886.94</v>
      </c>
      <c r="P4684" s="2"/>
    </row>
    <row r="4685" spans="1:16" x14ac:dyDescent="0.25">
      <c r="A4685" s="27">
        <v>42395</v>
      </c>
      <c r="B4685" s="7" t="s">
        <v>9</v>
      </c>
      <c r="C4685" s="7" t="s">
        <v>10</v>
      </c>
      <c r="D4685" s="16">
        <v>253.12</v>
      </c>
      <c r="P4685" s="2"/>
    </row>
    <row r="4686" spans="1:16" x14ac:dyDescent="0.25">
      <c r="A4686" s="27">
        <v>42407</v>
      </c>
      <c r="B4686" s="7" t="s">
        <v>9</v>
      </c>
      <c r="C4686" s="7" t="s">
        <v>10</v>
      </c>
      <c r="D4686" s="16">
        <v>614.52</v>
      </c>
      <c r="P4686" s="2"/>
    </row>
    <row r="4687" spans="1:16" x14ac:dyDescent="0.25">
      <c r="A4687" s="27">
        <v>42697</v>
      </c>
      <c r="B4687" s="7" t="s">
        <v>4</v>
      </c>
      <c r="C4687" s="7" t="s">
        <v>10</v>
      </c>
      <c r="D4687" s="16">
        <v>474.04</v>
      </c>
      <c r="P4687" s="2"/>
    </row>
    <row r="4688" spans="1:16" x14ac:dyDescent="0.25">
      <c r="A4688" s="27">
        <v>42573</v>
      </c>
      <c r="B4688" s="7" t="s">
        <v>9</v>
      </c>
      <c r="C4688" s="7" t="s">
        <v>10</v>
      </c>
      <c r="D4688" s="16">
        <v>101.93</v>
      </c>
      <c r="P4688" s="2"/>
    </row>
    <row r="4689" spans="1:16" x14ac:dyDescent="0.25">
      <c r="A4689" s="27">
        <v>42506</v>
      </c>
      <c r="B4689" s="7" t="s">
        <v>9</v>
      </c>
      <c r="C4689" s="7" t="s">
        <v>11</v>
      </c>
      <c r="D4689" s="16">
        <v>126.36</v>
      </c>
      <c r="P4689" s="2"/>
    </row>
    <row r="4690" spans="1:16" x14ac:dyDescent="0.25">
      <c r="A4690" s="27">
        <v>42551</v>
      </c>
      <c r="B4690" s="7" t="s">
        <v>6</v>
      </c>
      <c r="C4690" s="7" t="s">
        <v>11</v>
      </c>
      <c r="D4690" s="16">
        <v>608.09</v>
      </c>
      <c r="P4690" s="2"/>
    </row>
    <row r="4691" spans="1:16" x14ac:dyDescent="0.25">
      <c r="A4691" s="27">
        <v>42553</v>
      </c>
      <c r="B4691" s="7" t="s">
        <v>5</v>
      </c>
      <c r="C4691" s="7" t="s">
        <v>8</v>
      </c>
      <c r="D4691" s="16">
        <v>672.85</v>
      </c>
      <c r="P4691" s="2"/>
    </row>
    <row r="4692" spans="1:16" x14ac:dyDescent="0.25">
      <c r="A4692" s="27">
        <v>42659</v>
      </c>
      <c r="B4692" s="7" t="s">
        <v>5</v>
      </c>
      <c r="C4692" s="7" t="s">
        <v>8</v>
      </c>
      <c r="D4692" s="16">
        <v>215.08</v>
      </c>
      <c r="P4692" s="2"/>
    </row>
    <row r="4693" spans="1:16" x14ac:dyDescent="0.25">
      <c r="A4693" s="27">
        <v>42532</v>
      </c>
      <c r="B4693" s="7" t="s">
        <v>6</v>
      </c>
      <c r="C4693" s="7" t="s">
        <v>11</v>
      </c>
      <c r="D4693" s="16">
        <v>773.53</v>
      </c>
      <c r="P4693" s="2"/>
    </row>
    <row r="4694" spans="1:16" x14ac:dyDescent="0.25">
      <c r="A4694" s="27">
        <v>42416</v>
      </c>
      <c r="B4694" s="7" t="s">
        <v>6</v>
      </c>
      <c r="C4694" s="7" t="s">
        <v>7</v>
      </c>
      <c r="D4694" s="16">
        <v>337.44</v>
      </c>
      <c r="P4694" s="2"/>
    </row>
    <row r="4695" spans="1:16" x14ac:dyDescent="0.25">
      <c r="A4695" s="27">
        <v>42698</v>
      </c>
      <c r="B4695" s="7" t="s">
        <v>6</v>
      </c>
      <c r="C4695" s="7" t="s">
        <v>10</v>
      </c>
      <c r="D4695" s="16">
        <v>555.02</v>
      </c>
      <c r="P4695" s="2"/>
    </row>
    <row r="4696" spans="1:16" x14ac:dyDescent="0.25">
      <c r="A4696" s="27">
        <v>42387</v>
      </c>
      <c r="B4696" s="7" t="s">
        <v>6</v>
      </c>
      <c r="C4696" s="7" t="s">
        <v>8</v>
      </c>
      <c r="D4696" s="16">
        <v>756.73</v>
      </c>
      <c r="P4696" s="2"/>
    </row>
    <row r="4697" spans="1:16" x14ac:dyDescent="0.25">
      <c r="A4697" s="27">
        <v>42486</v>
      </c>
      <c r="B4697" s="7" t="s">
        <v>9</v>
      </c>
      <c r="C4697" s="7" t="s">
        <v>11</v>
      </c>
      <c r="D4697" s="16">
        <v>752.04</v>
      </c>
      <c r="P4697" s="2"/>
    </row>
    <row r="4698" spans="1:16" x14ac:dyDescent="0.25">
      <c r="A4698" s="27">
        <v>42379</v>
      </c>
      <c r="B4698" s="7" t="s">
        <v>9</v>
      </c>
      <c r="C4698" s="7" t="s">
        <v>7</v>
      </c>
      <c r="D4698" s="16">
        <v>468.3</v>
      </c>
      <c r="P4698" s="2"/>
    </row>
    <row r="4699" spans="1:16" x14ac:dyDescent="0.25">
      <c r="A4699" s="27">
        <v>42726</v>
      </c>
      <c r="B4699" s="7" t="s">
        <v>5</v>
      </c>
      <c r="C4699" s="7" t="s">
        <v>8</v>
      </c>
      <c r="D4699" s="16">
        <v>536.52</v>
      </c>
      <c r="P4699" s="2"/>
    </row>
    <row r="4700" spans="1:16" x14ac:dyDescent="0.25">
      <c r="A4700" s="27">
        <v>42411</v>
      </c>
      <c r="B4700" s="7" t="s">
        <v>5</v>
      </c>
      <c r="C4700" s="7" t="s">
        <v>11</v>
      </c>
      <c r="D4700" s="16">
        <v>176.49</v>
      </c>
      <c r="P4700" s="2"/>
    </row>
    <row r="4701" spans="1:16" x14ac:dyDescent="0.25">
      <c r="A4701" s="27">
        <v>42727</v>
      </c>
      <c r="B4701" s="7" t="s">
        <v>4</v>
      </c>
      <c r="C4701" s="7" t="s">
        <v>11</v>
      </c>
      <c r="D4701" s="16">
        <v>875.2</v>
      </c>
      <c r="P4701" s="2"/>
    </row>
    <row r="4702" spans="1:16" x14ac:dyDescent="0.25">
      <c r="A4702" s="27">
        <v>42725</v>
      </c>
      <c r="B4702" s="7" t="s">
        <v>9</v>
      </c>
      <c r="C4702" s="7" t="s">
        <v>10</v>
      </c>
      <c r="D4702" s="16">
        <v>212.4</v>
      </c>
      <c r="P4702" s="2"/>
    </row>
    <row r="4703" spans="1:16" x14ac:dyDescent="0.25">
      <c r="A4703" s="27">
        <v>42584</v>
      </c>
      <c r="B4703" s="7" t="s">
        <v>6</v>
      </c>
      <c r="C4703" s="7" t="s">
        <v>11</v>
      </c>
      <c r="D4703" s="16">
        <v>424.08</v>
      </c>
      <c r="P4703" s="2"/>
    </row>
    <row r="4704" spans="1:16" x14ac:dyDescent="0.25">
      <c r="A4704" s="27">
        <v>42600</v>
      </c>
      <c r="B4704" s="7" t="s">
        <v>4</v>
      </c>
      <c r="C4704" s="7" t="s">
        <v>7</v>
      </c>
      <c r="D4704" s="16">
        <v>279.86</v>
      </c>
      <c r="P4704" s="2"/>
    </row>
    <row r="4705" spans="1:16" x14ac:dyDescent="0.25">
      <c r="A4705" s="27">
        <v>42451</v>
      </c>
      <c r="B4705" s="7" t="s">
        <v>9</v>
      </c>
      <c r="C4705" s="7" t="s">
        <v>7</v>
      </c>
      <c r="D4705" s="16">
        <v>674.51</v>
      </c>
      <c r="P4705" s="2"/>
    </row>
    <row r="4706" spans="1:16" x14ac:dyDescent="0.25">
      <c r="A4706" s="27">
        <v>42711</v>
      </c>
      <c r="B4706" s="7" t="s">
        <v>4</v>
      </c>
      <c r="C4706" s="7" t="s">
        <v>7</v>
      </c>
      <c r="D4706" s="16">
        <v>730.54</v>
      </c>
      <c r="P4706" s="2"/>
    </row>
    <row r="4707" spans="1:16" x14ac:dyDescent="0.25">
      <c r="A4707" s="27">
        <v>42448</v>
      </c>
      <c r="B4707" s="7" t="s">
        <v>4</v>
      </c>
      <c r="C4707" s="7" t="s">
        <v>7</v>
      </c>
      <c r="D4707" s="16">
        <v>283.5</v>
      </c>
      <c r="P4707" s="2"/>
    </row>
    <row r="4708" spans="1:16" x14ac:dyDescent="0.25">
      <c r="A4708" s="27">
        <v>42372</v>
      </c>
      <c r="B4708" s="7" t="s">
        <v>9</v>
      </c>
      <c r="C4708" s="7" t="s">
        <v>10</v>
      </c>
      <c r="D4708" s="16">
        <v>401.75</v>
      </c>
      <c r="P4708" s="2"/>
    </row>
    <row r="4709" spans="1:16" x14ac:dyDescent="0.25">
      <c r="A4709" s="27">
        <v>42557</v>
      </c>
      <c r="B4709" s="7" t="s">
        <v>6</v>
      </c>
      <c r="C4709" s="7" t="s">
        <v>10</v>
      </c>
      <c r="D4709" s="16">
        <v>307.7</v>
      </c>
      <c r="P4709" s="2"/>
    </row>
    <row r="4710" spans="1:16" x14ac:dyDescent="0.25">
      <c r="A4710" s="27">
        <v>42396</v>
      </c>
      <c r="B4710" s="7" t="s">
        <v>6</v>
      </c>
      <c r="C4710" s="7" t="s">
        <v>7</v>
      </c>
      <c r="D4710" s="16">
        <v>231.93</v>
      </c>
      <c r="P4710" s="2"/>
    </row>
    <row r="4711" spans="1:16" x14ac:dyDescent="0.25">
      <c r="A4711" s="27">
        <v>42377</v>
      </c>
      <c r="B4711" s="7" t="s">
        <v>6</v>
      </c>
      <c r="C4711" s="7" t="s">
        <v>11</v>
      </c>
      <c r="D4711" s="16">
        <v>325.22000000000003</v>
      </c>
      <c r="P4711" s="2"/>
    </row>
    <row r="4712" spans="1:16" x14ac:dyDescent="0.25">
      <c r="A4712" s="27">
        <v>42558</v>
      </c>
      <c r="B4712" s="7" t="s">
        <v>4</v>
      </c>
      <c r="C4712" s="7" t="s">
        <v>7</v>
      </c>
      <c r="D4712" s="16">
        <v>339.44</v>
      </c>
      <c r="P4712" s="2"/>
    </row>
    <row r="4713" spans="1:16" x14ac:dyDescent="0.25">
      <c r="A4713" s="27">
        <v>42559</v>
      </c>
      <c r="B4713" s="7" t="s">
        <v>9</v>
      </c>
      <c r="C4713" s="7" t="s">
        <v>10</v>
      </c>
      <c r="D4713" s="16">
        <v>276.95999999999998</v>
      </c>
      <c r="P4713" s="2"/>
    </row>
    <row r="4714" spans="1:16" x14ac:dyDescent="0.25">
      <c r="A4714" s="27">
        <v>42436</v>
      </c>
      <c r="B4714" s="7" t="s">
        <v>5</v>
      </c>
      <c r="C4714" s="7" t="s">
        <v>8</v>
      </c>
      <c r="D4714" s="16">
        <v>742.66</v>
      </c>
      <c r="P4714" s="2"/>
    </row>
    <row r="4715" spans="1:16" x14ac:dyDescent="0.25">
      <c r="A4715" s="27">
        <v>42610</v>
      </c>
      <c r="B4715" s="7" t="s">
        <v>4</v>
      </c>
      <c r="C4715" s="7" t="s">
        <v>8</v>
      </c>
      <c r="D4715" s="16">
        <v>168.62</v>
      </c>
      <c r="P4715" s="2"/>
    </row>
    <row r="4716" spans="1:16" x14ac:dyDescent="0.25">
      <c r="A4716" s="27">
        <v>42559</v>
      </c>
      <c r="B4716" s="7" t="s">
        <v>4</v>
      </c>
      <c r="C4716" s="7" t="s">
        <v>8</v>
      </c>
      <c r="D4716" s="16">
        <v>680.57</v>
      </c>
      <c r="P4716" s="2"/>
    </row>
    <row r="4717" spans="1:16" x14ac:dyDescent="0.25">
      <c r="A4717" s="27">
        <v>42659</v>
      </c>
      <c r="B4717" s="7" t="s">
        <v>9</v>
      </c>
      <c r="C4717" s="7" t="s">
        <v>7</v>
      </c>
      <c r="D4717" s="16">
        <v>303.89999999999998</v>
      </c>
      <c r="P4717" s="2"/>
    </row>
    <row r="4718" spans="1:16" x14ac:dyDescent="0.25">
      <c r="A4718" s="27">
        <v>42525</v>
      </c>
      <c r="B4718" s="7" t="s">
        <v>6</v>
      </c>
      <c r="C4718" s="7" t="s">
        <v>11</v>
      </c>
      <c r="D4718" s="16">
        <v>397.45</v>
      </c>
      <c r="P4718" s="2"/>
    </row>
    <row r="4719" spans="1:16" x14ac:dyDescent="0.25">
      <c r="A4719" s="27">
        <v>42658</v>
      </c>
      <c r="B4719" s="7" t="s">
        <v>6</v>
      </c>
      <c r="C4719" s="7" t="s">
        <v>10</v>
      </c>
      <c r="D4719" s="16">
        <v>154.05000000000001</v>
      </c>
      <c r="P4719" s="2"/>
    </row>
    <row r="4720" spans="1:16" x14ac:dyDescent="0.25">
      <c r="A4720" s="27">
        <v>42373</v>
      </c>
      <c r="B4720" s="7" t="s">
        <v>9</v>
      </c>
      <c r="C4720" s="7" t="s">
        <v>11</v>
      </c>
      <c r="D4720" s="16">
        <v>734.49</v>
      </c>
      <c r="P4720" s="2"/>
    </row>
    <row r="4721" spans="1:16" x14ac:dyDescent="0.25">
      <c r="A4721" s="27">
        <v>42442</v>
      </c>
      <c r="B4721" s="7" t="s">
        <v>9</v>
      </c>
      <c r="C4721" s="7" t="s">
        <v>8</v>
      </c>
      <c r="D4721" s="16">
        <v>608.80999999999995</v>
      </c>
      <c r="P4721" s="2"/>
    </row>
    <row r="4722" spans="1:16" x14ac:dyDescent="0.25">
      <c r="A4722" s="27">
        <v>42370</v>
      </c>
      <c r="B4722" s="7" t="s">
        <v>4</v>
      </c>
      <c r="C4722" s="7" t="s">
        <v>11</v>
      </c>
      <c r="D4722" s="16">
        <v>836.07</v>
      </c>
      <c r="P4722" s="2"/>
    </row>
    <row r="4723" spans="1:16" x14ac:dyDescent="0.25">
      <c r="A4723" s="27">
        <v>42717</v>
      </c>
      <c r="B4723" s="7" t="s">
        <v>6</v>
      </c>
      <c r="C4723" s="7" t="s">
        <v>10</v>
      </c>
      <c r="D4723" s="16">
        <v>558.79999999999995</v>
      </c>
      <c r="P4723" s="2"/>
    </row>
    <row r="4724" spans="1:16" x14ac:dyDescent="0.25">
      <c r="A4724" s="27">
        <v>42637</v>
      </c>
      <c r="B4724" s="7" t="s">
        <v>4</v>
      </c>
      <c r="C4724" s="7" t="s">
        <v>7</v>
      </c>
      <c r="D4724" s="16">
        <v>330.82</v>
      </c>
      <c r="P4724" s="2"/>
    </row>
    <row r="4725" spans="1:16" x14ac:dyDescent="0.25">
      <c r="A4725" s="27">
        <v>42400</v>
      </c>
      <c r="B4725" s="7" t="s">
        <v>9</v>
      </c>
      <c r="C4725" s="7" t="s">
        <v>8</v>
      </c>
      <c r="D4725" s="16">
        <v>197.34</v>
      </c>
      <c r="P4725" s="2"/>
    </row>
    <row r="4726" spans="1:16" x14ac:dyDescent="0.25">
      <c r="A4726" s="27">
        <v>42528</v>
      </c>
      <c r="B4726" s="7" t="s">
        <v>4</v>
      </c>
      <c r="C4726" s="7" t="s">
        <v>7</v>
      </c>
      <c r="D4726" s="16">
        <v>219.11</v>
      </c>
      <c r="P4726" s="2"/>
    </row>
    <row r="4727" spans="1:16" x14ac:dyDescent="0.25">
      <c r="A4727" s="27">
        <v>42710</v>
      </c>
      <c r="B4727" s="7" t="s">
        <v>4</v>
      </c>
      <c r="C4727" s="7" t="s">
        <v>7</v>
      </c>
      <c r="D4727" s="16">
        <v>314.70999999999998</v>
      </c>
      <c r="P4727" s="2"/>
    </row>
    <row r="4728" spans="1:16" x14ac:dyDescent="0.25">
      <c r="A4728" s="27">
        <v>42526</v>
      </c>
      <c r="B4728" s="7" t="s">
        <v>5</v>
      </c>
      <c r="C4728" s="7" t="s">
        <v>7</v>
      </c>
      <c r="D4728" s="16">
        <v>888.74</v>
      </c>
      <c r="P4728" s="2"/>
    </row>
    <row r="4729" spans="1:16" x14ac:dyDescent="0.25">
      <c r="A4729" s="27">
        <v>42488</v>
      </c>
      <c r="B4729" s="7" t="s">
        <v>6</v>
      </c>
      <c r="C4729" s="7" t="s">
        <v>11</v>
      </c>
      <c r="D4729" s="16">
        <v>664.84</v>
      </c>
      <c r="P4729" s="2"/>
    </row>
    <row r="4730" spans="1:16" x14ac:dyDescent="0.25">
      <c r="A4730" s="27">
        <v>42549</v>
      </c>
      <c r="B4730" s="7" t="s">
        <v>5</v>
      </c>
      <c r="C4730" s="7" t="s">
        <v>7</v>
      </c>
      <c r="D4730" s="16">
        <v>639.39</v>
      </c>
      <c r="P4730" s="2"/>
    </row>
    <row r="4731" spans="1:16" x14ac:dyDescent="0.25">
      <c r="A4731" s="27">
        <v>42659</v>
      </c>
      <c r="B4731" s="7" t="s">
        <v>4</v>
      </c>
      <c r="C4731" s="7" t="s">
        <v>10</v>
      </c>
      <c r="D4731" s="16">
        <v>114.54</v>
      </c>
      <c r="P4731" s="2"/>
    </row>
    <row r="4732" spans="1:16" x14ac:dyDescent="0.25">
      <c r="A4732" s="27">
        <v>42616</v>
      </c>
      <c r="B4732" s="7" t="s">
        <v>4</v>
      </c>
      <c r="C4732" s="7" t="s">
        <v>11</v>
      </c>
      <c r="D4732" s="16">
        <v>321.98</v>
      </c>
      <c r="P4732" s="2"/>
    </row>
    <row r="4733" spans="1:16" x14ac:dyDescent="0.25">
      <c r="A4733" s="27">
        <v>42618</v>
      </c>
      <c r="B4733" s="7" t="s">
        <v>9</v>
      </c>
      <c r="C4733" s="7" t="s">
        <v>11</v>
      </c>
      <c r="D4733" s="16">
        <v>657.64</v>
      </c>
      <c r="P4733" s="2"/>
    </row>
    <row r="4734" spans="1:16" x14ac:dyDescent="0.25">
      <c r="A4734" s="27">
        <v>42607</v>
      </c>
      <c r="B4734" s="7" t="s">
        <v>9</v>
      </c>
      <c r="C4734" s="7" t="s">
        <v>8</v>
      </c>
      <c r="D4734" s="16">
        <v>838.48</v>
      </c>
      <c r="P4734" s="2"/>
    </row>
    <row r="4735" spans="1:16" x14ac:dyDescent="0.25">
      <c r="A4735" s="27">
        <v>42617</v>
      </c>
      <c r="B4735" s="7" t="s">
        <v>4</v>
      </c>
      <c r="C4735" s="7" t="s">
        <v>7</v>
      </c>
      <c r="D4735" s="16">
        <v>408.22</v>
      </c>
      <c r="P4735" s="2"/>
    </row>
    <row r="4736" spans="1:16" x14ac:dyDescent="0.25">
      <c r="A4736" s="27">
        <v>42577</v>
      </c>
      <c r="B4736" s="7" t="s">
        <v>6</v>
      </c>
      <c r="C4736" s="7" t="s">
        <v>7</v>
      </c>
      <c r="D4736" s="16">
        <v>808.96</v>
      </c>
      <c r="P4736" s="2"/>
    </row>
    <row r="4737" spans="1:16" x14ac:dyDescent="0.25">
      <c r="A4737" s="27">
        <v>42372</v>
      </c>
      <c r="B4737" s="7" t="s">
        <v>5</v>
      </c>
      <c r="C4737" s="7" t="s">
        <v>8</v>
      </c>
      <c r="D4737" s="16">
        <v>739.35</v>
      </c>
      <c r="P4737" s="2"/>
    </row>
    <row r="4738" spans="1:16" x14ac:dyDescent="0.25">
      <c r="A4738" s="27">
        <v>42530</v>
      </c>
      <c r="B4738" s="7" t="s">
        <v>6</v>
      </c>
      <c r="C4738" s="7" t="s">
        <v>7</v>
      </c>
      <c r="D4738" s="16">
        <v>805.44</v>
      </c>
      <c r="P4738" s="2"/>
    </row>
    <row r="4739" spans="1:16" x14ac:dyDescent="0.25">
      <c r="A4739" s="27">
        <v>42525</v>
      </c>
      <c r="B4739" s="7" t="s">
        <v>9</v>
      </c>
      <c r="C4739" s="7" t="s">
        <v>7</v>
      </c>
      <c r="D4739" s="16">
        <v>160.57</v>
      </c>
      <c r="P4739" s="2"/>
    </row>
    <row r="4740" spans="1:16" x14ac:dyDescent="0.25">
      <c r="A4740" s="27">
        <v>42684</v>
      </c>
      <c r="B4740" s="7" t="s">
        <v>5</v>
      </c>
      <c r="C4740" s="7" t="s">
        <v>10</v>
      </c>
      <c r="D4740" s="16">
        <v>656.87</v>
      </c>
      <c r="P4740" s="2"/>
    </row>
    <row r="4741" spans="1:16" x14ac:dyDescent="0.25">
      <c r="A4741" s="27">
        <v>42393</v>
      </c>
      <c r="B4741" s="7" t="s">
        <v>4</v>
      </c>
      <c r="C4741" s="7" t="s">
        <v>7</v>
      </c>
      <c r="D4741" s="16">
        <v>785.53</v>
      </c>
      <c r="P4741" s="2"/>
    </row>
    <row r="4742" spans="1:16" x14ac:dyDescent="0.25">
      <c r="A4742" s="27">
        <v>42709</v>
      </c>
      <c r="B4742" s="7" t="s">
        <v>6</v>
      </c>
      <c r="C4742" s="7" t="s">
        <v>11</v>
      </c>
      <c r="D4742" s="16">
        <v>239.09</v>
      </c>
      <c r="P4742" s="2"/>
    </row>
    <row r="4743" spans="1:16" x14ac:dyDescent="0.25">
      <c r="A4743" s="27">
        <v>42484</v>
      </c>
      <c r="B4743" s="7" t="s">
        <v>5</v>
      </c>
      <c r="C4743" s="7" t="s">
        <v>10</v>
      </c>
      <c r="D4743" s="16">
        <v>202.87</v>
      </c>
      <c r="P4743" s="2"/>
    </row>
    <row r="4744" spans="1:16" x14ac:dyDescent="0.25">
      <c r="A4744" s="27">
        <v>42696</v>
      </c>
      <c r="B4744" s="7" t="s">
        <v>9</v>
      </c>
      <c r="C4744" s="7" t="s">
        <v>8</v>
      </c>
      <c r="D4744" s="16">
        <v>159.18</v>
      </c>
      <c r="P4744" s="2"/>
    </row>
    <row r="4745" spans="1:16" x14ac:dyDescent="0.25">
      <c r="A4745" s="27">
        <v>42391</v>
      </c>
      <c r="B4745" s="7" t="s">
        <v>4</v>
      </c>
      <c r="C4745" s="7" t="s">
        <v>10</v>
      </c>
      <c r="D4745" s="16">
        <v>531.92999999999995</v>
      </c>
      <c r="P4745" s="2"/>
    </row>
    <row r="4746" spans="1:16" x14ac:dyDescent="0.25">
      <c r="A4746" s="27">
        <v>42459</v>
      </c>
      <c r="B4746" s="7" t="s">
        <v>9</v>
      </c>
      <c r="C4746" s="7" t="s">
        <v>10</v>
      </c>
      <c r="D4746" s="16">
        <v>236.26</v>
      </c>
      <c r="P4746" s="2"/>
    </row>
    <row r="4747" spans="1:16" x14ac:dyDescent="0.25">
      <c r="A4747" s="27">
        <v>42552</v>
      </c>
      <c r="B4747" s="7" t="s">
        <v>6</v>
      </c>
      <c r="C4747" s="7" t="s">
        <v>8</v>
      </c>
      <c r="D4747" s="16">
        <v>484.8</v>
      </c>
      <c r="P4747" s="2"/>
    </row>
    <row r="4748" spans="1:16" x14ac:dyDescent="0.25">
      <c r="A4748" s="27">
        <v>42417</v>
      </c>
      <c r="B4748" s="7" t="s">
        <v>9</v>
      </c>
      <c r="C4748" s="7" t="s">
        <v>7</v>
      </c>
      <c r="D4748" s="16">
        <v>230.49</v>
      </c>
      <c r="P4748" s="2"/>
    </row>
    <row r="4749" spans="1:16" x14ac:dyDescent="0.25">
      <c r="A4749" s="27">
        <v>42705</v>
      </c>
      <c r="B4749" s="7" t="s">
        <v>4</v>
      </c>
      <c r="C4749" s="7" t="s">
        <v>10</v>
      </c>
      <c r="D4749" s="16">
        <v>700.85</v>
      </c>
      <c r="P4749" s="2"/>
    </row>
    <row r="4750" spans="1:16" x14ac:dyDescent="0.25">
      <c r="A4750" s="27">
        <v>42472</v>
      </c>
      <c r="B4750" s="7" t="s">
        <v>4</v>
      </c>
      <c r="C4750" s="7" t="s">
        <v>11</v>
      </c>
      <c r="D4750" s="16">
        <v>463.47</v>
      </c>
      <c r="P4750" s="2"/>
    </row>
    <row r="4751" spans="1:16" x14ac:dyDescent="0.25">
      <c r="A4751" s="27">
        <v>42403</v>
      </c>
      <c r="B4751" s="7" t="s">
        <v>4</v>
      </c>
      <c r="C4751" s="7" t="s">
        <v>8</v>
      </c>
      <c r="D4751" s="16">
        <v>159.11000000000001</v>
      </c>
      <c r="P4751" s="2"/>
    </row>
    <row r="4752" spans="1:16" x14ac:dyDescent="0.25">
      <c r="A4752" s="27">
        <v>42445</v>
      </c>
      <c r="B4752" s="7" t="s">
        <v>9</v>
      </c>
      <c r="C4752" s="7" t="s">
        <v>8</v>
      </c>
      <c r="D4752" s="16">
        <v>200.92</v>
      </c>
      <c r="P4752" s="2"/>
    </row>
    <row r="4753" spans="1:16" x14ac:dyDescent="0.25">
      <c r="A4753" s="27">
        <v>42700</v>
      </c>
      <c r="B4753" s="7" t="s">
        <v>6</v>
      </c>
      <c r="C4753" s="7" t="s">
        <v>8</v>
      </c>
      <c r="D4753" s="16">
        <v>399.49</v>
      </c>
      <c r="P4753" s="2"/>
    </row>
    <row r="4754" spans="1:16" x14ac:dyDescent="0.25">
      <c r="A4754" s="27">
        <v>42529</v>
      </c>
      <c r="B4754" s="7" t="s">
        <v>4</v>
      </c>
      <c r="C4754" s="7" t="s">
        <v>8</v>
      </c>
      <c r="D4754" s="16">
        <v>857.48</v>
      </c>
      <c r="P4754" s="2"/>
    </row>
    <row r="4755" spans="1:16" x14ac:dyDescent="0.25">
      <c r="A4755" s="27">
        <v>42471</v>
      </c>
      <c r="B4755" s="7" t="s">
        <v>9</v>
      </c>
      <c r="C4755" s="7" t="s">
        <v>11</v>
      </c>
      <c r="D4755" s="16">
        <v>739.39</v>
      </c>
      <c r="P4755" s="2"/>
    </row>
    <row r="4756" spans="1:16" x14ac:dyDescent="0.25">
      <c r="A4756" s="27">
        <v>42564</v>
      </c>
      <c r="B4756" s="7" t="s">
        <v>6</v>
      </c>
      <c r="C4756" s="7" t="s">
        <v>10</v>
      </c>
      <c r="D4756" s="16">
        <v>206.19</v>
      </c>
      <c r="P4756" s="2"/>
    </row>
    <row r="4757" spans="1:16" x14ac:dyDescent="0.25">
      <c r="A4757" s="27">
        <v>42538</v>
      </c>
      <c r="B4757" s="7" t="s">
        <v>9</v>
      </c>
      <c r="C4757" s="7" t="s">
        <v>7</v>
      </c>
      <c r="D4757" s="16">
        <v>870.56</v>
      </c>
      <c r="P4757" s="2"/>
    </row>
    <row r="4758" spans="1:16" x14ac:dyDescent="0.25">
      <c r="A4758" s="27">
        <v>42710</v>
      </c>
      <c r="B4758" s="7" t="s">
        <v>9</v>
      </c>
      <c r="C4758" s="7" t="s">
        <v>7</v>
      </c>
      <c r="D4758" s="16">
        <v>728.32</v>
      </c>
      <c r="P4758" s="2"/>
    </row>
    <row r="4759" spans="1:16" x14ac:dyDescent="0.25">
      <c r="A4759" s="27">
        <v>42437</v>
      </c>
      <c r="B4759" s="7" t="s">
        <v>4</v>
      </c>
      <c r="C4759" s="7" t="s">
        <v>11</v>
      </c>
      <c r="D4759" s="16">
        <v>783.26</v>
      </c>
      <c r="P4759" s="2"/>
    </row>
    <row r="4760" spans="1:16" x14ac:dyDescent="0.25">
      <c r="A4760" s="27">
        <v>42636</v>
      </c>
      <c r="B4760" s="7" t="s">
        <v>9</v>
      </c>
      <c r="C4760" s="7" t="s">
        <v>10</v>
      </c>
      <c r="D4760" s="16">
        <v>322.63</v>
      </c>
      <c r="P4760" s="2"/>
    </row>
    <row r="4761" spans="1:16" x14ac:dyDescent="0.25">
      <c r="A4761" s="27">
        <v>42508</v>
      </c>
      <c r="B4761" s="7" t="s">
        <v>5</v>
      </c>
      <c r="C4761" s="7" t="s">
        <v>10</v>
      </c>
      <c r="D4761" s="16">
        <v>158.5</v>
      </c>
      <c r="P4761" s="2"/>
    </row>
    <row r="4762" spans="1:16" x14ac:dyDescent="0.25">
      <c r="A4762" s="27">
        <v>42439</v>
      </c>
      <c r="B4762" s="7" t="s">
        <v>5</v>
      </c>
      <c r="C4762" s="7" t="s">
        <v>10</v>
      </c>
      <c r="D4762" s="16">
        <v>254.54</v>
      </c>
      <c r="P4762" s="2"/>
    </row>
    <row r="4763" spans="1:16" x14ac:dyDescent="0.25">
      <c r="A4763" s="27">
        <v>42585</v>
      </c>
      <c r="B4763" s="7" t="s">
        <v>9</v>
      </c>
      <c r="C4763" s="7" t="s">
        <v>7</v>
      </c>
      <c r="D4763" s="16">
        <v>870.03</v>
      </c>
      <c r="P4763" s="2"/>
    </row>
    <row r="4764" spans="1:16" x14ac:dyDescent="0.25">
      <c r="A4764" s="27">
        <v>42625</v>
      </c>
      <c r="B4764" s="7" t="s">
        <v>5</v>
      </c>
      <c r="C4764" s="7" t="s">
        <v>8</v>
      </c>
      <c r="D4764" s="16">
        <v>411.27</v>
      </c>
      <c r="P4764" s="2"/>
    </row>
    <row r="4765" spans="1:16" x14ac:dyDescent="0.25">
      <c r="A4765" s="27">
        <v>42600</v>
      </c>
      <c r="B4765" s="7" t="s">
        <v>9</v>
      </c>
      <c r="C4765" s="7" t="s">
        <v>11</v>
      </c>
      <c r="D4765" s="16">
        <v>132.19999999999999</v>
      </c>
      <c r="P4765" s="2"/>
    </row>
    <row r="4766" spans="1:16" x14ac:dyDescent="0.25">
      <c r="A4766" s="27">
        <v>42498</v>
      </c>
      <c r="B4766" s="7" t="s">
        <v>5</v>
      </c>
      <c r="C4766" s="7" t="s">
        <v>10</v>
      </c>
      <c r="D4766" s="16">
        <v>709.88</v>
      </c>
      <c r="P4766" s="2"/>
    </row>
    <row r="4767" spans="1:16" x14ac:dyDescent="0.25">
      <c r="A4767" s="27">
        <v>42674</v>
      </c>
      <c r="B4767" s="7" t="s">
        <v>5</v>
      </c>
      <c r="C4767" s="7" t="s">
        <v>7</v>
      </c>
      <c r="D4767" s="16">
        <v>253.1</v>
      </c>
      <c r="P4767" s="2"/>
    </row>
    <row r="4768" spans="1:16" x14ac:dyDescent="0.25">
      <c r="A4768" s="27">
        <v>42734</v>
      </c>
      <c r="B4768" s="7" t="s">
        <v>4</v>
      </c>
      <c r="C4768" s="7" t="s">
        <v>11</v>
      </c>
      <c r="D4768" s="16">
        <v>312.76</v>
      </c>
      <c r="P4768" s="2"/>
    </row>
    <row r="4769" spans="1:16" x14ac:dyDescent="0.25">
      <c r="A4769" s="27">
        <v>42576</v>
      </c>
      <c r="B4769" s="7" t="s">
        <v>4</v>
      </c>
      <c r="C4769" s="7" t="s">
        <v>7</v>
      </c>
      <c r="D4769" s="16">
        <v>141.38999999999999</v>
      </c>
      <c r="P4769" s="2"/>
    </row>
    <row r="4770" spans="1:16" x14ac:dyDescent="0.25">
      <c r="A4770" s="27">
        <v>42449</v>
      </c>
      <c r="B4770" s="7" t="s">
        <v>6</v>
      </c>
      <c r="C4770" s="7" t="s">
        <v>10</v>
      </c>
      <c r="D4770" s="16">
        <v>630.37</v>
      </c>
      <c r="P4770" s="2"/>
    </row>
    <row r="4771" spans="1:16" x14ac:dyDescent="0.25">
      <c r="A4771" s="27">
        <v>42705</v>
      </c>
      <c r="B4771" s="7" t="s">
        <v>6</v>
      </c>
      <c r="C4771" s="7" t="s">
        <v>7</v>
      </c>
      <c r="D4771" s="16">
        <v>836.13</v>
      </c>
      <c r="P4771" s="2"/>
    </row>
    <row r="4772" spans="1:16" x14ac:dyDescent="0.25">
      <c r="A4772" s="27">
        <v>42576</v>
      </c>
      <c r="B4772" s="7" t="s">
        <v>5</v>
      </c>
      <c r="C4772" s="7" t="s">
        <v>7</v>
      </c>
      <c r="D4772" s="16">
        <v>335.31</v>
      </c>
      <c r="P4772" s="2"/>
    </row>
    <row r="4773" spans="1:16" x14ac:dyDescent="0.25">
      <c r="A4773" s="27">
        <v>42548</v>
      </c>
      <c r="B4773" s="7" t="s">
        <v>5</v>
      </c>
      <c r="C4773" s="7" t="s">
        <v>8</v>
      </c>
      <c r="D4773" s="16">
        <v>518.05999999999995</v>
      </c>
      <c r="P4773" s="2"/>
    </row>
    <row r="4774" spans="1:16" x14ac:dyDescent="0.25">
      <c r="A4774" s="27">
        <v>42527</v>
      </c>
      <c r="B4774" s="7" t="s">
        <v>5</v>
      </c>
      <c r="C4774" s="7" t="s">
        <v>11</v>
      </c>
      <c r="D4774" s="16">
        <v>168.43</v>
      </c>
      <c r="P4774" s="2"/>
    </row>
    <row r="4775" spans="1:16" x14ac:dyDescent="0.25">
      <c r="A4775" s="27">
        <v>42482</v>
      </c>
      <c r="B4775" s="7" t="s">
        <v>5</v>
      </c>
      <c r="C4775" s="7" t="s">
        <v>8</v>
      </c>
      <c r="D4775" s="16">
        <v>541.02</v>
      </c>
      <c r="P4775" s="2"/>
    </row>
    <row r="4776" spans="1:16" x14ac:dyDescent="0.25">
      <c r="A4776" s="27">
        <v>42410</v>
      </c>
      <c r="B4776" s="7" t="s">
        <v>9</v>
      </c>
      <c r="C4776" s="7" t="s">
        <v>11</v>
      </c>
      <c r="D4776" s="16">
        <v>374.35</v>
      </c>
      <c r="P4776" s="2"/>
    </row>
    <row r="4777" spans="1:16" x14ac:dyDescent="0.25">
      <c r="A4777" s="27">
        <v>42673</v>
      </c>
      <c r="B4777" s="7" t="s">
        <v>5</v>
      </c>
      <c r="C4777" s="7" t="s">
        <v>7</v>
      </c>
      <c r="D4777" s="16">
        <v>764.98</v>
      </c>
      <c r="P4777" s="2"/>
    </row>
    <row r="4778" spans="1:16" x14ac:dyDescent="0.25">
      <c r="A4778" s="27">
        <v>42404</v>
      </c>
      <c r="B4778" s="7" t="s">
        <v>6</v>
      </c>
      <c r="C4778" s="7" t="s">
        <v>8</v>
      </c>
      <c r="D4778" s="16">
        <v>561.4</v>
      </c>
      <c r="P4778" s="2"/>
    </row>
    <row r="4779" spans="1:16" x14ac:dyDescent="0.25">
      <c r="A4779" s="27">
        <v>42549</v>
      </c>
      <c r="B4779" s="7" t="s">
        <v>6</v>
      </c>
      <c r="C4779" s="7" t="s">
        <v>11</v>
      </c>
      <c r="D4779" s="16">
        <v>630.92999999999995</v>
      </c>
      <c r="P4779" s="2"/>
    </row>
    <row r="4780" spans="1:16" x14ac:dyDescent="0.25">
      <c r="A4780" s="27">
        <v>42529</v>
      </c>
      <c r="B4780" s="7" t="s">
        <v>5</v>
      </c>
      <c r="C4780" s="7" t="s">
        <v>11</v>
      </c>
      <c r="D4780" s="16">
        <v>503.78</v>
      </c>
      <c r="P4780" s="2"/>
    </row>
    <row r="4781" spans="1:16" x14ac:dyDescent="0.25">
      <c r="A4781" s="27">
        <v>42726</v>
      </c>
      <c r="B4781" s="7" t="s">
        <v>9</v>
      </c>
      <c r="C4781" s="7" t="s">
        <v>10</v>
      </c>
      <c r="D4781" s="16">
        <v>826.09</v>
      </c>
      <c r="P4781" s="2"/>
    </row>
    <row r="4782" spans="1:16" x14ac:dyDescent="0.25">
      <c r="A4782" s="27">
        <v>42533</v>
      </c>
      <c r="B4782" s="7" t="s">
        <v>4</v>
      </c>
      <c r="C4782" s="7" t="s">
        <v>11</v>
      </c>
      <c r="D4782" s="16">
        <v>281.05</v>
      </c>
      <c r="P4782" s="2"/>
    </row>
    <row r="4783" spans="1:16" x14ac:dyDescent="0.25">
      <c r="A4783" s="27">
        <v>42432</v>
      </c>
      <c r="B4783" s="7" t="s">
        <v>4</v>
      </c>
      <c r="C4783" s="7" t="s">
        <v>7</v>
      </c>
      <c r="D4783" s="16">
        <v>395.72</v>
      </c>
      <c r="P4783" s="2"/>
    </row>
    <row r="4784" spans="1:16" x14ac:dyDescent="0.25">
      <c r="A4784" s="27">
        <v>42655</v>
      </c>
      <c r="B4784" s="7" t="s">
        <v>9</v>
      </c>
      <c r="C4784" s="7" t="s">
        <v>8</v>
      </c>
      <c r="D4784" s="16">
        <v>558.99</v>
      </c>
      <c r="P4784" s="2"/>
    </row>
    <row r="4785" spans="1:16" x14ac:dyDescent="0.25">
      <c r="A4785" s="27">
        <v>42453</v>
      </c>
      <c r="B4785" s="7" t="s">
        <v>6</v>
      </c>
      <c r="C4785" s="7" t="s">
        <v>7</v>
      </c>
      <c r="D4785" s="16">
        <v>524.05999999999995</v>
      </c>
      <c r="P4785" s="2"/>
    </row>
    <row r="4786" spans="1:16" x14ac:dyDescent="0.25">
      <c r="A4786" s="27">
        <v>42579</v>
      </c>
      <c r="B4786" s="7" t="s">
        <v>4</v>
      </c>
      <c r="C4786" s="7" t="s">
        <v>11</v>
      </c>
      <c r="D4786" s="16">
        <v>206.14</v>
      </c>
      <c r="P4786" s="2"/>
    </row>
    <row r="4787" spans="1:16" x14ac:dyDescent="0.25">
      <c r="A4787" s="27">
        <v>42421</v>
      </c>
      <c r="B4787" s="7" t="s">
        <v>4</v>
      </c>
      <c r="C4787" s="7" t="s">
        <v>8</v>
      </c>
      <c r="D4787" s="16">
        <v>119.69</v>
      </c>
      <c r="P4787" s="2"/>
    </row>
    <row r="4788" spans="1:16" x14ac:dyDescent="0.25">
      <c r="A4788" s="27">
        <v>42493</v>
      </c>
      <c r="B4788" s="7" t="s">
        <v>6</v>
      </c>
      <c r="C4788" s="7" t="s">
        <v>8</v>
      </c>
      <c r="D4788" s="16">
        <v>281.42</v>
      </c>
      <c r="P4788" s="2"/>
    </row>
    <row r="4789" spans="1:16" x14ac:dyDescent="0.25">
      <c r="A4789" s="27">
        <v>42663</v>
      </c>
      <c r="B4789" s="7" t="s">
        <v>6</v>
      </c>
      <c r="C4789" s="7" t="s">
        <v>11</v>
      </c>
      <c r="D4789" s="16">
        <v>551.57000000000005</v>
      </c>
      <c r="P4789" s="2"/>
    </row>
    <row r="4790" spans="1:16" x14ac:dyDescent="0.25">
      <c r="A4790" s="27">
        <v>42588</v>
      </c>
      <c r="B4790" s="7" t="s">
        <v>5</v>
      </c>
      <c r="C4790" s="7" t="s">
        <v>11</v>
      </c>
      <c r="D4790" s="16">
        <v>803.81</v>
      </c>
      <c r="P4790" s="2"/>
    </row>
    <row r="4791" spans="1:16" x14ac:dyDescent="0.25">
      <c r="A4791" s="27">
        <v>42414</v>
      </c>
      <c r="B4791" s="7" t="s">
        <v>9</v>
      </c>
      <c r="C4791" s="7" t="s">
        <v>7</v>
      </c>
      <c r="D4791" s="16">
        <v>752.26</v>
      </c>
      <c r="P4791" s="2"/>
    </row>
    <row r="4792" spans="1:16" x14ac:dyDescent="0.25">
      <c r="A4792" s="27">
        <v>42510</v>
      </c>
      <c r="B4792" s="7" t="s">
        <v>5</v>
      </c>
      <c r="C4792" s="7" t="s">
        <v>11</v>
      </c>
      <c r="D4792" s="16">
        <v>328.19</v>
      </c>
      <c r="P4792" s="2"/>
    </row>
    <row r="4793" spans="1:16" x14ac:dyDescent="0.25">
      <c r="A4793" s="27">
        <v>42556</v>
      </c>
      <c r="B4793" s="7" t="s">
        <v>9</v>
      </c>
      <c r="C4793" s="7" t="s">
        <v>8</v>
      </c>
      <c r="D4793" s="16">
        <v>524.83000000000004</v>
      </c>
      <c r="P4793" s="2"/>
    </row>
    <row r="4794" spans="1:16" x14ac:dyDescent="0.25">
      <c r="A4794" s="27">
        <v>42482</v>
      </c>
      <c r="B4794" s="7" t="s">
        <v>4</v>
      </c>
      <c r="C4794" s="7" t="s">
        <v>10</v>
      </c>
      <c r="D4794" s="16">
        <v>260.18</v>
      </c>
      <c r="P4794" s="2"/>
    </row>
    <row r="4795" spans="1:16" x14ac:dyDescent="0.25">
      <c r="A4795" s="27">
        <v>42647</v>
      </c>
      <c r="B4795" s="7" t="s">
        <v>6</v>
      </c>
      <c r="C4795" s="7" t="s">
        <v>7</v>
      </c>
      <c r="D4795" s="16">
        <v>360.69</v>
      </c>
      <c r="P4795" s="2"/>
    </row>
    <row r="4796" spans="1:16" x14ac:dyDescent="0.25">
      <c r="A4796" s="27">
        <v>42417</v>
      </c>
      <c r="B4796" s="7" t="s">
        <v>4</v>
      </c>
      <c r="C4796" s="7" t="s">
        <v>10</v>
      </c>
      <c r="D4796" s="16">
        <v>688.7</v>
      </c>
      <c r="P4796" s="2"/>
    </row>
    <row r="4797" spans="1:16" x14ac:dyDescent="0.25">
      <c r="A4797" s="27">
        <v>42551</v>
      </c>
      <c r="B4797" s="7" t="s">
        <v>6</v>
      </c>
      <c r="C4797" s="7" t="s">
        <v>10</v>
      </c>
      <c r="D4797" s="16">
        <v>244.58</v>
      </c>
      <c r="P4797" s="2"/>
    </row>
    <row r="4798" spans="1:16" x14ac:dyDescent="0.25">
      <c r="A4798" s="27">
        <v>42606</v>
      </c>
      <c r="B4798" s="7" t="s">
        <v>9</v>
      </c>
      <c r="C4798" s="7" t="s">
        <v>7</v>
      </c>
      <c r="D4798" s="16">
        <v>358.98</v>
      </c>
      <c r="P4798" s="2"/>
    </row>
    <row r="4799" spans="1:16" x14ac:dyDescent="0.25">
      <c r="A4799" s="27">
        <v>42715</v>
      </c>
      <c r="B4799" s="7" t="s">
        <v>5</v>
      </c>
      <c r="C4799" s="7" t="s">
        <v>7</v>
      </c>
      <c r="D4799" s="16">
        <v>715.21</v>
      </c>
      <c r="P4799" s="2"/>
    </row>
    <row r="4800" spans="1:16" x14ac:dyDescent="0.25">
      <c r="A4800" s="27">
        <v>42722</v>
      </c>
      <c r="B4800" s="7" t="s">
        <v>5</v>
      </c>
      <c r="C4800" s="7" t="s">
        <v>8</v>
      </c>
      <c r="D4800" s="16">
        <v>309.66000000000003</v>
      </c>
      <c r="P4800" s="2"/>
    </row>
    <row r="4801" spans="1:16" x14ac:dyDescent="0.25">
      <c r="A4801" s="27">
        <v>42675</v>
      </c>
      <c r="B4801" s="7" t="s">
        <v>6</v>
      </c>
      <c r="C4801" s="7" t="s">
        <v>8</v>
      </c>
      <c r="D4801" s="16">
        <v>804.89</v>
      </c>
      <c r="P4801" s="2"/>
    </row>
    <row r="4802" spans="1:16" x14ac:dyDescent="0.25">
      <c r="A4802" s="27">
        <v>42431</v>
      </c>
      <c r="B4802" s="7" t="s">
        <v>9</v>
      </c>
      <c r="C4802" s="7" t="s">
        <v>10</v>
      </c>
      <c r="D4802" s="16">
        <v>267.23</v>
      </c>
      <c r="P4802" s="2"/>
    </row>
    <row r="4803" spans="1:16" x14ac:dyDescent="0.25">
      <c r="A4803" s="27">
        <v>42602</v>
      </c>
      <c r="B4803" s="7" t="s">
        <v>5</v>
      </c>
      <c r="C4803" s="7" t="s">
        <v>11</v>
      </c>
      <c r="D4803" s="16">
        <v>783.15</v>
      </c>
      <c r="P4803" s="2"/>
    </row>
    <row r="4804" spans="1:16" x14ac:dyDescent="0.25">
      <c r="A4804" s="27">
        <v>42417</v>
      </c>
      <c r="B4804" s="7" t="s">
        <v>4</v>
      </c>
      <c r="C4804" s="7" t="s">
        <v>10</v>
      </c>
      <c r="D4804" s="16">
        <v>689.84</v>
      </c>
      <c r="P4804" s="2"/>
    </row>
    <row r="4805" spans="1:16" x14ac:dyDescent="0.25">
      <c r="A4805" s="27">
        <v>42616</v>
      </c>
      <c r="B4805" s="7" t="s">
        <v>5</v>
      </c>
      <c r="C4805" s="7" t="s">
        <v>7</v>
      </c>
      <c r="D4805" s="16">
        <v>426.16</v>
      </c>
      <c r="P4805" s="2"/>
    </row>
    <row r="4806" spans="1:16" x14ac:dyDescent="0.25">
      <c r="A4806" s="27">
        <v>42397</v>
      </c>
      <c r="B4806" s="7" t="s">
        <v>5</v>
      </c>
      <c r="C4806" s="7" t="s">
        <v>8</v>
      </c>
      <c r="D4806" s="16">
        <v>898.67</v>
      </c>
      <c r="P4806" s="2"/>
    </row>
    <row r="4807" spans="1:16" x14ac:dyDescent="0.25">
      <c r="A4807" s="27">
        <v>42537</v>
      </c>
      <c r="B4807" s="7" t="s">
        <v>5</v>
      </c>
      <c r="C4807" s="7" t="s">
        <v>7</v>
      </c>
      <c r="D4807" s="16">
        <v>206.33</v>
      </c>
      <c r="P4807" s="2"/>
    </row>
    <row r="4808" spans="1:16" x14ac:dyDescent="0.25">
      <c r="A4808" s="27">
        <v>42426</v>
      </c>
      <c r="B4808" s="7" t="s">
        <v>5</v>
      </c>
      <c r="C4808" s="7" t="s">
        <v>11</v>
      </c>
      <c r="D4808" s="16">
        <v>662.82</v>
      </c>
      <c r="P4808" s="2"/>
    </row>
    <row r="4809" spans="1:16" x14ac:dyDescent="0.25">
      <c r="A4809" s="27">
        <v>42410</v>
      </c>
      <c r="B4809" s="7" t="s">
        <v>9</v>
      </c>
      <c r="C4809" s="7" t="s">
        <v>8</v>
      </c>
      <c r="D4809" s="16">
        <v>852.24</v>
      </c>
      <c r="P4809" s="2"/>
    </row>
    <row r="4810" spans="1:16" x14ac:dyDescent="0.25">
      <c r="A4810" s="27">
        <v>42471</v>
      </c>
      <c r="B4810" s="7" t="s">
        <v>4</v>
      </c>
      <c r="C4810" s="7" t="s">
        <v>8</v>
      </c>
      <c r="D4810" s="16">
        <v>714</v>
      </c>
      <c r="P4810" s="2"/>
    </row>
    <row r="4811" spans="1:16" x14ac:dyDescent="0.25">
      <c r="A4811" s="27">
        <v>42605</v>
      </c>
      <c r="B4811" s="7" t="s">
        <v>6</v>
      </c>
      <c r="C4811" s="7" t="s">
        <v>10</v>
      </c>
      <c r="D4811" s="16">
        <v>415.43</v>
      </c>
      <c r="P4811" s="2"/>
    </row>
    <row r="4812" spans="1:16" x14ac:dyDescent="0.25">
      <c r="A4812" s="27">
        <v>42698</v>
      </c>
      <c r="B4812" s="7" t="s">
        <v>4</v>
      </c>
      <c r="C4812" s="7" t="s">
        <v>11</v>
      </c>
      <c r="D4812" s="16">
        <v>816.12</v>
      </c>
      <c r="P4812" s="2"/>
    </row>
    <row r="4813" spans="1:16" x14ac:dyDescent="0.25">
      <c r="A4813" s="27">
        <v>42626</v>
      </c>
      <c r="B4813" s="7" t="s">
        <v>4</v>
      </c>
      <c r="C4813" s="7" t="s">
        <v>8</v>
      </c>
      <c r="D4813" s="16">
        <v>646.79999999999995</v>
      </c>
      <c r="P4813" s="2"/>
    </row>
    <row r="4814" spans="1:16" x14ac:dyDescent="0.25">
      <c r="A4814" s="27">
        <v>42463</v>
      </c>
      <c r="B4814" s="7" t="s">
        <v>9</v>
      </c>
      <c r="C4814" s="7" t="s">
        <v>10</v>
      </c>
      <c r="D4814" s="16">
        <v>839.61</v>
      </c>
      <c r="P4814" s="2"/>
    </row>
    <row r="4815" spans="1:16" x14ac:dyDescent="0.25">
      <c r="A4815" s="27">
        <v>42404</v>
      </c>
      <c r="B4815" s="7" t="s">
        <v>5</v>
      </c>
      <c r="C4815" s="7" t="s">
        <v>8</v>
      </c>
      <c r="D4815" s="16">
        <v>544.26</v>
      </c>
      <c r="P4815" s="2"/>
    </row>
    <row r="4816" spans="1:16" x14ac:dyDescent="0.25">
      <c r="A4816" s="27">
        <v>42721</v>
      </c>
      <c r="B4816" s="7" t="s">
        <v>5</v>
      </c>
      <c r="C4816" s="7" t="s">
        <v>8</v>
      </c>
      <c r="D4816" s="16">
        <v>233.22</v>
      </c>
      <c r="P4816" s="2"/>
    </row>
    <row r="4817" spans="1:16" x14ac:dyDescent="0.25">
      <c r="A4817" s="27">
        <v>42639</v>
      </c>
      <c r="B4817" s="7" t="s">
        <v>5</v>
      </c>
      <c r="C4817" s="7" t="s">
        <v>10</v>
      </c>
      <c r="D4817" s="16">
        <v>641.42999999999995</v>
      </c>
      <c r="P4817" s="2"/>
    </row>
    <row r="4818" spans="1:16" x14ac:dyDescent="0.25">
      <c r="A4818" s="27">
        <v>42463</v>
      </c>
      <c r="B4818" s="7" t="s">
        <v>5</v>
      </c>
      <c r="C4818" s="7" t="s">
        <v>10</v>
      </c>
      <c r="D4818" s="16">
        <v>137.72999999999999</v>
      </c>
      <c r="P4818" s="2"/>
    </row>
    <row r="4819" spans="1:16" x14ac:dyDescent="0.25">
      <c r="A4819" s="27">
        <v>42569</v>
      </c>
      <c r="B4819" s="7" t="s">
        <v>5</v>
      </c>
      <c r="C4819" s="7" t="s">
        <v>10</v>
      </c>
      <c r="D4819" s="16">
        <v>502.36</v>
      </c>
      <c r="P4819" s="2"/>
    </row>
    <row r="4820" spans="1:16" x14ac:dyDescent="0.25">
      <c r="A4820" s="27">
        <v>42718</v>
      </c>
      <c r="B4820" s="7" t="s">
        <v>5</v>
      </c>
      <c r="C4820" s="7" t="s">
        <v>10</v>
      </c>
      <c r="D4820" s="16">
        <v>607.6</v>
      </c>
      <c r="P4820" s="2"/>
    </row>
    <row r="4821" spans="1:16" x14ac:dyDescent="0.25">
      <c r="A4821" s="27">
        <v>42380</v>
      </c>
      <c r="B4821" s="7" t="s">
        <v>5</v>
      </c>
      <c r="C4821" s="7" t="s">
        <v>7</v>
      </c>
      <c r="D4821" s="16">
        <v>660.41</v>
      </c>
      <c r="P4821" s="2"/>
    </row>
    <row r="4822" spans="1:16" x14ac:dyDescent="0.25">
      <c r="A4822" s="27">
        <v>42690</v>
      </c>
      <c r="B4822" s="7" t="s">
        <v>9</v>
      </c>
      <c r="C4822" s="7" t="s">
        <v>11</v>
      </c>
      <c r="D4822" s="16">
        <v>816.53</v>
      </c>
      <c r="P4822" s="2"/>
    </row>
    <row r="4823" spans="1:16" x14ac:dyDescent="0.25">
      <c r="A4823" s="27">
        <v>42558</v>
      </c>
      <c r="B4823" s="7" t="s">
        <v>6</v>
      </c>
      <c r="C4823" s="7" t="s">
        <v>10</v>
      </c>
      <c r="D4823" s="16">
        <v>349.46</v>
      </c>
      <c r="P4823" s="2"/>
    </row>
    <row r="4824" spans="1:16" x14ac:dyDescent="0.25">
      <c r="A4824" s="27">
        <v>42524</v>
      </c>
      <c r="B4824" s="7" t="s">
        <v>9</v>
      </c>
      <c r="C4824" s="7" t="s">
        <v>10</v>
      </c>
      <c r="D4824" s="16">
        <v>807.87</v>
      </c>
      <c r="P4824" s="2"/>
    </row>
    <row r="4825" spans="1:16" x14ac:dyDescent="0.25">
      <c r="A4825" s="27">
        <v>42622</v>
      </c>
      <c r="B4825" s="7" t="s">
        <v>5</v>
      </c>
      <c r="C4825" s="7" t="s">
        <v>7</v>
      </c>
      <c r="D4825" s="16">
        <v>137.31</v>
      </c>
      <c r="P4825" s="2"/>
    </row>
    <row r="4826" spans="1:16" x14ac:dyDescent="0.25">
      <c r="A4826" s="27">
        <v>42612</v>
      </c>
      <c r="B4826" s="7" t="s">
        <v>4</v>
      </c>
      <c r="C4826" s="7" t="s">
        <v>7</v>
      </c>
      <c r="D4826" s="16">
        <v>541.78</v>
      </c>
      <c r="P4826" s="2"/>
    </row>
    <row r="4827" spans="1:16" x14ac:dyDescent="0.25">
      <c r="A4827" s="27">
        <v>42574</v>
      </c>
      <c r="B4827" s="7" t="s">
        <v>6</v>
      </c>
      <c r="C4827" s="7" t="s">
        <v>8</v>
      </c>
      <c r="D4827" s="16">
        <v>518.71</v>
      </c>
      <c r="P4827" s="2"/>
    </row>
    <row r="4828" spans="1:16" x14ac:dyDescent="0.25">
      <c r="A4828" s="27">
        <v>42586</v>
      </c>
      <c r="B4828" s="7" t="s">
        <v>5</v>
      </c>
      <c r="C4828" s="7" t="s">
        <v>7</v>
      </c>
      <c r="D4828" s="16">
        <v>115.98</v>
      </c>
      <c r="P4828" s="2"/>
    </row>
    <row r="4829" spans="1:16" x14ac:dyDescent="0.25">
      <c r="A4829" s="27">
        <v>42377</v>
      </c>
      <c r="B4829" s="7" t="s">
        <v>4</v>
      </c>
      <c r="C4829" s="7" t="s">
        <v>7</v>
      </c>
      <c r="D4829" s="16">
        <v>140.15</v>
      </c>
      <c r="P4829" s="2"/>
    </row>
    <row r="4830" spans="1:16" x14ac:dyDescent="0.25">
      <c r="A4830" s="27">
        <v>42607</v>
      </c>
      <c r="B4830" s="7" t="s">
        <v>9</v>
      </c>
      <c r="C4830" s="7" t="s">
        <v>7</v>
      </c>
      <c r="D4830" s="16">
        <v>477.93</v>
      </c>
      <c r="P4830" s="2"/>
    </row>
    <row r="4831" spans="1:16" x14ac:dyDescent="0.25">
      <c r="A4831" s="27">
        <v>42619</v>
      </c>
      <c r="B4831" s="7" t="s">
        <v>9</v>
      </c>
      <c r="C4831" s="7" t="s">
        <v>11</v>
      </c>
      <c r="D4831" s="16">
        <v>897.68</v>
      </c>
      <c r="P4831" s="2"/>
    </row>
    <row r="4832" spans="1:16" x14ac:dyDescent="0.25">
      <c r="A4832" s="27">
        <v>42629</v>
      </c>
      <c r="B4832" s="7" t="s">
        <v>6</v>
      </c>
      <c r="C4832" s="7" t="s">
        <v>7</v>
      </c>
      <c r="D4832" s="16">
        <v>266.55</v>
      </c>
      <c r="P4832" s="2"/>
    </row>
    <row r="4833" spans="1:16" x14ac:dyDescent="0.25">
      <c r="A4833" s="27">
        <v>42600</v>
      </c>
      <c r="B4833" s="7" t="s">
        <v>4</v>
      </c>
      <c r="C4833" s="7" t="s">
        <v>7</v>
      </c>
      <c r="D4833" s="16">
        <v>886.43</v>
      </c>
      <c r="P4833" s="2"/>
    </row>
    <row r="4834" spans="1:16" x14ac:dyDescent="0.25">
      <c r="A4834" s="27">
        <v>42461</v>
      </c>
      <c r="B4834" s="7" t="s">
        <v>5</v>
      </c>
      <c r="C4834" s="7" t="s">
        <v>8</v>
      </c>
      <c r="D4834" s="16">
        <v>829.12</v>
      </c>
      <c r="P4834" s="2"/>
    </row>
    <row r="4835" spans="1:16" x14ac:dyDescent="0.25">
      <c r="A4835" s="27">
        <v>42445</v>
      </c>
      <c r="B4835" s="7" t="s">
        <v>4</v>
      </c>
      <c r="C4835" s="7" t="s">
        <v>11</v>
      </c>
      <c r="D4835" s="16">
        <v>188.2</v>
      </c>
      <c r="P4835" s="2"/>
    </row>
    <row r="4836" spans="1:16" x14ac:dyDescent="0.25">
      <c r="A4836" s="27">
        <v>42582</v>
      </c>
      <c r="B4836" s="7" t="s">
        <v>9</v>
      </c>
      <c r="C4836" s="7" t="s">
        <v>10</v>
      </c>
      <c r="D4836" s="16">
        <v>207.06</v>
      </c>
      <c r="P4836" s="2"/>
    </row>
    <row r="4837" spans="1:16" x14ac:dyDescent="0.25">
      <c r="A4837" s="27">
        <v>42381</v>
      </c>
      <c r="B4837" s="7" t="s">
        <v>5</v>
      </c>
      <c r="C4837" s="7" t="s">
        <v>10</v>
      </c>
      <c r="D4837" s="16">
        <v>553.9</v>
      </c>
      <c r="P4837" s="2"/>
    </row>
    <row r="4838" spans="1:16" x14ac:dyDescent="0.25">
      <c r="A4838" s="27">
        <v>42485</v>
      </c>
      <c r="B4838" s="7" t="s">
        <v>4</v>
      </c>
      <c r="C4838" s="7" t="s">
        <v>10</v>
      </c>
      <c r="D4838" s="16">
        <v>194.67</v>
      </c>
      <c r="P4838" s="2"/>
    </row>
    <row r="4839" spans="1:16" x14ac:dyDescent="0.25">
      <c r="A4839" s="27">
        <v>42577</v>
      </c>
      <c r="B4839" s="7" t="s">
        <v>9</v>
      </c>
      <c r="C4839" s="7" t="s">
        <v>10</v>
      </c>
      <c r="D4839" s="16">
        <v>493.71</v>
      </c>
      <c r="P4839" s="2"/>
    </row>
    <row r="4840" spans="1:16" x14ac:dyDescent="0.25">
      <c r="A4840" s="27">
        <v>42639</v>
      </c>
      <c r="B4840" s="7" t="s">
        <v>5</v>
      </c>
      <c r="C4840" s="7" t="s">
        <v>8</v>
      </c>
      <c r="D4840" s="16">
        <v>463.09</v>
      </c>
      <c r="P4840" s="2"/>
    </row>
    <row r="4841" spans="1:16" x14ac:dyDescent="0.25">
      <c r="A4841" s="27">
        <v>42713</v>
      </c>
      <c r="B4841" s="7" t="s">
        <v>5</v>
      </c>
      <c r="C4841" s="7" t="s">
        <v>7</v>
      </c>
      <c r="D4841" s="16">
        <v>245.54</v>
      </c>
      <c r="P4841" s="2"/>
    </row>
    <row r="4842" spans="1:16" x14ac:dyDescent="0.25">
      <c r="A4842" s="27">
        <v>42614</v>
      </c>
      <c r="B4842" s="7" t="s">
        <v>6</v>
      </c>
      <c r="C4842" s="7" t="s">
        <v>10</v>
      </c>
      <c r="D4842" s="16">
        <v>854.45</v>
      </c>
      <c r="P4842" s="2"/>
    </row>
    <row r="4843" spans="1:16" x14ac:dyDescent="0.25">
      <c r="A4843" s="27">
        <v>42479</v>
      </c>
      <c r="B4843" s="7" t="s">
        <v>5</v>
      </c>
      <c r="C4843" s="7" t="s">
        <v>8</v>
      </c>
      <c r="D4843" s="16">
        <v>355.74</v>
      </c>
      <c r="P4843" s="2"/>
    </row>
    <row r="4844" spans="1:16" x14ac:dyDescent="0.25">
      <c r="A4844" s="27">
        <v>42388</v>
      </c>
      <c r="B4844" s="7" t="s">
        <v>5</v>
      </c>
      <c r="C4844" s="7" t="s">
        <v>11</v>
      </c>
      <c r="D4844" s="16">
        <v>837.41</v>
      </c>
      <c r="P4844" s="2"/>
    </row>
    <row r="4845" spans="1:16" x14ac:dyDescent="0.25">
      <c r="A4845" s="27">
        <v>42427</v>
      </c>
      <c r="B4845" s="7" t="s">
        <v>9</v>
      </c>
      <c r="C4845" s="7" t="s">
        <v>7</v>
      </c>
      <c r="D4845" s="16">
        <v>580.54999999999995</v>
      </c>
      <c r="P4845" s="2"/>
    </row>
    <row r="4846" spans="1:16" x14ac:dyDescent="0.25">
      <c r="A4846" s="27">
        <v>42479</v>
      </c>
      <c r="B4846" s="7" t="s">
        <v>6</v>
      </c>
      <c r="C4846" s="7" t="s">
        <v>11</v>
      </c>
      <c r="D4846" s="16">
        <v>852.22</v>
      </c>
      <c r="P4846" s="2"/>
    </row>
    <row r="4847" spans="1:16" x14ac:dyDescent="0.25">
      <c r="A4847" s="27">
        <v>42719</v>
      </c>
      <c r="B4847" s="7" t="s">
        <v>9</v>
      </c>
      <c r="C4847" s="7" t="s">
        <v>7</v>
      </c>
      <c r="D4847" s="16">
        <v>545.83000000000004</v>
      </c>
      <c r="P4847" s="2"/>
    </row>
    <row r="4848" spans="1:16" x14ac:dyDescent="0.25">
      <c r="A4848" s="27">
        <v>42659</v>
      </c>
      <c r="B4848" s="7" t="s">
        <v>6</v>
      </c>
      <c r="C4848" s="7" t="s">
        <v>8</v>
      </c>
      <c r="D4848" s="16">
        <v>323.14999999999998</v>
      </c>
      <c r="P4848" s="2"/>
    </row>
    <row r="4849" spans="1:16" x14ac:dyDescent="0.25">
      <c r="A4849" s="27">
        <v>42602</v>
      </c>
      <c r="B4849" s="7" t="s">
        <v>6</v>
      </c>
      <c r="C4849" s="7" t="s">
        <v>8</v>
      </c>
      <c r="D4849" s="16">
        <v>394.71</v>
      </c>
      <c r="P4849" s="2"/>
    </row>
    <row r="4850" spans="1:16" x14ac:dyDescent="0.25">
      <c r="A4850" s="27">
        <v>42666</v>
      </c>
      <c r="B4850" s="7" t="s">
        <v>4</v>
      </c>
      <c r="C4850" s="7" t="s">
        <v>10</v>
      </c>
      <c r="D4850" s="16">
        <v>494</v>
      </c>
      <c r="P4850" s="2"/>
    </row>
    <row r="4851" spans="1:16" x14ac:dyDescent="0.25">
      <c r="A4851" s="27">
        <v>42450</v>
      </c>
      <c r="B4851" s="7" t="s">
        <v>6</v>
      </c>
      <c r="C4851" s="7" t="s">
        <v>7</v>
      </c>
      <c r="D4851" s="16">
        <v>743.9</v>
      </c>
      <c r="P4851" s="2"/>
    </row>
    <row r="4852" spans="1:16" x14ac:dyDescent="0.25">
      <c r="A4852" s="27">
        <v>42483</v>
      </c>
      <c r="B4852" s="7" t="s">
        <v>9</v>
      </c>
      <c r="C4852" s="7" t="s">
        <v>8</v>
      </c>
      <c r="D4852" s="16">
        <v>870.8</v>
      </c>
      <c r="P4852" s="2"/>
    </row>
    <row r="4853" spans="1:16" x14ac:dyDescent="0.25">
      <c r="A4853" s="27">
        <v>42417</v>
      </c>
      <c r="B4853" s="7" t="s">
        <v>6</v>
      </c>
      <c r="C4853" s="7" t="s">
        <v>10</v>
      </c>
      <c r="D4853" s="16">
        <v>534.83000000000004</v>
      </c>
      <c r="P4853" s="2"/>
    </row>
    <row r="4854" spans="1:16" x14ac:dyDescent="0.25">
      <c r="A4854" s="27">
        <v>42609</v>
      </c>
      <c r="B4854" s="7" t="s">
        <v>4</v>
      </c>
      <c r="C4854" s="7" t="s">
        <v>7</v>
      </c>
      <c r="D4854" s="16">
        <v>105.82</v>
      </c>
      <c r="P4854" s="2"/>
    </row>
    <row r="4855" spans="1:16" x14ac:dyDescent="0.25">
      <c r="A4855" s="27">
        <v>42567</v>
      </c>
      <c r="B4855" s="7" t="s">
        <v>6</v>
      </c>
      <c r="C4855" s="7" t="s">
        <v>8</v>
      </c>
      <c r="D4855" s="16">
        <v>333.2</v>
      </c>
      <c r="P4855" s="2"/>
    </row>
    <row r="4856" spans="1:16" x14ac:dyDescent="0.25">
      <c r="A4856" s="27">
        <v>42616</v>
      </c>
      <c r="B4856" s="7" t="s">
        <v>5</v>
      </c>
      <c r="C4856" s="7" t="s">
        <v>10</v>
      </c>
      <c r="D4856" s="16">
        <v>709.68</v>
      </c>
      <c r="P4856" s="2"/>
    </row>
    <row r="4857" spans="1:16" x14ac:dyDescent="0.25">
      <c r="A4857" s="27">
        <v>42553</v>
      </c>
      <c r="B4857" s="7" t="s">
        <v>6</v>
      </c>
      <c r="C4857" s="7" t="s">
        <v>10</v>
      </c>
      <c r="D4857" s="16">
        <v>399.07</v>
      </c>
      <c r="P4857" s="2"/>
    </row>
    <row r="4858" spans="1:16" x14ac:dyDescent="0.25">
      <c r="A4858" s="27">
        <v>42546</v>
      </c>
      <c r="B4858" s="7" t="s">
        <v>6</v>
      </c>
      <c r="C4858" s="7" t="s">
        <v>7</v>
      </c>
      <c r="D4858" s="16">
        <v>884.05</v>
      </c>
      <c r="P4858" s="2"/>
    </row>
    <row r="4859" spans="1:16" x14ac:dyDescent="0.25">
      <c r="A4859" s="27">
        <v>42627</v>
      </c>
      <c r="B4859" s="7" t="s">
        <v>4</v>
      </c>
      <c r="C4859" s="7" t="s">
        <v>11</v>
      </c>
      <c r="D4859" s="16">
        <v>515.95000000000005</v>
      </c>
      <c r="P4859" s="2"/>
    </row>
    <row r="4860" spans="1:16" x14ac:dyDescent="0.25">
      <c r="A4860" s="27">
        <v>42428</v>
      </c>
      <c r="B4860" s="7" t="s">
        <v>6</v>
      </c>
      <c r="C4860" s="7" t="s">
        <v>10</v>
      </c>
      <c r="D4860" s="16">
        <v>426.4</v>
      </c>
      <c r="P4860" s="2"/>
    </row>
    <row r="4861" spans="1:16" x14ac:dyDescent="0.25">
      <c r="A4861" s="27">
        <v>42663</v>
      </c>
      <c r="B4861" s="7" t="s">
        <v>5</v>
      </c>
      <c r="C4861" s="7" t="s">
        <v>11</v>
      </c>
      <c r="D4861" s="16">
        <v>301.57</v>
      </c>
      <c r="P4861" s="2"/>
    </row>
    <row r="4862" spans="1:16" x14ac:dyDescent="0.25">
      <c r="A4862" s="27">
        <v>42437</v>
      </c>
      <c r="B4862" s="7" t="s">
        <v>9</v>
      </c>
      <c r="C4862" s="7" t="s">
        <v>7</v>
      </c>
      <c r="D4862" s="16">
        <v>468.86</v>
      </c>
      <c r="P4862" s="2"/>
    </row>
    <row r="4863" spans="1:16" x14ac:dyDescent="0.25">
      <c r="A4863" s="27">
        <v>42423</v>
      </c>
      <c r="B4863" s="7" t="s">
        <v>9</v>
      </c>
      <c r="C4863" s="7" t="s">
        <v>7</v>
      </c>
      <c r="D4863" s="16">
        <v>686.01</v>
      </c>
      <c r="P4863" s="2"/>
    </row>
    <row r="4864" spans="1:16" x14ac:dyDescent="0.25">
      <c r="A4864" s="27">
        <v>42707</v>
      </c>
      <c r="B4864" s="7" t="s">
        <v>9</v>
      </c>
      <c r="C4864" s="7" t="s">
        <v>8</v>
      </c>
      <c r="D4864" s="16">
        <v>551.91999999999996</v>
      </c>
      <c r="P4864" s="2"/>
    </row>
    <row r="4865" spans="1:16" x14ac:dyDescent="0.25">
      <c r="A4865" s="27">
        <v>42373</v>
      </c>
      <c r="B4865" s="7" t="s">
        <v>4</v>
      </c>
      <c r="C4865" s="7" t="s">
        <v>7</v>
      </c>
      <c r="D4865" s="16">
        <v>873.73</v>
      </c>
      <c r="P4865" s="2"/>
    </row>
    <row r="4866" spans="1:16" x14ac:dyDescent="0.25">
      <c r="A4866" s="27">
        <v>42449</v>
      </c>
      <c r="B4866" s="7" t="s">
        <v>4</v>
      </c>
      <c r="C4866" s="7" t="s">
        <v>11</v>
      </c>
      <c r="D4866" s="16">
        <v>340.87</v>
      </c>
      <c r="P4866" s="2"/>
    </row>
    <row r="4867" spans="1:16" x14ac:dyDescent="0.25">
      <c r="A4867" s="27">
        <v>42686</v>
      </c>
      <c r="B4867" s="7" t="s">
        <v>5</v>
      </c>
      <c r="C4867" s="7" t="s">
        <v>11</v>
      </c>
      <c r="D4867" s="16">
        <v>579.11</v>
      </c>
      <c r="P4867" s="2"/>
    </row>
    <row r="4868" spans="1:16" x14ac:dyDescent="0.25">
      <c r="A4868" s="27">
        <v>42701</v>
      </c>
      <c r="B4868" s="7" t="s">
        <v>6</v>
      </c>
      <c r="C4868" s="7" t="s">
        <v>11</v>
      </c>
      <c r="D4868" s="16">
        <v>732.26</v>
      </c>
      <c r="P4868" s="2"/>
    </row>
    <row r="4869" spans="1:16" x14ac:dyDescent="0.25">
      <c r="A4869" s="27">
        <v>42697</v>
      </c>
      <c r="B4869" s="7" t="s">
        <v>4</v>
      </c>
      <c r="C4869" s="7" t="s">
        <v>8</v>
      </c>
      <c r="D4869" s="16">
        <v>512.87</v>
      </c>
      <c r="P4869" s="2"/>
    </row>
    <row r="4870" spans="1:16" x14ac:dyDescent="0.25">
      <c r="A4870" s="27">
        <v>42682</v>
      </c>
      <c r="B4870" s="7" t="s">
        <v>5</v>
      </c>
      <c r="C4870" s="7" t="s">
        <v>10</v>
      </c>
      <c r="D4870" s="16">
        <v>497.48</v>
      </c>
      <c r="P4870" s="2"/>
    </row>
    <row r="4871" spans="1:16" x14ac:dyDescent="0.25">
      <c r="A4871" s="27">
        <v>42562</v>
      </c>
      <c r="B4871" s="7" t="s">
        <v>4</v>
      </c>
      <c r="C4871" s="7" t="s">
        <v>10</v>
      </c>
      <c r="D4871" s="16">
        <v>513.41</v>
      </c>
      <c r="P4871" s="2"/>
    </row>
    <row r="4872" spans="1:16" x14ac:dyDescent="0.25">
      <c r="A4872" s="27">
        <v>42637</v>
      </c>
      <c r="B4872" s="7" t="s">
        <v>5</v>
      </c>
      <c r="C4872" s="7" t="s">
        <v>7</v>
      </c>
      <c r="D4872" s="16">
        <v>517.76</v>
      </c>
      <c r="P4872" s="2"/>
    </row>
    <row r="4873" spans="1:16" x14ac:dyDescent="0.25">
      <c r="A4873" s="27">
        <v>42531</v>
      </c>
      <c r="B4873" s="7" t="s">
        <v>9</v>
      </c>
      <c r="C4873" s="7" t="s">
        <v>11</v>
      </c>
      <c r="D4873" s="16">
        <v>620.41999999999996</v>
      </c>
      <c r="P4873" s="2"/>
    </row>
    <row r="4874" spans="1:16" x14ac:dyDescent="0.25">
      <c r="A4874" s="27">
        <v>42468</v>
      </c>
      <c r="B4874" s="7" t="s">
        <v>4</v>
      </c>
      <c r="C4874" s="7" t="s">
        <v>10</v>
      </c>
      <c r="D4874" s="16">
        <v>226.76</v>
      </c>
      <c r="P4874" s="2"/>
    </row>
    <row r="4875" spans="1:16" x14ac:dyDescent="0.25">
      <c r="A4875" s="27">
        <v>42452</v>
      </c>
      <c r="B4875" s="7" t="s">
        <v>4</v>
      </c>
      <c r="C4875" s="7" t="s">
        <v>8</v>
      </c>
      <c r="D4875" s="16">
        <v>468.23</v>
      </c>
      <c r="P4875" s="2"/>
    </row>
    <row r="4876" spans="1:16" x14ac:dyDescent="0.25">
      <c r="A4876" s="27">
        <v>42702</v>
      </c>
      <c r="B4876" s="7" t="s">
        <v>6</v>
      </c>
      <c r="C4876" s="7" t="s">
        <v>7</v>
      </c>
      <c r="D4876" s="16">
        <v>616.01</v>
      </c>
      <c r="P4876" s="2"/>
    </row>
    <row r="4877" spans="1:16" x14ac:dyDescent="0.25">
      <c r="A4877" s="27">
        <v>42466</v>
      </c>
      <c r="B4877" s="7" t="s">
        <v>5</v>
      </c>
      <c r="C4877" s="7" t="s">
        <v>7</v>
      </c>
      <c r="D4877" s="16">
        <v>484.66</v>
      </c>
      <c r="P4877" s="2"/>
    </row>
    <row r="4878" spans="1:16" x14ac:dyDescent="0.25">
      <c r="A4878" s="27">
        <v>42580</v>
      </c>
      <c r="B4878" s="7" t="s">
        <v>6</v>
      </c>
      <c r="C4878" s="7" t="s">
        <v>11</v>
      </c>
      <c r="D4878" s="16">
        <v>576.57000000000005</v>
      </c>
      <c r="P4878" s="2"/>
    </row>
    <row r="4879" spans="1:16" x14ac:dyDescent="0.25">
      <c r="A4879" s="27">
        <v>42607</v>
      </c>
      <c r="B4879" s="7" t="s">
        <v>4</v>
      </c>
      <c r="C4879" s="7" t="s">
        <v>8</v>
      </c>
      <c r="D4879" s="16">
        <v>612.33000000000004</v>
      </c>
      <c r="P4879" s="2"/>
    </row>
    <row r="4880" spans="1:16" x14ac:dyDescent="0.25">
      <c r="A4880" s="27">
        <v>42411</v>
      </c>
      <c r="B4880" s="7" t="s">
        <v>4</v>
      </c>
      <c r="C4880" s="7" t="s">
        <v>11</v>
      </c>
      <c r="D4880" s="16">
        <v>450.99</v>
      </c>
      <c r="P4880" s="2"/>
    </row>
    <row r="4881" spans="1:16" x14ac:dyDescent="0.25">
      <c r="A4881" s="27">
        <v>42604</v>
      </c>
      <c r="B4881" s="7" t="s">
        <v>6</v>
      </c>
      <c r="C4881" s="7" t="s">
        <v>11</v>
      </c>
      <c r="D4881" s="16">
        <v>343.47</v>
      </c>
      <c r="P4881" s="2"/>
    </row>
    <row r="4882" spans="1:16" x14ac:dyDescent="0.25">
      <c r="A4882" s="27">
        <v>42482</v>
      </c>
      <c r="B4882" s="7" t="s">
        <v>5</v>
      </c>
      <c r="C4882" s="7" t="s">
        <v>10</v>
      </c>
      <c r="D4882" s="16">
        <v>229.84</v>
      </c>
      <c r="P4882" s="2"/>
    </row>
    <row r="4883" spans="1:16" x14ac:dyDescent="0.25">
      <c r="A4883" s="27">
        <v>42623</v>
      </c>
      <c r="B4883" s="7" t="s">
        <v>4</v>
      </c>
      <c r="C4883" s="7" t="s">
        <v>10</v>
      </c>
      <c r="D4883" s="16">
        <v>657.37</v>
      </c>
      <c r="P4883" s="2"/>
    </row>
    <row r="4884" spans="1:16" x14ac:dyDescent="0.25">
      <c r="A4884" s="27">
        <v>42440</v>
      </c>
      <c r="B4884" s="7" t="s">
        <v>4</v>
      </c>
      <c r="C4884" s="7" t="s">
        <v>11</v>
      </c>
      <c r="D4884" s="16">
        <v>338.73</v>
      </c>
      <c r="P4884" s="2"/>
    </row>
    <row r="4885" spans="1:16" x14ac:dyDescent="0.25">
      <c r="A4885" s="27">
        <v>42637</v>
      </c>
      <c r="B4885" s="7" t="s">
        <v>9</v>
      </c>
      <c r="C4885" s="7" t="s">
        <v>7</v>
      </c>
      <c r="D4885" s="16">
        <v>123.39</v>
      </c>
      <c r="P4885" s="2"/>
    </row>
    <row r="4886" spans="1:16" x14ac:dyDescent="0.25">
      <c r="A4886" s="27">
        <v>42534</v>
      </c>
      <c r="B4886" s="7" t="s">
        <v>6</v>
      </c>
      <c r="C4886" s="7" t="s">
        <v>8</v>
      </c>
      <c r="D4886" s="16">
        <v>730</v>
      </c>
      <c r="P4886" s="2"/>
    </row>
    <row r="4887" spans="1:16" x14ac:dyDescent="0.25">
      <c r="A4887" s="27">
        <v>42453</v>
      </c>
      <c r="B4887" s="7" t="s">
        <v>5</v>
      </c>
      <c r="C4887" s="7" t="s">
        <v>10</v>
      </c>
      <c r="D4887" s="16">
        <v>269.22000000000003</v>
      </c>
      <c r="P4887" s="2"/>
    </row>
    <row r="4888" spans="1:16" x14ac:dyDescent="0.25">
      <c r="A4888" s="27">
        <v>42517</v>
      </c>
      <c r="B4888" s="7" t="s">
        <v>9</v>
      </c>
      <c r="C4888" s="7" t="s">
        <v>10</v>
      </c>
      <c r="D4888" s="16">
        <v>366.62</v>
      </c>
      <c r="P4888" s="2"/>
    </row>
    <row r="4889" spans="1:16" x14ac:dyDescent="0.25">
      <c r="A4889" s="27">
        <v>42598</v>
      </c>
      <c r="B4889" s="7" t="s">
        <v>5</v>
      </c>
      <c r="C4889" s="7" t="s">
        <v>8</v>
      </c>
      <c r="D4889" s="16">
        <v>483.21</v>
      </c>
      <c r="P4889" s="2"/>
    </row>
    <row r="4890" spans="1:16" x14ac:dyDescent="0.25">
      <c r="A4890" s="27">
        <v>42722</v>
      </c>
      <c r="B4890" s="7" t="s">
        <v>9</v>
      </c>
      <c r="C4890" s="7" t="s">
        <v>7</v>
      </c>
      <c r="D4890" s="16">
        <v>538.35</v>
      </c>
      <c r="P4890" s="2"/>
    </row>
    <row r="4891" spans="1:16" x14ac:dyDescent="0.25">
      <c r="A4891" s="27">
        <v>42576</v>
      </c>
      <c r="B4891" s="7" t="s">
        <v>5</v>
      </c>
      <c r="C4891" s="7" t="s">
        <v>10</v>
      </c>
      <c r="D4891" s="16">
        <v>442.51</v>
      </c>
      <c r="P4891" s="2"/>
    </row>
    <row r="4892" spans="1:16" x14ac:dyDescent="0.25">
      <c r="A4892" s="27">
        <v>42541</v>
      </c>
      <c r="B4892" s="7" t="s">
        <v>4</v>
      </c>
      <c r="C4892" s="7" t="s">
        <v>10</v>
      </c>
      <c r="D4892" s="16">
        <v>278.02</v>
      </c>
      <c r="P4892" s="2"/>
    </row>
    <row r="4893" spans="1:16" x14ac:dyDescent="0.25">
      <c r="A4893" s="27">
        <v>42619</v>
      </c>
      <c r="B4893" s="7" t="s">
        <v>4</v>
      </c>
      <c r="C4893" s="7" t="s">
        <v>10</v>
      </c>
      <c r="D4893" s="16">
        <v>686.42</v>
      </c>
      <c r="P4893" s="2"/>
    </row>
    <row r="4894" spans="1:16" x14ac:dyDescent="0.25">
      <c r="A4894" s="27">
        <v>42623</v>
      </c>
      <c r="B4894" s="7" t="s">
        <v>4</v>
      </c>
      <c r="C4894" s="7" t="s">
        <v>7</v>
      </c>
      <c r="D4894" s="16">
        <v>871.8</v>
      </c>
      <c r="P4894" s="2"/>
    </row>
    <row r="4895" spans="1:16" x14ac:dyDescent="0.25">
      <c r="A4895" s="27">
        <v>42504</v>
      </c>
      <c r="B4895" s="7" t="s">
        <v>4</v>
      </c>
      <c r="C4895" s="7" t="s">
        <v>10</v>
      </c>
      <c r="D4895" s="16">
        <v>672.48</v>
      </c>
      <c r="P4895" s="2"/>
    </row>
    <row r="4896" spans="1:16" x14ac:dyDescent="0.25">
      <c r="A4896" s="27">
        <v>42458</v>
      </c>
      <c r="B4896" s="7" t="s">
        <v>5</v>
      </c>
      <c r="C4896" s="7" t="s">
        <v>8</v>
      </c>
      <c r="D4896" s="16">
        <v>767.76</v>
      </c>
      <c r="P4896" s="2"/>
    </row>
    <row r="4897" spans="1:16" x14ac:dyDescent="0.25">
      <c r="A4897" s="27">
        <v>42468</v>
      </c>
      <c r="B4897" s="7" t="s">
        <v>6</v>
      </c>
      <c r="C4897" s="7" t="s">
        <v>7</v>
      </c>
      <c r="D4897" s="16">
        <v>305.91000000000003</v>
      </c>
      <c r="P4897" s="2"/>
    </row>
    <row r="4898" spans="1:16" x14ac:dyDescent="0.25">
      <c r="A4898" s="27">
        <v>42408</v>
      </c>
      <c r="B4898" s="7" t="s">
        <v>4</v>
      </c>
      <c r="C4898" s="7" t="s">
        <v>11</v>
      </c>
      <c r="D4898" s="16">
        <v>214.54</v>
      </c>
      <c r="P4898" s="2"/>
    </row>
    <row r="4899" spans="1:16" x14ac:dyDescent="0.25">
      <c r="A4899" s="27">
        <v>42505</v>
      </c>
      <c r="B4899" s="7" t="s">
        <v>6</v>
      </c>
      <c r="C4899" s="7" t="s">
        <v>8</v>
      </c>
      <c r="D4899" s="16">
        <v>423.19</v>
      </c>
      <c r="P4899" s="2"/>
    </row>
    <row r="4900" spans="1:16" x14ac:dyDescent="0.25">
      <c r="A4900" s="27">
        <v>42638</v>
      </c>
      <c r="B4900" s="7" t="s">
        <v>5</v>
      </c>
      <c r="C4900" s="7" t="s">
        <v>8</v>
      </c>
      <c r="D4900" s="16">
        <v>591.36</v>
      </c>
      <c r="P4900" s="2"/>
    </row>
    <row r="4901" spans="1:16" x14ac:dyDescent="0.25">
      <c r="A4901" s="27">
        <v>42515</v>
      </c>
      <c r="B4901" s="7" t="s">
        <v>9</v>
      </c>
      <c r="C4901" s="7" t="s">
        <v>11</v>
      </c>
      <c r="D4901" s="16">
        <v>196.71</v>
      </c>
      <c r="P4901" s="2"/>
    </row>
    <row r="4902" spans="1:16" x14ac:dyDescent="0.25">
      <c r="A4902" s="27">
        <v>42667</v>
      </c>
      <c r="B4902" s="7" t="s">
        <v>6</v>
      </c>
      <c r="C4902" s="7" t="s">
        <v>8</v>
      </c>
      <c r="D4902" s="16">
        <v>848.45</v>
      </c>
      <c r="P4902" s="2"/>
    </row>
    <row r="4903" spans="1:16" x14ac:dyDescent="0.25">
      <c r="A4903" s="27">
        <v>42542</v>
      </c>
      <c r="B4903" s="7" t="s">
        <v>6</v>
      </c>
      <c r="C4903" s="7" t="s">
        <v>8</v>
      </c>
      <c r="D4903" s="16">
        <v>121.96</v>
      </c>
      <c r="P4903" s="2"/>
    </row>
    <row r="4904" spans="1:16" x14ac:dyDescent="0.25">
      <c r="A4904" s="27">
        <v>42685</v>
      </c>
      <c r="B4904" s="7" t="s">
        <v>5</v>
      </c>
      <c r="C4904" s="7" t="s">
        <v>10</v>
      </c>
      <c r="D4904" s="16">
        <v>667.95</v>
      </c>
      <c r="P4904" s="2"/>
    </row>
    <row r="4905" spans="1:16" x14ac:dyDescent="0.25">
      <c r="A4905" s="27">
        <v>42713</v>
      </c>
      <c r="B4905" s="7" t="s">
        <v>5</v>
      </c>
      <c r="C4905" s="7" t="s">
        <v>11</v>
      </c>
      <c r="D4905" s="16">
        <v>476.98</v>
      </c>
      <c r="P4905" s="2"/>
    </row>
    <row r="4906" spans="1:16" x14ac:dyDescent="0.25">
      <c r="A4906" s="27">
        <v>42381</v>
      </c>
      <c r="B4906" s="7" t="s">
        <v>6</v>
      </c>
      <c r="C4906" s="7" t="s">
        <v>11</v>
      </c>
      <c r="D4906" s="16">
        <v>743.79</v>
      </c>
      <c r="P4906" s="2"/>
    </row>
    <row r="4907" spans="1:16" x14ac:dyDescent="0.25">
      <c r="A4907" s="27">
        <v>42685</v>
      </c>
      <c r="B4907" s="7" t="s">
        <v>5</v>
      </c>
      <c r="C4907" s="7" t="s">
        <v>10</v>
      </c>
      <c r="D4907" s="16">
        <v>706.49</v>
      </c>
      <c r="P4907" s="2"/>
    </row>
    <row r="4908" spans="1:16" x14ac:dyDescent="0.25">
      <c r="A4908" s="27">
        <v>42482</v>
      </c>
      <c r="B4908" s="7" t="s">
        <v>4</v>
      </c>
      <c r="C4908" s="7" t="s">
        <v>8</v>
      </c>
      <c r="D4908" s="16">
        <v>171.2</v>
      </c>
      <c r="P4908" s="2"/>
    </row>
    <row r="4909" spans="1:16" x14ac:dyDescent="0.25">
      <c r="A4909" s="27">
        <v>42436</v>
      </c>
      <c r="B4909" s="7" t="s">
        <v>4</v>
      </c>
      <c r="C4909" s="7" t="s">
        <v>7</v>
      </c>
      <c r="D4909" s="16">
        <v>493.75</v>
      </c>
      <c r="P4909" s="2"/>
    </row>
    <row r="4910" spans="1:16" x14ac:dyDescent="0.25">
      <c r="A4910" s="27">
        <v>42400</v>
      </c>
      <c r="B4910" s="7" t="s">
        <v>5</v>
      </c>
      <c r="C4910" s="7" t="s">
        <v>7</v>
      </c>
      <c r="D4910" s="16">
        <v>657.28</v>
      </c>
      <c r="P4910" s="2"/>
    </row>
    <row r="4911" spans="1:16" x14ac:dyDescent="0.25">
      <c r="A4911" s="27">
        <v>42657</v>
      </c>
      <c r="B4911" s="7" t="s">
        <v>6</v>
      </c>
      <c r="C4911" s="7" t="s">
        <v>11</v>
      </c>
      <c r="D4911" s="16">
        <v>721.97</v>
      </c>
      <c r="P4911" s="2"/>
    </row>
    <row r="4912" spans="1:16" x14ac:dyDescent="0.25">
      <c r="A4912" s="27">
        <v>42372</v>
      </c>
      <c r="B4912" s="7" t="s">
        <v>5</v>
      </c>
      <c r="C4912" s="7" t="s">
        <v>8</v>
      </c>
      <c r="D4912" s="16">
        <v>266.51</v>
      </c>
      <c r="P4912" s="2"/>
    </row>
    <row r="4913" spans="1:16" x14ac:dyDescent="0.25">
      <c r="A4913" s="27">
        <v>42694</v>
      </c>
      <c r="B4913" s="7" t="s">
        <v>9</v>
      </c>
      <c r="C4913" s="7" t="s">
        <v>11</v>
      </c>
      <c r="D4913" s="16">
        <v>195.6</v>
      </c>
      <c r="P4913" s="2"/>
    </row>
    <row r="4914" spans="1:16" x14ac:dyDescent="0.25">
      <c r="A4914" s="27">
        <v>42704</v>
      </c>
      <c r="B4914" s="7" t="s">
        <v>5</v>
      </c>
      <c r="C4914" s="7" t="s">
        <v>8</v>
      </c>
      <c r="D4914" s="16">
        <v>163.62</v>
      </c>
      <c r="P4914" s="2"/>
    </row>
    <row r="4915" spans="1:16" x14ac:dyDescent="0.25">
      <c r="A4915" s="27">
        <v>42695</v>
      </c>
      <c r="B4915" s="7" t="s">
        <v>5</v>
      </c>
      <c r="C4915" s="7" t="s">
        <v>10</v>
      </c>
      <c r="D4915" s="16">
        <v>650.95000000000005</v>
      </c>
      <c r="P4915" s="2"/>
    </row>
    <row r="4916" spans="1:16" x14ac:dyDescent="0.25">
      <c r="A4916" s="27">
        <v>42464</v>
      </c>
      <c r="B4916" s="7" t="s">
        <v>4</v>
      </c>
      <c r="C4916" s="7" t="s">
        <v>10</v>
      </c>
      <c r="D4916" s="16">
        <v>888.43</v>
      </c>
      <c r="P4916" s="2"/>
    </row>
    <row r="4917" spans="1:16" x14ac:dyDescent="0.25">
      <c r="A4917" s="27">
        <v>42656</v>
      </c>
      <c r="B4917" s="7" t="s">
        <v>9</v>
      </c>
      <c r="C4917" s="7" t="s">
        <v>8</v>
      </c>
      <c r="D4917" s="16">
        <v>775.9</v>
      </c>
      <c r="P4917" s="2"/>
    </row>
    <row r="4918" spans="1:16" x14ac:dyDescent="0.25">
      <c r="A4918" s="27">
        <v>42624</v>
      </c>
      <c r="B4918" s="7" t="s">
        <v>6</v>
      </c>
      <c r="C4918" s="7" t="s">
        <v>10</v>
      </c>
      <c r="D4918" s="16">
        <v>787.02</v>
      </c>
      <c r="P4918" s="2"/>
    </row>
    <row r="4919" spans="1:16" x14ac:dyDescent="0.25">
      <c r="A4919" s="27">
        <v>42422</v>
      </c>
      <c r="B4919" s="7" t="s">
        <v>5</v>
      </c>
      <c r="C4919" s="7" t="s">
        <v>7</v>
      </c>
      <c r="D4919" s="16">
        <v>882.95</v>
      </c>
      <c r="P4919" s="2"/>
    </row>
    <row r="4920" spans="1:16" x14ac:dyDescent="0.25">
      <c r="A4920" s="27">
        <v>42726</v>
      </c>
      <c r="B4920" s="7" t="s">
        <v>5</v>
      </c>
      <c r="C4920" s="7" t="s">
        <v>10</v>
      </c>
      <c r="D4920" s="16">
        <v>263.85000000000002</v>
      </c>
      <c r="P4920" s="2"/>
    </row>
    <row r="4921" spans="1:16" x14ac:dyDescent="0.25">
      <c r="A4921" s="27">
        <v>42550</v>
      </c>
      <c r="B4921" s="7" t="s">
        <v>5</v>
      </c>
      <c r="C4921" s="7" t="s">
        <v>8</v>
      </c>
      <c r="D4921" s="16">
        <v>232.7</v>
      </c>
      <c r="P4921" s="2"/>
    </row>
    <row r="4922" spans="1:16" x14ac:dyDescent="0.25">
      <c r="A4922" s="27">
        <v>42370</v>
      </c>
      <c r="B4922" s="7" t="s">
        <v>5</v>
      </c>
      <c r="C4922" s="7" t="s">
        <v>8</v>
      </c>
      <c r="D4922" s="16">
        <v>462.08</v>
      </c>
      <c r="P4922" s="2"/>
    </row>
    <row r="4923" spans="1:16" x14ac:dyDescent="0.25">
      <c r="A4923" s="27">
        <v>42709</v>
      </c>
      <c r="B4923" s="7" t="s">
        <v>5</v>
      </c>
      <c r="C4923" s="7" t="s">
        <v>11</v>
      </c>
      <c r="D4923" s="16">
        <v>250.98</v>
      </c>
      <c r="P4923" s="2"/>
    </row>
    <row r="4924" spans="1:16" x14ac:dyDescent="0.25">
      <c r="A4924" s="27">
        <v>42581</v>
      </c>
      <c r="B4924" s="7" t="s">
        <v>5</v>
      </c>
      <c r="C4924" s="7" t="s">
        <v>7</v>
      </c>
      <c r="D4924" s="16">
        <v>748.46</v>
      </c>
      <c r="P4924" s="2"/>
    </row>
    <row r="4925" spans="1:16" x14ac:dyDescent="0.25">
      <c r="A4925" s="27">
        <v>42572</v>
      </c>
      <c r="B4925" s="7" t="s">
        <v>9</v>
      </c>
      <c r="C4925" s="7" t="s">
        <v>11</v>
      </c>
      <c r="D4925" s="16">
        <v>688.52</v>
      </c>
      <c r="P4925" s="2"/>
    </row>
    <row r="4926" spans="1:16" x14ac:dyDescent="0.25">
      <c r="A4926" s="27">
        <v>42546</v>
      </c>
      <c r="B4926" s="7" t="s">
        <v>4</v>
      </c>
      <c r="C4926" s="7" t="s">
        <v>10</v>
      </c>
      <c r="D4926" s="16">
        <v>580.20000000000005</v>
      </c>
      <c r="P4926" s="2"/>
    </row>
    <row r="4927" spans="1:16" x14ac:dyDescent="0.25">
      <c r="A4927" s="27">
        <v>42465</v>
      </c>
      <c r="B4927" s="7" t="s">
        <v>5</v>
      </c>
      <c r="C4927" s="7" t="s">
        <v>11</v>
      </c>
      <c r="D4927" s="16">
        <v>397.4</v>
      </c>
      <c r="P4927" s="2"/>
    </row>
    <row r="4928" spans="1:16" x14ac:dyDescent="0.25">
      <c r="A4928" s="27">
        <v>42659</v>
      </c>
      <c r="B4928" s="7" t="s">
        <v>6</v>
      </c>
      <c r="C4928" s="7" t="s">
        <v>10</v>
      </c>
      <c r="D4928" s="16">
        <v>792.96</v>
      </c>
      <c r="P4928" s="2"/>
    </row>
    <row r="4929" spans="1:16" x14ac:dyDescent="0.25">
      <c r="A4929" s="27">
        <v>42641</v>
      </c>
      <c r="B4929" s="7" t="s">
        <v>4</v>
      </c>
      <c r="C4929" s="7" t="s">
        <v>10</v>
      </c>
      <c r="D4929" s="16">
        <v>190.89</v>
      </c>
      <c r="P4929" s="2"/>
    </row>
    <row r="4930" spans="1:16" x14ac:dyDescent="0.25">
      <c r="A4930" s="27">
        <v>42395</v>
      </c>
      <c r="B4930" s="7" t="s">
        <v>4</v>
      </c>
      <c r="C4930" s="7" t="s">
        <v>7</v>
      </c>
      <c r="D4930" s="16">
        <v>850.22</v>
      </c>
      <c r="P4930" s="2"/>
    </row>
    <row r="4931" spans="1:16" x14ac:dyDescent="0.25">
      <c r="A4931" s="27">
        <v>42416</v>
      </c>
      <c r="B4931" s="7" t="s">
        <v>4</v>
      </c>
      <c r="C4931" s="7" t="s">
        <v>8</v>
      </c>
      <c r="D4931" s="16">
        <v>832.26</v>
      </c>
      <c r="P4931" s="2"/>
    </row>
    <row r="4932" spans="1:16" x14ac:dyDescent="0.25">
      <c r="A4932" s="27">
        <v>42650</v>
      </c>
      <c r="B4932" s="7" t="s">
        <v>9</v>
      </c>
      <c r="C4932" s="7" t="s">
        <v>8</v>
      </c>
      <c r="D4932" s="16">
        <v>259.77</v>
      </c>
      <c r="P4932" s="2"/>
    </row>
    <row r="4933" spans="1:16" x14ac:dyDescent="0.25">
      <c r="A4933" s="27">
        <v>42525</v>
      </c>
      <c r="B4933" s="7" t="s">
        <v>6</v>
      </c>
      <c r="C4933" s="7" t="s">
        <v>10</v>
      </c>
      <c r="D4933" s="16">
        <v>662.87</v>
      </c>
      <c r="P4933" s="2"/>
    </row>
    <row r="4934" spans="1:16" x14ac:dyDescent="0.25">
      <c r="A4934" s="27">
        <v>42589</v>
      </c>
      <c r="B4934" s="7" t="s">
        <v>4</v>
      </c>
      <c r="C4934" s="7" t="s">
        <v>7</v>
      </c>
      <c r="D4934" s="16">
        <v>468.58</v>
      </c>
      <c r="P4934" s="2"/>
    </row>
    <row r="4935" spans="1:16" x14ac:dyDescent="0.25">
      <c r="A4935" s="27">
        <v>42689</v>
      </c>
      <c r="B4935" s="7" t="s">
        <v>9</v>
      </c>
      <c r="C4935" s="7" t="s">
        <v>7</v>
      </c>
      <c r="D4935" s="16">
        <v>492.75</v>
      </c>
      <c r="P4935" s="2"/>
    </row>
    <row r="4936" spans="1:16" x14ac:dyDescent="0.25">
      <c r="A4936" s="27">
        <v>42549</v>
      </c>
      <c r="B4936" s="7" t="s">
        <v>4</v>
      </c>
      <c r="C4936" s="7" t="s">
        <v>10</v>
      </c>
      <c r="D4936" s="16">
        <v>857.42</v>
      </c>
      <c r="P4936" s="2"/>
    </row>
    <row r="4937" spans="1:16" x14ac:dyDescent="0.25">
      <c r="A4937" s="27">
        <v>42550</v>
      </c>
      <c r="B4937" s="7" t="s">
        <v>6</v>
      </c>
      <c r="C4937" s="7" t="s">
        <v>7</v>
      </c>
      <c r="D4937" s="16">
        <v>861.56</v>
      </c>
      <c r="P4937" s="2"/>
    </row>
    <row r="4938" spans="1:16" x14ac:dyDescent="0.25">
      <c r="A4938" s="27">
        <v>42377</v>
      </c>
      <c r="B4938" s="7" t="s">
        <v>6</v>
      </c>
      <c r="C4938" s="7" t="s">
        <v>10</v>
      </c>
      <c r="D4938" s="16">
        <v>505.31</v>
      </c>
      <c r="P4938" s="2"/>
    </row>
    <row r="4939" spans="1:16" x14ac:dyDescent="0.25">
      <c r="A4939" s="27">
        <v>42692</v>
      </c>
      <c r="B4939" s="7" t="s">
        <v>9</v>
      </c>
      <c r="C4939" s="7" t="s">
        <v>7</v>
      </c>
      <c r="D4939" s="16">
        <v>544.09</v>
      </c>
      <c r="P4939" s="2"/>
    </row>
    <row r="4940" spans="1:16" x14ac:dyDescent="0.25">
      <c r="A4940" s="27">
        <v>42623</v>
      </c>
      <c r="B4940" s="7" t="s">
        <v>6</v>
      </c>
      <c r="C4940" s="7" t="s">
        <v>8</v>
      </c>
      <c r="D4940" s="16">
        <v>326.32</v>
      </c>
      <c r="P4940" s="2"/>
    </row>
    <row r="4941" spans="1:16" x14ac:dyDescent="0.25">
      <c r="A4941" s="27">
        <v>42585</v>
      </c>
      <c r="B4941" s="7" t="s">
        <v>6</v>
      </c>
      <c r="C4941" s="7" t="s">
        <v>11</v>
      </c>
      <c r="D4941" s="16">
        <v>611.76</v>
      </c>
      <c r="P4941" s="2"/>
    </row>
    <row r="4942" spans="1:16" x14ac:dyDescent="0.25">
      <c r="A4942" s="27">
        <v>42567</v>
      </c>
      <c r="B4942" s="7" t="s">
        <v>6</v>
      </c>
      <c r="C4942" s="7" t="s">
        <v>7</v>
      </c>
      <c r="D4942" s="16">
        <v>301.73</v>
      </c>
      <c r="P4942" s="2"/>
    </row>
    <row r="4943" spans="1:16" x14ac:dyDescent="0.25">
      <c r="A4943" s="27">
        <v>42471</v>
      </c>
      <c r="B4943" s="7" t="s">
        <v>4</v>
      </c>
      <c r="C4943" s="7" t="s">
        <v>11</v>
      </c>
      <c r="D4943" s="16">
        <v>138.19999999999999</v>
      </c>
      <c r="P4943" s="2"/>
    </row>
    <row r="4944" spans="1:16" x14ac:dyDescent="0.25">
      <c r="A4944" s="27">
        <v>42719</v>
      </c>
      <c r="B4944" s="7" t="s">
        <v>5</v>
      </c>
      <c r="C4944" s="7" t="s">
        <v>7</v>
      </c>
      <c r="D4944" s="16">
        <v>580.11</v>
      </c>
      <c r="P4944" s="2"/>
    </row>
    <row r="4945" spans="1:16" x14ac:dyDescent="0.25">
      <c r="A4945" s="27">
        <v>42519</v>
      </c>
      <c r="B4945" s="7" t="s">
        <v>6</v>
      </c>
      <c r="C4945" s="7" t="s">
        <v>8</v>
      </c>
      <c r="D4945" s="16">
        <v>379.17</v>
      </c>
      <c r="P4945" s="2"/>
    </row>
    <row r="4946" spans="1:16" x14ac:dyDescent="0.25">
      <c r="A4946" s="27">
        <v>42573</v>
      </c>
      <c r="B4946" s="7" t="s">
        <v>6</v>
      </c>
      <c r="C4946" s="7" t="s">
        <v>8</v>
      </c>
      <c r="D4946" s="16">
        <v>722.4</v>
      </c>
      <c r="P4946" s="2"/>
    </row>
    <row r="4947" spans="1:16" x14ac:dyDescent="0.25">
      <c r="A4947" s="27">
        <v>42557</v>
      </c>
      <c r="B4947" s="7" t="s">
        <v>5</v>
      </c>
      <c r="C4947" s="7" t="s">
        <v>7</v>
      </c>
      <c r="D4947" s="16">
        <v>511.82</v>
      </c>
      <c r="P4947" s="2"/>
    </row>
    <row r="4948" spans="1:16" x14ac:dyDescent="0.25">
      <c r="A4948" s="27">
        <v>42680</v>
      </c>
      <c r="B4948" s="7" t="s">
        <v>6</v>
      </c>
      <c r="C4948" s="7" t="s">
        <v>8</v>
      </c>
      <c r="D4948" s="16">
        <v>875.94</v>
      </c>
      <c r="P4948" s="2"/>
    </row>
    <row r="4949" spans="1:16" x14ac:dyDescent="0.25">
      <c r="A4949" s="27">
        <v>42718</v>
      </c>
      <c r="B4949" s="7" t="s">
        <v>6</v>
      </c>
      <c r="C4949" s="7" t="s">
        <v>7</v>
      </c>
      <c r="D4949" s="16">
        <v>443.49</v>
      </c>
      <c r="P4949" s="2"/>
    </row>
    <row r="4950" spans="1:16" x14ac:dyDescent="0.25">
      <c r="A4950" s="27">
        <v>42661</v>
      </c>
      <c r="B4950" s="7" t="s">
        <v>6</v>
      </c>
      <c r="C4950" s="7" t="s">
        <v>7</v>
      </c>
      <c r="D4950" s="16">
        <v>609.80999999999995</v>
      </c>
      <c r="P4950" s="2"/>
    </row>
    <row r="4951" spans="1:16" x14ac:dyDescent="0.25">
      <c r="A4951" s="27">
        <v>42540</v>
      </c>
      <c r="B4951" s="7" t="s">
        <v>9</v>
      </c>
      <c r="C4951" s="7" t="s">
        <v>11</v>
      </c>
      <c r="D4951" s="16">
        <v>631.17999999999995</v>
      </c>
      <c r="P4951" s="2"/>
    </row>
    <row r="4952" spans="1:16" x14ac:dyDescent="0.25">
      <c r="A4952" s="27">
        <v>42528</v>
      </c>
      <c r="B4952" s="7" t="s">
        <v>9</v>
      </c>
      <c r="C4952" s="7" t="s">
        <v>11</v>
      </c>
      <c r="D4952" s="16">
        <v>268.86</v>
      </c>
      <c r="P4952" s="2"/>
    </row>
    <row r="4953" spans="1:16" x14ac:dyDescent="0.25">
      <c r="A4953" s="27">
        <v>42432</v>
      </c>
      <c r="B4953" s="7" t="s">
        <v>6</v>
      </c>
      <c r="C4953" s="7" t="s">
        <v>11</v>
      </c>
      <c r="D4953" s="16">
        <v>337.97</v>
      </c>
      <c r="P4953" s="2"/>
    </row>
    <row r="4954" spans="1:16" x14ac:dyDescent="0.25">
      <c r="A4954" s="27">
        <v>42490</v>
      </c>
      <c r="B4954" s="7" t="s">
        <v>5</v>
      </c>
      <c r="C4954" s="7" t="s">
        <v>10</v>
      </c>
      <c r="D4954" s="16">
        <v>563.21</v>
      </c>
      <c r="P4954" s="2"/>
    </row>
    <row r="4955" spans="1:16" x14ac:dyDescent="0.25">
      <c r="A4955" s="27">
        <v>42589</v>
      </c>
      <c r="B4955" s="7" t="s">
        <v>9</v>
      </c>
      <c r="C4955" s="7" t="s">
        <v>11</v>
      </c>
      <c r="D4955" s="16">
        <v>710.06</v>
      </c>
      <c r="P4955" s="2"/>
    </row>
    <row r="4956" spans="1:16" x14ac:dyDescent="0.25">
      <c r="A4956" s="27">
        <v>42676</v>
      </c>
      <c r="B4956" s="7" t="s">
        <v>5</v>
      </c>
      <c r="C4956" s="7" t="s">
        <v>10</v>
      </c>
      <c r="D4956" s="16">
        <v>229.37</v>
      </c>
      <c r="P4956" s="2"/>
    </row>
    <row r="4957" spans="1:16" x14ac:dyDescent="0.25">
      <c r="A4957" s="27">
        <v>42695</v>
      </c>
      <c r="B4957" s="7" t="s">
        <v>6</v>
      </c>
      <c r="C4957" s="7" t="s">
        <v>10</v>
      </c>
      <c r="D4957" s="16">
        <v>114.53</v>
      </c>
      <c r="P4957" s="2"/>
    </row>
    <row r="4958" spans="1:16" x14ac:dyDescent="0.25">
      <c r="A4958" s="27">
        <v>42482</v>
      </c>
      <c r="B4958" s="7" t="s">
        <v>5</v>
      </c>
      <c r="C4958" s="7" t="s">
        <v>7</v>
      </c>
      <c r="D4958" s="16">
        <v>357.82</v>
      </c>
      <c r="P4958" s="2"/>
    </row>
    <row r="4959" spans="1:16" x14ac:dyDescent="0.25">
      <c r="A4959" s="27">
        <v>42659</v>
      </c>
      <c r="B4959" s="7" t="s">
        <v>6</v>
      </c>
      <c r="C4959" s="7" t="s">
        <v>8</v>
      </c>
      <c r="D4959" s="16">
        <v>703.06</v>
      </c>
      <c r="P4959" s="2"/>
    </row>
    <row r="4960" spans="1:16" x14ac:dyDescent="0.25">
      <c r="A4960" s="27">
        <v>42381</v>
      </c>
      <c r="B4960" s="7" t="s">
        <v>4</v>
      </c>
      <c r="C4960" s="7" t="s">
        <v>10</v>
      </c>
      <c r="D4960" s="16">
        <v>676.74</v>
      </c>
      <c r="P4960" s="2"/>
    </row>
    <row r="4961" spans="1:16" x14ac:dyDescent="0.25">
      <c r="A4961" s="27">
        <v>42552</v>
      </c>
      <c r="B4961" s="7" t="s">
        <v>9</v>
      </c>
      <c r="C4961" s="7" t="s">
        <v>8</v>
      </c>
      <c r="D4961" s="16">
        <v>333.4</v>
      </c>
      <c r="P4961" s="2"/>
    </row>
    <row r="4962" spans="1:16" x14ac:dyDescent="0.25">
      <c r="A4962" s="27">
        <v>42559</v>
      </c>
      <c r="B4962" s="7" t="s">
        <v>9</v>
      </c>
      <c r="C4962" s="7" t="s">
        <v>10</v>
      </c>
      <c r="D4962" s="16">
        <v>707</v>
      </c>
      <c r="P4962" s="2"/>
    </row>
    <row r="4963" spans="1:16" x14ac:dyDescent="0.25">
      <c r="A4963" s="27">
        <v>42682</v>
      </c>
      <c r="B4963" s="7" t="s">
        <v>5</v>
      </c>
      <c r="C4963" s="7" t="s">
        <v>7</v>
      </c>
      <c r="D4963" s="16">
        <v>262.2</v>
      </c>
      <c r="P4963" s="2"/>
    </row>
    <row r="4964" spans="1:16" x14ac:dyDescent="0.25">
      <c r="A4964" s="27">
        <v>42681</v>
      </c>
      <c r="B4964" s="7" t="s">
        <v>4</v>
      </c>
      <c r="C4964" s="7" t="s">
        <v>7</v>
      </c>
      <c r="D4964" s="16">
        <v>847.94</v>
      </c>
      <c r="P4964" s="2"/>
    </row>
    <row r="4965" spans="1:16" x14ac:dyDescent="0.25">
      <c r="A4965" s="27">
        <v>42530</v>
      </c>
      <c r="B4965" s="7" t="s">
        <v>6</v>
      </c>
      <c r="C4965" s="7" t="s">
        <v>11</v>
      </c>
      <c r="D4965" s="16">
        <v>796.66</v>
      </c>
      <c r="P4965" s="2"/>
    </row>
    <row r="4966" spans="1:16" x14ac:dyDescent="0.25">
      <c r="A4966" s="27">
        <v>42470</v>
      </c>
      <c r="B4966" s="7" t="s">
        <v>4</v>
      </c>
      <c r="C4966" s="7" t="s">
        <v>10</v>
      </c>
      <c r="D4966" s="16">
        <v>398.75</v>
      </c>
      <c r="P4966" s="2"/>
    </row>
    <row r="4967" spans="1:16" x14ac:dyDescent="0.25">
      <c r="A4967" s="27">
        <v>42441</v>
      </c>
      <c r="B4967" s="7" t="s">
        <v>9</v>
      </c>
      <c r="C4967" s="7" t="s">
        <v>7</v>
      </c>
      <c r="D4967" s="16">
        <v>699.43</v>
      </c>
      <c r="P4967" s="2"/>
    </row>
    <row r="4968" spans="1:16" x14ac:dyDescent="0.25">
      <c r="A4968" s="27">
        <v>42536</v>
      </c>
      <c r="B4968" s="7" t="s">
        <v>4</v>
      </c>
      <c r="C4968" s="7" t="s">
        <v>11</v>
      </c>
      <c r="D4968" s="16">
        <v>674.11</v>
      </c>
      <c r="P4968" s="2"/>
    </row>
    <row r="4969" spans="1:16" x14ac:dyDescent="0.25">
      <c r="A4969" s="27">
        <v>42436</v>
      </c>
      <c r="B4969" s="7" t="s">
        <v>5</v>
      </c>
      <c r="C4969" s="7" t="s">
        <v>10</v>
      </c>
      <c r="D4969" s="16">
        <v>584.58000000000004</v>
      </c>
      <c r="P4969" s="2"/>
    </row>
    <row r="4970" spans="1:16" x14ac:dyDescent="0.25">
      <c r="A4970" s="27">
        <v>42494</v>
      </c>
      <c r="B4970" s="7" t="s">
        <v>9</v>
      </c>
      <c r="C4970" s="7" t="s">
        <v>11</v>
      </c>
      <c r="D4970" s="16">
        <v>256.86</v>
      </c>
      <c r="P4970" s="2"/>
    </row>
    <row r="4971" spans="1:16" x14ac:dyDescent="0.25">
      <c r="A4971" s="27">
        <v>42656</v>
      </c>
      <c r="B4971" s="7" t="s">
        <v>4</v>
      </c>
      <c r="C4971" s="7" t="s">
        <v>8</v>
      </c>
      <c r="D4971" s="16">
        <v>567.12</v>
      </c>
      <c r="P4971" s="2"/>
    </row>
    <row r="4972" spans="1:16" x14ac:dyDescent="0.25">
      <c r="A4972" s="27">
        <v>42585</v>
      </c>
      <c r="B4972" s="7" t="s">
        <v>9</v>
      </c>
      <c r="C4972" s="7" t="s">
        <v>7</v>
      </c>
      <c r="D4972" s="16">
        <v>759.49</v>
      </c>
      <c r="P4972" s="2"/>
    </row>
    <row r="4973" spans="1:16" x14ac:dyDescent="0.25">
      <c r="A4973" s="27">
        <v>42612</v>
      </c>
      <c r="B4973" s="7" t="s">
        <v>5</v>
      </c>
      <c r="C4973" s="7" t="s">
        <v>8</v>
      </c>
      <c r="D4973" s="16">
        <v>619.45000000000005</v>
      </c>
      <c r="P4973" s="2"/>
    </row>
    <row r="4974" spans="1:16" x14ac:dyDescent="0.25">
      <c r="A4974" s="27">
        <v>42395</v>
      </c>
      <c r="B4974" s="7" t="s">
        <v>6</v>
      </c>
      <c r="C4974" s="7" t="s">
        <v>10</v>
      </c>
      <c r="D4974" s="16">
        <v>164.09</v>
      </c>
      <c r="P4974" s="2"/>
    </row>
    <row r="4975" spans="1:16" x14ac:dyDescent="0.25">
      <c r="A4975" s="27">
        <v>42545</v>
      </c>
      <c r="B4975" s="7" t="s">
        <v>9</v>
      </c>
      <c r="C4975" s="7" t="s">
        <v>8</v>
      </c>
      <c r="D4975" s="16">
        <v>375.49</v>
      </c>
      <c r="P4975" s="2"/>
    </row>
    <row r="4976" spans="1:16" x14ac:dyDescent="0.25">
      <c r="A4976" s="27">
        <v>42595</v>
      </c>
      <c r="B4976" s="7" t="s">
        <v>5</v>
      </c>
      <c r="C4976" s="7" t="s">
        <v>10</v>
      </c>
      <c r="D4976" s="16">
        <v>116.86</v>
      </c>
      <c r="P4976" s="2"/>
    </row>
    <row r="4977" spans="1:16" x14ac:dyDescent="0.25">
      <c r="A4977" s="27">
        <v>42494</v>
      </c>
      <c r="B4977" s="7" t="s">
        <v>6</v>
      </c>
      <c r="C4977" s="7" t="s">
        <v>8</v>
      </c>
      <c r="D4977" s="16">
        <v>834.31</v>
      </c>
      <c r="P4977" s="2"/>
    </row>
    <row r="4978" spans="1:16" x14ac:dyDescent="0.25">
      <c r="A4978" s="27">
        <v>42441</v>
      </c>
      <c r="B4978" s="7" t="s">
        <v>6</v>
      </c>
      <c r="C4978" s="7" t="s">
        <v>7</v>
      </c>
      <c r="D4978" s="16">
        <v>849.2</v>
      </c>
      <c r="P4978" s="2"/>
    </row>
    <row r="4979" spans="1:16" x14ac:dyDescent="0.25">
      <c r="A4979" s="27">
        <v>42592</v>
      </c>
      <c r="B4979" s="7" t="s">
        <v>4</v>
      </c>
      <c r="C4979" s="7" t="s">
        <v>11</v>
      </c>
      <c r="D4979" s="16">
        <v>807.6</v>
      </c>
      <c r="P4979" s="2"/>
    </row>
    <row r="4980" spans="1:16" x14ac:dyDescent="0.25">
      <c r="A4980" s="27">
        <v>42629</v>
      </c>
      <c r="B4980" s="7" t="s">
        <v>4</v>
      </c>
      <c r="C4980" s="7" t="s">
        <v>8</v>
      </c>
      <c r="D4980" s="16">
        <v>334.98</v>
      </c>
      <c r="P4980" s="2"/>
    </row>
    <row r="4981" spans="1:16" x14ac:dyDescent="0.25">
      <c r="A4981" s="27">
        <v>42590</v>
      </c>
      <c r="B4981" s="7" t="s">
        <v>5</v>
      </c>
      <c r="C4981" s="7" t="s">
        <v>10</v>
      </c>
      <c r="D4981" s="16">
        <v>439.98</v>
      </c>
      <c r="P4981" s="2"/>
    </row>
    <row r="4982" spans="1:16" x14ac:dyDescent="0.25">
      <c r="A4982" s="27">
        <v>42412</v>
      </c>
      <c r="B4982" s="7" t="s">
        <v>6</v>
      </c>
      <c r="C4982" s="7" t="s">
        <v>7</v>
      </c>
      <c r="D4982" s="16">
        <v>338.45</v>
      </c>
      <c r="P4982" s="2"/>
    </row>
    <row r="4983" spans="1:16" x14ac:dyDescent="0.25">
      <c r="A4983" s="27">
        <v>42444</v>
      </c>
      <c r="B4983" s="7" t="s">
        <v>9</v>
      </c>
      <c r="C4983" s="7" t="s">
        <v>11</v>
      </c>
      <c r="D4983" s="16">
        <v>853.35</v>
      </c>
      <c r="P4983" s="2"/>
    </row>
    <row r="4984" spans="1:16" x14ac:dyDescent="0.25">
      <c r="A4984" s="27">
        <v>42633</v>
      </c>
      <c r="B4984" s="7" t="s">
        <v>9</v>
      </c>
      <c r="C4984" s="7" t="s">
        <v>10</v>
      </c>
      <c r="D4984" s="16">
        <v>731.44</v>
      </c>
      <c r="P4984" s="2"/>
    </row>
    <row r="4985" spans="1:16" x14ac:dyDescent="0.25">
      <c r="A4985" s="27">
        <v>42566</v>
      </c>
      <c r="B4985" s="7" t="s">
        <v>6</v>
      </c>
      <c r="C4985" s="7" t="s">
        <v>7</v>
      </c>
      <c r="D4985" s="16">
        <v>595.52</v>
      </c>
      <c r="P4985" s="2"/>
    </row>
    <row r="4986" spans="1:16" x14ac:dyDescent="0.25">
      <c r="A4986" s="27">
        <v>42679</v>
      </c>
      <c r="B4986" s="7" t="s">
        <v>5</v>
      </c>
      <c r="C4986" s="7" t="s">
        <v>10</v>
      </c>
      <c r="D4986" s="16">
        <v>847.4</v>
      </c>
      <c r="P4986" s="2"/>
    </row>
    <row r="4987" spans="1:16" x14ac:dyDescent="0.25">
      <c r="A4987" s="27">
        <v>42694</v>
      </c>
      <c r="B4987" s="7" t="s">
        <v>4</v>
      </c>
      <c r="C4987" s="7" t="s">
        <v>7</v>
      </c>
      <c r="D4987" s="16">
        <v>506.71</v>
      </c>
      <c r="P4987" s="2"/>
    </row>
    <row r="4988" spans="1:16" x14ac:dyDescent="0.25">
      <c r="A4988" s="27">
        <v>42479</v>
      </c>
      <c r="B4988" s="7" t="s">
        <v>9</v>
      </c>
      <c r="C4988" s="7" t="s">
        <v>10</v>
      </c>
      <c r="D4988" s="16">
        <v>865.83</v>
      </c>
      <c r="P4988" s="2"/>
    </row>
    <row r="4989" spans="1:16" x14ac:dyDescent="0.25">
      <c r="A4989" s="27">
        <v>42446</v>
      </c>
      <c r="B4989" s="7" t="s">
        <v>6</v>
      </c>
      <c r="C4989" s="7" t="s">
        <v>10</v>
      </c>
      <c r="D4989" s="16">
        <v>201.88</v>
      </c>
      <c r="P4989" s="2"/>
    </row>
    <row r="4990" spans="1:16" x14ac:dyDescent="0.25">
      <c r="A4990" s="27">
        <v>42532</v>
      </c>
      <c r="B4990" s="7" t="s">
        <v>5</v>
      </c>
      <c r="C4990" s="7" t="s">
        <v>11</v>
      </c>
      <c r="D4990" s="16">
        <v>165.68</v>
      </c>
      <c r="P4990" s="2"/>
    </row>
    <row r="4991" spans="1:16" x14ac:dyDescent="0.25">
      <c r="A4991" s="27">
        <v>42467</v>
      </c>
      <c r="B4991" s="7" t="s">
        <v>9</v>
      </c>
      <c r="C4991" s="7" t="s">
        <v>10</v>
      </c>
      <c r="D4991" s="16">
        <v>839.97</v>
      </c>
      <c r="P4991" s="2"/>
    </row>
    <row r="4992" spans="1:16" x14ac:dyDescent="0.25">
      <c r="A4992" s="27">
        <v>42647</v>
      </c>
      <c r="B4992" s="7" t="s">
        <v>4</v>
      </c>
      <c r="C4992" s="7" t="s">
        <v>8</v>
      </c>
      <c r="D4992" s="16">
        <v>104.07</v>
      </c>
      <c r="P4992" s="2"/>
    </row>
    <row r="4993" spans="1:16" x14ac:dyDescent="0.25">
      <c r="A4993" s="27">
        <v>42513</v>
      </c>
      <c r="B4993" s="7" t="s">
        <v>5</v>
      </c>
      <c r="C4993" s="7" t="s">
        <v>10</v>
      </c>
      <c r="D4993" s="16">
        <v>703.65</v>
      </c>
      <c r="P4993" s="2"/>
    </row>
    <row r="4994" spans="1:16" x14ac:dyDescent="0.25">
      <c r="A4994" s="27">
        <v>42679</v>
      </c>
      <c r="B4994" s="7" t="s">
        <v>9</v>
      </c>
      <c r="C4994" s="7" t="s">
        <v>8</v>
      </c>
      <c r="D4994" s="16">
        <v>806.75</v>
      </c>
      <c r="P4994" s="2"/>
    </row>
    <row r="4995" spans="1:16" x14ac:dyDescent="0.25">
      <c r="A4995" s="27">
        <v>42674</v>
      </c>
      <c r="B4995" s="7" t="s">
        <v>9</v>
      </c>
      <c r="C4995" s="7" t="s">
        <v>8</v>
      </c>
      <c r="D4995" s="16">
        <v>563.94000000000005</v>
      </c>
      <c r="P4995" s="2"/>
    </row>
    <row r="4996" spans="1:16" x14ac:dyDescent="0.25">
      <c r="A4996" s="27">
        <v>42723</v>
      </c>
      <c r="B4996" s="7" t="s">
        <v>9</v>
      </c>
      <c r="C4996" s="7" t="s">
        <v>7</v>
      </c>
      <c r="D4996" s="16">
        <v>315.82</v>
      </c>
      <c r="P4996" s="2"/>
    </row>
    <row r="4997" spans="1:16" x14ac:dyDescent="0.25">
      <c r="A4997" s="27">
        <v>42505</v>
      </c>
      <c r="B4997" s="7" t="s">
        <v>9</v>
      </c>
      <c r="C4997" s="7" t="s">
        <v>7</v>
      </c>
      <c r="D4997" s="16">
        <v>747</v>
      </c>
      <c r="P4997" s="2"/>
    </row>
    <row r="4998" spans="1:16" x14ac:dyDescent="0.25">
      <c r="A4998" s="27">
        <v>42380</v>
      </c>
      <c r="B4998" s="7" t="s">
        <v>6</v>
      </c>
      <c r="C4998" s="7" t="s">
        <v>10</v>
      </c>
      <c r="D4998" s="16">
        <v>793.57</v>
      </c>
      <c r="P4998" s="2"/>
    </row>
    <row r="4999" spans="1:16" x14ac:dyDescent="0.25">
      <c r="A4999" s="27">
        <v>42394</v>
      </c>
      <c r="B4999" s="7" t="s">
        <v>4</v>
      </c>
      <c r="C4999" s="7" t="s">
        <v>10</v>
      </c>
      <c r="D4999" s="16">
        <v>146.77000000000001</v>
      </c>
      <c r="P4999" s="2"/>
    </row>
    <row r="5000" spans="1:16" x14ac:dyDescent="0.25">
      <c r="A5000" s="27">
        <v>42615</v>
      </c>
      <c r="B5000" s="7" t="s">
        <v>4</v>
      </c>
      <c r="C5000" s="7" t="s">
        <v>11</v>
      </c>
      <c r="D5000" s="16">
        <v>636.61</v>
      </c>
      <c r="P5000" s="2"/>
    </row>
    <row r="5001" spans="1:16" x14ac:dyDescent="0.25">
      <c r="A5001" s="27">
        <v>42497</v>
      </c>
      <c r="B5001" s="7" t="s">
        <v>9</v>
      </c>
      <c r="C5001" s="7" t="s">
        <v>10</v>
      </c>
      <c r="D5001" s="16">
        <v>156.53</v>
      </c>
      <c r="P5001" s="2"/>
    </row>
    <row r="5002" spans="1:16" x14ac:dyDescent="0.25">
      <c r="A5002" s="27">
        <v>42559</v>
      </c>
      <c r="B5002" s="7" t="s">
        <v>4</v>
      </c>
      <c r="C5002" s="7" t="s">
        <v>7</v>
      </c>
      <c r="D5002" s="16">
        <v>300.7</v>
      </c>
      <c r="P5002" s="2"/>
    </row>
    <row r="5003" spans="1:16" x14ac:dyDescent="0.25">
      <c r="A5003" s="27">
        <v>42408</v>
      </c>
      <c r="B5003" s="7" t="s">
        <v>6</v>
      </c>
      <c r="C5003" s="7" t="s">
        <v>8</v>
      </c>
      <c r="D5003" s="16">
        <v>707.1</v>
      </c>
      <c r="P5003" s="2"/>
    </row>
    <row r="5004" spans="1:16" x14ac:dyDescent="0.25">
      <c r="A5004" s="27">
        <v>42490</v>
      </c>
      <c r="B5004" s="7" t="s">
        <v>9</v>
      </c>
      <c r="C5004" s="7" t="s">
        <v>8</v>
      </c>
      <c r="D5004" s="16">
        <v>749.9</v>
      </c>
      <c r="P5004" s="2"/>
    </row>
    <row r="5005" spans="1:16" x14ac:dyDescent="0.25">
      <c r="A5005" s="27">
        <v>42627</v>
      </c>
      <c r="B5005" s="7" t="s">
        <v>4</v>
      </c>
      <c r="C5005" s="7" t="s">
        <v>8</v>
      </c>
      <c r="D5005" s="16">
        <v>810.74</v>
      </c>
      <c r="P5005" s="2"/>
    </row>
    <row r="5006" spans="1:16" x14ac:dyDescent="0.25">
      <c r="A5006" s="27">
        <v>42495</v>
      </c>
      <c r="B5006" s="7" t="s">
        <v>6</v>
      </c>
      <c r="C5006" s="7" t="s">
        <v>7</v>
      </c>
      <c r="D5006" s="16">
        <v>601.55999999999995</v>
      </c>
      <c r="P5006" s="2"/>
    </row>
    <row r="5007" spans="1:16" x14ac:dyDescent="0.25">
      <c r="A5007" s="27">
        <v>42448</v>
      </c>
      <c r="B5007" s="7" t="s">
        <v>9</v>
      </c>
      <c r="C5007" s="7" t="s">
        <v>10</v>
      </c>
      <c r="D5007" s="16">
        <v>405.74</v>
      </c>
      <c r="P5007" s="2"/>
    </row>
    <row r="5008" spans="1:16" x14ac:dyDescent="0.25">
      <c r="A5008" s="27">
        <v>42531</v>
      </c>
      <c r="B5008" s="7" t="s">
        <v>5</v>
      </c>
      <c r="C5008" s="7" t="s">
        <v>11</v>
      </c>
      <c r="D5008" s="16">
        <v>129.30000000000001</v>
      </c>
      <c r="P5008" s="2"/>
    </row>
    <row r="5009" spans="1:16" x14ac:dyDescent="0.25">
      <c r="A5009" s="27">
        <v>42618</v>
      </c>
      <c r="B5009" s="7" t="s">
        <v>4</v>
      </c>
      <c r="C5009" s="7" t="s">
        <v>7</v>
      </c>
      <c r="D5009" s="16">
        <v>497.24</v>
      </c>
      <c r="P5009" s="2"/>
    </row>
    <row r="5010" spans="1:16" x14ac:dyDescent="0.25">
      <c r="A5010" s="27">
        <v>42440</v>
      </c>
      <c r="B5010" s="7" t="s">
        <v>6</v>
      </c>
      <c r="C5010" s="7" t="s">
        <v>10</v>
      </c>
      <c r="D5010" s="16">
        <v>588.80999999999995</v>
      </c>
      <c r="P5010" s="2"/>
    </row>
    <row r="5011" spans="1:16" x14ac:dyDescent="0.25">
      <c r="A5011" s="27">
        <v>42382</v>
      </c>
      <c r="B5011" s="7" t="s">
        <v>6</v>
      </c>
      <c r="C5011" s="7" t="s">
        <v>11</v>
      </c>
      <c r="D5011" s="16">
        <v>127.75</v>
      </c>
      <c r="P5011" s="2"/>
    </row>
    <row r="5012" spans="1:16" x14ac:dyDescent="0.25">
      <c r="A5012" s="27">
        <v>42581</v>
      </c>
      <c r="B5012" s="7" t="s">
        <v>5</v>
      </c>
      <c r="C5012" s="7" t="s">
        <v>11</v>
      </c>
      <c r="D5012" s="16">
        <v>376.62</v>
      </c>
      <c r="P5012" s="2"/>
    </row>
    <row r="5013" spans="1:16" x14ac:dyDescent="0.25">
      <c r="A5013" s="27">
        <v>42607</v>
      </c>
      <c r="B5013" s="7" t="s">
        <v>5</v>
      </c>
      <c r="C5013" s="7" t="s">
        <v>10</v>
      </c>
      <c r="D5013" s="16">
        <v>334.02</v>
      </c>
      <c r="P5013" s="2"/>
    </row>
    <row r="5014" spans="1:16" x14ac:dyDescent="0.25">
      <c r="A5014" s="27">
        <v>42659</v>
      </c>
      <c r="B5014" s="7" t="s">
        <v>5</v>
      </c>
      <c r="C5014" s="7" t="s">
        <v>10</v>
      </c>
      <c r="D5014" s="16">
        <v>896.89</v>
      </c>
      <c r="P5014" s="2"/>
    </row>
    <row r="5015" spans="1:16" x14ac:dyDescent="0.25">
      <c r="A5015" s="27">
        <v>42468</v>
      </c>
      <c r="B5015" s="7" t="s">
        <v>4</v>
      </c>
      <c r="C5015" s="7" t="s">
        <v>11</v>
      </c>
      <c r="D5015" s="16">
        <v>797.19</v>
      </c>
      <c r="P5015" s="2"/>
    </row>
    <row r="5016" spans="1:16" x14ac:dyDescent="0.25">
      <c r="A5016" s="27">
        <v>42528</v>
      </c>
      <c r="B5016" s="7" t="s">
        <v>4</v>
      </c>
      <c r="C5016" s="7" t="s">
        <v>11</v>
      </c>
      <c r="D5016" s="16">
        <v>843.77</v>
      </c>
      <c r="P5016" s="2"/>
    </row>
    <row r="5017" spans="1:16" x14ac:dyDescent="0.25">
      <c r="A5017" s="27">
        <v>42425</v>
      </c>
      <c r="B5017" s="7" t="s">
        <v>5</v>
      </c>
      <c r="C5017" s="7" t="s">
        <v>8</v>
      </c>
      <c r="D5017" s="16">
        <v>845.68</v>
      </c>
      <c r="P5017" s="2"/>
    </row>
    <row r="5018" spans="1:16" x14ac:dyDescent="0.25">
      <c r="A5018" s="27">
        <v>42397</v>
      </c>
      <c r="B5018" s="7" t="s">
        <v>6</v>
      </c>
      <c r="C5018" s="7" t="s">
        <v>11</v>
      </c>
      <c r="D5018" s="16">
        <v>569.33000000000004</v>
      </c>
      <c r="P5018" s="2"/>
    </row>
    <row r="5019" spans="1:16" x14ac:dyDescent="0.25">
      <c r="A5019" s="27">
        <v>42713</v>
      </c>
      <c r="B5019" s="7" t="s">
        <v>9</v>
      </c>
      <c r="C5019" s="7" t="s">
        <v>7</v>
      </c>
      <c r="D5019" s="16">
        <v>621.95000000000005</v>
      </c>
      <c r="P5019" s="2"/>
    </row>
    <row r="5020" spans="1:16" x14ac:dyDescent="0.25">
      <c r="A5020" s="27">
        <v>42473</v>
      </c>
      <c r="B5020" s="7" t="s">
        <v>4</v>
      </c>
      <c r="C5020" s="7" t="s">
        <v>10</v>
      </c>
      <c r="D5020" s="16">
        <v>187.42</v>
      </c>
      <c r="P5020" s="2"/>
    </row>
    <row r="5021" spans="1:16" x14ac:dyDescent="0.25">
      <c r="A5021" s="27">
        <v>42394</v>
      </c>
      <c r="B5021" s="7" t="s">
        <v>4</v>
      </c>
      <c r="C5021" s="7" t="s">
        <v>8</v>
      </c>
      <c r="D5021" s="16">
        <v>431.57</v>
      </c>
      <c r="P5021" s="2"/>
    </row>
    <row r="5022" spans="1:16" x14ac:dyDescent="0.25">
      <c r="A5022" s="27">
        <v>42414</v>
      </c>
      <c r="B5022" s="7" t="s">
        <v>9</v>
      </c>
      <c r="C5022" s="7" t="s">
        <v>7</v>
      </c>
      <c r="D5022" s="16">
        <v>118.12</v>
      </c>
      <c r="P5022" s="2"/>
    </row>
    <row r="5023" spans="1:16" x14ac:dyDescent="0.25">
      <c r="A5023" s="27">
        <v>42617</v>
      </c>
      <c r="B5023" s="7" t="s">
        <v>4</v>
      </c>
      <c r="C5023" s="7" t="s">
        <v>8</v>
      </c>
      <c r="D5023" s="16">
        <v>803.65</v>
      </c>
      <c r="P5023" s="2"/>
    </row>
    <row r="5024" spans="1:16" x14ac:dyDescent="0.25">
      <c r="A5024" s="27">
        <v>42439</v>
      </c>
      <c r="B5024" s="7" t="s">
        <v>4</v>
      </c>
      <c r="C5024" s="7" t="s">
        <v>11</v>
      </c>
      <c r="D5024" s="16">
        <v>102.05</v>
      </c>
      <c r="P5024" s="2"/>
    </row>
    <row r="5025" spans="1:16" x14ac:dyDescent="0.25">
      <c r="A5025" s="27">
        <v>42466</v>
      </c>
      <c r="B5025" s="7" t="s">
        <v>9</v>
      </c>
      <c r="C5025" s="7" t="s">
        <v>11</v>
      </c>
      <c r="D5025" s="16">
        <v>617.91999999999996</v>
      </c>
      <c r="P5025" s="2"/>
    </row>
    <row r="5026" spans="1:16" x14ac:dyDescent="0.25">
      <c r="A5026" s="27">
        <v>42698</v>
      </c>
      <c r="B5026" s="7" t="s">
        <v>6</v>
      </c>
      <c r="C5026" s="7" t="s">
        <v>8</v>
      </c>
      <c r="D5026" s="16">
        <v>138.19</v>
      </c>
      <c r="P5026" s="2"/>
    </row>
    <row r="5027" spans="1:16" x14ac:dyDescent="0.25">
      <c r="A5027" s="27">
        <v>42449</v>
      </c>
      <c r="B5027" s="7" t="s">
        <v>5</v>
      </c>
      <c r="C5027" s="7" t="s">
        <v>11</v>
      </c>
      <c r="D5027" s="16">
        <v>388.15</v>
      </c>
      <c r="P5027" s="2"/>
    </row>
    <row r="5028" spans="1:16" x14ac:dyDescent="0.25">
      <c r="A5028" s="27">
        <v>42651</v>
      </c>
      <c r="B5028" s="7" t="s">
        <v>9</v>
      </c>
      <c r="C5028" s="7" t="s">
        <v>10</v>
      </c>
      <c r="D5028" s="16">
        <v>111.59</v>
      </c>
      <c r="P5028" s="2"/>
    </row>
    <row r="5029" spans="1:16" x14ac:dyDescent="0.25">
      <c r="A5029" s="27">
        <v>42698</v>
      </c>
      <c r="B5029" s="7" t="s">
        <v>5</v>
      </c>
      <c r="C5029" s="7" t="s">
        <v>11</v>
      </c>
      <c r="D5029" s="16">
        <v>482.49</v>
      </c>
      <c r="P5029" s="2"/>
    </row>
    <row r="5030" spans="1:16" x14ac:dyDescent="0.25">
      <c r="A5030" s="27">
        <v>42453</v>
      </c>
      <c r="B5030" s="7" t="s">
        <v>6</v>
      </c>
      <c r="C5030" s="7" t="s">
        <v>10</v>
      </c>
      <c r="D5030" s="16">
        <v>598.33000000000004</v>
      </c>
      <c r="P5030" s="2"/>
    </row>
    <row r="5031" spans="1:16" x14ac:dyDescent="0.25">
      <c r="A5031" s="27">
        <v>42485</v>
      </c>
      <c r="B5031" s="7" t="s">
        <v>9</v>
      </c>
      <c r="C5031" s="7" t="s">
        <v>8</v>
      </c>
      <c r="D5031" s="16">
        <v>583.32000000000005</v>
      </c>
      <c r="P5031" s="2"/>
    </row>
    <row r="5032" spans="1:16" x14ac:dyDescent="0.25">
      <c r="A5032" s="27">
        <v>42655</v>
      </c>
      <c r="B5032" s="7" t="s">
        <v>4</v>
      </c>
      <c r="C5032" s="7" t="s">
        <v>10</v>
      </c>
      <c r="D5032" s="16">
        <v>601.89</v>
      </c>
      <c r="P5032" s="2"/>
    </row>
    <row r="5033" spans="1:16" x14ac:dyDescent="0.25">
      <c r="A5033" s="27">
        <v>42526</v>
      </c>
      <c r="B5033" s="7" t="s">
        <v>5</v>
      </c>
      <c r="C5033" s="7" t="s">
        <v>10</v>
      </c>
      <c r="D5033" s="16">
        <v>334.99</v>
      </c>
      <c r="P5033" s="2"/>
    </row>
    <row r="5034" spans="1:16" x14ac:dyDescent="0.25">
      <c r="A5034" s="27">
        <v>42588</v>
      </c>
      <c r="B5034" s="7" t="s">
        <v>5</v>
      </c>
      <c r="C5034" s="7" t="s">
        <v>8</v>
      </c>
      <c r="D5034" s="16">
        <v>217.52</v>
      </c>
      <c r="P5034" s="2"/>
    </row>
    <row r="5035" spans="1:16" x14ac:dyDescent="0.25">
      <c r="A5035" s="27">
        <v>42448</v>
      </c>
      <c r="B5035" s="7" t="s">
        <v>4</v>
      </c>
      <c r="C5035" s="7" t="s">
        <v>7</v>
      </c>
      <c r="D5035" s="16">
        <v>677.26</v>
      </c>
      <c r="P5035" s="2"/>
    </row>
    <row r="5036" spans="1:16" x14ac:dyDescent="0.25">
      <c r="A5036" s="27">
        <v>42637</v>
      </c>
      <c r="B5036" s="7" t="s">
        <v>4</v>
      </c>
      <c r="C5036" s="7" t="s">
        <v>8</v>
      </c>
      <c r="D5036" s="16">
        <v>313.07</v>
      </c>
      <c r="P5036" s="2"/>
    </row>
    <row r="5037" spans="1:16" x14ac:dyDescent="0.25">
      <c r="A5037" s="27">
        <v>42576</v>
      </c>
      <c r="B5037" s="7" t="s">
        <v>5</v>
      </c>
      <c r="C5037" s="7" t="s">
        <v>7</v>
      </c>
      <c r="D5037" s="16">
        <v>759.16</v>
      </c>
      <c r="P5037" s="2"/>
    </row>
    <row r="5038" spans="1:16" x14ac:dyDescent="0.25">
      <c r="A5038" s="27">
        <v>42506</v>
      </c>
      <c r="B5038" s="7" t="s">
        <v>9</v>
      </c>
      <c r="C5038" s="7" t="s">
        <v>10</v>
      </c>
      <c r="D5038" s="16">
        <v>446.32</v>
      </c>
      <c r="P5038" s="2"/>
    </row>
    <row r="5039" spans="1:16" x14ac:dyDescent="0.25">
      <c r="A5039" s="27">
        <v>42680</v>
      </c>
      <c r="B5039" s="7" t="s">
        <v>6</v>
      </c>
      <c r="C5039" s="7" t="s">
        <v>7</v>
      </c>
      <c r="D5039" s="16">
        <v>134.83000000000001</v>
      </c>
      <c r="P5039" s="2"/>
    </row>
    <row r="5040" spans="1:16" x14ac:dyDescent="0.25">
      <c r="A5040" s="27">
        <v>42523</v>
      </c>
      <c r="B5040" s="7" t="s">
        <v>6</v>
      </c>
      <c r="C5040" s="7" t="s">
        <v>10</v>
      </c>
      <c r="D5040" s="16">
        <v>304.82</v>
      </c>
      <c r="P5040" s="2"/>
    </row>
    <row r="5041" spans="1:16" x14ac:dyDescent="0.25">
      <c r="A5041" s="27">
        <v>42457</v>
      </c>
      <c r="B5041" s="7" t="s">
        <v>5</v>
      </c>
      <c r="C5041" s="7" t="s">
        <v>10</v>
      </c>
      <c r="D5041" s="16">
        <v>872.01</v>
      </c>
      <c r="P5041" s="2"/>
    </row>
    <row r="5042" spans="1:16" x14ac:dyDescent="0.25">
      <c r="A5042" s="27">
        <v>42445</v>
      </c>
      <c r="B5042" s="7" t="s">
        <v>4</v>
      </c>
      <c r="C5042" s="7" t="s">
        <v>10</v>
      </c>
      <c r="D5042" s="16">
        <v>250.73</v>
      </c>
      <c r="P5042" s="2"/>
    </row>
    <row r="5043" spans="1:16" x14ac:dyDescent="0.25">
      <c r="A5043" s="27">
        <v>42486</v>
      </c>
      <c r="B5043" s="7" t="s">
        <v>5</v>
      </c>
      <c r="C5043" s="7" t="s">
        <v>11</v>
      </c>
      <c r="D5043" s="16">
        <v>870.01</v>
      </c>
      <c r="P5043" s="2"/>
    </row>
    <row r="5044" spans="1:16" x14ac:dyDescent="0.25">
      <c r="A5044" s="27">
        <v>42609</v>
      </c>
      <c r="B5044" s="7" t="s">
        <v>9</v>
      </c>
      <c r="C5044" s="7" t="s">
        <v>7</v>
      </c>
      <c r="D5044" s="16">
        <v>726.65</v>
      </c>
      <c r="P5044" s="2"/>
    </row>
    <row r="5045" spans="1:16" x14ac:dyDescent="0.25">
      <c r="A5045" s="27">
        <v>42519</v>
      </c>
      <c r="B5045" s="7" t="s">
        <v>6</v>
      </c>
      <c r="C5045" s="7" t="s">
        <v>11</v>
      </c>
      <c r="D5045" s="16">
        <v>399.23</v>
      </c>
      <c r="P5045" s="2"/>
    </row>
    <row r="5046" spans="1:16" x14ac:dyDescent="0.25">
      <c r="A5046" s="27">
        <v>42536</v>
      </c>
      <c r="B5046" s="7" t="s">
        <v>9</v>
      </c>
      <c r="C5046" s="7" t="s">
        <v>10</v>
      </c>
      <c r="D5046" s="16">
        <v>474.56</v>
      </c>
      <c r="P5046" s="2"/>
    </row>
    <row r="5047" spans="1:16" x14ac:dyDescent="0.25">
      <c r="A5047" s="27">
        <v>42497</v>
      </c>
      <c r="B5047" s="7" t="s">
        <v>9</v>
      </c>
      <c r="C5047" s="7" t="s">
        <v>10</v>
      </c>
      <c r="D5047" s="16">
        <v>461.2</v>
      </c>
      <c r="P5047" s="2"/>
    </row>
    <row r="5048" spans="1:16" x14ac:dyDescent="0.25">
      <c r="A5048" s="27">
        <v>42508</v>
      </c>
      <c r="B5048" s="7" t="s">
        <v>6</v>
      </c>
      <c r="C5048" s="7" t="s">
        <v>8</v>
      </c>
      <c r="D5048" s="16">
        <v>228.51</v>
      </c>
      <c r="P5048" s="2"/>
    </row>
    <row r="5049" spans="1:16" x14ac:dyDescent="0.25">
      <c r="A5049" s="27">
        <v>42627</v>
      </c>
      <c r="B5049" s="7" t="s">
        <v>6</v>
      </c>
      <c r="C5049" s="7" t="s">
        <v>7</v>
      </c>
      <c r="D5049" s="16">
        <v>794.38</v>
      </c>
      <c r="P5049" s="2"/>
    </row>
    <row r="5050" spans="1:16" x14ac:dyDescent="0.25">
      <c r="A5050" s="27">
        <v>42546</v>
      </c>
      <c r="B5050" s="7" t="s">
        <v>4</v>
      </c>
      <c r="C5050" s="7" t="s">
        <v>8</v>
      </c>
      <c r="D5050" s="16">
        <v>609.70000000000005</v>
      </c>
      <c r="P5050" s="2"/>
    </row>
    <row r="5051" spans="1:16" x14ac:dyDescent="0.25">
      <c r="A5051" s="27">
        <v>42631</v>
      </c>
      <c r="B5051" s="7" t="s">
        <v>6</v>
      </c>
      <c r="C5051" s="7" t="s">
        <v>8</v>
      </c>
      <c r="D5051" s="16">
        <v>379.76</v>
      </c>
      <c r="P5051" s="2"/>
    </row>
    <row r="5052" spans="1:16" x14ac:dyDescent="0.25">
      <c r="A5052" s="27">
        <v>42572</v>
      </c>
      <c r="B5052" s="7" t="s">
        <v>6</v>
      </c>
      <c r="C5052" s="7" t="s">
        <v>8</v>
      </c>
      <c r="D5052" s="16">
        <v>292.69</v>
      </c>
      <c r="P5052" s="2"/>
    </row>
    <row r="5053" spans="1:16" x14ac:dyDescent="0.25">
      <c r="A5053" s="27">
        <v>42480</v>
      </c>
      <c r="B5053" s="7" t="s">
        <v>6</v>
      </c>
      <c r="C5053" s="7" t="s">
        <v>8</v>
      </c>
      <c r="D5053" s="16">
        <v>575.62</v>
      </c>
      <c r="P5053" s="2"/>
    </row>
    <row r="5054" spans="1:16" x14ac:dyDescent="0.25">
      <c r="A5054" s="27">
        <v>42723</v>
      </c>
      <c r="B5054" s="7" t="s">
        <v>6</v>
      </c>
      <c r="C5054" s="7" t="s">
        <v>7</v>
      </c>
      <c r="D5054" s="16">
        <v>139.83000000000001</v>
      </c>
      <c r="P5054" s="2"/>
    </row>
    <row r="5055" spans="1:16" x14ac:dyDescent="0.25">
      <c r="A5055" s="27">
        <v>42630</v>
      </c>
      <c r="B5055" s="7" t="s">
        <v>9</v>
      </c>
      <c r="C5055" s="7" t="s">
        <v>11</v>
      </c>
      <c r="D5055" s="16">
        <v>518.69000000000005</v>
      </c>
      <c r="P5055" s="2"/>
    </row>
    <row r="5056" spans="1:16" x14ac:dyDescent="0.25">
      <c r="A5056" s="27">
        <v>42720</v>
      </c>
      <c r="B5056" s="7" t="s">
        <v>9</v>
      </c>
      <c r="C5056" s="7" t="s">
        <v>7</v>
      </c>
      <c r="D5056" s="16">
        <v>772.2</v>
      </c>
      <c r="P5056" s="2"/>
    </row>
    <row r="5057" spans="1:16" x14ac:dyDescent="0.25">
      <c r="A5057" s="27">
        <v>42535</v>
      </c>
      <c r="B5057" s="7" t="s">
        <v>4</v>
      </c>
      <c r="C5057" s="7" t="s">
        <v>10</v>
      </c>
      <c r="D5057" s="16">
        <v>639.54</v>
      </c>
      <c r="P5057" s="2"/>
    </row>
    <row r="5058" spans="1:16" x14ac:dyDescent="0.25">
      <c r="A5058" s="27">
        <v>42638</v>
      </c>
      <c r="B5058" s="7" t="s">
        <v>4</v>
      </c>
      <c r="C5058" s="7" t="s">
        <v>8</v>
      </c>
      <c r="D5058" s="16">
        <v>589.9</v>
      </c>
      <c r="P5058" s="2"/>
    </row>
    <row r="5059" spans="1:16" x14ac:dyDescent="0.25">
      <c r="A5059" s="27">
        <v>42444</v>
      </c>
      <c r="B5059" s="7" t="s">
        <v>5</v>
      </c>
      <c r="C5059" s="7" t="s">
        <v>11</v>
      </c>
      <c r="D5059" s="16">
        <v>288.27</v>
      </c>
      <c r="P5059" s="2"/>
    </row>
    <row r="5060" spans="1:16" x14ac:dyDescent="0.25">
      <c r="A5060" s="27">
        <v>42388</v>
      </c>
      <c r="B5060" s="7" t="s">
        <v>9</v>
      </c>
      <c r="C5060" s="7" t="s">
        <v>11</v>
      </c>
      <c r="D5060" s="16">
        <v>497.69</v>
      </c>
      <c r="P5060" s="2"/>
    </row>
    <row r="5061" spans="1:16" x14ac:dyDescent="0.25">
      <c r="A5061" s="27">
        <v>42720</v>
      </c>
      <c r="B5061" s="7" t="s">
        <v>4</v>
      </c>
      <c r="C5061" s="7" t="s">
        <v>11</v>
      </c>
      <c r="D5061" s="16">
        <v>178.98</v>
      </c>
      <c r="P5061" s="2"/>
    </row>
    <row r="5062" spans="1:16" x14ac:dyDescent="0.25">
      <c r="A5062" s="27">
        <v>42681</v>
      </c>
      <c r="B5062" s="7" t="s">
        <v>5</v>
      </c>
      <c r="C5062" s="7" t="s">
        <v>7</v>
      </c>
      <c r="D5062" s="16">
        <v>605.78</v>
      </c>
      <c r="P5062" s="2"/>
    </row>
    <row r="5063" spans="1:16" x14ac:dyDescent="0.25">
      <c r="A5063" s="27">
        <v>42727</v>
      </c>
      <c r="B5063" s="7" t="s">
        <v>5</v>
      </c>
      <c r="C5063" s="7" t="s">
        <v>11</v>
      </c>
      <c r="D5063" s="16">
        <v>203.25</v>
      </c>
      <c r="P5063" s="2"/>
    </row>
    <row r="5064" spans="1:16" x14ac:dyDescent="0.25">
      <c r="A5064" s="27">
        <v>42548</v>
      </c>
      <c r="B5064" s="7" t="s">
        <v>9</v>
      </c>
      <c r="C5064" s="7" t="s">
        <v>10</v>
      </c>
      <c r="D5064" s="16">
        <v>266.55</v>
      </c>
      <c r="P5064" s="2"/>
    </row>
    <row r="5065" spans="1:16" x14ac:dyDescent="0.25">
      <c r="A5065" s="27">
        <v>42513</v>
      </c>
      <c r="B5065" s="7" t="s">
        <v>6</v>
      </c>
      <c r="C5065" s="7" t="s">
        <v>7</v>
      </c>
      <c r="D5065" s="16">
        <v>396.73</v>
      </c>
      <c r="P5065" s="2"/>
    </row>
    <row r="5066" spans="1:16" x14ac:dyDescent="0.25">
      <c r="A5066" s="27">
        <v>42384</v>
      </c>
      <c r="B5066" s="7" t="s">
        <v>4</v>
      </c>
      <c r="C5066" s="7" t="s">
        <v>10</v>
      </c>
      <c r="D5066" s="16">
        <v>592.5</v>
      </c>
      <c r="P5066" s="2"/>
    </row>
    <row r="5067" spans="1:16" x14ac:dyDescent="0.25">
      <c r="A5067" s="27">
        <v>42530</v>
      </c>
      <c r="B5067" s="7" t="s">
        <v>5</v>
      </c>
      <c r="C5067" s="7" t="s">
        <v>10</v>
      </c>
      <c r="D5067" s="16">
        <v>281.95999999999998</v>
      </c>
      <c r="P5067" s="2"/>
    </row>
    <row r="5068" spans="1:16" x14ac:dyDescent="0.25">
      <c r="A5068" s="27">
        <v>42546</v>
      </c>
      <c r="B5068" s="7" t="s">
        <v>6</v>
      </c>
      <c r="C5068" s="7" t="s">
        <v>7</v>
      </c>
      <c r="D5068" s="16">
        <v>164.92</v>
      </c>
      <c r="P5068" s="2"/>
    </row>
    <row r="5069" spans="1:16" x14ac:dyDescent="0.25">
      <c r="A5069" s="27">
        <v>42728</v>
      </c>
      <c r="B5069" s="7" t="s">
        <v>6</v>
      </c>
      <c r="C5069" s="7" t="s">
        <v>11</v>
      </c>
      <c r="D5069" s="16">
        <v>534.20000000000005</v>
      </c>
      <c r="P5069" s="2"/>
    </row>
    <row r="5070" spans="1:16" x14ac:dyDescent="0.25">
      <c r="A5070" s="27">
        <v>42451</v>
      </c>
      <c r="B5070" s="7" t="s">
        <v>4</v>
      </c>
      <c r="C5070" s="7" t="s">
        <v>11</v>
      </c>
      <c r="D5070" s="16">
        <v>447.12</v>
      </c>
      <c r="P5070" s="2"/>
    </row>
    <row r="5071" spans="1:16" x14ac:dyDescent="0.25">
      <c r="A5071" s="27">
        <v>42718</v>
      </c>
      <c r="B5071" s="7" t="s">
        <v>4</v>
      </c>
      <c r="C5071" s="7" t="s">
        <v>11</v>
      </c>
      <c r="D5071" s="16">
        <v>630.41</v>
      </c>
      <c r="P5071" s="2"/>
    </row>
    <row r="5072" spans="1:16" x14ac:dyDescent="0.25">
      <c r="A5072" s="27">
        <v>42650</v>
      </c>
      <c r="B5072" s="7" t="s">
        <v>9</v>
      </c>
      <c r="C5072" s="7" t="s">
        <v>10</v>
      </c>
      <c r="D5072" s="16">
        <v>375.37</v>
      </c>
      <c r="P5072" s="2"/>
    </row>
    <row r="5073" spans="1:16" x14ac:dyDescent="0.25">
      <c r="A5073" s="27">
        <v>42565</v>
      </c>
      <c r="B5073" s="7" t="s">
        <v>5</v>
      </c>
      <c r="C5073" s="7" t="s">
        <v>8</v>
      </c>
      <c r="D5073" s="16">
        <v>198.66</v>
      </c>
      <c r="P5073" s="2"/>
    </row>
    <row r="5074" spans="1:16" x14ac:dyDescent="0.25">
      <c r="A5074" s="27">
        <v>42708</v>
      </c>
      <c r="B5074" s="7" t="s">
        <v>4</v>
      </c>
      <c r="C5074" s="7" t="s">
        <v>11</v>
      </c>
      <c r="D5074" s="16">
        <v>287.08</v>
      </c>
      <c r="P5074" s="2"/>
    </row>
    <row r="5075" spans="1:16" x14ac:dyDescent="0.25">
      <c r="A5075" s="27">
        <v>42428</v>
      </c>
      <c r="B5075" s="7" t="s">
        <v>4</v>
      </c>
      <c r="C5075" s="7" t="s">
        <v>10</v>
      </c>
      <c r="D5075" s="16">
        <v>726.68</v>
      </c>
      <c r="P5075" s="2"/>
    </row>
    <row r="5076" spans="1:16" x14ac:dyDescent="0.25">
      <c r="A5076" s="27">
        <v>42641</v>
      </c>
      <c r="B5076" s="7" t="s">
        <v>6</v>
      </c>
      <c r="C5076" s="7" t="s">
        <v>10</v>
      </c>
      <c r="D5076" s="16">
        <v>438.52</v>
      </c>
      <c r="P5076" s="2"/>
    </row>
    <row r="5077" spans="1:16" x14ac:dyDescent="0.25">
      <c r="A5077" s="27">
        <v>42383</v>
      </c>
      <c r="B5077" s="7" t="s">
        <v>4</v>
      </c>
      <c r="C5077" s="7" t="s">
        <v>11</v>
      </c>
      <c r="D5077" s="16">
        <v>527.04</v>
      </c>
      <c r="P5077" s="2"/>
    </row>
    <row r="5078" spans="1:16" x14ac:dyDescent="0.25">
      <c r="A5078" s="27">
        <v>42557</v>
      </c>
      <c r="B5078" s="7" t="s">
        <v>5</v>
      </c>
      <c r="C5078" s="7" t="s">
        <v>10</v>
      </c>
      <c r="D5078" s="16">
        <v>692.91</v>
      </c>
      <c r="P5078" s="2"/>
    </row>
    <row r="5079" spans="1:16" x14ac:dyDescent="0.25">
      <c r="A5079" s="27">
        <v>42476</v>
      </c>
      <c r="B5079" s="7" t="s">
        <v>6</v>
      </c>
      <c r="C5079" s="7" t="s">
        <v>10</v>
      </c>
      <c r="D5079" s="16">
        <v>471.53</v>
      </c>
      <c r="P5079" s="2"/>
    </row>
    <row r="5080" spans="1:16" x14ac:dyDescent="0.25">
      <c r="A5080" s="27">
        <v>42634</v>
      </c>
      <c r="B5080" s="7" t="s">
        <v>9</v>
      </c>
      <c r="C5080" s="7" t="s">
        <v>8</v>
      </c>
      <c r="D5080" s="16">
        <v>475.08</v>
      </c>
      <c r="P5080" s="2"/>
    </row>
    <row r="5081" spans="1:16" x14ac:dyDescent="0.25">
      <c r="A5081" s="27">
        <v>42528</v>
      </c>
      <c r="B5081" s="7" t="s">
        <v>6</v>
      </c>
      <c r="C5081" s="7" t="s">
        <v>7</v>
      </c>
      <c r="D5081" s="16">
        <v>404.3</v>
      </c>
      <c r="P5081" s="2"/>
    </row>
    <row r="5082" spans="1:16" x14ac:dyDescent="0.25">
      <c r="A5082" s="27">
        <v>42528</v>
      </c>
      <c r="B5082" s="7" t="s">
        <v>4</v>
      </c>
      <c r="C5082" s="7" t="s">
        <v>10</v>
      </c>
      <c r="D5082" s="16">
        <v>537.13</v>
      </c>
      <c r="P5082" s="2"/>
    </row>
    <row r="5083" spans="1:16" x14ac:dyDescent="0.25">
      <c r="A5083" s="27">
        <v>42697</v>
      </c>
      <c r="B5083" s="7" t="s">
        <v>9</v>
      </c>
      <c r="C5083" s="7" t="s">
        <v>10</v>
      </c>
      <c r="D5083" s="16">
        <v>114.09</v>
      </c>
      <c r="P5083" s="2"/>
    </row>
    <row r="5084" spans="1:16" x14ac:dyDescent="0.25">
      <c r="A5084" s="27">
        <v>42507</v>
      </c>
      <c r="B5084" s="7" t="s">
        <v>4</v>
      </c>
      <c r="C5084" s="7" t="s">
        <v>7</v>
      </c>
      <c r="D5084" s="16">
        <v>170.85</v>
      </c>
      <c r="P5084" s="2"/>
    </row>
    <row r="5085" spans="1:16" x14ac:dyDescent="0.25">
      <c r="A5085" s="27">
        <v>42448</v>
      </c>
      <c r="B5085" s="7" t="s">
        <v>4</v>
      </c>
      <c r="C5085" s="7" t="s">
        <v>11</v>
      </c>
      <c r="D5085" s="16">
        <v>465.97</v>
      </c>
      <c r="P5085" s="2"/>
    </row>
    <row r="5086" spans="1:16" x14ac:dyDescent="0.25">
      <c r="A5086" s="27">
        <v>42674</v>
      </c>
      <c r="B5086" s="7" t="s">
        <v>9</v>
      </c>
      <c r="C5086" s="7" t="s">
        <v>10</v>
      </c>
      <c r="D5086" s="16">
        <v>323.68</v>
      </c>
      <c r="P5086" s="2"/>
    </row>
    <row r="5087" spans="1:16" x14ac:dyDescent="0.25">
      <c r="A5087" s="27">
        <v>42545</v>
      </c>
      <c r="B5087" s="7" t="s">
        <v>4</v>
      </c>
      <c r="C5087" s="7" t="s">
        <v>7</v>
      </c>
      <c r="D5087" s="16">
        <v>135.74</v>
      </c>
      <c r="P5087" s="2"/>
    </row>
    <row r="5088" spans="1:16" x14ac:dyDescent="0.25">
      <c r="A5088" s="27">
        <v>42377</v>
      </c>
      <c r="B5088" s="7" t="s">
        <v>9</v>
      </c>
      <c r="C5088" s="7" t="s">
        <v>11</v>
      </c>
      <c r="D5088" s="16">
        <v>852.96</v>
      </c>
      <c r="P5088" s="2"/>
    </row>
    <row r="5089" spans="1:16" x14ac:dyDescent="0.25">
      <c r="A5089" s="27">
        <v>42564</v>
      </c>
      <c r="B5089" s="7" t="s">
        <v>4</v>
      </c>
      <c r="C5089" s="7" t="s">
        <v>7</v>
      </c>
      <c r="D5089" s="16">
        <v>473.5</v>
      </c>
      <c r="P5089" s="2"/>
    </row>
    <row r="5090" spans="1:16" x14ac:dyDescent="0.25">
      <c r="A5090" s="27">
        <v>42415</v>
      </c>
      <c r="B5090" s="7" t="s">
        <v>9</v>
      </c>
      <c r="C5090" s="7" t="s">
        <v>10</v>
      </c>
      <c r="D5090" s="16">
        <v>156</v>
      </c>
      <c r="P5090" s="2"/>
    </row>
    <row r="5091" spans="1:16" x14ac:dyDescent="0.25">
      <c r="A5091" s="27">
        <v>42554</v>
      </c>
      <c r="B5091" s="7" t="s">
        <v>4</v>
      </c>
      <c r="C5091" s="7" t="s">
        <v>8</v>
      </c>
      <c r="D5091" s="16">
        <v>626.25</v>
      </c>
      <c r="P5091" s="2"/>
    </row>
    <row r="5092" spans="1:16" x14ac:dyDescent="0.25">
      <c r="A5092" s="27">
        <v>42495</v>
      </c>
      <c r="B5092" s="7" t="s">
        <v>5</v>
      </c>
      <c r="C5092" s="7" t="s">
        <v>8</v>
      </c>
      <c r="D5092" s="16">
        <v>896.63</v>
      </c>
      <c r="P5092" s="2"/>
    </row>
    <row r="5093" spans="1:16" x14ac:dyDescent="0.25">
      <c r="A5093" s="27">
        <v>42518</v>
      </c>
      <c r="B5093" s="7" t="s">
        <v>6</v>
      </c>
      <c r="C5093" s="7" t="s">
        <v>7</v>
      </c>
      <c r="D5093" s="16">
        <v>566.92999999999995</v>
      </c>
      <c r="P5093" s="2"/>
    </row>
    <row r="5094" spans="1:16" x14ac:dyDescent="0.25">
      <c r="A5094" s="27">
        <v>42410</v>
      </c>
      <c r="B5094" s="7" t="s">
        <v>6</v>
      </c>
      <c r="C5094" s="7" t="s">
        <v>10</v>
      </c>
      <c r="D5094" s="16">
        <v>846.94</v>
      </c>
      <c r="P5094" s="2"/>
    </row>
    <row r="5095" spans="1:16" x14ac:dyDescent="0.25">
      <c r="A5095" s="27">
        <v>42380</v>
      </c>
      <c r="B5095" s="7" t="s">
        <v>9</v>
      </c>
      <c r="C5095" s="7" t="s">
        <v>8</v>
      </c>
      <c r="D5095" s="16">
        <v>228.91</v>
      </c>
      <c r="P5095" s="2"/>
    </row>
    <row r="5096" spans="1:16" x14ac:dyDescent="0.25">
      <c r="A5096" s="27">
        <v>42582</v>
      </c>
      <c r="B5096" s="7" t="s">
        <v>9</v>
      </c>
      <c r="C5096" s="7" t="s">
        <v>11</v>
      </c>
      <c r="D5096" s="16">
        <v>177.73</v>
      </c>
      <c r="P5096" s="2"/>
    </row>
    <row r="5097" spans="1:16" x14ac:dyDescent="0.25">
      <c r="A5097" s="27">
        <v>42513</v>
      </c>
      <c r="B5097" s="7" t="s">
        <v>9</v>
      </c>
      <c r="C5097" s="7" t="s">
        <v>7</v>
      </c>
      <c r="D5097" s="16">
        <v>249.08</v>
      </c>
      <c r="P5097" s="2"/>
    </row>
    <row r="5098" spans="1:16" x14ac:dyDescent="0.25">
      <c r="A5098" s="27">
        <v>42371</v>
      </c>
      <c r="B5098" s="7" t="s">
        <v>6</v>
      </c>
      <c r="C5098" s="7" t="s">
        <v>10</v>
      </c>
      <c r="D5098" s="16">
        <v>607.22</v>
      </c>
      <c r="P5098" s="2"/>
    </row>
    <row r="5099" spans="1:16" x14ac:dyDescent="0.25">
      <c r="A5099" s="27">
        <v>42457</v>
      </c>
      <c r="B5099" s="7" t="s">
        <v>4</v>
      </c>
      <c r="C5099" s="7" t="s">
        <v>11</v>
      </c>
      <c r="D5099" s="16">
        <v>672.95</v>
      </c>
      <c r="P5099" s="2"/>
    </row>
    <row r="5100" spans="1:16" x14ac:dyDescent="0.25">
      <c r="A5100" s="27">
        <v>42504</v>
      </c>
      <c r="B5100" s="7" t="s">
        <v>9</v>
      </c>
      <c r="C5100" s="7" t="s">
        <v>8</v>
      </c>
      <c r="D5100" s="16">
        <v>316.8</v>
      </c>
      <c r="P5100" s="2"/>
    </row>
    <row r="5101" spans="1:16" x14ac:dyDescent="0.25">
      <c r="A5101" s="27">
        <v>42512</v>
      </c>
      <c r="B5101" s="7" t="s">
        <v>6</v>
      </c>
      <c r="C5101" s="7" t="s">
        <v>8</v>
      </c>
      <c r="D5101" s="16">
        <v>665.49</v>
      </c>
      <c r="P5101" s="2"/>
    </row>
    <row r="5102" spans="1:16" x14ac:dyDescent="0.25">
      <c r="A5102" s="27">
        <v>42683</v>
      </c>
      <c r="B5102" s="7" t="s">
        <v>9</v>
      </c>
      <c r="C5102" s="7" t="s">
        <v>7</v>
      </c>
      <c r="D5102" s="16">
        <v>359.07</v>
      </c>
      <c r="P5102" s="2"/>
    </row>
    <row r="5103" spans="1:16" x14ac:dyDescent="0.25">
      <c r="A5103" s="27">
        <v>42675</v>
      </c>
      <c r="B5103" s="7" t="s">
        <v>4</v>
      </c>
      <c r="C5103" s="7" t="s">
        <v>11</v>
      </c>
      <c r="D5103" s="16">
        <v>760.82</v>
      </c>
      <c r="P5103" s="2"/>
    </row>
    <row r="5104" spans="1:16" x14ac:dyDescent="0.25">
      <c r="A5104" s="27">
        <v>42656</v>
      </c>
      <c r="B5104" s="7" t="s">
        <v>6</v>
      </c>
      <c r="C5104" s="7" t="s">
        <v>10</v>
      </c>
      <c r="D5104" s="16">
        <v>649.80999999999995</v>
      </c>
      <c r="P5104" s="2"/>
    </row>
    <row r="5105" spans="1:16" x14ac:dyDescent="0.25">
      <c r="A5105" s="27">
        <v>42470</v>
      </c>
      <c r="B5105" s="7" t="s">
        <v>5</v>
      </c>
      <c r="C5105" s="7" t="s">
        <v>7</v>
      </c>
      <c r="D5105" s="16">
        <v>117.37</v>
      </c>
      <c r="P5105" s="2"/>
    </row>
    <row r="5106" spans="1:16" x14ac:dyDescent="0.25">
      <c r="A5106" s="27">
        <v>42543</v>
      </c>
      <c r="B5106" s="7" t="s">
        <v>6</v>
      </c>
      <c r="C5106" s="7" t="s">
        <v>7</v>
      </c>
      <c r="D5106" s="16">
        <v>122.49</v>
      </c>
      <c r="P5106" s="2"/>
    </row>
    <row r="5107" spans="1:16" x14ac:dyDescent="0.25">
      <c r="A5107" s="27">
        <v>42380</v>
      </c>
      <c r="B5107" s="7" t="s">
        <v>5</v>
      </c>
      <c r="C5107" s="7" t="s">
        <v>10</v>
      </c>
      <c r="D5107" s="16">
        <v>456.2</v>
      </c>
      <c r="P5107" s="2"/>
    </row>
    <row r="5108" spans="1:16" x14ac:dyDescent="0.25">
      <c r="A5108" s="27">
        <v>42542</v>
      </c>
      <c r="B5108" s="7" t="s">
        <v>5</v>
      </c>
      <c r="C5108" s="7" t="s">
        <v>10</v>
      </c>
      <c r="D5108" s="16">
        <v>765.15</v>
      </c>
      <c r="P5108" s="2"/>
    </row>
    <row r="5109" spans="1:16" x14ac:dyDescent="0.25">
      <c r="A5109" s="27">
        <v>42437</v>
      </c>
      <c r="B5109" s="7" t="s">
        <v>5</v>
      </c>
      <c r="C5109" s="7" t="s">
        <v>11</v>
      </c>
      <c r="D5109" s="16">
        <v>525.38</v>
      </c>
      <c r="P5109" s="2"/>
    </row>
    <row r="5110" spans="1:16" x14ac:dyDescent="0.25">
      <c r="A5110" s="27">
        <v>42447</v>
      </c>
      <c r="B5110" s="7" t="s">
        <v>6</v>
      </c>
      <c r="C5110" s="7" t="s">
        <v>10</v>
      </c>
      <c r="D5110" s="16">
        <v>535.52</v>
      </c>
      <c r="P5110" s="2"/>
    </row>
    <row r="5111" spans="1:16" x14ac:dyDescent="0.25">
      <c r="A5111" s="27">
        <v>42575</v>
      </c>
      <c r="B5111" s="7" t="s">
        <v>6</v>
      </c>
      <c r="C5111" s="7" t="s">
        <v>7</v>
      </c>
      <c r="D5111" s="16">
        <v>268.72000000000003</v>
      </c>
      <c r="P5111" s="2"/>
    </row>
    <row r="5112" spans="1:16" x14ac:dyDescent="0.25">
      <c r="A5112" s="27">
        <v>42596</v>
      </c>
      <c r="B5112" s="7" t="s">
        <v>6</v>
      </c>
      <c r="C5112" s="7" t="s">
        <v>7</v>
      </c>
      <c r="D5112" s="16">
        <v>484.68</v>
      </c>
      <c r="P5112" s="2"/>
    </row>
    <row r="5113" spans="1:16" x14ac:dyDescent="0.25">
      <c r="A5113" s="27">
        <v>42574</v>
      </c>
      <c r="B5113" s="7" t="s">
        <v>4</v>
      </c>
      <c r="C5113" s="7" t="s">
        <v>7</v>
      </c>
      <c r="D5113" s="16">
        <v>773.35</v>
      </c>
      <c r="P5113" s="2"/>
    </row>
    <row r="5114" spans="1:16" x14ac:dyDescent="0.25">
      <c r="A5114" s="27">
        <v>42526</v>
      </c>
      <c r="B5114" s="7" t="s">
        <v>5</v>
      </c>
      <c r="C5114" s="7" t="s">
        <v>8</v>
      </c>
      <c r="D5114" s="16">
        <v>237.63</v>
      </c>
      <c r="P5114" s="2"/>
    </row>
    <row r="5115" spans="1:16" x14ac:dyDescent="0.25">
      <c r="A5115" s="27">
        <v>42559</v>
      </c>
      <c r="B5115" s="7" t="s">
        <v>5</v>
      </c>
      <c r="C5115" s="7" t="s">
        <v>8</v>
      </c>
      <c r="D5115" s="16">
        <v>129.87</v>
      </c>
      <c r="P5115" s="2"/>
    </row>
    <row r="5116" spans="1:16" x14ac:dyDescent="0.25">
      <c r="A5116" s="27">
        <v>42503</v>
      </c>
      <c r="B5116" s="7" t="s">
        <v>6</v>
      </c>
      <c r="C5116" s="7" t="s">
        <v>7</v>
      </c>
      <c r="D5116" s="16">
        <v>456.92</v>
      </c>
      <c r="P5116" s="2"/>
    </row>
    <row r="5117" spans="1:16" x14ac:dyDescent="0.25">
      <c r="A5117" s="27">
        <v>42477</v>
      </c>
      <c r="B5117" s="7" t="s">
        <v>6</v>
      </c>
      <c r="C5117" s="7" t="s">
        <v>7</v>
      </c>
      <c r="D5117" s="16">
        <v>185.35</v>
      </c>
      <c r="P5117" s="2"/>
    </row>
    <row r="5118" spans="1:16" x14ac:dyDescent="0.25">
      <c r="A5118" s="27">
        <v>42618</v>
      </c>
      <c r="B5118" s="7" t="s">
        <v>5</v>
      </c>
      <c r="C5118" s="7" t="s">
        <v>7</v>
      </c>
      <c r="D5118" s="16">
        <v>293.64</v>
      </c>
      <c r="P5118" s="2"/>
    </row>
    <row r="5119" spans="1:16" x14ac:dyDescent="0.25">
      <c r="A5119" s="27">
        <v>42490</v>
      </c>
      <c r="B5119" s="7" t="s">
        <v>5</v>
      </c>
      <c r="C5119" s="7" t="s">
        <v>7</v>
      </c>
      <c r="D5119" s="16">
        <v>388.06</v>
      </c>
      <c r="P5119" s="2"/>
    </row>
    <row r="5120" spans="1:16" x14ac:dyDescent="0.25">
      <c r="A5120" s="27">
        <v>42585</v>
      </c>
      <c r="B5120" s="7" t="s">
        <v>4</v>
      </c>
      <c r="C5120" s="7" t="s">
        <v>7</v>
      </c>
      <c r="D5120" s="16">
        <v>129.51</v>
      </c>
      <c r="P5120" s="2"/>
    </row>
    <row r="5121" spans="1:16" x14ac:dyDescent="0.25">
      <c r="A5121" s="27">
        <v>42531</v>
      </c>
      <c r="B5121" s="7" t="s">
        <v>9</v>
      </c>
      <c r="C5121" s="7" t="s">
        <v>10</v>
      </c>
      <c r="D5121" s="16">
        <v>347.11</v>
      </c>
      <c r="P5121" s="2"/>
    </row>
    <row r="5122" spans="1:16" x14ac:dyDescent="0.25">
      <c r="A5122" s="27">
        <v>42539</v>
      </c>
      <c r="B5122" s="7" t="s">
        <v>9</v>
      </c>
      <c r="C5122" s="7" t="s">
        <v>8</v>
      </c>
      <c r="D5122" s="16">
        <v>205.25</v>
      </c>
      <c r="P5122" s="2"/>
    </row>
    <row r="5123" spans="1:16" x14ac:dyDescent="0.25">
      <c r="A5123" s="27">
        <v>42580</v>
      </c>
      <c r="B5123" s="7" t="s">
        <v>9</v>
      </c>
      <c r="C5123" s="7" t="s">
        <v>10</v>
      </c>
      <c r="D5123" s="16">
        <v>847</v>
      </c>
      <c r="P5123" s="2"/>
    </row>
    <row r="5124" spans="1:16" x14ac:dyDescent="0.25">
      <c r="A5124" s="27">
        <v>42625</v>
      </c>
      <c r="B5124" s="7" t="s">
        <v>6</v>
      </c>
      <c r="C5124" s="7" t="s">
        <v>10</v>
      </c>
      <c r="D5124" s="16">
        <v>189.08</v>
      </c>
      <c r="P5124" s="2"/>
    </row>
    <row r="5125" spans="1:16" x14ac:dyDescent="0.25">
      <c r="A5125" s="27">
        <v>42519</v>
      </c>
      <c r="B5125" s="7" t="s">
        <v>9</v>
      </c>
      <c r="C5125" s="7" t="s">
        <v>11</v>
      </c>
      <c r="D5125" s="16">
        <v>638.6</v>
      </c>
      <c r="P5125" s="2"/>
    </row>
    <row r="5126" spans="1:16" x14ac:dyDescent="0.25">
      <c r="A5126" s="27">
        <v>42699</v>
      </c>
      <c r="B5126" s="7" t="s">
        <v>4</v>
      </c>
      <c r="C5126" s="7" t="s">
        <v>11</v>
      </c>
      <c r="D5126" s="16">
        <v>680.94</v>
      </c>
      <c r="P5126" s="2"/>
    </row>
    <row r="5127" spans="1:16" x14ac:dyDescent="0.25">
      <c r="A5127" s="27">
        <v>42563</v>
      </c>
      <c r="B5127" s="7" t="s">
        <v>6</v>
      </c>
      <c r="C5127" s="7" t="s">
        <v>8</v>
      </c>
      <c r="D5127" s="16">
        <v>227.03</v>
      </c>
      <c r="P5127" s="2"/>
    </row>
    <row r="5128" spans="1:16" x14ac:dyDescent="0.25">
      <c r="A5128" s="27">
        <v>42562</v>
      </c>
      <c r="B5128" s="7" t="s">
        <v>4</v>
      </c>
      <c r="C5128" s="7" t="s">
        <v>8</v>
      </c>
      <c r="D5128" s="16">
        <v>755.48</v>
      </c>
      <c r="P5128" s="2"/>
    </row>
    <row r="5129" spans="1:16" x14ac:dyDescent="0.25">
      <c r="A5129" s="27">
        <v>42552</v>
      </c>
      <c r="B5129" s="7" t="s">
        <v>4</v>
      </c>
      <c r="C5129" s="7" t="s">
        <v>10</v>
      </c>
      <c r="D5129" s="16">
        <v>170.51</v>
      </c>
      <c r="P5129" s="2"/>
    </row>
    <row r="5130" spans="1:16" x14ac:dyDescent="0.25">
      <c r="A5130" s="27">
        <v>42734</v>
      </c>
      <c r="B5130" s="7" t="s">
        <v>5</v>
      </c>
      <c r="C5130" s="7" t="s">
        <v>8</v>
      </c>
      <c r="D5130" s="16">
        <v>595.98</v>
      </c>
      <c r="P5130" s="2"/>
    </row>
    <row r="5131" spans="1:16" x14ac:dyDescent="0.25">
      <c r="A5131" s="27">
        <v>42408</v>
      </c>
      <c r="B5131" s="7" t="s">
        <v>4</v>
      </c>
      <c r="C5131" s="7" t="s">
        <v>11</v>
      </c>
      <c r="D5131" s="16">
        <v>392.45</v>
      </c>
      <c r="P5131" s="2"/>
    </row>
    <row r="5132" spans="1:16" x14ac:dyDescent="0.25">
      <c r="A5132" s="27">
        <v>42470</v>
      </c>
      <c r="B5132" s="7" t="s">
        <v>4</v>
      </c>
      <c r="C5132" s="7" t="s">
        <v>8</v>
      </c>
      <c r="D5132" s="16">
        <v>394.63</v>
      </c>
      <c r="P5132" s="2"/>
    </row>
    <row r="5133" spans="1:16" x14ac:dyDescent="0.25">
      <c r="A5133" s="27">
        <v>42729</v>
      </c>
      <c r="B5133" s="7" t="s">
        <v>9</v>
      </c>
      <c r="C5133" s="7" t="s">
        <v>8</v>
      </c>
      <c r="D5133" s="16">
        <v>623.96</v>
      </c>
      <c r="P5133" s="2"/>
    </row>
    <row r="5134" spans="1:16" x14ac:dyDescent="0.25">
      <c r="A5134" s="27">
        <v>42732</v>
      </c>
      <c r="B5134" s="7" t="s">
        <v>4</v>
      </c>
      <c r="C5134" s="7" t="s">
        <v>11</v>
      </c>
      <c r="D5134" s="16">
        <v>323.45999999999998</v>
      </c>
      <c r="P5134" s="2"/>
    </row>
    <row r="5135" spans="1:16" x14ac:dyDescent="0.25">
      <c r="A5135" s="27">
        <v>42727</v>
      </c>
      <c r="B5135" s="7" t="s">
        <v>9</v>
      </c>
      <c r="C5135" s="7" t="s">
        <v>8</v>
      </c>
      <c r="D5135" s="16">
        <v>385.49</v>
      </c>
      <c r="P5135" s="2"/>
    </row>
    <row r="5136" spans="1:16" x14ac:dyDescent="0.25">
      <c r="A5136" s="27">
        <v>42389</v>
      </c>
      <c r="B5136" s="7" t="s">
        <v>4</v>
      </c>
      <c r="C5136" s="7" t="s">
        <v>8</v>
      </c>
      <c r="D5136" s="16">
        <v>191.48</v>
      </c>
      <c r="P5136" s="2"/>
    </row>
    <row r="5137" spans="1:16" x14ac:dyDescent="0.25">
      <c r="A5137" s="27">
        <v>42442</v>
      </c>
      <c r="B5137" s="7" t="s">
        <v>9</v>
      </c>
      <c r="C5137" s="7" t="s">
        <v>8</v>
      </c>
      <c r="D5137" s="16">
        <v>428.64</v>
      </c>
      <c r="P5137" s="2"/>
    </row>
    <row r="5138" spans="1:16" x14ac:dyDescent="0.25">
      <c r="A5138" s="27">
        <v>42501</v>
      </c>
      <c r="B5138" s="7" t="s">
        <v>5</v>
      </c>
      <c r="C5138" s="7" t="s">
        <v>10</v>
      </c>
      <c r="D5138" s="16">
        <v>100.91</v>
      </c>
      <c r="P5138" s="2"/>
    </row>
    <row r="5139" spans="1:16" x14ac:dyDescent="0.25">
      <c r="A5139" s="27">
        <v>42457</v>
      </c>
      <c r="B5139" s="7" t="s">
        <v>6</v>
      </c>
      <c r="C5139" s="7" t="s">
        <v>7</v>
      </c>
      <c r="D5139" s="16">
        <v>149.74</v>
      </c>
      <c r="P5139" s="2"/>
    </row>
    <row r="5140" spans="1:16" x14ac:dyDescent="0.25">
      <c r="A5140" s="27">
        <v>42677</v>
      </c>
      <c r="B5140" s="7" t="s">
        <v>9</v>
      </c>
      <c r="C5140" s="7" t="s">
        <v>11</v>
      </c>
      <c r="D5140" s="16">
        <v>396.32</v>
      </c>
      <c r="P5140" s="2"/>
    </row>
    <row r="5141" spans="1:16" x14ac:dyDescent="0.25">
      <c r="A5141" s="27">
        <v>42448</v>
      </c>
      <c r="B5141" s="7" t="s">
        <v>4</v>
      </c>
      <c r="C5141" s="7" t="s">
        <v>11</v>
      </c>
      <c r="D5141" s="16">
        <v>246.34</v>
      </c>
      <c r="P5141" s="2"/>
    </row>
    <row r="5142" spans="1:16" x14ac:dyDescent="0.25">
      <c r="A5142" s="27">
        <v>42451</v>
      </c>
      <c r="B5142" s="7" t="s">
        <v>4</v>
      </c>
      <c r="C5142" s="7" t="s">
        <v>11</v>
      </c>
      <c r="D5142" s="16">
        <v>302.35000000000002</v>
      </c>
      <c r="P5142" s="2"/>
    </row>
    <row r="5143" spans="1:16" x14ac:dyDescent="0.25">
      <c r="A5143" s="27">
        <v>42381</v>
      </c>
      <c r="B5143" s="7" t="s">
        <v>9</v>
      </c>
      <c r="C5143" s="7" t="s">
        <v>7</v>
      </c>
      <c r="D5143" s="16">
        <v>864.76</v>
      </c>
      <c r="P5143" s="2"/>
    </row>
    <row r="5144" spans="1:16" x14ac:dyDescent="0.25">
      <c r="A5144" s="27">
        <v>42674</v>
      </c>
      <c r="B5144" s="7" t="s">
        <v>4</v>
      </c>
      <c r="C5144" s="7" t="s">
        <v>7</v>
      </c>
      <c r="D5144" s="16">
        <v>347.42</v>
      </c>
      <c r="P5144" s="2"/>
    </row>
    <row r="5145" spans="1:16" x14ac:dyDescent="0.25">
      <c r="A5145" s="27">
        <v>42546</v>
      </c>
      <c r="B5145" s="7" t="s">
        <v>6</v>
      </c>
      <c r="C5145" s="7" t="s">
        <v>7</v>
      </c>
      <c r="D5145" s="16">
        <v>426.05</v>
      </c>
      <c r="P5145" s="2"/>
    </row>
    <row r="5146" spans="1:16" x14ac:dyDescent="0.25">
      <c r="A5146" s="27">
        <v>42650</v>
      </c>
      <c r="B5146" s="7" t="s">
        <v>5</v>
      </c>
      <c r="C5146" s="7" t="s">
        <v>11</v>
      </c>
      <c r="D5146" s="16">
        <v>279.06</v>
      </c>
      <c r="P5146" s="2"/>
    </row>
    <row r="5147" spans="1:16" x14ac:dyDescent="0.25">
      <c r="A5147" s="27">
        <v>42394</v>
      </c>
      <c r="B5147" s="7" t="s">
        <v>5</v>
      </c>
      <c r="C5147" s="7" t="s">
        <v>10</v>
      </c>
      <c r="D5147" s="16">
        <v>476.54</v>
      </c>
      <c r="P5147" s="2"/>
    </row>
    <row r="5148" spans="1:16" x14ac:dyDescent="0.25">
      <c r="A5148" s="27">
        <v>42622</v>
      </c>
      <c r="B5148" s="7" t="s">
        <v>5</v>
      </c>
      <c r="C5148" s="7" t="s">
        <v>8</v>
      </c>
      <c r="D5148" s="16">
        <v>492.93</v>
      </c>
      <c r="P5148" s="2"/>
    </row>
    <row r="5149" spans="1:16" x14ac:dyDescent="0.25">
      <c r="A5149" s="27">
        <v>42478</v>
      </c>
      <c r="B5149" s="7" t="s">
        <v>9</v>
      </c>
      <c r="C5149" s="7" t="s">
        <v>7</v>
      </c>
      <c r="D5149" s="16">
        <v>714.86</v>
      </c>
      <c r="P5149" s="2"/>
    </row>
    <row r="5150" spans="1:16" x14ac:dyDescent="0.25">
      <c r="A5150" s="27">
        <v>42564</v>
      </c>
      <c r="B5150" s="7" t="s">
        <v>6</v>
      </c>
      <c r="C5150" s="7" t="s">
        <v>8</v>
      </c>
      <c r="D5150" s="16">
        <v>346.34</v>
      </c>
      <c r="P5150" s="2"/>
    </row>
    <row r="5151" spans="1:16" x14ac:dyDescent="0.25">
      <c r="A5151" s="27">
        <v>42568</v>
      </c>
      <c r="B5151" s="7" t="s">
        <v>9</v>
      </c>
      <c r="C5151" s="7" t="s">
        <v>11</v>
      </c>
      <c r="D5151" s="16">
        <v>180.77</v>
      </c>
      <c r="P5151" s="2"/>
    </row>
    <row r="5152" spans="1:16" x14ac:dyDescent="0.25">
      <c r="A5152" s="27">
        <v>42399</v>
      </c>
      <c r="B5152" s="7" t="s">
        <v>6</v>
      </c>
      <c r="C5152" s="7" t="s">
        <v>11</v>
      </c>
      <c r="D5152" s="16">
        <v>495.8</v>
      </c>
      <c r="P5152" s="2"/>
    </row>
    <row r="5153" spans="1:16" x14ac:dyDescent="0.25">
      <c r="A5153" s="27">
        <v>42388</v>
      </c>
      <c r="B5153" s="7" t="s">
        <v>6</v>
      </c>
      <c r="C5153" s="7" t="s">
        <v>7</v>
      </c>
      <c r="D5153" s="16">
        <v>196.26</v>
      </c>
      <c r="P5153" s="2"/>
    </row>
    <row r="5154" spans="1:16" x14ac:dyDescent="0.25">
      <c r="A5154" s="27">
        <v>42644</v>
      </c>
      <c r="B5154" s="7" t="s">
        <v>4</v>
      </c>
      <c r="C5154" s="7" t="s">
        <v>7</v>
      </c>
      <c r="D5154" s="16">
        <v>239.76</v>
      </c>
      <c r="P5154" s="2"/>
    </row>
    <row r="5155" spans="1:16" x14ac:dyDescent="0.25">
      <c r="A5155" s="27">
        <v>42491</v>
      </c>
      <c r="B5155" s="7" t="s">
        <v>9</v>
      </c>
      <c r="C5155" s="7" t="s">
        <v>8</v>
      </c>
      <c r="D5155" s="16">
        <v>157.38999999999999</v>
      </c>
      <c r="P5155" s="2"/>
    </row>
    <row r="5156" spans="1:16" x14ac:dyDescent="0.25">
      <c r="A5156" s="27">
        <v>42609</v>
      </c>
      <c r="B5156" s="7" t="s">
        <v>6</v>
      </c>
      <c r="C5156" s="7" t="s">
        <v>8</v>
      </c>
      <c r="D5156" s="16">
        <v>145.22</v>
      </c>
      <c r="P5156" s="2"/>
    </row>
    <row r="5157" spans="1:16" x14ac:dyDescent="0.25">
      <c r="A5157" s="27">
        <v>42685</v>
      </c>
      <c r="B5157" s="7" t="s">
        <v>9</v>
      </c>
      <c r="C5157" s="7" t="s">
        <v>7</v>
      </c>
      <c r="D5157" s="16">
        <v>203.62</v>
      </c>
      <c r="P5157" s="2"/>
    </row>
    <row r="5158" spans="1:16" x14ac:dyDescent="0.25">
      <c r="A5158" s="27">
        <v>42380</v>
      </c>
      <c r="B5158" s="7" t="s">
        <v>5</v>
      </c>
      <c r="C5158" s="7" t="s">
        <v>11</v>
      </c>
      <c r="D5158" s="16">
        <v>662.86</v>
      </c>
      <c r="P5158" s="2"/>
    </row>
    <row r="5159" spans="1:16" x14ac:dyDescent="0.25">
      <c r="A5159" s="27">
        <v>42648</v>
      </c>
      <c r="B5159" s="7" t="s">
        <v>6</v>
      </c>
      <c r="C5159" s="7" t="s">
        <v>10</v>
      </c>
      <c r="D5159" s="16">
        <v>491.82</v>
      </c>
      <c r="P5159" s="2"/>
    </row>
    <row r="5160" spans="1:16" x14ac:dyDescent="0.25">
      <c r="A5160" s="27">
        <v>42454</v>
      </c>
      <c r="B5160" s="7" t="s">
        <v>9</v>
      </c>
      <c r="C5160" s="7" t="s">
        <v>10</v>
      </c>
      <c r="D5160" s="16">
        <v>285.44</v>
      </c>
      <c r="P5160" s="2"/>
    </row>
    <row r="5161" spans="1:16" x14ac:dyDescent="0.25">
      <c r="A5161" s="27">
        <v>42617</v>
      </c>
      <c r="B5161" s="7" t="s">
        <v>6</v>
      </c>
      <c r="C5161" s="7" t="s">
        <v>7</v>
      </c>
      <c r="D5161" s="16">
        <v>261.36</v>
      </c>
      <c r="P5161" s="2"/>
    </row>
    <row r="5162" spans="1:16" x14ac:dyDescent="0.25">
      <c r="A5162" s="27">
        <v>42371</v>
      </c>
      <c r="B5162" s="7" t="s">
        <v>9</v>
      </c>
      <c r="C5162" s="7" t="s">
        <v>10</v>
      </c>
      <c r="D5162" s="16">
        <v>510.77</v>
      </c>
      <c r="P5162" s="2"/>
    </row>
    <row r="5163" spans="1:16" x14ac:dyDescent="0.25">
      <c r="A5163" s="27">
        <v>42559</v>
      </c>
      <c r="B5163" s="7" t="s">
        <v>6</v>
      </c>
      <c r="C5163" s="7" t="s">
        <v>7</v>
      </c>
      <c r="D5163" s="16">
        <v>525.49</v>
      </c>
      <c r="P5163" s="2"/>
    </row>
    <row r="5164" spans="1:16" x14ac:dyDescent="0.25">
      <c r="A5164" s="27">
        <v>42505</v>
      </c>
      <c r="B5164" s="7" t="s">
        <v>4</v>
      </c>
      <c r="C5164" s="7" t="s">
        <v>7</v>
      </c>
      <c r="D5164" s="16">
        <v>328.2</v>
      </c>
      <c r="P5164" s="2"/>
    </row>
    <row r="5165" spans="1:16" x14ac:dyDescent="0.25">
      <c r="A5165" s="27">
        <v>42712</v>
      </c>
      <c r="B5165" s="7" t="s">
        <v>6</v>
      </c>
      <c r="C5165" s="7" t="s">
        <v>8</v>
      </c>
      <c r="D5165" s="16">
        <v>343.8</v>
      </c>
      <c r="P5165" s="2"/>
    </row>
    <row r="5166" spans="1:16" x14ac:dyDescent="0.25">
      <c r="A5166" s="27">
        <v>42480</v>
      </c>
      <c r="B5166" s="7" t="s">
        <v>4</v>
      </c>
      <c r="C5166" s="7" t="s">
        <v>11</v>
      </c>
      <c r="D5166" s="16">
        <v>442.55</v>
      </c>
      <c r="P5166" s="2"/>
    </row>
    <row r="5167" spans="1:16" x14ac:dyDescent="0.25">
      <c r="A5167" s="27">
        <v>42382</v>
      </c>
      <c r="B5167" s="7" t="s">
        <v>9</v>
      </c>
      <c r="C5167" s="7" t="s">
        <v>7</v>
      </c>
      <c r="D5167" s="16">
        <v>218.47</v>
      </c>
      <c r="P5167" s="2"/>
    </row>
    <row r="5168" spans="1:16" x14ac:dyDescent="0.25">
      <c r="A5168" s="27">
        <v>42478</v>
      </c>
      <c r="B5168" s="7" t="s">
        <v>6</v>
      </c>
      <c r="C5168" s="7" t="s">
        <v>11</v>
      </c>
      <c r="D5168" s="16">
        <v>369.2</v>
      </c>
      <c r="P5168" s="2"/>
    </row>
    <row r="5169" spans="1:16" x14ac:dyDescent="0.25">
      <c r="A5169" s="27">
        <v>42547</v>
      </c>
      <c r="B5169" s="7" t="s">
        <v>9</v>
      </c>
      <c r="C5169" s="7" t="s">
        <v>11</v>
      </c>
      <c r="D5169" s="16">
        <v>354.94</v>
      </c>
      <c r="P5169" s="2"/>
    </row>
    <row r="5170" spans="1:16" x14ac:dyDescent="0.25">
      <c r="A5170" s="27">
        <v>42592</v>
      </c>
      <c r="B5170" s="7" t="s">
        <v>6</v>
      </c>
      <c r="C5170" s="7" t="s">
        <v>11</v>
      </c>
      <c r="D5170" s="16">
        <v>483.25</v>
      </c>
      <c r="P5170" s="2"/>
    </row>
    <row r="5171" spans="1:16" x14ac:dyDescent="0.25">
      <c r="A5171" s="27">
        <v>42577</v>
      </c>
      <c r="B5171" s="7" t="s">
        <v>6</v>
      </c>
      <c r="C5171" s="7" t="s">
        <v>11</v>
      </c>
      <c r="D5171" s="16">
        <v>636.57000000000005</v>
      </c>
      <c r="P5171" s="2"/>
    </row>
    <row r="5172" spans="1:16" x14ac:dyDescent="0.25">
      <c r="A5172" s="27">
        <v>42735</v>
      </c>
      <c r="B5172" s="7" t="s">
        <v>6</v>
      </c>
      <c r="C5172" s="7" t="s">
        <v>7</v>
      </c>
      <c r="D5172" s="16">
        <v>809.07</v>
      </c>
      <c r="P5172" s="2"/>
    </row>
    <row r="5173" spans="1:16" x14ac:dyDescent="0.25">
      <c r="A5173" s="27">
        <v>42496</v>
      </c>
      <c r="B5173" s="7" t="s">
        <v>6</v>
      </c>
      <c r="C5173" s="7" t="s">
        <v>11</v>
      </c>
      <c r="D5173" s="16">
        <v>100.9</v>
      </c>
      <c r="P5173" s="2"/>
    </row>
    <row r="5174" spans="1:16" x14ac:dyDescent="0.25">
      <c r="A5174" s="27">
        <v>42715</v>
      </c>
      <c r="B5174" s="7" t="s">
        <v>9</v>
      </c>
      <c r="C5174" s="7" t="s">
        <v>11</v>
      </c>
      <c r="D5174" s="16">
        <v>549.20000000000005</v>
      </c>
      <c r="P5174" s="2"/>
    </row>
    <row r="5175" spans="1:16" x14ac:dyDescent="0.25">
      <c r="A5175" s="27">
        <v>42501</v>
      </c>
      <c r="B5175" s="7" t="s">
        <v>5</v>
      </c>
      <c r="C5175" s="7" t="s">
        <v>7</v>
      </c>
      <c r="D5175" s="16">
        <v>422.01</v>
      </c>
      <c r="P5175" s="2"/>
    </row>
    <row r="5176" spans="1:16" x14ac:dyDescent="0.25">
      <c r="A5176" s="27">
        <v>42551</v>
      </c>
      <c r="B5176" s="7" t="s">
        <v>4</v>
      </c>
      <c r="C5176" s="7" t="s">
        <v>11</v>
      </c>
      <c r="D5176" s="16">
        <v>237.67</v>
      </c>
      <c r="P5176" s="2"/>
    </row>
    <row r="5177" spans="1:16" x14ac:dyDescent="0.25">
      <c r="A5177" s="27">
        <v>42601</v>
      </c>
      <c r="B5177" s="7" t="s">
        <v>9</v>
      </c>
      <c r="C5177" s="7" t="s">
        <v>11</v>
      </c>
      <c r="D5177" s="16">
        <v>455.34</v>
      </c>
      <c r="P5177" s="2"/>
    </row>
    <row r="5178" spans="1:16" x14ac:dyDescent="0.25">
      <c r="A5178" s="27">
        <v>42589</v>
      </c>
      <c r="B5178" s="7" t="s">
        <v>6</v>
      </c>
      <c r="C5178" s="7" t="s">
        <v>8</v>
      </c>
      <c r="D5178" s="16">
        <v>293.64999999999998</v>
      </c>
      <c r="P5178" s="2"/>
    </row>
    <row r="5179" spans="1:16" x14ac:dyDescent="0.25">
      <c r="A5179" s="27">
        <v>42416</v>
      </c>
      <c r="B5179" s="7" t="s">
        <v>9</v>
      </c>
      <c r="C5179" s="7" t="s">
        <v>8</v>
      </c>
      <c r="D5179" s="16">
        <v>483.52</v>
      </c>
      <c r="P5179" s="2"/>
    </row>
    <row r="5180" spans="1:16" x14ac:dyDescent="0.25">
      <c r="A5180" s="27">
        <v>42427</v>
      </c>
      <c r="B5180" s="7" t="s">
        <v>9</v>
      </c>
      <c r="C5180" s="7" t="s">
        <v>11</v>
      </c>
      <c r="D5180" s="16">
        <v>581.66</v>
      </c>
      <c r="P5180" s="2"/>
    </row>
    <row r="5181" spans="1:16" x14ac:dyDescent="0.25">
      <c r="A5181" s="27">
        <v>42409</v>
      </c>
      <c r="B5181" s="7" t="s">
        <v>6</v>
      </c>
      <c r="C5181" s="7" t="s">
        <v>11</v>
      </c>
      <c r="D5181" s="16">
        <v>316.22000000000003</v>
      </c>
      <c r="P5181" s="2"/>
    </row>
    <row r="5182" spans="1:16" x14ac:dyDescent="0.25">
      <c r="A5182" s="27">
        <v>42633</v>
      </c>
      <c r="B5182" s="7" t="s">
        <v>6</v>
      </c>
      <c r="C5182" s="7" t="s">
        <v>8</v>
      </c>
      <c r="D5182" s="16">
        <v>705.26</v>
      </c>
      <c r="P5182" s="2"/>
    </row>
    <row r="5183" spans="1:16" x14ac:dyDescent="0.25">
      <c r="A5183" s="27">
        <v>42663</v>
      </c>
      <c r="B5183" s="7" t="s">
        <v>6</v>
      </c>
      <c r="C5183" s="7" t="s">
        <v>11</v>
      </c>
      <c r="D5183" s="16">
        <v>293.99</v>
      </c>
      <c r="P5183" s="2"/>
    </row>
    <row r="5184" spans="1:16" x14ac:dyDescent="0.25">
      <c r="A5184" s="27">
        <v>42394</v>
      </c>
      <c r="B5184" s="7" t="s">
        <v>5</v>
      </c>
      <c r="C5184" s="7" t="s">
        <v>10</v>
      </c>
      <c r="D5184" s="16">
        <v>807.1</v>
      </c>
      <c r="P5184" s="2"/>
    </row>
    <row r="5185" spans="1:16" x14ac:dyDescent="0.25">
      <c r="A5185" s="27">
        <v>42717</v>
      </c>
      <c r="B5185" s="7" t="s">
        <v>5</v>
      </c>
      <c r="C5185" s="7" t="s">
        <v>11</v>
      </c>
      <c r="D5185" s="16">
        <v>433.85</v>
      </c>
      <c r="P5185" s="2"/>
    </row>
    <row r="5186" spans="1:16" x14ac:dyDescent="0.25">
      <c r="A5186" s="27">
        <v>42707</v>
      </c>
      <c r="B5186" s="7" t="s">
        <v>6</v>
      </c>
      <c r="C5186" s="7" t="s">
        <v>10</v>
      </c>
      <c r="D5186" s="16">
        <v>695.55</v>
      </c>
      <c r="P5186" s="2"/>
    </row>
    <row r="5187" spans="1:16" x14ac:dyDescent="0.25">
      <c r="A5187" s="27">
        <v>42684</v>
      </c>
      <c r="B5187" s="7" t="s">
        <v>9</v>
      </c>
      <c r="C5187" s="7" t="s">
        <v>8</v>
      </c>
      <c r="D5187" s="16">
        <v>462.87</v>
      </c>
      <c r="P5187" s="2"/>
    </row>
    <row r="5188" spans="1:16" x14ac:dyDescent="0.25">
      <c r="A5188" s="27">
        <v>42584</v>
      </c>
      <c r="B5188" s="7" t="s">
        <v>6</v>
      </c>
      <c r="C5188" s="7" t="s">
        <v>10</v>
      </c>
      <c r="D5188" s="16">
        <v>272.14</v>
      </c>
      <c r="P5188" s="2"/>
    </row>
    <row r="5189" spans="1:16" x14ac:dyDescent="0.25">
      <c r="A5189" s="27">
        <v>42704</v>
      </c>
      <c r="B5189" s="7" t="s">
        <v>6</v>
      </c>
      <c r="C5189" s="7" t="s">
        <v>8</v>
      </c>
      <c r="D5189" s="16">
        <v>140.22999999999999</v>
      </c>
      <c r="P5189" s="2"/>
    </row>
    <row r="5190" spans="1:16" x14ac:dyDescent="0.25">
      <c r="A5190" s="27">
        <v>42478</v>
      </c>
      <c r="B5190" s="7" t="s">
        <v>4</v>
      </c>
      <c r="C5190" s="7" t="s">
        <v>11</v>
      </c>
      <c r="D5190" s="16">
        <v>594.94000000000005</v>
      </c>
      <c r="P5190" s="2"/>
    </row>
    <row r="5191" spans="1:16" x14ac:dyDescent="0.25">
      <c r="A5191" s="27">
        <v>42389</v>
      </c>
      <c r="B5191" s="7" t="s">
        <v>4</v>
      </c>
      <c r="C5191" s="7" t="s">
        <v>8</v>
      </c>
      <c r="D5191" s="16">
        <v>455.72</v>
      </c>
      <c r="P5191" s="2"/>
    </row>
    <row r="5192" spans="1:16" x14ac:dyDescent="0.25">
      <c r="A5192" s="27">
        <v>42638</v>
      </c>
      <c r="B5192" s="7" t="s">
        <v>4</v>
      </c>
      <c r="C5192" s="7" t="s">
        <v>11</v>
      </c>
      <c r="D5192" s="16">
        <v>699.92</v>
      </c>
      <c r="P5192" s="2"/>
    </row>
    <row r="5193" spans="1:16" x14ac:dyDescent="0.25">
      <c r="A5193" s="27">
        <v>42590</v>
      </c>
      <c r="B5193" s="7" t="s">
        <v>4</v>
      </c>
      <c r="C5193" s="7" t="s">
        <v>8</v>
      </c>
      <c r="D5193" s="16">
        <v>593.89</v>
      </c>
      <c r="P5193" s="2"/>
    </row>
    <row r="5194" spans="1:16" x14ac:dyDescent="0.25">
      <c r="A5194" s="27">
        <v>42606</v>
      </c>
      <c r="B5194" s="7" t="s">
        <v>6</v>
      </c>
      <c r="C5194" s="7" t="s">
        <v>11</v>
      </c>
      <c r="D5194" s="16">
        <v>738.92</v>
      </c>
      <c r="P5194" s="2"/>
    </row>
    <row r="5195" spans="1:16" x14ac:dyDescent="0.25">
      <c r="A5195" s="27">
        <v>42548</v>
      </c>
      <c r="B5195" s="7" t="s">
        <v>9</v>
      </c>
      <c r="C5195" s="7" t="s">
        <v>10</v>
      </c>
      <c r="D5195" s="16">
        <v>135.29</v>
      </c>
      <c r="P5195" s="2"/>
    </row>
    <row r="5196" spans="1:16" x14ac:dyDescent="0.25">
      <c r="A5196" s="27">
        <v>42447</v>
      </c>
      <c r="B5196" s="7" t="s">
        <v>5</v>
      </c>
      <c r="C5196" s="7" t="s">
        <v>10</v>
      </c>
      <c r="D5196" s="16">
        <v>625.91999999999996</v>
      </c>
      <c r="P5196" s="2"/>
    </row>
    <row r="5197" spans="1:16" x14ac:dyDescent="0.25">
      <c r="A5197" s="27">
        <v>42582</v>
      </c>
      <c r="B5197" s="7" t="s">
        <v>4</v>
      </c>
      <c r="C5197" s="7" t="s">
        <v>11</v>
      </c>
      <c r="D5197" s="16">
        <v>309.87</v>
      </c>
      <c r="P5197" s="2"/>
    </row>
    <row r="5198" spans="1:16" x14ac:dyDescent="0.25">
      <c r="A5198" s="27">
        <v>42478</v>
      </c>
      <c r="B5198" s="7" t="s">
        <v>5</v>
      </c>
      <c r="C5198" s="7" t="s">
        <v>10</v>
      </c>
      <c r="D5198" s="16">
        <v>777.07</v>
      </c>
      <c r="P5198" s="2"/>
    </row>
    <row r="5199" spans="1:16" x14ac:dyDescent="0.25">
      <c r="A5199" s="27">
        <v>42413</v>
      </c>
      <c r="B5199" s="7" t="s">
        <v>5</v>
      </c>
      <c r="C5199" s="7" t="s">
        <v>7</v>
      </c>
      <c r="D5199" s="16">
        <v>173.06</v>
      </c>
      <c r="P5199" s="2"/>
    </row>
    <row r="5200" spans="1:16" x14ac:dyDescent="0.25">
      <c r="A5200" s="27">
        <v>42631</v>
      </c>
      <c r="B5200" s="7" t="s">
        <v>6</v>
      </c>
      <c r="C5200" s="7" t="s">
        <v>11</v>
      </c>
      <c r="D5200" s="16">
        <v>833.09</v>
      </c>
      <c r="P5200" s="2"/>
    </row>
    <row r="5201" spans="1:16" x14ac:dyDescent="0.25">
      <c r="A5201" s="27">
        <v>42456</v>
      </c>
      <c r="B5201" s="7" t="s">
        <v>9</v>
      </c>
      <c r="C5201" s="7" t="s">
        <v>11</v>
      </c>
      <c r="D5201" s="16">
        <v>753.8</v>
      </c>
      <c r="P5201" s="2"/>
    </row>
    <row r="5202" spans="1:16" x14ac:dyDescent="0.25">
      <c r="A5202" s="27">
        <v>42510</v>
      </c>
      <c r="B5202" s="7" t="s">
        <v>5</v>
      </c>
      <c r="C5202" s="7" t="s">
        <v>8</v>
      </c>
      <c r="D5202" s="16">
        <v>476.91</v>
      </c>
      <c r="P5202" s="2"/>
    </row>
    <row r="5203" spans="1:16" x14ac:dyDescent="0.25">
      <c r="A5203" s="27">
        <v>42655</v>
      </c>
      <c r="B5203" s="7" t="s">
        <v>9</v>
      </c>
      <c r="C5203" s="7" t="s">
        <v>8</v>
      </c>
      <c r="D5203" s="16">
        <v>627.45000000000005</v>
      </c>
      <c r="P5203" s="2"/>
    </row>
    <row r="5204" spans="1:16" x14ac:dyDescent="0.25">
      <c r="A5204" s="27">
        <v>42494</v>
      </c>
      <c r="B5204" s="7" t="s">
        <v>4</v>
      </c>
      <c r="C5204" s="7" t="s">
        <v>8</v>
      </c>
      <c r="D5204" s="16">
        <v>455.28</v>
      </c>
      <c r="P5204" s="2"/>
    </row>
    <row r="5205" spans="1:16" x14ac:dyDescent="0.25">
      <c r="A5205" s="27">
        <v>42701</v>
      </c>
      <c r="B5205" s="7" t="s">
        <v>5</v>
      </c>
      <c r="C5205" s="7" t="s">
        <v>11</v>
      </c>
      <c r="D5205" s="16">
        <v>875.23</v>
      </c>
      <c r="P5205" s="2"/>
    </row>
    <row r="5206" spans="1:16" x14ac:dyDescent="0.25">
      <c r="A5206" s="27">
        <v>42391</v>
      </c>
      <c r="B5206" s="7" t="s">
        <v>4</v>
      </c>
      <c r="C5206" s="7" t="s">
        <v>10</v>
      </c>
      <c r="D5206" s="16">
        <v>351.64</v>
      </c>
      <c r="P5206" s="2"/>
    </row>
    <row r="5207" spans="1:16" x14ac:dyDescent="0.25">
      <c r="A5207" s="27">
        <v>42658</v>
      </c>
      <c r="B5207" s="7" t="s">
        <v>4</v>
      </c>
      <c r="C5207" s="7" t="s">
        <v>10</v>
      </c>
      <c r="D5207" s="16">
        <v>575.51</v>
      </c>
      <c r="P5207" s="2"/>
    </row>
    <row r="5208" spans="1:16" x14ac:dyDescent="0.25">
      <c r="A5208" s="27">
        <v>42632</v>
      </c>
      <c r="B5208" s="7" t="s">
        <v>9</v>
      </c>
      <c r="C5208" s="7" t="s">
        <v>8</v>
      </c>
      <c r="D5208" s="16">
        <v>465.35</v>
      </c>
      <c r="P5208" s="2"/>
    </row>
    <row r="5209" spans="1:16" x14ac:dyDescent="0.25">
      <c r="A5209" s="27">
        <v>42518</v>
      </c>
      <c r="B5209" s="7" t="s">
        <v>9</v>
      </c>
      <c r="C5209" s="7" t="s">
        <v>10</v>
      </c>
      <c r="D5209" s="16">
        <v>662.48</v>
      </c>
      <c r="P5209" s="2"/>
    </row>
    <row r="5210" spans="1:16" x14ac:dyDescent="0.25">
      <c r="A5210" s="27">
        <v>42410</v>
      </c>
      <c r="B5210" s="7" t="s">
        <v>9</v>
      </c>
      <c r="C5210" s="7" t="s">
        <v>11</v>
      </c>
      <c r="D5210" s="16">
        <v>583.29</v>
      </c>
      <c r="P5210" s="2"/>
    </row>
    <row r="5211" spans="1:16" x14ac:dyDescent="0.25">
      <c r="A5211" s="27">
        <v>42679</v>
      </c>
      <c r="B5211" s="7" t="s">
        <v>6</v>
      </c>
      <c r="C5211" s="7" t="s">
        <v>7</v>
      </c>
      <c r="D5211" s="16">
        <v>893.96</v>
      </c>
      <c r="P5211" s="2"/>
    </row>
    <row r="5212" spans="1:16" x14ac:dyDescent="0.25">
      <c r="A5212" s="27">
        <v>42528</v>
      </c>
      <c r="B5212" s="7" t="s">
        <v>6</v>
      </c>
      <c r="C5212" s="7" t="s">
        <v>8</v>
      </c>
      <c r="D5212" s="16">
        <v>142.07</v>
      </c>
      <c r="P5212" s="2"/>
    </row>
    <row r="5213" spans="1:16" x14ac:dyDescent="0.25">
      <c r="A5213" s="27">
        <v>42595</v>
      </c>
      <c r="B5213" s="7" t="s">
        <v>5</v>
      </c>
      <c r="C5213" s="7" t="s">
        <v>11</v>
      </c>
      <c r="D5213" s="16">
        <v>337.01</v>
      </c>
      <c r="P5213" s="2"/>
    </row>
    <row r="5214" spans="1:16" x14ac:dyDescent="0.25">
      <c r="A5214" s="27">
        <v>42724</v>
      </c>
      <c r="B5214" s="7" t="s">
        <v>9</v>
      </c>
      <c r="C5214" s="7" t="s">
        <v>8</v>
      </c>
      <c r="D5214" s="16">
        <v>336.19</v>
      </c>
      <c r="P5214" s="2"/>
    </row>
    <row r="5215" spans="1:16" x14ac:dyDescent="0.25">
      <c r="A5215" s="27">
        <v>42663</v>
      </c>
      <c r="B5215" s="7" t="s">
        <v>5</v>
      </c>
      <c r="C5215" s="7" t="s">
        <v>8</v>
      </c>
      <c r="D5215" s="16">
        <v>207.93</v>
      </c>
      <c r="P5215" s="2"/>
    </row>
    <row r="5216" spans="1:16" x14ac:dyDescent="0.25">
      <c r="A5216" s="27">
        <v>42604</v>
      </c>
      <c r="B5216" s="7" t="s">
        <v>6</v>
      </c>
      <c r="C5216" s="7" t="s">
        <v>11</v>
      </c>
      <c r="D5216" s="16">
        <v>130.86000000000001</v>
      </c>
      <c r="P5216" s="2"/>
    </row>
    <row r="5217" spans="1:16" x14ac:dyDescent="0.25">
      <c r="A5217" s="27">
        <v>42544</v>
      </c>
      <c r="B5217" s="7" t="s">
        <v>6</v>
      </c>
      <c r="C5217" s="7" t="s">
        <v>7</v>
      </c>
      <c r="D5217" s="16">
        <v>545.13</v>
      </c>
      <c r="P5217" s="2"/>
    </row>
    <row r="5218" spans="1:16" x14ac:dyDescent="0.25">
      <c r="A5218" s="27">
        <v>42456</v>
      </c>
      <c r="B5218" s="7" t="s">
        <v>9</v>
      </c>
      <c r="C5218" s="7" t="s">
        <v>7</v>
      </c>
      <c r="D5218" s="16">
        <v>159.1</v>
      </c>
      <c r="P5218" s="2"/>
    </row>
    <row r="5219" spans="1:16" x14ac:dyDescent="0.25">
      <c r="A5219" s="27">
        <v>42472</v>
      </c>
      <c r="B5219" s="7" t="s">
        <v>4</v>
      </c>
      <c r="C5219" s="7" t="s">
        <v>11</v>
      </c>
      <c r="D5219" s="16">
        <v>833.21</v>
      </c>
      <c r="P5219" s="2"/>
    </row>
    <row r="5220" spans="1:16" x14ac:dyDescent="0.25">
      <c r="A5220" s="27">
        <v>42533</v>
      </c>
      <c r="B5220" s="7" t="s">
        <v>4</v>
      </c>
      <c r="C5220" s="7" t="s">
        <v>8</v>
      </c>
      <c r="D5220" s="16">
        <v>794.62</v>
      </c>
      <c r="P5220" s="2"/>
    </row>
    <row r="5221" spans="1:16" x14ac:dyDescent="0.25">
      <c r="A5221" s="27">
        <v>42545</v>
      </c>
      <c r="B5221" s="7" t="s">
        <v>4</v>
      </c>
      <c r="C5221" s="7" t="s">
        <v>8</v>
      </c>
      <c r="D5221" s="16">
        <v>341.36</v>
      </c>
      <c r="P5221" s="2"/>
    </row>
    <row r="5222" spans="1:16" x14ac:dyDescent="0.25">
      <c r="A5222" s="27">
        <v>42648</v>
      </c>
      <c r="B5222" s="7" t="s">
        <v>6</v>
      </c>
      <c r="C5222" s="7" t="s">
        <v>7</v>
      </c>
      <c r="D5222" s="16">
        <v>787.77</v>
      </c>
      <c r="P5222" s="2"/>
    </row>
    <row r="5223" spans="1:16" x14ac:dyDescent="0.25">
      <c r="A5223" s="27">
        <v>42437</v>
      </c>
      <c r="B5223" s="7" t="s">
        <v>6</v>
      </c>
      <c r="C5223" s="7" t="s">
        <v>7</v>
      </c>
      <c r="D5223" s="16">
        <v>506.56</v>
      </c>
      <c r="P5223" s="2"/>
    </row>
    <row r="5224" spans="1:16" x14ac:dyDescent="0.25">
      <c r="A5224" s="27">
        <v>42560</v>
      </c>
      <c r="B5224" s="7" t="s">
        <v>5</v>
      </c>
      <c r="C5224" s="7" t="s">
        <v>7</v>
      </c>
      <c r="D5224" s="16">
        <v>353.43</v>
      </c>
      <c r="P5224" s="2"/>
    </row>
    <row r="5225" spans="1:16" x14ac:dyDescent="0.25">
      <c r="A5225" s="27">
        <v>42424</v>
      </c>
      <c r="B5225" s="7" t="s">
        <v>5</v>
      </c>
      <c r="C5225" s="7" t="s">
        <v>7</v>
      </c>
      <c r="D5225" s="16">
        <v>662.44</v>
      </c>
      <c r="P5225" s="2"/>
    </row>
    <row r="5226" spans="1:16" x14ac:dyDescent="0.25">
      <c r="A5226" s="27">
        <v>42541</v>
      </c>
      <c r="B5226" s="7" t="s">
        <v>4</v>
      </c>
      <c r="C5226" s="7" t="s">
        <v>10</v>
      </c>
      <c r="D5226" s="16">
        <v>283.72000000000003</v>
      </c>
      <c r="P5226" s="2"/>
    </row>
    <row r="5227" spans="1:16" x14ac:dyDescent="0.25">
      <c r="A5227" s="27">
        <v>42494</v>
      </c>
      <c r="B5227" s="7" t="s">
        <v>4</v>
      </c>
      <c r="C5227" s="7" t="s">
        <v>7</v>
      </c>
      <c r="D5227" s="16">
        <v>746.4</v>
      </c>
      <c r="P5227" s="2"/>
    </row>
    <row r="5228" spans="1:16" x14ac:dyDescent="0.25">
      <c r="A5228" s="27">
        <v>42578</v>
      </c>
      <c r="B5228" s="7" t="s">
        <v>9</v>
      </c>
      <c r="C5228" s="7" t="s">
        <v>10</v>
      </c>
      <c r="D5228" s="16">
        <v>630.52</v>
      </c>
      <c r="P5228" s="2"/>
    </row>
    <row r="5229" spans="1:16" x14ac:dyDescent="0.25">
      <c r="A5229" s="27">
        <v>42486</v>
      </c>
      <c r="B5229" s="7" t="s">
        <v>4</v>
      </c>
      <c r="C5229" s="7" t="s">
        <v>10</v>
      </c>
      <c r="D5229" s="16">
        <v>855.68</v>
      </c>
      <c r="P5229" s="2"/>
    </row>
    <row r="5230" spans="1:16" x14ac:dyDescent="0.25">
      <c r="A5230" s="27">
        <v>42419</v>
      </c>
      <c r="B5230" s="7" t="s">
        <v>6</v>
      </c>
      <c r="C5230" s="7" t="s">
        <v>10</v>
      </c>
      <c r="D5230" s="16">
        <v>689.22</v>
      </c>
      <c r="P5230" s="2"/>
    </row>
    <row r="5231" spans="1:16" x14ac:dyDescent="0.25">
      <c r="A5231" s="27">
        <v>42539</v>
      </c>
      <c r="B5231" s="7" t="s">
        <v>5</v>
      </c>
      <c r="C5231" s="7" t="s">
        <v>10</v>
      </c>
      <c r="D5231" s="16">
        <v>362.61</v>
      </c>
      <c r="P5231" s="2"/>
    </row>
    <row r="5232" spans="1:16" x14ac:dyDescent="0.25">
      <c r="A5232" s="27">
        <v>42554</v>
      </c>
      <c r="B5232" s="7" t="s">
        <v>5</v>
      </c>
      <c r="C5232" s="7" t="s">
        <v>7</v>
      </c>
      <c r="D5232" s="16">
        <v>517.38</v>
      </c>
      <c r="P5232" s="2"/>
    </row>
    <row r="5233" spans="1:16" x14ac:dyDescent="0.25">
      <c r="A5233" s="27">
        <v>42670</v>
      </c>
      <c r="B5233" s="7" t="s">
        <v>4</v>
      </c>
      <c r="C5233" s="7" t="s">
        <v>11</v>
      </c>
      <c r="D5233" s="16">
        <v>481.31</v>
      </c>
      <c r="P5233" s="2"/>
    </row>
    <row r="5234" spans="1:16" x14ac:dyDescent="0.25">
      <c r="A5234" s="27">
        <v>42388</v>
      </c>
      <c r="B5234" s="7" t="s">
        <v>5</v>
      </c>
      <c r="C5234" s="7" t="s">
        <v>10</v>
      </c>
      <c r="D5234" s="16">
        <v>456.7</v>
      </c>
      <c r="P5234" s="2"/>
    </row>
    <row r="5235" spans="1:16" x14ac:dyDescent="0.25">
      <c r="A5235" s="27">
        <v>42484</v>
      </c>
      <c r="B5235" s="7" t="s">
        <v>5</v>
      </c>
      <c r="C5235" s="7" t="s">
        <v>7</v>
      </c>
      <c r="D5235" s="16">
        <v>569.48</v>
      </c>
      <c r="P5235" s="2"/>
    </row>
    <row r="5236" spans="1:16" x14ac:dyDescent="0.25">
      <c r="A5236" s="27">
        <v>42562</v>
      </c>
      <c r="B5236" s="7" t="s">
        <v>5</v>
      </c>
      <c r="C5236" s="7" t="s">
        <v>10</v>
      </c>
      <c r="D5236" s="16">
        <v>782.56</v>
      </c>
      <c r="P5236" s="2"/>
    </row>
    <row r="5237" spans="1:16" x14ac:dyDescent="0.25">
      <c r="A5237" s="27">
        <v>42502</v>
      </c>
      <c r="B5237" s="7" t="s">
        <v>5</v>
      </c>
      <c r="C5237" s="7" t="s">
        <v>10</v>
      </c>
      <c r="D5237" s="16">
        <v>476.69</v>
      </c>
      <c r="P5237" s="2"/>
    </row>
    <row r="5238" spans="1:16" x14ac:dyDescent="0.25">
      <c r="A5238" s="27">
        <v>42479</v>
      </c>
      <c r="B5238" s="7" t="s">
        <v>9</v>
      </c>
      <c r="C5238" s="7" t="s">
        <v>7</v>
      </c>
      <c r="D5238" s="16">
        <v>131.61000000000001</v>
      </c>
      <c r="P5238" s="2"/>
    </row>
    <row r="5239" spans="1:16" x14ac:dyDescent="0.25">
      <c r="A5239" s="27">
        <v>42428</v>
      </c>
      <c r="B5239" s="7" t="s">
        <v>5</v>
      </c>
      <c r="C5239" s="7" t="s">
        <v>8</v>
      </c>
      <c r="D5239" s="16">
        <v>868.48</v>
      </c>
      <c r="P5239" s="2"/>
    </row>
    <row r="5240" spans="1:16" x14ac:dyDescent="0.25">
      <c r="A5240" s="27">
        <v>42373</v>
      </c>
      <c r="B5240" s="7" t="s">
        <v>9</v>
      </c>
      <c r="C5240" s="7" t="s">
        <v>8</v>
      </c>
      <c r="D5240" s="16">
        <v>489.22</v>
      </c>
      <c r="P5240" s="2"/>
    </row>
    <row r="5241" spans="1:16" x14ac:dyDescent="0.25">
      <c r="A5241" s="27">
        <v>42622</v>
      </c>
      <c r="B5241" s="7" t="s">
        <v>5</v>
      </c>
      <c r="C5241" s="7" t="s">
        <v>11</v>
      </c>
      <c r="D5241" s="16">
        <v>438.1</v>
      </c>
      <c r="P5241" s="2"/>
    </row>
    <row r="5242" spans="1:16" x14ac:dyDescent="0.25">
      <c r="A5242" s="27">
        <v>42667</v>
      </c>
      <c r="B5242" s="7" t="s">
        <v>9</v>
      </c>
      <c r="C5242" s="7" t="s">
        <v>10</v>
      </c>
      <c r="D5242" s="16">
        <v>256.42</v>
      </c>
      <c r="P5242" s="2"/>
    </row>
    <row r="5243" spans="1:16" x14ac:dyDescent="0.25">
      <c r="A5243" s="27">
        <v>42685</v>
      </c>
      <c r="B5243" s="7" t="s">
        <v>6</v>
      </c>
      <c r="C5243" s="7" t="s">
        <v>8</v>
      </c>
      <c r="D5243" s="16">
        <v>711.25</v>
      </c>
      <c r="P5243" s="2"/>
    </row>
    <row r="5244" spans="1:16" x14ac:dyDescent="0.25">
      <c r="A5244" s="27">
        <v>42528</v>
      </c>
      <c r="B5244" s="7" t="s">
        <v>9</v>
      </c>
      <c r="C5244" s="7" t="s">
        <v>11</v>
      </c>
      <c r="D5244" s="16">
        <v>734.73</v>
      </c>
      <c r="P5244" s="2"/>
    </row>
    <row r="5245" spans="1:16" x14ac:dyDescent="0.25">
      <c r="A5245" s="27">
        <v>42518</v>
      </c>
      <c r="B5245" s="7" t="s">
        <v>4</v>
      </c>
      <c r="C5245" s="7" t="s">
        <v>8</v>
      </c>
      <c r="D5245" s="16">
        <v>521.91999999999996</v>
      </c>
      <c r="P5245" s="2"/>
    </row>
    <row r="5246" spans="1:16" x14ac:dyDescent="0.25">
      <c r="A5246" s="27">
        <v>42723</v>
      </c>
      <c r="B5246" s="7" t="s">
        <v>5</v>
      </c>
      <c r="C5246" s="7" t="s">
        <v>10</v>
      </c>
      <c r="D5246" s="16">
        <v>700.19</v>
      </c>
      <c r="P5246" s="2"/>
    </row>
    <row r="5247" spans="1:16" x14ac:dyDescent="0.25">
      <c r="A5247" s="27">
        <v>42634</v>
      </c>
      <c r="B5247" s="7" t="s">
        <v>5</v>
      </c>
      <c r="C5247" s="7" t="s">
        <v>7</v>
      </c>
      <c r="D5247" s="16">
        <v>721.29</v>
      </c>
      <c r="P5247" s="2"/>
    </row>
    <row r="5248" spans="1:16" x14ac:dyDescent="0.25">
      <c r="A5248" s="27">
        <v>42516</v>
      </c>
      <c r="B5248" s="7" t="s">
        <v>4</v>
      </c>
      <c r="C5248" s="7" t="s">
        <v>8</v>
      </c>
      <c r="D5248" s="16">
        <v>863.17</v>
      </c>
      <c r="P5248" s="2"/>
    </row>
    <row r="5249" spans="1:16" x14ac:dyDescent="0.25">
      <c r="A5249" s="27">
        <v>42611</v>
      </c>
      <c r="B5249" s="7" t="s">
        <v>9</v>
      </c>
      <c r="C5249" s="7" t="s">
        <v>8</v>
      </c>
      <c r="D5249" s="16">
        <v>660.64</v>
      </c>
      <c r="P5249" s="2"/>
    </row>
    <row r="5250" spans="1:16" x14ac:dyDescent="0.25">
      <c r="A5250" s="27">
        <v>42479</v>
      </c>
      <c r="B5250" s="7" t="s">
        <v>4</v>
      </c>
      <c r="C5250" s="7" t="s">
        <v>7</v>
      </c>
      <c r="D5250" s="16">
        <v>670.22</v>
      </c>
      <c r="P5250" s="2"/>
    </row>
    <row r="5251" spans="1:16" x14ac:dyDescent="0.25">
      <c r="A5251" s="27">
        <v>42562</v>
      </c>
      <c r="B5251" s="7" t="s">
        <v>6</v>
      </c>
      <c r="C5251" s="7" t="s">
        <v>10</v>
      </c>
      <c r="D5251" s="16">
        <v>164.49</v>
      </c>
      <c r="P5251" s="2"/>
    </row>
    <row r="5252" spans="1:16" x14ac:dyDescent="0.25">
      <c r="A5252" s="27">
        <v>42537</v>
      </c>
      <c r="B5252" s="7" t="s">
        <v>9</v>
      </c>
      <c r="C5252" s="7" t="s">
        <v>8</v>
      </c>
      <c r="D5252" s="16">
        <v>748.05</v>
      </c>
      <c r="P5252" s="2"/>
    </row>
    <row r="5253" spans="1:16" x14ac:dyDescent="0.25">
      <c r="A5253" s="27">
        <v>42487</v>
      </c>
      <c r="B5253" s="7" t="s">
        <v>6</v>
      </c>
      <c r="C5253" s="7" t="s">
        <v>8</v>
      </c>
      <c r="D5253" s="16">
        <v>331.61</v>
      </c>
      <c r="P5253" s="2"/>
    </row>
    <row r="5254" spans="1:16" x14ac:dyDescent="0.25">
      <c r="A5254" s="27">
        <v>42493</v>
      </c>
      <c r="B5254" s="7" t="s">
        <v>4</v>
      </c>
      <c r="C5254" s="7" t="s">
        <v>8</v>
      </c>
      <c r="D5254" s="16">
        <v>455.24</v>
      </c>
      <c r="P5254" s="2"/>
    </row>
    <row r="5255" spans="1:16" x14ac:dyDescent="0.25">
      <c r="A5255" s="27">
        <v>42722</v>
      </c>
      <c r="B5255" s="7" t="s">
        <v>9</v>
      </c>
      <c r="C5255" s="7" t="s">
        <v>8</v>
      </c>
      <c r="D5255" s="16">
        <v>472.84</v>
      </c>
      <c r="P5255" s="2"/>
    </row>
    <row r="5256" spans="1:16" x14ac:dyDescent="0.25">
      <c r="A5256" s="27">
        <v>42543</v>
      </c>
      <c r="B5256" s="7" t="s">
        <v>5</v>
      </c>
      <c r="C5256" s="7" t="s">
        <v>10</v>
      </c>
      <c r="D5256" s="16">
        <v>216.55</v>
      </c>
      <c r="P5256" s="2"/>
    </row>
    <row r="5257" spans="1:16" x14ac:dyDescent="0.25">
      <c r="A5257" s="27">
        <v>42584</v>
      </c>
      <c r="B5257" s="7" t="s">
        <v>4</v>
      </c>
      <c r="C5257" s="7" t="s">
        <v>8</v>
      </c>
      <c r="D5257" s="16">
        <v>577.32000000000005</v>
      </c>
      <c r="P5257" s="2"/>
    </row>
    <row r="5258" spans="1:16" x14ac:dyDescent="0.25">
      <c r="A5258" s="27">
        <v>42504</v>
      </c>
      <c r="B5258" s="7" t="s">
        <v>4</v>
      </c>
      <c r="C5258" s="7" t="s">
        <v>8</v>
      </c>
      <c r="D5258" s="16">
        <v>760.49</v>
      </c>
      <c r="P5258" s="2"/>
    </row>
    <row r="5259" spans="1:16" x14ac:dyDescent="0.25">
      <c r="A5259" s="27">
        <v>42585</v>
      </c>
      <c r="B5259" s="7" t="s">
        <v>5</v>
      </c>
      <c r="C5259" s="7" t="s">
        <v>8</v>
      </c>
      <c r="D5259" s="16">
        <v>387.74</v>
      </c>
      <c r="P5259" s="2"/>
    </row>
    <row r="5260" spans="1:16" x14ac:dyDescent="0.25">
      <c r="A5260" s="27">
        <v>42556</v>
      </c>
      <c r="B5260" s="7" t="s">
        <v>6</v>
      </c>
      <c r="C5260" s="7" t="s">
        <v>8</v>
      </c>
      <c r="D5260" s="16">
        <v>372.94</v>
      </c>
      <c r="P5260" s="2"/>
    </row>
    <row r="5261" spans="1:16" x14ac:dyDescent="0.25">
      <c r="A5261" s="27">
        <v>42413</v>
      </c>
      <c r="B5261" s="7" t="s">
        <v>6</v>
      </c>
      <c r="C5261" s="7" t="s">
        <v>10</v>
      </c>
      <c r="D5261" s="16">
        <v>684.82</v>
      </c>
      <c r="P5261" s="2"/>
    </row>
    <row r="5262" spans="1:16" x14ac:dyDescent="0.25">
      <c r="A5262" s="27">
        <v>42546</v>
      </c>
      <c r="B5262" s="7" t="s">
        <v>6</v>
      </c>
      <c r="C5262" s="7" t="s">
        <v>7</v>
      </c>
      <c r="D5262" s="16">
        <v>629.52</v>
      </c>
      <c r="P5262" s="2"/>
    </row>
    <row r="5263" spans="1:16" x14ac:dyDescent="0.25">
      <c r="A5263" s="27">
        <v>42501</v>
      </c>
      <c r="B5263" s="7" t="s">
        <v>9</v>
      </c>
      <c r="C5263" s="7" t="s">
        <v>10</v>
      </c>
      <c r="D5263" s="16">
        <v>587.23</v>
      </c>
      <c r="P5263" s="2"/>
    </row>
    <row r="5264" spans="1:16" x14ac:dyDescent="0.25">
      <c r="A5264" s="27">
        <v>42722</v>
      </c>
      <c r="B5264" s="7" t="s">
        <v>9</v>
      </c>
      <c r="C5264" s="7" t="s">
        <v>10</v>
      </c>
      <c r="D5264" s="16">
        <v>353.9</v>
      </c>
      <c r="P5264" s="2"/>
    </row>
    <row r="5265" spans="1:16" x14ac:dyDescent="0.25">
      <c r="A5265" s="27">
        <v>42699</v>
      </c>
      <c r="B5265" s="7" t="s">
        <v>5</v>
      </c>
      <c r="C5265" s="7" t="s">
        <v>10</v>
      </c>
      <c r="D5265" s="16">
        <v>374.69</v>
      </c>
      <c r="P5265" s="2"/>
    </row>
    <row r="5266" spans="1:16" x14ac:dyDescent="0.25">
      <c r="A5266" s="27">
        <v>42693</v>
      </c>
      <c r="B5266" s="7" t="s">
        <v>9</v>
      </c>
      <c r="C5266" s="7" t="s">
        <v>7</v>
      </c>
      <c r="D5266" s="16">
        <v>325.05</v>
      </c>
      <c r="P5266" s="2"/>
    </row>
    <row r="5267" spans="1:16" x14ac:dyDescent="0.25">
      <c r="A5267" s="27">
        <v>42470</v>
      </c>
      <c r="B5267" s="7" t="s">
        <v>6</v>
      </c>
      <c r="C5267" s="7" t="s">
        <v>8</v>
      </c>
      <c r="D5267" s="16">
        <v>453.48</v>
      </c>
      <c r="P5267" s="2"/>
    </row>
    <row r="5268" spans="1:16" x14ac:dyDescent="0.25">
      <c r="A5268" s="27">
        <v>42422</v>
      </c>
      <c r="B5268" s="7" t="s">
        <v>5</v>
      </c>
      <c r="C5268" s="7" t="s">
        <v>8</v>
      </c>
      <c r="D5268" s="16">
        <v>174.78</v>
      </c>
      <c r="P5268" s="2"/>
    </row>
    <row r="5269" spans="1:16" x14ac:dyDescent="0.25">
      <c r="A5269" s="27">
        <v>42454</v>
      </c>
      <c r="B5269" s="7" t="s">
        <v>5</v>
      </c>
      <c r="C5269" s="7" t="s">
        <v>11</v>
      </c>
      <c r="D5269" s="16">
        <v>238.76</v>
      </c>
      <c r="P5269" s="2"/>
    </row>
    <row r="5270" spans="1:16" x14ac:dyDescent="0.25">
      <c r="A5270" s="27">
        <v>42508</v>
      </c>
      <c r="B5270" s="7" t="s">
        <v>9</v>
      </c>
      <c r="C5270" s="7" t="s">
        <v>10</v>
      </c>
      <c r="D5270" s="16">
        <v>537.23</v>
      </c>
      <c r="P5270" s="2"/>
    </row>
    <row r="5271" spans="1:16" x14ac:dyDescent="0.25">
      <c r="A5271" s="27">
        <v>42502</v>
      </c>
      <c r="B5271" s="7" t="s">
        <v>6</v>
      </c>
      <c r="C5271" s="7" t="s">
        <v>11</v>
      </c>
      <c r="D5271" s="16">
        <v>452.05</v>
      </c>
      <c r="P5271" s="2"/>
    </row>
    <row r="5272" spans="1:16" x14ac:dyDescent="0.25">
      <c r="A5272" s="27">
        <v>42436</v>
      </c>
      <c r="B5272" s="7" t="s">
        <v>5</v>
      </c>
      <c r="C5272" s="7" t="s">
        <v>10</v>
      </c>
      <c r="D5272" s="16">
        <v>307.66000000000003</v>
      </c>
      <c r="P5272" s="2"/>
    </row>
    <row r="5273" spans="1:16" x14ac:dyDescent="0.25">
      <c r="A5273" s="27">
        <v>42618</v>
      </c>
      <c r="B5273" s="7" t="s">
        <v>9</v>
      </c>
      <c r="C5273" s="7" t="s">
        <v>10</v>
      </c>
      <c r="D5273" s="16">
        <v>340.75</v>
      </c>
      <c r="P5273" s="2"/>
    </row>
    <row r="5274" spans="1:16" x14ac:dyDescent="0.25">
      <c r="A5274" s="27">
        <v>42420</v>
      </c>
      <c r="B5274" s="7" t="s">
        <v>4</v>
      </c>
      <c r="C5274" s="7" t="s">
        <v>11</v>
      </c>
      <c r="D5274" s="16">
        <v>107.61</v>
      </c>
      <c r="P5274" s="2"/>
    </row>
    <row r="5275" spans="1:16" x14ac:dyDescent="0.25">
      <c r="A5275" s="27">
        <v>42382</v>
      </c>
      <c r="B5275" s="7" t="s">
        <v>5</v>
      </c>
      <c r="C5275" s="7" t="s">
        <v>8</v>
      </c>
      <c r="D5275" s="16">
        <v>438.96</v>
      </c>
      <c r="P5275" s="2"/>
    </row>
    <row r="5276" spans="1:16" x14ac:dyDescent="0.25">
      <c r="A5276" s="27">
        <v>42630</v>
      </c>
      <c r="B5276" s="7" t="s">
        <v>4</v>
      </c>
      <c r="C5276" s="7" t="s">
        <v>7</v>
      </c>
      <c r="D5276" s="16">
        <v>559.04</v>
      </c>
      <c r="P5276" s="2"/>
    </row>
    <row r="5277" spans="1:16" x14ac:dyDescent="0.25">
      <c r="A5277" s="27">
        <v>42482</v>
      </c>
      <c r="B5277" s="7" t="s">
        <v>4</v>
      </c>
      <c r="C5277" s="7" t="s">
        <v>11</v>
      </c>
      <c r="D5277" s="16">
        <v>164.15</v>
      </c>
      <c r="P5277" s="2"/>
    </row>
    <row r="5278" spans="1:16" x14ac:dyDescent="0.25">
      <c r="A5278" s="27">
        <v>42393</v>
      </c>
      <c r="B5278" s="7" t="s">
        <v>6</v>
      </c>
      <c r="C5278" s="7" t="s">
        <v>8</v>
      </c>
      <c r="D5278" s="16">
        <v>513.94000000000005</v>
      </c>
      <c r="P5278" s="2"/>
    </row>
    <row r="5279" spans="1:16" x14ac:dyDescent="0.25">
      <c r="A5279" s="27">
        <v>42382</v>
      </c>
      <c r="B5279" s="7" t="s">
        <v>5</v>
      </c>
      <c r="C5279" s="7" t="s">
        <v>7</v>
      </c>
      <c r="D5279" s="16">
        <v>541.34</v>
      </c>
      <c r="P5279" s="2"/>
    </row>
    <row r="5280" spans="1:16" x14ac:dyDescent="0.25">
      <c r="A5280" s="27">
        <v>42547</v>
      </c>
      <c r="B5280" s="7" t="s">
        <v>4</v>
      </c>
      <c r="C5280" s="7" t="s">
        <v>11</v>
      </c>
      <c r="D5280" s="16">
        <v>645.71</v>
      </c>
      <c r="P5280" s="2"/>
    </row>
    <row r="5281" spans="1:16" x14ac:dyDescent="0.25">
      <c r="A5281" s="27">
        <v>42573</v>
      </c>
      <c r="B5281" s="7" t="s">
        <v>6</v>
      </c>
      <c r="C5281" s="7" t="s">
        <v>8</v>
      </c>
      <c r="D5281" s="16">
        <v>371.81</v>
      </c>
      <c r="P5281" s="2"/>
    </row>
    <row r="5282" spans="1:16" x14ac:dyDescent="0.25">
      <c r="A5282" s="27">
        <v>42385</v>
      </c>
      <c r="B5282" s="7" t="s">
        <v>9</v>
      </c>
      <c r="C5282" s="7" t="s">
        <v>11</v>
      </c>
      <c r="D5282" s="16">
        <v>723.18</v>
      </c>
      <c r="P5282" s="2"/>
    </row>
    <row r="5283" spans="1:16" x14ac:dyDescent="0.25">
      <c r="A5283" s="27">
        <v>42667</v>
      </c>
      <c r="B5283" s="7" t="s">
        <v>6</v>
      </c>
      <c r="C5283" s="7" t="s">
        <v>8</v>
      </c>
      <c r="D5283" s="16">
        <v>516.20000000000005</v>
      </c>
      <c r="P5283" s="2"/>
    </row>
    <row r="5284" spans="1:16" x14ac:dyDescent="0.25">
      <c r="A5284" s="27">
        <v>42619</v>
      </c>
      <c r="B5284" s="7" t="s">
        <v>4</v>
      </c>
      <c r="C5284" s="7" t="s">
        <v>11</v>
      </c>
      <c r="D5284" s="16">
        <v>515.6</v>
      </c>
      <c r="P5284" s="2"/>
    </row>
    <row r="5285" spans="1:16" x14ac:dyDescent="0.25">
      <c r="A5285" s="27">
        <v>42679</v>
      </c>
      <c r="B5285" s="7" t="s">
        <v>9</v>
      </c>
      <c r="C5285" s="7" t="s">
        <v>8</v>
      </c>
      <c r="D5285" s="16">
        <v>544.87</v>
      </c>
      <c r="P5285" s="2"/>
    </row>
    <row r="5286" spans="1:16" x14ac:dyDescent="0.25">
      <c r="A5286" s="27">
        <v>42522</v>
      </c>
      <c r="B5286" s="7" t="s">
        <v>5</v>
      </c>
      <c r="C5286" s="7" t="s">
        <v>10</v>
      </c>
      <c r="D5286" s="16">
        <v>285.2</v>
      </c>
      <c r="P5286" s="2"/>
    </row>
    <row r="5287" spans="1:16" x14ac:dyDescent="0.25">
      <c r="A5287" s="27">
        <v>42528</v>
      </c>
      <c r="B5287" s="7" t="s">
        <v>9</v>
      </c>
      <c r="C5287" s="7" t="s">
        <v>7</v>
      </c>
      <c r="D5287" s="16">
        <v>885.49</v>
      </c>
      <c r="P5287" s="2"/>
    </row>
    <row r="5288" spans="1:16" x14ac:dyDescent="0.25">
      <c r="A5288" s="27">
        <v>42452</v>
      </c>
      <c r="B5288" s="7" t="s">
        <v>9</v>
      </c>
      <c r="C5288" s="7" t="s">
        <v>10</v>
      </c>
      <c r="D5288" s="16">
        <v>354.18</v>
      </c>
      <c r="P5288" s="2"/>
    </row>
    <row r="5289" spans="1:16" x14ac:dyDescent="0.25">
      <c r="A5289" s="27">
        <v>42693</v>
      </c>
      <c r="B5289" s="7" t="s">
        <v>5</v>
      </c>
      <c r="C5289" s="7" t="s">
        <v>8</v>
      </c>
      <c r="D5289" s="16">
        <v>705.21</v>
      </c>
      <c r="P5289" s="2"/>
    </row>
    <row r="5290" spans="1:16" x14ac:dyDescent="0.25">
      <c r="A5290" s="27">
        <v>42636</v>
      </c>
      <c r="B5290" s="7" t="s">
        <v>5</v>
      </c>
      <c r="C5290" s="7" t="s">
        <v>7</v>
      </c>
      <c r="D5290" s="16">
        <v>315.98</v>
      </c>
      <c r="P5290" s="2"/>
    </row>
    <row r="5291" spans="1:16" x14ac:dyDescent="0.25">
      <c r="A5291" s="27">
        <v>42670</v>
      </c>
      <c r="B5291" s="7" t="s">
        <v>4</v>
      </c>
      <c r="C5291" s="7" t="s">
        <v>11</v>
      </c>
      <c r="D5291" s="16">
        <v>276.22000000000003</v>
      </c>
      <c r="P5291" s="2"/>
    </row>
    <row r="5292" spans="1:16" x14ac:dyDescent="0.25">
      <c r="A5292" s="27">
        <v>42469</v>
      </c>
      <c r="B5292" s="7" t="s">
        <v>4</v>
      </c>
      <c r="C5292" s="7" t="s">
        <v>7</v>
      </c>
      <c r="D5292" s="16">
        <v>140.06</v>
      </c>
      <c r="P5292" s="2"/>
    </row>
    <row r="5293" spans="1:16" x14ac:dyDescent="0.25">
      <c r="A5293" s="27">
        <v>42397</v>
      </c>
      <c r="B5293" s="7" t="s">
        <v>4</v>
      </c>
      <c r="C5293" s="7" t="s">
        <v>7</v>
      </c>
      <c r="D5293" s="16">
        <v>886</v>
      </c>
      <c r="P5293" s="2"/>
    </row>
    <row r="5294" spans="1:16" x14ac:dyDescent="0.25">
      <c r="A5294" s="27">
        <v>42652</v>
      </c>
      <c r="B5294" s="7" t="s">
        <v>6</v>
      </c>
      <c r="C5294" s="7" t="s">
        <v>11</v>
      </c>
      <c r="D5294" s="16">
        <v>804.86</v>
      </c>
      <c r="P5294" s="2"/>
    </row>
    <row r="5295" spans="1:16" x14ac:dyDescent="0.25">
      <c r="A5295" s="27">
        <v>42392</v>
      </c>
      <c r="B5295" s="7" t="s">
        <v>4</v>
      </c>
      <c r="C5295" s="7" t="s">
        <v>11</v>
      </c>
      <c r="D5295" s="16">
        <v>840.9</v>
      </c>
      <c r="P5295" s="2"/>
    </row>
    <row r="5296" spans="1:16" x14ac:dyDescent="0.25">
      <c r="A5296" s="27">
        <v>42549</v>
      </c>
      <c r="B5296" s="7" t="s">
        <v>4</v>
      </c>
      <c r="C5296" s="7" t="s">
        <v>11</v>
      </c>
      <c r="D5296" s="16">
        <v>149.72</v>
      </c>
      <c r="P5296" s="2"/>
    </row>
    <row r="5297" spans="1:16" x14ac:dyDescent="0.25">
      <c r="A5297" s="27">
        <v>42445</v>
      </c>
      <c r="B5297" s="7" t="s">
        <v>9</v>
      </c>
      <c r="C5297" s="7" t="s">
        <v>8</v>
      </c>
      <c r="D5297" s="16">
        <v>648.79</v>
      </c>
      <c r="P5297" s="2"/>
    </row>
    <row r="5298" spans="1:16" x14ac:dyDescent="0.25">
      <c r="A5298" s="27">
        <v>42629</v>
      </c>
      <c r="B5298" s="7" t="s">
        <v>6</v>
      </c>
      <c r="C5298" s="7" t="s">
        <v>7</v>
      </c>
      <c r="D5298" s="16">
        <v>760.01</v>
      </c>
      <c r="P5298" s="2"/>
    </row>
    <row r="5299" spans="1:16" x14ac:dyDescent="0.25">
      <c r="A5299" s="27">
        <v>42437</v>
      </c>
      <c r="B5299" s="7" t="s">
        <v>9</v>
      </c>
      <c r="C5299" s="7" t="s">
        <v>10</v>
      </c>
      <c r="D5299" s="16">
        <v>491.58</v>
      </c>
      <c r="P5299" s="2"/>
    </row>
    <row r="5300" spans="1:16" x14ac:dyDescent="0.25">
      <c r="A5300" s="27">
        <v>42483</v>
      </c>
      <c r="B5300" s="7" t="s">
        <v>4</v>
      </c>
      <c r="C5300" s="7" t="s">
        <v>10</v>
      </c>
      <c r="D5300" s="16">
        <v>205.45</v>
      </c>
      <c r="P5300" s="2"/>
    </row>
    <row r="5301" spans="1:16" x14ac:dyDescent="0.25">
      <c r="A5301" s="27">
        <v>42672</v>
      </c>
      <c r="B5301" s="7" t="s">
        <v>9</v>
      </c>
      <c r="C5301" s="7" t="s">
        <v>11</v>
      </c>
      <c r="D5301" s="16">
        <v>555.79999999999995</v>
      </c>
      <c r="P5301" s="2"/>
    </row>
    <row r="5302" spans="1:16" x14ac:dyDescent="0.25">
      <c r="A5302" s="27">
        <v>42669</v>
      </c>
      <c r="B5302" s="7" t="s">
        <v>4</v>
      </c>
      <c r="C5302" s="7" t="s">
        <v>10</v>
      </c>
      <c r="D5302" s="16">
        <v>406.52</v>
      </c>
      <c r="P5302" s="2"/>
    </row>
    <row r="5303" spans="1:16" x14ac:dyDescent="0.25">
      <c r="A5303" s="27">
        <v>42665</v>
      </c>
      <c r="B5303" s="7" t="s">
        <v>9</v>
      </c>
      <c r="C5303" s="7" t="s">
        <v>8</v>
      </c>
      <c r="D5303" s="16">
        <v>162.05000000000001</v>
      </c>
      <c r="P5303" s="2"/>
    </row>
    <row r="5304" spans="1:16" x14ac:dyDescent="0.25">
      <c r="A5304" s="27">
        <v>42649</v>
      </c>
      <c r="B5304" s="7" t="s">
        <v>6</v>
      </c>
      <c r="C5304" s="7" t="s">
        <v>11</v>
      </c>
      <c r="D5304" s="16">
        <v>798.15</v>
      </c>
      <c r="P5304" s="2"/>
    </row>
    <row r="5305" spans="1:16" x14ac:dyDescent="0.25">
      <c r="A5305" s="27">
        <v>42500</v>
      </c>
      <c r="B5305" s="7" t="s">
        <v>9</v>
      </c>
      <c r="C5305" s="7" t="s">
        <v>7</v>
      </c>
      <c r="D5305" s="16">
        <v>362.73</v>
      </c>
      <c r="P5305" s="2"/>
    </row>
    <row r="5306" spans="1:16" x14ac:dyDescent="0.25">
      <c r="A5306" s="27">
        <v>42446</v>
      </c>
      <c r="B5306" s="7" t="s">
        <v>9</v>
      </c>
      <c r="C5306" s="7" t="s">
        <v>10</v>
      </c>
      <c r="D5306" s="16">
        <v>436.17</v>
      </c>
      <c r="P5306" s="2"/>
    </row>
    <row r="5307" spans="1:16" x14ac:dyDescent="0.25">
      <c r="A5307" s="27">
        <v>42379</v>
      </c>
      <c r="B5307" s="7" t="s">
        <v>4</v>
      </c>
      <c r="C5307" s="7" t="s">
        <v>8</v>
      </c>
      <c r="D5307" s="16">
        <v>628.51</v>
      </c>
      <c r="P5307" s="2"/>
    </row>
    <row r="5308" spans="1:16" x14ac:dyDescent="0.25">
      <c r="A5308" s="27">
        <v>42465</v>
      </c>
      <c r="B5308" s="7" t="s">
        <v>4</v>
      </c>
      <c r="C5308" s="7" t="s">
        <v>10</v>
      </c>
      <c r="D5308" s="16">
        <v>866.31</v>
      </c>
      <c r="P5308" s="2"/>
    </row>
    <row r="5309" spans="1:16" x14ac:dyDescent="0.25">
      <c r="A5309" s="27">
        <v>42630</v>
      </c>
      <c r="B5309" s="7" t="s">
        <v>6</v>
      </c>
      <c r="C5309" s="7" t="s">
        <v>7</v>
      </c>
      <c r="D5309" s="16">
        <v>108.76</v>
      </c>
      <c r="P5309" s="2"/>
    </row>
    <row r="5310" spans="1:16" x14ac:dyDescent="0.25">
      <c r="A5310" s="27">
        <v>42481</v>
      </c>
      <c r="B5310" s="7" t="s">
        <v>6</v>
      </c>
      <c r="C5310" s="7" t="s">
        <v>7</v>
      </c>
      <c r="D5310" s="16">
        <v>218.68</v>
      </c>
      <c r="P5310" s="2"/>
    </row>
    <row r="5311" spans="1:16" x14ac:dyDescent="0.25">
      <c r="A5311" s="27">
        <v>42531</v>
      </c>
      <c r="B5311" s="7" t="s">
        <v>4</v>
      </c>
      <c r="C5311" s="7" t="s">
        <v>8</v>
      </c>
      <c r="D5311" s="16">
        <v>100.01</v>
      </c>
      <c r="P5311" s="2"/>
    </row>
    <row r="5312" spans="1:16" x14ac:dyDescent="0.25">
      <c r="A5312" s="27">
        <v>42602</v>
      </c>
      <c r="B5312" s="7" t="s">
        <v>9</v>
      </c>
      <c r="C5312" s="7" t="s">
        <v>10</v>
      </c>
      <c r="D5312" s="16">
        <v>270.33</v>
      </c>
      <c r="P5312" s="2"/>
    </row>
    <row r="5313" spans="1:16" x14ac:dyDescent="0.25">
      <c r="A5313" s="27">
        <v>42652</v>
      </c>
      <c r="B5313" s="7" t="s">
        <v>5</v>
      </c>
      <c r="C5313" s="7" t="s">
        <v>11</v>
      </c>
      <c r="D5313" s="16">
        <v>634.95000000000005</v>
      </c>
      <c r="P5313" s="2"/>
    </row>
    <row r="5314" spans="1:16" x14ac:dyDescent="0.25">
      <c r="A5314" s="27">
        <v>42402</v>
      </c>
      <c r="B5314" s="7" t="s">
        <v>6</v>
      </c>
      <c r="C5314" s="7" t="s">
        <v>7</v>
      </c>
      <c r="D5314" s="16">
        <v>430.84</v>
      </c>
      <c r="P5314" s="2"/>
    </row>
    <row r="5315" spans="1:16" x14ac:dyDescent="0.25">
      <c r="A5315" s="27">
        <v>42721</v>
      </c>
      <c r="B5315" s="7" t="s">
        <v>9</v>
      </c>
      <c r="C5315" s="7" t="s">
        <v>8</v>
      </c>
      <c r="D5315" s="16">
        <v>717.94</v>
      </c>
      <c r="P5315" s="2"/>
    </row>
    <row r="5316" spans="1:16" x14ac:dyDescent="0.25">
      <c r="A5316" s="27">
        <v>42417</v>
      </c>
      <c r="B5316" s="7" t="s">
        <v>5</v>
      </c>
      <c r="C5316" s="7" t="s">
        <v>7</v>
      </c>
      <c r="D5316" s="16">
        <v>799.13</v>
      </c>
      <c r="P5316" s="2"/>
    </row>
    <row r="5317" spans="1:16" x14ac:dyDescent="0.25">
      <c r="A5317" s="27">
        <v>42551</v>
      </c>
      <c r="B5317" s="7" t="s">
        <v>6</v>
      </c>
      <c r="C5317" s="7" t="s">
        <v>10</v>
      </c>
      <c r="D5317" s="16">
        <v>453.21</v>
      </c>
      <c r="P5317" s="2"/>
    </row>
    <row r="5318" spans="1:16" x14ac:dyDescent="0.25">
      <c r="A5318" s="27">
        <v>42565</v>
      </c>
      <c r="B5318" s="7" t="s">
        <v>5</v>
      </c>
      <c r="C5318" s="7" t="s">
        <v>8</v>
      </c>
      <c r="D5318" s="16">
        <v>463.06</v>
      </c>
      <c r="P5318" s="2"/>
    </row>
    <row r="5319" spans="1:16" x14ac:dyDescent="0.25">
      <c r="A5319" s="27">
        <v>42391</v>
      </c>
      <c r="B5319" s="7" t="s">
        <v>5</v>
      </c>
      <c r="C5319" s="7" t="s">
        <v>7</v>
      </c>
      <c r="D5319" s="16">
        <v>282.66000000000003</v>
      </c>
      <c r="P5319" s="2"/>
    </row>
    <row r="5320" spans="1:16" x14ac:dyDescent="0.25">
      <c r="A5320" s="27">
        <v>42512</v>
      </c>
      <c r="B5320" s="7" t="s">
        <v>9</v>
      </c>
      <c r="C5320" s="7" t="s">
        <v>7</v>
      </c>
      <c r="D5320" s="16">
        <v>782.29</v>
      </c>
      <c r="P5320" s="2"/>
    </row>
    <row r="5321" spans="1:16" x14ac:dyDescent="0.25">
      <c r="A5321" s="27">
        <v>42529</v>
      </c>
      <c r="B5321" s="7" t="s">
        <v>9</v>
      </c>
      <c r="C5321" s="7" t="s">
        <v>8</v>
      </c>
      <c r="D5321" s="16">
        <v>773.18</v>
      </c>
      <c r="P5321" s="2"/>
    </row>
    <row r="5322" spans="1:16" x14ac:dyDescent="0.25">
      <c r="A5322" s="27">
        <v>42403</v>
      </c>
      <c r="B5322" s="7" t="s">
        <v>6</v>
      </c>
      <c r="C5322" s="7" t="s">
        <v>10</v>
      </c>
      <c r="D5322" s="16">
        <v>199.56</v>
      </c>
      <c r="P5322" s="2"/>
    </row>
    <row r="5323" spans="1:16" x14ac:dyDescent="0.25">
      <c r="A5323" s="27">
        <v>42626</v>
      </c>
      <c r="B5323" s="7" t="s">
        <v>5</v>
      </c>
      <c r="C5323" s="7" t="s">
        <v>10</v>
      </c>
      <c r="D5323" s="16">
        <v>779.53</v>
      </c>
      <c r="P5323" s="2"/>
    </row>
    <row r="5324" spans="1:16" x14ac:dyDescent="0.25">
      <c r="A5324" s="27">
        <v>42690</v>
      </c>
      <c r="B5324" s="7" t="s">
        <v>4</v>
      </c>
      <c r="C5324" s="7" t="s">
        <v>7</v>
      </c>
      <c r="D5324" s="16">
        <v>694.99</v>
      </c>
      <c r="P5324" s="2"/>
    </row>
    <row r="5325" spans="1:16" x14ac:dyDescent="0.25">
      <c r="A5325" s="27">
        <v>42500</v>
      </c>
      <c r="B5325" s="7" t="s">
        <v>5</v>
      </c>
      <c r="C5325" s="7" t="s">
        <v>7</v>
      </c>
      <c r="D5325" s="16">
        <v>693.7</v>
      </c>
      <c r="P5325" s="2"/>
    </row>
    <row r="5326" spans="1:16" x14ac:dyDescent="0.25">
      <c r="A5326" s="27">
        <v>42638</v>
      </c>
      <c r="B5326" s="7" t="s">
        <v>6</v>
      </c>
      <c r="C5326" s="7" t="s">
        <v>10</v>
      </c>
      <c r="D5326" s="16">
        <v>697.73</v>
      </c>
      <c r="P5326" s="2"/>
    </row>
    <row r="5327" spans="1:16" x14ac:dyDescent="0.25">
      <c r="A5327" s="27">
        <v>42371</v>
      </c>
      <c r="B5327" s="7" t="s">
        <v>6</v>
      </c>
      <c r="C5327" s="7" t="s">
        <v>7</v>
      </c>
      <c r="D5327" s="16">
        <v>572.16999999999996</v>
      </c>
      <c r="P5327" s="2"/>
    </row>
    <row r="5328" spans="1:16" x14ac:dyDescent="0.25">
      <c r="A5328" s="27">
        <v>42521</v>
      </c>
      <c r="B5328" s="7" t="s">
        <v>5</v>
      </c>
      <c r="C5328" s="7" t="s">
        <v>10</v>
      </c>
      <c r="D5328" s="16">
        <v>400.17</v>
      </c>
      <c r="P5328" s="2"/>
    </row>
    <row r="5329" spans="1:16" x14ac:dyDescent="0.25">
      <c r="A5329" s="27">
        <v>42487</v>
      </c>
      <c r="B5329" s="7" t="s">
        <v>4</v>
      </c>
      <c r="C5329" s="7" t="s">
        <v>8</v>
      </c>
      <c r="D5329" s="16">
        <v>458.78</v>
      </c>
      <c r="P5329" s="2"/>
    </row>
    <row r="5330" spans="1:16" x14ac:dyDescent="0.25">
      <c r="A5330" s="27">
        <v>42396</v>
      </c>
      <c r="B5330" s="7" t="s">
        <v>4</v>
      </c>
      <c r="C5330" s="7" t="s">
        <v>8</v>
      </c>
      <c r="D5330" s="16">
        <v>797.62</v>
      </c>
      <c r="P5330" s="2"/>
    </row>
    <row r="5331" spans="1:16" x14ac:dyDescent="0.25">
      <c r="A5331" s="27">
        <v>42386</v>
      </c>
      <c r="B5331" s="7" t="s">
        <v>9</v>
      </c>
      <c r="C5331" s="7" t="s">
        <v>8</v>
      </c>
      <c r="D5331" s="16">
        <v>409.97</v>
      </c>
      <c r="P5331" s="2"/>
    </row>
    <row r="5332" spans="1:16" x14ac:dyDescent="0.25">
      <c r="A5332" s="27">
        <v>42370</v>
      </c>
      <c r="B5332" s="7" t="s">
        <v>6</v>
      </c>
      <c r="C5332" s="7" t="s">
        <v>8</v>
      </c>
      <c r="D5332" s="16">
        <v>562.78</v>
      </c>
      <c r="P5332" s="2"/>
    </row>
    <row r="5333" spans="1:16" x14ac:dyDescent="0.25">
      <c r="A5333" s="27">
        <v>42714</v>
      </c>
      <c r="B5333" s="7" t="s">
        <v>5</v>
      </c>
      <c r="C5333" s="7" t="s">
        <v>7</v>
      </c>
      <c r="D5333" s="16">
        <v>701.93</v>
      </c>
      <c r="P5333" s="2"/>
    </row>
    <row r="5334" spans="1:16" x14ac:dyDescent="0.25">
      <c r="A5334" s="27">
        <v>42518</v>
      </c>
      <c r="B5334" s="7" t="s">
        <v>4</v>
      </c>
      <c r="C5334" s="7" t="s">
        <v>11</v>
      </c>
      <c r="D5334" s="16">
        <v>885.75</v>
      </c>
      <c r="P5334" s="2"/>
    </row>
    <row r="5335" spans="1:16" x14ac:dyDescent="0.25">
      <c r="A5335" s="27">
        <v>42678</v>
      </c>
      <c r="B5335" s="7" t="s">
        <v>9</v>
      </c>
      <c r="C5335" s="7" t="s">
        <v>10</v>
      </c>
      <c r="D5335" s="16">
        <v>627.4</v>
      </c>
      <c r="P5335" s="2"/>
    </row>
    <row r="5336" spans="1:16" x14ac:dyDescent="0.25">
      <c r="A5336" s="27">
        <v>42723</v>
      </c>
      <c r="B5336" s="7" t="s">
        <v>4</v>
      </c>
      <c r="C5336" s="7" t="s">
        <v>10</v>
      </c>
      <c r="D5336" s="16">
        <v>579.36</v>
      </c>
      <c r="P5336" s="2"/>
    </row>
    <row r="5337" spans="1:16" x14ac:dyDescent="0.25">
      <c r="A5337" s="27">
        <v>42625</v>
      </c>
      <c r="B5337" s="7" t="s">
        <v>4</v>
      </c>
      <c r="C5337" s="7" t="s">
        <v>7</v>
      </c>
      <c r="D5337" s="16">
        <v>170.43</v>
      </c>
      <c r="P5337" s="2"/>
    </row>
    <row r="5338" spans="1:16" x14ac:dyDescent="0.25">
      <c r="A5338" s="27">
        <v>42580</v>
      </c>
      <c r="B5338" s="7" t="s">
        <v>9</v>
      </c>
      <c r="C5338" s="7" t="s">
        <v>11</v>
      </c>
      <c r="D5338" s="16">
        <v>679.32</v>
      </c>
      <c r="P5338" s="2"/>
    </row>
    <row r="5339" spans="1:16" x14ac:dyDescent="0.25">
      <c r="A5339" s="27">
        <v>42388</v>
      </c>
      <c r="B5339" s="7" t="s">
        <v>6</v>
      </c>
      <c r="C5339" s="7" t="s">
        <v>11</v>
      </c>
      <c r="D5339" s="16">
        <v>759.75</v>
      </c>
      <c r="P5339" s="2"/>
    </row>
    <row r="5340" spans="1:16" x14ac:dyDescent="0.25">
      <c r="A5340" s="27">
        <v>42397</v>
      </c>
      <c r="B5340" s="7" t="s">
        <v>9</v>
      </c>
      <c r="C5340" s="7" t="s">
        <v>10</v>
      </c>
      <c r="D5340" s="16">
        <v>172.98</v>
      </c>
      <c r="P5340" s="2"/>
    </row>
    <row r="5341" spans="1:16" x14ac:dyDescent="0.25">
      <c r="A5341" s="27">
        <v>42688</v>
      </c>
      <c r="B5341" s="7" t="s">
        <v>5</v>
      </c>
      <c r="C5341" s="7" t="s">
        <v>8</v>
      </c>
      <c r="D5341" s="16">
        <v>133.43</v>
      </c>
      <c r="P5341" s="2"/>
    </row>
    <row r="5342" spans="1:16" x14ac:dyDescent="0.25">
      <c r="A5342" s="27">
        <v>42609</v>
      </c>
      <c r="B5342" s="7" t="s">
        <v>9</v>
      </c>
      <c r="C5342" s="7" t="s">
        <v>11</v>
      </c>
      <c r="D5342" s="16">
        <v>478.65</v>
      </c>
      <c r="P5342" s="2"/>
    </row>
    <row r="5343" spans="1:16" x14ac:dyDescent="0.25">
      <c r="A5343" s="27">
        <v>42399</v>
      </c>
      <c r="B5343" s="7" t="s">
        <v>5</v>
      </c>
      <c r="C5343" s="7" t="s">
        <v>7</v>
      </c>
      <c r="D5343" s="16">
        <v>180.16</v>
      </c>
      <c r="P5343" s="2"/>
    </row>
    <row r="5344" spans="1:16" x14ac:dyDescent="0.25">
      <c r="A5344" s="27">
        <v>42424</v>
      </c>
      <c r="B5344" s="7" t="s">
        <v>9</v>
      </c>
      <c r="C5344" s="7" t="s">
        <v>11</v>
      </c>
      <c r="D5344" s="16">
        <v>117.41</v>
      </c>
      <c r="P5344" s="2"/>
    </row>
    <row r="5345" spans="1:16" x14ac:dyDescent="0.25">
      <c r="A5345" s="27">
        <v>42396</v>
      </c>
      <c r="B5345" s="7" t="s">
        <v>6</v>
      </c>
      <c r="C5345" s="7" t="s">
        <v>8</v>
      </c>
      <c r="D5345" s="16">
        <v>719.36</v>
      </c>
      <c r="P5345" s="2"/>
    </row>
    <row r="5346" spans="1:16" x14ac:dyDescent="0.25">
      <c r="A5346" s="27">
        <v>42421</v>
      </c>
      <c r="B5346" s="7" t="s">
        <v>6</v>
      </c>
      <c r="C5346" s="7" t="s">
        <v>7</v>
      </c>
      <c r="D5346" s="16">
        <v>784.48</v>
      </c>
      <c r="P5346" s="2"/>
    </row>
    <row r="5347" spans="1:16" x14ac:dyDescent="0.25">
      <c r="A5347" s="27">
        <v>42521</v>
      </c>
      <c r="B5347" s="7" t="s">
        <v>6</v>
      </c>
      <c r="C5347" s="7" t="s">
        <v>11</v>
      </c>
      <c r="D5347" s="16">
        <v>776.64</v>
      </c>
      <c r="P5347" s="2"/>
    </row>
    <row r="5348" spans="1:16" x14ac:dyDescent="0.25">
      <c r="A5348" s="27">
        <v>42501</v>
      </c>
      <c r="B5348" s="7" t="s">
        <v>6</v>
      </c>
      <c r="C5348" s="7" t="s">
        <v>11</v>
      </c>
      <c r="D5348" s="16">
        <v>299.26</v>
      </c>
      <c r="P5348" s="2"/>
    </row>
    <row r="5349" spans="1:16" x14ac:dyDescent="0.25">
      <c r="A5349" s="27">
        <v>42494</v>
      </c>
      <c r="B5349" s="7" t="s">
        <v>4</v>
      </c>
      <c r="C5349" s="7" t="s">
        <v>7</v>
      </c>
      <c r="D5349" s="16">
        <v>244.54</v>
      </c>
      <c r="P5349" s="2"/>
    </row>
    <row r="5350" spans="1:16" x14ac:dyDescent="0.25">
      <c r="A5350" s="27">
        <v>42713</v>
      </c>
      <c r="B5350" s="7" t="s">
        <v>5</v>
      </c>
      <c r="C5350" s="7" t="s">
        <v>11</v>
      </c>
      <c r="D5350" s="16">
        <v>109.54</v>
      </c>
      <c r="P5350" s="2"/>
    </row>
    <row r="5351" spans="1:16" x14ac:dyDescent="0.25">
      <c r="A5351" s="27">
        <v>42596</v>
      </c>
      <c r="B5351" s="7" t="s">
        <v>6</v>
      </c>
      <c r="C5351" s="7" t="s">
        <v>11</v>
      </c>
      <c r="D5351" s="16">
        <v>559.80999999999995</v>
      </c>
      <c r="P5351" s="2"/>
    </row>
    <row r="5352" spans="1:16" x14ac:dyDescent="0.25">
      <c r="A5352" s="27">
        <v>42408</v>
      </c>
      <c r="B5352" s="7" t="s">
        <v>5</v>
      </c>
      <c r="C5352" s="7" t="s">
        <v>11</v>
      </c>
      <c r="D5352" s="16">
        <v>715.68</v>
      </c>
      <c r="P5352" s="2"/>
    </row>
    <row r="5353" spans="1:16" x14ac:dyDescent="0.25">
      <c r="A5353" s="27">
        <v>42391</v>
      </c>
      <c r="B5353" s="7" t="s">
        <v>6</v>
      </c>
      <c r="C5353" s="7" t="s">
        <v>11</v>
      </c>
      <c r="D5353" s="16">
        <v>289.74</v>
      </c>
      <c r="P5353" s="2"/>
    </row>
    <row r="5354" spans="1:16" x14ac:dyDescent="0.25">
      <c r="A5354" s="27">
        <v>42473</v>
      </c>
      <c r="B5354" s="7" t="s">
        <v>9</v>
      </c>
      <c r="C5354" s="7" t="s">
        <v>10</v>
      </c>
      <c r="D5354" s="16">
        <v>899.09</v>
      </c>
      <c r="P5354" s="2"/>
    </row>
    <row r="5355" spans="1:16" x14ac:dyDescent="0.25">
      <c r="A5355" s="27">
        <v>42384</v>
      </c>
      <c r="B5355" s="7" t="s">
        <v>9</v>
      </c>
      <c r="C5355" s="7" t="s">
        <v>10</v>
      </c>
      <c r="D5355" s="16">
        <v>207.82</v>
      </c>
      <c r="P5355" s="2"/>
    </row>
    <row r="5356" spans="1:16" x14ac:dyDescent="0.25">
      <c r="A5356" s="27">
        <v>42703</v>
      </c>
      <c r="B5356" s="7" t="s">
        <v>5</v>
      </c>
      <c r="C5356" s="7" t="s">
        <v>10</v>
      </c>
      <c r="D5356" s="16">
        <v>260.02999999999997</v>
      </c>
      <c r="P5356" s="2"/>
    </row>
    <row r="5357" spans="1:16" x14ac:dyDescent="0.25">
      <c r="A5357" s="27">
        <v>42574</v>
      </c>
      <c r="B5357" s="7" t="s">
        <v>6</v>
      </c>
      <c r="C5357" s="7" t="s">
        <v>7</v>
      </c>
      <c r="D5357" s="16">
        <v>156.38</v>
      </c>
      <c r="P5357" s="2"/>
    </row>
    <row r="5358" spans="1:16" x14ac:dyDescent="0.25">
      <c r="A5358" s="27">
        <v>42386</v>
      </c>
      <c r="B5358" s="7" t="s">
        <v>5</v>
      </c>
      <c r="C5358" s="7" t="s">
        <v>7</v>
      </c>
      <c r="D5358" s="16">
        <v>549.96</v>
      </c>
      <c r="P5358" s="2"/>
    </row>
    <row r="5359" spans="1:16" x14ac:dyDescent="0.25">
      <c r="A5359" s="27">
        <v>42701</v>
      </c>
      <c r="B5359" s="7" t="s">
        <v>5</v>
      </c>
      <c r="C5359" s="7" t="s">
        <v>8</v>
      </c>
      <c r="D5359" s="16">
        <v>449.15</v>
      </c>
      <c r="P5359" s="2"/>
    </row>
    <row r="5360" spans="1:16" x14ac:dyDescent="0.25">
      <c r="A5360" s="27">
        <v>42498</v>
      </c>
      <c r="B5360" s="7" t="s">
        <v>6</v>
      </c>
      <c r="C5360" s="7" t="s">
        <v>8</v>
      </c>
      <c r="D5360" s="16">
        <v>880.93</v>
      </c>
      <c r="P5360" s="2"/>
    </row>
    <row r="5361" spans="1:16" x14ac:dyDescent="0.25">
      <c r="A5361" s="27">
        <v>42424</v>
      </c>
      <c r="B5361" s="7" t="s">
        <v>4</v>
      </c>
      <c r="C5361" s="7" t="s">
        <v>7</v>
      </c>
      <c r="D5361" s="16">
        <v>426.96</v>
      </c>
      <c r="P5361" s="2"/>
    </row>
    <row r="5362" spans="1:16" x14ac:dyDescent="0.25">
      <c r="A5362" s="27">
        <v>42490</v>
      </c>
      <c r="B5362" s="7" t="s">
        <v>6</v>
      </c>
      <c r="C5362" s="7" t="s">
        <v>8</v>
      </c>
      <c r="D5362" s="16">
        <v>650.69000000000005</v>
      </c>
      <c r="P5362" s="2"/>
    </row>
    <row r="5363" spans="1:16" x14ac:dyDescent="0.25">
      <c r="A5363" s="27">
        <v>42564</v>
      </c>
      <c r="B5363" s="7" t="s">
        <v>4</v>
      </c>
      <c r="C5363" s="7" t="s">
        <v>10</v>
      </c>
      <c r="D5363" s="16">
        <v>261.08999999999997</v>
      </c>
      <c r="P5363" s="2"/>
    </row>
    <row r="5364" spans="1:16" x14ac:dyDescent="0.25">
      <c r="A5364" s="27">
        <v>42693</v>
      </c>
      <c r="B5364" s="7" t="s">
        <v>4</v>
      </c>
      <c r="C5364" s="7" t="s">
        <v>11</v>
      </c>
      <c r="D5364" s="16">
        <v>664.31</v>
      </c>
      <c r="P5364" s="2"/>
    </row>
    <row r="5365" spans="1:16" x14ac:dyDescent="0.25">
      <c r="A5365" s="27">
        <v>42589</v>
      </c>
      <c r="B5365" s="7" t="s">
        <v>9</v>
      </c>
      <c r="C5365" s="7" t="s">
        <v>10</v>
      </c>
      <c r="D5365" s="16">
        <v>599.95000000000005</v>
      </c>
      <c r="P5365" s="2"/>
    </row>
    <row r="5366" spans="1:16" x14ac:dyDescent="0.25">
      <c r="A5366" s="27">
        <v>42567</v>
      </c>
      <c r="B5366" s="7" t="s">
        <v>9</v>
      </c>
      <c r="C5366" s="7" t="s">
        <v>11</v>
      </c>
      <c r="D5366" s="16">
        <v>370.46</v>
      </c>
      <c r="P5366" s="2"/>
    </row>
    <row r="5367" spans="1:16" x14ac:dyDescent="0.25">
      <c r="A5367" s="27">
        <v>42512</v>
      </c>
      <c r="B5367" s="7" t="s">
        <v>9</v>
      </c>
      <c r="C5367" s="7" t="s">
        <v>8</v>
      </c>
      <c r="D5367" s="16">
        <v>611.67999999999995</v>
      </c>
      <c r="P5367" s="2"/>
    </row>
    <row r="5368" spans="1:16" x14ac:dyDescent="0.25">
      <c r="A5368" s="27">
        <v>42406</v>
      </c>
      <c r="B5368" s="7" t="s">
        <v>6</v>
      </c>
      <c r="C5368" s="7" t="s">
        <v>11</v>
      </c>
      <c r="D5368" s="16">
        <v>527.59</v>
      </c>
      <c r="P5368" s="2"/>
    </row>
    <row r="5369" spans="1:16" x14ac:dyDescent="0.25">
      <c r="A5369" s="27">
        <v>42370</v>
      </c>
      <c r="B5369" s="7" t="s">
        <v>9</v>
      </c>
      <c r="C5369" s="7" t="s">
        <v>8</v>
      </c>
      <c r="D5369" s="16">
        <v>140.25</v>
      </c>
      <c r="P5369" s="2"/>
    </row>
    <row r="5370" spans="1:16" x14ac:dyDescent="0.25">
      <c r="A5370" s="27">
        <v>42504</v>
      </c>
      <c r="B5370" s="7" t="s">
        <v>9</v>
      </c>
      <c r="C5370" s="7" t="s">
        <v>8</v>
      </c>
      <c r="D5370" s="16">
        <v>799.82</v>
      </c>
      <c r="P5370" s="2"/>
    </row>
    <row r="5371" spans="1:16" x14ac:dyDescent="0.25">
      <c r="A5371" s="27">
        <v>42617</v>
      </c>
      <c r="B5371" s="7" t="s">
        <v>6</v>
      </c>
      <c r="C5371" s="7" t="s">
        <v>11</v>
      </c>
      <c r="D5371" s="16">
        <v>136.22999999999999</v>
      </c>
      <c r="P5371" s="2"/>
    </row>
    <row r="5372" spans="1:16" x14ac:dyDescent="0.25">
      <c r="A5372" s="27">
        <v>42468</v>
      </c>
      <c r="B5372" s="7" t="s">
        <v>4</v>
      </c>
      <c r="C5372" s="7" t="s">
        <v>7</v>
      </c>
      <c r="D5372" s="16">
        <v>125.9</v>
      </c>
      <c r="P5372" s="2"/>
    </row>
    <row r="5373" spans="1:16" x14ac:dyDescent="0.25">
      <c r="A5373" s="27">
        <v>42396</v>
      </c>
      <c r="B5373" s="7" t="s">
        <v>9</v>
      </c>
      <c r="C5373" s="7" t="s">
        <v>8</v>
      </c>
      <c r="D5373" s="16">
        <v>406.5</v>
      </c>
      <c r="P5373" s="2"/>
    </row>
    <row r="5374" spans="1:16" x14ac:dyDescent="0.25">
      <c r="A5374" s="27">
        <v>42714</v>
      </c>
      <c r="B5374" s="7" t="s">
        <v>4</v>
      </c>
      <c r="C5374" s="7" t="s">
        <v>10</v>
      </c>
      <c r="D5374" s="16">
        <v>128.94</v>
      </c>
      <c r="P5374" s="2"/>
    </row>
    <row r="5375" spans="1:16" x14ac:dyDescent="0.25">
      <c r="A5375" s="27">
        <v>42524</v>
      </c>
      <c r="B5375" s="7" t="s">
        <v>4</v>
      </c>
      <c r="C5375" s="7" t="s">
        <v>8</v>
      </c>
      <c r="D5375" s="16">
        <v>898.02</v>
      </c>
      <c r="P5375" s="2"/>
    </row>
    <row r="5376" spans="1:16" x14ac:dyDescent="0.25">
      <c r="A5376" s="27">
        <v>42465</v>
      </c>
      <c r="B5376" s="7" t="s">
        <v>9</v>
      </c>
      <c r="C5376" s="7" t="s">
        <v>7</v>
      </c>
      <c r="D5376" s="16">
        <v>170.52</v>
      </c>
      <c r="P5376" s="2"/>
    </row>
    <row r="5377" spans="1:16" x14ac:dyDescent="0.25">
      <c r="A5377" s="27">
        <v>42709</v>
      </c>
      <c r="B5377" s="7" t="s">
        <v>4</v>
      </c>
      <c r="C5377" s="7" t="s">
        <v>11</v>
      </c>
      <c r="D5377" s="16">
        <v>493.76</v>
      </c>
      <c r="P5377" s="2"/>
    </row>
    <row r="5378" spans="1:16" x14ac:dyDescent="0.25">
      <c r="A5378" s="27">
        <v>42399</v>
      </c>
      <c r="B5378" s="7" t="s">
        <v>4</v>
      </c>
      <c r="C5378" s="7" t="s">
        <v>7</v>
      </c>
      <c r="D5378" s="16">
        <v>173.39</v>
      </c>
      <c r="P5378" s="2"/>
    </row>
    <row r="5379" spans="1:16" x14ac:dyDescent="0.25">
      <c r="A5379" s="27">
        <v>42438</v>
      </c>
      <c r="B5379" s="7" t="s">
        <v>5</v>
      </c>
      <c r="C5379" s="7" t="s">
        <v>8</v>
      </c>
      <c r="D5379" s="16">
        <v>301.52</v>
      </c>
      <c r="P5379" s="2"/>
    </row>
    <row r="5380" spans="1:16" x14ac:dyDescent="0.25">
      <c r="A5380" s="27">
        <v>42732</v>
      </c>
      <c r="B5380" s="7" t="s">
        <v>9</v>
      </c>
      <c r="C5380" s="7" t="s">
        <v>11</v>
      </c>
      <c r="D5380" s="16">
        <v>313.10000000000002</v>
      </c>
      <c r="P5380" s="2"/>
    </row>
    <row r="5381" spans="1:16" x14ac:dyDescent="0.25">
      <c r="A5381" s="27">
        <v>42374</v>
      </c>
      <c r="B5381" s="7" t="s">
        <v>5</v>
      </c>
      <c r="C5381" s="7" t="s">
        <v>10</v>
      </c>
      <c r="D5381" s="16">
        <v>563.11</v>
      </c>
      <c r="P5381" s="2"/>
    </row>
    <row r="5382" spans="1:16" x14ac:dyDescent="0.25">
      <c r="A5382" s="27">
        <v>42393</v>
      </c>
      <c r="B5382" s="7" t="s">
        <v>6</v>
      </c>
      <c r="C5382" s="7" t="s">
        <v>11</v>
      </c>
      <c r="D5382" s="16">
        <v>430.45</v>
      </c>
      <c r="P5382" s="2"/>
    </row>
    <row r="5383" spans="1:16" x14ac:dyDescent="0.25">
      <c r="A5383" s="27">
        <v>42416</v>
      </c>
      <c r="B5383" s="7" t="s">
        <v>9</v>
      </c>
      <c r="C5383" s="7" t="s">
        <v>11</v>
      </c>
      <c r="D5383" s="16">
        <v>599.86</v>
      </c>
      <c r="P5383" s="2"/>
    </row>
    <row r="5384" spans="1:16" x14ac:dyDescent="0.25">
      <c r="A5384" s="27">
        <v>42530</v>
      </c>
      <c r="B5384" s="7" t="s">
        <v>4</v>
      </c>
      <c r="C5384" s="7" t="s">
        <v>8</v>
      </c>
      <c r="D5384" s="16">
        <v>384.01</v>
      </c>
      <c r="P5384" s="2"/>
    </row>
    <row r="5385" spans="1:16" x14ac:dyDescent="0.25">
      <c r="A5385" s="27">
        <v>42455</v>
      </c>
      <c r="B5385" s="7" t="s">
        <v>9</v>
      </c>
      <c r="C5385" s="7" t="s">
        <v>10</v>
      </c>
      <c r="D5385" s="16">
        <v>627.6</v>
      </c>
      <c r="P5385" s="2"/>
    </row>
    <row r="5386" spans="1:16" x14ac:dyDescent="0.25">
      <c r="A5386" s="27">
        <v>42494</v>
      </c>
      <c r="B5386" s="7" t="s">
        <v>4</v>
      </c>
      <c r="C5386" s="7" t="s">
        <v>10</v>
      </c>
      <c r="D5386" s="16">
        <v>797.64</v>
      </c>
      <c r="P5386" s="2"/>
    </row>
    <row r="5387" spans="1:16" x14ac:dyDescent="0.25">
      <c r="A5387" s="27">
        <v>42590</v>
      </c>
      <c r="B5387" s="7" t="s">
        <v>9</v>
      </c>
      <c r="C5387" s="7" t="s">
        <v>11</v>
      </c>
      <c r="D5387" s="16">
        <v>829.84</v>
      </c>
      <c r="P5387" s="2"/>
    </row>
    <row r="5388" spans="1:16" x14ac:dyDescent="0.25">
      <c r="A5388" s="27">
        <v>42702</v>
      </c>
      <c r="B5388" s="7" t="s">
        <v>9</v>
      </c>
      <c r="C5388" s="7" t="s">
        <v>7</v>
      </c>
      <c r="D5388" s="16">
        <v>759</v>
      </c>
      <c r="P5388" s="2"/>
    </row>
    <row r="5389" spans="1:16" x14ac:dyDescent="0.25">
      <c r="A5389" s="27">
        <v>42412</v>
      </c>
      <c r="B5389" s="7" t="s">
        <v>6</v>
      </c>
      <c r="C5389" s="7" t="s">
        <v>7</v>
      </c>
      <c r="D5389" s="16">
        <v>452.84</v>
      </c>
      <c r="P5389" s="2"/>
    </row>
    <row r="5390" spans="1:16" x14ac:dyDescent="0.25">
      <c r="A5390" s="27">
        <v>42715</v>
      </c>
      <c r="B5390" s="7" t="s">
        <v>5</v>
      </c>
      <c r="C5390" s="7" t="s">
        <v>7</v>
      </c>
      <c r="D5390" s="16">
        <v>866.95</v>
      </c>
      <c r="P5390" s="2"/>
    </row>
    <row r="5391" spans="1:16" x14ac:dyDescent="0.25">
      <c r="A5391" s="27">
        <v>42675</v>
      </c>
      <c r="B5391" s="7" t="s">
        <v>5</v>
      </c>
      <c r="C5391" s="7" t="s">
        <v>7</v>
      </c>
      <c r="D5391" s="16">
        <v>562.70000000000005</v>
      </c>
      <c r="P5391" s="2"/>
    </row>
    <row r="5392" spans="1:16" x14ac:dyDescent="0.25">
      <c r="A5392" s="27">
        <v>42429</v>
      </c>
      <c r="B5392" s="7" t="s">
        <v>4</v>
      </c>
      <c r="C5392" s="7" t="s">
        <v>7</v>
      </c>
      <c r="D5392" s="16">
        <v>730.34</v>
      </c>
      <c r="P5392" s="2"/>
    </row>
    <row r="5393" spans="1:16" x14ac:dyDescent="0.25">
      <c r="A5393" s="27">
        <v>42595</v>
      </c>
      <c r="B5393" s="7" t="s">
        <v>4</v>
      </c>
      <c r="C5393" s="7" t="s">
        <v>10</v>
      </c>
      <c r="D5393" s="16">
        <v>332</v>
      </c>
      <c r="P5393" s="2"/>
    </row>
    <row r="5394" spans="1:16" x14ac:dyDescent="0.25">
      <c r="A5394" s="27">
        <v>42577</v>
      </c>
      <c r="B5394" s="7" t="s">
        <v>6</v>
      </c>
      <c r="C5394" s="7" t="s">
        <v>10</v>
      </c>
      <c r="D5394" s="16">
        <v>149.24</v>
      </c>
      <c r="P5394" s="2"/>
    </row>
    <row r="5395" spans="1:16" x14ac:dyDescent="0.25">
      <c r="A5395" s="27">
        <v>42440</v>
      </c>
      <c r="B5395" s="7" t="s">
        <v>5</v>
      </c>
      <c r="C5395" s="7" t="s">
        <v>8</v>
      </c>
      <c r="D5395" s="16">
        <v>706.21</v>
      </c>
      <c r="P5395" s="2"/>
    </row>
    <row r="5396" spans="1:16" x14ac:dyDescent="0.25">
      <c r="A5396" s="27">
        <v>42531</v>
      </c>
      <c r="B5396" s="7" t="s">
        <v>4</v>
      </c>
      <c r="C5396" s="7" t="s">
        <v>10</v>
      </c>
      <c r="D5396" s="16">
        <v>546.25</v>
      </c>
      <c r="P5396" s="2"/>
    </row>
    <row r="5397" spans="1:16" x14ac:dyDescent="0.25">
      <c r="A5397" s="27">
        <v>42539</v>
      </c>
      <c r="B5397" s="7" t="s">
        <v>4</v>
      </c>
      <c r="C5397" s="7" t="s">
        <v>7</v>
      </c>
      <c r="D5397" s="16">
        <v>818.79</v>
      </c>
      <c r="P5397" s="2"/>
    </row>
    <row r="5398" spans="1:16" x14ac:dyDescent="0.25">
      <c r="A5398" s="27">
        <v>42581</v>
      </c>
      <c r="B5398" s="7" t="s">
        <v>4</v>
      </c>
      <c r="C5398" s="7" t="s">
        <v>7</v>
      </c>
      <c r="D5398" s="16">
        <v>180.37</v>
      </c>
      <c r="P5398" s="2"/>
    </row>
    <row r="5399" spans="1:16" x14ac:dyDescent="0.25">
      <c r="A5399" s="27">
        <v>42613</v>
      </c>
      <c r="B5399" s="7" t="s">
        <v>5</v>
      </c>
      <c r="C5399" s="7" t="s">
        <v>10</v>
      </c>
      <c r="D5399" s="16">
        <v>391.42</v>
      </c>
      <c r="P5399" s="2"/>
    </row>
    <row r="5400" spans="1:16" x14ac:dyDescent="0.25">
      <c r="A5400" s="27">
        <v>42517</v>
      </c>
      <c r="B5400" s="7" t="s">
        <v>5</v>
      </c>
      <c r="C5400" s="7" t="s">
        <v>8</v>
      </c>
      <c r="D5400" s="16">
        <v>335.17</v>
      </c>
      <c r="P5400" s="2"/>
    </row>
    <row r="5401" spans="1:16" x14ac:dyDescent="0.25">
      <c r="A5401" s="27">
        <v>42464</v>
      </c>
      <c r="B5401" s="7" t="s">
        <v>9</v>
      </c>
      <c r="C5401" s="7" t="s">
        <v>11</v>
      </c>
      <c r="D5401" s="16">
        <v>362.44</v>
      </c>
      <c r="P5401" s="2"/>
    </row>
    <row r="5402" spans="1:16" x14ac:dyDescent="0.25">
      <c r="A5402" s="27">
        <v>42497</v>
      </c>
      <c r="B5402" s="7" t="s">
        <v>6</v>
      </c>
      <c r="C5402" s="7" t="s">
        <v>10</v>
      </c>
      <c r="D5402" s="16">
        <v>396.93</v>
      </c>
      <c r="P5402" s="2"/>
    </row>
    <row r="5403" spans="1:16" x14ac:dyDescent="0.25">
      <c r="A5403" s="27">
        <v>42463</v>
      </c>
      <c r="B5403" s="7" t="s">
        <v>6</v>
      </c>
      <c r="C5403" s="7" t="s">
        <v>7</v>
      </c>
      <c r="D5403" s="16">
        <v>303.58999999999997</v>
      </c>
      <c r="P5403" s="2"/>
    </row>
    <row r="5404" spans="1:16" x14ac:dyDescent="0.25">
      <c r="A5404" s="27">
        <v>42476</v>
      </c>
      <c r="B5404" s="7" t="s">
        <v>5</v>
      </c>
      <c r="C5404" s="7" t="s">
        <v>11</v>
      </c>
      <c r="D5404" s="16">
        <v>209.09</v>
      </c>
      <c r="P5404" s="2"/>
    </row>
    <row r="5405" spans="1:16" x14ac:dyDescent="0.25">
      <c r="A5405" s="27">
        <v>42583</v>
      </c>
      <c r="B5405" s="7" t="s">
        <v>9</v>
      </c>
      <c r="C5405" s="7" t="s">
        <v>8</v>
      </c>
      <c r="D5405" s="16">
        <v>777.3</v>
      </c>
      <c r="P5405" s="2"/>
    </row>
    <row r="5406" spans="1:16" x14ac:dyDescent="0.25">
      <c r="A5406" s="27">
        <v>42621</v>
      </c>
      <c r="B5406" s="7" t="s">
        <v>9</v>
      </c>
      <c r="C5406" s="7" t="s">
        <v>8</v>
      </c>
      <c r="D5406" s="16">
        <v>453.17</v>
      </c>
      <c r="P5406" s="2"/>
    </row>
    <row r="5407" spans="1:16" x14ac:dyDescent="0.25">
      <c r="A5407" s="27">
        <v>42637</v>
      </c>
      <c r="B5407" s="7" t="s">
        <v>4</v>
      </c>
      <c r="C5407" s="7" t="s">
        <v>10</v>
      </c>
      <c r="D5407" s="16">
        <v>326.02999999999997</v>
      </c>
      <c r="P5407" s="2"/>
    </row>
    <row r="5408" spans="1:16" x14ac:dyDescent="0.25">
      <c r="A5408" s="27">
        <v>42582</v>
      </c>
      <c r="B5408" s="7" t="s">
        <v>5</v>
      </c>
      <c r="C5408" s="7" t="s">
        <v>7</v>
      </c>
      <c r="D5408" s="16">
        <v>227.33</v>
      </c>
      <c r="P5408" s="2"/>
    </row>
    <row r="5409" spans="1:16" x14ac:dyDescent="0.25">
      <c r="A5409" s="27">
        <v>42472</v>
      </c>
      <c r="B5409" s="7" t="s">
        <v>4</v>
      </c>
      <c r="C5409" s="7" t="s">
        <v>11</v>
      </c>
      <c r="D5409" s="16">
        <v>451.79</v>
      </c>
      <c r="P5409" s="2"/>
    </row>
    <row r="5410" spans="1:16" x14ac:dyDescent="0.25">
      <c r="A5410" s="27">
        <v>42463</v>
      </c>
      <c r="B5410" s="7" t="s">
        <v>6</v>
      </c>
      <c r="C5410" s="7" t="s">
        <v>11</v>
      </c>
      <c r="D5410" s="16">
        <v>861.94</v>
      </c>
      <c r="P5410" s="2"/>
    </row>
    <row r="5411" spans="1:16" x14ac:dyDescent="0.25">
      <c r="A5411" s="27">
        <v>42405</v>
      </c>
      <c r="B5411" s="7" t="s">
        <v>9</v>
      </c>
      <c r="C5411" s="7" t="s">
        <v>11</v>
      </c>
      <c r="D5411" s="16">
        <v>359.74</v>
      </c>
      <c r="P5411" s="2"/>
    </row>
    <row r="5412" spans="1:16" x14ac:dyDescent="0.25">
      <c r="A5412" s="27">
        <v>42444</v>
      </c>
      <c r="B5412" s="7" t="s">
        <v>5</v>
      </c>
      <c r="C5412" s="7" t="s">
        <v>8</v>
      </c>
      <c r="D5412" s="16">
        <v>815.16</v>
      </c>
      <c r="P5412" s="2"/>
    </row>
    <row r="5413" spans="1:16" x14ac:dyDescent="0.25">
      <c r="A5413" s="27">
        <v>42537</v>
      </c>
      <c r="B5413" s="7" t="s">
        <v>4</v>
      </c>
      <c r="C5413" s="7" t="s">
        <v>8</v>
      </c>
      <c r="D5413" s="16">
        <v>362.75</v>
      </c>
      <c r="P5413" s="2"/>
    </row>
    <row r="5414" spans="1:16" x14ac:dyDescent="0.25">
      <c r="A5414" s="27">
        <v>42600</v>
      </c>
      <c r="B5414" s="7" t="s">
        <v>6</v>
      </c>
      <c r="C5414" s="7" t="s">
        <v>7</v>
      </c>
      <c r="D5414" s="16">
        <v>188.82</v>
      </c>
      <c r="P5414" s="2"/>
    </row>
    <row r="5415" spans="1:16" x14ac:dyDescent="0.25">
      <c r="A5415" s="27">
        <v>42451</v>
      </c>
      <c r="B5415" s="7" t="s">
        <v>5</v>
      </c>
      <c r="C5415" s="7" t="s">
        <v>7</v>
      </c>
      <c r="D5415" s="16">
        <v>772.55</v>
      </c>
      <c r="P5415" s="2"/>
    </row>
    <row r="5416" spans="1:16" x14ac:dyDescent="0.25">
      <c r="A5416" s="27">
        <v>42644</v>
      </c>
      <c r="B5416" s="7" t="s">
        <v>6</v>
      </c>
      <c r="C5416" s="7" t="s">
        <v>7</v>
      </c>
      <c r="D5416" s="16">
        <v>759.2</v>
      </c>
      <c r="P5416" s="2"/>
    </row>
    <row r="5417" spans="1:16" x14ac:dyDescent="0.25">
      <c r="A5417" s="27">
        <v>42484</v>
      </c>
      <c r="B5417" s="7" t="s">
        <v>6</v>
      </c>
      <c r="C5417" s="7" t="s">
        <v>8</v>
      </c>
      <c r="D5417" s="16">
        <v>760.88</v>
      </c>
      <c r="P5417" s="2"/>
    </row>
    <row r="5418" spans="1:16" x14ac:dyDescent="0.25">
      <c r="A5418" s="27">
        <v>42412</v>
      </c>
      <c r="B5418" s="7" t="s">
        <v>5</v>
      </c>
      <c r="C5418" s="7" t="s">
        <v>7</v>
      </c>
      <c r="D5418" s="16">
        <v>871.4</v>
      </c>
      <c r="P5418" s="2"/>
    </row>
    <row r="5419" spans="1:16" x14ac:dyDescent="0.25">
      <c r="A5419" s="27">
        <v>42529</v>
      </c>
      <c r="B5419" s="7" t="s">
        <v>5</v>
      </c>
      <c r="C5419" s="7" t="s">
        <v>7</v>
      </c>
      <c r="D5419" s="16">
        <v>671.09</v>
      </c>
      <c r="P5419" s="2"/>
    </row>
    <row r="5420" spans="1:16" x14ac:dyDescent="0.25">
      <c r="A5420" s="27">
        <v>42425</v>
      </c>
      <c r="B5420" s="7" t="s">
        <v>6</v>
      </c>
      <c r="C5420" s="7" t="s">
        <v>10</v>
      </c>
      <c r="D5420" s="16">
        <v>221.12</v>
      </c>
      <c r="P5420" s="2"/>
    </row>
    <row r="5421" spans="1:16" x14ac:dyDescent="0.25">
      <c r="A5421" s="27">
        <v>42717</v>
      </c>
      <c r="B5421" s="7" t="s">
        <v>6</v>
      </c>
      <c r="C5421" s="7" t="s">
        <v>8</v>
      </c>
      <c r="D5421" s="16">
        <v>753.95</v>
      </c>
      <c r="P5421" s="2"/>
    </row>
    <row r="5422" spans="1:16" x14ac:dyDescent="0.25">
      <c r="A5422" s="27">
        <v>42446</v>
      </c>
      <c r="B5422" s="7" t="s">
        <v>9</v>
      </c>
      <c r="C5422" s="7" t="s">
        <v>7</v>
      </c>
      <c r="D5422" s="16">
        <v>777.22</v>
      </c>
      <c r="P5422" s="2"/>
    </row>
    <row r="5423" spans="1:16" x14ac:dyDescent="0.25">
      <c r="A5423" s="27">
        <v>42659</v>
      </c>
      <c r="B5423" s="7" t="s">
        <v>5</v>
      </c>
      <c r="C5423" s="7" t="s">
        <v>8</v>
      </c>
      <c r="D5423" s="16">
        <v>744.02</v>
      </c>
      <c r="P5423" s="2"/>
    </row>
    <row r="5424" spans="1:16" x14ac:dyDescent="0.25">
      <c r="A5424" s="27">
        <v>42735</v>
      </c>
      <c r="B5424" s="7" t="s">
        <v>5</v>
      </c>
      <c r="C5424" s="7" t="s">
        <v>7</v>
      </c>
      <c r="D5424" s="16">
        <v>585.48</v>
      </c>
      <c r="P5424" s="2"/>
    </row>
    <row r="5425" spans="1:16" x14ac:dyDescent="0.25">
      <c r="A5425" s="27">
        <v>42683</v>
      </c>
      <c r="B5425" s="7" t="s">
        <v>4</v>
      </c>
      <c r="C5425" s="7" t="s">
        <v>7</v>
      </c>
      <c r="D5425" s="16">
        <v>284.42</v>
      </c>
      <c r="P5425" s="2"/>
    </row>
    <row r="5426" spans="1:16" x14ac:dyDescent="0.25">
      <c r="A5426" s="27">
        <v>42447</v>
      </c>
      <c r="B5426" s="7" t="s">
        <v>9</v>
      </c>
      <c r="C5426" s="7" t="s">
        <v>10</v>
      </c>
      <c r="D5426" s="16">
        <v>460.08</v>
      </c>
      <c r="P5426" s="2"/>
    </row>
    <row r="5427" spans="1:16" x14ac:dyDescent="0.25">
      <c r="A5427" s="27">
        <v>42693</v>
      </c>
      <c r="B5427" s="7" t="s">
        <v>5</v>
      </c>
      <c r="C5427" s="7" t="s">
        <v>10</v>
      </c>
      <c r="D5427" s="16">
        <v>308.48</v>
      </c>
      <c r="P5427" s="2"/>
    </row>
    <row r="5428" spans="1:16" x14ac:dyDescent="0.25">
      <c r="A5428" s="27">
        <v>42569</v>
      </c>
      <c r="B5428" s="7" t="s">
        <v>4</v>
      </c>
      <c r="C5428" s="7" t="s">
        <v>11</v>
      </c>
      <c r="D5428" s="16">
        <v>109.89</v>
      </c>
      <c r="P5428" s="2"/>
    </row>
    <row r="5429" spans="1:16" x14ac:dyDescent="0.25">
      <c r="A5429" s="27">
        <v>42382</v>
      </c>
      <c r="B5429" s="7" t="s">
        <v>5</v>
      </c>
      <c r="C5429" s="7" t="s">
        <v>10</v>
      </c>
      <c r="D5429" s="16">
        <v>619.16</v>
      </c>
      <c r="P5429" s="2"/>
    </row>
    <row r="5430" spans="1:16" x14ac:dyDescent="0.25">
      <c r="A5430" s="27">
        <v>42720</v>
      </c>
      <c r="B5430" s="7" t="s">
        <v>4</v>
      </c>
      <c r="C5430" s="7" t="s">
        <v>8</v>
      </c>
      <c r="D5430" s="16">
        <v>860.59</v>
      </c>
      <c r="P5430" s="2"/>
    </row>
    <row r="5431" spans="1:16" x14ac:dyDescent="0.25">
      <c r="A5431" s="27">
        <v>42378</v>
      </c>
      <c r="B5431" s="7" t="s">
        <v>5</v>
      </c>
      <c r="C5431" s="7" t="s">
        <v>7</v>
      </c>
      <c r="D5431" s="16">
        <v>251.47</v>
      </c>
      <c r="P5431" s="2"/>
    </row>
    <row r="5432" spans="1:16" x14ac:dyDescent="0.25">
      <c r="A5432" s="27">
        <v>42500</v>
      </c>
      <c r="B5432" s="7" t="s">
        <v>9</v>
      </c>
      <c r="C5432" s="7" t="s">
        <v>10</v>
      </c>
      <c r="D5432" s="16">
        <v>520.41999999999996</v>
      </c>
      <c r="P5432" s="2"/>
    </row>
    <row r="5433" spans="1:16" x14ac:dyDescent="0.25">
      <c r="A5433" s="27">
        <v>42697</v>
      </c>
      <c r="B5433" s="7" t="s">
        <v>9</v>
      </c>
      <c r="C5433" s="7" t="s">
        <v>7</v>
      </c>
      <c r="D5433" s="16">
        <v>618.78</v>
      </c>
      <c r="P5433" s="2"/>
    </row>
    <row r="5434" spans="1:16" x14ac:dyDescent="0.25">
      <c r="A5434" s="27">
        <v>42568</v>
      </c>
      <c r="B5434" s="7" t="s">
        <v>4</v>
      </c>
      <c r="C5434" s="7" t="s">
        <v>8</v>
      </c>
      <c r="D5434" s="16">
        <v>512.20000000000005</v>
      </c>
      <c r="P5434" s="2"/>
    </row>
    <row r="5435" spans="1:16" x14ac:dyDescent="0.25">
      <c r="A5435" s="27">
        <v>42485</v>
      </c>
      <c r="B5435" s="7" t="s">
        <v>9</v>
      </c>
      <c r="C5435" s="7" t="s">
        <v>8</v>
      </c>
      <c r="D5435" s="16">
        <v>843.57</v>
      </c>
      <c r="P5435" s="2"/>
    </row>
    <row r="5436" spans="1:16" x14ac:dyDescent="0.25">
      <c r="A5436" s="27">
        <v>42463</v>
      </c>
      <c r="B5436" s="7" t="s">
        <v>4</v>
      </c>
      <c r="C5436" s="7" t="s">
        <v>7</v>
      </c>
      <c r="D5436" s="16">
        <v>490.27</v>
      </c>
      <c r="P5436" s="2"/>
    </row>
    <row r="5437" spans="1:16" x14ac:dyDescent="0.25">
      <c r="A5437" s="27">
        <v>42560</v>
      </c>
      <c r="B5437" s="7" t="s">
        <v>4</v>
      </c>
      <c r="C5437" s="7" t="s">
        <v>8</v>
      </c>
      <c r="D5437" s="16">
        <v>554.26</v>
      </c>
      <c r="P5437" s="2"/>
    </row>
    <row r="5438" spans="1:16" x14ac:dyDescent="0.25">
      <c r="A5438" s="27">
        <v>42484</v>
      </c>
      <c r="B5438" s="7" t="s">
        <v>6</v>
      </c>
      <c r="C5438" s="7" t="s">
        <v>10</v>
      </c>
      <c r="D5438" s="16">
        <v>464.24</v>
      </c>
      <c r="P5438" s="2"/>
    </row>
    <row r="5439" spans="1:16" x14ac:dyDescent="0.25">
      <c r="A5439" s="27">
        <v>42569</v>
      </c>
      <c r="B5439" s="7" t="s">
        <v>4</v>
      </c>
      <c r="C5439" s="7" t="s">
        <v>8</v>
      </c>
      <c r="D5439" s="16">
        <v>134.32</v>
      </c>
      <c r="P5439" s="2"/>
    </row>
    <row r="5440" spans="1:16" x14ac:dyDescent="0.25">
      <c r="A5440" s="27">
        <v>42568</v>
      </c>
      <c r="B5440" s="7" t="s">
        <v>5</v>
      </c>
      <c r="C5440" s="7" t="s">
        <v>11</v>
      </c>
      <c r="D5440" s="16">
        <v>865.41</v>
      </c>
      <c r="P5440" s="2"/>
    </row>
    <row r="5441" spans="1:16" x14ac:dyDescent="0.25">
      <c r="A5441" s="27">
        <v>42396</v>
      </c>
      <c r="B5441" s="7" t="s">
        <v>4</v>
      </c>
      <c r="C5441" s="7" t="s">
        <v>8</v>
      </c>
      <c r="D5441" s="16">
        <v>391.55</v>
      </c>
      <c r="P5441" s="2"/>
    </row>
    <row r="5442" spans="1:16" x14ac:dyDescent="0.25">
      <c r="A5442" s="27">
        <v>42389</v>
      </c>
      <c r="B5442" s="7" t="s">
        <v>5</v>
      </c>
      <c r="C5442" s="7" t="s">
        <v>10</v>
      </c>
      <c r="D5442" s="16">
        <v>656.09</v>
      </c>
      <c r="P5442" s="2"/>
    </row>
    <row r="5443" spans="1:16" x14ac:dyDescent="0.25">
      <c r="A5443" s="27">
        <v>42379</v>
      </c>
      <c r="B5443" s="7" t="s">
        <v>9</v>
      </c>
      <c r="C5443" s="7" t="s">
        <v>10</v>
      </c>
      <c r="D5443" s="16">
        <v>359.23</v>
      </c>
      <c r="P5443" s="2"/>
    </row>
    <row r="5444" spans="1:16" x14ac:dyDescent="0.25">
      <c r="A5444" s="27">
        <v>42423</v>
      </c>
      <c r="B5444" s="7" t="s">
        <v>5</v>
      </c>
      <c r="C5444" s="7" t="s">
        <v>10</v>
      </c>
      <c r="D5444" s="16">
        <v>535.25</v>
      </c>
      <c r="P5444" s="2"/>
    </row>
    <row r="5445" spans="1:16" x14ac:dyDescent="0.25">
      <c r="A5445" s="27">
        <v>42656</v>
      </c>
      <c r="B5445" s="7" t="s">
        <v>4</v>
      </c>
      <c r="C5445" s="7" t="s">
        <v>11</v>
      </c>
      <c r="D5445" s="16">
        <v>643.27</v>
      </c>
      <c r="P5445" s="2"/>
    </row>
    <row r="5446" spans="1:16" x14ac:dyDescent="0.25">
      <c r="A5446" s="27">
        <v>42591</v>
      </c>
      <c r="B5446" s="7" t="s">
        <v>6</v>
      </c>
      <c r="C5446" s="7" t="s">
        <v>7</v>
      </c>
      <c r="D5446" s="16">
        <v>530.75</v>
      </c>
      <c r="P5446" s="2"/>
    </row>
    <row r="5447" spans="1:16" x14ac:dyDescent="0.25">
      <c r="A5447" s="27">
        <v>42403</v>
      </c>
      <c r="B5447" s="7" t="s">
        <v>9</v>
      </c>
      <c r="C5447" s="7" t="s">
        <v>8</v>
      </c>
      <c r="D5447" s="16">
        <v>201.43</v>
      </c>
      <c r="P5447" s="2"/>
    </row>
    <row r="5448" spans="1:16" x14ac:dyDescent="0.25">
      <c r="A5448" s="27">
        <v>42649</v>
      </c>
      <c r="B5448" s="7" t="s">
        <v>9</v>
      </c>
      <c r="C5448" s="7" t="s">
        <v>8</v>
      </c>
      <c r="D5448" s="16">
        <v>734.26</v>
      </c>
      <c r="P5448" s="2"/>
    </row>
    <row r="5449" spans="1:16" x14ac:dyDescent="0.25">
      <c r="A5449" s="27">
        <v>42522</v>
      </c>
      <c r="B5449" s="7" t="s">
        <v>5</v>
      </c>
      <c r="C5449" s="7" t="s">
        <v>8</v>
      </c>
      <c r="D5449" s="16">
        <v>776.57</v>
      </c>
      <c r="P5449" s="2"/>
    </row>
    <row r="5450" spans="1:16" x14ac:dyDescent="0.25">
      <c r="A5450" s="27">
        <v>42388</v>
      </c>
      <c r="B5450" s="7" t="s">
        <v>4</v>
      </c>
      <c r="C5450" s="7" t="s">
        <v>8</v>
      </c>
      <c r="D5450" s="16">
        <v>206.24</v>
      </c>
      <c r="P5450" s="2"/>
    </row>
    <row r="5451" spans="1:16" x14ac:dyDescent="0.25">
      <c r="A5451" s="27">
        <v>42582</v>
      </c>
      <c r="B5451" s="7" t="s">
        <v>9</v>
      </c>
      <c r="C5451" s="7" t="s">
        <v>10</v>
      </c>
      <c r="D5451" s="16">
        <v>757.41</v>
      </c>
      <c r="P5451" s="2"/>
    </row>
    <row r="5452" spans="1:16" x14ac:dyDescent="0.25">
      <c r="A5452" s="27">
        <v>42494</v>
      </c>
      <c r="B5452" s="7" t="s">
        <v>5</v>
      </c>
      <c r="C5452" s="7" t="s">
        <v>10</v>
      </c>
      <c r="D5452" s="16">
        <v>808.15</v>
      </c>
      <c r="P5452" s="2"/>
    </row>
    <row r="5453" spans="1:16" x14ac:dyDescent="0.25">
      <c r="A5453" s="27">
        <v>42374</v>
      </c>
      <c r="B5453" s="7" t="s">
        <v>9</v>
      </c>
      <c r="C5453" s="7" t="s">
        <v>7</v>
      </c>
      <c r="D5453" s="16">
        <v>380.06</v>
      </c>
      <c r="P5453" s="2"/>
    </row>
    <row r="5454" spans="1:16" x14ac:dyDescent="0.25">
      <c r="A5454" s="27">
        <v>42642</v>
      </c>
      <c r="B5454" s="7" t="s">
        <v>4</v>
      </c>
      <c r="C5454" s="7" t="s">
        <v>7</v>
      </c>
      <c r="D5454" s="16">
        <v>272.75</v>
      </c>
      <c r="P5454" s="2"/>
    </row>
    <row r="5455" spans="1:16" x14ac:dyDescent="0.25">
      <c r="A5455" s="27">
        <v>42722</v>
      </c>
      <c r="B5455" s="7" t="s">
        <v>9</v>
      </c>
      <c r="C5455" s="7" t="s">
        <v>8</v>
      </c>
      <c r="D5455" s="16">
        <v>423.97</v>
      </c>
      <c r="P5455" s="2"/>
    </row>
    <row r="5456" spans="1:16" x14ac:dyDescent="0.25">
      <c r="A5456" s="27">
        <v>42567</v>
      </c>
      <c r="B5456" s="7" t="s">
        <v>6</v>
      </c>
      <c r="C5456" s="7" t="s">
        <v>8</v>
      </c>
      <c r="D5456" s="16">
        <v>489.73</v>
      </c>
      <c r="P5456" s="2"/>
    </row>
    <row r="5457" spans="1:16" x14ac:dyDescent="0.25">
      <c r="A5457" s="27">
        <v>42690</v>
      </c>
      <c r="B5457" s="7" t="s">
        <v>4</v>
      </c>
      <c r="C5457" s="7" t="s">
        <v>11</v>
      </c>
      <c r="D5457" s="16">
        <v>185.15</v>
      </c>
      <c r="P5457" s="2"/>
    </row>
    <row r="5458" spans="1:16" x14ac:dyDescent="0.25">
      <c r="A5458" s="27">
        <v>42700</v>
      </c>
      <c r="B5458" s="7" t="s">
        <v>5</v>
      </c>
      <c r="C5458" s="7" t="s">
        <v>10</v>
      </c>
      <c r="D5458" s="16">
        <v>776.46</v>
      </c>
      <c r="P5458" s="2"/>
    </row>
    <row r="5459" spans="1:16" x14ac:dyDescent="0.25">
      <c r="A5459" s="27">
        <v>42463</v>
      </c>
      <c r="B5459" s="7" t="s">
        <v>9</v>
      </c>
      <c r="C5459" s="7" t="s">
        <v>8</v>
      </c>
      <c r="D5459" s="16">
        <v>128.91999999999999</v>
      </c>
      <c r="P5459" s="2"/>
    </row>
    <row r="5460" spans="1:16" x14ac:dyDescent="0.25">
      <c r="A5460" s="27">
        <v>42515</v>
      </c>
      <c r="B5460" s="7" t="s">
        <v>6</v>
      </c>
      <c r="C5460" s="7" t="s">
        <v>7</v>
      </c>
      <c r="D5460" s="16">
        <v>580.70000000000005</v>
      </c>
      <c r="P5460" s="2"/>
    </row>
    <row r="5461" spans="1:16" x14ac:dyDescent="0.25">
      <c r="A5461" s="27">
        <v>42708</v>
      </c>
      <c r="B5461" s="7" t="s">
        <v>9</v>
      </c>
      <c r="C5461" s="7" t="s">
        <v>8</v>
      </c>
      <c r="D5461" s="16">
        <v>867.82</v>
      </c>
      <c r="P5461" s="2"/>
    </row>
    <row r="5462" spans="1:16" x14ac:dyDescent="0.25">
      <c r="A5462" s="27">
        <v>42526</v>
      </c>
      <c r="B5462" s="7" t="s">
        <v>6</v>
      </c>
      <c r="C5462" s="7" t="s">
        <v>11</v>
      </c>
      <c r="D5462" s="16">
        <v>452.67</v>
      </c>
      <c r="P5462" s="2"/>
    </row>
    <row r="5463" spans="1:16" x14ac:dyDescent="0.25">
      <c r="A5463" s="27">
        <v>42706</v>
      </c>
      <c r="B5463" s="7" t="s">
        <v>4</v>
      </c>
      <c r="C5463" s="7" t="s">
        <v>11</v>
      </c>
      <c r="D5463" s="16">
        <v>656.44</v>
      </c>
      <c r="P5463" s="2"/>
    </row>
    <row r="5464" spans="1:16" x14ac:dyDescent="0.25">
      <c r="A5464" s="27">
        <v>42693</v>
      </c>
      <c r="B5464" s="7" t="s">
        <v>9</v>
      </c>
      <c r="C5464" s="7" t="s">
        <v>7</v>
      </c>
      <c r="D5464" s="16">
        <v>854.72</v>
      </c>
      <c r="P5464" s="2"/>
    </row>
    <row r="5465" spans="1:16" x14ac:dyDescent="0.25">
      <c r="A5465" s="27">
        <v>42468</v>
      </c>
      <c r="B5465" s="7" t="s">
        <v>5</v>
      </c>
      <c r="C5465" s="7" t="s">
        <v>8</v>
      </c>
      <c r="D5465" s="16">
        <v>825.87</v>
      </c>
      <c r="P5465" s="2"/>
    </row>
    <row r="5466" spans="1:16" x14ac:dyDescent="0.25">
      <c r="A5466" s="27">
        <v>42584</v>
      </c>
      <c r="B5466" s="7" t="s">
        <v>6</v>
      </c>
      <c r="C5466" s="7" t="s">
        <v>7</v>
      </c>
      <c r="D5466" s="16">
        <v>657.83</v>
      </c>
      <c r="P5466" s="2"/>
    </row>
    <row r="5467" spans="1:16" x14ac:dyDescent="0.25">
      <c r="A5467" s="27">
        <v>42717</v>
      </c>
      <c r="B5467" s="7" t="s">
        <v>9</v>
      </c>
      <c r="C5467" s="7" t="s">
        <v>7</v>
      </c>
      <c r="D5467" s="16">
        <v>655.83</v>
      </c>
      <c r="P5467" s="2"/>
    </row>
    <row r="5468" spans="1:16" x14ac:dyDescent="0.25">
      <c r="A5468" s="27">
        <v>42563</v>
      </c>
      <c r="B5468" s="7" t="s">
        <v>5</v>
      </c>
      <c r="C5468" s="7" t="s">
        <v>11</v>
      </c>
      <c r="D5468" s="16">
        <v>584.24</v>
      </c>
      <c r="P5468" s="2"/>
    </row>
    <row r="5469" spans="1:16" x14ac:dyDescent="0.25">
      <c r="A5469" s="27">
        <v>42458</v>
      </c>
      <c r="B5469" s="7" t="s">
        <v>6</v>
      </c>
      <c r="C5469" s="7" t="s">
        <v>7</v>
      </c>
      <c r="D5469" s="16">
        <v>251.76</v>
      </c>
      <c r="P5469" s="2"/>
    </row>
    <row r="5470" spans="1:16" x14ac:dyDescent="0.25">
      <c r="A5470" s="27">
        <v>42617</v>
      </c>
      <c r="B5470" s="7" t="s">
        <v>9</v>
      </c>
      <c r="C5470" s="7" t="s">
        <v>10</v>
      </c>
      <c r="D5470" s="16">
        <v>829.99</v>
      </c>
      <c r="P5470" s="2"/>
    </row>
    <row r="5471" spans="1:16" x14ac:dyDescent="0.25">
      <c r="A5471" s="27">
        <v>42581</v>
      </c>
      <c r="B5471" s="7" t="s">
        <v>9</v>
      </c>
      <c r="C5471" s="7" t="s">
        <v>10</v>
      </c>
      <c r="D5471" s="16">
        <v>647.19000000000005</v>
      </c>
      <c r="P5471" s="2"/>
    </row>
    <row r="5472" spans="1:16" x14ac:dyDescent="0.25">
      <c r="A5472" s="27">
        <v>42389</v>
      </c>
      <c r="B5472" s="7" t="s">
        <v>9</v>
      </c>
      <c r="C5472" s="7" t="s">
        <v>8</v>
      </c>
      <c r="D5472" s="16">
        <v>867</v>
      </c>
      <c r="P5472" s="2"/>
    </row>
    <row r="5473" spans="1:16" x14ac:dyDescent="0.25">
      <c r="A5473" s="27">
        <v>42470</v>
      </c>
      <c r="B5473" s="7" t="s">
        <v>5</v>
      </c>
      <c r="C5473" s="7" t="s">
        <v>10</v>
      </c>
      <c r="D5473" s="16">
        <v>239.3</v>
      </c>
      <c r="P5473" s="2"/>
    </row>
    <row r="5474" spans="1:16" x14ac:dyDescent="0.25">
      <c r="A5474" s="27">
        <v>42616</v>
      </c>
      <c r="B5474" s="7" t="s">
        <v>6</v>
      </c>
      <c r="C5474" s="7" t="s">
        <v>7</v>
      </c>
      <c r="D5474" s="16">
        <v>484.41</v>
      </c>
      <c r="P5474" s="2"/>
    </row>
    <row r="5475" spans="1:16" x14ac:dyDescent="0.25">
      <c r="A5475" s="27">
        <v>42420</v>
      </c>
      <c r="B5475" s="7" t="s">
        <v>4</v>
      </c>
      <c r="C5475" s="7" t="s">
        <v>8</v>
      </c>
      <c r="D5475" s="16">
        <v>261.58999999999997</v>
      </c>
      <c r="P5475" s="2"/>
    </row>
    <row r="5476" spans="1:16" x14ac:dyDescent="0.25">
      <c r="A5476" s="27">
        <v>42467</v>
      </c>
      <c r="B5476" s="7" t="s">
        <v>9</v>
      </c>
      <c r="C5476" s="7" t="s">
        <v>10</v>
      </c>
      <c r="D5476" s="16">
        <v>886.55</v>
      </c>
      <c r="P5476" s="2"/>
    </row>
    <row r="5477" spans="1:16" x14ac:dyDescent="0.25">
      <c r="A5477" s="27">
        <v>42607</v>
      </c>
      <c r="B5477" s="7" t="s">
        <v>9</v>
      </c>
      <c r="C5477" s="7" t="s">
        <v>11</v>
      </c>
      <c r="D5477" s="16">
        <v>661.47</v>
      </c>
      <c r="P5477" s="2"/>
    </row>
    <row r="5478" spans="1:16" x14ac:dyDescent="0.25">
      <c r="A5478" s="27">
        <v>42714</v>
      </c>
      <c r="B5478" s="7" t="s">
        <v>6</v>
      </c>
      <c r="C5478" s="7" t="s">
        <v>10</v>
      </c>
      <c r="D5478" s="16">
        <v>615.49</v>
      </c>
      <c r="P5478" s="2"/>
    </row>
    <row r="5479" spans="1:16" x14ac:dyDescent="0.25">
      <c r="A5479" s="27">
        <v>42636</v>
      </c>
      <c r="B5479" s="7" t="s">
        <v>6</v>
      </c>
      <c r="C5479" s="7" t="s">
        <v>10</v>
      </c>
      <c r="D5479" s="16">
        <v>533.49</v>
      </c>
      <c r="P5479" s="2"/>
    </row>
    <row r="5480" spans="1:16" x14ac:dyDescent="0.25">
      <c r="A5480" s="27">
        <v>42433</v>
      </c>
      <c r="B5480" s="7" t="s">
        <v>4</v>
      </c>
      <c r="C5480" s="7" t="s">
        <v>11</v>
      </c>
      <c r="D5480" s="16">
        <v>426.71</v>
      </c>
      <c r="P5480" s="2"/>
    </row>
    <row r="5481" spans="1:16" x14ac:dyDescent="0.25">
      <c r="A5481" s="27">
        <v>42691</v>
      </c>
      <c r="B5481" s="7" t="s">
        <v>6</v>
      </c>
      <c r="C5481" s="7" t="s">
        <v>10</v>
      </c>
      <c r="D5481" s="16">
        <v>348.54</v>
      </c>
      <c r="P5481" s="2"/>
    </row>
    <row r="5482" spans="1:16" x14ac:dyDescent="0.25">
      <c r="A5482" s="27">
        <v>42641</v>
      </c>
      <c r="B5482" s="7" t="s">
        <v>9</v>
      </c>
      <c r="C5482" s="7" t="s">
        <v>10</v>
      </c>
      <c r="D5482" s="16">
        <v>768.2</v>
      </c>
      <c r="P5482" s="2"/>
    </row>
    <row r="5483" spans="1:16" x14ac:dyDescent="0.25">
      <c r="A5483" s="27">
        <v>42383</v>
      </c>
      <c r="B5483" s="7" t="s">
        <v>5</v>
      </c>
      <c r="C5483" s="7" t="s">
        <v>11</v>
      </c>
      <c r="D5483" s="16">
        <v>448.51</v>
      </c>
      <c r="P5483" s="2"/>
    </row>
    <row r="5484" spans="1:16" x14ac:dyDescent="0.25">
      <c r="A5484" s="27">
        <v>42418</v>
      </c>
      <c r="B5484" s="7" t="s">
        <v>9</v>
      </c>
      <c r="C5484" s="7" t="s">
        <v>10</v>
      </c>
      <c r="D5484" s="16">
        <v>418.34</v>
      </c>
      <c r="P5484" s="2"/>
    </row>
    <row r="5485" spans="1:16" x14ac:dyDescent="0.25">
      <c r="A5485" s="27">
        <v>42539</v>
      </c>
      <c r="B5485" s="7" t="s">
        <v>6</v>
      </c>
      <c r="C5485" s="7" t="s">
        <v>8</v>
      </c>
      <c r="D5485" s="16">
        <v>557.9</v>
      </c>
      <c r="P5485" s="2"/>
    </row>
    <row r="5486" spans="1:16" x14ac:dyDescent="0.25">
      <c r="A5486" s="27">
        <v>42712</v>
      </c>
      <c r="B5486" s="7" t="s">
        <v>9</v>
      </c>
      <c r="C5486" s="7" t="s">
        <v>11</v>
      </c>
      <c r="D5486" s="16">
        <v>361.89</v>
      </c>
      <c r="P5486" s="2"/>
    </row>
    <row r="5487" spans="1:16" x14ac:dyDescent="0.25">
      <c r="A5487" s="27">
        <v>42601</v>
      </c>
      <c r="B5487" s="7" t="s">
        <v>9</v>
      </c>
      <c r="C5487" s="7" t="s">
        <v>7</v>
      </c>
      <c r="D5487" s="16">
        <v>347.92</v>
      </c>
      <c r="P5487" s="2"/>
    </row>
    <row r="5488" spans="1:16" x14ac:dyDescent="0.25">
      <c r="A5488" s="27">
        <v>42512</v>
      </c>
      <c r="B5488" s="7" t="s">
        <v>9</v>
      </c>
      <c r="C5488" s="7" t="s">
        <v>10</v>
      </c>
      <c r="D5488" s="16">
        <v>309.70999999999998</v>
      </c>
      <c r="P5488" s="2"/>
    </row>
    <row r="5489" spans="1:16" x14ac:dyDescent="0.25">
      <c r="A5489" s="27">
        <v>42731</v>
      </c>
      <c r="B5489" s="7" t="s">
        <v>6</v>
      </c>
      <c r="C5489" s="7" t="s">
        <v>11</v>
      </c>
      <c r="D5489" s="16">
        <v>447.04</v>
      </c>
      <c r="P5489" s="2"/>
    </row>
    <row r="5490" spans="1:16" x14ac:dyDescent="0.25">
      <c r="A5490" s="27">
        <v>42449</v>
      </c>
      <c r="B5490" s="7" t="s">
        <v>9</v>
      </c>
      <c r="C5490" s="7" t="s">
        <v>8</v>
      </c>
      <c r="D5490" s="16">
        <v>390.33</v>
      </c>
      <c r="P5490" s="2"/>
    </row>
    <row r="5491" spans="1:16" x14ac:dyDescent="0.25">
      <c r="A5491" s="27">
        <v>42719</v>
      </c>
      <c r="B5491" s="7" t="s">
        <v>4</v>
      </c>
      <c r="C5491" s="7" t="s">
        <v>11</v>
      </c>
      <c r="D5491" s="16">
        <v>824.9</v>
      </c>
      <c r="P5491" s="2"/>
    </row>
    <row r="5492" spans="1:16" x14ac:dyDescent="0.25">
      <c r="A5492" s="27">
        <v>42627</v>
      </c>
      <c r="B5492" s="7" t="s">
        <v>9</v>
      </c>
      <c r="C5492" s="7" t="s">
        <v>11</v>
      </c>
      <c r="D5492" s="16">
        <v>421.56</v>
      </c>
      <c r="P5492" s="2"/>
    </row>
    <row r="5493" spans="1:16" x14ac:dyDescent="0.25">
      <c r="A5493" s="27">
        <v>42477</v>
      </c>
      <c r="B5493" s="7" t="s">
        <v>6</v>
      </c>
      <c r="C5493" s="7" t="s">
        <v>8</v>
      </c>
      <c r="D5493" s="16">
        <v>572.74</v>
      </c>
      <c r="P5493" s="2"/>
    </row>
    <row r="5494" spans="1:16" x14ac:dyDescent="0.25">
      <c r="A5494" s="27">
        <v>42709</v>
      </c>
      <c r="B5494" s="7" t="s">
        <v>9</v>
      </c>
      <c r="C5494" s="7" t="s">
        <v>7</v>
      </c>
      <c r="D5494" s="16">
        <v>874.41</v>
      </c>
      <c r="P5494" s="2"/>
    </row>
    <row r="5495" spans="1:16" x14ac:dyDescent="0.25">
      <c r="A5495" s="27">
        <v>42652</v>
      </c>
      <c r="B5495" s="7" t="s">
        <v>4</v>
      </c>
      <c r="C5495" s="7" t="s">
        <v>7</v>
      </c>
      <c r="D5495" s="16">
        <v>576.09</v>
      </c>
      <c r="P5495" s="2"/>
    </row>
    <row r="5496" spans="1:16" x14ac:dyDescent="0.25">
      <c r="A5496" s="27">
        <v>42394</v>
      </c>
      <c r="B5496" s="7" t="s">
        <v>5</v>
      </c>
      <c r="C5496" s="7" t="s">
        <v>7</v>
      </c>
      <c r="D5496" s="16">
        <v>779.92</v>
      </c>
      <c r="P5496" s="2"/>
    </row>
    <row r="5497" spans="1:16" x14ac:dyDescent="0.25">
      <c r="A5497" s="27">
        <v>42393</v>
      </c>
      <c r="B5497" s="7" t="s">
        <v>6</v>
      </c>
      <c r="C5497" s="7" t="s">
        <v>8</v>
      </c>
      <c r="D5497" s="16">
        <v>216.02</v>
      </c>
      <c r="P5497" s="2"/>
    </row>
    <row r="5498" spans="1:16" x14ac:dyDescent="0.25">
      <c r="A5498" s="27">
        <v>42562</v>
      </c>
      <c r="B5498" s="7" t="s">
        <v>5</v>
      </c>
      <c r="C5498" s="7" t="s">
        <v>7</v>
      </c>
      <c r="D5498" s="16">
        <v>282.70999999999998</v>
      </c>
      <c r="P5498" s="2"/>
    </row>
    <row r="5499" spans="1:16" x14ac:dyDescent="0.25">
      <c r="A5499" s="27">
        <v>42470</v>
      </c>
      <c r="B5499" s="7" t="s">
        <v>6</v>
      </c>
      <c r="C5499" s="7" t="s">
        <v>7</v>
      </c>
      <c r="D5499" s="16">
        <v>705.5</v>
      </c>
      <c r="P5499" s="2"/>
    </row>
    <row r="5500" spans="1:16" x14ac:dyDescent="0.25">
      <c r="A5500" s="27">
        <v>42608</v>
      </c>
      <c r="B5500" s="7" t="s">
        <v>6</v>
      </c>
      <c r="C5500" s="7" t="s">
        <v>7</v>
      </c>
      <c r="D5500" s="16">
        <v>470.94</v>
      </c>
      <c r="P5500" s="2"/>
    </row>
    <row r="5501" spans="1:16" x14ac:dyDescent="0.25">
      <c r="A5501" s="27">
        <v>42638</v>
      </c>
      <c r="B5501" s="7" t="s">
        <v>5</v>
      </c>
      <c r="C5501" s="7" t="s">
        <v>10</v>
      </c>
      <c r="D5501" s="16">
        <v>653.83000000000004</v>
      </c>
      <c r="P5501" s="2"/>
    </row>
    <row r="5502" spans="1:16" x14ac:dyDescent="0.25">
      <c r="A5502" s="27">
        <v>42661</v>
      </c>
      <c r="B5502" s="7" t="s">
        <v>5</v>
      </c>
      <c r="C5502" s="7" t="s">
        <v>7</v>
      </c>
      <c r="D5502" s="16">
        <v>664.06</v>
      </c>
      <c r="P5502" s="2"/>
    </row>
    <row r="5503" spans="1:16" x14ac:dyDescent="0.25">
      <c r="A5503" s="27">
        <v>42580</v>
      </c>
      <c r="B5503" s="7" t="s">
        <v>4</v>
      </c>
      <c r="C5503" s="7" t="s">
        <v>11</v>
      </c>
      <c r="D5503" s="16">
        <v>410.1</v>
      </c>
      <c r="P5503" s="2"/>
    </row>
    <row r="5504" spans="1:16" x14ac:dyDescent="0.25">
      <c r="A5504" s="27">
        <v>42712</v>
      </c>
      <c r="B5504" s="7" t="s">
        <v>6</v>
      </c>
      <c r="C5504" s="7" t="s">
        <v>8</v>
      </c>
      <c r="D5504" s="16">
        <v>370.95</v>
      </c>
      <c r="P5504" s="2"/>
    </row>
    <row r="5505" spans="1:16" x14ac:dyDescent="0.25">
      <c r="A5505" s="27">
        <v>42420</v>
      </c>
      <c r="B5505" s="7" t="s">
        <v>6</v>
      </c>
      <c r="C5505" s="7" t="s">
        <v>7</v>
      </c>
      <c r="D5505" s="16">
        <v>293.27</v>
      </c>
      <c r="P5505" s="2"/>
    </row>
    <row r="5506" spans="1:16" x14ac:dyDescent="0.25">
      <c r="A5506" s="27">
        <v>42707</v>
      </c>
      <c r="B5506" s="7" t="s">
        <v>9</v>
      </c>
      <c r="C5506" s="7" t="s">
        <v>8</v>
      </c>
      <c r="D5506" s="16">
        <v>195.84</v>
      </c>
      <c r="P5506" s="2"/>
    </row>
    <row r="5507" spans="1:16" x14ac:dyDescent="0.25">
      <c r="A5507" s="27">
        <v>42554</v>
      </c>
      <c r="B5507" s="7" t="s">
        <v>6</v>
      </c>
      <c r="C5507" s="7" t="s">
        <v>11</v>
      </c>
      <c r="D5507" s="16">
        <v>520.11</v>
      </c>
      <c r="P5507" s="2"/>
    </row>
    <row r="5508" spans="1:16" x14ac:dyDescent="0.25">
      <c r="A5508" s="27">
        <v>42504</v>
      </c>
      <c r="B5508" s="7" t="s">
        <v>9</v>
      </c>
      <c r="C5508" s="7" t="s">
        <v>8</v>
      </c>
      <c r="D5508" s="16">
        <v>657.5</v>
      </c>
      <c r="P5508" s="2"/>
    </row>
    <row r="5509" spans="1:16" x14ac:dyDescent="0.25">
      <c r="A5509" s="27">
        <v>42540</v>
      </c>
      <c r="B5509" s="7" t="s">
        <v>9</v>
      </c>
      <c r="C5509" s="7" t="s">
        <v>7</v>
      </c>
      <c r="D5509" s="16">
        <v>404.85</v>
      </c>
      <c r="P5509" s="2"/>
    </row>
    <row r="5510" spans="1:16" x14ac:dyDescent="0.25">
      <c r="A5510" s="27">
        <v>42538</v>
      </c>
      <c r="B5510" s="7" t="s">
        <v>5</v>
      </c>
      <c r="C5510" s="7" t="s">
        <v>11</v>
      </c>
      <c r="D5510" s="16">
        <v>357.7</v>
      </c>
      <c r="P5510" s="2"/>
    </row>
    <row r="5511" spans="1:16" x14ac:dyDescent="0.25">
      <c r="A5511" s="27">
        <v>42688</v>
      </c>
      <c r="B5511" s="7" t="s">
        <v>4</v>
      </c>
      <c r="C5511" s="7" t="s">
        <v>11</v>
      </c>
      <c r="D5511" s="16">
        <v>246.7</v>
      </c>
      <c r="P5511" s="2"/>
    </row>
    <row r="5512" spans="1:16" x14ac:dyDescent="0.25">
      <c r="A5512" s="27">
        <v>42439</v>
      </c>
      <c r="B5512" s="7" t="s">
        <v>9</v>
      </c>
      <c r="C5512" s="7" t="s">
        <v>8</v>
      </c>
      <c r="D5512" s="16">
        <v>528.83000000000004</v>
      </c>
      <c r="P5512" s="2"/>
    </row>
    <row r="5513" spans="1:16" x14ac:dyDescent="0.25">
      <c r="A5513" s="27">
        <v>42643</v>
      </c>
      <c r="B5513" s="7" t="s">
        <v>6</v>
      </c>
      <c r="C5513" s="7" t="s">
        <v>7</v>
      </c>
      <c r="D5513" s="16">
        <v>436.16</v>
      </c>
      <c r="P5513" s="2"/>
    </row>
    <row r="5514" spans="1:16" x14ac:dyDescent="0.25">
      <c r="A5514" s="27">
        <v>42665</v>
      </c>
      <c r="B5514" s="7" t="s">
        <v>4</v>
      </c>
      <c r="C5514" s="7" t="s">
        <v>10</v>
      </c>
      <c r="D5514" s="16">
        <v>437.84</v>
      </c>
      <c r="P5514" s="2"/>
    </row>
    <row r="5515" spans="1:16" x14ac:dyDescent="0.25">
      <c r="A5515" s="27">
        <v>42550</v>
      </c>
      <c r="B5515" s="7" t="s">
        <v>9</v>
      </c>
      <c r="C5515" s="7" t="s">
        <v>8</v>
      </c>
      <c r="D5515" s="16">
        <v>779.56</v>
      </c>
      <c r="P5515" s="2"/>
    </row>
    <row r="5516" spans="1:16" x14ac:dyDescent="0.25">
      <c r="A5516" s="27">
        <v>42689</v>
      </c>
      <c r="B5516" s="7" t="s">
        <v>4</v>
      </c>
      <c r="C5516" s="7" t="s">
        <v>8</v>
      </c>
      <c r="D5516" s="16">
        <v>140.69999999999999</v>
      </c>
      <c r="P5516" s="2"/>
    </row>
    <row r="5517" spans="1:16" x14ac:dyDescent="0.25">
      <c r="A5517" s="27">
        <v>42594</v>
      </c>
      <c r="B5517" s="7" t="s">
        <v>6</v>
      </c>
      <c r="C5517" s="7" t="s">
        <v>7</v>
      </c>
      <c r="D5517" s="16">
        <v>848.28</v>
      </c>
      <c r="P5517" s="2"/>
    </row>
    <row r="5518" spans="1:16" x14ac:dyDescent="0.25">
      <c r="A5518" s="27">
        <v>42720</v>
      </c>
      <c r="B5518" s="7" t="s">
        <v>9</v>
      </c>
      <c r="C5518" s="7" t="s">
        <v>11</v>
      </c>
      <c r="D5518" s="16">
        <v>315.93</v>
      </c>
      <c r="P5518" s="2"/>
    </row>
    <row r="5519" spans="1:16" x14ac:dyDescent="0.25">
      <c r="A5519" s="27">
        <v>42727</v>
      </c>
      <c r="B5519" s="7" t="s">
        <v>6</v>
      </c>
      <c r="C5519" s="7" t="s">
        <v>11</v>
      </c>
      <c r="D5519" s="16">
        <v>828.63</v>
      </c>
      <c r="P5519" s="2"/>
    </row>
    <row r="5520" spans="1:16" x14ac:dyDescent="0.25">
      <c r="A5520" s="27">
        <v>42717</v>
      </c>
      <c r="B5520" s="7" t="s">
        <v>6</v>
      </c>
      <c r="C5520" s="7" t="s">
        <v>10</v>
      </c>
      <c r="D5520" s="16">
        <v>687.1</v>
      </c>
      <c r="P5520" s="2"/>
    </row>
    <row r="5521" spans="1:16" x14ac:dyDescent="0.25">
      <c r="A5521" s="27">
        <v>42432</v>
      </c>
      <c r="B5521" s="7" t="s">
        <v>6</v>
      </c>
      <c r="C5521" s="7" t="s">
        <v>11</v>
      </c>
      <c r="D5521" s="16">
        <v>835.42</v>
      </c>
      <c r="P5521" s="2"/>
    </row>
    <row r="5522" spans="1:16" x14ac:dyDescent="0.25">
      <c r="A5522" s="27">
        <v>42724</v>
      </c>
      <c r="B5522" s="7" t="s">
        <v>5</v>
      </c>
      <c r="C5522" s="7" t="s">
        <v>11</v>
      </c>
      <c r="D5522" s="16">
        <v>324.26</v>
      </c>
      <c r="P5522" s="2"/>
    </row>
    <row r="5523" spans="1:16" x14ac:dyDescent="0.25">
      <c r="A5523" s="27">
        <v>42683</v>
      </c>
      <c r="B5523" s="7" t="s">
        <v>5</v>
      </c>
      <c r="C5523" s="7" t="s">
        <v>11</v>
      </c>
      <c r="D5523" s="16">
        <v>313.86</v>
      </c>
      <c r="P5523" s="2"/>
    </row>
    <row r="5524" spans="1:16" x14ac:dyDescent="0.25">
      <c r="A5524" s="27">
        <v>42693</v>
      </c>
      <c r="B5524" s="7" t="s">
        <v>6</v>
      </c>
      <c r="C5524" s="7" t="s">
        <v>10</v>
      </c>
      <c r="D5524" s="16">
        <v>540.1</v>
      </c>
      <c r="P5524" s="2"/>
    </row>
    <row r="5525" spans="1:16" x14ac:dyDescent="0.25">
      <c r="A5525" s="27">
        <v>42688</v>
      </c>
      <c r="B5525" s="7" t="s">
        <v>5</v>
      </c>
      <c r="C5525" s="7" t="s">
        <v>7</v>
      </c>
      <c r="D5525" s="16">
        <v>781.61</v>
      </c>
      <c r="P5525" s="2"/>
    </row>
    <row r="5526" spans="1:16" x14ac:dyDescent="0.25">
      <c r="A5526" s="27">
        <v>42594</v>
      </c>
      <c r="B5526" s="7" t="s">
        <v>9</v>
      </c>
      <c r="C5526" s="7" t="s">
        <v>8</v>
      </c>
      <c r="D5526" s="16">
        <v>165.81</v>
      </c>
      <c r="P5526" s="2"/>
    </row>
    <row r="5527" spans="1:16" x14ac:dyDescent="0.25">
      <c r="A5527" s="27">
        <v>42509</v>
      </c>
      <c r="B5527" s="7" t="s">
        <v>4</v>
      </c>
      <c r="C5527" s="7" t="s">
        <v>8</v>
      </c>
      <c r="D5527" s="16">
        <v>745.55</v>
      </c>
      <c r="P5527" s="2"/>
    </row>
    <row r="5528" spans="1:16" x14ac:dyDescent="0.25">
      <c r="A5528" s="27">
        <v>42398</v>
      </c>
      <c r="B5528" s="7" t="s">
        <v>4</v>
      </c>
      <c r="C5528" s="7" t="s">
        <v>8</v>
      </c>
      <c r="D5528" s="16">
        <v>531.44000000000005</v>
      </c>
      <c r="P5528" s="2"/>
    </row>
    <row r="5529" spans="1:16" x14ac:dyDescent="0.25">
      <c r="A5529" s="27">
        <v>42727</v>
      </c>
      <c r="B5529" s="7" t="s">
        <v>4</v>
      </c>
      <c r="C5529" s="7" t="s">
        <v>10</v>
      </c>
      <c r="D5529" s="16">
        <v>767.52</v>
      </c>
      <c r="P5529" s="2"/>
    </row>
    <row r="5530" spans="1:16" x14ac:dyDescent="0.25">
      <c r="A5530" s="27">
        <v>42674</v>
      </c>
      <c r="B5530" s="7" t="s">
        <v>4</v>
      </c>
      <c r="C5530" s="7" t="s">
        <v>7</v>
      </c>
      <c r="D5530" s="16">
        <v>675.27</v>
      </c>
      <c r="P5530" s="2"/>
    </row>
    <row r="5531" spans="1:16" x14ac:dyDescent="0.25">
      <c r="A5531" s="27">
        <v>42454</v>
      </c>
      <c r="B5531" s="7" t="s">
        <v>5</v>
      </c>
      <c r="C5531" s="7" t="s">
        <v>10</v>
      </c>
      <c r="D5531" s="16">
        <v>421.51</v>
      </c>
      <c r="P5531" s="2"/>
    </row>
    <row r="5532" spans="1:16" x14ac:dyDescent="0.25">
      <c r="A5532" s="27">
        <v>42578</v>
      </c>
      <c r="B5532" s="7" t="s">
        <v>9</v>
      </c>
      <c r="C5532" s="7" t="s">
        <v>11</v>
      </c>
      <c r="D5532" s="16">
        <v>312.93</v>
      </c>
      <c r="P5532" s="2"/>
    </row>
    <row r="5533" spans="1:16" x14ac:dyDescent="0.25">
      <c r="A5533" s="27">
        <v>42446</v>
      </c>
      <c r="B5533" s="7" t="s">
        <v>5</v>
      </c>
      <c r="C5533" s="7" t="s">
        <v>8</v>
      </c>
      <c r="D5533" s="16">
        <v>845.75</v>
      </c>
      <c r="P5533" s="2"/>
    </row>
    <row r="5534" spans="1:16" x14ac:dyDescent="0.25">
      <c r="A5534" s="27">
        <v>42526</v>
      </c>
      <c r="B5534" s="7" t="s">
        <v>5</v>
      </c>
      <c r="C5534" s="7" t="s">
        <v>11</v>
      </c>
      <c r="D5534" s="16">
        <v>208.04</v>
      </c>
      <c r="P5534" s="2"/>
    </row>
    <row r="5535" spans="1:16" x14ac:dyDescent="0.25">
      <c r="A5535" s="27">
        <v>42438</v>
      </c>
      <c r="B5535" s="7" t="s">
        <v>9</v>
      </c>
      <c r="C5535" s="7" t="s">
        <v>8</v>
      </c>
      <c r="D5535" s="16">
        <v>530.29999999999995</v>
      </c>
      <c r="P5535" s="2"/>
    </row>
    <row r="5536" spans="1:16" x14ac:dyDescent="0.25">
      <c r="A5536" s="27">
        <v>42389</v>
      </c>
      <c r="B5536" s="7" t="s">
        <v>4</v>
      </c>
      <c r="C5536" s="7" t="s">
        <v>10</v>
      </c>
      <c r="D5536" s="16">
        <v>757.85</v>
      </c>
      <c r="P5536" s="2"/>
    </row>
    <row r="5537" spans="1:16" x14ac:dyDescent="0.25">
      <c r="A5537" s="27">
        <v>42729</v>
      </c>
      <c r="B5537" s="7" t="s">
        <v>6</v>
      </c>
      <c r="C5537" s="7" t="s">
        <v>10</v>
      </c>
      <c r="D5537" s="16">
        <v>771.85</v>
      </c>
      <c r="P5537" s="2"/>
    </row>
    <row r="5538" spans="1:16" x14ac:dyDescent="0.25">
      <c r="A5538" s="27">
        <v>42586</v>
      </c>
      <c r="B5538" s="7" t="s">
        <v>5</v>
      </c>
      <c r="C5538" s="7" t="s">
        <v>8</v>
      </c>
      <c r="D5538" s="16">
        <v>164.54</v>
      </c>
      <c r="P5538" s="2"/>
    </row>
    <row r="5539" spans="1:16" x14ac:dyDescent="0.25">
      <c r="A5539" s="27">
        <v>42624</v>
      </c>
      <c r="B5539" s="7" t="s">
        <v>9</v>
      </c>
      <c r="C5539" s="7" t="s">
        <v>8</v>
      </c>
      <c r="D5539" s="16">
        <v>167.23</v>
      </c>
      <c r="P5539" s="2"/>
    </row>
    <row r="5540" spans="1:16" x14ac:dyDescent="0.25">
      <c r="A5540" s="27">
        <v>42456</v>
      </c>
      <c r="B5540" s="7" t="s">
        <v>9</v>
      </c>
      <c r="C5540" s="7" t="s">
        <v>7</v>
      </c>
      <c r="D5540" s="16">
        <v>187.89</v>
      </c>
      <c r="P5540" s="2"/>
    </row>
    <row r="5541" spans="1:16" x14ac:dyDescent="0.25">
      <c r="A5541" s="27">
        <v>42602</v>
      </c>
      <c r="B5541" s="7" t="s">
        <v>4</v>
      </c>
      <c r="C5541" s="7" t="s">
        <v>10</v>
      </c>
      <c r="D5541" s="16">
        <v>330.77</v>
      </c>
      <c r="P5541" s="2"/>
    </row>
    <row r="5542" spans="1:16" x14ac:dyDescent="0.25">
      <c r="A5542" s="27">
        <v>42723</v>
      </c>
      <c r="B5542" s="7" t="s">
        <v>5</v>
      </c>
      <c r="C5542" s="7" t="s">
        <v>10</v>
      </c>
      <c r="D5542" s="16">
        <v>149.59</v>
      </c>
      <c r="P5542" s="2"/>
    </row>
    <row r="5543" spans="1:16" x14ac:dyDescent="0.25">
      <c r="A5543" s="27">
        <v>42655</v>
      </c>
      <c r="B5543" s="7" t="s">
        <v>9</v>
      </c>
      <c r="C5543" s="7" t="s">
        <v>8</v>
      </c>
      <c r="D5543" s="16">
        <v>467.35</v>
      </c>
      <c r="P5543" s="2"/>
    </row>
    <row r="5544" spans="1:16" x14ac:dyDescent="0.25">
      <c r="A5544" s="27">
        <v>42494</v>
      </c>
      <c r="B5544" s="7" t="s">
        <v>9</v>
      </c>
      <c r="C5544" s="7" t="s">
        <v>8</v>
      </c>
      <c r="D5544" s="16">
        <v>160.97999999999999</v>
      </c>
      <c r="P5544" s="2"/>
    </row>
    <row r="5545" spans="1:16" x14ac:dyDescent="0.25">
      <c r="A5545" s="27">
        <v>42556</v>
      </c>
      <c r="B5545" s="7" t="s">
        <v>4</v>
      </c>
      <c r="C5545" s="7" t="s">
        <v>11</v>
      </c>
      <c r="D5545" s="16">
        <v>280.01</v>
      </c>
      <c r="P5545" s="2"/>
    </row>
    <row r="5546" spans="1:16" x14ac:dyDescent="0.25">
      <c r="A5546" s="27">
        <v>42603</v>
      </c>
      <c r="B5546" s="7" t="s">
        <v>4</v>
      </c>
      <c r="C5546" s="7" t="s">
        <v>10</v>
      </c>
      <c r="D5546" s="16">
        <v>262.12</v>
      </c>
      <c r="P5546" s="2"/>
    </row>
    <row r="5547" spans="1:16" x14ac:dyDescent="0.25">
      <c r="A5547" s="27">
        <v>42602</v>
      </c>
      <c r="B5547" s="7" t="s">
        <v>5</v>
      </c>
      <c r="C5547" s="7" t="s">
        <v>11</v>
      </c>
      <c r="D5547" s="16">
        <v>697.26</v>
      </c>
      <c r="P5547" s="2"/>
    </row>
    <row r="5548" spans="1:16" x14ac:dyDescent="0.25">
      <c r="A5548" s="27">
        <v>42386</v>
      </c>
      <c r="B5548" s="7" t="s">
        <v>5</v>
      </c>
      <c r="C5548" s="7" t="s">
        <v>11</v>
      </c>
      <c r="D5548" s="16">
        <v>735.35</v>
      </c>
      <c r="P5548" s="2"/>
    </row>
    <row r="5549" spans="1:16" x14ac:dyDescent="0.25">
      <c r="A5549" s="27">
        <v>42630</v>
      </c>
      <c r="B5549" s="7" t="s">
        <v>4</v>
      </c>
      <c r="C5549" s="7" t="s">
        <v>11</v>
      </c>
      <c r="D5549" s="16">
        <v>673.87</v>
      </c>
      <c r="P5549" s="2"/>
    </row>
    <row r="5550" spans="1:16" x14ac:dyDescent="0.25">
      <c r="A5550" s="27">
        <v>42596</v>
      </c>
      <c r="B5550" s="7" t="s">
        <v>9</v>
      </c>
      <c r="C5550" s="7" t="s">
        <v>7</v>
      </c>
      <c r="D5550" s="16">
        <v>485.63</v>
      </c>
      <c r="P5550" s="2"/>
    </row>
    <row r="5551" spans="1:16" x14ac:dyDescent="0.25">
      <c r="A5551" s="27">
        <v>42611</v>
      </c>
      <c r="B5551" s="7" t="s">
        <v>6</v>
      </c>
      <c r="C5551" s="7" t="s">
        <v>7</v>
      </c>
      <c r="D5551" s="16">
        <v>524.57000000000005</v>
      </c>
      <c r="P5551" s="2"/>
    </row>
    <row r="5552" spans="1:16" x14ac:dyDescent="0.25">
      <c r="A5552" s="27">
        <v>42643</v>
      </c>
      <c r="B5552" s="7" t="s">
        <v>9</v>
      </c>
      <c r="C5552" s="7" t="s">
        <v>7</v>
      </c>
      <c r="D5552" s="16">
        <v>288.45</v>
      </c>
      <c r="P5552" s="2"/>
    </row>
    <row r="5553" spans="1:16" x14ac:dyDescent="0.25">
      <c r="A5553" s="27">
        <v>42510</v>
      </c>
      <c r="B5553" s="7" t="s">
        <v>9</v>
      </c>
      <c r="C5553" s="7" t="s">
        <v>11</v>
      </c>
      <c r="D5553" s="16">
        <v>642.77</v>
      </c>
      <c r="P5553" s="2"/>
    </row>
    <row r="5554" spans="1:16" x14ac:dyDescent="0.25">
      <c r="A5554" s="27">
        <v>42404</v>
      </c>
      <c r="B5554" s="7" t="s">
        <v>9</v>
      </c>
      <c r="C5554" s="7" t="s">
        <v>11</v>
      </c>
      <c r="D5554" s="16">
        <v>868.62</v>
      </c>
      <c r="P5554" s="2"/>
    </row>
    <row r="5555" spans="1:16" x14ac:dyDescent="0.25">
      <c r="A5555" s="27">
        <v>42593</v>
      </c>
      <c r="B5555" s="7" t="s">
        <v>4</v>
      </c>
      <c r="C5555" s="7" t="s">
        <v>11</v>
      </c>
      <c r="D5555" s="16">
        <v>562.91999999999996</v>
      </c>
      <c r="P5555" s="2"/>
    </row>
    <row r="5556" spans="1:16" x14ac:dyDescent="0.25">
      <c r="A5556" s="27">
        <v>42622</v>
      </c>
      <c r="B5556" s="7" t="s">
        <v>9</v>
      </c>
      <c r="C5556" s="7" t="s">
        <v>8</v>
      </c>
      <c r="D5556" s="16">
        <v>527.62</v>
      </c>
      <c r="P5556" s="2"/>
    </row>
    <row r="5557" spans="1:16" x14ac:dyDescent="0.25">
      <c r="A5557" s="27">
        <v>42647</v>
      </c>
      <c r="B5557" s="7" t="s">
        <v>6</v>
      </c>
      <c r="C5557" s="7" t="s">
        <v>8</v>
      </c>
      <c r="D5557" s="16">
        <v>836.11</v>
      </c>
      <c r="P5557" s="2"/>
    </row>
    <row r="5558" spans="1:16" x14ac:dyDescent="0.25">
      <c r="A5558" s="27">
        <v>42475</v>
      </c>
      <c r="B5558" s="7" t="s">
        <v>6</v>
      </c>
      <c r="C5558" s="7" t="s">
        <v>7</v>
      </c>
      <c r="D5558" s="16">
        <v>374.92</v>
      </c>
      <c r="P5558" s="2"/>
    </row>
    <row r="5559" spans="1:16" x14ac:dyDescent="0.25">
      <c r="A5559" s="27">
        <v>42706</v>
      </c>
      <c r="B5559" s="7" t="s">
        <v>9</v>
      </c>
      <c r="C5559" s="7" t="s">
        <v>8</v>
      </c>
      <c r="D5559" s="16">
        <v>294.94</v>
      </c>
      <c r="P5559" s="2"/>
    </row>
    <row r="5560" spans="1:16" x14ac:dyDescent="0.25">
      <c r="A5560" s="27">
        <v>42674</v>
      </c>
      <c r="B5560" s="7" t="s">
        <v>9</v>
      </c>
      <c r="C5560" s="7" t="s">
        <v>8</v>
      </c>
      <c r="D5560" s="16">
        <v>729.84</v>
      </c>
      <c r="P5560" s="2"/>
    </row>
    <row r="5561" spans="1:16" x14ac:dyDescent="0.25">
      <c r="A5561" s="27">
        <v>42491</v>
      </c>
      <c r="B5561" s="7" t="s">
        <v>6</v>
      </c>
      <c r="C5561" s="7" t="s">
        <v>8</v>
      </c>
      <c r="D5561" s="16">
        <v>140.08000000000001</v>
      </c>
      <c r="P5561" s="2"/>
    </row>
    <row r="5562" spans="1:16" x14ac:dyDescent="0.25">
      <c r="A5562" s="27">
        <v>42432</v>
      </c>
      <c r="B5562" s="7" t="s">
        <v>6</v>
      </c>
      <c r="C5562" s="7" t="s">
        <v>10</v>
      </c>
      <c r="D5562" s="16">
        <v>204.38</v>
      </c>
      <c r="P5562" s="2"/>
    </row>
    <row r="5563" spans="1:16" x14ac:dyDescent="0.25">
      <c r="A5563" s="27">
        <v>42374</v>
      </c>
      <c r="B5563" s="7" t="s">
        <v>5</v>
      </c>
      <c r="C5563" s="7" t="s">
        <v>7</v>
      </c>
      <c r="D5563" s="16">
        <v>572.16</v>
      </c>
      <c r="P5563" s="2"/>
    </row>
    <row r="5564" spans="1:16" x14ac:dyDescent="0.25">
      <c r="A5564" s="27">
        <v>42727</v>
      </c>
      <c r="B5564" s="7" t="s">
        <v>6</v>
      </c>
      <c r="C5564" s="7" t="s">
        <v>11</v>
      </c>
      <c r="D5564" s="16">
        <v>185.27</v>
      </c>
      <c r="P5564" s="2"/>
    </row>
    <row r="5565" spans="1:16" x14ac:dyDescent="0.25">
      <c r="A5565" s="27">
        <v>42445</v>
      </c>
      <c r="B5565" s="7" t="s">
        <v>6</v>
      </c>
      <c r="C5565" s="7" t="s">
        <v>7</v>
      </c>
      <c r="D5565" s="16">
        <v>228.39</v>
      </c>
      <c r="P5565" s="2"/>
    </row>
    <row r="5566" spans="1:16" x14ac:dyDescent="0.25">
      <c r="A5566" s="27">
        <v>42480</v>
      </c>
      <c r="B5566" s="7" t="s">
        <v>5</v>
      </c>
      <c r="C5566" s="7" t="s">
        <v>11</v>
      </c>
      <c r="D5566" s="16">
        <v>145.91</v>
      </c>
      <c r="P5566" s="2"/>
    </row>
    <row r="5567" spans="1:16" x14ac:dyDescent="0.25">
      <c r="A5567" s="27">
        <v>42566</v>
      </c>
      <c r="B5567" s="7" t="s">
        <v>4</v>
      </c>
      <c r="C5567" s="7" t="s">
        <v>11</v>
      </c>
      <c r="D5567" s="16">
        <v>267.45</v>
      </c>
      <c r="P5567" s="2"/>
    </row>
    <row r="5568" spans="1:16" x14ac:dyDescent="0.25">
      <c r="A5568" s="27">
        <v>42719</v>
      </c>
      <c r="B5568" s="7" t="s">
        <v>9</v>
      </c>
      <c r="C5568" s="7" t="s">
        <v>10</v>
      </c>
      <c r="D5568" s="16">
        <v>622.29999999999995</v>
      </c>
      <c r="P5568" s="2"/>
    </row>
    <row r="5569" spans="1:16" x14ac:dyDescent="0.25">
      <c r="A5569" s="27">
        <v>42511</v>
      </c>
      <c r="B5569" s="7" t="s">
        <v>6</v>
      </c>
      <c r="C5569" s="7" t="s">
        <v>10</v>
      </c>
      <c r="D5569" s="16">
        <v>768.32</v>
      </c>
      <c r="P5569" s="2"/>
    </row>
    <row r="5570" spans="1:16" x14ac:dyDescent="0.25">
      <c r="A5570" s="27">
        <v>42599</v>
      </c>
      <c r="B5570" s="7" t="s">
        <v>5</v>
      </c>
      <c r="C5570" s="7" t="s">
        <v>8</v>
      </c>
      <c r="D5570" s="16">
        <v>791.01</v>
      </c>
      <c r="P5570" s="2"/>
    </row>
    <row r="5571" spans="1:16" x14ac:dyDescent="0.25">
      <c r="A5571" s="27">
        <v>42433</v>
      </c>
      <c r="B5571" s="7" t="s">
        <v>5</v>
      </c>
      <c r="C5571" s="7" t="s">
        <v>10</v>
      </c>
      <c r="D5571" s="16">
        <v>595.66999999999996</v>
      </c>
      <c r="P5571" s="2"/>
    </row>
    <row r="5572" spans="1:16" x14ac:dyDescent="0.25">
      <c r="A5572" s="27">
        <v>42700</v>
      </c>
      <c r="B5572" s="7" t="s">
        <v>6</v>
      </c>
      <c r="C5572" s="7" t="s">
        <v>11</v>
      </c>
      <c r="D5572" s="16">
        <v>376.62</v>
      </c>
      <c r="P5572" s="2"/>
    </row>
    <row r="5573" spans="1:16" x14ac:dyDescent="0.25">
      <c r="A5573" s="27">
        <v>42492</v>
      </c>
      <c r="B5573" s="7" t="s">
        <v>4</v>
      </c>
      <c r="C5573" s="7" t="s">
        <v>10</v>
      </c>
      <c r="D5573" s="16">
        <v>652.62</v>
      </c>
      <c r="P5573" s="2"/>
    </row>
    <row r="5574" spans="1:16" x14ac:dyDescent="0.25">
      <c r="A5574" s="27">
        <v>42622</v>
      </c>
      <c r="B5574" s="7" t="s">
        <v>6</v>
      </c>
      <c r="C5574" s="7" t="s">
        <v>11</v>
      </c>
      <c r="D5574" s="16">
        <v>774.1</v>
      </c>
      <c r="P5574" s="2"/>
    </row>
    <row r="5575" spans="1:16" x14ac:dyDescent="0.25">
      <c r="A5575" s="27">
        <v>42442</v>
      </c>
      <c r="B5575" s="7" t="s">
        <v>4</v>
      </c>
      <c r="C5575" s="7" t="s">
        <v>7</v>
      </c>
      <c r="D5575" s="16">
        <v>799.87</v>
      </c>
      <c r="P5575" s="2"/>
    </row>
    <row r="5576" spans="1:16" x14ac:dyDescent="0.25">
      <c r="A5576" s="27">
        <v>42722</v>
      </c>
      <c r="B5576" s="7" t="s">
        <v>6</v>
      </c>
      <c r="C5576" s="7" t="s">
        <v>11</v>
      </c>
      <c r="D5576" s="16">
        <v>351.61</v>
      </c>
      <c r="P5576" s="2"/>
    </row>
    <row r="5577" spans="1:16" x14ac:dyDescent="0.25">
      <c r="A5577" s="27">
        <v>42617</v>
      </c>
      <c r="B5577" s="7" t="s">
        <v>5</v>
      </c>
      <c r="C5577" s="7" t="s">
        <v>7</v>
      </c>
      <c r="D5577" s="16">
        <v>758.88</v>
      </c>
      <c r="P5577" s="2"/>
    </row>
    <row r="5578" spans="1:16" x14ac:dyDescent="0.25">
      <c r="A5578" s="27">
        <v>42574</v>
      </c>
      <c r="B5578" s="7" t="s">
        <v>4</v>
      </c>
      <c r="C5578" s="7" t="s">
        <v>11</v>
      </c>
      <c r="D5578" s="16">
        <v>288.83</v>
      </c>
      <c r="P5578" s="2"/>
    </row>
    <row r="5579" spans="1:16" x14ac:dyDescent="0.25">
      <c r="A5579" s="27">
        <v>42666</v>
      </c>
      <c r="B5579" s="7" t="s">
        <v>6</v>
      </c>
      <c r="C5579" s="7" t="s">
        <v>8</v>
      </c>
      <c r="D5579" s="16">
        <v>428.09</v>
      </c>
      <c r="P5579" s="2"/>
    </row>
    <row r="5580" spans="1:16" x14ac:dyDescent="0.25">
      <c r="A5580" s="27">
        <v>42595</v>
      </c>
      <c r="B5580" s="7" t="s">
        <v>4</v>
      </c>
      <c r="C5580" s="7" t="s">
        <v>11</v>
      </c>
      <c r="D5580" s="16">
        <v>734.89</v>
      </c>
      <c r="P5580" s="2"/>
    </row>
    <row r="5581" spans="1:16" x14ac:dyDescent="0.25">
      <c r="A5581" s="27">
        <v>42647</v>
      </c>
      <c r="B5581" s="7" t="s">
        <v>5</v>
      </c>
      <c r="C5581" s="7" t="s">
        <v>8</v>
      </c>
      <c r="D5581" s="16">
        <v>433.76</v>
      </c>
      <c r="P5581" s="2"/>
    </row>
    <row r="5582" spans="1:16" x14ac:dyDescent="0.25">
      <c r="A5582" s="27">
        <v>42729</v>
      </c>
      <c r="B5582" s="7" t="s">
        <v>6</v>
      </c>
      <c r="C5582" s="7" t="s">
        <v>11</v>
      </c>
      <c r="D5582" s="16">
        <v>797.95</v>
      </c>
      <c r="P5582" s="2"/>
    </row>
    <row r="5583" spans="1:16" x14ac:dyDescent="0.25">
      <c r="A5583" s="27">
        <v>42510</v>
      </c>
      <c r="B5583" s="7" t="s">
        <v>5</v>
      </c>
      <c r="C5583" s="7" t="s">
        <v>10</v>
      </c>
      <c r="D5583" s="16">
        <v>316.75</v>
      </c>
      <c r="P5583" s="2"/>
    </row>
    <row r="5584" spans="1:16" x14ac:dyDescent="0.25">
      <c r="A5584" s="27">
        <v>42725</v>
      </c>
      <c r="B5584" s="7" t="s">
        <v>9</v>
      </c>
      <c r="C5584" s="7" t="s">
        <v>11</v>
      </c>
      <c r="D5584" s="16">
        <v>574.11</v>
      </c>
      <c r="P5584" s="2"/>
    </row>
    <row r="5585" spans="1:16" x14ac:dyDescent="0.25">
      <c r="A5585" s="27">
        <v>42558</v>
      </c>
      <c r="B5585" s="7" t="s">
        <v>4</v>
      </c>
      <c r="C5585" s="7" t="s">
        <v>10</v>
      </c>
      <c r="D5585" s="16">
        <v>283.89999999999998</v>
      </c>
      <c r="P5585" s="2"/>
    </row>
    <row r="5586" spans="1:16" x14ac:dyDescent="0.25">
      <c r="A5586" s="27">
        <v>42659</v>
      </c>
      <c r="B5586" s="7" t="s">
        <v>9</v>
      </c>
      <c r="C5586" s="7" t="s">
        <v>8</v>
      </c>
      <c r="D5586" s="16">
        <v>323.43</v>
      </c>
      <c r="P5586" s="2"/>
    </row>
    <row r="5587" spans="1:16" x14ac:dyDescent="0.25">
      <c r="A5587" s="27">
        <v>42572</v>
      </c>
      <c r="B5587" s="7" t="s">
        <v>9</v>
      </c>
      <c r="C5587" s="7" t="s">
        <v>7</v>
      </c>
      <c r="D5587" s="16">
        <v>440.5</v>
      </c>
      <c r="P5587" s="2"/>
    </row>
    <row r="5588" spans="1:16" x14ac:dyDescent="0.25">
      <c r="A5588" s="27">
        <v>42702</v>
      </c>
      <c r="B5588" s="7" t="s">
        <v>5</v>
      </c>
      <c r="C5588" s="7" t="s">
        <v>10</v>
      </c>
      <c r="D5588" s="16">
        <v>619.97</v>
      </c>
      <c r="P5588" s="2"/>
    </row>
    <row r="5589" spans="1:16" x14ac:dyDescent="0.25">
      <c r="A5589" s="27">
        <v>42474</v>
      </c>
      <c r="B5589" s="7" t="s">
        <v>5</v>
      </c>
      <c r="C5589" s="7" t="s">
        <v>7</v>
      </c>
      <c r="D5589" s="16">
        <v>544.53</v>
      </c>
      <c r="P5589" s="2"/>
    </row>
    <row r="5590" spans="1:16" x14ac:dyDescent="0.25">
      <c r="A5590" s="27">
        <v>42676</v>
      </c>
      <c r="B5590" s="7" t="s">
        <v>4</v>
      </c>
      <c r="C5590" s="7" t="s">
        <v>11</v>
      </c>
      <c r="D5590" s="16">
        <v>550.73</v>
      </c>
      <c r="P5590" s="2"/>
    </row>
    <row r="5591" spans="1:16" x14ac:dyDescent="0.25">
      <c r="A5591" s="27">
        <v>42521</v>
      </c>
      <c r="B5591" s="7" t="s">
        <v>9</v>
      </c>
      <c r="C5591" s="7" t="s">
        <v>8</v>
      </c>
      <c r="D5591" s="16">
        <v>454.73</v>
      </c>
      <c r="P5591" s="2"/>
    </row>
    <row r="5592" spans="1:16" x14ac:dyDescent="0.25">
      <c r="A5592" s="27">
        <v>42619</v>
      </c>
      <c r="B5592" s="7" t="s">
        <v>6</v>
      </c>
      <c r="C5592" s="7" t="s">
        <v>8</v>
      </c>
      <c r="D5592" s="16">
        <v>822.06</v>
      </c>
      <c r="P5592" s="2"/>
    </row>
    <row r="5593" spans="1:16" x14ac:dyDescent="0.25">
      <c r="A5593" s="27">
        <v>42402</v>
      </c>
      <c r="B5593" s="7" t="s">
        <v>6</v>
      </c>
      <c r="C5593" s="7" t="s">
        <v>10</v>
      </c>
      <c r="D5593" s="16">
        <v>130.38</v>
      </c>
      <c r="P5593" s="2"/>
    </row>
    <row r="5594" spans="1:16" x14ac:dyDescent="0.25">
      <c r="A5594" s="27">
        <v>42661</v>
      </c>
      <c r="B5594" s="7" t="s">
        <v>4</v>
      </c>
      <c r="C5594" s="7" t="s">
        <v>7</v>
      </c>
      <c r="D5594" s="16">
        <v>370.3</v>
      </c>
      <c r="P5594" s="2"/>
    </row>
    <row r="5595" spans="1:16" x14ac:dyDescent="0.25">
      <c r="A5595" s="27">
        <v>42449</v>
      </c>
      <c r="B5595" s="7" t="s">
        <v>6</v>
      </c>
      <c r="C5595" s="7" t="s">
        <v>8</v>
      </c>
      <c r="D5595" s="16">
        <v>103.57</v>
      </c>
      <c r="P5595" s="2"/>
    </row>
    <row r="5596" spans="1:16" x14ac:dyDescent="0.25">
      <c r="A5596" s="27">
        <v>42457</v>
      </c>
      <c r="B5596" s="7" t="s">
        <v>5</v>
      </c>
      <c r="C5596" s="7" t="s">
        <v>10</v>
      </c>
      <c r="D5596" s="16">
        <v>667.92</v>
      </c>
      <c r="P5596" s="2"/>
    </row>
    <row r="5597" spans="1:16" x14ac:dyDescent="0.25">
      <c r="A5597" s="27">
        <v>42572</v>
      </c>
      <c r="B5597" s="7" t="s">
        <v>6</v>
      </c>
      <c r="C5597" s="7" t="s">
        <v>8</v>
      </c>
      <c r="D5597" s="16">
        <v>405.18</v>
      </c>
      <c r="P5597" s="2"/>
    </row>
    <row r="5598" spans="1:16" x14ac:dyDescent="0.25">
      <c r="A5598" s="27">
        <v>42498</v>
      </c>
      <c r="B5598" s="7" t="s">
        <v>4</v>
      </c>
      <c r="C5598" s="7" t="s">
        <v>11</v>
      </c>
      <c r="D5598" s="16">
        <v>851.01</v>
      </c>
      <c r="P5598" s="2"/>
    </row>
    <row r="5599" spans="1:16" x14ac:dyDescent="0.25">
      <c r="A5599" s="27">
        <v>42684</v>
      </c>
      <c r="B5599" s="7" t="s">
        <v>9</v>
      </c>
      <c r="C5599" s="7" t="s">
        <v>7</v>
      </c>
      <c r="D5599" s="16">
        <v>868.17</v>
      </c>
      <c r="P5599" s="2"/>
    </row>
    <row r="5600" spans="1:16" x14ac:dyDescent="0.25">
      <c r="A5600" s="27">
        <v>42561</v>
      </c>
      <c r="B5600" s="7" t="s">
        <v>5</v>
      </c>
      <c r="C5600" s="7" t="s">
        <v>8</v>
      </c>
      <c r="D5600" s="16">
        <v>736.1</v>
      </c>
      <c r="P5600" s="2"/>
    </row>
    <row r="5601" spans="1:16" x14ac:dyDescent="0.25">
      <c r="A5601" s="27">
        <v>42428</v>
      </c>
      <c r="B5601" s="7" t="s">
        <v>5</v>
      </c>
      <c r="C5601" s="7" t="s">
        <v>11</v>
      </c>
      <c r="D5601" s="16">
        <v>883.51</v>
      </c>
      <c r="P5601" s="2"/>
    </row>
    <row r="5602" spans="1:16" x14ac:dyDescent="0.25">
      <c r="A5602" s="27">
        <v>42598</v>
      </c>
      <c r="B5602" s="7" t="s">
        <v>9</v>
      </c>
      <c r="C5602" s="7" t="s">
        <v>8</v>
      </c>
      <c r="D5602" s="16">
        <v>638.71</v>
      </c>
      <c r="P5602" s="2"/>
    </row>
    <row r="5603" spans="1:16" x14ac:dyDescent="0.25">
      <c r="A5603" s="27">
        <v>42629</v>
      </c>
      <c r="B5603" s="7" t="s">
        <v>5</v>
      </c>
      <c r="C5603" s="7" t="s">
        <v>7</v>
      </c>
      <c r="D5603" s="16">
        <v>546.98</v>
      </c>
      <c r="P5603" s="2"/>
    </row>
    <row r="5604" spans="1:16" x14ac:dyDescent="0.25">
      <c r="A5604" s="27">
        <v>42407</v>
      </c>
      <c r="B5604" s="7" t="s">
        <v>5</v>
      </c>
      <c r="C5604" s="7" t="s">
        <v>8</v>
      </c>
      <c r="D5604" s="16">
        <v>731.51</v>
      </c>
      <c r="P5604" s="2"/>
    </row>
    <row r="5605" spans="1:16" x14ac:dyDescent="0.25">
      <c r="A5605" s="27">
        <v>42706</v>
      </c>
      <c r="B5605" s="7" t="s">
        <v>9</v>
      </c>
      <c r="C5605" s="7" t="s">
        <v>7</v>
      </c>
      <c r="D5605" s="16">
        <v>332.52</v>
      </c>
      <c r="P5605" s="2"/>
    </row>
    <row r="5606" spans="1:16" x14ac:dyDescent="0.25">
      <c r="A5606" s="27">
        <v>42554</v>
      </c>
      <c r="B5606" s="7" t="s">
        <v>6</v>
      </c>
      <c r="C5606" s="7" t="s">
        <v>8</v>
      </c>
      <c r="D5606" s="16">
        <v>353.03</v>
      </c>
      <c r="P5606" s="2"/>
    </row>
    <row r="5607" spans="1:16" x14ac:dyDescent="0.25">
      <c r="A5607" s="27">
        <v>42596</v>
      </c>
      <c r="B5607" s="7" t="s">
        <v>9</v>
      </c>
      <c r="C5607" s="7" t="s">
        <v>8</v>
      </c>
      <c r="D5607" s="16">
        <v>154.44999999999999</v>
      </c>
      <c r="P5607" s="2"/>
    </row>
    <row r="5608" spans="1:16" x14ac:dyDescent="0.25">
      <c r="A5608" s="27">
        <v>42552</v>
      </c>
      <c r="B5608" s="7" t="s">
        <v>5</v>
      </c>
      <c r="C5608" s="7" t="s">
        <v>7</v>
      </c>
      <c r="D5608" s="16">
        <v>709.2</v>
      </c>
      <c r="P5608" s="2"/>
    </row>
    <row r="5609" spans="1:16" x14ac:dyDescent="0.25">
      <c r="A5609" s="27">
        <v>42545</v>
      </c>
      <c r="B5609" s="7" t="s">
        <v>4</v>
      </c>
      <c r="C5609" s="7" t="s">
        <v>11</v>
      </c>
      <c r="D5609" s="16">
        <v>241.98</v>
      </c>
      <c r="P5609" s="2"/>
    </row>
    <row r="5610" spans="1:16" x14ac:dyDescent="0.25">
      <c r="A5610" s="27">
        <v>42728</v>
      </c>
      <c r="B5610" s="7" t="s">
        <v>6</v>
      </c>
      <c r="C5610" s="7" t="s">
        <v>7</v>
      </c>
      <c r="D5610" s="16">
        <v>895.43</v>
      </c>
      <c r="P5610" s="2"/>
    </row>
    <row r="5611" spans="1:16" x14ac:dyDescent="0.25">
      <c r="A5611" s="27">
        <v>42612</v>
      </c>
      <c r="B5611" s="7" t="s">
        <v>4</v>
      </c>
      <c r="C5611" s="7" t="s">
        <v>7</v>
      </c>
      <c r="D5611" s="16">
        <v>152.58000000000001</v>
      </c>
      <c r="P5611" s="2"/>
    </row>
    <row r="5612" spans="1:16" x14ac:dyDescent="0.25">
      <c r="A5612" s="27">
        <v>42583</v>
      </c>
      <c r="B5612" s="7" t="s">
        <v>5</v>
      </c>
      <c r="C5612" s="7" t="s">
        <v>7</v>
      </c>
      <c r="D5612" s="16">
        <v>819.79</v>
      </c>
      <c r="P5612" s="2"/>
    </row>
    <row r="5613" spans="1:16" x14ac:dyDescent="0.25">
      <c r="A5613" s="27">
        <v>42603</v>
      </c>
      <c r="B5613" s="7" t="s">
        <v>4</v>
      </c>
      <c r="C5613" s="7" t="s">
        <v>11</v>
      </c>
      <c r="D5613" s="16">
        <v>245.47</v>
      </c>
      <c r="P5613" s="2"/>
    </row>
    <row r="5614" spans="1:16" x14ac:dyDescent="0.25">
      <c r="A5614" s="27">
        <v>42551</v>
      </c>
      <c r="B5614" s="7" t="s">
        <v>6</v>
      </c>
      <c r="C5614" s="7" t="s">
        <v>11</v>
      </c>
      <c r="D5614" s="16">
        <v>723.94</v>
      </c>
      <c r="P5614" s="2"/>
    </row>
    <row r="5615" spans="1:16" x14ac:dyDescent="0.25">
      <c r="A5615" s="27">
        <v>42473</v>
      </c>
      <c r="B5615" s="7" t="s">
        <v>6</v>
      </c>
      <c r="C5615" s="7" t="s">
        <v>7</v>
      </c>
      <c r="D5615" s="16">
        <v>763.9</v>
      </c>
      <c r="P5615" s="2"/>
    </row>
    <row r="5616" spans="1:16" x14ac:dyDescent="0.25">
      <c r="A5616" s="27">
        <v>42715</v>
      </c>
      <c r="B5616" s="7" t="s">
        <v>9</v>
      </c>
      <c r="C5616" s="7" t="s">
        <v>11</v>
      </c>
      <c r="D5616" s="16">
        <v>366.1</v>
      </c>
      <c r="P5616" s="2"/>
    </row>
    <row r="5617" spans="1:16" x14ac:dyDescent="0.25">
      <c r="A5617" s="27">
        <v>42573</v>
      </c>
      <c r="B5617" s="7" t="s">
        <v>9</v>
      </c>
      <c r="C5617" s="7" t="s">
        <v>10</v>
      </c>
      <c r="D5617" s="16">
        <v>245.18</v>
      </c>
      <c r="P5617" s="2"/>
    </row>
    <row r="5618" spans="1:16" x14ac:dyDescent="0.25">
      <c r="A5618" s="27">
        <v>42471</v>
      </c>
      <c r="B5618" s="7" t="s">
        <v>4</v>
      </c>
      <c r="C5618" s="7" t="s">
        <v>10</v>
      </c>
      <c r="D5618" s="16">
        <v>269.39999999999998</v>
      </c>
      <c r="P5618" s="2"/>
    </row>
    <row r="5619" spans="1:16" x14ac:dyDescent="0.25">
      <c r="A5619" s="27">
        <v>42521</v>
      </c>
      <c r="B5619" s="7" t="s">
        <v>9</v>
      </c>
      <c r="C5619" s="7" t="s">
        <v>7</v>
      </c>
      <c r="D5619" s="16">
        <v>384.72</v>
      </c>
      <c r="P5619" s="2"/>
    </row>
    <row r="5620" spans="1:16" x14ac:dyDescent="0.25">
      <c r="A5620" s="27">
        <v>42604</v>
      </c>
      <c r="B5620" s="7" t="s">
        <v>6</v>
      </c>
      <c r="C5620" s="7" t="s">
        <v>10</v>
      </c>
      <c r="D5620" s="16">
        <v>144.66</v>
      </c>
      <c r="P5620" s="2"/>
    </row>
    <row r="5621" spans="1:16" x14ac:dyDescent="0.25">
      <c r="A5621" s="27">
        <v>42685</v>
      </c>
      <c r="B5621" s="7" t="s">
        <v>9</v>
      </c>
      <c r="C5621" s="7" t="s">
        <v>8</v>
      </c>
      <c r="D5621" s="16">
        <v>717.32</v>
      </c>
      <c r="P5621" s="2"/>
    </row>
    <row r="5622" spans="1:16" x14ac:dyDescent="0.25">
      <c r="A5622" s="27">
        <v>42428</v>
      </c>
      <c r="B5622" s="7" t="s">
        <v>6</v>
      </c>
      <c r="C5622" s="7" t="s">
        <v>11</v>
      </c>
      <c r="D5622" s="16">
        <v>132.88</v>
      </c>
      <c r="P5622" s="2"/>
    </row>
    <row r="5623" spans="1:16" x14ac:dyDescent="0.25">
      <c r="A5623" s="27">
        <v>42415</v>
      </c>
      <c r="B5623" s="7" t="s">
        <v>6</v>
      </c>
      <c r="C5623" s="7" t="s">
        <v>7</v>
      </c>
      <c r="D5623" s="16">
        <v>168.03</v>
      </c>
      <c r="P5623" s="2"/>
    </row>
    <row r="5624" spans="1:16" x14ac:dyDescent="0.25">
      <c r="A5624" s="27">
        <v>42465</v>
      </c>
      <c r="B5624" s="7" t="s">
        <v>5</v>
      </c>
      <c r="C5624" s="7" t="s">
        <v>8</v>
      </c>
      <c r="D5624" s="16">
        <v>698.09</v>
      </c>
      <c r="P5624" s="2"/>
    </row>
    <row r="5625" spans="1:16" x14ac:dyDescent="0.25">
      <c r="A5625" s="27">
        <v>42538</v>
      </c>
      <c r="B5625" s="7" t="s">
        <v>5</v>
      </c>
      <c r="C5625" s="7" t="s">
        <v>11</v>
      </c>
      <c r="D5625" s="16">
        <v>466.11</v>
      </c>
      <c r="P5625" s="2"/>
    </row>
    <row r="5626" spans="1:16" x14ac:dyDescent="0.25">
      <c r="A5626" s="27">
        <v>42402</v>
      </c>
      <c r="B5626" s="7" t="s">
        <v>4</v>
      </c>
      <c r="C5626" s="7" t="s">
        <v>10</v>
      </c>
      <c r="D5626" s="16">
        <v>882.31</v>
      </c>
      <c r="P5626" s="2"/>
    </row>
    <row r="5627" spans="1:16" x14ac:dyDescent="0.25">
      <c r="A5627" s="27">
        <v>42734</v>
      </c>
      <c r="B5627" s="7" t="s">
        <v>5</v>
      </c>
      <c r="C5627" s="7" t="s">
        <v>8</v>
      </c>
      <c r="D5627" s="16">
        <v>381.15</v>
      </c>
      <c r="P5627" s="2"/>
    </row>
    <row r="5628" spans="1:16" x14ac:dyDescent="0.25">
      <c r="A5628" s="27">
        <v>42566</v>
      </c>
      <c r="B5628" s="7" t="s">
        <v>4</v>
      </c>
      <c r="C5628" s="7" t="s">
        <v>11</v>
      </c>
      <c r="D5628" s="16">
        <v>176.75</v>
      </c>
      <c r="P5628" s="2"/>
    </row>
    <row r="5629" spans="1:16" x14ac:dyDescent="0.25">
      <c r="A5629" s="27">
        <v>42616</v>
      </c>
      <c r="B5629" s="7" t="s">
        <v>6</v>
      </c>
      <c r="C5629" s="7" t="s">
        <v>11</v>
      </c>
      <c r="D5629" s="16">
        <v>527.59</v>
      </c>
      <c r="P5629" s="2"/>
    </row>
    <row r="5630" spans="1:16" x14ac:dyDescent="0.25">
      <c r="A5630" s="27">
        <v>42622</v>
      </c>
      <c r="B5630" s="7" t="s">
        <v>9</v>
      </c>
      <c r="C5630" s="7" t="s">
        <v>11</v>
      </c>
      <c r="D5630" s="16">
        <v>871.71</v>
      </c>
      <c r="P5630" s="2"/>
    </row>
    <row r="5631" spans="1:16" x14ac:dyDescent="0.25">
      <c r="A5631" s="27">
        <v>42430</v>
      </c>
      <c r="B5631" s="7" t="s">
        <v>5</v>
      </c>
      <c r="C5631" s="7" t="s">
        <v>8</v>
      </c>
      <c r="D5631" s="16">
        <v>501.33</v>
      </c>
      <c r="P5631" s="2"/>
    </row>
    <row r="5632" spans="1:16" x14ac:dyDescent="0.25">
      <c r="A5632" s="27">
        <v>42478</v>
      </c>
      <c r="B5632" s="7" t="s">
        <v>4</v>
      </c>
      <c r="C5632" s="7" t="s">
        <v>8</v>
      </c>
      <c r="D5632" s="16">
        <v>411.49</v>
      </c>
      <c r="P5632" s="2"/>
    </row>
    <row r="5633" spans="1:16" x14ac:dyDescent="0.25">
      <c r="A5633" s="27">
        <v>42550</v>
      </c>
      <c r="B5633" s="7" t="s">
        <v>5</v>
      </c>
      <c r="C5633" s="7" t="s">
        <v>8</v>
      </c>
      <c r="D5633" s="16">
        <v>450.63</v>
      </c>
      <c r="P5633" s="2"/>
    </row>
    <row r="5634" spans="1:16" x14ac:dyDescent="0.25">
      <c r="A5634" s="27">
        <v>42503</v>
      </c>
      <c r="B5634" s="7" t="s">
        <v>5</v>
      </c>
      <c r="C5634" s="7" t="s">
        <v>10</v>
      </c>
      <c r="D5634" s="16">
        <v>120.66</v>
      </c>
      <c r="P5634" s="2"/>
    </row>
    <row r="5635" spans="1:16" x14ac:dyDescent="0.25">
      <c r="A5635" s="27">
        <v>42372</v>
      </c>
      <c r="B5635" s="7" t="s">
        <v>4</v>
      </c>
      <c r="C5635" s="7" t="s">
        <v>10</v>
      </c>
      <c r="D5635" s="16">
        <v>724.24</v>
      </c>
      <c r="P5635" s="2"/>
    </row>
    <row r="5636" spans="1:16" x14ac:dyDescent="0.25">
      <c r="A5636" s="27">
        <v>42603</v>
      </c>
      <c r="B5636" s="7" t="s">
        <v>4</v>
      </c>
      <c r="C5636" s="7" t="s">
        <v>10</v>
      </c>
      <c r="D5636" s="16">
        <v>807.88</v>
      </c>
      <c r="P5636" s="2"/>
    </row>
    <row r="5637" spans="1:16" x14ac:dyDescent="0.25">
      <c r="A5637" s="27">
        <v>42588</v>
      </c>
      <c r="B5637" s="7" t="s">
        <v>6</v>
      </c>
      <c r="C5637" s="7" t="s">
        <v>7</v>
      </c>
      <c r="D5637" s="16">
        <v>773.34</v>
      </c>
      <c r="P5637" s="2"/>
    </row>
    <row r="5638" spans="1:16" x14ac:dyDescent="0.25">
      <c r="A5638" s="27">
        <v>42480</v>
      </c>
      <c r="B5638" s="7" t="s">
        <v>5</v>
      </c>
      <c r="C5638" s="7" t="s">
        <v>8</v>
      </c>
      <c r="D5638" s="16">
        <v>452.31</v>
      </c>
      <c r="P5638" s="2"/>
    </row>
    <row r="5639" spans="1:16" x14ac:dyDescent="0.25">
      <c r="A5639" s="27">
        <v>42417</v>
      </c>
      <c r="B5639" s="7" t="s">
        <v>4</v>
      </c>
      <c r="C5639" s="7" t="s">
        <v>8</v>
      </c>
      <c r="D5639" s="16">
        <v>516.12</v>
      </c>
      <c r="P5639" s="2"/>
    </row>
    <row r="5640" spans="1:16" x14ac:dyDescent="0.25">
      <c r="A5640" s="27">
        <v>42721</v>
      </c>
      <c r="B5640" s="7" t="s">
        <v>9</v>
      </c>
      <c r="C5640" s="7" t="s">
        <v>8</v>
      </c>
      <c r="D5640" s="16">
        <v>723.39</v>
      </c>
      <c r="P5640" s="2"/>
    </row>
    <row r="5641" spans="1:16" x14ac:dyDescent="0.25">
      <c r="A5641" s="27">
        <v>42481</v>
      </c>
      <c r="B5641" s="7" t="s">
        <v>5</v>
      </c>
      <c r="C5641" s="7" t="s">
        <v>7</v>
      </c>
      <c r="D5641" s="16">
        <v>733.98</v>
      </c>
      <c r="P5641" s="2"/>
    </row>
    <row r="5642" spans="1:16" x14ac:dyDescent="0.25">
      <c r="A5642" s="27">
        <v>42571</v>
      </c>
      <c r="B5642" s="7" t="s">
        <v>9</v>
      </c>
      <c r="C5642" s="7" t="s">
        <v>7</v>
      </c>
      <c r="D5642" s="16">
        <v>774.69</v>
      </c>
      <c r="P5642" s="2"/>
    </row>
    <row r="5643" spans="1:16" x14ac:dyDescent="0.25">
      <c r="A5643" s="27">
        <v>42608</v>
      </c>
      <c r="B5643" s="7" t="s">
        <v>6</v>
      </c>
      <c r="C5643" s="7" t="s">
        <v>7</v>
      </c>
      <c r="D5643" s="16">
        <v>423.02</v>
      </c>
      <c r="P5643" s="2"/>
    </row>
    <row r="5644" spans="1:16" x14ac:dyDescent="0.25">
      <c r="A5644" s="27">
        <v>42538</v>
      </c>
      <c r="B5644" s="7" t="s">
        <v>5</v>
      </c>
      <c r="C5644" s="7" t="s">
        <v>10</v>
      </c>
      <c r="D5644" s="16">
        <v>734.21</v>
      </c>
      <c r="P5644" s="2"/>
    </row>
    <row r="5645" spans="1:16" x14ac:dyDescent="0.25">
      <c r="A5645" s="27">
        <v>42679</v>
      </c>
      <c r="B5645" s="7" t="s">
        <v>5</v>
      </c>
      <c r="C5645" s="7" t="s">
        <v>11</v>
      </c>
      <c r="D5645" s="16">
        <v>617.05999999999995</v>
      </c>
      <c r="P5645" s="2"/>
    </row>
    <row r="5646" spans="1:16" x14ac:dyDescent="0.25">
      <c r="A5646" s="27">
        <v>42463</v>
      </c>
      <c r="B5646" s="7" t="s">
        <v>5</v>
      </c>
      <c r="C5646" s="7" t="s">
        <v>10</v>
      </c>
      <c r="D5646" s="16">
        <v>657.45</v>
      </c>
      <c r="P5646" s="2"/>
    </row>
    <row r="5647" spans="1:16" x14ac:dyDescent="0.25">
      <c r="A5647" s="27">
        <v>42625</v>
      </c>
      <c r="B5647" s="7" t="s">
        <v>4</v>
      </c>
      <c r="C5647" s="7" t="s">
        <v>8</v>
      </c>
      <c r="D5647" s="16">
        <v>548.26</v>
      </c>
      <c r="P5647" s="2"/>
    </row>
    <row r="5648" spans="1:16" x14ac:dyDescent="0.25">
      <c r="A5648" s="27">
        <v>42498</v>
      </c>
      <c r="B5648" s="7" t="s">
        <v>6</v>
      </c>
      <c r="C5648" s="7" t="s">
        <v>8</v>
      </c>
      <c r="D5648" s="16">
        <v>863.6</v>
      </c>
      <c r="P5648" s="2"/>
    </row>
    <row r="5649" spans="1:16" x14ac:dyDescent="0.25">
      <c r="A5649" s="27">
        <v>42372</v>
      </c>
      <c r="B5649" s="7" t="s">
        <v>4</v>
      </c>
      <c r="C5649" s="7" t="s">
        <v>11</v>
      </c>
      <c r="D5649" s="16">
        <v>753.59</v>
      </c>
      <c r="P5649" s="2"/>
    </row>
    <row r="5650" spans="1:16" x14ac:dyDescent="0.25">
      <c r="A5650" s="27">
        <v>42511</v>
      </c>
      <c r="B5650" s="7" t="s">
        <v>5</v>
      </c>
      <c r="C5650" s="7" t="s">
        <v>7</v>
      </c>
      <c r="D5650" s="16">
        <v>470.55</v>
      </c>
      <c r="P5650" s="2"/>
    </row>
    <row r="5651" spans="1:16" x14ac:dyDescent="0.25">
      <c r="A5651" s="27">
        <v>42672</v>
      </c>
      <c r="B5651" s="7" t="s">
        <v>6</v>
      </c>
      <c r="C5651" s="7" t="s">
        <v>7</v>
      </c>
      <c r="D5651" s="16">
        <v>248.05</v>
      </c>
      <c r="P5651" s="2"/>
    </row>
    <row r="5652" spans="1:16" x14ac:dyDescent="0.25">
      <c r="A5652" s="27">
        <v>42703</v>
      </c>
      <c r="B5652" s="7" t="s">
        <v>6</v>
      </c>
      <c r="C5652" s="7" t="s">
        <v>7</v>
      </c>
      <c r="D5652" s="16">
        <v>697.98</v>
      </c>
      <c r="P5652" s="2"/>
    </row>
    <row r="5653" spans="1:16" x14ac:dyDescent="0.25">
      <c r="A5653" s="27">
        <v>42373</v>
      </c>
      <c r="B5653" s="7" t="s">
        <v>5</v>
      </c>
      <c r="C5653" s="7" t="s">
        <v>8</v>
      </c>
      <c r="D5653" s="16">
        <v>512.75</v>
      </c>
      <c r="P5653" s="2"/>
    </row>
    <row r="5654" spans="1:16" x14ac:dyDescent="0.25">
      <c r="A5654" s="27">
        <v>42401</v>
      </c>
      <c r="B5654" s="7" t="s">
        <v>9</v>
      </c>
      <c r="C5654" s="7" t="s">
        <v>10</v>
      </c>
      <c r="D5654" s="16">
        <v>707.78</v>
      </c>
      <c r="P5654" s="2"/>
    </row>
    <row r="5655" spans="1:16" x14ac:dyDescent="0.25">
      <c r="A5655" s="27">
        <v>42620</v>
      </c>
      <c r="B5655" s="7" t="s">
        <v>4</v>
      </c>
      <c r="C5655" s="7" t="s">
        <v>10</v>
      </c>
      <c r="D5655" s="16">
        <v>470.25</v>
      </c>
      <c r="P5655" s="2"/>
    </row>
    <row r="5656" spans="1:16" x14ac:dyDescent="0.25">
      <c r="A5656" s="27">
        <v>42584</v>
      </c>
      <c r="B5656" s="7" t="s">
        <v>5</v>
      </c>
      <c r="C5656" s="7" t="s">
        <v>10</v>
      </c>
      <c r="D5656" s="16">
        <v>448.55</v>
      </c>
      <c r="P5656" s="2"/>
    </row>
    <row r="5657" spans="1:16" x14ac:dyDescent="0.25">
      <c r="A5657" s="27">
        <v>42395</v>
      </c>
      <c r="B5657" s="7" t="s">
        <v>9</v>
      </c>
      <c r="C5657" s="7" t="s">
        <v>8</v>
      </c>
      <c r="D5657" s="16">
        <v>193.5</v>
      </c>
      <c r="P5657" s="2"/>
    </row>
    <row r="5658" spans="1:16" x14ac:dyDescent="0.25">
      <c r="A5658" s="27">
        <v>42428</v>
      </c>
      <c r="B5658" s="7" t="s">
        <v>6</v>
      </c>
      <c r="C5658" s="7" t="s">
        <v>11</v>
      </c>
      <c r="D5658" s="16">
        <v>808.46</v>
      </c>
      <c r="P5658" s="2"/>
    </row>
    <row r="5659" spans="1:16" x14ac:dyDescent="0.25">
      <c r="A5659" s="27">
        <v>42457</v>
      </c>
      <c r="B5659" s="7" t="s">
        <v>4</v>
      </c>
      <c r="C5659" s="7" t="s">
        <v>7</v>
      </c>
      <c r="D5659" s="16">
        <v>864.37</v>
      </c>
      <c r="P5659" s="2"/>
    </row>
    <row r="5660" spans="1:16" x14ac:dyDescent="0.25">
      <c r="A5660" s="27">
        <v>42692</v>
      </c>
      <c r="B5660" s="7" t="s">
        <v>5</v>
      </c>
      <c r="C5660" s="7" t="s">
        <v>7</v>
      </c>
      <c r="D5660" s="16">
        <v>155.12</v>
      </c>
      <c r="P5660" s="2"/>
    </row>
    <row r="5661" spans="1:16" x14ac:dyDescent="0.25">
      <c r="A5661" s="27">
        <v>42733</v>
      </c>
      <c r="B5661" s="7" t="s">
        <v>5</v>
      </c>
      <c r="C5661" s="7" t="s">
        <v>8</v>
      </c>
      <c r="D5661" s="16">
        <v>754.11</v>
      </c>
      <c r="P5661" s="2"/>
    </row>
    <row r="5662" spans="1:16" x14ac:dyDescent="0.25">
      <c r="A5662" s="27">
        <v>42713</v>
      </c>
      <c r="B5662" s="7" t="s">
        <v>6</v>
      </c>
      <c r="C5662" s="7" t="s">
        <v>10</v>
      </c>
      <c r="D5662" s="16">
        <v>322.64999999999998</v>
      </c>
      <c r="P5662" s="2"/>
    </row>
    <row r="5663" spans="1:16" x14ac:dyDescent="0.25">
      <c r="A5663" s="27">
        <v>42724</v>
      </c>
      <c r="B5663" s="7" t="s">
        <v>4</v>
      </c>
      <c r="C5663" s="7" t="s">
        <v>10</v>
      </c>
      <c r="D5663" s="16">
        <v>348.19</v>
      </c>
      <c r="P5663" s="2"/>
    </row>
    <row r="5664" spans="1:16" x14ac:dyDescent="0.25">
      <c r="A5664" s="27">
        <v>42375</v>
      </c>
      <c r="B5664" s="7" t="s">
        <v>4</v>
      </c>
      <c r="C5664" s="7" t="s">
        <v>8</v>
      </c>
      <c r="D5664" s="16">
        <v>213.3</v>
      </c>
      <c r="P5664" s="2"/>
    </row>
    <row r="5665" spans="1:16" x14ac:dyDescent="0.25">
      <c r="A5665" s="27">
        <v>42586</v>
      </c>
      <c r="B5665" s="7" t="s">
        <v>4</v>
      </c>
      <c r="C5665" s="7" t="s">
        <v>7</v>
      </c>
      <c r="D5665" s="16">
        <v>763.64</v>
      </c>
      <c r="P5665" s="2"/>
    </row>
    <row r="5666" spans="1:16" x14ac:dyDescent="0.25">
      <c r="A5666" s="27">
        <v>42411</v>
      </c>
      <c r="B5666" s="7" t="s">
        <v>5</v>
      </c>
      <c r="C5666" s="7" t="s">
        <v>10</v>
      </c>
      <c r="D5666" s="16">
        <v>401.79</v>
      </c>
      <c r="P5666" s="2"/>
    </row>
    <row r="5667" spans="1:16" x14ac:dyDescent="0.25">
      <c r="A5667" s="27">
        <v>42693</v>
      </c>
      <c r="B5667" s="7" t="s">
        <v>5</v>
      </c>
      <c r="C5667" s="7" t="s">
        <v>7</v>
      </c>
      <c r="D5667" s="16">
        <v>488.61</v>
      </c>
      <c r="P5667" s="2"/>
    </row>
    <row r="5668" spans="1:16" x14ac:dyDescent="0.25">
      <c r="A5668" s="27">
        <v>42395</v>
      </c>
      <c r="B5668" s="7" t="s">
        <v>5</v>
      </c>
      <c r="C5668" s="7" t="s">
        <v>7</v>
      </c>
      <c r="D5668" s="16">
        <v>233.41</v>
      </c>
      <c r="P5668" s="2"/>
    </row>
    <row r="5669" spans="1:16" x14ac:dyDescent="0.25">
      <c r="A5669" s="27">
        <v>42593</v>
      </c>
      <c r="B5669" s="7" t="s">
        <v>9</v>
      </c>
      <c r="C5669" s="7" t="s">
        <v>8</v>
      </c>
      <c r="D5669" s="16">
        <v>101.7</v>
      </c>
      <c r="P5669" s="2"/>
    </row>
    <row r="5670" spans="1:16" x14ac:dyDescent="0.25">
      <c r="A5670" s="27">
        <v>42522</v>
      </c>
      <c r="B5670" s="7" t="s">
        <v>5</v>
      </c>
      <c r="C5670" s="7" t="s">
        <v>11</v>
      </c>
      <c r="D5670" s="16">
        <v>755.37</v>
      </c>
      <c r="P5670" s="2"/>
    </row>
    <row r="5671" spans="1:16" x14ac:dyDescent="0.25">
      <c r="A5671" s="27">
        <v>42592</v>
      </c>
      <c r="B5671" s="7" t="s">
        <v>5</v>
      </c>
      <c r="C5671" s="7" t="s">
        <v>8</v>
      </c>
      <c r="D5671" s="16">
        <v>204.64</v>
      </c>
      <c r="P5671" s="2"/>
    </row>
    <row r="5672" spans="1:16" x14ac:dyDescent="0.25">
      <c r="A5672" s="27">
        <v>42421</v>
      </c>
      <c r="B5672" s="7" t="s">
        <v>9</v>
      </c>
      <c r="C5672" s="7" t="s">
        <v>8</v>
      </c>
      <c r="D5672" s="16">
        <v>360.91</v>
      </c>
      <c r="P5672" s="2"/>
    </row>
    <row r="5673" spans="1:16" x14ac:dyDescent="0.25">
      <c r="A5673" s="27">
        <v>42549</v>
      </c>
      <c r="B5673" s="7" t="s">
        <v>6</v>
      </c>
      <c r="C5673" s="7" t="s">
        <v>11</v>
      </c>
      <c r="D5673" s="16">
        <v>801.64</v>
      </c>
      <c r="P5673" s="2"/>
    </row>
    <row r="5674" spans="1:16" x14ac:dyDescent="0.25">
      <c r="A5674" s="27">
        <v>42539</v>
      </c>
      <c r="B5674" s="7" t="s">
        <v>4</v>
      </c>
      <c r="C5674" s="7" t="s">
        <v>7</v>
      </c>
      <c r="D5674" s="16">
        <v>130.97999999999999</v>
      </c>
      <c r="P5674" s="2"/>
    </row>
    <row r="5675" spans="1:16" x14ac:dyDescent="0.25">
      <c r="A5675" s="27">
        <v>42696</v>
      </c>
      <c r="B5675" s="7" t="s">
        <v>6</v>
      </c>
      <c r="C5675" s="7" t="s">
        <v>7</v>
      </c>
      <c r="D5675" s="16">
        <v>331.85</v>
      </c>
      <c r="P5675" s="2"/>
    </row>
    <row r="5676" spans="1:16" x14ac:dyDescent="0.25">
      <c r="A5676" s="27">
        <v>42438</v>
      </c>
      <c r="B5676" s="7" t="s">
        <v>9</v>
      </c>
      <c r="C5676" s="7" t="s">
        <v>10</v>
      </c>
      <c r="D5676" s="16">
        <v>722.91</v>
      </c>
      <c r="P5676" s="2"/>
    </row>
    <row r="5677" spans="1:16" x14ac:dyDescent="0.25">
      <c r="A5677" s="27">
        <v>42531</v>
      </c>
      <c r="B5677" s="7" t="s">
        <v>9</v>
      </c>
      <c r="C5677" s="7" t="s">
        <v>11</v>
      </c>
      <c r="D5677" s="16">
        <v>856.63</v>
      </c>
      <c r="P5677" s="2"/>
    </row>
    <row r="5678" spans="1:16" x14ac:dyDescent="0.25">
      <c r="A5678" s="27">
        <v>42619</v>
      </c>
      <c r="B5678" s="7" t="s">
        <v>6</v>
      </c>
      <c r="C5678" s="7" t="s">
        <v>7</v>
      </c>
      <c r="D5678" s="16">
        <v>535.34</v>
      </c>
      <c r="P5678" s="2"/>
    </row>
    <row r="5679" spans="1:16" x14ac:dyDescent="0.25">
      <c r="A5679" s="27">
        <v>42595</v>
      </c>
      <c r="B5679" s="7" t="s">
        <v>4</v>
      </c>
      <c r="C5679" s="7" t="s">
        <v>10</v>
      </c>
      <c r="D5679" s="16">
        <v>280.27</v>
      </c>
      <c r="P5679" s="2"/>
    </row>
    <row r="5680" spans="1:16" x14ac:dyDescent="0.25">
      <c r="A5680" s="27">
        <v>42615</v>
      </c>
      <c r="B5680" s="7" t="s">
        <v>6</v>
      </c>
      <c r="C5680" s="7" t="s">
        <v>10</v>
      </c>
      <c r="D5680" s="16">
        <v>280.62</v>
      </c>
      <c r="P5680" s="2"/>
    </row>
    <row r="5681" spans="1:16" x14ac:dyDescent="0.25">
      <c r="A5681" s="27">
        <v>42578</v>
      </c>
      <c r="B5681" s="7" t="s">
        <v>9</v>
      </c>
      <c r="C5681" s="7" t="s">
        <v>11</v>
      </c>
      <c r="D5681" s="16">
        <v>578.86</v>
      </c>
      <c r="P5681" s="2"/>
    </row>
    <row r="5682" spans="1:16" x14ac:dyDescent="0.25">
      <c r="A5682" s="27">
        <v>42625</v>
      </c>
      <c r="B5682" s="7" t="s">
        <v>6</v>
      </c>
      <c r="C5682" s="7" t="s">
        <v>7</v>
      </c>
      <c r="D5682" s="16">
        <v>196.06</v>
      </c>
      <c r="P5682" s="2"/>
    </row>
    <row r="5683" spans="1:16" x14ac:dyDescent="0.25">
      <c r="A5683" s="27">
        <v>42511</v>
      </c>
      <c r="B5683" s="7" t="s">
        <v>5</v>
      </c>
      <c r="C5683" s="7" t="s">
        <v>8</v>
      </c>
      <c r="D5683" s="16">
        <v>187.48</v>
      </c>
      <c r="P5683" s="2"/>
    </row>
    <row r="5684" spans="1:16" x14ac:dyDescent="0.25">
      <c r="A5684" s="27">
        <v>42461</v>
      </c>
      <c r="B5684" s="7" t="s">
        <v>6</v>
      </c>
      <c r="C5684" s="7" t="s">
        <v>11</v>
      </c>
      <c r="D5684" s="16">
        <v>639.94000000000005</v>
      </c>
      <c r="P5684" s="2"/>
    </row>
    <row r="5685" spans="1:16" x14ac:dyDescent="0.25">
      <c r="A5685" s="27">
        <v>42371</v>
      </c>
      <c r="B5685" s="7" t="s">
        <v>6</v>
      </c>
      <c r="C5685" s="7" t="s">
        <v>10</v>
      </c>
      <c r="D5685" s="16">
        <v>672.1</v>
      </c>
      <c r="P5685" s="2"/>
    </row>
    <row r="5686" spans="1:16" x14ac:dyDescent="0.25">
      <c r="A5686" s="27">
        <v>42557</v>
      </c>
      <c r="B5686" s="7" t="s">
        <v>5</v>
      </c>
      <c r="C5686" s="7" t="s">
        <v>7</v>
      </c>
      <c r="D5686" s="16">
        <v>201.67</v>
      </c>
      <c r="P5686" s="2"/>
    </row>
    <row r="5687" spans="1:16" x14ac:dyDescent="0.25">
      <c r="A5687" s="27">
        <v>42448</v>
      </c>
      <c r="B5687" s="7" t="s">
        <v>6</v>
      </c>
      <c r="C5687" s="7" t="s">
        <v>11</v>
      </c>
      <c r="D5687" s="16">
        <v>320.70999999999998</v>
      </c>
      <c r="P5687" s="2"/>
    </row>
    <row r="5688" spans="1:16" x14ac:dyDescent="0.25">
      <c r="A5688" s="27">
        <v>42664</v>
      </c>
      <c r="B5688" s="7" t="s">
        <v>6</v>
      </c>
      <c r="C5688" s="7" t="s">
        <v>7</v>
      </c>
      <c r="D5688" s="16">
        <v>143.41999999999999</v>
      </c>
      <c r="P5688" s="2"/>
    </row>
    <row r="5689" spans="1:16" x14ac:dyDescent="0.25">
      <c r="A5689" s="27">
        <v>42406</v>
      </c>
      <c r="B5689" s="7" t="s">
        <v>5</v>
      </c>
      <c r="C5689" s="7" t="s">
        <v>11</v>
      </c>
      <c r="D5689" s="16">
        <v>656.88</v>
      </c>
      <c r="P5689" s="2"/>
    </row>
    <row r="5690" spans="1:16" x14ac:dyDescent="0.25">
      <c r="A5690" s="27">
        <v>42519</v>
      </c>
      <c r="B5690" s="7" t="s">
        <v>5</v>
      </c>
      <c r="C5690" s="7" t="s">
        <v>11</v>
      </c>
      <c r="D5690" s="16">
        <v>858.15</v>
      </c>
      <c r="P5690" s="2"/>
    </row>
    <row r="5691" spans="1:16" x14ac:dyDescent="0.25">
      <c r="A5691" s="27">
        <v>42564</v>
      </c>
      <c r="B5691" s="7" t="s">
        <v>6</v>
      </c>
      <c r="C5691" s="7" t="s">
        <v>11</v>
      </c>
      <c r="D5691" s="16">
        <v>648.17999999999995</v>
      </c>
      <c r="P5691" s="2"/>
    </row>
    <row r="5692" spans="1:16" x14ac:dyDescent="0.25">
      <c r="A5692" s="27">
        <v>42718</v>
      </c>
      <c r="B5692" s="7" t="s">
        <v>6</v>
      </c>
      <c r="C5692" s="7" t="s">
        <v>7</v>
      </c>
      <c r="D5692" s="16">
        <v>319.64</v>
      </c>
      <c r="P5692" s="2"/>
    </row>
    <row r="5693" spans="1:16" x14ac:dyDescent="0.25">
      <c r="A5693" s="27">
        <v>42560</v>
      </c>
      <c r="B5693" s="7" t="s">
        <v>6</v>
      </c>
      <c r="C5693" s="7" t="s">
        <v>10</v>
      </c>
      <c r="D5693" s="16">
        <v>372.6</v>
      </c>
      <c r="P5693" s="2"/>
    </row>
    <row r="5694" spans="1:16" x14ac:dyDescent="0.25">
      <c r="A5694" s="27">
        <v>42462</v>
      </c>
      <c r="B5694" s="7" t="s">
        <v>5</v>
      </c>
      <c r="C5694" s="7" t="s">
        <v>8</v>
      </c>
      <c r="D5694" s="16">
        <v>537.09</v>
      </c>
      <c r="P5694" s="2"/>
    </row>
    <row r="5695" spans="1:16" x14ac:dyDescent="0.25">
      <c r="A5695" s="27">
        <v>42690</v>
      </c>
      <c r="B5695" s="7" t="s">
        <v>9</v>
      </c>
      <c r="C5695" s="7" t="s">
        <v>10</v>
      </c>
      <c r="D5695" s="16">
        <v>521.45000000000005</v>
      </c>
      <c r="P5695" s="2"/>
    </row>
    <row r="5696" spans="1:16" x14ac:dyDescent="0.25">
      <c r="A5696" s="27">
        <v>42396</v>
      </c>
      <c r="B5696" s="7" t="s">
        <v>9</v>
      </c>
      <c r="C5696" s="7" t="s">
        <v>11</v>
      </c>
      <c r="D5696" s="16">
        <v>510.95</v>
      </c>
      <c r="P5696" s="2"/>
    </row>
    <row r="5697" spans="1:16" x14ac:dyDescent="0.25">
      <c r="A5697" s="27">
        <v>42605</v>
      </c>
      <c r="B5697" s="7" t="s">
        <v>4</v>
      </c>
      <c r="C5697" s="7" t="s">
        <v>10</v>
      </c>
      <c r="D5697" s="16">
        <v>577.26</v>
      </c>
      <c r="P5697" s="2"/>
    </row>
    <row r="5698" spans="1:16" x14ac:dyDescent="0.25">
      <c r="A5698" s="27">
        <v>42590</v>
      </c>
      <c r="B5698" s="7" t="s">
        <v>6</v>
      </c>
      <c r="C5698" s="7" t="s">
        <v>10</v>
      </c>
      <c r="D5698" s="16">
        <v>135.02000000000001</v>
      </c>
      <c r="P5698" s="2"/>
    </row>
    <row r="5699" spans="1:16" x14ac:dyDescent="0.25">
      <c r="A5699" s="27">
        <v>42713</v>
      </c>
      <c r="B5699" s="7" t="s">
        <v>6</v>
      </c>
      <c r="C5699" s="7" t="s">
        <v>7</v>
      </c>
      <c r="D5699" s="16">
        <v>648.24</v>
      </c>
      <c r="P5699" s="2"/>
    </row>
    <row r="5700" spans="1:16" x14ac:dyDescent="0.25">
      <c r="A5700" s="27">
        <v>42574</v>
      </c>
      <c r="B5700" s="7" t="s">
        <v>5</v>
      </c>
      <c r="C5700" s="7" t="s">
        <v>7</v>
      </c>
      <c r="D5700" s="16">
        <v>684.04</v>
      </c>
      <c r="P5700" s="2"/>
    </row>
    <row r="5701" spans="1:16" x14ac:dyDescent="0.25">
      <c r="A5701" s="27">
        <v>42560</v>
      </c>
      <c r="B5701" s="7" t="s">
        <v>5</v>
      </c>
      <c r="C5701" s="7" t="s">
        <v>10</v>
      </c>
      <c r="D5701" s="16">
        <v>707.78</v>
      </c>
      <c r="P5701" s="2"/>
    </row>
    <row r="5702" spans="1:16" x14ac:dyDescent="0.25">
      <c r="A5702" s="27">
        <v>42514</v>
      </c>
      <c r="B5702" s="7" t="s">
        <v>9</v>
      </c>
      <c r="C5702" s="7" t="s">
        <v>11</v>
      </c>
      <c r="D5702" s="16">
        <v>717.22</v>
      </c>
      <c r="P5702" s="2"/>
    </row>
    <row r="5703" spans="1:16" x14ac:dyDescent="0.25">
      <c r="A5703" s="27">
        <v>42715</v>
      </c>
      <c r="B5703" s="7" t="s">
        <v>4</v>
      </c>
      <c r="C5703" s="7" t="s">
        <v>10</v>
      </c>
      <c r="D5703" s="16">
        <v>644.73</v>
      </c>
      <c r="P5703" s="2"/>
    </row>
    <row r="5704" spans="1:16" x14ac:dyDescent="0.25">
      <c r="A5704" s="27">
        <v>42485</v>
      </c>
      <c r="B5704" s="7" t="s">
        <v>9</v>
      </c>
      <c r="C5704" s="7" t="s">
        <v>10</v>
      </c>
      <c r="D5704" s="16">
        <v>268.44</v>
      </c>
      <c r="P5704" s="2"/>
    </row>
    <row r="5705" spans="1:16" x14ac:dyDescent="0.25">
      <c r="A5705" s="27">
        <v>42500</v>
      </c>
      <c r="B5705" s="7" t="s">
        <v>5</v>
      </c>
      <c r="C5705" s="7" t="s">
        <v>10</v>
      </c>
      <c r="D5705" s="16">
        <v>198.87</v>
      </c>
      <c r="P5705" s="2"/>
    </row>
    <row r="5706" spans="1:16" x14ac:dyDescent="0.25">
      <c r="A5706" s="27">
        <v>42713</v>
      </c>
      <c r="B5706" s="7" t="s">
        <v>6</v>
      </c>
      <c r="C5706" s="7" t="s">
        <v>11</v>
      </c>
      <c r="D5706" s="16">
        <v>385.8</v>
      </c>
      <c r="P5706" s="2"/>
    </row>
    <row r="5707" spans="1:16" x14ac:dyDescent="0.25">
      <c r="A5707" s="27">
        <v>42663</v>
      </c>
      <c r="B5707" s="7" t="s">
        <v>9</v>
      </c>
      <c r="C5707" s="7" t="s">
        <v>10</v>
      </c>
      <c r="D5707" s="16">
        <v>896.63</v>
      </c>
      <c r="P5707" s="2"/>
    </row>
    <row r="5708" spans="1:16" x14ac:dyDescent="0.25">
      <c r="A5708" s="27">
        <v>42459</v>
      </c>
      <c r="B5708" s="7" t="s">
        <v>9</v>
      </c>
      <c r="C5708" s="7" t="s">
        <v>8</v>
      </c>
      <c r="D5708" s="16">
        <v>294.14999999999998</v>
      </c>
      <c r="P5708" s="2"/>
    </row>
    <row r="5709" spans="1:16" x14ac:dyDescent="0.25">
      <c r="A5709" s="27">
        <v>42422</v>
      </c>
      <c r="B5709" s="7" t="s">
        <v>5</v>
      </c>
      <c r="C5709" s="7" t="s">
        <v>11</v>
      </c>
      <c r="D5709" s="16">
        <v>486</v>
      </c>
      <c r="P5709" s="2"/>
    </row>
    <row r="5710" spans="1:16" x14ac:dyDescent="0.25">
      <c r="A5710" s="27">
        <v>42629</v>
      </c>
      <c r="B5710" s="7" t="s">
        <v>5</v>
      </c>
      <c r="C5710" s="7" t="s">
        <v>11</v>
      </c>
      <c r="D5710" s="16">
        <v>300.39</v>
      </c>
      <c r="P5710" s="2"/>
    </row>
    <row r="5711" spans="1:16" x14ac:dyDescent="0.25">
      <c r="A5711" s="27">
        <v>42636</v>
      </c>
      <c r="B5711" s="7" t="s">
        <v>5</v>
      </c>
      <c r="C5711" s="7" t="s">
        <v>10</v>
      </c>
      <c r="D5711" s="16">
        <v>297.77999999999997</v>
      </c>
      <c r="P5711" s="2"/>
    </row>
    <row r="5712" spans="1:16" x14ac:dyDescent="0.25">
      <c r="A5712" s="27">
        <v>42412</v>
      </c>
      <c r="B5712" s="7" t="s">
        <v>6</v>
      </c>
      <c r="C5712" s="7" t="s">
        <v>11</v>
      </c>
      <c r="D5712" s="16">
        <v>118.17</v>
      </c>
      <c r="P5712" s="2"/>
    </row>
    <row r="5713" spans="1:16" x14ac:dyDescent="0.25">
      <c r="A5713" s="27">
        <v>42458</v>
      </c>
      <c r="B5713" s="7" t="s">
        <v>5</v>
      </c>
      <c r="C5713" s="7" t="s">
        <v>11</v>
      </c>
      <c r="D5713" s="16">
        <v>188.37</v>
      </c>
      <c r="P5713" s="2"/>
    </row>
    <row r="5714" spans="1:16" x14ac:dyDescent="0.25">
      <c r="A5714" s="27">
        <v>42624</v>
      </c>
      <c r="B5714" s="7" t="s">
        <v>9</v>
      </c>
      <c r="C5714" s="7" t="s">
        <v>8</v>
      </c>
      <c r="D5714" s="16">
        <v>301.58999999999997</v>
      </c>
      <c r="P5714" s="2"/>
    </row>
    <row r="5715" spans="1:16" x14ac:dyDescent="0.25">
      <c r="A5715" s="27">
        <v>42485</v>
      </c>
      <c r="B5715" s="7" t="s">
        <v>5</v>
      </c>
      <c r="C5715" s="7" t="s">
        <v>11</v>
      </c>
      <c r="D5715" s="16">
        <v>309.89999999999998</v>
      </c>
      <c r="P5715" s="2"/>
    </row>
    <row r="5716" spans="1:16" x14ac:dyDescent="0.25">
      <c r="A5716" s="27">
        <v>42541</v>
      </c>
      <c r="B5716" s="7" t="s">
        <v>5</v>
      </c>
      <c r="C5716" s="7" t="s">
        <v>10</v>
      </c>
      <c r="D5716" s="16">
        <v>525.39</v>
      </c>
      <c r="P5716" s="2"/>
    </row>
    <row r="5717" spans="1:16" x14ac:dyDescent="0.25">
      <c r="A5717" s="27">
        <v>42387</v>
      </c>
      <c r="B5717" s="7" t="s">
        <v>4</v>
      </c>
      <c r="C5717" s="7" t="s">
        <v>11</v>
      </c>
      <c r="D5717" s="16">
        <v>660.13</v>
      </c>
      <c r="P5717" s="2"/>
    </row>
    <row r="5718" spans="1:16" x14ac:dyDescent="0.25">
      <c r="A5718" s="27">
        <v>42596</v>
      </c>
      <c r="B5718" s="7" t="s">
        <v>5</v>
      </c>
      <c r="C5718" s="7" t="s">
        <v>8</v>
      </c>
      <c r="D5718" s="16">
        <v>480.61</v>
      </c>
      <c r="P5718" s="2"/>
    </row>
    <row r="5719" spans="1:16" x14ac:dyDescent="0.25">
      <c r="A5719" s="27">
        <v>42623</v>
      </c>
      <c r="B5719" s="7" t="s">
        <v>4</v>
      </c>
      <c r="C5719" s="7" t="s">
        <v>7</v>
      </c>
      <c r="D5719" s="16">
        <v>825.56</v>
      </c>
      <c r="P5719" s="2"/>
    </row>
    <row r="5720" spans="1:16" x14ac:dyDescent="0.25">
      <c r="A5720" s="27">
        <v>42649</v>
      </c>
      <c r="B5720" s="7" t="s">
        <v>9</v>
      </c>
      <c r="C5720" s="7" t="s">
        <v>7</v>
      </c>
      <c r="D5720" s="16">
        <v>808.46</v>
      </c>
      <c r="P5720" s="2"/>
    </row>
    <row r="5721" spans="1:16" x14ac:dyDescent="0.25">
      <c r="A5721" s="27">
        <v>42405</v>
      </c>
      <c r="B5721" s="7" t="s">
        <v>6</v>
      </c>
      <c r="C5721" s="7" t="s">
        <v>10</v>
      </c>
      <c r="D5721" s="16">
        <v>375.13</v>
      </c>
      <c r="P5721" s="2"/>
    </row>
    <row r="5722" spans="1:16" x14ac:dyDescent="0.25">
      <c r="A5722" s="27">
        <v>42499</v>
      </c>
      <c r="B5722" s="7" t="s">
        <v>9</v>
      </c>
      <c r="C5722" s="7" t="s">
        <v>7</v>
      </c>
      <c r="D5722" s="16">
        <v>359.64</v>
      </c>
      <c r="P5722" s="2"/>
    </row>
    <row r="5723" spans="1:16" x14ac:dyDescent="0.25">
      <c r="A5723" s="27">
        <v>42608</v>
      </c>
      <c r="B5723" s="7" t="s">
        <v>5</v>
      </c>
      <c r="C5723" s="7" t="s">
        <v>8</v>
      </c>
      <c r="D5723" s="16">
        <v>656.92</v>
      </c>
      <c r="P5723" s="2"/>
    </row>
    <row r="5724" spans="1:16" x14ac:dyDescent="0.25">
      <c r="A5724" s="27">
        <v>42722</v>
      </c>
      <c r="B5724" s="7" t="s">
        <v>5</v>
      </c>
      <c r="C5724" s="7" t="s">
        <v>11</v>
      </c>
      <c r="D5724" s="16">
        <v>792.27</v>
      </c>
      <c r="P5724" s="2"/>
    </row>
    <row r="5725" spans="1:16" x14ac:dyDescent="0.25">
      <c r="A5725" s="27">
        <v>42432</v>
      </c>
      <c r="B5725" s="7" t="s">
        <v>4</v>
      </c>
      <c r="C5725" s="7" t="s">
        <v>8</v>
      </c>
      <c r="D5725" s="16">
        <v>796.2</v>
      </c>
      <c r="P5725" s="2"/>
    </row>
    <row r="5726" spans="1:16" x14ac:dyDescent="0.25">
      <c r="A5726" s="27">
        <v>42389</v>
      </c>
      <c r="B5726" s="7" t="s">
        <v>5</v>
      </c>
      <c r="C5726" s="7" t="s">
        <v>10</v>
      </c>
      <c r="D5726" s="16">
        <v>745.19</v>
      </c>
      <c r="P5726" s="2"/>
    </row>
    <row r="5727" spans="1:16" x14ac:dyDescent="0.25">
      <c r="A5727" s="27">
        <v>42523</v>
      </c>
      <c r="B5727" s="7" t="s">
        <v>5</v>
      </c>
      <c r="C5727" s="7" t="s">
        <v>8</v>
      </c>
      <c r="D5727" s="16">
        <v>591.41999999999996</v>
      </c>
      <c r="P5727" s="2"/>
    </row>
    <row r="5728" spans="1:16" x14ac:dyDescent="0.25">
      <c r="A5728" s="27">
        <v>42372</v>
      </c>
      <c r="B5728" s="7" t="s">
        <v>5</v>
      </c>
      <c r="C5728" s="7" t="s">
        <v>11</v>
      </c>
      <c r="D5728" s="16">
        <v>849.64</v>
      </c>
      <c r="P5728" s="2"/>
    </row>
    <row r="5729" spans="1:16" x14ac:dyDescent="0.25">
      <c r="A5729" s="27">
        <v>42423</v>
      </c>
      <c r="B5729" s="7" t="s">
        <v>6</v>
      </c>
      <c r="C5729" s="7" t="s">
        <v>8</v>
      </c>
      <c r="D5729" s="16">
        <v>267.89999999999998</v>
      </c>
      <c r="P5729" s="2"/>
    </row>
    <row r="5730" spans="1:16" x14ac:dyDescent="0.25">
      <c r="A5730" s="27">
        <v>42394</v>
      </c>
      <c r="B5730" s="7" t="s">
        <v>9</v>
      </c>
      <c r="C5730" s="7" t="s">
        <v>10</v>
      </c>
      <c r="D5730" s="16">
        <v>568.71</v>
      </c>
      <c r="P5730" s="2"/>
    </row>
    <row r="5731" spans="1:16" x14ac:dyDescent="0.25">
      <c r="A5731" s="27">
        <v>42537</v>
      </c>
      <c r="B5731" s="7" t="s">
        <v>5</v>
      </c>
      <c r="C5731" s="7" t="s">
        <v>10</v>
      </c>
      <c r="D5731" s="16">
        <v>756.7</v>
      </c>
      <c r="P5731" s="2"/>
    </row>
    <row r="5732" spans="1:16" x14ac:dyDescent="0.25">
      <c r="A5732" s="27">
        <v>42396</v>
      </c>
      <c r="B5732" s="7" t="s">
        <v>5</v>
      </c>
      <c r="C5732" s="7" t="s">
        <v>7</v>
      </c>
      <c r="D5732" s="16">
        <v>477.84</v>
      </c>
      <c r="P5732" s="2"/>
    </row>
    <row r="5733" spans="1:16" x14ac:dyDescent="0.25">
      <c r="A5733" s="27">
        <v>42607</v>
      </c>
      <c r="B5733" s="7" t="s">
        <v>9</v>
      </c>
      <c r="C5733" s="7" t="s">
        <v>7</v>
      </c>
      <c r="D5733" s="16">
        <v>363.08</v>
      </c>
      <c r="P5733" s="2"/>
    </row>
    <row r="5734" spans="1:16" x14ac:dyDescent="0.25">
      <c r="A5734" s="27">
        <v>42687</v>
      </c>
      <c r="B5734" s="7" t="s">
        <v>9</v>
      </c>
      <c r="C5734" s="7" t="s">
        <v>11</v>
      </c>
      <c r="D5734" s="16">
        <v>585.99</v>
      </c>
      <c r="P5734" s="2"/>
    </row>
    <row r="5735" spans="1:16" x14ac:dyDescent="0.25">
      <c r="A5735" s="27">
        <v>42685</v>
      </c>
      <c r="B5735" s="7" t="s">
        <v>5</v>
      </c>
      <c r="C5735" s="7" t="s">
        <v>10</v>
      </c>
      <c r="D5735" s="16">
        <v>130.81</v>
      </c>
      <c r="P5735" s="2"/>
    </row>
    <row r="5736" spans="1:16" x14ac:dyDescent="0.25">
      <c r="A5736" s="27">
        <v>42372</v>
      </c>
      <c r="B5736" s="7" t="s">
        <v>6</v>
      </c>
      <c r="C5736" s="7" t="s">
        <v>10</v>
      </c>
      <c r="D5736" s="16">
        <v>210.4</v>
      </c>
      <c r="P5736" s="2"/>
    </row>
    <row r="5737" spans="1:16" x14ac:dyDescent="0.25">
      <c r="A5737" s="27">
        <v>42576</v>
      </c>
      <c r="B5737" s="7" t="s">
        <v>9</v>
      </c>
      <c r="C5737" s="7" t="s">
        <v>10</v>
      </c>
      <c r="D5737" s="16">
        <v>233.49</v>
      </c>
      <c r="P5737" s="2"/>
    </row>
    <row r="5738" spans="1:16" x14ac:dyDescent="0.25">
      <c r="A5738" s="27">
        <v>42435</v>
      </c>
      <c r="B5738" s="7" t="s">
        <v>5</v>
      </c>
      <c r="C5738" s="7" t="s">
        <v>10</v>
      </c>
      <c r="D5738" s="16">
        <v>180.03</v>
      </c>
      <c r="P5738" s="2"/>
    </row>
    <row r="5739" spans="1:16" x14ac:dyDescent="0.25">
      <c r="A5739" s="27">
        <v>42664</v>
      </c>
      <c r="B5739" s="7" t="s">
        <v>9</v>
      </c>
      <c r="C5739" s="7" t="s">
        <v>11</v>
      </c>
      <c r="D5739" s="16">
        <v>858.47</v>
      </c>
      <c r="P5739" s="2"/>
    </row>
    <row r="5740" spans="1:16" x14ac:dyDescent="0.25">
      <c r="A5740" s="27">
        <v>42373</v>
      </c>
      <c r="B5740" s="7" t="s">
        <v>6</v>
      </c>
      <c r="C5740" s="7" t="s">
        <v>11</v>
      </c>
      <c r="D5740" s="16">
        <v>842.4</v>
      </c>
      <c r="P5740" s="2"/>
    </row>
    <row r="5741" spans="1:16" x14ac:dyDescent="0.25">
      <c r="A5741" s="27">
        <v>42702</v>
      </c>
      <c r="B5741" s="7" t="s">
        <v>6</v>
      </c>
      <c r="C5741" s="7" t="s">
        <v>8</v>
      </c>
      <c r="D5741" s="16">
        <v>477.07</v>
      </c>
      <c r="P5741" s="2"/>
    </row>
    <row r="5742" spans="1:16" x14ac:dyDescent="0.25">
      <c r="A5742" s="27">
        <v>42466</v>
      </c>
      <c r="B5742" s="7" t="s">
        <v>9</v>
      </c>
      <c r="C5742" s="7" t="s">
        <v>10</v>
      </c>
      <c r="D5742" s="16">
        <v>466.65</v>
      </c>
      <c r="P5742" s="2"/>
    </row>
    <row r="5743" spans="1:16" x14ac:dyDescent="0.25">
      <c r="A5743" s="27">
        <v>42657</v>
      </c>
      <c r="B5743" s="7" t="s">
        <v>6</v>
      </c>
      <c r="C5743" s="7" t="s">
        <v>8</v>
      </c>
      <c r="D5743" s="16">
        <v>381.08</v>
      </c>
      <c r="P5743" s="2"/>
    </row>
    <row r="5744" spans="1:16" x14ac:dyDescent="0.25">
      <c r="A5744" s="27">
        <v>42617</v>
      </c>
      <c r="B5744" s="7" t="s">
        <v>9</v>
      </c>
      <c r="C5744" s="7" t="s">
        <v>11</v>
      </c>
      <c r="D5744" s="16">
        <v>246.4</v>
      </c>
      <c r="P5744" s="2"/>
    </row>
    <row r="5745" spans="1:16" x14ac:dyDescent="0.25">
      <c r="A5745" s="27">
        <v>42433</v>
      </c>
      <c r="B5745" s="7" t="s">
        <v>6</v>
      </c>
      <c r="C5745" s="7" t="s">
        <v>8</v>
      </c>
      <c r="D5745" s="16">
        <v>531.35</v>
      </c>
      <c r="P5745" s="2"/>
    </row>
    <row r="5746" spans="1:16" x14ac:dyDescent="0.25">
      <c r="A5746" s="27">
        <v>42630</v>
      </c>
      <c r="B5746" s="7" t="s">
        <v>4</v>
      </c>
      <c r="C5746" s="7" t="s">
        <v>7</v>
      </c>
      <c r="D5746" s="16">
        <v>265.23</v>
      </c>
      <c r="P5746" s="2"/>
    </row>
    <row r="5747" spans="1:16" x14ac:dyDescent="0.25">
      <c r="A5747" s="27">
        <v>42472</v>
      </c>
      <c r="B5747" s="7" t="s">
        <v>6</v>
      </c>
      <c r="C5747" s="7" t="s">
        <v>11</v>
      </c>
      <c r="D5747" s="16">
        <v>424.32</v>
      </c>
      <c r="P5747" s="2"/>
    </row>
    <row r="5748" spans="1:16" x14ac:dyDescent="0.25">
      <c r="A5748" s="27">
        <v>42545</v>
      </c>
      <c r="B5748" s="7" t="s">
        <v>9</v>
      </c>
      <c r="C5748" s="7" t="s">
        <v>10</v>
      </c>
      <c r="D5748" s="16">
        <v>844.52</v>
      </c>
      <c r="P5748" s="2"/>
    </row>
    <row r="5749" spans="1:16" x14ac:dyDescent="0.25">
      <c r="A5749" s="27">
        <v>42477</v>
      </c>
      <c r="B5749" s="7" t="s">
        <v>4</v>
      </c>
      <c r="C5749" s="7" t="s">
        <v>8</v>
      </c>
      <c r="D5749" s="16">
        <v>702.52</v>
      </c>
      <c r="P5749" s="2"/>
    </row>
    <row r="5750" spans="1:16" x14ac:dyDescent="0.25">
      <c r="A5750" s="27">
        <v>42495</v>
      </c>
      <c r="B5750" s="7" t="s">
        <v>6</v>
      </c>
      <c r="C5750" s="7" t="s">
        <v>11</v>
      </c>
      <c r="D5750" s="16">
        <v>816.8</v>
      </c>
      <c r="P5750" s="2"/>
    </row>
    <row r="5751" spans="1:16" x14ac:dyDescent="0.25">
      <c r="A5751" s="27">
        <v>42467</v>
      </c>
      <c r="B5751" s="7" t="s">
        <v>5</v>
      </c>
      <c r="C5751" s="7" t="s">
        <v>7</v>
      </c>
      <c r="D5751" s="16">
        <v>111.24</v>
      </c>
      <c r="P5751" s="2"/>
    </row>
    <row r="5752" spans="1:16" x14ac:dyDescent="0.25">
      <c r="A5752" s="27">
        <v>42375</v>
      </c>
      <c r="B5752" s="7" t="s">
        <v>4</v>
      </c>
      <c r="C5752" s="7" t="s">
        <v>7</v>
      </c>
      <c r="D5752" s="16">
        <v>209.08</v>
      </c>
      <c r="P5752" s="2"/>
    </row>
    <row r="5753" spans="1:16" x14ac:dyDescent="0.25">
      <c r="A5753" s="27">
        <v>42489</v>
      </c>
      <c r="B5753" s="7" t="s">
        <v>6</v>
      </c>
      <c r="C5753" s="7" t="s">
        <v>8</v>
      </c>
      <c r="D5753" s="16">
        <v>873.96</v>
      </c>
      <c r="P5753" s="2"/>
    </row>
    <row r="5754" spans="1:16" x14ac:dyDescent="0.25">
      <c r="A5754" s="27">
        <v>42719</v>
      </c>
      <c r="B5754" s="7" t="s">
        <v>6</v>
      </c>
      <c r="C5754" s="7" t="s">
        <v>7</v>
      </c>
      <c r="D5754" s="16">
        <v>201.56</v>
      </c>
      <c r="P5754" s="2"/>
    </row>
    <row r="5755" spans="1:16" x14ac:dyDescent="0.25">
      <c r="A5755" s="27">
        <v>42417</v>
      </c>
      <c r="B5755" s="7" t="s">
        <v>6</v>
      </c>
      <c r="C5755" s="7" t="s">
        <v>10</v>
      </c>
      <c r="D5755" s="16">
        <v>506.83</v>
      </c>
      <c r="P5755" s="2"/>
    </row>
    <row r="5756" spans="1:16" x14ac:dyDescent="0.25">
      <c r="A5756" s="27">
        <v>42418</v>
      </c>
      <c r="B5756" s="7" t="s">
        <v>6</v>
      </c>
      <c r="C5756" s="7" t="s">
        <v>7</v>
      </c>
      <c r="D5756" s="16">
        <v>434.18</v>
      </c>
      <c r="P5756" s="2"/>
    </row>
    <row r="5757" spans="1:16" x14ac:dyDescent="0.25">
      <c r="A5757" s="27">
        <v>42606</v>
      </c>
      <c r="B5757" s="7" t="s">
        <v>4</v>
      </c>
      <c r="C5757" s="7" t="s">
        <v>8</v>
      </c>
      <c r="D5757" s="16">
        <v>179.13</v>
      </c>
      <c r="P5757" s="2"/>
    </row>
    <row r="5758" spans="1:16" x14ac:dyDescent="0.25">
      <c r="A5758" s="27">
        <v>42685</v>
      </c>
      <c r="B5758" s="7" t="s">
        <v>4</v>
      </c>
      <c r="C5758" s="7" t="s">
        <v>11</v>
      </c>
      <c r="D5758" s="16">
        <v>126.1</v>
      </c>
      <c r="P5758" s="2"/>
    </row>
    <row r="5759" spans="1:16" x14ac:dyDescent="0.25">
      <c r="A5759" s="27">
        <v>42449</v>
      </c>
      <c r="B5759" s="7" t="s">
        <v>4</v>
      </c>
      <c r="C5759" s="7" t="s">
        <v>10</v>
      </c>
      <c r="D5759" s="16">
        <v>804.47</v>
      </c>
      <c r="P5759" s="2"/>
    </row>
    <row r="5760" spans="1:16" x14ac:dyDescent="0.25">
      <c r="A5760" s="27">
        <v>42574</v>
      </c>
      <c r="B5760" s="7" t="s">
        <v>5</v>
      </c>
      <c r="C5760" s="7" t="s">
        <v>8</v>
      </c>
      <c r="D5760" s="16">
        <v>202.45</v>
      </c>
      <c r="P5760" s="2"/>
    </row>
    <row r="5761" spans="1:16" x14ac:dyDescent="0.25">
      <c r="A5761" s="27">
        <v>42594</v>
      </c>
      <c r="B5761" s="7" t="s">
        <v>5</v>
      </c>
      <c r="C5761" s="7" t="s">
        <v>10</v>
      </c>
      <c r="D5761" s="16">
        <v>851.71</v>
      </c>
      <c r="P5761" s="2"/>
    </row>
    <row r="5762" spans="1:16" x14ac:dyDescent="0.25">
      <c r="A5762" s="27">
        <v>42656</v>
      </c>
      <c r="B5762" s="7" t="s">
        <v>5</v>
      </c>
      <c r="C5762" s="7" t="s">
        <v>8</v>
      </c>
      <c r="D5762" s="16">
        <v>203.12</v>
      </c>
      <c r="P5762" s="2"/>
    </row>
    <row r="5763" spans="1:16" x14ac:dyDescent="0.25">
      <c r="A5763" s="27">
        <v>42647</v>
      </c>
      <c r="B5763" s="7" t="s">
        <v>9</v>
      </c>
      <c r="C5763" s="7" t="s">
        <v>10</v>
      </c>
      <c r="D5763" s="16">
        <v>601.30999999999995</v>
      </c>
      <c r="P5763" s="2"/>
    </row>
    <row r="5764" spans="1:16" x14ac:dyDescent="0.25">
      <c r="A5764" s="27">
        <v>42541</v>
      </c>
      <c r="B5764" s="7" t="s">
        <v>5</v>
      </c>
      <c r="C5764" s="7" t="s">
        <v>7</v>
      </c>
      <c r="D5764" s="16">
        <v>470.43</v>
      </c>
      <c r="P5764" s="2"/>
    </row>
    <row r="5765" spans="1:16" x14ac:dyDescent="0.25">
      <c r="A5765" s="27">
        <v>42398</v>
      </c>
      <c r="B5765" s="7" t="s">
        <v>5</v>
      </c>
      <c r="C5765" s="7" t="s">
        <v>7</v>
      </c>
      <c r="D5765" s="16">
        <v>684.78</v>
      </c>
      <c r="P5765" s="2"/>
    </row>
    <row r="5766" spans="1:16" x14ac:dyDescent="0.25">
      <c r="A5766" s="27">
        <v>42715</v>
      </c>
      <c r="B5766" s="7" t="s">
        <v>4</v>
      </c>
      <c r="C5766" s="7" t="s">
        <v>8</v>
      </c>
      <c r="D5766" s="16">
        <v>263.64999999999998</v>
      </c>
      <c r="P5766" s="2"/>
    </row>
    <row r="5767" spans="1:16" x14ac:dyDescent="0.25">
      <c r="A5767" s="27">
        <v>42450</v>
      </c>
      <c r="B5767" s="7" t="s">
        <v>5</v>
      </c>
      <c r="C5767" s="7" t="s">
        <v>8</v>
      </c>
      <c r="D5767" s="16">
        <v>386.84</v>
      </c>
      <c r="P5767" s="2"/>
    </row>
    <row r="5768" spans="1:16" x14ac:dyDescent="0.25">
      <c r="A5768" s="27">
        <v>42614</v>
      </c>
      <c r="B5768" s="7" t="s">
        <v>6</v>
      </c>
      <c r="C5768" s="7" t="s">
        <v>8</v>
      </c>
      <c r="D5768" s="16">
        <v>254.26</v>
      </c>
      <c r="P5768" s="2"/>
    </row>
    <row r="5769" spans="1:16" x14ac:dyDescent="0.25">
      <c r="A5769" s="27">
        <v>42622</v>
      </c>
      <c r="B5769" s="7" t="s">
        <v>4</v>
      </c>
      <c r="C5769" s="7" t="s">
        <v>10</v>
      </c>
      <c r="D5769" s="16">
        <v>226.82</v>
      </c>
      <c r="P5769" s="2"/>
    </row>
    <row r="5770" spans="1:16" x14ac:dyDescent="0.25">
      <c r="A5770" s="27">
        <v>42376</v>
      </c>
      <c r="B5770" s="7" t="s">
        <v>4</v>
      </c>
      <c r="C5770" s="7" t="s">
        <v>8</v>
      </c>
      <c r="D5770" s="16">
        <v>680.32</v>
      </c>
      <c r="P5770" s="2"/>
    </row>
    <row r="5771" spans="1:16" x14ac:dyDescent="0.25">
      <c r="A5771" s="27">
        <v>42533</v>
      </c>
      <c r="B5771" s="7" t="s">
        <v>5</v>
      </c>
      <c r="C5771" s="7" t="s">
        <v>11</v>
      </c>
      <c r="D5771" s="16">
        <v>873.82</v>
      </c>
      <c r="P5771" s="2"/>
    </row>
    <row r="5772" spans="1:16" x14ac:dyDescent="0.25">
      <c r="A5772" s="27">
        <v>42511</v>
      </c>
      <c r="B5772" s="7" t="s">
        <v>5</v>
      </c>
      <c r="C5772" s="7" t="s">
        <v>7</v>
      </c>
      <c r="D5772" s="16">
        <v>623.74</v>
      </c>
      <c r="P5772" s="2"/>
    </row>
    <row r="5773" spans="1:16" x14ac:dyDescent="0.25">
      <c r="A5773" s="27">
        <v>42584</v>
      </c>
      <c r="B5773" s="7" t="s">
        <v>9</v>
      </c>
      <c r="C5773" s="7" t="s">
        <v>8</v>
      </c>
      <c r="D5773" s="16">
        <v>423.63</v>
      </c>
      <c r="P5773" s="2"/>
    </row>
    <row r="5774" spans="1:16" x14ac:dyDescent="0.25">
      <c r="A5774" s="27">
        <v>42529</v>
      </c>
      <c r="B5774" s="7" t="s">
        <v>6</v>
      </c>
      <c r="C5774" s="7" t="s">
        <v>7</v>
      </c>
      <c r="D5774" s="16">
        <v>322.52999999999997</v>
      </c>
      <c r="P5774" s="2"/>
    </row>
    <row r="5775" spans="1:16" x14ac:dyDescent="0.25">
      <c r="A5775" s="27">
        <v>42683</v>
      </c>
      <c r="B5775" s="7" t="s">
        <v>5</v>
      </c>
      <c r="C5775" s="7" t="s">
        <v>7</v>
      </c>
      <c r="D5775" s="16">
        <v>483.96</v>
      </c>
      <c r="P5775" s="2"/>
    </row>
    <row r="5776" spans="1:16" x14ac:dyDescent="0.25">
      <c r="A5776" s="27">
        <v>42625</v>
      </c>
      <c r="B5776" s="7" t="s">
        <v>4</v>
      </c>
      <c r="C5776" s="7" t="s">
        <v>11</v>
      </c>
      <c r="D5776" s="16">
        <v>539.76</v>
      </c>
      <c r="P5776" s="2"/>
    </row>
    <row r="5777" spans="1:16" x14ac:dyDescent="0.25">
      <c r="A5777" s="27">
        <v>42512</v>
      </c>
      <c r="B5777" s="7" t="s">
        <v>6</v>
      </c>
      <c r="C5777" s="7" t="s">
        <v>10</v>
      </c>
      <c r="D5777" s="16">
        <v>595.34</v>
      </c>
      <c r="P5777" s="2"/>
    </row>
    <row r="5778" spans="1:16" x14ac:dyDescent="0.25">
      <c r="A5778" s="27">
        <v>42523</v>
      </c>
      <c r="B5778" s="7" t="s">
        <v>5</v>
      </c>
      <c r="C5778" s="7" t="s">
        <v>8</v>
      </c>
      <c r="D5778" s="16">
        <v>654.25</v>
      </c>
      <c r="P5778" s="2"/>
    </row>
    <row r="5779" spans="1:16" x14ac:dyDescent="0.25">
      <c r="A5779" s="27">
        <v>42641</v>
      </c>
      <c r="B5779" s="7" t="s">
        <v>9</v>
      </c>
      <c r="C5779" s="7" t="s">
        <v>8</v>
      </c>
      <c r="D5779" s="16">
        <v>340.23</v>
      </c>
      <c r="P5779" s="2"/>
    </row>
    <row r="5780" spans="1:16" x14ac:dyDescent="0.25">
      <c r="A5780" s="27">
        <v>42640</v>
      </c>
      <c r="B5780" s="7" t="s">
        <v>6</v>
      </c>
      <c r="C5780" s="7" t="s">
        <v>11</v>
      </c>
      <c r="D5780" s="16">
        <v>152.63999999999999</v>
      </c>
      <c r="P5780" s="2"/>
    </row>
    <row r="5781" spans="1:16" x14ac:dyDescent="0.25">
      <c r="A5781" s="27">
        <v>42559</v>
      </c>
      <c r="B5781" s="7" t="s">
        <v>6</v>
      </c>
      <c r="C5781" s="7" t="s">
        <v>11</v>
      </c>
      <c r="D5781" s="16">
        <v>290.17</v>
      </c>
      <c r="P5781" s="2"/>
    </row>
    <row r="5782" spans="1:16" x14ac:dyDescent="0.25">
      <c r="A5782" s="27">
        <v>42534</v>
      </c>
      <c r="B5782" s="7" t="s">
        <v>4</v>
      </c>
      <c r="C5782" s="7" t="s">
        <v>10</v>
      </c>
      <c r="D5782" s="16">
        <v>118.88</v>
      </c>
      <c r="P5782" s="2"/>
    </row>
    <row r="5783" spans="1:16" x14ac:dyDescent="0.25">
      <c r="A5783" s="27">
        <v>42396</v>
      </c>
      <c r="B5783" s="7" t="s">
        <v>5</v>
      </c>
      <c r="C5783" s="7" t="s">
        <v>11</v>
      </c>
      <c r="D5783" s="16">
        <v>549.36</v>
      </c>
      <c r="P5783" s="2"/>
    </row>
    <row r="5784" spans="1:16" x14ac:dyDescent="0.25">
      <c r="A5784" s="27">
        <v>42660</v>
      </c>
      <c r="B5784" s="7" t="s">
        <v>5</v>
      </c>
      <c r="C5784" s="7" t="s">
        <v>11</v>
      </c>
      <c r="D5784" s="16">
        <v>444.77</v>
      </c>
      <c r="P5784" s="2"/>
    </row>
    <row r="5785" spans="1:16" x14ac:dyDescent="0.25">
      <c r="A5785" s="27">
        <v>42626</v>
      </c>
      <c r="B5785" s="7" t="s">
        <v>4</v>
      </c>
      <c r="C5785" s="7" t="s">
        <v>8</v>
      </c>
      <c r="D5785" s="16">
        <v>307.68</v>
      </c>
      <c r="P5785" s="2"/>
    </row>
    <row r="5786" spans="1:16" x14ac:dyDescent="0.25">
      <c r="A5786" s="27">
        <v>42622</v>
      </c>
      <c r="B5786" s="7" t="s">
        <v>6</v>
      </c>
      <c r="C5786" s="7" t="s">
        <v>8</v>
      </c>
      <c r="D5786" s="16">
        <v>424.39</v>
      </c>
      <c r="P5786" s="2"/>
    </row>
    <row r="5787" spans="1:16" x14ac:dyDescent="0.25">
      <c r="A5787" s="27">
        <v>42391</v>
      </c>
      <c r="B5787" s="7" t="s">
        <v>5</v>
      </c>
      <c r="C5787" s="7" t="s">
        <v>7</v>
      </c>
      <c r="D5787" s="16">
        <v>802.06</v>
      </c>
      <c r="P5787" s="2"/>
    </row>
    <row r="5788" spans="1:16" x14ac:dyDescent="0.25">
      <c r="A5788" s="27">
        <v>42564</v>
      </c>
      <c r="B5788" s="7" t="s">
        <v>4</v>
      </c>
      <c r="C5788" s="7" t="s">
        <v>7</v>
      </c>
      <c r="D5788" s="16">
        <v>728.81</v>
      </c>
      <c r="P5788" s="2"/>
    </row>
    <row r="5789" spans="1:16" x14ac:dyDescent="0.25">
      <c r="A5789" s="27">
        <v>42586</v>
      </c>
      <c r="B5789" s="7" t="s">
        <v>6</v>
      </c>
      <c r="C5789" s="7" t="s">
        <v>7</v>
      </c>
      <c r="D5789" s="16">
        <v>756.6</v>
      </c>
      <c r="P5789" s="2"/>
    </row>
    <row r="5790" spans="1:16" x14ac:dyDescent="0.25">
      <c r="A5790" s="27">
        <v>42655</v>
      </c>
      <c r="B5790" s="7" t="s">
        <v>5</v>
      </c>
      <c r="C5790" s="7" t="s">
        <v>7</v>
      </c>
      <c r="D5790" s="16">
        <v>583.65</v>
      </c>
      <c r="P5790" s="2"/>
    </row>
    <row r="5791" spans="1:16" x14ac:dyDescent="0.25">
      <c r="A5791" s="27">
        <v>42664</v>
      </c>
      <c r="B5791" s="7" t="s">
        <v>6</v>
      </c>
      <c r="C5791" s="7" t="s">
        <v>8</v>
      </c>
      <c r="D5791" s="16">
        <v>876.86</v>
      </c>
      <c r="P5791" s="2"/>
    </row>
    <row r="5792" spans="1:16" x14ac:dyDescent="0.25">
      <c r="A5792" s="27">
        <v>42478</v>
      </c>
      <c r="B5792" s="7" t="s">
        <v>5</v>
      </c>
      <c r="C5792" s="7" t="s">
        <v>11</v>
      </c>
      <c r="D5792" s="16">
        <v>765.16</v>
      </c>
      <c r="P5792" s="2"/>
    </row>
    <row r="5793" spans="1:16" x14ac:dyDescent="0.25">
      <c r="A5793" s="27">
        <v>42461</v>
      </c>
      <c r="B5793" s="7" t="s">
        <v>4</v>
      </c>
      <c r="C5793" s="7" t="s">
        <v>7</v>
      </c>
      <c r="D5793" s="16">
        <v>618.04999999999995</v>
      </c>
      <c r="P5793" s="2"/>
    </row>
    <row r="5794" spans="1:16" x14ac:dyDescent="0.25">
      <c r="A5794" s="27">
        <v>42608</v>
      </c>
      <c r="B5794" s="7" t="s">
        <v>6</v>
      </c>
      <c r="C5794" s="7" t="s">
        <v>10</v>
      </c>
      <c r="D5794" s="16">
        <v>786.84</v>
      </c>
      <c r="P5794" s="2"/>
    </row>
    <row r="5795" spans="1:16" x14ac:dyDescent="0.25">
      <c r="A5795" s="27">
        <v>42518</v>
      </c>
      <c r="B5795" s="7" t="s">
        <v>6</v>
      </c>
      <c r="C5795" s="7" t="s">
        <v>7</v>
      </c>
      <c r="D5795" s="16">
        <v>317.3</v>
      </c>
      <c r="P5795" s="2"/>
    </row>
    <row r="5796" spans="1:16" x14ac:dyDescent="0.25">
      <c r="A5796" s="27">
        <v>42677</v>
      </c>
      <c r="B5796" s="7" t="s">
        <v>5</v>
      </c>
      <c r="C5796" s="7" t="s">
        <v>8</v>
      </c>
      <c r="D5796" s="16">
        <v>334.96</v>
      </c>
      <c r="P5796" s="2"/>
    </row>
    <row r="5797" spans="1:16" x14ac:dyDescent="0.25">
      <c r="A5797" s="27">
        <v>42582</v>
      </c>
      <c r="B5797" s="7" t="s">
        <v>6</v>
      </c>
      <c r="C5797" s="7" t="s">
        <v>11</v>
      </c>
      <c r="D5797" s="16">
        <v>289.66000000000003</v>
      </c>
      <c r="P5797" s="2"/>
    </row>
    <row r="5798" spans="1:16" x14ac:dyDescent="0.25">
      <c r="A5798" s="27">
        <v>42655</v>
      </c>
      <c r="B5798" s="7" t="s">
        <v>5</v>
      </c>
      <c r="C5798" s="7" t="s">
        <v>10</v>
      </c>
      <c r="D5798" s="16">
        <v>819.5</v>
      </c>
      <c r="P5798" s="2"/>
    </row>
    <row r="5799" spans="1:16" x14ac:dyDescent="0.25">
      <c r="A5799" s="27">
        <v>42666</v>
      </c>
      <c r="B5799" s="7" t="s">
        <v>4</v>
      </c>
      <c r="C5799" s="7" t="s">
        <v>8</v>
      </c>
      <c r="D5799" s="16">
        <v>503.78</v>
      </c>
      <c r="P5799" s="2"/>
    </row>
    <row r="5800" spans="1:16" x14ac:dyDescent="0.25">
      <c r="A5800" s="27">
        <v>42717</v>
      </c>
      <c r="B5800" s="7" t="s">
        <v>4</v>
      </c>
      <c r="C5800" s="7" t="s">
        <v>8</v>
      </c>
      <c r="D5800" s="16">
        <v>133.63</v>
      </c>
      <c r="P5800" s="2"/>
    </row>
    <row r="5801" spans="1:16" x14ac:dyDescent="0.25">
      <c r="A5801" s="27">
        <v>42474</v>
      </c>
      <c r="B5801" s="7" t="s">
        <v>6</v>
      </c>
      <c r="C5801" s="7" t="s">
        <v>11</v>
      </c>
      <c r="D5801" s="16">
        <v>160.1</v>
      </c>
      <c r="P5801" s="2"/>
    </row>
    <row r="5802" spans="1:16" x14ac:dyDescent="0.25">
      <c r="A5802" s="27">
        <v>42411</v>
      </c>
      <c r="B5802" s="7" t="s">
        <v>5</v>
      </c>
      <c r="C5802" s="7" t="s">
        <v>7</v>
      </c>
      <c r="D5802" s="16">
        <v>766.54</v>
      </c>
      <c r="P5802" s="2"/>
    </row>
    <row r="5803" spans="1:16" x14ac:dyDescent="0.25">
      <c r="A5803" s="27">
        <v>42514</v>
      </c>
      <c r="B5803" s="7" t="s">
        <v>5</v>
      </c>
      <c r="C5803" s="7" t="s">
        <v>8</v>
      </c>
      <c r="D5803" s="16">
        <v>449.25</v>
      </c>
      <c r="P5803" s="2"/>
    </row>
    <row r="5804" spans="1:16" x14ac:dyDescent="0.25">
      <c r="A5804" s="27">
        <v>42390</v>
      </c>
      <c r="B5804" s="7" t="s">
        <v>9</v>
      </c>
      <c r="C5804" s="7" t="s">
        <v>7</v>
      </c>
      <c r="D5804" s="16">
        <v>693.35</v>
      </c>
      <c r="P5804" s="2"/>
    </row>
    <row r="5805" spans="1:16" x14ac:dyDescent="0.25">
      <c r="A5805" s="27">
        <v>42614</v>
      </c>
      <c r="B5805" s="7" t="s">
        <v>4</v>
      </c>
      <c r="C5805" s="7" t="s">
        <v>7</v>
      </c>
      <c r="D5805" s="16">
        <v>169.73</v>
      </c>
      <c r="P5805" s="2"/>
    </row>
    <row r="5806" spans="1:16" x14ac:dyDescent="0.25">
      <c r="A5806" s="27">
        <v>42648</v>
      </c>
      <c r="B5806" s="7" t="s">
        <v>4</v>
      </c>
      <c r="C5806" s="7" t="s">
        <v>7</v>
      </c>
      <c r="D5806" s="16">
        <v>730.91</v>
      </c>
      <c r="P5806" s="2"/>
    </row>
    <row r="5807" spans="1:16" x14ac:dyDescent="0.25">
      <c r="A5807" s="27">
        <v>42505</v>
      </c>
      <c r="B5807" s="7" t="s">
        <v>6</v>
      </c>
      <c r="C5807" s="7" t="s">
        <v>10</v>
      </c>
      <c r="D5807" s="16">
        <v>434.5</v>
      </c>
      <c r="P5807" s="2"/>
    </row>
    <row r="5808" spans="1:16" x14ac:dyDescent="0.25">
      <c r="A5808" s="27">
        <v>42411</v>
      </c>
      <c r="B5808" s="7" t="s">
        <v>5</v>
      </c>
      <c r="C5808" s="7" t="s">
        <v>11</v>
      </c>
      <c r="D5808" s="16">
        <v>800.53</v>
      </c>
      <c r="P5808" s="2"/>
    </row>
    <row r="5809" spans="1:16" x14ac:dyDescent="0.25">
      <c r="A5809" s="27">
        <v>42384</v>
      </c>
      <c r="B5809" s="7" t="s">
        <v>6</v>
      </c>
      <c r="C5809" s="7" t="s">
        <v>11</v>
      </c>
      <c r="D5809" s="16">
        <v>601.84</v>
      </c>
      <c r="P5809" s="2"/>
    </row>
    <row r="5810" spans="1:16" x14ac:dyDescent="0.25">
      <c r="A5810" s="27">
        <v>42539</v>
      </c>
      <c r="B5810" s="7" t="s">
        <v>4</v>
      </c>
      <c r="C5810" s="7" t="s">
        <v>7</v>
      </c>
      <c r="D5810" s="16">
        <v>345.73</v>
      </c>
      <c r="P5810" s="2"/>
    </row>
    <row r="5811" spans="1:16" x14ac:dyDescent="0.25">
      <c r="A5811" s="27">
        <v>42671</v>
      </c>
      <c r="B5811" s="7" t="s">
        <v>5</v>
      </c>
      <c r="C5811" s="7" t="s">
        <v>10</v>
      </c>
      <c r="D5811" s="16">
        <v>563.49</v>
      </c>
      <c r="P5811" s="2"/>
    </row>
    <row r="5812" spans="1:16" x14ac:dyDescent="0.25">
      <c r="A5812" s="27">
        <v>42500</v>
      </c>
      <c r="B5812" s="7" t="s">
        <v>6</v>
      </c>
      <c r="C5812" s="7" t="s">
        <v>8</v>
      </c>
      <c r="D5812" s="16">
        <v>695</v>
      </c>
      <c r="P5812" s="2"/>
    </row>
    <row r="5813" spans="1:16" x14ac:dyDescent="0.25">
      <c r="A5813" s="27">
        <v>42565</v>
      </c>
      <c r="B5813" s="7" t="s">
        <v>5</v>
      </c>
      <c r="C5813" s="7" t="s">
        <v>10</v>
      </c>
      <c r="D5813" s="16">
        <v>492.02</v>
      </c>
      <c r="P5813" s="2"/>
    </row>
    <row r="5814" spans="1:16" x14ac:dyDescent="0.25">
      <c r="A5814" s="27">
        <v>42709</v>
      </c>
      <c r="B5814" s="7" t="s">
        <v>5</v>
      </c>
      <c r="C5814" s="7" t="s">
        <v>7</v>
      </c>
      <c r="D5814" s="16">
        <v>768.94</v>
      </c>
      <c r="P5814" s="2"/>
    </row>
    <row r="5815" spans="1:16" x14ac:dyDescent="0.25">
      <c r="A5815" s="27">
        <v>42599</v>
      </c>
      <c r="B5815" s="7" t="s">
        <v>6</v>
      </c>
      <c r="C5815" s="7" t="s">
        <v>7</v>
      </c>
      <c r="D5815" s="16">
        <v>898.44</v>
      </c>
      <c r="P5815" s="2"/>
    </row>
    <row r="5816" spans="1:16" x14ac:dyDescent="0.25">
      <c r="A5816" s="27">
        <v>42613</v>
      </c>
      <c r="B5816" s="7" t="s">
        <v>6</v>
      </c>
      <c r="C5816" s="7" t="s">
        <v>11</v>
      </c>
      <c r="D5816" s="16">
        <v>565.38</v>
      </c>
      <c r="P5816" s="2"/>
    </row>
    <row r="5817" spans="1:16" x14ac:dyDescent="0.25">
      <c r="A5817" s="27">
        <v>42647</v>
      </c>
      <c r="B5817" s="7" t="s">
        <v>5</v>
      </c>
      <c r="C5817" s="7" t="s">
        <v>10</v>
      </c>
      <c r="D5817" s="16">
        <v>773.93</v>
      </c>
      <c r="P5817" s="2"/>
    </row>
    <row r="5818" spans="1:16" x14ac:dyDescent="0.25">
      <c r="A5818" s="27">
        <v>42439</v>
      </c>
      <c r="B5818" s="7" t="s">
        <v>6</v>
      </c>
      <c r="C5818" s="7" t="s">
        <v>7</v>
      </c>
      <c r="D5818" s="16">
        <v>341.3</v>
      </c>
      <c r="P5818" s="2"/>
    </row>
    <row r="5819" spans="1:16" x14ac:dyDescent="0.25">
      <c r="A5819" s="27">
        <v>42544</v>
      </c>
      <c r="B5819" s="7" t="s">
        <v>9</v>
      </c>
      <c r="C5819" s="7" t="s">
        <v>11</v>
      </c>
      <c r="D5819" s="16">
        <v>839.44</v>
      </c>
      <c r="P5819" s="2"/>
    </row>
    <row r="5820" spans="1:16" x14ac:dyDescent="0.25">
      <c r="A5820" s="27">
        <v>42495</v>
      </c>
      <c r="B5820" s="7" t="s">
        <v>4</v>
      </c>
      <c r="C5820" s="7" t="s">
        <v>10</v>
      </c>
      <c r="D5820" s="16">
        <v>242.34</v>
      </c>
      <c r="P5820" s="2"/>
    </row>
    <row r="5821" spans="1:16" x14ac:dyDescent="0.25">
      <c r="A5821" s="27">
        <v>42507</v>
      </c>
      <c r="B5821" s="7" t="s">
        <v>5</v>
      </c>
      <c r="C5821" s="7" t="s">
        <v>10</v>
      </c>
      <c r="D5821" s="16">
        <v>178.01</v>
      </c>
      <c r="P5821" s="2"/>
    </row>
    <row r="5822" spans="1:16" x14ac:dyDescent="0.25">
      <c r="A5822" s="27">
        <v>42415</v>
      </c>
      <c r="B5822" s="7" t="s">
        <v>6</v>
      </c>
      <c r="C5822" s="7" t="s">
        <v>11</v>
      </c>
      <c r="D5822" s="16">
        <v>718.9</v>
      </c>
      <c r="P5822" s="2"/>
    </row>
    <row r="5823" spans="1:16" x14ac:dyDescent="0.25">
      <c r="A5823" s="27">
        <v>42674</v>
      </c>
      <c r="B5823" s="7" t="s">
        <v>9</v>
      </c>
      <c r="C5823" s="7" t="s">
        <v>10</v>
      </c>
      <c r="D5823" s="16">
        <v>664.62</v>
      </c>
      <c r="P5823" s="2"/>
    </row>
    <row r="5824" spans="1:16" x14ac:dyDescent="0.25">
      <c r="A5824" s="27">
        <v>42494</v>
      </c>
      <c r="B5824" s="7" t="s">
        <v>6</v>
      </c>
      <c r="C5824" s="7" t="s">
        <v>7</v>
      </c>
      <c r="D5824" s="16">
        <v>878.76</v>
      </c>
      <c r="P5824" s="2"/>
    </row>
    <row r="5825" spans="1:16" x14ac:dyDescent="0.25">
      <c r="A5825" s="27">
        <v>42401</v>
      </c>
      <c r="B5825" s="7" t="s">
        <v>4</v>
      </c>
      <c r="C5825" s="7" t="s">
        <v>10</v>
      </c>
      <c r="D5825" s="16">
        <v>541.71</v>
      </c>
      <c r="P5825" s="2"/>
    </row>
    <row r="5826" spans="1:16" x14ac:dyDescent="0.25">
      <c r="A5826" s="27">
        <v>42429</v>
      </c>
      <c r="B5826" s="7" t="s">
        <v>5</v>
      </c>
      <c r="C5826" s="7" t="s">
        <v>10</v>
      </c>
      <c r="D5826" s="16">
        <v>864.35</v>
      </c>
      <c r="P5826" s="2"/>
    </row>
    <row r="5827" spans="1:16" x14ac:dyDescent="0.25">
      <c r="A5827" s="27">
        <v>42559</v>
      </c>
      <c r="B5827" s="7" t="s">
        <v>4</v>
      </c>
      <c r="C5827" s="7" t="s">
        <v>10</v>
      </c>
      <c r="D5827" s="16">
        <v>105.3</v>
      </c>
      <c r="P5827" s="2"/>
    </row>
    <row r="5828" spans="1:16" x14ac:dyDescent="0.25">
      <c r="A5828" s="27">
        <v>42475</v>
      </c>
      <c r="B5828" s="7" t="s">
        <v>9</v>
      </c>
      <c r="C5828" s="7" t="s">
        <v>10</v>
      </c>
      <c r="D5828" s="16">
        <v>607.58000000000004</v>
      </c>
      <c r="P5828" s="2"/>
    </row>
    <row r="5829" spans="1:16" x14ac:dyDescent="0.25">
      <c r="A5829" s="27">
        <v>42467</v>
      </c>
      <c r="B5829" s="7" t="s">
        <v>6</v>
      </c>
      <c r="C5829" s="7" t="s">
        <v>10</v>
      </c>
      <c r="D5829" s="16">
        <v>329.77</v>
      </c>
      <c r="P5829" s="2"/>
    </row>
    <row r="5830" spans="1:16" x14ac:dyDescent="0.25">
      <c r="A5830" s="27">
        <v>42615</v>
      </c>
      <c r="B5830" s="7" t="s">
        <v>4</v>
      </c>
      <c r="C5830" s="7" t="s">
        <v>11</v>
      </c>
      <c r="D5830" s="16">
        <v>149.87</v>
      </c>
      <c r="P5830" s="2"/>
    </row>
    <row r="5831" spans="1:16" x14ac:dyDescent="0.25">
      <c r="A5831" s="27">
        <v>42470</v>
      </c>
      <c r="B5831" s="7" t="s">
        <v>9</v>
      </c>
      <c r="C5831" s="7" t="s">
        <v>11</v>
      </c>
      <c r="D5831" s="16">
        <v>550.88</v>
      </c>
      <c r="P5831" s="2"/>
    </row>
    <row r="5832" spans="1:16" x14ac:dyDescent="0.25">
      <c r="A5832" s="27">
        <v>42610</v>
      </c>
      <c r="B5832" s="7" t="s">
        <v>5</v>
      </c>
      <c r="C5832" s="7" t="s">
        <v>7</v>
      </c>
      <c r="D5832" s="16">
        <v>484.3</v>
      </c>
      <c r="P5832" s="2"/>
    </row>
    <row r="5833" spans="1:16" x14ac:dyDescent="0.25">
      <c r="A5833" s="27">
        <v>42735</v>
      </c>
      <c r="B5833" s="7" t="s">
        <v>6</v>
      </c>
      <c r="C5833" s="7" t="s">
        <v>11</v>
      </c>
      <c r="D5833" s="16">
        <v>717.3</v>
      </c>
      <c r="P5833" s="2"/>
    </row>
    <row r="5834" spans="1:16" x14ac:dyDescent="0.25">
      <c r="A5834" s="27">
        <v>42390</v>
      </c>
      <c r="B5834" s="7" t="s">
        <v>4</v>
      </c>
      <c r="C5834" s="7" t="s">
        <v>10</v>
      </c>
      <c r="D5834" s="16">
        <v>614.74</v>
      </c>
      <c r="P5834" s="2"/>
    </row>
    <row r="5835" spans="1:16" x14ac:dyDescent="0.25">
      <c r="A5835" s="27">
        <v>42567</v>
      </c>
      <c r="B5835" s="7" t="s">
        <v>9</v>
      </c>
      <c r="C5835" s="7" t="s">
        <v>10</v>
      </c>
      <c r="D5835" s="16">
        <v>842.93</v>
      </c>
      <c r="P5835" s="2"/>
    </row>
    <row r="5836" spans="1:16" x14ac:dyDescent="0.25">
      <c r="A5836" s="27">
        <v>42680</v>
      </c>
      <c r="B5836" s="7" t="s">
        <v>5</v>
      </c>
      <c r="C5836" s="7" t="s">
        <v>8</v>
      </c>
      <c r="D5836" s="16">
        <v>493.73</v>
      </c>
      <c r="P5836" s="2"/>
    </row>
    <row r="5837" spans="1:16" x14ac:dyDescent="0.25">
      <c r="A5837" s="27">
        <v>42419</v>
      </c>
      <c r="B5837" s="7" t="s">
        <v>9</v>
      </c>
      <c r="C5837" s="7" t="s">
        <v>8</v>
      </c>
      <c r="D5837" s="16">
        <v>552.53</v>
      </c>
      <c r="P5837" s="2"/>
    </row>
    <row r="5838" spans="1:16" x14ac:dyDescent="0.25">
      <c r="A5838" s="27">
        <v>42617</v>
      </c>
      <c r="B5838" s="7" t="s">
        <v>5</v>
      </c>
      <c r="C5838" s="7" t="s">
        <v>11</v>
      </c>
      <c r="D5838" s="16">
        <v>762.33</v>
      </c>
      <c r="P5838" s="2"/>
    </row>
    <row r="5839" spans="1:16" x14ac:dyDescent="0.25">
      <c r="A5839" s="27">
        <v>42441</v>
      </c>
      <c r="B5839" s="7" t="s">
        <v>5</v>
      </c>
      <c r="C5839" s="7" t="s">
        <v>8</v>
      </c>
      <c r="D5839" s="16">
        <v>269.27</v>
      </c>
      <c r="P5839" s="2"/>
    </row>
    <row r="5840" spans="1:16" x14ac:dyDescent="0.25">
      <c r="A5840" s="27">
        <v>42400</v>
      </c>
      <c r="B5840" s="7" t="s">
        <v>5</v>
      </c>
      <c r="C5840" s="7" t="s">
        <v>7</v>
      </c>
      <c r="D5840" s="16">
        <v>320.76</v>
      </c>
      <c r="P5840" s="2"/>
    </row>
    <row r="5841" spans="1:16" x14ac:dyDescent="0.25">
      <c r="A5841" s="27">
        <v>42724</v>
      </c>
      <c r="B5841" s="7" t="s">
        <v>6</v>
      </c>
      <c r="C5841" s="7" t="s">
        <v>11</v>
      </c>
      <c r="D5841" s="16">
        <v>564.42999999999995</v>
      </c>
      <c r="P5841" s="2"/>
    </row>
    <row r="5842" spans="1:16" x14ac:dyDescent="0.25">
      <c r="A5842" s="27">
        <v>42734</v>
      </c>
      <c r="B5842" s="7" t="s">
        <v>5</v>
      </c>
      <c r="C5842" s="7" t="s">
        <v>11</v>
      </c>
      <c r="D5842" s="16">
        <v>289.41000000000003</v>
      </c>
      <c r="P5842" s="2"/>
    </row>
    <row r="5843" spans="1:16" x14ac:dyDescent="0.25">
      <c r="A5843" s="27">
        <v>42670</v>
      </c>
      <c r="B5843" s="7" t="s">
        <v>4</v>
      </c>
      <c r="C5843" s="7" t="s">
        <v>11</v>
      </c>
      <c r="D5843" s="16">
        <v>590.82000000000005</v>
      </c>
      <c r="P5843" s="2"/>
    </row>
    <row r="5844" spans="1:16" x14ac:dyDescent="0.25">
      <c r="A5844" s="27">
        <v>42484</v>
      </c>
      <c r="B5844" s="7" t="s">
        <v>4</v>
      </c>
      <c r="C5844" s="7" t="s">
        <v>11</v>
      </c>
      <c r="D5844" s="16">
        <v>460.19</v>
      </c>
      <c r="P5844" s="2"/>
    </row>
    <row r="5845" spans="1:16" x14ac:dyDescent="0.25">
      <c r="A5845" s="27">
        <v>42641</v>
      </c>
      <c r="B5845" s="7" t="s">
        <v>4</v>
      </c>
      <c r="C5845" s="7" t="s">
        <v>8</v>
      </c>
      <c r="D5845" s="16">
        <v>768.05</v>
      </c>
      <c r="P5845" s="2"/>
    </row>
    <row r="5846" spans="1:16" x14ac:dyDescent="0.25">
      <c r="A5846" s="27">
        <v>42615</v>
      </c>
      <c r="B5846" s="7" t="s">
        <v>4</v>
      </c>
      <c r="C5846" s="7" t="s">
        <v>10</v>
      </c>
      <c r="D5846" s="16">
        <v>816.36</v>
      </c>
      <c r="P5846" s="2"/>
    </row>
    <row r="5847" spans="1:16" x14ac:dyDescent="0.25">
      <c r="A5847" s="27">
        <v>42381</v>
      </c>
      <c r="B5847" s="7" t="s">
        <v>9</v>
      </c>
      <c r="C5847" s="7" t="s">
        <v>8</v>
      </c>
      <c r="D5847" s="16">
        <v>407.93</v>
      </c>
      <c r="P5847" s="2"/>
    </row>
    <row r="5848" spans="1:16" x14ac:dyDescent="0.25">
      <c r="A5848" s="27">
        <v>42412</v>
      </c>
      <c r="B5848" s="7" t="s">
        <v>6</v>
      </c>
      <c r="C5848" s="7" t="s">
        <v>8</v>
      </c>
      <c r="D5848" s="16">
        <v>522.35</v>
      </c>
      <c r="P5848" s="2"/>
    </row>
    <row r="5849" spans="1:16" x14ac:dyDescent="0.25">
      <c r="A5849" s="27">
        <v>42613</v>
      </c>
      <c r="B5849" s="7" t="s">
        <v>4</v>
      </c>
      <c r="C5849" s="7" t="s">
        <v>11</v>
      </c>
      <c r="D5849" s="16">
        <v>566.52</v>
      </c>
      <c r="P5849" s="2"/>
    </row>
    <row r="5850" spans="1:16" x14ac:dyDescent="0.25">
      <c r="A5850" s="27">
        <v>42435</v>
      </c>
      <c r="B5850" s="7" t="s">
        <v>6</v>
      </c>
      <c r="C5850" s="7" t="s">
        <v>8</v>
      </c>
      <c r="D5850" s="16">
        <v>608.41999999999996</v>
      </c>
      <c r="P5850" s="2"/>
    </row>
    <row r="5851" spans="1:16" x14ac:dyDescent="0.25">
      <c r="A5851" s="27">
        <v>42563</v>
      </c>
      <c r="B5851" s="7" t="s">
        <v>4</v>
      </c>
      <c r="C5851" s="7" t="s">
        <v>11</v>
      </c>
      <c r="D5851" s="16">
        <v>402.8</v>
      </c>
      <c r="P5851" s="2"/>
    </row>
    <row r="5852" spans="1:16" x14ac:dyDescent="0.25">
      <c r="A5852" s="27">
        <v>42604</v>
      </c>
      <c r="B5852" s="7" t="s">
        <v>6</v>
      </c>
      <c r="C5852" s="7" t="s">
        <v>8</v>
      </c>
      <c r="D5852" s="16">
        <v>395.56</v>
      </c>
      <c r="P5852" s="2"/>
    </row>
    <row r="5853" spans="1:16" x14ac:dyDescent="0.25">
      <c r="A5853" s="27">
        <v>42463</v>
      </c>
      <c r="B5853" s="7" t="s">
        <v>4</v>
      </c>
      <c r="C5853" s="7" t="s">
        <v>8</v>
      </c>
      <c r="D5853" s="16">
        <v>868.45</v>
      </c>
      <c r="P5853" s="2"/>
    </row>
    <row r="5854" spans="1:16" x14ac:dyDescent="0.25">
      <c r="A5854" s="27">
        <v>42590</v>
      </c>
      <c r="B5854" s="7" t="s">
        <v>9</v>
      </c>
      <c r="C5854" s="7" t="s">
        <v>7</v>
      </c>
      <c r="D5854" s="16">
        <v>773.44</v>
      </c>
      <c r="P5854" s="2"/>
    </row>
    <row r="5855" spans="1:16" x14ac:dyDescent="0.25">
      <c r="A5855" s="27">
        <v>42662</v>
      </c>
      <c r="B5855" s="7" t="s">
        <v>4</v>
      </c>
      <c r="C5855" s="7" t="s">
        <v>10</v>
      </c>
      <c r="D5855" s="16">
        <v>284.75</v>
      </c>
      <c r="P5855" s="2"/>
    </row>
    <row r="5856" spans="1:16" x14ac:dyDescent="0.25">
      <c r="A5856" s="27">
        <v>42383</v>
      </c>
      <c r="B5856" s="7" t="s">
        <v>4</v>
      </c>
      <c r="C5856" s="7" t="s">
        <v>7</v>
      </c>
      <c r="D5856" s="16">
        <v>490.07</v>
      </c>
      <c r="P5856" s="2"/>
    </row>
    <row r="5857" spans="1:16" x14ac:dyDescent="0.25">
      <c r="A5857" s="27">
        <v>42682</v>
      </c>
      <c r="B5857" s="7" t="s">
        <v>5</v>
      </c>
      <c r="C5857" s="7" t="s">
        <v>10</v>
      </c>
      <c r="D5857" s="16">
        <v>695.42</v>
      </c>
      <c r="P5857" s="2"/>
    </row>
    <row r="5858" spans="1:16" x14ac:dyDescent="0.25">
      <c r="A5858" s="27">
        <v>42667</v>
      </c>
      <c r="B5858" s="7" t="s">
        <v>6</v>
      </c>
      <c r="C5858" s="7" t="s">
        <v>7</v>
      </c>
      <c r="D5858" s="16">
        <v>568.58000000000004</v>
      </c>
      <c r="P5858" s="2"/>
    </row>
    <row r="5859" spans="1:16" x14ac:dyDescent="0.25">
      <c r="A5859" s="27">
        <v>42517</v>
      </c>
      <c r="B5859" s="7" t="s">
        <v>4</v>
      </c>
      <c r="C5859" s="7" t="s">
        <v>11</v>
      </c>
      <c r="D5859" s="16">
        <v>124.88</v>
      </c>
      <c r="P5859" s="2"/>
    </row>
    <row r="5860" spans="1:16" x14ac:dyDescent="0.25">
      <c r="A5860" s="27">
        <v>42528</v>
      </c>
      <c r="B5860" s="7" t="s">
        <v>6</v>
      </c>
      <c r="C5860" s="7" t="s">
        <v>7</v>
      </c>
      <c r="D5860" s="16">
        <v>444.09</v>
      </c>
      <c r="P5860" s="2"/>
    </row>
    <row r="5861" spans="1:16" x14ac:dyDescent="0.25">
      <c r="A5861" s="27">
        <v>42610</v>
      </c>
      <c r="B5861" s="7" t="s">
        <v>4</v>
      </c>
      <c r="C5861" s="7" t="s">
        <v>10</v>
      </c>
      <c r="D5861" s="16">
        <v>319.7</v>
      </c>
      <c r="P5861" s="2"/>
    </row>
    <row r="5862" spans="1:16" x14ac:dyDescent="0.25">
      <c r="A5862" s="27">
        <v>42734</v>
      </c>
      <c r="B5862" s="7" t="s">
        <v>4</v>
      </c>
      <c r="C5862" s="7" t="s">
        <v>10</v>
      </c>
      <c r="D5862" s="16">
        <v>684.75</v>
      </c>
      <c r="P5862" s="2"/>
    </row>
    <row r="5863" spans="1:16" x14ac:dyDescent="0.25">
      <c r="A5863" s="27">
        <v>42604</v>
      </c>
      <c r="B5863" s="7" t="s">
        <v>4</v>
      </c>
      <c r="C5863" s="7" t="s">
        <v>7</v>
      </c>
      <c r="D5863" s="16">
        <v>210.34</v>
      </c>
      <c r="P5863" s="2"/>
    </row>
    <row r="5864" spans="1:16" x14ac:dyDescent="0.25">
      <c r="A5864" s="27">
        <v>42499</v>
      </c>
      <c r="B5864" s="7" t="s">
        <v>9</v>
      </c>
      <c r="C5864" s="7" t="s">
        <v>7</v>
      </c>
      <c r="D5864" s="16">
        <v>264.27999999999997</v>
      </c>
      <c r="P5864" s="2"/>
    </row>
    <row r="5865" spans="1:16" x14ac:dyDescent="0.25">
      <c r="A5865" s="27">
        <v>42437</v>
      </c>
      <c r="B5865" s="7" t="s">
        <v>6</v>
      </c>
      <c r="C5865" s="7" t="s">
        <v>10</v>
      </c>
      <c r="D5865" s="16">
        <v>250.15</v>
      </c>
      <c r="P5865" s="2"/>
    </row>
    <row r="5866" spans="1:16" x14ac:dyDescent="0.25">
      <c r="A5866" s="27">
        <v>42433</v>
      </c>
      <c r="B5866" s="7" t="s">
        <v>5</v>
      </c>
      <c r="C5866" s="7" t="s">
        <v>11</v>
      </c>
      <c r="D5866" s="16">
        <v>598.6</v>
      </c>
      <c r="P5866" s="2"/>
    </row>
    <row r="5867" spans="1:16" x14ac:dyDescent="0.25">
      <c r="A5867" s="27">
        <v>42631</v>
      </c>
      <c r="B5867" s="7" t="s">
        <v>6</v>
      </c>
      <c r="C5867" s="7" t="s">
        <v>7</v>
      </c>
      <c r="D5867" s="16">
        <v>527.19000000000005</v>
      </c>
      <c r="P5867" s="2"/>
    </row>
    <row r="5868" spans="1:16" x14ac:dyDescent="0.25">
      <c r="A5868" s="27">
        <v>42576</v>
      </c>
      <c r="B5868" s="7" t="s">
        <v>9</v>
      </c>
      <c r="C5868" s="7" t="s">
        <v>11</v>
      </c>
      <c r="D5868" s="16">
        <v>722.67</v>
      </c>
      <c r="P5868" s="2"/>
    </row>
    <row r="5869" spans="1:16" x14ac:dyDescent="0.25">
      <c r="A5869" s="27">
        <v>42725</v>
      </c>
      <c r="B5869" s="7" t="s">
        <v>9</v>
      </c>
      <c r="C5869" s="7" t="s">
        <v>8</v>
      </c>
      <c r="D5869" s="16">
        <v>124.04</v>
      </c>
      <c r="P5869" s="2"/>
    </row>
    <row r="5870" spans="1:16" x14ac:dyDescent="0.25">
      <c r="A5870" s="27">
        <v>42705</v>
      </c>
      <c r="B5870" s="7" t="s">
        <v>4</v>
      </c>
      <c r="C5870" s="7" t="s">
        <v>10</v>
      </c>
      <c r="D5870" s="16">
        <v>509.12</v>
      </c>
      <c r="P5870" s="2"/>
    </row>
    <row r="5871" spans="1:16" x14ac:dyDescent="0.25">
      <c r="A5871" s="27">
        <v>42465</v>
      </c>
      <c r="B5871" s="7" t="s">
        <v>6</v>
      </c>
      <c r="C5871" s="7" t="s">
        <v>8</v>
      </c>
      <c r="D5871" s="16">
        <v>785.52</v>
      </c>
      <c r="P5871" s="2"/>
    </row>
    <row r="5872" spans="1:16" x14ac:dyDescent="0.25">
      <c r="A5872" s="27">
        <v>42409</v>
      </c>
      <c r="B5872" s="7" t="s">
        <v>6</v>
      </c>
      <c r="C5872" s="7" t="s">
        <v>8</v>
      </c>
      <c r="D5872" s="16">
        <v>794.44</v>
      </c>
      <c r="P5872" s="2"/>
    </row>
    <row r="5873" spans="1:16" x14ac:dyDescent="0.25">
      <c r="A5873" s="27">
        <v>42463</v>
      </c>
      <c r="B5873" s="7" t="s">
        <v>6</v>
      </c>
      <c r="C5873" s="7" t="s">
        <v>8</v>
      </c>
      <c r="D5873" s="16">
        <v>846.41</v>
      </c>
      <c r="P5873" s="2"/>
    </row>
    <row r="5874" spans="1:16" x14ac:dyDescent="0.25">
      <c r="A5874" s="27">
        <v>42728</v>
      </c>
      <c r="B5874" s="7" t="s">
        <v>4</v>
      </c>
      <c r="C5874" s="7" t="s">
        <v>7</v>
      </c>
      <c r="D5874" s="16">
        <v>793.45</v>
      </c>
      <c r="P5874" s="2"/>
    </row>
    <row r="5875" spans="1:16" x14ac:dyDescent="0.25">
      <c r="A5875" s="27">
        <v>42521</v>
      </c>
      <c r="B5875" s="7" t="s">
        <v>4</v>
      </c>
      <c r="C5875" s="7" t="s">
        <v>10</v>
      </c>
      <c r="D5875" s="16">
        <v>689.77</v>
      </c>
      <c r="P5875" s="2"/>
    </row>
    <row r="5876" spans="1:16" x14ac:dyDescent="0.25">
      <c r="A5876" s="27">
        <v>42670</v>
      </c>
      <c r="B5876" s="7" t="s">
        <v>6</v>
      </c>
      <c r="C5876" s="7" t="s">
        <v>11</v>
      </c>
      <c r="D5876" s="16">
        <v>287.58</v>
      </c>
      <c r="P5876" s="2"/>
    </row>
    <row r="5877" spans="1:16" x14ac:dyDescent="0.25">
      <c r="A5877" s="27">
        <v>42625</v>
      </c>
      <c r="B5877" s="7" t="s">
        <v>4</v>
      </c>
      <c r="C5877" s="7" t="s">
        <v>11</v>
      </c>
      <c r="D5877" s="16">
        <v>868.21</v>
      </c>
      <c r="P5877" s="2"/>
    </row>
    <row r="5878" spans="1:16" x14ac:dyDescent="0.25">
      <c r="A5878" s="27">
        <v>42620</v>
      </c>
      <c r="B5878" s="7" t="s">
        <v>6</v>
      </c>
      <c r="C5878" s="7" t="s">
        <v>11</v>
      </c>
      <c r="D5878" s="16">
        <v>313.56</v>
      </c>
      <c r="P5878" s="2"/>
    </row>
    <row r="5879" spans="1:16" x14ac:dyDescent="0.25">
      <c r="A5879" s="27">
        <v>42438</v>
      </c>
      <c r="B5879" s="7" t="s">
        <v>5</v>
      </c>
      <c r="C5879" s="7" t="s">
        <v>7</v>
      </c>
      <c r="D5879" s="16">
        <v>736.51</v>
      </c>
      <c r="P5879" s="2"/>
    </row>
    <row r="5880" spans="1:16" x14ac:dyDescent="0.25">
      <c r="A5880" s="27">
        <v>42537</v>
      </c>
      <c r="B5880" s="7" t="s">
        <v>9</v>
      </c>
      <c r="C5880" s="7" t="s">
        <v>8</v>
      </c>
      <c r="D5880" s="16">
        <v>129.54</v>
      </c>
      <c r="P5880" s="2"/>
    </row>
    <row r="5881" spans="1:16" x14ac:dyDescent="0.25">
      <c r="A5881" s="27">
        <v>42636</v>
      </c>
      <c r="B5881" s="7" t="s">
        <v>9</v>
      </c>
      <c r="C5881" s="7" t="s">
        <v>8</v>
      </c>
      <c r="D5881" s="16">
        <v>154</v>
      </c>
      <c r="P5881" s="2"/>
    </row>
    <row r="5882" spans="1:16" x14ac:dyDescent="0.25">
      <c r="A5882" s="27">
        <v>42556</v>
      </c>
      <c r="B5882" s="7" t="s">
        <v>9</v>
      </c>
      <c r="C5882" s="7" t="s">
        <v>11</v>
      </c>
      <c r="D5882" s="16">
        <v>673.09</v>
      </c>
      <c r="P5882" s="2"/>
    </row>
    <row r="5883" spans="1:16" x14ac:dyDescent="0.25">
      <c r="A5883" s="27">
        <v>42705</v>
      </c>
      <c r="B5883" s="7" t="s">
        <v>5</v>
      </c>
      <c r="C5883" s="7" t="s">
        <v>8</v>
      </c>
      <c r="D5883" s="16">
        <v>385.92</v>
      </c>
      <c r="P5883" s="2"/>
    </row>
    <row r="5884" spans="1:16" x14ac:dyDescent="0.25">
      <c r="A5884" s="27">
        <v>42597</v>
      </c>
      <c r="B5884" s="7" t="s">
        <v>9</v>
      </c>
      <c r="C5884" s="7" t="s">
        <v>11</v>
      </c>
      <c r="D5884" s="16">
        <v>190.1</v>
      </c>
      <c r="P5884" s="2"/>
    </row>
    <row r="5885" spans="1:16" x14ac:dyDescent="0.25">
      <c r="A5885" s="27">
        <v>42396</v>
      </c>
      <c r="B5885" s="7" t="s">
        <v>6</v>
      </c>
      <c r="C5885" s="7" t="s">
        <v>8</v>
      </c>
      <c r="D5885" s="16">
        <v>374.24</v>
      </c>
      <c r="P5885" s="2"/>
    </row>
    <row r="5886" spans="1:16" x14ac:dyDescent="0.25">
      <c r="A5886" s="27">
        <v>42625</v>
      </c>
      <c r="B5886" s="7" t="s">
        <v>9</v>
      </c>
      <c r="C5886" s="7" t="s">
        <v>11</v>
      </c>
      <c r="D5886" s="16">
        <v>638.76</v>
      </c>
      <c r="P5886" s="2"/>
    </row>
    <row r="5887" spans="1:16" x14ac:dyDescent="0.25">
      <c r="A5887" s="27">
        <v>42729</v>
      </c>
      <c r="B5887" s="7" t="s">
        <v>6</v>
      </c>
      <c r="C5887" s="7" t="s">
        <v>11</v>
      </c>
      <c r="D5887" s="16">
        <v>313.52</v>
      </c>
      <c r="P5887" s="2"/>
    </row>
    <row r="5888" spans="1:16" x14ac:dyDescent="0.25">
      <c r="A5888" s="27">
        <v>42503</v>
      </c>
      <c r="B5888" s="7" t="s">
        <v>6</v>
      </c>
      <c r="C5888" s="7" t="s">
        <v>10</v>
      </c>
      <c r="D5888" s="16">
        <v>400.94</v>
      </c>
      <c r="P5888" s="2"/>
    </row>
    <row r="5889" spans="1:16" x14ac:dyDescent="0.25">
      <c r="A5889" s="27">
        <v>42448</v>
      </c>
      <c r="B5889" s="7" t="s">
        <v>9</v>
      </c>
      <c r="C5889" s="7" t="s">
        <v>7</v>
      </c>
      <c r="D5889" s="16">
        <v>554.94000000000005</v>
      </c>
      <c r="P5889" s="2"/>
    </row>
    <row r="5890" spans="1:16" x14ac:dyDescent="0.25">
      <c r="A5890" s="27">
        <v>42530</v>
      </c>
      <c r="B5890" s="7" t="s">
        <v>4</v>
      </c>
      <c r="C5890" s="7" t="s">
        <v>7</v>
      </c>
      <c r="D5890" s="16">
        <v>822.88</v>
      </c>
      <c r="P5890" s="2"/>
    </row>
    <row r="5891" spans="1:16" x14ac:dyDescent="0.25">
      <c r="A5891" s="27">
        <v>42729</v>
      </c>
      <c r="B5891" s="7" t="s">
        <v>6</v>
      </c>
      <c r="C5891" s="7" t="s">
        <v>11</v>
      </c>
      <c r="D5891" s="16">
        <v>122.71</v>
      </c>
      <c r="P5891" s="2"/>
    </row>
    <row r="5892" spans="1:16" x14ac:dyDescent="0.25">
      <c r="A5892" s="27">
        <v>42641</v>
      </c>
      <c r="B5892" s="7" t="s">
        <v>5</v>
      </c>
      <c r="C5892" s="7" t="s">
        <v>11</v>
      </c>
      <c r="D5892" s="16">
        <v>242.6</v>
      </c>
      <c r="P5892" s="2"/>
    </row>
    <row r="5893" spans="1:16" x14ac:dyDescent="0.25">
      <c r="A5893" s="27">
        <v>42451</v>
      </c>
      <c r="B5893" s="7" t="s">
        <v>6</v>
      </c>
      <c r="C5893" s="7" t="s">
        <v>10</v>
      </c>
      <c r="D5893" s="16">
        <v>187.06</v>
      </c>
      <c r="P5893" s="2"/>
    </row>
    <row r="5894" spans="1:16" x14ac:dyDescent="0.25">
      <c r="A5894" s="27">
        <v>42540</v>
      </c>
      <c r="B5894" s="7" t="s">
        <v>5</v>
      </c>
      <c r="C5894" s="7" t="s">
        <v>10</v>
      </c>
      <c r="D5894" s="16">
        <v>534.16</v>
      </c>
      <c r="P5894" s="2"/>
    </row>
    <row r="5895" spans="1:16" x14ac:dyDescent="0.25">
      <c r="A5895" s="27">
        <v>42500</v>
      </c>
      <c r="B5895" s="7" t="s">
        <v>4</v>
      </c>
      <c r="C5895" s="7" t="s">
        <v>7</v>
      </c>
      <c r="D5895" s="16">
        <v>498.18</v>
      </c>
      <c r="P5895" s="2"/>
    </row>
    <row r="5896" spans="1:16" x14ac:dyDescent="0.25">
      <c r="A5896" s="27">
        <v>42438</v>
      </c>
      <c r="B5896" s="7" t="s">
        <v>5</v>
      </c>
      <c r="C5896" s="7" t="s">
        <v>10</v>
      </c>
      <c r="D5896" s="16">
        <v>368.32</v>
      </c>
      <c r="P5896" s="2"/>
    </row>
    <row r="5897" spans="1:16" x14ac:dyDescent="0.25">
      <c r="A5897" s="27">
        <v>42608</v>
      </c>
      <c r="B5897" s="7" t="s">
        <v>4</v>
      </c>
      <c r="C5897" s="7" t="s">
        <v>8</v>
      </c>
      <c r="D5897" s="16">
        <v>539.09</v>
      </c>
      <c r="P5897" s="2"/>
    </row>
    <row r="5898" spans="1:16" x14ac:dyDescent="0.25">
      <c r="A5898" s="27">
        <v>42662</v>
      </c>
      <c r="B5898" s="7" t="s">
        <v>4</v>
      </c>
      <c r="C5898" s="7" t="s">
        <v>8</v>
      </c>
      <c r="D5898" s="16">
        <v>707.58</v>
      </c>
      <c r="P5898" s="2"/>
    </row>
    <row r="5899" spans="1:16" x14ac:dyDescent="0.25">
      <c r="A5899" s="27">
        <v>42433</v>
      </c>
      <c r="B5899" s="7" t="s">
        <v>6</v>
      </c>
      <c r="C5899" s="7" t="s">
        <v>8</v>
      </c>
      <c r="D5899" s="16">
        <v>491.23</v>
      </c>
      <c r="P5899" s="2"/>
    </row>
    <row r="5900" spans="1:16" x14ac:dyDescent="0.25">
      <c r="A5900" s="27">
        <v>42376</v>
      </c>
      <c r="B5900" s="7" t="s">
        <v>5</v>
      </c>
      <c r="C5900" s="7" t="s">
        <v>11</v>
      </c>
      <c r="D5900" s="16">
        <v>361.66</v>
      </c>
      <c r="P5900" s="2"/>
    </row>
    <row r="5901" spans="1:16" x14ac:dyDescent="0.25">
      <c r="A5901" s="27">
        <v>42672</v>
      </c>
      <c r="B5901" s="7" t="s">
        <v>5</v>
      </c>
      <c r="C5901" s="7" t="s">
        <v>8</v>
      </c>
      <c r="D5901" s="16">
        <v>103.86</v>
      </c>
      <c r="P5901" s="2"/>
    </row>
    <row r="5902" spans="1:16" x14ac:dyDescent="0.25">
      <c r="A5902" s="27">
        <v>42680</v>
      </c>
      <c r="B5902" s="7" t="s">
        <v>5</v>
      </c>
      <c r="C5902" s="7" t="s">
        <v>8</v>
      </c>
      <c r="D5902" s="16">
        <v>338.86</v>
      </c>
      <c r="P5902" s="2"/>
    </row>
    <row r="5903" spans="1:16" x14ac:dyDescent="0.25">
      <c r="A5903" s="27">
        <v>42717</v>
      </c>
      <c r="B5903" s="7" t="s">
        <v>5</v>
      </c>
      <c r="C5903" s="7" t="s">
        <v>7</v>
      </c>
      <c r="D5903" s="16">
        <v>298.95</v>
      </c>
      <c r="P5903" s="2"/>
    </row>
    <row r="5904" spans="1:16" x14ac:dyDescent="0.25">
      <c r="A5904" s="27">
        <v>42498</v>
      </c>
      <c r="B5904" s="7" t="s">
        <v>5</v>
      </c>
      <c r="C5904" s="7" t="s">
        <v>8</v>
      </c>
      <c r="D5904" s="16">
        <v>185.63</v>
      </c>
      <c r="P5904" s="2"/>
    </row>
    <row r="5905" spans="1:16" x14ac:dyDescent="0.25">
      <c r="A5905" s="27">
        <v>42604</v>
      </c>
      <c r="B5905" s="7" t="s">
        <v>9</v>
      </c>
      <c r="C5905" s="7" t="s">
        <v>11</v>
      </c>
      <c r="D5905" s="16">
        <v>327.92</v>
      </c>
      <c r="P5905" s="2"/>
    </row>
    <row r="5906" spans="1:16" x14ac:dyDescent="0.25">
      <c r="A5906" s="27">
        <v>42493</v>
      </c>
      <c r="B5906" s="7" t="s">
        <v>9</v>
      </c>
      <c r="C5906" s="7" t="s">
        <v>7</v>
      </c>
      <c r="D5906" s="16">
        <v>404.84</v>
      </c>
      <c r="P5906" s="2"/>
    </row>
    <row r="5907" spans="1:16" x14ac:dyDescent="0.25">
      <c r="A5907" s="27">
        <v>42606</v>
      </c>
      <c r="B5907" s="7" t="s">
        <v>9</v>
      </c>
      <c r="C5907" s="7" t="s">
        <v>10</v>
      </c>
      <c r="D5907" s="16">
        <v>775.07</v>
      </c>
      <c r="P5907" s="2"/>
    </row>
    <row r="5908" spans="1:16" x14ac:dyDescent="0.25">
      <c r="A5908" s="27">
        <v>42700</v>
      </c>
      <c r="B5908" s="7" t="s">
        <v>4</v>
      </c>
      <c r="C5908" s="7" t="s">
        <v>11</v>
      </c>
      <c r="D5908" s="16">
        <v>502.52</v>
      </c>
      <c r="P5908" s="2"/>
    </row>
    <row r="5909" spans="1:16" x14ac:dyDescent="0.25">
      <c r="A5909" s="27">
        <v>42545</v>
      </c>
      <c r="B5909" s="7" t="s">
        <v>5</v>
      </c>
      <c r="C5909" s="7" t="s">
        <v>10</v>
      </c>
      <c r="D5909" s="16">
        <v>694.37</v>
      </c>
      <c r="P5909" s="2"/>
    </row>
    <row r="5910" spans="1:16" x14ac:dyDescent="0.25">
      <c r="A5910" s="27">
        <v>42525</v>
      </c>
      <c r="B5910" s="7" t="s">
        <v>9</v>
      </c>
      <c r="C5910" s="7" t="s">
        <v>8</v>
      </c>
      <c r="D5910" s="16">
        <v>443.14</v>
      </c>
      <c r="P5910" s="2"/>
    </row>
    <row r="5911" spans="1:16" x14ac:dyDescent="0.25">
      <c r="A5911" s="27">
        <v>42377</v>
      </c>
      <c r="B5911" s="7" t="s">
        <v>6</v>
      </c>
      <c r="C5911" s="7" t="s">
        <v>10</v>
      </c>
      <c r="D5911" s="16">
        <v>704.39</v>
      </c>
      <c r="P5911" s="2"/>
    </row>
    <row r="5912" spans="1:16" x14ac:dyDescent="0.25">
      <c r="A5912" s="27">
        <v>42607</v>
      </c>
      <c r="B5912" s="7" t="s">
        <v>9</v>
      </c>
      <c r="C5912" s="7" t="s">
        <v>10</v>
      </c>
      <c r="D5912" s="16">
        <v>221.03</v>
      </c>
      <c r="P5912" s="2"/>
    </row>
    <row r="5913" spans="1:16" x14ac:dyDescent="0.25">
      <c r="A5913" s="27">
        <v>42663</v>
      </c>
      <c r="B5913" s="7" t="s">
        <v>5</v>
      </c>
      <c r="C5913" s="7" t="s">
        <v>11</v>
      </c>
      <c r="D5913" s="16">
        <v>311.02999999999997</v>
      </c>
      <c r="P5913" s="2"/>
    </row>
    <row r="5914" spans="1:16" x14ac:dyDescent="0.25">
      <c r="A5914" s="27">
        <v>42377</v>
      </c>
      <c r="B5914" s="7" t="s">
        <v>6</v>
      </c>
      <c r="C5914" s="7" t="s">
        <v>10</v>
      </c>
      <c r="D5914" s="16">
        <v>727.62</v>
      </c>
      <c r="P5914" s="2"/>
    </row>
    <row r="5915" spans="1:16" x14ac:dyDescent="0.25">
      <c r="A5915" s="27">
        <v>42637</v>
      </c>
      <c r="B5915" s="7" t="s">
        <v>5</v>
      </c>
      <c r="C5915" s="7" t="s">
        <v>7</v>
      </c>
      <c r="D5915" s="16">
        <v>596.15</v>
      </c>
      <c r="P5915" s="2"/>
    </row>
    <row r="5916" spans="1:16" x14ac:dyDescent="0.25">
      <c r="A5916" s="27">
        <v>42625</v>
      </c>
      <c r="B5916" s="7" t="s">
        <v>4</v>
      </c>
      <c r="C5916" s="7" t="s">
        <v>8</v>
      </c>
      <c r="D5916" s="16">
        <v>590.53</v>
      </c>
      <c r="P5916" s="2"/>
    </row>
    <row r="5917" spans="1:16" x14ac:dyDescent="0.25">
      <c r="A5917" s="27">
        <v>42633</v>
      </c>
      <c r="B5917" s="7" t="s">
        <v>9</v>
      </c>
      <c r="C5917" s="7" t="s">
        <v>8</v>
      </c>
      <c r="D5917" s="16">
        <v>511.98</v>
      </c>
      <c r="P5917" s="2"/>
    </row>
    <row r="5918" spans="1:16" x14ac:dyDescent="0.25">
      <c r="A5918" s="27">
        <v>42711</v>
      </c>
      <c r="B5918" s="7" t="s">
        <v>5</v>
      </c>
      <c r="C5918" s="7" t="s">
        <v>7</v>
      </c>
      <c r="D5918" s="16">
        <v>788.61</v>
      </c>
      <c r="P5918" s="2"/>
    </row>
    <row r="5919" spans="1:16" x14ac:dyDescent="0.25">
      <c r="A5919" s="27">
        <v>42496</v>
      </c>
      <c r="B5919" s="7" t="s">
        <v>9</v>
      </c>
      <c r="C5919" s="7" t="s">
        <v>8</v>
      </c>
      <c r="D5919" s="16">
        <v>681.79</v>
      </c>
      <c r="P5919" s="2"/>
    </row>
    <row r="5920" spans="1:16" x14ac:dyDescent="0.25">
      <c r="A5920" s="27">
        <v>42653</v>
      </c>
      <c r="B5920" s="7" t="s">
        <v>5</v>
      </c>
      <c r="C5920" s="7" t="s">
        <v>10</v>
      </c>
      <c r="D5920" s="16">
        <v>812.22</v>
      </c>
      <c r="P5920" s="2"/>
    </row>
    <row r="5921" spans="1:16" x14ac:dyDescent="0.25">
      <c r="A5921" s="27">
        <v>42498</v>
      </c>
      <c r="B5921" s="7" t="s">
        <v>6</v>
      </c>
      <c r="C5921" s="7" t="s">
        <v>10</v>
      </c>
      <c r="D5921" s="16">
        <v>379.14</v>
      </c>
      <c r="P5921" s="2"/>
    </row>
    <row r="5922" spans="1:16" x14ac:dyDescent="0.25">
      <c r="A5922" s="27">
        <v>42544</v>
      </c>
      <c r="B5922" s="7" t="s">
        <v>9</v>
      </c>
      <c r="C5922" s="7" t="s">
        <v>7</v>
      </c>
      <c r="D5922" s="16">
        <v>226.31</v>
      </c>
      <c r="P5922" s="2"/>
    </row>
    <row r="5923" spans="1:16" x14ac:dyDescent="0.25">
      <c r="A5923" s="27">
        <v>42454</v>
      </c>
      <c r="B5923" s="7" t="s">
        <v>4</v>
      </c>
      <c r="C5923" s="7" t="s">
        <v>7</v>
      </c>
      <c r="D5923" s="16">
        <v>204.15</v>
      </c>
      <c r="P5923" s="2"/>
    </row>
    <row r="5924" spans="1:16" x14ac:dyDescent="0.25">
      <c r="A5924" s="27">
        <v>42466</v>
      </c>
      <c r="B5924" s="7" t="s">
        <v>9</v>
      </c>
      <c r="C5924" s="7" t="s">
        <v>8</v>
      </c>
      <c r="D5924" s="16">
        <v>164.32</v>
      </c>
      <c r="P5924" s="2"/>
    </row>
    <row r="5925" spans="1:16" x14ac:dyDescent="0.25">
      <c r="A5925" s="27">
        <v>42395</v>
      </c>
      <c r="B5925" s="7" t="s">
        <v>5</v>
      </c>
      <c r="C5925" s="7" t="s">
        <v>10</v>
      </c>
      <c r="D5925" s="16">
        <v>644.05999999999995</v>
      </c>
      <c r="P5925" s="2"/>
    </row>
    <row r="5926" spans="1:16" x14ac:dyDescent="0.25">
      <c r="A5926" s="27">
        <v>42442</v>
      </c>
      <c r="B5926" s="7" t="s">
        <v>9</v>
      </c>
      <c r="C5926" s="7" t="s">
        <v>7</v>
      </c>
      <c r="D5926" s="16">
        <v>524.58000000000004</v>
      </c>
      <c r="P5926" s="2"/>
    </row>
    <row r="5927" spans="1:16" x14ac:dyDescent="0.25">
      <c r="A5927" s="27">
        <v>42535</v>
      </c>
      <c r="B5927" s="7" t="s">
        <v>5</v>
      </c>
      <c r="C5927" s="7" t="s">
        <v>10</v>
      </c>
      <c r="D5927" s="16">
        <v>630.61</v>
      </c>
      <c r="P5927" s="2"/>
    </row>
    <row r="5928" spans="1:16" x14ac:dyDescent="0.25">
      <c r="A5928" s="27">
        <v>42733</v>
      </c>
      <c r="B5928" s="7" t="s">
        <v>9</v>
      </c>
      <c r="C5928" s="7" t="s">
        <v>10</v>
      </c>
      <c r="D5928" s="16">
        <v>817.76</v>
      </c>
      <c r="P5928" s="2"/>
    </row>
    <row r="5929" spans="1:16" x14ac:dyDescent="0.25">
      <c r="A5929" s="27">
        <v>42471</v>
      </c>
      <c r="B5929" s="7" t="s">
        <v>5</v>
      </c>
      <c r="C5929" s="7" t="s">
        <v>10</v>
      </c>
      <c r="D5929" s="16">
        <v>102.14</v>
      </c>
      <c r="P5929" s="2"/>
    </row>
    <row r="5930" spans="1:16" x14ac:dyDescent="0.25">
      <c r="A5930" s="27">
        <v>42622</v>
      </c>
      <c r="B5930" s="7" t="s">
        <v>4</v>
      </c>
      <c r="C5930" s="7" t="s">
        <v>8</v>
      </c>
      <c r="D5930" s="16">
        <v>186.31</v>
      </c>
      <c r="P5930" s="2"/>
    </row>
    <row r="5931" spans="1:16" x14ac:dyDescent="0.25">
      <c r="A5931" s="27">
        <v>42611</v>
      </c>
      <c r="B5931" s="7" t="s">
        <v>4</v>
      </c>
      <c r="C5931" s="7" t="s">
        <v>8</v>
      </c>
      <c r="D5931" s="16">
        <v>726.44</v>
      </c>
      <c r="P5931" s="2"/>
    </row>
    <row r="5932" spans="1:16" x14ac:dyDescent="0.25">
      <c r="A5932" s="27">
        <v>42709</v>
      </c>
      <c r="B5932" s="7" t="s">
        <v>4</v>
      </c>
      <c r="C5932" s="7" t="s">
        <v>10</v>
      </c>
      <c r="D5932" s="16">
        <v>837.22</v>
      </c>
      <c r="P5932" s="2"/>
    </row>
    <row r="5933" spans="1:16" x14ac:dyDescent="0.25">
      <c r="A5933" s="27">
        <v>42638</v>
      </c>
      <c r="B5933" s="7" t="s">
        <v>5</v>
      </c>
      <c r="C5933" s="7" t="s">
        <v>7</v>
      </c>
      <c r="D5933" s="16">
        <v>637.04999999999995</v>
      </c>
      <c r="P5933" s="2"/>
    </row>
    <row r="5934" spans="1:16" x14ac:dyDescent="0.25">
      <c r="A5934" s="27">
        <v>42552</v>
      </c>
      <c r="B5934" s="7" t="s">
        <v>9</v>
      </c>
      <c r="C5934" s="7" t="s">
        <v>7</v>
      </c>
      <c r="D5934" s="16">
        <v>378.6</v>
      </c>
      <c r="P5934" s="2"/>
    </row>
    <row r="5935" spans="1:16" x14ac:dyDescent="0.25">
      <c r="A5935" s="27">
        <v>42527</v>
      </c>
      <c r="B5935" s="7" t="s">
        <v>6</v>
      </c>
      <c r="C5935" s="7" t="s">
        <v>10</v>
      </c>
      <c r="D5935" s="16">
        <v>449.35</v>
      </c>
      <c r="P5935" s="2"/>
    </row>
    <row r="5936" spans="1:16" x14ac:dyDescent="0.25">
      <c r="A5936" s="27">
        <v>42590</v>
      </c>
      <c r="B5936" s="7" t="s">
        <v>5</v>
      </c>
      <c r="C5936" s="7" t="s">
        <v>10</v>
      </c>
      <c r="D5936" s="16">
        <v>235.39</v>
      </c>
      <c r="P5936" s="2"/>
    </row>
    <row r="5937" spans="1:16" x14ac:dyDescent="0.25">
      <c r="A5937" s="27">
        <v>42553</v>
      </c>
      <c r="B5937" s="7" t="s">
        <v>9</v>
      </c>
      <c r="C5937" s="7" t="s">
        <v>7</v>
      </c>
      <c r="D5937" s="16">
        <v>496.63</v>
      </c>
      <c r="P5937" s="2"/>
    </row>
    <row r="5938" spans="1:16" x14ac:dyDescent="0.25">
      <c r="A5938" s="27">
        <v>42696</v>
      </c>
      <c r="B5938" s="7" t="s">
        <v>9</v>
      </c>
      <c r="C5938" s="7" t="s">
        <v>11</v>
      </c>
      <c r="D5938" s="16">
        <v>433.55</v>
      </c>
      <c r="P5938" s="2"/>
    </row>
    <row r="5939" spans="1:16" x14ac:dyDescent="0.25">
      <c r="A5939" s="27">
        <v>42455</v>
      </c>
      <c r="B5939" s="7" t="s">
        <v>6</v>
      </c>
      <c r="C5939" s="7" t="s">
        <v>10</v>
      </c>
      <c r="D5939" s="16">
        <v>395.12</v>
      </c>
      <c r="P5939" s="2"/>
    </row>
    <row r="5940" spans="1:16" x14ac:dyDescent="0.25">
      <c r="A5940" s="27">
        <v>42610</v>
      </c>
      <c r="B5940" s="7" t="s">
        <v>9</v>
      </c>
      <c r="C5940" s="7" t="s">
        <v>8</v>
      </c>
      <c r="D5940" s="16">
        <v>898.09</v>
      </c>
      <c r="P5940" s="2"/>
    </row>
    <row r="5941" spans="1:16" x14ac:dyDescent="0.25">
      <c r="A5941" s="27">
        <v>42553</v>
      </c>
      <c r="B5941" s="7" t="s">
        <v>5</v>
      </c>
      <c r="C5941" s="7" t="s">
        <v>8</v>
      </c>
      <c r="D5941" s="16">
        <v>833.68</v>
      </c>
      <c r="P5941" s="2"/>
    </row>
    <row r="5942" spans="1:16" x14ac:dyDescent="0.25">
      <c r="A5942" s="27">
        <v>42605</v>
      </c>
      <c r="B5942" s="7" t="s">
        <v>9</v>
      </c>
      <c r="C5942" s="7" t="s">
        <v>7</v>
      </c>
      <c r="D5942" s="16">
        <v>790.02</v>
      </c>
      <c r="P5942" s="2"/>
    </row>
    <row r="5943" spans="1:16" x14ac:dyDescent="0.25">
      <c r="A5943" s="27">
        <v>42621</v>
      </c>
      <c r="B5943" s="7" t="s">
        <v>4</v>
      </c>
      <c r="C5943" s="7" t="s">
        <v>11</v>
      </c>
      <c r="D5943" s="16">
        <v>700.8</v>
      </c>
      <c r="P5943" s="2"/>
    </row>
    <row r="5944" spans="1:16" x14ac:dyDescent="0.25">
      <c r="A5944" s="27">
        <v>42384</v>
      </c>
      <c r="B5944" s="7" t="s">
        <v>5</v>
      </c>
      <c r="C5944" s="7" t="s">
        <v>11</v>
      </c>
      <c r="D5944" s="16">
        <v>660.29</v>
      </c>
      <c r="P5944" s="2"/>
    </row>
    <row r="5945" spans="1:16" x14ac:dyDescent="0.25">
      <c r="A5945" s="27">
        <v>42694</v>
      </c>
      <c r="B5945" s="7" t="s">
        <v>4</v>
      </c>
      <c r="C5945" s="7" t="s">
        <v>10</v>
      </c>
      <c r="D5945" s="16">
        <v>495.57</v>
      </c>
      <c r="P5945" s="2"/>
    </row>
    <row r="5946" spans="1:16" x14ac:dyDescent="0.25">
      <c r="A5946" s="27">
        <v>42487</v>
      </c>
      <c r="B5946" s="7" t="s">
        <v>4</v>
      </c>
      <c r="C5946" s="7" t="s">
        <v>8</v>
      </c>
      <c r="D5946" s="16">
        <v>653.69000000000005</v>
      </c>
      <c r="P5946" s="2"/>
    </row>
    <row r="5947" spans="1:16" x14ac:dyDescent="0.25">
      <c r="A5947" s="27">
        <v>42634</v>
      </c>
      <c r="B5947" s="7" t="s">
        <v>5</v>
      </c>
      <c r="C5947" s="7" t="s">
        <v>8</v>
      </c>
      <c r="D5947" s="16">
        <v>254.51</v>
      </c>
      <c r="P5947" s="2"/>
    </row>
    <row r="5948" spans="1:16" x14ac:dyDescent="0.25">
      <c r="A5948" s="27">
        <v>42675</v>
      </c>
      <c r="B5948" s="7" t="s">
        <v>4</v>
      </c>
      <c r="C5948" s="7" t="s">
        <v>10</v>
      </c>
      <c r="D5948" s="16">
        <v>452.83</v>
      </c>
      <c r="P5948" s="2"/>
    </row>
    <row r="5949" spans="1:16" x14ac:dyDescent="0.25">
      <c r="A5949" s="27">
        <v>42454</v>
      </c>
      <c r="B5949" s="7" t="s">
        <v>5</v>
      </c>
      <c r="C5949" s="7" t="s">
        <v>7</v>
      </c>
      <c r="D5949" s="16">
        <v>302.41000000000003</v>
      </c>
      <c r="P5949" s="2"/>
    </row>
    <row r="5950" spans="1:16" x14ac:dyDescent="0.25">
      <c r="A5950" s="27">
        <v>42396</v>
      </c>
      <c r="B5950" s="7" t="s">
        <v>9</v>
      </c>
      <c r="C5950" s="7" t="s">
        <v>10</v>
      </c>
      <c r="D5950" s="16">
        <v>368.93</v>
      </c>
      <c r="P5950" s="2"/>
    </row>
    <row r="5951" spans="1:16" x14ac:dyDescent="0.25">
      <c r="A5951" s="27">
        <v>42671</v>
      </c>
      <c r="B5951" s="7" t="s">
        <v>9</v>
      </c>
      <c r="C5951" s="7" t="s">
        <v>11</v>
      </c>
      <c r="D5951" s="16">
        <v>192.91</v>
      </c>
      <c r="P5951" s="2"/>
    </row>
    <row r="5952" spans="1:16" x14ac:dyDescent="0.25">
      <c r="A5952" s="27">
        <v>42488</v>
      </c>
      <c r="B5952" s="7" t="s">
        <v>9</v>
      </c>
      <c r="C5952" s="7" t="s">
        <v>8</v>
      </c>
      <c r="D5952" s="16">
        <v>426.15</v>
      </c>
      <c r="P5952" s="2"/>
    </row>
    <row r="5953" spans="1:16" x14ac:dyDescent="0.25">
      <c r="A5953" s="27">
        <v>42430</v>
      </c>
      <c r="B5953" s="7" t="s">
        <v>4</v>
      </c>
      <c r="C5953" s="7" t="s">
        <v>10</v>
      </c>
      <c r="D5953" s="16">
        <v>158.26</v>
      </c>
      <c r="P5953" s="2"/>
    </row>
    <row r="5954" spans="1:16" x14ac:dyDescent="0.25">
      <c r="A5954" s="27">
        <v>42593</v>
      </c>
      <c r="B5954" s="7" t="s">
        <v>6</v>
      </c>
      <c r="C5954" s="7" t="s">
        <v>10</v>
      </c>
      <c r="D5954" s="16">
        <v>379.6</v>
      </c>
      <c r="P5954" s="2"/>
    </row>
    <row r="5955" spans="1:16" x14ac:dyDescent="0.25">
      <c r="A5955" s="27">
        <v>42510</v>
      </c>
      <c r="B5955" s="7" t="s">
        <v>9</v>
      </c>
      <c r="C5955" s="7" t="s">
        <v>10</v>
      </c>
      <c r="D5955" s="16">
        <v>606.64</v>
      </c>
      <c r="P5955" s="2"/>
    </row>
    <row r="5956" spans="1:16" x14ac:dyDescent="0.25">
      <c r="A5956" s="27">
        <v>42508</v>
      </c>
      <c r="B5956" s="7" t="s">
        <v>6</v>
      </c>
      <c r="C5956" s="7" t="s">
        <v>7</v>
      </c>
      <c r="D5956" s="16">
        <v>635.21</v>
      </c>
      <c r="P5956" s="2"/>
    </row>
    <row r="5957" spans="1:16" x14ac:dyDescent="0.25">
      <c r="A5957" s="27">
        <v>42702</v>
      </c>
      <c r="B5957" s="7" t="s">
        <v>6</v>
      </c>
      <c r="C5957" s="7" t="s">
        <v>8</v>
      </c>
      <c r="D5957" s="16">
        <v>455.24</v>
      </c>
      <c r="P5957" s="2"/>
    </row>
    <row r="5958" spans="1:16" x14ac:dyDescent="0.25">
      <c r="A5958" s="27">
        <v>42716</v>
      </c>
      <c r="B5958" s="7" t="s">
        <v>9</v>
      </c>
      <c r="C5958" s="7" t="s">
        <v>7</v>
      </c>
      <c r="D5958" s="16">
        <v>129.87</v>
      </c>
      <c r="P5958" s="2"/>
    </row>
    <row r="5959" spans="1:16" x14ac:dyDescent="0.25">
      <c r="A5959" s="27">
        <v>42468</v>
      </c>
      <c r="B5959" s="7" t="s">
        <v>9</v>
      </c>
      <c r="C5959" s="7" t="s">
        <v>8</v>
      </c>
      <c r="D5959" s="16">
        <v>843.44</v>
      </c>
      <c r="P5959" s="2"/>
    </row>
    <row r="5960" spans="1:16" x14ac:dyDescent="0.25">
      <c r="A5960" s="27">
        <v>42719</v>
      </c>
      <c r="B5960" s="7" t="s">
        <v>6</v>
      </c>
      <c r="C5960" s="7" t="s">
        <v>8</v>
      </c>
      <c r="D5960" s="16">
        <v>585.07000000000005</v>
      </c>
      <c r="P5960" s="2"/>
    </row>
    <row r="5961" spans="1:16" x14ac:dyDescent="0.25">
      <c r="A5961" s="27">
        <v>42623</v>
      </c>
      <c r="B5961" s="7" t="s">
        <v>6</v>
      </c>
      <c r="C5961" s="7" t="s">
        <v>11</v>
      </c>
      <c r="D5961" s="16">
        <v>285.27</v>
      </c>
      <c r="P5961" s="2"/>
    </row>
    <row r="5962" spans="1:16" x14ac:dyDescent="0.25">
      <c r="A5962" s="27">
        <v>42460</v>
      </c>
      <c r="B5962" s="7" t="s">
        <v>9</v>
      </c>
      <c r="C5962" s="7" t="s">
        <v>7</v>
      </c>
      <c r="D5962" s="16">
        <v>463.79</v>
      </c>
      <c r="P5962" s="2"/>
    </row>
    <row r="5963" spans="1:16" x14ac:dyDescent="0.25">
      <c r="A5963" s="27">
        <v>42687</v>
      </c>
      <c r="B5963" s="7" t="s">
        <v>5</v>
      </c>
      <c r="C5963" s="7" t="s">
        <v>8</v>
      </c>
      <c r="D5963" s="16">
        <v>235.49</v>
      </c>
      <c r="P5963" s="2"/>
    </row>
    <row r="5964" spans="1:16" x14ac:dyDescent="0.25">
      <c r="A5964" s="27">
        <v>42728</v>
      </c>
      <c r="B5964" s="7" t="s">
        <v>9</v>
      </c>
      <c r="C5964" s="7" t="s">
        <v>8</v>
      </c>
      <c r="D5964" s="16">
        <v>177.18</v>
      </c>
      <c r="P5964" s="2"/>
    </row>
    <row r="5965" spans="1:16" x14ac:dyDescent="0.25">
      <c r="A5965" s="27">
        <v>42727</v>
      </c>
      <c r="B5965" s="7" t="s">
        <v>6</v>
      </c>
      <c r="C5965" s="7" t="s">
        <v>7</v>
      </c>
      <c r="D5965" s="16">
        <v>498.85</v>
      </c>
      <c r="P5965" s="2"/>
    </row>
    <row r="5966" spans="1:16" x14ac:dyDescent="0.25">
      <c r="A5966" s="27">
        <v>42487</v>
      </c>
      <c r="B5966" s="7" t="s">
        <v>6</v>
      </c>
      <c r="C5966" s="7" t="s">
        <v>7</v>
      </c>
      <c r="D5966" s="16">
        <v>851.81</v>
      </c>
      <c r="P5966" s="2"/>
    </row>
    <row r="5967" spans="1:16" x14ac:dyDescent="0.25">
      <c r="A5967" s="27">
        <v>42557</v>
      </c>
      <c r="B5967" s="7" t="s">
        <v>6</v>
      </c>
      <c r="C5967" s="7" t="s">
        <v>11</v>
      </c>
      <c r="D5967" s="16">
        <v>219.08</v>
      </c>
      <c r="P5967" s="2"/>
    </row>
    <row r="5968" spans="1:16" x14ac:dyDescent="0.25">
      <c r="A5968" s="27">
        <v>42689</v>
      </c>
      <c r="B5968" s="7" t="s">
        <v>4</v>
      </c>
      <c r="C5968" s="7" t="s">
        <v>7</v>
      </c>
      <c r="D5968" s="16">
        <v>254.86</v>
      </c>
      <c r="P5968" s="2"/>
    </row>
    <row r="5969" spans="1:16" x14ac:dyDescent="0.25">
      <c r="A5969" s="27">
        <v>42566</v>
      </c>
      <c r="B5969" s="7" t="s">
        <v>5</v>
      </c>
      <c r="C5969" s="7" t="s">
        <v>11</v>
      </c>
      <c r="D5969" s="16">
        <v>671.67</v>
      </c>
      <c r="P5969" s="2"/>
    </row>
    <row r="5970" spans="1:16" x14ac:dyDescent="0.25">
      <c r="A5970" s="27">
        <v>42456</v>
      </c>
      <c r="B5970" s="7" t="s">
        <v>5</v>
      </c>
      <c r="C5970" s="7" t="s">
        <v>10</v>
      </c>
      <c r="D5970" s="16">
        <v>751.98</v>
      </c>
      <c r="P5970" s="2"/>
    </row>
    <row r="5971" spans="1:16" x14ac:dyDescent="0.25">
      <c r="A5971" s="27">
        <v>42624</v>
      </c>
      <c r="B5971" s="7" t="s">
        <v>4</v>
      </c>
      <c r="C5971" s="7" t="s">
        <v>11</v>
      </c>
      <c r="D5971" s="16">
        <v>809.8</v>
      </c>
      <c r="P5971" s="2"/>
    </row>
    <row r="5972" spans="1:16" x14ac:dyDescent="0.25">
      <c r="A5972" s="27">
        <v>42552</v>
      </c>
      <c r="B5972" s="7" t="s">
        <v>6</v>
      </c>
      <c r="C5972" s="7" t="s">
        <v>7</v>
      </c>
      <c r="D5972" s="16">
        <v>713.6</v>
      </c>
      <c r="P5972" s="2"/>
    </row>
    <row r="5973" spans="1:16" x14ac:dyDescent="0.25">
      <c r="A5973" s="27">
        <v>42628</v>
      </c>
      <c r="B5973" s="7" t="s">
        <v>5</v>
      </c>
      <c r="C5973" s="7" t="s">
        <v>10</v>
      </c>
      <c r="D5973" s="16">
        <v>528.88</v>
      </c>
      <c r="P5973" s="2"/>
    </row>
    <row r="5974" spans="1:16" x14ac:dyDescent="0.25">
      <c r="A5974" s="27">
        <v>42648</v>
      </c>
      <c r="B5974" s="7" t="s">
        <v>6</v>
      </c>
      <c r="C5974" s="7" t="s">
        <v>8</v>
      </c>
      <c r="D5974" s="16">
        <v>155.49</v>
      </c>
      <c r="P5974" s="2"/>
    </row>
    <row r="5975" spans="1:16" x14ac:dyDescent="0.25">
      <c r="A5975" s="27">
        <v>42650</v>
      </c>
      <c r="B5975" s="7" t="s">
        <v>5</v>
      </c>
      <c r="C5975" s="7" t="s">
        <v>8</v>
      </c>
      <c r="D5975" s="16">
        <v>777.15</v>
      </c>
      <c r="P5975" s="2"/>
    </row>
    <row r="5976" spans="1:16" x14ac:dyDescent="0.25">
      <c r="A5976" s="27">
        <v>42629</v>
      </c>
      <c r="B5976" s="7" t="s">
        <v>5</v>
      </c>
      <c r="C5976" s="7" t="s">
        <v>8</v>
      </c>
      <c r="D5976" s="16">
        <v>451.37</v>
      </c>
      <c r="P5976" s="2"/>
    </row>
    <row r="5977" spans="1:16" x14ac:dyDescent="0.25">
      <c r="A5977" s="27">
        <v>42734</v>
      </c>
      <c r="B5977" s="7" t="s">
        <v>9</v>
      </c>
      <c r="C5977" s="7" t="s">
        <v>10</v>
      </c>
      <c r="D5977" s="16">
        <v>303.57</v>
      </c>
      <c r="P5977" s="2"/>
    </row>
    <row r="5978" spans="1:16" x14ac:dyDescent="0.25">
      <c r="A5978" s="27">
        <v>42689</v>
      </c>
      <c r="B5978" s="7" t="s">
        <v>5</v>
      </c>
      <c r="C5978" s="7" t="s">
        <v>8</v>
      </c>
      <c r="D5978" s="16">
        <v>860.34</v>
      </c>
      <c r="P5978" s="2"/>
    </row>
    <row r="5979" spans="1:16" x14ac:dyDescent="0.25">
      <c r="A5979" s="27">
        <v>42563</v>
      </c>
      <c r="B5979" s="7" t="s">
        <v>9</v>
      </c>
      <c r="C5979" s="7" t="s">
        <v>10</v>
      </c>
      <c r="D5979" s="16">
        <v>862.54</v>
      </c>
      <c r="P5979" s="2"/>
    </row>
    <row r="5980" spans="1:16" x14ac:dyDescent="0.25">
      <c r="A5980" s="27">
        <v>42488</v>
      </c>
      <c r="B5980" s="7" t="s">
        <v>4</v>
      </c>
      <c r="C5980" s="7" t="s">
        <v>8</v>
      </c>
      <c r="D5980" s="16">
        <v>272.37</v>
      </c>
      <c r="P5980" s="2"/>
    </row>
    <row r="5981" spans="1:16" x14ac:dyDescent="0.25">
      <c r="A5981" s="27">
        <v>42516</v>
      </c>
      <c r="B5981" s="7" t="s">
        <v>4</v>
      </c>
      <c r="C5981" s="7" t="s">
        <v>10</v>
      </c>
      <c r="D5981" s="16">
        <v>211.3</v>
      </c>
      <c r="P5981" s="2"/>
    </row>
    <row r="5982" spans="1:16" x14ac:dyDescent="0.25">
      <c r="A5982" s="27">
        <v>42495</v>
      </c>
      <c r="B5982" s="7" t="s">
        <v>6</v>
      </c>
      <c r="C5982" s="7" t="s">
        <v>10</v>
      </c>
      <c r="D5982" s="16">
        <v>253.74</v>
      </c>
      <c r="P5982" s="2"/>
    </row>
    <row r="5983" spans="1:16" x14ac:dyDescent="0.25">
      <c r="A5983" s="27">
        <v>42661</v>
      </c>
      <c r="B5983" s="7" t="s">
        <v>6</v>
      </c>
      <c r="C5983" s="7" t="s">
        <v>10</v>
      </c>
      <c r="D5983" s="16">
        <v>183.81</v>
      </c>
      <c r="P5983" s="2"/>
    </row>
    <row r="5984" spans="1:16" x14ac:dyDescent="0.25">
      <c r="A5984" s="27">
        <v>42634</v>
      </c>
      <c r="B5984" s="7" t="s">
        <v>5</v>
      </c>
      <c r="C5984" s="7" t="s">
        <v>8</v>
      </c>
      <c r="D5984" s="16">
        <v>807.04</v>
      </c>
      <c r="P5984" s="2"/>
    </row>
    <row r="5985" spans="1:16" x14ac:dyDescent="0.25">
      <c r="A5985" s="27">
        <v>42449</v>
      </c>
      <c r="B5985" s="7" t="s">
        <v>4</v>
      </c>
      <c r="C5985" s="7" t="s">
        <v>8</v>
      </c>
      <c r="D5985" s="16">
        <v>506.35</v>
      </c>
      <c r="P5985" s="2"/>
    </row>
    <row r="5986" spans="1:16" x14ac:dyDescent="0.25">
      <c r="A5986" s="27">
        <v>42389</v>
      </c>
      <c r="B5986" s="7" t="s">
        <v>6</v>
      </c>
      <c r="C5986" s="7" t="s">
        <v>10</v>
      </c>
      <c r="D5986" s="16">
        <v>612.53</v>
      </c>
      <c r="P5986" s="2"/>
    </row>
    <row r="5987" spans="1:16" x14ac:dyDescent="0.25">
      <c r="A5987" s="27">
        <v>42434</v>
      </c>
      <c r="B5987" s="7" t="s">
        <v>5</v>
      </c>
      <c r="C5987" s="7" t="s">
        <v>11</v>
      </c>
      <c r="D5987" s="16">
        <v>731.48</v>
      </c>
      <c r="P5987" s="2"/>
    </row>
    <row r="5988" spans="1:16" x14ac:dyDescent="0.25">
      <c r="A5988" s="27">
        <v>42435</v>
      </c>
      <c r="B5988" s="7" t="s">
        <v>6</v>
      </c>
      <c r="C5988" s="7" t="s">
        <v>10</v>
      </c>
      <c r="D5988" s="16">
        <v>296.99</v>
      </c>
      <c r="P5988" s="2"/>
    </row>
    <row r="5989" spans="1:16" x14ac:dyDescent="0.25">
      <c r="A5989" s="27">
        <v>42422</v>
      </c>
      <c r="B5989" s="7" t="s">
        <v>4</v>
      </c>
      <c r="C5989" s="7" t="s">
        <v>7</v>
      </c>
      <c r="D5989" s="16">
        <v>193.4</v>
      </c>
      <c r="P5989" s="2"/>
    </row>
    <row r="5990" spans="1:16" x14ac:dyDescent="0.25">
      <c r="A5990" s="27">
        <v>42435</v>
      </c>
      <c r="B5990" s="7" t="s">
        <v>5</v>
      </c>
      <c r="C5990" s="7" t="s">
        <v>11</v>
      </c>
      <c r="D5990" s="16">
        <v>790.86</v>
      </c>
      <c r="P5990" s="2"/>
    </row>
    <row r="5991" spans="1:16" x14ac:dyDescent="0.25">
      <c r="A5991" s="27">
        <v>42698</v>
      </c>
      <c r="B5991" s="7" t="s">
        <v>4</v>
      </c>
      <c r="C5991" s="7" t="s">
        <v>7</v>
      </c>
      <c r="D5991" s="16">
        <v>595.44000000000005</v>
      </c>
      <c r="P5991" s="2"/>
    </row>
    <row r="5992" spans="1:16" x14ac:dyDescent="0.25">
      <c r="A5992" s="27">
        <v>42614</v>
      </c>
      <c r="B5992" s="7" t="s">
        <v>4</v>
      </c>
      <c r="C5992" s="7" t="s">
        <v>11</v>
      </c>
      <c r="D5992" s="16">
        <v>247.88</v>
      </c>
      <c r="P5992" s="2"/>
    </row>
    <row r="5993" spans="1:16" x14ac:dyDescent="0.25">
      <c r="A5993" s="27">
        <v>42494</v>
      </c>
      <c r="B5993" s="7" t="s">
        <v>5</v>
      </c>
      <c r="C5993" s="7" t="s">
        <v>11</v>
      </c>
      <c r="D5993" s="16">
        <v>816.54</v>
      </c>
      <c r="P5993" s="2"/>
    </row>
    <row r="5994" spans="1:16" x14ac:dyDescent="0.25">
      <c r="A5994" s="27">
        <v>42685</v>
      </c>
      <c r="B5994" s="7" t="s">
        <v>9</v>
      </c>
      <c r="C5994" s="7" t="s">
        <v>10</v>
      </c>
      <c r="D5994" s="16">
        <v>213.24</v>
      </c>
      <c r="P5994" s="2"/>
    </row>
    <row r="5995" spans="1:16" x14ac:dyDescent="0.25">
      <c r="A5995" s="27">
        <v>42496</v>
      </c>
      <c r="B5995" s="7" t="s">
        <v>5</v>
      </c>
      <c r="C5995" s="7" t="s">
        <v>11</v>
      </c>
      <c r="D5995" s="16">
        <v>646.15</v>
      </c>
      <c r="P5995" s="2"/>
    </row>
    <row r="5996" spans="1:16" x14ac:dyDescent="0.25">
      <c r="A5996" s="27">
        <v>42524</v>
      </c>
      <c r="B5996" s="7" t="s">
        <v>5</v>
      </c>
      <c r="C5996" s="7" t="s">
        <v>8</v>
      </c>
      <c r="D5996" s="16">
        <v>654.53</v>
      </c>
      <c r="P5996" s="2"/>
    </row>
    <row r="5997" spans="1:16" x14ac:dyDescent="0.25">
      <c r="A5997" s="27">
        <v>42428</v>
      </c>
      <c r="B5997" s="7" t="s">
        <v>6</v>
      </c>
      <c r="C5997" s="7" t="s">
        <v>11</v>
      </c>
      <c r="D5997" s="16">
        <v>211.05</v>
      </c>
      <c r="P5997" s="2"/>
    </row>
    <row r="5998" spans="1:16" x14ac:dyDescent="0.25">
      <c r="A5998" s="27">
        <v>42444</v>
      </c>
      <c r="B5998" s="7" t="s">
        <v>6</v>
      </c>
      <c r="C5998" s="7" t="s">
        <v>10</v>
      </c>
      <c r="D5998" s="16">
        <v>279.99</v>
      </c>
      <c r="P5998" s="2"/>
    </row>
    <row r="5999" spans="1:16" x14ac:dyDescent="0.25">
      <c r="A5999" s="27">
        <v>42480</v>
      </c>
      <c r="B5999" s="7" t="s">
        <v>4</v>
      </c>
      <c r="C5999" s="7" t="s">
        <v>10</v>
      </c>
      <c r="D5999" s="16">
        <v>259.67</v>
      </c>
      <c r="P5999" s="2"/>
    </row>
    <row r="6000" spans="1:16" x14ac:dyDescent="0.25">
      <c r="A6000" s="27">
        <v>42625</v>
      </c>
      <c r="B6000" s="7" t="s">
        <v>5</v>
      </c>
      <c r="C6000" s="7" t="s">
        <v>8</v>
      </c>
      <c r="D6000" s="16">
        <v>826.74</v>
      </c>
      <c r="P6000" s="2"/>
    </row>
    <row r="6001" spans="1:16" x14ac:dyDescent="0.25">
      <c r="A6001" s="27">
        <v>42507</v>
      </c>
      <c r="B6001" s="7" t="s">
        <v>9</v>
      </c>
      <c r="C6001" s="7" t="s">
        <v>8</v>
      </c>
      <c r="D6001" s="16">
        <v>828.3</v>
      </c>
      <c r="P6001" s="2"/>
    </row>
    <row r="6002" spans="1:16" x14ac:dyDescent="0.25">
      <c r="A6002" s="27">
        <v>42587</v>
      </c>
      <c r="B6002" s="7" t="s">
        <v>6</v>
      </c>
      <c r="C6002" s="7" t="s">
        <v>7</v>
      </c>
      <c r="D6002" s="16">
        <v>613.84</v>
      </c>
      <c r="P6002" s="2"/>
    </row>
    <row r="6003" spans="1:16" x14ac:dyDescent="0.25">
      <c r="A6003" s="27">
        <v>42383</v>
      </c>
      <c r="B6003" s="7" t="s">
        <v>9</v>
      </c>
      <c r="C6003" s="7" t="s">
        <v>11</v>
      </c>
      <c r="D6003" s="16">
        <v>776.57</v>
      </c>
      <c r="P6003" s="2"/>
    </row>
    <row r="6004" spans="1:16" x14ac:dyDescent="0.25">
      <c r="A6004" s="27">
        <v>42647</v>
      </c>
      <c r="B6004" s="7" t="s">
        <v>9</v>
      </c>
      <c r="C6004" s="7" t="s">
        <v>10</v>
      </c>
      <c r="D6004" s="16">
        <v>544.4</v>
      </c>
      <c r="P6004" s="2"/>
    </row>
    <row r="6005" spans="1:16" x14ac:dyDescent="0.25">
      <c r="A6005" s="27">
        <v>42509</v>
      </c>
      <c r="B6005" s="7" t="s">
        <v>9</v>
      </c>
      <c r="C6005" s="7" t="s">
        <v>7</v>
      </c>
      <c r="D6005" s="16">
        <v>532.12</v>
      </c>
      <c r="P6005" s="2"/>
    </row>
    <row r="6006" spans="1:16" x14ac:dyDescent="0.25">
      <c r="A6006" s="27">
        <v>42491</v>
      </c>
      <c r="B6006" s="7" t="s">
        <v>6</v>
      </c>
      <c r="C6006" s="7" t="s">
        <v>11</v>
      </c>
      <c r="D6006" s="16">
        <v>147.06</v>
      </c>
      <c r="P6006" s="2"/>
    </row>
    <row r="6007" spans="1:16" x14ac:dyDescent="0.25">
      <c r="A6007" s="27">
        <v>42486</v>
      </c>
      <c r="B6007" s="7" t="s">
        <v>6</v>
      </c>
      <c r="C6007" s="7" t="s">
        <v>11</v>
      </c>
      <c r="D6007" s="16">
        <v>898.18</v>
      </c>
      <c r="P6007" s="2"/>
    </row>
    <row r="6008" spans="1:16" x14ac:dyDescent="0.25">
      <c r="A6008" s="27">
        <v>42499</v>
      </c>
      <c r="B6008" s="7" t="s">
        <v>5</v>
      </c>
      <c r="C6008" s="7" t="s">
        <v>10</v>
      </c>
      <c r="D6008" s="16">
        <v>585.70000000000005</v>
      </c>
      <c r="P6008" s="2"/>
    </row>
    <row r="6009" spans="1:16" x14ac:dyDescent="0.25">
      <c r="A6009" s="27">
        <v>42417</v>
      </c>
      <c r="B6009" s="7" t="s">
        <v>5</v>
      </c>
      <c r="C6009" s="7" t="s">
        <v>7</v>
      </c>
      <c r="D6009" s="16">
        <v>751.53</v>
      </c>
      <c r="P6009" s="2"/>
    </row>
    <row r="6010" spans="1:16" x14ac:dyDescent="0.25">
      <c r="A6010" s="27">
        <v>42496</v>
      </c>
      <c r="B6010" s="7" t="s">
        <v>9</v>
      </c>
      <c r="C6010" s="7" t="s">
        <v>8</v>
      </c>
      <c r="D6010" s="16">
        <v>449.4</v>
      </c>
      <c r="P6010" s="2"/>
    </row>
    <row r="6011" spans="1:16" x14ac:dyDescent="0.25">
      <c r="A6011" s="27">
        <v>42479</v>
      </c>
      <c r="B6011" s="7" t="s">
        <v>6</v>
      </c>
      <c r="C6011" s="7" t="s">
        <v>7</v>
      </c>
      <c r="D6011" s="16">
        <v>708.02</v>
      </c>
      <c r="P6011" s="2"/>
    </row>
    <row r="6012" spans="1:16" x14ac:dyDescent="0.25">
      <c r="A6012" s="27">
        <v>42672</v>
      </c>
      <c r="B6012" s="7" t="s">
        <v>5</v>
      </c>
      <c r="C6012" s="7" t="s">
        <v>11</v>
      </c>
      <c r="D6012" s="16">
        <v>160.99</v>
      </c>
      <c r="P6012" s="2"/>
    </row>
    <row r="6013" spans="1:16" x14ac:dyDescent="0.25">
      <c r="A6013" s="27">
        <v>42683</v>
      </c>
      <c r="B6013" s="7" t="s">
        <v>5</v>
      </c>
      <c r="C6013" s="7" t="s">
        <v>10</v>
      </c>
      <c r="D6013" s="16">
        <v>322.86</v>
      </c>
      <c r="P6013" s="2"/>
    </row>
    <row r="6014" spans="1:16" x14ac:dyDescent="0.25">
      <c r="A6014" s="27">
        <v>42703</v>
      </c>
      <c r="B6014" s="7" t="s">
        <v>6</v>
      </c>
      <c r="C6014" s="7" t="s">
        <v>8</v>
      </c>
      <c r="D6014" s="16">
        <v>159.19999999999999</v>
      </c>
      <c r="P6014" s="2"/>
    </row>
    <row r="6015" spans="1:16" x14ac:dyDescent="0.25">
      <c r="A6015" s="27">
        <v>42555</v>
      </c>
      <c r="B6015" s="7" t="s">
        <v>4</v>
      </c>
      <c r="C6015" s="7" t="s">
        <v>8</v>
      </c>
      <c r="D6015" s="16">
        <v>255.52</v>
      </c>
      <c r="P6015" s="2"/>
    </row>
    <row r="6016" spans="1:16" x14ac:dyDescent="0.25">
      <c r="A6016" s="27">
        <v>42668</v>
      </c>
      <c r="B6016" s="7" t="s">
        <v>4</v>
      </c>
      <c r="C6016" s="7" t="s">
        <v>10</v>
      </c>
      <c r="D6016" s="16">
        <v>347.14</v>
      </c>
      <c r="P6016" s="2"/>
    </row>
    <row r="6017" spans="1:16" x14ac:dyDescent="0.25">
      <c r="A6017" s="27">
        <v>42617</v>
      </c>
      <c r="B6017" s="7" t="s">
        <v>4</v>
      </c>
      <c r="C6017" s="7" t="s">
        <v>10</v>
      </c>
      <c r="D6017" s="16">
        <v>252.27</v>
      </c>
      <c r="P6017" s="2"/>
    </row>
    <row r="6018" spans="1:16" x14ac:dyDescent="0.25">
      <c r="A6018" s="27">
        <v>42483</v>
      </c>
      <c r="B6018" s="7" t="s">
        <v>6</v>
      </c>
      <c r="C6018" s="7" t="s">
        <v>10</v>
      </c>
      <c r="D6018" s="16">
        <v>477.16</v>
      </c>
      <c r="P6018" s="2"/>
    </row>
    <row r="6019" spans="1:16" x14ac:dyDescent="0.25">
      <c r="A6019" s="27">
        <v>42561</v>
      </c>
      <c r="B6019" s="7" t="s">
        <v>9</v>
      </c>
      <c r="C6019" s="7" t="s">
        <v>11</v>
      </c>
      <c r="D6019" s="16">
        <v>334.25</v>
      </c>
      <c r="P6019" s="2"/>
    </row>
    <row r="6020" spans="1:16" x14ac:dyDescent="0.25">
      <c r="A6020" s="27">
        <v>42714</v>
      </c>
      <c r="B6020" s="7" t="s">
        <v>6</v>
      </c>
      <c r="C6020" s="7" t="s">
        <v>8</v>
      </c>
      <c r="D6020" s="16">
        <v>745.25</v>
      </c>
      <c r="P6020" s="2"/>
    </row>
    <row r="6021" spans="1:16" x14ac:dyDescent="0.25">
      <c r="A6021" s="27">
        <v>42561</v>
      </c>
      <c r="B6021" s="7" t="s">
        <v>6</v>
      </c>
      <c r="C6021" s="7" t="s">
        <v>7</v>
      </c>
      <c r="D6021" s="16">
        <v>439.17</v>
      </c>
      <c r="P6021" s="2"/>
    </row>
    <row r="6022" spans="1:16" x14ac:dyDescent="0.25">
      <c r="A6022" s="27">
        <v>42641</v>
      </c>
      <c r="B6022" s="7" t="s">
        <v>6</v>
      </c>
      <c r="C6022" s="7" t="s">
        <v>7</v>
      </c>
      <c r="D6022" s="16">
        <v>184.18</v>
      </c>
      <c r="P6022" s="2"/>
    </row>
    <row r="6023" spans="1:16" x14ac:dyDescent="0.25">
      <c r="A6023" s="27">
        <v>42623</v>
      </c>
      <c r="B6023" s="7" t="s">
        <v>9</v>
      </c>
      <c r="C6023" s="7" t="s">
        <v>7</v>
      </c>
      <c r="D6023" s="16">
        <v>208.37</v>
      </c>
      <c r="P6023" s="2"/>
    </row>
    <row r="6024" spans="1:16" x14ac:dyDescent="0.25">
      <c r="A6024" s="27">
        <v>42515</v>
      </c>
      <c r="B6024" s="7" t="s">
        <v>9</v>
      </c>
      <c r="C6024" s="7" t="s">
        <v>7</v>
      </c>
      <c r="D6024" s="16">
        <v>237.21</v>
      </c>
      <c r="P6024" s="2"/>
    </row>
    <row r="6025" spans="1:16" x14ac:dyDescent="0.25">
      <c r="A6025" s="27">
        <v>42645</v>
      </c>
      <c r="B6025" s="7" t="s">
        <v>9</v>
      </c>
      <c r="C6025" s="7" t="s">
        <v>8</v>
      </c>
      <c r="D6025" s="16">
        <v>640.33000000000004</v>
      </c>
      <c r="P6025" s="2"/>
    </row>
    <row r="6026" spans="1:16" x14ac:dyDescent="0.25">
      <c r="A6026" s="27">
        <v>42647</v>
      </c>
      <c r="B6026" s="7" t="s">
        <v>4</v>
      </c>
      <c r="C6026" s="7" t="s">
        <v>7</v>
      </c>
      <c r="D6026" s="16">
        <v>461.13</v>
      </c>
      <c r="P6026" s="2"/>
    </row>
    <row r="6027" spans="1:16" x14ac:dyDescent="0.25">
      <c r="A6027" s="27">
        <v>42590</v>
      </c>
      <c r="B6027" s="7" t="s">
        <v>4</v>
      </c>
      <c r="C6027" s="7" t="s">
        <v>11</v>
      </c>
      <c r="D6027" s="16">
        <v>211.72</v>
      </c>
      <c r="P6027" s="2"/>
    </row>
    <row r="6028" spans="1:16" x14ac:dyDescent="0.25">
      <c r="A6028" s="27">
        <v>42712</v>
      </c>
      <c r="B6028" s="7" t="s">
        <v>4</v>
      </c>
      <c r="C6028" s="7" t="s">
        <v>11</v>
      </c>
      <c r="D6028" s="16">
        <v>744.72</v>
      </c>
      <c r="P6028" s="2"/>
    </row>
    <row r="6029" spans="1:16" x14ac:dyDescent="0.25">
      <c r="A6029" s="27">
        <v>42698</v>
      </c>
      <c r="B6029" s="7" t="s">
        <v>9</v>
      </c>
      <c r="C6029" s="7" t="s">
        <v>7</v>
      </c>
      <c r="D6029" s="16">
        <v>611.53</v>
      </c>
      <c r="P6029" s="2"/>
    </row>
    <row r="6030" spans="1:16" x14ac:dyDescent="0.25">
      <c r="A6030" s="27">
        <v>42484</v>
      </c>
      <c r="B6030" s="7" t="s">
        <v>9</v>
      </c>
      <c r="C6030" s="7" t="s">
        <v>7</v>
      </c>
      <c r="D6030" s="16">
        <v>191.17</v>
      </c>
      <c r="P6030" s="2"/>
    </row>
    <row r="6031" spans="1:16" x14ac:dyDescent="0.25">
      <c r="A6031" s="27">
        <v>42474</v>
      </c>
      <c r="B6031" s="7" t="s">
        <v>9</v>
      </c>
      <c r="C6031" s="7" t="s">
        <v>11</v>
      </c>
      <c r="D6031" s="16">
        <v>304.29000000000002</v>
      </c>
      <c r="P6031" s="2"/>
    </row>
    <row r="6032" spans="1:16" x14ac:dyDescent="0.25">
      <c r="A6032" s="27">
        <v>42693</v>
      </c>
      <c r="B6032" s="7" t="s">
        <v>5</v>
      </c>
      <c r="C6032" s="7" t="s">
        <v>11</v>
      </c>
      <c r="D6032" s="16">
        <v>634.88</v>
      </c>
      <c r="P6032" s="2"/>
    </row>
    <row r="6033" spans="1:16" x14ac:dyDescent="0.25">
      <c r="A6033" s="27">
        <v>42441</v>
      </c>
      <c r="B6033" s="7" t="s">
        <v>4</v>
      </c>
      <c r="C6033" s="7" t="s">
        <v>8</v>
      </c>
      <c r="D6033" s="16">
        <v>371.47</v>
      </c>
      <c r="P6033" s="2"/>
    </row>
    <row r="6034" spans="1:16" x14ac:dyDescent="0.25">
      <c r="A6034" s="27">
        <v>42661</v>
      </c>
      <c r="B6034" s="7" t="s">
        <v>9</v>
      </c>
      <c r="C6034" s="7" t="s">
        <v>8</v>
      </c>
      <c r="D6034" s="16">
        <v>278.56</v>
      </c>
      <c r="P6034" s="2"/>
    </row>
    <row r="6035" spans="1:16" x14ac:dyDescent="0.25">
      <c r="A6035" s="27">
        <v>42429</v>
      </c>
      <c r="B6035" s="7" t="s">
        <v>6</v>
      </c>
      <c r="C6035" s="7" t="s">
        <v>11</v>
      </c>
      <c r="D6035" s="16">
        <v>853.9</v>
      </c>
      <c r="P6035" s="2"/>
    </row>
    <row r="6036" spans="1:16" x14ac:dyDescent="0.25">
      <c r="A6036" s="27">
        <v>42427</v>
      </c>
      <c r="B6036" s="7" t="s">
        <v>9</v>
      </c>
      <c r="C6036" s="7" t="s">
        <v>11</v>
      </c>
      <c r="D6036" s="16">
        <v>404.75</v>
      </c>
      <c r="P6036" s="2"/>
    </row>
    <row r="6037" spans="1:16" x14ac:dyDescent="0.25">
      <c r="A6037" s="27">
        <v>42725</v>
      </c>
      <c r="B6037" s="7" t="s">
        <v>4</v>
      </c>
      <c r="C6037" s="7" t="s">
        <v>7</v>
      </c>
      <c r="D6037" s="16">
        <v>371.6</v>
      </c>
      <c r="P6037" s="2"/>
    </row>
    <row r="6038" spans="1:16" x14ac:dyDescent="0.25">
      <c r="A6038" s="27">
        <v>42408</v>
      </c>
      <c r="B6038" s="7" t="s">
        <v>9</v>
      </c>
      <c r="C6038" s="7" t="s">
        <v>8</v>
      </c>
      <c r="D6038" s="16">
        <v>361.22</v>
      </c>
      <c r="P6038" s="2"/>
    </row>
    <row r="6039" spans="1:16" x14ac:dyDescent="0.25">
      <c r="A6039" s="27">
        <v>42453</v>
      </c>
      <c r="B6039" s="7" t="s">
        <v>5</v>
      </c>
      <c r="C6039" s="7" t="s">
        <v>10</v>
      </c>
      <c r="D6039" s="16">
        <v>393.21</v>
      </c>
      <c r="P6039" s="2"/>
    </row>
    <row r="6040" spans="1:16" x14ac:dyDescent="0.25">
      <c r="A6040" s="27">
        <v>42609</v>
      </c>
      <c r="B6040" s="7" t="s">
        <v>5</v>
      </c>
      <c r="C6040" s="7" t="s">
        <v>10</v>
      </c>
      <c r="D6040" s="16">
        <v>470.83</v>
      </c>
      <c r="P6040" s="2"/>
    </row>
    <row r="6041" spans="1:16" x14ac:dyDescent="0.25">
      <c r="A6041" s="27">
        <v>42482</v>
      </c>
      <c r="B6041" s="7" t="s">
        <v>5</v>
      </c>
      <c r="C6041" s="7" t="s">
        <v>7</v>
      </c>
      <c r="D6041" s="16">
        <v>260.5</v>
      </c>
      <c r="P6041" s="2"/>
    </row>
    <row r="6042" spans="1:16" x14ac:dyDescent="0.25">
      <c r="A6042" s="27">
        <v>42390</v>
      </c>
      <c r="B6042" s="7" t="s">
        <v>4</v>
      </c>
      <c r="C6042" s="7" t="s">
        <v>8</v>
      </c>
      <c r="D6042" s="16">
        <v>396.05</v>
      </c>
      <c r="P6042" s="2"/>
    </row>
    <row r="6043" spans="1:16" x14ac:dyDescent="0.25">
      <c r="A6043" s="27">
        <v>42724</v>
      </c>
      <c r="B6043" s="7" t="s">
        <v>6</v>
      </c>
      <c r="C6043" s="7" t="s">
        <v>7</v>
      </c>
      <c r="D6043" s="16">
        <v>743.05</v>
      </c>
      <c r="P6043" s="2"/>
    </row>
    <row r="6044" spans="1:16" x14ac:dyDescent="0.25">
      <c r="A6044" s="27">
        <v>42459</v>
      </c>
      <c r="B6044" s="7" t="s">
        <v>9</v>
      </c>
      <c r="C6044" s="7" t="s">
        <v>11</v>
      </c>
      <c r="D6044" s="16">
        <v>199.35</v>
      </c>
      <c r="P6044" s="2"/>
    </row>
    <row r="6045" spans="1:16" x14ac:dyDescent="0.25">
      <c r="A6045" s="27">
        <v>42411</v>
      </c>
      <c r="B6045" s="7" t="s">
        <v>9</v>
      </c>
      <c r="C6045" s="7" t="s">
        <v>10</v>
      </c>
      <c r="D6045" s="16">
        <v>594.32000000000005</v>
      </c>
      <c r="P6045" s="2"/>
    </row>
    <row r="6046" spans="1:16" x14ac:dyDescent="0.25">
      <c r="A6046" s="27">
        <v>42635</v>
      </c>
      <c r="B6046" s="7" t="s">
        <v>9</v>
      </c>
      <c r="C6046" s="7" t="s">
        <v>10</v>
      </c>
      <c r="D6046" s="16">
        <v>261.33</v>
      </c>
      <c r="P6046" s="2"/>
    </row>
    <row r="6047" spans="1:16" x14ac:dyDescent="0.25">
      <c r="A6047" s="27">
        <v>42399</v>
      </c>
      <c r="B6047" s="7" t="s">
        <v>6</v>
      </c>
      <c r="C6047" s="7" t="s">
        <v>10</v>
      </c>
      <c r="D6047" s="16">
        <v>789.72</v>
      </c>
      <c r="P6047" s="2"/>
    </row>
    <row r="6048" spans="1:16" x14ac:dyDescent="0.25">
      <c r="A6048" s="27">
        <v>42629</v>
      </c>
      <c r="B6048" s="7" t="s">
        <v>9</v>
      </c>
      <c r="C6048" s="7" t="s">
        <v>8</v>
      </c>
      <c r="D6048" s="16">
        <v>858.04</v>
      </c>
      <c r="P6048" s="2"/>
    </row>
    <row r="6049" spans="1:16" x14ac:dyDescent="0.25">
      <c r="A6049" s="27">
        <v>42551</v>
      </c>
      <c r="B6049" s="7" t="s">
        <v>5</v>
      </c>
      <c r="C6049" s="7" t="s">
        <v>11</v>
      </c>
      <c r="D6049" s="16">
        <v>294.57</v>
      </c>
      <c r="P6049" s="2"/>
    </row>
    <row r="6050" spans="1:16" x14ac:dyDescent="0.25">
      <c r="A6050" s="27">
        <v>42690</v>
      </c>
      <c r="B6050" s="7" t="s">
        <v>9</v>
      </c>
      <c r="C6050" s="7" t="s">
        <v>10</v>
      </c>
      <c r="D6050" s="16">
        <v>597.85</v>
      </c>
      <c r="P6050" s="2"/>
    </row>
    <row r="6051" spans="1:16" x14ac:dyDescent="0.25">
      <c r="A6051" s="27">
        <v>42497</v>
      </c>
      <c r="B6051" s="7" t="s">
        <v>5</v>
      </c>
      <c r="C6051" s="7" t="s">
        <v>11</v>
      </c>
      <c r="D6051" s="16">
        <v>116.02</v>
      </c>
      <c r="P6051" s="2"/>
    </row>
    <row r="6052" spans="1:16" x14ac:dyDescent="0.25">
      <c r="A6052" s="27">
        <v>42414</v>
      </c>
      <c r="B6052" s="7" t="s">
        <v>6</v>
      </c>
      <c r="C6052" s="7" t="s">
        <v>8</v>
      </c>
      <c r="D6052" s="16">
        <v>403.44</v>
      </c>
      <c r="P6052" s="2"/>
    </row>
    <row r="6053" spans="1:16" x14ac:dyDescent="0.25">
      <c r="A6053" s="27">
        <v>42464</v>
      </c>
      <c r="B6053" s="7" t="s">
        <v>9</v>
      </c>
      <c r="C6053" s="7" t="s">
        <v>11</v>
      </c>
      <c r="D6053" s="16">
        <v>845.52</v>
      </c>
      <c r="P6053" s="2"/>
    </row>
    <row r="6054" spans="1:16" x14ac:dyDescent="0.25">
      <c r="A6054" s="27">
        <v>42544</v>
      </c>
      <c r="B6054" s="7" t="s">
        <v>4</v>
      </c>
      <c r="C6054" s="7" t="s">
        <v>7</v>
      </c>
      <c r="D6054" s="16">
        <v>247.32</v>
      </c>
      <c r="P6054" s="2"/>
    </row>
    <row r="6055" spans="1:16" x14ac:dyDescent="0.25">
      <c r="A6055" s="27">
        <v>42643</v>
      </c>
      <c r="B6055" s="7" t="s">
        <v>9</v>
      </c>
      <c r="C6055" s="7" t="s">
        <v>7</v>
      </c>
      <c r="D6055" s="16">
        <v>197.9</v>
      </c>
      <c r="P6055" s="2"/>
    </row>
    <row r="6056" spans="1:16" x14ac:dyDescent="0.25">
      <c r="A6056" s="27">
        <v>42526</v>
      </c>
      <c r="B6056" s="7" t="s">
        <v>4</v>
      </c>
      <c r="C6056" s="7" t="s">
        <v>10</v>
      </c>
      <c r="D6056" s="16">
        <v>288.63</v>
      </c>
      <c r="P6056" s="2"/>
    </row>
    <row r="6057" spans="1:16" x14ac:dyDescent="0.25">
      <c r="A6057" s="27">
        <v>42411</v>
      </c>
      <c r="B6057" s="7" t="s">
        <v>5</v>
      </c>
      <c r="C6057" s="7" t="s">
        <v>11</v>
      </c>
      <c r="D6057" s="16">
        <v>521.41999999999996</v>
      </c>
      <c r="P6057" s="2"/>
    </row>
    <row r="6058" spans="1:16" x14ac:dyDescent="0.25">
      <c r="A6058" s="27">
        <v>42508</v>
      </c>
      <c r="B6058" s="7" t="s">
        <v>5</v>
      </c>
      <c r="C6058" s="7" t="s">
        <v>11</v>
      </c>
      <c r="D6058" s="16">
        <v>889.57</v>
      </c>
      <c r="P6058" s="2"/>
    </row>
    <row r="6059" spans="1:16" x14ac:dyDescent="0.25">
      <c r="A6059" s="27">
        <v>42528</v>
      </c>
      <c r="B6059" s="7" t="s">
        <v>5</v>
      </c>
      <c r="C6059" s="7" t="s">
        <v>7</v>
      </c>
      <c r="D6059" s="16">
        <v>350.78</v>
      </c>
      <c r="P6059" s="2"/>
    </row>
    <row r="6060" spans="1:16" x14ac:dyDescent="0.25">
      <c r="A6060" s="27">
        <v>42560</v>
      </c>
      <c r="B6060" s="7" t="s">
        <v>6</v>
      </c>
      <c r="C6060" s="7" t="s">
        <v>11</v>
      </c>
      <c r="D6060" s="16">
        <v>249.65</v>
      </c>
      <c r="P6060" s="2"/>
    </row>
    <row r="6061" spans="1:16" x14ac:dyDescent="0.25">
      <c r="A6061" s="27">
        <v>42410</v>
      </c>
      <c r="B6061" s="7" t="s">
        <v>4</v>
      </c>
      <c r="C6061" s="7" t="s">
        <v>10</v>
      </c>
      <c r="D6061" s="16">
        <v>439.69</v>
      </c>
      <c r="P6061" s="2"/>
    </row>
    <row r="6062" spans="1:16" x14ac:dyDescent="0.25">
      <c r="A6062" s="27">
        <v>42653</v>
      </c>
      <c r="B6062" s="7" t="s">
        <v>9</v>
      </c>
      <c r="C6062" s="7" t="s">
        <v>10</v>
      </c>
      <c r="D6062" s="16">
        <v>636.19000000000005</v>
      </c>
      <c r="P6062" s="2"/>
    </row>
    <row r="6063" spans="1:16" x14ac:dyDescent="0.25">
      <c r="A6063" s="27">
        <v>42583</v>
      </c>
      <c r="B6063" s="7" t="s">
        <v>4</v>
      </c>
      <c r="C6063" s="7" t="s">
        <v>10</v>
      </c>
      <c r="D6063" s="16">
        <v>337.21</v>
      </c>
      <c r="P6063" s="2"/>
    </row>
    <row r="6064" spans="1:16" x14ac:dyDescent="0.25">
      <c r="A6064" s="27">
        <v>42387</v>
      </c>
      <c r="B6064" s="7" t="s">
        <v>6</v>
      </c>
      <c r="C6064" s="7" t="s">
        <v>8</v>
      </c>
      <c r="D6064" s="16">
        <v>105.53</v>
      </c>
      <c r="P6064" s="2"/>
    </row>
    <row r="6065" spans="1:16" x14ac:dyDescent="0.25">
      <c r="A6065" s="27">
        <v>42554</v>
      </c>
      <c r="B6065" s="7" t="s">
        <v>6</v>
      </c>
      <c r="C6065" s="7" t="s">
        <v>11</v>
      </c>
      <c r="D6065" s="16">
        <v>465.4</v>
      </c>
      <c r="P6065" s="2"/>
    </row>
    <row r="6066" spans="1:16" x14ac:dyDescent="0.25">
      <c r="A6066" s="27">
        <v>42686</v>
      </c>
      <c r="B6066" s="7" t="s">
        <v>9</v>
      </c>
      <c r="C6066" s="7" t="s">
        <v>10</v>
      </c>
      <c r="D6066" s="16">
        <v>283.23</v>
      </c>
      <c r="P6066" s="2"/>
    </row>
    <row r="6067" spans="1:16" x14ac:dyDescent="0.25">
      <c r="A6067" s="27">
        <v>42548</v>
      </c>
      <c r="B6067" s="7" t="s">
        <v>5</v>
      </c>
      <c r="C6067" s="7" t="s">
        <v>10</v>
      </c>
      <c r="D6067" s="16">
        <v>246.13</v>
      </c>
      <c r="P6067" s="2"/>
    </row>
    <row r="6068" spans="1:16" x14ac:dyDescent="0.25">
      <c r="A6068" s="27">
        <v>42559</v>
      </c>
      <c r="B6068" s="7" t="s">
        <v>4</v>
      </c>
      <c r="C6068" s="7" t="s">
        <v>10</v>
      </c>
      <c r="D6068" s="16">
        <v>310.63</v>
      </c>
      <c r="P6068" s="2"/>
    </row>
    <row r="6069" spans="1:16" x14ac:dyDescent="0.25">
      <c r="A6069" s="27">
        <v>42497</v>
      </c>
      <c r="B6069" s="7" t="s">
        <v>4</v>
      </c>
      <c r="C6069" s="7" t="s">
        <v>7</v>
      </c>
      <c r="D6069" s="16">
        <v>616.48</v>
      </c>
      <c r="P6069" s="2"/>
    </row>
    <row r="6070" spans="1:16" x14ac:dyDescent="0.25">
      <c r="A6070" s="27">
        <v>42683</v>
      </c>
      <c r="B6070" s="7" t="s">
        <v>6</v>
      </c>
      <c r="C6070" s="7" t="s">
        <v>10</v>
      </c>
      <c r="D6070" s="16">
        <v>319.62</v>
      </c>
      <c r="P6070" s="2"/>
    </row>
    <row r="6071" spans="1:16" x14ac:dyDescent="0.25">
      <c r="A6071" s="27">
        <v>42524</v>
      </c>
      <c r="B6071" s="7" t="s">
        <v>6</v>
      </c>
      <c r="C6071" s="7" t="s">
        <v>8</v>
      </c>
      <c r="D6071" s="16">
        <v>460.69</v>
      </c>
      <c r="P6071" s="2"/>
    </row>
    <row r="6072" spans="1:16" x14ac:dyDescent="0.25">
      <c r="A6072" s="27">
        <v>42370</v>
      </c>
      <c r="B6072" s="7" t="s">
        <v>5</v>
      </c>
      <c r="C6072" s="7" t="s">
        <v>7</v>
      </c>
      <c r="D6072" s="16">
        <v>851.51</v>
      </c>
      <c r="P6072" s="2"/>
    </row>
    <row r="6073" spans="1:16" x14ac:dyDescent="0.25">
      <c r="A6073" s="27">
        <v>42467</v>
      </c>
      <c r="B6073" s="7" t="s">
        <v>9</v>
      </c>
      <c r="C6073" s="7" t="s">
        <v>8</v>
      </c>
      <c r="D6073" s="16">
        <v>116</v>
      </c>
      <c r="P6073" s="2"/>
    </row>
    <row r="6074" spans="1:16" x14ac:dyDescent="0.25">
      <c r="A6074" s="27">
        <v>42676</v>
      </c>
      <c r="B6074" s="7" t="s">
        <v>6</v>
      </c>
      <c r="C6074" s="7" t="s">
        <v>11</v>
      </c>
      <c r="D6074" s="16">
        <v>543.71</v>
      </c>
      <c r="P6074" s="2"/>
    </row>
    <row r="6075" spans="1:16" x14ac:dyDescent="0.25">
      <c r="A6075" s="27">
        <v>42531</v>
      </c>
      <c r="B6075" s="7" t="s">
        <v>4</v>
      </c>
      <c r="C6075" s="7" t="s">
        <v>7</v>
      </c>
      <c r="D6075" s="16">
        <v>600.51</v>
      </c>
      <c r="P6075" s="2"/>
    </row>
    <row r="6076" spans="1:16" x14ac:dyDescent="0.25">
      <c r="A6076" s="27">
        <v>42602</v>
      </c>
      <c r="B6076" s="7" t="s">
        <v>9</v>
      </c>
      <c r="C6076" s="7" t="s">
        <v>7</v>
      </c>
      <c r="D6076" s="16">
        <v>517.16999999999996</v>
      </c>
      <c r="P6076" s="2"/>
    </row>
    <row r="6077" spans="1:16" x14ac:dyDescent="0.25">
      <c r="A6077" s="27">
        <v>42497</v>
      </c>
      <c r="B6077" s="7" t="s">
        <v>4</v>
      </c>
      <c r="C6077" s="7" t="s">
        <v>10</v>
      </c>
      <c r="D6077" s="16">
        <v>494.3</v>
      </c>
      <c r="P6077" s="2"/>
    </row>
    <row r="6078" spans="1:16" x14ac:dyDescent="0.25">
      <c r="A6078" s="27">
        <v>42560</v>
      </c>
      <c r="B6078" s="7" t="s">
        <v>6</v>
      </c>
      <c r="C6078" s="7" t="s">
        <v>11</v>
      </c>
      <c r="D6078" s="16">
        <v>768.2</v>
      </c>
      <c r="P6078" s="2"/>
    </row>
    <row r="6079" spans="1:16" x14ac:dyDescent="0.25">
      <c r="A6079" s="27">
        <v>42547</v>
      </c>
      <c r="B6079" s="7" t="s">
        <v>5</v>
      </c>
      <c r="C6079" s="7" t="s">
        <v>8</v>
      </c>
      <c r="D6079" s="16">
        <v>771.48</v>
      </c>
      <c r="P6079" s="2"/>
    </row>
    <row r="6080" spans="1:16" x14ac:dyDescent="0.25">
      <c r="A6080" s="27">
        <v>42441</v>
      </c>
      <c r="B6080" s="7" t="s">
        <v>5</v>
      </c>
      <c r="C6080" s="7" t="s">
        <v>11</v>
      </c>
      <c r="D6080" s="16">
        <v>271.41000000000003</v>
      </c>
      <c r="P6080" s="2"/>
    </row>
    <row r="6081" spans="1:16" x14ac:dyDescent="0.25">
      <c r="A6081" s="27">
        <v>42443</v>
      </c>
      <c r="B6081" s="7" t="s">
        <v>4</v>
      </c>
      <c r="C6081" s="7" t="s">
        <v>10</v>
      </c>
      <c r="D6081" s="16">
        <v>497.4</v>
      </c>
      <c r="P6081" s="2"/>
    </row>
    <row r="6082" spans="1:16" x14ac:dyDescent="0.25">
      <c r="A6082" s="27">
        <v>42506</v>
      </c>
      <c r="B6082" s="7" t="s">
        <v>4</v>
      </c>
      <c r="C6082" s="7" t="s">
        <v>8</v>
      </c>
      <c r="D6082" s="16">
        <v>139.09</v>
      </c>
      <c r="P6082" s="2"/>
    </row>
    <row r="6083" spans="1:16" x14ac:dyDescent="0.25">
      <c r="A6083" s="27">
        <v>42470</v>
      </c>
      <c r="B6083" s="7" t="s">
        <v>6</v>
      </c>
      <c r="C6083" s="7" t="s">
        <v>8</v>
      </c>
      <c r="D6083" s="16">
        <v>414.7</v>
      </c>
      <c r="P6083" s="2"/>
    </row>
    <row r="6084" spans="1:16" x14ac:dyDescent="0.25">
      <c r="A6084" s="27">
        <v>42546</v>
      </c>
      <c r="B6084" s="7" t="s">
        <v>9</v>
      </c>
      <c r="C6084" s="7" t="s">
        <v>8</v>
      </c>
      <c r="D6084" s="16">
        <v>699.21</v>
      </c>
      <c r="P6084" s="2"/>
    </row>
    <row r="6085" spans="1:16" x14ac:dyDescent="0.25">
      <c r="A6085" s="27">
        <v>42668</v>
      </c>
      <c r="B6085" s="7" t="s">
        <v>4</v>
      </c>
      <c r="C6085" s="7" t="s">
        <v>7</v>
      </c>
      <c r="D6085" s="16">
        <v>745.85</v>
      </c>
      <c r="P6085" s="2"/>
    </row>
    <row r="6086" spans="1:16" x14ac:dyDescent="0.25">
      <c r="A6086" s="27">
        <v>42615</v>
      </c>
      <c r="B6086" s="7" t="s">
        <v>4</v>
      </c>
      <c r="C6086" s="7" t="s">
        <v>7</v>
      </c>
      <c r="D6086" s="16">
        <v>819.89</v>
      </c>
      <c r="P6086" s="2"/>
    </row>
    <row r="6087" spans="1:16" x14ac:dyDescent="0.25">
      <c r="A6087" s="27">
        <v>42586</v>
      </c>
      <c r="B6087" s="7" t="s">
        <v>4</v>
      </c>
      <c r="C6087" s="7" t="s">
        <v>7</v>
      </c>
      <c r="D6087" s="16">
        <v>733.78</v>
      </c>
      <c r="P6087" s="2"/>
    </row>
    <row r="6088" spans="1:16" x14ac:dyDescent="0.25">
      <c r="A6088" s="27">
        <v>42660</v>
      </c>
      <c r="B6088" s="7" t="s">
        <v>9</v>
      </c>
      <c r="C6088" s="7" t="s">
        <v>11</v>
      </c>
      <c r="D6088" s="16">
        <v>730.19</v>
      </c>
      <c r="P6088" s="2"/>
    </row>
    <row r="6089" spans="1:16" x14ac:dyDescent="0.25">
      <c r="A6089" s="27">
        <v>42418</v>
      </c>
      <c r="B6089" s="7" t="s">
        <v>6</v>
      </c>
      <c r="C6089" s="7" t="s">
        <v>11</v>
      </c>
      <c r="D6089" s="16">
        <v>526.64</v>
      </c>
      <c r="P6089" s="2"/>
    </row>
    <row r="6090" spans="1:16" x14ac:dyDescent="0.25">
      <c r="A6090" s="27">
        <v>42719</v>
      </c>
      <c r="B6090" s="7" t="s">
        <v>5</v>
      </c>
      <c r="C6090" s="7" t="s">
        <v>7</v>
      </c>
      <c r="D6090" s="16">
        <v>843.62</v>
      </c>
      <c r="P6090" s="2"/>
    </row>
    <row r="6091" spans="1:16" x14ac:dyDescent="0.25">
      <c r="A6091" s="27">
        <v>42464</v>
      </c>
      <c r="B6091" s="7" t="s">
        <v>5</v>
      </c>
      <c r="C6091" s="7" t="s">
        <v>10</v>
      </c>
      <c r="D6091" s="16">
        <v>896.39</v>
      </c>
      <c r="P6091" s="2"/>
    </row>
    <row r="6092" spans="1:16" x14ac:dyDescent="0.25">
      <c r="A6092" s="27">
        <v>42533</v>
      </c>
      <c r="B6092" s="7" t="s">
        <v>6</v>
      </c>
      <c r="C6092" s="7" t="s">
        <v>8</v>
      </c>
      <c r="D6092" s="16">
        <v>764.55</v>
      </c>
      <c r="P6092" s="2"/>
    </row>
    <row r="6093" spans="1:16" x14ac:dyDescent="0.25">
      <c r="A6093" s="27">
        <v>42508</v>
      </c>
      <c r="B6093" s="7" t="s">
        <v>4</v>
      </c>
      <c r="C6093" s="7" t="s">
        <v>7</v>
      </c>
      <c r="D6093" s="16">
        <v>248.95</v>
      </c>
      <c r="P6093" s="2"/>
    </row>
    <row r="6094" spans="1:16" x14ac:dyDescent="0.25">
      <c r="A6094" s="27">
        <v>42599</v>
      </c>
      <c r="B6094" s="7" t="s">
        <v>5</v>
      </c>
      <c r="C6094" s="7" t="s">
        <v>11</v>
      </c>
      <c r="D6094" s="16">
        <v>161.97</v>
      </c>
      <c r="P6094" s="2"/>
    </row>
    <row r="6095" spans="1:16" x14ac:dyDescent="0.25">
      <c r="A6095" s="27">
        <v>42697</v>
      </c>
      <c r="B6095" s="7" t="s">
        <v>5</v>
      </c>
      <c r="C6095" s="7" t="s">
        <v>11</v>
      </c>
      <c r="D6095" s="16">
        <v>332.41</v>
      </c>
      <c r="P6095" s="2"/>
    </row>
    <row r="6096" spans="1:16" x14ac:dyDescent="0.25">
      <c r="A6096" s="27">
        <v>42521</v>
      </c>
      <c r="B6096" s="7" t="s">
        <v>5</v>
      </c>
      <c r="C6096" s="7" t="s">
        <v>11</v>
      </c>
      <c r="D6096" s="16">
        <v>171.58</v>
      </c>
      <c r="P6096" s="2"/>
    </row>
    <row r="6097" spans="1:16" x14ac:dyDescent="0.25">
      <c r="A6097" s="27">
        <v>42615</v>
      </c>
      <c r="B6097" s="7" t="s">
        <v>4</v>
      </c>
      <c r="C6097" s="7" t="s">
        <v>8</v>
      </c>
      <c r="D6097" s="16">
        <v>320.62</v>
      </c>
      <c r="P6097" s="2"/>
    </row>
    <row r="6098" spans="1:16" x14ac:dyDescent="0.25">
      <c r="A6098" s="27">
        <v>42725</v>
      </c>
      <c r="B6098" s="7" t="s">
        <v>5</v>
      </c>
      <c r="C6098" s="7" t="s">
        <v>7</v>
      </c>
      <c r="D6098" s="16">
        <v>275.73</v>
      </c>
      <c r="P6098" s="2"/>
    </row>
    <row r="6099" spans="1:16" x14ac:dyDescent="0.25">
      <c r="A6099" s="27">
        <v>42388</v>
      </c>
      <c r="B6099" s="7" t="s">
        <v>4</v>
      </c>
      <c r="C6099" s="7" t="s">
        <v>10</v>
      </c>
      <c r="D6099" s="16">
        <v>248.74</v>
      </c>
      <c r="P6099" s="2"/>
    </row>
    <row r="6100" spans="1:16" x14ac:dyDescent="0.25">
      <c r="A6100" s="27">
        <v>42653</v>
      </c>
      <c r="B6100" s="7" t="s">
        <v>4</v>
      </c>
      <c r="C6100" s="7" t="s">
        <v>7</v>
      </c>
      <c r="D6100" s="16">
        <v>532.70000000000005</v>
      </c>
      <c r="P6100" s="2"/>
    </row>
    <row r="6101" spans="1:16" x14ac:dyDescent="0.25">
      <c r="A6101" s="27">
        <v>42454</v>
      </c>
      <c r="B6101" s="7" t="s">
        <v>4</v>
      </c>
      <c r="C6101" s="7" t="s">
        <v>11</v>
      </c>
      <c r="D6101" s="16">
        <v>341.2</v>
      </c>
      <c r="P6101" s="2"/>
    </row>
    <row r="6102" spans="1:16" x14ac:dyDescent="0.25">
      <c r="A6102" s="27">
        <v>42619</v>
      </c>
      <c r="B6102" s="7" t="s">
        <v>9</v>
      </c>
      <c r="C6102" s="7" t="s">
        <v>8</v>
      </c>
      <c r="D6102" s="16">
        <v>762.9</v>
      </c>
      <c r="P6102" s="2"/>
    </row>
    <row r="6103" spans="1:16" x14ac:dyDescent="0.25">
      <c r="A6103" s="27">
        <v>42720</v>
      </c>
      <c r="B6103" s="7" t="s">
        <v>6</v>
      </c>
      <c r="C6103" s="7" t="s">
        <v>10</v>
      </c>
      <c r="D6103" s="16">
        <v>357.7</v>
      </c>
      <c r="P6103" s="2"/>
    </row>
    <row r="6104" spans="1:16" x14ac:dyDescent="0.25">
      <c r="A6104" s="27">
        <v>42378</v>
      </c>
      <c r="B6104" s="7" t="s">
        <v>9</v>
      </c>
      <c r="C6104" s="7" t="s">
        <v>8</v>
      </c>
      <c r="D6104" s="16">
        <v>205.29</v>
      </c>
      <c r="P6104" s="2"/>
    </row>
    <row r="6105" spans="1:16" x14ac:dyDescent="0.25">
      <c r="A6105" s="27">
        <v>42482</v>
      </c>
      <c r="B6105" s="7" t="s">
        <v>9</v>
      </c>
      <c r="C6105" s="7" t="s">
        <v>10</v>
      </c>
      <c r="D6105" s="16">
        <v>852.78</v>
      </c>
      <c r="P6105" s="2"/>
    </row>
    <row r="6106" spans="1:16" x14ac:dyDescent="0.25">
      <c r="A6106" s="27">
        <v>42658</v>
      </c>
      <c r="B6106" s="7" t="s">
        <v>6</v>
      </c>
      <c r="C6106" s="7" t="s">
        <v>10</v>
      </c>
      <c r="D6106" s="16">
        <v>813.9</v>
      </c>
      <c r="P6106" s="2"/>
    </row>
    <row r="6107" spans="1:16" x14ac:dyDescent="0.25">
      <c r="A6107" s="27">
        <v>42707</v>
      </c>
      <c r="B6107" s="7" t="s">
        <v>9</v>
      </c>
      <c r="C6107" s="7" t="s">
        <v>11</v>
      </c>
      <c r="D6107" s="16">
        <v>145.03</v>
      </c>
      <c r="P6107" s="2"/>
    </row>
    <row r="6108" spans="1:16" x14ac:dyDescent="0.25">
      <c r="A6108" s="27">
        <v>42464</v>
      </c>
      <c r="B6108" s="7" t="s">
        <v>6</v>
      </c>
      <c r="C6108" s="7" t="s">
        <v>7</v>
      </c>
      <c r="D6108" s="16">
        <v>190.1</v>
      </c>
      <c r="P6108" s="2"/>
    </row>
    <row r="6109" spans="1:16" x14ac:dyDescent="0.25">
      <c r="A6109" s="27">
        <v>42606</v>
      </c>
      <c r="B6109" s="7" t="s">
        <v>4</v>
      </c>
      <c r="C6109" s="7" t="s">
        <v>10</v>
      </c>
      <c r="D6109" s="16">
        <v>859.93</v>
      </c>
      <c r="P6109" s="2"/>
    </row>
    <row r="6110" spans="1:16" x14ac:dyDescent="0.25">
      <c r="A6110" s="27">
        <v>42432</v>
      </c>
      <c r="B6110" s="7" t="s">
        <v>5</v>
      </c>
      <c r="C6110" s="7" t="s">
        <v>8</v>
      </c>
      <c r="D6110" s="16">
        <v>132.72</v>
      </c>
      <c r="P6110" s="2"/>
    </row>
    <row r="6111" spans="1:16" x14ac:dyDescent="0.25">
      <c r="A6111" s="27">
        <v>42407</v>
      </c>
      <c r="B6111" s="7" t="s">
        <v>5</v>
      </c>
      <c r="C6111" s="7" t="s">
        <v>11</v>
      </c>
      <c r="D6111" s="16">
        <v>724.37</v>
      </c>
      <c r="P6111" s="2"/>
    </row>
    <row r="6112" spans="1:16" x14ac:dyDescent="0.25">
      <c r="A6112" s="27">
        <v>42576</v>
      </c>
      <c r="B6112" s="7" t="s">
        <v>5</v>
      </c>
      <c r="C6112" s="7" t="s">
        <v>11</v>
      </c>
      <c r="D6112" s="16">
        <v>660.84</v>
      </c>
      <c r="P6112" s="2"/>
    </row>
    <row r="6113" spans="1:16" x14ac:dyDescent="0.25">
      <c r="A6113" s="27">
        <v>42504</v>
      </c>
      <c r="B6113" s="7" t="s">
        <v>4</v>
      </c>
      <c r="C6113" s="7" t="s">
        <v>11</v>
      </c>
      <c r="D6113" s="16">
        <v>179.46</v>
      </c>
      <c r="P6113" s="2"/>
    </row>
    <row r="6114" spans="1:16" x14ac:dyDescent="0.25">
      <c r="A6114" s="27">
        <v>42676</v>
      </c>
      <c r="B6114" s="7" t="s">
        <v>5</v>
      </c>
      <c r="C6114" s="7" t="s">
        <v>11</v>
      </c>
      <c r="D6114" s="16">
        <v>483.08</v>
      </c>
      <c r="P6114" s="2"/>
    </row>
    <row r="6115" spans="1:16" x14ac:dyDescent="0.25">
      <c r="A6115" s="27">
        <v>42535</v>
      </c>
      <c r="B6115" s="7" t="s">
        <v>5</v>
      </c>
      <c r="C6115" s="7" t="s">
        <v>10</v>
      </c>
      <c r="D6115" s="16">
        <v>299.60000000000002</v>
      </c>
      <c r="P6115" s="2"/>
    </row>
    <row r="6116" spans="1:16" x14ac:dyDescent="0.25">
      <c r="A6116" s="27">
        <v>42517</v>
      </c>
      <c r="B6116" s="7" t="s">
        <v>6</v>
      </c>
      <c r="C6116" s="7" t="s">
        <v>10</v>
      </c>
      <c r="D6116" s="16">
        <v>475.06</v>
      </c>
      <c r="P6116" s="2"/>
    </row>
    <row r="6117" spans="1:16" x14ac:dyDescent="0.25">
      <c r="A6117" s="27">
        <v>42504</v>
      </c>
      <c r="B6117" s="7" t="s">
        <v>6</v>
      </c>
      <c r="C6117" s="7" t="s">
        <v>8</v>
      </c>
      <c r="D6117" s="16">
        <v>649.78</v>
      </c>
      <c r="P6117" s="2"/>
    </row>
    <row r="6118" spans="1:16" x14ac:dyDescent="0.25">
      <c r="A6118" s="27">
        <v>42385</v>
      </c>
      <c r="B6118" s="7" t="s">
        <v>4</v>
      </c>
      <c r="C6118" s="7" t="s">
        <v>7</v>
      </c>
      <c r="D6118" s="16">
        <v>473.57</v>
      </c>
      <c r="P6118" s="2"/>
    </row>
    <row r="6119" spans="1:16" x14ac:dyDescent="0.25">
      <c r="A6119" s="27">
        <v>42440</v>
      </c>
      <c r="B6119" s="7" t="s">
        <v>9</v>
      </c>
      <c r="C6119" s="7" t="s">
        <v>10</v>
      </c>
      <c r="D6119" s="16">
        <v>356.02</v>
      </c>
      <c r="P6119" s="2"/>
    </row>
    <row r="6120" spans="1:16" x14ac:dyDescent="0.25">
      <c r="A6120" s="27">
        <v>42644</v>
      </c>
      <c r="B6120" s="7" t="s">
        <v>6</v>
      </c>
      <c r="C6120" s="7" t="s">
        <v>11</v>
      </c>
      <c r="D6120" s="16">
        <v>219.59</v>
      </c>
      <c r="P6120" s="2"/>
    </row>
    <row r="6121" spans="1:16" x14ac:dyDescent="0.25">
      <c r="A6121" s="27">
        <v>42671</v>
      </c>
      <c r="B6121" s="7" t="s">
        <v>6</v>
      </c>
      <c r="C6121" s="7" t="s">
        <v>7</v>
      </c>
      <c r="D6121" s="16">
        <v>733.85</v>
      </c>
      <c r="P6121" s="2"/>
    </row>
    <row r="6122" spans="1:16" x14ac:dyDescent="0.25">
      <c r="A6122" s="27">
        <v>42471</v>
      </c>
      <c r="B6122" s="7" t="s">
        <v>9</v>
      </c>
      <c r="C6122" s="7" t="s">
        <v>11</v>
      </c>
      <c r="D6122" s="16">
        <v>781.61</v>
      </c>
      <c r="P6122" s="2"/>
    </row>
    <row r="6123" spans="1:16" x14ac:dyDescent="0.25">
      <c r="A6123" s="27">
        <v>42622</v>
      </c>
      <c r="B6123" s="7" t="s">
        <v>6</v>
      </c>
      <c r="C6123" s="7" t="s">
        <v>8</v>
      </c>
      <c r="D6123" s="16">
        <v>536.72</v>
      </c>
      <c r="P6123" s="2"/>
    </row>
    <row r="6124" spans="1:16" x14ac:dyDescent="0.25">
      <c r="A6124" s="27">
        <v>42416</v>
      </c>
      <c r="B6124" s="7" t="s">
        <v>6</v>
      </c>
      <c r="C6124" s="7" t="s">
        <v>10</v>
      </c>
      <c r="D6124" s="16">
        <v>848.63</v>
      </c>
      <c r="P6124" s="2"/>
    </row>
    <row r="6125" spans="1:16" x14ac:dyDescent="0.25">
      <c r="A6125" s="27">
        <v>42644</v>
      </c>
      <c r="B6125" s="7" t="s">
        <v>5</v>
      </c>
      <c r="C6125" s="7" t="s">
        <v>7</v>
      </c>
      <c r="D6125" s="16">
        <v>614.54999999999995</v>
      </c>
      <c r="P6125" s="2"/>
    </row>
    <row r="6126" spans="1:16" x14ac:dyDescent="0.25">
      <c r="A6126" s="27">
        <v>42410</v>
      </c>
      <c r="B6126" s="7" t="s">
        <v>9</v>
      </c>
      <c r="C6126" s="7" t="s">
        <v>7</v>
      </c>
      <c r="D6126" s="16">
        <v>210.39</v>
      </c>
      <c r="P6126" s="2"/>
    </row>
    <row r="6127" spans="1:16" x14ac:dyDescent="0.25">
      <c r="A6127" s="27">
        <v>42642</v>
      </c>
      <c r="B6127" s="7" t="s">
        <v>4</v>
      </c>
      <c r="C6127" s="7" t="s">
        <v>10</v>
      </c>
      <c r="D6127" s="16">
        <v>112.17</v>
      </c>
      <c r="P6127" s="2"/>
    </row>
    <row r="6128" spans="1:16" x14ac:dyDescent="0.25">
      <c r="A6128" s="27">
        <v>42488</v>
      </c>
      <c r="B6128" s="7" t="s">
        <v>4</v>
      </c>
      <c r="C6128" s="7" t="s">
        <v>8</v>
      </c>
      <c r="D6128" s="16">
        <v>410.33</v>
      </c>
      <c r="P6128" s="2"/>
    </row>
    <row r="6129" spans="1:16" x14ac:dyDescent="0.25">
      <c r="A6129" s="27">
        <v>42535</v>
      </c>
      <c r="B6129" s="7" t="s">
        <v>5</v>
      </c>
      <c r="C6129" s="7" t="s">
        <v>10</v>
      </c>
      <c r="D6129" s="16">
        <v>505.96</v>
      </c>
      <c r="P6129" s="2"/>
    </row>
    <row r="6130" spans="1:16" x14ac:dyDescent="0.25">
      <c r="A6130" s="27">
        <v>42556</v>
      </c>
      <c r="B6130" s="7" t="s">
        <v>9</v>
      </c>
      <c r="C6130" s="7" t="s">
        <v>11</v>
      </c>
      <c r="D6130" s="16">
        <v>842.09</v>
      </c>
      <c r="P6130" s="2"/>
    </row>
    <row r="6131" spans="1:16" x14ac:dyDescent="0.25">
      <c r="A6131" s="27">
        <v>42718</v>
      </c>
      <c r="B6131" s="7" t="s">
        <v>9</v>
      </c>
      <c r="C6131" s="7" t="s">
        <v>7</v>
      </c>
      <c r="D6131" s="16">
        <v>612.69000000000005</v>
      </c>
      <c r="P6131" s="2"/>
    </row>
    <row r="6132" spans="1:16" x14ac:dyDescent="0.25">
      <c r="A6132" s="27">
        <v>42469</v>
      </c>
      <c r="B6132" s="7" t="s">
        <v>6</v>
      </c>
      <c r="C6132" s="7" t="s">
        <v>7</v>
      </c>
      <c r="D6132" s="16">
        <v>836.25</v>
      </c>
      <c r="P6132" s="2"/>
    </row>
    <row r="6133" spans="1:16" x14ac:dyDescent="0.25">
      <c r="A6133" s="27">
        <v>42517</v>
      </c>
      <c r="B6133" s="7" t="s">
        <v>4</v>
      </c>
      <c r="C6133" s="7" t="s">
        <v>10</v>
      </c>
      <c r="D6133" s="16">
        <v>140.58000000000001</v>
      </c>
      <c r="P6133" s="2"/>
    </row>
    <row r="6134" spans="1:16" x14ac:dyDescent="0.25">
      <c r="A6134" s="27">
        <v>42661</v>
      </c>
      <c r="B6134" s="7" t="s">
        <v>9</v>
      </c>
      <c r="C6134" s="7" t="s">
        <v>11</v>
      </c>
      <c r="D6134" s="16">
        <v>334.15</v>
      </c>
      <c r="P6134" s="2"/>
    </row>
    <row r="6135" spans="1:16" x14ac:dyDescent="0.25">
      <c r="A6135" s="27">
        <v>42599</v>
      </c>
      <c r="B6135" s="7" t="s">
        <v>9</v>
      </c>
      <c r="C6135" s="7" t="s">
        <v>8</v>
      </c>
      <c r="D6135" s="16">
        <v>307.02999999999997</v>
      </c>
      <c r="P6135" s="2"/>
    </row>
    <row r="6136" spans="1:16" x14ac:dyDescent="0.25">
      <c r="A6136" s="27">
        <v>42694</v>
      </c>
      <c r="B6136" s="7" t="s">
        <v>5</v>
      </c>
      <c r="C6136" s="7" t="s">
        <v>7</v>
      </c>
      <c r="D6136" s="16">
        <v>891.29</v>
      </c>
      <c r="P6136" s="2"/>
    </row>
    <row r="6137" spans="1:16" x14ac:dyDescent="0.25">
      <c r="A6137" s="27">
        <v>42584</v>
      </c>
      <c r="B6137" s="7" t="s">
        <v>5</v>
      </c>
      <c r="C6137" s="7" t="s">
        <v>7</v>
      </c>
      <c r="D6137" s="16">
        <v>760.8</v>
      </c>
      <c r="P6137" s="2"/>
    </row>
    <row r="6138" spans="1:16" x14ac:dyDescent="0.25">
      <c r="A6138" s="27">
        <v>42565</v>
      </c>
      <c r="B6138" s="7" t="s">
        <v>9</v>
      </c>
      <c r="C6138" s="7" t="s">
        <v>8</v>
      </c>
      <c r="D6138" s="16">
        <v>354.85</v>
      </c>
      <c r="P6138" s="2"/>
    </row>
    <row r="6139" spans="1:16" x14ac:dyDescent="0.25">
      <c r="A6139" s="27">
        <v>42517</v>
      </c>
      <c r="B6139" s="7" t="s">
        <v>5</v>
      </c>
      <c r="C6139" s="7" t="s">
        <v>11</v>
      </c>
      <c r="D6139" s="16">
        <v>200.13</v>
      </c>
      <c r="P6139" s="2"/>
    </row>
    <row r="6140" spans="1:16" x14ac:dyDescent="0.25">
      <c r="A6140" s="27">
        <v>42373</v>
      </c>
      <c r="B6140" s="7" t="s">
        <v>6</v>
      </c>
      <c r="C6140" s="7" t="s">
        <v>10</v>
      </c>
      <c r="D6140" s="16">
        <v>644.36</v>
      </c>
      <c r="P6140" s="2"/>
    </row>
    <row r="6141" spans="1:16" x14ac:dyDescent="0.25">
      <c r="A6141" s="27">
        <v>42567</v>
      </c>
      <c r="B6141" s="7" t="s">
        <v>9</v>
      </c>
      <c r="C6141" s="7" t="s">
        <v>10</v>
      </c>
      <c r="D6141" s="16">
        <v>120.24</v>
      </c>
      <c r="P6141" s="2"/>
    </row>
    <row r="6142" spans="1:16" x14ac:dyDescent="0.25">
      <c r="A6142" s="27">
        <v>42471</v>
      </c>
      <c r="B6142" s="7" t="s">
        <v>9</v>
      </c>
      <c r="C6142" s="7" t="s">
        <v>7</v>
      </c>
      <c r="D6142" s="16">
        <v>455.23</v>
      </c>
      <c r="P6142" s="2"/>
    </row>
    <row r="6143" spans="1:16" x14ac:dyDescent="0.25">
      <c r="A6143" s="27">
        <v>42586</v>
      </c>
      <c r="B6143" s="7" t="s">
        <v>5</v>
      </c>
      <c r="C6143" s="7" t="s">
        <v>10</v>
      </c>
      <c r="D6143" s="16">
        <v>386.64</v>
      </c>
      <c r="P6143" s="2"/>
    </row>
    <row r="6144" spans="1:16" x14ac:dyDescent="0.25">
      <c r="A6144" s="27">
        <v>42544</v>
      </c>
      <c r="B6144" s="7" t="s">
        <v>5</v>
      </c>
      <c r="C6144" s="7" t="s">
        <v>10</v>
      </c>
      <c r="D6144" s="16">
        <v>882.89</v>
      </c>
      <c r="P6144" s="2"/>
    </row>
    <row r="6145" spans="1:16" x14ac:dyDescent="0.25">
      <c r="A6145" s="27">
        <v>42572</v>
      </c>
      <c r="B6145" s="7" t="s">
        <v>9</v>
      </c>
      <c r="C6145" s="7" t="s">
        <v>8</v>
      </c>
      <c r="D6145" s="16">
        <v>856</v>
      </c>
      <c r="P6145" s="2"/>
    </row>
    <row r="6146" spans="1:16" x14ac:dyDescent="0.25">
      <c r="A6146" s="27">
        <v>42545</v>
      </c>
      <c r="B6146" s="7" t="s">
        <v>4</v>
      </c>
      <c r="C6146" s="7" t="s">
        <v>11</v>
      </c>
      <c r="D6146" s="16">
        <v>245.51</v>
      </c>
      <c r="P6146" s="2"/>
    </row>
    <row r="6147" spans="1:16" x14ac:dyDescent="0.25">
      <c r="A6147" s="27">
        <v>42439</v>
      </c>
      <c r="B6147" s="7" t="s">
        <v>9</v>
      </c>
      <c r="C6147" s="7" t="s">
        <v>8</v>
      </c>
      <c r="D6147" s="16">
        <v>297.14999999999998</v>
      </c>
      <c r="P6147" s="2"/>
    </row>
    <row r="6148" spans="1:16" x14ac:dyDescent="0.25">
      <c r="A6148" s="27">
        <v>42398</v>
      </c>
      <c r="B6148" s="7" t="s">
        <v>6</v>
      </c>
      <c r="C6148" s="7" t="s">
        <v>7</v>
      </c>
      <c r="D6148" s="16">
        <v>749.35</v>
      </c>
      <c r="P6148" s="2"/>
    </row>
    <row r="6149" spans="1:16" x14ac:dyDescent="0.25">
      <c r="A6149" s="27">
        <v>42440</v>
      </c>
      <c r="B6149" s="7" t="s">
        <v>9</v>
      </c>
      <c r="C6149" s="7" t="s">
        <v>7</v>
      </c>
      <c r="D6149" s="16">
        <v>854.72</v>
      </c>
      <c r="P6149" s="2"/>
    </row>
    <row r="6150" spans="1:16" x14ac:dyDescent="0.25">
      <c r="A6150" s="27">
        <v>42516</v>
      </c>
      <c r="B6150" s="7" t="s">
        <v>5</v>
      </c>
      <c r="C6150" s="7" t="s">
        <v>8</v>
      </c>
      <c r="D6150" s="16">
        <v>219.47</v>
      </c>
      <c r="P6150" s="2"/>
    </row>
    <row r="6151" spans="1:16" x14ac:dyDescent="0.25">
      <c r="A6151" s="27">
        <v>42395</v>
      </c>
      <c r="B6151" s="7" t="s">
        <v>4</v>
      </c>
      <c r="C6151" s="7" t="s">
        <v>11</v>
      </c>
      <c r="D6151" s="16">
        <v>197.2</v>
      </c>
      <c r="P6151" s="2"/>
    </row>
    <row r="6152" spans="1:16" x14ac:dyDescent="0.25">
      <c r="A6152" s="27">
        <v>42491</v>
      </c>
      <c r="B6152" s="7" t="s">
        <v>5</v>
      </c>
      <c r="C6152" s="7" t="s">
        <v>7</v>
      </c>
      <c r="D6152" s="16">
        <v>277.44</v>
      </c>
      <c r="P6152" s="2"/>
    </row>
    <row r="6153" spans="1:16" x14ac:dyDescent="0.25">
      <c r="A6153" s="27">
        <v>42514</v>
      </c>
      <c r="B6153" s="7" t="s">
        <v>4</v>
      </c>
      <c r="C6153" s="7" t="s">
        <v>11</v>
      </c>
      <c r="D6153" s="16">
        <v>559.79</v>
      </c>
      <c r="P6153" s="2"/>
    </row>
    <row r="6154" spans="1:16" x14ac:dyDescent="0.25">
      <c r="A6154" s="27">
        <v>42627</v>
      </c>
      <c r="B6154" s="7" t="s">
        <v>5</v>
      </c>
      <c r="C6154" s="7" t="s">
        <v>10</v>
      </c>
      <c r="D6154" s="16">
        <v>703.66</v>
      </c>
      <c r="P6154" s="2"/>
    </row>
    <row r="6155" spans="1:16" x14ac:dyDescent="0.25">
      <c r="A6155" s="27">
        <v>42695</v>
      </c>
      <c r="B6155" s="7" t="s">
        <v>5</v>
      </c>
      <c r="C6155" s="7" t="s">
        <v>11</v>
      </c>
      <c r="D6155" s="16">
        <v>858.27</v>
      </c>
      <c r="P6155" s="2"/>
    </row>
    <row r="6156" spans="1:16" x14ac:dyDescent="0.25">
      <c r="A6156" s="27">
        <v>42636</v>
      </c>
      <c r="B6156" s="7" t="s">
        <v>9</v>
      </c>
      <c r="C6156" s="7" t="s">
        <v>7</v>
      </c>
      <c r="D6156" s="16">
        <v>200.11</v>
      </c>
      <c r="P6156" s="2"/>
    </row>
    <row r="6157" spans="1:16" x14ac:dyDescent="0.25">
      <c r="A6157" s="27">
        <v>42668</v>
      </c>
      <c r="B6157" s="7" t="s">
        <v>4</v>
      </c>
      <c r="C6157" s="7" t="s">
        <v>10</v>
      </c>
      <c r="D6157" s="16">
        <v>284.61</v>
      </c>
      <c r="P6157" s="2"/>
    </row>
    <row r="6158" spans="1:16" x14ac:dyDescent="0.25">
      <c r="A6158" s="27">
        <v>42470</v>
      </c>
      <c r="B6158" s="7" t="s">
        <v>9</v>
      </c>
      <c r="C6158" s="7" t="s">
        <v>10</v>
      </c>
      <c r="D6158" s="16">
        <v>886.51</v>
      </c>
      <c r="P6158" s="2"/>
    </row>
    <row r="6159" spans="1:16" x14ac:dyDescent="0.25">
      <c r="A6159" s="27">
        <v>42587</v>
      </c>
      <c r="B6159" s="7" t="s">
        <v>5</v>
      </c>
      <c r="C6159" s="7" t="s">
        <v>10</v>
      </c>
      <c r="D6159" s="16">
        <v>390.61</v>
      </c>
      <c r="P6159" s="2"/>
    </row>
    <row r="6160" spans="1:16" x14ac:dyDescent="0.25">
      <c r="A6160" s="27">
        <v>42602</v>
      </c>
      <c r="B6160" s="7" t="s">
        <v>9</v>
      </c>
      <c r="C6160" s="7" t="s">
        <v>11</v>
      </c>
      <c r="D6160" s="16">
        <v>709.76</v>
      </c>
      <c r="P6160" s="2"/>
    </row>
    <row r="6161" spans="1:16" x14ac:dyDescent="0.25">
      <c r="A6161" s="27">
        <v>42658</v>
      </c>
      <c r="B6161" s="7" t="s">
        <v>6</v>
      </c>
      <c r="C6161" s="7" t="s">
        <v>7</v>
      </c>
      <c r="D6161" s="16">
        <v>373.46</v>
      </c>
      <c r="P6161" s="2"/>
    </row>
    <row r="6162" spans="1:16" x14ac:dyDescent="0.25">
      <c r="A6162" s="27">
        <v>42487</v>
      </c>
      <c r="B6162" s="7" t="s">
        <v>4</v>
      </c>
      <c r="C6162" s="7" t="s">
        <v>10</v>
      </c>
      <c r="D6162" s="16">
        <v>456.16</v>
      </c>
      <c r="P6162" s="2"/>
    </row>
    <row r="6163" spans="1:16" x14ac:dyDescent="0.25">
      <c r="A6163" s="27">
        <v>42475</v>
      </c>
      <c r="B6163" s="7" t="s">
        <v>6</v>
      </c>
      <c r="C6163" s="7" t="s">
        <v>11</v>
      </c>
      <c r="D6163" s="16">
        <v>655.23</v>
      </c>
      <c r="P6163" s="2"/>
    </row>
    <row r="6164" spans="1:16" x14ac:dyDescent="0.25">
      <c r="A6164" s="27">
        <v>42651</v>
      </c>
      <c r="B6164" s="7" t="s">
        <v>5</v>
      </c>
      <c r="C6164" s="7" t="s">
        <v>7</v>
      </c>
      <c r="D6164" s="16">
        <v>874.19</v>
      </c>
      <c r="P6164" s="2"/>
    </row>
    <row r="6165" spans="1:16" x14ac:dyDescent="0.25">
      <c r="A6165" s="27">
        <v>42703</v>
      </c>
      <c r="B6165" s="7" t="s">
        <v>4</v>
      </c>
      <c r="C6165" s="7" t="s">
        <v>7</v>
      </c>
      <c r="D6165" s="16">
        <v>255.27</v>
      </c>
      <c r="P6165" s="2"/>
    </row>
    <row r="6166" spans="1:16" x14ac:dyDescent="0.25">
      <c r="A6166" s="27">
        <v>42370</v>
      </c>
      <c r="B6166" s="7" t="s">
        <v>5</v>
      </c>
      <c r="C6166" s="7" t="s">
        <v>11</v>
      </c>
      <c r="D6166" s="16">
        <v>586.6</v>
      </c>
      <c r="P6166" s="2"/>
    </row>
    <row r="6167" spans="1:16" x14ac:dyDescent="0.25">
      <c r="A6167" s="27">
        <v>42733</v>
      </c>
      <c r="B6167" s="7" t="s">
        <v>6</v>
      </c>
      <c r="C6167" s="7" t="s">
        <v>8</v>
      </c>
      <c r="D6167" s="16">
        <v>799.34</v>
      </c>
      <c r="P6167" s="2"/>
    </row>
    <row r="6168" spans="1:16" x14ac:dyDescent="0.25">
      <c r="A6168" s="27">
        <v>42550</v>
      </c>
      <c r="B6168" s="7" t="s">
        <v>6</v>
      </c>
      <c r="C6168" s="7" t="s">
        <v>11</v>
      </c>
      <c r="D6168" s="16">
        <v>174.76</v>
      </c>
      <c r="P6168" s="2"/>
    </row>
    <row r="6169" spans="1:16" x14ac:dyDescent="0.25">
      <c r="A6169" s="27">
        <v>42461</v>
      </c>
      <c r="B6169" s="7" t="s">
        <v>9</v>
      </c>
      <c r="C6169" s="7" t="s">
        <v>8</v>
      </c>
      <c r="D6169" s="16">
        <v>218.22</v>
      </c>
      <c r="P6169" s="2"/>
    </row>
    <row r="6170" spans="1:16" x14ac:dyDescent="0.25">
      <c r="A6170" s="27">
        <v>42583</v>
      </c>
      <c r="B6170" s="7" t="s">
        <v>9</v>
      </c>
      <c r="C6170" s="7" t="s">
        <v>7</v>
      </c>
      <c r="D6170" s="16">
        <v>840.14</v>
      </c>
      <c r="P6170" s="2"/>
    </row>
    <row r="6171" spans="1:16" x14ac:dyDescent="0.25">
      <c r="A6171" s="27">
        <v>42405</v>
      </c>
      <c r="B6171" s="7" t="s">
        <v>5</v>
      </c>
      <c r="C6171" s="7" t="s">
        <v>7</v>
      </c>
      <c r="D6171" s="16">
        <v>526.02</v>
      </c>
      <c r="P6171" s="2"/>
    </row>
    <row r="6172" spans="1:16" x14ac:dyDescent="0.25">
      <c r="A6172" s="27">
        <v>42618</v>
      </c>
      <c r="B6172" s="7" t="s">
        <v>4</v>
      </c>
      <c r="C6172" s="7" t="s">
        <v>7</v>
      </c>
      <c r="D6172" s="16">
        <v>692.27</v>
      </c>
      <c r="P6172" s="2"/>
    </row>
    <row r="6173" spans="1:16" x14ac:dyDescent="0.25">
      <c r="A6173" s="27">
        <v>42503</v>
      </c>
      <c r="B6173" s="7" t="s">
        <v>5</v>
      </c>
      <c r="C6173" s="7" t="s">
        <v>7</v>
      </c>
      <c r="D6173" s="16">
        <v>381.89</v>
      </c>
      <c r="P6173" s="2"/>
    </row>
    <row r="6174" spans="1:16" x14ac:dyDescent="0.25">
      <c r="A6174" s="27">
        <v>42705</v>
      </c>
      <c r="B6174" s="7" t="s">
        <v>6</v>
      </c>
      <c r="C6174" s="7" t="s">
        <v>11</v>
      </c>
      <c r="D6174" s="16">
        <v>462.51</v>
      </c>
      <c r="P6174" s="2"/>
    </row>
    <row r="6175" spans="1:16" x14ac:dyDescent="0.25">
      <c r="A6175" s="27">
        <v>42557</v>
      </c>
      <c r="B6175" s="7" t="s">
        <v>9</v>
      </c>
      <c r="C6175" s="7" t="s">
        <v>10</v>
      </c>
      <c r="D6175" s="16">
        <v>475.49</v>
      </c>
      <c r="P6175" s="2"/>
    </row>
    <row r="6176" spans="1:16" x14ac:dyDescent="0.25">
      <c r="A6176" s="27">
        <v>42410</v>
      </c>
      <c r="B6176" s="7" t="s">
        <v>4</v>
      </c>
      <c r="C6176" s="7" t="s">
        <v>8</v>
      </c>
      <c r="D6176" s="16">
        <v>682.18</v>
      </c>
      <c r="P6176" s="2"/>
    </row>
    <row r="6177" spans="1:16" x14ac:dyDescent="0.25">
      <c r="A6177" s="27">
        <v>42707</v>
      </c>
      <c r="B6177" s="7" t="s">
        <v>5</v>
      </c>
      <c r="C6177" s="7" t="s">
        <v>7</v>
      </c>
      <c r="D6177" s="16">
        <v>134.15</v>
      </c>
      <c r="P6177" s="2"/>
    </row>
    <row r="6178" spans="1:16" x14ac:dyDescent="0.25">
      <c r="A6178" s="27">
        <v>42552</v>
      </c>
      <c r="B6178" s="7" t="s">
        <v>4</v>
      </c>
      <c r="C6178" s="7" t="s">
        <v>10</v>
      </c>
      <c r="D6178" s="16">
        <v>678.6</v>
      </c>
      <c r="P6178" s="2"/>
    </row>
    <row r="6179" spans="1:16" x14ac:dyDescent="0.25">
      <c r="A6179" s="27">
        <v>42382</v>
      </c>
      <c r="B6179" s="7" t="s">
        <v>5</v>
      </c>
      <c r="C6179" s="7" t="s">
        <v>7</v>
      </c>
      <c r="D6179" s="16">
        <v>605.01</v>
      </c>
      <c r="P6179" s="2"/>
    </row>
    <row r="6180" spans="1:16" x14ac:dyDescent="0.25">
      <c r="A6180" s="27">
        <v>42655</v>
      </c>
      <c r="B6180" s="7" t="s">
        <v>6</v>
      </c>
      <c r="C6180" s="7" t="s">
        <v>7</v>
      </c>
      <c r="D6180" s="16">
        <v>831.23</v>
      </c>
      <c r="P6180" s="2"/>
    </row>
    <row r="6181" spans="1:16" x14ac:dyDescent="0.25">
      <c r="A6181" s="27">
        <v>42625</v>
      </c>
      <c r="B6181" s="7" t="s">
        <v>4</v>
      </c>
      <c r="C6181" s="7" t="s">
        <v>7</v>
      </c>
      <c r="D6181" s="16">
        <v>601.27</v>
      </c>
      <c r="P6181" s="2"/>
    </row>
    <row r="6182" spans="1:16" x14ac:dyDescent="0.25">
      <c r="A6182" s="27">
        <v>42477</v>
      </c>
      <c r="B6182" s="7" t="s">
        <v>6</v>
      </c>
      <c r="C6182" s="7" t="s">
        <v>7</v>
      </c>
      <c r="D6182" s="16">
        <v>449.31</v>
      </c>
      <c r="P6182" s="2"/>
    </row>
    <row r="6183" spans="1:16" x14ac:dyDescent="0.25">
      <c r="A6183" s="27">
        <v>42719</v>
      </c>
      <c r="B6183" s="7" t="s">
        <v>6</v>
      </c>
      <c r="C6183" s="7" t="s">
        <v>10</v>
      </c>
      <c r="D6183" s="16">
        <v>239.38</v>
      </c>
      <c r="P6183" s="2"/>
    </row>
    <row r="6184" spans="1:16" x14ac:dyDescent="0.25">
      <c r="A6184" s="27">
        <v>42387</v>
      </c>
      <c r="B6184" s="7" t="s">
        <v>9</v>
      </c>
      <c r="C6184" s="7" t="s">
        <v>11</v>
      </c>
      <c r="D6184" s="16">
        <v>465.32</v>
      </c>
      <c r="P6184" s="2"/>
    </row>
    <row r="6185" spans="1:16" x14ac:dyDescent="0.25">
      <c r="A6185" s="27">
        <v>42595</v>
      </c>
      <c r="B6185" s="7" t="s">
        <v>6</v>
      </c>
      <c r="C6185" s="7" t="s">
        <v>8</v>
      </c>
      <c r="D6185" s="16">
        <v>708.65</v>
      </c>
      <c r="P6185" s="2"/>
    </row>
    <row r="6186" spans="1:16" x14ac:dyDescent="0.25">
      <c r="A6186" s="27">
        <v>42465</v>
      </c>
      <c r="B6186" s="7" t="s">
        <v>9</v>
      </c>
      <c r="C6186" s="7" t="s">
        <v>7</v>
      </c>
      <c r="D6186" s="16">
        <v>414.32</v>
      </c>
      <c r="P6186" s="2"/>
    </row>
    <row r="6187" spans="1:16" x14ac:dyDescent="0.25">
      <c r="A6187" s="27">
        <v>42575</v>
      </c>
      <c r="B6187" s="7" t="s">
        <v>6</v>
      </c>
      <c r="C6187" s="7" t="s">
        <v>7</v>
      </c>
      <c r="D6187" s="16">
        <v>842.07</v>
      </c>
      <c r="P6187" s="2"/>
    </row>
    <row r="6188" spans="1:16" x14ac:dyDescent="0.25">
      <c r="A6188" s="27">
        <v>42484</v>
      </c>
      <c r="B6188" s="7" t="s">
        <v>4</v>
      </c>
      <c r="C6188" s="7" t="s">
        <v>7</v>
      </c>
      <c r="D6188" s="16">
        <v>714.51</v>
      </c>
      <c r="P6188" s="2"/>
    </row>
    <row r="6189" spans="1:16" x14ac:dyDescent="0.25">
      <c r="A6189" s="27">
        <v>42451</v>
      </c>
      <c r="B6189" s="7" t="s">
        <v>5</v>
      </c>
      <c r="C6189" s="7" t="s">
        <v>10</v>
      </c>
      <c r="D6189" s="16">
        <v>398.05</v>
      </c>
      <c r="P6189" s="2"/>
    </row>
    <row r="6190" spans="1:16" x14ac:dyDescent="0.25">
      <c r="A6190" s="27">
        <v>42728</v>
      </c>
      <c r="B6190" s="7" t="s">
        <v>9</v>
      </c>
      <c r="C6190" s="7" t="s">
        <v>10</v>
      </c>
      <c r="D6190" s="16">
        <v>797.97</v>
      </c>
      <c r="P6190" s="2"/>
    </row>
    <row r="6191" spans="1:16" x14ac:dyDescent="0.25">
      <c r="A6191" s="27">
        <v>42517</v>
      </c>
      <c r="B6191" s="7" t="s">
        <v>4</v>
      </c>
      <c r="C6191" s="7" t="s">
        <v>8</v>
      </c>
      <c r="D6191" s="16">
        <v>572.17999999999995</v>
      </c>
      <c r="P6191" s="2"/>
    </row>
    <row r="6192" spans="1:16" x14ac:dyDescent="0.25">
      <c r="A6192" s="27">
        <v>42374</v>
      </c>
      <c r="B6192" s="7" t="s">
        <v>9</v>
      </c>
      <c r="C6192" s="7" t="s">
        <v>11</v>
      </c>
      <c r="D6192" s="16">
        <v>181.3</v>
      </c>
      <c r="P6192" s="2"/>
    </row>
    <row r="6193" spans="1:16" x14ac:dyDescent="0.25">
      <c r="A6193" s="27">
        <v>42485</v>
      </c>
      <c r="B6193" s="7" t="s">
        <v>4</v>
      </c>
      <c r="C6193" s="7" t="s">
        <v>11</v>
      </c>
      <c r="D6193" s="16">
        <v>145.03</v>
      </c>
      <c r="P6193" s="2"/>
    </row>
    <row r="6194" spans="1:16" x14ac:dyDescent="0.25">
      <c r="A6194" s="27">
        <v>42687</v>
      </c>
      <c r="B6194" s="7" t="s">
        <v>4</v>
      </c>
      <c r="C6194" s="7" t="s">
        <v>10</v>
      </c>
      <c r="D6194" s="16">
        <v>848.06</v>
      </c>
      <c r="P6194" s="2"/>
    </row>
    <row r="6195" spans="1:16" x14ac:dyDescent="0.25">
      <c r="A6195" s="27">
        <v>42470</v>
      </c>
      <c r="B6195" s="7" t="s">
        <v>6</v>
      </c>
      <c r="C6195" s="7" t="s">
        <v>7</v>
      </c>
      <c r="D6195" s="16">
        <v>484.14</v>
      </c>
      <c r="P6195" s="2"/>
    </row>
    <row r="6196" spans="1:16" x14ac:dyDescent="0.25">
      <c r="A6196" s="27">
        <v>42399</v>
      </c>
      <c r="B6196" s="7" t="s">
        <v>6</v>
      </c>
      <c r="C6196" s="7" t="s">
        <v>7</v>
      </c>
      <c r="D6196" s="16">
        <v>824.68</v>
      </c>
      <c r="P6196" s="2"/>
    </row>
    <row r="6197" spans="1:16" x14ac:dyDescent="0.25">
      <c r="A6197" s="27">
        <v>42626</v>
      </c>
      <c r="B6197" s="7" t="s">
        <v>4</v>
      </c>
      <c r="C6197" s="7" t="s">
        <v>8</v>
      </c>
      <c r="D6197" s="16">
        <v>692.84</v>
      </c>
      <c r="P6197" s="2"/>
    </row>
    <row r="6198" spans="1:16" x14ac:dyDescent="0.25">
      <c r="A6198" s="27">
        <v>42732</v>
      </c>
      <c r="B6198" s="7" t="s">
        <v>5</v>
      </c>
      <c r="C6198" s="7" t="s">
        <v>8</v>
      </c>
      <c r="D6198" s="16">
        <v>776.57</v>
      </c>
      <c r="P6198" s="2"/>
    </row>
    <row r="6199" spans="1:16" x14ac:dyDescent="0.25">
      <c r="A6199" s="27">
        <v>42576</v>
      </c>
      <c r="B6199" s="7" t="s">
        <v>4</v>
      </c>
      <c r="C6199" s="7" t="s">
        <v>7</v>
      </c>
      <c r="D6199" s="16">
        <v>280.70999999999998</v>
      </c>
      <c r="P6199" s="2"/>
    </row>
    <row r="6200" spans="1:16" x14ac:dyDescent="0.25">
      <c r="A6200" s="27">
        <v>42700</v>
      </c>
      <c r="B6200" s="7" t="s">
        <v>9</v>
      </c>
      <c r="C6200" s="7" t="s">
        <v>10</v>
      </c>
      <c r="D6200" s="16">
        <v>167.63</v>
      </c>
      <c r="P6200" s="2"/>
    </row>
    <row r="6201" spans="1:16" x14ac:dyDescent="0.25">
      <c r="A6201" s="27">
        <v>42521</v>
      </c>
      <c r="B6201" s="7" t="s">
        <v>4</v>
      </c>
      <c r="C6201" s="7" t="s">
        <v>8</v>
      </c>
      <c r="D6201" s="16">
        <v>133.47</v>
      </c>
      <c r="P6201" s="2"/>
    </row>
    <row r="6202" spans="1:16" x14ac:dyDescent="0.25">
      <c r="A6202" s="27">
        <v>42633</v>
      </c>
      <c r="B6202" s="7" t="s">
        <v>6</v>
      </c>
      <c r="C6202" s="7" t="s">
        <v>7</v>
      </c>
      <c r="D6202" s="16">
        <v>235.75</v>
      </c>
      <c r="P6202" s="2"/>
    </row>
    <row r="6203" spans="1:16" x14ac:dyDescent="0.25">
      <c r="A6203" s="27">
        <v>42374</v>
      </c>
      <c r="B6203" s="7" t="s">
        <v>9</v>
      </c>
      <c r="C6203" s="7" t="s">
        <v>8</v>
      </c>
      <c r="D6203" s="16">
        <v>817.9</v>
      </c>
      <c r="P6203" s="2"/>
    </row>
    <row r="6204" spans="1:16" x14ac:dyDescent="0.25">
      <c r="A6204" s="27">
        <v>42503</v>
      </c>
      <c r="B6204" s="7" t="s">
        <v>6</v>
      </c>
      <c r="C6204" s="7" t="s">
        <v>11</v>
      </c>
      <c r="D6204" s="16">
        <v>514.95000000000005</v>
      </c>
      <c r="P6204" s="2"/>
    </row>
    <row r="6205" spans="1:16" x14ac:dyDescent="0.25">
      <c r="A6205" s="27">
        <v>42640</v>
      </c>
      <c r="B6205" s="7" t="s">
        <v>9</v>
      </c>
      <c r="C6205" s="7" t="s">
        <v>11</v>
      </c>
      <c r="D6205" s="16">
        <v>152.19</v>
      </c>
      <c r="P6205" s="2"/>
    </row>
    <row r="6206" spans="1:16" x14ac:dyDescent="0.25">
      <c r="A6206" s="27">
        <v>42421</v>
      </c>
      <c r="B6206" s="7" t="s">
        <v>9</v>
      </c>
      <c r="C6206" s="7" t="s">
        <v>10</v>
      </c>
      <c r="D6206" s="16">
        <v>872.64</v>
      </c>
      <c r="P6206" s="2"/>
    </row>
    <row r="6207" spans="1:16" x14ac:dyDescent="0.25">
      <c r="A6207" s="27">
        <v>42404</v>
      </c>
      <c r="B6207" s="7" t="s">
        <v>4</v>
      </c>
      <c r="C6207" s="7" t="s">
        <v>7</v>
      </c>
      <c r="D6207" s="16">
        <v>321</v>
      </c>
      <c r="P6207" s="2"/>
    </row>
    <row r="6208" spans="1:16" x14ac:dyDescent="0.25">
      <c r="A6208" s="27">
        <v>42386</v>
      </c>
      <c r="B6208" s="7" t="s">
        <v>4</v>
      </c>
      <c r="C6208" s="7" t="s">
        <v>11</v>
      </c>
      <c r="D6208" s="16">
        <v>172.37</v>
      </c>
      <c r="P6208" s="2"/>
    </row>
    <row r="6209" spans="1:16" x14ac:dyDescent="0.25">
      <c r="A6209" s="27">
        <v>42605</v>
      </c>
      <c r="B6209" s="7" t="s">
        <v>6</v>
      </c>
      <c r="C6209" s="7" t="s">
        <v>8</v>
      </c>
      <c r="D6209" s="16">
        <v>160.97</v>
      </c>
      <c r="P6209" s="2"/>
    </row>
    <row r="6210" spans="1:16" x14ac:dyDescent="0.25">
      <c r="A6210" s="27">
        <v>42563</v>
      </c>
      <c r="B6210" s="7" t="s">
        <v>5</v>
      </c>
      <c r="C6210" s="7" t="s">
        <v>8</v>
      </c>
      <c r="D6210" s="16">
        <v>284.49</v>
      </c>
      <c r="P6210" s="2"/>
    </row>
    <row r="6211" spans="1:16" x14ac:dyDescent="0.25">
      <c r="A6211" s="27">
        <v>42570</v>
      </c>
      <c r="B6211" s="7" t="s">
        <v>9</v>
      </c>
      <c r="C6211" s="7" t="s">
        <v>8</v>
      </c>
      <c r="D6211" s="16">
        <v>703.58</v>
      </c>
      <c r="P6211" s="2"/>
    </row>
    <row r="6212" spans="1:16" x14ac:dyDescent="0.25">
      <c r="A6212" s="27">
        <v>42555</v>
      </c>
      <c r="B6212" s="7" t="s">
        <v>4</v>
      </c>
      <c r="C6212" s="7" t="s">
        <v>10</v>
      </c>
      <c r="D6212" s="16">
        <v>702.87</v>
      </c>
      <c r="P6212" s="2"/>
    </row>
    <row r="6213" spans="1:16" x14ac:dyDescent="0.25">
      <c r="A6213" s="27">
        <v>42599</v>
      </c>
      <c r="B6213" s="7" t="s">
        <v>9</v>
      </c>
      <c r="C6213" s="7" t="s">
        <v>7</v>
      </c>
      <c r="D6213" s="16">
        <v>783.2</v>
      </c>
      <c r="P6213" s="2"/>
    </row>
    <row r="6214" spans="1:16" x14ac:dyDescent="0.25">
      <c r="A6214" s="27">
        <v>42409</v>
      </c>
      <c r="B6214" s="7" t="s">
        <v>5</v>
      </c>
      <c r="C6214" s="7" t="s">
        <v>8</v>
      </c>
      <c r="D6214" s="16">
        <v>471.67</v>
      </c>
      <c r="P6214" s="2"/>
    </row>
    <row r="6215" spans="1:16" x14ac:dyDescent="0.25">
      <c r="A6215" s="27">
        <v>42598</v>
      </c>
      <c r="B6215" s="7" t="s">
        <v>5</v>
      </c>
      <c r="C6215" s="7" t="s">
        <v>11</v>
      </c>
      <c r="D6215" s="16">
        <v>234.34</v>
      </c>
      <c r="P6215" s="2"/>
    </row>
    <row r="6216" spans="1:16" x14ac:dyDescent="0.25">
      <c r="A6216" s="27">
        <v>42506</v>
      </c>
      <c r="B6216" s="7" t="s">
        <v>5</v>
      </c>
      <c r="C6216" s="7" t="s">
        <v>11</v>
      </c>
      <c r="D6216" s="16">
        <v>732.79</v>
      </c>
      <c r="P6216" s="2"/>
    </row>
    <row r="6217" spans="1:16" x14ac:dyDescent="0.25">
      <c r="A6217" s="27">
        <v>42390</v>
      </c>
      <c r="B6217" s="7" t="s">
        <v>6</v>
      </c>
      <c r="C6217" s="7" t="s">
        <v>11</v>
      </c>
      <c r="D6217" s="16">
        <v>499.42</v>
      </c>
      <c r="P6217" s="2"/>
    </row>
    <row r="6218" spans="1:16" x14ac:dyDescent="0.25">
      <c r="A6218" s="27">
        <v>42593</v>
      </c>
      <c r="B6218" s="7" t="s">
        <v>6</v>
      </c>
      <c r="C6218" s="7" t="s">
        <v>10</v>
      </c>
      <c r="D6218" s="16">
        <v>690.5</v>
      </c>
      <c r="P6218" s="2"/>
    </row>
    <row r="6219" spans="1:16" x14ac:dyDescent="0.25">
      <c r="A6219" s="27">
        <v>42686</v>
      </c>
      <c r="B6219" s="7" t="s">
        <v>9</v>
      </c>
      <c r="C6219" s="7" t="s">
        <v>7</v>
      </c>
      <c r="D6219" s="16">
        <v>177.02</v>
      </c>
      <c r="P6219" s="2"/>
    </row>
    <row r="6220" spans="1:16" x14ac:dyDescent="0.25">
      <c r="A6220" s="27">
        <v>42453</v>
      </c>
      <c r="B6220" s="7" t="s">
        <v>5</v>
      </c>
      <c r="C6220" s="7" t="s">
        <v>10</v>
      </c>
      <c r="D6220" s="16">
        <v>844.96</v>
      </c>
      <c r="P6220" s="2"/>
    </row>
    <row r="6221" spans="1:16" x14ac:dyDescent="0.25">
      <c r="A6221" s="27">
        <v>42502</v>
      </c>
      <c r="B6221" s="7" t="s">
        <v>6</v>
      </c>
      <c r="C6221" s="7" t="s">
        <v>8</v>
      </c>
      <c r="D6221" s="16">
        <v>135.54</v>
      </c>
      <c r="P6221" s="2"/>
    </row>
    <row r="6222" spans="1:16" x14ac:dyDescent="0.25">
      <c r="A6222" s="27">
        <v>42719</v>
      </c>
      <c r="B6222" s="7" t="s">
        <v>4</v>
      </c>
      <c r="C6222" s="7" t="s">
        <v>8</v>
      </c>
      <c r="D6222" s="16">
        <v>494.5</v>
      </c>
      <c r="P6222" s="2"/>
    </row>
    <row r="6223" spans="1:16" x14ac:dyDescent="0.25">
      <c r="A6223" s="27">
        <v>42562</v>
      </c>
      <c r="B6223" s="7" t="s">
        <v>6</v>
      </c>
      <c r="C6223" s="7" t="s">
        <v>10</v>
      </c>
      <c r="D6223" s="16">
        <v>582.42999999999995</v>
      </c>
      <c r="P6223" s="2"/>
    </row>
    <row r="6224" spans="1:16" x14ac:dyDescent="0.25">
      <c r="A6224" s="27">
        <v>42623</v>
      </c>
      <c r="B6224" s="7" t="s">
        <v>6</v>
      </c>
      <c r="C6224" s="7" t="s">
        <v>7</v>
      </c>
      <c r="D6224" s="16">
        <v>616.54</v>
      </c>
      <c r="P6224" s="2"/>
    </row>
    <row r="6225" spans="1:16" x14ac:dyDescent="0.25">
      <c r="A6225" s="27">
        <v>42596</v>
      </c>
      <c r="B6225" s="7" t="s">
        <v>6</v>
      </c>
      <c r="C6225" s="7" t="s">
        <v>10</v>
      </c>
      <c r="D6225" s="16">
        <v>290.49</v>
      </c>
      <c r="P6225" s="2"/>
    </row>
    <row r="6226" spans="1:16" x14ac:dyDescent="0.25">
      <c r="A6226" s="27">
        <v>42431</v>
      </c>
      <c r="B6226" s="7" t="s">
        <v>6</v>
      </c>
      <c r="C6226" s="7" t="s">
        <v>11</v>
      </c>
      <c r="D6226" s="16">
        <v>149.68</v>
      </c>
      <c r="P6226" s="2"/>
    </row>
    <row r="6227" spans="1:16" x14ac:dyDescent="0.25">
      <c r="A6227" s="27">
        <v>42559</v>
      </c>
      <c r="B6227" s="7" t="s">
        <v>6</v>
      </c>
      <c r="C6227" s="7" t="s">
        <v>10</v>
      </c>
      <c r="D6227" s="16">
        <v>241.98</v>
      </c>
      <c r="P6227" s="2"/>
    </row>
    <row r="6228" spans="1:16" x14ac:dyDescent="0.25">
      <c r="A6228" s="27">
        <v>42513</v>
      </c>
      <c r="B6228" s="7" t="s">
        <v>9</v>
      </c>
      <c r="C6228" s="7" t="s">
        <v>7</v>
      </c>
      <c r="D6228" s="16">
        <v>540.37</v>
      </c>
      <c r="P6228" s="2"/>
    </row>
    <row r="6229" spans="1:16" x14ac:dyDescent="0.25">
      <c r="A6229" s="27">
        <v>42392</v>
      </c>
      <c r="B6229" s="7" t="s">
        <v>6</v>
      </c>
      <c r="C6229" s="7" t="s">
        <v>11</v>
      </c>
      <c r="D6229" s="16">
        <v>607.24</v>
      </c>
      <c r="P6229" s="2"/>
    </row>
    <row r="6230" spans="1:16" x14ac:dyDescent="0.25">
      <c r="A6230" s="27">
        <v>42533</v>
      </c>
      <c r="B6230" s="7" t="s">
        <v>9</v>
      </c>
      <c r="C6230" s="7" t="s">
        <v>7</v>
      </c>
      <c r="D6230" s="16">
        <v>648.55999999999995</v>
      </c>
      <c r="P6230" s="2"/>
    </row>
    <row r="6231" spans="1:16" x14ac:dyDescent="0.25">
      <c r="A6231" s="27">
        <v>42437</v>
      </c>
      <c r="B6231" s="7" t="s">
        <v>5</v>
      </c>
      <c r="C6231" s="7" t="s">
        <v>11</v>
      </c>
      <c r="D6231" s="16">
        <v>308.32</v>
      </c>
      <c r="P6231" s="2"/>
    </row>
    <row r="6232" spans="1:16" x14ac:dyDescent="0.25">
      <c r="A6232" s="27">
        <v>42453</v>
      </c>
      <c r="B6232" s="7" t="s">
        <v>5</v>
      </c>
      <c r="C6232" s="7" t="s">
        <v>10</v>
      </c>
      <c r="D6232" s="16">
        <v>681.29</v>
      </c>
      <c r="P6232" s="2"/>
    </row>
    <row r="6233" spans="1:16" x14ac:dyDescent="0.25">
      <c r="A6233" s="27">
        <v>42713</v>
      </c>
      <c r="B6233" s="7" t="s">
        <v>9</v>
      </c>
      <c r="C6233" s="7" t="s">
        <v>10</v>
      </c>
      <c r="D6233" s="16">
        <v>364.69</v>
      </c>
      <c r="P6233" s="2"/>
    </row>
    <row r="6234" spans="1:16" x14ac:dyDescent="0.25">
      <c r="A6234" s="27">
        <v>42668</v>
      </c>
      <c r="B6234" s="7" t="s">
        <v>4</v>
      </c>
      <c r="C6234" s="7" t="s">
        <v>8</v>
      </c>
      <c r="D6234" s="16">
        <v>146.02000000000001</v>
      </c>
      <c r="P6234" s="2"/>
    </row>
    <row r="6235" spans="1:16" x14ac:dyDescent="0.25">
      <c r="A6235" s="27">
        <v>42646</v>
      </c>
      <c r="B6235" s="7" t="s">
        <v>6</v>
      </c>
      <c r="C6235" s="7" t="s">
        <v>8</v>
      </c>
      <c r="D6235" s="16">
        <v>813.17</v>
      </c>
      <c r="P6235" s="2"/>
    </row>
    <row r="6236" spans="1:16" x14ac:dyDescent="0.25">
      <c r="A6236" s="27">
        <v>42628</v>
      </c>
      <c r="B6236" s="7" t="s">
        <v>6</v>
      </c>
      <c r="C6236" s="7" t="s">
        <v>10</v>
      </c>
      <c r="D6236" s="16">
        <v>608.96</v>
      </c>
      <c r="P6236" s="2"/>
    </row>
    <row r="6237" spans="1:16" x14ac:dyDescent="0.25">
      <c r="A6237" s="27">
        <v>42700</v>
      </c>
      <c r="B6237" s="7" t="s">
        <v>6</v>
      </c>
      <c r="C6237" s="7" t="s">
        <v>8</v>
      </c>
      <c r="D6237" s="16">
        <v>166.37</v>
      </c>
      <c r="P6237" s="2"/>
    </row>
    <row r="6238" spans="1:16" x14ac:dyDescent="0.25">
      <c r="A6238" s="27">
        <v>42530</v>
      </c>
      <c r="B6238" s="7" t="s">
        <v>9</v>
      </c>
      <c r="C6238" s="7" t="s">
        <v>7</v>
      </c>
      <c r="D6238" s="16">
        <v>465.78</v>
      </c>
      <c r="P6238" s="2"/>
    </row>
    <row r="6239" spans="1:16" x14ac:dyDescent="0.25">
      <c r="A6239" s="27">
        <v>42439</v>
      </c>
      <c r="B6239" s="7" t="s">
        <v>5</v>
      </c>
      <c r="C6239" s="7" t="s">
        <v>8</v>
      </c>
      <c r="D6239" s="16">
        <v>167.38</v>
      </c>
      <c r="P6239" s="2"/>
    </row>
    <row r="6240" spans="1:16" x14ac:dyDescent="0.25">
      <c r="A6240" s="27">
        <v>42381</v>
      </c>
      <c r="B6240" s="7" t="s">
        <v>6</v>
      </c>
      <c r="C6240" s="7" t="s">
        <v>7</v>
      </c>
      <c r="D6240" s="16">
        <v>380.76</v>
      </c>
      <c r="P6240" s="2"/>
    </row>
    <row r="6241" spans="1:16" x14ac:dyDescent="0.25">
      <c r="A6241" s="27">
        <v>42436</v>
      </c>
      <c r="B6241" s="7" t="s">
        <v>4</v>
      </c>
      <c r="C6241" s="7" t="s">
        <v>11</v>
      </c>
      <c r="D6241" s="16">
        <v>120.44</v>
      </c>
      <c r="P6241" s="2"/>
    </row>
    <row r="6242" spans="1:16" x14ac:dyDescent="0.25">
      <c r="A6242" s="27">
        <v>42599</v>
      </c>
      <c r="B6242" s="7" t="s">
        <v>9</v>
      </c>
      <c r="C6242" s="7" t="s">
        <v>8</v>
      </c>
      <c r="D6242" s="16">
        <v>830.54</v>
      </c>
      <c r="P6242" s="2"/>
    </row>
    <row r="6243" spans="1:16" x14ac:dyDescent="0.25">
      <c r="A6243" s="27">
        <v>42586</v>
      </c>
      <c r="B6243" s="7" t="s">
        <v>9</v>
      </c>
      <c r="C6243" s="7" t="s">
        <v>11</v>
      </c>
      <c r="D6243" s="16">
        <v>161.31</v>
      </c>
      <c r="P6243" s="2"/>
    </row>
    <row r="6244" spans="1:16" x14ac:dyDescent="0.25">
      <c r="A6244" s="27">
        <v>42730</v>
      </c>
      <c r="B6244" s="7" t="s">
        <v>9</v>
      </c>
      <c r="C6244" s="7" t="s">
        <v>11</v>
      </c>
      <c r="D6244" s="16">
        <v>456.36</v>
      </c>
      <c r="P6244" s="2"/>
    </row>
    <row r="6245" spans="1:16" x14ac:dyDescent="0.25">
      <c r="A6245" s="27">
        <v>42520</v>
      </c>
      <c r="B6245" s="7" t="s">
        <v>4</v>
      </c>
      <c r="C6245" s="7" t="s">
        <v>11</v>
      </c>
      <c r="D6245" s="16">
        <v>160.94</v>
      </c>
      <c r="P6245" s="2"/>
    </row>
    <row r="6246" spans="1:16" x14ac:dyDescent="0.25">
      <c r="A6246" s="27">
        <v>42477</v>
      </c>
      <c r="B6246" s="7" t="s">
        <v>9</v>
      </c>
      <c r="C6246" s="7" t="s">
        <v>10</v>
      </c>
      <c r="D6246" s="16">
        <v>374.52</v>
      </c>
      <c r="P6246" s="2"/>
    </row>
    <row r="6247" spans="1:16" x14ac:dyDescent="0.25">
      <c r="A6247" s="27">
        <v>42497</v>
      </c>
      <c r="B6247" s="7" t="s">
        <v>5</v>
      </c>
      <c r="C6247" s="7" t="s">
        <v>7</v>
      </c>
      <c r="D6247" s="16">
        <v>257.27999999999997</v>
      </c>
      <c r="P6247" s="2"/>
    </row>
    <row r="6248" spans="1:16" x14ac:dyDescent="0.25">
      <c r="A6248" s="27">
        <v>42638</v>
      </c>
      <c r="B6248" s="7" t="s">
        <v>4</v>
      </c>
      <c r="C6248" s="7" t="s">
        <v>11</v>
      </c>
      <c r="D6248" s="16">
        <v>317.05</v>
      </c>
      <c r="P6248" s="2"/>
    </row>
    <row r="6249" spans="1:16" x14ac:dyDescent="0.25">
      <c r="A6249" s="27">
        <v>42636</v>
      </c>
      <c r="B6249" s="7" t="s">
        <v>5</v>
      </c>
      <c r="C6249" s="7" t="s">
        <v>11</v>
      </c>
      <c r="D6249" s="16">
        <v>785.99</v>
      </c>
      <c r="P6249" s="2"/>
    </row>
    <row r="6250" spans="1:16" x14ac:dyDescent="0.25">
      <c r="A6250" s="27">
        <v>42519</v>
      </c>
      <c r="B6250" s="7" t="s">
        <v>9</v>
      </c>
      <c r="C6250" s="7" t="s">
        <v>7</v>
      </c>
      <c r="D6250" s="16">
        <v>554.61</v>
      </c>
      <c r="P6250" s="2"/>
    </row>
    <row r="6251" spans="1:16" x14ac:dyDescent="0.25">
      <c r="A6251" s="27">
        <v>42378</v>
      </c>
      <c r="B6251" s="7" t="s">
        <v>6</v>
      </c>
      <c r="C6251" s="7" t="s">
        <v>8</v>
      </c>
      <c r="D6251" s="16">
        <v>558.29</v>
      </c>
      <c r="P6251" s="2"/>
    </row>
    <row r="6252" spans="1:16" x14ac:dyDescent="0.25">
      <c r="A6252" s="27">
        <v>42406</v>
      </c>
      <c r="B6252" s="7" t="s">
        <v>6</v>
      </c>
      <c r="C6252" s="7" t="s">
        <v>11</v>
      </c>
      <c r="D6252" s="16">
        <v>893.47</v>
      </c>
      <c r="P6252" s="2"/>
    </row>
    <row r="6253" spans="1:16" x14ac:dyDescent="0.25">
      <c r="A6253" s="27">
        <v>42403</v>
      </c>
      <c r="B6253" s="7" t="s">
        <v>9</v>
      </c>
      <c r="C6253" s="7" t="s">
        <v>8</v>
      </c>
      <c r="D6253" s="16">
        <v>262.49</v>
      </c>
      <c r="P6253" s="2"/>
    </row>
    <row r="6254" spans="1:16" x14ac:dyDescent="0.25">
      <c r="A6254" s="27">
        <v>42619</v>
      </c>
      <c r="B6254" s="7" t="s">
        <v>5</v>
      </c>
      <c r="C6254" s="7" t="s">
        <v>10</v>
      </c>
      <c r="D6254" s="16">
        <v>750.09</v>
      </c>
      <c r="P6254" s="2"/>
    </row>
    <row r="6255" spans="1:16" x14ac:dyDescent="0.25">
      <c r="A6255" s="27">
        <v>42523</v>
      </c>
      <c r="B6255" s="7" t="s">
        <v>4</v>
      </c>
      <c r="C6255" s="7" t="s">
        <v>11</v>
      </c>
      <c r="D6255" s="16">
        <v>112.06</v>
      </c>
      <c r="P6255" s="2"/>
    </row>
    <row r="6256" spans="1:16" x14ac:dyDescent="0.25">
      <c r="A6256" s="27">
        <v>42718</v>
      </c>
      <c r="B6256" s="7" t="s">
        <v>4</v>
      </c>
      <c r="C6256" s="7" t="s">
        <v>7</v>
      </c>
      <c r="D6256" s="16">
        <v>768.12</v>
      </c>
      <c r="P6256" s="2"/>
    </row>
    <row r="6257" spans="1:16" x14ac:dyDescent="0.25">
      <c r="A6257" s="27">
        <v>42721</v>
      </c>
      <c r="B6257" s="7" t="s">
        <v>9</v>
      </c>
      <c r="C6257" s="7" t="s">
        <v>8</v>
      </c>
      <c r="D6257" s="16">
        <v>424.32</v>
      </c>
      <c r="P6257" s="2"/>
    </row>
    <row r="6258" spans="1:16" x14ac:dyDescent="0.25">
      <c r="A6258" s="27">
        <v>42707</v>
      </c>
      <c r="B6258" s="7" t="s">
        <v>5</v>
      </c>
      <c r="C6258" s="7" t="s">
        <v>8</v>
      </c>
      <c r="D6258" s="16">
        <v>844.58</v>
      </c>
      <c r="P6258" s="2"/>
    </row>
    <row r="6259" spans="1:16" x14ac:dyDescent="0.25">
      <c r="A6259" s="27">
        <v>42382</v>
      </c>
      <c r="B6259" s="7" t="s">
        <v>6</v>
      </c>
      <c r="C6259" s="7" t="s">
        <v>10</v>
      </c>
      <c r="D6259" s="16">
        <v>442.59</v>
      </c>
      <c r="P6259" s="2"/>
    </row>
    <row r="6260" spans="1:16" x14ac:dyDescent="0.25">
      <c r="A6260" s="27">
        <v>42389</v>
      </c>
      <c r="B6260" s="7" t="s">
        <v>5</v>
      </c>
      <c r="C6260" s="7" t="s">
        <v>8</v>
      </c>
      <c r="D6260" s="16">
        <v>187.71</v>
      </c>
      <c r="P6260" s="2"/>
    </row>
    <row r="6261" spans="1:16" x14ac:dyDescent="0.25">
      <c r="A6261" s="27">
        <v>42470</v>
      </c>
      <c r="B6261" s="7" t="s">
        <v>9</v>
      </c>
      <c r="C6261" s="7" t="s">
        <v>7</v>
      </c>
      <c r="D6261" s="16">
        <v>737.27</v>
      </c>
      <c r="P6261" s="2"/>
    </row>
    <row r="6262" spans="1:16" x14ac:dyDescent="0.25">
      <c r="A6262" s="27">
        <v>42524</v>
      </c>
      <c r="B6262" s="7" t="s">
        <v>5</v>
      </c>
      <c r="C6262" s="7" t="s">
        <v>7</v>
      </c>
      <c r="D6262" s="16">
        <v>347.78</v>
      </c>
      <c r="P6262" s="2"/>
    </row>
    <row r="6263" spans="1:16" x14ac:dyDescent="0.25">
      <c r="A6263" s="27">
        <v>42492</v>
      </c>
      <c r="B6263" s="7" t="s">
        <v>6</v>
      </c>
      <c r="C6263" s="7" t="s">
        <v>11</v>
      </c>
      <c r="D6263" s="16">
        <v>209.23</v>
      </c>
      <c r="P6263" s="2"/>
    </row>
    <row r="6264" spans="1:16" x14ac:dyDescent="0.25">
      <c r="A6264" s="27">
        <v>42632</v>
      </c>
      <c r="B6264" s="7" t="s">
        <v>4</v>
      </c>
      <c r="C6264" s="7" t="s">
        <v>7</v>
      </c>
      <c r="D6264" s="16">
        <v>860.91</v>
      </c>
      <c r="P6264" s="2"/>
    </row>
    <row r="6265" spans="1:16" x14ac:dyDescent="0.25">
      <c r="A6265" s="27">
        <v>42670</v>
      </c>
      <c r="B6265" s="7" t="s">
        <v>6</v>
      </c>
      <c r="C6265" s="7" t="s">
        <v>11</v>
      </c>
      <c r="D6265" s="16">
        <v>278.3</v>
      </c>
      <c r="P6265" s="2"/>
    </row>
    <row r="6266" spans="1:16" x14ac:dyDescent="0.25">
      <c r="A6266" s="27">
        <v>42533</v>
      </c>
      <c r="B6266" s="7" t="s">
        <v>6</v>
      </c>
      <c r="C6266" s="7" t="s">
        <v>8</v>
      </c>
      <c r="D6266" s="16">
        <v>463.28</v>
      </c>
      <c r="P6266" s="2"/>
    </row>
    <row r="6267" spans="1:16" x14ac:dyDescent="0.25">
      <c r="A6267" s="27">
        <v>42710</v>
      </c>
      <c r="B6267" s="7" t="s">
        <v>6</v>
      </c>
      <c r="C6267" s="7" t="s">
        <v>8</v>
      </c>
      <c r="D6267" s="16">
        <v>153.84</v>
      </c>
      <c r="P6267" s="2"/>
    </row>
    <row r="6268" spans="1:16" x14ac:dyDescent="0.25">
      <c r="A6268" s="27">
        <v>42385</v>
      </c>
      <c r="B6268" s="7" t="s">
        <v>4</v>
      </c>
      <c r="C6268" s="7" t="s">
        <v>11</v>
      </c>
      <c r="D6268" s="16">
        <v>411.11</v>
      </c>
      <c r="P6268" s="2"/>
    </row>
    <row r="6269" spans="1:16" x14ac:dyDescent="0.25">
      <c r="A6269" s="27">
        <v>42428</v>
      </c>
      <c r="B6269" s="7" t="s">
        <v>5</v>
      </c>
      <c r="C6269" s="7" t="s">
        <v>11</v>
      </c>
      <c r="D6269" s="16">
        <v>573.23</v>
      </c>
      <c r="P6269" s="2"/>
    </row>
    <row r="6270" spans="1:16" x14ac:dyDescent="0.25">
      <c r="A6270" s="27">
        <v>42710</v>
      </c>
      <c r="B6270" s="7" t="s">
        <v>5</v>
      </c>
      <c r="C6270" s="7" t="s">
        <v>8</v>
      </c>
      <c r="D6270" s="16">
        <v>786.32</v>
      </c>
      <c r="P6270" s="2"/>
    </row>
    <row r="6271" spans="1:16" x14ac:dyDescent="0.25">
      <c r="A6271" s="27">
        <v>42484</v>
      </c>
      <c r="B6271" s="7" t="s">
        <v>6</v>
      </c>
      <c r="C6271" s="7" t="s">
        <v>10</v>
      </c>
      <c r="D6271" s="16">
        <v>529.66999999999996</v>
      </c>
      <c r="P6271" s="2"/>
    </row>
    <row r="6272" spans="1:16" x14ac:dyDescent="0.25">
      <c r="A6272" s="27">
        <v>42691</v>
      </c>
      <c r="B6272" s="7" t="s">
        <v>5</v>
      </c>
      <c r="C6272" s="7" t="s">
        <v>8</v>
      </c>
      <c r="D6272" s="16">
        <v>563.22</v>
      </c>
      <c r="P6272" s="2"/>
    </row>
    <row r="6273" spans="1:16" x14ac:dyDescent="0.25">
      <c r="A6273" s="27">
        <v>42378</v>
      </c>
      <c r="B6273" s="7" t="s">
        <v>4</v>
      </c>
      <c r="C6273" s="7" t="s">
        <v>7</v>
      </c>
      <c r="D6273" s="16">
        <v>560.17999999999995</v>
      </c>
      <c r="P6273" s="2"/>
    </row>
    <row r="6274" spans="1:16" x14ac:dyDescent="0.25">
      <c r="A6274" s="27">
        <v>42502</v>
      </c>
      <c r="B6274" s="7" t="s">
        <v>4</v>
      </c>
      <c r="C6274" s="7" t="s">
        <v>8</v>
      </c>
      <c r="D6274" s="16">
        <v>477.18</v>
      </c>
      <c r="P6274" s="2"/>
    </row>
    <row r="6275" spans="1:16" x14ac:dyDescent="0.25">
      <c r="A6275" s="27">
        <v>42690</v>
      </c>
      <c r="B6275" s="7" t="s">
        <v>5</v>
      </c>
      <c r="C6275" s="7" t="s">
        <v>11</v>
      </c>
      <c r="D6275" s="16">
        <v>448.95</v>
      </c>
      <c r="P6275" s="2"/>
    </row>
    <row r="6276" spans="1:16" x14ac:dyDescent="0.25">
      <c r="A6276" s="27">
        <v>42596</v>
      </c>
      <c r="B6276" s="7" t="s">
        <v>9</v>
      </c>
      <c r="C6276" s="7" t="s">
        <v>7</v>
      </c>
      <c r="D6276" s="16">
        <v>142.26</v>
      </c>
      <c r="P6276" s="2"/>
    </row>
    <row r="6277" spans="1:16" x14ac:dyDescent="0.25">
      <c r="A6277" s="27">
        <v>42653</v>
      </c>
      <c r="B6277" s="7" t="s">
        <v>6</v>
      </c>
      <c r="C6277" s="7" t="s">
        <v>10</v>
      </c>
      <c r="D6277" s="16">
        <v>616.49</v>
      </c>
      <c r="P6277" s="2"/>
    </row>
    <row r="6278" spans="1:16" x14ac:dyDescent="0.25">
      <c r="A6278" s="27">
        <v>42548</v>
      </c>
      <c r="B6278" s="7" t="s">
        <v>4</v>
      </c>
      <c r="C6278" s="7" t="s">
        <v>8</v>
      </c>
      <c r="D6278" s="16">
        <v>716.5</v>
      </c>
      <c r="P6278" s="2"/>
    </row>
    <row r="6279" spans="1:16" x14ac:dyDescent="0.25">
      <c r="A6279" s="27">
        <v>42602</v>
      </c>
      <c r="B6279" s="7" t="s">
        <v>5</v>
      </c>
      <c r="C6279" s="7" t="s">
        <v>7</v>
      </c>
      <c r="D6279" s="16">
        <v>323.19</v>
      </c>
      <c r="P6279" s="2"/>
    </row>
    <row r="6280" spans="1:16" x14ac:dyDescent="0.25">
      <c r="A6280" s="27">
        <v>42474</v>
      </c>
      <c r="B6280" s="7" t="s">
        <v>9</v>
      </c>
      <c r="C6280" s="7" t="s">
        <v>10</v>
      </c>
      <c r="D6280" s="16">
        <v>469.92</v>
      </c>
      <c r="P6280" s="2"/>
    </row>
    <row r="6281" spans="1:16" x14ac:dyDescent="0.25">
      <c r="A6281" s="27">
        <v>42575</v>
      </c>
      <c r="B6281" s="7" t="s">
        <v>4</v>
      </c>
      <c r="C6281" s="7" t="s">
        <v>11</v>
      </c>
      <c r="D6281" s="16">
        <v>325</v>
      </c>
      <c r="P6281" s="2"/>
    </row>
    <row r="6282" spans="1:16" x14ac:dyDescent="0.25">
      <c r="A6282" s="27">
        <v>42590</v>
      </c>
      <c r="B6282" s="7" t="s">
        <v>6</v>
      </c>
      <c r="C6282" s="7" t="s">
        <v>10</v>
      </c>
      <c r="D6282" s="16">
        <v>424.79</v>
      </c>
      <c r="P6282" s="2"/>
    </row>
    <row r="6283" spans="1:16" x14ac:dyDescent="0.25">
      <c r="A6283" s="27">
        <v>42455</v>
      </c>
      <c r="B6283" s="7" t="s">
        <v>9</v>
      </c>
      <c r="C6283" s="7" t="s">
        <v>11</v>
      </c>
      <c r="D6283" s="16">
        <v>371.08</v>
      </c>
      <c r="P6283" s="2"/>
    </row>
    <row r="6284" spans="1:16" x14ac:dyDescent="0.25">
      <c r="A6284" s="27">
        <v>42538</v>
      </c>
      <c r="B6284" s="7" t="s">
        <v>6</v>
      </c>
      <c r="C6284" s="7" t="s">
        <v>7</v>
      </c>
      <c r="D6284" s="16">
        <v>409.2</v>
      </c>
      <c r="P6284" s="2"/>
    </row>
    <row r="6285" spans="1:16" x14ac:dyDescent="0.25">
      <c r="A6285" s="27">
        <v>42499</v>
      </c>
      <c r="B6285" s="7" t="s">
        <v>4</v>
      </c>
      <c r="C6285" s="7" t="s">
        <v>10</v>
      </c>
      <c r="D6285" s="16">
        <v>734.88</v>
      </c>
      <c r="P6285" s="2"/>
    </row>
    <row r="6286" spans="1:16" x14ac:dyDescent="0.25">
      <c r="A6286" s="27">
        <v>42680</v>
      </c>
      <c r="B6286" s="7" t="s">
        <v>4</v>
      </c>
      <c r="C6286" s="7" t="s">
        <v>10</v>
      </c>
      <c r="D6286" s="16">
        <v>419.21</v>
      </c>
      <c r="P6286" s="2"/>
    </row>
    <row r="6287" spans="1:16" x14ac:dyDescent="0.25">
      <c r="A6287" s="27">
        <v>42591</v>
      </c>
      <c r="B6287" s="7" t="s">
        <v>9</v>
      </c>
      <c r="C6287" s="7" t="s">
        <v>7</v>
      </c>
      <c r="D6287" s="16">
        <v>446.4</v>
      </c>
      <c r="P6287" s="2"/>
    </row>
    <row r="6288" spans="1:16" x14ac:dyDescent="0.25">
      <c r="A6288" s="27">
        <v>42465</v>
      </c>
      <c r="B6288" s="7" t="s">
        <v>9</v>
      </c>
      <c r="C6288" s="7" t="s">
        <v>7</v>
      </c>
      <c r="D6288" s="16">
        <v>390.34</v>
      </c>
      <c r="P6288" s="2"/>
    </row>
    <row r="6289" spans="1:16" x14ac:dyDescent="0.25">
      <c r="A6289" s="27">
        <v>42503</v>
      </c>
      <c r="B6289" s="7" t="s">
        <v>9</v>
      </c>
      <c r="C6289" s="7" t="s">
        <v>7</v>
      </c>
      <c r="D6289" s="16">
        <v>713.13</v>
      </c>
      <c r="P6289" s="2"/>
    </row>
    <row r="6290" spans="1:16" x14ac:dyDescent="0.25">
      <c r="A6290" s="27">
        <v>42569</v>
      </c>
      <c r="B6290" s="7" t="s">
        <v>5</v>
      </c>
      <c r="C6290" s="7" t="s">
        <v>11</v>
      </c>
      <c r="D6290" s="16">
        <v>362.18</v>
      </c>
      <c r="P6290" s="2"/>
    </row>
    <row r="6291" spans="1:16" x14ac:dyDescent="0.25">
      <c r="A6291" s="27">
        <v>42705</v>
      </c>
      <c r="B6291" s="7" t="s">
        <v>9</v>
      </c>
      <c r="C6291" s="7" t="s">
        <v>11</v>
      </c>
      <c r="D6291" s="16">
        <v>875.1</v>
      </c>
      <c r="P6291" s="2"/>
    </row>
    <row r="6292" spans="1:16" x14ac:dyDescent="0.25">
      <c r="A6292" s="27">
        <v>42569</v>
      </c>
      <c r="B6292" s="7" t="s">
        <v>6</v>
      </c>
      <c r="C6292" s="7" t="s">
        <v>7</v>
      </c>
      <c r="D6292" s="16">
        <v>329.18</v>
      </c>
      <c r="P6292" s="2"/>
    </row>
    <row r="6293" spans="1:16" x14ac:dyDescent="0.25">
      <c r="A6293" s="27">
        <v>42506</v>
      </c>
      <c r="B6293" s="7" t="s">
        <v>9</v>
      </c>
      <c r="C6293" s="7" t="s">
        <v>8</v>
      </c>
      <c r="D6293" s="16">
        <v>367.83</v>
      </c>
      <c r="P6293" s="2"/>
    </row>
    <row r="6294" spans="1:16" x14ac:dyDescent="0.25">
      <c r="A6294" s="27">
        <v>42591</v>
      </c>
      <c r="B6294" s="7" t="s">
        <v>5</v>
      </c>
      <c r="C6294" s="7" t="s">
        <v>11</v>
      </c>
      <c r="D6294" s="16">
        <v>474.59</v>
      </c>
      <c r="P6294" s="2"/>
    </row>
    <row r="6295" spans="1:16" x14ac:dyDescent="0.25">
      <c r="A6295" s="27">
        <v>42720</v>
      </c>
      <c r="B6295" s="7" t="s">
        <v>6</v>
      </c>
      <c r="C6295" s="7" t="s">
        <v>11</v>
      </c>
      <c r="D6295" s="16">
        <v>660.25</v>
      </c>
      <c r="P6295" s="2"/>
    </row>
    <row r="6296" spans="1:16" x14ac:dyDescent="0.25">
      <c r="A6296" s="27">
        <v>42563</v>
      </c>
      <c r="B6296" s="7" t="s">
        <v>9</v>
      </c>
      <c r="C6296" s="7" t="s">
        <v>11</v>
      </c>
      <c r="D6296" s="16">
        <v>686.27</v>
      </c>
      <c r="P6296" s="2"/>
    </row>
    <row r="6297" spans="1:16" x14ac:dyDescent="0.25">
      <c r="A6297" s="27">
        <v>42594</v>
      </c>
      <c r="B6297" s="7" t="s">
        <v>9</v>
      </c>
      <c r="C6297" s="7" t="s">
        <v>11</v>
      </c>
      <c r="D6297" s="16">
        <v>777.24</v>
      </c>
      <c r="P6297" s="2"/>
    </row>
    <row r="6298" spans="1:16" x14ac:dyDescent="0.25">
      <c r="A6298" s="27">
        <v>42417</v>
      </c>
      <c r="B6298" s="7" t="s">
        <v>4</v>
      </c>
      <c r="C6298" s="7" t="s">
        <v>8</v>
      </c>
      <c r="D6298" s="16">
        <v>225.02</v>
      </c>
      <c r="P6298" s="2"/>
    </row>
    <row r="6299" spans="1:16" x14ac:dyDescent="0.25">
      <c r="A6299" s="27">
        <v>42704</v>
      </c>
      <c r="B6299" s="7" t="s">
        <v>6</v>
      </c>
      <c r="C6299" s="7" t="s">
        <v>8</v>
      </c>
      <c r="D6299" s="16">
        <v>836.14</v>
      </c>
      <c r="P6299" s="2"/>
    </row>
    <row r="6300" spans="1:16" x14ac:dyDescent="0.25">
      <c r="A6300" s="27">
        <v>42708</v>
      </c>
      <c r="B6300" s="7" t="s">
        <v>5</v>
      </c>
      <c r="C6300" s="7" t="s">
        <v>10</v>
      </c>
      <c r="D6300" s="16">
        <v>545.41</v>
      </c>
      <c r="P6300" s="2"/>
    </row>
    <row r="6301" spans="1:16" x14ac:dyDescent="0.25">
      <c r="A6301" s="27">
        <v>42550</v>
      </c>
      <c r="B6301" s="7" t="s">
        <v>5</v>
      </c>
      <c r="C6301" s="7" t="s">
        <v>10</v>
      </c>
      <c r="D6301" s="16">
        <v>305.06</v>
      </c>
      <c r="P6301" s="2"/>
    </row>
    <row r="6302" spans="1:16" x14ac:dyDescent="0.25">
      <c r="A6302" s="27">
        <v>42526</v>
      </c>
      <c r="B6302" s="7" t="s">
        <v>6</v>
      </c>
      <c r="C6302" s="7" t="s">
        <v>8</v>
      </c>
      <c r="D6302" s="16">
        <v>787.82</v>
      </c>
      <c r="P6302" s="2"/>
    </row>
    <row r="6303" spans="1:16" x14ac:dyDescent="0.25">
      <c r="A6303" s="27">
        <v>42536</v>
      </c>
      <c r="B6303" s="7" t="s">
        <v>4</v>
      </c>
      <c r="C6303" s="7" t="s">
        <v>7</v>
      </c>
      <c r="D6303" s="16">
        <v>698.64</v>
      </c>
      <c r="P6303" s="2"/>
    </row>
    <row r="6304" spans="1:16" x14ac:dyDescent="0.25">
      <c r="A6304" s="27">
        <v>42445</v>
      </c>
      <c r="B6304" s="7" t="s">
        <v>9</v>
      </c>
      <c r="C6304" s="7" t="s">
        <v>8</v>
      </c>
      <c r="D6304" s="16">
        <v>662.14</v>
      </c>
      <c r="P6304" s="2"/>
    </row>
    <row r="6305" spans="1:16" x14ac:dyDescent="0.25">
      <c r="A6305" s="27">
        <v>42470</v>
      </c>
      <c r="B6305" s="7" t="s">
        <v>5</v>
      </c>
      <c r="C6305" s="7" t="s">
        <v>10</v>
      </c>
      <c r="D6305" s="16">
        <v>256.12</v>
      </c>
      <c r="P6305" s="2"/>
    </row>
    <row r="6306" spans="1:16" x14ac:dyDescent="0.25">
      <c r="A6306" s="27">
        <v>42655</v>
      </c>
      <c r="B6306" s="7" t="s">
        <v>5</v>
      </c>
      <c r="C6306" s="7" t="s">
        <v>10</v>
      </c>
      <c r="D6306" s="16">
        <v>673.89</v>
      </c>
      <c r="P6306" s="2"/>
    </row>
    <row r="6307" spans="1:16" x14ac:dyDescent="0.25">
      <c r="A6307" s="27">
        <v>42423</v>
      </c>
      <c r="B6307" s="7" t="s">
        <v>5</v>
      </c>
      <c r="C6307" s="7" t="s">
        <v>7</v>
      </c>
      <c r="D6307" s="16">
        <v>665.14</v>
      </c>
      <c r="P6307" s="2"/>
    </row>
    <row r="6308" spans="1:16" x14ac:dyDescent="0.25">
      <c r="A6308" s="27">
        <v>42473</v>
      </c>
      <c r="B6308" s="7" t="s">
        <v>6</v>
      </c>
      <c r="C6308" s="7" t="s">
        <v>11</v>
      </c>
      <c r="D6308" s="16">
        <v>255.98</v>
      </c>
      <c r="P6308" s="2"/>
    </row>
    <row r="6309" spans="1:16" x14ac:dyDescent="0.25">
      <c r="A6309" s="27">
        <v>42685</v>
      </c>
      <c r="B6309" s="7" t="s">
        <v>4</v>
      </c>
      <c r="C6309" s="7" t="s">
        <v>10</v>
      </c>
      <c r="D6309" s="16">
        <v>785.45</v>
      </c>
      <c r="P6309" s="2"/>
    </row>
    <row r="6310" spans="1:16" x14ac:dyDescent="0.25">
      <c r="A6310" s="27">
        <v>42608</v>
      </c>
      <c r="B6310" s="7" t="s">
        <v>5</v>
      </c>
      <c r="C6310" s="7" t="s">
        <v>8</v>
      </c>
      <c r="D6310" s="16">
        <v>831.7</v>
      </c>
      <c r="P6310" s="2"/>
    </row>
    <row r="6311" spans="1:16" x14ac:dyDescent="0.25">
      <c r="A6311" s="27">
        <v>42722</v>
      </c>
      <c r="B6311" s="7" t="s">
        <v>6</v>
      </c>
      <c r="C6311" s="7" t="s">
        <v>7</v>
      </c>
      <c r="D6311" s="16">
        <v>445.34</v>
      </c>
      <c r="P6311" s="2"/>
    </row>
    <row r="6312" spans="1:16" x14ac:dyDescent="0.25">
      <c r="A6312" s="27">
        <v>42516</v>
      </c>
      <c r="B6312" s="7" t="s">
        <v>6</v>
      </c>
      <c r="C6312" s="7" t="s">
        <v>7</v>
      </c>
      <c r="D6312" s="16">
        <v>209.8</v>
      </c>
      <c r="P6312" s="2"/>
    </row>
    <row r="6313" spans="1:16" x14ac:dyDescent="0.25">
      <c r="A6313" s="27">
        <v>42695</v>
      </c>
      <c r="B6313" s="7" t="s">
        <v>9</v>
      </c>
      <c r="C6313" s="7" t="s">
        <v>10</v>
      </c>
      <c r="D6313" s="16">
        <v>498.6</v>
      </c>
      <c r="P6313" s="2"/>
    </row>
    <row r="6314" spans="1:16" x14ac:dyDescent="0.25">
      <c r="A6314" s="27">
        <v>42382</v>
      </c>
      <c r="B6314" s="7" t="s">
        <v>4</v>
      </c>
      <c r="C6314" s="7" t="s">
        <v>8</v>
      </c>
      <c r="D6314" s="16">
        <v>811.84</v>
      </c>
      <c r="P6314" s="2"/>
    </row>
    <row r="6315" spans="1:16" x14ac:dyDescent="0.25">
      <c r="A6315" s="27">
        <v>42591</v>
      </c>
      <c r="B6315" s="7" t="s">
        <v>6</v>
      </c>
      <c r="C6315" s="7" t="s">
        <v>11</v>
      </c>
      <c r="D6315" s="16">
        <v>469.88</v>
      </c>
      <c r="P6315" s="2"/>
    </row>
    <row r="6316" spans="1:16" x14ac:dyDescent="0.25">
      <c r="A6316" s="27">
        <v>42558</v>
      </c>
      <c r="B6316" s="7" t="s">
        <v>5</v>
      </c>
      <c r="C6316" s="7" t="s">
        <v>10</v>
      </c>
      <c r="D6316" s="16">
        <v>326.77</v>
      </c>
      <c r="P6316" s="2"/>
    </row>
    <row r="6317" spans="1:16" x14ac:dyDescent="0.25">
      <c r="A6317" s="27">
        <v>42560</v>
      </c>
      <c r="B6317" s="7" t="s">
        <v>6</v>
      </c>
      <c r="C6317" s="7" t="s">
        <v>11</v>
      </c>
      <c r="D6317" s="16">
        <v>715.05</v>
      </c>
      <c r="P6317" s="2"/>
    </row>
    <row r="6318" spans="1:16" x14ac:dyDescent="0.25">
      <c r="A6318" s="27">
        <v>42664</v>
      </c>
      <c r="B6318" s="7" t="s">
        <v>6</v>
      </c>
      <c r="C6318" s="7" t="s">
        <v>11</v>
      </c>
      <c r="D6318" s="16">
        <v>374.39</v>
      </c>
      <c r="P6318" s="2"/>
    </row>
    <row r="6319" spans="1:16" x14ac:dyDescent="0.25">
      <c r="A6319" s="27">
        <v>42561</v>
      </c>
      <c r="B6319" s="7" t="s">
        <v>9</v>
      </c>
      <c r="C6319" s="7" t="s">
        <v>8</v>
      </c>
      <c r="D6319" s="16">
        <v>421.91</v>
      </c>
      <c r="P6319" s="2"/>
    </row>
    <row r="6320" spans="1:16" x14ac:dyDescent="0.25">
      <c r="A6320" s="27">
        <v>42428</v>
      </c>
      <c r="B6320" s="7" t="s">
        <v>5</v>
      </c>
      <c r="C6320" s="7" t="s">
        <v>8</v>
      </c>
      <c r="D6320" s="16">
        <v>682.15</v>
      </c>
      <c r="P6320" s="2"/>
    </row>
    <row r="6321" spans="1:16" x14ac:dyDescent="0.25">
      <c r="A6321" s="27">
        <v>42399</v>
      </c>
      <c r="B6321" s="7" t="s">
        <v>6</v>
      </c>
      <c r="C6321" s="7" t="s">
        <v>11</v>
      </c>
      <c r="D6321" s="16">
        <v>357.4</v>
      </c>
      <c r="P6321" s="2"/>
    </row>
    <row r="6322" spans="1:16" x14ac:dyDescent="0.25">
      <c r="A6322" s="27">
        <v>42621</v>
      </c>
      <c r="B6322" s="7" t="s">
        <v>6</v>
      </c>
      <c r="C6322" s="7" t="s">
        <v>8</v>
      </c>
      <c r="D6322" s="16">
        <v>384.01</v>
      </c>
      <c r="P6322" s="2"/>
    </row>
    <row r="6323" spans="1:16" x14ac:dyDescent="0.25">
      <c r="A6323" s="27">
        <v>42377</v>
      </c>
      <c r="B6323" s="7" t="s">
        <v>9</v>
      </c>
      <c r="C6323" s="7" t="s">
        <v>11</v>
      </c>
      <c r="D6323" s="16">
        <v>550.92999999999995</v>
      </c>
      <c r="P6323" s="2"/>
    </row>
    <row r="6324" spans="1:16" x14ac:dyDescent="0.25">
      <c r="A6324" s="27">
        <v>42370</v>
      </c>
      <c r="B6324" s="7" t="s">
        <v>5</v>
      </c>
      <c r="C6324" s="7" t="s">
        <v>11</v>
      </c>
      <c r="D6324" s="16">
        <v>254.76</v>
      </c>
      <c r="P6324" s="2"/>
    </row>
    <row r="6325" spans="1:16" x14ac:dyDescent="0.25">
      <c r="A6325" s="27">
        <v>42446</v>
      </c>
      <c r="B6325" s="7" t="s">
        <v>5</v>
      </c>
      <c r="C6325" s="7" t="s">
        <v>11</v>
      </c>
      <c r="D6325" s="16">
        <v>506.12</v>
      </c>
      <c r="P6325" s="2"/>
    </row>
    <row r="6326" spans="1:16" x14ac:dyDescent="0.25">
      <c r="A6326" s="27">
        <v>42455</v>
      </c>
      <c r="B6326" s="7" t="s">
        <v>9</v>
      </c>
      <c r="C6326" s="7" t="s">
        <v>7</v>
      </c>
      <c r="D6326" s="16">
        <v>556.11</v>
      </c>
      <c r="P6326" s="2"/>
    </row>
    <row r="6327" spans="1:16" x14ac:dyDescent="0.25">
      <c r="A6327" s="27">
        <v>42720</v>
      </c>
      <c r="B6327" s="7" t="s">
        <v>9</v>
      </c>
      <c r="C6327" s="7" t="s">
        <v>10</v>
      </c>
      <c r="D6327" s="16">
        <v>125.3</v>
      </c>
      <c r="P6327" s="2"/>
    </row>
    <row r="6328" spans="1:16" x14ac:dyDescent="0.25">
      <c r="A6328" s="27">
        <v>42707</v>
      </c>
      <c r="B6328" s="7" t="s">
        <v>6</v>
      </c>
      <c r="C6328" s="7" t="s">
        <v>7</v>
      </c>
      <c r="D6328" s="16">
        <v>542.89</v>
      </c>
      <c r="P6328" s="2"/>
    </row>
    <row r="6329" spans="1:16" x14ac:dyDescent="0.25">
      <c r="A6329" s="27">
        <v>42468</v>
      </c>
      <c r="B6329" s="7" t="s">
        <v>6</v>
      </c>
      <c r="C6329" s="7" t="s">
        <v>10</v>
      </c>
      <c r="D6329" s="16">
        <v>109.19</v>
      </c>
      <c r="P6329" s="2"/>
    </row>
    <row r="6330" spans="1:16" x14ac:dyDescent="0.25">
      <c r="A6330" s="27">
        <v>42656</v>
      </c>
      <c r="B6330" s="7" t="s">
        <v>6</v>
      </c>
      <c r="C6330" s="7" t="s">
        <v>11</v>
      </c>
      <c r="D6330" s="16">
        <v>225.71</v>
      </c>
      <c r="P6330" s="2"/>
    </row>
    <row r="6331" spans="1:16" x14ac:dyDescent="0.25">
      <c r="A6331" s="27">
        <v>42511</v>
      </c>
      <c r="B6331" s="7" t="s">
        <v>9</v>
      </c>
      <c r="C6331" s="7" t="s">
        <v>10</v>
      </c>
      <c r="D6331" s="16">
        <v>712.64</v>
      </c>
      <c r="P6331" s="2"/>
    </row>
    <row r="6332" spans="1:16" x14ac:dyDescent="0.25">
      <c r="A6332" s="27">
        <v>42489</v>
      </c>
      <c r="B6332" s="7" t="s">
        <v>9</v>
      </c>
      <c r="C6332" s="7" t="s">
        <v>10</v>
      </c>
      <c r="D6332" s="16">
        <v>405.69</v>
      </c>
      <c r="P6332" s="2"/>
    </row>
    <row r="6333" spans="1:16" x14ac:dyDescent="0.25">
      <c r="A6333" s="27">
        <v>42697</v>
      </c>
      <c r="B6333" s="7" t="s">
        <v>4</v>
      </c>
      <c r="C6333" s="7" t="s">
        <v>7</v>
      </c>
      <c r="D6333" s="16">
        <v>839.54</v>
      </c>
      <c r="P6333" s="2"/>
    </row>
    <row r="6334" spans="1:16" x14ac:dyDescent="0.25">
      <c r="A6334" s="27">
        <v>42688</v>
      </c>
      <c r="B6334" s="7" t="s">
        <v>5</v>
      </c>
      <c r="C6334" s="7" t="s">
        <v>8</v>
      </c>
      <c r="D6334" s="16">
        <v>872.33</v>
      </c>
      <c r="P6334" s="2"/>
    </row>
    <row r="6335" spans="1:16" x14ac:dyDescent="0.25">
      <c r="A6335" s="27">
        <v>42397</v>
      </c>
      <c r="B6335" s="7" t="s">
        <v>5</v>
      </c>
      <c r="C6335" s="7" t="s">
        <v>11</v>
      </c>
      <c r="D6335" s="16">
        <v>710.28</v>
      </c>
      <c r="P6335" s="2"/>
    </row>
    <row r="6336" spans="1:16" x14ac:dyDescent="0.25">
      <c r="A6336" s="27">
        <v>42579</v>
      </c>
      <c r="B6336" s="7" t="s">
        <v>5</v>
      </c>
      <c r="C6336" s="7" t="s">
        <v>10</v>
      </c>
      <c r="D6336" s="16">
        <v>175.23</v>
      </c>
      <c r="P6336" s="2"/>
    </row>
    <row r="6337" spans="1:16" x14ac:dyDescent="0.25">
      <c r="A6337" s="27">
        <v>42435</v>
      </c>
      <c r="B6337" s="7" t="s">
        <v>6</v>
      </c>
      <c r="C6337" s="7" t="s">
        <v>7</v>
      </c>
      <c r="D6337" s="16">
        <v>591.24</v>
      </c>
      <c r="P6337" s="2"/>
    </row>
    <row r="6338" spans="1:16" x14ac:dyDescent="0.25">
      <c r="A6338" s="27">
        <v>42716</v>
      </c>
      <c r="B6338" s="7" t="s">
        <v>4</v>
      </c>
      <c r="C6338" s="7" t="s">
        <v>8</v>
      </c>
      <c r="D6338" s="16">
        <v>545.15</v>
      </c>
      <c r="P6338" s="2"/>
    </row>
    <row r="6339" spans="1:16" x14ac:dyDescent="0.25">
      <c r="A6339" s="27">
        <v>42650</v>
      </c>
      <c r="B6339" s="7" t="s">
        <v>4</v>
      </c>
      <c r="C6339" s="7" t="s">
        <v>7</v>
      </c>
      <c r="D6339" s="16">
        <v>412.78</v>
      </c>
      <c r="P6339" s="2"/>
    </row>
    <row r="6340" spans="1:16" x14ac:dyDescent="0.25">
      <c r="A6340" s="27">
        <v>42568</v>
      </c>
      <c r="B6340" s="7" t="s">
        <v>5</v>
      </c>
      <c r="C6340" s="7" t="s">
        <v>11</v>
      </c>
      <c r="D6340" s="16">
        <v>627.41</v>
      </c>
      <c r="P6340" s="2"/>
    </row>
    <row r="6341" spans="1:16" x14ac:dyDescent="0.25">
      <c r="A6341" s="27">
        <v>42407</v>
      </c>
      <c r="B6341" s="7" t="s">
        <v>6</v>
      </c>
      <c r="C6341" s="7" t="s">
        <v>7</v>
      </c>
      <c r="D6341" s="16">
        <v>277.35000000000002</v>
      </c>
      <c r="P6341" s="2"/>
    </row>
    <row r="6342" spans="1:16" x14ac:dyDescent="0.25">
      <c r="A6342" s="27">
        <v>42674</v>
      </c>
      <c r="B6342" s="7" t="s">
        <v>4</v>
      </c>
      <c r="C6342" s="7" t="s">
        <v>10</v>
      </c>
      <c r="D6342" s="16">
        <v>297.48</v>
      </c>
      <c r="P6342" s="2"/>
    </row>
    <row r="6343" spans="1:16" x14ac:dyDescent="0.25">
      <c r="A6343" s="27">
        <v>42554</v>
      </c>
      <c r="B6343" s="7" t="s">
        <v>4</v>
      </c>
      <c r="C6343" s="7" t="s">
        <v>10</v>
      </c>
      <c r="D6343" s="16">
        <v>260.87</v>
      </c>
      <c r="P6343" s="2"/>
    </row>
    <row r="6344" spans="1:16" x14ac:dyDescent="0.25">
      <c r="A6344" s="27">
        <v>42421</v>
      </c>
      <c r="B6344" s="7" t="s">
        <v>6</v>
      </c>
      <c r="C6344" s="7" t="s">
        <v>8</v>
      </c>
      <c r="D6344" s="16">
        <v>252.17</v>
      </c>
      <c r="P6344" s="2"/>
    </row>
    <row r="6345" spans="1:16" x14ac:dyDescent="0.25">
      <c r="A6345" s="27">
        <v>42580</v>
      </c>
      <c r="B6345" s="7" t="s">
        <v>4</v>
      </c>
      <c r="C6345" s="7" t="s">
        <v>7</v>
      </c>
      <c r="D6345" s="16">
        <v>806.41</v>
      </c>
      <c r="P6345" s="2"/>
    </row>
    <row r="6346" spans="1:16" x14ac:dyDescent="0.25">
      <c r="A6346" s="27">
        <v>42673</v>
      </c>
      <c r="B6346" s="7" t="s">
        <v>9</v>
      </c>
      <c r="C6346" s="7" t="s">
        <v>11</v>
      </c>
      <c r="D6346" s="16">
        <v>597.99</v>
      </c>
      <c r="P6346" s="2"/>
    </row>
    <row r="6347" spans="1:16" x14ac:dyDescent="0.25">
      <c r="A6347" s="27">
        <v>42702</v>
      </c>
      <c r="B6347" s="7" t="s">
        <v>6</v>
      </c>
      <c r="C6347" s="7" t="s">
        <v>10</v>
      </c>
      <c r="D6347" s="16">
        <v>482.7</v>
      </c>
      <c r="P6347" s="2"/>
    </row>
    <row r="6348" spans="1:16" x14ac:dyDescent="0.25">
      <c r="A6348" s="27">
        <v>42456</v>
      </c>
      <c r="B6348" s="7" t="s">
        <v>5</v>
      </c>
      <c r="C6348" s="7" t="s">
        <v>10</v>
      </c>
      <c r="D6348" s="16">
        <v>657.43</v>
      </c>
      <c r="P6348" s="2"/>
    </row>
    <row r="6349" spans="1:16" x14ac:dyDescent="0.25">
      <c r="A6349" s="27">
        <v>42645</v>
      </c>
      <c r="B6349" s="7" t="s">
        <v>9</v>
      </c>
      <c r="C6349" s="7" t="s">
        <v>10</v>
      </c>
      <c r="D6349" s="16">
        <v>247.38</v>
      </c>
      <c r="P6349" s="2"/>
    </row>
    <row r="6350" spans="1:16" x14ac:dyDescent="0.25">
      <c r="A6350" s="27">
        <v>42735</v>
      </c>
      <c r="B6350" s="7" t="s">
        <v>6</v>
      </c>
      <c r="C6350" s="7" t="s">
        <v>10</v>
      </c>
      <c r="D6350" s="16">
        <v>833.65</v>
      </c>
      <c r="P6350" s="2"/>
    </row>
    <row r="6351" spans="1:16" x14ac:dyDescent="0.25">
      <c r="A6351" s="27">
        <v>42403</v>
      </c>
      <c r="B6351" s="7" t="s">
        <v>9</v>
      </c>
      <c r="C6351" s="7" t="s">
        <v>10</v>
      </c>
      <c r="D6351" s="16">
        <v>677.09</v>
      </c>
      <c r="P6351" s="2"/>
    </row>
    <row r="6352" spans="1:16" x14ac:dyDescent="0.25">
      <c r="A6352" s="27">
        <v>42464</v>
      </c>
      <c r="B6352" s="7" t="s">
        <v>6</v>
      </c>
      <c r="C6352" s="7" t="s">
        <v>11</v>
      </c>
      <c r="D6352" s="16">
        <v>899.55</v>
      </c>
      <c r="P6352" s="2"/>
    </row>
    <row r="6353" spans="1:16" x14ac:dyDescent="0.25">
      <c r="A6353" s="27">
        <v>42605</v>
      </c>
      <c r="B6353" s="7" t="s">
        <v>6</v>
      </c>
      <c r="C6353" s="7" t="s">
        <v>10</v>
      </c>
      <c r="D6353" s="16">
        <v>606.86</v>
      </c>
      <c r="P6353" s="2"/>
    </row>
    <row r="6354" spans="1:16" x14ac:dyDescent="0.25">
      <c r="A6354" s="27">
        <v>42503</v>
      </c>
      <c r="B6354" s="7" t="s">
        <v>5</v>
      </c>
      <c r="C6354" s="7" t="s">
        <v>8</v>
      </c>
      <c r="D6354" s="16">
        <v>474.6</v>
      </c>
      <c r="P6354" s="2"/>
    </row>
    <row r="6355" spans="1:16" x14ac:dyDescent="0.25">
      <c r="A6355" s="27">
        <v>42582</v>
      </c>
      <c r="B6355" s="7" t="s">
        <v>9</v>
      </c>
      <c r="C6355" s="7" t="s">
        <v>7</v>
      </c>
      <c r="D6355" s="16">
        <v>589.72</v>
      </c>
      <c r="P6355" s="2"/>
    </row>
    <row r="6356" spans="1:16" x14ac:dyDescent="0.25">
      <c r="A6356" s="27">
        <v>42394</v>
      </c>
      <c r="B6356" s="7" t="s">
        <v>9</v>
      </c>
      <c r="C6356" s="7" t="s">
        <v>11</v>
      </c>
      <c r="D6356" s="16">
        <v>223.36</v>
      </c>
      <c r="P6356" s="2"/>
    </row>
    <row r="6357" spans="1:16" x14ac:dyDescent="0.25">
      <c r="A6357" s="27">
        <v>42418</v>
      </c>
      <c r="B6357" s="7" t="s">
        <v>9</v>
      </c>
      <c r="C6357" s="7" t="s">
        <v>7</v>
      </c>
      <c r="D6357" s="16">
        <v>204.34</v>
      </c>
      <c r="P6357" s="2"/>
    </row>
    <row r="6358" spans="1:16" x14ac:dyDescent="0.25">
      <c r="A6358" s="27">
        <v>42668</v>
      </c>
      <c r="B6358" s="7" t="s">
        <v>9</v>
      </c>
      <c r="C6358" s="7" t="s">
        <v>11</v>
      </c>
      <c r="D6358" s="16">
        <v>543.6</v>
      </c>
      <c r="P6358" s="2"/>
    </row>
    <row r="6359" spans="1:16" x14ac:dyDescent="0.25">
      <c r="A6359" s="27">
        <v>42582</v>
      </c>
      <c r="B6359" s="7" t="s">
        <v>6</v>
      </c>
      <c r="C6359" s="7" t="s">
        <v>7</v>
      </c>
      <c r="D6359" s="16">
        <v>649.51</v>
      </c>
      <c r="P6359" s="2"/>
    </row>
    <row r="6360" spans="1:16" x14ac:dyDescent="0.25">
      <c r="A6360" s="27">
        <v>42704</v>
      </c>
      <c r="B6360" s="7" t="s">
        <v>9</v>
      </c>
      <c r="C6360" s="7" t="s">
        <v>10</v>
      </c>
      <c r="D6360" s="16">
        <v>854.81</v>
      </c>
      <c r="P6360" s="2"/>
    </row>
    <row r="6361" spans="1:16" x14ac:dyDescent="0.25">
      <c r="A6361" s="27">
        <v>42464</v>
      </c>
      <c r="B6361" s="7" t="s">
        <v>4</v>
      </c>
      <c r="C6361" s="7" t="s">
        <v>10</v>
      </c>
      <c r="D6361" s="16">
        <v>853.11</v>
      </c>
      <c r="P6361" s="2"/>
    </row>
    <row r="6362" spans="1:16" x14ac:dyDescent="0.25">
      <c r="A6362" s="27">
        <v>42578</v>
      </c>
      <c r="B6362" s="7" t="s">
        <v>6</v>
      </c>
      <c r="C6362" s="7" t="s">
        <v>8</v>
      </c>
      <c r="D6362" s="16">
        <v>360.2</v>
      </c>
      <c r="P6362" s="2"/>
    </row>
    <row r="6363" spans="1:16" x14ac:dyDescent="0.25">
      <c r="A6363" s="27">
        <v>42512</v>
      </c>
      <c r="B6363" s="7" t="s">
        <v>9</v>
      </c>
      <c r="C6363" s="7" t="s">
        <v>8</v>
      </c>
      <c r="D6363" s="16">
        <v>849.74</v>
      </c>
      <c r="P6363" s="2"/>
    </row>
    <row r="6364" spans="1:16" x14ac:dyDescent="0.25">
      <c r="A6364" s="27">
        <v>42468</v>
      </c>
      <c r="B6364" s="7" t="s">
        <v>4</v>
      </c>
      <c r="C6364" s="7" t="s">
        <v>7</v>
      </c>
      <c r="D6364" s="16">
        <v>348.66</v>
      </c>
      <c r="P6364" s="2"/>
    </row>
    <row r="6365" spans="1:16" x14ac:dyDescent="0.25">
      <c r="A6365" s="27">
        <v>42481</v>
      </c>
      <c r="B6365" s="7" t="s">
        <v>5</v>
      </c>
      <c r="C6365" s="7" t="s">
        <v>7</v>
      </c>
      <c r="D6365" s="16">
        <v>429.13</v>
      </c>
      <c r="P6365" s="2"/>
    </row>
    <row r="6366" spans="1:16" x14ac:dyDescent="0.25">
      <c r="A6366" s="27">
        <v>42418</v>
      </c>
      <c r="B6366" s="7" t="s">
        <v>4</v>
      </c>
      <c r="C6366" s="7" t="s">
        <v>10</v>
      </c>
      <c r="D6366" s="16">
        <v>399.83</v>
      </c>
      <c r="P6366" s="2"/>
    </row>
    <row r="6367" spans="1:16" x14ac:dyDescent="0.25">
      <c r="A6367" s="27">
        <v>42600</v>
      </c>
      <c r="B6367" s="7" t="s">
        <v>6</v>
      </c>
      <c r="C6367" s="7" t="s">
        <v>7</v>
      </c>
      <c r="D6367" s="16">
        <v>517.29999999999995</v>
      </c>
      <c r="P6367" s="2"/>
    </row>
    <row r="6368" spans="1:16" x14ac:dyDescent="0.25">
      <c r="A6368" s="27">
        <v>42474</v>
      </c>
      <c r="B6368" s="7" t="s">
        <v>6</v>
      </c>
      <c r="C6368" s="7" t="s">
        <v>8</v>
      </c>
      <c r="D6368" s="16">
        <v>546.64</v>
      </c>
      <c r="P6368" s="2"/>
    </row>
    <row r="6369" spans="1:16" x14ac:dyDescent="0.25">
      <c r="A6369" s="27">
        <v>42661</v>
      </c>
      <c r="B6369" s="7" t="s">
        <v>6</v>
      </c>
      <c r="C6369" s="7" t="s">
        <v>11</v>
      </c>
      <c r="D6369" s="16">
        <v>614.59</v>
      </c>
      <c r="P6369" s="2"/>
    </row>
    <row r="6370" spans="1:16" x14ac:dyDescent="0.25">
      <c r="A6370" s="27">
        <v>42388</v>
      </c>
      <c r="B6370" s="7" t="s">
        <v>4</v>
      </c>
      <c r="C6370" s="7" t="s">
        <v>10</v>
      </c>
      <c r="D6370" s="16">
        <v>898.48</v>
      </c>
      <c r="P6370" s="2"/>
    </row>
    <row r="6371" spans="1:16" x14ac:dyDescent="0.25">
      <c r="A6371" s="27">
        <v>42704</v>
      </c>
      <c r="B6371" s="7" t="s">
        <v>5</v>
      </c>
      <c r="C6371" s="7" t="s">
        <v>11</v>
      </c>
      <c r="D6371" s="16">
        <v>380.07</v>
      </c>
      <c r="P6371" s="2"/>
    </row>
    <row r="6372" spans="1:16" x14ac:dyDescent="0.25">
      <c r="A6372" s="27">
        <v>42433</v>
      </c>
      <c r="B6372" s="7" t="s">
        <v>5</v>
      </c>
      <c r="C6372" s="7" t="s">
        <v>11</v>
      </c>
      <c r="D6372" s="16">
        <v>598.37</v>
      </c>
      <c r="P6372" s="2"/>
    </row>
    <row r="6373" spans="1:16" x14ac:dyDescent="0.25">
      <c r="A6373" s="27">
        <v>42619</v>
      </c>
      <c r="B6373" s="7" t="s">
        <v>9</v>
      </c>
      <c r="C6373" s="7" t="s">
        <v>11</v>
      </c>
      <c r="D6373" s="16">
        <v>584.85</v>
      </c>
      <c r="P6373" s="2"/>
    </row>
    <row r="6374" spans="1:16" x14ac:dyDescent="0.25">
      <c r="A6374" s="27">
        <v>42469</v>
      </c>
      <c r="B6374" s="7" t="s">
        <v>5</v>
      </c>
      <c r="C6374" s="7" t="s">
        <v>7</v>
      </c>
      <c r="D6374" s="16">
        <v>188.31</v>
      </c>
      <c r="P6374" s="2"/>
    </row>
    <row r="6375" spans="1:16" x14ac:dyDescent="0.25">
      <c r="A6375" s="27">
        <v>42462</v>
      </c>
      <c r="B6375" s="7" t="s">
        <v>4</v>
      </c>
      <c r="C6375" s="7" t="s">
        <v>7</v>
      </c>
      <c r="D6375" s="16">
        <v>692.89</v>
      </c>
      <c r="P6375" s="2"/>
    </row>
    <row r="6376" spans="1:16" x14ac:dyDescent="0.25">
      <c r="A6376" s="27">
        <v>42386</v>
      </c>
      <c r="B6376" s="7" t="s">
        <v>5</v>
      </c>
      <c r="C6376" s="7" t="s">
        <v>8</v>
      </c>
      <c r="D6376" s="16">
        <v>399.4</v>
      </c>
      <c r="P6376" s="2"/>
    </row>
    <row r="6377" spans="1:16" x14ac:dyDescent="0.25">
      <c r="A6377" s="27">
        <v>42698</v>
      </c>
      <c r="B6377" s="7" t="s">
        <v>4</v>
      </c>
      <c r="C6377" s="7" t="s">
        <v>8</v>
      </c>
      <c r="D6377" s="16">
        <v>413.4</v>
      </c>
      <c r="P6377" s="2"/>
    </row>
    <row r="6378" spans="1:16" x14ac:dyDescent="0.25">
      <c r="A6378" s="27">
        <v>42405</v>
      </c>
      <c r="B6378" s="7" t="s">
        <v>4</v>
      </c>
      <c r="C6378" s="7" t="s">
        <v>10</v>
      </c>
      <c r="D6378" s="16">
        <v>111.48</v>
      </c>
      <c r="P6378" s="2"/>
    </row>
    <row r="6379" spans="1:16" x14ac:dyDescent="0.25">
      <c r="A6379" s="27">
        <v>42596</v>
      </c>
      <c r="B6379" s="7" t="s">
        <v>4</v>
      </c>
      <c r="C6379" s="7" t="s">
        <v>8</v>
      </c>
      <c r="D6379" s="16">
        <v>137.72999999999999</v>
      </c>
      <c r="P6379" s="2"/>
    </row>
    <row r="6380" spans="1:16" x14ac:dyDescent="0.25">
      <c r="A6380" s="27">
        <v>42565</v>
      </c>
      <c r="B6380" s="7" t="s">
        <v>9</v>
      </c>
      <c r="C6380" s="7" t="s">
        <v>10</v>
      </c>
      <c r="D6380" s="16">
        <v>222.58</v>
      </c>
      <c r="P6380" s="2"/>
    </row>
    <row r="6381" spans="1:16" x14ac:dyDescent="0.25">
      <c r="A6381" s="27">
        <v>42396</v>
      </c>
      <c r="B6381" s="7" t="s">
        <v>6</v>
      </c>
      <c r="C6381" s="7" t="s">
        <v>10</v>
      </c>
      <c r="D6381" s="16">
        <v>834.34</v>
      </c>
      <c r="P6381" s="2"/>
    </row>
    <row r="6382" spans="1:16" x14ac:dyDescent="0.25">
      <c r="A6382" s="27">
        <v>42644</v>
      </c>
      <c r="B6382" s="7" t="s">
        <v>5</v>
      </c>
      <c r="C6382" s="7" t="s">
        <v>10</v>
      </c>
      <c r="D6382" s="16">
        <v>368.94</v>
      </c>
      <c r="P6382" s="2"/>
    </row>
    <row r="6383" spans="1:16" x14ac:dyDescent="0.25">
      <c r="A6383" s="27">
        <v>42716</v>
      </c>
      <c r="B6383" s="7" t="s">
        <v>9</v>
      </c>
      <c r="C6383" s="7" t="s">
        <v>11</v>
      </c>
      <c r="D6383" s="16">
        <v>415.83</v>
      </c>
      <c r="P6383" s="2"/>
    </row>
    <row r="6384" spans="1:16" x14ac:dyDescent="0.25">
      <c r="A6384" s="27">
        <v>42588</v>
      </c>
      <c r="B6384" s="7" t="s">
        <v>6</v>
      </c>
      <c r="C6384" s="7" t="s">
        <v>8</v>
      </c>
      <c r="D6384" s="16">
        <v>295.36</v>
      </c>
      <c r="P6384" s="2"/>
    </row>
    <row r="6385" spans="1:16" x14ac:dyDescent="0.25">
      <c r="A6385" s="27">
        <v>42480</v>
      </c>
      <c r="B6385" s="7" t="s">
        <v>9</v>
      </c>
      <c r="C6385" s="7" t="s">
        <v>10</v>
      </c>
      <c r="D6385" s="16">
        <v>453.6</v>
      </c>
      <c r="P6385" s="2"/>
    </row>
    <row r="6386" spans="1:16" x14ac:dyDescent="0.25">
      <c r="A6386" s="27">
        <v>42722</v>
      </c>
      <c r="B6386" s="7" t="s">
        <v>9</v>
      </c>
      <c r="C6386" s="7" t="s">
        <v>10</v>
      </c>
      <c r="D6386" s="16">
        <v>375.86</v>
      </c>
      <c r="P6386" s="2"/>
    </row>
    <row r="6387" spans="1:16" x14ac:dyDescent="0.25">
      <c r="A6387" s="27">
        <v>42484</v>
      </c>
      <c r="B6387" s="7" t="s">
        <v>4</v>
      </c>
      <c r="C6387" s="7" t="s">
        <v>8</v>
      </c>
      <c r="D6387" s="16">
        <v>419.4</v>
      </c>
      <c r="P6387" s="2"/>
    </row>
    <row r="6388" spans="1:16" x14ac:dyDescent="0.25">
      <c r="A6388" s="27">
        <v>42410</v>
      </c>
      <c r="B6388" s="7" t="s">
        <v>9</v>
      </c>
      <c r="C6388" s="7" t="s">
        <v>8</v>
      </c>
      <c r="D6388" s="16">
        <v>406.63</v>
      </c>
      <c r="P6388" s="2"/>
    </row>
    <row r="6389" spans="1:16" x14ac:dyDescent="0.25">
      <c r="A6389" s="27">
        <v>42596</v>
      </c>
      <c r="B6389" s="7" t="s">
        <v>6</v>
      </c>
      <c r="C6389" s="7" t="s">
        <v>7</v>
      </c>
      <c r="D6389" s="16">
        <v>791.59</v>
      </c>
      <c r="P6389" s="2"/>
    </row>
    <row r="6390" spans="1:16" x14ac:dyDescent="0.25">
      <c r="A6390" s="27">
        <v>42446</v>
      </c>
      <c r="B6390" s="7" t="s">
        <v>5</v>
      </c>
      <c r="C6390" s="7" t="s">
        <v>11</v>
      </c>
      <c r="D6390" s="16">
        <v>479.11</v>
      </c>
      <c r="P6390" s="2"/>
    </row>
    <row r="6391" spans="1:16" x14ac:dyDescent="0.25">
      <c r="A6391" s="27">
        <v>42712</v>
      </c>
      <c r="B6391" s="7" t="s">
        <v>5</v>
      </c>
      <c r="C6391" s="7" t="s">
        <v>7</v>
      </c>
      <c r="D6391" s="16">
        <v>376.31</v>
      </c>
      <c r="P6391" s="2"/>
    </row>
    <row r="6392" spans="1:16" x14ac:dyDescent="0.25">
      <c r="A6392" s="27">
        <v>42575</v>
      </c>
      <c r="B6392" s="7" t="s">
        <v>6</v>
      </c>
      <c r="C6392" s="7" t="s">
        <v>11</v>
      </c>
      <c r="D6392" s="16">
        <v>242.01</v>
      </c>
      <c r="P6392" s="2"/>
    </row>
    <row r="6393" spans="1:16" x14ac:dyDescent="0.25">
      <c r="A6393" s="27">
        <v>42453</v>
      </c>
      <c r="B6393" s="7" t="s">
        <v>6</v>
      </c>
      <c r="C6393" s="7" t="s">
        <v>11</v>
      </c>
      <c r="D6393" s="16">
        <v>334.45</v>
      </c>
      <c r="P6393" s="2"/>
    </row>
    <row r="6394" spans="1:16" x14ac:dyDescent="0.25">
      <c r="A6394" s="27">
        <v>42636</v>
      </c>
      <c r="B6394" s="7" t="s">
        <v>4</v>
      </c>
      <c r="C6394" s="7" t="s">
        <v>7</v>
      </c>
      <c r="D6394" s="16">
        <v>810.49</v>
      </c>
      <c r="P6394" s="2"/>
    </row>
    <row r="6395" spans="1:16" x14ac:dyDescent="0.25">
      <c r="A6395" s="27">
        <v>42515</v>
      </c>
      <c r="B6395" s="7" t="s">
        <v>5</v>
      </c>
      <c r="C6395" s="7" t="s">
        <v>8</v>
      </c>
      <c r="D6395" s="16">
        <v>791.34</v>
      </c>
      <c r="P6395" s="2"/>
    </row>
    <row r="6396" spans="1:16" x14ac:dyDescent="0.25">
      <c r="A6396" s="27">
        <v>42629</v>
      </c>
      <c r="B6396" s="7" t="s">
        <v>6</v>
      </c>
      <c r="C6396" s="7" t="s">
        <v>7</v>
      </c>
      <c r="D6396" s="16">
        <v>824.71</v>
      </c>
      <c r="P6396" s="2"/>
    </row>
    <row r="6397" spans="1:16" x14ac:dyDescent="0.25">
      <c r="A6397" s="27">
        <v>42436</v>
      </c>
      <c r="B6397" s="7" t="s">
        <v>5</v>
      </c>
      <c r="C6397" s="7" t="s">
        <v>7</v>
      </c>
      <c r="D6397" s="16">
        <v>157.22999999999999</v>
      </c>
      <c r="P6397" s="2"/>
    </row>
    <row r="6398" spans="1:16" x14ac:dyDescent="0.25">
      <c r="A6398" s="27">
        <v>42395</v>
      </c>
      <c r="B6398" s="7" t="s">
        <v>9</v>
      </c>
      <c r="C6398" s="7" t="s">
        <v>11</v>
      </c>
      <c r="D6398" s="16">
        <v>365.52</v>
      </c>
      <c r="P6398" s="2"/>
    </row>
    <row r="6399" spans="1:16" x14ac:dyDescent="0.25">
      <c r="A6399" s="27">
        <v>42552</v>
      </c>
      <c r="B6399" s="7" t="s">
        <v>5</v>
      </c>
      <c r="C6399" s="7" t="s">
        <v>10</v>
      </c>
      <c r="D6399" s="16">
        <v>605.16</v>
      </c>
      <c r="P6399" s="2"/>
    </row>
    <row r="6400" spans="1:16" x14ac:dyDescent="0.25">
      <c r="A6400" s="27">
        <v>42404</v>
      </c>
      <c r="B6400" s="7" t="s">
        <v>6</v>
      </c>
      <c r="C6400" s="7" t="s">
        <v>10</v>
      </c>
      <c r="D6400" s="16">
        <v>150.08000000000001</v>
      </c>
      <c r="P6400" s="2"/>
    </row>
    <row r="6401" spans="1:16" x14ac:dyDescent="0.25">
      <c r="A6401" s="27">
        <v>42634</v>
      </c>
      <c r="B6401" s="7" t="s">
        <v>6</v>
      </c>
      <c r="C6401" s="7" t="s">
        <v>10</v>
      </c>
      <c r="D6401" s="16">
        <v>823.63</v>
      </c>
      <c r="P6401" s="2"/>
    </row>
    <row r="6402" spans="1:16" x14ac:dyDescent="0.25">
      <c r="A6402" s="27">
        <v>42468</v>
      </c>
      <c r="B6402" s="7" t="s">
        <v>6</v>
      </c>
      <c r="C6402" s="7" t="s">
        <v>11</v>
      </c>
      <c r="D6402" s="16">
        <v>561.61</v>
      </c>
      <c r="P6402" s="2"/>
    </row>
    <row r="6403" spans="1:16" x14ac:dyDescent="0.25">
      <c r="A6403" s="27">
        <v>42433</v>
      </c>
      <c r="B6403" s="7" t="s">
        <v>4</v>
      </c>
      <c r="C6403" s="7" t="s">
        <v>8</v>
      </c>
      <c r="D6403" s="16">
        <v>167.93</v>
      </c>
      <c r="P6403" s="2"/>
    </row>
    <row r="6404" spans="1:16" x14ac:dyDescent="0.25">
      <c r="A6404" s="27">
        <v>42725</v>
      </c>
      <c r="B6404" s="7" t="s">
        <v>9</v>
      </c>
      <c r="C6404" s="7" t="s">
        <v>10</v>
      </c>
      <c r="D6404" s="16">
        <v>630.9</v>
      </c>
      <c r="P6404" s="2"/>
    </row>
    <row r="6405" spans="1:16" x14ac:dyDescent="0.25">
      <c r="A6405" s="27">
        <v>42454</v>
      </c>
      <c r="B6405" s="7" t="s">
        <v>9</v>
      </c>
      <c r="C6405" s="7" t="s">
        <v>11</v>
      </c>
      <c r="D6405" s="16">
        <v>192.31</v>
      </c>
      <c r="P6405" s="2"/>
    </row>
    <row r="6406" spans="1:16" x14ac:dyDescent="0.25">
      <c r="A6406" s="27">
        <v>42674</v>
      </c>
      <c r="B6406" s="7" t="s">
        <v>4</v>
      </c>
      <c r="C6406" s="7" t="s">
        <v>7</v>
      </c>
      <c r="D6406" s="16">
        <v>325.35000000000002</v>
      </c>
      <c r="P6406" s="2"/>
    </row>
    <row r="6407" spans="1:16" x14ac:dyDescent="0.25">
      <c r="A6407" s="27">
        <v>42627</v>
      </c>
      <c r="B6407" s="7" t="s">
        <v>9</v>
      </c>
      <c r="C6407" s="7" t="s">
        <v>7</v>
      </c>
      <c r="D6407" s="16">
        <v>382.79</v>
      </c>
      <c r="P6407" s="2"/>
    </row>
    <row r="6408" spans="1:16" x14ac:dyDescent="0.25">
      <c r="A6408" s="27">
        <v>42382</v>
      </c>
      <c r="B6408" s="7" t="s">
        <v>5</v>
      </c>
      <c r="C6408" s="7" t="s">
        <v>7</v>
      </c>
      <c r="D6408" s="16">
        <v>102.19</v>
      </c>
      <c r="P6408" s="2"/>
    </row>
    <row r="6409" spans="1:16" x14ac:dyDescent="0.25">
      <c r="A6409" s="27">
        <v>42522</v>
      </c>
      <c r="B6409" s="7" t="s">
        <v>9</v>
      </c>
      <c r="C6409" s="7" t="s">
        <v>10</v>
      </c>
      <c r="D6409" s="16">
        <v>813.35</v>
      </c>
      <c r="P6409" s="2"/>
    </row>
    <row r="6410" spans="1:16" x14ac:dyDescent="0.25">
      <c r="A6410" s="27">
        <v>42681</v>
      </c>
      <c r="B6410" s="7" t="s">
        <v>4</v>
      </c>
      <c r="C6410" s="7" t="s">
        <v>8</v>
      </c>
      <c r="D6410" s="16">
        <v>718.25</v>
      </c>
      <c r="P6410" s="2"/>
    </row>
    <row r="6411" spans="1:16" x14ac:dyDescent="0.25">
      <c r="A6411" s="27">
        <v>42443</v>
      </c>
      <c r="B6411" s="7" t="s">
        <v>6</v>
      </c>
      <c r="C6411" s="7" t="s">
        <v>10</v>
      </c>
      <c r="D6411" s="16">
        <v>468.1</v>
      </c>
      <c r="P6411" s="2"/>
    </row>
    <row r="6412" spans="1:16" x14ac:dyDescent="0.25">
      <c r="A6412" s="27">
        <v>42661</v>
      </c>
      <c r="B6412" s="7" t="s">
        <v>9</v>
      </c>
      <c r="C6412" s="7" t="s">
        <v>10</v>
      </c>
      <c r="D6412" s="16">
        <v>224.87</v>
      </c>
      <c r="P6412" s="2"/>
    </row>
    <row r="6413" spans="1:16" x14ac:dyDescent="0.25">
      <c r="A6413" s="27">
        <v>42582</v>
      </c>
      <c r="B6413" s="7" t="s">
        <v>9</v>
      </c>
      <c r="C6413" s="7" t="s">
        <v>10</v>
      </c>
      <c r="D6413" s="16">
        <v>413.39</v>
      </c>
      <c r="P6413" s="2"/>
    </row>
    <row r="6414" spans="1:16" x14ac:dyDescent="0.25">
      <c r="A6414" s="27">
        <v>42688</v>
      </c>
      <c r="B6414" s="7" t="s">
        <v>6</v>
      </c>
      <c r="C6414" s="7" t="s">
        <v>7</v>
      </c>
      <c r="D6414" s="16">
        <v>437.51</v>
      </c>
      <c r="P6414" s="2"/>
    </row>
    <row r="6415" spans="1:16" x14ac:dyDescent="0.25">
      <c r="A6415" s="27">
        <v>42461</v>
      </c>
      <c r="B6415" s="7" t="s">
        <v>9</v>
      </c>
      <c r="C6415" s="7" t="s">
        <v>7</v>
      </c>
      <c r="D6415" s="16">
        <v>482.02</v>
      </c>
      <c r="P6415" s="2"/>
    </row>
    <row r="6416" spans="1:16" x14ac:dyDescent="0.25">
      <c r="A6416" s="27">
        <v>42587</v>
      </c>
      <c r="B6416" s="7" t="s">
        <v>9</v>
      </c>
      <c r="C6416" s="7" t="s">
        <v>8</v>
      </c>
      <c r="D6416" s="16">
        <v>453.59</v>
      </c>
      <c r="P6416" s="2"/>
    </row>
    <row r="6417" spans="1:16" x14ac:dyDescent="0.25">
      <c r="A6417" s="27">
        <v>42442</v>
      </c>
      <c r="B6417" s="7" t="s">
        <v>6</v>
      </c>
      <c r="C6417" s="7" t="s">
        <v>10</v>
      </c>
      <c r="D6417" s="16">
        <v>866.77</v>
      </c>
      <c r="P6417" s="2"/>
    </row>
    <row r="6418" spans="1:16" x14ac:dyDescent="0.25">
      <c r="A6418" s="27">
        <v>42609</v>
      </c>
      <c r="B6418" s="7" t="s">
        <v>4</v>
      </c>
      <c r="C6418" s="7" t="s">
        <v>11</v>
      </c>
      <c r="D6418" s="16">
        <v>517.85</v>
      </c>
      <c r="P6418" s="2"/>
    </row>
    <row r="6419" spans="1:16" x14ac:dyDescent="0.25">
      <c r="A6419" s="27">
        <v>42450</v>
      </c>
      <c r="B6419" s="7" t="s">
        <v>9</v>
      </c>
      <c r="C6419" s="7" t="s">
        <v>10</v>
      </c>
      <c r="D6419" s="16">
        <v>554.67999999999995</v>
      </c>
      <c r="P6419" s="2"/>
    </row>
    <row r="6420" spans="1:16" x14ac:dyDescent="0.25">
      <c r="A6420" s="27">
        <v>42527</v>
      </c>
      <c r="B6420" s="7" t="s">
        <v>5</v>
      </c>
      <c r="C6420" s="7" t="s">
        <v>8</v>
      </c>
      <c r="D6420" s="16">
        <v>611.24</v>
      </c>
      <c r="P6420" s="2"/>
    </row>
    <row r="6421" spans="1:16" x14ac:dyDescent="0.25">
      <c r="A6421" s="27">
        <v>42435</v>
      </c>
      <c r="B6421" s="7" t="s">
        <v>4</v>
      </c>
      <c r="C6421" s="7" t="s">
        <v>8</v>
      </c>
      <c r="D6421" s="16">
        <v>544.6</v>
      </c>
      <c r="P6421" s="2"/>
    </row>
    <row r="6422" spans="1:16" x14ac:dyDescent="0.25">
      <c r="A6422" s="27">
        <v>42735</v>
      </c>
      <c r="B6422" s="7" t="s">
        <v>9</v>
      </c>
      <c r="C6422" s="7" t="s">
        <v>8</v>
      </c>
      <c r="D6422" s="16">
        <v>355.19</v>
      </c>
      <c r="P6422" s="2"/>
    </row>
    <row r="6423" spans="1:16" x14ac:dyDescent="0.25">
      <c r="A6423" s="27">
        <v>42616</v>
      </c>
      <c r="B6423" s="7" t="s">
        <v>5</v>
      </c>
      <c r="C6423" s="7" t="s">
        <v>11</v>
      </c>
      <c r="D6423" s="16">
        <v>246.23</v>
      </c>
      <c r="P6423" s="2"/>
    </row>
    <row r="6424" spans="1:16" x14ac:dyDescent="0.25">
      <c r="A6424" s="27">
        <v>42632</v>
      </c>
      <c r="B6424" s="7" t="s">
        <v>4</v>
      </c>
      <c r="C6424" s="7" t="s">
        <v>8</v>
      </c>
      <c r="D6424" s="16">
        <v>742.8</v>
      </c>
      <c r="P6424" s="2"/>
    </row>
    <row r="6425" spans="1:16" x14ac:dyDescent="0.25">
      <c r="A6425" s="27">
        <v>42666</v>
      </c>
      <c r="B6425" s="7" t="s">
        <v>4</v>
      </c>
      <c r="C6425" s="7" t="s">
        <v>11</v>
      </c>
      <c r="D6425" s="16">
        <v>435.82</v>
      </c>
      <c r="P6425" s="2"/>
    </row>
    <row r="6426" spans="1:16" x14ac:dyDescent="0.25">
      <c r="A6426" s="27">
        <v>42440</v>
      </c>
      <c r="B6426" s="7" t="s">
        <v>5</v>
      </c>
      <c r="C6426" s="7" t="s">
        <v>10</v>
      </c>
      <c r="D6426" s="16">
        <v>352.8</v>
      </c>
      <c r="P6426" s="2"/>
    </row>
    <row r="6427" spans="1:16" x14ac:dyDescent="0.25">
      <c r="A6427" s="27">
        <v>42434</v>
      </c>
      <c r="B6427" s="7" t="s">
        <v>5</v>
      </c>
      <c r="C6427" s="7" t="s">
        <v>11</v>
      </c>
      <c r="D6427" s="16">
        <v>110.43</v>
      </c>
      <c r="P6427" s="2"/>
    </row>
    <row r="6428" spans="1:16" x14ac:dyDescent="0.25">
      <c r="A6428" s="27">
        <v>42593</v>
      </c>
      <c r="B6428" s="7" t="s">
        <v>5</v>
      </c>
      <c r="C6428" s="7" t="s">
        <v>11</v>
      </c>
      <c r="D6428" s="16">
        <v>244.17</v>
      </c>
      <c r="P6428" s="2"/>
    </row>
    <row r="6429" spans="1:16" x14ac:dyDescent="0.25">
      <c r="A6429" s="27">
        <v>42437</v>
      </c>
      <c r="B6429" s="7" t="s">
        <v>6</v>
      </c>
      <c r="C6429" s="7" t="s">
        <v>11</v>
      </c>
      <c r="D6429" s="16">
        <v>581.82000000000005</v>
      </c>
      <c r="P6429" s="2"/>
    </row>
    <row r="6430" spans="1:16" x14ac:dyDescent="0.25">
      <c r="A6430" s="27">
        <v>42445</v>
      </c>
      <c r="B6430" s="7" t="s">
        <v>9</v>
      </c>
      <c r="C6430" s="7" t="s">
        <v>7</v>
      </c>
      <c r="D6430" s="16">
        <v>457.07</v>
      </c>
      <c r="P6430" s="2"/>
    </row>
    <row r="6431" spans="1:16" x14ac:dyDescent="0.25">
      <c r="A6431" s="27">
        <v>42466</v>
      </c>
      <c r="B6431" s="7" t="s">
        <v>5</v>
      </c>
      <c r="C6431" s="7" t="s">
        <v>11</v>
      </c>
      <c r="D6431" s="16">
        <v>611.59</v>
      </c>
      <c r="P6431" s="2"/>
    </row>
    <row r="6432" spans="1:16" x14ac:dyDescent="0.25">
      <c r="A6432" s="27">
        <v>42388</v>
      </c>
      <c r="B6432" s="7" t="s">
        <v>9</v>
      </c>
      <c r="C6432" s="7" t="s">
        <v>10</v>
      </c>
      <c r="D6432" s="16">
        <v>193.37</v>
      </c>
      <c r="P6432" s="2"/>
    </row>
    <row r="6433" spans="1:16" x14ac:dyDescent="0.25">
      <c r="A6433" s="27">
        <v>42622</v>
      </c>
      <c r="B6433" s="7" t="s">
        <v>9</v>
      </c>
      <c r="C6433" s="7" t="s">
        <v>8</v>
      </c>
      <c r="D6433" s="16">
        <v>700.2</v>
      </c>
      <c r="P6433" s="2"/>
    </row>
    <row r="6434" spans="1:16" x14ac:dyDescent="0.25">
      <c r="A6434" s="27">
        <v>42505</v>
      </c>
      <c r="B6434" s="7" t="s">
        <v>9</v>
      </c>
      <c r="C6434" s="7" t="s">
        <v>8</v>
      </c>
      <c r="D6434" s="16">
        <v>367.42</v>
      </c>
      <c r="P6434" s="2"/>
    </row>
    <row r="6435" spans="1:16" x14ac:dyDescent="0.25">
      <c r="A6435" s="27">
        <v>42413</v>
      </c>
      <c r="B6435" s="7" t="s">
        <v>9</v>
      </c>
      <c r="C6435" s="7" t="s">
        <v>11</v>
      </c>
      <c r="D6435" s="16">
        <v>486.88</v>
      </c>
      <c r="P6435" s="2"/>
    </row>
    <row r="6436" spans="1:16" x14ac:dyDescent="0.25">
      <c r="A6436" s="27">
        <v>42569</v>
      </c>
      <c r="B6436" s="7" t="s">
        <v>4</v>
      </c>
      <c r="C6436" s="7" t="s">
        <v>7</v>
      </c>
      <c r="D6436" s="16">
        <v>178.75</v>
      </c>
      <c r="P6436" s="2"/>
    </row>
    <row r="6437" spans="1:16" x14ac:dyDescent="0.25">
      <c r="A6437" s="27">
        <v>42377</v>
      </c>
      <c r="B6437" s="7" t="s">
        <v>5</v>
      </c>
      <c r="C6437" s="7" t="s">
        <v>8</v>
      </c>
      <c r="D6437" s="16">
        <v>713.26</v>
      </c>
      <c r="P6437" s="2"/>
    </row>
    <row r="6438" spans="1:16" x14ac:dyDescent="0.25">
      <c r="A6438" s="27">
        <v>42524</v>
      </c>
      <c r="B6438" s="7" t="s">
        <v>4</v>
      </c>
      <c r="C6438" s="7" t="s">
        <v>11</v>
      </c>
      <c r="D6438" s="16">
        <v>537.21</v>
      </c>
      <c r="P6438" s="2"/>
    </row>
    <row r="6439" spans="1:16" x14ac:dyDescent="0.25">
      <c r="A6439" s="27">
        <v>42471</v>
      </c>
      <c r="B6439" s="7" t="s">
        <v>6</v>
      </c>
      <c r="C6439" s="7" t="s">
        <v>11</v>
      </c>
      <c r="D6439" s="16">
        <v>886.88</v>
      </c>
      <c r="P6439" s="2"/>
    </row>
    <row r="6440" spans="1:16" x14ac:dyDescent="0.25">
      <c r="A6440" s="27">
        <v>42411</v>
      </c>
      <c r="B6440" s="7" t="s">
        <v>5</v>
      </c>
      <c r="C6440" s="7" t="s">
        <v>11</v>
      </c>
      <c r="D6440" s="16">
        <v>101.65</v>
      </c>
      <c r="P6440" s="2"/>
    </row>
    <row r="6441" spans="1:16" x14ac:dyDescent="0.25">
      <c r="A6441" s="27">
        <v>42679</v>
      </c>
      <c r="B6441" s="7" t="s">
        <v>5</v>
      </c>
      <c r="C6441" s="7" t="s">
        <v>8</v>
      </c>
      <c r="D6441" s="16">
        <v>489.03</v>
      </c>
      <c r="P6441" s="2"/>
    </row>
    <row r="6442" spans="1:16" x14ac:dyDescent="0.25">
      <c r="A6442" s="27">
        <v>42513</v>
      </c>
      <c r="B6442" s="7" t="s">
        <v>4</v>
      </c>
      <c r="C6442" s="7" t="s">
        <v>10</v>
      </c>
      <c r="D6442" s="16">
        <v>438.7</v>
      </c>
      <c r="P6442" s="2"/>
    </row>
    <row r="6443" spans="1:16" x14ac:dyDescent="0.25">
      <c r="A6443" s="27">
        <v>42534</v>
      </c>
      <c r="B6443" s="7" t="s">
        <v>5</v>
      </c>
      <c r="C6443" s="7" t="s">
        <v>8</v>
      </c>
      <c r="D6443" s="16">
        <v>679.5</v>
      </c>
      <c r="P6443" s="2"/>
    </row>
    <row r="6444" spans="1:16" x14ac:dyDescent="0.25">
      <c r="A6444" s="27">
        <v>42674</v>
      </c>
      <c r="B6444" s="7" t="s">
        <v>9</v>
      </c>
      <c r="C6444" s="7" t="s">
        <v>7</v>
      </c>
      <c r="D6444" s="16">
        <v>297.38</v>
      </c>
      <c r="P6444" s="2"/>
    </row>
    <row r="6445" spans="1:16" x14ac:dyDescent="0.25">
      <c r="A6445" s="27">
        <v>42526</v>
      </c>
      <c r="B6445" s="7" t="s">
        <v>6</v>
      </c>
      <c r="C6445" s="7" t="s">
        <v>10</v>
      </c>
      <c r="D6445" s="16">
        <v>547.55999999999995</v>
      </c>
      <c r="P6445" s="2"/>
    </row>
    <row r="6446" spans="1:16" x14ac:dyDescent="0.25">
      <c r="A6446" s="27">
        <v>42434</v>
      </c>
      <c r="B6446" s="7" t="s">
        <v>5</v>
      </c>
      <c r="C6446" s="7" t="s">
        <v>10</v>
      </c>
      <c r="D6446" s="16">
        <v>797.55</v>
      </c>
      <c r="P6446" s="2"/>
    </row>
    <row r="6447" spans="1:16" x14ac:dyDescent="0.25">
      <c r="A6447" s="27">
        <v>42485</v>
      </c>
      <c r="B6447" s="7" t="s">
        <v>9</v>
      </c>
      <c r="C6447" s="7" t="s">
        <v>10</v>
      </c>
      <c r="D6447" s="16">
        <v>356.16</v>
      </c>
      <c r="P6447" s="2"/>
    </row>
    <row r="6448" spans="1:16" x14ac:dyDescent="0.25">
      <c r="A6448" s="27">
        <v>42430</v>
      </c>
      <c r="B6448" s="7" t="s">
        <v>5</v>
      </c>
      <c r="C6448" s="7" t="s">
        <v>11</v>
      </c>
      <c r="D6448" s="16">
        <v>421.35</v>
      </c>
      <c r="P6448" s="2"/>
    </row>
    <row r="6449" spans="1:16" x14ac:dyDescent="0.25">
      <c r="A6449" s="27">
        <v>42618</v>
      </c>
      <c r="B6449" s="7" t="s">
        <v>5</v>
      </c>
      <c r="C6449" s="7" t="s">
        <v>7</v>
      </c>
      <c r="D6449" s="16">
        <v>640.83000000000004</v>
      </c>
      <c r="P6449" s="2"/>
    </row>
    <row r="6450" spans="1:16" x14ac:dyDescent="0.25">
      <c r="A6450" s="27">
        <v>42462</v>
      </c>
      <c r="B6450" s="7" t="s">
        <v>6</v>
      </c>
      <c r="C6450" s="7" t="s">
        <v>7</v>
      </c>
      <c r="D6450" s="16">
        <v>763.41</v>
      </c>
      <c r="P6450" s="2"/>
    </row>
    <row r="6451" spans="1:16" x14ac:dyDescent="0.25">
      <c r="A6451" s="27">
        <v>42477</v>
      </c>
      <c r="B6451" s="7" t="s">
        <v>5</v>
      </c>
      <c r="C6451" s="7" t="s">
        <v>10</v>
      </c>
      <c r="D6451" s="16">
        <v>261.14</v>
      </c>
      <c r="P6451" s="2"/>
    </row>
    <row r="6452" spans="1:16" x14ac:dyDescent="0.25">
      <c r="A6452" s="27">
        <v>42572</v>
      </c>
      <c r="B6452" s="7" t="s">
        <v>9</v>
      </c>
      <c r="C6452" s="7" t="s">
        <v>10</v>
      </c>
      <c r="D6452" s="16">
        <v>741.5</v>
      </c>
      <c r="P6452" s="2"/>
    </row>
    <row r="6453" spans="1:16" x14ac:dyDescent="0.25">
      <c r="A6453" s="27">
        <v>42672</v>
      </c>
      <c r="B6453" s="7" t="s">
        <v>5</v>
      </c>
      <c r="C6453" s="7" t="s">
        <v>11</v>
      </c>
      <c r="D6453" s="16">
        <v>521.01</v>
      </c>
      <c r="P6453" s="2"/>
    </row>
    <row r="6454" spans="1:16" x14ac:dyDescent="0.25">
      <c r="A6454" s="27">
        <v>42400</v>
      </c>
      <c r="B6454" s="7" t="s">
        <v>9</v>
      </c>
      <c r="C6454" s="7" t="s">
        <v>8</v>
      </c>
      <c r="D6454" s="16">
        <v>589.04</v>
      </c>
      <c r="P6454" s="2"/>
    </row>
    <row r="6455" spans="1:16" x14ac:dyDescent="0.25">
      <c r="A6455" s="27">
        <v>42397</v>
      </c>
      <c r="B6455" s="7" t="s">
        <v>9</v>
      </c>
      <c r="C6455" s="7" t="s">
        <v>8</v>
      </c>
      <c r="D6455" s="16">
        <v>150.55000000000001</v>
      </c>
      <c r="P6455" s="2"/>
    </row>
    <row r="6456" spans="1:16" x14ac:dyDescent="0.25">
      <c r="A6456" s="27">
        <v>42723</v>
      </c>
      <c r="B6456" s="7" t="s">
        <v>4</v>
      </c>
      <c r="C6456" s="7" t="s">
        <v>7</v>
      </c>
      <c r="D6456" s="16">
        <v>790</v>
      </c>
      <c r="P6456" s="2"/>
    </row>
    <row r="6457" spans="1:16" x14ac:dyDescent="0.25">
      <c r="A6457" s="27">
        <v>42489</v>
      </c>
      <c r="B6457" s="7" t="s">
        <v>5</v>
      </c>
      <c r="C6457" s="7" t="s">
        <v>7</v>
      </c>
      <c r="D6457" s="16">
        <v>667.12</v>
      </c>
      <c r="P6457" s="2"/>
    </row>
    <row r="6458" spans="1:16" x14ac:dyDescent="0.25">
      <c r="A6458" s="27">
        <v>42553</v>
      </c>
      <c r="B6458" s="7" t="s">
        <v>5</v>
      </c>
      <c r="C6458" s="7" t="s">
        <v>8</v>
      </c>
      <c r="D6458" s="16">
        <v>378.92</v>
      </c>
      <c r="P6458" s="2"/>
    </row>
    <row r="6459" spans="1:16" x14ac:dyDescent="0.25">
      <c r="A6459" s="27">
        <v>42407</v>
      </c>
      <c r="B6459" s="7" t="s">
        <v>9</v>
      </c>
      <c r="C6459" s="7" t="s">
        <v>8</v>
      </c>
      <c r="D6459" s="16">
        <v>813.62</v>
      </c>
      <c r="P6459" s="2"/>
    </row>
    <row r="6460" spans="1:16" x14ac:dyDescent="0.25">
      <c r="A6460" s="27">
        <v>42430</v>
      </c>
      <c r="B6460" s="7" t="s">
        <v>6</v>
      </c>
      <c r="C6460" s="7" t="s">
        <v>8</v>
      </c>
      <c r="D6460" s="16">
        <v>573.22</v>
      </c>
      <c r="P6460" s="2"/>
    </row>
    <row r="6461" spans="1:16" x14ac:dyDescent="0.25">
      <c r="A6461" s="27">
        <v>42537</v>
      </c>
      <c r="B6461" s="7" t="s">
        <v>6</v>
      </c>
      <c r="C6461" s="7" t="s">
        <v>7</v>
      </c>
      <c r="D6461" s="16">
        <v>272.14999999999998</v>
      </c>
      <c r="P6461" s="2"/>
    </row>
    <row r="6462" spans="1:16" x14ac:dyDescent="0.25">
      <c r="A6462" s="27">
        <v>42551</v>
      </c>
      <c r="B6462" s="7" t="s">
        <v>6</v>
      </c>
      <c r="C6462" s="7" t="s">
        <v>8</v>
      </c>
      <c r="D6462" s="16">
        <v>621.83000000000004</v>
      </c>
      <c r="P6462" s="2"/>
    </row>
    <row r="6463" spans="1:16" x14ac:dyDescent="0.25">
      <c r="A6463" s="27">
        <v>42721</v>
      </c>
      <c r="B6463" s="7" t="s">
        <v>4</v>
      </c>
      <c r="C6463" s="7" t="s">
        <v>11</v>
      </c>
      <c r="D6463" s="16">
        <v>548.09</v>
      </c>
      <c r="P6463" s="2"/>
    </row>
    <row r="6464" spans="1:16" x14ac:dyDescent="0.25">
      <c r="A6464" s="27">
        <v>42627</v>
      </c>
      <c r="B6464" s="7" t="s">
        <v>5</v>
      </c>
      <c r="C6464" s="7" t="s">
        <v>10</v>
      </c>
      <c r="D6464" s="16">
        <v>147.11000000000001</v>
      </c>
      <c r="P6464" s="2"/>
    </row>
    <row r="6465" spans="1:16" x14ac:dyDescent="0.25">
      <c r="A6465" s="27">
        <v>42528</v>
      </c>
      <c r="B6465" s="7" t="s">
        <v>5</v>
      </c>
      <c r="C6465" s="7" t="s">
        <v>11</v>
      </c>
      <c r="D6465" s="16">
        <v>271.14999999999998</v>
      </c>
      <c r="P6465" s="2"/>
    </row>
    <row r="6466" spans="1:16" x14ac:dyDescent="0.25">
      <c r="A6466" s="27">
        <v>42603</v>
      </c>
      <c r="B6466" s="7" t="s">
        <v>9</v>
      </c>
      <c r="C6466" s="7" t="s">
        <v>8</v>
      </c>
      <c r="D6466" s="16">
        <v>641.51</v>
      </c>
      <c r="P6466" s="2"/>
    </row>
    <row r="6467" spans="1:16" x14ac:dyDescent="0.25">
      <c r="A6467" s="27">
        <v>42399</v>
      </c>
      <c r="B6467" s="7" t="s">
        <v>9</v>
      </c>
      <c r="C6467" s="7" t="s">
        <v>11</v>
      </c>
      <c r="D6467" s="16">
        <v>324.69</v>
      </c>
      <c r="P6467" s="2"/>
    </row>
    <row r="6468" spans="1:16" x14ac:dyDescent="0.25">
      <c r="A6468" s="27">
        <v>42483</v>
      </c>
      <c r="B6468" s="7" t="s">
        <v>6</v>
      </c>
      <c r="C6468" s="7" t="s">
        <v>11</v>
      </c>
      <c r="D6468" s="16">
        <v>899.56</v>
      </c>
      <c r="P6468" s="2"/>
    </row>
    <row r="6469" spans="1:16" x14ac:dyDescent="0.25">
      <c r="A6469" s="27">
        <v>42425</v>
      </c>
      <c r="B6469" s="7" t="s">
        <v>9</v>
      </c>
      <c r="C6469" s="7" t="s">
        <v>7</v>
      </c>
      <c r="D6469" s="16">
        <v>329.41</v>
      </c>
      <c r="P6469" s="2"/>
    </row>
    <row r="6470" spans="1:16" x14ac:dyDescent="0.25">
      <c r="A6470" s="27">
        <v>42555</v>
      </c>
      <c r="B6470" s="7" t="s">
        <v>6</v>
      </c>
      <c r="C6470" s="7" t="s">
        <v>7</v>
      </c>
      <c r="D6470" s="16">
        <v>705.68</v>
      </c>
      <c r="P6470" s="2"/>
    </row>
    <row r="6471" spans="1:16" x14ac:dyDescent="0.25">
      <c r="A6471" s="27">
        <v>42600</v>
      </c>
      <c r="B6471" s="7" t="s">
        <v>4</v>
      </c>
      <c r="C6471" s="7" t="s">
        <v>10</v>
      </c>
      <c r="D6471" s="16">
        <v>314.64</v>
      </c>
      <c r="P6471" s="2"/>
    </row>
    <row r="6472" spans="1:16" x14ac:dyDescent="0.25">
      <c r="A6472" s="27">
        <v>42398</v>
      </c>
      <c r="B6472" s="7" t="s">
        <v>5</v>
      </c>
      <c r="C6472" s="7" t="s">
        <v>7</v>
      </c>
      <c r="D6472" s="16">
        <v>884.7</v>
      </c>
      <c r="P6472" s="2"/>
    </row>
    <row r="6473" spans="1:16" x14ac:dyDescent="0.25">
      <c r="A6473" s="27">
        <v>42607</v>
      </c>
      <c r="B6473" s="7" t="s">
        <v>6</v>
      </c>
      <c r="C6473" s="7" t="s">
        <v>10</v>
      </c>
      <c r="D6473" s="16">
        <v>778.56</v>
      </c>
      <c r="P6473" s="2"/>
    </row>
    <row r="6474" spans="1:16" x14ac:dyDescent="0.25">
      <c r="A6474" s="27">
        <v>42596</v>
      </c>
      <c r="B6474" s="7" t="s">
        <v>6</v>
      </c>
      <c r="C6474" s="7" t="s">
        <v>8</v>
      </c>
      <c r="D6474" s="16">
        <v>409.7</v>
      </c>
      <c r="P6474" s="2"/>
    </row>
    <row r="6475" spans="1:16" x14ac:dyDescent="0.25">
      <c r="A6475" s="27">
        <v>42420</v>
      </c>
      <c r="B6475" s="7" t="s">
        <v>4</v>
      </c>
      <c r="C6475" s="7" t="s">
        <v>11</v>
      </c>
      <c r="D6475" s="16">
        <v>751.62</v>
      </c>
      <c r="P6475" s="2"/>
    </row>
    <row r="6476" spans="1:16" x14ac:dyDescent="0.25">
      <c r="A6476" s="27">
        <v>42607</v>
      </c>
      <c r="B6476" s="7" t="s">
        <v>4</v>
      </c>
      <c r="C6476" s="7" t="s">
        <v>8</v>
      </c>
      <c r="D6476" s="16">
        <v>693.2</v>
      </c>
      <c r="P6476" s="2"/>
    </row>
    <row r="6477" spans="1:16" x14ac:dyDescent="0.25">
      <c r="A6477" s="27">
        <v>42375</v>
      </c>
      <c r="B6477" s="7" t="s">
        <v>5</v>
      </c>
      <c r="C6477" s="7" t="s">
        <v>7</v>
      </c>
      <c r="D6477" s="16">
        <v>401.57</v>
      </c>
      <c r="P6477" s="2"/>
    </row>
    <row r="6478" spans="1:16" x14ac:dyDescent="0.25">
      <c r="A6478" s="27">
        <v>42532</v>
      </c>
      <c r="B6478" s="7" t="s">
        <v>6</v>
      </c>
      <c r="C6478" s="7" t="s">
        <v>8</v>
      </c>
      <c r="D6478" s="16">
        <v>609.34</v>
      </c>
      <c r="P6478" s="2"/>
    </row>
    <row r="6479" spans="1:16" x14ac:dyDescent="0.25">
      <c r="A6479" s="27">
        <v>42604</v>
      </c>
      <c r="B6479" s="7" t="s">
        <v>9</v>
      </c>
      <c r="C6479" s="7" t="s">
        <v>11</v>
      </c>
      <c r="D6479" s="16">
        <v>326.22000000000003</v>
      </c>
      <c r="P6479" s="2"/>
    </row>
    <row r="6480" spans="1:16" x14ac:dyDescent="0.25">
      <c r="A6480" s="27">
        <v>42436</v>
      </c>
      <c r="B6480" s="7" t="s">
        <v>9</v>
      </c>
      <c r="C6480" s="7" t="s">
        <v>11</v>
      </c>
      <c r="D6480" s="16">
        <v>663.78</v>
      </c>
      <c r="P6480" s="2"/>
    </row>
    <row r="6481" spans="1:16" x14ac:dyDescent="0.25">
      <c r="A6481" s="27">
        <v>42716</v>
      </c>
      <c r="B6481" s="7" t="s">
        <v>4</v>
      </c>
      <c r="C6481" s="7" t="s">
        <v>7</v>
      </c>
      <c r="D6481" s="16">
        <v>412.66</v>
      </c>
      <c r="P6481" s="2"/>
    </row>
    <row r="6482" spans="1:16" x14ac:dyDescent="0.25">
      <c r="A6482" s="27">
        <v>42559</v>
      </c>
      <c r="B6482" s="7" t="s">
        <v>6</v>
      </c>
      <c r="C6482" s="7" t="s">
        <v>10</v>
      </c>
      <c r="D6482" s="16">
        <v>422.25</v>
      </c>
      <c r="P6482" s="2"/>
    </row>
    <row r="6483" spans="1:16" x14ac:dyDescent="0.25">
      <c r="A6483" s="27">
        <v>42519</v>
      </c>
      <c r="B6483" s="7" t="s">
        <v>4</v>
      </c>
      <c r="C6483" s="7" t="s">
        <v>10</v>
      </c>
      <c r="D6483" s="16">
        <v>448.08</v>
      </c>
      <c r="P6483" s="2"/>
    </row>
    <row r="6484" spans="1:16" x14ac:dyDescent="0.25">
      <c r="A6484" s="27">
        <v>42424</v>
      </c>
      <c r="B6484" s="7" t="s">
        <v>4</v>
      </c>
      <c r="C6484" s="7" t="s">
        <v>8</v>
      </c>
      <c r="D6484" s="16">
        <v>529.12</v>
      </c>
      <c r="P6484" s="2"/>
    </row>
    <row r="6485" spans="1:16" x14ac:dyDescent="0.25">
      <c r="A6485" s="27">
        <v>42401</v>
      </c>
      <c r="B6485" s="7" t="s">
        <v>4</v>
      </c>
      <c r="C6485" s="7" t="s">
        <v>10</v>
      </c>
      <c r="D6485" s="16">
        <v>735.07</v>
      </c>
      <c r="P6485" s="2"/>
    </row>
    <row r="6486" spans="1:16" x14ac:dyDescent="0.25">
      <c r="A6486" s="27">
        <v>42378</v>
      </c>
      <c r="B6486" s="7" t="s">
        <v>4</v>
      </c>
      <c r="C6486" s="7" t="s">
        <v>10</v>
      </c>
      <c r="D6486" s="16">
        <v>148.32</v>
      </c>
      <c r="P6486" s="2"/>
    </row>
    <row r="6487" spans="1:16" x14ac:dyDescent="0.25">
      <c r="A6487" s="27">
        <v>42604</v>
      </c>
      <c r="B6487" s="7" t="s">
        <v>9</v>
      </c>
      <c r="C6487" s="7" t="s">
        <v>7</v>
      </c>
      <c r="D6487" s="16">
        <v>324.55</v>
      </c>
      <c r="P6487" s="2"/>
    </row>
    <row r="6488" spans="1:16" x14ac:dyDescent="0.25">
      <c r="A6488" s="27">
        <v>42735</v>
      </c>
      <c r="B6488" s="7" t="s">
        <v>9</v>
      </c>
      <c r="C6488" s="7" t="s">
        <v>7</v>
      </c>
      <c r="D6488" s="16">
        <v>384.39</v>
      </c>
      <c r="P6488" s="2"/>
    </row>
    <row r="6489" spans="1:16" x14ac:dyDescent="0.25">
      <c r="A6489" s="27">
        <v>42665</v>
      </c>
      <c r="B6489" s="7" t="s">
        <v>4</v>
      </c>
      <c r="C6489" s="7" t="s">
        <v>11</v>
      </c>
      <c r="D6489" s="16">
        <v>197.81</v>
      </c>
      <c r="P6489" s="2"/>
    </row>
    <row r="6490" spans="1:16" x14ac:dyDescent="0.25">
      <c r="A6490" s="27">
        <v>42546</v>
      </c>
      <c r="B6490" s="7" t="s">
        <v>5</v>
      </c>
      <c r="C6490" s="7" t="s">
        <v>11</v>
      </c>
      <c r="D6490" s="16">
        <v>406.66</v>
      </c>
      <c r="P6490" s="2"/>
    </row>
    <row r="6491" spans="1:16" x14ac:dyDescent="0.25">
      <c r="A6491" s="27">
        <v>42487</v>
      </c>
      <c r="B6491" s="7" t="s">
        <v>5</v>
      </c>
      <c r="C6491" s="7" t="s">
        <v>7</v>
      </c>
      <c r="D6491" s="16">
        <v>737.57</v>
      </c>
      <c r="P6491" s="2"/>
    </row>
    <row r="6492" spans="1:16" x14ac:dyDescent="0.25">
      <c r="A6492" s="27">
        <v>42474</v>
      </c>
      <c r="B6492" s="7" t="s">
        <v>5</v>
      </c>
      <c r="C6492" s="7" t="s">
        <v>8</v>
      </c>
      <c r="D6492" s="16">
        <v>219.07</v>
      </c>
      <c r="P6492" s="2"/>
    </row>
    <row r="6493" spans="1:16" x14ac:dyDescent="0.25">
      <c r="A6493" s="27">
        <v>42412</v>
      </c>
      <c r="B6493" s="7" t="s">
        <v>5</v>
      </c>
      <c r="C6493" s="7" t="s">
        <v>10</v>
      </c>
      <c r="D6493" s="16">
        <v>493.4</v>
      </c>
      <c r="P6493" s="2"/>
    </row>
    <row r="6494" spans="1:16" x14ac:dyDescent="0.25">
      <c r="A6494" s="27">
        <v>42623</v>
      </c>
      <c r="B6494" s="7" t="s">
        <v>4</v>
      </c>
      <c r="C6494" s="7" t="s">
        <v>11</v>
      </c>
      <c r="D6494" s="16">
        <v>421.11</v>
      </c>
      <c r="P6494" s="2"/>
    </row>
    <row r="6495" spans="1:16" x14ac:dyDescent="0.25">
      <c r="A6495" s="27">
        <v>42584</v>
      </c>
      <c r="B6495" s="7" t="s">
        <v>4</v>
      </c>
      <c r="C6495" s="7" t="s">
        <v>10</v>
      </c>
      <c r="D6495" s="16">
        <v>149.74</v>
      </c>
      <c r="P6495" s="2"/>
    </row>
    <row r="6496" spans="1:16" x14ac:dyDescent="0.25">
      <c r="A6496" s="27">
        <v>42636</v>
      </c>
      <c r="B6496" s="7" t="s">
        <v>6</v>
      </c>
      <c r="C6496" s="7" t="s">
        <v>7</v>
      </c>
      <c r="D6496" s="16">
        <v>156.97</v>
      </c>
      <c r="P6496" s="2"/>
    </row>
    <row r="6497" spans="1:16" x14ac:dyDescent="0.25">
      <c r="A6497" s="27">
        <v>42473</v>
      </c>
      <c r="B6497" s="7" t="s">
        <v>4</v>
      </c>
      <c r="C6497" s="7" t="s">
        <v>11</v>
      </c>
      <c r="D6497" s="16">
        <v>387.22</v>
      </c>
      <c r="P6497" s="2"/>
    </row>
    <row r="6498" spans="1:16" x14ac:dyDescent="0.25">
      <c r="A6498" s="27">
        <v>42560</v>
      </c>
      <c r="B6498" s="7" t="s">
        <v>6</v>
      </c>
      <c r="C6498" s="7" t="s">
        <v>8</v>
      </c>
      <c r="D6498" s="16">
        <v>486.38</v>
      </c>
      <c r="P6498" s="2"/>
    </row>
    <row r="6499" spans="1:16" x14ac:dyDescent="0.25">
      <c r="A6499" s="27">
        <v>42656</v>
      </c>
      <c r="B6499" s="7" t="s">
        <v>4</v>
      </c>
      <c r="C6499" s="7" t="s">
        <v>11</v>
      </c>
      <c r="D6499" s="16">
        <v>856.7</v>
      </c>
      <c r="P6499" s="2"/>
    </row>
    <row r="6500" spans="1:16" x14ac:dyDescent="0.25">
      <c r="A6500" s="27">
        <v>42682</v>
      </c>
      <c r="B6500" s="7" t="s">
        <v>6</v>
      </c>
      <c r="C6500" s="7" t="s">
        <v>7</v>
      </c>
      <c r="D6500" s="16">
        <v>138.58000000000001</v>
      </c>
      <c r="P6500" s="2"/>
    </row>
    <row r="6501" spans="1:16" x14ac:dyDescent="0.25">
      <c r="A6501" s="27">
        <v>42686</v>
      </c>
      <c r="B6501" s="7" t="s">
        <v>6</v>
      </c>
      <c r="C6501" s="7" t="s">
        <v>8</v>
      </c>
      <c r="D6501" s="16">
        <v>419.51</v>
      </c>
      <c r="P6501" s="2"/>
    </row>
    <row r="6502" spans="1:16" x14ac:dyDescent="0.25">
      <c r="A6502" s="27">
        <v>42499</v>
      </c>
      <c r="B6502" s="7" t="s">
        <v>4</v>
      </c>
      <c r="C6502" s="7" t="s">
        <v>11</v>
      </c>
      <c r="D6502" s="16">
        <v>545.45000000000005</v>
      </c>
      <c r="P6502" s="2"/>
    </row>
    <row r="6503" spans="1:16" x14ac:dyDescent="0.25">
      <c r="A6503" s="27">
        <v>42461</v>
      </c>
      <c r="B6503" s="7" t="s">
        <v>6</v>
      </c>
      <c r="C6503" s="7" t="s">
        <v>8</v>
      </c>
      <c r="D6503" s="16">
        <v>750.44</v>
      </c>
      <c r="P6503" s="2"/>
    </row>
    <row r="6504" spans="1:16" x14ac:dyDescent="0.25">
      <c r="A6504" s="27">
        <v>42455</v>
      </c>
      <c r="B6504" s="7" t="s">
        <v>4</v>
      </c>
      <c r="C6504" s="7" t="s">
        <v>8</v>
      </c>
      <c r="D6504" s="16">
        <v>857.99</v>
      </c>
      <c r="P6504" s="2"/>
    </row>
    <row r="6505" spans="1:16" x14ac:dyDescent="0.25">
      <c r="A6505" s="27">
        <v>42671</v>
      </c>
      <c r="B6505" s="7" t="s">
        <v>9</v>
      </c>
      <c r="C6505" s="7" t="s">
        <v>8</v>
      </c>
      <c r="D6505" s="16">
        <v>528.26</v>
      </c>
      <c r="P6505" s="2"/>
    </row>
    <row r="6506" spans="1:16" x14ac:dyDescent="0.25">
      <c r="A6506" s="27">
        <v>42636</v>
      </c>
      <c r="B6506" s="7" t="s">
        <v>9</v>
      </c>
      <c r="C6506" s="7" t="s">
        <v>8</v>
      </c>
      <c r="D6506" s="16">
        <v>661.05</v>
      </c>
      <c r="P6506" s="2"/>
    </row>
    <row r="6507" spans="1:16" x14ac:dyDescent="0.25">
      <c r="A6507" s="27">
        <v>42653</v>
      </c>
      <c r="B6507" s="7" t="s">
        <v>5</v>
      </c>
      <c r="C6507" s="7" t="s">
        <v>7</v>
      </c>
      <c r="D6507" s="16">
        <v>773.68</v>
      </c>
      <c r="P6507" s="2"/>
    </row>
    <row r="6508" spans="1:16" x14ac:dyDescent="0.25">
      <c r="A6508" s="27">
        <v>42449</v>
      </c>
      <c r="B6508" s="7" t="s">
        <v>4</v>
      </c>
      <c r="C6508" s="7" t="s">
        <v>10</v>
      </c>
      <c r="D6508" s="16">
        <v>345.18</v>
      </c>
      <c r="P6508" s="2"/>
    </row>
    <row r="6509" spans="1:16" x14ac:dyDescent="0.25">
      <c r="A6509" s="27">
        <v>42717</v>
      </c>
      <c r="B6509" s="7" t="s">
        <v>6</v>
      </c>
      <c r="C6509" s="7" t="s">
        <v>7</v>
      </c>
      <c r="D6509" s="16">
        <v>579.88</v>
      </c>
      <c r="P6509" s="2"/>
    </row>
    <row r="6510" spans="1:16" x14ac:dyDescent="0.25">
      <c r="A6510" s="27">
        <v>42410</v>
      </c>
      <c r="B6510" s="7" t="s">
        <v>9</v>
      </c>
      <c r="C6510" s="7" t="s">
        <v>11</v>
      </c>
      <c r="D6510" s="16">
        <v>755.18</v>
      </c>
      <c r="P6510" s="2"/>
    </row>
    <row r="6511" spans="1:16" x14ac:dyDescent="0.25">
      <c r="A6511" s="27">
        <v>42602</v>
      </c>
      <c r="B6511" s="7" t="s">
        <v>9</v>
      </c>
      <c r="C6511" s="7" t="s">
        <v>11</v>
      </c>
      <c r="D6511" s="16">
        <v>859.88</v>
      </c>
      <c r="P6511" s="2"/>
    </row>
    <row r="6512" spans="1:16" x14ac:dyDescent="0.25">
      <c r="A6512" s="27">
        <v>42433</v>
      </c>
      <c r="B6512" s="7" t="s">
        <v>6</v>
      </c>
      <c r="C6512" s="7" t="s">
        <v>7</v>
      </c>
      <c r="D6512" s="16">
        <v>490.3</v>
      </c>
      <c r="P6512" s="2"/>
    </row>
    <row r="6513" spans="1:16" x14ac:dyDescent="0.25">
      <c r="A6513" s="27">
        <v>42505</v>
      </c>
      <c r="B6513" s="7" t="s">
        <v>4</v>
      </c>
      <c r="C6513" s="7" t="s">
        <v>10</v>
      </c>
      <c r="D6513" s="16">
        <v>221.4</v>
      </c>
      <c r="P6513" s="2"/>
    </row>
    <row r="6514" spans="1:16" x14ac:dyDescent="0.25">
      <c r="A6514" s="27">
        <v>42379</v>
      </c>
      <c r="B6514" s="7" t="s">
        <v>9</v>
      </c>
      <c r="C6514" s="7" t="s">
        <v>7</v>
      </c>
      <c r="D6514" s="16">
        <v>177.85</v>
      </c>
      <c r="P6514" s="2"/>
    </row>
    <row r="6515" spans="1:16" x14ac:dyDescent="0.25">
      <c r="A6515" s="27">
        <v>42466</v>
      </c>
      <c r="B6515" s="7" t="s">
        <v>4</v>
      </c>
      <c r="C6515" s="7" t="s">
        <v>10</v>
      </c>
      <c r="D6515" s="16">
        <v>868.46</v>
      </c>
      <c r="P6515" s="2"/>
    </row>
    <row r="6516" spans="1:16" x14ac:dyDescent="0.25">
      <c r="A6516" s="27">
        <v>42461</v>
      </c>
      <c r="B6516" s="7" t="s">
        <v>4</v>
      </c>
      <c r="C6516" s="7" t="s">
        <v>7</v>
      </c>
      <c r="D6516" s="16">
        <v>603.82000000000005</v>
      </c>
      <c r="P6516" s="2"/>
    </row>
    <row r="6517" spans="1:16" x14ac:dyDescent="0.25">
      <c r="A6517" s="27">
        <v>42583</v>
      </c>
      <c r="B6517" s="7" t="s">
        <v>6</v>
      </c>
      <c r="C6517" s="7" t="s">
        <v>11</v>
      </c>
      <c r="D6517" s="16">
        <v>425.81</v>
      </c>
      <c r="P6517" s="2"/>
    </row>
    <row r="6518" spans="1:16" x14ac:dyDescent="0.25">
      <c r="A6518" s="27">
        <v>42404</v>
      </c>
      <c r="B6518" s="7" t="s">
        <v>9</v>
      </c>
      <c r="C6518" s="7" t="s">
        <v>10</v>
      </c>
      <c r="D6518" s="16">
        <v>159.12</v>
      </c>
      <c r="P6518" s="2"/>
    </row>
    <row r="6519" spans="1:16" x14ac:dyDescent="0.25">
      <c r="A6519" s="27">
        <v>42414</v>
      </c>
      <c r="B6519" s="7" t="s">
        <v>5</v>
      </c>
      <c r="C6519" s="7" t="s">
        <v>8</v>
      </c>
      <c r="D6519" s="16">
        <v>305.17</v>
      </c>
      <c r="P6519" s="2"/>
    </row>
    <row r="6520" spans="1:16" x14ac:dyDescent="0.25">
      <c r="A6520" s="27">
        <v>42659</v>
      </c>
      <c r="B6520" s="7" t="s">
        <v>6</v>
      </c>
      <c r="C6520" s="7" t="s">
        <v>10</v>
      </c>
      <c r="D6520" s="16">
        <v>344.31</v>
      </c>
      <c r="P6520" s="2"/>
    </row>
    <row r="6521" spans="1:16" x14ac:dyDescent="0.25">
      <c r="A6521" s="27">
        <v>42577</v>
      </c>
      <c r="B6521" s="7" t="s">
        <v>5</v>
      </c>
      <c r="C6521" s="7" t="s">
        <v>7</v>
      </c>
      <c r="D6521" s="16">
        <v>336.47</v>
      </c>
      <c r="P6521" s="2"/>
    </row>
    <row r="6522" spans="1:16" x14ac:dyDescent="0.25">
      <c r="A6522" s="27">
        <v>42436</v>
      </c>
      <c r="B6522" s="7" t="s">
        <v>6</v>
      </c>
      <c r="C6522" s="7" t="s">
        <v>7</v>
      </c>
      <c r="D6522" s="16">
        <v>168.11</v>
      </c>
      <c r="P6522" s="2"/>
    </row>
    <row r="6523" spans="1:16" x14ac:dyDescent="0.25">
      <c r="A6523" s="27">
        <v>42474</v>
      </c>
      <c r="B6523" s="7" t="s">
        <v>4</v>
      </c>
      <c r="C6523" s="7" t="s">
        <v>10</v>
      </c>
      <c r="D6523" s="16">
        <v>450.12</v>
      </c>
      <c r="P6523" s="2"/>
    </row>
    <row r="6524" spans="1:16" x14ac:dyDescent="0.25">
      <c r="A6524" s="27">
        <v>42572</v>
      </c>
      <c r="B6524" s="7" t="s">
        <v>6</v>
      </c>
      <c r="C6524" s="7" t="s">
        <v>10</v>
      </c>
      <c r="D6524" s="16">
        <v>353.06</v>
      </c>
      <c r="P6524" s="2"/>
    </row>
    <row r="6525" spans="1:16" x14ac:dyDescent="0.25">
      <c r="A6525" s="27">
        <v>42373</v>
      </c>
      <c r="B6525" s="7" t="s">
        <v>6</v>
      </c>
      <c r="C6525" s="7" t="s">
        <v>10</v>
      </c>
      <c r="D6525" s="16">
        <v>457.09</v>
      </c>
      <c r="P6525" s="2"/>
    </row>
    <row r="6526" spans="1:16" x14ac:dyDescent="0.25">
      <c r="A6526" s="27">
        <v>42411</v>
      </c>
      <c r="B6526" s="7" t="s">
        <v>9</v>
      </c>
      <c r="C6526" s="7" t="s">
        <v>10</v>
      </c>
      <c r="D6526" s="16">
        <v>241.14</v>
      </c>
      <c r="P6526" s="2"/>
    </row>
    <row r="6527" spans="1:16" x14ac:dyDescent="0.25">
      <c r="A6527" s="27">
        <v>42376</v>
      </c>
      <c r="B6527" s="7" t="s">
        <v>4</v>
      </c>
      <c r="C6527" s="7" t="s">
        <v>8</v>
      </c>
      <c r="D6527" s="16">
        <v>379.22</v>
      </c>
      <c r="P6527" s="2"/>
    </row>
    <row r="6528" spans="1:16" x14ac:dyDescent="0.25">
      <c r="A6528" s="27">
        <v>42425</v>
      </c>
      <c r="B6528" s="7" t="s">
        <v>4</v>
      </c>
      <c r="C6528" s="7" t="s">
        <v>10</v>
      </c>
      <c r="D6528" s="16">
        <v>814.16</v>
      </c>
      <c r="P6528" s="2"/>
    </row>
    <row r="6529" spans="1:16" x14ac:dyDescent="0.25">
      <c r="A6529" s="27">
        <v>42442</v>
      </c>
      <c r="B6529" s="7" t="s">
        <v>4</v>
      </c>
      <c r="C6529" s="7" t="s">
        <v>8</v>
      </c>
      <c r="D6529" s="16">
        <v>395.73</v>
      </c>
      <c r="P6529" s="2"/>
    </row>
    <row r="6530" spans="1:16" x14ac:dyDescent="0.25">
      <c r="A6530" s="27">
        <v>42714</v>
      </c>
      <c r="B6530" s="7" t="s">
        <v>6</v>
      </c>
      <c r="C6530" s="7" t="s">
        <v>10</v>
      </c>
      <c r="D6530" s="16">
        <v>330.06</v>
      </c>
      <c r="P6530" s="2"/>
    </row>
    <row r="6531" spans="1:16" x14ac:dyDescent="0.25">
      <c r="A6531" s="27">
        <v>42494</v>
      </c>
      <c r="B6531" s="7" t="s">
        <v>9</v>
      </c>
      <c r="C6531" s="7" t="s">
        <v>11</v>
      </c>
      <c r="D6531" s="16">
        <v>594.41</v>
      </c>
      <c r="P6531" s="2"/>
    </row>
    <row r="6532" spans="1:16" x14ac:dyDescent="0.25">
      <c r="A6532" s="27">
        <v>42643</v>
      </c>
      <c r="B6532" s="7" t="s">
        <v>5</v>
      </c>
      <c r="C6532" s="7" t="s">
        <v>7</v>
      </c>
      <c r="D6532" s="16">
        <v>350.72</v>
      </c>
      <c r="P6532" s="2"/>
    </row>
    <row r="6533" spans="1:16" x14ac:dyDescent="0.25">
      <c r="A6533" s="27">
        <v>42537</v>
      </c>
      <c r="B6533" s="7" t="s">
        <v>5</v>
      </c>
      <c r="C6533" s="7" t="s">
        <v>10</v>
      </c>
      <c r="D6533" s="16">
        <v>835.39</v>
      </c>
      <c r="P6533" s="2"/>
    </row>
    <row r="6534" spans="1:16" x14ac:dyDescent="0.25">
      <c r="A6534" s="27">
        <v>42517</v>
      </c>
      <c r="B6534" s="7" t="s">
        <v>6</v>
      </c>
      <c r="C6534" s="7" t="s">
        <v>8</v>
      </c>
      <c r="D6534" s="16">
        <v>739.96</v>
      </c>
      <c r="P6534" s="2"/>
    </row>
    <row r="6535" spans="1:16" x14ac:dyDescent="0.25">
      <c r="A6535" s="27">
        <v>42549</v>
      </c>
      <c r="B6535" s="7" t="s">
        <v>9</v>
      </c>
      <c r="C6535" s="7" t="s">
        <v>11</v>
      </c>
      <c r="D6535" s="16">
        <v>348.98</v>
      </c>
      <c r="P6535" s="2"/>
    </row>
    <row r="6536" spans="1:16" x14ac:dyDescent="0.25">
      <c r="A6536" s="27">
        <v>42662</v>
      </c>
      <c r="B6536" s="7" t="s">
        <v>4</v>
      </c>
      <c r="C6536" s="7" t="s">
        <v>8</v>
      </c>
      <c r="D6536" s="16">
        <v>428.3</v>
      </c>
      <c r="P6536" s="2"/>
    </row>
    <row r="6537" spans="1:16" x14ac:dyDescent="0.25">
      <c r="A6537" s="27">
        <v>42630</v>
      </c>
      <c r="B6537" s="7" t="s">
        <v>9</v>
      </c>
      <c r="C6537" s="7" t="s">
        <v>8</v>
      </c>
      <c r="D6537" s="16">
        <v>416.21</v>
      </c>
      <c r="P6537" s="2"/>
    </row>
    <row r="6538" spans="1:16" x14ac:dyDescent="0.25">
      <c r="A6538" s="27">
        <v>42386</v>
      </c>
      <c r="B6538" s="7" t="s">
        <v>9</v>
      </c>
      <c r="C6538" s="7" t="s">
        <v>8</v>
      </c>
      <c r="D6538" s="16">
        <v>352.94</v>
      </c>
      <c r="P6538" s="2"/>
    </row>
    <row r="6539" spans="1:16" x14ac:dyDescent="0.25">
      <c r="A6539" s="27">
        <v>42442</v>
      </c>
      <c r="B6539" s="7" t="s">
        <v>5</v>
      </c>
      <c r="C6539" s="7" t="s">
        <v>8</v>
      </c>
      <c r="D6539" s="16">
        <v>373.74</v>
      </c>
      <c r="P6539" s="2"/>
    </row>
    <row r="6540" spans="1:16" x14ac:dyDescent="0.25">
      <c r="A6540" s="27">
        <v>42455</v>
      </c>
      <c r="B6540" s="7" t="s">
        <v>6</v>
      </c>
      <c r="C6540" s="7" t="s">
        <v>11</v>
      </c>
      <c r="D6540" s="16">
        <v>862.04</v>
      </c>
      <c r="P6540" s="2"/>
    </row>
    <row r="6541" spans="1:16" x14ac:dyDescent="0.25">
      <c r="A6541" s="27">
        <v>42625</v>
      </c>
      <c r="B6541" s="7" t="s">
        <v>6</v>
      </c>
      <c r="C6541" s="7" t="s">
        <v>10</v>
      </c>
      <c r="D6541" s="16">
        <v>738.36</v>
      </c>
      <c r="P6541" s="2"/>
    </row>
    <row r="6542" spans="1:16" x14ac:dyDescent="0.25">
      <c r="A6542" s="27">
        <v>42670</v>
      </c>
      <c r="B6542" s="7" t="s">
        <v>9</v>
      </c>
      <c r="C6542" s="7" t="s">
        <v>10</v>
      </c>
      <c r="D6542" s="16">
        <v>416.54</v>
      </c>
      <c r="P6542" s="2"/>
    </row>
    <row r="6543" spans="1:16" x14ac:dyDescent="0.25">
      <c r="A6543" s="27">
        <v>42420</v>
      </c>
      <c r="B6543" s="7" t="s">
        <v>6</v>
      </c>
      <c r="C6543" s="7" t="s">
        <v>8</v>
      </c>
      <c r="D6543" s="16">
        <v>338.27</v>
      </c>
      <c r="P6543" s="2"/>
    </row>
    <row r="6544" spans="1:16" x14ac:dyDescent="0.25">
      <c r="A6544" s="27">
        <v>42459</v>
      </c>
      <c r="B6544" s="7" t="s">
        <v>4</v>
      </c>
      <c r="C6544" s="7" t="s">
        <v>8</v>
      </c>
      <c r="D6544" s="16">
        <v>387.14</v>
      </c>
      <c r="P6544" s="2"/>
    </row>
    <row r="6545" spans="1:16" x14ac:dyDescent="0.25">
      <c r="A6545" s="27">
        <v>42443</v>
      </c>
      <c r="B6545" s="7" t="s">
        <v>6</v>
      </c>
      <c r="C6545" s="7" t="s">
        <v>10</v>
      </c>
      <c r="D6545" s="16">
        <v>511.24</v>
      </c>
      <c r="P6545" s="2"/>
    </row>
    <row r="6546" spans="1:16" x14ac:dyDescent="0.25">
      <c r="A6546" s="27">
        <v>42535</v>
      </c>
      <c r="B6546" s="7" t="s">
        <v>5</v>
      </c>
      <c r="C6546" s="7" t="s">
        <v>10</v>
      </c>
      <c r="D6546" s="16">
        <v>674.26</v>
      </c>
      <c r="P6546" s="2"/>
    </row>
    <row r="6547" spans="1:16" x14ac:dyDescent="0.25">
      <c r="A6547" s="27">
        <v>42677</v>
      </c>
      <c r="B6547" s="7" t="s">
        <v>6</v>
      </c>
      <c r="C6547" s="7" t="s">
        <v>11</v>
      </c>
      <c r="D6547" s="16">
        <v>394.34</v>
      </c>
      <c r="P6547" s="2"/>
    </row>
    <row r="6548" spans="1:16" x14ac:dyDescent="0.25">
      <c r="A6548" s="27">
        <v>42479</v>
      </c>
      <c r="B6548" s="7" t="s">
        <v>6</v>
      </c>
      <c r="C6548" s="7" t="s">
        <v>7</v>
      </c>
      <c r="D6548" s="16">
        <v>401.93</v>
      </c>
      <c r="P6548" s="2"/>
    </row>
    <row r="6549" spans="1:16" x14ac:dyDescent="0.25">
      <c r="A6549" s="27">
        <v>42696</v>
      </c>
      <c r="B6549" s="7" t="s">
        <v>9</v>
      </c>
      <c r="C6549" s="7" t="s">
        <v>10</v>
      </c>
      <c r="D6549" s="16">
        <v>879.18</v>
      </c>
      <c r="P6549" s="2"/>
    </row>
    <row r="6550" spans="1:16" x14ac:dyDescent="0.25">
      <c r="A6550" s="27">
        <v>42565</v>
      </c>
      <c r="B6550" s="7" t="s">
        <v>4</v>
      </c>
      <c r="C6550" s="7" t="s">
        <v>11</v>
      </c>
      <c r="D6550" s="16">
        <v>629.17999999999995</v>
      </c>
      <c r="P6550" s="2"/>
    </row>
    <row r="6551" spans="1:16" x14ac:dyDescent="0.25">
      <c r="A6551" s="27">
        <v>42726</v>
      </c>
      <c r="B6551" s="7" t="s">
        <v>9</v>
      </c>
      <c r="C6551" s="7" t="s">
        <v>7</v>
      </c>
      <c r="D6551" s="16">
        <v>893.42</v>
      </c>
      <c r="P6551" s="2"/>
    </row>
    <row r="6552" spans="1:16" x14ac:dyDescent="0.25">
      <c r="A6552" s="27">
        <v>42691</v>
      </c>
      <c r="B6552" s="7" t="s">
        <v>5</v>
      </c>
      <c r="C6552" s="7" t="s">
        <v>11</v>
      </c>
      <c r="D6552" s="16">
        <v>328.43</v>
      </c>
      <c r="P6552" s="2"/>
    </row>
    <row r="6553" spans="1:16" x14ac:dyDescent="0.25">
      <c r="A6553" s="27">
        <v>42392</v>
      </c>
      <c r="B6553" s="7" t="s">
        <v>6</v>
      </c>
      <c r="C6553" s="7" t="s">
        <v>8</v>
      </c>
      <c r="D6553" s="16">
        <v>584.44000000000005</v>
      </c>
      <c r="P6553" s="2"/>
    </row>
    <row r="6554" spans="1:16" x14ac:dyDescent="0.25">
      <c r="A6554" s="27">
        <v>42440</v>
      </c>
      <c r="B6554" s="7" t="s">
        <v>6</v>
      </c>
      <c r="C6554" s="7" t="s">
        <v>7</v>
      </c>
      <c r="D6554" s="16">
        <v>641.63</v>
      </c>
      <c r="P6554" s="2"/>
    </row>
    <row r="6555" spans="1:16" x14ac:dyDescent="0.25">
      <c r="A6555" s="27">
        <v>42439</v>
      </c>
      <c r="B6555" s="7" t="s">
        <v>6</v>
      </c>
      <c r="C6555" s="7" t="s">
        <v>7</v>
      </c>
      <c r="D6555" s="16">
        <v>583.86</v>
      </c>
      <c r="P6555" s="2"/>
    </row>
    <row r="6556" spans="1:16" x14ac:dyDescent="0.25">
      <c r="A6556" s="27">
        <v>42530</v>
      </c>
      <c r="B6556" s="7" t="s">
        <v>6</v>
      </c>
      <c r="C6556" s="7" t="s">
        <v>7</v>
      </c>
      <c r="D6556" s="16">
        <v>291.13</v>
      </c>
      <c r="P6556" s="2"/>
    </row>
    <row r="6557" spans="1:16" x14ac:dyDescent="0.25">
      <c r="A6557" s="27">
        <v>42597</v>
      </c>
      <c r="B6557" s="7" t="s">
        <v>5</v>
      </c>
      <c r="C6557" s="7" t="s">
        <v>7</v>
      </c>
      <c r="D6557" s="16">
        <v>413.65</v>
      </c>
      <c r="P6557" s="2"/>
    </row>
    <row r="6558" spans="1:16" x14ac:dyDescent="0.25">
      <c r="A6558" s="27">
        <v>42451</v>
      </c>
      <c r="B6558" s="7" t="s">
        <v>4</v>
      </c>
      <c r="C6558" s="7" t="s">
        <v>7</v>
      </c>
      <c r="D6558" s="16">
        <v>625.51</v>
      </c>
      <c r="P6558" s="2"/>
    </row>
    <row r="6559" spans="1:16" x14ac:dyDescent="0.25">
      <c r="A6559" s="27">
        <v>42506</v>
      </c>
      <c r="B6559" s="7" t="s">
        <v>9</v>
      </c>
      <c r="C6559" s="7" t="s">
        <v>7</v>
      </c>
      <c r="D6559" s="16">
        <v>252.39</v>
      </c>
      <c r="P6559" s="2"/>
    </row>
    <row r="6560" spans="1:16" x14ac:dyDescent="0.25">
      <c r="A6560" s="27">
        <v>42446</v>
      </c>
      <c r="B6560" s="7" t="s">
        <v>5</v>
      </c>
      <c r="C6560" s="7" t="s">
        <v>8</v>
      </c>
      <c r="D6560" s="16">
        <v>645.84</v>
      </c>
      <c r="P6560" s="2"/>
    </row>
    <row r="6561" spans="1:16" x14ac:dyDescent="0.25">
      <c r="A6561" s="27">
        <v>42516</v>
      </c>
      <c r="B6561" s="7" t="s">
        <v>6</v>
      </c>
      <c r="C6561" s="7" t="s">
        <v>8</v>
      </c>
      <c r="D6561" s="16">
        <v>352.08</v>
      </c>
      <c r="P6561" s="2"/>
    </row>
    <row r="6562" spans="1:16" x14ac:dyDescent="0.25">
      <c r="A6562" s="27">
        <v>42496</v>
      </c>
      <c r="B6562" s="7" t="s">
        <v>5</v>
      </c>
      <c r="C6562" s="7" t="s">
        <v>10</v>
      </c>
      <c r="D6562" s="16">
        <v>809.25</v>
      </c>
      <c r="P6562" s="2"/>
    </row>
    <row r="6563" spans="1:16" x14ac:dyDescent="0.25">
      <c r="A6563" s="27">
        <v>42395</v>
      </c>
      <c r="B6563" s="7" t="s">
        <v>6</v>
      </c>
      <c r="C6563" s="7" t="s">
        <v>8</v>
      </c>
      <c r="D6563" s="16">
        <v>823.53</v>
      </c>
      <c r="P6563" s="2"/>
    </row>
    <row r="6564" spans="1:16" x14ac:dyDescent="0.25">
      <c r="A6564" s="27">
        <v>42727</v>
      </c>
      <c r="B6564" s="7" t="s">
        <v>9</v>
      </c>
      <c r="C6564" s="7" t="s">
        <v>11</v>
      </c>
      <c r="D6564" s="16">
        <v>406.93</v>
      </c>
      <c r="P6564" s="2"/>
    </row>
    <row r="6565" spans="1:16" x14ac:dyDescent="0.25">
      <c r="A6565" s="27">
        <v>42573</v>
      </c>
      <c r="B6565" s="7" t="s">
        <v>9</v>
      </c>
      <c r="C6565" s="7" t="s">
        <v>7</v>
      </c>
      <c r="D6565" s="16">
        <v>123.16</v>
      </c>
      <c r="P6565" s="2"/>
    </row>
    <row r="6566" spans="1:16" x14ac:dyDescent="0.25">
      <c r="A6566" s="27">
        <v>42694</v>
      </c>
      <c r="B6566" s="7" t="s">
        <v>9</v>
      </c>
      <c r="C6566" s="7" t="s">
        <v>10</v>
      </c>
      <c r="D6566" s="16">
        <v>362.54</v>
      </c>
      <c r="P6566" s="2"/>
    </row>
    <row r="6567" spans="1:16" x14ac:dyDescent="0.25">
      <c r="A6567" s="27">
        <v>42431</v>
      </c>
      <c r="B6567" s="7" t="s">
        <v>4</v>
      </c>
      <c r="C6567" s="7" t="s">
        <v>7</v>
      </c>
      <c r="D6567" s="16">
        <v>337.45</v>
      </c>
      <c r="P6567" s="2"/>
    </row>
    <row r="6568" spans="1:16" x14ac:dyDescent="0.25">
      <c r="A6568" s="27">
        <v>42647</v>
      </c>
      <c r="B6568" s="7" t="s">
        <v>6</v>
      </c>
      <c r="C6568" s="7" t="s">
        <v>7</v>
      </c>
      <c r="D6568" s="16">
        <v>729.25</v>
      </c>
      <c r="P6568" s="2"/>
    </row>
    <row r="6569" spans="1:16" x14ac:dyDescent="0.25">
      <c r="A6569" s="27">
        <v>42488</v>
      </c>
      <c r="B6569" s="7" t="s">
        <v>5</v>
      </c>
      <c r="C6569" s="7" t="s">
        <v>10</v>
      </c>
      <c r="D6569" s="16">
        <v>248.6</v>
      </c>
      <c r="P6569" s="2"/>
    </row>
    <row r="6570" spans="1:16" x14ac:dyDescent="0.25">
      <c r="A6570" s="27">
        <v>42725</v>
      </c>
      <c r="B6570" s="7" t="s">
        <v>4</v>
      </c>
      <c r="C6570" s="7" t="s">
        <v>7</v>
      </c>
      <c r="D6570" s="16">
        <v>234.64</v>
      </c>
      <c r="P6570" s="2"/>
    </row>
    <row r="6571" spans="1:16" x14ac:dyDescent="0.25">
      <c r="A6571" s="27">
        <v>42439</v>
      </c>
      <c r="B6571" s="7" t="s">
        <v>6</v>
      </c>
      <c r="C6571" s="7" t="s">
        <v>11</v>
      </c>
      <c r="D6571" s="16">
        <v>146.80000000000001</v>
      </c>
      <c r="P6571" s="2"/>
    </row>
    <row r="6572" spans="1:16" x14ac:dyDescent="0.25">
      <c r="A6572" s="27">
        <v>42437</v>
      </c>
      <c r="B6572" s="7" t="s">
        <v>9</v>
      </c>
      <c r="C6572" s="7" t="s">
        <v>10</v>
      </c>
      <c r="D6572" s="16">
        <v>627.20000000000005</v>
      </c>
      <c r="P6572" s="2"/>
    </row>
    <row r="6573" spans="1:16" x14ac:dyDescent="0.25">
      <c r="A6573" s="27">
        <v>42570</v>
      </c>
      <c r="B6573" s="7" t="s">
        <v>9</v>
      </c>
      <c r="C6573" s="7" t="s">
        <v>10</v>
      </c>
      <c r="D6573" s="16">
        <v>489.6</v>
      </c>
      <c r="P6573" s="2"/>
    </row>
    <row r="6574" spans="1:16" x14ac:dyDescent="0.25">
      <c r="A6574" s="27">
        <v>42500</v>
      </c>
      <c r="B6574" s="7" t="s">
        <v>9</v>
      </c>
      <c r="C6574" s="7" t="s">
        <v>8</v>
      </c>
      <c r="D6574" s="16">
        <v>769.01</v>
      </c>
      <c r="P6574" s="2"/>
    </row>
    <row r="6575" spans="1:16" x14ac:dyDescent="0.25">
      <c r="A6575" s="27">
        <v>42599</v>
      </c>
      <c r="B6575" s="7" t="s">
        <v>6</v>
      </c>
      <c r="C6575" s="7" t="s">
        <v>7</v>
      </c>
      <c r="D6575" s="16">
        <v>622.57000000000005</v>
      </c>
      <c r="P6575" s="2"/>
    </row>
    <row r="6576" spans="1:16" x14ac:dyDescent="0.25">
      <c r="A6576" s="27">
        <v>42498</v>
      </c>
      <c r="B6576" s="7" t="s">
        <v>9</v>
      </c>
      <c r="C6576" s="7" t="s">
        <v>10</v>
      </c>
      <c r="D6576" s="16">
        <v>437.34</v>
      </c>
      <c r="P6576" s="2"/>
    </row>
    <row r="6577" spans="1:16" x14ac:dyDescent="0.25">
      <c r="A6577" s="27">
        <v>42550</v>
      </c>
      <c r="B6577" s="7" t="s">
        <v>9</v>
      </c>
      <c r="C6577" s="7" t="s">
        <v>11</v>
      </c>
      <c r="D6577" s="16">
        <v>234.86</v>
      </c>
      <c r="P6577" s="2"/>
    </row>
    <row r="6578" spans="1:16" x14ac:dyDescent="0.25">
      <c r="A6578" s="27">
        <v>42486</v>
      </c>
      <c r="B6578" s="7" t="s">
        <v>6</v>
      </c>
      <c r="C6578" s="7" t="s">
        <v>11</v>
      </c>
      <c r="D6578" s="16">
        <v>550.62</v>
      </c>
      <c r="P6578" s="2"/>
    </row>
    <row r="6579" spans="1:16" x14ac:dyDescent="0.25">
      <c r="A6579" s="27">
        <v>42667</v>
      </c>
      <c r="B6579" s="7" t="s">
        <v>9</v>
      </c>
      <c r="C6579" s="7" t="s">
        <v>8</v>
      </c>
      <c r="D6579" s="16">
        <v>568.12</v>
      </c>
      <c r="P6579" s="2"/>
    </row>
    <row r="6580" spans="1:16" x14ac:dyDescent="0.25">
      <c r="A6580" s="27">
        <v>42644</v>
      </c>
      <c r="B6580" s="7" t="s">
        <v>5</v>
      </c>
      <c r="C6580" s="7" t="s">
        <v>11</v>
      </c>
      <c r="D6580" s="16">
        <v>410.17</v>
      </c>
      <c r="P6580" s="2"/>
    </row>
    <row r="6581" spans="1:16" x14ac:dyDescent="0.25">
      <c r="A6581" s="27">
        <v>42717</v>
      </c>
      <c r="B6581" s="7" t="s">
        <v>9</v>
      </c>
      <c r="C6581" s="7" t="s">
        <v>10</v>
      </c>
      <c r="D6581" s="16">
        <v>321.70999999999998</v>
      </c>
      <c r="P6581" s="2"/>
    </row>
    <row r="6582" spans="1:16" x14ac:dyDescent="0.25">
      <c r="A6582" s="27">
        <v>42614</v>
      </c>
      <c r="B6582" s="7" t="s">
        <v>9</v>
      </c>
      <c r="C6582" s="7" t="s">
        <v>11</v>
      </c>
      <c r="D6582" s="16">
        <v>491.85</v>
      </c>
      <c r="P6582" s="2"/>
    </row>
    <row r="6583" spans="1:16" x14ac:dyDescent="0.25">
      <c r="A6583" s="27">
        <v>42469</v>
      </c>
      <c r="B6583" s="7" t="s">
        <v>4</v>
      </c>
      <c r="C6583" s="7" t="s">
        <v>10</v>
      </c>
      <c r="D6583" s="16">
        <v>247.73</v>
      </c>
      <c r="P6583" s="2"/>
    </row>
    <row r="6584" spans="1:16" x14ac:dyDescent="0.25">
      <c r="A6584" s="27">
        <v>42431</v>
      </c>
      <c r="B6584" s="7" t="s">
        <v>9</v>
      </c>
      <c r="C6584" s="7" t="s">
        <v>11</v>
      </c>
      <c r="D6584" s="16">
        <v>631.49</v>
      </c>
      <c r="P6584" s="2"/>
    </row>
    <row r="6585" spans="1:16" x14ac:dyDescent="0.25">
      <c r="A6585" s="27">
        <v>42607</v>
      </c>
      <c r="B6585" s="7" t="s">
        <v>4</v>
      </c>
      <c r="C6585" s="7" t="s">
        <v>11</v>
      </c>
      <c r="D6585" s="16">
        <v>337.14</v>
      </c>
      <c r="P6585" s="2"/>
    </row>
    <row r="6586" spans="1:16" x14ac:dyDescent="0.25">
      <c r="A6586" s="27">
        <v>42517</v>
      </c>
      <c r="B6586" s="7" t="s">
        <v>9</v>
      </c>
      <c r="C6586" s="7" t="s">
        <v>10</v>
      </c>
      <c r="D6586" s="16">
        <v>395.42</v>
      </c>
      <c r="P6586" s="2"/>
    </row>
    <row r="6587" spans="1:16" x14ac:dyDescent="0.25">
      <c r="A6587" s="27">
        <v>42561</v>
      </c>
      <c r="B6587" s="7" t="s">
        <v>5</v>
      </c>
      <c r="C6587" s="7" t="s">
        <v>7</v>
      </c>
      <c r="D6587" s="16">
        <v>289.63</v>
      </c>
      <c r="P6587" s="2"/>
    </row>
    <row r="6588" spans="1:16" x14ac:dyDescent="0.25">
      <c r="A6588" s="27">
        <v>42374</v>
      </c>
      <c r="B6588" s="7" t="s">
        <v>6</v>
      </c>
      <c r="C6588" s="7" t="s">
        <v>10</v>
      </c>
      <c r="D6588" s="16">
        <v>183.9</v>
      </c>
      <c r="P6588" s="2"/>
    </row>
    <row r="6589" spans="1:16" x14ac:dyDescent="0.25">
      <c r="A6589" s="27">
        <v>42462</v>
      </c>
      <c r="B6589" s="7" t="s">
        <v>6</v>
      </c>
      <c r="C6589" s="7" t="s">
        <v>7</v>
      </c>
      <c r="D6589" s="16">
        <v>334.32</v>
      </c>
      <c r="P6589" s="2"/>
    </row>
    <row r="6590" spans="1:16" x14ac:dyDescent="0.25">
      <c r="A6590" s="27">
        <v>42438</v>
      </c>
      <c r="B6590" s="7" t="s">
        <v>6</v>
      </c>
      <c r="C6590" s="7" t="s">
        <v>7</v>
      </c>
      <c r="D6590" s="16">
        <v>178.44</v>
      </c>
      <c r="P6590" s="2"/>
    </row>
    <row r="6591" spans="1:16" x14ac:dyDescent="0.25">
      <c r="A6591" s="27">
        <v>42444</v>
      </c>
      <c r="B6591" s="7" t="s">
        <v>9</v>
      </c>
      <c r="C6591" s="7" t="s">
        <v>8</v>
      </c>
      <c r="D6591" s="16">
        <v>634.66</v>
      </c>
      <c r="P6591" s="2"/>
    </row>
    <row r="6592" spans="1:16" x14ac:dyDescent="0.25">
      <c r="A6592" s="27">
        <v>42617</v>
      </c>
      <c r="B6592" s="7" t="s">
        <v>5</v>
      </c>
      <c r="C6592" s="7" t="s">
        <v>8</v>
      </c>
      <c r="D6592" s="16">
        <v>118.13</v>
      </c>
      <c r="P6592" s="2"/>
    </row>
    <row r="6593" spans="1:16" x14ac:dyDescent="0.25">
      <c r="A6593" s="27">
        <v>42535</v>
      </c>
      <c r="B6593" s="7" t="s">
        <v>4</v>
      </c>
      <c r="C6593" s="7" t="s">
        <v>8</v>
      </c>
      <c r="D6593" s="16">
        <v>475.79</v>
      </c>
      <c r="P6593" s="2"/>
    </row>
    <row r="6594" spans="1:16" x14ac:dyDescent="0.25">
      <c r="A6594" s="27">
        <v>42634</v>
      </c>
      <c r="B6594" s="7" t="s">
        <v>6</v>
      </c>
      <c r="C6594" s="7" t="s">
        <v>7</v>
      </c>
      <c r="D6594" s="16">
        <v>664.33</v>
      </c>
      <c r="P6594" s="2"/>
    </row>
    <row r="6595" spans="1:16" x14ac:dyDescent="0.25">
      <c r="A6595" s="27">
        <v>42489</v>
      </c>
      <c r="B6595" s="7" t="s">
        <v>4</v>
      </c>
      <c r="C6595" s="7" t="s">
        <v>11</v>
      </c>
      <c r="D6595" s="16">
        <v>709.02</v>
      </c>
      <c r="P6595" s="2"/>
    </row>
    <row r="6596" spans="1:16" x14ac:dyDescent="0.25">
      <c r="A6596" s="27">
        <v>42496</v>
      </c>
      <c r="B6596" s="7" t="s">
        <v>5</v>
      </c>
      <c r="C6596" s="7" t="s">
        <v>10</v>
      </c>
      <c r="D6596" s="16">
        <v>131.16999999999999</v>
      </c>
      <c r="P6596" s="2"/>
    </row>
    <row r="6597" spans="1:16" x14ac:dyDescent="0.25">
      <c r="A6597" s="27">
        <v>42498</v>
      </c>
      <c r="B6597" s="7" t="s">
        <v>4</v>
      </c>
      <c r="C6597" s="7" t="s">
        <v>11</v>
      </c>
      <c r="D6597" s="16">
        <v>406.01</v>
      </c>
      <c r="P6597" s="2"/>
    </row>
    <row r="6598" spans="1:16" x14ac:dyDescent="0.25">
      <c r="A6598" s="27">
        <v>42571</v>
      </c>
      <c r="B6598" s="7" t="s">
        <v>4</v>
      </c>
      <c r="C6598" s="7" t="s">
        <v>11</v>
      </c>
      <c r="D6598" s="16">
        <v>836.96</v>
      </c>
      <c r="P6598" s="2"/>
    </row>
    <row r="6599" spans="1:16" x14ac:dyDescent="0.25">
      <c r="A6599" s="27">
        <v>42453</v>
      </c>
      <c r="B6599" s="7" t="s">
        <v>5</v>
      </c>
      <c r="C6599" s="7" t="s">
        <v>8</v>
      </c>
      <c r="D6599" s="16">
        <v>857.04</v>
      </c>
      <c r="P6599" s="2"/>
    </row>
    <row r="6600" spans="1:16" x14ac:dyDescent="0.25">
      <c r="A6600" s="27">
        <v>42662</v>
      </c>
      <c r="B6600" s="7" t="s">
        <v>6</v>
      </c>
      <c r="C6600" s="7" t="s">
        <v>11</v>
      </c>
      <c r="D6600" s="16">
        <v>773.1</v>
      </c>
      <c r="P6600" s="2"/>
    </row>
    <row r="6601" spans="1:16" x14ac:dyDescent="0.25">
      <c r="A6601" s="27">
        <v>42469</v>
      </c>
      <c r="B6601" s="7" t="s">
        <v>4</v>
      </c>
      <c r="C6601" s="7" t="s">
        <v>7</v>
      </c>
      <c r="D6601" s="16">
        <v>370.77</v>
      </c>
      <c r="P6601" s="2"/>
    </row>
    <row r="6602" spans="1:16" x14ac:dyDescent="0.25">
      <c r="A6602" s="27">
        <v>42481</v>
      </c>
      <c r="B6602" s="7" t="s">
        <v>4</v>
      </c>
      <c r="C6602" s="7" t="s">
        <v>8</v>
      </c>
      <c r="D6602" s="16">
        <v>106.78</v>
      </c>
      <c r="P6602" s="2"/>
    </row>
    <row r="6603" spans="1:16" x14ac:dyDescent="0.25">
      <c r="A6603" s="27">
        <v>42506</v>
      </c>
      <c r="B6603" s="7" t="s">
        <v>9</v>
      </c>
      <c r="C6603" s="7" t="s">
        <v>8</v>
      </c>
      <c r="D6603" s="16">
        <v>357.83</v>
      </c>
      <c r="P6603" s="2"/>
    </row>
    <row r="6604" spans="1:16" x14ac:dyDescent="0.25">
      <c r="A6604" s="27">
        <v>42500</v>
      </c>
      <c r="B6604" s="7" t="s">
        <v>4</v>
      </c>
      <c r="C6604" s="7" t="s">
        <v>7</v>
      </c>
      <c r="D6604" s="16">
        <v>735.28</v>
      </c>
      <c r="P6604" s="2"/>
    </row>
    <row r="6605" spans="1:16" x14ac:dyDescent="0.25">
      <c r="A6605" s="27">
        <v>42394</v>
      </c>
      <c r="B6605" s="7" t="s">
        <v>6</v>
      </c>
      <c r="C6605" s="7" t="s">
        <v>7</v>
      </c>
      <c r="D6605" s="16">
        <v>467.19</v>
      </c>
      <c r="P6605" s="2"/>
    </row>
    <row r="6606" spans="1:16" x14ac:dyDescent="0.25">
      <c r="A6606" s="27">
        <v>42730</v>
      </c>
      <c r="B6606" s="7" t="s">
        <v>4</v>
      </c>
      <c r="C6606" s="7" t="s">
        <v>11</v>
      </c>
      <c r="D6606" s="16">
        <v>356.17</v>
      </c>
      <c r="P6606" s="2"/>
    </row>
    <row r="6607" spans="1:16" x14ac:dyDescent="0.25">
      <c r="A6607" s="27">
        <v>42459</v>
      </c>
      <c r="B6607" s="7" t="s">
        <v>5</v>
      </c>
      <c r="C6607" s="7" t="s">
        <v>10</v>
      </c>
      <c r="D6607" s="16">
        <v>298.88</v>
      </c>
      <c r="P6607" s="2"/>
    </row>
    <row r="6608" spans="1:16" x14ac:dyDescent="0.25">
      <c r="A6608" s="27">
        <v>42630</v>
      </c>
      <c r="B6608" s="7" t="s">
        <v>5</v>
      </c>
      <c r="C6608" s="7" t="s">
        <v>11</v>
      </c>
      <c r="D6608" s="16">
        <v>893.27</v>
      </c>
      <c r="P6608" s="2"/>
    </row>
    <row r="6609" spans="1:16" x14ac:dyDescent="0.25">
      <c r="A6609" s="27">
        <v>42452</v>
      </c>
      <c r="B6609" s="7" t="s">
        <v>9</v>
      </c>
      <c r="C6609" s="7" t="s">
        <v>11</v>
      </c>
      <c r="D6609" s="16">
        <v>799.04</v>
      </c>
      <c r="P6609" s="2"/>
    </row>
    <row r="6610" spans="1:16" x14ac:dyDescent="0.25">
      <c r="A6610" s="27">
        <v>42657</v>
      </c>
      <c r="B6610" s="7" t="s">
        <v>4</v>
      </c>
      <c r="C6610" s="7" t="s">
        <v>11</v>
      </c>
      <c r="D6610" s="16">
        <v>646.73</v>
      </c>
      <c r="P6610" s="2"/>
    </row>
    <row r="6611" spans="1:16" x14ac:dyDescent="0.25">
      <c r="A6611" s="27">
        <v>42668</v>
      </c>
      <c r="B6611" s="7" t="s">
        <v>9</v>
      </c>
      <c r="C6611" s="7" t="s">
        <v>8</v>
      </c>
      <c r="D6611" s="16">
        <v>692.49</v>
      </c>
      <c r="P6611" s="2"/>
    </row>
    <row r="6612" spans="1:16" x14ac:dyDescent="0.25">
      <c r="A6612" s="27">
        <v>42539</v>
      </c>
      <c r="B6612" s="7" t="s">
        <v>4</v>
      </c>
      <c r="C6612" s="7" t="s">
        <v>10</v>
      </c>
      <c r="D6612" s="16">
        <v>582.38</v>
      </c>
      <c r="P6612" s="2"/>
    </row>
    <row r="6613" spans="1:16" x14ac:dyDescent="0.25">
      <c r="A6613" s="27">
        <v>42467</v>
      </c>
      <c r="B6613" s="7" t="s">
        <v>9</v>
      </c>
      <c r="C6613" s="7" t="s">
        <v>11</v>
      </c>
      <c r="D6613" s="16">
        <v>425.02</v>
      </c>
      <c r="P6613" s="2"/>
    </row>
    <row r="6614" spans="1:16" x14ac:dyDescent="0.25">
      <c r="A6614" s="27">
        <v>42456</v>
      </c>
      <c r="B6614" s="7" t="s">
        <v>6</v>
      </c>
      <c r="C6614" s="7" t="s">
        <v>8</v>
      </c>
      <c r="D6614" s="16">
        <v>898.9</v>
      </c>
      <c r="P6614" s="2"/>
    </row>
    <row r="6615" spans="1:16" x14ac:dyDescent="0.25">
      <c r="A6615" s="27">
        <v>42431</v>
      </c>
      <c r="B6615" s="7" t="s">
        <v>9</v>
      </c>
      <c r="C6615" s="7" t="s">
        <v>10</v>
      </c>
      <c r="D6615" s="16">
        <v>696.47</v>
      </c>
      <c r="P6615" s="2"/>
    </row>
    <row r="6616" spans="1:16" x14ac:dyDescent="0.25">
      <c r="A6616" s="27">
        <v>42600</v>
      </c>
      <c r="B6616" s="7" t="s">
        <v>6</v>
      </c>
      <c r="C6616" s="7" t="s">
        <v>7</v>
      </c>
      <c r="D6616" s="16">
        <v>469.24</v>
      </c>
      <c r="P6616" s="2"/>
    </row>
    <row r="6617" spans="1:16" x14ac:dyDescent="0.25">
      <c r="A6617" s="27">
        <v>42383</v>
      </c>
      <c r="B6617" s="7" t="s">
        <v>4</v>
      </c>
      <c r="C6617" s="7" t="s">
        <v>11</v>
      </c>
      <c r="D6617" s="16">
        <v>867.1</v>
      </c>
      <c r="P6617" s="2"/>
    </row>
    <row r="6618" spans="1:16" x14ac:dyDescent="0.25">
      <c r="A6618" s="27">
        <v>42424</v>
      </c>
      <c r="B6618" s="7" t="s">
        <v>6</v>
      </c>
      <c r="C6618" s="7" t="s">
        <v>7</v>
      </c>
      <c r="D6618" s="16">
        <v>321.45</v>
      </c>
      <c r="P6618" s="2"/>
    </row>
    <row r="6619" spans="1:16" x14ac:dyDescent="0.25">
      <c r="A6619" s="27">
        <v>42520</v>
      </c>
      <c r="B6619" s="7" t="s">
        <v>4</v>
      </c>
      <c r="C6619" s="7" t="s">
        <v>8</v>
      </c>
      <c r="D6619" s="16">
        <v>653.72</v>
      </c>
      <c r="P6619" s="2"/>
    </row>
    <row r="6620" spans="1:16" x14ac:dyDescent="0.25">
      <c r="A6620" s="27">
        <v>42523</v>
      </c>
      <c r="B6620" s="7" t="s">
        <v>9</v>
      </c>
      <c r="C6620" s="7" t="s">
        <v>10</v>
      </c>
      <c r="D6620" s="16">
        <v>333.88</v>
      </c>
      <c r="P6620" s="2"/>
    </row>
    <row r="6621" spans="1:16" x14ac:dyDescent="0.25">
      <c r="A6621" s="27">
        <v>42653</v>
      </c>
      <c r="B6621" s="7" t="s">
        <v>9</v>
      </c>
      <c r="C6621" s="7" t="s">
        <v>8</v>
      </c>
      <c r="D6621" s="16">
        <v>652.28</v>
      </c>
      <c r="P6621" s="2"/>
    </row>
    <row r="6622" spans="1:16" x14ac:dyDescent="0.25">
      <c r="A6622" s="27">
        <v>42644</v>
      </c>
      <c r="B6622" s="7" t="s">
        <v>5</v>
      </c>
      <c r="C6622" s="7" t="s">
        <v>11</v>
      </c>
      <c r="D6622" s="16">
        <v>730.38</v>
      </c>
      <c r="P6622" s="2"/>
    </row>
    <row r="6623" spans="1:16" x14ac:dyDescent="0.25">
      <c r="A6623" s="27">
        <v>42405</v>
      </c>
      <c r="B6623" s="7" t="s">
        <v>4</v>
      </c>
      <c r="C6623" s="7" t="s">
        <v>7</v>
      </c>
      <c r="D6623" s="16">
        <v>310.2</v>
      </c>
      <c r="P6623" s="2"/>
    </row>
    <row r="6624" spans="1:16" x14ac:dyDescent="0.25">
      <c r="A6624" s="27">
        <v>42419</v>
      </c>
      <c r="B6624" s="7" t="s">
        <v>9</v>
      </c>
      <c r="C6624" s="7" t="s">
        <v>11</v>
      </c>
      <c r="D6624" s="16">
        <v>325.24</v>
      </c>
      <c r="P6624" s="2"/>
    </row>
    <row r="6625" spans="1:16" x14ac:dyDescent="0.25">
      <c r="A6625" s="27">
        <v>42677</v>
      </c>
      <c r="B6625" s="7" t="s">
        <v>5</v>
      </c>
      <c r="C6625" s="7" t="s">
        <v>11</v>
      </c>
      <c r="D6625" s="16">
        <v>544.36</v>
      </c>
      <c r="P6625" s="2"/>
    </row>
    <row r="6626" spans="1:16" x14ac:dyDescent="0.25">
      <c r="A6626" s="27">
        <v>42627</v>
      </c>
      <c r="B6626" s="7" t="s">
        <v>4</v>
      </c>
      <c r="C6626" s="7" t="s">
        <v>8</v>
      </c>
      <c r="D6626" s="16">
        <v>538.35</v>
      </c>
      <c r="P6626" s="2"/>
    </row>
    <row r="6627" spans="1:16" x14ac:dyDescent="0.25">
      <c r="A6627" s="27">
        <v>42585</v>
      </c>
      <c r="B6627" s="7" t="s">
        <v>9</v>
      </c>
      <c r="C6627" s="7" t="s">
        <v>10</v>
      </c>
      <c r="D6627" s="16">
        <v>174.26</v>
      </c>
      <c r="P6627" s="2"/>
    </row>
    <row r="6628" spans="1:16" x14ac:dyDescent="0.25">
      <c r="A6628" s="27">
        <v>42501</v>
      </c>
      <c r="B6628" s="7" t="s">
        <v>6</v>
      </c>
      <c r="C6628" s="7" t="s">
        <v>10</v>
      </c>
      <c r="D6628" s="16">
        <v>275.42</v>
      </c>
      <c r="P6628" s="2"/>
    </row>
    <row r="6629" spans="1:16" x14ac:dyDescent="0.25">
      <c r="A6629" s="27">
        <v>42371</v>
      </c>
      <c r="B6629" s="7" t="s">
        <v>5</v>
      </c>
      <c r="C6629" s="7" t="s">
        <v>8</v>
      </c>
      <c r="D6629" s="16">
        <v>778.08</v>
      </c>
      <c r="P6629" s="2"/>
    </row>
    <row r="6630" spans="1:16" x14ac:dyDescent="0.25">
      <c r="A6630" s="27">
        <v>42384</v>
      </c>
      <c r="B6630" s="7" t="s">
        <v>4</v>
      </c>
      <c r="C6630" s="7" t="s">
        <v>10</v>
      </c>
      <c r="D6630" s="16">
        <v>242.91</v>
      </c>
      <c r="P6630" s="2"/>
    </row>
    <row r="6631" spans="1:16" x14ac:dyDescent="0.25">
      <c r="A6631" s="27">
        <v>42493</v>
      </c>
      <c r="B6631" s="7" t="s">
        <v>4</v>
      </c>
      <c r="C6631" s="7" t="s">
        <v>10</v>
      </c>
      <c r="D6631" s="16">
        <v>598.46</v>
      </c>
      <c r="P6631" s="2"/>
    </row>
    <row r="6632" spans="1:16" x14ac:dyDescent="0.25">
      <c r="A6632" s="27">
        <v>42690</v>
      </c>
      <c r="B6632" s="7" t="s">
        <v>4</v>
      </c>
      <c r="C6632" s="7" t="s">
        <v>8</v>
      </c>
      <c r="D6632" s="16">
        <v>608.37</v>
      </c>
      <c r="P6632" s="2"/>
    </row>
    <row r="6633" spans="1:16" x14ac:dyDescent="0.25">
      <c r="A6633" s="27">
        <v>42392</v>
      </c>
      <c r="B6633" s="7" t="s">
        <v>6</v>
      </c>
      <c r="C6633" s="7" t="s">
        <v>7</v>
      </c>
      <c r="D6633" s="16">
        <v>718.46</v>
      </c>
      <c r="P6633" s="2"/>
    </row>
    <row r="6634" spans="1:16" x14ac:dyDescent="0.25">
      <c r="A6634" s="27">
        <v>42426</v>
      </c>
      <c r="B6634" s="7" t="s">
        <v>9</v>
      </c>
      <c r="C6634" s="7" t="s">
        <v>10</v>
      </c>
      <c r="D6634" s="16">
        <v>444.09</v>
      </c>
      <c r="P6634" s="2"/>
    </row>
    <row r="6635" spans="1:16" x14ac:dyDescent="0.25">
      <c r="A6635" s="27">
        <v>42526</v>
      </c>
      <c r="B6635" s="7" t="s">
        <v>4</v>
      </c>
      <c r="C6635" s="7" t="s">
        <v>7</v>
      </c>
      <c r="D6635" s="16">
        <v>540.57000000000005</v>
      </c>
      <c r="P6635" s="2"/>
    </row>
    <row r="6636" spans="1:16" x14ac:dyDescent="0.25">
      <c r="A6636" s="27">
        <v>42562</v>
      </c>
      <c r="B6636" s="7" t="s">
        <v>4</v>
      </c>
      <c r="C6636" s="7" t="s">
        <v>10</v>
      </c>
      <c r="D6636" s="16">
        <v>462.95</v>
      </c>
      <c r="P6636" s="2"/>
    </row>
    <row r="6637" spans="1:16" x14ac:dyDescent="0.25">
      <c r="A6637" s="27">
        <v>42486</v>
      </c>
      <c r="B6637" s="7" t="s">
        <v>5</v>
      </c>
      <c r="C6637" s="7" t="s">
        <v>11</v>
      </c>
      <c r="D6637" s="16">
        <v>124.91</v>
      </c>
      <c r="P6637" s="2"/>
    </row>
    <row r="6638" spans="1:16" x14ac:dyDescent="0.25">
      <c r="A6638" s="27">
        <v>42718</v>
      </c>
      <c r="B6638" s="7" t="s">
        <v>5</v>
      </c>
      <c r="C6638" s="7" t="s">
        <v>10</v>
      </c>
      <c r="D6638" s="16">
        <v>200.48</v>
      </c>
      <c r="P6638" s="2"/>
    </row>
    <row r="6639" spans="1:16" x14ac:dyDescent="0.25">
      <c r="A6639" s="27">
        <v>42403</v>
      </c>
      <c r="B6639" s="7" t="s">
        <v>5</v>
      </c>
      <c r="C6639" s="7" t="s">
        <v>7</v>
      </c>
      <c r="D6639" s="16">
        <v>147.16999999999999</v>
      </c>
      <c r="P6639" s="2"/>
    </row>
    <row r="6640" spans="1:16" x14ac:dyDescent="0.25">
      <c r="A6640" s="27">
        <v>42653</v>
      </c>
      <c r="B6640" s="7" t="s">
        <v>5</v>
      </c>
      <c r="C6640" s="7" t="s">
        <v>7</v>
      </c>
      <c r="D6640" s="16">
        <v>648.39</v>
      </c>
      <c r="P6640" s="2"/>
    </row>
    <row r="6641" spans="1:16" x14ac:dyDescent="0.25">
      <c r="A6641" s="27">
        <v>42617</v>
      </c>
      <c r="B6641" s="7" t="s">
        <v>6</v>
      </c>
      <c r="C6641" s="7" t="s">
        <v>11</v>
      </c>
      <c r="D6641" s="16">
        <v>868.12</v>
      </c>
      <c r="P6641" s="2"/>
    </row>
    <row r="6642" spans="1:16" x14ac:dyDescent="0.25">
      <c r="A6642" s="27">
        <v>42619</v>
      </c>
      <c r="B6642" s="7" t="s">
        <v>9</v>
      </c>
      <c r="C6642" s="7" t="s">
        <v>11</v>
      </c>
      <c r="D6642" s="16">
        <v>478.78</v>
      </c>
      <c r="P6642" s="2"/>
    </row>
    <row r="6643" spans="1:16" x14ac:dyDescent="0.25">
      <c r="A6643" s="27">
        <v>42454</v>
      </c>
      <c r="B6643" s="7" t="s">
        <v>9</v>
      </c>
      <c r="C6643" s="7" t="s">
        <v>10</v>
      </c>
      <c r="D6643" s="16">
        <v>543.20000000000005</v>
      </c>
      <c r="P6643" s="2"/>
    </row>
    <row r="6644" spans="1:16" x14ac:dyDescent="0.25">
      <c r="A6644" s="27">
        <v>42455</v>
      </c>
      <c r="B6644" s="7" t="s">
        <v>9</v>
      </c>
      <c r="C6644" s="7" t="s">
        <v>7</v>
      </c>
      <c r="D6644" s="16">
        <v>833.54</v>
      </c>
      <c r="P6644" s="2"/>
    </row>
    <row r="6645" spans="1:16" x14ac:dyDescent="0.25">
      <c r="A6645" s="27">
        <v>42591</v>
      </c>
      <c r="B6645" s="7" t="s">
        <v>4</v>
      </c>
      <c r="C6645" s="7" t="s">
        <v>8</v>
      </c>
      <c r="D6645" s="16">
        <v>174.6</v>
      </c>
      <c r="P6645" s="2"/>
    </row>
    <row r="6646" spans="1:16" x14ac:dyDescent="0.25">
      <c r="A6646" s="27">
        <v>42612</v>
      </c>
      <c r="B6646" s="7" t="s">
        <v>9</v>
      </c>
      <c r="C6646" s="7" t="s">
        <v>11</v>
      </c>
      <c r="D6646" s="16">
        <v>889.85</v>
      </c>
      <c r="P6646" s="2"/>
    </row>
    <row r="6647" spans="1:16" x14ac:dyDescent="0.25">
      <c r="A6647" s="27">
        <v>42600</v>
      </c>
      <c r="B6647" s="7" t="s">
        <v>4</v>
      </c>
      <c r="C6647" s="7" t="s">
        <v>11</v>
      </c>
      <c r="D6647" s="16">
        <v>305.52999999999997</v>
      </c>
      <c r="P6647" s="2"/>
    </row>
    <row r="6648" spans="1:16" x14ac:dyDescent="0.25">
      <c r="A6648" s="27">
        <v>42697</v>
      </c>
      <c r="B6648" s="7" t="s">
        <v>5</v>
      </c>
      <c r="C6648" s="7" t="s">
        <v>11</v>
      </c>
      <c r="D6648" s="16">
        <v>843.58</v>
      </c>
      <c r="P6648" s="2"/>
    </row>
    <row r="6649" spans="1:16" x14ac:dyDescent="0.25">
      <c r="A6649" s="27">
        <v>42570</v>
      </c>
      <c r="B6649" s="7" t="s">
        <v>5</v>
      </c>
      <c r="C6649" s="7" t="s">
        <v>10</v>
      </c>
      <c r="D6649" s="16">
        <v>895.36</v>
      </c>
      <c r="P6649" s="2"/>
    </row>
    <row r="6650" spans="1:16" x14ac:dyDescent="0.25">
      <c r="A6650" s="27">
        <v>42622</v>
      </c>
      <c r="B6650" s="7" t="s">
        <v>6</v>
      </c>
      <c r="C6650" s="7" t="s">
        <v>11</v>
      </c>
      <c r="D6650" s="16">
        <v>357.78</v>
      </c>
      <c r="P6650" s="2"/>
    </row>
    <row r="6651" spans="1:16" x14ac:dyDescent="0.25">
      <c r="A6651" s="27">
        <v>42427</v>
      </c>
      <c r="B6651" s="7" t="s">
        <v>6</v>
      </c>
      <c r="C6651" s="7" t="s">
        <v>8</v>
      </c>
      <c r="D6651" s="16">
        <v>387.4</v>
      </c>
      <c r="P6651" s="2"/>
    </row>
    <row r="6652" spans="1:16" x14ac:dyDescent="0.25">
      <c r="A6652" s="27">
        <v>42563</v>
      </c>
      <c r="B6652" s="7" t="s">
        <v>4</v>
      </c>
      <c r="C6652" s="7" t="s">
        <v>10</v>
      </c>
      <c r="D6652" s="16">
        <v>372.36</v>
      </c>
      <c r="P6652" s="2"/>
    </row>
    <row r="6653" spans="1:16" x14ac:dyDescent="0.25">
      <c r="A6653" s="27">
        <v>42727</v>
      </c>
      <c r="B6653" s="7" t="s">
        <v>4</v>
      </c>
      <c r="C6653" s="7" t="s">
        <v>8</v>
      </c>
      <c r="D6653" s="16">
        <v>189.94</v>
      </c>
      <c r="P6653" s="2"/>
    </row>
    <row r="6654" spans="1:16" x14ac:dyDescent="0.25">
      <c r="A6654" s="27">
        <v>42685</v>
      </c>
      <c r="B6654" s="7" t="s">
        <v>4</v>
      </c>
      <c r="C6654" s="7" t="s">
        <v>8</v>
      </c>
      <c r="D6654" s="16">
        <v>333.33</v>
      </c>
      <c r="P6654" s="2"/>
    </row>
    <row r="6655" spans="1:16" x14ac:dyDescent="0.25">
      <c r="A6655" s="27">
        <v>42453</v>
      </c>
      <c r="B6655" s="7" t="s">
        <v>4</v>
      </c>
      <c r="C6655" s="7" t="s">
        <v>7</v>
      </c>
      <c r="D6655" s="16">
        <v>656.98</v>
      </c>
      <c r="P6655" s="2"/>
    </row>
    <row r="6656" spans="1:16" x14ac:dyDescent="0.25">
      <c r="A6656" s="27">
        <v>42631</v>
      </c>
      <c r="B6656" s="7" t="s">
        <v>5</v>
      </c>
      <c r="C6656" s="7" t="s">
        <v>7</v>
      </c>
      <c r="D6656" s="16">
        <v>384.29</v>
      </c>
      <c r="P6656" s="2"/>
    </row>
    <row r="6657" spans="1:16" x14ac:dyDescent="0.25">
      <c r="A6657" s="27">
        <v>42709</v>
      </c>
      <c r="B6657" s="7" t="s">
        <v>4</v>
      </c>
      <c r="C6657" s="7" t="s">
        <v>10</v>
      </c>
      <c r="D6657" s="16">
        <v>557.91999999999996</v>
      </c>
      <c r="P6657" s="2"/>
    </row>
    <row r="6658" spans="1:16" x14ac:dyDescent="0.25">
      <c r="A6658" s="27">
        <v>42594</v>
      </c>
      <c r="B6658" s="7" t="s">
        <v>6</v>
      </c>
      <c r="C6658" s="7" t="s">
        <v>7</v>
      </c>
      <c r="D6658" s="16">
        <v>412.48</v>
      </c>
      <c r="P6658" s="2"/>
    </row>
    <row r="6659" spans="1:16" x14ac:dyDescent="0.25">
      <c r="A6659" s="27">
        <v>42651</v>
      </c>
      <c r="B6659" s="7" t="s">
        <v>5</v>
      </c>
      <c r="C6659" s="7" t="s">
        <v>11</v>
      </c>
      <c r="D6659" s="16">
        <v>526.45000000000005</v>
      </c>
      <c r="P6659" s="2"/>
    </row>
    <row r="6660" spans="1:16" x14ac:dyDescent="0.25">
      <c r="A6660" s="27">
        <v>42553</v>
      </c>
      <c r="B6660" s="7" t="s">
        <v>6</v>
      </c>
      <c r="C6660" s="7" t="s">
        <v>8</v>
      </c>
      <c r="D6660" s="16">
        <v>484.13</v>
      </c>
      <c r="P6660" s="2"/>
    </row>
    <row r="6661" spans="1:16" x14ac:dyDescent="0.25">
      <c r="A6661" s="27">
        <v>42651</v>
      </c>
      <c r="B6661" s="7" t="s">
        <v>9</v>
      </c>
      <c r="C6661" s="7" t="s">
        <v>10</v>
      </c>
      <c r="D6661" s="16">
        <v>376.83</v>
      </c>
      <c r="P6661" s="2"/>
    </row>
    <row r="6662" spans="1:16" x14ac:dyDescent="0.25">
      <c r="A6662" s="27">
        <v>42583</v>
      </c>
      <c r="B6662" s="7" t="s">
        <v>6</v>
      </c>
      <c r="C6662" s="7" t="s">
        <v>10</v>
      </c>
      <c r="D6662" s="16">
        <v>196.32</v>
      </c>
      <c r="P6662" s="2"/>
    </row>
    <row r="6663" spans="1:16" x14ac:dyDescent="0.25">
      <c r="A6663" s="27">
        <v>42629</v>
      </c>
      <c r="B6663" s="7" t="s">
        <v>9</v>
      </c>
      <c r="C6663" s="7" t="s">
        <v>10</v>
      </c>
      <c r="D6663" s="16">
        <v>811.19</v>
      </c>
      <c r="P6663" s="2"/>
    </row>
    <row r="6664" spans="1:16" x14ac:dyDescent="0.25">
      <c r="A6664" s="27">
        <v>42732</v>
      </c>
      <c r="B6664" s="7" t="s">
        <v>4</v>
      </c>
      <c r="C6664" s="7" t="s">
        <v>10</v>
      </c>
      <c r="D6664" s="16">
        <v>405.41</v>
      </c>
      <c r="P6664" s="2"/>
    </row>
    <row r="6665" spans="1:16" x14ac:dyDescent="0.25">
      <c r="A6665" s="27">
        <v>42630</v>
      </c>
      <c r="B6665" s="7" t="s">
        <v>9</v>
      </c>
      <c r="C6665" s="7" t="s">
        <v>7</v>
      </c>
      <c r="D6665" s="16">
        <v>893.54</v>
      </c>
      <c r="P6665" s="2"/>
    </row>
    <row r="6666" spans="1:16" x14ac:dyDescent="0.25">
      <c r="A6666" s="27">
        <v>42474</v>
      </c>
      <c r="B6666" s="7" t="s">
        <v>4</v>
      </c>
      <c r="C6666" s="7" t="s">
        <v>10</v>
      </c>
      <c r="D6666" s="16">
        <v>352.3</v>
      </c>
      <c r="P6666" s="2"/>
    </row>
    <row r="6667" spans="1:16" x14ac:dyDescent="0.25">
      <c r="A6667" s="27">
        <v>42436</v>
      </c>
      <c r="B6667" s="7" t="s">
        <v>4</v>
      </c>
      <c r="C6667" s="7" t="s">
        <v>11</v>
      </c>
      <c r="D6667" s="16">
        <v>801.55</v>
      </c>
      <c r="P6667" s="2"/>
    </row>
    <row r="6668" spans="1:16" x14ac:dyDescent="0.25">
      <c r="A6668" s="27">
        <v>42629</v>
      </c>
      <c r="B6668" s="7" t="s">
        <v>6</v>
      </c>
      <c r="C6668" s="7" t="s">
        <v>8</v>
      </c>
      <c r="D6668" s="16">
        <v>680.47</v>
      </c>
      <c r="P6668" s="2"/>
    </row>
    <row r="6669" spans="1:16" x14ac:dyDescent="0.25">
      <c r="A6669" s="27">
        <v>42705</v>
      </c>
      <c r="B6669" s="7" t="s">
        <v>5</v>
      </c>
      <c r="C6669" s="7" t="s">
        <v>8</v>
      </c>
      <c r="D6669" s="16">
        <v>817.17</v>
      </c>
      <c r="P6669" s="2"/>
    </row>
    <row r="6670" spans="1:16" x14ac:dyDescent="0.25">
      <c r="A6670" s="27">
        <v>42684</v>
      </c>
      <c r="B6670" s="7" t="s">
        <v>6</v>
      </c>
      <c r="C6670" s="7" t="s">
        <v>8</v>
      </c>
      <c r="D6670" s="16">
        <v>148.04</v>
      </c>
      <c r="P6670" s="2"/>
    </row>
    <row r="6671" spans="1:16" x14ac:dyDescent="0.25">
      <c r="A6671" s="27">
        <v>42687</v>
      </c>
      <c r="B6671" s="7" t="s">
        <v>9</v>
      </c>
      <c r="C6671" s="7" t="s">
        <v>8</v>
      </c>
      <c r="D6671" s="16">
        <v>449.47</v>
      </c>
      <c r="P6671" s="2"/>
    </row>
    <row r="6672" spans="1:16" x14ac:dyDescent="0.25">
      <c r="A6672" s="27">
        <v>42666</v>
      </c>
      <c r="B6672" s="7" t="s">
        <v>9</v>
      </c>
      <c r="C6672" s="7" t="s">
        <v>7</v>
      </c>
      <c r="D6672" s="16">
        <v>384.6</v>
      </c>
      <c r="P6672" s="2"/>
    </row>
    <row r="6673" spans="1:16" x14ac:dyDescent="0.25">
      <c r="A6673" s="27">
        <v>42449</v>
      </c>
      <c r="B6673" s="7" t="s">
        <v>9</v>
      </c>
      <c r="C6673" s="7" t="s">
        <v>10</v>
      </c>
      <c r="D6673" s="16">
        <v>129.44999999999999</v>
      </c>
      <c r="P6673" s="2"/>
    </row>
    <row r="6674" spans="1:16" x14ac:dyDescent="0.25">
      <c r="A6674" s="27">
        <v>42418</v>
      </c>
      <c r="B6674" s="7" t="s">
        <v>9</v>
      </c>
      <c r="C6674" s="7" t="s">
        <v>10</v>
      </c>
      <c r="D6674" s="16">
        <v>259.48</v>
      </c>
      <c r="P6674" s="2"/>
    </row>
    <row r="6675" spans="1:16" x14ac:dyDescent="0.25">
      <c r="A6675" s="27">
        <v>42726</v>
      </c>
      <c r="B6675" s="7" t="s">
        <v>6</v>
      </c>
      <c r="C6675" s="7" t="s">
        <v>7</v>
      </c>
      <c r="D6675" s="16">
        <v>309.61</v>
      </c>
      <c r="P6675" s="2"/>
    </row>
    <row r="6676" spans="1:16" x14ac:dyDescent="0.25">
      <c r="A6676" s="27">
        <v>42577</v>
      </c>
      <c r="B6676" s="7" t="s">
        <v>9</v>
      </c>
      <c r="C6676" s="7" t="s">
        <v>8</v>
      </c>
      <c r="D6676" s="16">
        <v>862.59</v>
      </c>
      <c r="P6676" s="2"/>
    </row>
    <row r="6677" spans="1:16" x14ac:dyDescent="0.25">
      <c r="A6677" s="27">
        <v>42437</v>
      </c>
      <c r="B6677" s="7" t="s">
        <v>5</v>
      </c>
      <c r="C6677" s="7" t="s">
        <v>8</v>
      </c>
      <c r="D6677" s="16">
        <v>316.14</v>
      </c>
      <c r="P6677" s="2"/>
    </row>
    <row r="6678" spans="1:16" x14ac:dyDescent="0.25">
      <c r="A6678" s="27">
        <v>42506</v>
      </c>
      <c r="B6678" s="7" t="s">
        <v>9</v>
      </c>
      <c r="C6678" s="7" t="s">
        <v>8</v>
      </c>
      <c r="D6678" s="16">
        <v>530.74</v>
      </c>
      <c r="P6678" s="2"/>
    </row>
    <row r="6679" spans="1:16" x14ac:dyDescent="0.25">
      <c r="A6679" s="27">
        <v>42477</v>
      </c>
      <c r="B6679" s="7" t="s">
        <v>9</v>
      </c>
      <c r="C6679" s="7" t="s">
        <v>7</v>
      </c>
      <c r="D6679" s="16">
        <v>467.54</v>
      </c>
      <c r="P6679" s="2"/>
    </row>
    <row r="6680" spans="1:16" x14ac:dyDescent="0.25">
      <c r="A6680" s="27">
        <v>42633</v>
      </c>
      <c r="B6680" s="7" t="s">
        <v>4</v>
      </c>
      <c r="C6680" s="7" t="s">
        <v>11</v>
      </c>
      <c r="D6680" s="16">
        <v>275.75</v>
      </c>
      <c r="P6680" s="2"/>
    </row>
    <row r="6681" spans="1:16" x14ac:dyDescent="0.25">
      <c r="A6681" s="27">
        <v>42566</v>
      </c>
      <c r="B6681" s="7" t="s">
        <v>6</v>
      </c>
      <c r="C6681" s="7" t="s">
        <v>7</v>
      </c>
      <c r="D6681" s="16">
        <v>396.81</v>
      </c>
      <c r="P6681" s="2"/>
    </row>
    <row r="6682" spans="1:16" x14ac:dyDescent="0.25">
      <c r="A6682" s="27">
        <v>42437</v>
      </c>
      <c r="B6682" s="7" t="s">
        <v>4</v>
      </c>
      <c r="C6682" s="7" t="s">
        <v>11</v>
      </c>
      <c r="D6682" s="16">
        <v>492.66</v>
      </c>
      <c r="P6682" s="2"/>
    </row>
    <row r="6683" spans="1:16" x14ac:dyDescent="0.25">
      <c r="A6683" s="27">
        <v>42609</v>
      </c>
      <c r="B6683" s="7" t="s">
        <v>5</v>
      </c>
      <c r="C6683" s="7" t="s">
        <v>8</v>
      </c>
      <c r="D6683" s="16">
        <v>263.25</v>
      </c>
      <c r="P6683" s="2"/>
    </row>
    <row r="6684" spans="1:16" x14ac:dyDescent="0.25">
      <c r="A6684" s="27">
        <v>42376</v>
      </c>
      <c r="B6684" s="7" t="s">
        <v>9</v>
      </c>
      <c r="C6684" s="7" t="s">
        <v>7</v>
      </c>
      <c r="D6684" s="16">
        <v>782.9</v>
      </c>
      <c r="P6684" s="2"/>
    </row>
    <row r="6685" spans="1:16" x14ac:dyDescent="0.25">
      <c r="A6685" s="27">
        <v>42708</v>
      </c>
      <c r="B6685" s="7" t="s">
        <v>5</v>
      </c>
      <c r="C6685" s="7" t="s">
        <v>8</v>
      </c>
      <c r="D6685" s="16">
        <v>445.39</v>
      </c>
      <c r="P6685" s="2"/>
    </row>
    <row r="6686" spans="1:16" x14ac:dyDescent="0.25">
      <c r="A6686" s="27">
        <v>42678</v>
      </c>
      <c r="B6686" s="7" t="s">
        <v>5</v>
      </c>
      <c r="C6686" s="7" t="s">
        <v>8</v>
      </c>
      <c r="D6686" s="16">
        <v>432.49</v>
      </c>
      <c r="P6686" s="2"/>
    </row>
    <row r="6687" spans="1:16" x14ac:dyDescent="0.25">
      <c r="A6687" s="27">
        <v>42667</v>
      </c>
      <c r="B6687" s="7" t="s">
        <v>5</v>
      </c>
      <c r="C6687" s="7" t="s">
        <v>7</v>
      </c>
      <c r="D6687" s="16">
        <v>220.91</v>
      </c>
      <c r="P6687" s="2"/>
    </row>
    <row r="6688" spans="1:16" x14ac:dyDescent="0.25">
      <c r="A6688" s="27">
        <v>42406</v>
      </c>
      <c r="B6688" s="7" t="s">
        <v>6</v>
      </c>
      <c r="C6688" s="7" t="s">
        <v>8</v>
      </c>
      <c r="D6688" s="16">
        <v>654.80999999999995</v>
      </c>
      <c r="P6688" s="2"/>
    </row>
    <row r="6689" spans="1:16" x14ac:dyDescent="0.25">
      <c r="A6689" s="27">
        <v>42442</v>
      </c>
      <c r="B6689" s="7" t="s">
        <v>5</v>
      </c>
      <c r="C6689" s="7" t="s">
        <v>7</v>
      </c>
      <c r="D6689" s="16">
        <v>114.12</v>
      </c>
      <c r="P6689" s="2"/>
    </row>
    <row r="6690" spans="1:16" x14ac:dyDescent="0.25">
      <c r="A6690" s="27">
        <v>42534</v>
      </c>
      <c r="B6690" s="7" t="s">
        <v>5</v>
      </c>
      <c r="C6690" s="7" t="s">
        <v>10</v>
      </c>
      <c r="D6690" s="16">
        <v>470.08</v>
      </c>
      <c r="P6690" s="2"/>
    </row>
    <row r="6691" spans="1:16" x14ac:dyDescent="0.25">
      <c r="A6691" s="27">
        <v>42384</v>
      </c>
      <c r="B6691" s="7" t="s">
        <v>4</v>
      </c>
      <c r="C6691" s="7" t="s">
        <v>11</v>
      </c>
      <c r="D6691" s="16">
        <v>296.89999999999998</v>
      </c>
      <c r="P6691" s="2"/>
    </row>
    <row r="6692" spans="1:16" x14ac:dyDescent="0.25">
      <c r="A6692" s="27">
        <v>42698</v>
      </c>
      <c r="B6692" s="7" t="s">
        <v>6</v>
      </c>
      <c r="C6692" s="7" t="s">
        <v>11</v>
      </c>
      <c r="D6692" s="16">
        <v>172.11</v>
      </c>
      <c r="P6692" s="2"/>
    </row>
    <row r="6693" spans="1:16" x14ac:dyDescent="0.25">
      <c r="A6693" s="27">
        <v>42636</v>
      </c>
      <c r="B6693" s="7" t="s">
        <v>4</v>
      </c>
      <c r="C6693" s="7" t="s">
        <v>8</v>
      </c>
      <c r="D6693" s="16">
        <v>801.91</v>
      </c>
      <c r="P6693" s="2"/>
    </row>
    <row r="6694" spans="1:16" x14ac:dyDescent="0.25">
      <c r="A6694" s="27">
        <v>42465</v>
      </c>
      <c r="B6694" s="7" t="s">
        <v>4</v>
      </c>
      <c r="C6694" s="7" t="s">
        <v>11</v>
      </c>
      <c r="D6694" s="16">
        <v>743.3</v>
      </c>
      <c r="P6694" s="2"/>
    </row>
    <row r="6695" spans="1:16" x14ac:dyDescent="0.25">
      <c r="A6695" s="27">
        <v>42540</v>
      </c>
      <c r="B6695" s="7" t="s">
        <v>5</v>
      </c>
      <c r="C6695" s="7" t="s">
        <v>7</v>
      </c>
      <c r="D6695" s="16">
        <v>433.87</v>
      </c>
      <c r="P6695" s="2"/>
    </row>
    <row r="6696" spans="1:16" x14ac:dyDescent="0.25">
      <c r="A6696" s="27">
        <v>42374</v>
      </c>
      <c r="B6696" s="7" t="s">
        <v>9</v>
      </c>
      <c r="C6696" s="7" t="s">
        <v>11</v>
      </c>
      <c r="D6696" s="16">
        <v>158.91999999999999</v>
      </c>
      <c r="P6696" s="2"/>
    </row>
    <row r="6697" spans="1:16" x14ac:dyDescent="0.25">
      <c r="A6697" s="27">
        <v>42636</v>
      </c>
      <c r="B6697" s="7" t="s">
        <v>4</v>
      </c>
      <c r="C6697" s="7" t="s">
        <v>8</v>
      </c>
      <c r="D6697" s="16">
        <v>808.14</v>
      </c>
      <c r="P6697" s="2"/>
    </row>
    <row r="6698" spans="1:16" x14ac:dyDescent="0.25">
      <c r="A6698" s="27">
        <v>42501</v>
      </c>
      <c r="B6698" s="7" t="s">
        <v>5</v>
      </c>
      <c r="C6698" s="7" t="s">
        <v>7</v>
      </c>
      <c r="D6698" s="16">
        <v>711.24</v>
      </c>
      <c r="P6698" s="2"/>
    </row>
    <row r="6699" spans="1:16" x14ac:dyDescent="0.25">
      <c r="A6699" s="27">
        <v>42408</v>
      </c>
      <c r="B6699" s="7" t="s">
        <v>5</v>
      </c>
      <c r="C6699" s="7" t="s">
        <v>7</v>
      </c>
      <c r="D6699" s="16">
        <v>398.25</v>
      </c>
      <c r="P6699" s="2"/>
    </row>
    <row r="6700" spans="1:16" x14ac:dyDescent="0.25">
      <c r="A6700" s="27">
        <v>42668</v>
      </c>
      <c r="B6700" s="7" t="s">
        <v>4</v>
      </c>
      <c r="C6700" s="7" t="s">
        <v>10</v>
      </c>
      <c r="D6700" s="16">
        <v>792.47</v>
      </c>
      <c r="P6700" s="2"/>
    </row>
    <row r="6701" spans="1:16" x14ac:dyDescent="0.25">
      <c r="A6701" s="27">
        <v>42616</v>
      </c>
      <c r="B6701" s="7" t="s">
        <v>5</v>
      </c>
      <c r="C6701" s="7" t="s">
        <v>7</v>
      </c>
      <c r="D6701" s="16">
        <v>710.21</v>
      </c>
      <c r="P6701" s="2"/>
    </row>
    <row r="6702" spans="1:16" x14ac:dyDescent="0.25">
      <c r="A6702" s="27">
        <v>42383</v>
      </c>
      <c r="B6702" s="7" t="s">
        <v>9</v>
      </c>
      <c r="C6702" s="7" t="s">
        <v>10</v>
      </c>
      <c r="D6702" s="16">
        <v>176.86</v>
      </c>
      <c r="P6702" s="2"/>
    </row>
    <row r="6703" spans="1:16" x14ac:dyDescent="0.25">
      <c r="A6703" s="27">
        <v>42711</v>
      </c>
      <c r="B6703" s="7" t="s">
        <v>6</v>
      </c>
      <c r="C6703" s="7" t="s">
        <v>11</v>
      </c>
      <c r="D6703" s="16">
        <v>285.72000000000003</v>
      </c>
      <c r="P6703" s="2"/>
    </row>
    <row r="6704" spans="1:16" x14ac:dyDescent="0.25">
      <c r="A6704" s="27">
        <v>42536</v>
      </c>
      <c r="B6704" s="7" t="s">
        <v>9</v>
      </c>
      <c r="C6704" s="7" t="s">
        <v>10</v>
      </c>
      <c r="D6704" s="16">
        <v>589.11</v>
      </c>
      <c r="P6704" s="2"/>
    </row>
    <row r="6705" spans="1:16" x14ac:dyDescent="0.25">
      <c r="A6705" s="27">
        <v>42617</v>
      </c>
      <c r="B6705" s="7" t="s">
        <v>4</v>
      </c>
      <c r="C6705" s="7" t="s">
        <v>7</v>
      </c>
      <c r="D6705" s="16">
        <v>100.32</v>
      </c>
      <c r="P6705" s="2"/>
    </row>
    <row r="6706" spans="1:16" x14ac:dyDescent="0.25">
      <c r="A6706" s="27">
        <v>42627</v>
      </c>
      <c r="B6706" s="7" t="s">
        <v>5</v>
      </c>
      <c r="C6706" s="7" t="s">
        <v>8</v>
      </c>
      <c r="D6706" s="16">
        <v>510.18</v>
      </c>
      <c r="P6706" s="2"/>
    </row>
    <row r="6707" spans="1:16" x14ac:dyDescent="0.25">
      <c r="A6707" s="27">
        <v>42445</v>
      </c>
      <c r="B6707" s="7" t="s">
        <v>5</v>
      </c>
      <c r="C6707" s="7" t="s">
        <v>7</v>
      </c>
      <c r="D6707" s="16">
        <v>411.83</v>
      </c>
      <c r="P6707" s="2"/>
    </row>
    <row r="6708" spans="1:16" x14ac:dyDescent="0.25">
      <c r="A6708" s="27">
        <v>42512</v>
      </c>
      <c r="B6708" s="7" t="s">
        <v>9</v>
      </c>
      <c r="C6708" s="7" t="s">
        <v>8</v>
      </c>
      <c r="D6708" s="16">
        <v>416.17</v>
      </c>
      <c r="P6708" s="2"/>
    </row>
    <row r="6709" spans="1:16" x14ac:dyDescent="0.25">
      <c r="A6709" s="27">
        <v>42560</v>
      </c>
      <c r="B6709" s="7" t="s">
        <v>9</v>
      </c>
      <c r="C6709" s="7" t="s">
        <v>11</v>
      </c>
      <c r="D6709" s="16">
        <v>264.11</v>
      </c>
      <c r="P6709" s="2"/>
    </row>
    <row r="6710" spans="1:16" x14ac:dyDescent="0.25">
      <c r="A6710" s="27">
        <v>42388</v>
      </c>
      <c r="B6710" s="7" t="s">
        <v>5</v>
      </c>
      <c r="C6710" s="7" t="s">
        <v>8</v>
      </c>
      <c r="D6710" s="16">
        <v>307.25</v>
      </c>
      <c r="P6710" s="2"/>
    </row>
    <row r="6711" spans="1:16" x14ac:dyDescent="0.25">
      <c r="A6711" s="27">
        <v>42570</v>
      </c>
      <c r="B6711" s="7" t="s">
        <v>6</v>
      </c>
      <c r="C6711" s="7" t="s">
        <v>7</v>
      </c>
      <c r="D6711" s="16">
        <v>625.61</v>
      </c>
      <c r="P6711" s="2"/>
    </row>
    <row r="6712" spans="1:16" x14ac:dyDescent="0.25">
      <c r="A6712" s="27">
        <v>42426</v>
      </c>
      <c r="B6712" s="7" t="s">
        <v>5</v>
      </c>
      <c r="C6712" s="7" t="s">
        <v>10</v>
      </c>
      <c r="D6712" s="16">
        <v>880.38</v>
      </c>
      <c r="P6712" s="2"/>
    </row>
    <row r="6713" spans="1:16" x14ac:dyDescent="0.25">
      <c r="A6713" s="27">
        <v>42578</v>
      </c>
      <c r="B6713" s="7" t="s">
        <v>5</v>
      </c>
      <c r="C6713" s="7" t="s">
        <v>7</v>
      </c>
      <c r="D6713" s="16">
        <v>125.68</v>
      </c>
      <c r="P6713" s="2"/>
    </row>
    <row r="6714" spans="1:16" x14ac:dyDescent="0.25">
      <c r="A6714" s="27">
        <v>42569</v>
      </c>
      <c r="B6714" s="7" t="s">
        <v>4</v>
      </c>
      <c r="C6714" s="7" t="s">
        <v>8</v>
      </c>
      <c r="D6714" s="16">
        <v>712.18</v>
      </c>
      <c r="P6714" s="2"/>
    </row>
    <row r="6715" spans="1:16" x14ac:dyDescent="0.25">
      <c r="A6715" s="27">
        <v>42681</v>
      </c>
      <c r="B6715" s="7" t="s">
        <v>9</v>
      </c>
      <c r="C6715" s="7" t="s">
        <v>7</v>
      </c>
      <c r="D6715" s="16">
        <v>465.59</v>
      </c>
      <c r="P6715" s="2"/>
    </row>
    <row r="6716" spans="1:16" x14ac:dyDescent="0.25">
      <c r="A6716" s="27">
        <v>42543</v>
      </c>
      <c r="B6716" s="7" t="s">
        <v>4</v>
      </c>
      <c r="C6716" s="7" t="s">
        <v>11</v>
      </c>
      <c r="D6716" s="16">
        <v>278.13</v>
      </c>
      <c r="P6716" s="2"/>
    </row>
    <row r="6717" spans="1:16" x14ac:dyDescent="0.25">
      <c r="A6717" s="27">
        <v>42655</v>
      </c>
      <c r="B6717" s="7" t="s">
        <v>4</v>
      </c>
      <c r="C6717" s="7" t="s">
        <v>8</v>
      </c>
      <c r="D6717" s="16">
        <v>276.32</v>
      </c>
      <c r="P6717" s="2"/>
    </row>
    <row r="6718" spans="1:16" x14ac:dyDescent="0.25">
      <c r="A6718" s="27">
        <v>42490</v>
      </c>
      <c r="B6718" s="7" t="s">
        <v>5</v>
      </c>
      <c r="C6718" s="7" t="s">
        <v>8</v>
      </c>
      <c r="D6718" s="16">
        <v>626.58000000000004</v>
      </c>
      <c r="P6718" s="2"/>
    </row>
    <row r="6719" spans="1:16" x14ac:dyDescent="0.25">
      <c r="A6719" s="27">
        <v>42416</v>
      </c>
      <c r="B6719" s="7" t="s">
        <v>4</v>
      </c>
      <c r="C6719" s="7" t="s">
        <v>8</v>
      </c>
      <c r="D6719" s="16">
        <v>343.04</v>
      </c>
      <c r="P6719" s="2"/>
    </row>
    <row r="6720" spans="1:16" x14ac:dyDescent="0.25">
      <c r="A6720" s="27">
        <v>42649</v>
      </c>
      <c r="B6720" s="7" t="s">
        <v>6</v>
      </c>
      <c r="C6720" s="7" t="s">
        <v>7</v>
      </c>
      <c r="D6720" s="16">
        <v>273.14</v>
      </c>
      <c r="P6720" s="2"/>
    </row>
    <row r="6721" spans="1:16" x14ac:dyDescent="0.25">
      <c r="A6721" s="27">
        <v>42692</v>
      </c>
      <c r="B6721" s="7" t="s">
        <v>9</v>
      </c>
      <c r="C6721" s="7" t="s">
        <v>8</v>
      </c>
      <c r="D6721" s="16">
        <v>368.76</v>
      </c>
      <c r="P6721" s="2"/>
    </row>
    <row r="6722" spans="1:16" x14ac:dyDescent="0.25">
      <c r="A6722" s="27">
        <v>42534</v>
      </c>
      <c r="B6722" s="7" t="s">
        <v>4</v>
      </c>
      <c r="C6722" s="7" t="s">
        <v>8</v>
      </c>
      <c r="D6722" s="16">
        <v>762.22</v>
      </c>
      <c r="P6722" s="2"/>
    </row>
    <row r="6723" spans="1:16" x14ac:dyDescent="0.25">
      <c r="A6723" s="27">
        <v>42714</v>
      </c>
      <c r="B6723" s="7" t="s">
        <v>4</v>
      </c>
      <c r="C6723" s="7" t="s">
        <v>8</v>
      </c>
      <c r="D6723" s="16">
        <v>529.89</v>
      </c>
      <c r="P6723" s="2"/>
    </row>
    <row r="6724" spans="1:16" x14ac:dyDescent="0.25">
      <c r="A6724" s="27">
        <v>42597</v>
      </c>
      <c r="B6724" s="7" t="s">
        <v>9</v>
      </c>
      <c r="C6724" s="7" t="s">
        <v>7</v>
      </c>
      <c r="D6724" s="16">
        <v>240.28</v>
      </c>
      <c r="P6724" s="2"/>
    </row>
    <row r="6725" spans="1:16" x14ac:dyDescent="0.25">
      <c r="A6725" s="27">
        <v>42654</v>
      </c>
      <c r="B6725" s="7" t="s">
        <v>6</v>
      </c>
      <c r="C6725" s="7" t="s">
        <v>8</v>
      </c>
      <c r="D6725" s="16">
        <v>521.65</v>
      </c>
      <c r="P6725" s="2"/>
    </row>
    <row r="6726" spans="1:16" x14ac:dyDescent="0.25">
      <c r="A6726" s="27">
        <v>42624</v>
      </c>
      <c r="B6726" s="7" t="s">
        <v>9</v>
      </c>
      <c r="C6726" s="7" t="s">
        <v>8</v>
      </c>
      <c r="D6726" s="16">
        <v>517.32000000000005</v>
      </c>
      <c r="P6726" s="2"/>
    </row>
    <row r="6727" spans="1:16" x14ac:dyDescent="0.25">
      <c r="A6727" s="27">
        <v>42490</v>
      </c>
      <c r="B6727" s="7" t="s">
        <v>4</v>
      </c>
      <c r="C6727" s="7" t="s">
        <v>10</v>
      </c>
      <c r="D6727" s="16">
        <v>195.32</v>
      </c>
      <c r="P6727" s="2"/>
    </row>
    <row r="6728" spans="1:16" x14ac:dyDescent="0.25">
      <c r="A6728" s="27">
        <v>42434</v>
      </c>
      <c r="B6728" s="7" t="s">
        <v>6</v>
      </c>
      <c r="C6728" s="7" t="s">
        <v>8</v>
      </c>
      <c r="D6728" s="16">
        <v>773.06</v>
      </c>
      <c r="P6728" s="2"/>
    </row>
    <row r="6729" spans="1:16" x14ac:dyDescent="0.25">
      <c r="A6729" s="27">
        <v>42631</v>
      </c>
      <c r="B6729" s="7" t="s">
        <v>9</v>
      </c>
      <c r="C6729" s="7" t="s">
        <v>10</v>
      </c>
      <c r="D6729" s="16">
        <v>192.24</v>
      </c>
      <c r="P6729" s="2"/>
    </row>
    <row r="6730" spans="1:16" x14ac:dyDescent="0.25">
      <c r="A6730" s="27">
        <v>42662</v>
      </c>
      <c r="B6730" s="7" t="s">
        <v>9</v>
      </c>
      <c r="C6730" s="7" t="s">
        <v>10</v>
      </c>
      <c r="D6730" s="16">
        <v>669.77</v>
      </c>
      <c r="P6730" s="2"/>
    </row>
    <row r="6731" spans="1:16" x14ac:dyDescent="0.25">
      <c r="A6731" s="27">
        <v>42624</v>
      </c>
      <c r="B6731" s="7" t="s">
        <v>5</v>
      </c>
      <c r="C6731" s="7" t="s">
        <v>7</v>
      </c>
      <c r="D6731" s="16">
        <v>428.69</v>
      </c>
      <c r="P6731" s="2"/>
    </row>
    <row r="6732" spans="1:16" x14ac:dyDescent="0.25">
      <c r="A6732" s="27">
        <v>42555</v>
      </c>
      <c r="B6732" s="7" t="s">
        <v>6</v>
      </c>
      <c r="C6732" s="7" t="s">
        <v>10</v>
      </c>
      <c r="D6732" s="16">
        <v>350.05</v>
      </c>
      <c r="P6732" s="2"/>
    </row>
    <row r="6733" spans="1:16" x14ac:dyDescent="0.25">
      <c r="A6733" s="27">
        <v>42516</v>
      </c>
      <c r="B6733" s="7" t="s">
        <v>6</v>
      </c>
      <c r="C6733" s="7" t="s">
        <v>8</v>
      </c>
      <c r="D6733" s="16">
        <v>423.61</v>
      </c>
      <c r="P6733" s="2"/>
    </row>
    <row r="6734" spans="1:16" x14ac:dyDescent="0.25">
      <c r="A6734" s="27">
        <v>42516</v>
      </c>
      <c r="B6734" s="7" t="s">
        <v>5</v>
      </c>
      <c r="C6734" s="7" t="s">
        <v>8</v>
      </c>
      <c r="D6734" s="16">
        <v>446.62</v>
      </c>
      <c r="P6734" s="2"/>
    </row>
    <row r="6735" spans="1:16" x14ac:dyDescent="0.25">
      <c r="A6735" s="27">
        <v>42530</v>
      </c>
      <c r="B6735" s="7" t="s">
        <v>4</v>
      </c>
      <c r="C6735" s="7" t="s">
        <v>7</v>
      </c>
      <c r="D6735" s="16">
        <v>734.04</v>
      </c>
      <c r="P6735" s="2"/>
    </row>
    <row r="6736" spans="1:16" x14ac:dyDescent="0.25">
      <c r="A6736" s="27">
        <v>42601</v>
      </c>
      <c r="B6736" s="7" t="s">
        <v>5</v>
      </c>
      <c r="C6736" s="7" t="s">
        <v>8</v>
      </c>
      <c r="D6736" s="16">
        <v>864.72</v>
      </c>
      <c r="P6736" s="2"/>
    </row>
    <row r="6737" spans="1:16" x14ac:dyDescent="0.25">
      <c r="A6737" s="27">
        <v>42614</v>
      </c>
      <c r="B6737" s="7" t="s">
        <v>5</v>
      </c>
      <c r="C6737" s="7" t="s">
        <v>7</v>
      </c>
      <c r="D6737" s="16">
        <v>628.32000000000005</v>
      </c>
      <c r="P6737" s="2"/>
    </row>
    <row r="6738" spans="1:16" x14ac:dyDescent="0.25">
      <c r="A6738" s="27">
        <v>42582</v>
      </c>
      <c r="B6738" s="7" t="s">
        <v>4</v>
      </c>
      <c r="C6738" s="7" t="s">
        <v>7</v>
      </c>
      <c r="D6738" s="16">
        <v>185.93</v>
      </c>
      <c r="P6738" s="2"/>
    </row>
    <row r="6739" spans="1:16" x14ac:dyDescent="0.25">
      <c r="A6739" s="27">
        <v>42683</v>
      </c>
      <c r="B6739" s="7" t="s">
        <v>4</v>
      </c>
      <c r="C6739" s="7" t="s">
        <v>8</v>
      </c>
      <c r="D6739" s="16">
        <v>416.93</v>
      </c>
      <c r="P6739" s="2"/>
    </row>
    <row r="6740" spans="1:16" x14ac:dyDescent="0.25">
      <c r="A6740" s="27">
        <v>42427</v>
      </c>
      <c r="B6740" s="7" t="s">
        <v>5</v>
      </c>
      <c r="C6740" s="7" t="s">
        <v>8</v>
      </c>
      <c r="D6740" s="16">
        <v>619.86</v>
      </c>
      <c r="P6740" s="2"/>
    </row>
    <row r="6741" spans="1:16" x14ac:dyDescent="0.25">
      <c r="A6741" s="27">
        <v>42474</v>
      </c>
      <c r="B6741" s="7" t="s">
        <v>6</v>
      </c>
      <c r="C6741" s="7" t="s">
        <v>8</v>
      </c>
      <c r="D6741" s="16">
        <v>816.06</v>
      </c>
      <c r="P6741" s="2"/>
    </row>
    <row r="6742" spans="1:16" x14ac:dyDescent="0.25">
      <c r="A6742" s="27">
        <v>42585</v>
      </c>
      <c r="B6742" s="7" t="s">
        <v>5</v>
      </c>
      <c r="C6742" s="7" t="s">
        <v>10</v>
      </c>
      <c r="D6742" s="16">
        <v>547.97</v>
      </c>
      <c r="P6742" s="2"/>
    </row>
    <row r="6743" spans="1:16" x14ac:dyDescent="0.25">
      <c r="A6743" s="27">
        <v>42504</v>
      </c>
      <c r="B6743" s="7" t="s">
        <v>9</v>
      </c>
      <c r="C6743" s="7" t="s">
        <v>10</v>
      </c>
      <c r="D6743" s="16">
        <v>561.99</v>
      </c>
      <c r="P6743" s="2"/>
    </row>
    <row r="6744" spans="1:16" x14ac:dyDescent="0.25">
      <c r="A6744" s="27">
        <v>42530</v>
      </c>
      <c r="B6744" s="7" t="s">
        <v>4</v>
      </c>
      <c r="C6744" s="7" t="s">
        <v>11</v>
      </c>
      <c r="D6744" s="16">
        <v>217.28</v>
      </c>
      <c r="P6744" s="2"/>
    </row>
    <row r="6745" spans="1:16" x14ac:dyDescent="0.25">
      <c r="A6745" s="27">
        <v>42431</v>
      </c>
      <c r="B6745" s="7" t="s">
        <v>6</v>
      </c>
      <c r="C6745" s="7" t="s">
        <v>7</v>
      </c>
      <c r="D6745" s="16">
        <v>585.58000000000004</v>
      </c>
      <c r="P6745" s="2"/>
    </row>
    <row r="6746" spans="1:16" x14ac:dyDescent="0.25">
      <c r="A6746" s="27">
        <v>42720</v>
      </c>
      <c r="B6746" s="7" t="s">
        <v>4</v>
      </c>
      <c r="C6746" s="7" t="s">
        <v>8</v>
      </c>
      <c r="D6746" s="16">
        <v>128.26</v>
      </c>
      <c r="P6746" s="2"/>
    </row>
    <row r="6747" spans="1:16" x14ac:dyDescent="0.25">
      <c r="A6747" s="27">
        <v>42519</v>
      </c>
      <c r="B6747" s="7" t="s">
        <v>4</v>
      </c>
      <c r="C6747" s="7" t="s">
        <v>7</v>
      </c>
      <c r="D6747" s="16">
        <v>340.47</v>
      </c>
      <c r="P6747" s="2"/>
    </row>
    <row r="6748" spans="1:16" x14ac:dyDescent="0.25">
      <c r="A6748" s="27">
        <v>42414</v>
      </c>
      <c r="B6748" s="7" t="s">
        <v>4</v>
      </c>
      <c r="C6748" s="7" t="s">
        <v>10</v>
      </c>
      <c r="D6748" s="16">
        <v>202.94</v>
      </c>
      <c r="P6748" s="2"/>
    </row>
    <row r="6749" spans="1:16" x14ac:dyDescent="0.25">
      <c r="A6749" s="27">
        <v>42624</v>
      </c>
      <c r="B6749" s="7" t="s">
        <v>5</v>
      </c>
      <c r="C6749" s="7" t="s">
        <v>7</v>
      </c>
      <c r="D6749" s="16">
        <v>278.05</v>
      </c>
      <c r="P6749" s="2"/>
    </row>
    <row r="6750" spans="1:16" x14ac:dyDescent="0.25">
      <c r="A6750" s="27">
        <v>42573</v>
      </c>
      <c r="B6750" s="7" t="s">
        <v>9</v>
      </c>
      <c r="C6750" s="7" t="s">
        <v>7</v>
      </c>
      <c r="D6750" s="16">
        <v>527.86</v>
      </c>
      <c r="P6750" s="2"/>
    </row>
    <row r="6751" spans="1:16" x14ac:dyDescent="0.25">
      <c r="A6751" s="27">
        <v>42593</v>
      </c>
      <c r="B6751" s="7" t="s">
        <v>5</v>
      </c>
      <c r="C6751" s="7" t="s">
        <v>7</v>
      </c>
      <c r="D6751" s="16">
        <v>858.6</v>
      </c>
      <c r="P6751" s="2"/>
    </row>
    <row r="6752" spans="1:16" x14ac:dyDescent="0.25">
      <c r="A6752" s="27">
        <v>42507</v>
      </c>
      <c r="B6752" s="7" t="s">
        <v>9</v>
      </c>
      <c r="C6752" s="7" t="s">
        <v>10</v>
      </c>
      <c r="D6752" s="16">
        <v>884.99</v>
      </c>
      <c r="P6752" s="2"/>
    </row>
    <row r="6753" spans="1:16" x14ac:dyDescent="0.25">
      <c r="A6753" s="27">
        <v>42635</v>
      </c>
      <c r="B6753" s="7" t="s">
        <v>9</v>
      </c>
      <c r="C6753" s="7" t="s">
        <v>11</v>
      </c>
      <c r="D6753" s="16">
        <v>714.41</v>
      </c>
      <c r="P6753" s="2"/>
    </row>
    <row r="6754" spans="1:16" x14ac:dyDescent="0.25">
      <c r="A6754" s="27">
        <v>42584</v>
      </c>
      <c r="B6754" s="7" t="s">
        <v>6</v>
      </c>
      <c r="C6754" s="7" t="s">
        <v>11</v>
      </c>
      <c r="D6754" s="16">
        <v>310.62</v>
      </c>
      <c r="P6754" s="2"/>
    </row>
    <row r="6755" spans="1:16" x14ac:dyDescent="0.25">
      <c r="A6755" s="27">
        <v>42673</v>
      </c>
      <c r="B6755" s="7" t="s">
        <v>6</v>
      </c>
      <c r="C6755" s="7" t="s">
        <v>7</v>
      </c>
      <c r="D6755" s="16">
        <v>702.88</v>
      </c>
      <c r="P6755" s="2"/>
    </row>
    <row r="6756" spans="1:16" x14ac:dyDescent="0.25">
      <c r="A6756" s="27">
        <v>42698</v>
      </c>
      <c r="B6756" s="7" t="s">
        <v>6</v>
      </c>
      <c r="C6756" s="7" t="s">
        <v>7</v>
      </c>
      <c r="D6756" s="16">
        <v>625.29999999999995</v>
      </c>
      <c r="P6756" s="2"/>
    </row>
    <row r="6757" spans="1:16" x14ac:dyDescent="0.25">
      <c r="A6757" s="27">
        <v>42486</v>
      </c>
      <c r="B6757" s="7" t="s">
        <v>9</v>
      </c>
      <c r="C6757" s="7" t="s">
        <v>11</v>
      </c>
      <c r="D6757" s="16">
        <v>113.83</v>
      </c>
      <c r="P6757" s="2"/>
    </row>
    <row r="6758" spans="1:16" x14ac:dyDescent="0.25">
      <c r="A6758" s="27">
        <v>42532</v>
      </c>
      <c r="B6758" s="7" t="s">
        <v>6</v>
      </c>
      <c r="C6758" s="7" t="s">
        <v>7</v>
      </c>
      <c r="D6758" s="16">
        <v>398.19</v>
      </c>
      <c r="P6758" s="2"/>
    </row>
    <row r="6759" spans="1:16" x14ac:dyDescent="0.25">
      <c r="A6759" s="27">
        <v>42536</v>
      </c>
      <c r="B6759" s="7" t="s">
        <v>9</v>
      </c>
      <c r="C6759" s="7" t="s">
        <v>7</v>
      </c>
      <c r="D6759" s="16">
        <v>387.59</v>
      </c>
      <c r="P6759" s="2"/>
    </row>
    <row r="6760" spans="1:16" x14ac:dyDescent="0.25">
      <c r="A6760" s="27">
        <v>42495</v>
      </c>
      <c r="B6760" s="7" t="s">
        <v>6</v>
      </c>
      <c r="C6760" s="7" t="s">
        <v>10</v>
      </c>
      <c r="D6760" s="16">
        <v>140.66</v>
      </c>
      <c r="P6760" s="2"/>
    </row>
    <row r="6761" spans="1:16" x14ac:dyDescent="0.25">
      <c r="A6761" s="27">
        <v>42435</v>
      </c>
      <c r="B6761" s="7" t="s">
        <v>5</v>
      </c>
      <c r="C6761" s="7" t="s">
        <v>10</v>
      </c>
      <c r="D6761" s="16">
        <v>681.39</v>
      </c>
      <c r="P6761" s="2"/>
    </row>
    <row r="6762" spans="1:16" x14ac:dyDescent="0.25">
      <c r="A6762" s="27">
        <v>42486</v>
      </c>
      <c r="B6762" s="7" t="s">
        <v>5</v>
      </c>
      <c r="C6762" s="7" t="s">
        <v>8</v>
      </c>
      <c r="D6762" s="16">
        <v>318.39999999999998</v>
      </c>
      <c r="P6762" s="2"/>
    </row>
    <row r="6763" spans="1:16" x14ac:dyDescent="0.25">
      <c r="A6763" s="27">
        <v>42665</v>
      </c>
      <c r="B6763" s="7" t="s">
        <v>6</v>
      </c>
      <c r="C6763" s="7" t="s">
        <v>10</v>
      </c>
      <c r="D6763" s="16">
        <v>622.9</v>
      </c>
      <c r="P6763" s="2"/>
    </row>
    <row r="6764" spans="1:16" x14ac:dyDescent="0.25">
      <c r="A6764" s="27">
        <v>42643</v>
      </c>
      <c r="B6764" s="7" t="s">
        <v>9</v>
      </c>
      <c r="C6764" s="7" t="s">
        <v>11</v>
      </c>
      <c r="D6764" s="16">
        <v>791.65</v>
      </c>
      <c r="P6764" s="2"/>
    </row>
    <row r="6765" spans="1:16" x14ac:dyDescent="0.25">
      <c r="A6765" s="27">
        <v>42651</v>
      </c>
      <c r="B6765" s="7" t="s">
        <v>6</v>
      </c>
      <c r="C6765" s="7" t="s">
        <v>10</v>
      </c>
      <c r="D6765" s="16">
        <v>313.39999999999998</v>
      </c>
      <c r="P6765" s="2"/>
    </row>
    <row r="6766" spans="1:16" x14ac:dyDescent="0.25">
      <c r="A6766" s="27">
        <v>42450</v>
      </c>
      <c r="B6766" s="7" t="s">
        <v>9</v>
      </c>
      <c r="C6766" s="7" t="s">
        <v>11</v>
      </c>
      <c r="D6766" s="16">
        <v>600.32000000000005</v>
      </c>
      <c r="P6766" s="2"/>
    </row>
    <row r="6767" spans="1:16" x14ac:dyDescent="0.25">
      <c r="A6767" s="27">
        <v>42608</v>
      </c>
      <c r="B6767" s="7" t="s">
        <v>4</v>
      </c>
      <c r="C6767" s="7" t="s">
        <v>10</v>
      </c>
      <c r="D6767" s="16">
        <v>824.9</v>
      </c>
      <c r="P6767" s="2"/>
    </row>
    <row r="6768" spans="1:16" x14ac:dyDescent="0.25">
      <c r="A6768" s="27">
        <v>42519</v>
      </c>
      <c r="B6768" s="7" t="s">
        <v>9</v>
      </c>
      <c r="C6768" s="7" t="s">
        <v>8</v>
      </c>
      <c r="D6768" s="16">
        <v>543.25</v>
      </c>
      <c r="P6768" s="2"/>
    </row>
    <row r="6769" spans="1:16" x14ac:dyDescent="0.25">
      <c r="A6769" s="27">
        <v>42681</v>
      </c>
      <c r="B6769" s="7" t="s">
        <v>6</v>
      </c>
      <c r="C6769" s="7" t="s">
        <v>10</v>
      </c>
      <c r="D6769" s="16">
        <v>833.91</v>
      </c>
      <c r="P6769" s="2"/>
    </row>
    <row r="6770" spans="1:16" x14ac:dyDescent="0.25">
      <c r="A6770" s="27">
        <v>42394</v>
      </c>
      <c r="B6770" s="7" t="s">
        <v>6</v>
      </c>
      <c r="C6770" s="7" t="s">
        <v>11</v>
      </c>
      <c r="D6770" s="16">
        <v>529.64</v>
      </c>
      <c r="P6770" s="2"/>
    </row>
    <row r="6771" spans="1:16" x14ac:dyDescent="0.25">
      <c r="A6771" s="27">
        <v>42391</v>
      </c>
      <c r="B6771" s="7" t="s">
        <v>4</v>
      </c>
      <c r="C6771" s="7" t="s">
        <v>11</v>
      </c>
      <c r="D6771" s="16">
        <v>393.3</v>
      </c>
      <c r="P6771" s="2"/>
    </row>
    <row r="6772" spans="1:16" x14ac:dyDescent="0.25">
      <c r="A6772" s="27">
        <v>42422</v>
      </c>
      <c r="B6772" s="7" t="s">
        <v>6</v>
      </c>
      <c r="C6772" s="7" t="s">
        <v>10</v>
      </c>
      <c r="D6772" s="16">
        <v>662.47</v>
      </c>
      <c r="P6772" s="2"/>
    </row>
    <row r="6773" spans="1:16" x14ac:dyDescent="0.25">
      <c r="A6773" s="27">
        <v>42553</v>
      </c>
      <c r="B6773" s="7" t="s">
        <v>6</v>
      </c>
      <c r="C6773" s="7" t="s">
        <v>8</v>
      </c>
      <c r="D6773" s="16">
        <v>226.15</v>
      </c>
      <c r="P6773" s="2"/>
    </row>
    <row r="6774" spans="1:16" x14ac:dyDescent="0.25">
      <c r="A6774" s="27">
        <v>42576</v>
      </c>
      <c r="B6774" s="7" t="s">
        <v>9</v>
      </c>
      <c r="C6774" s="7" t="s">
        <v>11</v>
      </c>
      <c r="D6774" s="16">
        <v>321.83999999999997</v>
      </c>
      <c r="P6774" s="2"/>
    </row>
    <row r="6775" spans="1:16" x14ac:dyDescent="0.25">
      <c r="A6775" s="27">
        <v>42661</v>
      </c>
      <c r="B6775" s="7" t="s">
        <v>4</v>
      </c>
      <c r="C6775" s="7" t="s">
        <v>11</v>
      </c>
      <c r="D6775" s="16">
        <v>409.43</v>
      </c>
      <c r="P6775" s="2"/>
    </row>
    <row r="6776" spans="1:16" x14ac:dyDescent="0.25">
      <c r="A6776" s="27">
        <v>42602</v>
      </c>
      <c r="B6776" s="7" t="s">
        <v>6</v>
      </c>
      <c r="C6776" s="7" t="s">
        <v>11</v>
      </c>
      <c r="D6776" s="16">
        <v>318.94</v>
      </c>
      <c r="P6776" s="2"/>
    </row>
    <row r="6777" spans="1:16" x14ac:dyDescent="0.25">
      <c r="A6777" s="27">
        <v>42610</v>
      </c>
      <c r="B6777" s="7" t="s">
        <v>4</v>
      </c>
      <c r="C6777" s="7" t="s">
        <v>11</v>
      </c>
      <c r="D6777" s="16">
        <v>162.62</v>
      </c>
      <c r="P6777" s="2"/>
    </row>
    <row r="6778" spans="1:16" x14ac:dyDescent="0.25">
      <c r="A6778" s="27">
        <v>42516</v>
      </c>
      <c r="B6778" s="7" t="s">
        <v>9</v>
      </c>
      <c r="C6778" s="7" t="s">
        <v>8</v>
      </c>
      <c r="D6778" s="16">
        <v>640.89</v>
      </c>
      <c r="P6778" s="2"/>
    </row>
    <row r="6779" spans="1:16" x14ac:dyDescent="0.25">
      <c r="A6779" s="27">
        <v>42573</v>
      </c>
      <c r="B6779" s="7" t="s">
        <v>6</v>
      </c>
      <c r="C6779" s="7" t="s">
        <v>8</v>
      </c>
      <c r="D6779" s="16">
        <v>163.26</v>
      </c>
      <c r="P6779" s="2"/>
    </row>
    <row r="6780" spans="1:16" x14ac:dyDescent="0.25">
      <c r="A6780" s="27">
        <v>42378</v>
      </c>
      <c r="B6780" s="7" t="s">
        <v>5</v>
      </c>
      <c r="C6780" s="7" t="s">
        <v>10</v>
      </c>
      <c r="D6780" s="16">
        <v>209.24</v>
      </c>
      <c r="P6780" s="2"/>
    </row>
    <row r="6781" spans="1:16" x14ac:dyDescent="0.25">
      <c r="A6781" s="27">
        <v>42473</v>
      </c>
      <c r="B6781" s="7" t="s">
        <v>4</v>
      </c>
      <c r="C6781" s="7" t="s">
        <v>7</v>
      </c>
      <c r="D6781" s="16">
        <v>635.30999999999995</v>
      </c>
      <c r="P6781" s="2"/>
    </row>
    <row r="6782" spans="1:16" x14ac:dyDescent="0.25">
      <c r="A6782" s="27">
        <v>42482</v>
      </c>
      <c r="B6782" s="7" t="s">
        <v>6</v>
      </c>
      <c r="C6782" s="7" t="s">
        <v>8</v>
      </c>
      <c r="D6782" s="16">
        <v>800.22</v>
      </c>
      <c r="P6782" s="2"/>
    </row>
    <row r="6783" spans="1:16" x14ac:dyDescent="0.25">
      <c r="A6783" s="27">
        <v>42510</v>
      </c>
      <c r="B6783" s="7" t="s">
        <v>9</v>
      </c>
      <c r="C6783" s="7" t="s">
        <v>10</v>
      </c>
      <c r="D6783" s="16">
        <v>315.02</v>
      </c>
      <c r="P6783" s="2"/>
    </row>
    <row r="6784" spans="1:16" x14ac:dyDescent="0.25">
      <c r="A6784" s="27">
        <v>42678</v>
      </c>
      <c r="B6784" s="7" t="s">
        <v>4</v>
      </c>
      <c r="C6784" s="7" t="s">
        <v>10</v>
      </c>
      <c r="D6784" s="16">
        <v>749.62</v>
      </c>
      <c r="P6784" s="2"/>
    </row>
    <row r="6785" spans="1:16" x14ac:dyDescent="0.25">
      <c r="A6785" s="27">
        <v>42507</v>
      </c>
      <c r="B6785" s="7" t="s">
        <v>4</v>
      </c>
      <c r="C6785" s="7" t="s">
        <v>10</v>
      </c>
      <c r="D6785" s="16">
        <v>559.09</v>
      </c>
      <c r="P6785" s="2"/>
    </row>
    <row r="6786" spans="1:16" x14ac:dyDescent="0.25">
      <c r="A6786" s="27">
        <v>42515</v>
      </c>
      <c r="B6786" s="7" t="s">
        <v>5</v>
      </c>
      <c r="C6786" s="7" t="s">
        <v>7</v>
      </c>
      <c r="D6786" s="16">
        <v>371.28</v>
      </c>
      <c r="P6786" s="2"/>
    </row>
    <row r="6787" spans="1:16" x14ac:dyDescent="0.25">
      <c r="A6787" s="27">
        <v>42479</v>
      </c>
      <c r="B6787" s="7" t="s">
        <v>4</v>
      </c>
      <c r="C6787" s="7" t="s">
        <v>11</v>
      </c>
      <c r="D6787" s="16">
        <v>665.42</v>
      </c>
      <c r="P6787" s="2"/>
    </row>
    <row r="6788" spans="1:16" x14ac:dyDescent="0.25">
      <c r="A6788" s="27">
        <v>42422</v>
      </c>
      <c r="B6788" s="7" t="s">
        <v>6</v>
      </c>
      <c r="C6788" s="7" t="s">
        <v>8</v>
      </c>
      <c r="D6788" s="16">
        <v>631.99</v>
      </c>
      <c r="P6788" s="2"/>
    </row>
    <row r="6789" spans="1:16" x14ac:dyDescent="0.25">
      <c r="A6789" s="27">
        <v>42503</v>
      </c>
      <c r="B6789" s="7" t="s">
        <v>5</v>
      </c>
      <c r="C6789" s="7" t="s">
        <v>7</v>
      </c>
      <c r="D6789" s="16">
        <v>217.62</v>
      </c>
      <c r="P6789" s="2"/>
    </row>
    <row r="6790" spans="1:16" x14ac:dyDescent="0.25">
      <c r="A6790" s="27">
        <v>42681</v>
      </c>
      <c r="B6790" s="7" t="s">
        <v>4</v>
      </c>
      <c r="C6790" s="7" t="s">
        <v>7</v>
      </c>
      <c r="D6790" s="16">
        <v>640.91</v>
      </c>
      <c r="P6790" s="2"/>
    </row>
    <row r="6791" spans="1:16" x14ac:dyDescent="0.25">
      <c r="A6791" s="27">
        <v>42384</v>
      </c>
      <c r="B6791" s="7" t="s">
        <v>9</v>
      </c>
      <c r="C6791" s="7" t="s">
        <v>7</v>
      </c>
      <c r="D6791" s="16">
        <v>293.57</v>
      </c>
      <c r="P6791" s="2"/>
    </row>
    <row r="6792" spans="1:16" x14ac:dyDescent="0.25">
      <c r="A6792" s="27">
        <v>42580</v>
      </c>
      <c r="B6792" s="7" t="s">
        <v>5</v>
      </c>
      <c r="C6792" s="7" t="s">
        <v>8</v>
      </c>
      <c r="D6792" s="16">
        <v>209</v>
      </c>
      <c r="P6792" s="2"/>
    </row>
    <row r="6793" spans="1:16" x14ac:dyDescent="0.25">
      <c r="A6793" s="27">
        <v>42562</v>
      </c>
      <c r="B6793" s="7" t="s">
        <v>6</v>
      </c>
      <c r="C6793" s="7" t="s">
        <v>11</v>
      </c>
      <c r="D6793" s="16">
        <v>547.89</v>
      </c>
      <c r="P6793" s="2"/>
    </row>
    <row r="6794" spans="1:16" x14ac:dyDescent="0.25">
      <c r="A6794" s="27">
        <v>42656</v>
      </c>
      <c r="B6794" s="7" t="s">
        <v>5</v>
      </c>
      <c r="C6794" s="7" t="s">
        <v>10</v>
      </c>
      <c r="D6794" s="16">
        <v>853.58</v>
      </c>
      <c r="P6794" s="2"/>
    </row>
    <row r="6795" spans="1:16" x14ac:dyDescent="0.25">
      <c r="A6795" s="27">
        <v>42720</v>
      </c>
      <c r="B6795" s="7" t="s">
        <v>4</v>
      </c>
      <c r="C6795" s="7" t="s">
        <v>8</v>
      </c>
      <c r="D6795" s="16">
        <v>739.86</v>
      </c>
      <c r="P6795" s="2"/>
    </row>
    <row r="6796" spans="1:16" x14ac:dyDescent="0.25">
      <c r="A6796" s="27">
        <v>42390</v>
      </c>
      <c r="B6796" s="7" t="s">
        <v>5</v>
      </c>
      <c r="C6796" s="7" t="s">
        <v>10</v>
      </c>
      <c r="D6796" s="16">
        <v>714.49</v>
      </c>
      <c r="P6796" s="2"/>
    </row>
    <row r="6797" spans="1:16" x14ac:dyDescent="0.25">
      <c r="A6797" s="27">
        <v>42687</v>
      </c>
      <c r="B6797" s="7" t="s">
        <v>5</v>
      </c>
      <c r="C6797" s="7" t="s">
        <v>7</v>
      </c>
      <c r="D6797" s="16">
        <v>468.14</v>
      </c>
      <c r="P6797" s="2"/>
    </row>
    <row r="6798" spans="1:16" x14ac:dyDescent="0.25">
      <c r="A6798" s="27">
        <v>42593</v>
      </c>
      <c r="B6798" s="7" t="s">
        <v>6</v>
      </c>
      <c r="C6798" s="7" t="s">
        <v>8</v>
      </c>
      <c r="D6798" s="16">
        <v>736.53</v>
      </c>
      <c r="P6798" s="2"/>
    </row>
    <row r="6799" spans="1:16" x14ac:dyDescent="0.25">
      <c r="A6799" s="27">
        <v>42502</v>
      </c>
      <c r="B6799" s="7" t="s">
        <v>9</v>
      </c>
      <c r="C6799" s="7" t="s">
        <v>10</v>
      </c>
      <c r="D6799" s="16">
        <v>454.04</v>
      </c>
      <c r="P6799" s="2"/>
    </row>
    <row r="6800" spans="1:16" x14ac:dyDescent="0.25">
      <c r="A6800" s="27">
        <v>42609</v>
      </c>
      <c r="B6800" s="7" t="s">
        <v>5</v>
      </c>
      <c r="C6800" s="7" t="s">
        <v>10</v>
      </c>
      <c r="D6800" s="16">
        <v>375.49</v>
      </c>
      <c r="P6800" s="2"/>
    </row>
    <row r="6801" spans="1:16" x14ac:dyDescent="0.25">
      <c r="A6801" s="27">
        <v>42548</v>
      </c>
      <c r="B6801" s="7" t="s">
        <v>4</v>
      </c>
      <c r="C6801" s="7" t="s">
        <v>10</v>
      </c>
      <c r="D6801" s="16">
        <v>617.73</v>
      </c>
      <c r="P6801" s="2"/>
    </row>
    <row r="6802" spans="1:16" x14ac:dyDescent="0.25">
      <c r="A6802" s="27">
        <v>42548</v>
      </c>
      <c r="B6802" s="7" t="s">
        <v>5</v>
      </c>
      <c r="C6802" s="7" t="s">
        <v>10</v>
      </c>
      <c r="D6802" s="16">
        <v>354.27</v>
      </c>
      <c r="P6802" s="2"/>
    </row>
    <row r="6803" spans="1:16" x14ac:dyDescent="0.25">
      <c r="A6803" s="27">
        <v>42591</v>
      </c>
      <c r="B6803" s="7" t="s">
        <v>4</v>
      </c>
      <c r="C6803" s="7" t="s">
        <v>8</v>
      </c>
      <c r="D6803" s="16">
        <v>831.45</v>
      </c>
      <c r="P6803" s="2"/>
    </row>
    <row r="6804" spans="1:16" x14ac:dyDescent="0.25">
      <c r="A6804" s="27">
        <v>42574</v>
      </c>
      <c r="B6804" s="7" t="s">
        <v>9</v>
      </c>
      <c r="C6804" s="7" t="s">
        <v>7</v>
      </c>
      <c r="D6804" s="16">
        <v>750.5</v>
      </c>
      <c r="P6804" s="2"/>
    </row>
    <row r="6805" spans="1:16" x14ac:dyDescent="0.25">
      <c r="A6805" s="27">
        <v>42494</v>
      </c>
      <c r="B6805" s="7" t="s">
        <v>5</v>
      </c>
      <c r="C6805" s="7" t="s">
        <v>7</v>
      </c>
      <c r="D6805" s="16">
        <v>584.42999999999995</v>
      </c>
      <c r="P6805" s="2"/>
    </row>
    <row r="6806" spans="1:16" x14ac:dyDescent="0.25">
      <c r="A6806" s="27">
        <v>42477</v>
      </c>
      <c r="B6806" s="7" t="s">
        <v>9</v>
      </c>
      <c r="C6806" s="7" t="s">
        <v>7</v>
      </c>
      <c r="D6806" s="16">
        <v>335.55</v>
      </c>
      <c r="P6806" s="2"/>
    </row>
    <row r="6807" spans="1:16" x14ac:dyDescent="0.25">
      <c r="A6807" s="27">
        <v>42501</v>
      </c>
      <c r="B6807" s="7" t="s">
        <v>9</v>
      </c>
      <c r="C6807" s="7" t="s">
        <v>11</v>
      </c>
      <c r="D6807" s="16">
        <v>831.93</v>
      </c>
      <c r="P6807" s="2"/>
    </row>
    <row r="6808" spans="1:16" x14ac:dyDescent="0.25">
      <c r="A6808" s="27">
        <v>42635</v>
      </c>
      <c r="B6808" s="7" t="s">
        <v>4</v>
      </c>
      <c r="C6808" s="7" t="s">
        <v>7</v>
      </c>
      <c r="D6808" s="16">
        <v>119.79</v>
      </c>
      <c r="P6808" s="2"/>
    </row>
    <row r="6809" spans="1:16" x14ac:dyDescent="0.25">
      <c r="A6809" s="27">
        <v>42559</v>
      </c>
      <c r="B6809" s="7" t="s">
        <v>5</v>
      </c>
      <c r="C6809" s="7" t="s">
        <v>8</v>
      </c>
      <c r="D6809" s="16">
        <v>581.30999999999995</v>
      </c>
      <c r="P6809" s="2"/>
    </row>
    <row r="6810" spans="1:16" x14ac:dyDescent="0.25">
      <c r="A6810" s="27">
        <v>42591</v>
      </c>
      <c r="B6810" s="7" t="s">
        <v>4</v>
      </c>
      <c r="C6810" s="7" t="s">
        <v>10</v>
      </c>
      <c r="D6810" s="16">
        <v>251.63</v>
      </c>
      <c r="P6810" s="2"/>
    </row>
    <row r="6811" spans="1:16" x14ac:dyDescent="0.25">
      <c r="A6811" s="27">
        <v>42432</v>
      </c>
      <c r="B6811" s="7" t="s">
        <v>5</v>
      </c>
      <c r="C6811" s="7" t="s">
        <v>11</v>
      </c>
      <c r="D6811" s="16">
        <v>159.85</v>
      </c>
      <c r="P6811" s="2"/>
    </row>
    <row r="6812" spans="1:16" x14ac:dyDescent="0.25">
      <c r="A6812" s="27">
        <v>42483</v>
      </c>
      <c r="B6812" s="7" t="s">
        <v>9</v>
      </c>
      <c r="C6812" s="7" t="s">
        <v>8</v>
      </c>
      <c r="D6812" s="16">
        <v>703.29</v>
      </c>
      <c r="P6812" s="2"/>
    </row>
    <row r="6813" spans="1:16" x14ac:dyDescent="0.25">
      <c r="A6813" s="27">
        <v>42419</v>
      </c>
      <c r="B6813" s="7" t="s">
        <v>9</v>
      </c>
      <c r="C6813" s="7" t="s">
        <v>10</v>
      </c>
      <c r="D6813" s="16">
        <v>526.76</v>
      </c>
      <c r="P6813" s="2"/>
    </row>
    <row r="6814" spans="1:16" x14ac:dyDescent="0.25">
      <c r="A6814" s="27">
        <v>42499</v>
      </c>
      <c r="B6814" s="7" t="s">
        <v>9</v>
      </c>
      <c r="C6814" s="7" t="s">
        <v>7</v>
      </c>
      <c r="D6814" s="16">
        <v>800.48</v>
      </c>
      <c r="P6814" s="2"/>
    </row>
    <row r="6815" spans="1:16" x14ac:dyDescent="0.25">
      <c r="A6815" s="27">
        <v>42385</v>
      </c>
      <c r="B6815" s="7" t="s">
        <v>4</v>
      </c>
      <c r="C6815" s="7" t="s">
        <v>8</v>
      </c>
      <c r="D6815" s="16">
        <v>284.86</v>
      </c>
      <c r="P6815" s="2"/>
    </row>
    <row r="6816" spans="1:16" x14ac:dyDescent="0.25">
      <c r="A6816" s="27">
        <v>42543</v>
      </c>
      <c r="B6816" s="7" t="s">
        <v>5</v>
      </c>
      <c r="C6816" s="7" t="s">
        <v>7</v>
      </c>
      <c r="D6816" s="16">
        <v>582.59</v>
      </c>
      <c r="P6816" s="2"/>
    </row>
    <row r="6817" spans="1:16" x14ac:dyDescent="0.25">
      <c r="A6817" s="27">
        <v>42377</v>
      </c>
      <c r="B6817" s="7" t="s">
        <v>6</v>
      </c>
      <c r="C6817" s="7" t="s">
        <v>10</v>
      </c>
      <c r="D6817" s="16">
        <v>396.23</v>
      </c>
      <c r="P6817" s="2"/>
    </row>
    <row r="6818" spans="1:16" x14ac:dyDescent="0.25">
      <c r="A6818" s="27">
        <v>42719</v>
      </c>
      <c r="B6818" s="7" t="s">
        <v>4</v>
      </c>
      <c r="C6818" s="7" t="s">
        <v>8</v>
      </c>
      <c r="D6818" s="16">
        <v>252.58</v>
      </c>
      <c r="P6818" s="2"/>
    </row>
    <row r="6819" spans="1:16" x14ac:dyDescent="0.25">
      <c r="A6819" s="27">
        <v>42517</v>
      </c>
      <c r="B6819" s="7" t="s">
        <v>6</v>
      </c>
      <c r="C6819" s="7" t="s">
        <v>7</v>
      </c>
      <c r="D6819" s="16">
        <v>739.66</v>
      </c>
      <c r="P6819" s="2"/>
    </row>
    <row r="6820" spans="1:16" x14ac:dyDescent="0.25">
      <c r="A6820" s="27">
        <v>42732</v>
      </c>
      <c r="B6820" s="7" t="s">
        <v>9</v>
      </c>
      <c r="C6820" s="7" t="s">
        <v>10</v>
      </c>
      <c r="D6820" s="16">
        <v>341.62</v>
      </c>
      <c r="P6820" s="2"/>
    </row>
    <row r="6821" spans="1:16" x14ac:dyDescent="0.25">
      <c r="A6821" s="27">
        <v>42694</v>
      </c>
      <c r="B6821" s="7" t="s">
        <v>5</v>
      </c>
      <c r="C6821" s="7" t="s">
        <v>10</v>
      </c>
      <c r="D6821" s="16">
        <v>111.98</v>
      </c>
      <c r="P6821" s="2"/>
    </row>
    <row r="6822" spans="1:16" x14ac:dyDescent="0.25">
      <c r="A6822" s="27">
        <v>42589</v>
      </c>
      <c r="B6822" s="7" t="s">
        <v>4</v>
      </c>
      <c r="C6822" s="7" t="s">
        <v>10</v>
      </c>
      <c r="D6822" s="16">
        <v>660.16</v>
      </c>
      <c r="P6822" s="2"/>
    </row>
    <row r="6823" spans="1:16" x14ac:dyDescent="0.25">
      <c r="A6823" s="27">
        <v>42719</v>
      </c>
      <c r="B6823" s="7" t="s">
        <v>9</v>
      </c>
      <c r="C6823" s="7" t="s">
        <v>10</v>
      </c>
      <c r="D6823" s="16">
        <v>390.68</v>
      </c>
      <c r="P6823" s="2"/>
    </row>
    <row r="6824" spans="1:16" x14ac:dyDescent="0.25">
      <c r="A6824" s="27">
        <v>42499</v>
      </c>
      <c r="B6824" s="7" t="s">
        <v>9</v>
      </c>
      <c r="C6824" s="7" t="s">
        <v>10</v>
      </c>
      <c r="D6824" s="16">
        <v>539.9</v>
      </c>
      <c r="P6824" s="2"/>
    </row>
    <row r="6825" spans="1:16" x14ac:dyDescent="0.25">
      <c r="A6825" s="27">
        <v>42495</v>
      </c>
      <c r="B6825" s="7" t="s">
        <v>4</v>
      </c>
      <c r="C6825" s="7" t="s">
        <v>11</v>
      </c>
      <c r="D6825" s="16">
        <v>236.67</v>
      </c>
      <c r="P6825" s="2"/>
    </row>
    <row r="6826" spans="1:16" x14ac:dyDescent="0.25">
      <c r="A6826" s="27">
        <v>42462</v>
      </c>
      <c r="B6826" s="7" t="s">
        <v>4</v>
      </c>
      <c r="C6826" s="7" t="s">
        <v>11</v>
      </c>
      <c r="D6826" s="16">
        <v>169.59</v>
      </c>
      <c r="P6826" s="2"/>
    </row>
    <row r="6827" spans="1:16" x14ac:dyDescent="0.25">
      <c r="A6827" s="27">
        <v>42510</v>
      </c>
      <c r="B6827" s="7" t="s">
        <v>9</v>
      </c>
      <c r="C6827" s="7" t="s">
        <v>8</v>
      </c>
      <c r="D6827" s="16">
        <v>320.26</v>
      </c>
      <c r="P6827" s="2"/>
    </row>
    <row r="6828" spans="1:16" x14ac:dyDescent="0.25">
      <c r="A6828" s="27">
        <v>42524</v>
      </c>
      <c r="B6828" s="7" t="s">
        <v>6</v>
      </c>
      <c r="C6828" s="7" t="s">
        <v>7</v>
      </c>
      <c r="D6828" s="16">
        <v>637.85</v>
      </c>
      <c r="P6828" s="2"/>
    </row>
    <row r="6829" spans="1:16" x14ac:dyDescent="0.25">
      <c r="A6829" s="27">
        <v>42569</v>
      </c>
      <c r="B6829" s="7" t="s">
        <v>6</v>
      </c>
      <c r="C6829" s="7" t="s">
        <v>8</v>
      </c>
      <c r="D6829" s="16">
        <v>564.95000000000005</v>
      </c>
      <c r="P6829" s="2"/>
    </row>
    <row r="6830" spans="1:16" x14ac:dyDescent="0.25">
      <c r="A6830" s="27">
        <v>42589</v>
      </c>
      <c r="B6830" s="7" t="s">
        <v>9</v>
      </c>
      <c r="C6830" s="7" t="s">
        <v>10</v>
      </c>
      <c r="D6830" s="16">
        <v>404.9</v>
      </c>
      <c r="P6830" s="2"/>
    </row>
    <row r="6831" spans="1:16" x14ac:dyDescent="0.25">
      <c r="A6831" s="27">
        <v>42646</v>
      </c>
      <c r="B6831" s="7" t="s">
        <v>6</v>
      </c>
      <c r="C6831" s="7" t="s">
        <v>11</v>
      </c>
      <c r="D6831" s="16">
        <v>464.93</v>
      </c>
      <c r="P6831" s="2"/>
    </row>
    <row r="6832" spans="1:16" x14ac:dyDescent="0.25">
      <c r="A6832" s="27">
        <v>42660</v>
      </c>
      <c r="B6832" s="7" t="s">
        <v>9</v>
      </c>
      <c r="C6832" s="7" t="s">
        <v>11</v>
      </c>
      <c r="D6832" s="16">
        <v>536.27</v>
      </c>
      <c r="P6832" s="2"/>
    </row>
    <row r="6833" spans="1:16" x14ac:dyDescent="0.25">
      <c r="A6833" s="27">
        <v>42524</v>
      </c>
      <c r="B6833" s="7" t="s">
        <v>4</v>
      </c>
      <c r="C6833" s="7" t="s">
        <v>10</v>
      </c>
      <c r="D6833" s="16">
        <v>430.06</v>
      </c>
      <c r="P6833" s="2"/>
    </row>
    <row r="6834" spans="1:16" x14ac:dyDescent="0.25">
      <c r="A6834" s="27">
        <v>42486</v>
      </c>
      <c r="B6834" s="7" t="s">
        <v>5</v>
      </c>
      <c r="C6834" s="7" t="s">
        <v>8</v>
      </c>
      <c r="D6834" s="16">
        <v>614.4</v>
      </c>
      <c r="P6834" s="2"/>
    </row>
    <row r="6835" spans="1:16" x14ac:dyDescent="0.25">
      <c r="A6835" s="27">
        <v>42673</v>
      </c>
      <c r="B6835" s="7" t="s">
        <v>5</v>
      </c>
      <c r="C6835" s="7" t="s">
        <v>10</v>
      </c>
      <c r="D6835" s="16">
        <v>469.05</v>
      </c>
      <c r="P6835" s="2"/>
    </row>
    <row r="6836" spans="1:16" x14ac:dyDescent="0.25">
      <c r="A6836" s="27">
        <v>42634</v>
      </c>
      <c r="B6836" s="7" t="s">
        <v>5</v>
      </c>
      <c r="C6836" s="7" t="s">
        <v>11</v>
      </c>
      <c r="D6836" s="16">
        <v>548.36</v>
      </c>
      <c r="P6836" s="2"/>
    </row>
    <row r="6837" spans="1:16" x14ac:dyDescent="0.25">
      <c r="A6837" s="27">
        <v>42603</v>
      </c>
      <c r="B6837" s="7" t="s">
        <v>4</v>
      </c>
      <c r="C6837" s="7" t="s">
        <v>10</v>
      </c>
      <c r="D6837" s="16">
        <v>189.23</v>
      </c>
      <c r="P6837" s="2"/>
    </row>
    <row r="6838" spans="1:16" x14ac:dyDescent="0.25">
      <c r="A6838" s="27">
        <v>42726</v>
      </c>
      <c r="B6838" s="7" t="s">
        <v>9</v>
      </c>
      <c r="C6838" s="7" t="s">
        <v>11</v>
      </c>
      <c r="D6838" s="16">
        <v>695.73</v>
      </c>
      <c r="P6838" s="2"/>
    </row>
    <row r="6839" spans="1:16" x14ac:dyDescent="0.25">
      <c r="A6839" s="27">
        <v>42495</v>
      </c>
      <c r="B6839" s="7" t="s">
        <v>4</v>
      </c>
      <c r="C6839" s="7" t="s">
        <v>8</v>
      </c>
      <c r="D6839" s="16">
        <v>467.93</v>
      </c>
      <c r="P6839" s="2"/>
    </row>
    <row r="6840" spans="1:16" x14ac:dyDescent="0.25">
      <c r="A6840" s="27">
        <v>42430</v>
      </c>
      <c r="B6840" s="7" t="s">
        <v>9</v>
      </c>
      <c r="C6840" s="7" t="s">
        <v>8</v>
      </c>
      <c r="D6840" s="16">
        <v>487.64</v>
      </c>
      <c r="P6840" s="2"/>
    </row>
    <row r="6841" spans="1:16" x14ac:dyDescent="0.25">
      <c r="A6841" s="27">
        <v>42447</v>
      </c>
      <c r="B6841" s="7" t="s">
        <v>4</v>
      </c>
      <c r="C6841" s="7" t="s">
        <v>10</v>
      </c>
      <c r="D6841" s="16">
        <v>476.34</v>
      </c>
      <c r="P6841" s="2"/>
    </row>
    <row r="6842" spans="1:16" x14ac:dyDescent="0.25">
      <c r="A6842" s="27">
        <v>42606</v>
      </c>
      <c r="B6842" s="7" t="s">
        <v>4</v>
      </c>
      <c r="C6842" s="7" t="s">
        <v>8</v>
      </c>
      <c r="D6842" s="16">
        <v>356.1</v>
      </c>
      <c r="P6842" s="2"/>
    </row>
    <row r="6843" spans="1:16" x14ac:dyDescent="0.25">
      <c r="A6843" s="27">
        <v>42387</v>
      </c>
      <c r="B6843" s="7" t="s">
        <v>5</v>
      </c>
      <c r="C6843" s="7" t="s">
        <v>10</v>
      </c>
      <c r="D6843" s="16">
        <v>892.12</v>
      </c>
      <c r="P6843" s="2"/>
    </row>
    <row r="6844" spans="1:16" x14ac:dyDescent="0.25">
      <c r="A6844" s="27">
        <v>42719</v>
      </c>
      <c r="B6844" s="7" t="s">
        <v>5</v>
      </c>
      <c r="C6844" s="7" t="s">
        <v>8</v>
      </c>
      <c r="D6844" s="16">
        <v>563.53</v>
      </c>
      <c r="P6844" s="2"/>
    </row>
    <row r="6845" spans="1:16" x14ac:dyDescent="0.25">
      <c r="A6845" s="27">
        <v>42623</v>
      </c>
      <c r="B6845" s="7" t="s">
        <v>5</v>
      </c>
      <c r="C6845" s="7" t="s">
        <v>11</v>
      </c>
      <c r="D6845" s="16">
        <v>789.38</v>
      </c>
      <c r="P6845" s="2"/>
    </row>
    <row r="6846" spans="1:16" x14ac:dyDescent="0.25">
      <c r="A6846" s="27">
        <v>42396</v>
      </c>
      <c r="B6846" s="7" t="s">
        <v>6</v>
      </c>
      <c r="C6846" s="7" t="s">
        <v>10</v>
      </c>
      <c r="D6846" s="16">
        <v>897.56</v>
      </c>
      <c r="P6846" s="2"/>
    </row>
    <row r="6847" spans="1:16" x14ac:dyDescent="0.25">
      <c r="A6847" s="27">
        <v>42383</v>
      </c>
      <c r="B6847" s="7" t="s">
        <v>6</v>
      </c>
      <c r="C6847" s="7" t="s">
        <v>10</v>
      </c>
      <c r="D6847" s="16">
        <v>462.07</v>
      </c>
      <c r="P6847" s="2"/>
    </row>
    <row r="6848" spans="1:16" x14ac:dyDescent="0.25">
      <c r="A6848" s="27">
        <v>42732</v>
      </c>
      <c r="B6848" s="7" t="s">
        <v>9</v>
      </c>
      <c r="C6848" s="7" t="s">
        <v>7</v>
      </c>
      <c r="D6848" s="16">
        <v>873.49</v>
      </c>
      <c r="P6848" s="2"/>
    </row>
    <row r="6849" spans="1:16" x14ac:dyDescent="0.25">
      <c r="A6849" s="27">
        <v>42732</v>
      </c>
      <c r="B6849" s="7" t="s">
        <v>9</v>
      </c>
      <c r="C6849" s="7" t="s">
        <v>7</v>
      </c>
      <c r="D6849" s="16">
        <v>493.44</v>
      </c>
      <c r="P6849" s="2"/>
    </row>
    <row r="6850" spans="1:16" x14ac:dyDescent="0.25">
      <c r="A6850" s="27">
        <v>42500</v>
      </c>
      <c r="B6850" s="7" t="s">
        <v>4</v>
      </c>
      <c r="C6850" s="7" t="s">
        <v>8</v>
      </c>
      <c r="D6850" s="16">
        <v>201.55</v>
      </c>
      <c r="P6850" s="2"/>
    </row>
    <row r="6851" spans="1:16" x14ac:dyDescent="0.25">
      <c r="A6851" s="27">
        <v>42590</v>
      </c>
      <c r="B6851" s="7" t="s">
        <v>5</v>
      </c>
      <c r="C6851" s="7" t="s">
        <v>8</v>
      </c>
      <c r="D6851" s="16">
        <v>716.01</v>
      </c>
      <c r="P6851" s="2"/>
    </row>
    <row r="6852" spans="1:16" x14ac:dyDescent="0.25">
      <c r="A6852" s="27">
        <v>42711</v>
      </c>
      <c r="B6852" s="7" t="s">
        <v>9</v>
      </c>
      <c r="C6852" s="7" t="s">
        <v>8</v>
      </c>
      <c r="D6852" s="16">
        <v>781.18</v>
      </c>
      <c r="P6852" s="2"/>
    </row>
    <row r="6853" spans="1:16" x14ac:dyDescent="0.25">
      <c r="A6853" s="27">
        <v>42603</v>
      </c>
      <c r="B6853" s="7" t="s">
        <v>5</v>
      </c>
      <c r="C6853" s="7" t="s">
        <v>8</v>
      </c>
      <c r="D6853" s="16">
        <v>263.33</v>
      </c>
      <c r="P6853" s="2"/>
    </row>
    <row r="6854" spans="1:16" x14ac:dyDescent="0.25">
      <c r="A6854" s="27">
        <v>42576</v>
      </c>
      <c r="B6854" s="7" t="s">
        <v>6</v>
      </c>
      <c r="C6854" s="7" t="s">
        <v>8</v>
      </c>
      <c r="D6854" s="16">
        <v>750.46</v>
      </c>
      <c r="P6854" s="2"/>
    </row>
    <row r="6855" spans="1:16" x14ac:dyDescent="0.25">
      <c r="A6855" s="27">
        <v>42603</v>
      </c>
      <c r="B6855" s="7" t="s">
        <v>5</v>
      </c>
      <c r="C6855" s="7" t="s">
        <v>7</v>
      </c>
      <c r="D6855" s="16">
        <v>891.81</v>
      </c>
      <c r="P6855" s="2"/>
    </row>
    <row r="6856" spans="1:16" x14ac:dyDescent="0.25">
      <c r="A6856" s="27">
        <v>42389</v>
      </c>
      <c r="B6856" s="7" t="s">
        <v>6</v>
      </c>
      <c r="C6856" s="7" t="s">
        <v>11</v>
      </c>
      <c r="D6856" s="16">
        <v>731.65</v>
      </c>
      <c r="P6856" s="2"/>
    </row>
    <row r="6857" spans="1:16" x14ac:dyDescent="0.25">
      <c r="A6857" s="27">
        <v>42532</v>
      </c>
      <c r="B6857" s="7" t="s">
        <v>5</v>
      </c>
      <c r="C6857" s="7" t="s">
        <v>10</v>
      </c>
      <c r="D6857" s="16">
        <v>406.12</v>
      </c>
      <c r="P6857" s="2"/>
    </row>
    <row r="6858" spans="1:16" x14ac:dyDescent="0.25">
      <c r="A6858" s="27">
        <v>42586</v>
      </c>
      <c r="B6858" s="7" t="s">
        <v>4</v>
      </c>
      <c r="C6858" s="7" t="s">
        <v>7</v>
      </c>
      <c r="D6858" s="16">
        <v>815.48</v>
      </c>
      <c r="P6858" s="2"/>
    </row>
    <row r="6859" spans="1:16" x14ac:dyDescent="0.25">
      <c r="A6859" s="27">
        <v>42697</v>
      </c>
      <c r="B6859" s="7" t="s">
        <v>4</v>
      </c>
      <c r="C6859" s="7" t="s">
        <v>7</v>
      </c>
      <c r="D6859" s="16">
        <v>232.83</v>
      </c>
      <c r="P6859" s="2"/>
    </row>
    <row r="6860" spans="1:16" x14ac:dyDescent="0.25">
      <c r="A6860" s="27">
        <v>42479</v>
      </c>
      <c r="B6860" s="7" t="s">
        <v>9</v>
      </c>
      <c r="C6860" s="7" t="s">
        <v>11</v>
      </c>
      <c r="D6860" s="16">
        <v>210.8</v>
      </c>
      <c r="P6860" s="2"/>
    </row>
    <row r="6861" spans="1:16" x14ac:dyDescent="0.25">
      <c r="A6861" s="27">
        <v>42685</v>
      </c>
      <c r="B6861" s="7" t="s">
        <v>5</v>
      </c>
      <c r="C6861" s="7" t="s">
        <v>10</v>
      </c>
      <c r="D6861" s="16">
        <v>588.78</v>
      </c>
      <c r="P6861" s="2"/>
    </row>
    <row r="6862" spans="1:16" x14ac:dyDescent="0.25">
      <c r="A6862" s="27">
        <v>42699</v>
      </c>
      <c r="B6862" s="7" t="s">
        <v>5</v>
      </c>
      <c r="C6862" s="7" t="s">
        <v>11</v>
      </c>
      <c r="D6862" s="16">
        <v>345.57</v>
      </c>
      <c r="P6862" s="2"/>
    </row>
    <row r="6863" spans="1:16" x14ac:dyDescent="0.25">
      <c r="A6863" s="27">
        <v>42509</v>
      </c>
      <c r="B6863" s="7" t="s">
        <v>6</v>
      </c>
      <c r="C6863" s="7" t="s">
        <v>10</v>
      </c>
      <c r="D6863" s="16">
        <v>218.36</v>
      </c>
      <c r="P6863" s="2"/>
    </row>
    <row r="6864" spans="1:16" x14ac:dyDescent="0.25">
      <c r="A6864" s="27">
        <v>42694</v>
      </c>
      <c r="B6864" s="7" t="s">
        <v>9</v>
      </c>
      <c r="C6864" s="7" t="s">
        <v>8</v>
      </c>
      <c r="D6864" s="16">
        <v>246.01</v>
      </c>
      <c r="P6864" s="2"/>
    </row>
    <row r="6865" spans="1:16" x14ac:dyDescent="0.25">
      <c r="A6865" s="27">
        <v>42607</v>
      </c>
      <c r="B6865" s="7" t="s">
        <v>6</v>
      </c>
      <c r="C6865" s="7" t="s">
        <v>10</v>
      </c>
      <c r="D6865" s="16">
        <v>468.42</v>
      </c>
      <c r="P6865" s="2"/>
    </row>
    <row r="6866" spans="1:16" x14ac:dyDescent="0.25">
      <c r="A6866" s="27">
        <v>42372</v>
      </c>
      <c r="B6866" s="7" t="s">
        <v>9</v>
      </c>
      <c r="C6866" s="7" t="s">
        <v>11</v>
      </c>
      <c r="D6866" s="16">
        <v>835.07</v>
      </c>
      <c r="P6866" s="2"/>
    </row>
    <row r="6867" spans="1:16" x14ac:dyDescent="0.25">
      <c r="A6867" s="27">
        <v>42438</v>
      </c>
      <c r="B6867" s="7" t="s">
        <v>5</v>
      </c>
      <c r="C6867" s="7" t="s">
        <v>11</v>
      </c>
      <c r="D6867" s="16">
        <v>585.15</v>
      </c>
      <c r="P6867" s="2"/>
    </row>
    <row r="6868" spans="1:16" x14ac:dyDescent="0.25">
      <c r="A6868" s="27">
        <v>42616</v>
      </c>
      <c r="B6868" s="7" t="s">
        <v>4</v>
      </c>
      <c r="C6868" s="7" t="s">
        <v>10</v>
      </c>
      <c r="D6868" s="16">
        <v>323.33</v>
      </c>
      <c r="P6868" s="2"/>
    </row>
    <row r="6869" spans="1:16" x14ac:dyDescent="0.25">
      <c r="A6869" s="27">
        <v>42438</v>
      </c>
      <c r="B6869" s="7" t="s">
        <v>6</v>
      </c>
      <c r="C6869" s="7" t="s">
        <v>10</v>
      </c>
      <c r="D6869" s="16">
        <v>605.03</v>
      </c>
      <c r="P6869" s="2"/>
    </row>
    <row r="6870" spans="1:16" x14ac:dyDescent="0.25">
      <c r="A6870" s="27">
        <v>42395</v>
      </c>
      <c r="B6870" s="7" t="s">
        <v>5</v>
      </c>
      <c r="C6870" s="7" t="s">
        <v>10</v>
      </c>
      <c r="D6870" s="16">
        <v>312.76</v>
      </c>
      <c r="P6870" s="2"/>
    </row>
    <row r="6871" spans="1:16" x14ac:dyDescent="0.25">
      <c r="A6871" s="27">
        <v>42379</v>
      </c>
      <c r="B6871" s="7" t="s">
        <v>9</v>
      </c>
      <c r="C6871" s="7" t="s">
        <v>8</v>
      </c>
      <c r="D6871" s="16">
        <v>846.32</v>
      </c>
      <c r="P6871" s="2"/>
    </row>
    <row r="6872" spans="1:16" x14ac:dyDescent="0.25">
      <c r="A6872" s="27">
        <v>42654</v>
      </c>
      <c r="B6872" s="7" t="s">
        <v>6</v>
      </c>
      <c r="C6872" s="7" t="s">
        <v>10</v>
      </c>
      <c r="D6872" s="16">
        <v>467.07</v>
      </c>
      <c r="P6872" s="2"/>
    </row>
    <row r="6873" spans="1:16" x14ac:dyDescent="0.25">
      <c r="A6873" s="27">
        <v>42544</v>
      </c>
      <c r="B6873" s="7" t="s">
        <v>5</v>
      </c>
      <c r="C6873" s="7" t="s">
        <v>10</v>
      </c>
      <c r="D6873" s="16">
        <v>388.27</v>
      </c>
      <c r="P6873" s="2"/>
    </row>
    <row r="6874" spans="1:16" x14ac:dyDescent="0.25">
      <c r="A6874" s="27">
        <v>42466</v>
      </c>
      <c r="B6874" s="7" t="s">
        <v>5</v>
      </c>
      <c r="C6874" s="7" t="s">
        <v>7</v>
      </c>
      <c r="D6874" s="16">
        <v>600.14</v>
      </c>
      <c r="P6874" s="2"/>
    </row>
    <row r="6875" spans="1:16" x14ac:dyDescent="0.25">
      <c r="A6875" s="27">
        <v>42421</v>
      </c>
      <c r="B6875" s="7" t="s">
        <v>6</v>
      </c>
      <c r="C6875" s="7" t="s">
        <v>11</v>
      </c>
      <c r="D6875" s="16">
        <v>641.67999999999995</v>
      </c>
      <c r="P6875" s="2"/>
    </row>
    <row r="6876" spans="1:16" x14ac:dyDescent="0.25">
      <c r="A6876" s="27">
        <v>42698</v>
      </c>
      <c r="B6876" s="7" t="s">
        <v>5</v>
      </c>
      <c r="C6876" s="7" t="s">
        <v>10</v>
      </c>
      <c r="D6876" s="16">
        <v>115.73</v>
      </c>
      <c r="P6876" s="2"/>
    </row>
    <row r="6877" spans="1:16" x14ac:dyDescent="0.25">
      <c r="A6877" s="27">
        <v>42449</v>
      </c>
      <c r="B6877" s="7" t="s">
        <v>6</v>
      </c>
      <c r="C6877" s="7" t="s">
        <v>7</v>
      </c>
      <c r="D6877" s="16">
        <v>621.84</v>
      </c>
      <c r="P6877" s="2"/>
    </row>
    <row r="6878" spans="1:16" x14ac:dyDescent="0.25">
      <c r="A6878" s="27">
        <v>42468</v>
      </c>
      <c r="B6878" s="7" t="s">
        <v>4</v>
      </c>
      <c r="C6878" s="7" t="s">
        <v>7</v>
      </c>
      <c r="D6878" s="16">
        <v>718.59</v>
      </c>
      <c r="P6878" s="2"/>
    </row>
    <row r="6879" spans="1:16" x14ac:dyDescent="0.25">
      <c r="A6879" s="27">
        <v>42547</v>
      </c>
      <c r="B6879" s="7" t="s">
        <v>4</v>
      </c>
      <c r="C6879" s="7" t="s">
        <v>10</v>
      </c>
      <c r="D6879" s="16">
        <v>263.35000000000002</v>
      </c>
      <c r="P6879" s="2"/>
    </row>
    <row r="6880" spans="1:16" x14ac:dyDescent="0.25">
      <c r="A6880" s="27">
        <v>42628</v>
      </c>
      <c r="B6880" s="7" t="s">
        <v>4</v>
      </c>
      <c r="C6880" s="7" t="s">
        <v>11</v>
      </c>
      <c r="D6880" s="16">
        <v>250.85</v>
      </c>
      <c r="P6880" s="2"/>
    </row>
    <row r="6881" spans="1:16" x14ac:dyDescent="0.25">
      <c r="A6881" s="27">
        <v>42721</v>
      </c>
      <c r="B6881" s="7" t="s">
        <v>6</v>
      </c>
      <c r="C6881" s="7" t="s">
        <v>8</v>
      </c>
      <c r="D6881" s="16">
        <v>673.24</v>
      </c>
      <c r="P6881" s="2"/>
    </row>
    <row r="6882" spans="1:16" x14ac:dyDescent="0.25">
      <c r="A6882" s="27">
        <v>42418</v>
      </c>
      <c r="B6882" s="7" t="s">
        <v>4</v>
      </c>
      <c r="C6882" s="7" t="s">
        <v>7</v>
      </c>
      <c r="D6882" s="16">
        <v>495.45</v>
      </c>
      <c r="P6882" s="2"/>
    </row>
    <row r="6883" spans="1:16" x14ac:dyDescent="0.25">
      <c r="A6883" s="27">
        <v>42577</v>
      </c>
      <c r="B6883" s="7" t="s">
        <v>9</v>
      </c>
      <c r="C6883" s="7" t="s">
        <v>7</v>
      </c>
      <c r="D6883" s="16">
        <v>430.18</v>
      </c>
      <c r="P6883" s="2"/>
    </row>
    <row r="6884" spans="1:16" x14ac:dyDescent="0.25">
      <c r="A6884" s="27">
        <v>42610</v>
      </c>
      <c r="B6884" s="7" t="s">
        <v>5</v>
      </c>
      <c r="C6884" s="7" t="s">
        <v>8</v>
      </c>
      <c r="D6884" s="16">
        <v>290.7</v>
      </c>
      <c r="P6884" s="2"/>
    </row>
    <row r="6885" spans="1:16" x14ac:dyDescent="0.25">
      <c r="A6885" s="27">
        <v>42695</v>
      </c>
      <c r="B6885" s="7" t="s">
        <v>4</v>
      </c>
      <c r="C6885" s="7" t="s">
        <v>10</v>
      </c>
      <c r="D6885" s="16">
        <v>775.09</v>
      </c>
      <c r="P6885" s="2"/>
    </row>
    <row r="6886" spans="1:16" x14ac:dyDescent="0.25">
      <c r="A6886" s="27">
        <v>42377</v>
      </c>
      <c r="B6886" s="7" t="s">
        <v>6</v>
      </c>
      <c r="C6886" s="7" t="s">
        <v>10</v>
      </c>
      <c r="D6886" s="16">
        <v>221.14</v>
      </c>
      <c r="P6886" s="2"/>
    </row>
    <row r="6887" spans="1:16" x14ac:dyDescent="0.25">
      <c r="A6887" s="27">
        <v>42495</v>
      </c>
      <c r="B6887" s="7" t="s">
        <v>6</v>
      </c>
      <c r="C6887" s="7" t="s">
        <v>10</v>
      </c>
      <c r="D6887" s="16">
        <v>561.36</v>
      </c>
      <c r="P6887" s="2"/>
    </row>
    <row r="6888" spans="1:16" x14ac:dyDescent="0.25">
      <c r="A6888" s="27">
        <v>42640</v>
      </c>
      <c r="B6888" s="7" t="s">
        <v>6</v>
      </c>
      <c r="C6888" s="7" t="s">
        <v>11</v>
      </c>
      <c r="D6888" s="16">
        <v>640.79999999999995</v>
      </c>
      <c r="P6888" s="2"/>
    </row>
    <row r="6889" spans="1:16" x14ac:dyDescent="0.25">
      <c r="A6889" s="27">
        <v>42540</v>
      </c>
      <c r="B6889" s="7" t="s">
        <v>5</v>
      </c>
      <c r="C6889" s="7" t="s">
        <v>8</v>
      </c>
      <c r="D6889" s="16">
        <v>124.52</v>
      </c>
      <c r="P6889" s="2"/>
    </row>
    <row r="6890" spans="1:16" x14ac:dyDescent="0.25">
      <c r="A6890" s="27">
        <v>42645</v>
      </c>
      <c r="B6890" s="7" t="s">
        <v>9</v>
      </c>
      <c r="C6890" s="7" t="s">
        <v>11</v>
      </c>
      <c r="D6890" s="16">
        <v>402.44</v>
      </c>
      <c r="P6890" s="2"/>
    </row>
    <row r="6891" spans="1:16" x14ac:dyDescent="0.25">
      <c r="A6891" s="27">
        <v>42569</v>
      </c>
      <c r="B6891" s="7" t="s">
        <v>5</v>
      </c>
      <c r="C6891" s="7" t="s">
        <v>11</v>
      </c>
      <c r="D6891" s="16">
        <v>340.06</v>
      </c>
      <c r="P6891" s="2"/>
    </row>
    <row r="6892" spans="1:16" x14ac:dyDescent="0.25">
      <c r="A6892" s="27">
        <v>42474</v>
      </c>
      <c r="B6892" s="7" t="s">
        <v>4</v>
      </c>
      <c r="C6892" s="7" t="s">
        <v>7</v>
      </c>
      <c r="D6892" s="16">
        <v>638.45000000000005</v>
      </c>
      <c r="P6892" s="2"/>
    </row>
    <row r="6893" spans="1:16" x14ac:dyDescent="0.25">
      <c r="A6893" s="27">
        <v>42584</v>
      </c>
      <c r="B6893" s="7" t="s">
        <v>9</v>
      </c>
      <c r="C6893" s="7" t="s">
        <v>11</v>
      </c>
      <c r="D6893" s="16">
        <v>285.64</v>
      </c>
      <c r="P6893" s="2"/>
    </row>
    <row r="6894" spans="1:16" x14ac:dyDescent="0.25">
      <c r="A6894" s="27">
        <v>42596</v>
      </c>
      <c r="B6894" s="7" t="s">
        <v>9</v>
      </c>
      <c r="C6894" s="7" t="s">
        <v>10</v>
      </c>
      <c r="D6894" s="16">
        <v>192.62</v>
      </c>
      <c r="P6894" s="2"/>
    </row>
    <row r="6895" spans="1:16" x14ac:dyDescent="0.25">
      <c r="A6895" s="27">
        <v>42680</v>
      </c>
      <c r="B6895" s="7" t="s">
        <v>9</v>
      </c>
      <c r="C6895" s="7" t="s">
        <v>8</v>
      </c>
      <c r="D6895" s="16">
        <v>284.35000000000002</v>
      </c>
      <c r="P6895" s="2"/>
    </row>
    <row r="6896" spans="1:16" x14ac:dyDescent="0.25">
      <c r="A6896" s="27">
        <v>42671</v>
      </c>
      <c r="B6896" s="7" t="s">
        <v>4</v>
      </c>
      <c r="C6896" s="7" t="s">
        <v>8</v>
      </c>
      <c r="D6896" s="16">
        <v>283.76</v>
      </c>
      <c r="P6896" s="2"/>
    </row>
    <row r="6897" spans="1:16" x14ac:dyDescent="0.25">
      <c r="A6897" s="27">
        <v>42389</v>
      </c>
      <c r="B6897" s="7" t="s">
        <v>6</v>
      </c>
      <c r="C6897" s="7" t="s">
        <v>10</v>
      </c>
      <c r="D6897" s="16">
        <v>882.92</v>
      </c>
      <c r="P6897" s="2"/>
    </row>
    <row r="6898" spans="1:16" x14ac:dyDescent="0.25">
      <c r="A6898" s="27">
        <v>42654</v>
      </c>
      <c r="B6898" s="7" t="s">
        <v>5</v>
      </c>
      <c r="C6898" s="7" t="s">
        <v>10</v>
      </c>
      <c r="D6898" s="16">
        <v>866.6</v>
      </c>
      <c r="P6898" s="2"/>
    </row>
    <row r="6899" spans="1:16" x14ac:dyDescent="0.25">
      <c r="A6899" s="27">
        <v>42554</v>
      </c>
      <c r="B6899" s="7" t="s">
        <v>6</v>
      </c>
      <c r="C6899" s="7" t="s">
        <v>11</v>
      </c>
      <c r="D6899" s="16">
        <v>480.58</v>
      </c>
      <c r="P6899" s="2"/>
    </row>
    <row r="6900" spans="1:16" x14ac:dyDescent="0.25">
      <c r="A6900" s="27">
        <v>42724</v>
      </c>
      <c r="B6900" s="7" t="s">
        <v>4</v>
      </c>
      <c r="C6900" s="7" t="s">
        <v>7</v>
      </c>
      <c r="D6900" s="16">
        <v>780.45</v>
      </c>
      <c r="P6900" s="2"/>
    </row>
    <row r="6901" spans="1:16" x14ac:dyDescent="0.25">
      <c r="A6901" s="27">
        <v>42702</v>
      </c>
      <c r="B6901" s="7" t="s">
        <v>6</v>
      </c>
      <c r="C6901" s="7" t="s">
        <v>10</v>
      </c>
      <c r="D6901" s="16">
        <v>455.53</v>
      </c>
      <c r="P6901" s="2"/>
    </row>
    <row r="6902" spans="1:16" x14ac:dyDescent="0.25">
      <c r="A6902" s="27">
        <v>42454</v>
      </c>
      <c r="B6902" s="7" t="s">
        <v>5</v>
      </c>
      <c r="C6902" s="7" t="s">
        <v>8</v>
      </c>
      <c r="D6902" s="16">
        <v>253.11</v>
      </c>
      <c r="P6902" s="2"/>
    </row>
    <row r="6903" spans="1:16" x14ac:dyDescent="0.25">
      <c r="A6903" s="27">
        <v>42375</v>
      </c>
      <c r="B6903" s="7" t="s">
        <v>9</v>
      </c>
      <c r="C6903" s="7" t="s">
        <v>8</v>
      </c>
      <c r="D6903" s="16">
        <v>350.65</v>
      </c>
      <c r="P6903" s="2"/>
    </row>
    <row r="6904" spans="1:16" x14ac:dyDescent="0.25">
      <c r="A6904" s="27">
        <v>42619</v>
      </c>
      <c r="B6904" s="7" t="s">
        <v>5</v>
      </c>
      <c r="C6904" s="7" t="s">
        <v>11</v>
      </c>
      <c r="D6904" s="16">
        <v>262.88</v>
      </c>
      <c r="P6904" s="2"/>
    </row>
    <row r="6905" spans="1:16" x14ac:dyDescent="0.25">
      <c r="A6905" s="27">
        <v>42472</v>
      </c>
      <c r="B6905" s="7" t="s">
        <v>6</v>
      </c>
      <c r="C6905" s="7" t="s">
        <v>8</v>
      </c>
      <c r="D6905" s="16">
        <v>748.83</v>
      </c>
      <c r="P6905" s="2"/>
    </row>
    <row r="6906" spans="1:16" x14ac:dyDescent="0.25">
      <c r="A6906" s="27">
        <v>42733</v>
      </c>
      <c r="B6906" s="7" t="s">
        <v>4</v>
      </c>
      <c r="C6906" s="7" t="s">
        <v>7</v>
      </c>
      <c r="D6906" s="16">
        <v>869.19</v>
      </c>
      <c r="P6906" s="2"/>
    </row>
    <row r="6907" spans="1:16" x14ac:dyDescent="0.25">
      <c r="A6907" s="27">
        <v>42678</v>
      </c>
      <c r="B6907" s="7" t="s">
        <v>9</v>
      </c>
      <c r="C6907" s="7" t="s">
        <v>8</v>
      </c>
      <c r="D6907" s="16">
        <v>201.33</v>
      </c>
      <c r="P6907" s="2"/>
    </row>
    <row r="6908" spans="1:16" x14ac:dyDescent="0.25">
      <c r="A6908" s="27">
        <v>42730</v>
      </c>
      <c r="B6908" s="7" t="s">
        <v>6</v>
      </c>
      <c r="C6908" s="7" t="s">
        <v>11</v>
      </c>
      <c r="D6908" s="16">
        <v>584.79</v>
      </c>
      <c r="P6908" s="2"/>
    </row>
    <row r="6909" spans="1:16" x14ac:dyDescent="0.25">
      <c r="A6909" s="27">
        <v>42422</v>
      </c>
      <c r="B6909" s="7" t="s">
        <v>6</v>
      </c>
      <c r="C6909" s="7" t="s">
        <v>7</v>
      </c>
      <c r="D6909" s="16">
        <v>227</v>
      </c>
      <c r="P6909" s="2"/>
    </row>
    <row r="6910" spans="1:16" x14ac:dyDescent="0.25">
      <c r="A6910" s="27">
        <v>42484</v>
      </c>
      <c r="B6910" s="7" t="s">
        <v>5</v>
      </c>
      <c r="C6910" s="7" t="s">
        <v>8</v>
      </c>
      <c r="D6910" s="16">
        <v>710.47</v>
      </c>
      <c r="P6910" s="2"/>
    </row>
    <row r="6911" spans="1:16" x14ac:dyDescent="0.25">
      <c r="A6911" s="27">
        <v>42408</v>
      </c>
      <c r="B6911" s="7" t="s">
        <v>9</v>
      </c>
      <c r="C6911" s="7" t="s">
        <v>7</v>
      </c>
      <c r="D6911" s="16">
        <v>310.38</v>
      </c>
      <c r="P6911" s="2"/>
    </row>
    <row r="6912" spans="1:16" x14ac:dyDescent="0.25">
      <c r="A6912" s="27">
        <v>42680</v>
      </c>
      <c r="B6912" s="7" t="s">
        <v>9</v>
      </c>
      <c r="C6912" s="7" t="s">
        <v>8</v>
      </c>
      <c r="D6912" s="16">
        <v>230.96</v>
      </c>
      <c r="P6912" s="2"/>
    </row>
    <row r="6913" spans="1:16" x14ac:dyDescent="0.25">
      <c r="A6913" s="27">
        <v>42602</v>
      </c>
      <c r="B6913" s="7" t="s">
        <v>6</v>
      </c>
      <c r="C6913" s="7" t="s">
        <v>11</v>
      </c>
      <c r="D6913" s="16">
        <v>747.88</v>
      </c>
      <c r="P6913" s="2"/>
    </row>
    <row r="6914" spans="1:16" x14ac:dyDescent="0.25">
      <c r="A6914" s="27">
        <v>42604</v>
      </c>
      <c r="B6914" s="7" t="s">
        <v>4</v>
      </c>
      <c r="C6914" s="7" t="s">
        <v>7</v>
      </c>
      <c r="D6914" s="16">
        <v>111.7</v>
      </c>
      <c r="P6914" s="2"/>
    </row>
    <row r="6915" spans="1:16" x14ac:dyDescent="0.25">
      <c r="A6915" s="27">
        <v>42475</v>
      </c>
      <c r="B6915" s="7" t="s">
        <v>5</v>
      </c>
      <c r="C6915" s="7" t="s">
        <v>11</v>
      </c>
      <c r="D6915" s="16">
        <v>157.94</v>
      </c>
      <c r="P6915" s="2"/>
    </row>
    <row r="6916" spans="1:16" x14ac:dyDescent="0.25">
      <c r="A6916" s="27">
        <v>42370</v>
      </c>
      <c r="B6916" s="7" t="s">
        <v>9</v>
      </c>
      <c r="C6916" s="7" t="s">
        <v>8</v>
      </c>
      <c r="D6916" s="16">
        <v>415.53</v>
      </c>
      <c r="P6916" s="2"/>
    </row>
    <row r="6917" spans="1:16" x14ac:dyDescent="0.25">
      <c r="A6917" s="27">
        <v>42658</v>
      </c>
      <c r="B6917" s="7" t="s">
        <v>5</v>
      </c>
      <c r="C6917" s="7" t="s">
        <v>8</v>
      </c>
      <c r="D6917" s="16">
        <v>687.35</v>
      </c>
      <c r="P6917" s="2"/>
    </row>
    <row r="6918" spans="1:16" x14ac:dyDescent="0.25">
      <c r="A6918" s="27">
        <v>42670</v>
      </c>
      <c r="B6918" s="7" t="s">
        <v>5</v>
      </c>
      <c r="C6918" s="7" t="s">
        <v>7</v>
      </c>
      <c r="D6918" s="16">
        <v>198.18</v>
      </c>
      <c r="P6918" s="2"/>
    </row>
    <row r="6919" spans="1:16" x14ac:dyDescent="0.25">
      <c r="A6919" s="27">
        <v>42571</v>
      </c>
      <c r="B6919" s="7" t="s">
        <v>9</v>
      </c>
      <c r="C6919" s="7" t="s">
        <v>11</v>
      </c>
      <c r="D6919" s="16">
        <v>143.97</v>
      </c>
      <c r="P6919" s="2"/>
    </row>
    <row r="6920" spans="1:16" x14ac:dyDescent="0.25">
      <c r="A6920" s="27">
        <v>42592</v>
      </c>
      <c r="B6920" s="7" t="s">
        <v>4</v>
      </c>
      <c r="C6920" s="7" t="s">
        <v>8</v>
      </c>
      <c r="D6920" s="16">
        <v>689.51</v>
      </c>
      <c r="P6920" s="2"/>
    </row>
    <row r="6921" spans="1:16" x14ac:dyDescent="0.25">
      <c r="A6921" s="27">
        <v>42437</v>
      </c>
      <c r="B6921" s="7" t="s">
        <v>9</v>
      </c>
      <c r="C6921" s="7" t="s">
        <v>10</v>
      </c>
      <c r="D6921" s="16">
        <v>140.08000000000001</v>
      </c>
      <c r="P6921" s="2"/>
    </row>
    <row r="6922" spans="1:16" x14ac:dyDescent="0.25">
      <c r="A6922" s="27">
        <v>42553</v>
      </c>
      <c r="B6922" s="7" t="s">
        <v>9</v>
      </c>
      <c r="C6922" s="7" t="s">
        <v>11</v>
      </c>
      <c r="D6922" s="16">
        <v>350.99</v>
      </c>
      <c r="P6922" s="2"/>
    </row>
    <row r="6923" spans="1:16" x14ac:dyDescent="0.25">
      <c r="A6923" s="27">
        <v>42570</v>
      </c>
      <c r="B6923" s="7" t="s">
        <v>9</v>
      </c>
      <c r="C6923" s="7" t="s">
        <v>8</v>
      </c>
      <c r="D6923" s="16">
        <v>887.76</v>
      </c>
      <c r="P6923" s="2"/>
    </row>
    <row r="6924" spans="1:16" x14ac:dyDescent="0.25">
      <c r="A6924" s="27">
        <v>42493</v>
      </c>
      <c r="B6924" s="7" t="s">
        <v>4</v>
      </c>
      <c r="C6924" s="7" t="s">
        <v>7</v>
      </c>
      <c r="D6924" s="16">
        <v>898.02</v>
      </c>
      <c r="P6924" s="2"/>
    </row>
    <row r="6925" spans="1:16" x14ac:dyDescent="0.25">
      <c r="A6925" s="27">
        <v>42493</v>
      </c>
      <c r="B6925" s="7" t="s">
        <v>6</v>
      </c>
      <c r="C6925" s="7" t="s">
        <v>7</v>
      </c>
      <c r="D6925" s="16">
        <v>386.44</v>
      </c>
      <c r="P6925" s="2"/>
    </row>
    <row r="6926" spans="1:16" x14ac:dyDescent="0.25">
      <c r="A6926" s="27">
        <v>42379</v>
      </c>
      <c r="B6926" s="7" t="s">
        <v>5</v>
      </c>
      <c r="C6926" s="7" t="s">
        <v>11</v>
      </c>
      <c r="D6926" s="16">
        <v>869.94</v>
      </c>
      <c r="P6926" s="2"/>
    </row>
    <row r="6927" spans="1:16" x14ac:dyDescent="0.25">
      <c r="A6927" s="27">
        <v>42425</v>
      </c>
      <c r="B6927" s="7" t="s">
        <v>5</v>
      </c>
      <c r="C6927" s="7" t="s">
        <v>10</v>
      </c>
      <c r="D6927" s="16">
        <v>503.26</v>
      </c>
      <c r="P6927" s="2"/>
    </row>
    <row r="6928" spans="1:16" x14ac:dyDescent="0.25">
      <c r="A6928" s="27">
        <v>42693</v>
      </c>
      <c r="B6928" s="7" t="s">
        <v>5</v>
      </c>
      <c r="C6928" s="7" t="s">
        <v>10</v>
      </c>
      <c r="D6928" s="16">
        <v>893.65</v>
      </c>
      <c r="P6928" s="2"/>
    </row>
    <row r="6929" spans="1:16" x14ac:dyDescent="0.25">
      <c r="A6929" s="27">
        <v>42705</v>
      </c>
      <c r="B6929" s="7" t="s">
        <v>4</v>
      </c>
      <c r="C6929" s="7" t="s">
        <v>10</v>
      </c>
      <c r="D6929" s="16">
        <v>157.27000000000001</v>
      </c>
      <c r="P6929" s="2"/>
    </row>
    <row r="6930" spans="1:16" x14ac:dyDescent="0.25">
      <c r="A6930" s="27">
        <v>42701</v>
      </c>
      <c r="B6930" s="7" t="s">
        <v>5</v>
      </c>
      <c r="C6930" s="7" t="s">
        <v>7</v>
      </c>
      <c r="D6930" s="16">
        <v>626.64</v>
      </c>
      <c r="P6930" s="2"/>
    </row>
    <row r="6931" spans="1:16" x14ac:dyDescent="0.25">
      <c r="A6931" s="27">
        <v>42519</v>
      </c>
      <c r="B6931" s="7" t="s">
        <v>4</v>
      </c>
      <c r="C6931" s="7" t="s">
        <v>8</v>
      </c>
      <c r="D6931" s="16">
        <v>212.23</v>
      </c>
      <c r="P6931" s="2"/>
    </row>
    <row r="6932" spans="1:16" x14ac:dyDescent="0.25">
      <c r="A6932" s="27">
        <v>42708</v>
      </c>
      <c r="B6932" s="7" t="s">
        <v>9</v>
      </c>
      <c r="C6932" s="7" t="s">
        <v>11</v>
      </c>
      <c r="D6932" s="16">
        <v>123.69</v>
      </c>
      <c r="P6932" s="2"/>
    </row>
    <row r="6933" spans="1:16" x14ac:dyDescent="0.25">
      <c r="A6933" s="27">
        <v>42432</v>
      </c>
      <c r="B6933" s="7" t="s">
        <v>4</v>
      </c>
      <c r="C6933" s="7" t="s">
        <v>11</v>
      </c>
      <c r="D6933" s="16">
        <v>349.44</v>
      </c>
      <c r="P6933" s="2"/>
    </row>
    <row r="6934" spans="1:16" x14ac:dyDescent="0.25">
      <c r="A6934" s="27">
        <v>42503</v>
      </c>
      <c r="B6934" s="7" t="s">
        <v>9</v>
      </c>
      <c r="C6934" s="7" t="s">
        <v>7</v>
      </c>
      <c r="D6934" s="16">
        <v>568.76</v>
      </c>
      <c r="P6934" s="2"/>
    </row>
    <row r="6935" spans="1:16" x14ac:dyDescent="0.25">
      <c r="A6935" s="27">
        <v>42498</v>
      </c>
      <c r="B6935" s="7" t="s">
        <v>4</v>
      </c>
      <c r="C6935" s="7" t="s">
        <v>7</v>
      </c>
      <c r="D6935" s="16">
        <v>574.15</v>
      </c>
      <c r="P6935" s="2"/>
    </row>
    <row r="6936" spans="1:16" x14ac:dyDescent="0.25">
      <c r="A6936" s="27">
        <v>42702</v>
      </c>
      <c r="B6936" s="7" t="s">
        <v>4</v>
      </c>
      <c r="C6936" s="7" t="s">
        <v>7</v>
      </c>
      <c r="D6936" s="16">
        <v>716.11</v>
      </c>
      <c r="P6936" s="2"/>
    </row>
    <row r="6937" spans="1:16" x14ac:dyDescent="0.25">
      <c r="A6937" s="27">
        <v>42393</v>
      </c>
      <c r="B6937" s="7" t="s">
        <v>4</v>
      </c>
      <c r="C6937" s="7" t="s">
        <v>11</v>
      </c>
      <c r="D6937" s="16">
        <v>347.71</v>
      </c>
      <c r="P6937" s="2"/>
    </row>
    <row r="6938" spans="1:16" x14ac:dyDescent="0.25">
      <c r="A6938" s="27">
        <v>42467</v>
      </c>
      <c r="B6938" s="7" t="s">
        <v>5</v>
      </c>
      <c r="C6938" s="7" t="s">
        <v>10</v>
      </c>
      <c r="D6938" s="16">
        <v>103.62</v>
      </c>
      <c r="P6938" s="2"/>
    </row>
    <row r="6939" spans="1:16" x14ac:dyDescent="0.25">
      <c r="A6939" s="27">
        <v>42447</v>
      </c>
      <c r="B6939" s="7" t="s">
        <v>9</v>
      </c>
      <c r="C6939" s="7" t="s">
        <v>8</v>
      </c>
      <c r="D6939" s="16">
        <v>452.08</v>
      </c>
      <c r="P6939" s="2"/>
    </row>
    <row r="6940" spans="1:16" x14ac:dyDescent="0.25">
      <c r="A6940" s="27">
        <v>42474</v>
      </c>
      <c r="B6940" s="7" t="s">
        <v>4</v>
      </c>
      <c r="C6940" s="7" t="s">
        <v>10</v>
      </c>
      <c r="D6940" s="16">
        <v>232.38</v>
      </c>
      <c r="P6940" s="2"/>
    </row>
    <row r="6941" spans="1:16" x14ac:dyDescent="0.25">
      <c r="A6941" s="27">
        <v>42468</v>
      </c>
      <c r="B6941" s="7" t="s">
        <v>9</v>
      </c>
      <c r="C6941" s="7" t="s">
        <v>11</v>
      </c>
      <c r="D6941" s="16">
        <v>533.16999999999996</v>
      </c>
      <c r="P6941" s="2"/>
    </row>
    <row r="6942" spans="1:16" x14ac:dyDescent="0.25">
      <c r="A6942" s="27">
        <v>42506</v>
      </c>
      <c r="B6942" s="7" t="s">
        <v>6</v>
      </c>
      <c r="C6942" s="7" t="s">
        <v>7</v>
      </c>
      <c r="D6942" s="16">
        <v>888.61</v>
      </c>
      <c r="P6942" s="2"/>
    </row>
    <row r="6943" spans="1:16" x14ac:dyDescent="0.25">
      <c r="A6943" s="27">
        <v>42440</v>
      </c>
      <c r="B6943" s="7" t="s">
        <v>5</v>
      </c>
      <c r="C6943" s="7" t="s">
        <v>10</v>
      </c>
      <c r="D6943" s="16">
        <v>612.29999999999995</v>
      </c>
      <c r="P6943" s="2"/>
    </row>
    <row r="6944" spans="1:16" x14ac:dyDescent="0.25">
      <c r="A6944" s="27">
        <v>42385</v>
      </c>
      <c r="B6944" s="7" t="s">
        <v>9</v>
      </c>
      <c r="C6944" s="7" t="s">
        <v>11</v>
      </c>
      <c r="D6944" s="16">
        <v>820.37</v>
      </c>
      <c r="P6944" s="2"/>
    </row>
    <row r="6945" spans="1:16" x14ac:dyDescent="0.25">
      <c r="A6945" s="27">
        <v>42689</v>
      </c>
      <c r="B6945" s="7" t="s">
        <v>5</v>
      </c>
      <c r="C6945" s="7" t="s">
        <v>7</v>
      </c>
      <c r="D6945" s="16">
        <v>840.56</v>
      </c>
      <c r="P6945" s="2"/>
    </row>
    <row r="6946" spans="1:16" x14ac:dyDescent="0.25">
      <c r="A6946" s="27">
        <v>42621</v>
      </c>
      <c r="B6946" s="7" t="s">
        <v>9</v>
      </c>
      <c r="C6946" s="7" t="s">
        <v>11</v>
      </c>
      <c r="D6946" s="16">
        <v>520.91</v>
      </c>
      <c r="P6946" s="2"/>
    </row>
    <row r="6947" spans="1:16" x14ac:dyDescent="0.25">
      <c r="A6947" s="27">
        <v>42408</v>
      </c>
      <c r="B6947" s="7" t="s">
        <v>4</v>
      </c>
      <c r="C6947" s="7" t="s">
        <v>11</v>
      </c>
      <c r="D6947" s="16">
        <v>820.41</v>
      </c>
      <c r="P6947" s="2"/>
    </row>
    <row r="6948" spans="1:16" x14ac:dyDescent="0.25">
      <c r="A6948" s="27">
        <v>42647</v>
      </c>
      <c r="B6948" s="7" t="s">
        <v>4</v>
      </c>
      <c r="C6948" s="7" t="s">
        <v>7</v>
      </c>
      <c r="D6948" s="16">
        <v>128.36000000000001</v>
      </c>
      <c r="P6948" s="2"/>
    </row>
    <row r="6949" spans="1:16" x14ac:dyDescent="0.25">
      <c r="A6949" s="27">
        <v>42370</v>
      </c>
      <c r="B6949" s="7" t="s">
        <v>5</v>
      </c>
      <c r="C6949" s="7" t="s">
        <v>10</v>
      </c>
      <c r="D6949" s="16">
        <v>676.05</v>
      </c>
      <c r="P6949" s="2"/>
    </row>
    <row r="6950" spans="1:16" x14ac:dyDescent="0.25">
      <c r="A6950" s="27">
        <v>42574</v>
      </c>
      <c r="B6950" s="7" t="s">
        <v>4</v>
      </c>
      <c r="C6950" s="7" t="s">
        <v>11</v>
      </c>
      <c r="D6950" s="16">
        <v>504.15</v>
      </c>
      <c r="P6950" s="2"/>
    </row>
    <row r="6951" spans="1:16" x14ac:dyDescent="0.25">
      <c r="A6951" s="27">
        <v>42680</v>
      </c>
      <c r="B6951" s="7" t="s">
        <v>5</v>
      </c>
      <c r="C6951" s="7" t="s">
        <v>11</v>
      </c>
      <c r="D6951" s="16">
        <v>544.99</v>
      </c>
      <c r="P6951" s="2"/>
    </row>
    <row r="6952" spans="1:16" x14ac:dyDescent="0.25">
      <c r="A6952" s="27">
        <v>42675</v>
      </c>
      <c r="B6952" s="7" t="s">
        <v>6</v>
      </c>
      <c r="C6952" s="7" t="s">
        <v>8</v>
      </c>
      <c r="D6952" s="16">
        <v>471.03</v>
      </c>
      <c r="P6952" s="2"/>
    </row>
    <row r="6953" spans="1:16" x14ac:dyDescent="0.25">
      <c r="A6953" s="27">
        <v>42545</v>
      </c>
      <c r="B6953" s="7" t="s">
        <v>5</v>
      </c>
      <c r="C6953" s="7" t="s">
        <v>8</v>
      </c>
      <c r="D6953" s="16">
        <v>224.73</v>
      </c>
      <c r="P6953" s="2"/>
    </row>
    <row r="6954" spans="1:16" x14ac:dyDescent="0.25">
      <c r="A6954" s="27">
        <v>42430</v>
      </c>
      <c r="B6954" s="7" t="s">
        <v>6</v>
      </c>
      <c r="C6954" s="7" t="s">
        <v>8</v>
      </c>
      <c r="D6954" s="16">
        <v>127.6</v>
      </c>
      <c r="P6954" s="2"/>
    </row>
    <row r="6955" spans="1:16" x14ac:dyDescent="0.25">
      <c r="A6955" s="27">
        <v>42435</v>
      </c>
      <c r="B6955" s="7" t="s">
        <v>5</v>
      </c>
      <c r="C6955" s="7" t="s">
        <v>7</v>
      </c>
      <c r="D6955" s="16">
        <v>898.5</v>
      </c>
      <c r="P6955" s="2"/>
    </row>
    <row r="6956" spans="1:16" x14ac:dyDescent="0.25">
      <c r="A6956" s="27">
        <v>42718</v>
      </c>
      <c r="B6956" s="7" t="s">
        <v>9</v>
      </c>
      <c r="C6956" s="7" t="s">
        <v>11</v>
      </c>
      <c r="D6956" s="16">
        <v>830.63</v>
      </c>
      <c r="P6956" s="2"/>
    </row>
    <row r="6957" spans="1:16" x14ac:dyDescent="0.25">
      <c r="A6957" s="27">
        <v>42464</v>
      </c>
      <c r="B6957" s="7" t="s">
        <v>6</v>
      </c>
      <c r="C6957" s="7" t="s">
        <v>11</v>
      </c>
      <c r="D6957" s="16">
        <v>291.07</v>
      </c>
      <c r="P6957" s="2"/>
    </row>
    <row r="6958" spans="1:16" x14ac:dyDescent="0.25">
      <c r="A6958" s="27">
        <v>42416</v>
      </c>
      <c r="B6958" s="7" t="s">
        <v>4</v>
      </c>
      <c r="C6958" s="7" t="s">
        <v>10</v>
      </c>
      <c r="D6958" s="16">
        <v>704.16</v>
      </c>
      <c r="P6958" s="2"/>
    </row>
    <row r="6959" spans="1:16" x14ac:dyDescent="0.25">
      <c r="A6959" s="27">
        <v>42451</v>
      </c>
      <c r="B6959" s="7" t="s">
        <v>4</v>
      </c>
      <c r="C6959" s="7" t="s">
        <v>8</v>
      </c>
      <c r="D6959" s="16">
        <v>895.23</v>
      </c>
      <c r="P6959" s="2"/>
    </row>
    <row r="6960" spans="1:16" x14ac:dyDescent="0.25">
      <c r="A6960" s="27">
        <v>42628</v>
      </c>
      <c r="B6960" s="7" t="s">
        <v>4</v>
      </c>
      <c r="C6960" s="7" t="s">
        <v>10</v>
      </c>
      <c r="D6960" s="16">
        <v>565.30999999999995</v>
      </c>
      <c r="P6960" s="2"/>
    </row>
    <row r="6961" spans="1:16" x14ac:dyDescent="0.25">
      <c r="A6961" s="27">
        <v>42421</v>
      </c>
      <c r="B6961" s="7" t="s">
        <v>4</v>
      </c>
      <c r="C6961" s="7" t="s">
        <v>8</v>
      </c>
      <c r="D6961" s="16">
        <v>320.58</v>
      </c>
      <c r="P6961" s="2"/>
    </row>
    <row r="6962" spans="1:16" x14ac:dyDescent="0.25">
      <c r="A6962" s="27">
        <v>42449</v>
      </c>
      <c r="B6962" s="7" t="s">
        <v>5</v>
      </c>
      <c r="C6962" s="7" t="s">
        <v>10</v>
      </c>
      <c r="D6962" s="16">
        <v>612.77</v>
      </c>
      <c r="P6962" s="2"/>
    </row>
    <row r="6963" spans="1:16" x14ac:dyDescent="0.25">
      <c r="A6963" s="27">
        <v>42715</v>
      </c>
      <c r="B6963" s="7" t="s">
        <v>5</v>
      </c>
      <c r="C6963" s="7" t="s">
        <v>11</v>
      </c>
      <c r="D6963" s="16">
        <v>171.32</v>
      </c>
      <c r="P6963" s="2"/>
    </row>
    <row r="6964" spans="1:16" x14ac:dyDescent="0.25">
      <c r="A6964" s="27">
        <v>42579</v>
      </c>
      <c r="B6964" s="7" t="s">
        <v>9</v>
      </c>
      <c r="C6964" s="7" t="s">
        <v>10</v>
      </c>
      <c r="D6964" s="16">
        <v>669.21</v>
      </c>
      <c r="P6964" s="2"/>
    </row>
    <row r="6965" spans="1:16" x14ac:dyDescent="0.25">
      <c r="A6965" s="27">
        <v>42451</v>
      </c>
      <c r="B6965" s="7" t="s">
        <v>4</v>
      </c>
      <c r="C6965" s="7" t="s">
        <v>7</v>
      </c>
      <c r="D6965" s="16">
        <v>761.02</v>
      </c>
      <c r="P6965" s="2"/>
    </row>
    <row r="6966" spans="1:16" x14ac:dyDescent="0.25">
      <c r="A6966" s="27">
        <v>42708</v>
      </c>
      <c r="B6966" s="7" t="s">
        <v>9</v>
      </c>
      <c r="C6966" s="7" t="s">
        <v>10</v>
      </c>
      <c r="D6966" s="16">
        <v>153.78</v>
      </c>
      <c r="P6966" s="2"/>
    </row>
    <row r="6967" spans="1:16" x14ac:dyDescent="0.25">
      <c r="A6967" s="27">
        <v>42622</v>
      </c>
      <c r="B6967" s="7" t="s">
        <v>6</v>
      </c>
      <c r="C6967" s="7" t="s">
        <v>11</v>
      </c>
      <c r="D6967" s="16">
        <v>442.34</v>
      </c>
      <c r="P6967" s="2"/>
    </row>
    <row r="6968" spans="1:16" x14ac:dyDescent="0.25">
      <c r="A6968" s="27">
        <v>42582</v>
      </c>
      <c r="B6968" s="7" t="s">
        <v>6</v>
      </c>
      <c r="C6968" s="7" t="s">
        <v>11</v>
      </c>
      <c r="D6968" s="16">
        <v>787.79</v>
      </c>
      <c r="P6968" s="2"/>
    </row>
    <row r="6969" spans="1:16" x14ac:dyDescent="0.25">
      <c r="A6969" s="27">
        <v>42605</v>
      </c>
      <c r="B6969" s="7" t="s">
        <v>4</v>
      </c>
      <c r="C6969" s="7" t="s">
        <v>7</v>
      </c>
      <c r="D6969" s="16">
        <v>104.68</v>
      </c>
      <c r="P6969" s="2"/>
    </row>
    <row r="6970" spans="1:16" x14ac:dyDescent="0.25">
      <c r="A6970" s="27">
        <v>42549</v>
      </c>
      <c r="B6970" s="7" t="s">
        <v>5</v>
      </c>
      <c r="C6970" s="7" t="s">
        <v>8</v>
      </c>
      <c r="D6970" s="16">
        <v>450.39</v>
      </c>
      <c r="P6970" s="2"/>
    </row>
    <row r="6971" spans="1:16" x14ac:dyDescent="0.25">
      <c r="A6971" s="27">
        <v>42518</v>
      </c>
      <c r="B6971" s="7" t="s">
        <v>6</v>
      </c>
      <c r="C6971" s="7" t="s">
        <v>7</v>
      </c>
      <c r="D6971" s="16">
        <v>377.07</v>
      </c>
      <c r="P6971" s="2"/>
    </row>
    <row r="6972" spans="1:16" x14ac:dyDescent="0.25">
      <c r="A6972" s="27">
        <v>42597</v>
      </c>
      <c r="B6972" s="7" t="s">
        <v>9</v>
      </c>
      <c r="C6972" s="7" t="s">
        <v>11</v>
      </c>
      <c r="D6972" s="16">
        <v>608.72</v>
      </c>
      <c r="P6972" s="2"/>
    </row>
    <row r="6973" spans="1:16" x14ac:dyDescent="0.25">
      <c r="A6973" s="27">
        <v>42692</v>
      </c>
      <c r="B6973" s="7" t="s">
        <v>5</v>
      </c>
      <c r="C6973" s="7" t="s">
        <v>8</v>
      </c>
      <c r="D6973" s="16">
        <v>245.83</v>
      </c>
      <c r="P6973" s="2"/>
    </row>
    <row r="6974" spans="1:16" x14ac:dyDescent="0.25">
      <c r="A6974" s="27">
        <v>42558</v>
      </c>
      <c r="B6974" s="7" t="s">
        <v>5</v>
      </c>
      <c r="C6974" s="7" t="s">
        <v>11</v>
      </c>
      <c r="D6974" s="16">
        <v>282.58999999999997</v>
      </c>
      <c r="P6974" s="2"/>
    </row>
    <row r="6975" spans="1:16" x14ac:dyDescent="0.25">
      <c r="A6975" s="27">
        <v>42713</v>
      </c>
      <c r="B6975" s="7" t="s">
        <v>9</v>
      </c>
      <c r="C6975" s="7" t="s">
        <v>8</v>
      </c>
      <c r="D6975" s="16">
        <v>372.52</v>
      </c>
      <c r="P6975" s="2"/>
    </row>
    <row r="6976" spans="1:16" x14ac:dyDescent="0.25">
      <c r="A6976" s="27">
        <v>42727</v>
      </c>
      <c r="B6976" s="7" t="s">
        <v>5</v>
      </c>
      <c r="C6976" s="7" t="s">
        <v>10</v>
      </c>
      <c r="D6976" s="16">
        <v>327.12</v>
      </c>
      <c r="P6976" s="2"/>
    </row>
    <row r="6977" spans="1:16" x14ac:dyDescent="0.25">
      <c r="A6977" s="27">
        <v>42590</v>
      </c>
      <c r="B6977" s="7" t="s">
        <v>9</v>
      </c>
      <c r="C6977" s="7" t="s">
        <v>11</v>
      </c>
      <c r="D6977" s="16">
        <v>810.85</v>
      </c>
      <c r="P6977" s="2"/>
    </row>
    <row r="6978" spans="1:16" x14ac:dyDescent="0.25">
      <c r="A6978" s="27">
        <v>42699</v>
      </c>
      <c r="B6978" s="7" t="s">
        <v>6</v>
      </c>
      <c r="C6978" s="7" t="s">
        <v>7</v>
      </c>
      <c r="D6978" s="16">
        <v>842.04</v>
      </c>
      <c r="P6978" s="2"/>
    </row>
    <row r="6979" spans="1:16" x14ac:dyDescent="0.25">
      <c r="A6979" s="27">
        <v>42384</v>
      </c>
      <c r="B6979" s="7" t="s">
        <v>4</v>
      </c>
      <c r="C6979" s="7" t="s">
        <v>8</v>
      </c>
      <c r="D6979" s="16">
        <v>320.43</v>
      </c>
      <c r="P6979" s="2"/>
    </row>
    <row r="6980" spans="1:16" x14ac:dyDescent="0.25">
      <c r="A6980" s="27">
        <v>42704</v>
      </c>
      <c r="B6980" s="7" t="s">
        <v>6</v>
      </c>
      <c r="C6980" s="7" t="s">
        <v>10</v>
      </c>
      <c r="D6980" s="16">
        <v>544.51</v>
      </c>
      <c r="P6980" s="2"/>
    </row>
    <row r="6981" spans="1:16" x14ac:dyDescent="0.25">
      <c r="A6981" s="27">
        <v>42507</v>
      </c>
      <c r="B6981" s="7" t="s">
        <v>4</v>
      </c>
      <c r="C6981" s="7" t="s">
        <v>11</v>
      </c>
      <c r="D6981" s="16">
        <v>518.58000000000004</v>
      </c>
      <c r="P6981" s="2"/>
    </row>
    <row r="6982" spans="1:16" x14ac:dyDescent="0.25">
      <c r="A6982" s="27">
        <v>42613</v>
      </c>
      <c r="B6982" s="7" t="s">
        <v>5</v>
      </c>
      <c r="C6982" s="7" t="s">
        <v>8</v>
      </c>
      <c r="D6982" s="16">
        <v>470.77</v>
      </c>
      <c r="P6982" s="2"/>
    </row>
    <row r="6983" spans="1:16" x14ac:dyDescent="0.25">
      <c r="A6983" s="27">
        <v>42630</v>
      </c>
      <c r="B6983" s="7" t="s">
        <v>6</v>
      </c>
      <c r="C6983" s="7" t="s">
        <v>11</v>
      </c>
      <c r="D6983" s="16">
        <v>288.77999999999997</v>
      </c>
      <c r="P6983" s="2"/>
    </row>
    <row r="6984" spans="1:16" x14ac:dyDescent="0.25">
      <c r="A6984" s="27">
        <v>42669</v>
      </c>
      <c r="B6984" s="7" t="s">
        <v>5</v>
      </c>
      <c r="C6984" s="7" t="s">
        <v>8</v>
      </c>
      <c r="D6984" s="16">
        <v>308.06</v>
      </c>
      <c r="P6984" s="2"/>
    </row>
    <row r="6985" spans="1:16" x14ac:dyDescent="0.25">
      <c r="A6985" s="27">
        <v>42590</v>
      </c>
      <c r="B6985" s="7" t="s">
        <v>4</v>
      </c>
      <c r="C6985" s="7" t="s">
        <v>11</v>
      </c>
      <c r="D6985" s="16">
        <v>273.02</v>
      </c>
      <c r="P6985" s="2"/>
    </row>
    <row r="6986" spans="1:16" x14ac:dyDescent="0.25">
      <c r="A6986" s="27">
        <v>42721</v>
      </c>
      <c r="B6986" s="7" t="s">
        <v>9</v>
      </c>
      <c r="C6986" s="7" t="s">
        <v>11</v>
      </c>
      <c r="D6986" s="16">
        <v>456.57</v>
      </c>
      <c r="P6986" s="2"/>
    </row>
    <row r="6987" spans="1:16" x14ac:dyDescent="0.25">
      <c r="A6987" s="27">
        <v>42697</v>
      </c>
      <c r="B6987" s="7" t="s">
        <v>6</v>
      </c>
      <c r="C6987" s="7" t="s">
        <v>11</v>
      </c>
      <c r="D6987" s="16">
        <v>798.31</v>
      </c>
      <c r="P6987" s="2"/>
    </row>
    <row r="6988" spans="1:16" x14ac:dyDescent="0.25">
      <c r="A6988" s="27">
        <v>42664</v>
      </c>
      <c r="B6988" s="7" t="s">
        <v>5</v>
      </c>
      <c r="C6988" s="7" t="s">
        <v>7</v>
      </c>
      <c r="D6988" s="16">
        <v>225.08</v>
      </c>
      <c r="P6988" s="2"/>
    </row>
    <row r="6989" spans="1:16" x14ac:dyDescent="0.25">
      <c r="A6989" s="27">
        <v>42604</v>
      </c>
      <c r="B6989" s="7" t="s">
        <v>5</v>
      </c>
      <c r="C6989" s="7" t="s">
        <v>7</v>
      </c>
      <c r="D6989" s="16">
        <v>545.27</v>
      </c>
      <c r="P6989" s="2"/>
    </row>
    <row r="6990" spans="1:16" x14ac:dyDescent="0.25">
      <c r="A6990" s="27">
        <v>42565</v>
      </c>
      <c r="B6990" s="7" t="s">
        <v>5</v>
      </c>
      <c r="C6990" s="7" t="s">
        <v>7</v>
      </c>
      <c r="D6990" s="16">
        <v>744.91</v>
      </c>
      <c r="P6990" s="2"/>
    </row>
    <row r="6991" spans="1:16" x14ac:dyDescent="0.25">
      <c r="A6991" s="27">
        <v>42506</v>
      </c>
      <c r="B6991" s="7" t="s">
        <v>6</v>
      </c>
      <c r="C6991" s="7" t="s">
        <v>8</v>
      </c>
      <c r="D6991" s="16">
        <v>417.2</v>
      </c>
      <c r="P6991" s="2"/>
    </row>
    <row r="6992" spans="1:16" x14ac:dyDescent="0.25">
      <c r="A6992" s="27">
        <v>42711</v>
      </c>
      <c r="B6992" s="7" t="s">
        <v>9</v>
      </c>
      <c r="C6992" s="7" t="s">
        <v>8</v>
      </c>
      <c r="D6992" s="16">
        <v>512.91</v>
      </c>
      <c r="P6992" s="2"/>
    </row>
    <row r="6993" spans="1:16" x14ac:dyDescent="0.25">
      <c r="A6993" s="27">
        <v>42617</v>
      </c>
      <c r="B6993" s="7" t="s">
        <v>9</v>
      </c>
      <c r="C6993" s="7" t="s">
        <v>7</v>
      </c>
      <c r="D6993" s="16">
        <v>634.72</v>
      </c>
      <c r="P6993" s="2"/>
    </row>
    <row r="6994" spans="1:16" x14ac:dyDescent="0.25">
      <c r="A6994" s="27">
        <v>42500</v>
      </c>
      <c r="B6994" s="7" t="s">
        <v>6</v>
      </c>
      <c r="C6994" s="7" t="s">
        <v>11</v>
      </c>
      <c r="D6994" s="16">
        <v>835.07</v>
      </c>
      <c r="P6994" s="2"/>
    </row>
    <row r="6995" spans="1:16" x14ac:dyDescent="0.25">
      <c r="A6995" s="27">
        <v>42514</v>
      </c>
      <c r="B6995" s="7" t="s">
        <v>5</v>
      </c>
      <c r="C6995" s="7" t="s">
        <v>11</v>
      </c>
      <c r="D6995" s="16">
        <v>154.5</v>
      </c>
      <c r="P6995" s="2"/>
    </row>
    <row r="6996" spans="1:16" x14ac:dyDescent="0.25">
      <c r="A6996" s="27">
        <v>42481</v>
      </c>
      <c r="B6996" s="7" t="s">
        <v>5</v>
      </c>
      <c r="C6996" s="7" t="s">
        <v>10</v>
      </c>
      <c r="D6996" s="16">
        <v>207.58</v>
      </c>
      <c r="P6996" s="2"/>
    </row>
    <row r="6997" spans="1:16" x14ac:dyDescent="0.25">
      <c r="A6997" s="27">
        <v>42676</v>
      </c>
      <c r="B6997" s="7" t="s">
        <v>6</v>
      </c>
      <c r="C6997" s="7" t="s">
        <v>10</v>
      </c>
      <c r="D6997" s="16">
        <v>394.62</v>
      </c>
      <c r="P6997" s="2"/>
    </row>
    <row r="6998" spans="1:16" x14ac:dyDescent="0.25">
      <c r="A6998" s="27">
        <v>42387</v>
      </c>
      <c r="B6998" s="7" t="s">
        <v>9</v>
      </c>
      <c r="C6998" s="7" t="s">
        <v>11</v>
      </c>
      <c r="D6998" s="16">
        <v>498.33</v>
      </c>
      <c r="P6998" s="2"/>
    </row>
    <row r="6999" spans="1:16" x14ac:dyDescent="0.25">
      <c r="A6999" s="27">
        <v>42619</v>
      </c>
      <c r="B6999" s="7" t="s">
        <v>9</v>
      </c>
      <c r="C6999" s="7" t="s">
        <v>7</v>
      </c>
      <c r="D6999" s="16">
        <v>607.48</v>
      </c>
      <c r="P6999" s="2"/>
    </row>
    <row r="7000" spans="1:16" x14ac:dyDescent="0.25">
      <c r="A7000" s="27">
        <v>42632</v>
      </c>
      <c r="B7000" s="7" t="s">
        <v>9</v>
      </c>
      <c r="C7000" s="7" t="s">
        <v>10</v>
      </c>
      <c r="D7000" s="16">
        <v>657.59</v>
      </c>
      <c r="P7000" s="2"/>
    </row>
    <row r="7001" spans="1:16" x14ac:dyDescent="0.25">
      <c r="A7001" s="27">
        <v>42605</v>
      </c>
      <c r="B7001" s="7" t="s">
        <v>9</v>
      </c>
      <c r="C7001" s="7" t="s">
        <v>11</v>
      </c>
      <c r="D7001" s="16">
        <v>482.13</v>
      </c>
      <c r="P7001" s="2"/>
    </row>
    <row r="7002" spans="1:16" x14ac:dyDescent="0.25">
      <c r="A7002" s="27">
        <v>42572</v>
      </c>
      <c r="B7002" s="7" t="s">
        <v>9</v>
      </c>
      <c r="C7002" s="7" t="s">
        <v>8</v>
      </c>
      <c r="D7002" s="16">
        <v>490.49</v>
      </c>
      <c r="P7002" s="2"/>
    </row>
    <row r="7003" spans="1:16" x14ac:dyDescent="0.25">
      <c r="A7003" s="27">
        <v>42420</v>
      </c>
      <c r="B7003" s="7" t="s">
        <v>9</v>
      </c>
      <c r="C7003" s="7" t="s">
        <v>8</v>
      </c>
      <c r="D7003" s="16">
        <v>782.53</v>
      </c>
      <c r="P7003" s="2"/>
    </row>
    <row r="7004" spans="1:16" x14ac:dyDescent="0.25">
      <c r="A7004" s="27">
        <v>42492</v>
      </c>
      <c r="B7004" s="7" t="s">
        <v>5</v>
      </c>
      <c r="C7004" s="7" t="s">
        <v>7</v>
      </c>
      <c r="D7004" s="16">
        <v>494.95</v>
      </c>
      <c r="P7004" s="2"/>
    </row>
    <row r="7005" spans="1:16" x14ac:dyDescent="0.25">
      <c r="A7005" s="27">
        <v>42681</v>
      </c>
      <c r="B7005" s="7" t="s">
        <v>9</v>
      </c>
      <c r="C7005" s="7" t="s">
        <v>11</v>
      </c>
      <c r="D7005" s="16">
        <v>168.81</v>
      </c>
      <c r="P7005" s="2"/>
    </row>
    <row r="7006" spans="1:16" x14ac:dyDescent="0.25">
      <c r="A7006" s="27">
        <v>42466</v>
      </c>
      <c r="B7006" s="7" t="s">
        <v>5</v>
      </c>
      <c r="C7006" s="7" t="s">
        <v>7</v>
      </c>
      <c r="D7006" s="16">
        <v>370.1</v>
      </c>
      <c r="P7006" s="2"/>
    </row>
    <row r="7007" spans="1:16" x14ac:dyDescent="0.25">
      <c r="A7007" s="27">
        <v>42435</v>
      </c>
      <c r="B7007" s="7" t="s">
        <v>4</v>
      </c>
      <c r="C7007" s="7" t="s">
        <v>11</v>
      </c>
      <c r="D7007" s="16">
        <v>103.31</v>
      </c>
      <c r="P7007" s="2"/>
    </row>
    <row r="7008" spans="1:16" x14ac:dyDescent="0.25">
      <c r="A7008" s="27">
        <v>42724</v>
      </c>
      <c r="B7008" s="7" t="s">
        <v>4</v>
      </c>
      <c r="C7008" s="7" t="s">
        <v>10</v>
      </c>
      <c r="D7008" s="16">
        <v>515.07000000000005</v>
      </c>
      <c r="P7008" s="2"/>
    </row>
    <row r="7009" spans="1:16" x14ac:dyDescent="0.25">
      <c r="A7009" s="27">
        <v>42644</v>
      </c>
      <c r="B7009" s="7" t="s">
        <v>4</v>
      </c>
      <c r="C7009" s="7" t="s">
        <v>10</v>
      </c>
      <c r="D7009" s="16">
        <v>431.2</v>
      </c>
      <c r="P7009" s="2"/>
    </row>
    <row r="7010" spans="1:16" x14ac:dyDescent="0.25">
      <c r="A7010" s="27">
        <v>42567</v>
      </c>
      <c r="B7010" s="7" t="s">
        <v>4</v>
      </c>
      <c r="C7010" s="7" t="s">
        <v>8</v>
      </c>
      <c r="D7010" s="16">
        <v>379.97</v>
      </c>
      <c r="P7010" s="2"/>
    </row>
    <row r="7011" spans="1:16" x14ac:dyDescent="0.25">
      <c r="A7011" s="27">
        <v>42720</v>
      </c>
      <c r="B7011" s="7" t="s">
        <v>4</v>
      </c>
      <c r="C7011" s="7" t="s">
        <v>7</v>
      </c>
      <c r="D7011" s="16">
        <v>508.13</v>
      </c>
      <c r="P7011" s="2"/>
    </row>
    <row r="7012" spans="1:16" x14ac:dyDescent="0.25">
      <c r="A7012" s="27">
        <v>42432</v>
      </c>
      <c r="B7012" s="7" t="s">
        <v>5</v>
      </c>
      <c r="C7012" s="7" t="s">
        <v>11</v>
      </c>
      <c r="D7012" s="16">
        <v>859.02</v>
      </c>
      <c r="P7012" s="2"/>
    </row>
    <row r="7013" spans="1:16" x14ac:dyDescent="0.25">
      <c r="A7013" s="27">
        <v>42566</v>
      </c>
      <c r="B7013" s="7" t="s">
        <v>4</v>
      </c>
      <c r="C7013" s="7" t="s">
        <v>7</v>
      </c>
      <c r="D7013" s="16">
        <v>223.37</v>
      </c>
      <c r="P7013" s="2"/>
    </row>
    <row r="7014" spans="1:16" x14ac:dyDescent="0.25">
      <c r="A7014" s="27">
        <v>42525</v>
      </c>
      <c r="B7014" s="7" t="s">
        <v>6</v>
      </c>
      <c r="C7014" s="7" t="s">
        <v>11</v>
      </c>
      <c r="D7014" s="16">
        <v>516.80999999999995</v>
      </c>
      <c r="P7014" s="2"/>
    </row>
    <row r="7015" spans="1:16" x14ac:dyDescent="0.25">
      <c r="A7015" s="27">
        <v>42706</v>
      </c>
      <c r="B7015" s="7" t="s">
        <v>4</v>
      </c>
      <c r="C7015" s="7" t="s">
        <v>11</v>
      </c>
      <c r="D7015" s="16">
        <v>265.93</v>
      </c>
      <c r="P7015" s="2"/>
    </row>
    <row r="7016" spans="1:16" x14ac:dyDescent="0.25">
      <c r="A7016" s="27">
        <v>42428</v>
      </c>
      <c r="B7016" s="7" t="s">
        <v>4</v>
      </c>
      <c r="C7016" s="7" t="s">
        <v>8</v>
      </c>
      <c r="D7016" s="16">
        <v>186.46</v>
      </c>
      <c r="P7016" s="2"/>
    </row>
    <row r="7017" spans="1:16" x14ac:dyDescent="0.25">
      <c r="A7017" s="27">
        <v>42596</v>
      </c>
      <c r="B7017" s="7" t="s">
        <v>6</v>
      </c>
      <c r="C7017" s="7" t="s">
        <v>11</v>
      </c>
      <c r="D7017" s="16">
        <v>791.47</v>
      </c>
      <c r="P7017" s="2"/>
    </row>
    <row r="7018" spans="1:16" x14ac:dyDescent="0.25">
      <c r="A7018" s="27">
        <v>42678</v>
      </c>
      <c r="B7018" s="7" t="s">
        <v>5</v>
      </c>
      <c r="C7018" s="7" t="s">
        <v>7</v>
      </c>
      <c r="D7018" s="16">
        <v>244.18</v>
      </c>
      <c r="P7018" s="2"/>
    </row>
    <row r="7019" spans="1:16" x14ac:dyDescent="0.25">
      <c r="A7019" s="27">
        <v>42598</v>
      </c>
      <c r="B7019" s="7" t="s">
        <v>4</v>
      </c>
      <c r="C7019" s="7" t="s">
        <v>10</v>
      </c>
      <c r="D7019" s="16">
        <v>710.6</v>
      </c>
      <c r="P7019" s="2"/>
    </row>
    <row r="7020" spans="1:16" x14ac:dyDescent="0.25">
      <c r="A7020" s="27">
        <v>42486</v>
      </c>
      <c r="B7020" s="7" t="s">
        <v>5</v>
      </c>
      <c r="C7020" s="7" t="s">
        <v>7</v>
      </c>
      <c r="D7020" s="16">
        <v>149.59</v>
      </c>
      <c r="P7020" s="2"/>
    </row>
    <row r="7021" spans="1:16" x14ac:dyDescent="0.25">
      <c r="A7021" s="27">
        <v>42674</v>
      </c>
      <c r="B7021" s="7" t="s">
        <v>6</v>
      </c>
      <c r="C7021" s="7" t="s">
        <v>7</v>
      </c>
      <c r="D7021" s="16">
        <v>211.63</v>
      </c>
      <c r="P7021" s="2"/>
    </row>
    <row r="7022" spans="1:16" x14ac:dyDescent="0.25">
      <c r="A7022" s="27">
        <v>42658</v>
      </c>
      <c r="B7022" s="7" t="s">
        <v>6</v>
      </c>
      <c r="C7022" s="7" t="s">
        <v>8</v>
      </c>
      <c r="D7022" s="16">
        <v>225.39</v>
      </c>
      <c r="P7022" s="2"/>
    </row>
    <row r="7023" spans="1:16" x14ac:dyDescent="0.25">
      <c r="A7023" s="27">
        <v>42454</v>
      </c>
      <c r="B7023" s="7" t="s">
        <v>4</v>
      </c>
      <c r="C7023" s="7" t="s">
        <v>11</v>
      </c>
      <c r="D7023" s="16">
        <v>531.4</v>
      </c>
      <c r="P7023" s="2"/>
    </row>
    <row r="7024" spans="1:16" x14ac:dyDescent="0.25">
      <c r="A7024" s="27">
        <v>42721</v>
      </c>
      <c r="B7024" s="7" t="s">
        <v>9</v>
      </c>
      <c r="C7024" s="7" t="s">
        <v>8</v>
      </c>
      <c r="D7024" s="16">
        <v>394.98</v>
      </c>
      <c r="P7024" s="2"/>
    </row>
    <row r="7025" spans="1:16" x14ac:dyDescent="0.25">
      <c r="A7025" s="27">
        <v>42696</v>
      </c>
      <c r="B7025" s="7" t="s">
        <v>6</v>
      </c>
      <c r="C7025" s="7" t="s">
        <v>7</v>
      </c>
      <c r="D7025" s="16">
        <v>682.19</v>
      </c>
      <c r="P7025" s="2"/>
    </row>
    <row r="7026" spans="1:16" x14ac:dyDescent="0.25">
      <c r="A7026" s="27">
        <v>42680</v>
      </c>
      <c r="B7026" s="7" t="s">
        <v>9</v>
      </c>
      <c r="C7026" s="7" t="s">
        <v>10</v>
      </c>
      <c r="D7026" s="16">
        <v>267.20999999999998</v>
      </c>
      <c r="P7026" s="2"/>
    </row>
    <row r="7027" spans="1:16" x14ac:dyDescent="0.25">
      <c r="A7027" s="27">
        <v>42433</v>
      </c>
      <c r="B7027" s="7" t="s">
        <v>6</v>
      </c>
      <c r="C7027" s="7" t="s">
        <v>11</v>
      </c>
      <c r="D7027" s="16">
        <v>266.87</v>
      </c>
      <c r="P7027" s="2"/>
    </row>
    <row r="7028" spans="1:16" x14ac:dyDescent="0.25">
      <c r="A7028" s="27">
        <v>42538</v>
      </c>
      <c r="B7028" s="7" t="s">
        <v>4</v>
      </c>
      <c r="C7028" s="7" t="s">
        <v>8</v>
      </c>
      <c r="D7028" s="16">
        <v>821.55</v>
      </c>
      <c r="P7028" s="2"/>
    </row>
    <row r="7029" spans="1:16" x14ac:dyDescent="0.25">
      <c r="A7029" s="27">
        <v>42441</v>
      </c>
      <c r="B7029" s="7" t="s">
        <v>5</v>
      </c>
      <c r="C7029" s="7" t="s">
        <v>10</v>
      </c>
      <c r="D7029" s="16">
        <v>375.46</v>
      </c>
      <c r="P7029" s="2"/>
    </row>
    <row r="7030" spans="1:16" x14ac:dyDescent="0.25">
      <c r="A7030" s="27">
        <v>42685</v>
      </c>
      <c r="B7030" s="7" t="s">
        <v>6</v>
      </c>
      <c r="C7030" s="7" t="s">
        <v>7</v>
      </c>
      <c r="D7030" s="16">
        <v>752.89</v>
      </c>
      <c r="P7030" s="2"/>
    </row>
    <row r="7031" spans="1:16" x14ac:dyDescent="0.25">
      <c r="A7031" s="27">
        <v>42574</v>
      </c>
      <c r="B7031" s="7" t="s">
        <v>9</v>
      </c>
      <c r="C7031" s="7" t="s">
        <v>11</v>
      </c>
      <c r="D7031" s="16">
        <v>859.54</v>
      </c>
      <c r="P7031" s="2"/>
    </row>
    <row r="7032" spans="1:16" x14ac:dyDescent="0.25">
      <c r="A7032" s="27">
        <v>42566</v>
      </c>
      <c r="B7032" s="7" t="s">
        <v>4</v>
      </c>
      <c r="C7032" s="7" t="s">
        <v>8</v>
      </c>
      <c r="D7032" s="16">
        <v>894.62</v>
      </c>
      <c r="P7032" s="2"/>
    </row>
    <row r="7033" spans="1:16" x14ac:dyDescent="0.25">
      <c r="A7033" s="27">
        <v>42570</v>
      </c>
      <c r="B7033" s="7" t="s">
        <v>5</v>
      </c>
      <c r="C7033" s="7" t="s">
        <v>7</v>
      </c>
      <c r="D7033" s="16">
        <v>707.49</v>
      </c>
      <c r="P7033" s="2"/>
    </row>
    <row r="7034" spans="1:16" x14ac:dyDescent="0.25">
      <c r="A7034" s="27">
        <v>42598</v>
      </c>
      <c r="B7034" s="7" t="s">
        <v>4</v>
      </c>
      <c r="C7034" s="7" t="s">
        <v>10</v>
      </c>
      <c r="D7034" s="16">
        <v>556.80999999999995</v>
      </c>
      <c r="P7034" s="2"/>
    </row>
    <row r="7035" spans="1:16" x14ac:dyDescent="0.25">
      <c r="A7035" s="27">
        <v>42448</v>
      </c>
      <c r="B7035" s="7" t="s">
        <v>4</v>
      </c>
      <c r="C7035" s="7" t="s">
        <v>11</v>
      </c>
      <c r="D7035" s="16">
        <v>225.16</v>
      </c>
      <c r="P7035" s="2"/>
    </row>
    <row r="7036" spans="1:16" x14ac:dyDescent="0.25">
      <c r="A7036" s="27">
        <v>42498</v>
      </c>
      <c r="B7036" s="7" t="s">
        <v>5</v>
      </c>
      <c r="C7036" s="7" t="s">
        <v>11</v>
      </c>
      <c r="D7036" s="16">
        <v>525.42999999999995</v>
      </c>
      <c r="P7036" s="2"/>
    </row>
    <row r="7037" spans="1:16" x14ac:dyDescent="0.25">
      <c r="A7037" s="27">
        <v>42620</v>
      </c>
      <c r="B7037" s="7" t="s">
        <v>4</v>
      </c>
      <c r="C7037" s="7" t="s">
        <v>11</v>
      </c>
      <c r="D7037" s="16">
        <v>806.96</v>
      </c>
      <c r="P7037" s="2"/>
    </row>
    <row r="7038" spans="1:16" x14ac:dyDescent="0.25">
      <c r="A7038" s="27">
        <v>42678</v>
      </c>
      <c r="B7038" s="7" t="s">
        <v>6</v>
      </c>
      <c r="C7038" s="7" t="s">
        <v>7</v>
      </c>
      <c r="D7038" s="16">
        <v>196.82</v>
      </c>
      <c r="P7038" s="2"/>
    </row>
    <row r="7039" spans="1:16" x14ac:dyDescent="0.25">
      <c r="A7039" s="27">
        <v>42398</v>
      </c>
      <c r="B7039" s="7" t="s">
        <v>6</v>
      </c>
      <c r="C7039" s="7" t="s">
        <v>11</v>
      </c>
      <c r="D7039" s="16">
        <v>853.3</v>
      </c>
      <c r="P7039" s="2"/>
    </row>
    <row r="7040" spans="1:16" x14ac:dyDescent="0.25">
      <c r="A7040" s="27">
        <v>42709</v>
      </c>
      <c r="B7040" s="7" t="s">
        <v>5</v>
      </c>
      <c r="C7040" s="7" t="s">
        <v>8</v>
      </c>
      <c r="D7040" s="16">
        <v>268.14</v>
      </c>
      <c r="P7040" s="2"/>
    </row>
    <row r="7041" spans="1:16" x14ac:dyDescent="0.25">
      <c r="A7041" s="27">
        <v>42643</v>
      </c>
      <c r="B7041" s="7" t="s">
        <v>6</v>
      </c>
      <c r="C7041" s="7" t="s">
        <v>10</v>
      </c>
      <c r="D7041" s="16">
        <v>762.13</v>
      </c>
      <c r="P7041" s="2"/>
    </row>
    <row r="7042" spans="1:16" x14ac:dyDescent="0.25">
      <c r="A7042" s="27">
        <v>42702</v>
      </c>
      <c r="B7042" s="7" t="s">
        <v>9</v>
      </c>
      <c r="C7042" s="7" t="s">
        <v>10</v>
      </c>
      <c r="D7042" s="16">
        <v>402.67</v>
      </c>
      <c r="P7042" s="2"/>
    </row>
    <row r="7043" spans="1:16" x14ac:dyDescent="0.25">
      <c r="A7043" s="27">
        <v>42706</v>
      </c>
      <c r="B7043" s="7" t="s">
        <v>4</v>
      </c>
      <c r="C7043" s="7" t="s">
        <v>7</v>
      </c>
      <c r="D7043" s="16">
        <v>403.42</v>
      </c>
      <c r="P7043" s="2"/>
    </row>
    <row r="7044" spans="1:16" x14ac:dyDescent="0.25">
      <c r="A7044" s="27">
        <v>42480</v>
      </c>
      <c r="B7044" s="7" t="s">
        <v>4</v>
      </c>
      <c r="C7044" s="7" t="s">
        <v>10</v>
      </c>
      <c r="D7044" s="16">
        <v>439.92</v>
      </c>
      <c r="P7044" s="2"/>
    </row>
    <row r="7045" spans="1:16" x14ac:dyDescent="0.25">
      <c r="A7045" s="27">
        <v>42680</v>
      </c>
      <c r="B7045" s="7" t="s">
        <v>4</v>
      </c>
      <c r="C7045" s="7" t="s">
        <v>10</v>
      </c>
      <c r="D7045" s="16">
        <v>196.42</v>
      </c>
      <c r="P7045" s="2"/>
    </row>
    <row r="7046" spans="1:16" x14ac:dyDescent="0.25">
      <c r="A7046" s="27">
        <v>42570</v>
      </c>
      <c r="B7046" s="7" t="s">
        <v>4</v>
      </c>
      <c r="C7046" s="7" t="s">
        <v>8</v>
      </c>
      <c r="D7046" s="16">
        <v>200.23</v>
      </c>
      <c r="P7046" s="2"/>
    </row>
    <row r="7047" spans="1:16" x14ac:dyDescent="0.25">
      <c r="A7047" s="27">
        <v>42388</v>
      </c>
      <c r="B7047" s="7" t="s">
        <v>6</v>
      </c>
      <c r="C7047" s="7" t="s">
        <v>10</v>
      </c>
      <c r="D7047" s="16">
        <v>317.49</v>
      </c>
      <c r="P7047" s="2"/>
    </row>
    <row r="7048" spans="1:16" x14ac:dyDescent="0.25">
      <c r="A7048" s="27">
        <v>42619</v>
      </c>
      <c r="B7048" s="7" t="s">
        <v>5</v>
      </c>
      <c r="C7048" s="7" t="s">
        <v>11</v>
      </c>
      <c r="D7048" s="16">
        <v>729.88</v>
      </c>
      <c r="P7048" s="2"/>
    </row>
    <row r="7049" spans="1:16" x14ac:dyDescent="0.25">
      <c r="A7049" s="27">
        <v>42660</v>
      </c>
      <c r="B7049" s="7" t="s">
        <v>6</v>
      </c>
      <c r="C7049" s="7" t="s">
        <v>10</v>
      </c>
      <c r="D7049" s="16">
        <v>741.89</v>
      </c>
      <c r="P7049" s="2"/>
    </row>
    <row r="7050" spans="1:16" x14ac:dyDescent="0.25">
      <c r="A7050" s="27">
        <v>42410</v>
      </c>
      <c r="B7050" s="7" t="s">
        <v>5</v>
      </c>
      <c r="C7050" s="7" t="s">
        <v>11</v>
      </c>
      <c r="D7050" s="16">
        <v>591.29999999999995</v>
      </c>
      <c r="P7050" s="2"/>
    </row>
    <row r="7051" spans="1:16" x14ac:dyDescent="0.25">
      <c r="A7051" s="27">
        <v>42491</v>
      </c>
      <c r="B7051" s="7" t="s">
        <v>5</v>
      </c>
      <c r="C7051" s="7" t="s">
        <v>7</v>
      </c>
      <c r="D7051" s="16">
        <v>581.48</v>
      </c>
      <c r="P7051" s="2"/>
    </row>
    <row r="7052" spans="1:16" x14ac:dyDescent="0.25">
      <c r="A7052" s="27">
        <v>42621</v>
      </c>
      <c r="B7052" s="7" t="s">
        <v>5</v>
      </c>
      <c r="C7052" s="7" t="s">
        <v>11</v>
      </c>
      <c r="D7052" s="16">
        <v>336.72</v>
      </c>
      <c r="P7052" s="2"/>
    </row>
    <row r="7053" spans="1:16" x14ac:dyDescent="0.25">
      <c r="A7053" s="27">
        <v>42551</v>
      </c>
      <c r="B7053" s="7" t="s">
        <v>5</v>
      </c>
      <c r="C7053" s="7" t="s">
        <v>10</v>
      </c>
      <c r="D7053" s="16">
        <v>392.36</v>
      </c>
      <c r="P7053" s="2"/>
    </row>
    <row r="7054" spans="1:16" x14ac:dyDescent="0.25">
      <c r="A7054" s="27">
        <v>42626</v>
      </c>
      <c r="B7054" s="7" t="s">
        <v>9</v>
      </c>
      <c r="C7054" s="7" t="s">
        <v>10</v>
      </c>
      <c r="D7054" s="16">
        <v>106.13</v>
      </c>
      <c r="P7054" s="2"/>
    </row>
    <row r="7055" spans="1:16" x14ac:dyDescent="0.25">
      <c r="A7055" s="27">
        <v>42417</v>
      </c>
      <c r="B7055" s="7" t="s">
        <v>6</v>
      </c>
      <c r="C7055" s="7" t="s">
        <v>7</v>
      </c>
      <c r="D7055" s="16">
        <v>572.67999999999995</v>
      </c>
      <c r="P7055" s="2"/>
    </row>
    <row r="7056" spans="1:16" x14ac:dyDescent="0.25">
      <c r="A7056" s="27">
        <v>42725</v>
      </c>
      <c r="B7056" s="7" t="s">
        <v>6</v>
      </c>
      <c r="C7056" s="7" t="s">
        <v>11</v>
      </c>
      <c r="D7056" s="16">
        <v>128.75</v>
      </c>
      <c r="P7056" s="2"/>
    </row>
    <row r="7057" spans="1:16" x14ac:dyDescent="0.25">
      <c r="A7057" s="27">
        <v>42451</v>
      </c>
      <c r="B7057" s="7" t="s">
        <v>4</v>
      </c>
      <c r="C7057" s="7" t="s">
        <v>11</v>
      </c>
      <c r="D7057" s="16">
        <v>895.09</v>
      </c>
      <c r="P7057" s="2"/>
    </row>
    <row r="7058" spans="1:16" x14ac:dyDescent="0.25">
      <c r="A7058" s="27">
        <v>42388</v>
      </c>
      <c r="B7058" s="7" t="s">
        <v>6</v>
      </c>
      <c r="C7058" s="7" t="s">
        <v>8</v>
      </c>
      <c r="D7058" s="16">
        <v>501.91</v>
      </c>
      <c r="P7058" s="2"/>
    </row>
    <row r="7059" spans="1:16" x14ac:dyDescent="0.25">
      <c r="A7059" s="27">
        <v>42396</v>
      </c>
      <c r="B7059" s="7" t="s">
        <v>9</v>
      </c>
      <c r="C7059" s="7" t="s">
        <v>7</v>
      </c>
      <c r="D7059" s="16">
        <v>893.63</v>
      </c>
      <c r="P7059" s="2"/>
    </row>
    <row r="7060" spans="1:16" x14ac:dyDescent="0.25">
      <c r="A7060" s="27">
        <v>42418</v>
      </c>
      <c r="B7060" s="7" t="s">
        <v>5</v>
      </c>
      <c r="C7060" s="7" t="s">
        <v>10</v>
      </c>
      <c r="D7060" s="16">
        <v>366.99</v>
      </c>
      <c r="P7060" s="2"/>
    </row>
    <row r="7061" spans="1:16" x14ac:dyDescent="0.25">
      <c r="A7061" s="27">
        <v>42582</v>
      </c>
      <c r="B7061" s="7" t="s">
        <v>9</v>
      </c>
      <c r="C7061" s="7" t="s">
        <v>11</v>
      </c>
      <c r="D7061" s="16">
        <v>522.85</v>
      </c>
      <c r="P7061" s="2"/>
    </row>
    <row r="7062" spans="1:16" x14ac:dyDescent="0.25">
      <c r="A7062" s="27">
        <v>42399</v>
      </c>
      <c r="B7062" s="7" t="s">
        <v>4</v>
      </c>
      <c r="C7062" s="7" t="s">
        <v>11</v>
      </c>
      <c r="D7062" s="16">
        <v>575.24</v>
      </c>
      <c r="P7062" s="2"/>
    </row>
    <row r="7063" spans="1:16" x14ac:dyDescent="0.25">
      <c r="A7063" s="27">
        <v>42525</v>
      </c>
      <c r="B7063" s="7" t="s">
        <v>6</v>
      </c>
      <c r="C7063" s="7" t="s">
        <v>10</v>
      </c>
      <c r="D7063" s="16">
        <v>883.13</v>
      </c>
      <c r="P7063" s="2"/>
    </row>
    <row r="7064" spans="1:16" x14ac:dyDescent="0.25">
      <c r="A7064" s="27">
        <v>42475</v>
      </c>
      <c r="B7064" s="7" t="s">
        <v>6</v>
      </c>
      <c r="C7064" s="7" t="s">
        <v>8</v>
      </c>
      <c r="D7064" s="16">
        <v>256.37</v>
      </c>
      <c r="P7064" s="2"/>
    </row>
    <row r="7065" spans="1:16" x14ac:dyDescent="0.25">
      <c r="A7065" s="27">
        <v>42512</v>
      </c>
      <c r="B7065" s="7" t="s">
        <v>5</v>
      </c>
      <c r="C7065" s="7" t="s">
        <v>8</v>
      </c>
      <c r="D7065" s="16">
        <v>218.28</v>
      </c>
      <c r="P7065" s="2"/>
    </row>
    <row r="7066" spans="1:16" x14ac:dyDescent="0.25">
      <c r="A7066" s="27">
        <v>42588</v>
      </c>
      <c r="B7066" s="7" t="s">
        <v>4</v>
      </c>
      <c r="C7066" s="7" t="s">
        <v>11</v>
      </c>
      <c r="D7066" s="16">
        <v>338.59</v>
      </c>
      <c r="P7066" s="2"/>
    </row>
    <row r="7067" spans="1:16" x14ac:dyDescent="0.25">
      <c r="A7067" s="27">
        <v>42370</v>
      </c>
      <c r="B7067" s="7" t="s">
        <v>5</v>
      </c>
      <c r="C7067" s="7" t="s">
        <v>8</v>
      </c>
      <c r="D7067" s="16">
        <v>537.94000000000005</v>
      </c>
      <c r="P7067" s="2"/>
    </row>
    <row r="7068" spans="1:16" x14ac:dyDescent="0.25">
      <c r="A7068" s="27">
        <v>42418</v>
      </c>
      <c r="B7068" s="7" t="s">
        <v>5</v>
      </c>
      <c r="C7068" s="7" t="s">
        <v>8</v>
      </c>
      <c r="D7068" s="16">
        <v>484.62</v>
      </c>
      <c r="P7068" s="2"/>
    </row>
    <row r="7069" spans="1:16" x14ac:dyDescent="0.25">
      <c r="A7069" s="27">
        <v>42586</v>
      </c>
      <c r="B7069" s="7" t="s">
        <v>5</v>
      </c>
      <c r="C7069" s="7" t="s">
        <v>11</v>
      </c>
      <c r="D7069" s="16">
        <v>104.25</v>
      </c>
      <c r="P7069" s="2"/>
    </row>
    <row r="7070" spans="1:16" x14ac:dyDescent="0.25">
      <c r="A7070" s="27">
        <v>42570</v>
      </c>
      <c r="B7070" s="7" t="s">
        <v>5</v>
      </c>
      <c r="C7070" s="7" t="s">
        <v>11</v>
      </c>
      <c r="D7070" s="16">
        <v>799.91</v>
      </c>
      <c r="P7070" s="2"/>
    </row>
    <row r="7071" spans="1:16" x14ac:dyDescent="0.25">
      <c r="A7071" s="27">
        <v>42573</v>
      </c>
      <c r="B7071" s="7" t="s">
        <v>6</v>
      </c>
      <c r="C7071" s="7" t="s">
        <v>7</v>
      </c>
      <c r="D7071" s="16">
        <v>248.01</v>
      </c>
      <c r="P7071" s="2"/>
    </row>
    <row r="7072" spans="1:16" x14ac:dyDescent="0.25">
      <c r="A7072" s="27">
        <v>42635</v>
      </c>
      <c r="B7072" s="7" t="s">
        <v>5</v>
      </c>
      <c r="C7072" s="7" t="s">
        <v>11</v>
      </c>
      <c r="D7072" s="16">
        <v>145.69999999999999</v>
      </c>
      <c r="P7072" s="2"/>
    </row>
    <row r="7073" spans="1:16" x14ac:dyDescent="0.25">
      <c r="A7073" s="27">
        <v>42426</v>
      </c>
      <c r="B7073" s="7" t="s">
        <v>4</v>
      </c>
      <c r="C7073" s="7" t="s">
        <v>8</v>
      </c>
      <c r="D7073" s="16">
        <v>882.49</v>
      </c>
      <c r="P7073" s="2"/>
    </row>
    <row r="7074" spans="1:16" x14ac:dyDescent="0.25">
      <c r="A7074" s="27">
        <v>42550</v>
      </c>
      <c r="B7074" s="7" t="s">
        <v>6</v>
      </c>
      <c r="C7074" s="7" t="s">
        <v>10</v>
      </c>
      <c r="D7074" s="16">
        <v>545.71</v>
      </c>
      <c r="P7074" s="2"/>
    </row>
    <row r="7075" spans="1:16" x14ac:dyDescent="0.25">
      <c r="A7075" s="27">
        <v>42697</v>
      </c>
      <c r="B7075" s="7" t="s">
        <v>6</v>
      </c>
      <c r="C7075" s="7" t="s">
        <v>7</v>
      </c>
      <c r="D7075" s="16">
        <v>161.88</v>
      </c>
      <c r="P7075" s="2"/>
    </row>
    <row r="7076" spans="1:16" x14ac:dyDescent="0.25">
      <c r="A7076" s="27">
        <v>42379</v>
      </c>
      <c r="B7076" s="7" t="s">
        <v>6</v>
      </c>
      <c r="C7076" s="7" t="s">
        <v>8</v>
      </c>
      <c r="D7076" s="16">
        <v>409.34</v>
      </c>
      <c r="P7076" s="2"/>
    </row>
    <row r="7077" spans="1:16" x14ac:dyDescent="0.25">
      <c r="A7077" s="27">
        <v>42464</v>
      </c>
      <c r="B7077" s="7" t="s">
        <v>5</v>
      </c>
      <c r="C7077" s="7" t="s">
        <v>11</v>
      </c>
      <c r="D7077" s="16">
        <v>483.07</v>
      </c>
      <c r="P7077" s="2"/>
    </row>
    <row r="7078" spans="1:16" x14ac:dyDescent="0.25">
      <c r="A7078" s="27">
        <v>42436</v>
      </c>
      <c r="B7078" s="7" t="s">
        <v>5</v>
      </c>
      <c r="C7078" s="7" t="s">
        <v>7</v>
      </c>
      <c r="D7078" s="16">
        <v>651.82000000000005</v>
      </c>
      <c r="P7078" s="2"/>
    </row>
    <row r="7079" spans="1:16" x14ac:dyDescent="0.25">
      <c r="A7079" s="27">
        <v>42418</v>
      </c>
      <c r="B7079" s="7" t="s">
        <v>6</v>
      </c>
      <c r="C7079" s="7" t="s">
        <v>10</v>
      </c>
      <c r="D7079" s="16">
        <v>136.01</v>
      </c>
      <c r="P7079" s="2"/>
    </row>
    <row r="7080" spans="1:16" x14ac:dyDescent="0.25">
      <c r="A7080" s="27">
        <v>42500</v>
      </c>
      <c r="B7080" s="7" t="s">
        <v>4</v>
      </c>
      <c r="C7080" s="7" t="s">
        <v>10</v>
      </c>
      <c r="D7080" s="16">
        <v>173.21</v>
      </c>
      <c r="P7080" s="2"/>
    </row>
    <row r="7081" spans="1:16" x14ac:dyDescent="0.25">
      <c r="A7081" s="27">
        <v>42381</v>
      </c>
      <c r="B7081" s="7" t="s">
        <v>5</v>
      </c>
      <c r="C7081" s="7" t="s">
        <v>11</v>
      </c>
      <c r="D7081" s="16">
        <v>797.85</v>
      </c>
      <c r="P7081" s="2"/>
    </row>
    <row r="7082" spans="1:16" x14ac:dyDescent="0.25">
      <c r="A7082" s="27">
        <v>42486</v>
      </c>
      <c r="B7082" s="7" t="s">
        <v>5</v>
      </c>
      <c r="C7082" s="7" t="s">
        <v>8</v>
      </c>
      <c r="D7082" s="16">
        <v>613.26</v>
      </c>
      <c r="P7082" s="2"/>
    </row>
    <row r="7083" spans="1:16" x14ac:dyDescent="0.25">
      <c r="A7083" s="27">
        <v>42676</v>
      </c>
      <c r="B7083" s="7" t="s">
        <v>6</v>
      </c>
      <c r="C7083" s="7" t="s">
        <v>10</v>
      </c>
      <c r="D7083" s="16">
        <v>215.63</v>
      </c>
      <c r="P7083" s="2"/>
    </row>
    <row r="7084" spans="1:16" x14ac:dyDescent="0.25">
      <c r="A7084" s="27">
        <v>42631</v>
      </c>
      <c r="B7084" s="7" t="s">
        <v>5</v>
      </c>
      <c r="C7084" s="7" t="s">
        <v>11</v>
      </c>
      <c r="D7084" s="16">
        <v>140.85</v>
      </c>
      <c r="P7084" s="2"/>
    </row>
    <row r="7085" spans="1:16" x14ac:dyDescent="0.25">
      <c r="A7085" s="27">
        <v>42460</v>
      </c>
      <c r="B7085" s="7" t="s">
        <v>5</v>
      </c>
      <c r="C7085" s="7" t="s">
        <v>8</v>
      </c>
      <c r="D7085" s="16">
        <v>562</v>
      </c>
      <c r="P7085" s="2"/>
    </row>
    <row r="7086" spans="1:16" x14ac:dyDescent="0.25">
      <c r="A7086" s="27">
        <v>42496</v>
      </c>
      <c r="B7086" s="7" t="s">
        <v>4</v>
      </c>
      <c r="C7086" s="7" t="s">
        <v>7</v>
      </c>
      <c r="D7086" s="16">
        <v>623.22</v>
      </c>
      <c r="P7086" s="2"/>
    </row>
    <row r="7087" spans="1:16" x14ac:dyDescent="0.25">
      <c r="A7087" s="27">
        <v>42455</v>
      </c>
      <c r="B7087" s="7" t="s">
        <v>5</v>
      </c>
      <c r="C7087" s="7" t="s">
        <v>11</v>
      </c>
      <c r="D7087" s="16">
        <v>147.34</v>
      </c>
      <c r="P7087" s="2"/>
    </row>
    <row r="7088" spans="1:16" x14ac:dyDescent="0.25">
      <c r="A7088" s="27">
        <v>42393</v>
      </c>
      <c r="B7088" s="7" t="s">
        <v>4</v>
      </c>
      <c r="C7088" s="7" t="s">
        <v>11</v>
      </c>
      <c r="D7088" s="16">
        <v>336.83</v>
      </c>
      <c r="P7088" s="2"/>
    </row>
    <row r="7089" spans="1:16" x14ac:dyDescent="0.25">
      <c r="A7089" s="27">
        <v>42511</v>
      </c>
      <c r="B7089" s="7" t="s">
        <v>6</v>
      </c>
      <c r="C7089" s="7" t="s">
        <v>11</v>
      </c>
      <c r="D7089" s="16">
        <v>356.69</v>
      </c>
      <c r="P7089" s="2"/>
    </row>
    <row r="7090" spans="1:16" x14ac:dyDescent="0.25">
      <c r="A7090" s="27">
        <v>42507</v>
      </c>
      <c r="B7090" s="7" t="s">
        <v>6</v>
      </c>
      <c r="C7090" s="7" t="s">
        <v>11</v>
      </c>
      <c r="D7090" s="16">
        <v>785.35</v>
      </c>
      <c r="P7090" s="2"/>
    </row>
    <row r="7091" spans="1:16" x14ac:dyDescent="0.25">
      <c r="A7091" s="27">
        <v>42674</v>
      </c>
      <c r="B7091" s="7" t="s">
        <v>9</v>
      </c>
      <c r="C7091" s="7" t="s">
        <v>10</v>
      </c>
      <c r="D7091" s="16">
        <v>760.13</v>
      </c>
      <c r="P7091" s="2"/>
    </row>
    <row r="7092" spans="1:16" x14ac:dyDescent="0.25">
      <c r="A7092" s="27">
        <v>42659</v>
      </c>
      <c r="B7092" s="7" t="s">
        <v>4</v>
      </c>
      <c r="C7092" s="7" t="s">
        <v>10</v>
      </c>
      <c r="D7092" s="16">
        <v>653.36</v>
      </c>
      <c r="P7092" s="2"/>
    </row>
    <row r="7093" spans="1:16" x14ac:dyDescent="0.25">
      <c r="A7093" s="27">
        <v>42554</v>
      </c>
      <c r="B7093" s="7" t="s">
        <v>9</v>
      </c>
      <c r="C7093" s="7" t="s">
        <v>8</v>
      </c>
      <c r="D7093" s="16">
        <v>666.18</v>
      </c>
      <c r="P7093" s="2"/>
    </row>
    <row r="7094" spans="1:16" x14ac:dyDescent="0.25">
      <c r="A7094" s="27">
        <v>42584</v>
      </c>
      <c r="B7094" s="7" t="s">
        <v>5</v>
      </c>
      <c r="C7094" s="7" t="s">
        <v>7</v>
      </c>
      <c r="D7094" s="16">
        <v>651.84</v>
      </c>
      <c r="P7094" s="2"/>
    </row>
    <row r="7095" spans="1:16" x14ac:dyDescent="0.25">
      <c r="A7095" s="27">
        <v>42570</v>
      </c>
      <c r="B7095" s="7" t="s">
        <v>4</v>
      </c>
      <c r="C7095" s="7" t="s">
        <v>7</v>
      </c>
      <c r="D7095" s="16">
        <v>341.11</v>
      </c>
      <c r="P7095" s="2"/>
    </row>
    <row r="7096" spans="1:16" x14ac:dyDescent="0.25">
      <c r="A7096" s="27">
        <v>42569</v>
      </c>
      <c r="B7096" s="7" t="s">
        <v>6</v>
      </c>
      <c r="C7096" s="7" t="s">
        <v>7</v>
      </c>
      <c r="D7096" s="16">
        <v>298</v>
      </c>
      <c r="P7096" s="2"/>
    </row>
    <row r="7097" spans="1:16" x14ac:dyDescent="0.25">
      <c r="A7097" s="27">
        <v>42423</v>
      </c>
      <c r="B7097" s="7" t="s">
        <v>4</v>
      </c>
      <c r="C7097" s="7" t="s">
        <v>7</v>
      </c>
      <c r="D7097" s="16">
        <v>554.16999999999996</v>
      </c>
      <c r="P7097" s="2"/>
    </row>
    <row r="7098" spans="1:16" x14ac:dyDescent="0.25">
      <c r="A7098" s="27">
        <v>42532</v>
      </c>
      <c r="B7098" s="7" t="s">
        <v>6</v>
      </c>
      <c r="C7098" s="7" t="s">
        <v>10</v>
      </c>
      <c r="D7098" s="16">
        <v>492.83</v>
      </c>
      <c r="P7098" s="2"/>
    </row>
    <row r="7099" spans="1:16" x14ac:dyDescent="0.25">
      <c r="A7099" s="27">
        <v>42592</v>
      </c>
      <c r="B7099" s="7" t="s">
        <v>9</v>
      </c>
      <c r="C7099" s="7" t="s">
        <v>11</v>
      </c>
      <c r="D7099" s="16">
        <v>664.45</v>
      </c>
      <c r="P7099" s="2"/>
    </row>
    <row r="7100" spans="1:16" x14ac:dyDescent="0.25">
      <c r="A7100" s="27">
        <v>42403</v>
      </c>
      <c r="B7100" s="7" t="s">
        <v>9</v>
      </c>
      <c r="C7100" s="7" t="s">
        <v>7</v>
      </c>
      <c r="D7100" s="16">
        <v>112.46</v>
      </c>
      <c r="P7100" s="2"/>
    </row>
    <row r="7101" spans="1:16" x14ac:dyDescent="0.25">
      <c r="A7101" s="27">
        <v>42477</v>
      </c>
      <c r="B7101" s="7" t="s">
        <v>5</v>
      </c>
      <c r="C7101" s="7" t="s">
        <v>7</v>
      </c>
      <c r="D7101" s="16">
        <v>457.89</v>
      </c>
      <c r="P7101" s="2"/>
    </row>
    <row r="7102" spans="1:16" x14ac:dyDescent="0.25">
      <c r="A7102" s="27">
        <v>42526</v>
      </c>
      <c r="B7102" s="7" t="s">
        <v>6</v>
      </c>
      <c r="C7102" s="7" t="s">
        <v>10</v>
      </c>
      <c r="D7102" s="16">
        <v>263.39999999999998</v>
      </c>
      <c r="P7102" s="2"/>
    </row>
    <row r="7103" spans="1:16" x14ac:dyDescent="0.25">
      <c r="A7103" s="27">
        <v>42471</v>
      </c>
      <c r="B7103" s="7" t="s">
        <v>5</v>
      </c>
      <c r="C7103" s="7" t="s">
        <v>10</v>
      </c>
      <c r="D7103" s="16">
        <v>397.07</v>
      </c>
      <c r="P7103" s="2"/>
    </row>
    <row r="7104" spans="1:16" x14ac:dyDescent="0.25">
      <c r="A7104" s="27">
        <v>42461</v>
      </c>
      <c r="B7104" s="7" t="s">
        <v>4</v>
      </c>
      <c r="C7104" s="7" t="s">
        <v>11</v>
      </c>
      <c r="D7104" s="16">
        <v>785.26</v>
      </c>
      <c r="P7104" s="2"/>
    </row>
    <row r="7105" spans="1:16" x14ac:dyDescent="0.25">
      <c r="A7105" s="27">
        <v>42528</v>
      </c>
      <c r="B7105" s="7" t="s">
        <v>9</v>
      </c>
      <c r="C7105" s="7" t="s">
        <v>8</v>
      </c>
      <c r="D7105" s="16">
        <v>637.39</v>
      </c>
      <c r="P7105" s="2"/>
    </row>
    <row r="7106" spans="1:16" x14ac:dyDescent="0.25">
      <c r="A7106" s="27">
        <v>42604</v>
      </c>
      <c r="B7106" s="7" t="s">
        <v>4</v>
      </c>
      <c r="C7106" s="7" t="s">
        <v>10</v>
      </c>
      <c r="D7106" s="16">
        <v>770.8</v>
      </c>
      <c r="P7106" s="2"/>
    </row>
    <row r="7107" spans="1:16" x14ac:dyDescent="0.25">
      <c r="A7107" s="27">
        <v>42730</v>
      </c>
      <c r="B7107" s="7" t="s">
        <v>5</v>
      </c>
      <c r="C7107" s="7" t="s">
        <v>10</v>
      </c>
      <c r="D7107" s="16">
        <v>790.33</v>
      </c>
      <c r="P7107" s="2"/>
    </row>
    <row r="7108" spans="1:16" x14ac:dyDescent="0.25">
      <c r="A7108" s="27">
        <v>42478</v>
      </c>
      <c r="B7108" s="7" t="s">
        <v>6</v>
      </c>
      <c r="C7108" s="7" t="s">
        <v>11</v>
      </c>
      <c r="D7108" s="16">
        <v>101.47</v>
      </c>
      <c r="P7108" s="2"/>
    </row>
    <row r="7109" spans="1:16" x14ac:dyDescent="0.25">
      <c r="A7109" s="27">
        <v>42530</v>
      </c>
      <c r="B7109" s="7" t="s">
        <v>6</v>
      </c>
      <c r="C7109" s="7" t="s">
        <v>7</v>
      </c>
      <c r="D7109" s="16">
        <v>821.91</v>
      </c>
      <c r="P7109" s="2"/>
    </row>
    <row r="7110" spans="1:16" x14ac:dyDescent="0.25">
      <c r="A7110" s="27">
        <v>42494</v>
      </c>
      <c r="B7110" s="7" t="s">
        <v>5</v>
      </c>
      <c r="C7110" s="7" t="s">
        <v>11</v>
      </c>
      <c r="D7110" s="16">
        <v>134.91999999999999</v>
      </c>
      <c r="P7110" s="2"/>
    </row>
    <row r="7111" spans="1:16" x14ac:dyDescent="0.25">
      <c r="A7111" s="27">
        <v>42513</v>
      </c>
      <c r="B7111" s="7" t="s">
        <v>5</v>
      </c>
      <c r="C7111" s="7" t="s">
        <v>8</v>
      </c>
      <c r="D7111" s="16">
        <v>213</v>
      </c>
      <c r="P7111" s="2"/>
    </row>
    <row r="7112" spans="1:16" x14ac:dyDescent="0.25">
      <c r="A7112" s="27">
        <v>42423</v>
      </c>
      <c r="B7112" s="7" t="s">
        <v>4</v>
      </c>
      <c r="C7112" s="7" t="s">
        <v>10</v>
      </c>
      <c r="D7112" s="16">
        <v>263.16000000000003</v>
      </c>
      <c r="P7112" s="2"/>
    </row>
    <row r="7113" spans="1:16" x14ac:dyDescent="0.25">
      <c r="A7113" s="27">
        <v>42582</v>
      </c>
      <c r="B7113" s="7" t="s">
        <v>4</v>
      </c>
      <c r="C7113" s="7" t="s">
        <v>7</v>
      </c>
      <c r="D7113" s="16">
        <v>133.76</v>
      </c>
      <c r="P7113" s="2"/>
    </row>
    <row r="7114" spans="1:16" x14ac:dyDescent="0.25">
      <c r="A7114" s="27">
        <v>42515</v>
      </c>
      <c r="B7114" s="7" t="s">
        <v>4</v>
      </c>
      <c r="C7114" s="7" t="s">
        <v>10</v>
      </c>
      <c r="D7114" s="16">
        <v>803.18</v>
      </c>
      <c r="P7114" s="2"/>
    </row>
    <row r="7115" spans="1:16" x14ac:dyDescent="0.25">
      <c r="A7115" s="27">
        <v>42698</v>
      </c>
      <c r="B7115" s="7" t="s">
        <v>9</v>
      </c>
      <c r="C7115" s="7" t="s">
        <v>10</v>
      </c>
      <c r="D7115" s="16">
        <v>831.14</v>
      </c>
      <c r="P7115" s="2"/>
    </row>
    <row r="7116" spans="1:16" x14ac:dyDescent="0.25">
      <c r="A7116" s="27">
        <v>42500</v>
      </c>
      <c r="B7116" s="7" t="s">
        <v>9</v>
      </c>
      <c r="C7116" s="7" t="s">
        <v>7</v>
      </c>
      <c r="D7116" s="16">
        <v>638.23</v>
      </c>
      <c r="P7116" s="2"/>
    </row>
    <row r="7117" spans="1:16" x14ac:dyDescent="0.25">
      <c r="A7117" s="27">
        <v>42694</v>
      </c>
      <c r="B7117" s="7" t="s">
        <v>4</v>
      </c>
      <c r="C7117" s="7" t="s">
        <v>7</v>
      </c>
      <c r="D7117" s="16">
        <v>303.41000000000003</v>
      </c>
      <c r="P7117" s="2"/>
    </row>
    <row r="7118" spans="1:16" x14ac:dyDescent="0.25">
      <c r="A7118" s="27">
        <v>42513</v>
      </c>
      <c r="B7118" s="7" t="s">
        <v>5</v>
      </c>
      <c r="C7118" s="7" t="s">
        <v>11</v>
      </c>
      <c r="D7118" s="16">
        <v>103.69</v>
      </c>
      <c r="P7118" s="2"/>
    </row>
    <row r="7119" spans="1:16" x14ac:dyDescent="0.25">
      <c r="A7119" s="27">
        <v>42655</v>
      </c>
      <c r="B7119" s="7" t="s">
        <v>9</v>
      </c>
      <c r="C7119" s="7" t="s">
        <v>7</v>
      </c>
      <c r="D7119" s="16">
        <v>496.81</v>
      </c>
      <c r="P7119" s="2"/>
    </row>
    <row r="7120" spans="1:16" x14ac:dyDescent="0.25">
      <c r="A7120" s="27">
        <v>42456</v>
      </c>
      <c r="B7120" s="7" t="s">
        <v>4</v>
      </c>
      <c r="C7120" s="7" t="s">
        <v>11</v>
      </c>
      <c r="D7120" s="16">
        <v>129.88</v>
      </c>
      <c r="P7120" s="2"/>
    </row>
    <row r="7121" spans="1:16" x14ac:dyDescent="0.25">
      <c r="A7121" s="27">
        <v>42461</v>
      </c>
      <c r="B7121" s="7" t="s">
        <v>5</v>
      </c>
      <c r="C7121" s="7" t="s">
        <v>10</v>
      </c>
      <c r="D7121" s="16">
        <v>425.01</v>
      </c>
      <c r="P7121" s="2"/>
    </row>
    <row r="7122" spans="1:16" x14ac:dyDescent="0.25">
      <c r="A7122" s="27">
        <v>42381</v>
      </c>
      <c r="B7122" s="7" t="s">
        <v>6</v>
      </c>
      <c r="C7122" s="7" t="s">
        <v>10</v>
      </c>
      <c r="D7122" s="16">
        <v>294.99</v>
      </c>
      <c r="P7122" s="2"/>
    </row>
    <row r="7123" spans="1:16" x14ac:dyDescent="0.25">
      <c r="A7123" s="27">
        <v>42675</v>
      </c>
      <c r="B7123" s="7" t="s">
        <v>9</v>
      </c>
      <c r="C7123" s="7" t="s">
        <v>11</v>
      </c>
      <c r="D7123" s="16">
        <v>702.08</v>
      </c>
      <c r="P7123" s="2"/>
    </row>
    <row r="7124" spans="1:16" x14ac:dyDescent="0.25">
      <c r="A7124" s="27">
        <v>42376</v>
      </c>
      <c r="B7124" s="7" t="s">
        <v>9</v>
      </c>
      <c r="C7124" s="7" t="s">
        <v>10</v>
      </c>
      <c r="D7124" s="16">
        <v>210.48</v>
      </c>
      <c r="P7124" s="2"/>
    </row>
    <row r="7125" spans="1:16" x14ac:dyDescent="0.25">
      <c r="A7125" s="27">
        <v>42489</v>
      </c>
      <c r="B7125" s="7" t="s">
        <v>9</v>
      </c>
      <c r="C7125" s="7" t="s">
        <v>7</v>
      </c>
      <c r="D7125" s="16">
        <v>351.97</v>
      </c>
      <c r="P7125" s="2"/>
    </row>
    <row r="7126" spans="1:16" x14ac:dyDescent="0.25">
      <c r="A7126" s="27">
        <v>42528</v>
      </c>
      <c r="B7126" s="7" t="s">
        <v>5</v>
      </c>
      <c r="C7126" s="7" t="s">
        <v>7</v>
      </c>
      <c r="D7126" s="16">
        <v>115.27</v>
      </c>
      <c r="P7126" s="2"/>
    </row>
    <row r="7127" spans="1:16" x14ac:dyDescent="0.25">
      <c r="A7127" s="27">
        <v>42689</v>
      </c>
      <c r="B7127" s="7" t="s">
        <v>5</v>
      </c>
      <c r="C7127" s="7" t="s">
        <v>10</v>
      </c>
      <c r="D7127" s="16">
        <v>468.47</v>
      </c>
      <c r="P7127" s="2"/>
    </row>
    <row r="7128" spans="1:16" x14ac:dyDescent="0.25">
      <c r="A7128" s="27">
        <v>42607</v>
      </c>
      <c r="B7128" s="7" t="s">
        <v>9</v>
      </c>
      <c r="C7128" s="7" t="s">
        <v>7</v>
      </c>
      <c r="D7128" s="16">
        <v>897.85</v>
      </c>
      <c r="P7128" s="2"/>
    </row>
    <row r="7129" spans="1:16" x14ac:dyDescent="0.25">
      <c r="A7129" s="27">
        <v>42458</v>
      </c>
      <c r="B7129" s="7" t="s">
        <v>9</v>
      </c>
      <c r="C7129" s="7" t="s">
        <v>10</v>
      </c>
      <c r="D7129" s="16">
        <v>634.04999999999995</v>
      </c>
      <c r="P7129" s="2"/>
    </row>
    <row r="7130" spans="1:16" x14ac:dyDescent="0.25">
      <c r="A7130" s="27">
        <v>42691</v>
      </c>
      <c r="B7130" s="7" t="s">
        <v>5</v>
      </c>
      <c r="C7130" s="7" t="s">
        <v>7</v>
      </c>
      <c r="D7130" s="16">
        <v>881.22</v>
      </c>
      <c r="P7130" s="2"/>
    </row>
    <row r="7131" spans="1:16" x14ac:dyDescent="0.25">
      <c r="A7131" s="27">
        <v>42668</v>
      </c>
      <c r="B7131" s="7" t="s">
        <v>9</v>
      </c>
      <c r="C7131" s="7" t="s">
        <v>8</v>
      </c>
      <c r="D7131" s="16">
        <v>695.74</v>
      </c>
      <c r="P7131" s="2"/>
    </row>
    <row r="7132" spans="1:16" x14ac:dyDescent="0.25">
      <c r="A7132" s="27">
        <v>42419</v>
      </c>
      <c r="B7132" s="7" t="s">
        <v>5</v>
      </c>
      <c r="C7132" s="7" t="s">
        <v>11</v>
      </c>
      <c r="D7132" s="16">
        <v>134.82</v>
      </c>
      <c r="P7132" s="2"/>
    </row>
    <row r="7133" spans="1:16" x14ac:dyDescent="0.25">
      <c r="A7133" s="27">
        <v>42383</v>
      </c>
      <c r="B7133" s="7" t="s">
        <v>5</v>
      </c>
      <c r="C7133" s="7" t="s">
        <v>7</v>
      </c>
      <c r="D7133" s="16">
        <v>391.03</v>
      </c>
      <c r="P7133" s="2"/>
    </row>
    <row r="7134" spans="1:16" x14ac:dyDescent="0.25">
      <c r="A7134" s="27">
        <v>42380</v>
      </c>
      <c r="B7134" s="7" t="s">
        <v>9</v>
      </c>
      <c r="C7134" s="7" t="s">
        <v>8</v>
      </c>
      <c r="D7134" s="16">
        <v>720.01</v>
      </c>
      <c r="P7134" s="2"/>
    </row>
    <row r="7135" spans="1:16" x14ac:dyDescent="0.25">
      <c r="A7135" s="27">
        <v>42592</v>
      </c>
      <c r="B7135" s="7" t="s">
        <v>5</v>
      </c>
      <c r="C7135" s="7" t="s">
        <v>7</v>
      </c>
      <c r="D7135" s="16">
        <v>295.20999999999998</v>
      </c>
      <c r="P7135" s="2"/>
    </row>
    <row r="7136" spans="1:16" x14ac:dyDescent="0.25">
      <c r="A7136" s="27">
        <v>42639</v>
      </c>
      <c r="B7136" s="7" t="s">
        <v>9</v>
      </c>
      <c r="C7136" s="7" t="s">
        <v>11</v>
      </c>
      <c r="D7136" s="16">
        <v>312.45999999999998</v>
      </c>
      <c r="P7136" s="2"/>
    </row>
    <row r="7137" spans="1:16" x14ac:dyDescent="0.25">
      <c r="A7137" s="27">
        <v>42651</v>
      </c>
      <c r="B7137" s="7" t="s">
        <v>9</v>
      </c>
      <c r="C7137" s="7" t="s">
        <v>8</v>
      </c>
      <c r="D7137" s="16">
        <v>356.67</v>
      </c>
      <c r="P7137" s="2"/>
    </row>
    <row r="7138" spans="1:16" x14ac:dyDescent="0.25">
      <c r="A7138" s="27">
        <v>42622</v>
      </c>
      <c r="B7138" s="7" t="s">
        <v>4</v>
      </c>
      <c r="C7138" s="7" t="s">
        <v>11</v>
      </c>
      <c r="D7138" s="16">
        <v>846.6</v>
      </c>
      <c r="P7138" s="2"/>
    </row>
    <row r="7139" spans="1:16" x14ac:dyDescent="0.25">
      <c r="A7139" s="27">
        <v>42542</v>
      </c>
      <c r="B7139" s="7" t="s">
        <v>5</v>
      </c>
      <c r="C7139" s="7" t="s">
        <v>7</v>
      </c>
      <c r="D7139" s="16">
        <v>744.58</v>
      </c>
      <c r="P7139" s="2"/>
    </row>
    <row r="7140" spans="1:16" x14ac:dyDescent="0.25">
      <c r="A7140" s="27">
        <v>42498</v>
      </c>
      <c r="B7140" s="7" t="s">
        <v>6</v>
      </c>
      <c r="C7140" s="7" t="s">
        <v>7</v>
      </c>
      <c r="D7140" s="16">
        <v>876.59</v>
      </c>
      <c r="P7140" s="2"/>
    </row>
    <row r="7141" spans="1:16" x14ac:dyDescent="0.25">
      <c r="A7141" s="27">
        <v>42548</v>
      </c>
      <c r="B7141" s="7" t="s">
        <v>6</v>
      </c>
      <c r="C7141" s="7" t="s">
        <v>10</v>
      </c>
      <c r="D7141" s="16">
        <v>664.1</v>
      </c>
      <c r="P7141" s="2"/>
    </row>
    <row r="7142" spans="1:16" x14ac:dyDescent="0.25">
      <c r="A7142" s="27">
        <v>42477</v>
      </c>
      <c r="B7142" s="7" t="s">
        <v>5</v>
      </c>
      <c r="C7142" s="7" t="s">
        <v>8</v>
      </c>
      <c r="D7142" s="16">
        <v>103.94</v>
      </c>
      <c r="P7142" s="2"/>
    </row>
    <row r="7143" spans="1:16" x14ac:dyDescent="0.25">
      <c r="A7143" s="27">
        <v>42403</v>
      </c>
      <c r="B7143" s="7" t="s">
        <v>5</v>
      </c>
      <c r="C7143" s="7" t="s">
        <v>10</v>
      </c>
      <c r="D7143" s="16">
        <v>685.56</v>
      </c>
      <c r="P7143" s="2"/>
    </row>
    <row r="7144" spans="1:16" x14ac:dyDescent="0.25">
      <c r="A7144" s="27">
        <v>42560</v>
      </c>
      <c r="B7144" s="7" t="s">
        <v>6</v>
      </c>
      <c r="C7144" s="7" t="s">
        <v>11</v>
      </c>
      <c r="D7144" s="16">
        <v>853.79</v>
      </c>
      <c r="P7144" s="2"/>
    </row>
    <row r="7145" spans="1:16" x14ac:dyDescent="0.25">
      <c r="A7145" s="27">
        <v>42542</v>
      </c>
      <c r="B7145" s="7" t="s">
        <v>4</v>
      </c>
      <c r="C7145" s="7" t="s">
        <v>10</v>
      </c>
      <c r="D7145" s="16">
        <v>662.9</v>
      </c>
      <c r="P7145" s="2"/>
    </row>
    <row r="7146" spans="1:16" x14ac:dyDescent="0.25">
      <c r="A7146" s="27">
        <v>42698</v>
      </c>
      <c r="B7146" s="7" t="s">
        <v>9</v>
      </c>
      <c r="C7146" s="7" t="s">
        <v>7</v>
      </c>
      <c r="D7146" s="16">
        <v>866.98</v>
      </c>
      <c r="P7146" s="2"/>
    </row>
    <row r="7147" spans="1:16" x14ac:dyDescent="0.25">
      <c r="A7147" s="27">
        <v>42511</v>
      </c>
      <c r="B7147" s="7" t="s">
        <v>4</v>
      </c>
      <c r="C7147" s="7" t="s">
        <v>8</v>
      </c>
      <c r="D7147" s="16">
        <v>699.84</v>
      </c>
      <c r="P7147" s="2"/>
    </row>
    <row r="7148" spans="1:16" x14ac:dyDescent="0.25">
      <c r="A7148" s="27">
        <v>42437</v>
      </c>
      <c r="B7148" s="7" t="s">
        <v>6</v>
      </c>
      <c r="C7148" s="7" t="s">
        <v>10</v>
      </c>
      <c r="D7148" s="16">
        <v>546.62</v>
      </c>
      <c r="P7148" s="2"/>
    </row>
    <row r="7149" spans="1:16" x14ac:dyDescent="0.25">
      <c r="A7149" s="27">
        <v>42477</v>
      </c>
      <c r="B7149" s="7" t="s">
        <v>5</v>
      </c>
      <c r="C7149" s="7" t="s">
        <v>7</v>
      </c>
      <c r="D7149" s="16">
        <v>142.79</v>
      </c>
      <c r="P7149" s="2"/>
    </row>
    <row r="7150" spans="1:16" x14ac:dyDescent="0.25">
      <c r="A7150" s="27">
        <v>42665</v>
      </c>
      <c r="B7150" s="7" t="s">
        <v>5</v>
      </c>
      <c r="C7150" s="7" t="s">
        <v>8</v>
      </c>
      <c r="D7150" s="16">
        <v>102.65</v>
      </c>
      <c r="P7150" s="2"/>
    </row>
    <row r="7151" spans="1:16" x14ac:dyDescent="0.25">
      <c r="A7151" s="27">
        <v>42449</v>
      </c>
      <c r="B7151" s="7" t="s">
        <v>5</v>
      </c>
      <c r="C7151" s="7" t="s">
        <v>11</v>
      </c>
      <c r="D7151" s="16">
        <v>646.78</v>
      </c>
      <c r="P7151" s="2"/>
    </row>
    <row r="7152" spans="1:16" x14ac:dyDescent="0.25">
      <c r="A7152" s="27">
        <v>42474</v>
      </c>
      <c r="B7152" s="7" t="s">
        <v>9</v>
      </c>
      <c r="C7152" s="7" t="s">
        <v>7</v>
      </c>
      <c r="D7152" s="16">
        <v>180.65</v>
      </c>
      <c r="P7152" s="2"/>
    </row>
    <row r="7153" spans="1:16" x14ac:dyDescent="0.25">
      <c r="A7153" s="27">
        <v>42403</v>
      </c>
      <c r="B7153" s="7" t="s">
        <v>9</v>
      </c>
      <c r="C7153" s="7" t="s">
        <v>10</v>
      </c>
      <c r="D7153" s="16">
        <v>793.1</v>
      </c>
      <c r="P7153" s="2"/>
    </row>
    <row r="7154" spans="1:16" x14ac:dyDescent="0.25">
      <c r="A7154" s="27">
        <v>42421</v>
      </c>
      <c r="B7154" s="7" t="s">
        <v>6</v>
      </c>
      <c r="C7154" s="7" t="s">
        <v>10</v>
      </c>
      <c r="D7154" s="16">
        <v>502.99</v>
      </c>
      <c r="P7154" s="2"/>
    </row>
    <row r="7155" spans="1:16" x14ac:dyDescent="0.25">
      <c r="A7155" s="27">
        <v>42664</v>
      </c>
      <c r="B7155" s="7" t="s">
        <v>6</v>
      </c>
      <c r="C7155" s="7" t="s">
        <v>8</v>
      </c>
      <c r="D7155" s="16">
        <v>350.66</v>
      </c>
      <c r="P7155" s="2"/>
    </row>
    <row r="7156" spans="1:16" x14ac:dyDescent="0.25">
      <c r="A7156" s="27">
        <v>42411</v>
      </c>
      <c r="B7156" s="7" t="s">
        <v>9</v>
      </c>
      <c r="C7156" s="7" t="s">
        <v>11</v>
      </c>
      <c r="D7156" s="16">
        <v>835.44</v>
      </c>
      <c r="P7156" s="2"/>
    </row>
    <row r="7157" spans="1:16" x14ac:dyDescent="0.25">
      <c r="A7157" s="27">
        <v>42414</v>
      </c>
      <c r="B7157" s="7" t="s">
        <v>9</v>
      </c>
      <c r="C7157" s="7" t="s">
        <v>10</v>
      </c>
      <c r="D7157" s="16">
        <v>621.34</v>
      </c>
      <c r="P7157" s="2"/>
    </row>
    <row r="7158" spans="1:16" x14ac:dyDescent="0.25">
      <c r="A7158" s="27">
        <v>42492</v>
      </c>
      <c r="B7158" s="7" t="s">
        <v>5</v>
      </c>
      <c r="C7158" s="7" t="s">
        <v>11</v>
      </c>
      <c r="D7158" s="16">
        <v>857.44</v>
      </c>
      <c r="P7158" s="2"/>
    </row>
    <row r="7159" spans="1:16" x14ac:dyDescent="0.25">
      <c r="A7159" s="27">
        <v>42514</v>
      </c>
      <c r="B7159" s="7" t="s">
        <v>4</v>
      </c>
      <c r="C7159" s="7" t="s">
        <v>7</v>
      </c>
      <c r="D7159" s="16">
        <v>358.31</v>
      </c>
      <c r="P7159" s="2"/>
    </row>
    <row r="7160" spans="1:16" x14ac:dyDescent="0.25">
      <c r="A7160" s="27">
        <v>42380</v>
      </c>
      <c r="B7160" s="7" t="s">
        <v>6</v>
      </c>
      <c r="C7160" s="7" t="s">
        <v>8</v>
      </c>
      <c r="D7160" s="16">
        <v>786.65</v>
      </c>
      <c r="P7160" s="2"/>
    </row>
    <row r="7161" spans="1:16" x14ac:dyDescent="0.25">
      <c r="A7161" s="27">
        <v>42547</v>
      </c>
      <c r="B7161" s="7" t="s">
        <v>4</v>
      </c>
      <c r="C7161" s="7" t="s">
        <v>7</v>
      </c>
      <c r="D7161" s="16">
        <v>440.64</v>
      </c>
      <c r="P7161" s="2"/>
    </row>
    <row r="7162" spans="1:16" x14ac:dyDescent="0.25">
      <c r="A7162" s="27">
        <v>42490</v>
      </c>
      <c r="B7162" s="7" t="s">
        <v>9</v>
      </c>
      <c r="C7162" s="7" t="s">
        <v>7</v>
      </c>
      <c r="D7162" s="16">
        <v>251.24</v>
      </c>
      <c r="P7162" s="2"/>
    </row>
    <row r="7163" spans="1:16" x14ac:dyDescent="0.25">
      <c r="A7163" s="27">
        <v>42569</v>
      </c>
      <c r="B7163" s="7" t="s">
        <v>6</v>
      </c>
      <c r="C7163" s="7" t="s">
        <v>10</v>
      </c>
      <c r="D7163" s="16">
        <v>678.48</v>
      </c>
      <c r="P7163" s="2"/>
    </row>
    <row r="7164" spans="1:16" x14ac:dyDescent="0.25">
      <c r="A7164" s="27">
        <v>42597</v>
      </c>
      <c r="B7164" s="7" t="s">
        <v>5</v>
      </c>
      <c r="C7164" s="7" t="s">
        <v>7</v>
      </c>
      <c r="D7164" s="16">
        <v>701.18</v>
      </c>
      <c r="P7164" s="2"/>
    </row>
    <row r="7165" spans="1:16" x14ac:dyDescent="0.25">
      <c r="A7165" s="27">
        <v>42484</v>
      </c>
      <c r="B7165" s="7" t="s">
        <v>9</v>
      </c>
      <c r="C7165" s="7" t="s">
        <v>8</v>
      </c>
      <c r="D7165" s="16">
        <v>560.5</v>
      </c>
      <c r="P7165" s="2"/>
    </row>
    <row r="7166" spans="1:16" x14ac:dyDescent="0.25">
      <c r="A7166" s="27">
        <v>42429</v>
      </c>
      <c r="B7166" s="7" t="s">
        <v>6</v>
      </c>
      <c r="C7166" s="7" t="s">
        <v>10</v>
      </c>
      <c r="D7166" s="16">
        <v>733.16</v>
      </c>
      <c r="P7166" s="2"/>
    </row>
    <row r="7167" spans="1:16" x14ac:dyDescent="0.25">
      <c r="A7167" s="27">
        <v>42684</v>
      </c>
      <c r="B7167" s="7" t="s">
        <v>5</v>
      </c>
      <c r="C7167" s="7" t="s">
        <v>11</v>
      </c>
      <c r="D7167" s="16">
        <v>453.29</v>
      </c>
      <c r="P7167" s="2"/>
    </row>
    <row r="7168" spans="1:16" x14ac:dyDescent="0.25">
      <c r="A7168" s="27">
        <v>42540</v>
      </c>
      <c r="B7168" s="7" t="s">
        <v>5</v>
      </c>
      <c r="C7168" s="7" t="s">
        <v>8</v>
      </c>
      <c r="D7168" s="16">
        <v>454.33</v>
      </c>
      <c r="P7168" s="2"/>
    </row>
    <row r="7169" spans="1:16" x14ac:dyDescent="0.25">
      <c r="A7169" s="27">
        <v>42570</v>
      </c>
      <c r="B7169" s="7" t="s">
        <v>6</v>
      </c>
      <c r="C7169" s="7" t="s">
        <v>8</v>
      </c>
      <c r="D7169" s="16">
        <v>331.01</v>
      </c>
      <c r="P7169" s="2"/>
    </row>
    <row r="7170" spans="1:16" x14ac:dyDescent="0.25">
      <c r="A7170" s="27">
        <v>42621</v>
      </c>
      <c r="B7170" s="7" t="s">
        <v>6</v>
      </c>
      <c r="C7170" s="7" t="s">
        <v>10</v>
      </c>
      <c r="D7170" s="16">
        <v>223.83</v>
      </c>
      <c r="P7170" s="2"/>
    </row>
    <row r="7171" spans="1:16" x14ac:dyDescent="0.25">
      <c r="A7171" s="27">
        <v>42588</v>
      </c>
      <c r="B7171" s="7" t="s">
        <v>6</v>
      </c>
      <c r="C7171" s="7" t="s">
        <v>7</v>
      </c>
      <c r="D7171" s="16">
        <v>858.38</v>
      </c>
      <c r="P7171" s="2"/>
    </row>
    <row r="7172" spans="1:16" x14ac:dyDescent="0.25">
      <c r="A7172" s="27">
        <v>42441</v>
      </c>
      <c r="B7172" s="7" t="s">
        <v>6</v>
      </c>
      <c r="C7172" s="7" t="s">
        <v>7</v>
      </c>
      <c r="D7172" s="16">
        <v>760.88</v>
      </c>
      <c r="P7172" s="2"/>
    </row>
    <row r="7173" spans="1:16" x14ac:dyDescent="0.25">
      <c r="A7173" s="27">
        <v>42448</v>
      </c>
      <c r="B7173" s="7" t="s">
        <v>5</v>
      </c>
      <c r="C7173" s="7" t="s">
        <v>10</v>
      </c>
      <c r="D7173" s="16">
        <v>897.11</v>
      </c>
      <c r="P7173" s="2"/>
    </row>
    <row r="7174" spans="1:16" x14ac:dyDescent="0.25">
      <c r="A7174" s="27">
        <v>42653</v>
      </c>
      <c r="B7174" s="7" t="s">
        <v>9</v>
      </c>
      <c r="C7174" s="7" t="s">
        <v>10</v>
      </c>
      <c r="D7174" s="16">
        <v>198.2</v>
      </c>
      <c r="P7174" s="2"/>
    </row>
    <row r="7175" spans="1:16" x14ac:dyDescent="0.25">
      <c r="A7175" s="27">
        <v>42424</v>
      </c>
      <c r="B7175" s="7" t="s">
        <v>5</v>
      </c>
      <c r="C7175" s="7" t="s">
        <v>11</v>
      </c>
      <c r="D7175" s="16">
        <v>640.92999999999995</v>
      </c>
      <c r="P7175" s="2"/>
    </row>
    <row r="7176" spans="1:16" x14ac:dyDescent="0.25">
      <c r="A7176" s="27">
        <v>42470</v>
      </c>
      <c r="B7176" s="7" t="s">
        <v>4</v>
      </c>
      <c r="C7176" s="7" t="s">
        <v>7</v>
      </c>
      <c r="D7176" s="16">
        <v>286.18</v>
      </c>
      <c r="P7176" s="2"/>
    </row>
    <row r="7177" spans="1:16" x14ac:dyDescent="0.25">
      <c r="A7177" s="27">
        <v>42712</v>
      </c>
      <c r="B7177" s="7" t="s">
        <v>6</v>
      </c>
      <c r="C7177" s="7" t="s">
        <v>8</v>
      </c>
      <c r="D7177" s="16">
        <v>774.64</v>
      </c>
      <c r="P7177" s="2"/>
    </row>
    <row r="7178" spans="1:16" x14ac:dyDescent="0.25">
      <c r="A7178" s="27">
        <v>42399</v>
      </c>
      <c r="B7178" s="7" t="s">
        <v>9</v>
      </c>
      <c r="C7178" s="7" t="s">
        <v>11</v>
      </c>
      <c r="D7178" s="16">
        <v>844.76</v>
      </c>
      <c r="P7178" s="2"/>
    </row>
    <row r="7179" spans="1:16" x14ac:dyDescent="0.25">
      <c r="A7179" s="27">
        <v>42578</v>
      </c>
      <c r="B7179" s="7" t="s">
        <v>6</v>
      </c>
      <c r="C7179" s="7" t="s">
        <v>11</v>
      </c>
      <c r="D7179" s="16">
        <v>709.48</v>
      </c>
      <c r="P7179" s="2"/>
    </row>
    <row r="7180" spans="1:16" x14ac:dyDescent="0.25">
      <c r="A7180" s="27">
        <v>42462</v>
      </c>
      <c r="B7180" s="7" t="s">
        <v>6</v>
      </c>
      <c r="C7180" s="7" t="s">
        <v>7</v>
      </c>
      <c r="D7180" s="16">
        <v>421.22</v>
      </c>
      <c r="P7180" s="2"/>
    </row>
    <row r="7181" spans="1:16" x14ac:dyDescent="0.25">
      <c r="A7181" s="27">
        <v>42596</v>
      </c>
      <c r="B7181" s="7" t="s">
        <v>4</v>
      </c>
      <c r="C7181" s="7" t="s">
        <v>8</v>
      </c>
      <c r="D7181" s="16">
        <v>516.61</v>
      </c>
      <c r="P7181" s="2"/>
    </row>
    <row r="7182" spans="1:16" x14ac:dyDescent="0.25">
      <c r="A7182" s="27">
        <v>42596</v>
      </c>
      <c r="B7182" s="7" t="s">
        <v>4</v>
      </c>
      <c r="C7182" s="7" t="s">
        <v>11</v>
      </c>
      <c r="D7182" s="16">
        <v>726.45</v>
      </c>
      <c r="P7182" s="2"/>
    </row>
    <row r="7183" spans="1:16" x14ac:dyDescent="0.25">
      <c r="A7183" s="27">
        <v>42536</v>
      </c>
      <c r="B7183" s="7" t="s">
        <v>6</v>
      </c>
      <c r="C7183" s="7" t="s">
        <v>7</v>
      </c>
      <c r="D7183" s="16">
        <v>118.24</v>
      </c>
      <c r="P7183" s="2"/>
    </row>
    <row r="7184" spans="1:16" x14ac:dyDescent="0.25">
      <c r="A7184" s="27">
        <v>42482</v>
      </c>
      <c r="B7184" s="7" t="s">
        <v>5</v>
      </c>
      <c r="C7184" s="7" t="s">
        <v>11</v>
      </c>
      <c r="D7184" s="16">
        <v>616.94000000000005</v>
      </c>
      <c r="P7184" s="2"/>
    </row>
    <row r="7185" spans="1:16" x14ac:dyDescent="0.25">
      <c r="A7185" s="27">
        <v>42439</v>
      </c>
      <c r="B7185" s="7" t="s">
        <v>4</v>
      </c>
      <c r="C7185" s="7" t="s">
        <v>10</v>
      </c>
      <c r="D7185" s="16">
        <v>106.25</v>
      </c>
      <c r="P7185" s="2"/>
    </row>
    <row r="7186" spans="1:16" x14ac:dyDescent="0.25">
      <c r="A7186" s="27">
        <v>42524</v>
      </c>
      <c r="B7186" s="7" t="s">
        <v>9</v>
      </c>
      <c r="C7186" s="7" t="s">
        <v>11</v>
      </c>
      <c r="D7186" s="16">
        <v>866</v>
      </c>
      <c r="P7186" s="2"/>
    </row>
    <row r="7187" spans="1:16" x14ac:dyDescent="0.25">
      <c r="A7187" s="27">
        <v>42541</v>
      </c>
      <c r="B7187" s="7" t="s">
        <v>9</v>
      </c>
      <c r="C7187" s="7" t="s">
        <v>11</v>
      </c>
      <c r="D7187" s="16">
        <v>705.36</v>
      </c>
      <c r="P7187" s="2"/>
    </row>
    <row r="7188" spans="1:16" x14ac:dyDescent="0.25">
      <c r="A7188" s="27">
        <v>42391</v>
      </c>
      <c r="B7188" s="7" t="s">
        <v>5</v>
      </c>
      <c r="C7188" s="7" t="s">
        <v>8</v>
      </c>
      <c r="D7188" s="16">
        <v>631.73</v>
      </c>
      <c r="P7188" s="2"/>
    </row>
    <row r="7189" spans="1:16" x14ac:dyDescent="0.25">
      <c r="A7189" s="27">
        <v>42445</v>
      </c>
      <c r="B7189" s="7" t="s">
        <v>4</v>
      </c>
      <c r="C7189" s="7" t="s">
        <v>8</v>
      </c>
      <c r="D7189" s="16">
        <v>790.61</v>
      </c>
      <c r="P7189" s="2"/>
    </row>
    <row r="7190" spans="1:16" x14ac:dyDescent="0.25">
      <c r="A7190" s="27">
        <v>42416</v>
      </c>
      <c r="B7190" s="7" t="s">
        <v>4</v>
      </c>
      <c r="C7190" s="7" t="s">
        <v>10</v>
      </c>
      <c r="D7190" s="16">
        <v>783.7</v>
      </c>
      <c r="P7190" s="2"/>
    </row>
    <row r="7191" spans="1:16" x14ac:dyDescent="0.25">
      <c r="A7191" s="27">
        <v>42709</v>
      </c>
      <c r="B7191" s="7" t="s">
        <v>5</v>
      </c>
      <c r="C7191" s="7" t="s">
        <v>11</v>
      </c>
      <c r="D7191" s="16">
        <v>414.22</v>
      </c>
      <c r="P7191" s="2"/>
    </row>
    <row r="7192" spans="1:16" x14ac:dyDescent="0.25">
      <c r="A7192" s="27">
        <v>42425</v>
      </c>
      <c r="B7192" s="7" t="s">
        <v>6</v>
      </c>
      <c r="C7192" s="7" t="s">
        <v>11</v>
      </c>
      <c r="D7192" s="16">
        <v>626.33000000000004</v>
      </c>
      <c r="P7192" s="2"/>
    </row>
    <row r="7193" spans="1:16" x14ac:dyDescent="0.25">
      <c r="A7193" s="27">
        <v>42651</v>
      </c>
      <c r="B7193" s="7" t="s">
        <v>9</v>
      </c>
      <c r="C7193" s="7" t="s">
        <v>10</v>
      </c>
      <c r="D7193" s="16">
        <v>503.46</v>
      </c>
      <c r="P7193" s="2"/>
    </row>
    <row r="7194" spans="1:16" x14ac:dyDescent="0.25">
      <c r="A7194" s="27">
        <v>42699</v>
      </c>
      <c r="B7194" s="7" t="s">
        <v>9</v>
      </c>
      <c r="C7194" s="7" t="s">
        <v>7</v>
      </c>
      <c r="D7194" s="16">
        <v>196.7</v>
      </c>
      <c r="P7194" s="2"/>
    </row>
    <row r="7195" spans="1:16" x14ac:dyDescent="0.25">
      <c r="A7195" s="27">
        <v>42415</v>
      </c>
      <c r="B7195" s="7" t="s">
        <v>6</v>
      </c>
      <c r="C7195" s="7" t="s">
        <v>8</v>
      </c>
      <c r="D7195" s="16">
        <v>313.06</v>
      </c>
      <c r="P7195" s="2"/>
    </row>
    <row r="7196" spans="1:16" x14ac:dyDescent="0.25">
      <c r="A7196" s="27">
        <v>42397</v>
      </c>
      <c r="B7196" s="7" t="s">
        <v>5</v>
      </c>
      <c r="C7196" s="7" t="s">
        <v>7</v>
      </c>
      <c r="D7196" s="16">
        <v>580.29999999999995</v>
      </c>
      <c r="P7196" s="2"/>
    </row>
    <row r="7197" spans="1:16" x14ac:dyDescent="0.25">
      <c r="A7197" s="27">
        <v>42622</v>
      </c>
      <c r="B7197" s="7" t="s">
        <v>9</v>
      </c>
      <c r="C7197" s="7" t="s">
        <v>7</v>
      </c>
      <c r="D7197" s="16">
        <v>728.83</v>
      </c>
      <c r="P7197" s="2"/>
    </row>
    <row r="7198" spans="1:16" x14ac:dyDescent="0.25">
      <c r="A7198" s="27">
        <v>42389</v>
      </c>
      <c r="B7198" s="7" t="s">
        <v>5</v>
      </c>
      <c r="C7198" s="7" t="s">
        <v>10</v>
      </c>
      <c r="D7198" s="16">
        <v>611.91999999999996</v>
      </c>
      <c r="P7198" s="2"/>
    </row>
    <row r="7199" spans="1:16" x14ac:dyDescent="0.25">
      <c r="A7199" s="27">
        <v>42455</v>
      </c>
      <c r="B7199" s="7" t="s">
        <v>4</v>
      </c>
      <c r="C7199" s="7" t="s">
        <v>8</v>
      </c>
      <c r="D7199" s="16">
        <v>291</v>
      </c>
      <c r="P7199" s="2"/>
    </row>
    <row r="7200" spans="1:16" x14ac:dyDescent="0.25">
      <c r="A7200" s="27">
        <v>42399</v>
      </c>
      <c r="B7200" s="7" t="s">
        <v>5</v>
      </c>
      <c r="C7200" s="7" t="s">
        <v>10</v>
      </c>
      <c r="D7200" s="16">
        <v>675.3</v>
      </c>
      <c r="P7200" s="2"/>
    </row>
    <row r="7201" spans="1:16" x14ac:dyDescent="0.25">
      <c r="A7201" s="27">
        <v>42676</v>
      </c>
      <c r="B7201" s="7" t="s">
        <v>6</v>
      </c>
      <c r="C7201" s="7" t="s">
        <v>11</v>
      </c>
      <c r="D7201" s="16">
        <v>621.13</v>
      </c>
      <c r="P7201" s="2"/>
    </row>
    <row r="7202" spans="1:16" x14ac:dyDescent="0.25">
      <c r="A7202" s="27">
        <v>42663</v>
      </c>
      <c r="B7202" s="7" t="s">
        <v>4</v>
      </c>
      <c r="C7202" s="7" t="s">
        <v>10</v>
      </c>
      <c r="D7202" s="16">
        <v>889.12</v>
      </c>
      <c r="P7202" s="2"/>
    </row>
    <row r="7203" spans="1:16" x14ac:dyDescent="0.25">
      <c r="A7203" s="27">
        <v>42481</v>
      </c>
      <c r="B7203" s="7" t="s">
        <v>9</v>
      </c>
      <c r="C7203" s="7" t="s">
        <v>11</v>
      </c>
      <c r="D7203" s="16">
        <v>884.12</v>
      </c>
      <c r="P7203" s="2"/>
    </row>
    <row r="7204" spans="1:16" x14ac:dyDescent="0.25">
      <c r="A7204" s="27">
        <v>42691</v>
      </c>
      <c r="B7204" s="7" t="s">
        <v>4</v>
      </c>
      <c r="C7204" s="7" t="s">
        <v>8</v>
      </c>
      <c r="D7204" s="16">
        <v>509.94</v>
      </c>
      <c r="P7204" s="2"/>
    </row>
    <row r="7205" spans="1:16" x14ac:dyDescent="0.25">
      <c r="A7205" s="27">
        <v>42454</v>
      </c>
      <c r="B7205" s="7" t="s">
        <v>5</v>
      </c>
      <c r="C7205" s="7" t="s">
        <v>11</v>
      </c>
      <c r="D7205" s="16">
        <v>467.51</v>
      </c>
      <c r="P7205" s="2"/>
    </row>
    <row r="7206" spans="1:16" x14ac:dyDescent="0.25">
      <c r="A7206" s="27">
        <v>42524</v>
      </c>
      <c r="B7206" s="7" t="s">
        <v>6</v>
      </c>
      <c r="C7206" s="7" t="s">
        <v>7</v>
      </c>
      <c r="D7206" s="16">
        <v>150.38</v>
      </c>
      <c r="P7206" s="2"/>
    </row>
    <row r="7207" spans="1:16" x14ac:dyDescent="0.25">
      <c r="A7207" s="27">
        <v>42429</v>
      </c>
      <c r="B7207" s="7" t="s">
        <v>6</v>
      </c>
      <c r="C7207" s="7" t="s">
        <v>8</v>
      </c>
      <c r="D7207" s="16">
        <v>116.19</v>
      </c>
      <c r="P7207" s="2"/>
    </row>
    <row r="7208" spans="1:16" x14ac:dyDescent="0.25">
      <c r="A7208" s="27">
        <v>42478</v>
      </c>
      <c r="B7208" s="7" t="s">
        <v>6</v>
      </c>
      <c r="C7208" s="7" t="s">
        <v>8</v>
      </c>
      <c r="D7208" s="16">
        <v>853.9</v>
      </c>
      <c r="P7208" s="2"/>
    </row>
    <row r="7209" spans="1:16" x14ac:dyDescent="0.25">
      <c r="A7209" s="27">
        <v>42662</v>
      </c>
      <c r="B7209" s="7" t="s">
        <v>6</v>
      </c>
      <c r="C7209" s="7" t="s">
        <v>11</v>
      </c>
      <c r="D7209" s="16">
        <v>272.36</v>
      </c>
      <c r="P7209" s="2"/>
    </row>
    <row r="7210" spans="1:16" x14ac:dyDescent="0.25">
      <c r="A7210" s="27">
        <v>42573</v>
      </c>
      <c r="B7210" s="7" t="s">
        <v>9</v>
      </c>
      <c r="C7210" s="7" t="s">
        <v>11</v>
      </c>
      <c r="D7210" s="16">
        <v>285.37</v>
      </c>
      <c r="P7210" s="2"/>
    </row>
    <row r="7211" spans="1:16" x14ac:dyDescent="0.25">
      <c r="A7211" s="27">
        <v>42528</v>
      </c>
      <c r="B7211" s="7" t="s">
        <v>6</v>
      </c>
      <c r="C7211" s="7" t="s">
        <v>10</v>
      </c>
      <c r="D7211" s="16">
        <v>460.41</v>
      </c>
      <c r="P7211" s="2"/>
    </row>
    <row r="7212" spans="1:16" x14ac:dyDescent="0.25">
      <c r="A7212" s="27">
        <v>42446</v>
      </c>
      <c r="B7212" s="7" t="s">
        <v>5</v>
      </c>
      <c r="C7212" s="7" t="s">
        <v>11</v>
      </c>
      <c r="D7212" s="16">
        <v>562.16999999999996</v>
      </c>
      <c r="P7212" s="2"/>
    </row>
    <row r="7213" spans="1:16" x14ac:dyDescent="0.25">
      <c r="A7213" s="27">
        <v>42599</v>
      </c>
      <c r="B7213" s="7" t="s">
        <v>6</v>
      </c>
      <c r="C7213" s="7" t="s">
        <v>11</v>
      </c>
      <c r="D7213" s="16">
        <v>192.49</v>
      </c>
      <c r="P7213" s="2"/>
    </row>
    <row r="7214" spans="1:16" x14ac:dyDescent="0.25">
      <c r="A7214" s="27">
        <v>42393</v>
      </c>
      <c r="B7214" s="7" t="s">
        <v>5</v>
      </c>
      <c r="C7214" s="7" t="s">
        <v>11</v>
      </c>
      <c r="D7214" s="16">
        <v>516.23</v>
      </c>
      <c r="P7214" s="2"/>
    </row>
    <row r="7215" spans="1:16" x14ac:dyDescent="0.25">
      <c r="A7215" s="27">
        <v>42708</v>
      </c>
      <c r="B7215" s="7" t="s">
        <v>6</v>
      </c>
      <c r="C7215" s="7" t="s">
        <v>10</v>
      </c>
      <c r="D7215" s="16">
        <v>307.17</v>
      </c>
      <c r="P7215" s="2"/>
    </row>
    <row r="7216" spans="1:16" x14ac:dyDescent="0.25">
      <c r="A7216" s="27">
        <v>42403</v>
      </c>
      <c r="B7216" s="7" t="s">
        <v>6</v>
      </c>
      <c r="C7216" s="7" t="s">
        <v>10</v>
      </c>
      <c r="D7216" s="16">
        <v>317.72000000000003</v>
      </c>
      <c r="P7216" s="2"/>
    </row>
    <row r="7217" spans="1:16" x14ac:dyDescent="0.25">
      <c r="A7217" s="27">
        <v>42711</v>
      </c>
      <c r="B7217" s="7" t="s">
        <v>9</v>
      </c>
      <c r="C7217" s="7" t="s">
        <v>7</v>
      </c>
      <c r="D7217" s="16">
        <v>459.84</v>
      </c>
      <c r="P7217" s="2"/>
    </row>
    <row r="7218" spans="1:16" x14ac:dyDescent="0.25">
      <c r="A7218" s="27">
        <v>42709</v>
      </c>
      <c r="B7218" s="7" t="s">
        <v>6</v>
      </c>
      <c r="C7218" s="7" t="s">
        <v>8</v>
      </c>
      <c r="D7218" s="16">
        <v>424.79</v>
      </c>
      <c r="P7218" s="2"/>
    </row>
    <row r="7219" spans="1:16" x14ac:dyDescent="0.25">
      <c r="A7219" s="27">
        <v>42666</v>
      </c>
      <c r="B7219" s="7" t="s">
        <v>5</v>
      </c>
      <c r="C7219" s="7" t="s">
        <v>8</v>
      </c>
      <c r="D7219" s="16">
        <v>838.07</v>
      </c>
      <c r="P7219" s="2"/>
    </row>
    <row r="7220" spans="1:16" x14ac:dyDescent="0.25">
      <c r="A7220" s="27">
        <v>42589</v>
      </c>
      <c r="B7220" s="7" t="s">
        <v>9</v>
      </c>
      <c r="C7220" s="7" t="s">
        <v>11</v>
      </c>
      <c r="D7220" s="16">
        <v>760.81</v>
      </c>
      <c r="P7220" s="2"/>
    </row>
    <row r="7221" spans="1:16" x14ac:dyDescent="0.25">
      <c r="A7221" s="27">
        <v>42454</v>
      </c>
      <c r="B7221" s="7" t="s">
        <v>6</v>
      </c>
      <c r="C7221" s="7" t="s">
        <v>10</v>
      </c>
      <c r="D7221" s="16">
        <v>375.4</v>
      </c>
      <c r="P7221" s="2"/>
    </row>
    <row r="7222" spans="1:16" x14ac:dyDescent="0.25">
      <c r="A7222" s="27">
        <v>42398</v>
      </c>
      <c r="B7222" s="7" t="s">
        <v>9</v>
      </c>
      <c r="C7222" s="7" t="s">
        <v>7</v>
      </c>
      <c r="D7222" s="16">
        <v>686.08</v>
      </c>
      <c r="P7222" s="2"/>
    </row>
    <row r="7223" spans="1:16" x14ac:dyDescent="0.25">
      <c r="A7223" s="27">
        <v>42474</v>
      </c>
      <c r="B7223" s="7" t="s">
        <v>6</v>
      </c>
      <c r="C7223" s="7" t="s">
        <v>11</v>
      </c>
      <c r="D7223" s="16">
        <v>340.96</v>
      </c>
      <c r="P7223" s="2"/>
    </row>
    <row r="7224" spans="1:16" x14ac:dyDescent="0.25">
      <c r="A7224" s="27">
        <v>42530</v>
      </c>
      <c r="B7224" s="7" t="s">
        <v>5</v>
      </c>
      <c r="C7224" s="7" t="s">
        <v>11</v>
      </c>
      <c r="D7224" s="16">
        <v>358.57</v>
      </c>
      <c r="P7224" s="2"/>
    </row>
    <row r="7225" spans="1:16" x14ac:dyDescent="0.25">
      <c r="A7225" s="27">
        <v>42516</v>
      </c>
      <c r="B7225" s="7" t="s">
        <v>6</v>
      </c>
      <c r="C7225" s="7" t="s">
        <v>10</v>
      </c>
      <c r="D7225" s="16">
        <v>817.68</v>
      </c>
      <c r="P7225" s="2"/>
    </row>
    <row r="7226" spans="1:16" x14ac:dyDescent="0.25">
      <c r="A7226" s="27">
        <v>42710</v>
      </c>
      <c r="B7226" s="7" t="s">
        <v>6</v>
      </c>
      <c r="C7226" s="7" t="s">
        <v>8</v>
      </c>
      <c r="D7226" s="16">
        <v>440.06</v>
      </c>
      <c r="P7226" s="2"/>
    </row>
    <row r="7227" spans="1:16" x14ac:dyDescent="0.25">
      <c r="A7227" s="27">
        <v>42600</v>
      </c>
      <c r="B7227" s="7" t="s">
        <v>9</v>
      </c>
      <c r="C7227" s="7" t="s">
        <v>8</v>
      </c>
      <c r="D7227" s="16">
        <v>264.47000000000003</v>
      </c>
      <c r="P7227" s="2"/>
    </row>
    <row r="7228" spans="1:16" x14ac:dyDescent="0.25">
      <c r="A7228" s="27">
        <v>42406</v>
      </c>
      <c r="B7228" s="7" t="s">
        <v>6</v>
      </c>
      <c r="C7228" s="7" t="s">
        <v>11</v>
      </c>
      <c r="D7228" s="16">
        <v>120.06</v>
      </c>
      <c r="P7228" s="2"/>
    </row>
    <row r="7229" spans="1:16" x14ac:dyDescent="0.25">
      <c r="A7229" s="27">
        <v>42558</v>
      </c>
      <c r="B7229" s="7" t="s">
        <v>6</v>
      </c>
      <c r="C7229" s="7" t="s">
        <v>8</v>
      </c>
      <c r="D7229" s="16">
        <v>769.72</v>
      </c>
      <c r="P7229" s="2"/>
    </row>
    <row r="7230" spans="1:16" x14ac:dyDescent="0.25">
      <c r="A7230" s="27">
        <v>42599</v>
      </c>
      <c r="B7230" s="7" t="s">
        <v>6</v>
      </c>
      <c r="C7230" s="7" t="s">
        <v>10</v>
      </c>
      <c r="D7230" s="16">
        <v>597.54</v>
      </c>
      <c r="P7230" s="2"/>
    </row>
    <row r="7231" spans="1:16" x14ac:dyDescent="0.25">
      <c r="A7231" s="27">
        <v>42576</v>
      </c>
      <c r="B7231" s="7" t="s">
        <v>6</v>
      </c>
      <c r="C7231" s="7" t="s">
        <v>11</v>
      </c>
      <c r="D7231" s="16">
        <v>156.32</v>
      </c>
      <c r="P7231" s="2"/>
    </row>
    <row r="7232" spans="1:16" x14ac:dyDescent="0.25">
      <c r="A7232" s="27">
        <v>42684</v>
      </c>
      <c r="B7232" s="7" t="s">
        <v>5</v>
      </c>
      <c r="C7232" s="7" t="s">
        <v>11</v>
      </c>
      <c r="D7232" s="16">
        <v>317.44</v>
      </c>
      <c r="P7232" s="2"/>
    </row>
    <row r="7233" spans="1:16" x14ac:dyDescent="0.25">
      <c r="A7233" s="27">
        <v>42548</v>
      </c>
      <c r="B7233" s="7" t="s">
        <v>4</v>
      </c>
      <c r="C7233" s="7" t="s">
        <v>8</v>
      </c>
      <c r="D7233" s="16">
        <v>456.32</v>
      </c>
      <c r="P7233" s="2"/>
    </row>
    <row r="7234" spans="1:16" x14ac:dyDescent="0.25">
      <c r="A7234" s="27">
        <v>42603</v>
      </c>
      <c r="B7234" s="7" t="s">
        <v>6</v>
      </c>
      <c r="C7234" s="7" t="s">
        <v>7</v>
      </c>
      <c r="D7234" s="16">
        <v>692.43</v>
      </c>
      <c r="P7234" s="2"/>
    </row>
    <row r="7235" spans="1:16" x14ac:dyDescent="0.25">
      <c r="A7235" s="27">
        <v>42448</v>
      </c>
      <c r="B7235" s="7" t="s">
        <v>5</v>
      </c>
      <c r="C7235" s="7" t="s">
        <v>7</v>
      </c>
      <c r="D7235" s="16">
        <v>176.62</v>
      </c>
      <c r="P7235" s="2"/>
    </row>
    <row r="7236" spans="1:16" x14ac:dyDescent="0.25">
      <c r="A7236" s="27">
        <v>42512</v>
      </c>
      <c r="B7236" s="7" t="s">
        <v>4</v>
      </c>
      <c r="C7236" s="7" t="s">
        <v>8</v>
      </c>
      <c r="D7236" s="16">
        <v>255.43</v>
      </c>
      <c r="P7236" s="2"/>
    </row>
    <row r="7237" spans="1:16" x14ac:dyDescent="0.25">
      <c r="A7237" s="27">
        <v>42645</v>
      </c>
      <c r="B7237" s="7" t="s">
        <v>9</v>
      </c>
      <c r="C7237" s="7" t="s">
        <v>11</v>
      </c>
      <c r="D7237" s="16">
        <v>157.6</v>
      </c>
      <c r="P7237" s="2"/>
    </row>
    <row r="7238" spans="1:16" x14ac:dyDescent="0.25">
      <c r="A7238" s="27">
        <v>42666</v>
      </c>
      <c r="B7238" s="7" t="s">
        <v>5</v>
      </c>
      <c r="C7238" s="7" t="s">
        <v>10</v>
      </c>
      <c r="D7238" s="16">
        <v>250.33</v>
      </c>
      <c r="P7238" s="2"/>
    </row>
    <row r="7239" spans="1:16" x14ac:dyDescent="0.25">
      <c r="A7239" s="27">
        <v>42424</v>
      </c>
      <c r="B7239" s="7" t="s">
        <v>6</v>
      </c>
      <c r="C7239" s="7" t="s">
        <v>10</v>
      </c>
      <c r="D7239" s="16">
        <v>133.37</v>
      </c>
      <c r="P7239" s="2"/>
    </row>
    <row r="7240" spans="1:16" x14ac:dyDescent="0.25">
      <c r="A7240" s="27">
        <v>42611</v>
      </c>
      <c r="B7240" s="7" t="s">
        <v>4</v>
      </c>
      <c r="C7240" s="7" t="s">
        <v>7</v>
      </c>
      <c r="D7240" s="16">
        <v>418.34</v>
      </c>
      <c r="P7240" s="2"/>
    </row>
    <row r="7241" spans="1:16" x14ac:dyDescent="0.25">
      <c r="A7241" s="27">
        <v>42702</v>
      </c>
      <c r="B7241" s="7" t="s">
        <v>5</v>
      </c>
      <c r="C7241" s="7" t="s">
        <v>11</v>
      </c>
      <c r="D7241" s="16">
        <v>307.73</v>
      </c>
      <c r="P7241" s="2"/>
    </row>
    <row r="7242" spans="1:16" x14ac:dyDescent="0.25">
      <c r="A7242" s="27">
        <v>42412</v>
      </c>
      <c r="B7242" s="7" t="s">
        <v>5</v>
      </c>
      <c r="C7242" s="7" t="s">
        <v>7</v>
      </c>
      <c r="D7242" s="16">
        <v>611.15</v>
      </c>
      <c r="P7242" s="2"/>
    </row>
    <row r="7243" spans="1:16" x14ac:dyDescent="0.25">
      <c r="A7243" s="27">
        <v>42632</v>
      </c>
      <c r="B7243" s="7" t="s">
        <v>4</v>
      </c>
      <c r="C7243" s="7" t="s">
        <v>7</v>
      </c>
      <c r="D7243" s="16">
        <v>301.27</v>
      </c>
      <c r="P7243" s="2"/>
    </row>
    <row r="7244" spans="1:16" x14ac:dyDescent="0.25">
      <c r="A7244" s="27">
        <v>42393</v>
      </c>
      <c r="B7244" s="7" t="s">
        <v>6</v>
      </c>
      <c r="C7244" s="7" t="s">
        <v>10</v>
      </c>
      <c r="D7244" s="16">
        <v>709.29</v>
      </c>
      <c r="P7244" s="2"/>
    </row>
    <row r="7245" spans="1:16" x14ac:dyDescent="0.25">
      <c r="A7245" s="27">
        <v>42623</v>
      </c>
      <c r="B7245" s="7" t="s">
        <v>4</v>
      </c>
      <c r="C7245" s="7" t="s">
        <v>11</v>
      </c>
      <c r="D7245" s="16">
        <v>227.76</v>
      </c>
      <c r="P7245" s="2"/>
    </row>
    <row r="7246" spans="1:16" x14ac:dyDescent="0.25">
      <c r="A7246" s="27">
        <v>42376</v>
      </c>
      <c r="B7246" s="7" t="s">
        <v>9</v>
      </c>
      <c r="C7246" s="7" t="s">
        <v>11</v>
      </c>
      <c r="D7246" s="16">
        <v>670.82</v>
      </c>
      <c r="P7246" s="2"/>
    </row>
    <row r="7247" spans="1:16" x14ac:dyDescent="0.25">
      <c r="A7247" s="27">
        <v>42543</v>
      </c>
      <c r="B7247" s="7" t="s">
        <v>6</v>
      </c>
      <c r="C7247" s="7" t="s">
        <v>7</v>
      </c>
      <c r="D7247" s="16">
        <v>191.1</v>
      </c>
      <c r="P7247" s="2"/>
    </row>
    <row r="7248" spans="1:16" x14ac:dyDescent="0.25">
      <c r="A7248" s="27">
        <v>42581</v>
      </c>
      <c r="B7248" s="7" t="s">
        <v>5</v>
      </c>
      <c r="C7248" s="7" t="s">
        <v>7</v>
      </c>
      <c r="D7248" s="16">
        <v>557.35</v>
      </c>
      <c r="P7248" s="2"/>
    </row>
    <row r="7249" spans="1:16" x14ac:dyDescent="0.25">
      <c r="A7249" s="27">
        <v>42672</v>
      </c>
      <c r="B7249" s="7" t="s">
        <v>5</v>
      </c>
      <c r="C7249" s="7" t="s">
        <v>7</v>
      </c>
      <c r="D7249" s="16">
        <v>304.10000000000002</v>
      </c>
      <c r="P7249" s="2"/>
    </row>
    <row r="7250" spans="1:16" x14ac:dyDescent="0.25">
      <c r="A7250" s="27">
        <v>42371</v>
      </c>
      <c r="B7250" s="7" t="s">
        <v>4</v>
      </c>
      <c r="C7250" s="7" t="s">
        <v>11</v>
      </c>
      <c r="D7250" s="16">
        <v>262.56</v>
      </c>
      <c r="P7250" s="2"/>
    </row>
    <row r="7251" spans="1:16" x14ac:dyDescent="0.25">
      <c r="A7251" s="27">
        <v>42407</v>
      </c>
      <c r="B7251" s="7" t="s">
        <v>9</v>
      </c>
      <c r="C7251" s="7" t="s">
        <v>11</v>
      </c>
      <c r="D7251" s="16">
        <v>545.54999999999995</v>
      </c>
      <c r="P7251" s="2"/>
    </row>
    <row r="7252" spans="1:16" x14ac:dyDescent="0.25">
      <c r="A7252" s="27">
        <v>42564</v>
      </c>
      <c r="B7252" s="7" t="s">
        <v>4</v>
      </c>
      <c r="C7252" s="7" t="s">
        <v>10</v>
      </c>
      <c r="D7252" s="16">
        <v>468.12</v>
      </c>
      <c r="P7252" s="2"/>
    </row>
    <row r="7253" spans="1:16" x14ac:dyDescent="0.25">
      <c r="A7253" s="27">
        <v>42505</v>
      </c>
      <c r="B7253" s="7" t="s">
        <v>6</v>
      </c>
      <c r="C7253" s="7" t="s">
        <v>11</v>
      </c>
      <c r="D7253" s="16">
        <v>443.48</v>
      </c>
      <c r="P7253" s="2"/>
    </row>
    <row r="7254" spans="1:16" x14ac:dyDescent="0.25">
      <c r="A7254" s="27">
        <v>42609</v>
      </c>
      <c r="B7254" s="7" t="s">
        <v>4</v>
      </c>
      <c r="C7254" s="7" t="s">
        <v>7</v>
      </c>
      <c r="D7254" s="16">
        <v>816.1</v>
      </c>
      <c r="P7254" s="2"/>
    </row>
    <row r="7255" spans="1:16" x14ac:dyDescent="0.25">
      <c r="A7255" s="27">
        <v>42562</v>
      </c>
      <c r="B7255" s="7" t="s">
        <v>9</v>
      </c>
      <c r="C7255" s="7" t="s">
        <v>8</v>
      </c>
      <c r="D7255" s="16">
        <v>884.02</v>
      </c>
      <c r="P7255" s="2"/>
    </row>
    <row r="7256" spans="1:16" x14ac:dyDescent="0.25">
      <c r="A7256" s="27">
        <v>42595</v>
      </c>
      <c r="B7256" s="7" t="s">
        <v>6</v>
      </c>
      <c r="C7256" s="7" t="s">
        <v>8</v>
      </c>
      <c r="D7256" s="16">
        <v>825.1</v>
      </c>
      <c r="P7256" s="2"/>
    </row>
    <row r="7257" spans="1:16" x14ac:dyDescent="0.25">
      <c r="A7257" s="27">
        <v>42657</v>
      </c>
      <c r="B7257" s="7" t="s">
        <v>6</v>
      </c>
      <c r="C7257" s="7" t="s">
        <v>11</v>
      </c>
      <c r="D7257" s="16">
        <v>890.13</v>
      </c>
      <c r="P7257" s="2"/>
    </row>
    <row r="7258" spans="1:16" x14ac:dyDescent="0.25">
      <c r="A7258" s="27">
        <v>42379</v>
      </c>
      <c r="B7258" s="7" t="s">
        <v>6</v>
      </c>
      <c r="C7258" s="7" t="s">
        <v>10</v>
      </c>
      <c r="D7258" s="16">
        <v>104.95</v>
      </c>
      <c r="P7258" s="2"/>
    </row>
    <row r="7259" spans="1:16" x14ac:dyDescent="0.25">
      <c r="A7259" s="27">
        <v>42524</v>
      </c>
      <c r="B7259" s="7" t="s">
        <v>9</v>
      </c>
      <c r="C7259" s="7" t="s">
        <v>10</v>
      </c>
      <c r="D7259" s="16">
        <v>295.08999999999997</v>
      </c>
      <c r="P7259" s="2"/>
    </row>
    <row r="7260" spans="1:16" x14ac:dyDescent="0.25">
      <c r="A7260" s="27">
        <v>42536</v>
      </c>
      <c r="B7260" s="7" t="s">
        <v>6</v>
      </c>
      <c r="C7260" s="7" t="s">
        <v>11</v>
      </c>
      <c r="D7260" s="16">
        <v>836.87</v>
      </c>
      <c r="P7260" s="2"/>
    </row>
    <row r="7261" spans="1:16" x14ac:dyDescent="0.25">
      <c r="A7261" s="27">
        <v>42389</v>
      </c>
      <c r="B7261" s="7" t="s">
        <v>4</v>
      </c>
      <c r="C7261" s="7" t="s">
        <v>8</v>
      </c>
      <c r="D7261" s="16">
        <v>723.83</v>
      </c>
      <c r="P7261" s="2"/>
    </row>
    <row r="7262" spans="1:16" x14ac:dyDescent="0.25">
      <c r="A7262" s="27">
        <v>42419</v>
      </c>
      <c r="B7262" s="7" t="s">
        <v>5</v>
      </c>
      <c r="C7262" s="7" t="s">
        <v>8</v>
      </c>
      <c r="D7262" s="16">
        <v>263.41000000000003</v>
      </c>
      <c r="P7262" s="2"/>
    </row>
    <row r="7263" spans="1:16" x14ac:dyDescent="0.25">
      <c r="A7263" s="27">
        <v>42677</v>
      </c>
      <c r="B7263" s="7" t="s">
        <v>6</v>
      </c>
      <c r="C7263" s="7" t="s">
        <v>8</v>
      </c>
      <c r="D7263" s="16">
        <v>229.84</v>
      </c>
      <c r="P7263" s="2"/>
    </row>
    <row r="7264" spans="1:16" x14ac:dyDescent="0.25">
      <c r="A7264" s="27">
        <v>42551</v>
      </c>
      <c r="B7264" s="7" t="s">
        <v>4</v>
      </c>
      <c r="C7264" s="7" t="s">
        <v>10</v>
      </c>
      <c r="D7264" s="16">
        <v>507.31</v>
      </c>
      <c r="P7264" s="2"/>
    </row>
    <row r="7265" spans="1:16" x14ac:dyDescent="0.25">
      <c r="A7265" s="27">
        <v>42480</v>
      </c>
      <c r="B7265" s="7" t="s">
        <v>6</v>
      </c>
      <c r="C7265" s="7" t="s">
        <v>7</v>
      </c>
      <c r="D7265" s="16">
        <v>604.65</v>
      </c>
      <c r="P7265" s="2"/>
    </row>
    <row r="7266" spans="1:16" x14ac:dyDescent="0.25">
      <c r="A7266" s="27">
        <v>42630</v>
      </c>
      <c r="B7266" s="7" t="s">
        <v>5</v>
      </c>
      <c r="C7266" s="7" t="s">
        <v>10</v>
      </c>
      <c r="D7266" s="16">
        <v>723.6</v>
      </c>
      <c r="P7266" s="2"/>
    </row>
    <row r="7267" spans="1:16" x14ac:dyDescent="0.25">
      <c r="A7267" s="27">
        <v>42640</v>
      </c>
      <c r="B7267" s="7" t="s">
        <v>6</v>
      </c>
      <c r="C7267" s="7" t="s">
        <v>10</v>
      </c>
      <c r="D7267" s="16">
        <v>292.7</v>
      </c>
      <c r="P7267" s="2"/>
    </row>
    <row r="7268" spans="1:16" x14ac:dyDescent="0.25">
      <c r="A7268" s="27">
        <v>42467</v>
      </c>
      <c r="B7268" s="7" t="s">
        <v>6</v>
      </c>
      <c r="C7268" s="7" t="s">
        <v>11</v>
      </c>
      <c r="D7268" s="16">
        <v>420.06</v>
      </c>
      <c r="P7268" s="2"/>
    </row>
    <row r="7269" spans="1:16" x14ac:dyDescent="0.25">
      <c r="A7269" s="27">
        <v>42473</v>
      </c>
      <c r="B7269" s="7" t="s">
        <v>6</v>
      </c>
      <c r="C7269" s="7" t="s">
        <v>8</v>
      </c>
      <c r="D7269" s="16">
        <v>162.88999999999999</v>
      </c>
      <c r="P7269" s="2"/>
    </row>
    <row r="7270" spans="1:16" x14ac:dyDescent="0.25">
      <c r="A7270" s="27">
        <v>42377</v>
      </c>
      <c r="B7270" s="7" t="s">
        <v>9</v>
      </c>
      <c r="C7270" s="7" t="s">
        <v>7</v>
      </c>
      <c r="D7270" s="16">
        <v>393.59</v>
      </c>
      <c r="P7270" s="2"/>
    </row>
    <row r="7271" spans="1:16" x14ac:dyDescent="0.25">
      <c r="A7271" s="27">
        <v>42429</v>
      </c>
      <c r="B7271" s="7" t="s">
        <v>4</v>
      </c>
      <c r="C7271" s="7" t="s">
        <v>7</v>
      </c>
      <c r="D7271" s="16">
        <v>317.7</v>
      </c>
      <c r="P7271" s="2"/>
    </row>
    <row r="7272" spans="1:16" x14ac:dyDescent="0.25">
      <c r="A7272" s="27">
        <v>42634</v>
      </c>
      <c r="B7272" s="7" t="s">
        <v>5</v>
      </c>
      <c r="C7272" s="7" t="s">
        <v>11</v>
      </c>
      <c r="D7272" s="16">
        <v>387.45</v>
      </c>
      <c r="P7272" s="2"/>
    </row>
    <row r="7273" spans="1:16" x14ac:dyDescent="0.25">
      <c r="A7273" s="27">
        <v>42524</v>
      </c>
      <c r="B7273" s="7" t="s">
        <v>5</v>
      </c>
      <c r="C7273" s="7" t="s">
        <v>7</v>
      </c>
      <c r="D7273" s="16">
        <v>492.36</v>
      </c>
      <c r="P7273" s="2"/>
    </row>
    <row r="7274" spans="1:16" x14ac:dyDescent="0.25">
      <c r="A7274" s="27">
        <v>42395</v>
      </c>
      <c r="B7274" s="7" t="s">
        <v>5</v>
      </c>
      <c r="C7274" s="7" t="s">
        <v>10</v>
      </c>
      <c r="D7274" s="16">
        <v>321.77999999999997</v>
      </c>
      <c r="P7274" s="2"/>
    </row>
    <row r="7275" spans="1:16" x14ac:dyDescent="0.25">
      <c r="A7275" s="27">
        <v>42546</v>
      </c>
      <c r="B7275" s="7" t="s">
        <v>6</v>
      </c>
      <c r="C7275" s="7" t="s">
        <v>8</v>
      </c>
      <c r="D7275" s="16">
        <v>651.79</v>
      </c>
      <c r="P7275" s="2"/>
    </row>
    <row r="7276" spans="1:16" x14ac:dyDescent="0.25">
      <c r="A7276" s="27">
        <v>42698</v>
      </c>
      <c r="B7276" s="7" t="s">
        <v>4</v>
      </c>
      <c r="C7276" s="7" t="s">
        <v>7</v>
      </c>
      <c r="D7276" s="16">
        <v>795.84</v>
      </c>
      <c r="P7276" s="2"/>
    </row>
    <row r="7277" spans="1:16" x14ac:dyDescent="0.25">
      <c r="A7277" s="27">
        <v>42380</v>
      </c>
      <c r="B7277" s="7" t="s">
        <v>6</v>
      </c>
      <c r="C7277" s="7" t="s">
        <v>11</v>
      </c>
      <c r="D7277" s="16">
        <v>126.5</v>
      </c>
      <c r="P7277" s="2"/>
    </row>
    <row r="7278" spans="1:16" x14ac:dyDescent="0.25">
      <c r="A7278" s="27">
        <v>42454</v>
      </c>
      <c r="B7278" s="7" t="s">
        <v>9</v>
      </c>
      <c r="C7278" s="7" t="s">
        <v>11</v>
      </c>
      <c r="D7278" s="16">
        <v>723.11</v>
      </c>
      <c r="P7278" s="2"/>
    </row>
    <row r="7279" spans="1:16" x14ac:dyDescent="0.25">
      <c r="A7279" s="27">
        <v>42556</v>
      </c>
      <c r="B7279" s="7" t="s">
        <v>4</v>
      </c>
      <c r="C7279" s="7" t="s">
        <v>10</v>
      </c>
      <c r="D7279" s="16">
        <v>517.02</v>
      </c>
      <c r="P7279" s="2"/>
    </row>
    <row r="7280" spans="1:16" x14ac:dyDescent="0.25">
      <c r="A7280" s="27">
        <v>42478</v>
      </c>
      <c r="B7280" s="7" t="s">
        <v>9</v>
      </c>
      <c r="C7280" s="7" t="s">
        <v>7</v>
      </c>
      <c r="D7280" s="16">
        <v>644.73</v>
      </c>
      <c r="P7280" s="2"/>
    </row>
    <row r="7281" spans="1:16" x14ac:dyDescent="0.25">
      <c r="A7281" s="27">
        <v>42631</v>
      </c>
      <c r="B7281" s="7" t="s">
        <v>6</v>
      </c>
      <c r="C7281" s="7" t="s">
        <v>8</v>
      </c>
      <c r="D7281" s="16">
        <v>888.02</v>
      </c>
      <c r="P7281" s="2"/>
    </row>
    <row r="7282" spans="1:16" x14ac:dyDescent="0.25">
      <c r="A7282" s="27">
        <v>42461</v>
      </c>
      <c r="B7282" s="7" t="s">
        <v>5</v>
      </c>
      <c r="C7282" s="7" t="s">
        <v>7</v>
      </c>
      <c r="D7282" s="16">
        <v>433.54</v>
      </c>
      <c r="P7282" s="2"/>
    </row>
    <row r="7283" spans="1:16" x14ac:dyDescent="0.25">
      <c r="A7283" s="27">
        <v>42550</v>
      </c>
      <c r="B7283" s="7" t="s">
        <v>6</v>
      </c>
      <c r="C7283" s="7" t="s">
        <v>7</v>
      </c>
      <c r="D7283" s="16">
        <v>477.65</v>
      </c>
      <c r="P7283" s="2"/>
    </row>
    <row r="7284" spans="1:16" x14ac:dyDescent="0.25">
      <c r="A7284" s="27">
        <v>42565</v>
      </c>
      <c r="B7284" s="7" t="s">
        <v>5</v>
      </c>
      <c r="C7284" s="7" t="s">
        <v>7</v>
      </c>
      <c r="D7284" s="16">
        <v>361.18</v>
      </c>
      <c r="P7284" s="2"/>
    </row>
    <row r="7285" spans="1:16" x14ac:dyDescent="0.25">
      <c r="A7285" s="27">
        <v>42722</v>
      </c>
      <c r="B7285" s="7" t="s">
        <v>6</v>
      </c>
      <c r="C7285" s="7" t="s">
        <v>11</v>
      </c>
      <c r="D7285" s="16">
        <v>763.71</v>
      </c>
      <c r="P7285" s="2"/>
    </row>
    <row r="7286" spans="1:16" x14ac:dyDescent="0.25">
      <c r="A7286" s="27">
        <v>42661</v>
      </c>
      <c r="B7286" s="7" t="s">
        <v>9</v>
      </c>
      <c r="C7286" s="7" t="s">
        <v>8</v>
      </c>
      <c r="D7286" s="16">
        <v>726.86</v>
      </c>
      <c r="P7286" s="2"/>
    </row>
    <row r="7287" spans="1:16" x14ac:dyDescent="0.25">
      <c r="A7287" s="27">
        <v>42592</v>
      </c>
      <c r="B7287" s="7" t="s">
        <v>4</v>
      </c>
      <c r="C7287" s="7" t="s">
        <v>8</v>
      </c>
      <c r="D7287" s="16">
        <v>742.79</v>
      </c>
      <c r="P7287" s="2"/>
    </row>
    <row r="7288" spans="1:16" x14ac:dyDescent="0.25">
      <c r="A7288" s="27">
        <v>42568</v>
      </c>
      <c r="B7288" s="7" t="s">
        <v>6</v>
      </c>
      <c r="C7288" s="7" t="s">
        <v>11</v>
      </c>
      <c r="D7288" s="16">
        <v>824.48</v>
      </c>
      <c r="P7288" s="2"/>
    </row>
    <row r="7289" spans="1:16" x14ac:dyDescent="0.25">
      <c r="A7289" s="27">
        <v>42613</v>
      </c>
      <c r="B7289" s="7" t="s">
        <v>4</v>
      </c>
      <c r="C7289" s="7" t="s">
        <v>7</v>
      </c>
      <c r="D7289" s="16">
        <v>269.72000000000003</v>
      </c>
      <c r="P7289" s="2"/>
    </row>
    <row r="7290" spans="1:16" x14ac:dyDescent="0.25">
      <c r="A7290" s="27">
        <v>42655</v>
      </c>
      <c r="B7290" s="7" t="s">
        <v>5</v>
      </c>
      <c r="C7290" s="7" t="s">
        <v>11</v>
      </c>
      <c r="D7290" s="16">
        <v>772.59</v>
      </c>
      <c r="P7290" s="2"/>
    </row>
    <row r="7291" spans="1:16" x14ac:dyDescent="0.25">
      <c r="A7291" s="27">
        <v>42398</v>
      </c>
      <c r="B7291" s="7" t="s">
        <v>9</v>
      </c>
      <c r="C7291" s="7" t="s">
        <v>10</v>
      </c>
      <c r="D7291" s="16">
        <v>285.69</v>
      </c>
      <c r="P7291" s="2"/>
    </row>
    <row r="7292" spans="1:16" x14ac:dyDescent="0.25">
      <c r="A7292" s="27">
        <v>42624</v>
      </c>
      <c r="B7292" s="7" t="s">
        <v>9</v>
      </c>
      <c r="C7292" s="7" t="s">
        <v>10</v>
      </c>
      <c r="D7292" s="16">
        <v>303.51</v>
      </c>
      <c r="P7292" s="2"/>
    </row>
    <row r="7293" spans="1:16" x14ac:dyDescent="0.25">
      <c r="A7293" s="27">
        <v>42644</v>
      </c>
      <c r="B7293" s="7" t="s">
        <v>9</v>
      </c>
      <c r="C7293" s="7" t="s">
        <v>11</v>
      </c>
      <c r="D7293" s="16">
        <v>639.37</v>
      </c>
      <c r="P7293" s="2"/>
    </row>
    <row r="7294" spans="1:16" x14ac:dyDescent="0.25">
      <c r="A7294" s="27">
        <v>42466</v>
      </c>
      <c r="B7294" s="7" t="s">
        <v>5</v>
      </c>
      <c r="C7294" s="7" t="s">
        <v>11</v>
      </c>
      <c r="D7294" s="16">
        <v>220.41</v>
      </c>
      <c r="P7294" s="2"/>
    </row>
    <row r="7295" spans="1:16" x14ac:dyDescent="0.25">
      <c r="A7295" s="27">
        <v>42447</v>
      </c>
      <c r="B7295" s="7" t="s">
        <v>5</v>
      </c>
      <c r="C7295" s="7" t="s">
        <v>10</v>
      </c>
      <c r="D7295" s="16">
        <v>151.69</v>
      </c>
      <c r="P7295" s="2"/>
    </row>
    <row r="7296" spans="1:16" x14ac:dyDescent="0.25">
      <c r="A7296" s="27">
        <v>42423</v>
      </c>
      <c r="B7296" s="7" t="s">
        <v>9</v>
      </c>
      <c r="C7296" s="7" t="s">
        <v>7</v>
      </c>
      <c r="D7296" s="16">
        <v>820.39</v>
      </c>
      <c r="P7296" s="2"/>
    </row>
    <row r="7297" spans="1:16" x14ac:dyDescent="0.25">
      <c r="A7297" s="27">
        <v>42453</v>
      </c>
      <c r="B7297" s="7" t="s">
        <v>9</v>
      </c>
      <c r="C7297" s="7" t="s">
        <v>10</v>
      </c>
      <c r="D7297" s="16">
        <v>172.6</v>
      </c>
      <c r="P7297" s="2"/>
    </row>
    <row r="7298" spans="1:16" x14ac:dyDescent="0.25">
      <c r="A7298" s="27">
        <v>42461</v>
      </c>
      <c r="B7298" s="7" t="s">
        <v>4</v>
      </c>
      <c r="C7298" s="7" t="s">
        <v>8</v>
      </c>
      <c r="D7298" s="16">
        <v>783.33</v>
      </c>
      <c r="P7298" s="2"/>
    </row>
    <row r="7299" spans="1:16" x14ac:dyDescent="0.25">
      <c r="A7299" s="27">
        <v>42542</v>
      </c>
      <c r="B7299" s="7" t="s">
        <v>6</v>
      </c>
      <c r="C7299" s="7" t="s">
        <v>11</v>
      </c>
      <c r="D7299" s="16">
        <v>595.54999999999995</v>
      </c>
      <c r="P7299" s="2"/>
    </row>
    <row r="7300" spans="1:16" x14ac:dyDescent="0.25">
      <c r="A7300" s="27">
        <v>42380</v>
      </c>
      <c r="B7300" s="7" t="s">
        <v>9</v>
      </c>
      <c r="C7300" s="7" t="s">
        <v>7</v>
      </c>
      <c r="D7300" s="16">
        <v>164.54</v>
      </c>
      <c r="P7300" s="2"/>
    </row>
    <row r="7301" spans="1:16" x14ac:dyDescent="0.25">
      <c r="A7301" s="27">
        <v>42600</v>
      </c>
      <c r="B7301" s="7" t="s">
        <v>9</v>
      </c>
      <c r="C7301" s="7" t="s">
        <v>10</v>
      </c>
      <c r="D7301" s="16">
        <v>745.62</v>
      </c>
      <c r="P7301" s="2"/>
    </row>
    <row r="7302" spans="1:16" x14ac:dyDescent="0.25">
      <c r="A7302" s="27">
        <v>42553</v>
      </c>
      <c r="B7302" s="7" t="s">
        <v>4</v>
      </c>
      <c r="C7302" s="7" t="s">
        <v>10</v>
      </c>
      <c r="D7302" s="16">
        <v>823.92</v>
      </c>
      <c r="P7302" s="2"/>
    </row>
    <row r="7303" spans="1:16" x14ac:dyDescent="0.25">
      <c r="A7303" s="27">
        <v>42446</v>
      </c>
      <c r="B7303" s="7" t="s">
        <v>6</v>
      </c>
      <c r="C7303" s="7" t="s">
        <v>7</v>
      </c>
      <c r="D7303" s="16">
        <v>827.87</v>
      </c>
      <c r="P7303" s="2"/>
    </row>
    <row r="7304" spans="1:16" x14ac:dyDescent="0.25">
      <c r="A7304" s="27">
        <v>42504</v>
      </c>
      <c r="B7304" s="7" t="s">
        <v>4</v>
      </c>
      <c r="C7304" s="7" t="s">
        <v>10</v>
      </c>
      <c r="D7304" s="16">
        <v>521.79</v>
      </c>
      <c r="P7304" s="2"/>
    </row>
    <row r="7305" spans="1:16" x14ac:dyDescent="0.25">
      <c r="A7305" s="27">
        <v>42586</v>
      </c>
      <c r="B7305" s="7" t="s">
        <v>5</v>
      </c>
      <c r="C7305" s="7" t="s">
        <v>7</v>
      </c>
      <c r="D7305" s="16">
        <v>738.38</v>
      </c>
      <c r="P7305" s="2"/>
    </row>
    <row r="7306" spans="1:16" x14ac:dyDescent="0.25">
      <c r="A7306" s="27">
        <v>42644</v>
      </c>
      <c r="B7306" s="7" t="s">
        <v>4</v>
      </c>
      <c r="C7306" s="7" t="s">
        <v>8</v>
      </c>
      <c r="D7306" s="16">
        <v>687.6</v>
      </c>
      <c r="P7306" s="2"/>
    </row>
    <row r="7307" spans="1:16" x14ac:dyDescent="0.25">
      <c r="A7307" s="27">
        <v>42521</v>
      </c>
      <c r="B7307" s="7" t="s">
        <v>4</v>
      </c>
      <c r="C7307" s="7" t="s">
        <v>8</v>
      </c>
      <c r="D7307" s="16">
        <v>737.46</v>
      </c>
      <c r="P7307" s="2"/>
    </row>
    <row r="7308" spans="1:16" x14ac:dyDescent="0.25">
      <c r="A7308" s="27">
        <v>42604</v>
      </c>
      <c r="B7308" s="7" t="s">
        <v>9</v>
      </c>
      <c r="C7308" s="7" t="s">
        <v>8</v>
      </c>
      <c r="D7308" s="16">
        <v>184.77</v>
      </c>
      <c r="P7308" s="2"/>
    </row>
    <row r="7309" spans="1:16" x14ac:dyDescent="0.25">
      <c r="A7309" s="27">
        <v>42532</v>
      </c>
      <c r="B7309" s="7" t="s">
        <v>5</v>
      </c>
      <c r="C7309" s="7" t="s">
        <v>10</v>
      </c>
      <c r="D7309" s="16">
        <v>576.79</v>
      </c>
      <c r="P7309" s="2"/>
    </row>
    <row r="7310" spans="1:16" x14ac:dyDescent="0.25">
      <c r="A7310" s="27">
        <v>42400</v>
      </c>
      <c r="B7310" s="7" t="s">
        <v>6</v>
      </c>
      <c r="C7310" s="7" t="s">
        <v>8</v>
      </c>
      <c r="D7310" s="16">
        <v>148.25</v>
      </c>
      <c r="P7310" s="2"/>
    </row>
    <row r="7311" spans="1:16" x14ac:dyDescent="0.25">
      <c r="A7311" s="27">
        <v>42484</v>
      </c>
      <c r="B7311" s="7" t="s">
        <v>4</v>
      </c>
      <c r="C7311" s="7" t="s">
        <v>11</v>
      </c>
      <c r="D7311" s="16">
        <v>728.91</v>
      </c>
      <c r="P7311" s="2"/>
    </row>
    <row r="7312" spans="1:16" x14ac:dyDescent="0.25">
      <c r="A7312" s="27">
        <v>42573</v>
      </c>
      <c r="B7312" s="7" t="s">
        <v>6</v>
      </c>
      <c r="C7312" s="7" t="s">
        <v>8</v>
      </c>
      <c r="D7312" s="16">
        <v>474.1</v>
      </c>
      <c r="P7312" s="2"/>
    </row>
    <row r="7313" spans="1:16" x14ac:dyDescent="0.25">
      <c r="A7313" s="27">
        <v>42611</v>
      </c>
      <c r="B7313" s="7" t="s">
        <v>9</v>
      </c>
      <c r="C7313" s="7" t="s">
        <v>7</v>
      </c>
      <c r="D7313" s="16">
        <v>549.6</v>
      </c>
      <c r="P7313" s="2"/>
    </row>
    <row r="7314" spans="1:16" x14ac:dyDescent="0.25">
      <c r="A7314" s="27">
        <v>42461</v>
      </c>
      <c r="B7314" s="7" t="s">
        <v>9</v>
      </c>
      <c r="C7314" s="7" t="s">
        <v>10</v>
      </c>
      <c r="D7314" s="16">
        <v>460.98</v>
      </c>
      <c r="P7314" s="2"/>
    </row>
    <row r="7315" spans="1:16" x14ac:dyDescent="0.25">
      <c r="A7315" s="27">
        <v>42402</v>
      </c>
      <c r="B7315" s="7" t="s">
        <v>9</v>
      </c>
      <c r="C7315" s="7" t="s">
        <v>10</v>
      </c>
      <c r="D7315" s="16">
        <v>661.71</v>
      </c>
      <c r="P7315" s="2"/>
    </row>
    <row r="7316" spans="1:16" x14ac:dyDescent="0.25">
      <c r="A7316" s="27">
        <v>42708</v>
      </c>
      <c r="B7316" s="7" t="s">
        <v>5</v>
      </c>
      <c r="C7316" s="7" t="s">
        <v>8</v>
      </c>
      <c r="D7316" s="16">
        <v>899.41</v>
      </c>
      <c r="P7316" s="2"/>
    </row>
    <row r="7317" spans="1:16" x14ac:dyDescent="0.25">
      <c r="A7317" s="27">
        <v>42702</v>
      </c>
      <c r="B7317" s="7" t="s">
        <v>9</v>
      </c>
      <c r="C7317" s="7" t="s">
        <v>7</v>
      </c>
      <c r="D7317" s="16">
        <v>206.35</v>
      </c>
      <c r="P7317" s="2"/>
    </row>
    <row r="7318" spans="1:16" x14ac:dyDescent="0.25">
      <c r="A7318" s="27">
        <v>42621</v>
      </c>
      <c r="B7318" s="7" t="s">
        <v>4</v>
      </c>
      <c r="C7318" s="7" t="s">
        <v>8</v>
      </c>
      <c r="D7318" s="16">
        <v>498.91</v>
      </c>
      <c r="P7318" s="2"/>
    </row>
    <row r="7319" spans="1:16" x14ac:dyDescent="0.25">
      <c r="A7319" s="27">
        <v>42575</v>
      </c>
      <c r="B7319" s="7" t="s">
        <v>4</v>
      </c>
      <c r="C7319" s="7" t="s">
        <v>10</v>
      </c>
      <c r="D7319" s="16">
        <v>191.31</v>
      </c>
      <c r="P7319" s="2"/>
    </row>
    <row r="7320" spans="1:16" x14ac:dyDescent="0.25">
      <c r="A7320" s="27">
        <v>42566</v>
      </c>
      <c r="B7320" s="7" t="s">
        <v>9</v>
      </c>
      <c r="C7320" s="7" t="s">
        <v>10</v>
      </c>
      <c r="D7320" s="16">
        <v>673.18</v>
      </c>
      <c r="P7320" s="2"/>
    </row>
    <row r="7321" spans="1:16" x14ac:dyDescent="0.25">
      <c r="A7321" s="27">
        <v>42641</v>
      </c>
      <c r="B7321" s="7" t="s">
        <v>4</v>
      </c>
      <c r="C7321" s="7" t="s">
        <v>11</v>
      </c>
      <c r="D7321" s="16">
        <v>292.45999999999998</v>
      </c>
      <c r="P7321" s="2"/>
    </row>
    <row r="7322" spans="1:16" x14ac:dyDescent="0.25">
      <c r="A7322" s="27">
        <v>42649</v>
      </c>
      <c r="B7322" s="7" t="s">
        <v>9</v>
      </c>
      <c r="C7322" s="7" t="s">
        <v>7</v>
      </c>
      <c r="D7322" s="16">
        <v>177.27</v>
      </c>
      <c r="P7322" s="2"/>
    </row>
    <row r="7323" spans="1:16" x14ac:dyDescent="0.25">
      <c r="A7323" s="27">
        <v>42517</v>
      </c>
      <c r="B7323" s="7" t="s">
        <v>5</v>
      </c>
      <c r="C7323" s="7" t="s">
        <v>8</v>
      </c>
      <c r="D7323" s="16">
        <v>561.13</v>
      </c>
      <c r="P7323" s="2"/>
    </row>
    <row r="7324" spans="1:16" x14ac:dyDescent="0.25">
      <c r="A7324" s="27">
        <v>42632</v>
      </c>
      <c r="B7324" s="7" t="s">
        <v>4</v>
      </c>
      <c r="C7324" s="7" t="s">
        <v>8</v>
      </c>
      <c r="D7324" s="16">
        <v>509.38</v>
      </c>
      <c r="P7324" s="2"/>
    </row>
    <row r="7325" spans="1:16" x14ac:dyDescent="0.25">
      <c r="A7325" s="27">
        <v>42632</v>
      </c>
      <c r="B7325" s="7" t="s">
        <v>5</v>
      </c>
      <c r="C7325" s="7" t="s">
        <v>10</v>
      </c>
      <c r="D7325" s="16">
        <v>759.92</v>
      </c>
      <c r="P7325" s="2"/>
    </row>
    <row r="7326" spans="1:16" x14ac:dyDescent="0.25">
      <c r="A7326" s="27">
        <v>42545</v>
      </c>
      <c r="B7326" s="7" t="s">
        <v>6</v>
      </c>
      <c r="C7326" s="7" t="s">
        <v>10</v>
      </c>
      <c r="D7326" s="16">
        <v>169.03</v>
      </c>
      <c r="P7326" s="2"/>
    </row>
    <row r="7327" spans="1:16" x14ac:dyDescent="0.25">
      <c r="A7327" s="27">
        <v>42598</v>
      </c>
      <c r="B7327" s="7" t="s">
        <v>5</v>
      </c>
      <c r="C7327" s="7" t="s">
        <v>11</v>
      </c>
      <c r="D7327" s="16">
        <v>505.78</v>
      </c>
      <c r="P7327" s="2"/>
    </row>
    <row r="7328" spans="1:16" x14ac:dyDescent="0.25">
      <c r="A7328" s="27">
        <v>42488</v>
      </c>
      <c r="B7328" s="7" t="s">
        <v>4</v>
      </c>
      <c r="C7328" s="7" t="s">
        <v>10</v>
      </c>
      <c r="D7328" s="16">
        <v>485.99</v>
      </c>
      <c r="P7328" s="2"/>
    </row>
    <row r="7329" spans="1:16" x14ac:dyDescent="0.25">
      <c r="A7329" s="27">
        <v>42542</v>
      </c>
      <c r="B7329" s="7" t="s">
        <v>6</v>
      </c>
      <c r="C7329" s="7" t="s">
        <v>7</v>
      </c>
      <c r="D7329" s="16">
        <v>595.95000000000005</v>
      </c>
      <c r="P7329" s="2"/>
    </row>
    <row r="7330" spans="1:16" x14ac:dyDescent="0.25">
      <c r="A7330" s="27">
        <v>42729</v>
      </c>
      <c r="B7330" s="7" t="s">
        <v>6</v>
      </c>
      <c r="C7330" s="7" t="s">
        <v>11</v>
      </c>
      <c r="D7330" s="16">
        <v>376.11</v>
      </c>
      <c r="P7330" s="2"/>
    </row>
    <row r="7331" spans="1:16" x14ac:dyDescent="0.25">
      <c r="A7331" s="27">
        <v>42576</v>
      </c>
      <c r="B7331" s="7" t="s">
        <v>9</v>
      </c>
      <c r="C7331" s="7" t="s">
        <v>10</v>
      </c>
      <c r="D7331" s="16">
        <v>680.76</v>
      </c>
      <c r="P7331" s="2"/>
    </row>
    <row r="7332" spans="1:16" x14ac:dyDescent="0.25">
      <c r="A7332" s="27">
        <v>42647</v>
      </c>
      <c r="B7332" s="7" t="s">
        <v>4</v>
      </c>
      <c r="C7332" s="7" t="s">
        <v>10</v>
      </c>
      <c r="D7332" s="16">
        <v>486.09</v>
      </c>
      <c r="P7332" s="2"/>
    </row>
    <row r="7333" spans="1:16" x14ac:dyDescent="0.25">
      <c r="A7333" s="27">
        <v>42377</v>
      </c>
      <c r="B7333" s="7" t="s">
        <v>4</v>
      </c>
      <c r="C7333" s="7" t="s">
        <v>11</v>
      </c>
      <c r="D7333" s="16">
        <v>463.92</v>
      </c>
      <c r="P7333" s="2"/>
    </row>
    <row r="7334" spans="1:16" x14ac:dyDescent="0.25">
      <c r="A7334" s="27">
        <v>42391</v>
      </c>
      <c r="B7334" s="7" t="s">
        <v>4</v>
      </c>
      <c r="C7334" s="7" t="s">
        <v>8</v>
      </c>
      <c r="D7334" s="16">
        <v>644.66999999999996</v>
      </c>
      <c r="P7334" s="2"/>
    </row>
    <row r="7335" spans="1:16" x14ac:dyDescent="0.25">
      <c r="A7335" s="27">
        <v>42663</v>
      </c>
      <c r="B7335" s="7" t="s">
        <v>9</v>
      </c>
      <c r="C7335" s="7" t="s">
        <v>10</v>
      </c>
      <c r="D7335" s="16">
        <v>486.92</v>
      </c>
      <c r="P7335" s="2"/>
    </row>
    <row r="7336" spans="1:16" x14ac:dyDescent="0.25">
      <c r="A7336" s="27">
        <v>42493</v>
      </c>
      <c r="B7336" s="7" t="s">
        <v>5</v>
      </c>
      <c r="C7336" s="7" t="s">
        <v>7</v>
      </c>
      <c r="D7336" s="16">
        <v>795.58</v>
      </c>
      <c r="P7336" s="2"/>
    </row>
    <row r="7337" spans="1:16" x14ac:dyDescent="0.25">
      <c r="A7337" s="27">
        <v>42473</v>
      </c>
      <c r="B7337" s="7" t="s">
        <v>9</v>
      </c>
      <c r="C7337" s="7" t="s">
        <v>8</v>
      </c>
      <c r="D7337" s="16">
        <v>199.91</v>
      </c>
      <c r="P7337" s="2"/>
    </row>
    <row r="7338" spans="1:16" x14ac:dyDescent="0.25">
      <c r="A7338" s="27">
        <v>42456</v>
      </c>
      <c r="B7338" s="7" t="s">
        <v>6</v>
      </c>
      <c r="C7338" s="7" t="s">
        <v>8</v>
      </c>
      <c r="D7338" s="16">
        <v>327.33999999999997</v>
      </c>
      <c r="P7338" s="2"/>
    </row>
    <row r="7339" spans="1:16" x14ac:dyDescent="0.25">
      <c r="A7339" s="27">
        <v>42565</v>
      </c>
      <c r="B7339" s="7" t="s">
        <v>4</v>
      </c>
      <c r="C7339" s="7" t="s">
        <v>11</v>
      </c>
      <c r="D7339" s="16">
        <v>541.35</v>
      </c>
      <c r="P7339" s="2"/>
    </row>
    <row r="7340" spans="1:16" x14ac:dyDescent="0.25">
      <c r="A7340" s="27">
        <v>42603</v>
      </c>
      <c r="B7340" s="7" t="s">
        <v>5</v>
      </c>
      <c r="C7340" s="7" t="s">
        <v>10</v>
      </c>
      <c r="D7340" s="16">
        <v>606.52</v>
      </c>
      <c r="P7340" s="2"/>
    </row>
    <row r="7341" spans="1:16" x14ac:dyDescent="0.25">
      <c r="A7341" s="27">
        <v>42725</v>
      </c>
      <c r="B7341" s="7" t="s">
        <v>9</v>
      </c>
      <c r="C7341" s="7" t="s">
        <v>8</v>
      </c>
      <c r="D7341" s="16">
        <v>836.76</v>
      </c>
      <c r="P7341" s="2"/>
    </row>
    <row r="7342" spans="1:16" x14ac:dyDescent="0.25">
      <c r="A7342" s="27">
        <v>42685</v>
      </c>
      <c r="B7342" s="7" t="s">
        <v>5</v>
      </c>
      <c r="C7342" s="7" t="s">
        <v>11</v>
      </c>
      <c r="D7342" s="16">
        <v>141.30000000000001</v>
      </c>
      <c r="P7342" s="2"/>
    </row>
    <row r="7343" spans="1:16" x14ac:dyDescent="0.25">
      <c r="A7343" s="27">
        <v>42552</v>
      </c>
      <c r="B7343" s="7" t="s">
        <v>6</v>
      </c>
      <c r="C7343" s="7" t="s">
        <v>8</v>
      </c>
      <c r="D7343" s="16">
        <v>665.5</v>
      </c>
      <c r="P7343" s="2"/>
    </row>
    <row r="7344" spans="1:16" x14ac:dyDescent="0.25">
      <c r="A7344" s="27">
        <v>42511</v>
      </c>
      <c r="B7344" s="7" t="s">
        <v>9</v>
      </c>
      <c r="C7344" s="7" t="s">
        <v>10</v>
      </c>
      <c r="D7344" s="16">
        <v>509.63</v>
      </c>
      <c r="P7344" s="2"/>
    </row>
    <row r="7345" spans="1:16" x14ac:dyDescent="0.25">
      <c r="A7345" s="27">
        <v>42626</v>
      </c>
      <c r="B7345" s="7" t="s">
        <v>5</v>
      </c>
      <c r="C7345" s="7" t="s">
        <v>7</v>
      </c>
      <c r="D7345" s="16">
        <v>293.77999999999997</v>
      </c>
      <c r="P7345" s="2"/>
    </row>
    <row r="7346" spans="1:16" x14ac:dyDescent="0.25">
      <c r="A7346" s="27">
        <v>42592</v>
      </c>
      <c r="B7346" s="7" t="s">
        <v>4</v>
      </c>
      <c r="C7346" s="7" t="s">
        <v>7</v>
      </c>
      <c r="D7346" s="16">
        <v>852.79</v>
      </c>
      <c r="P7346" s="2"/>
    </row>
    <row r="7347" spans="1:16" x14ac:dyDescent="0.25">
      <c r="A7347" s="27">
        <v>42548</v>
      </c>
      <c r="B7347" s="7" t="s">
        <v>4</v>
      </c>
      <c r="C7347" s="7" t="s">
        <v>8</v>
      </c>
      <c r="D7347" s="16">
        <v>629.29</v>
      </c>
      <c r="P7347" s="2"/>
    </row>
    <row r="7348" spans="1:16" x14ac:dyDescent="0.25">
      <c r="A7348" s="27">
        <v>42583</v>
      </c>
      <c r="B7348" s="7" t="s">
        <v>9</v>
      </c>
      <c r="C7348" s="7" t="s">
        <v>11</v>
      </c>
      <c r="D7348" s="16">
        <v>357.72</v>
      </c>
      <c r="P7348" s="2"/>
    </row>
    <row r="7349" spans="1:16" x14ac:dyDescent="0.25">
      <c r="A7349" s="27">
        <v>42650</v>
      </c>
      <c r="B7349" s="7" t="s">
        <v>6</v>
      </c>
      <c r="C7349" s="7" t="s">
        <v>11</v>
      </c>
      <c r="D7349" s="16">
        <v>361.99</v>
      </c>
      <c r="P7349" s="2"/>
    </row>
    <row r="7350" spans="1:16" x14ac:dyDescent="0.25">
      <c r="A7350" s="27">
        <v>42465</v>
      </c>
      <c r="B7350" s="7" t="s">
        <v>6</v>
      </c>
      <c r="C7350" s="7" t="s">
        <v>7</v>
      </c>
      <c r="D7350" s="16">
        <v>119.34</v>
      </c>
      <c r="P7350" s="2"/>
    </row>
    <row r="7351" spans="1:16" x14ac:dyDescent="0.25">
      <c r="A7351" s="27">
        <v>42371</v>
      </c>
      <c r="B7351" s="7" t="s">
        <v>4</v>
      </c>
      <c r="C7351" s="7" t="s">
        <v>8</v>
      </c>
      <c r="D7351" s="16">
        <v>186.1</v>
      </c>
      <c r="P7351" s="2"/>
    </row>
    <row r="7352" spans="1:16" x14ac:dyDescent="0.25">
      <c r="A7352" s="27">
        <v>42610</v>
      </c>
      <c r="B7352" s="7" t="s">
        <v>4</v>
      </c>
      <c r="C7352" s="7" t="s">
        <v>8</v>
      </c>
      <c r="D7352" s="16">
        <v>777</v>
      </c>
      <c r="P7352" s="2"/>
    </row>
    <row r="7353" spans="1:16" x14ac:dyDescent="0.25">
      <c r="A7353" s="27">
        <v>42705</v>
      </c>
      <c r="B7353" s="7" t="s">
        <v>4</v>
      </c>
      <c r="C7353" s="7" t="s">
        <v>8</v>
      </c>
      <c r="D7353" s="16">
        <v>823.82</v>
      </c>
      <c r="P7353" s="2"/>
    </row>
    <row r="7354" spans="1:16" x14ac:dyDescent="0.25">
      <c r="A7354" s="27">
        <v>42603</v>
      </c>
      <c r="B7354" s="7" t="s">
        <v>6</v>
      </c>
      <c r="C7354" s="7" t="s">
        <v>10</v>
      </c>
      <c r="D7354" s="16">
        <v>623.53</v>
      </c>
      <c r="P7354" s="2"/>
    </row>
    <row r="7355" spans="1:16" x14ac:dyDescent="0.25">
      <c r="A7355" s="27">
        <v>42500</v>
      </c>
      <c r="B7355" s="7" t="s">
        <v>5</v>
      </c>
      <c r="C7355" s="7" t="s">
        <v>10</v>
      </c>
      <c r="D7355" s="16">
        <v>802.4</v>
      </c>
      <c r="P7355" s="2"/>
    </row>
    <row r="7356" spans="1:16" x14ac:dyDescent="0.25">
      <c r="A7356" s="27">
        <v>42699</v>
      </c>
      <c r="B7356" s="7" t="s">
        <v>6</v>
      </c>
      <c r="C7356" s="7" t="s">
        <v>10</v>
      </c>
      <c r="D7356" s="16">
        <v>718.33</v>
      </c>
      <c r="P7356" s="2"/>
    </row>
    <row r="7357" spans="1:16" x14ac:dyDescent="0.25">
      <c r="A7357" s="27">
        <v>42697</v>
      </c>
      <c r="B7357" s="7" t="s">
        <v>9</v>
      </c>
      <c r="C7357" s="7" t="s">
        <v>8</v>
      </c>
      <c r="D7357" s="16">
        <v>615.42999999999995</v>
      </c>
      <c r="P7357" s="2"/>
    </row>
    <row r="7358" spans="1:16" x14ac:dyDescent="0.25">
      <c r="A7358" s="27">
        <v>42653</v>
      </c>
      <c r="B7358" s="7" t="s">
        <v>4</v>
      </c>
      <c r="C7358" s="7" t="s">
        <v>10</v>
      </c>
      <c r="D7358" s="16">
        <v>573.24</v>
      </c>
      <c r="P7358" s="2"/>
    </row>
    <row r="7359" spans="1:16" x14ac:dyDescent="0.25">
      <c r="A7359" s="27">
        <v>42666</v>
      </c>
      <c r="B7359" s="7" t="s">
        <v>5</v>
      </c>
      <c r="C7359" s="7" t="s">
        <v>10</v>
      </c>
      <c r="D7359" s="16">
        <v>387.3</v>
      </c>
      <c r="P7359" s="2"/>
    </row>
    <row r="7360" spans="1:16" x14ac:dyDescent="0.25">
      <c r="A7360" s="27">
        <v>42483</v>
      </c>
      <c r="B7360" s="7" t="s">
        <v>9</v>
      </c>
      <c r="C7360" s="7" t="s">
        <v>8</v>
      </c>
      <c r="D7360" s="16">
        <v>834.9</v>
      </c>
      <c r="P7360" s="2"/>
    </row>
    <row r="7361" spans="1:16" x14ac:dyDescent="0.25">
      <c r="A7361" s="27">
        <v>42407</v>
      </c>
      <c r="B7361" s="7" t="s">
        <v>4</v>
      </c>
      <c r="C7361" s="7" t="s">
        <v>8</v>
      </c>
      <c r="D7361" s="16">
        <v>249.03</v>
      </c>
      <c r="P7361" s="2"/>
    </row>
    <row r="7362" spans="1:16" x14ac:dyDescent="0.25">
      <c r="A7362" s="27">
        <v>42423</v>
      </c>
      <c r="B7362" s="7" t="s">
        <v>4</v>
      </c>
      <c r="C7362" s="7" t="s">
        <v>11</v>
      </c>
      <c r="D7362" s="16">
        <v>154.05000000000001</v>
      </c>
      <c r="P7362" s="2"/>
    </row>
    <row r="7363" spans="1:16" x14ac:dyDescent="0.25">
      <c r="A7363" s="27">
        <v>42416</v>
      </c>
      <c r="B7363" s="7" t="s">
        <v>6</v>
      </c>
      <c r="C7363" s="7" t="s">
        <v>10</v>
      </c>
      <c r="D7363" s="16">
        <v>510.19</v>
      </c>
      <c r="P7363" s="2"/>
    </row>
    <row r="7364" spans="1:16" x14ac:dyDescent="0.25">
      <c r="A7364" s="27">
        <v>42370</v>
      </c>
      <c r="B7364" s="7" t="s">
        <v>4</v>
      </c>
      <c r="C7364" s="7" t="s">
        <v>10</v>
      </c>
      <c r="D7364" s="16">
        <v>814.6</v>
      </c>
      <c r="P7364" s="2"/>
    </row>
    <row r="7365" spans="1:16" x14ac:dyDescent="0.25">
      <c r="A7365" s="27">
        <v>42493</v>
      </c>
      <c r="B7365" s="7" t="s">
        <v>9</v>
      </c>
      <c r="C7365" s="7" t="s">
        <v>10</v>
      </c>
      <c r="D7365" s="16">
        <v>558.57000000000005</v>
      </c>
      <c r="P7365" s="2"/>
    </row>
    <row r="7366" spans="1:16" x14ac:dyDescent="0.25">
      <c r="A7366" s="27">
        <v>42447</v>
      </c>
      <c r="B7366" s="7" t="s">
        <v>6</v>
      </c>
      <c r="C7366" s="7" t="s">
        <v>8</v>
      </c>
      <c r="D7366" s="16">
        <v>617.03</v>
      </c>
      <c r="P7366" s="2"/>
    </row>
    <row r="7367" spans="1:16" x14ac:dyDescent="0.25">
      <c r="A7367" s="27">
        <v>42511</v>
      </c>
      <c r="B7367" s="7" t="s">
        <v>4</v>
      </c>
      <c r="C7367" s="7" t="s">
        <v>8</v>
      </c>
      <c r="D7367" s="16">
        <v>644.77</v>
      </c>
      <c r="P7367" s="2"/>
    </row>
    <row r="7368" spans="1:16" x14ac:dyDescent="0.25">
      <c r="A7368" s="27">
        <v>42587</v>
      </c>
      <c r="B7368" s="7" t="s">
        <v>4</v>
      </c>
      <c r="C7368" s="7" t="s">
        <v>7</v>
      </c>
      <c r="D7368" s="16">
        <v>660.55</v>
      </c>
      <c r="P7368" s="2"/>
    </row>
    <row r="7369" spans="1:16" x14ac:dyDescent="0.25">
      <c r="A7369" s="27">
        <v>42619</v>
      </c>
      <c r="B7369" s="7" t="s">
        <v>4</v>
      </c>
      <c r="C7369" s="7" t="s">
        <v>8</v>
      </c>
      <c r="D7369" s="16">
        <v>826.21</v>
      </c>
      <c r="P7369" s="2"/>
    </row>
    <row r="7370" spans="1:16" x14ac:dyDescent="0.25">
      <c r="A7370" s="27">
        <v>42645</v>
      </c>
      <c r="B7370" s="7" t="s">
        <v>6</v>
      </c>
      <c r="C7370" s="7" t="s">
        <v>10</v>
      </c>
      <c r="D7370" s="16">
        <v>671.95</v>
      </c>
      <c r="P7370" s="2"/>
    </row>
    <row r="7371" spans="1:16" x14ac:dyDescent="0.25">
      <c r="A7371" s="27">
        <v>42716</v>
      </c>
      <c r="B7371" s="7" t="s">
        <v>6</v>
      </c>
      <c r="C7371" s="7" t="s">
        <v>8</v>
      </c>
      <c r="D7371" s="16">
        <v>381.7</v>
      </c>
      <c r="P7371" s="2"/>
    </row>
    <row r="7372" spans="1:16" x14ac:dyDescent="0.25">
      <c r="A7372" s="27">
        <v>42707</v>
      </c>
      <c r="B7372" s="7" t="s">
        <v>4</v>
      </c>
      <c r="C7372" s="7" t="s">
        <v>7</v>
      </c>
      <c r="D7372" s="16">
        <v>693.56</v>
      </c>
      <c r="P7372" s="2"/>
    </row>
    <row r="7373" spans="1:16" x14ac:dyDescent="0.25">
      <c r="A7373" s="27">
        <v>42727</v>
      </c>
      <c r="B7373" s="7" t="s">
        <v>6</v>
      </c>
      <c r="C7373" s="7" t="s">
        <v>7</v>
      </c>
      <c r="D7373" s="16">
        <v>627.46</v>
      </c>
      <c r="P7373" s="2"/>
    </row>
    <row r="7374" spans="1:16" x14ac:dyDescent="0.25">
      <c r="A7374" s="27">
        <v>42376</v>
      </c>
      <c r="B7374" s="7" t="s">
        <v>9</v>
      </c>
      <c r="C7374" s="7" t="s">
        <v>10</v>
      </c>
      <c r="D7374" s="16">
        <v>439.86</v>
      </c>
      <c r="P7374" s="2"/>
    </row>
    <row r="7375" spans="1:16" x14ac:dyDescent="0.25">
      <c r="A7375" s="27">
        <v>42447</v>
      </c>
      <c r="B7375" s="7" t="s">
        <v>5</v>
      </c>
      <c r="C7375" s="7" t="s">
        <v>8</v>
      </c>
      <c r="D7375" s="16">
        <v>449.57</v>
      </c>
      <c r="P7375" s="2"/>
    </row>
    <row r="7376" spans="1:16" x14ac:dyDescent="0.25">
      <c r="A7376" s="27">
        <v>42425</v>
      </c>
      <c r="B7376" s="7" t="s">
        <v>5</v>
      </c>
      <c r="C7376" s="7" t="s">
        <v>7</v>
      </c>
      <c r="D7376" s="16">
        <v>415.47</v>
      </c>
      <c r="P7376" s="2"/>
    </row>
    <row r="7377" spans="1:16" x14ac:dyDescent="0.25">
      <c r="A7377" s="27">
        <v>42384</v>
      </c>
      <c r="B7377" s="7" t="s">
        <v>9</v>
      </c>
      <c r="C7377" s="7" t="s">
        <v>11</v>
      </c>
      <c r="D7377" s="16">
        <v>282.54000000000002</v>
      </c>
      <c r="P7377" s="2"/>
    </row>
    <row r="7378" spans="1:16" x14ac:dyDescent="0.25">
      <c r="A7378" s="27">
        <v>42549</v>
      </c>
      <c r="B7378" s="7" t="s">
        <v>6</v>
      </c>
      <c r="C7378" s="7" t="s">
        <v>11</v>
      </c>
      <c r="D7378" s="16">
        <v>157.32</v>
      </c>
      <c r="P7378" s="2"/>
    </row>
    <row r="7379" spans="1:16" x14ac:dyDescent="0.25">
      <c r="A7379" s="27">
        <v>42667</v>
      </c>
      <c r="B7379" s="7" t="s">
        <v>6</v>
      </c>
      <c r="C7379" s="7" t="s">
        <v>11</v>
      </c>
      <c r="D7379" s="16">
        <v>422.91</v>
      </c>
      <c r="P7379" s="2"/>
    </row>
    <row r="7380" spans="1:16" x14ac:dyDescent="0.25">
      <c r="A7380" s="27">
        <v>42555</v>
      </c>
      <c r="B7380" s="7" t="s">
        <v>9</v>
      </c>
      <c r="C7380" s="7" t="s">
        <v>11</v>
      </c>
      <c r="D7380" s="16">
        <v>757.58</v>
      </c>
      <c r="P7380" s="2"/>
    </row>
    <row r="7381" spans="1:16" x14ac:dyDescent="0.25">
      <c r="A7381" s="27">
        <v>42690</v>
      </c>
      <c r="B7381" s="7" t="s">
        <v>9</v>
      </c>
      <c r="C7381" s="7" t="s">
        <v>8</v>
      </c>
      <c r="D7381" s="16">
        <v>503.44</v>
      </c>
      <c r="P7381" s="2"/>
    </row>
    <row r="7382" spans="1:16" x14ac:dyDescent="0.25">
      <c r="A7382" s="27">
        <v>42385</v>
      </c>
      <c r="B7382" s="7" t="s">
        <v>9</v>
      </c>
      <c r="C7382" s="7" t="s">
        <v>7</v>
      </c>
      <c r="D7382" s="16">
        <v>177.03</v>
      </c>
      <c r="P7382" s="2"/>
    </row>
    <row r="7383" spans="1:16" x14ac:dyDescent="0.25">
      <c r="A7383" s="27">
        <v>42647</v>
      </c>
      <c r="B7383" s="7" t="s">
        <v>4</v>
      </c>
      <c r="C7383" s="7" t="s">
        <v>10</v>
      </c>
      <c r="D7383" s="16">
        <v>690.7</v>
      </c>
      <c r="P7383" s="2"/>
    </row>
    <row r="7384" spans="1:16" x14ac:dyDescent="0.25">
      <c r="A7384" s="27">
        <v>42529</v>
      </c>
      <c r="B7384" s="7" t="s">
        <v>6</v>
      </c>
      <c r="C7384" s="7" t="s">
        <v>7</v>
      </c>
      <c r="D7384" s="16">
        <v>766.21</v>
      </c>
      <c r="P7384" s="2"/>
    </row>
    <row r="7385" spans="1:16" x14ac:dyDescent="0.25">
      <c r="A7385" s="27">
        <v>42522</v>
      </c>
      <c r="B7385" s="7" t="s">
        <v>6</v>
      </c>
      <c r="C7385" s="7" t="s">
        <v>8</v>
      </c>
      <c r="D7385" s="16">
        <v>848.91</v>
      </c>
      <c r="P7385" s="2"/>
    </row>
    <row r="7386" spans="1:16" x14ac:dyDescent="0.25">
      <c r="A7386" s="27">
        <v>42412</v>
      </c>
      <c r="B7386" s="7" t="s">
        <v>5</v>
      </c>
      <c r="C7386" s="7" t="s">
        <v>7</v>
      </c>
      <c r="D7386" s="16">
        <v>556.89</v>
      </c>
      <c r="P7386" s="2"/>
    </row>
    <row r="7387" spans="1:16" x14ac:dyDescent="0.25">
      <c r="A7387" s="27">
        <v>42412</v>
      </c>
      <c r="B7387" s="7" t="s">
        <v>9</v>
      </c>
      <c r="C7387" s="7" t="s">
        <v>10</v>
      </c>
      <c r="D7387" s="16">
        <v>294.45</v>
      </c>
      <c r="P7387" s="2"/>
    </row>
    <row r="7388" spans="1:16" x14ac:dyDescent="0.25">
      <c r="A7388" s="27">
        <v>42692</v>
      </c>
      <c r="B7388" s="7" t="s">
        <v>5</v>
      </c>
      <c r="C7388" s="7" t="s">
        <v>8</v>
      </c>
      <c r="D7388" s="16">
        <v>305.83999999999997</v>
      </c>
      <c r="P7388" s="2"/>
    </row>
    <row r="7389" spans="1:16" x14ac:dyDescent="0.25">
      <c r="A7389" s="27">
        <v>42535</v>
      </c>
      <c r="B7389" s="7" t="s">
        <v>4</v>
      </c>
      <c r="C7389" s="7" t="s">
        <v>10</v>
      </c>
      <c r="D7389" s="16">
        <v>312.44</v>
      </c>
      <c r="P7389" s="2"/>
    </row>
    <row r="7390" spans="1:16" x14ac:dyDescent="0.25">
      <c r="A7390" s="27">
        <v>42389</v>
      </c>
      <c r="B7390" s="7" t="s">
        <v>9</v>
      </c>
      <c r="C7390" s="7" t="s">
        <v>10</v>
      </c>
      <c r="D7390" s="16">
        <v>505.98</v>
      </c>
      <c r="P7390" s="2"/>
    </row>
    <row r="7391" spans="1:16" x14ac:dyDescent="0.25">
      <c r="A7391" s="27">
        <v>42557</v>
      </c>
      <c r="B7391" s="7" t="s">
        <v>5</v>
      </c>
      <c r="C7391" s="7" t="s">
        <v>10</v>
      </c>
      <c r="D7391" s="16">
        <v>229.9</v>
      </c>
      <c r="P7391" s="2"/>
    </row>
    <row r="7392" spans="1:16" x14ac:dyDescent="0.25">
      <c r="A7392" s="27">
        <v>42407</v>
      </c>
      <c r="B7392" s="7" t="s">
        <v>5</v>
      </c>
      <c r="C7392" s="7" t="s">
        <v>7</v>
      </c>
      <c r="D7392" s="16">
        <v>260.58999999999997</v>
      </c>
      <c r="P7392" s="2"/>
    </row>
    <row r="7393" spans="1:16" x14ac:dyDescent="0.25">
      <c r="A7393" s="27">
        <v>42451</v>
      </c>
      <c r="B7393" s="7" t="s">
        <v>6</v>
      </c>
      <c r="C7393" s="7" t="s">
        <v>7</v>
      </c>
      <c r="D7393" s="16">
        <v>281.61</v>
      </c>
      <c r="P7393" s="2"/>
    </row>
    <row r="7394" spans="1:16" x14ac:dyDescent="0.25">
      <c r="A7394" s="27">
        <v>42489</v>
      </c>
      <c r="B7394" s="7" t="s">
        <v>6</v>
      </c>
      <c r="C7394" s="7" t="s">
        <v>7</v>
      </c>
      <c r="D7394" s="16">
        <v>380.55</v>
      </c>
      <c r="P7394" s="2"/>
    </row>
    <row r="7395" spans="1:16" x14ac:dyDescent="0.25">
      <c r="A7395" s="27">
        <v>42381</v>
      </c>
      <c r="B7395" s="7" t="s">
        <v>9</v>
      </c>
      <c r="C7395" s="7" t="s">
        <v>8</v>
      </c>
      <c r="D7395" s="16">
        <v>264.14999999999998</v>
      </c>
      <c r="P7395" s="2"/>
    </row>
    <row r="7396" spans="1:16" x14ac:dyDescent="0.25">
      <c r="A7396" s="27">
        <v>42378</v>
      </c>
      <c r="B7396" s="7" t="s">
        <v>4</v>
      </c>
      <c r="C7396" s="7" t="s">
        <v>11</v>
      </c>
      <c r="D7396" s="16">
        <v>492.57</v>
      </c>
      <c r="P7396" s="2"/>
    </row>
    <row r="7397" spans="1:16" x14ac:dyDescent="0.25">
      <c r="A7397" s="27">
        <v>42676</v>
      </c>
      <c r="B7397" s="7" t="s">
        <v>4</v>
      </c>
      <c r="C7397" s="7" t="s">
        <v>7</v>
      </c>
      <c r="D7397" s="16">
        <v>509.87</v>
      </c>
      <c r="P7397" s="2"/>
    </row>
    <row r="7398" spans="1:16" x14ac:dyDescent="0.25">
      <c r="A7398" s="27">
        <v>42580</v>
      </c>
      <c r="B7398" s="7" t="s">
        <v>9</v>
      </c>
      <c r="C7398" s="7" t="s">
        <v>7</v>
      </c>
      <c r="D7398" s="16">
        <v>895.41</v>
      </c>
      <c r="P7398" s="2"/>
    </row>
    <row r="7399" spans="1:16" x14ac:dyDescent="0.25">
      <c r="A7399" s="27">
        <v>42573</v>
      </c>
      <c r="B7399" s="7" t="s">
        <v>6</v>
      </c>
      <c r="C7399" s="7" t="s">
        <v>8</v>
      </c>
      <c r="D7399" s="16">
        <v>614.6</v>
      </c>
      <c r="P7399" s="2"/>
    </row>
    <row r="7400" spans="1:16" x14ac:dyDescent="0.25">
      <c r="A7400" s="27">
        <v>42698</v>
      </c>
      <c r="B7400" s="7" t="s">
        <v>4</v>
      </c>
      <c r="C7400" s="7" t="s">
        <v>8</v>
      </c>
      <c r="D7400" s="16">
        <v>570.48</v>
      </c>
      <c r="P7400" s="2"/>
    </row>
    <row r="7401" spans="1:16" x14ac:dyDescent="0.25">
      <c r="A7401" s="27">
        <v>42576</v>
      </c>
      <c r="B7401" s="7" t="s">
        <v>5</v>
      </c>
      <c r="C7401" s="7" t="s">
        <v>8</v>
      </c>
      <c r="D7401" s="16">
        <v>763.93</v>
      </c>
      <c r="P7401" s="2"/>
    </row>
    <row r="7402" spans="1:16" x14ac:dyDescent="0.25">
      <c r="A7402" s="27">
        <v>42711</v>
      </c>
      <c r="B7402" s="7" t="s">
        <v>5</v>
      </c>
      <c r="C7402" s="7" t="s">
        <v>11</v>
      </c>
      <c r="D7402" s="16">
        <v>197.64</v>
      </c>
      <c r="P7402" s="2"/>
    </row>
    <row r="7403" spans="1:16" x14ac:dyDescent="0.25">
      <c r="A7403" s="27">
        <v>42442</v>
      </c>
      <c r="B7403" s="7" t="s">
        <v>9</v>
      </c>
      <c r="C7403" s="7" t="s">
        <v>11</v>
      </c>
      <c r="D7403" s="16">
        <v>147.97999999999999</v>
      </c>
      <c r="P7403" s="2"/>
    </row>
    <row r="7404" spans="1:16" x14ac:dyDescent="0.25">
      <c r="A7404" s="27">
        <v>42705</v>
      </c>
      <c r="B7404" s="7" t="s">
        <v>5</v>
      </c>
      <c r="C7404" s="7" t="s">
        <v>10</v>
      </c>
      <c r="D7404" s="16">
        <v>760.29</v>
      </c>
      <c r="P7404" s="2"/>
    </row>
    <row r="7405" spans="1:16" x14ac:dyDescent="0.25">
      <c r="A7405" s="27">
        <v>42386</v>
      </c>
      <c r="B7405" s="7" t="s">
        <v>6</v>
      </c>
      <c r="C7405" s="7" t="s">
        <v>11</v>
      </c>
      <c r="D7405" s="16">
        <v>711.12</v>
      </c>
      <c r="P7405" s="2"/>
    </row>
    <row r="7406" spans="1:16" x14ac:dyDescent="0.25">
      <c r="A7406" s="27">
        <v>42460</v>
      </c>
      <c r="B7406" s="7" t="s">
        <v>5</v>
      </c>
      <c r="C7406" s="7" t="s">
        <v>8</v>
      </c>
      <c r="D7406" s="16">
        <v>669.68</v>
      </c>
      <c r="P7406" s="2"/>
    </row>
    <row r="7407" spans="1:16" x14ac:dyDescent="0.25">
      <c r="A7407" s="27">
        <v>42475</v>
      </c>
      <c r="B7407" s="7" t="s">
        <v>6</v>
      </c>
      <c r="C7407" s="7" t="s">
        <v>10</v>
      </c>
      <c r="D7407" s="16">
        <v>519.25</v>
      </c>
      <c r="P7407" s="2"/>
    </row>
    <row r="7408" spans="1:16" x14ac:dyDescent="0.25">
      <c r="A7408" s="27">
        <v>42693</v>
      </c>
      <c r="B7408" s="7" t="s">
        <v>9</v>
      </c>
      <c r="C7408" s="7" t="s">
        <v>11</v>
      </c>
      <c r="D7408" s="16">
        <v>866.47</v>
      </c>
      <c r="P7408" s="2"/>
    </row>
    <row r="7409" spans="1:16" x14ac:dyDescent="0.25">
      <c r="A7409" s="27">
        <v>42672</v>
      </c>
      <c r="B7409" s="7" t="s">
        <v>9</v>
      </c>
      <c r="C7409" s="7" t="s">
        <v>7</v>
      </c>
      <c r="D7409" s="16">
        <v>438.78</v>
      </c>
      <c r="P7409" s="2"/>
    </row>
    <row r="7410" spans="1:16" x14ac:dyDescent="0.25">
      <c r="A7410" s="27">
        <v>42371</v>
      </c>
      <c r="B7410" s="7" t="s">
        <v>4</v>
      </c>
      <c r="C7410" s="7" t="s">
        <v>7</v>
      </c>
      <c r="D7410" s="16">
        <v>695.47</v>
      </c>
      <c r="P7410" s="2"/>
    </row>
    <row r="7411" spans="1:16" x14ac:dyDescent="0.25">
      <c r="A7411" s="27">
        <v>42565</v>
      </c>
      <c r="B7411" s="7" t="s">
        <v>5</v>
      </c>
      <c r="C7411" s="7" t="s">
        <v>8</v>
      </c>
      <c r="D7411" s="16">
        <v>402.21</v>
      </c>
      <c r="P7411" s="2"/>
    </row>
    <row r="7412" spans="1:16" x14ac:dyDescent="0.25">
      <c r="A7412" s="27">
        <v>42376</v>
      </c>
      <c r="B7412" s="7" t="s">
        <v>5</v>
      </c>
      <c r="C7412" s="7" t="s">
        <v>7</v>
      </c>
      <c r="D7412" s="16">
        <v>385.28</v>
      </c>
      <c r="P7412" s="2"/>
    </row>
    <row r="7413" spans="1:16" x14ac:dyDescent="0.25">
      <c r="A7413" s="27">
        <v>42418</v>
      </c>
      <c r="B7413" s="7" t="s">
        <v>5</v>
      </c>
      <c r="C7413" s="7" t="s">
        <v>8</v>
      </c>
      <c r="D7413" s="16">
        <v>350.02</v>
      </c>
      <c r="P7413" s="2"/>
    </row>
    <row r="7414" spans="1:16" x14ac:dyDescent="0.25">
      <c r="A7414" s="27">
        <v>42435</v>
      </c>
      <c r="B7414" s="7" t="s">
        <v>4</v>
      </c>
      <c r="C7414" s="7" t="s">
        <v>11</v>
      </c>
      <c r="D7414" s="16">
        <v>173.37</v>
      </c>
      <c r="P7414" s="2"/>
    </row>
    <row r="7415" spans="1:16" x14ac:dyDescent="0.25">
      <c r="A7415" s="27">
        <v>42534</v>
      </c>
      <c r="B7415" s="7" t="s">
        <v>4</v>
      </c>
      <c r="C7415" s="7" t="s">
        <v>8</v>
      </c>
      <c r="D7415" s="16">
        <v>753.93</v>
      </c>
      <c r="P7415" s="2"/>
    </row>
    <row r="7416" spans="1:16" x14ac:dyDescent="0.25">
      <c r="A7416" s="27">
        <v>42528</v>
      </c>
      <c r="B7416" s="7" t="s">
        <v>4</v>
      </c>
      <c r="C7416" s="7" t="s">
        <v>10</v>
      </c>
      <c r="D7416" s="16">
        <v>263.26</v>
      </c>
      <c r="P7416" s="2"/>
    </row>
    <row r="7417" spans="1:16" x14ac:dyDescent="0.25">
      <c r="A7417" s="27">
        <v>42687</v>
      </c>
      <c r="B7417" s="7" t="s">
        <v>9</v>
      </c>
      <c r="C7417" s="7" t="s">
        <v>11</v>
      </c>
      <c r="D7417" s="16">
        <v>397.9</v>
      </c>
      <c r="P7417" s="2"/>
    </row>
    <row r="7418" spans="1:16" x14ac:dyDescent="0.25">
      <c r="A7418" s="27">
        <v>42735</v>
      </c>
      <c r="B7418" s="7" t="s">
        <v>5</v>
      </c>
      <c r="C7418" s="7" t="s">
        <v>10</v>
      </c>
      <c r="D7418" s="16">
        <v>412.24</v>
      </c>
      <c r="P7418" s="2"/>
    </row>
    <row r="7419" spans="1:16" x14ac:dyDescent="0.25">
      <c r="A7419" s="27">
        <v>42430</v>
      </c>
      <c r="B7419" s="7" t="s">
        <v>4</v>
      </c>
      <c r="C7419" s="7" t="s">
        <v>8</v>
      </c>
      <c r="D7419" s="16">
        <v>341.88</v>
      </c>
      <c r="P7419" s="2"/>
    </row>
    <row r="7420" spans="1:16" x14ac:dyDescent="0.25">
      <c r="A7420" s="27">
        <v>42579</v>
      </c>
      <c r="B7420" s="7" t="s">
        <v>4</v>
      </c>
      <c r="C7420" s="7" t="s">
        <v>8</v>
      </c>
      <c r="D7420" s="16">
        <v>843.14</v>
      </c>
      <c r="P7420" s="2"/>
    </row>
    <row r="7421" spans="1:16" x14ac:dyDescent="0.25">
      <c r="A7421" s="27">
        <v>42387</v>
      </c>
      <c r="B7421" s="7" t="s">
        <v>5</v>
      </c>
      <c r="C7421" s="7" t="s">
        <v>11</v>
      </c>
      <c r="D7421" s="16">
        <v>293.99</v>
      </c>
      <c r="P7421" s="2"/>
    </row>
    <row r="7422" spans="1:16" x14ac:dyDescent="0.25">
      <c r="A7422" s="27">
        <v>42446</v>
      </c>
      <c r="B7422" s="7" t="s">
        <v>5</v>
      </c>
      <c r="C7422" s="7" t="s">
        <v>8</v>
      </c>
      <c r="D7422" s="16">
        <v>242.17</v>
      </c>
      <c r="P7422" s="2"/>
    </row>
    <row r="7423" spans="1:16" x14ac:dyDescent="0.25">
      <c r="A7423" s="27">
        <v>42630</v>
      </c>
      <c r="B7423" s="7" t="s">
        <v>9</v>
      </c>
      <c r="C7423" s="7" t="s">
        <v>8</v>
      </c>
      <c r="D7423" s="16">
        <v>488.01</v>
      </c>
      <c r="P7423" s="2"/>
    </row>
    <row r="7424" spans="1:16" x14ac:dyDescent="0.25">
      <c r="A7424" s="27">
        <v>42429</v>
      </c>
      <c r="B7424" s="7" t="s">
        <v>6</v>
      </c>
      <c r="C7424" s="7" t="s">
        <v>7</v>
      </c>
      <c r="D7424" s="16">
        <v>707.47</v>
      </c>
      <c r="P7424" s="2"/>
    </row>
    <row r="7425" spans="1:16" x14ac:dyDescent="0.25">
      <c r="A7425" s="27">
        <v>42721</v>
      </c>
      <c r="B7425" s="7" t="s">
        <v>5</v>
      </c>
      <c r="C7425" s="7" t="s">
        <v>7</v>
      </c>
      <c r="D7425" s="16">
        <v>233.78</v>
      </c>
      <c r="P7425" s="2"/>
    </row>
    <row r="7426" spans="1:16" x14ac:dyDescent="0.25">
      <c r="A7426" s="27">
        <v>42427</v>
      </c>
      <c r="B7426" s="7" t="s">
        <v>6</v>
      </c>
      <c r="C7426" s="7" t="s">
        <v>8</v>
      </c>
      <c r="D7426" s="16">
        <v>792.69</v>
      </c>
      <c r="P7426" s="2"/>
    </row>
    <row r="7427" spans="1:16" x14ac:dyDescent="0.25">
      <c r="A7427" s="27">
        <v>42424</v>
      </c>
      <c r="B7427" s="7" t="s">
        <v>4</v>
      </c>
      <c r="C7427" s="7" t="s">
        <v>7</v>
      </c>
      <c r="D7427" s="16">
        <v>548.52</v>
      </c>
      <c r="P7427" s="2"/>
    </row>
    <row r="7428" spans="1:16" x14ac:dyDescent="0.25">
      <c r="A7428" s="27">
        <v>42680</v>
      </c>
      <c r="B7428" s="7" t="s">
        <v>9</v>
      </c>
      <c r="C7428" s="7" t="s">
        <v>7</v>
      </c>
      <c r="D7428" s="16">
        <v>759.03</v>
      </c>
      <c r="P7428" s="2"/>
    </row>
    <row r="7429" spans="1:16" x14ac:dyDescent="0.25">
      <c r="A7429" s="27">
        <v>42390</v>
      </c>
      <c r="B7429" s="7" t="s">
        <v>4</v>
      </c>
      <c r="C7429" s="7" t="s">
        <v>10</v>
      </c>
      <c r="D7429" s="16">
        <v>125.15</v>
      </c>
      <c r="P7429" s="2"/>
    </row>
    <row r="7430" spans="1:16" x14ac:dyDescent="0.25">
      <c r="A7430" s="27">
        <v>42633</v>
      </c>
      <c r="B7430" s="7" t="s">
        <v>5</v>
      </c>
      <c r="C7430" s="7" t="s">
        <v>11</v>
      </c>
      <c r="D7430" s="16">
        <v>363.95</v>
      </c>
      <c r="P7430" s="2"/>
    </row>
    <row r="7431" spans="1:16" x14ac:dyDescent="0.25">
      <c r="A7431" s="27">
        <v>42464</v>
      </c>
      <c r="B7431" s="7" t="s">
        <v>9</v>
      </c>
      <c r="C7431" s="7" t="s">
        <v>8</v>
      </c>
      <c r="D7431" s="16">
        <v>393.64</v>
      </c>
      <c r="P7431" s="2"/>
    </row>
    <row r="7432" spans="1:16" x14ac:dyDescent="0.25">
      <c r="A7432" s="27">
        <v>42659</v>
      </c>
      <c r="B7432" s="7" t="s">
        <v>5</v>
      </c>
      <c r="C7432" s="7" t="s">
        <v>8</v>
      </c>
      <c r="D7432" s="16">
        <v>427.53</v>
      </c>
      <c r="P7432" s="2"/>
    </row>
    <row r="7433" spans="1:16" x14ac:dyDescent="0.25">
      <c r="A7433" s="27">
        <v>42722</v>
      </c>
      <c r="B7433" s="7" t="s">
        <v>5</v>
      </c>
      <c r="C7433" s="7" t="s">
        <v>8</v>
      </c>
      <c r="D7433" s="16">
        <v>408.74</v>
      </c>
      <c r="P7433" s="2"/>
    </row>
    <row r="7434" spans="1:16" x14ac:dyDescent="0.25">
      <c r="A7434" s="27">
        <v>42590</v>
      </c>
      <c r="B7434" s="7" t="s">
        <v>4</v>
      </c>
      <c r="C7434" s="7" t="s">
        <v>7</v>
      </c>
      <c r="D7434" s="16">
        <v>270.95</v>
      </c>
      <c r="P7434" s="2"/>
    </row>
    <row r="7435" spans="1:16" x14ac:dyDescent="0.25">
      <c r="A7435" s="27">
        <v>42589</v>
      </c>
      <c r="B7435" s="7" t="s">
        <v>5</v>
      </c>
      <c r="C7435" s="7" t="s">
        <v>8</v>
      </c>
      <c r="D7435" s="16">
        <v>164.65</v>
      </c>
      <c r="P7435" s="2"/>
    </row>
    <row r="7436" spans="1:16" x14ac:dyDescent="0.25">
      <c r="A7436" s="27">
        <v>42531</v>
      </c>
      <c r="B7436" s="7" t="s">
        <v>6</v>
      </c>
      <c r="C7436" s="7" t="s">
        <v>8</v>
      </c>
      <c r="D7436" s="16">
        <v>274.61</v>
      </c>
      <c r="P7436" s="2"/>
    </row>
    <row r="7437" spans="1:16" x14ac:dyDescent="0.25">
      <c r="A7437" s="27">
        <v>42496</v>
      </c>
      <c r="B7437" s="7" t="s">
        <v>6</v>
      </c>
      <c r="C7437" s="7" t="s">
        <v>10</v>
      </c>
      <c r="D7437" s="16">
        <v>472.08</v>
      </c>
      <c r="P7437" s="2"/>
    </row>
    <row r="7438" spans="1:16" x14ac:dyDescent="0.25">
      <c r="A7438" s="27">
        <v>42393</v>
      </c>
      <c r="B7438" s="7" t="s">
        <v>9</v>
      </c>
      <c r="C7438" s="7" t="s">
        <v>7</v>
      </c>
      <c r="D7438" s="16">
        <v>221.9</v>
      </c>
      <c r="P7438" s="2"/>
    </row>
    <row r="7439" spans="1:16" x14ac:dyDescent="0.25">
      <c r="A7439" s="27">
        <v>42428</v>
      </c>
      <c r="B7439" s="7" t="s">
        <v>5</v>
      </c>
      <c r="C7439" s="7" t="s">
        <v>8</v>
      </c>
      <c r="D7439" s="16">
        <v>171.45</v>
      </c>
      <c r="P7439" s="2"/>
    </row>
    <row r="7440" spans="1:16" x14ac:dyDescent="0.25">
      <c r="A7440" s="27">
        <v>42571</v>
      </c>
      <c r="B7440" s="7" t="s">
        <v>5</v>
      </c>
      <c r="C7440" s="7" t="s">
        <v>7</v>
      </c>
      <c r="D7440" s="16">
        <v>500.63</v>
      </c>
      <c r="P7440" s="2"/>
    </row>
    <row r="7441" spans="1:16" x14ac:dyDescent="0.25">
      <c r="A7441" s="27">
        <v>42687</v>
      </c>
      <c r="B7441" s="7" t="s">
        <v>9</v>
      </c>
      <c r="C7441" s="7" t="s">
        <v>11</v>
      </c>
      <c r="D7441" s="16">
        <v>102.86</v>
      </c>
      <c r="P7441" s="2"/>
    </row>
    <row r="7442" spans="1:16" x14ac:dyDescent="0.25">
      <c r="A7442" s="27">
        <v>42692</v>
      </c>
      <c r="B7442" s="7" t="s">
        <v>9</v>
      </c>
      <c r="C7442" s="7" t="s">
        <v>8</v>
      </c>
      <c r="D7442" s="16">
        <v>398.83</v>
      </c>
      <c r="P7442" s="2"/>
    </row>
    <row r="7443" spans="1:16" x14ac:dyDescent="0.25">
      <c r="A7443" s="27">
        <v>42489</v>
      </c>
      <c r="B7443" s="7" t="s">
        <v>9</v>
      </c>
      <c r="C7443" s="7" t="s">
        <v>11</v>
      </c>
      <c r="D7443" s="16">
        <v>599.84</v>
      </c>
      <c r="P7443" s="2"/>
    </row>
    <row r="7444" spans="1:16" x14ac:dyDescent="0.25">
      <c r="A7444" s="27">
        <v>42474</v>
      </c>
      <c r="B7444" s="7" t="s">
        <v>5</v>
      </c>
      <c r="C7444" s="7" t="s">
        <v>8</v>
      </c>
      <c r="D7444" s="16">
        <v>454.05</v>
      </c>
      <c r="P7444" s="2"/>
    </row>
    <row r="7445" spans="1:16" x14ac:dyDescent="0.25">
      <c r="A7445" s="27">
        <v>42576</v>
      </c>
      <c r="B7445" s="7" t="s">
        <v>4</v>
      </c>
      <c r="C7445" s="7" t="s">
        <v>10</v>
      </c>
      <c r="D7445" s="16">
        <v>432.3</v>
      </c>
      <c r="P7445" s="2"/>
    </row>
    <row r="7446" spans="1:16" x14ac:dyDescent="0.25">
      <c r="A7446" s="27">
        <v>42509</v>
      </c>
      <c r="B7446" s="7" t="s">
        <v>5</v>
      </c>
      <c r="C7446" s="7" t="s">
        <v>8</v>
      </c>
      <c r="D7446" s="16">
        <v>713.44</v>
      </c>
      <c r="P7446" s="2"/>
    </row>
    <row r="7447" spans="1:16" x14ac:dyDescent="0.25">
      <c r="A7447" s="27">
        <v>42621</v>
      </c>
      <c r="B7447" s="7" t="s">
        <v>4</v>
      </c>
      <c r="C7447" s="7" t="s">
        <v>8</v>
      </c>
      <c r="D7447" s="16">
        <v>110.83</v>
      </c>
      <c r="P7447" s="2"/>
    </row>
    <row r="7448" spans="1:16" x14ac:dyDescent="0.25">
      <c r="A7448" s="27">
        <v>42659</v>
      </c>
      <c r="B7448" s="7" t="s">
        <v>6</v>
      </c>
      <c r="C7448" s="7" t="s">
        <v>7</v>
      </c>
      <c r="D7448" s="16">
        <v>401.62</v>
      </c>
      <c r="P7448" s="2"/>
    </row>
    <row r="7449" spans="1:16" x14ac:dyDescent="0.25">
      <c r="A7449" s="27">
        <v>42434</v>
      </c>
      <c r="B7449" s="7" t="s">
        <v>9</v>
      </c>
      <c r="C7449" s="7" t="s">
        <v>7</v>
      </c>
      <c r="D7449" s="16">
        <v>656.08</v>
      </c>
      <c r="P7449" s="2"/>
    </row>
    <row r="7450" spans="1:16" x14ac:dyDescent="0.25">
      <c r="A7450" s="27">
        <v>42450</v>
      </c>
      <c r="B7450" s="7" t="s">
        <v>6</v>
      </c>
      <c r="C7450" s="7" t="s">
        <v>8</v>
      </c>
      <c r="D7450" s="16">
        <v>765.89</v>
      </c>
      <c r="P7450" s="2"/>
    </row>
    <row r="7451" spans="1:16" x14ac:dyDescent="0.25">
      <c r="A7451" s="27">
        <v>42489</v>
      </c>
      <c r="B7451" s="7" t="s">
        <v>6</v>
      </c>
      <c r="C7451" s="7" t="s">
        <v>8</v>
      </c>
      <c r="D7451" s="16">
        <v>768.85</v>
      </c>
      <c r="P7451" s="2"/>
    </row>
    <row r="7452" spans="1:16" x14ac:dyDescent="0.25">
      <c r="A7452" s="27">
        <v>42553</v>
      </c>
      <c r="B7452" s="7" t="s">
        <v>5</v>
      </c>
      <c r="C7452" s="7" t="s">
        <v>10</v>
      </c>
      <c r="D7452" s="16">
        <v>447.56</v>
      </c>
      <c r="P7452" s="2"/>
    </row>
    <row r="7453" spans="1:16" x14ac:dyDescent="0.25">
      <c r="A7453" s="27">
        <v>42585</v>
      </c>
      <c r="B7453" s="7" t="s">
        <v>6</v>
      </c>
      <c r="C7453" s="7" t="s">
        <v>8</v>
      </c>
      <c r="D7453" s="16">
        <v>219.68</v>
      </c>
      <c r="P7453" s="2"/>
    </row>
    <row r="7454" spans="1:16" x14ac:dyDescent="0.25">
      <c r="A7454" s="27">
        <v>42573</v>
      </c>
      <c r="B7454" s="7" t="s">
        <v>5</v>
      </c>
      <c r="C7454" s="7" t="s">
        <v>11</v>
      </c>
      <c r="D7454" s="16">
        <v>785.51</v>
      </c>
      <c r="P7454" s="2"/>
    </row>
    <row r="7455" spans="1:16" x14ac:dyDescent="0.25">
      <c r="A7455" s="27">
        <v>42419</v>
      </c>
      <c r="B7455" s="7" t="s">
        <v>4</v>
      </c>
      <c r="C7455" s="7" t="s">
        <v>8</v>
      </c>
      <c r="D7455" s="16">
        <v>218.44</v>
      </c>
      <c r="P7455" s="2"/>
    </row>
    <row r="7456" spans="1:16" x14ac:dyDescent="0.25">
      <c r="A7456" s="27">
        <v>42637</v>
      </c>
      <c r="B7456" s="7" t="s">
        <v>4</v>
      </c>
      <c r="C7456" s="7" t="s">
        <v>11</v>
      </c>
      <c r="D7456" s="16">
        <v>788.33</v>
      </c>
      <c r="P7456" s="2"/>
    </row>
    <row r="7457" spans="1:16" x14ac:dyDescent="0.25">
      <c r="A7457" s="27">
        <v>42486</v>
      </c>
      <c r="B7457" s="7" t="s">
        <v>4</v>
      </c>
      <c r="C7457" s="7" t="s">
        <v>8</v>
      </c>
      <c r="D7457" s="16">
        <v>594.04</v>
      </c>
      <c r="P7457" s="2"/>
    </row>
    <row r="7458" spans="1:16" x14ac:dyDescent="0.25">
      <c r="A7458" s="27">
        <v>42514</v>
      </c>
      <c r="B7458" s="7" t="s">
        <v>5</v>
      </c>
      <c r="C7458" s="7" t="s">
        <v>10</v>
      </c>
      <c r="D7458" s="16">
        <v>550.85</v>
      </c>
      <c r="P7458" s="2"/>
    </row>
    <row r="7459" spans="1:16" x14ac:dyDescent="0.25">
      <c r="A7459" s="27">
        <v>42535</v>
      </c>
      <c r="B7459" s="7" t="s">
        <v>9</v>
      </c>
      <c r="C7459" s="7" t="s">
        <v>8</v>
      </c>
      <c r="D7459" s="16">
        <v>177.61</v>
      </c>
      <c r="P7459" s="2"/>
    </row>
    <row r="7460" spans="1:16" x14ac:dyDescent="0.25">
      <c r="A7460" s="27">
        <v>42413</v>
      </c>
      <c r="B7460" s="7" t="s">
        <v>4</v>
      </c>
      <c r="C7460" s="7" t="s">
        <v>7</v>
      </c>
      <c r="D7460" s="16">
        <v>416.57</v>
      </c>
      <c r="P7460" s="2"/>
    </row>
    <row r="7461" spans="1:16" x14ac:dyDescent="0.25">
      <c r="A7461" s="27">
        <v>42439</v>
      </c>
      <c r="B7461" s="7" t="s">
        <v>9</v>
      </c>
      <c r="C7461" s="7" t="s">
        <v>11</v>
      </c>
      <c r="D7461" s="16">
        <v>303.62</v>
      </c>
      <c r="P7461" s="2"/>
    </row>
    <row r="7462" spans="1:16" x14ac:dyDescent="0.25">
      <c r="A7462" s="27">
        <v>42721</v>
      </c>
      <c r="B7462" s="7" t="s">
        <v>5</v>
      </c>
      <c r="C7462" s="7" t="s">
        <v>7</v>
      </c>
      <c r="D7462" s="16">
        <v>282.45999999999998</v>
      </c>
      <c r="P7462" s="2"/>
    </row>
    <row r="7463" spans="1:16" x14ac:dyDescent="0.25">
      <c r="A7463" s="27">
        <v>42470</v>
      </c>
      <c r="B7463" s="7" t="s">
        <v>5</v>
      </c>
      <c r="C7463" s="7" t="s">
        <v>7</v>
      </c>
      <c r="D7463" s="16">
        <v>448.96</v>
      </c>
      <c r="P7463" s="2"/>
    </row>
    <row r="7464" spans="1:16" x14ac:dyDescent="0.25">
      <c r="A7464" s="27">
        <v>42509</v>
      </c>
      <c r="B7464" s="7" t="s">
        <v>5</v>
      </c>
      <c r="C7464" s="7" t="s">
        <v>10</v>
      </c>
      <c r="D7464" s="16">
        <v>520.46</v>
      </c>
      <c r="P7464" s="2"/>
    </row>
    <row r="7465" spans="1:16" x14ac:dyDescent="0.25">
      <c r="A7465" s="27">
        <v>42634</v>
      </c>
      <c r="B7465" s="7" t="s">
        <v>4</v>
      </c>
      <c r="C7465" s="7" t="s">
        <v>8</v>
      </c>
      <c r="D7465" s="16">
        <v>672.41</v>
      </c>
      <c r="P7465" s="2"/>
    </row>
    <row r="7466" spans="1:16" x14ac:dyDescent="0.25">
      <c r="A7466" s="27">
        <v>42542</v>
      </c>
      <c r="B7466" s="7" t="s">
        <v>6</v>
      </c>
      <c r="C7466" s="7" t="s">
        <v>10</v>
      </c>
      <c r="D7466" s="16">
        <v>197.54</v>
      </c>
      <c r="P7466" s="2"/>
    </row>
    <row r="7467" spans="1:16" x14ac:dyDescent="0.25">
      <c r="A7467" s="27">
        <v>42581</v>
      </c>
      <c r="B7467" s="7" t="s">
        <v>6</v>
      </c>
      <c r="C7467" s="7" t="s">
        <v>10</v>
      </c>
      <c r="D7467" s="16">
        <v>801.73</v>
      </c>
      <c r="P7467" s="2"/>
    </row>
    <row r="7468" spans="1:16" x14ac:dyDescent="0.25">
      <c r="A7468" s="27">
        <v>42418</v>
      </c>
      <c r="B7468" s="7" t="s">
        <v>4</v>
      </c>
      <c r="C7468" s="7" t="s">
        <v>10</v>
      </c>
      <c r="D7468" s="16">
        <v>517.20000000000005</v>
      </c>
      <c r="P7468" s="2"/>
    </row>
    <row r="7469" spans="1:16" x14ac:dyDescent="0.25">
      <c r="A7469" s="27">
        <v>42413</v>
      </c>
      <c r="B7469" s="7" t="s">
        <v>5</v>
      </c>
      <c r="C7469" s="7" t="s">
        <v>11</v>
      </c>
      <c r="D7469" s="16">
        <v>899.57</v>
      </c>
      <c r="P7469" s="2"/>
    </row>
    <row r="7470" spans="1:16" x14ac:dyDescent="0.25">
      <c r="A7470" s="27">
        <v>42657</v>
      </c>
      <c r="B7470" s="7" t="s">
        <v>5</v>
      </c>
      <c r="C7470" s="7" t="s">
        <v>11</v>
      </c>
      <c r="D7470" s="16">
        <v>844.44</v>
      </c>
      <c r="P7470" s="2"/>
    </row>
    <row r="7471" spans="1:16" x14ac:dyDescent="0.25">
      <c r="A7471" s="27">
        <v>42692</v>
      </c>
      <c r="B7471" s="7" t="s">
        <v>6</v>
      </c>
      <c r="C7471" s="7" t="s">
        <v>8</v>
      </c>
      <c r="D7471" s="16">
        <v>748.43</v>
      </c>
      <c r="P7471" s="2"/>
    </row>
    <row r="7472" spans="1:16" x14ac:dyDescent="0.25">
      <c r="A7472" s="27">
        <v>42554</v>
      </c>
      <c r="B7472" s="7" t="s">
        <v>5</v>
      </c>
      <c r="C7472" s="7" t="s">
        <v>11</v>
      </c>
      <c r="D7472" s="16">
        <v>388.54</v>
      </c>
      <c r="P7472" s="2"/>
    </row>
    <row r="7473" spans="1:16" x14ac:dyDescent="0.25">
      <c r="A7473" s="27">
        <v>42444</v>
      </c>
      <c r="B7473" s="7" t="s">
        <v>9</v>
      </c>
      <c r="C7473" s="7" t="s">
        <v>7</v>
      </c>
      <c r="D7473" s="16">
        <v>477.6</v>
      </c>
      <c r="P7473" s="2"/>
    </row>
    <row r="7474" spans="1:16" x14ac:dyDescent="0.25">
      <c r="A7474" s="27">
        <v>42396</v>
      </c>
      <c r="B7474" s="7" t="s">
        <v>5</v>
      </c>
      <c r="C7474" s="7" t="s">
        <v>7</v>
      </c>
      <c r="D7474" s="16">
        <v>133.08000000000001</v>
      </c>
      <c r="P7474" s="2"/>
    </row>
    <row r="7475" spans="1:16" x14ac:dyDescent="0.25">
      <c r="A7475" s="27">
        <v>42603</v>
      </c>
      <c r="B7475" s="7" t="s">
        <v>9</v>
      </c>
      <c r="C7475" s="7" t="s">
        <v>7</v>
      </c>
      <c r="D7475" s="16">
        <v>103.92</v>
      </c>
      <c r="P7475" s="2"/>
    </row>
    <row r="7476" spans="1:16" x14ac:dyDescent="0.25">
      <c r="A7476" s="27">
        <v>42590</v>
      </c>
      <c r="B7476" s="7" t="s">
        <v>6</v>
      </c>
      <c r="C7476" s="7" t="s">
        <v>11</v>
      </c>
      <c r="D7476" s="16">
        <v>174.38</v>
      </c>
      <c r="P7476" s="2"/>
    </row>
    <row r="7477" spans="1:16" x14ac:dyDescent="0.25">
      <c r="A7477" s="27">
        <v>42605</v>
      </c>
      <c r="B7477" s="7" t="s">
        <v>9</v>
      </c>
      <c r="C7477" s="7" t="s">
        <v>7</v>
      </c>
      <c r="D7477" s="16">
        <v>179.85</v>
      </c>
      <c r="P7477" s="2"/>
    </row>
    <row r="7478" spans="1:16" x14ac:dyDescent="0.25">
      <c r="A7478" s="27">
        <v>42718</v>
      </c>
      <c r="B7478" s="7" t="s">
        <v>9</v>
      </c>
      <c r="C7478" s="7" t="s">
        <v>7</v>
      </c>
      <c r="D7478" s="16">
        <v>217.28</v>
      </c>
      <c r="P7478" s="2"/>
    </row>
    <row r="7479" spans="1:16" x14ac:dyDescent="0.25">
      <c r="A7479" s="27">
        <v>42535</v>
      </c>
      <c r="B7479" s="7" t="s">
        <v>6</v>
      </c>
      <c r="C7479" s="7" t="s">
        <v>8</v>
      </c>
      <c r="D7479" s="16">
        <v>379.88</v>
      </c>
      <c r="P7479" s="2"/>
    </row>
    <row r="7480" spans="1:16" x14ac:dyDescent="0.25">
      <c r="A7480" s="27">
        <v>42456</v>
      </c>
      <c r="B7480" s="7" t="s">
        <v>5</v>
      </c>
      <c r="C7480" s="7" t="s">
        <v>8</v>
      </c>
      <c r="D7480" s="16">
        <v>192.96</v>
      </c>
      <c r="P7480" s="2"/>
    </row>
    <row r="7481" spans="1:16" x14ac:dyDescent="0.25">
      <c r="A7481" s="27">
        <v>42474</v>
      </c>
      <c r="B7481" s="7" t="s">
        <v>4</v>
      </c>
      <c r="C7481" s="7" t="s">
        <v>11</v>
      </c>
      <c r="D7481" s="16">
        <v>424.88</v>
      </c>
      <c r="P7481" s="2"/>
    </row>
    <row r="7482" spans="1:16" x14ac:dyDescent="0.25">
      <c r="A7482" s="27">
        <v>42691</v>
      </c>
      <c r="B7482" s="7" t="s">
        <v>5</v>
      </c>
      <c r="C7482" s="7" t="s">
        <v>10</v>
      </c>
      <c r="D7482" s="16">
        <v>574.79999999999995</v>
      </c>
      <c r="P7482" s="2"/>
    </row>
    <row r="7483" spans="1:16" x14ac:dyDescent="0.25">
      <c r="A7483" s="27">
        <v>42600</v>
      </c>
      <c r="B7483" s="7" t="s">
        <v>5</v>
      </c>
      <c r="C7483" s="7" t="s">
        <v>11</v>
      </c>
      <c r="D7483" s="16">
        <v>428.56</v>
      </c>
      <c r="P7483" s="2"/>
    </row>
    <row r="7484" spans="1:16" x14ac:dyDescent="0.25">
      <c r="A7484" s="27">
        <v>42609</v>
      </c>
      <c r="B7484" s="7" t="s">
        <v>4</v>
      </c>
      <c r="C7484" s="7" t="s">
        <v>7</v>
      </c>
      <c r="D7484" s="16">
        <v>253.59</v>
      </c>
      <c r="P7484" s="2"/>
    </row>
    <row r="7485" spans="1:16" x14ac:dyDescent="0.25">
      <c r="A7485" s="27">
        <v>42697</v>
      </c>
      <c r="B7485" s="7" t="s">
        <v>9</v>
      </c>
      <c r="C7485" s="7" t="s">
        <v>10</v>
      </c>
      <c r="D7485" s="16">
        <v>771.16</v>
      </c>
      <c r="P7485" s="2"/>
    </row>
    <row r="7486" spans="1:16" x14ac:dyDescent="0.25">
      <c r="A7486" s="27">
        <v>42523</v>
      </c>
      <c r="B7486" s="7" t="s">
        <v>4</v>
      </c>
      <c r="C7486" s="7" t="s">
        <v>11</v>
      </c>
      <c r="D7486" s="16">
        <v>402.72</v>
      </c>
      <c r="P7486" s="2"/>
    </row>
    <row r="7487" spans="1:16" x14ac:dyDescent="0.25">
      <c r="A7487" s="27">
        <v>42435</v>
      </c>
      <c r="B7487" s="7" t="s">
        <v>9</v>
      </c>
      <c r="C7487" s="7" t="s">
        <v>7</v>
      </c>
      <c r="D7487" s="16">
        <v>240.13</v>
      </c>
      <c r="P7487" s="2"/>
    </row>
    <row r="7488" spans="1:16" x14ac:dyDescent="0.25">
      <c r="A7488" s="27">
        <v>42680</v>
      </c>
      <c r="B7488" s="7" t="s">
        <v>4</v>
      </c>
      <c r="C7488" s="7" t="s">
        <v>7</v>
      </c>
      <c r="D7488" s="16">
        <v>220.84</v>
      </c>
      <c r="P7488" s="2"/>
    </row>
    <row r="7489" spans="1:16" x14ac:dyDescent="0.25">
      <c r="A7489" s="27">
        <v>42685</v>
      </c>
      <c r="B7489" s="7" t="s">
        <v>4</v>
      </c>
      <c r="C7489" s="7" t="s">
        <v>8</v>
      </c>
      <c r="D7489" s="16">
        <v>285.77</v>
      </c>
      <c r="P7489" s="2"/>
    </row>
    <row r="7490" spans="1:16" x14ac:dyDescent="0.25">
      <c r="A7490" s="27">
        <v>42410</v>
      </c>
      <c r="B7490" s="7" t="s">
        <v>5</v>
      </c>
      <c r="C7490" s="7" t="s">
        <v>7</v>
      </c>
      <c r="D7490" s="16">
        <v>412.18</v>
      </c>
      <c r="P7490" s="2"/>
    </row>
    <row r="7491" spans="1:16" x14ac:dyDescent="0.25">
      <c r="A7491" s="27">
        <v>42515</v>
      </c>
      <c r="B7491" s="7" t="s">
        <v>9</v>
      </c>
      <c r="C7491" s="7" t="s">
        <v>7</v>
      </c>
      <c r="D7491" s="16">
        <v>889.12</v>
      </c>
      <c r="P7491" s="2"/>
    </row>
    <row r="7492" spans="1:16" x14ac:dyDescent="0.25">
      <c r="A7492" s="27">
        <v>42526</v>
      </c>
      <c r="B7492" s="7" t="s">
        <v>5</v>
      </c>
      <c r="C7492" s="7" t="s">
        <v>8</v>
      </c>
      <c r="D7492" s="16">
        <v>868.15</v>
      </c>
      <c r="P7492" s="2"/>
    </row>
    <row r="7493" spans="1:16" x14ac:dyDescent="0.25">
      <c r="A7493" s="27">
        <v>42693</v>
      </c>
      <c r="B7493" s="7" t="s">
        <v>9</v>
      </c>
      <c r="C7493" s="7" t="s">
        <v>8</v>
      </c>
      <c r="D7493" s="16">
        <v>760.61</v>
      </c>
      <c r="P7493" s="2"/>
    </row>
    <row r="7494" spans="1:16" x14ac:dyDescent="0.25">
      <c r="A7494" s="27">
        <v>42710</v>
      </c>
      <c r="B7494" s="7" t="s">
        <v>6</v>
      </c>
      <c r="C7494" s="7" t="s">
        <v>7</v>
      </c>
      <c r="D7494" s="16">
        <v>788.48</v>
      </c>
      <c r="P7494" s="2"/>
    </row>
    <row r="7495" spans="1:16" x14ac:dyDescent="0.25">
      <c r="A7495" s="27">
        <v>42436</v>
      </c>
      <c r="B7495" s="7" t="s">
        <v>9</v>
      </c>
      <c r="C7495" s="7" t="s">
        <v>8</v>
      </c>
      <c r="D7495" s="16">
        <v>790.91</v>
      </c>
      <c r="P7495" s="2"/>
    </row>
    <row r="7496" spans="1:16" x14ac:dyDescent="0.25">
      <c r="A7496" s="27">
        <v>42432</v>
      </c>
      <c r="B7496" s="7" t="s">
        <v>9</v>
      </c>
      <c r="C7496" s="7" t="s">
        <v>10</v>
      </c>
      <c r="D7496" s="16">
        <v>196.5</v>
      </c>
      <c r="P7496" s="2"/>
    </row>
    <row r="7497" spans="1:16" x14ac:dyDescent="0.25">
      <c r="A7497" s="27">
        <v>42529</v>
      </c>
      <c r="B7497" s="7" t="s">
        <v>9</v>
      </c>
      <c r="C7497" s="7" t="s">
        <v>8</v>
      </c>
      <c r="D7497" s="16">
        <v>382.24</v>
      </c>
      <c r="P7497" s="2"/>
    </row>
    <row r="7498" spans="1:16" x14ac:dyDescent="0.25">
      <c r="A7498" s="27">
        <v>42379</v>
      </c>
      <c r="B7498" s="7" t="s">
        <v>5</v>
      </c>
      <c r="C7498" s="7" t="s">
        <v>10</v>
      </c>
      <c r="D7498" s="16">
        <v>195.63</v>
      </c>
      <c r="P7498" s="2"/>
    </row>
    <row r="7499" spans="1:16" x14ac:dyDescent="0.25">
      <c r="A7499" s="27">
        <v>42651</v>
      </c>
      <c r="B7499" s="7" t="s">
        <v>9</v>
      </c>
      <c r="C7499" s="7" t="s">
        <v>11</v>
      </c>
      <c r="D7499" s="16">
        <v>779.89</v>
      </c>
      <c r="P7499" s="2"/>
    </row>
    <row r="7500" spans="1:16" x14ac:dyDescent="0.25">
      <c r="A7500" s="27">
        <v>42643</v>
      </c>
      <c r="B7500" s="7" t="s">
        <v>4</v>
      </c>
      <c r="C7500" s="7" t="s">
        <v>11</v>
      </c>
      <c r="D7500" s="16">
        <v>391.76</v>
      </c>
      <c r="P7500" s="2"/>
    </row>
    <row r="7501" spans="1:16" x14ac:dyDescent="0.25">
      <c r="A7501" s="27">
        <v>42626</v>
      </c>
      <c r="B7501" s="7" t="s">
        <v>6</v>
      </c>
      <c r="C7501" s="7" t="s">
        <v>7</v>
      </c>
      <c r="D7501" s="16">
        <v>223.37</v>
      </c>
      <c r="P7501" s="2"/>
    </row>
    <row r="7502" spans="1:16" x14ac:dyDescent="0.25">
      <c r="A7502" s="27">
        <v>42404</v>
      </c>
      <c r="B7502" s="7" t="s">
        <v>5</v>
      </c>
      <c r="C7502" s="7" t="s">
        <v>11</v>
      </c>
      <c r="D7502" s="16">
        <v>757.87</v>
      </c>
      <c r="P7502" s="2"/>
    </row>
    <row r="7503" spans="1:16" x14ac:dyDescent="0.25">
      <c r="A7503" s="27">
        <v>42614</v>
      </c>
      <c r="B7503" s="7" t="s">
        <v>9</v>
      </c>
      <c r="C7503" s="7" t="s">
        <v>11</v>
      </c>
      <c r="D7503" s="16">
        <v>618.33000000000004</v>
      </c>
      <c r="P7503" s="2"/>
    </row>
    <row r="7504" spans="1:16" x14ac:dyDescent="0.25">
      <c r="A7504" s="27">
        <v>42615</v>
      </c>
      <c r="B7504" s="7" t="s">
        <v>9</v>
      </c>
      <c r="C7504" s="7" t="s">
        <v>8</v>
      </c>
      <c r="D7504" s="16">
        <v>728.18</v>
      </c>
      <c r="P7504" s="2"/>
    </row>
    <row r="7505" spans="1:16" x14ac:dyDescent="0.25">
      <c r="A7505" s="27">
        <v>42554</v>
      </c>
      <c r="B7505" s="7" t="s">
        <v>9</v>
      </c>
      <c r="C7505" s="7" t="s">
        <v>11</v>
      </c>
      <c r="D7505" s="16">
        <v>220.16</v>
      </c>
      <c r="P7505" s="2"/>
    </row>
    <row r="7506" spans="1:16" x14ac:dyDescent="0.25">
      <c r="A7506" s="27">
        <v>42613</v>
      </c>
      <c r="B7506" s="7" t="s">
        <v>9</v>
      </c>
      <c r="C7506" s="7" t="s">
        <v>10</v>
      </c>
      <c r="D7506" s="16">
        <v>537.48</v>
      </c>
      <c r="P7506" s="2"/>
    </row>
    <row r="7507" spans="1:16" x14ac:dyDescent="0.25">
      <c r="A7507" s="27">
        <v>42561</v>
      </c>
      <c r="B7507" s="7" t="s">
        <v>9</v>
      </c>
      <c r="C7507" s="7" t="s">
        <v>11</v>
      </c>
      <c r="D7507" s="16">
        <v>549.51</v>
      </c>
      <c r="P7507" s="2"/>
    </row>
    <row r="7508" spans="1:16" x14ac:dyDescent="0.25">
      <c r="A7508" s="27">
        <v>42606</v>
      </c>
      <c r="B7508" s="7" t="s">
        <v>6</v>
      </c>
      <c r="C7508" s="7" t="s">
        <v>10</v>
      </c>
      <c r="D7508" s="16">
        <v>562.13</v>
      </c>
      <c r="P7508" s="2"/>
    </row>
    <row r="7509" spans="1:16" x14ac:dyDescent="0.25">
      <c r="A7509" s="27">
        <v>42421</v>
      </c>
      <c r="B7509" s="7" t="s">
        <v>4</v>
      </c>
      <c r="C7509" s="7" t="s">
        <v>11</v>
      </c>
      <c r="D7509" s="16">
        <v>564.14</v>
      </c>
      <c r="P7509" s="2"/>
    </row>
    <row r="7510" spans="1:16" x14ac:dyDescent="0.25">
      <c r="A7510" s="27">
        <v>42470</v>
      </c>
      <c r="B7510" s="7" t="s">
        <v>9</v>
      </c>
      <c r="C7510" s="7" t="s">
        <v>10</v>
      </c>
      <c r="D7510" s="16">
        <v>705.97</v>
      </c>
      <c r="P7510" s="2"/>
    </row>
    <row r="7511" spans="1:16" x14ac:dyDescent="0.25">
      <c r="A7511" s="27">
        <v>42421</v>
      </c>
      <c r="B7511" s="7" t="s">
        <v>4</v>
      </c>
      <c r="C7511" s="7" t="s">
        <v>11</v>
      </c>
      <c r="D7511" s="16">
        <v>197.26</v>
      </c>
      <c r="P7511" s="2"/>
    </row>
    <row r="7512" spans="1:16" x14ac:dyDescent="0.25">
      <c r="A7512" s="27">
        <v>42694</v>
      </c>
      <c r="B7512" s="7" t="s">
        <v>9</v>
      </c>
      <c r="C7512" s="7" t="s">
        <v>8</v>
      </c>
      <c r="D7512" s="16">
        <v>890.52</v>
      </c>
      <c r="P7512" s="2"/>
    </row>
    <row r="7513" spans="1:16" x14ac:dyDescent="0.25">
      <c r="A7513" s="27">
        <v>42478</v>
      </c>
      <c r="B7513" s="7" t="s">
        <v>9</v>
      </c>
      <c r="C7513" s="7" t="s">
        <v>7</v>
      </c>
      <c r="D7513" s="16">
        <v>550</v>
      </c>
      <c r="P7513" s="2"/>
    </row>
    <row r="7514" spans="1:16" x14ac:dyDescent="0.25">
      <c r="A7514" s="27">
        <v>42700</v>
      </c>
      <c r="B7514" s="7" t="s">
        <v>5</v>
      </c>
      <c r="C7514" s="7" t="s">
        <v>7</v>
      </c>
      <c r="D7514" s="16">
        <v>125.81</v>
      </c>
      <c r="P7514" s="2"/>
    </row>
    <row r="7515" spans="1:16" x14ac:dyDescent="0.25">
      <c r="A7515" s="27">
        <v>42420</v>
      </c>
      <c r="B7515" s="7" t="s">
        <v>4</v>
      </c>
      <c r="C7515" s="7" t="s">
        <v>7</v>
      </c>
      <c r="D7515" s="16">
        <v>341.04</v>
      </c>
      <c r="P7515" s="2"/>
    </row>
    <row r="7516" spans="1:16" x14ac:dyDescent="0.25">
      <c r="A7516" s="27">
        <v>42701</v>
      </c>
      <c r="B7516" s="7" t="s">
        <v>9</v>
      </c>
      <c r="C7516" s="7" t="s">
        <v>8</v>
      </c>
      <c r="D7516" s="16">
        <v>411.63</v>
      </c>
      <c r="P7516" s="2"/>
    </row>
    <row r="7517" spans="1:16" x14ac:dyDescent="0.25">
      <c r="A7517" s="27">
        <v>42713</v>
      </c>
      <c r="B7517" s="7" t="s">
        <v>6</v>
      </c>
      <c r="C7517" s="7" t="s">
        <v>8</v>
      </c>
      <c r="D7517" s="16">
        <v>299.33999999999997</v>
      </c>
      <c r="P7517" s="2"/>
    </row>
    <row r="7518" spans="1:16" x14ac:dyDescent="0.25">
      <c r="A7518" s="27">
        <v>42537</v>
      </c>
      <c r="B7518" s="7" t="s">
        <v>5</v>
      </c>
      <c r="C7518" s="7" t="s">
        <v>8</v>
      </c>
      <c r="D7518" s="16">
        <v>282.85000000000002</v>
      </c>
      <c r="P7518" s="2"/>
    </row>
    <row r="7519" spans="1:16" x14ac:dyDescent="0.25">
      <c r="A7519" s="27">
        <v>42599</v>
      </c>
      <c r="B7519" s="7" t="s">
        <v>9</v>
      </c>
      <c r="C7519" s="7" t="s">
        <v>11</v>
      </c>
      <c r="D7519" s="16">
        <v>825.4</v>
      </c>
      <c r="P7519" s="2"/>
    </row>
    <row r="7520" spans="1:16" x14ac:dyDescent="0.25">
      <c r="A7520" s="27">
        <v>42638</v>
      </c>
      <c r="B7520" s="7" t="s">
        <v>5</v>
      </c>
      <c r="C7520" s="7" t="s">
        <v>11</v>
      </c>
      <c r="D7520" s="16">
        <v>613.94000000000005</v>
      </c>
      <c r="P7520" s="2"/>
    </row>
    <row r="7521" spans="1:16" x14ac:dyDescent="0.25">
      <c r="A7521" s="27">
        <v>42490</v>
      </c>
      <c r="B7521" s="7" t="s">
        <v>4</v>
      </c>
      <c r="C7521" s="7" t="s">
        <v>7</v>
      </c>
      <c r="D7521" s="16">
        <v>848.15</v>
      </c>
      <c r="P7521" s="2"/>
    </row>
    <row r="7522" spans="1:16" x14ac:dyDescent="0.25">
      <c r="A7522" s="27">
        <v>42672</v>
      </c>
      <c r="B7522" s="7" t="s">
        <v>9</v>
      </c>
      <c r="C7522" s="7" t="s">
        <v>7</v>
      </c>
      <c r="D7522" s="16">
        <v>416.15</v>
      </c>
      <c r="P7522" s="2"/>
    </row>
    <row r="7523" spans="1:16" x14ac:dyDescent="0.25">
      <c r="A7523" s="27">
        <v>42436</v>
      </c>
      <c r="B7523" s="7" t="s">
        <v>5</v>
      </c>
      <c r="C7523" s="7" t="s">
        <v>8</v>
      </c>
      <c r="D7523" s="16">
        <v>623.5</v>
      </c>
      <c r="P7523" s="2"/>
    </row>
    <row r="7524" spans="1:16" x14ac:dyDescent="0.25">
      <c r="A7524" s="27">
        <v>42631</v>
      </c>
      <c r="B7524" s="7" t="s">
        <v>9</v>
      </c>
      <c r="C7524" s="7" t="s">
        <v>8</v>
      </c>
      <c r="D7524" s="16">
        <v>589.96</v>
      </c>
      <c r="P7524" s="2"/>
    </row>
    <row r="7525" spans="1:16" x14ac:dyDescent="0.25">
      <c r="A7525" s="27">
        <v>42499</v>
      </c>
      <c r="B7525" s="7" t="s">
        <v>5</v>
      </c>
      <c r="C7525" s="7" t="s">
        <v>11</v>
      </c>
      <c r="D7525" s="16">
        <v>287.02999999999997</v>
      </c>
      <c r="P7525" s="2"/>
    </row>
    <row r="7526" spans="1:16" x14ac:dyDescent="0.25">
      <c r="A7526" s="27">
        <v>42708</v>
      </c>
      <c r="B7526" s="7" t="s">
        <v>4</v>
      </c>
      <c r="C7526" s="7" t="s">
        <v>7</v>
      </c>
      <c r="D7526" s="16">
        <v>358.54</v>
      </c>
      <c r="P7526" s="2"/>
    </row>
    <row r="7527" spans="1:16" x14ac:dyDescent="0.25">
      <c r="A7527" s="27">
        <v>42640</v>
      </c>
      <c r="B7527" s="7" t="s">
        <v>6</v>
      </c>
      <c r="C7527" s="7" t="s">
        <v>11</v>
      </c>
      <c r="D7527" s="16">
        <v>388.55</v>
      </c>
      <c r="P7527" s="2"/>
    </row>
    <row r="7528" spans="1:16" x14ac:dyDescent="0.25">
      <c r="A7528" s="27">
        <v>42447</v>
      </c>
      <c r="B7528" s="7" t="s">
        <v>5</v>
      </c>
      <c r="C7528" s="7" t="s">
        <v>11</v>
      </c>
      <c r="D7528" s="16">
        <v>104.76</v>
      </c>
      <c r="P7528" s="2"/>
    </row>
    <row r="7529" spans="1:16" x14ac:dyDescent="0.25">
      <c r="A7529" s="27">
        <v>42688</v>
      </c>
      <c r="B7529" s="7" t="s">
        <v>4</v>
      </c>
      <c r="C7529" s="7" t="s">
        <v>11</v>
      </c>
      <c r="D7529" s="16">
        <v>298.12</v>
      </c>
      <c r="P7529" s="2"/>
    </row>
    <row r="7530" spans="1:16" x14ac:dyDescent="0.25">
      <c r="A7530" s="27">
        <v>42606</v>
      </c>
      <c r="B7530" s="7" t="s">
        <v>5</v>
      </c>
      <c r="C7530" s="7" t="s">
        <v>11</v>
      </c>
      <c r="D7530" s="16">
        <v>526.44000000000005</v>
      </c>
      <c r="P7530" s="2"/>
    </row>
    <row r="7531" spans="1:16" x14ac:dyDescent="0.25">
      <c r="A7531" s="27">
        <v>42637</v>
      </c>
      <c r="B7531" s="7" t="s">
        <v>6</v>
      </c>
      <c r="C7531" s="7" t="s">
        <v>8</v>
      </c>
      <c r="D7531" s="16">
        <v>162.02000000000001</v>
      </c>
      <c r="P7531" s="2"/>
    </row>
    <row r="7532" spans="1:16" x14ac:dyDescent="0.25">
      <c r="A7532" s="27">
        <v>42408</v>
      </c>
      <c r="B7532" s="7" t="s">
        <v>6</v>
      </c>
      <c r="C7532" s="7" t="s">
        <v>10</v>
      </c>
      <c r="D7532" s="16">
        <v>600.96</v>
      </c>
      <c r="P7532" s="2"/>
    </row>
    <row r="7533" spans="1:16" x14ac:dyDescent="0.25">
      <c r="A7533" s="27">
        <v>42634</v>
      </c>
      <c r="B7533" s="7" t="s">
        <v>4</v>
      </c>
      <c r="C7533" s="7" t="s">
        <v>10</v>
      </c>
      <c r="D7533" s="16">
        <v>202.94</v>
      </c>
      <c r="P7533" s="2"/>
    </row>
    <row r="7534" spans="1:16" x14ac:dyDescent="0.25">
      <c r="A7534" s="27">
        <v>42510</v>
      </c>
      <c r="B7534" s="7" t="s">
        <v>9</v>
      </c>
      <c r="C7534" s="7" t="s">
        <v>7</v>
      </c>
      <c r="D7534" s="16">
        <v>569.83000000000004</v>
      </c>
      <c r="P7534" s="2"/>
    </row>
    <row r="7535" spans="1:16" x14ac:dyDescent="0.25">
      <c r="A7535" s="27">
        <v>42617</v>
      </c>
      <c r="B7535" s="7" t="s">
        <v>5</v>
      </c>
      <c r="C7535" s="7" t="s">
        <v>7</v>
      </c>
      <c r="D7535" s="16">
        <v>260.82</v>
      </c>
      <c r="P7535" s="2"/>
    </row>
    <row r="7536" spans="1:16" x14ac:dyDescent="0.25">
      <c r="A7536" s="27">
        <v>42675</v>
      </c>
      <c r="B7536" s="7" t="s">
        <v>6</v>
      </c>
      <c r="C7536" s="7" t="s">
        <v>8</v>
      </c>
      <c r="D7536" s="16">
        <v>671.39</v>
      </c>
      <c r="P7536" s="2"/>
    </row>
    <row r="7537" spans="1:16" x14ac:dyDescent="0.25">
      <c r="A7537" s="27">
        <v>42677</v>
      </c>
      <c r="B7537" s="7" t="s">
        <v>4</v>
      </c>
      <c r="C7537" s="7" t="s">
        <v>11</v>
      </c>
      <c r="D7537" s="16">
        <v>206.9</v>
      </c>
      <c r="P7537" s="2"/>
    </row>
    <row r="7538" spans="1:16" x14ac:dyDescent="0.25">
      <c r="A7538" s="27">
        <v>42533</v>
      </c>
      <c r="B7538" s="7" t="s">
        <v>4</v>
      </c>
      <c r="C7538" s="7" t="s">
        <v>8</v>
      </c>
      <c r="D7538" s="16">
        <v>341.93</v>
      </c>
      <c r="P7538" s="2"/>
    </row>
    <row r="7539" spans="1:16" x14ac:dyDescent="0.25">
      <c r="A7539" s="27">
        <v>42714</v>
      </c>
      <c r="B7539" s="7" t="s">
        <v>9</v>
      </c>
      <c r="C7539" s="7" t="s">
        <v>11</v>
      </c>
      <c r="D7539" s="16">
        <v>639.77</v>
      </c>
      <c r="P7539" s="2"/>
    </row>
    <row r="7540" spans="1:16" x14ac:dyDescent="0.25">
      <c r="A7540" s="27">
        <v>42595</v>
      </c>
      <c r="B7540" s="7" t="s">
        <v>4</v>
      </c>
      <c r="C7540" s="7" t="s">
        <v>8</v>
      </c>
      <c r="D7540" s="16">
        <v>628.17999999999995</v>
      </c>
      <c r="P7540" s="2"/>
    </row>
    <row r="7541" spans="1:16" x14ac:dyDescent="0.25">
      <c r="A7541" s="27">
        <v>42593</v>
      </c>
      <c r="B7541" s="7" t="s">
        <v>9</v>
      </c>
      <c r="C7541" s="7" t="s">
        <v>8</v>
      </c>
      <c r="D7541" s="16">
        <v>276.77999999999997</v>
      </c>
      <c r="P7541" s="2"/>
    </row>
    <row r="7542" spans="1:16" x14ac:dyDescent="0.25">
      <c r="A7542" s="27">
        <v>42601</v>
      </c>
      <c r="B7542" s="7" t="s">
        <v>6</v>
      </c>
      <c r="C7542" s="7" t="s">
        <v>8</v>
      </c>
      <c r="D7542" s="16">
        <v>758.68</v>
      </c>
      <c r="P7542" s="2"/>
    </row>
    <row r="7543" spans="1:16" x14ac:dyDescent="0.25">
      <c r="A7543" s="27">
        <v>42416</v>
      </c>
      <c r="B7543" s="7" t="s">
        <v>5</v>
      </c>
      <c r="C7543" s="7" t="s">
        <v>7</v>
      </c>
      <c r="D7543" s="16">
        <v>429.97</v>
      </c>
      <c r="P7543" s="2"/>
    </row>
    <row r="7544" spans="1:16" x14ac:dyDescent="0.25">
      <c r="A7544" s="27">
        <v>42687</v>
      </c>
      <c r="B7544" s="7" t="s">
        <v>6</v>
      </c>
      <c r="C7544" s="7" t="s">
        <v>11</v>
      </c>
      <c r="D7544" s="16">
        <v>329</v>
      </c>
      <c r="P7544" s="2"/>
    </row>
    <row r="7545" spans="1:16" x14ac:dyDescent="0.25">
      <c r="A7545" s="27">
        <v>42519</v>
      </c>
      <c r="B7545" s="7" t="s">
        <v>5</v>
      </c>
      <c r="C7545" s="7" t="s">
        <v>8</v>
      </c>
      <c r="D7545" s="16">
        <v>537.74</v>
      </c>
      <c r="P7545" s="2"/>
    </row>
    <row r="7546" spans="1:16" x14ac:dyDescent="0.25">
      <c r="A7546" s="27">
        <v>42621</v>
      </c>
      <c r="B7546" s="7" t="s">
        <v>6</v>
      </c>
      <c r="C7546" s="7" t="s">
        <v>7</v>
      </c>
      <c r="D7546" s="16">
        <v>412.61</v>
      </c>
      <c r="P7546" s="2"/>
    </row>
    <row r="7547" spans="1:16" x14ac:dyDescent="0.25">
      <c r="A7547" s="27">
        <v>42370</v>
      </c>
      <c r="B7547" s="7" t="s">
        <v>4</v>
      </c>
      <c r="C7547" s="7" t="s">
        <v>8</v>
      </c>
      <c r="D7547" s="16">
        <v>207.47</v>
      </c>
      <c r="P7547" s="2"/>
    </row>
    <row r="7548" spans="1:16" x14ac:dyDescent="0.25">
      <c r="A7548" s="27">
        <v>42434</v>
      </c>
      <c r="B7548" s="7" t="s">
        <v>6</v>
      </c>
      <c r="C7548" s="7" t="s">
        <v>11</v>
      </c>
      <c r="D7548" s="16">
        <v>803.97</v>
      </c>
      <c r="P7548" s="2"/>
    </row>
    <row r="7549" spans="1:16" x14ac:dyDescent="0.25">
      <c r="A7549" s="27">
        <v>42542</v>
      </c>
      <c r="B7549" s="7" t="s">
        <v>6</v>
      </c>
      <c r="C7549" s="7" t="s">
        <v>7</v>
      </c>
      <c r="D7549" s="16">
        <v>887.53</v>
      </c>
      <c r="P7549" s="2"/>
    </row>
    <row r="7550" spans="1:16" x14ac:dyDescent="0.25">
      <c r="A7550" s="27">
        <v>42511</v>
      </c>
      <c r="B7550" s="7" t="s">
        <v>6</v>
      </c>
      <c r="C7550" s="7" t="s">
        <v>10</v>
      </c>
      <c r="D7550" s="16">
        <v>822.27</v>
      </c>
      <c r="P7550" s="2"/>
    </row>
    <row r="7551" spans="1:16" x14ac:dyDescent="0.25">
      <c r="A7551" s="27">
        <v>42718</v>
      </c>
      <c r="B7551" s="7" t="s">
        <v>9</v>
      </c>
      <c r="C7551" s="7" t="s">
        <v>8</v>
      </c>
      <c r="D7551" s="16">
        <v>140.9</v>
      </c>
      <c r="P7551" s="2"/>
    </row>
    <row r="7552" spans="1:16" x14ac:dyDescent="0.25">
      <c r="A7552" s="27">
        <v>42699</v>
      </c>
      <c r="B7552" s="7" t="s">
        <v>6</v>
      </c>
      <c r="C7552" s="7" t="s">
        <v>8</v>
      </c>
      <c r="D7552" s="16">
        <v>609.19000000000005</v>
      </c>
      <c r="P7552" s="2"/>
    </row>
    <row r="7553" spans="1:16" x14ac:dyDescent="0.25">
      <c r="A7553" s="27">
        <v>42400</v>
      </c>
      <c r="B7553" s="7" t="s">
        <v>6</v>
      </c>
      <c r="C7553" s="7" t="s">
        <v>10</v>
      </c>
      <c r="D7553" s="16">
        <v>183.99</v>
      </c>
      <c r="P7553" s="2"/>
    </row>
    <row r="7554" spans="1:16" x14ac:dyDescent="0.25">
      <c r="A7554" s="27">
        <v>42682</v>
      </c>
      <c r="B7554" s="7" t="s">
        <v>4</v>
      </c>
      <c r="C7554" s="7" t="s">
        <v>7</v>
      </c>
      <c r="D7554" s="16">
        <v>839.81</v>
      </c>
      <c r="P7554" s="2"/>
    </row>
    <row r="7555" spans="1:16" x14ac:dyDescent="0.25">
      <c r="A7555" s="27">
        <v>42686</v>
      </c>
      <c r="B7555" s="7" t="s">
        <v>9</v>
      </c>
      <c r="C7555" s="7" t="s">
        <v>7</v>
      </c>
      <c r="D7555" s="16">
        <v>513.88</v>
      </c>
      <c r="P7555" s="2"/>
    </row>
    <row r="7556" spans="1:16" x14ac:dyDescent="0.25">
      <c r="A7556" s="27">
        <v>42388</v>
      </c>
      <c r="B7556" s="7" t="s">
        <v>6</v>
      </c>
      <c r="C7556" s="7" t="s">
        <v>10</v>
      </c>
      <c r="D7556" s="16">
        <v>876.67</v>
      </c>
      <c r="P7556" s="2"/>
    </row>
    <row r="7557" spans="1:16" x14ac:dyDescent="0.25">
      <c r="A7557" s="27">
        <v>42553</v>
      </c>
      <c r="B7557" s="7" t="s">
        <v>9</v>
      </c>
      <c r="C7557" s="7" t="s">
        <v>7</v>
      </c>
      <c r="D7557" s="16">
        <v>881.8</v>
      </c>
      <c r="P7557" s="2"/>
    </row>
    <row r="7558" spans="1:16" x14ac:dyDescent="0.25">
      <c r="A7558" s="27">
        <v>42374</v>
      </c>
      <c r="B7558" s="7" t="s">
        <v>9</v>
      </c>
      <c r="C7558" s="7" t="s">
        <v>10</v>
      </c>
      <c r="D7558" s="16">
        <v>451.63</v>
      </c>
      <c r="P7558" s="2"/>
    </row>
    <row r="7559" spans="1:16" x14ac:dyDescent="0.25">
      <c r="A7559" s="27">
        <v>42710</v>
      </c>
      <c r="B7559" s="7" t="s">
        <v>9</v>
      </c>
      <c r="C7559" s="7" t="s">
        <v>7</v>
      </c>
      <c r="D7559" s="16">
        <v>439.37</v>
      </c>
      <c r="P7559" s="2"/>
    </row>
    <row r="7560" spans="1:16" x14ac:dyDescent="0.25">
      <c r="A7560" s="27">
        <v>42412</v>
      </c>
      <c r="B7560" s="7" t="s">
        <v>6</v>
      </c>
      <c r="C7560" s="7" t="s">
        <v>7</v>
      </c>
      <c r="D7560" s="16">
        <v>329.2</v>
      </c>
      <c r="P7560" s="2"/>
    </row>
    <row r="7561" spans="1:16" x14ac:dyDescent="0.25">
      <c r="A7561" s="27">
        <v>42684</v>
      </c>
      <c r="B7561" s="7" t="s">
        <v>5</v>
      </c>
      <c r="C7561" s="7" t="s">
        <v>10</v>
      </c>
      <c r="D7561" s="16">
        <v>728.23</v>
      </c>
      <c r="P7561" s="2"/>
    </row>
    <row r="7562" spans="1:16" x14ac:dyDescent="0.25">
      <c r="A7562" s="27">
        <v>42541</v>
      </c>
      <c r="B7562" s="7" t="s">
        <v>9</v>
      </c>
      <c r="C7562" s="7" t="s">
        <v>7</v>
      </c>
      <c r="D7562" s="16">
        <v>726.62</v>
      </c>
      <c r="P7562" s="2"/>
    </row>
    <row r="7563" spans="1:16" x14ac:dyDescent="0.25">
      <c r="A7563" s="27">
        <v>42596</v>
      </c>
      <c r="B7563" s="7" t="s">
        <v>5</v>
      </c>
      <c r="C7563" s="7" t="s">
        <v>11</v>
      </c>
      <c r="D7563" s="16">
        <v>336.51</v>
      </c>
      <c r="P7563" s="2"/>
    </row>
    <row r="7564" spans="1:16" x14ac:dyDescent="0.25">
      <c r="A7564" s="27">
        <v>42697</v>
      </c>
      <c r="B7564" s="7" t="s">
        <v>4</v>
      </c>
      <c r="C7564" s="7" t="s">
        <v>7</v>
      </c>
      <c r="D7564" s="16">
        <v>838.76</v>
      </c>
      <c r="P7564" s="2"/>
    </row>
    <row r="7565" spans="1:16" x14ac:dyDescent="0.25">
      <c r="A7565" s="27">
        <v>42556</v>
      </c>
      <c r="B7565" s="7" t="s">
        <v>6</v>
      </c>
      <c r="C7565" s="7" t="s">
        <v>10</v>
      </c>
      <c r="D7565" s="16">
        <v>168.87</v>
      </c>
      <c r="P7565" s="2"/>
    </row>
    <row r="7566" spans="1:16" x14ac:dyDescent="0.25">
      <c r="A7566" s="27">
        <v>42397</v>
      </c>
      <c r="B7566" s="7" t="s">
        <v>6</v>
      </c>
      <c r="C7566" s="7" t="s">
        <v>7</v>
      </c>
      <c r="D7566" s="16">
        <v>591.29999999999995</v>
      </c>
      <c r="P7566" s="2"/>
    </row>
    <row r="7567" spans="1:16" x14ac:dyDescent="0.25">
      <c r="A7567" s="27">
        <v>42401</v>
      </c>
      <c r="B7567" s="7" t="s">
        <v>6</v>
      </c>
      <c r="C7567" s="7" t="s">
        <v>7</v>
      </c>
      <c r="D7567" s="16">
        <v>597.39</v>
      </c>
      <c r="P7567" s="2"/>
    </row>
    <row r="7568" spans="1:16" x14ac:dyDescent="0.25">
      <c r="A7568" s="27">
        <v>42663</v>
      </c>
      <c r="B7568" s="7" t="s">
        <v>9</v>
      </c>
      <c r="C7568" s="7" t="s">
        <v>10</v>
      </c>
      <c r="D7568" s="16">
        <v>469.56</v>
      </c>
      <c r="P7568" s="2"/>
    </row>
    <row r="7569" spans="1:16" x14ac:dyDescent="0.25">
      <c r="A7569" s="27">
        <v>42422</v>
      </c>
      <c r="B7569" s="7" t="s">
        <v>4</v>
      </c>
      <c r="C7569" s="7" t="s">
        <v>7</v>
      </c>
      <c r="D7569" s="16">
        <v>686.49</v>
      </c>
      <c r="P7569" s="2"/>
    </row>
    <row r="7570" spans="1:16" x14ac:dyDescent="0.25">
      <c r="A7570" s="27">
        <v>42539</v>
      </c>
      <c r="B7570" s="7" t="s">
        <v>6</v>
      </c>
      <c r="C7570" s="7" t="s">
        <v>7</v>
      </c>
      <c r="D7570" s="16">
        <v>850.74</v>
      </c>
      <c r="P7570" s="2"/>
    </row>
    <row r="7571" spans="1:16" x14ac:dyDescent="0.25">
      <c r="A7571" s="27">
        <v>42557</v>
      </c>
      <c r="B7571" s="7" t="s">
        <v>4</v>
      </c>
      <c r="C7571" s="7" t="s">
        <v>11</v>
      </c>
      <c r="D7571" s="16">
        <v>427.83</v>
      </c>
      <c r="P7571" s="2"/>
    </row>
    <row r="7572" spans="1:16" x14ac:dyDescent="0.25">
      <c r="A7572" s="27">
        <v>42704</v>
      </c>
      <c r="B7572" s="7" t="s">
        <v>4</v>
      </c>
      <c r="C7572" s="7" t="s">
        <v>8</v>
      </c>
      <c r="D7572" s="16">
        <v>843.26</v>
      </c>
      <c r="P7572" s="2"/>
    </row>
    <row r="7573" spans="1:16" x14ac:dyDescent="0.25">
      <c r="A7573" s="27">
        <v>42725</v>
      </c>
      <c r="B7573" s="7" t="s">
        <v>9</v>
      </c>
      <c r="C7573" s="7" t="s">
        <v>10</v>
      </c>
      <c r="D7573" s="16">
        <v>224.72</v>
      </c>
      <c r="P7573" s="2"/>
    </row>
    <row r="7574" spans="1:16" x14ac:dyDescent="0.25">
      <c r="A7574" s="27">
        <v>42480</v>
      </c>
      <c r="B7574" s="7" t="s">
        <v>5</v>
      </c>
      <c r="C7574" s="7" t="s">
        <v>10</v>
      </c>
      <c r="D7574" s="16">
        <v>898.5</v>
      </c>
      <c r="P7574" s="2"/>
    </row>
    <row r="7575" spans="1:16" x14ac:dyDescent="0.25">
      <c r="A7575" s="27">
        <v>42391</v>
      </c>
      <c r="B7575" s="7" t="s">
        <v>4</v>
      </c>
      <c r="C7575" s="7" t="s">
        <v>7</v>
      </c>
      <c r="D7575" s="16">
        <v>252.3</v>
      </c>
      <c r="P7575" s="2"/>
    </row>
    <row r="7576" spans="1:16" x14ac:dyDescent="0.25">
      <c r="A7576" s="27">
        <v>42644</v>
      </c>
      <c r="B7576" s="7" t="s">
        <v>6</v>
      </c>
      <c r="C7576" s="7" t="s">
        <v>11</v>
      </c>
      <c r="D7576" s="16">
        <v>205.63</v>
      </c>
      <c r="P7576" s="2"/>
    </row>
    <row r="7577" spans="1:16" x14ac:dyDescent="0.25">
      <c r="A7577" s="27">
        <v>42565</v>
      </c>
      <c r="B7577" s="7" t="s">
        <v>9</v>
      </c>
      <c r="C7577" s="7" t="s">
        <v>8</v>
      </c>
      <c r="D7577" s="16">
        <v>756.32</v>
      </c>
      <c r="P7577" s="2"/>
    </row>
    <row r="7578" spans="1:16" x14ac:dyDescent="0.25">
      <c r="A7578" s="27">
        <v>42671</v>
      </c>
      <c r="B7578" s="7" t="s">
        <v>5</v>
      </c>
      <c r="C7578" s="7" t="s">
        <v>8</v>
      </c>
      <c r="D7578" s="16">
        <v>690.61</v>
      </c>
      <c r="P7578" s="2"/>
    </row>
    <row r="7579" spans="1:16" x14ac:dyDescent="0.25">
      <c r="A7579" s="27">
        <v>42542</v>
      </c>
      <c r="B7579" s="7" t="s">
        <v>6</v>
      </c>
      <c r="C7579" s="7" t="s">
        <v>11</v>
      </c>
      <c r="D7579" s="16">
        <v>423.39</v>
      </c>
      <c r="P7579" s="2"/>
    </row>
    <row r="7580" spans="1:16" x14ac:dyDescent="0.25">
      <c r="A7580" s="27">
        <v>42425</v>
      </c>
      <c r="B7580" s="7" t="s">
        <v>6</v>
      </c>
      <c r="C7580" s="7" t="s">
        <v>8</v>
      </c>
      <c r="D7580" s="16">
        <v>207.71</v>
      </c>
      <c r="P7580" s="2"/>
    </row>
    <row r="7581" spans="1:16" x14ac:dyDescent="0.25">
      <c r="A7581" s="27">
        <v>42585</v>
      </c>
      <c r="B7581" s="7" t="s">
        <v>4</v>
      </c>
      <c r="C7581" s="7" t="s">
        <v>10</v>
      </c>
      <c r="D7581" s="16">
        <v>648.54999999999995</v>
      </c>
      <c r="P7581" s="2"/>
    </row>
    <row r="7582" spans="1:16" x14ac:dyDescent="0.25">
      <c r="A7582" s="27">
        <v>42609</v>
      </c>
      <c r="B7582" s="7" t="s">
        <v>4</v>
      </c>
      <c r="C7582" s="7" t="s">
        <v>11</v>
      </c>
      <c r="D7582" s="16">
        <v>307.38</v>
      </c>
      <c r="P7582" s="2"/>
    </row>
    <row r="7583" spans="1:16" x14ac:dyDescent="0.25">
      <c r="A7583" s="27">
        <v>42570</v>
      </c>
      <c r="B7583" s="7" t="s">
        <v>9</v>
      </c>
      <c r="C7583" s="7" t="s">
        <v>8</v>
      </c>
      <c r="D7583" s="16">
        <v>643.14</v>
      </c>
      <c r="P7583" s="2"/>
    </row>
    <row r="7584" spans="1:16" x14ac:dyDescent="0.25">
      <c r="A7584" s="27">
        <v>42391</v>
      </c>
      <c r="B7584" s="7" t="s">
        <v>4</v>
      </c>
      <c r="C7584" s="7" t="s">
        <v>7</v>
      </c>
      <c r="D7584" s="16">
        <v>296.27999999999997</v>
      </c>
      <c r="P7584" s="2"/>
    </row>
    <row r="7585" spans="1:16" x14ac:dyDescent="0.25">
      <c r="A7585" s="27">
        <v>42603</v>
      </c>
      <c r="B7585" s="7" t="s">
        <v>4</v>
      </c>
      <c r="C7585" s="7" t="s">
        <v>7</v>
      </c>
      <c r="D7585" s="16">
        <v>891.44</v>
      </c>
      <c r="P7585" s="2"/>
    </row>
    <row r="7586" spans="1:16" x14ac:dyDescent="0.25">
      <c r="A7586" s="27">
        <v>42648</v>
      </c>
      <c r="B7586" s="7" t="s">
        <v>9</v>
      </c>
      <c r="C7586" s="7" t="s">
        <v>7</v>
      </c>
      <c r="D7586" s="16">
        <v>166.71</v>
      </c>
      <c r="P7586" s="2"/>
    </row>
    <row r="7587" spans="1:16" x14ac:dyDescent="0.25">
      <c r="A7587" s="27">
        <v>42730</v>
      </c>
      <c r="B7587" s="7" t="s">
        <v>9</v>
      </c>
      <c r="C7587" s="7" t="s">
        <v>7</v>
      </c>
      <c r="D7587" s="16">
        <v>247.78</v>
      </c>
      <c r="P7587" s="2"/>
    </row>
    <row r="7588" spans="1:16" x14ac:dyDescent="0.25">
      <c r="A7588" s="27">
        <v>42558</v>
      </c>
      <c r="B7588" s="7" t="s">
        <v>9</v>
      </c>
      <c r="C7588" s="7" t="s">
        <v>8</v>
      </c>
      <c r="D7588" s="16">
        <v>318.63</v>
      </c>
      <c r="P7588" s="2"/>
    </row>
    <row r="7589" spans="1:16" x14ac:dyDescent="0.25">
      <c r="A7589" s="27">
        <v>42456</v>
      </c>
      <c r="B7589" s="7" t="s">
        <v>9</v>
      </c>
      <c r="C7589" s="7" t="s">
        <v>10</v>
      </c>
      <c r="D7589" s="16">
        <v>218.4</v>
      </c>
      <c r="P7589" s="2"/>
    </row>
    <row r="7590" spans="1:16" x14ac:dyDescent="0.25">
      <c r="A7590" s="27">
        <v>42533</v>
      </c>
      <c r="B7590" s="7" t="s">
        <v>6</v>
      </c>
      <c r="C7590" s="7" t="s">
        <v>8</v>
      </c>
      <c r="D7590" s="16">
        <v>863.07</v>
      </c>
      <c r="P7590" s="2"/>
    </row>
    <row r="7591" spans="1:16" x14ac:dyDescent="0.25">
      <c r="A7591" s="27">
        <v>42712</v>
      </c>
      <c r="B7591" s="7" t="s">
        <v>5</v>
      </c>
      <c r="C7591" s="7" t="s">
        <v>10</v>
      </c>
      <c r="D7591" s="16">
        <v>190.27</v>
      </c>
      <c r="P7591" s="2"/>
    </row>
    <row r="7592" spans="1:16" x14ac:dyDescent="0.25">
      <c r="A7592" s="27">
        <v>42453</v>
      </c>
      <c r="B7592" s="7" t="s">
        <v>4</v>
      </c>
      <c r="C7592" s="7" t="s">
        <v>10</v>
      </c>
      <c r="D7592" s="16">
        <v>823.33</v>
      </c>
      <c r="P7592" s="2"/>
    </row>
    <row r="7593" spans="1:16" x14ac:dyDescent="0.25">
      <c r="A7593" s="27">
        <v>42405</v>
      </c>
      <c r="B7593" s="7" t="s">
        <v>9</v>
      </c>
      <c r="C7593" s="7" t="s">
        <v>10</v>
      </c>
      <c r="D7593" s="16">
        <v>516.41</v>
      </c>
      <c r="P7593" s="2"/>
    </row>
    <row r="7594" spans="1:16" x14ac:dyDescent="0.25">
      <c r="A7594" s="27">
        <v>42665</v>
      </c>
      <c r="B7594" s="7" t="s">
        <v>4</v>
      </c>
      <c r="C7594" s="7" t="s">
        <v>10</v>
      </c>
      <c r="D7594" s="16">
        <v>707.81</v>
      </c>
      <c r="P7594" s="2"/>
    </row>
    <row r="7595" spans="1:16" x14ac:dyDescent="0.25">
      <c r="A7595" s="27">
        <v>42490</v>
      </c>
      <c r="B7595" s="7" t="s">
        <v>9</v>
      </c>
      <c r="C7595" s="7" t="s">
        <v>10</v>
      </c>
      <c r="D7595" s="16">
        <v>792.87</v>
      </c>
      <c r="P7595" s="2"/>
    </row>
    <row r="7596" spans="1:16" x14ac:dyDescent="0.25">
      <c r="A7596" s="27">
        <v>42577</v>
      </c>
      <c r="B7596" s="7" t="s">
        <v>4</v>
      </c>
      <c r="C7596" s="7" t="s">
        <v>10</v>
      </c>
      <c r="D7596" s="16">
        <v>756.1</v>
      </c>
      <c r="P7596" s="2"/>
    </row>
    <row r="7597" spans="1:16" x14ac:dyDescent="0.25">
      <c r="A7597" s="27">
        <v>42531</v>
      </c>
      <c r="B7597" s="7" t="s">
        <v>9</v>
      </c>
      <c r="C7597" s="7" t="s">
        <v>10</v>
      </c>
      <c r="D7597" s="16">
        <v>334.56</v>
      </c>
      <c r="P7597" s="2"/>
    </row>
    <row r="7598" spans="1:16" x14ac:dyDescent="0.25">
      <c r="A7598" s="27">
        <v>42631</v>
      </c>
      <c r="B7598" s="7" t="s">
        <v>9</v>
      </c>
      <c r="C7598" s="7" t="s">
        <v>7</v>
      </c>
      <c r="D7598" s="16">
        <v>823.51</v>
      </c>
      <c r="P7598" s="2"/>
    </row>
    <row r="7599" spans="1:16" x14ac:dyDescent="0.25">
      <c r="A7599" s="27">
        <v>42639</v>
      </c>
      <c r="B7599" s="7" t="s">
        <v>9</v>
      </c>
      <c r="C7599" s="7" t="s">
        <v>11</v>
      </c>
      <c r="D7599" s="16">
        <v>583.35</v>
      </c>
      <c r="P7599" s="2"/>
    </row>
    <row r="7600" spans="1:16" x14ac:dyDescent="0.25">
      <c r="A7600" s="27">
        <v>42588</v>
      </c>
      <c r="B7600" s="7" t="s">
        <v>5</v>
      </c>
      <c r="C7600" s="7" t="s">
        <v>11</v>
      </c>
      <c r="D7600" s="16">
        <v>627.12</v>
      </c>
      <c r="P7600" s="2"/>
    </row>
    <row r="7601" spans="1:16" x14ac:dyDescent="0.25">
      <c r="A7601" s="27">
        <v>42715</v>
      </c>
      <c r="B7601" s="7" t="s">
        <v>6</v>
      </c>
      <c r="C7601" s="7" t="s">
        <v>8</v>
      </c>
      <c r="D7601" s="16">
        <v>380.95</v>
      </c>
      <c r="P7601" s="2"/>
    </row>
    <row r="7602" spans="1:16" x14ac:dyDescent="0.25">
      <c r="A7602" s="27">
        <v>42563</v>
      </c>
      <c r="B7602" s="7" t="s">
        <v>6</v>
      </c>
      <c r="C7602" s="7" t="s">
        <v>8</v>
      </c>
      <c r="D7602" s="16">
        <v>399.26</v>
      </c>
      <c r="P7602" s="2"/>
    </row>
    <row r="7603" spans="1:16" x14ac:dyDescent="0.25">
      <c r="A7603" s="27">
        <v>42492</v>
      </c>
      <c r="B7603" s="7" t="s">
        <v>5</v>
      </c>
      <c r="C7603" s="7" t="s">
        <v>11</v>
      </c>
      <c r="D7603" s="16">
        <v>352.7</v>
      </c>
      <c r="P7603" s="2"/>
    </row>
    <row r="7604" spans="1:16" x14ac:dyDescent="0.25">
      <c r="A7604" s="27">
        <v>42655</v>
      </c>
      <c r="B7604" s="7" t="s">
        <v>4</v>
      </c>
      <c r="C7604" s="7" t="s">
        <v>10</v>
      </c>
      <c r="D7604" s="16">
        <v>504.51</v>
      </c>
      <c r="P7604" s="2"/>
    </row>
    <row r="7605" spans="1:16" x14ac:dyDescent="0.25">
      <c r="A7605" s="27">
        <v>42509</v>
      </c>
      <c r="B7605" s="7" t="s">
        <v>5</v>
      </c>
      <c r="C7605" s="7" t="s">
        <v>11</v>
      </c>
      <c r="D7605" s="16">
        <v>810.03</v>
      </c>
      <c r="P7605" s="2"/>
    </row>
    <row r="7606" spans="1:16" x14ac:dyDescent="0.25">
      <c r="A7606" s="27">
        <v>42624</v>
      </c>
      <c r="B7606" s="7" t="s">
        <v>9</v>
      </c>
      <c r="C7606" s="7" t="s">
        <v>7</v>
      </c>
      <c r="D7606" s="16">
        <v>384.36</v>
      </c>
      <c r="P7606" s="2"/>
    </row>
    <row r="7607" spans="1:16" x14ac:dyDescent="0.25">
      <c r="A7607" s="27">
        <v>42601</v>
      </c>
      <c r="B7607" s="7" t="s">
        <v>4</v>
      </c>
      <c r="C7607" s="7" t="s">
        <v>11</v>
      </c>
      <c r="D7607" s="16">
        <v>316.64</v>
      </c>
      <c r="P7607" s="2"/>
    </row>
    <row r="7608" spans="1:16" x14ac:dyDescent="0.25">
      <c r="A7608" s="27">
        <v>42636</v>
      </c>
      <c r="B7608" s="7" t="s">
        <v>5</v>
      </c>
      <c r="C7608" s="7" t="s">
        <v>8</v>
      </c>
      <c r="D7608" s="16">
        <v>308.19</v>
      </c>
      <c r="P7608" s="2"/>
    </row>
    <row r="7609" spans="1:16" x14ac:dyDescent="0.25">
      <c r="A7609" s="27">
        <v>42473</v>
      </c>
      <c r="B7609" s="7" t="s">
        <v>9</v>
      </c>
      <c r="C7609" s="7" t="s">
        <v>7</v>
      </c>
      <c r="D7609" s="16">
        <v>577.26</v>
      </c>
      <c r="P7609" s="2"/>
    </row>
    <row r="7610" spans="1:16" x14ac:dyDescent="0.25">
      <c r="A7610" s="27">
        <v>42577</v>
      </c>
      <c r="B7610" s="7" t="s">
        <v>4</v>
      </c>
      <c r="C7610" s="7" t="s">
        <v>11</v>
      </c>
      <c r="D7610" s="16">
        <v>668.94</v>
      </c>
      <c r="P7610" s="2"/>
    </row>
    <row r="7611" spans="1:16" x14ac:dyDescent="0.25">
      <c r="A7611" s="27">
        <v>42508</v>
      </c>
      <c r="B7611" s="7" t="s">
        <v>5</v>
      </c>
      <c r="C7611" s="7" t="s">
        <v>11</v>
      </c>
      <c r="D7611" s="16">
        <v>793.46</v>
      </c>
      <c r="P7611" s="2"/>
    </row>
    <row r="7612" spans="1:16" x14ac:dyDescent="0.25">
      <c r="A7612" s="27">
        <v>42664</v>
      </c>
      <c r="B7612" s="7" t="s">
        <v>9</v>
      </c>
      <c r="C7612" s="7" t="s">
        <v>7</v>
      </c>
      <c r="D7612" s="16">
        <v>346.17</v>
      </c>
      <c r="P7612" s="2"/>
    </row>
    <row r="7613" spans="1:16" x14ac:dyDescent="0.25">
      <c r="A7613" s="27">
        <v>42526</v>
      </c>
      <c r="B7613" s="7" t="s">
        <v>6</v>
      </c>
      <c r="C7613" s="7" t="s">
        <v>10</v>
      </c>
      <c r="D7613" s="16">
        <v>497.96</v>
      </c>
      <c r="P7613" s="2"/>
    </row>
    <row r="7614" spans="1:16" x14ac:dyDescent="0.25">
      <c r="A7614" s="27">
        <v>42491</v>
      </c>
      <c r="B7614" s="7" t="s">
        <v>9</v>
      </c>
      <c r="C7614" s="7" t="s">
        <v>7</v>
      </c>
      <c r="D7614" s="16">
        <v>423.04</v>
      </c>
      <c r="P7614" s="2"/>
    </row>
    <row r="7615" spans="1:16" x14ac:dyDescent="0.25">
      <c r="A7615" s="27">
        <v>42468</v>
      </c>
      <c r="B7615" s="7" t="s">
        <v>6</v>
      </c>
      <c r="C7615" s="7" t="s">
        <v>7</v>
      </c>
      <c r="D7615" s="16">
        <v>389.71</v>
      </c>
      <c r="P7615" s="2"/>
    </row>
    <row r="7616" spans="1:16" x14ac:dyDescent="0.25">
      <c r="A7616" s="27">
        <v>42424</v>
      </c>
      <c r="B7616" s="7" t="s">
        <v>4</v>
      </c>
      <c r="C7616" s="7" t="s">
        <v>11</v>
      </c>
      <c r="D7616" s="16">
        <v>544.22</v>
      </c>
      <c r="P7616" s="2"/>
    </row>
    <row r="7617" spans="1:16" x14ac:dyDescent="0.25">
      <c r="A7617" s="27">
        <v>42536</v>
      </c>
      <c r="B7617" s="7" t="s">
        <v>6</v>
      </c>
      <c r="C7617" s="7" t="s">
        <v>11</v>
      </c>
      <c r="D7617" s="16">
        <v>436.63</v>
      </c>
      <c r="P7617" s="2"/>
    </row>
    <row r="7618" spans="1:16" x14ac:dyDescent="0.25">
      <c r="A7618" s="27">
        <v>42411</v>
      </c>
      <c r="B7618" s="7" t="s">
        <v>5</v>
      </c>
      <c r="C7618" s="7" t="s">
        <v>8</v>
      </c>
      <c r="D7618" s="16">
        <v>132.44</v>
      </c>
      <c r="P7618" s="2"/>
    </row>
    <row r="7619" spans="1:16" x14ac:dyDescent="0.25">
      <c r="A7619" s="27">
        <v>42676</v>
      </c>
      <c r="B7619" s="7" t="s">
        <v>6</v>
      </c>
      <c r="C7619" s="7" t="s">
        <v>11</v>
      </c>
      <c r="D7619" s="16">
        <v>199.7</v>
      </c>
      <c r="P7619" s="2"/>
    </row>
    <row r="7620" spans="1:16" x14ac:dyDescent="0.25">
      <c r="A7620" s="27">
        <v>42674</v>
      </c>
      <c r="B7620" s="7" t="s">
        <v>4</v>
      </c>
      <c r="C7620" s="7" t="s">
        <v>10</v>
      </c>
      <c r="D7620" s="16">
        <v>711.47</v>
      </c>
      <c r="P7620" s="2"/>
    </row>
    <row r="7621" spans="1:16" x14ac:dyDescent="0.25">
      <c r="A7621" s="27">
        <v>42509</v>
      </c>
      <c r="B7621" s="7" t="s">
        <v>4</v>
      </c>
      <c r="C7621" s="7" t="s">
        <v>8</v>
      </c>
      <c r="D7621" s="16">
        <v>798.96</v>
      </c>
      <c r="P7621" s="2"/>
    </row>
    <row r="7622" spans="1:16" x14ac:dyDescent="0.25">
      <c r="A7622" s="27">
        <v>42719</v>
      </c>
      <c r="B7622" s="7" t="s">
        <v>6</v>
      </c>
      <c r="C7622" s="7" t="s">
        <v>8</v>
      </c>
      <c r="D7622" s="16">
        <v>144</v>
      </c>
      <c r="P7622" s="2"/>
    </row>
    <row r="7623" spans="1:16" x14ac:dyDescent="0.25">
      <c r="A7623" s="27">
        <v>42413</v>
      </c>
      <c r="B7623" s="7" t="s">
        <v>5</v>
      </c>
      <c r="C7623" s="7" t="s">
        <v>7</v>
      </c>
      <c r="D7623" s="16">
        <v>659.79</v>
      </c>
      <c r="P7623" s="2"/>
    </row>
    <row r="7624" spans="1:16" x14ac:dyDescent="0.25">
      <c r="A7624" s="27">
        <v>42430</v>
      </c>
      <c r="B7624" s="7" t="s">
        <v>5</v>
      </c>
      <c r="C7624" s="7" t="s">
        <v>10</v>
      </c>
      <c r="D7624" s="16">
        <v>242.11</v>
      </c>
      <c r="P7624" s="2"/>
    </row>
    <row r="7625" spans="1:16" x14ac:dyDescent="0.25">
      <c r="A7625" s="27">
        <v>42535</v>
      </c>
      <c r="B7625" s="7" t="s">
        <v>9</v>
      </c>
      <c r="C7625" s="7" t="s">
        <v>10</v>
      </c>
      <c r="D7625" s="16">
        <v>436.86</v>
      </c>
      <c r="P7625" s="2"/>
    </row>
    <row r="7626" spans="1:16" x14ac:dyDescent="0.25">
      <c r="A7626" s="27">
        <v>42686</v>
      </c>
      <c r="B7626" s="7" t="s">
        <v>6</v>
      </c>
      <c r="C7626" s="7" t="s">
        <v>10</v>
      </c>
      <c r="D7626" s="16">
        <v>774.03</v>
      </c>
      <c r="P7626" s="2"/>
    </row>
    <row r="7627" spans="1:16" x14ac:dyDescent="0.25">
      <c r="A7627" s="27">
        <v>42447</v>
      </c>
      <c r="B7627" s="7" t="s">
        <v>4</v>
      </c>
      <c r="C7627" s="7" t="s">
        <v>7</v>
      </c>
      <c r="D7627" s="16">
        <v>107.75</v>
      </c>
      <c r="P7627" s="2"/>
    </row>
    <row r="7628" spans="1:16" x14ac:dyDescent="0.25">
      <c r="A7628" s="27">
        <v>42525</v>
      </c>
      <c r="B7628" s="7" t="s">
        <v>5</v>
      </c>
      <c r="C7628" s="7" t="s">
        <v>10</v>
      </c>
      <c r="D7628" s="16">
        <v>554.25</v>
      </c>
      <c r="P7628" s="2"/>
    </row>
    <row r="7629" spans="1:16" x14ac:dyDescent="0.25">
      <c r="A7629" s="27">
        <v>42383</v>
      </c>
      <c r="B7629" s="7" t="s">
        <v>5</v>
      </c>
      <c r="C7629" s="7" t="s">
        <v>10</v>
      </c>
      <c r="D7629" s="16">
        <v>201.05</v>
      </c>
      <c r="P7629" s="2"/>
    </row>
    <row r="7630" spans="1:16" x14ac:dyDescent="0.25">
      <c r="A7630" s="27">
        <v>42651</v>
      </c>
      <c r="B7630" s="7" t="s">
        <v>6</v>
      </c>
      <c r="C7630" s="7" t="s">
        <v>8</v>
      </c>
      <c r="D7630" s="16">
        <v>648.16999999999996</v>
      </c>
      <c r="P7630" s="2"/>
    </row>
    <row r="7631" spans="1:16" x14ac:dyDescent="0.25">
      <c r="A7631" s="27">
        <v>42572</v>
      </c>
      <c r="B7631" s="7" t="s">
        <v>9</v>
      </c>
      <c r="C7631" s="7" t="s">
        <v>8</v>
      </c>
      <c r="D7631" s="16">
        <v>844.18</v>
      </c>
      <c r="P7631" s="2"/>
    </row>
    <row r="7632" spans="1:16" x14ac:dyDescent="0.25">
      <c r="A7632" s="27">
        <v>42665</v>
      </c>
      <c r="B7632" s="7" t="s">
        <v>5</v>
      </c>
      <c r="C7632" s="7" t="s">
        <v>10</v>
      </c>
      <c r="D7632" s="16">
        <v>631.12</v>
      </c>
      <c r="P7632" s="2"/>
    </row>
    <row r="7633" spans="1:16" x14ac:dyDescent="0.25">
      <c r="A7633" s="27">
        <v>42525</v>
      </c>
      <c r="B7633" s="7" t="s">
        <v>5</v>
      </c>
      <c r="C7633" s="7" t="s">
        <v>7</v>
      </c>
      <c r="D7633" s="16">
        <v>247.9</v>
      </c>
      <c r="P7633" s="2"/>
    </row>
    <row r="7634" spans="1:16" x14ac:dyDescent="0.25">
      <c r="A7634" s="27">
        <v>42555</v>
      </c>
      <c r="B7634" s="7" t="s">
        <v>9</v>
      </c>
      <c r="C7634" s="7" t="s">
        <v>10</v>
      </c>
      <c r="D7634" s="16">
        <v>152.86000000000001</v>
      </c>
      <c r="P7634" s="2"/>
    </row>
    <row r="7635" spans="1:16" x14ac:dyDescent="0.25">
      <c r="A7635" s="27">
        <v>42597</v>
      </c>
      <c r="B7635" s="7" t="s">
        <v>9</v>
      </c>
      <c r="C7635" s="7" t="s">
        <v>7</v>
      </c>
      <c r="D7635" s="16">
        <v>203.19</v>
      </c>
      <c r="P7635" s="2"/>
    </row>
    <row r="7636" spans="1:16" x14ac:dyDescent="0.25">
      <c r="A7636" s="27">
        <v>42380</v>
      </c>
      <c r="B7636" s="7" t="s">
        <v>5</v>
      </c>
      <c r="C7636" s="7" t="s">
        <v>11</v>
      </c>
      <c r="D7636" s="16">
        <v>503.4</v>
      </c>
      <c r="P7636" s="2"/>
    </row>
    <row r="7637" spans="1:16" x14ac:dyDescent="0.25">
      <c r="A7637" s="27">
        <v>42637</v>
      </c>
      <c r="B7637" s="7" t="s">
        <v>9</v>
      </c>
      <c r="C7637" s="7" t="s">
        <v>10</v>
      </c>
      <c r="D7637" s="16">
        <v>767.15</v>
      </c>
      <c r="P7637" s="2"/>
    </row>
    <row r="7638" spans="1:16" x14ac:dyDescent="0.25">
      <c r="A7638" s="27">
        <v>42724</v>
      </c>
      <c r="B7638" s="7" t="s">
        <v>6</v>
      </c>
      <c r="C7638" s="7" t="s">
        <v>11</v>
      </c>
      <c r="D7638" s="16">
        <v>317.35000000000002</v>
      </c>
      <c r="P7638" s="2"/>
    </row>
    <row r="7639" spans="1:16" x14ac:dyDescent="0.25">
      <c r="A7639" s="27">
        <v>42453</v>
      </c>
      <c r="B7639" s="7" t="s">
        <v>9</v>
      </c>
      <c r="C7639" s="7" t="s">
        <v>11</v>
      </c>
      <c r="D7639" s="16">
        <v>413.41</v>
      </c>
      <c r="P7639" s="2"/>
    </row>
    <row r="7640" spans="1:16" x14ac:dyDescent="0.25">
      <c r="A7640" s="27">
        <v>42548</v>
      </c>
      <c r="B7640" s="7" t="s">
        <v>5</v>
      </c>
      <c r="C7640" s="7" t="s">
        <v>10</v>
      </c>
      <c r="D7640" s="16">
        <v>732.79</v>
      </c>
      <c r="P7640" s="2"/>
    </row>
    <row r="7641" spans="1:16" x14ac:dyDescent="0.25">
      <c r="A7641" s="27">
        <v>42633</v>
      </c>
      <c r="B7641" s="7" t="s">
        <v>4</v>
      </c>
      <c r="C7641" s="7" t="s">
        <v>10</v>
      </c>
      <c r="D7641" s="16">
        <v>200.89</v>
      </c>
      <c r="P7641" s="2"/>
    </row>
    <row r="7642" spans="1:16" x14ac:dyDescent="0.25">
      <c r="A7642" s="27">
        <v>42452</v>
      </c>
      <c r="B7642" s="7" t="s">
        <v>5</v>
      </c>
      <c r="C7642" s="7" t="s">
        <v>10</v>
      </c>
      <c r="D7642" s="16">
        <v>850.4</v>
      </c>
      <c r="P7642" s="2"/>
    </row>
    <row r="7643" spans="1:16" x14ac:dyDescent="0.25">
      <c r="A7643" s="27">
        <v>42431</v>
      </c>
      <c r="B7643" s="7" t="s">
        <v>5</v>
      </c>
      <c r="C7643" s="7" t="s">
        <v>8</v>
      </c>
      <c r="D7643" s="16">
        <v>228.83</v>
      </c>
      <c r="P7643" s="2"/>
    </row>
    <row r="7644" spans="1:16" x14ac:dyDescent="0.25">
      <c r="A7644" s="27">
        <v>42417</v>
      </c>
      <c r="B7644" s="7" t="s">
        <v>9</v>
      </c>
      <c r="C7644" s="7" t="s">
        <v>8</v>
      </c>
      <c r="D7644" s="16">
        <v>342.57</v>
      </c>
      <c r="P7644" s="2"/>
    </row>
    <row r="7645" spans="1:16" x14ac:dyDescent="0.25">
      <c r="A7645" s="27">
        <v>42382</v>
      </c>
      <c r="B7645" s="7" t="s">
        <v>6</v>
      </c>
      <c r="C7645" s="7" t="s">
        <v>10</v>
      </c>
      <c r="D7645" s="16">
        <v>129.04</v>
      </c>
      <c r="P7645" s="2"/>
    </row>
    <row r="7646" spans="1:16" x14ac:dyDescent="0.25">
      <c r="A7646" s="27">
        <v>42661</v>
      </c>
      <c r="B7646" s="7" t="s">
        <v>5</v>
      </c>
      <c r="C7646" s="7" t="s">
        <v>11</v>
      </c>
      <c r="D7646" s="16">
        <v>610.63</v>
      </c>
      <c r="P7646" s="2"/>
    </row>
    <row r="7647" spans="1:16" x14ac:dyDescent="0.25">
      <c r="A7647" s="27">
        <v>42506</v>
      </c>
      <c r="B7647" s="7" t="s">
        <v>5</v>
      </c>
      <c r="C7647" s="7" t="s">
        <v>11</v>
      </c>
      <c r="D7647" s="16">
        <v>804.98</v>
      </c>
      <c r="P7647" s="2"/>
    </row>
    <row r="7648" spans="1:16" x14ac:dyDescent="0.25">
      <c r="A7648" s="27">
        <v>42513</v>
      </c>
      <c r="B7648" s="7" t="s">
        <v>6</v>
      </c>
      <c r="C7648" s="7" t="s">
        <v>11</v>
      </c>
      <c r="D7648" s="16">
        <v>818.4</v>
      </c>
      <c r="P7648" s="2"/>
    </row>
    <row r="7649" spans="1:16" x14ac:dyDescent="0.25">
      <c r="A7649" s="27">
        <v>42622</v>
      </c>
      <c r="B7649" s="7" t="s">
        <v>4</v>
      </c>
      <c r="C7649" s="7" t="s">
        <v>10</v>
      </c>
      <c r="D7649" s="16">
        <v>764.07</v>
      </c>
      <c r="P7649" s="2"/>
    </row>
    <row r="7650" spans="1:16" x14ac:dyDescent="0.25">
      <c r="A7650" s="27">
        <v>42507</v>
      </c>
      <c r="B7650" s="7" t="s">
        <v>9</v>
      </c>
      <c r="C7650" s="7" t="s">
        <v>10</v>
      </c>
      <c r="D7650" s="16">
        <v>277.8</v>
      </c>
      <c r="P7650" s="2"/>
    </row>
    <row r="7651" spans="1:16" x14ac:dyDescent="0.25">
      <c r="A7651" s="27">
        <v>42615</v>
      </c>
      <c r="B7651" s="7" t="s">
        <v>6</v>
      </c>
      <c r="C7651" s="7" t="s">
        <v>10</v>
      </c>
      <c r="D7651" s="16">
        <v>639.70000000000005</v>
      </c>
      <c r="P7651" s="2"/>
    </row>
    <row r="7652" spans="1:16" x14ac:dyDescent="0.25">
      <c r="A7652" s="27">
        <v>42383</v>
      </c>
      <c r="B7652" s="7" t="s">
        <v>9</v>
      </c>
      <c r="C7652" s="7" t="s">
        <v>10</v>
      </c>
      <c r="D7652" s="16">
        <v>711.46</v>
      </c>
      <c r="P7652" s="2"/>
    </row>
    <row r="7653" spans="1:16" x14ac:dyDescent="0.25">
      <c r="A7653" s="27">
        <v>42412</v>
      </c>
      <c r="B7653" s="7" t="s">
        <v>9</v>
      </c>
      <c r="C7653" s="7" t="s">
        <v>7</v>
      </c>
      <c r="D7653" s="16">
        <v>258.99</v>
      </c>
      <c r="P7653" s="2"/>
    </row>
    <row r="7654" spans="1:16" x14ac:dyDescent="0.25">
      <c r="A7654" s="27">
        <v>42617</v>
      </c>
      <c r="B7654" s="7" t="s">
        <v>9</v>
      </c>
      <c r="C7654" s="7" t="s">
        <v>11</v>
      </c>
      <c r="D7654" s="16">
        <v>467.69</v>
      </c>
      <c r="P7654" s="2"/>
    </row>
    <row r="7655" spans="1:16" x14ac:dyDescent="0.25">
      <c r="A7655" s="27">
        <v>42682</v>
      </c>
      <c r="B7655" s="7" t="s">
        <v>4</v>
      </c>
      <c r="C7655" s="7" t="s">
        <v>11</v>
      </c>
      <c r="D7655" s="16">
        <v>866.8</v>
      </c>
      <c r="P7655" s="2"/>
    </row>
    <row r="7656" spans="1:16" x14ac:dyDescent="0.25">
      <c r="A7656" s="27">
        <v>42502</v>
      </c>
      <c r="B7656" s="7" t="s">
        <v>4</v>
      </c>
      <c r="C7656" s="7" t="s">
        <v>7</v>
      </c>
      <c r="D7656" s="16">
        <v>781.23</v>
      </c>
      <c r="P7656" s="2"/>
    </row>
    <row r="7657" spans="1:16" x14ac:dyDescent="0.25">
      <c r="A7657" s="27">
        <v>42690</v>
      </c>
      <c r="B7657" s="7" t="s">
        <v>6</v>
      </c>
      <c r="C7657" s="7" t="s">
        <v>11</v>
      </c>
      <c r="D7657" s="16">
        <v>219.46</v>
      </c>
      <c r="P7657" s="2"/>
    </row>
    <row r="7658" spans="1:16" x14ac:dyDescent="0.25">
      <c r="A7658" s="27">
        <v>42477</v>
      </c>
      <c r="B7658" s="7" t="s">
        <v>9</v>
      </c>
      <c r="C7658" s="7" t="s">
        <v>11</v>
      </c>
      <c r="D7658" s="16">
        <v>333.43</v>
      </c>
      <c r="P7658" s="2"/>
    </row>
    <row r="7659" spans="1:16" x14ac:dyDescent="0.25">
      <c r="A7659" s="27">
        <v>42440</v>
      </c>
      <c r="B7659" s="7" t="s">
        <v>5</v>
      </c>
      <c r="C7659" s="7" t="s">
        <v>8</v>
      </c>
      <c r="D7659" s="16">
        <v>251.48</v>
      </c>
      <c r="P7659" s="2"/>
    </row>
    <row r="7660" spans="1:16" x14ac:dyDescent="0.25">
      <c r="A7660" s="27">
        <v>42427</v>
      </c>
      <c r="B7660" s="7" t="s">
        <v>5</v>
      </c>
      <c r="C7660" s="7" t="s">
        <v>8</v>
      </c>
      <c r="D7660" s="16">
        <v>163.4</v>
      </c>
      <c r="P7660" s="2"/>
    </row>
    <row r="7661" spans="1:16" x14ac:dyDescent="0.25">
      <c r="A7661" s="27">
        <v>42465</v>
      </c>
      <c r="B7661" s="7" t="s">
        <v>6</v>
      </c>
      <c r="C7661" s="7" t="s">
        <v>8</v>
      </c>
      <c r="D7661" s="16">
        <v>851.7</v>
      </c>
      <c r="P7661" s="2"/>
    </row>
    <row r="7662" spans="1:16" x14ac:dyDescent="0.25">
      <c r="A7662" s="27">
        <v>42451</v>
      </c>
      <c r="B7662" s="7" t="s">
        <v>5</v>
      </c>
      <c r="C7662" s="7" t="s">
        <v>11</v>
      </c>
      <c r="D7662" s="16">
        <v>679.27</v>
      </c>
      <c r="P7662" s="2"/>
    </row>
    <row r="7663" spans="1:16" x14ac:dyDescent="0.25">
      <c r="A7663" s="27">
        <v>42689</v>
      </c>
      <c r="B7663" s="7" t="s">
        <v>9</v>
      </c>
      <c r="C7663" s="7" t="s">
        <v>8</v>
      </c>
      <c r="D7663" s="16">
        <v>562</v>
      </c>
      <c r="P7663" s="2"/>
    </row>
    <row r="7664" spans="1:16" x14ac:dyDescent="0.25">
      <c r="A7664" s="27">
        <v>42450</v>
      </c>
      <c r="B7664" s="7" t="s">
        <v>6</v>
      </c>
      <c r="C7664" s="7" t="s">
        <v>7</v>
      </c>
      <c r="D7664" s="16">
        <v>755.11</v>
      </c>
      <c r="P7664" s="2"/>
    </row>
    <row r="7665" spans="1:16" x14ac:dyDescent="0.25">
      <c r="A7665" s="27">
        <v>42520</v>
      </c>
      <c r="B7665" s="7" t="s">
        <v>4</v>
      </c>
      <c r="C7665" s="7" t="s">
        <v>11</v>
      </c>
      <c r="D7665" s="16">
        <v>454.82</v>
      </c>
      <c r="P7665" s="2"/>
    </row>
    <row r="7666" spans="1:16" x14ac:dyDescent="0.25">
      <c r="A7666" s="27">
        <v>42718</v>
      </c>
      <c r="B7666" s="7" t="s">
        <v>5</v>
      </c>
      <c r="C7666" s="7" t="s">
        <v>10</v>
      </c>
      <c r="D7666" s="16">
        <v>247.34</v>
      </c>
      <c r="P7666" s="2"/>
    </row>
    <row r="7667" spans="1:16" x14ac:dyDescent="0.25">
      <c r="A7667" s="27">
        <v>42618</v>
      </c>
      <c r="B7667" s="7" t="s">
        <v>9</v>
      </c>
      <c r="C7667" s="7" t="s">
        <v>11</v>
      </c>
      <c r="D7667" s="16">
        <v>566.21</v>
      </c>
      <c r="P7667" s="2"/>
    </row>
    <row r="7668" spans="1:16" x14ac:dyDescent="0.25">
      <c r="A7668" s="27">
        <v>42689</v>
      </c>
      <c r="B7668" s="7" t="s">
        <v>9</v>
      </c>
      <c r="C7668" s="7" t="s">
        <v>10</v>
      </c>
      <c r="D7668" s="16">
        <v>326.27999999999997</v>
      </c>
      <c r="P7668" s="2"/>
    </row>
    <row r="7669" spans="1:16" x14ac:dyDescent="0.25">
      <c r="A7669" s="27">
        <v>42697</v>
      </c>
      <c r="B7669" s="7" t="s">
        <v>4</v>
      </c>
      <c r="C7669" s="7" t="s">
        <v>8</v>
      </c>
      <c r="D7669" s="16">
        <v>723.38</v>
      </c>
      <c r="P7669" s="2"/>
    </row>
    <row r="7670" spans="1:16" x14ac:dyDescent="0.25">
      <c r="A7670" s="27">
        <v>42654</v>
      </c>
      <c r="B7670" s="7" t="s">
        <v>5</v>
      </c>
      <c r="C7670" s="7" t="s">
        <v>10</v>
      </c>
      <c r="D7670" s="16">
        <v>853.94</v>
      </c>
      <c r="P7670" s="2"/>
    </row>
    <row r="7671" spans="1:16" x14ac:dyDescent="0.25">
      <c r="A7671" s="27">
        <v>42734</v>
      </c>
      <c r="B7671" s="7" t="s">
        <v>9</v>
      </c>
      <c r="C7671" s="7" t="s">
        <v>7</v>
      </c>
      <c r="D7671" s="16">
        <v>748.84</v>
      </c>
      <c r="P7671" s="2"/>
    </row>
    <row r="7672" spans="1:16" x14ac:dyDescent="0.25">
      <c r="A7672" s="27">
        <v>42662</v>
      </c>
      <c r="B7672" s="7" t="s">
        <v>9</v>
      </c>
      <c r="C7672" s="7" t="s">
        <v>8</v>
      </c>
      <c r="D7672" s="16">
        <v>316.27999999999997</v>
      </c>
      <c r="P7672" s="2"/>
    </row>
    <row r="7673" spans="1:16" x14ac:dyDescent="0.25">
      <c r="A7673" s="27">
        <v>42684</v>
      </c>
      <c r="B7673" s="7" t="s">
        <v>6</v>
      </c>
      <c r="C7673" s="7" t="s">
        <v>10</v>
      </c>
      <c r="D7673" s="16">
        <v>754.3</v>
      </c>
      <c r="P7673" s="2"/>
    </row>
    <row r="7674" spans="1:16" x14ac:dyDescent="0.25">
      <c r="A7674" s="27">
        <v>42438</v>
      </c>
      <c r="B7674" s="7" t="s">
        <v>6</v>
      </c>
      <c r="C7674" s="7" t="s">
        <v>7</v>
      </c>
      <c r="D7674" s="16">
        <v>709.81</v>
      </c>
      <c r="P7674" s="2"/>
    </row>
    <row r="7675" spans="1:16" x14ac:dyDescent="0.25">
      <c r="A7675" s="27">
        <v>42421</v>
      </c>
      <c r="B7675" s="7" t="s">
        <v>4</v>
      </c>
      <c r="C7675" s="7" t="s">
        <v>11</v>
      </c>
      <c r="D7675" s="16">
        <v>149.49</v>
      </c>
      <c r="P7675" s="2"/>
    </row>
    <row r="7676" spans="1:16" x14ac:dyDescent="0.25">
      <c r="A7676" s="27">
        <v>42502</v>
      </c>
      <c r="B7676" s="7" t="s">
        <v>6</v>
      </c>
      <c r="C7676" s="7" t="s">
        <v>11</v>
      </c>
      <c r="D7676" s="16">
        <v>337.07</v>
      </c>
      <c r="P7676" s="2"/>
    </row>
    <row r="7677" spans="1:16" x14ac:dyDescent="0.25">
      <c r="A7677" s="27">
        <v>42539</v>
      </c>
      <c r="B7677" s="7" t="s">
        <v>9</v>
      </c>
      <c r="C7677" s="7" t="s">
        <v>11</v>
      </c>
      <c r="D7677" s="16">
        <v>142.11000000000001</v>
      </c>
      <c r="P7677" s="2"/>
    </row>
    <row r="7678" spans="1:16" x14ac:dyDescent="0.25">
      <c r="A7678" s="27">
        <v>42516</v>
      </c>
      <c r="B7678" s="7" t="s">
        <v>6</v>
      </c>
      <c r="C7678" s="7" t="s">
        <v>7</v>
      </c>
      <c r="D7678" s="16">
        <v>794.32</v>
      </c>
      <c r="P7678" s="2"/>
    </row>
    <row r="7679" spans="1:16" x14ac:dyDescent="0.25">
      <c r="A7679" s="27">
        <v>42482</v>
      </c>
      <c r="B7679" s="7" t="s">
        <v>5</v>
      </c>
      <c r="C7679" s="7" t="s">
        <v>10</v>
      </c>
      <c r="D7679" s="16">
        <v>681.95</v>
      </c>
      <c r="P7679" s="2"/>
    </row>
    <row r="7680" spans="1:16" x14ac:dyDescent="0.25">
      <c r="A7680" s="27">
        <v>42649</v>
      </c>
      <c r="B7680" s="7" t="s">
        <v>6</v>
      </c>
      <c r="C7680" s="7" t="s">
        <v>10</v>
      </c>
      <c r="D7680" s="16">
        <v>810.58</v>
      </c>
      <c r="P7680" s="2"/>
    </row>
    <row r="7681" spans="1:16" x14ac:dyDescent="0.25">
      <c r="A7681" s="27">
        <v>42703</v>
      </c>
      <c r="B7681" s="7" t="s">
        <v>4</v>
      </c>
      <c r="C7681" s="7" t="s">
        <v>11</v>
      </c>
      <c r="D7681" s="16">
        <v>121.44</v>
      </c>
      <c r="P7681" s="2"/>
    </row>
    <row r="7682" spans="1:16" x14ac:dyDescent="0.25">
      <c r="A7682" s="27">
        <v>42600</v>
      </c>
      <c r="B7682" s="7" t="s">
        <v>6</v>
      </c>
      <c r="C7682" s="7" t="s">
        <v>7</v>
      </c>
      <c r="D7682" s="16">
        <v>405.98</v>
      </c>
      <c r="P7682" s="2"/>
    </row>
    <row r="7683" spans="1:16" x14ac:dyDescent="0.25">
      <c r="A7683" s="27">
        <v>42662</v>
      </c>
      <c r="B7683" s="7" t="s">
        <v>6</v>
      </c>
      <c r="C7683" s="7" t="s">
        <v>10</v>
      </c>
      <c r="D7683" s="16">
        <v>570.57000000000005</v>
      </c>
      <c r="P7683" s="2"/>
    </row>
    <row r="7684" spans="1:16" x14ac:dyDescent="0.25">
      <c r="A7684" s="27">
        <v>42375</v>
      </c>
      <c r="B7684" s="7" t="s">
        <v>5</v>
      </c>
      <c r="C7684" s="7" t="s">
        <v>8</v>
      </c>
      <c r="D7684" s="16">
        <v>436.04</v>
      </c>
      <c r="P7684" s="2"/>
    </row>
    <row r="7685" spans="1:16" x14ac:dyDescent="0.25">
      <c r="A7685" s="27">
        <v>42727</v>
      </c>
      <c r="B7685" s="7" t="s">
        <v>6</v>
      </c>
      <c r="C7685" s="7" t="s">
        <v>8</v>
      </c>
      <c r="D7685" s="16">
        <v>468.36</v>
      </c>
      <c r="P7685" s="2"/>
    </row>
    <row r="7686" spans="1:16" x14ac:dyDescent="0.25">
      <c r="A7686" s="27">
        <v>42620</v>
      </c>
      <c r="B7686" s="7" t="s">
        <v>4</v>
      </c>
      <c r="C7686" s="7" t="s">
        <v>7</v>
      </c>
      <c r="D7686" s="16">
        <v>244.26</v>
      </c>
      <c r="P7686" s="2"/>
    </row>
    <row r="7687" spans="1:16" x14ac:dyDescent="0.25">
      <c r="A7687" s="27">
        <v>42566</v>
      </c>
      <c r="B7687" s="7" t="s">
        <v>4</v>
      </c>
      <c r="C7687" s="7" t="s">
        <v>7</v>
      </c>
      <c r="D7687" s="16">
        <v>645.42999999999995</v>
      </c>
      <c r="P7687" s="2"/>
    </row>
    <row r="7688" spans="1:16" x14ac:dyDescent="0.25">
      <c r="A7688" s="27">
        <v>42510</v>
      </c>
      <c r="B7688" s="7" t="s">
        <v>4</v>
      </c>
      <c r="C7688" s="7" t="s">
        <v>11</v>
      </c>
      <c r="D7688" s="16">
        <v>313.55</v>
      </c>
      <c r="P7688" s="2"/>
    </row>
    <row r="7689" spans="1:16" x14ac:dyDescent="0.25">
      <c r="A7689" s="27">
        <v>42428</v>
      </c>
      <c r="B7689" s="7" t="s">
        <v>9</v>
      </c>
      <c r="C7689" s="7" t="s">
        <v>7</v>
      </c>
      <c r="D7689" s="16">
        <v>352.17</v>
      </c>
      <c r="P7689" s="2"/>
    </row>
    <row r="7690" spans="1:16" x14ac:dyDescent="0.25">
      <c r="A7690" s="27">
        <v>42591</v>
      </c>
      <c r="B7690" s="7" t="s">
        <v>9</v>
      </c>
      <c r="C7690" s="7" t="s">
        <v>11</v>
      </c>
      <c r="D7690" s="16">
        <v>139.63</v>
      </c>
      <c r="P7690" s="2"/>
    </row>
    <row r="7691" spans="1:16" x14ac:dyDescent="0.25">
      <c r="A7691" s="27">
        <v>42560</v>
      </c>
      <c r="B7691" s="7" t="s">
        <v>9</v>
      </c>
      <c r="C7691" s="7" t="s">
        <v>8</v>
      </c>
      <c r="D7691" s="16">
        <v>440.6</v>
      </c>
      <c r="P7691" s="2"/>
    </row>
    <row r="7692" spans="1:16" x14ac:dyDescent="0.25">
      <c r="A7692" s="27">
        <v>42529</v>
      </c>
      <c r="B7692" s="7" t="s">
        <v>4</v>
      </c>
      <c r="C7692" s="7" t="s">
        <v>7</v>
      </c>
      <c r="D7692" s="16">
        <v>799.3</v>
      </c>
      <c r="P7692" s="2"/>
    </row>
    <row r="7693" spans="1:16" x14ac:dyDescent="0.25">
      <c r="A7693" s="27">
        <v>42709</v>
      </c>
      <c r="B7693" s="7" t="s">
        <v>4</v>
      </c>
      <c r="C7693" s="7" t="s">
        <v>10</v>
      </c>
      <c r="D7693" s="16">
        <v>668.3</v>
      </c>
      <c r="P7693" s="2"/>
    </row>
    <row r="7694" spans="1:16" x14ac:dyDescent="0.25">
      <c r="A7694" s="27">
        <v>42720</v>
      </c>
      <c r="B7694" s="7" t="s">
        <v>9</v>
      </c>
      <c r="C7694" s="7" t="s">
        <v>7</v>
      </c>
      <c r="D7694" s="16">
        <v>821.15</v>
      </c>
      <c r="P7694" s="2"/>
    </row>
    <row r="7695" spans="1:16" x14ac:dyDescent="0.25">
      <c r="A7695" s="27">
        <v>42569</v>
      </c>
      <c r="B7695" s="7" t="s">
        <v>4</v>
      </c>
      <c r="C7695" s="7" t="s">
        <v>10</v>
      </c>
      <c r="D7695" s="16">
        <v>814.38</v>
      </c>
      <c r="P7695" s="2"/>
    </row>
    <row r="7696" spans="1:16" x14ac:dyDescent="0.25">
      <c r="A7696" s="27">
        <v>42520</v>
      </c>
      <c r="B7696" s="7" t="s">
        <v>9</v>
      </c>
      <c r="C7696" s="7" t="s">
        <v>10</v>
      </c>
      <c r="D7696" s="16">
        <v>168.83</v>
      </c>
      <c r="P7696" s="2"/>
    </row>
    <row r="7697" spans="1:16" x14ac:dyDescent="0.25">
      <c r="A7697" s="27">
        <v>42462</v>
      </c>
      <c r="B7697" s="7" t="s">
        <v>6</v>
      </c>
      <c r="C7697" s="7" t="s">
        <v>11</v>
      </c>
      <c r="D7697" s="16">
        <v>348.74</v>
      </c>
      <c r="P7697" s="2"/>
    </row>
    <row r="7698" spans="1:16" x14ac:dyDescent="0.25">
      <c r="A7698" s="27">
        <v>42551</v>
      </c>
      <c r="B7698" s="7" t="s">
        <v>5</v>
      </c>
      <c r="C7698" s="7" t="s">
        <v>7</v>
      </c>
      <c r="D7698" s="16">
        <v>144.86000000000001</v>
      </c>
      <c r="P7698" s="2"/>
    </row>
    <row r="7699" spans="1:16" x14ac:dyDescent="0.25">
      <c r="A7699" s="27">
        <v>42579</v>
      </c>
      <c r="B7699" s="7" t="s">
        <v>5</v>
      </c>
      <c r="C7699" s="7" t="s">
        <v>7</v>
      </c>
      <c r="D7699" s="16">
        <v>109.98</v>
      </c>
      <c r="P7699" s="2"/>
    </row>
    <row r="7700" spans="1:16" x14ac:dyDescent="0.25">
      <c r="A7700" s="27">
        <v>42690</v>
      </c>
      <c r="B7700" s="7" t="s">
        <v>9</v>
      </c>
      <c r="C7700" s="7" t="s">
        <v>7</v>
      </c>
      <c r="D7700" s="16">
        <v>551.46</v>
      </c>
      <c r="P7700" s="2"/>
    </row>
    <row r="7701" spans="1:16" x14ac:dyDescent="0.25">
      <c r="A7701" s="27">
        <v>42582</v>
      </c>
      <c r="B7701" s="7" t="s">
        <v>6</v>
      </c>
      <c r="C7701" s="7" t="s">
        <v>8</v>
      </c>
      <c r="D7701" s="16">
        <v>637.07000000000005</v>
      </c>
      <c r="P7701" s="2"/>
    </row>
    <row r="7702" spans="1:16" x14ac:dyDescent="0.25">
      <c r="A7702" s="27">
        <v>42506</v>
      </c>
      <c r="B7702" s="7" t="s">
        <v>9</v>
      </c>
      <c r="C7702" s="7" t="s">
        <v>10</v>
      </c>
      <c r="D7702" s="16">
        <v>568.58000000000004</v>
      </c>
      <c r="P7702" s="2"/>
    </row>
    <row r="7703" spans="1:16" x14ac:dyDescent="0.25">
      <c r="A7703" s="27">
        <v>42713</v>
      </c>
      <c r="B7703" s="7" t="s">
        <v>4</v>
      </c>
      <c r="C7703" s="7" t="s">
        <v>7</v>
      </c>
      <c r="D7703" s="16">
        <v>553.62</v>
      </c>
      <c r="P7703" s="2"/>
    </row>
    <row r="7704" spans="1:16" x14ac:dyDescent="0.25">
      <c r="A7704" s="27">
        <v>42449</v>
      </c>
      <c r="B7704" s="7" t="s">
        <v>6</v>
      </c>
      <c r="C7704" s="7" t="s">
        <v>11</v>
      </c>
      <c r="D7704" s="16">
        <v>155.79</v>
      </c>
      <c r="P7704" s="2"/>
    </row>
    <row r="7705" spans="1:16" x14ac:dyDescent="0.25">
      <c r="A7705" s="27">
        <v>42612</v>
      </c>
      <c r="B7705" s="7" t="s">
        <v>5</v>
      </c>
      <c r="C7705" s="7" t="s">
        <v>7</v>
      </c>
      <c r="D7705" s="16">
        <v>678.11</v>
      </c>
      <c r="P7705" s="2"/>
    </row>
    <row r="7706" spans="1:16" x14ac:dyDescent="0.25">
      <c r="A7706" s="27">
        <v>42575</v>
      </c>
      <c r="B7706" s="7" t="s">
        <v>4</v>
      </c>
      <c r="C7706" s="7" t="s">
        <v>11</v>
      </c>
      <c r="D7706" s="16">
        <v>747.28</v>
      </c>
      <c r="P7706" s="2"/>
    </row>
    <row r="7707" spans="1:16" x14ac:dyDescent="0.25">
      <c r="A7707" s="27">
        <v>42538</v>
      </c>
      <c r="B7707" s="7" t="s">
        <v>6</v>
      </c>
      <c r="C7707" s="7" t="s">
        <v>7</v>
      </c>
      <c r="D7707" s="16">
        <v>235.26</v>
      </c>
      <c r="P7707" s="2"/>
    </row>
    <row r="7708" spans="1:16" x14ac:dyDescent="0.25">
      <c r="A7708" s="27">
        <v>42474</v>
      </c>
      <c r="B7708" s="7" t="s">
        <v>5</v>
      </c>
      <c r="C7708" s="7" t="s">
        <v>8</v>
      </c>
      <c r="D7708" s="16">
        <v>781.87</v>
      </c>
      <c r="P7708" s="2"/>
    </row>
    <row r="7709" spans="1:16" x14ac:dyDescent="0.25">
      <c r="A7709" s="27">
        <v>42653</v>
      </c>
      <c r="B7709" s="7" t="s">
        <v>5</v>
      </c>
      <c r="C7709" s="7" t="s">
        <v>7</v>
      </c>
      <c r="D7709" s="16">
        <v>721.49</v>
      </c>
      <c r="P7709" s="2"/>
    </row>
    <row r="7710" spans="1:16" x14ac:dyDescent="0.25">
      <c r="A7710" s="27">
        <v>42576</v>
      </c>
      <c r="B7710" s="7" t="s">
        <v>9</v>
      </c>
      <c r="C7710" s="7" t="s">
        <v>10</v>
      </c>
      <c r="D7710" s="16">
        <v>186.75</v>
      </c>
      <c r="P7710" s="2"/>
    </row>
    <row r="7711" spans="1:16" x14ac:dyDescent="0.25">
      <c r="A7711" s="27">
        <v>42661</v>
      </c>
      <c r="B7711" s="7" t="s">
        <v>4</v>
      </c>
      <c r="C7711" s="7" t="s">
        <v>11</v>
      </c>
      <c r="D7711" s="16">
        <v>754.52</v>
      </c>
      <c r="P7711" s="2"/>
    </row>
    <row r="7712" spans="1:16" x14ac:dyDescent="0.25">
      <c r="A7712" s="27">
        <v>42631</v>
      </c>
      <c r="B7712" s="7" t="s">
        <v>9</v>
      </c>
      <c r="C7712" s="7" t="s">
        <v>8</v>
      </c>
      <c r="D7712" s="16">
        <v>841.11</v>
      </c>
      <c r="P7712" s="2"/>
    </row>
    <row r="7713" spans="1:16" x14ac:dyDescent="0.25">
      <c r="A7713" s="27">
        <v>42463</v>
      </c>
      <c r="B7713" s="7" t="s">
        <v>6</v>
      </c>
      <c r="C7713" s="7" t="s">
        <v>11</v>
      </c>
      <c r="D7713" s="16">
        <v>274.95999999999998</v>
      </c>
      <c r="P7713" s="2"/>
    </row>
    <row r="7714" spans="1:16" x14ac:dyDescent="0.25">
      <c r="A7714" s="27">
        <v>42377</v>
      </c>
      <c r="B7714" s="7" t="s">
        <v>5</v>
      </c>
      <c r="C7714" s="7" t="s">
        <v>7</v>
      </c>
      <c r="D7714" s="16">
        <v>856.31</v>
      </c>
      <c r="P7714" s="2"/>
    </row>
    <row r="7715" spans="1:16" x14ac:dyDescent="0.25">
      <c r="A7715" s="27">
        <v>42501</v>
      </c>
      <c r="B7715" s="7" t="s">
        <v>5</v>
      </c>
      <c r="C7715" s="7" t="s">
        <v>10</v>
      </c>
      <c r="D7715" s="16">
        <v>335.53</v>
      </c>
      <c r="P7715" s="2"/>
    </row>
    <row r="7716" spans="1:16" x14ac:dyDescent="0.25">
      <c r="A7716" s="27">
        <v>42605</v>
      </c>
      <c r="B7716" s="7" t="s">
        <v>9</v>
      </c>
      <c r="C7716" s="7" t="s">
        <v>7</v>
      </c>
      <c r="D7716" s="16">
        <v>768.4</v>
      </c>
      <c r="P7716" s="2"/>
    </row>
    <row r="7717" spans="1:16" x14ac:dyDescent="0.25">
      <c r="A7717" s="27">
        <v>42529</v>
      </c>
      <c r="B7717" s="7" t="s">
        <v>6</v>
      </c>
      <c r="C7717" s="7" t="s">
        <v>8</v>
      </c>
      <c r="D7717" s="16">
        <v>355.17</v>
      </c>
      <c r="P7717" s="2"/>
    </row>
    <row r="7718" spans="1:16" x14ac:dyDescent="0.25">
      <c r="A7718" s="27">
        <v>42398</v>
      </c>
      <c r="B7718" s="7" t="s">
        <v>9</v>
      </c>
      <c r="C7718" s="7" t="s">
        <v>8</v>
      </c>
      <c r="D7718" s="16">
        <v>735</v>
      </c>
      <c r="P7718" s="2"/>
    </row>
    <row r="7719" spans="1:16" x14ac:dyDescent="0.25">
      <c r="A7719" s="27">
        <v>42431</v>
      </c>
      <c r="B7719" s="7" t="s">
        <v>4</v>
      </c>
      <c r="C7719" s="7" t="s">
        <v>8</v>
      </c>
      <c r="D7719" s="16">
        <v>807.23</v>
      </c>
      <c r="P7719" s="2"/>
    </row>
    <row r="7720" spans="1:16" x14ac:dyDescent="0.25">
      <c r="A7720" s="27">
        <v>42610</v>
      </c>
      <c r="B7720" s="7" t="s">
        <v>5</v>
      </c>
      <c r="C7720" s="7" t="s">
        <v>7</v>
      </c>
      <c r="D7720" s="16">
        <v>624.41999999999996</v>
      </c>
      <c r="P7720" s="2"/>
    </row>
    <row r="7721" spans="1:16" x14ac:dyDescent="0.25">
      <c r="A7721" s="27">
        <v>42440</v>
      </c>
      <c r="B7721" s="7" t="s">
        <v>9</v>
      </c>
      <c r="C7721" s="7" t="s">
        <v>8</v>
      </c>
      <c r="D7721" s="16">
        <v>167.08</v>
      </c>
      <c r="P7721" s="2"/>
    </row>
    <row r="7722" spans="1:16" x14ac:dyDescent="0.25">
      <c r="A7722" s="27">
        <v>42422</v>
      </c>
      <c r="B7722" s="7" t="s">
        <v>6</v>
      </c>
      <c r="C7722" s="7" t="s">
        <v>8</v>
      </c>
      <c r="D7722" s="16">
        <v>459.04</v>
      </c>
      <c r="P7722" s="2"/>
    </row>
    <row r="7723" spans="1:16" x14ac:dyDescent="0.25">
      <c r="A7723" s="27">
        <v>42637</v>
      </c>
      <c r="B7723" s="7" t="s">
        <v>4</v>
      </c>
      <c r="C7723" s="7" t="s">
        <v>7</v>
      </c>
      <c r="D7723" s="16">
        <v>495.14</v>
      </c>
      <c r="P7723" s="2"/>
    </row>
    <row r="7724" spans="1:16" x14ac:dyDescent="0.25">
      <c r="A7724" s="27">
        <v>42505</v>
      </c>
      <c r="B7724" s="7" t="s">
        <v>5</v>
      </c>
      <c r="C7724" s="7" t="s">
        <v>10</v>
      </c>
      <c r="D7724" s="16">
        <v>249.71</v>
      </c>
      <c r="P7724" s="2"/>
    </row>
    <row r="7725" spans="1:16" x14ac:dyDescent="0.25">
      <c r="A7725" s="27">
        <v>42477</v>
      </c>
      <c r="B7725" s="7" t="s">
        <v>6</v>
      </c>
      <c r="C7725" s="7" t="s">
        <v>7</v>
      </c>
      <c r="D7725" s="16">
        <v>734.31</v>
      </c>
      <c r="P7725" s="2"/>
    </row>
    <row r="7726" spans="1:16" x14ac:dyDescent="0.25">
      <c r="A7726" s="27">
        <v>42568</v>
      </c>
      <c r="B7726" s="7" t="s">
        <v>9</v>
      </c>
      <c r="C7726" s="7" t="s">
        <v>10</v>
      </c>
      <c r="D7726" s="16">
        <v>635.54999999999995</v>
      </c>
      <c r="P7726" s="2"/>
    </row>
    <row r="7727" spans="1:16" x14ac:dyDescent="0.25">
      <c r="A7727" s="27">
        <v>42493</v>
      </c>
      <c r="B7727" s="7" t="s">
        <v>4</v>
      </c>
      <c r="C7727" s="7" t="s">
        <v>10</v>
      </c>
      <c r="D7727" s="16">
        <v>301.48</v>
      </c>
      <c r="P7727" s="2"/>
    </row>
    <row r="7728" spans="1:16" x14ac:dyDescent="0.25">
      <c r="A7728" s="27">
        <v>42543</v>
      </c>
      <c r="B7728" s="7" t="s">
        <v>9</v>
      </c>
      <c r="C7728" s="7" t="s">
        <v>8</v>
      </c>
      <c r="D7728" s="16">
        <v>689.68</v>
      </c>
      <c r="P7728" s="2"/>
    </row>
    <row r="7729" spans="1:16" x14ac:dyDescent="0.25">
      <c r="A7729" s="27">
        <v>42582</v>
      </c>
      <c r="B7729" s="7" t="s">
        <v>9</v>
      </c>
      <c r="C7729" s="7" t="s">
        <v>10</v>
      </c>
      <c r="D7729" s="16">
        <v>469.96</v>
      </c>
      <c r="P7729" s="2"/>
    </row>
    <row r="7730" spans="1:16" x14ac:dyDescent="0.25">
      <c r="A7730" s="27">
        <v>42500</v>
      </c>
      <c r="B7730" s="7" t="s">
        <v>6</v>
      </c>
      <c r="C7730" s="7" t="s">
        <v>10</v>
      </c>
      <c r="D7730" s="16">
        <v>602.74</v>
      </c>
      <c r="P7730" s="2"/>
    </row>
    <row r="7731" spans="1:16" x14ac:dyDescent="0.25">
      <c r="A7731" s="27">
        <v>42685</v>
      </c>
      <c r="B7731" s="7" t="s">
        <v>9</v>
      </c>
      <c r="C7731" s="7" t="s">
        <v>7</v>
      </c>
      <c r="D7731" s="16">
        <v>456.49</v>
      </c>
      <c r="P7731" s="2"/>
    </row>
    <row r="7732" spans="1:16" x14ac:dyDescent="0.25">
      <c r="A7732" s="27">
        <v>42497</v>
      </c>
      <c r="B7732" s="7" t="s">
        <v>9</v>
      </c>
      <c r="C7732" s="7" t="s">
        <v>7</v>
      </c>
      <c r="D7732" s="16">
        <v>281.52999999999997</v>
      </c>
      <c r="P7732" s="2"/>
    </row>
    <row r="7733" spans="1:16" x14ac:dyDescent="0.25">
      <c r="A7733" s="27">
        <v>42637</v>
      </c>
      <c r="B7733" s="7" t="s">
        <v>6</v>
      </c>
      <c r="C7733" s="7" t="s">
        <v>11</v>
      </c>
      <c r="D7733" s="16">
        <v>760.39</v>
      </c>
      <c r="P7733" s="2"/>
    </row>
    <row r="7734" spans="1:16" x14ac:dyDescent="0.25">
      <c r="A7734" s="27">
        <v>42387</v>
      </c>
      <c r="B7734" s="7" t="s">
        <v>4</v>
      </c>
      <c r="C7734" s="7" t="s">
        <v>11</v>
      </c>
      <c r="D7734" s="16">
        <v>757.97</v>
      </c>
      <c r="P7734" s="2"/>
    </row>
    <row r="7735" spans="1:16" x14ac:dyDescent="0.25">
      <c r="A7735" s="27">
        <v>42456</v>
      </c>
      <c r="B7735" s="7" t="s">
        <v>6</v>
      </c>
      <c r="C7735" s="7" t="s">
        <v>11</v>
      </c>
      <c r="D7735" s="16">
        <v>584.70000000000005</v>
      </c>
      <c r="P7735" s="2"/>
    </row>
    <row r="7736" spans="1:16" x14ac:dyDescent="0.25">
      <c r="A7736" s="27">
        <v>42669</v>
      </c>
      <c r="B7736" s="7" t="s">
        <v>6</v>
      </c>
      <c r="C7736" s="7" t="s">
        <v>7</v>
      </c>
      <c r="D7736" s="16">
        <v>826.08</v>
      </c>
      <c r="P7736" s="2"/>
    </row>
    <row r="7737" spans="1:16" x14ac:dyDescent="0.25">
      <c r="A7737" s="27">
        <v>42383</v>
      </c>
      <c r="B7737" s="7" t="s">
        <v>6</v>
      </c>
      <c r="C7737" s="7" t="s">
        <v>7</v>
      </c>
      <c r="D7737" s="16">
        <v>589.13</v>
      </c>
      <c r="P7737" s="2"/>
    </row>
    <row r="7738" spans="1:16" x14ac:dyDescent="0.25">
      <c r="A7738" s="27">
        <v>42589</v>
      </c>
      <c r="B7738" s="7" t="s">
        <v>5</v>
      </c>
      <c r="C7738" s="7" t="s">
        <v>11</v>
      </c>
      <c r="D7738" s="16">
        <v>123.21</v>
      </c>
      <c r="P7738" s="2"/>
    </row>
    <row r="7739" spans="1:16" x14ac:dyDescent="0.25">
      <c r="A7739" s="27">
        <v>42673</v>
      </c>
      <c r="B7739" s="7" t="s">
        <v>4</v>
      </c>
      <c r="C7739" s="7" t="s">
        <v>7</v>
      </c>
      <c r="D7739" s="16">
        <v>868.7</v>
      </c>
      <c r="P7739" s="2"/>
    </row>
    <row r="7740" spans="1:16" x14ac:dyDescent="0.25">
      <c r="A7740" s="27">
        <v>42577</v>
      </c>
      <c r="B7740" s="7" t="s">
        <v>5</v>
      </c>
      <c r="C7740" s="7" t="s">
        <v>7</v>
      </c>
      <c r="D7740" s="16">
        <v>198.18</v>
      </c>
      <c r="P7740" s="2"/>
    </row>
    <row r="7741" spans="1:16" x14ac:dyDescent="0.25">
      <c r="A7741" s="27">
        <v>42458</v>
      </c>
      <c r="B7741" s="7" t="s">
        <v>4</v>
      </c>
      <c r="C7741" s="7" t="s">
        <v>11</v>
      </c>
      <c r="D7741" s="16">
        <v>164.97</v>
      </c>
      <c r="P7741" s="2"/>
    </row>
    <row r="7742" spans="1:16" x14ac:dyDescent="0.25">
      <c r="A7742" s="27">
        <v>42645</v>
      </c>
      <c r="B7742" s="7" t="s">
        <v>9</v>
      </c>
      <c r="C7742" s="7" t="s">
        <v>11</v>
      </c>
      <c r="D7742" s="16">
        <v>558.45000000000005</v>
      </c>
      <c r="P7742" s="2"/>
    </row>
    <row r="7743" spans="1:16" x14ac:dyDescent="0.25">
      <c r="A7743" s="27">
        <v>42720</v>
      </c>
      <c r="B7743" s="7" t="s">
        <v>4</v>
      </c>
      <c r="C7743" s="7" t="s">
        <v>7</v>
      </c>
      <c r="D7743" s="16">
        <v>795.25</v>
      </c>
      <c r="P7743" s="2"/>
    </row>
    <row r="7744" spans="1:16" x14ac:dyDescent="0.25">
      <c r="A7744" s="27">
        <v>42521</v>
      </c>
      <c r="B7744" s="7" t="s">
        <v>9</v>
      </c>
      <c r="C7744" s="7" t="s">
        <v>10</v>
      </c>
      <c r="D7744" s="16">
        <v>603.4</v>
      </c>
      <c r="P7744" s="2"/>
    </row>
    <row r="7745" spans="1:16" x14ac:dyDescent="0.25">
      <c r="A7745" s="27">
        <v>42563</v>
      </c>
      <c r="B7745" s="7" t="s">
        <v>9</v>
      </c>
      <c r="C7745" s="7" t="s">
        <v>11</v>
      </c>
      <c r="D7745" s="16">
        <v>248.91</v>
      </c>
      <c r="P7745" s="2"/>
    </row>
    <row r="7746" spans="1:16" x14ac:dyDescent="0.25">
      <c r="A7746" s="27">
        <v>42403</v>
      </c>
      <c r="B7746" s="7" t="s">
        <v>4</v>
      </c>
      <c r="C7746" s="7" t="s">
        <v>10</v>
      </c>
      <c r="D7746" s="16">
        <v>259.7</v>
      </c>
      <c r="P7746" s="2"/>
    </row>
    <row r="7747" spans="1:16" x14ac:dyDescent="0.25">
      <c r="A7747" s="27">
        <v>42636</v>
      </c>
      <c r="B7747" s="7" t="s">
        <v>4</v>
      </c>
      <c r="C7747" s="7" t="s">
        <v>10</v>
      </c>
      <c r="D7747" s="16">
        <v>798.47</v>
      </c>
      <c r="P7747" s="2"/>
    </row>
    <row r="7748" spans="1:16" x14ac:dyDescent="0.25">
      <c r="A7748" s="27">
        <v>42705</v>
      </c>
      <c r="B7748" s="7" t="s">
        <v>4</v>
      </c>
      <c r="C7748" s="7" t="s">
        <v>8</v>
      </c>
      <c r="D7748" s="16">
        <v>566.89</v>
      </c>
      <c r="P7748" s="2"/>
    </row>
    <row r="7749" spans="1:16" x14ac:dyDescent="0.25">
      <c r="A7749" s="27">
        <v>42651</v>
      </c>
      <c r="B7749" s="7" t="s">
        <v>6</v>
      </c>
      <c r="C7749" s="7" t="s">
        <v>8</v>
      </c>
      <c r="D7749" s="16">
        <v>398.05</v>
      </c>
      <c r="P7749" s="2"/>
    </row>
    <row r="7750" spans="1:16" x14ac:dyDescent="0.25">
      <c r="A7750" s="27">
        <v>42446</v>
      </c>
      <c r="B7750" s="7" t="s">
        <v>6</v>
      </c>
      <c r="C7750" s="7" t="s">
        <v>11</v>
      </c>
      <c r="D7750" s="16">
        <v>604.61</v>
      </c>
      <c r="P7750" s="2"/>
    </row>
    <row r="7751" spans="1:16" x14ac:dyDescent="0.25">
      <c r="A7751" s="27">
        <v>42723</v>
      </c>
      <c r="B7751" s="7" t="s">
        <v>6</v>
      </c>
      <c r="C7751" s="7" t="s">
        <v>8</v>
      </c>
      <c r="D7751" s="16">
        <v>838.27</v>
      </c>
      <c r="P7751" s="2"/>
    </row>
    <row r="7752" spans="1:16" x14ac:dyDescent="0.25">
      <c r="A7752" s="27">
        <v>42371</v>
      </c>
      <c r="B7752" s="7" t="s">
        <v>9</v>
      </c>
      <c r="C7752" s="7" t="s">
        <v>11</v>
      </c>
      <c r="D7752" s="16">
        <v>316.39</v>
      </c>
      <c r="P7752" s="2"/>
    </row>
    <row r="7753" spans="1:16" x14ac:dyDescent="0.25">
      <c r="A7753" s="27">
        <v>42648</v>
      </c>
      <c r="B7753" s="7" t="s">
        <v>9</v>
      </c>
      <c r="C7753" s="7" t="s">
        <v>11</v>
      </c>
      <c r="D7753" s="16">
        <v>105.35</v>
      </c>
      <c r="P7753" s="2"/>
    </row>
    <row r="7754" spans="1:16" x14ac:dyDescent="0.25">
      <c r="A7754" s="27">
        <v>42587</v>
      </c>
      <c r="B7754" s="7" t="s">
        <v>4</v>
      </c>
      <c r="C7754" s="7" t="s">
        <v>10</v>
      </c>
      <c r="D7754" s="16">
        <v>727.43</v>
      </c>
      <c r="P7754" s="2"/>
    </row>
    <row r="7755" spans="1:16" x14ac:dyDescent="0.25">
      <c r="A7755" s="27">
        <v>42378</v>
      </c>
      <c r="B7755" s="7" t="s">
        <v>4</v>
      </c>
      <c r="C7755" s="7" t="s">
        <v>10</v>
      </c>
      <c r="D7755" s="16">
        <v>759.7</v>
      </c>
      <c r="P7755" s="2"/>
    </row>
    <row r="7756" spans="1:16" x14ac:dyDescent="0.25">
      <c r="A7756" s="27">
        <v>42394</v>
      </c>
      <c r="B7756" s="7" t="s">
        <v>4</v>
      </c>
      <c r="C7756" s="7" t="s">
        <v>8</v>
      </c>
      <c r="D7756" s="16">
        <v>752.88</v>
      </c>
      <c r="P7756" s="2"/>
    </row>
    <row r="7757" spans="1:16" x14ac:dyDescent="0.25">
      <c r="A7757" s="27">
        <v>42460</v>
      </c>
      <c r="B7757" s="7" t="s">
        <v>9</v>
      </c>
      <c r="C7757" s="7" t="s">
        <v>8</v>
      </c>
      <c r="D7757" s="16">
        <v>411.76</v>
      </c>
      <c r="P7757" s="2"/>
    </row>
    <row r="7758" spans="1:16" x14ac:dyDescent="0.25">
      <c r="A7758" s="27">
        <v>42626</v>
      </c>
      <c r="B7758" s="7" t="s">
        <v>4</v>
      </c>
      <c r="C7758" s="7" t="s">
        <v>11</v>
      </c>
      <c r="D7758" s="16">
        <v>363.44</v>
      </c>
      <c r="P7758" s="2"/>
    </row>
    <row r="7759" spans="1:16" x14ac:dyDescent="0.25">
      <c r="A7759" s="27">
        <v>42712</v>
      </c>
      <c r="B7759" s="7" t="s">
        <v>9</v>
      </c>
      <c r="C7759" s="7" t="s">
        <v>11</v>
      </c>
      <c r="D7759" s="16">
        <v>123.66</v>
      </c>
      <c r="P7759" s="2"/>
    </row>
    <row r="7760" spans="1:16" x14ac:dyDescent="0.25">
      <c r="A7760" s="27">
        <v>42579</v>
      </c>
      <c r="B7760" s="7" t="s">
        <v>4</v>
      </c>
      <c r="C7760" s="7" t="s">
        <v>7</v>
      </c>
      <c r="D7760" s="16">
        <v>627.69000000000005</v>
      </c>
      <c r="P7760" s="2"/>
    </row>
    <row r="7761" spans="1:16" x14ac:dyDescent="0.25">
      <c r="A7761" s="27">
        <v>42630</v>
      </c>
      <c r="B7761" s="7" t="s">
        <v>5</v>
      </c>
      <c r="C7761" s="7" t="s">
        <v>8</v>
      </c>
      <c r="D7761" s="16">
        <v>616.70000000000005</v>
      </c>
      <c r="P7761" s="2"/>
    </row>
    <row r="7762" spans="1:16" x14ac:dyDescent="0.25">
      <c r="A7762" s="27">
        <v>42448</v>
      </c>
      <c r="B7762" s="7" t="s">
        <v>9</v>
      </c>
      <c r="C7762" s="7" t="s">
        <v>8</v>
      </c>
      <c r="D7762" s="16">
        <v>258.74</v>
      </c>
      <c r="P7762" s="2"/>
    </row>
    <row r="7763" spans="1:16" x14ac:dyDescent="0.25">
      <c r="A7763" s="27">
        <v>42504</v>
      </c>
      <c r="B7763" s="7" t="s">
        <v>6</v>
      </c>
      <c r="C7763" s="7" t="s">
        <v>11</v>
      </c>
      <c r="D7763" s="16">
        <v>606.45000000000005</v>
      </c>
      <c r="P7763" s="2"/>
    </row>
    <row r="7764" spans="1:16" x14ac:dyDescent="0.25">
      <c r="A7764" s="27">
        <v>42590</v>
      </c>
      <c r="B7764" s="7" t="s">
        <v>6</v>
      </c>
      <c r="C7764" s="7" t="s">
        <v>11</v>
      </c>
      <c r="D7764" s="16">
        <v>526.74</v>
      </c>
      <c r="P7764" s="2"/>
    </row>
    <row r="7765" spans="1:16" x14ac:dyDescent="0.25">
      <c r="A7765" s="27">
        <v>42522</v>
      </c>
      <c r="B7765" s="7" t="s">
        <v>5</v>
      </c>
      <c r="C7765" s="7" t="s">
        <v>11</v>
      </c>
      <c r="D7765" s="16">
        <v>664</v>
      </c>
      <c r="P7765" s="2"/>
    </row>
    <row r="7766" spans="1:16" x14ac:dyDescent="0.25">
      <c r="A7766" s="27">
        <v>42423</v>
      </c>
      <c r="B7766" s="7" t="s">
        <v>4</v>
      </c>
      <c r="C7766" s="7" t="s">
        <v>10</v>
      </c>
      <c r="D7766" s="16">
        <v>524.34</v>
      </c>
      <c r="P7766" s="2"/>
    </row>
    <row r="7767" spans="1:16" x14ac:dyDescent="0.25">
      <c r="A7767" s="27">
        <v>42466</v>
      </c>
      <c r="B7767" s="7" t="s">
        <v>6</v>
      </c>
      <c r="C7767" s="7" t="s">
        <v>10</v>
      </c>
      <c r="D7767" s="16">
        <v>526.16999999999996</v>
      </c>
      <c r="P7767" s="2"/>
    </row>
    <row r="7768" spans="1:16" x14ac:dyDescent="0.25">
      <c r="A7768" s="27">
        <v>42675</v>
      </c>
      <c r="B7768" s="7" t="s">
        <v>6</v>
      </c>
      <c r="C7768" s="7" t="s">
        <v>10</v>
      </c>
      <c r="D7768" s="16">
        <v>288.77</v>
      </c>
      <c r="P7768" s="2"/>
    </row>
    <row r="7769" spans="1:16" x14ac:dyDescent="0.25">
      <c r="A7769" s="27">
        <v>42485</v>
      </c>
      <c r="B7769" s="7" t="s">
        <v>6</v>
      </c>
      <c r="C7769" s="7" t="s">
        <v>10</v>
      </c>
      <c r="D7769" s="16">
        <v>188.4</v>
      </c>
      <c r="P7769" s="2"/>
    </row>
    <row r="7770" spans="1:16" x14ac:dyDescent="0.25">
      <c r="A7770" s="27">
        <v>42493</v>
      </c>
      <c r="B7770" s="7" t="s">
        <v>4</v>
      </c>
      <c r="C7770" s="7" t="s">
        <v>10</v>
      </c>
      <c r="D7770" s="16">
        <v>338.89</v>
      </c>
      <c r="P7770" s="2"/>
    </row>
    <row r="7771" spans="1:16" x14ac:dyDescent="0.25">
      <c r="A7771" s="27">
        <v>42489</v>
      </c>
      <c r="B7771" s="7" t="s">
        <v>5</v>
      </c>
      <c r="C7771" s="7" t="s">
        <v>11</v>
      </c>
      <c r="D7771" s="16">
        <v>278.04000000000002</v>
      </c>
      <c r="P7771" s="2"/>
    </row>
    <row r="7772" spans="1:16" x14ac:dyDescent="0.25">
      <c r="A7772" s="27">
        <v>42545</v>
      </c>
      <c r="B7772" s="7" t="s">
        <v>4</v>
      </c>
      <c r="C7772" s="7" t="s">
        <v>8</v>
      </c>
      <c r="D7772" s="16">
        <v>718.12</v>
      </c>
      <c r="P7772" s="2"/>
    </row>
    <row r="7773" spans="1:16" x14ac:dyDescent="0.25">
      <c r="A7773" s="27">
        <v>42628</v>
      </c>
      <c r="B7773" s="7" t="s">
        <v>5</v>
      </c>
      <c r="C7773" s="7" t="s">
        <v>10</v>
      </c>
      <c r="D7773" s="16">
        <v>843.17</v>
      </c>
      <c r="P7773" s="2"/>
    </row>
    <row r="7774" spans="1:16" x14ac:dyDescent="0.25">
      <c r="A7774" s="27">
        <v>42549</v>
      </c>
      <c r="B7774" s="7" t="s">
        <v>5</v>
      </c>
      <c r="C7774" s="7" t="s">
        <v>11</v>
      </c>
      <c r="D7774" s="16">
        <v>541.26</v>
      </c>
      <c r="P7774" s="2"/>
    </row>
    <row r="7775" spans="1:16" x14ac:dyDescent="0.25">
      <c r="A7775" s="27">
        <v>42554</v>
      </c>
      <c r="B7775" s="7" t="s">
        <v>5</v>
      </c>
      <c r="C7775" s="7" t="s">
        <v>11</v>
      </c>
      <c r="D7775" s="16">
        <v>665.78</v>
      </c>
      <c r="P7775" s="2"/>
    </row>
    <row r="7776" spans="1:16" x14ac:dyDescent="0.25">
      <c r="A7776" s="27">
        <v>42569</v>
      </c>
      <c r="B7776" s="7" t="s">
        <v>6</v>
      </c>
      <c r="C7776" s="7" t="s">
        <v>11</v>
      </c>
      <c r="D7776" s="16">
        <v>701.81</v>
      </c>
      <c r="P7776" s="2"/>
    </row>
    <row r="7777" spans="1:16" x14ac:dyDescent="0.25">
      <c r="A7777" s="27">
        <v>42535</v>
      </c>
      <c r="B7777" s="7" t="s">
        <v>6</v>
      </c>
      <c r="C7777" s="7" t="s">
        <v>8</v>
      </c>
      <c r="D7777" s="16">
        <v>556.97</v>
      </c>
      <c r="P7777" s="2"/>
    </row>
    <row r="7778" spans="1:16" x14ac:dyDescent="0.25">
      <c r="A7778" s="27">
        <v>42429</v>
      </c>
      <c r="B7778" s="7" t="s">
        <v>6</v>
      </c>
      <c r="C7778" s="7" t="s">
        <v>8</v>
      </c>
      <c r="D7778" s="16">
        <v>470.91</v>
      </c>
      <c r="P7778" s="2"/>
    </row>
    <row r="7779" spans="1:16" x14ac:dyDescent="0.25">
      <c r="A7779" s="27">
        <v>42521</v>
      </c>
      <c r="B7779" s="7" t="s">
        <v>4</v>
      </c>
      <c r="C7779" s="7" t="s">
        <v>7</v>
      </c>
      <c r="D7779" s="16">
        <v>273.58</v>
      </c>
      <c r="P7779" s="2"/>
    </row>
    <row r="7780" spans="1:16" x14ac:dyDescent="0.25">
      <c r="A7780" s="27">
        <v>42734</v>
      </c>
      <c r="B7780" s="7" t="s">
        <v>9</v>
      </c>
      <c r="C7780" s="7" t="s">
        <v>11</v>
      </c>
      <c r="D7780" s="16">
        <v>814.71</v>
      </c>
      <c r="P7780" s="2"/>
    </row>
    <row r="7781" spans="1:16" x14ac:dyDescent="0.25">
      <c r="A7781" s="27">
        <v>42602</v>
      </c>
      <c r="B7781" s="7" t="s">
        <v>9</v>
      </c>
      <c r="C7781" s="7" t="s">
        <v>8</v>
      </c>
      <c r="D7781" s="16">
        <v>515.63</v>
      </c>
      <c r="P7781" s="2"/>
    </row>
    <row r="7782" spans="1:16" x14ac:dyDescent="0.25">
      <c r="A7782" s="27">
        <v>42448</v>
      </c>
      <c r="B7782" s="7" t="s">
        <v>9</v>
      </c>
      <c r="C7782" s="7" t="s">
        <v>7</v>
      </c>
      <c r="D7782" s="16">
        <v>782.58</v>
      </c>
      <c r="P7782" s="2"/>
    </row>
    <row r="7783" spans="1:16" x14ac:dyDescent="0.25">
      <c r="A7783" s="27">
        <v>42619</v>
      </c>
      <c r="B7783" s="7" t="s">
        <v>9</v>
      </c>
      <c r="C7783" s="7" t="s">
        <v>11</v>
      </c>
      <c r="D7783" s="16">
        <v>367.94</v>
      </c>
      <c r="P7783" s="2"/>
    </row>
    <row r="7784" spans="1:16" x14ac:dyDescent="0.25">
      <c r="A7784" s="27">
        <v>42725</v>
      </c>
      <c r="B7784" s="7" t="s">
        <v>4</v>
      </c>
      <c r="C7784" s="7" t="s">
        <v>8</v>
      </c>
      <c r="D7784" s="16">
        <v>788.32</v>
      </c>
      <c r="P7784" s="2"/>
    </row>
    <row r="7785" spans="1:16" x14ac:dyDescent="0.25">
      <c r="A7785" s="27">
        <v>42461</v>
      </c>
      <c r="B7785" s="7" t="s">
        <v>6</v>
      </c>
      <c r="C7785" s="7" t="s">
        <v>10</v>
      </c>
      <c r="D7785" s="16">
        <v>102.18</v>
      </c>
      <c r="P7785" s="2"/>
    </row>
    <row r="7786" spans="1:16" x14ac:dyDescent="0.25">
      <c r="A7786" s="27">
        <v>42681</v>
      </c>
      <c r="B7786" s="7" t="s">
        <v>9</v>
      </c>
      <c r="C7786" s="7" t="s">
        <v>10</v>
      </c>
      <c r="D7786" s="16">
        <v>301.33999999999997</v>
      </c>
      <c r="P7786" s="2"/>
    </row>
    <row r="7787" spans="1:16" x14ac:dyDescent="0.25">
      <c r="A7787" s="27">
        <v>42426</v>
      </c>
      <c r="B7787" s="7" t="s">
        <v>6</v>
      </c>
      <c r="C7787" s="7" t="s">
        <v>11</v>
      </c>
      <c r="D7787" s="16">
        <v>815.85</v>
      </c>
      <c r="P7787" s="2"/>
    </row>
    <row r="7788" spans="1:16" x14ac:dyDescent="0.25">
      <c r="A7788" s="27">
        <v>42457</v>
      </c>
      <c r="B7788" s="7" t="s">
        <v>4</v>
      </c>
      <c r="C7788" s="7" t="s">
        <v>7</v>
      </c>
      <c r="D7788" s="16">
        <v>240.59</v>
      </c>
      <c r="P7788" s="2"/>
    </row>
    <row r="7789" spans="1:16" x14ac:dyDescent="0.25">
      <c r="A7789" s="27">
        <v>42450</v>
      </c>
      <c r="B7789" s="7" t="s">
        <v>9</v>
      </c>
      <c r="C7789" s="7" t="s">
        <v>10</v>
      </c>
      <c r="D7789" s="16">
        <v>679.97</v>
      </c>
      <c r="P7789" s="2"/>
    </row>
    <row r="7790" spans="1:16" x14ac:dyDescent="0.25">
      <c r="A7790" s="27">
        <v>42526</v>
      </c>
      <c r="B7790" s="7" t="s">
        <v>6</v>
      </c>
      <c r="C7790" s="7" t="s">
        <v>8</v>
      </c>
      <c r="D7790" s="16">
        <v>391.53</v>
      </c>
      <c r="P7790" s="2"/>
    </row>
    <row r="7791" spans="1:16" x14ac:dyDescent="0.25">
      <c r="A7791" s="27">
        <v>42575</v>
      </c>
      <c r="B7791" s="7" t="s">
        <v>9</v>
      </c>
      <c r="C7791" s="7" t="s">
        <v>11</v>
      </c>
      <c r="D7791" s="16">
        <v>882.49</v>
      </c>
      <c r="P7791" s="2"/>
    </row>
    <row r="7792" spans="1:16" x14ac:dyDescent="0.25">
      <c r="A7792" s="27">
        <v>42556</v>
      </c>
      <c r="B7792" s="7" t="s">
        <v>9</v>
      </c>
      <c r="C7792" s="7" t="s">
        <v>10</v>
      </c>
      <c r="D7792" s="16">
        <v>352.19</v>
      </c>
      <c r="P7792" s="2"/>
    </row>
    <row r="7793" spans="1:16" x14ac:dyDescent="0.25">
      <c r="A7793" s="27">
        <v>42480</v>
      </c>
      <c r="B7793" s="7" t="s">
        <v>9</v>
      </c>
      <c r="C7793" s="7" t="s">
        <v>10</v>
      </c>
      <c r="D7793" s="16">
        <v>129.21</v>
      </c>
      <c r="P7793" s="2"/>
    </row>
    <row r="7794" spans="1:16" x14ac:dyDescent="0.25">
      <c r="A7794" s="27">
        <v>42638</v>
      </c>
      <c r="B7794" s="7" t="s">
        <v>4</v>
      </c>
      <c r="C7794" s="7" t="s">
        <v>10</v>
      </c>
      <c r="D7794" s="16">
        <v>116.11</v>
      </c>
      <c r="P7794" s="2"/>
    </row>
    <row r="7795" spans="1:16" x14ac:dyDescent="0.25">
      <c r="A7795" s="27">
        <v>42605</v>
      </c>
      <c r="B7795" s="7" t="s">
        <v>4</v>
      </c>
      <c r="C7795" s="7" t="s">
        <v>8</v>
      </c>
      <c r="D7795" s="16">
        <v>580.49</v>
      </c>
      <c r="P7795" s="2"/>
    </row>
    <row r="7796" spans="1:16" x14ac:dyDescent="0.25">
      <c r="A7796" s="27">
        <v>42529</v>
      </c>
      <c r="B7796" s="7" t="s">
        <v>6</v>
      </c>
      <c r="C7796" s="7" t="s">
        <v>8</v>
      </c>
      <c r="D7796" s="16">
        <v>565.35</v>
      </c>
      <c r="P7796" s="2"/>
    </row>
    <row r="7797" spans="1:16" x14ac:dyDescent="0.25">
      <c r="A7797" s="27">
        <v>42551</v>
      </c>
      <c r="B7797" s="7" t="s">
        <v>5</v>
      </c>
      <c r="C7797" s="7" t="s">
        <v>8</v>
      </c>
      <c r="D7797" s="16">
        <v>525.6</v>
      </c>
      <c r="P7797" s="2"/>
    </row>
    <row r="7798" spans="1:16" x14ac:dyDescent="0.25">
      <c r="A7798" s="27">
        <v>42721</v>
      </c>
      <c r="B7798" s="7" t="s">
        <v>4</v>
      </c>
      <c r="C7798" s="7" t="s">
        <v>7</v>
      </c>
      <c r="D7798" s="16">
        <v>534.99</v>
      </c>
      <c r="P7798" s="2"/>
    </row>
    <row r="7799" spans="1:16" x14ac:dyDescent="0.25">
      <c r="A7799" s="27">
        <v>42450</v>
      </c>
      <c r="B7799" s="7" t="s">
        <v>6</v>
      </c>
      <c r="C7799" s="7" t="s">
        <v>7</v>
      </c>
      <c r="D7799" s="16">
        <v>710.62</v>
      </c>
      <c r="P7799" s="2"/>
    </row>
    <row r="7800" spans="1:16" x14ac:dyDescent="0.25">
      <c r="A7800" s="27">
        <v>42731</v>
      </c>
      <c r="B7800" s="7" t="s">
        <v>9</v>
      </c>
      <c r="C7800" s="7" t="s">
        <v>7</v>
      </c>
      <c r="D7800" s="16">
        <v>349.15</v>
      </c>
      <c r="P7800" s="2"/>
    </row>
    <row r="7801" spans="1:16" x14ac:dyDescent="0.25">
      <c r="A7801" s="27">
        <v>42683</v>
      </c>
      <c r="B7801" s="7" t="s">
        <v>6</v>
      </c>
      <c r="C7801" s="7" t="s">
        <v>7</v>
      </c>
      <c r="D7801" s="16">
        <v>342.14</v>
      </c>
      <c r="P7801" s="2"/>
    </row>
    <row r="7802" spans="1:16" x14ac:dyDescent="0.25">
      <c r="A7802" s="27">
        <v>42613</v>
      </c>
      <c r="B7802" s="7" t="s">
        <v>6</v>
      </c>
      <c r="C7802" s="7" t="s">
        <v>11</v>
      </c>
      <c r="D7802" s="16">
        <v>296.95</v>
      </c>
      <c r="P7802" s="2"/>
    </row>
    <row r="7803" spans="1:16" x14ac:dyDescent="0.25">
      <c r="A7803" s="27">
        <v>42373</v>
      </c>
      <c r="B7803" s="7" t="s">
        <v>5</v>
      </c>
      <c r="C7803" s="7" t="s">
        <v>11</v>
      </c>
      <c r="D7803" s="16">
        <v>631.53</v>
      </c>
      <c r="P7803" s="2"/>
    </row>
    <row r="7804" spans="1:16" x14ac:dyDescent="0.25">
      <c r="A7804" s="27">
        <v>42656</v>
      </c>
      <c r="B7804" s="7" t="s">
        <v>5</v>
      </c>
      <c r="C7804" s="7" t="s">
        <v>10</v>
      </c>
      <c r="D7804" s="16">
        <v>779.45</v>
      </c>
      <c r="P7804" s="2"/>
    </row>
    <row r="7805" spans="1:16" x14ac:dyDescent="0.25">
      <c r="A7805" s="27">
        <v>42475</v>
      </c>
      <c r="B7805" s="7" t="s">
        <v>4</v>
      </c>
      <c r="C7805" s="7" t="s">
        <v>11</v>
      </c>
      <c r="D7805" s="16">
        <v>407.34</v>
      </c>
      <c r="P7805" s="2"/>
    </row>
    <row r="7806" spans="1:16" x14ac:dyDescent="0.25">
      <c r="A7806" s="27">
        <v>42617</v>
      </c>
      <c r="B7806" s="7" t="s">
        <v>4</v>
      </c>
      <c r="C7806" s="7" t="s">
        <v>10</v>
      </c>
      <c r="D7806" s="16">
        <v>611.21</v>
      </c>
      <c r="P7806" s="2"/>
    </row>
    <row r="7807" spans="1:16" x14ac:dyDescent="0.25">
      <c r="A7807" s="27">
        <v>42408</v>
      </c>
      <c r="B7807" s="7" t="s">
        <v>5</v>
      </c>
      <c r="C7807" s="7" t="s">
        <v>8</v>
      </c>
      <c r="D7807" s="16">
        <v>704.64</v>
      </c>
      <c r="P7807" s="2"/>
    </row>
    <row r="7808" spans="1:16" x14ac:dyDescent="0.25">
      <c r="A7808" s="27">
        <v>42581</v>
      </c>
      <c r="B7808" s="7" t="s">
        <v>9</v>
      </c>
      <c r="C7808" s="7" t="s">
        <v>8</v>
      </c>
      <c r="D7808" s="16">
        <v>650.23</v>
      </c>
      <c r="P7808" s="2"/>
    </row>
    <row r="7809" spans="1:16" x14ac:dyDescent="0.25">
      <c r="A7809" s="27">
        <v>42620</v>
      </c>
      <c r="B7809" s="7" t="s">
        <v>4</v>
      </c>
      <c r="C7809" s="7" t="s">
        <v>8</v>
      </c>
      <c r="D7809" s="16">
        <v>819.1</v>
      </c>
      <c r="P7809" s="2"/>
    </row>
    <row r="7810" spans="1:16" x14ac:dyDescent="0.25">
      <c r="A7810" s="27">
        <v>42542</v>
      </c>
      <c r="B7810" s="7" t="s">
        <v>9</v>
      </c>
      <c r="C7810" s="7" t="s">
        <v>11</v>
      </c>
      <c r="D7810" s="16">
        <v>782.95</v>
      </c>
      <c r="P7810" s="2"/>
    </row>
    <row r="7811" spans="1:16" x14ac:dyDescent="0.25">
      <c r="A7811" s="27">
        <v>42462</v>
      </c>
      <c r="B7811" s="7" t="s">
        <v>5</v>
      </c>
      <c r="C7811" s="7" t="s">
        <v>7</v>
      </c>
      <c r="D7811" s="16">
        <v>857.2</v>
      </c>
      <c r="P7811" s="2"/>
    </row>
    <row r="7812" spans="1:16" x14ac:dyDescent="0.25">
      <c r="A7812" s="27">
        <v>42617</v>
      </c>
      <c r="B7812" s="7" t="s">
        <v>9</v>
      </c>
      <c r="C7812" s="7" t="s">
        <v>7</v>
      </c>
      <c r="D7812" s="16">
        <v>761.65</v>
      </c>
      <c r="P7812" s="2"/>
    </row>
    <row r="7813" spans="1:16" x14ac:dyDescent="0.25">
      <c r="A7813" s="27">
        <v>42512</v>
      </c>
      <c r="B7813" s="7" t="s">
        <v>6</v>
      </c>
      <c r="C7813" s="7" t="s">
        <v>8</v>
      </c>
      <c r="D7813" s="16">
        <v>450.08</v>
      </c>
      <c r="P7813" s="2"/>
    </row>
    <row r="7814" spans="1:16" x14ac:dyDescent="0.25">
      <c r="A7814" s="27">
        <v>42554</v>
      </c>
      <c r="B7814" s="7" t="s">
        <v>4</v>
      </c>
      <c r="C7814" s="7" t="s">
        <v>10</v>
      </c>
      <c r="D7814" s="16">
        <v>879.23</v>
      </c>
      <c r="P7814" s="2"/>
    </row>
    <row r="7815" spans="1:16" x14ac:dyDescent="0.25">
      <c r="A7815" s="27">
        <v>42539</v>
      </c>
      <c r="B7815" s="7" t="s">
        <v>9</v>
      </c>
      <c r="C7815" s="7" t="s">
        <v>10</v>
      </c>
      <c r="D7815" s="16">
        <v>654.36</v>
      </c>
      <c r="P7815" s="2"/>
    </row>
    <row r="7816" spans="1:16" x14ac:dyDescent="0.25">
      <c r="A7816" s="27">
        <v>42389</v>
      </c>
      <c r="B7816" s="7" t="s">
        <v>5</v>
      </c>
      <c r="C7816" s="7" t="s">
        <v>8</v>
      </c>
      <c r="D7816" s="16">
        <v>448.75</v>
      </c>
      <c r="P7816" s="2"/>
    </row>
    <row r="7817" spans="1:16" x14ac:dyDescent="0.25">
      <c r="A7817" s="27">
        <v>42532</v>
      </c>
      <c r="B7817" s="7" t="s">
        <v>9</v>
      </c>
      <c r="C7817" s="7" t="s">
        <v>10</v>
      </c>
      <c r="D7817" s="16">
        <v>737.7</v>
      </c>
      <c r="P7817" s="2"/>
    </row>
    <row r="7818" spans="1:16" x14ac:dyDescent="0.25">
      <c r="A7818" s="27">
        <v>42567</v>
      </c>
      <c r="B7818" s="7" t="s">
        <v>4</v>
      </c>
      <c r="C7818" s="7" t="s">
        <v>7</v>
      </c>
      <c r="D7818" s="16">
        <v>625.98</v>
      </c>
      <c r="P7818" s="2"/>
    </row>
    <row r="7819" spans="1:16" x14ac:dyDescent="0.25">
      <c r="A7819" s="27">
        <v>42522</v>
      </c>
      <c r="B7819" s="7" t="s">
        <v>9</v>
      </c>
      <c r="C7819" s="7" t="s">
        <v>11</v>
      </c>
      <c r="D7819" s="16">
        <v>643.09</v>
      </c>
      <c r="P7819" s="2"/>
    </row>
    <row r="7820" spans="1:16" x14ac:dyDescent="0.25">
      <c r="A7820" s="27">
        <v>42501</v>
      </c>
      <c r="B7820" s="7" t="s">
        <v>9</v>
      </c>
      <c r="C7820" s="7" t="s">
        <v>11</v>
      </c>
      <c r="D7820" s="16">
        <v>205.23</v>
      </c>
      <c r="P7820" s="2"/>
    </row>
    <row r="7821" spans="1:16" x14ac:dyDescent="0.25">
      <c r="A7821" s="27">
        <v>42460</v>
      </c>
      <c r="B7821" s="7" t="s">
        <v>4</v>
      </c>
      <c r="C7821" s="7" t="s">
        <v>10</v>
      </c>
      <c r="D7821" s="16">
        <v>179.7</v>
      </c>
      <c r="P7821" s="2"/>
    </row>
    <row r="7822" spans="1:16" x14ac:dyDescent="0.25">
      <c r="A7822" s="27">
        <v>42710</v>
      </c>
      <c r="B7822" s="7" t="s">
        <v>5</v>
      </c>
      <c r="C7822" s="7" t="s">
        <v>11</v>
      </c>
      <c r="D7822" s="16">
        <v>557.09</v>
      </c>
      <c r="P7822" s="2"/>
    </row>
    <row r="7823" spans="1:16" x14ac:dyDescent="0.25">
      <c r="A7823" s="27">
        <v>42451</v>
      </c>
      <c r="B7823" s="7" t="s">
        <v>9</v>
      </c>
      <c r="C7823" s="7" t="s">
        <v>7</v>
      </c>
      <c r="D7823" s="16">
        <v>143.91999999999999</v>
      </c>
      <c r="P7823" s="2"/>
    </row>
    <row r="7824" spans="1:16" x14ac:dyDescent="0.25">
      <c r="A7824" s="27">
        <v>42563</v>
      </c>
      <c r="B7824" s="7" t="s">
        <v>9</v>
      </c>
      <c r="C7824" s="7" t="s">
        <v>8</v>
      </c>
      <c r="D7824" s="16">
        <v>720.82</v>
      </c>
      <c r="P7824" s="2"/>
    </row>
    <row r="7825" spans="1:16" x14ac:dyDescent="0.25">
      <c r="A7825" s="27">
        <v>42668</v>
      </c>
      <c r="B7825" s="7" t="s">
        <v>6</v>
      </c>
      <c r="C7825" s="7" t="s">
        <v>10</v>
      </c>
      <c r="D7825" s="16">
        <v>862.95</v>
      </c>
      <c r="P7825" s="2"/>
    </row>
    <row r="7826" spans="1:16" x14ac:dyDescent="0.25">
      <c r="A7826" s="27">
        <v>42468</v>
      </c>
      <c r="B7826" s="7" t="s">
        <v>4</v>
      </c>
      <c r="C7826" s="7" t="s">
        <v>11</v>
      </c>
      <c r="D7826" s="16">
        <v>251.29</v>
      </c>
      <c r="P7826" s="2"/>
    </row>
    <row r="7827" spans="1:16" x14ac:dyDescent="0.25">
      <c r="A7827" s="27">
        <v>42590</v>
      </c>
      <c r="B7827" s="7" t="s">
        <v>9</v>
      </c>
      <c r="C7827" s="7" t="s">
        <v>11</v>
      </c>
      <c r="D7827" s="16">
        <v>583.01</v>
      </c>
      <c r="P7827" s="2"/>
    </row>
    <row r="7828" spans="1:16" x14ac:dyDescent="0.25">
      <c r="A7828" s="27">
        <v>42505</v>
      </c>
      <c r="B7828" s="7" t="s">
        <v>6</v>
      </c>
      <c r="C7828" s="7" t="s">
        <v>8</v>
      </c>
      <c r="D7828" s="16">
        <v>223.05</v>
      </c>
      <c r="P7828" s="2"/>
    </row>
    <row r="7829" spans="1:16" x14ac:dyDescent="0.25">
      <c r="A7829" s="27">
        <v>42534</v>
      </c>
      <c r="B7829" s="7" t="s">
        <v>6</v>
      </c>
      <c r="C7829" s="7" t="s">
        <v>8</v>
      </c>
      <c r="D7829" s="16">
        <v>549.29999999999995</v>
      </c>
      <c r="P7829" s="2"/>
    </row>
    <row r="7830" spans="1:16" x14ac:dyDescent="0.25">
      <c r="A7830" s="27">
        <v>42459</v>
      </c>
      <c r="B7830" s="7" t="s">
        <v>6</v>
      </c>
      <c r="C7830" s="7" t="s">
        <v>8</v>
      </c>
      <c r="D7830" s="16">
        <v>374.92</v>
      </c>
      <c r="P7830" s="2"/>
    </row>
    <row r="7831" spans="1:16" x14ac:dyDescent="0.25">
      <c r="A7831" s="27">
        <v>42638</v>
      </c>
      <c r="B7831" s="7" t="s">
        <v>6</v>
      </c>
      <c r="C7831" s="7" t="s">
        <v>7</v>
      </c>
      <c r="D7831" s="16">
        <v>481.33</v>
      </c>
      <c r="P7831" s="2"/>
    </row>
    <row r="7832" spans="1:16" x14ac:dyDescent="0.25">
      <c r="A7832" s="27">
        <v>42622</v>
      </c>
      <c r="B7832" s="7" t="s">
        <v>6</v>
      </c>
      <c r="C7832" s="7" t="s">
        <v>11</v>
      </c>
      <c r="D7832" s="16">
        <v>585.32000000000005</v>
      </c>
      <c r="P7832" s="2"/>
    </row>
    <row r="7833" spans="1:16" x14ac:dyDescent="0.25">
      <c r="A7833" s="27">
        <v>42665</v>
      </c>
      <c r="B7833" s="7" t="s">
        <v>9</v>
      </c>
      <c r="C7833" s="7" t="s">
        <v>11</v>
      </c>
      <c r="D7833" s="16">
        <v>467.72</v>
      </c>
      <c r="P7833" s="2"/>
    </row>
    <row r="7834" spans="1:16" x14ac:dyDescent="0.25">
      <c r="A7834" s="27">
        <v>42541</v>
      </c>
      <c r="B7834" s="7" t="s">
        <v>5</v>
      </c>
      <c r="C7834" s="7" t="s">
        <v>7</v>
      </c>
      <c r="D7834" s="16">
        <v>622.03</v>
      </c>
      <c r="P7834" s="2"/>
    </row>
    <row r="7835" spans="1:16" x14ac:dyDescent="0.25">
      <c r="A7835" s="27">
        <v>42705</v>
      </c>
      <c r="B7835" s="7" t="s">
        <v>5</v>
      </c>
      <c r="C7835" s="7" t="s">
        <v>10</v>
      </c>
      <c r="D7835" s="16">
        <v>585.19000000000005</v>
      </c>
      <c r="P7835" s="2"/>
    </row>
    <row r="7836" spans="1:16" x14ac:dyDescent="0.25">
      <c r="A7836" s="27">
        <v>42481</v>
      </c>
      <c r="B7836" s="7" t="s">
        <v>6</v>
      </c>
      <c r="C7836" s="7" t="s">
        <v>11</v>
      </c>
      <c r="D7836" s="16">
        <v>185.35</v>
      </c>
      <c r="P7836" s="2"/>
    </row>
    <row r="7837" spans="1:16" x14ac:dyDescent="0.25">
      <c r="A7837" s="27">
        <v>42717</v>
      </c>
      <c r="B7837" s="7" t="s">
        <v>4</v>
      </c>
      <c r="C7837" s="7" t="s">
        <v>8</v>
      </c>
      <c r="D7837" s="16">
        <v>876.77</v>
      </c>
      <c r="P7837" s="2"/>
    </row>
    <row r="7838" spans="1:16" x14ac:dyDescent="0.25">
      <c r="A7838" s="27">
        <v>42442</v>
      </c>
      <c r="B7838" s="7" t="s">
        <v>4</v>
      </c>
      <c r="C7838" s="7" t="s">
        <v>8</v>
      </c>
      <c r="D7838" s="16">
        <v>560.78</v>
      </c>
      <c r="P7838" s="2"/>
    </row>
    <row r="7839" spans="1:16" x14ac:dyDescent="0.25">
      <c r="A7839" s="27">
        <v>42486</v>
      </c>
      <c r="B7839" s="7" t="s">
        <v>5</v>
      </c>
      <c r="C7839" s="7" t="s">
        <v>10</v>
      </c>
      <c r="D7839" s="16">
        <v>787.04</v>
      </c>
      <c r="P7839" s="2"/>
    </row>
    <row r="7840" spans="1:16" x14ac:dyDescent="0.25">
      <c r="A7840" s="27">
        <v>42370</v>
      </c>
      <c r="B7840" s="7" t="s">
        <v>4</v>
      </c>
      <c r="C7840" s="7" t="s">
        <v>11</v>
      </c>
      <c r="D7840" s="16">
        <v>589.32000000000005</v>
      </c>
      <c r="P7840" s="2"/>
    </row>
    <row r="7841" spans="1:16" x14ac:dyDescent="0.25">
      <c r="A7841" s="27">
        <v>42586</v>
      </c>
      <c r="B7841" s="7" t="s">
        <v>4</v>
      </c>
      <c r="C7841" s="7" t="s">
        <v>11</v>
      </c>
      <c r="D7841" s="16">
        <v>690.04</v>
      </c>
      <c r="P7841" s="2"/>
    </row>
    <row r="7842" spans="1:16" x14ac:dyDescent="0.25">
      <c r="A7842" s="27">
        <v>42557</v>
      </c>
      <c r="B7842" s="7" t="s">
        <v>5</v>
      </c>
      <c r="C7842" s="7" t="s">
        <v>7</v>
      </c>
      <c r="D7842" s="16">
        <v>390.85</v>
      </c>
      <c r="P7842" s="2"/>
    </row>
    <row r="7843" spans="1:16" x14ac:dyDescent="0.25">
      <c r="A7843" s="27">
        <v>42574</v>
      </c>
      <c r="B7843" s="7" t="s">
        <v>4</v>
      </c>
      <c r="C7843" s="7" t="s">
        <v>11</v>
      </c>
      <c r="D7843" s="16">
        <v>317.87</v>
      </c>
      <c r="P7843" s="2"/>
    </row>
    <row r="7844" spans="1:16" x14ac:dyDescent="0.25">
      <c r="A7844" s="27">
        <v>42415</v>
      </c>
      <c r="B7844" s="7" t="s">
        <v>5</v>
      </c>
      <c r="C7844" s="7" t="s">
        <v>10</v>
      </c>
      <c r="D7844" s="16">
        <v>220.18</v>
      </c>
      <c r="P7844" s="2"/>
    </row>
    <row r="7845" spans="1:16" x14ac:dyDescent="0.25">
      <c r="A7845" s="27">
        <v>42685</v>
      </c>
      <c r="B7845" s="7" t="s">
        <v>4</v>
      </c>
      <c r="C7845" s="7" t="s">
        <v>7</v>
      </c>
      <c r="D7845" s="16">
        <v>354.87</v>
      </c>
      <c r="P7845" s="2"/>
    </row>
    <row r="7846" spans="1:16" x14ac:dyDescent="0.25">
      <c r="A7846" s="27">
        <v>42720</v>
      </c>
      <c r="B7846" s="7" t="s">
        <v>4</v>
      </c>
      <c r="C7846" s="7" t="s">
        <v>8</v>
      </c>
      <c r="D7846" s="16">
        <v>569.17999999999995</v>
      </c>
      <c r="P7846" s="2"/>
    </row>
    <row r="7847" spans="1:16" x14ac:dyDescent="0.25">
      <c r="A7847" s="27">
        <v>42606</v>
      </c>
      <c r="B7847" s="7" t="s">
        <v>5</v>
      </c>
      <c r="C7847" s="7" t="s">
        <v>7</v>
      </c>
      <c r="D7847" s="16">
        <v>225.16</v>
      </c>
      <c r="P7847" s="2"/>
    </row>
    <row r="7848" spans="1:16" x14ac:dyDescent="0.25">
      <c r="A7848" s="27">
        <v>42496</v>
      </c>
      <c r="B7848" s="7" t="s">
        <v>9</v>
      </c>
      <c r="C7848" s="7" t="s">
        <v>8</v>
      </c>
      <c r="D7848" s="16">
        <v>413.7</v>
      </c>
      <c r="P7848" s="2"/>
    </row>
    <row r="7849" spans="1:16" x14ac:dyDescent="0.25">
      <c r="A7849" s="27">
        <v>42601</v>
      </c>
      <c r="B7849" s="7" t="s">
        <v>6</v>
      </c>
      <c r="C7849" s="7" t="s">
        <v>10</v>
      </c>
      <c r="D7849" s="16">
        <v>228.6</v>
      </c>
      <c r="P7849" s="2"/>
    </row>
    <row r="7850" spans="1:16" x14ac:dyDescent="0.25">
      <c r="A7850" s="27">
        <v>42694</v>
      </c>
      <c r="B7850" s="7" t="s">
        <v>4</v>
      </c>
      <c r="C7850" s="7" t="s">
        <v>10</v>
      </c>
      <c r="D7850" s="16">
        <v>322.14999999999998</v>
      </c>
      <c r="P7850" s="2"/>
    </row>
    <row r="7851" spans="1:16" x14ac:dyDescent="0.25">
      <c r="A7851" s="27">
        <v>42713</v>
      </c>
      <c r="B7851" s="7" t="s">
        <v>4</v>
      </c>
      <c r="C7851" s="7" t="s">
        <v>10</v>
      </c>
      <c r="D7851" s="16">
        <v>607.44000000000005</v>
      </c>
      <c r="P7851" s="2"/>
    </row>
    <row r="7852" spans="1:16" x14ac:dyDescent="0.25">
      <c r="A7852" s="27">
        <v>42716</v>
      </c>
      <c r="B7852" s="7" t="s">
        <v>5</v>
      </c>
      <c r="C7852" s="7" t="s">
        <v>10</v>
      </c>
      <c r="D7852" s="16">
        <v>876.23</v>
      </c>
      <c r="P7852" s="2"/>
    </row>
    <row r="7853" spans="1:16" x14ac:dyDescent="0.25">
      <c r="A7853" s="27">
        <v>42415</v>
      </c>
      <c r="B7853" s="7" t="s">
        <v>4</v>
      </c>
      <c r="C7853" s="7" t="s">
        <v>11</v>
      </c>
      <c r="D7853" s="16">
        <v>216.49</v>
      </c>
      <c r="P7853" s="2"/>
    </row>
    <row r="7854" spans="1:16" x14ac:dyDescent="0.25">
      <c r="A7854" s="27">
        <v>42616</v>
      </c>
      <c r="B7854" s="7" t="s">
        <v>4</v>
      </c>
      <c r="C7854" s="7" t="s">
        <v>7</v>
      </c>
      <c r="D7854" s="16">
        <v>592.51</v>
      </c>
      <c r="P7854" s="2"/>
    </row>
    <row r="7855" spans="1:16" x14ac:dyDescent="0.25">
      <c r="A7855" s="27">
        <v>42612</v>
      </c>
      <c r="B7855" s="7" t="s">
        <v>4</v>
      </c>
      <c r="C7855" s="7" t="s">
        <v>7</v>
      </c>
      <c r="D7855" s="16">
        <v>465.96</v>
      </c>
      <c r="P7855" s="2"/>
    </row>
    <row r="7856" spans="1:16" x14ac:dyDescent="0.25">
      <c r="A7856" s="27">
        <v>42435</v>
      </c>
      <c r="B7856" s="7" t="s">
        <v>9</v>
      </c>
      <c r="C7856" s="7" t="s">
        <v>10</v>
      </c>
      <c r="D7856" s="16">
        <v>787.54</v>
      </c>
      <c r="P7856" s="2"/>
    </row>
    <row r="7857" spans="1:16" x14ac:dyDescent="0.25">
      <c r="A7857" s="27">
        <v>42594</v>
      </c>
      <c r="B7857" s="7" t="s">
        <v>4</v>
      </c>
      <c r="C7857" s="7" t="s">
        <v>7</v>
      </c>
      <c r="D7857" s="16">
        <v>544.78</v>
      </c>
      <c r="P7857" s="2"/>
    </row>
    <row r="7858" spans="1:16" x14ac:dyDescent="0.25">
      <c r="A7858" s="27">
        <v>42560</v>
      </c>
      <c r="B7858" s="7" t="s">
        <v>5</v>
      </c>
      <c r="C7858" s="7" t="s">
        <v>8</v>
      </c>
      <c r="D7858" s="16">
        <v>577.66</v>
      </c>
      <c r="P7858" s="2"/>
    </row>
    <row r="7859" spans="1:16" x14ac:dyDescent="0.25">
      <c r="A7859" s="27">
        <v>42506</v>
      </c>
      <c r="B7859" s="7" t="s">
        <v>4</v>
      </c>
      <c r="C7859" s="7" t="s">
        <v>11</v>
      </c>
      <c r="D7859" s="16">
        <v>736.95</v>
      </c>
      <c r="P7859" s="2"/>
    </row>
    <row r="7860" spans="1:16" x14ac:dyDescent="0.25">
      <c r="A7860" s="27">
        <v>42704</v>
      </c>
      <c r="B7860" s="7" t="s">
        <v>5</v>
      </c>
      <c r="C7860" s="7" t="s">
        <v>7</v>
      </c>
      <c r="D7860" s="16">
        <v>118.25</v>
      </c>
      <c r="P7860" s="2"/>
    </row>
    <row r="7861" spans="1:16" x14ac:dyDescent="0.25">
      <c r="A7861" s="27">
        <v>42669</v>
      </c>
      <c r="B7861" s="7" t="s">
        <v>5</v>
      </c>
      <c r="C7861" s="7" t="s">
        <v>7</v>
      </c>
      <c r="D7861" s="16">
        <v>758.75</v>
      </c>
      <c r="P7861" s="2"/>
    </row>
    <row r="7862" spans="1:16" x14ac:dyDescent="0.25">
      <c r="A7862" s="27">
        <v>42639</v>
      </c>
      <c r="B7862" s="7" t="s">
        <v>6</v>
      </c>
      <c r="C7862" s="7" t="s">
        <v>8</v>
      </c>
      <c r="D7862" s="16">
        <v>879.53</v>
      </c>
      <c r="P7862" s="2"/>
    </row>
    <row r="7863" spans="1:16" x14ac:dyDescent="0.25">
      <c r="A7863" s="27">
        <v>42703</v>
      </c>
      <c r="B7863" s="7" t="s">
        <v>4</v>
      </c>
      <c r="C7863" s="7" t="s">
        <v>11</v>
      </c>
      <c r="D7863" s="16">
        <v>502.12</v>
      </c>
      <c r="P7863" s="2"/>
    </row>
    <row r="7864" spans="1:16" x14ac:dyDescent="0.25">
      <c r="A7864" s="27">
        <v>42409</v>
      </c>
      <c r="B7864" s="7" t="s">
        <v>4</v>
      </c>
      <c r="C7864" s="7" t="s">
        <v>8</v>
      </c>
      <c r="D7864" s="16">
        <v>811.22</v>
      </c>
      <c r="P7864" s="2"/>
    </row>
    <row r="7865" spans="1:16" x14ac:dyDescent="0.25">
      <c r="A7865" s="27">
        <v>42540</v>
      </c>
      <c r="B7865" s="7" t="s">
        <v>4</v>
      </c>
      <c r="C7865" s="7" t="s">
        <v>8</v>
      </c>
      <c r="D7865" s="16">
        <v>630.28</v>
      </c>
      <c r="P7865" s="2"/>
    </row>
    <row r="7866" spans="1:16" x14ac:dyDescent="0.25">
      <c r="A7866" s="27">
        <v>42467</v>
      </c>
      <c r="B7866" s="7" t="s">
        <v>4</v>
      </c>
      <c r="C7866" s="7" t="s">
        <v>7</v>
      </c>
      <c r="D7866" s="16">
        <v>571.9</v>
      </c>
      <c r="P7866" s="2"/>
    </row>
    <row r="7867" spans="1:16" x14ac:dyDescent="0.25">
      <c r="A7867" s="27">
        <v>42430</v>
      </c>
      <c r="B7867" s="7" t="s">
        <v>6</v>
      </c>
      <c r="C7867" s="7" t="s">
        <v>11</v>
      </c>
      <c r="D7867" s="16">
        <v>658.75</v>
      </c>
      <c r="P7867" s="2"/>
    </row>
    <row r="7868" spans="1:16" x14ac:dyDescent="0.25">
      <c r="A7868" s="27">
        <v>42605</v>
      </c>
      <c r="B7868" s="7" t="s">
        <v>4</v>
      </c>
      <c r="C7868" s="7" t="s">
        <v>8</v>
      </c>
      <c r="D7868" s="16">
        <v>663.48</v>
      </c>
      <c r="P7868" s="2"/>
    </row>
    <row r="7869" spans="1:16" x14ac:dyDescent="0.25">
      <c r="A7869" s="27">
        <v>42549</v>
      </c>
      <c r="B7869" s="7" t="s">
        <v>4</v>
      </c>
      <c r="C7869" s="7" t="s">
        <v>10</v>
      </c>
      <c r="D7869" s="16">
        <v>556.97</v>
      </c>
      <c r="P7869" s="2"/>
    </row>
    <row r="7870" spans="1:16" x14ac:dyDescent="0.25">
      <c r="A7870" s="27">
        <v>42419</v>
      </c>
      <c r="B7870" s="7" t="s">
        <v>5</v>
      </c>
      <c r="C7870" s="7" t="s">
        <v>7</v>
      </c>
      <c r="D7870" s="16">
        <v>814.64</v>
      </c>
      <c r="P7870" s="2"/>
    </row>
    <row r="7871" spans="1:16" x14ac:dyDescent="0.25">
      <c r="A7871" s="27">
        <v>42636</v>
      </c>
      <c r="B7871" s="7" t="s">
        <v>4</v>
      </c>
      <c r="C7871" s="7" t="s">
        <v>7</v>
      </c>
      <c r="D7871" s="16">
        <v>519.37</v>
      </c>
      <c r="P7871" s="2"/>
    </row>
    <row r="7872" spans="1:16" x14ac:dyDescent="0.25">
      <c r="A7872" s="27">
        <v>42611</v>
      </c>
      <c r="B7872" s="7" t="s">
        <v>9</v>
      </c>
      <c r="C7872" s="7" t="s">
        <v>11</v>
      </c>
      <c r="D7872" s="16">
        <v>260.91000000000003</v>
      </c>
      <c r="P7872" s="2"/>
    </row>
    <row r="7873" spans="1:16" x14ac:dyDescent="0.25">
      <c r="A7873" s="27">
        <v>42715</v>
      </c>
      <c r="B7873" s="7" t="s">
        <v>9</v>
      </c>
      <c r="C7873" s="7" t="s">
        <v>10</v>
      </c>
      <c r="D7873" s="16">
        <v>262.55</v>
      </c>
      <c r="P7873" s="2"/>
    </row>
    <row r="7874" spans="1:16" x14ac:dyDescent="0.25">
      <c r="A7874" s="27">
        <v>42602</v>
      </c>
      <c r="B7874" s="7" t="s">
        <v>6</v>
      </c>
      <c r="C7874" s="7" t="s">
        <v>8</v>
      </c>
      <c r="D7874" s="16">
        <v>189.47</v>
      </c>
      <c r="P7874" s="2"/>
    </row>
    <row r="7875" spans="1:16" x14ac:dyDescent="0.25">
      <c r="A7875" s="27">
        <v>42476</v>
      </c>
      <c r="B7875" s="7" t="s">
        <v>5</v>
      </c>
      <c r="C7875" s="7" t="s">
        <v>8</v>
      </c>
      <c r="D7875" s="16">
        <v>508.37</v>
      </c>
      <c r="P7875" s="2"/>
    </row>
    <row r="7876" spans="1:16" x14ac:dyDescent="0.25">
      <c r="A7876" s="27">
        <v>42379</v>
      </c>
      <c r="B7876" s="7" t="s">
        <v>4</v>
      </c>
      <c r="C7876" s="7" t="s">
        <v>8</v>
      </c>
      <c r="D7876" s="16">
        <v>382.19</v>
      </c>
      <c r="P7876" s="2"/>
    </row>
    <row r="7877" spans="1:16" x14ac:dyDescent="0.25">
      <c r="A7877" s="27">
        <v>42431</v>
      </c>
      <c r="B7877" s="7" t="s">
        <v>6</v>
      </c>
      <c r="C7877" s="7" t="s">
        <v>7</v>
      </c>
      <c r="D7877" s="16">
        <v>650.04</v>
      </c>
      <c r="P7877" s="2"/>
    </row>
    <row r="7878" spans="1:16" x14ac:dyDescent="0.25">
      <c r="A7878" s="27">
        <v>42488</v>
      </c>
      <c r="B7878" s="7" t="s">
        <v>9</v>
      </c>
      <c r="C7878" s="7" t="s">
        <v>10</v>
      </c>
      <c r="D7878" s="16">
        <v>688.41</v>
      </c>
      <c r="P7878" s="2"/>
    </row>
    <row r="7879" spans="1:16" x14ac:dyDescent="0.25">
      <c r="A7879" s="27">
        <v>42445</v>
      </c>
      <c r="B7879" s="7" t="s">
        <v>5</v>
      </c>
      <c r="C7879" s="7" t="s">
        <v>8</v>
      </c>
      <c r="D7879" s="16">
        <v>179.61</v>
      </c>
      <c r="P7879" s="2"/>
    </row>
    <row r="7880" spans="1:16" x14ac:dyDescent="0.25">
      <c r="A7880" s="27">
        <v>42381</v>
      </c>
      <c r="B7880" s="7" t="s">
        <v>5</v>
      </c>
      <c r="C7880" s="7" t="s">
        <v>10</v>
      </c>
      <c r="D7880" s="16">
        <v>638.48</v>
      </c>
      <c r="P7880" s="2"/>
    </row>
    <row r="7881" spans="1:16" x14ac:dyDescent="0.25">
      <c r="A7881" s="27">
        <v>42406</v>
      </c>
      <c r="B7881" s="7" t="s">
        <v>4</v>
      </c>
      <c r="C7881" s="7" t="s">
        <v>10</v>
      </c>
      <c r="D7881" s="16">
        <v>746.28</v>
      </c>
      <c r="P7881" s="2"/>
    </row>
    <row r="7882" spans="1:16" x14ac:dyDescent="0.25">
      <c r="A7882" s="27">
        <v>42373</v>
      </c>
      <c r="B7882" s="7" t="s">
        <v>9</v>
      </c>
      <c r="C7882" s="7" t="s">
        <v>7</v>
      </c>
      <c r="D7882" s="16">
        <v>650.41999999999996</v>
      </c>
      <c r="P7882" s="2"/>
    </row>
    <row r="7883" spans="1:16" x14ac:dyDescent="0.25">
      <c r="A7883" s="27">
        <v>42639</v>
      </c>
      <c r="B7883" s="7" t="s">
        <v>4</v>
      </c>
      <c r="C7883" s="7" t="s">
        <v>10</v>
      </c>
      <c r="D7883" s="16">
        <v>561.79</v>
      </c>
      <c r="P7883" s="2"/>
    </row>
    <row r="7884" spans="1:16" x14ac:dyDescent="0.25">
      <c r="A7884" s="27">
        <v>42626</v>
      </c>
      <c r="B7884" s="7" t="s">
        <v>4</v>
      </c>
      <c r="C7884" s="7" t="s">
        <v>10</v>
      </c>
      <c r="D7884" s="16">
        <v>502.84</v>
      </c>
      <c r="P7884" s="2"/>
    </row>
    <row r="7885" spans="1:16" x14ac:dyDescent="0.25">
      <c r="A7885" s="27">
        <v>42489</v>
      </c>
      <c r="B7885" s="7" t="s">
        <v>9</v>
      </c>
      <c r="C7885" s="7" t="s">
        <v>8</v>
      </c>
      <c r="D7885" s="16">
        <v>526.78</v>
      </c>
      <c r="P7885" s="2"/>
    </row>
    <row r="7886" spans="1:16" x14ac:dyDescent="0.25">
      <c r="A7886" s="27">
        <v>42391</v>
      </c>
      <c r="B7886" s="7" t="s">
        <v>9</v>
      </c>
      <c r="C7886" s="7" t="s">
        <v>8</v>
      </c>
      <c r="D7886" s="16">
        <v>857.81</v>
      </c>
      <c r="P7886" s="2"/>
    </row>
    <row r="7887" spans="1:16" x14ac:dyDescent="0.25">
      <c r="A7887" s="27">
        <v>42731</v>
      </c>
      <c r="B7887" s="7" t="s">
        <v>6</v>
      </c>
      <c r="C7887" s="7" t="s">
        <v>8</v>
      </c>
      <c r="D7887" s="16">
        <v>717.75</v>
      </c>
      <c r="P7887" s="2"/>
    </row>
    <row r="7888" spans="1:16" x14ac:dyDescent="0.25">
      <c r="A7888" s="27">
        <v>42718</v>
      </c>
      <c r="B7888" s="7" t="s">
        <v>5</v>
      </c>
      <c r="C7888" s="7" t="s">
        <v>8</v>
      </c>
      <c r="D7888" s="16">
        <v>631.42999999999995</v>
      </c>
      <c r="P7888" s="2"/>
    </row>
    <row r="7889" spans="1:16" x14ac:dyDescent="0.25">
      <c r="A7889" s="27">
        <v>42427</v>
      </c>
      <c r="B7889" s="7" t="s">
        <v>5</v>
      </c>
      <c r="C7889" s="7" t="s">
        <v>10</v>
      </c>
      <c r="D7889" s="16">
        <v>629.08000000000004</v>
      </c>
      <c r="P7889" s="2"/>
    </row>
    <row r="7890" spans="1:16" x14ac:dyDescent="0.25">
      <c r="A7890" s="27">
        <v>42713</v>
      </c>
      <c r="B7890" s="7" t="s">
        <v>6</v>
      </c>
      <c r="C7890" s="7" t="s">
        <v>7</v>
      </c>
      <c r="D7890" s="16">
        <v>432.25</v>
      </c>
      <c r="P7890" s="2"/>
    </row>
    <row r="7891" spans="1:16" x14ac:dyDescent="0.25">
      <c r="A7891" s="27">
        <v>42459</v>
      </c>
      <c r="B7891" s="7" t="s">
        <v>5</v>
      </c>
      <c r="C7891" s="7" t="s">
        <v>7</v>
      </c>
      <c r="D7891" s="16">
        <v>870.41</v>
      </c>
      <c r="P7891" s="2"/>
    </row>
    <row r="7892" spans="1:16" x14ac:dyDescent="0.25">
      <c r="A7892" s="27">
        <v>42458</v>
      </c>
      <c r="B7892" s="7" t="s">
        <v>4</v>
      </c>
      <c r="C7892" s="7" t="s">
        <v>8</v>
      </c>
      <c r="D7892" s="16">
        <v>245.2</v>
      </c>
      <c r="P7892" s="2"/>
    </row>
    <row r="7893" spans="1:16" x14ac:dyDescent="0.25">
      <c r="A7893" s="27">
        <v>42560</v>
      </c>
      <c r="B7893" s="7" t="s">
        <v>4</v>
      </c>
      <c r="C7893" s="7" t="s">
        <v>8</v>
      </c>
      <c r="D7893" s="16">
        <v>486.53</v>
      </c>
      <c r="P7893" s="2"/>
    </row>
    <row r="7894" spans="1:16" x14ac:dyDescent="0.25">
      <c r="A7894" s="27">
        <v>42456</v>
      </c>
      <c r="B7894" s="7" t="s">
        <v>4</v>
      </c>
      <c r="C7894" s="7" t="s">
        <v>7</v>
      </c>
      <c r="D7894" s="16">
        <v>554.28</v>
      </c>
      <c r="P7894" s="2"/>
    </row>
    <row r="7895" spans="1:16" x14ac:dyDescent="0.25">
      <c r="A7895" s="27">
        <v>42552</v>
      </c>
      <c r="B7895" s="7" t="s">
        <v>9</v>
      </c>
      <c r="C7895" s="7" t="s">
        <v>8</v>
      </c>
      <c r="D7895" s="16">
        <v>194.18</v>
      </c>
      <c r="P7895" s="2"/>
    </row>
    <row r="7896" spans="1:16" x14ac:dyDescent="0.25">
      <c r="A7896" s="27">
        <v>42702</v>
      </c>
      <c r="B7896" s="7" t="s">
        <v>6</v>
      </c>
      <c r="C7896" s="7" t="s">
        <v>11</v>
      </c>
      <c r="D7896" s="16">
        <v>432.43</v>
      </c>
      <c r="P7896" s="2"/>
    </row>
    <row r="7897" spans="1:16" x14ac:dyDescent="0.25">
      <c r="A7897" s="27">
        <v>42400</v>
      </c>
      <c r="B7897" s="7" t="s">
        <v>6</v>
      </c>
      <c r="C7897" s="7" t="s">
        <v>8</v>
      </c>
      <c r="D7897" s="16">
        <v>488.08</v>
      </c>
      <c r="P7897" s="2"/>
    </row>
    <row r="7898" spans="1:16" x14ac:dyDescent="0.25">
      <c r="A7898" s="27">
        <v>42493</v>
      </c>
      <c r="B7898" s="7" t="s">
        <v>5</v>
      </c>
      <c r="C7898" s="7" t="s">
        <v>7</v>
      </c>
      <c r="D7898" s="16">
        <v>118.53</v>
      </c>
      <c r="P7898" s="2"/>
    </row>
    <row r="7899" spans="1:16" x14ac:dyDescent="0.25">
      <c r="A7899" s="27">
        <v>42470</v>
      </c>
      <c r="B7899" s="7" t="s">
        <v>6</v>
      </c>
      <c r="C7899" s="7" t="s">
        <v>10</v>
      </c>
      <c r="D7899" s="16">
        <v>150.96</v>
      </c>
      <c r="P7899" s="2"/>
    </row>
    <row r="7900" spans="1:16" x14ac:dyDescent="0.25">
      <c r="A7900" s="27">
        <v>42726</v>
      </c>
      <c r="B7900" s="7" t="s">
        <v>6</v>
      </c>
      <c r="C7900" s="7" t="s">
        <v>7</v>
      </c>
      <c r="D7900" s="16">
        <v>698.71</v>
      </c>
      <c r="P7900" s="2"/>
    </row>
    <row r="7901" spans="1:16" x14ac:dyDescent="0.25">
      <c r="A7901" s="27">
        <v>42722</v>
      </c>
      <c r="B7901" s="7" t="s">
        <v>6</v>
      </c>
      <c r="C7901" s="7" t="s">
        <v>7</v>
      </c>
      <c r="D7901" s="16">
        <v>835.06</v>
      </c>
      <c r="P7901" s="2"/>
    </row>
    <row r="7902" spans="1:16" x14ac:dyDescent="0.25">
      <c r="A7902" s="27">
        <v>42458</v>
      </c>
      <c r="B7902" s="7" t="s">
        <v>5</v>
      </c>
      <c r="C7902" s="7" t="s">
        <v>10</v>
      </c>
      <c r="D7902" s="16">
        <v>434.15</v>
      </c>
      <c r="P7902" s="2"/>
    </row>
    <row r="7903" spans="1:16" x14ac:dyDescent="0.25">
      <c r="A7903" s="27">
        <v>42595</v>
      </c>
      <c r="B7903" s="7" t="s">
        <v>4</v>
      </c>
      <c r="C7903" s="7" t="s">
        <v>7</v>
      </c>
      <c r="D7903" s="16">
        <v>495.69</v>
      </c>
      <c r="P7903" s="2"/>
    </row>
    <row r="7904" spans="1:16" x14ac:dyDescent="0.25">
      <c r="A7904" s="27">
        <v>42548</v>
      </c>
      <c r="B7904" s="7" t="s">
        <v>9</v>
      </c>
      <c r="C7904" s="7" t="s">
        <v>11</v>
      </c>
      <c r="D7904" s="16">
        <v>351.3</v>
      </c>
      <c r="P7904" s="2"/>
    </row>
    <row r="7905" spans="1:16" x14ac:dyDescent="0.25">
      <c r="A7905" s="27">
        <v>42520</v>
      </c>
      <c r="B7905" s="7" t="s">
        <v>9</v>
      </c>
      <c r="C7905" s="7" t="s">
        <v>8</v>
      </c>
      <c r="D7905" s="16">
        <v>164.98</v>
      </c>
      <c r="P7905" s="2"/>
    </row>
    <row r="7906" spans="1:16" x14ac:dyDescent="0.25">
      <c r="A7906" s="27">
        <v>42427</v>
      </c>
      <c r="B7906" s="7" t="s">
        <v>4</v>
      </c>
      <c r="C7906" s="7" t="s">
        <v>7</v>
      </c>
      <c r="D7906" s="16">
        <v>328.71</v>
      </c>
      <c r="P7906" s="2"/>
    </row>
    <row r="7907" spans="1:16" x14ac:dyDescent="0.25">
      <c r="A7907" s="27">
        <v>42585</v>
      </c>
      <c r="B7907" s="7" t="s">
        <v>6</v>
      </c>
      <c r="C7907" s="7" t="s">
        <v>7</v>
      </c>
      <c r="D7907" s="16">
        <v>745.99</v>
      </c>
      <c r="P7907" s="2"/>
    </row>
    <row r="7908" spans="1:16" x14ac:dyDescent="0.25">
      <c r="A7908" s="27">
        <v>42443</v>
      </c>
      <c r="B7908" s="7" t="s">
        <v>4</v>
      </c>
      <c r="C7908" s="7" t="s">
        <v>8</v>
      </c>
      <c r="D7908" s="16">
        <v>408.41</v>
      </c>
      <c r="P7908" s="2"/>
    </row>
    <row r="7909" spans="1:16" x14ac:dyDescent="0.25">
      <c r="A7909" s="27">
        <v>42636</v>
      </c>
      <c r="B7909" s="7" t="s">
        <v>6</v>
      </c>
      <c r="C7909" s="7" t="s">
        <v>10</v>
      </c>
      <c r="D7909" s="16">
        <v>426.8</v>
      </c>
      <c r="P7909" s="2"/>
    </row>
    <row r="7910" spans="1:16" x14ac:dyDescent="0.25">
      <c r="A7910" s="27">
        <v>42433</v>
      </c>
      <c r="B7910" s="7" t="s">
        <v>9</v>
      </c>
      <c r="C7910" s="7" t="s">
        <v>11</v>
      </c>
      <c r="D7910" s="16">
        <v>522.70000000000005</v>
      </c>
      <c r="P7910" s="2"/>
    </row>
    <row r="7911" spans="1:16" x14ac:dyDescent="0.25">
      <c r="A7911" s="27">
        <v>42418</v>
      </c>
      <c r="B7911" s="7" t="s">
        <v>6</v>
      </c>
      <c r="C7911" s="7" t="s">
        <v>8</v>
      </c>
      <c r="D7911" s="16">
        <v>236.19</v>
      </c>
      <c r="P7911" s="2"/>
    </row>
    <row r="7912" spans="1:16" x14ac:dyDescent="0.25">
      <c r="A7912" s="27">
        <v>42676</v>
      </c>
      <c r="B7912" s="7" t="s">
        <v>4</v>
      </c>
      <c r="C7912" s="7" t="s">
        <v>8</v>
      </c>
      <c r="D7912" s="16">
        <v>439.53</v>
      </c>
      <c r="P7912" s="2"/>
    </row>
    <row r="7913" spans="1:16" x14ac:dyDescent="0.25">
      <c r="A7913" s="27">
        <v>42455</v>
      </c>
      <c r="B7913" s="7" t="s">
        <v>6</v>
      </c>
      <c r="C7913" s="7" t="s">
        <v>7</v>
      </c>
      <c r="D7913" s="16">
        <v>634.25</v>
      </c>
      <c r="P7913" s="2"/>
    </row>
    <row r="7914" spans="1:16" x14ac:dyDescent="0.25">
      <c r="A7914" s="27">
        <v>42682</v>
      </c>
      <c r="B7914" s="7" t="s">
        <v>5</v>
      </c>
      <c r="C7914" s="7" t="s">
        <v>8</v>
      </c>
      <c r="D7914" s="16">
        <v>383.69</v>
      </c>
      <c r="P7914" s="2"/>
    </row>
    <row r="7915" spans="1:16" x14ac:dyDescent="0.25">
      <c r="A7915" s="27">
        <v>42370</v>
      </c>
      <c r="B7915" s="7" t="s">
        <v>5</v>
      </c>
      <c r="C7915" s="7" t="s">
        <v>10</v>
      </c>
      <c r="D7915" s="16">
        <v>486.03</v>
      </c>
      <c r="P7915" s="2"/>
    </row>
    <row r="7916" spans="1:16" x14ac:dyDescent="0.25">
      <c r="A7916" s="27">
        <v>42702</v>
      </c>
      <c r="B7916" s="7" t="s">
        <v>4</v>
      </c>
      <c r="C7916" s="7" t="s">
        <v>11</v>
      </c>
      <c r="D7916" s="16">
        <v>579.91999999999996</v>
      </c>
      <c r="P7916" s="2"/>
    </row>
    <row r="7917" spans="1:16" x14ac:dyDescent="0.25">
      <c r="A7917" s="27">
        <v>42490</v>
      </c>
      <c r="B7917" s="7" t="s">
        <v>4</v>
      </c>
      <c r="C7917" s="7" t="s">
        <v>11</v>
      </c>
      <c r="D7917" s="16">
        <v>315.94</v>
      </c>
      <c r="P7917" s="2"/>
    </row>
    <row r="7918" spans="1:16" x14ac:dyDescent="0.25">
      <c r="A7918" s="27">
        <v>42569</v>
      </c>
      <c r="B7918" s="7" t="s">
        <v>5</v>
      </c>
      <c r="C7918" s="7" t="s">
        <v>7</v>
      </c>
      <c r="D7918" s="16">
        <v>254.98</v>
      </c>
      <c r="P7918" s="2"/>
    </row>
    <row r="7919" spans="1:16" x14ac:dyDescent="0.25">
      <c r="A7919" s="27">
        <v>42400</v>
      </c>
      <c r="B7919" s="7" t="s">
        <v>9</v>
      </c>
      <c r="C7919" s="7" t="s">
        <v>11</v>
      </c>
      <c r="D7919" s="16">
        <v>793.99</v>
      </c>
      <c r="P7919" s="2"/>
    </row>
    <row r="7920" spans="1:16" x14ac:dyDescent="0.25">
      <c r="A7920" s="27">
        <v>42420</v>
      </c>
      <c r="B7920" s="7" t="s">
        <v>6</v>
      </c>
      <c r="C7920" s="7" t="s">
        <v>7</v>
      </c>
      <c r="D7920" s="16">
        <v>764.08</v>
      </c>
      <c r="P7920" s="2"/>
    </row>
    <row r="7921" spans="1:16" x14ac:dyDescent="0.25">
      <c r="A7921" s="27">
        <v>42599</v>
      </c>
      <c r="B7921" s="7" t="s">
        <v>9</v>
      </c>
      <c r="C7921" s="7" t="s">
        <v>8</v>
      </c>
      <c r="D7921" s="16">
        <v>384.74</v>
      </c>
      <c r="P7921" s="2"/>
    </row>
    <row r="7922" spans="1:16" x14ac:dyDescent="0.25">
      <c r="A7922" s="27">
        <v>42448</v>
      </c>
      <c r="B7922" s="7" t="s">
        <v>4</v>
      </c>
      <c r="C7922" s="7" t="s">
        <v>8</v>
      </c>
      <c r="D7922" s="16">
        <v>622.74</v>
      </c>
      <c r="P7922" s="2"/>
    </row>
    <row r="7923" spans="1:16" x14ac:dyDescent="0.25">
      <c r="A7923" s="27">
        <v>42583</v>
      </c>
      <c r="B7923" s="7" t="s">
        <v>9</v>
      </c>
      <c r="C7923" s="7" t="s">
        <v>11</v>
      </c>
      <c r="D7923" s="16">
        <v>109.94</v>
      </c>
      <c r="P7923" s="2"/>
    </row>
    <row r="7924" spans="1:16" x14ac:dyDescent="0.25">
      <c r="A7924" s="27">
        <v>42549</v>
      </c>
      <c r="B7924" s="7" t="s">
        <v>5</v>
      </c>
      <c r="C7924" s="7" t="s">
        <v>7</v>
      </c>
      <c r="D7924" s="16">
        <v>849.33</v>
      </c>
      <c r="P7924" s="2"/>
    </row>
    <row r="7925" spans="1:16" x14ac:dyDescent="0.25">
      <c r="A7925" s="27">
        <v>42499</v>
      </c>
      <c r="B7925" s="7" t="s">
        <v>5</v>
      </c>
      <c r="C7925" s="7" t="s">
        <v>10</v>
      </c>
      <c r="D7925" s="16">
        <v>865.21</v>
      </c>
      <c r="P7925" s="2"/>
    </row>
    <row r="7926" spans="1:16" x14ac:dyDescent="0.25">
      <c r="A7926" s="27">
        <v>42542</v>
      </c>
      <c r="B7926" s="7" t="s">
        <v>6</v>
      </c>
      <c r="C7926" s="7" t="s">
        <v>10</v>
      </c>
      <c r="D7926" s="16">
        <v>765.8</v>
      </c>
      <c r="P7926" s="2"/>
    </row>
    <row r="7927" spans="1:16" x14ac:dyDescent="0.25">
      <c r="A7927" s="27">
        <v>42543</v>
      </c>
      <c r="B7927" s="7" t="s">
        <v>9</v>
      </c>
      <c r="C7927" s="7" t="s">
        <v>11</v>
      </c>
      <c r="D7927" s="16">
        <v>684.1</v>
      </c>
      <c r="P7927" s="2"/>
    </row>
    <row r="7928" spans="1:16" x14ac:dyDescent="0.25">
      <c r="A7928" s="27">
        <v>42433</v>
      </c>
      <c r="B7928" s="7" t="s">
        <v>6</v>
      </c>
      <c r="C7928" s="7" t="s">
        <v>10</v>
      </c>
      <c r="D7928" s="16">
        <v>253.45</v>
      </c>
      <c r="P7928" s="2"/>
    </row>
    <row r="7929" spans="1:16" x14ac:dyDescent="0.25">
      <c r="A7929" s="27">
        <v>42611</v>
      </c>
      <c r="B7929" s="7" t="s">
        <v>5</v>
      </c>
      <c r="C7929" s="7" t="s">
        <v>8</v>
      </c>
      <c r="D7929" s="16">
        <v>223.18</v>
      </c>
      <c r="P7929" s="2"/>
    </row>
    <row r="7930" spans="1:16" x14ac:dyDescent="0.25">
      <c r="A7930" s="27">
        <v>42473</v>
      </c>
      <c r="B7930" s="7" t="s">
        <v>5</v>
      </c>
      <c r="C7930" s="7" t="s">
        <v>10</v>
      </c>
      <c r="D7930" s="16">
        <v>815.85</v>
      </c>
      <c r="P7930" s="2"/>
    </row>
    <row r="7931" spans="1:16" x14ac:dyDescent="0.25">
      <c r="A7931" s="27">
        <v>42575</v>
      </c>
      <c r="B7931" s="7" t="s">
        <v>5</v>
      </c>
      <c r="C7931" s="7" t="s">
        <v>10</v>
      </c>
      <c r="D7931" s="16">
        <v>475.83</v>
      </c>
      <c r="P7931" s="2"/>
    </row>
    <row r="7932" spans="1:16" x14ac:dyDescent="0.25">
      <c r="A7932" s="27">
        <v>42505</v>
      </c>
      <c r="B7932" s="7" t="s">
        <v>9</v>
      </c>
      <c r="C7932" s="7" t="s">
        <v>11</v>
      </c>
      <c r="D7932" s="16">
        <v>755.15</v>
      </c>
      <c r="P7932" s="2"/>
    </row>
    <row r="7933" spans="1:16" x14ac:dyDescent="0.25">
      <c r="A7933" s="27">
        <v>42609</v>
      </c>
      <c r="B7933" s="7" t="s">
        <v>9</v>
      </c>
      <c r="C7933" s="7" t="s">
        <v>8</v>
      </c>
      <c r="D7933" s="16">
        <v>750.46</v>
      </c>
      <c r="P7933" s="2"/>
    </row>
    <row r="7934" spans="1:16" x14ac:dyDescent="0.25">
      <c r="A7934" s="27">
        <v>42693</v>
      </c>
      <c r="B7934" s="7" t="s">
        <v>6</v>
      </c>
      <c r="C7934" s="7" t="s">
        <v>8</v>
      </c>
      <c r="D7934" s="16">
        <v>826.06</v>
      </c>
      <c r="P7934" s="2"/>
    </row>
    <row r="7935" spans="1:16" x14ac:dyDescent="0.25">
      <c r="A7935" s="27">
        <v>42556</v>
      </c>
      <c r="B7935" s="7" t="s">
        <v>4</v>
      </c>
      <c r="C7935" s="7" t="s">
        <v>11</v>
      </c>
      <c r="D7935" s="16">
        <v>594.34</v>
      </c>
      <c r="P7935" s="2"/>
    </row>
    <row r="7936" spans="1:16" x14ac:dyDescent="0.25">
      <c r="A7936" s="27">
        <v>42439</v>
      </c>
      <c r="B7936" s="7" t="s">
        <v>4</v>
      </c>
      <c r="C7936" s="7" t="s">
        <v>7</v>
      </c>
      <c r="D7936" s="16">
        <v>582.97</v>
      </c>
      <c r="P7936" s="2"/>
    </row>
    <row r="7937" spans="1:16" x14ac:dyDescent="0.25">
      <c r="A7937" s="27">
        <v>42678</v>
      </c>
      <c r="B7937" s="7" t="s">
        <v>5</v>
      </c>
      <c r="C7937" s="7" t="s">
        <v>7</v>
      </c>
      <c r="D7937" s="16">
        <v>423.74</v>
      </c>
      <c r="P7937" s="2"/>
    </row>
    <row r="7938" spans="1:16" x14ac:dyDescent="0.25">
      <c r="A7938" s="27">
        <v>42525</v>
      </c>
      <c r="B7938" s="7" t="s">
        <v>5</v>
      </c>
      <c r="C7938" s="7" t="s">
        <v>8</v>
      </c>
      <c r="D7938" s="16">
        <v>612.36</v>
      </c>
      <c r="P7938" s="2"/>
    </row>
    <row r="7939" spans="1:16" x14ac:dyDescent="0.25">
      <c r="A7939" s="27">
        <v>42582</v>
      </c>
      <c r="B7939" s="7" t="s">
        <v>5</v>
      </c>
      <c r="C7939" s="7" t="s">
        <v>11</v>
      </c>
      <c r="D7939" s="16">
        <v>368.23</v>
      </c>
      <c r="P7939" s="2"/>
    </row>
    <row r="7940" spans="1:16" x14ac:dyDescent="0.25">
      <c r="A7940" s="27">
        <v>42602</v>
      </c>
      <c r="B7940" s="7" t="s">
        <v>5</v>
      </c>
      <c r="C7940" s="7" t="s">
        <v>11</v>
      </c>
      <c r="D7940" s="16">
        <v>802.09</v>
      </c>
      <c r="P7940" s="2"/>
    </row>
    <row r="7941" spans="1:16" x14ac:dyDescent="0.25">
      <c r="A7941" s="27">
        <v>42414</v>
      </c>
      <c r="B7941" s="7" t="s">
        <v>5</v>
      </c>
      <c r="C7941" s="7" t="s">
        <v>7</v>
      </c>
      <c r="D7941" s="16">
        <v>735.9</v>
      </c>
      <c r="P7941" s="2"/>
    </row>
    <row r="7942" spans="1:16" x14ac:dyDescent="0.25">
      <c r="A7942" s="27">
        <v>42515</v>
      </c>
      <c r="B7942" s="7" t="s">
        <v>6</v>
      </c>
      <c r="C7942" s="7" t="s">
        <v>10</v>
      </c>
      <c r="D7942" s="16">
        <v>231.45</v>
      </c>
      <c r="P7942" s="2"/>
    </row>
    <row r="7943" spans="1:16" x14ac:dyDescent="0.25">
      <c r="A7943" s="27">
        <v>42572</v>
      </c>
      <c r="B7943" s="7" t="s">
        <v>5</v>
      </c>
      <c r="C7943" s="7" t="s">
        <v>10</v>
      </c>
      <c r="D7943" s="16">
        <v>370.7</v>
      </c>
      <c r="P7943" s="2"/>
    </row>
    <row r="7944" spans="1:16" x14ac:dyDescent="0.25">
      <c r="A7944" s="27">
        <v>42577</v>
      </c>
      <c r="B7944" s="7" t="s">
        <v>5</v>
      </c>
      <c r="C7944" s="7" t="s">
        <v>8</v>
      </c>
      <c r="D7944" s="16">
        <v>441.33</v>
      </c>
      <c r="P7944" s="2"/>
    </row>
    <row r="7945" spans="1:16" x14ac:dyDescent="0.25">
      <c r="A7945" s="27">
        <v>42713</v>
      </c>
      <c r="B7945" s="7" t="s">
        <v>9</v>
      </c>
      <c r="C7945" s="7" t="s">
        <v>10</v>
      </c>
      <c r="D7945" s="16">
        <v>691.84</v>
      </c>
      <c r="P7945" s="2"/>
    </row>
    <row r="7946" spans="1:16" x14ac:dyDescent="0.25">
      <c r="A7946" s="27">
        <v>42505</v>
      </c>
      <c r="B7946" s="7" t="s">
        <v>6</v>
      </c>
      <c r="C7946" s="7" t="s">
        <v>7</v>
      </c>
      <c r="D7946" s="16">
        <v>850.51</v>
      </c>
      <c r="P7946" s="2"/>
    </row>
    <row r="7947" spans="1:16" x14ac:dyDescent="0.25">
      <c r="A7947" s="27">
        <v>42439</v>
      </c>
      <c r="B7947" s="7" t="s">
        <v>6</v>
      </c>
      <c r="C7947" s="7" t="s">
        <v>8</v>
      </c>
      <c r="D7947" s="16">
        <v>453.01</v>
      </c>
      <c r="P7947" s="2"/>
    </row>
    <row r="7948" spans="1:16" x14ac:dyDescent="0.25">
      <c r="A7948" s="27">
        <v>42642</v>
      </c>
      <c r="B7948" s="7" t="s">
        <v>6</v>
      </c>
      <c r="C7948" s="7" t="s">
        <v>7</v>
      </c>
      <c r="D7948" s="16">
        <v>620.91999999999996</v>
      </c>
      <c r="P7948" s="2"/>
    </row>
    <row r="7949" spans="1:16" x14ac:dyDescent="0.25">
      <c r="A7949" s="27">
        <v>42570</v>
      </c>
      <c r="B7949" s="7" t="s">
        <v>6</v>
      </c>
      <c r="C7949" s="7" t="s">
        <v>7</v>
      </c>
      <c r="D7949" s="16">
        <v>311.72000000000003</v>
      </c>
      <c r="P7949" s="2"/>
    </row>
    <row r="7950" spans="1:16" x14ac:dyDescent="0.25">
      <c r="A7950" s="27">
        <v>42711</v>
      </c>
      <c r="B7950" s="7" t="s">
        <v>6</v>
      </c>
      <c r="C7950" s="7" t="s">
        <v>10</v>
      </c>
      <c r="D7950" s="16">
        <v>360.61</v>
      </c>
      <c r="P7950" s="2"/>
    </row>
    <row r="7951" spans="1:16" x14ac:dyDescent="0.25">
      <c r="A7951" s="27">
        <v>42415</v>
      </c>
      <c r="B7951" s="7" t="s">
        <v>5</v>
      </c>
      <c r="C7951" s="7" t="s">
        <v>8</v>
      </c>
      <c r="D7951" s="16">
        <v>828.8</v>
      </c>
      <c r="P7951" s="2"/>
    </row>
    <row r="7952" spans="1:16" x14ac:dyDescent="0.25">
      <c r="A7952" s="27">
        <v>42529</v>
      </c>
      <c r="B7952" s="7" t="s">
        <v>5</v>
      </c>
      <c r="C7952" s="7" t="s">
        <v>10</v>
      </c>
      <c r="D7952" s="16">
        <v>770.19</v>
      </c>
      <c r="P7952" s="2"/>
    </row>
    <row r="7953" spans="1:16" x14ac:dyDescent="0.25">
      <c r="A7953" s="27">
        <v>42447</v>
      </c>
      <c r="B7953" s="7" t="s">
        <v>6</v>
      </c>
      <c r="C7953" s="7" t="s">
        <v>7</v>
      </c>
      <c r="D7953" s="16">
        <v>320.7</v>
      </c>
      <c r="P7953" s="2"/>
    </row>
    <row r="7954" spans="1:16" x14ac:dyDescent="0.25">
      <c r="A7954" s="27">
        <v>42570</v>
      </c>
      <c r="B7954" s="7" t="s">
        <v>5</v>
      </c>
      <c r="C7954" s="7" t="s">
        <v>8</v>
      </c>
      <c r="D7954" s="16">
        <v>293.73</v>
      </c>
      <c r="P7954" s="2"/>
    </row>
    <row r="7955" spans="1:16" x14ac:dyDescent="0.25">
      <c r="A7955" s="27">
        <v>42392</v>
      </c>
      <c r="B7955" s="7" t="s">
        <v>4</v>
      </c>
      <c r="C7955" s="7" t="s">
        <v>11</v>
      </c>
      <c r="D7955" s="16">
        <v>170.73</v>
      </c>
      <c r="P7955" s="2"/>
    </row>
    <row r="7956" spans="1:16" x14ac:dyDescent="0.25">
      <c r="A7956" s="27">
        <v>42504</v>
      </c>
      <c r="B7956" s="7" t="s">
        <v>4</v>
      </c>
      <c r="C7956" s="7" t="s">
        <v>7</v>
      </c>
      <c r="D7956" s="16">
        <v>588.71</v>
      </c>
      <c r="P7956" s="2"/>
    </row>
    <row r="7957" spans="1:16" x14ac:dyDescent="0.25">
      <c r="A7957" s="27">
        <v>42411</v>
      </c>
      <c r="B7957" s="7" t="s">
        <v>6</v>
      </c>
      <c r="C7957" s="7" t="s">
        <v>7</v>
      </c>
      <c r="D7957" s="16">
        <v>712.59</v>
      </c>
      <c r="P7957" s="2"/>
    </row>
    <row r="7958" spans="1:16" x14ac:dyDescent="0.25">
      <c r="A7958" s="27">
        <v>42621</v>
      </c>
      <c r="B7958" s="7" t="s">
        <v>4</v>
      </c>
      <c r="C7958" s="7" t="s">
        <v>10</v>
      </c>
      <c r="D7958" s="16">
        <v>848.07</v>
      </c>
      <c r="P7958" s="2"/>
    </row>
    <row r="7959" spans="1:16" x14ac:dyDescent="0.25">
      <c r="A7959" s="27">
        <v>42726</v>
      </c>
      <c r="B7959" s="7" t="s">
        <v>4</v>
      </c>
      <c r="C7959" s="7" t="s">
        <v>7</v>
      </c>
      <c r="D7959" s="16">
        <v>759.72</v>
      </c>
      <c r="P7959" s="2"/>
    </row>
    <row r="7960" spans="1:16" x14ac:dyDescent="0.25">
      <c r="A7960" s="27">
        <v>42641</v>
      </c>
      <c r="B7960" s="7" t="s">
        <v>4</v>
      </c>
      <c r="C7960" s="7" t="s">
        <v>8</v>
      </c>
      <c r="D7960" s="16">
        <v>788.47</v>
      </c>
      <c r="P7960" s="2"/>
    </row>
    <row r="7961" spans="1:16" x14ac:dyDescent="0.25">
      <c r="A7961" s="27">
        <v>42699</v>
      </c>
      <c r="B7961" s="7" t="s">
        <v>4</v>
      </c>
      <c r="C7961" s="7" t="s">
        <v>10</v>
      </c>
      <c r="D7961" s="16">
        <v>622.94000000000005</v>
      </c>
      <c r="P7961" s="2"/>
    </row>
    <row r="7962" spans="1:16" x14ac:dyDescent="0.25">
      <c r="A7962" s="27">
        <v>42420</v>
      </c>
      <c r="B7962" s="7" t="s">
        <v>4</v>
      </c>
      <c r="C7962" s="7" t="s">
        <v>8</v>
      </c>
      <c r="D7962" s="16">
        <v>648.65</v>
      </c>
      <c r="P7962" s="2"/>
    </row>
    <row r="7963" spans="1:16" x14ac:dyDescent="0.25">
      <c r="A7963" s="27">
        <v>42726</v>
      </c>
      <c r="B7963" s="7" t="s">
        <v>4</v>
      </c>
      <c r="C7963" s="7" t="s">
        <v>10</v>
      </c>
      <c r="D7963" s="16">
        <v>548.12</v>
      </c>
      <c r="P7963" s="2"/>
    </row>
    <row r="7964" spans="1:16" x14ac:dyDescent="0.25">
      <c r="A7964" s="27">
        <v>42651</v>
      </c>
      <c r="B7964" s="7" t="s">
        <v>4</v>
      </c>
      <c r="C7964" s="7" t="s">
        <v>7</v>
      </c>
      <c r="D7964" s="16">
        <v>603.91999999999996</v>
      </c>
      <c r="P7964" s="2"/>
    </row>
    <row r="7965" spans="1:16" x14ac:dyDescent="0.25">
      <c r="A7965" s="27">
        <v>42647</v>
      </c>
      <c r="B7965" s="7" t="s">
        <v>5</v>
      </c>
      <c r="C7965" s="7" t="s">
        <v>10</v>
      </c>
      <c r="D7965" s="16">
        <v>882.27</v>
      </c>
      <c r="P7965" s="2"/>
    </row>
    <row r="7966" spans="1:16" x14ac:dyDescent="0.25">
      <c r="A7966" s="27">
        <v>42397</v>
      </c>
      <c r="B7966" s="7" t="s">
        <v>4</v>
      </c>
      <c r="C7966" s="7" t="s">
        <v>7</v>
      </c>
      <c r="D7966" s="16">
        <v>457.7</v>
      </c>
      <c r="P7966" s="2"/>
    </row>
    <row r="7967" spans="1:16" x14ac:dyDescent="0.25">
      <c r="A7967" s="27">
        <v>42459</v>
      </c>
      <c r="B7967" s="7" t="s">
        <v>6</v>
      </c>
      <c r="C7967" s="7" t="s">
        <v>11</v>
      </c>
      <c r="D7967" s="16">
        <v>304.02</v>
      </c>
      <c r="P7967" s="2"/>
    </row>
    <row r="7968" spans="1:16" x14ac:dyDescent="0.25">
      <c r="A7968" s="27">
        <v>42630</v>
      </c>
      <c r="B7968" s="7" t="s">
        <v>9</v>
      </c>
      <c r="C7968" s="7" t="s">
        <v>10</v>
      </c>
      <c r="D7968" s="16">
        <v>121.6</v>
      </c>
      <c r="P7968" s="2"/>
    </row>
    <row r="7969" spans="1:16" x14ac:dyDescent="0.25">
      <c r="A7969" s="27">
        <v>42485</v>
      </c>
      <c r="B7969" s="7" t="s">
        <v>6</v>
      </c>
      <c r="C7969" s="7" t="s">
        <v>11</v>
      </c>
      <c r="D7969" s="16">
        <v>549.48</v>
      </c>
      <c r="P7969" s="2"/>
    </row>
    <row r="7970" spans="1:16" x14ac:dyDescent="0.25">
      <c r="A7970" s="27">
        <v>42704</v>
      </c>
      <c r="B7970" s="7" t="s">
        <v>4</v>
      </c>
      <c r="C7970" s="7" t="s">
        <v>7</v>
      </c>
      <c r="D7970" s="16">
        <v>499.94</v>
      </c>
      <c r="P7970" s="2"/>
    </row>
    <row r="7971" spans="1:16" x14ac:dyDescent="0.25">
      <c r="A7971" s="27">
        <v>42730</v>
      </c>
      <c r="B7971" s="7" t="s">
        <v>5</v>
      </c>
      <c r="C7971" s="7" t="s">
        <v>11</v>
      </c>
      <c r="D7971" s="16">
        <v>603.65</v>
      </c>
      <c r="P7971" s="2"/>
    </row>
    <row r="7972" spans="1:16" x14ac:dyDescent="0.25">
      <c r="A7972" s="27">
        <v>42457</v>
      </c>
      <c r="B7972" s="7" t="s">
        <v>5</v>
      </c>
      <c r="C7972" s="7" t="s">
        <v>7</v>
      </c>
      <c r="D7972" s="16">
        <v>159.49</v>
      </c>
      <c r="P7972" s="2"/>
    </row>
    <row r="7973" spans="1:16" x14ac:dyDescent="0.25">
      <c r="A7973" s="27">
        <v>42485</v>
      </c>
      <c r="B7973" s="7" t="s">
        <v>6</v>
      </c>
      <c r="C7973" s="7" t="s">
        <v>7</v>
      </c>
      <c r="D7973" s="16">
        <v>511.53</v>
      </c>
      <c r="P7973" s="2"/>
    </row>
    <row r="7974" spans="1:16" x14ac:dyDescent="0.25">
      <c r="A7974" s="27">
        <v>42592</v>
      </c>
      <c r="B7974" s="7" t="s">
        <v>6</v>
      </c>
      <c r="C7974" s="7" t="s">
        <v>11</v>
      </c>
      <c r="D7974" s="16">
        <v>769.68</v>
      </c>
      <c r="P7974" s="2"/>
    </row>
    <row r="7975" spans="1:16" x14ac:dyDescent="0.25">
      <c r="A7975" s="27">
        <v>42648</v>
      </c>
      <c r="B7975" s="7" t="s">
        <v>5</v>
      </c>
      <c r="C7975" s="7" t="s">
        <v>7</v>
      </c>
      <c r="D7975" s="16">
        <v>276.33999999999997</v>
      </c>
      <c r="P7975" s="2"/>
    </row>
    <row r="7976" spans="1:16" x14ac:dyDescent="0.25">
      <c r="A7976" s="27">
        <v>42657</v>
      </c>
      <c r="B7976" s="7" t="s">
        <v>6</v>
      </c>
      <c r="C7976" s="7" t="s">
        <v>11</v>
      </c>
      <c r="D7976" s="16">
        <v>414.76</v>
      </c>
      <c r="P7976" s="2"/>
    </row>
    <row r="7977" spans="1:16" x14ac:dyDescent="0.25">
      <c r="A7977" s="27">
        <v>42634</v>
      </c>
      <c r="B7977" s="7" t="s">
        <v>9</v>
      </c>
      <c r="C7977" s="7" t="s">
        <v>8</v>
      </c>
      <c r="D7977" s="16">
        <v>780.7</v>
      </c>
      <c r="P7977" s="2"/>
    </row>
    <row r="7978" spans="1:16" x14ac:dyDescent="0.25">
      <c r="A7978" s="27">
        <v>42635</v>
      </c>
      <c r="B7978" s="7" t="s">
        <v>9</v>
      </c>
      <c r="C7978" s="7" t="s">
        <v>7</v>
      </c>
      <c r="D7978" s="16">
        <v>401.74</v>
      </c>
      <c r="P7978" s="2"/>
    </row>
    <row r="7979" spans="1:16" x14ac:dyDescent="0.25">
      <c r="A7979" s="27">
        <v>42477</v>
      </c>
      <c r="B7979" s="7" t="s">
        <v>9</v>
      </c>
      <c r="C7979" s="7" t="s">
        <v>7</v>
      </c>
      <c r="D7979" s="16">
        <v>132.81</v>
      </c>
      <c r="P7979" s="2"/>
    </row>
    <row r="7980" spans="1:16" x14ac:dyDescent="0.25">
      <c r="A7980" s="27">
        <v>42395</v>
      </c>
      <c r="B7980" s="7" t="s">
        <v>6</v>
      </c>
      <c r="C7980" s="7" t="s">
        <v>11</v>
      </c>
      <c r="D7980" s="16">
        <v>329.83</v>
      </c>
      <c r="P7980" s="2"/>
    </row>
    <row r="7981" spans="1:16" x14ac:dyDescent="0.25">
      <c r="A7981" s="27">
        <v>42469</v>
      </c>
      <c r="B7981" s="7" t="s">
        <v>5</v>
      </c>
      <c r="C7981" s="7" t="s">
        <v>8</v>
      </c>
      <c r="D7981" s="16">
        <v>822.91</v>
      </c>
      <c r="P7981" s="2"/>
    </row>
    <row r="7982" spans="1:16" x14ac:dyDescent="0.25">
      <c r="A7982" s="27">
        <v>42622</v>
      </c>
      <c r="B7982" s="7" t="s">
        <v>4</v>
      </c>
      <c r="C7982" s="7" t="s">
        <v>7</v>
      </c>
      <c r="D7982" s="16">
        <v>305.25</v>
      </c>
      <c r="P7982" s="2"/>
    </row>
    <row r="7983" spans="1:16" x14ac:dyDescent="0.25">
      <c r="A7983" s="27">
        <v>42677</v>
      </c>
      <c r="B7983" s="7" t="s">
        <v>9</v>
      </c>
      <c r="C7983" s="7" t="s">
        <v>8</v>
      </c>
      <c r="D7983" s="16">
        <v>282.43</v>
      </c>
      <c r="P7983" s="2"/>
    </row>
    <row r="7984" spans="1:16" x14ac:dyDescent="0.25">
      <c r="A7984" s="27">
        <v>42449</v>
      </c>
      <c r="B7984" s="7" t="s">
        <v>6</v>
      </c>
      <c r="C7984" s="7" t="s">
        <v>11</v>
      </c>
      <c r="D7984" s="16">
        <v>871.58</v>
      </c>
      <c r="P7984" s="2"/>
    </row>
    <row r="7985" spans="1:16" x14ac:dyDescent="0.25">
      <c r="A7985" s="27">
        <v>42470</v>
      </c>
      <c r="B7985" s="7" t="s">
        <v>4</v>
      </c>
      <c r="C7985" s="7" t="s">
        <v>11</v>
      </c>
      <c r="D7985" s="16">
        <v>259.25</v>
      </c>
      <c r="P7985" s="2"/>
    </row>
    <row r="7986" spans="1:16" x14ac:dyDescent="0.25">
      <c r="A7986" s="27">
        <v>42385</v>
      </c>
      <c r="B7986" s="7" t="s">
        <v>5</v>
      </c>
      <c r="C7986" s="7" t="s">
        <v>10</v>
      </c>
      <c r="D7986" s="16">
        <v>120.33</v>
      </c>
      <c r="P7986" s="2"/>
    </row>
    <row r="7987" spans="1:16" x14ac:dyDescent="0.25">
      <c r="A7987" s="27">
        <v>42688</v>
      </c>
      <c r="B7987" s="7" t="s">
        <v>6</v>
      </c>
      <c r="C7987" s="7" t="s">
        <v>8</v>
      </c>
      <c r="D7987" s="16">
        <v>683.73</v>
      </c>
      <c r="P7987" s="2"/>
    </row>
    <row r="7988" spans="1:16" x14ac:dyDescent="0.25">
      <c r="A7988" s="27">
        <v>42573</v>
      </c>
      <c r="B7988" s="7" t="s">
        <v>4</v>
      </c>
      <c r="C7988" s="7" t="s">
        <v>10</v>
      </c>
      <c r="D7988" s="16">
        <v>103.5</v>
      </c>
      <c r="P7988" s="2"/>
    </row>
    <row r="7989" spans="1:16" x14ac:dyDescent="0.25">
      <c r="A7989" s="27">
        <v>42687</v>
      </c>
      <c r="B7989" s="7" t="s">
        <v>6</v>
      </c>
      <c r="C7989" s="7" t="s">
        <v>11</v>
      </c>
      <c r="D7989" s="16">
        <v>148.72999999999999</v>
      </c>
      <c r="P7989" s="2"/>
    </row>
    <row r="7990" spans="1:16" x14ac:dyDescent="0.25">
      <c r="A7990" s="27">
        <v>42628</v>
      </c>
      <c r="B7990" s="7" t="s">
        <v>9</v>
      </c>
      <c r="C7990" s="7" t="s">
        <v>10</v>
      </c>
      <c r="D7990" s="16">
        <v>129.1</v>
      </c>
      <c r="P7990" s="2"/>
    </row>
    <row r="7991" spans="1:16" x14ac:dyDescent="0.25">
      <c r="A7991" s="27">
        <v>42581</v>
      </c>
      <c r="B7991" s="7" t="s">
        <v>9</v>
      </c>
      <c r="C7991" s="7" t="s">
        <v>8</v>
      </c>
      <c r="D7991" s="16">
        <v>186.03</v>
      </c>
      <c r="P7991" s="2"/>
    </row>
    <row r="7992" spans="1:16" x14ac:dyDescent="0.25">
      <c r="A7992" s="27">
        <v>42529</v>
      </c>
      <c r="B7992" s="7" t="s">
        <v>9</v>
      </c>
      <c r="C7992" s="7" t="s">
        <v>8</v>
      </c>
      <c r="D7992" s="16">
        <v>394.83</v>
      </c>
      <c r="P7992" s="2"/>
    </row>
    <row r="7993" spans="1:16" x14ac:dyDescent="0.25">
      <c r="A7993" s="27">
        <v>42472</v>
      </c>
      <c r="B7993" s="7" t="s">
        <v>5</v>
      </c>
      <c r="C7993" s="7" t="s">
        <v>8</v>
      </c>
      <c r="D7993" s="16">
        <v>457.48</v>
      </c>
      <c r="P7993" s="2"/>
    </row>
    <row r="7994" spans="1:16" x14ac:dyDescent="0.25">
      <c r="A7994" s="27">
        <v>42730</v>
      </c>
      <c r="B7994" s="7" t="s">
        <v>6</v>
      </c>
      <c r="C7994" s="7" t="s">
        <v>7</v>
      </c>
      <c r="D7994" s="16">
        <v>858.45</v>
      </c>
      <c r="P7994" s="2"/>
    </row>
    <row r="7995" spans="1:16" x14ac:dyDescent="0.25">
      <c r="A7995" s="27">
        <v>42562</v>
      </c>
      <c r="B7995" s="7" t="s">
        <v>4</v>
      </c>
      <c r="C7995" s="7" t="s">
        <v>11</v>
      </c>
      <c r="D7995" s="16">
        <v>128.46</v>
      </c>
      <c r="P7995" s="2"/>
    </row>
    <row r="7996" spans="1:16" x14ac:dyDescent="0.25">
      <c r="A7996" s="27">
        <v>42645</v>
      </c>
      <c r="B7996" s="7" t="s">
        <v>5</v>
      </c>
      <c r="C7996" s="7" t="s">
        <v>11</v>
      </c>
      <c r="D7996" s="16">
        <v>696.27</v>
      </c>
      <c r="P7996" s="2"/>
    </row>
    <row r="7997" spans="1:16" x14ac:dyDescent="0.25">
      <c r="A7997" s="27">
        <v>42392</v>
      </c>
      <c r="B7997" s="7" t="s">
        <v>6</v>
      </c>
      <c r="C7997" s="7" t="s">
        <v>8</v>
      </c>
      <c r="D7997" s="16">
        <v>133.59</v>
      </c>
      <c r="P7997" s="2"/>
    </row>
    <row r="7998" spans="1:16" x14ac:dyDescent="0.25">
      <c r="A7998" s="27">
        <v>42636</v>
      </c>
      <c r="B7998" s="7" t="s">
        <v>9</v>
      </c>
      <c r="C7998" s="7" t="s">
        <v>10</v>
      </c>
      <c r="D7998" s="16">
        <v>181.76</v>
      </c>
      <c r="P7998" s="2"/>
    </row>
    <row r="7999" spans="1:16" x14ac:dyDescent="0.25">
      <c r="A7999" s="27">
        <v>42709</v>
      </c>
      <c r="B7999" s="7" t="s">
        <v>9</v>
      </c>
      <c r="C7999" s="7" t="s">
        <v>8</v>
      </c>
      <c r="D7999" s="16">
        <v>887.94</v>
      </c>
      <c r="P7999" s="2"/>
    </row>
    <row r="8000" spans="1:16" x14ac:dyDescent="0.25">
      <c r="A8000" s="27">
        <v>42590</v>
      </c>
      <c r="B8000" s="7" t="s">
        <v>4</v>
      </c>
      <c r="C8000" s="7" t="s">
        <v>11</v>
      </c>
      <c r="D8000" s="16">
        <v>249.37</v>
      </c>
      <c r="P8000" s="2"/>
    </row>
    <row r="8001" spans="1:16" x14ac:dyDescent="0.25">
      <c r="A8001" s="27">
        <v>42387</v>
      </c>
      <c r="B8001" s="7" t="s">
        <v>5</v>
      </c>
      <c r="C8001" s="7" t="s">
        <v>11</v>
      </c>
      <c r="D8001" s="16">
        <v>261.79000000000002</v>
      </c>
      <c r="P8001" s="2"/>
    </row>
    <row r="8002" spans="1:16" x14ac:dyDescent="0.25">
      <c r="A8002" s="27">
        <v>42625</v>
      </c>
      <c r="B8002" s="7" t="s">
        <v>9</v>
      </c>
      <c r="C8002" s="7" t="s">
        <v>8</v>
      </c>
      <c r="D8002" s="16">
        <v>428.13</v>
      </c>
      <c r="P8002" s="2"/>
    </row>
    <row r="8003" spans="1:16" x14ac:dyDescent="0.25">
      <c r="A8003" s="27">
        <v>42719</v>
      </c>
      <c r="B8003" s="7" t="s">
        <v>9</v>
      </c>
      <c r="C8003" s="7" t="s">
        <v>7</v>
      </c>
      <c r="D8003" s="16">
        <v>153.6</v>
      </c>
      <c r="P8003" s="2"/>
    </row>
    <row r="8004" spans="1:16" x14ac:dyDescent="0.25">
      <c r="A8004" s="27">
        <v>42386</v>
      </c>
      <c r="B8004" s="7" t="s">
        <v>6</v>
      </c>
      <c r="C8004" s="7" t="s">
        <v>10</v>
      </c>
      <c r="D8004" s="16">
        <v>825.64</v>
      </c>
      <c r="P8004" s="2"/>
    </row>
    <row r="8005" spans="1:16" x14ac:dyDescent="0.25">
      <c r="A8005" s="27">
        <v>42533</v>
      </c>
      <c r="B8005" s="7" t="s">
        <v>9</v>
      </c>
      <c r="C8005" s="7" t="s">
        <v>7</v>
      </c>
      <c r="D8005" s="16">
        <v>478.88</v>
      </c>
      <c r="P8005" s="2"/>
    </row>
    <row r="8006" spans="1:16" x14ac:dyDescent="0.25">
      <c r="A8006" s="27">
        <v>42614</v>
      </c>
      <c r="B8006" s="7" t="s">
        <v>5</v>
      </c>
      <c r="C8006" s="7" t="s">
        <v>10</v>
      </c>
      <c r="D8006" s="16">
        <v>577.89</v>
      </c>
      <c r="P8006" s="2"/>
    </row>
    <row r="8007" spans="1:16" x14ac:dyDescent="0.25">
      <c r="A8007" s="27">
        <v>42645</v>
      </c>
      <c r="B8007" s="7" t="s">
        <v>6</v>
      </c>
      <c r="C8007" s="7" t="s">
        <v>8</v>
      </c>
      <c r="D8007" s="16">
        <v>886.19</v>
      </c>
      <c r="P8007" s="2"/>
    </row>
    <row r="8008" spans="1:16" x14ac:dyDescent="0.25">
      <c r="A8008" s="27">
        <v>42693</v>
      </c>
      <c r="B8008" s="7" t="s">
        <v>6</v>
      </c>
      <c r="C8008" s="7" t="s">
        <v>11</v>
      </c>
      <c r="D8008" s="16">
        <v>518.4</v>
      </c>
      <c r="P8008" s="2"/>
    </row>
    <row r="8009" spans="1:16" x14ac:dyDescent="0.25">
      <c r="A8009" s="27">
        <v>42693</v>
      </c>
      <c r="B8009" s="7" t="s">
        <v>6</v>
      </c>
      <c r="C8009" s="7" t="s">
        <v>11</v>
      </c>
      <c r="D8009" s="16">
        <v>241.43</v>
      </c>
      <c r="P8009" s="2"/>
    </row>
    <row r="8010" spans="1:16" x14ac:dyDescent="0.25">
      <c r="A8010" s="27">
        <v>42460</v>
      </c>
      <c r="B8010" s="7" t="s">
        <v>5</v>
      </c>
      <c r="C8010" s="7" t="s">
        <v>11</v>
      </c>
      <c r="D8010" s="16">
        <v>886.37</v>
      </c>
      <c r="P8010" s="2"/>
    </row>
    <row r="8011" spans="1:16" x14ac:dyDescent="0.25">
      <c r="A8011" s="27">
        <v>42607</v>
      </c>
      <c r="B8011" s="7" t="s">
        <v>9</v>
      </c>
      <c r="C8011" s="7" t="s">
        <v>8</v>
      </c>
      <c r="D8011" s="16">
        <v>623.62</v>
      </c>
      <c r="P8011" s="2"/>
    </row>
    <row r="8012" spans="1:16" x14ac:dyDescent="0.25">
      <c r="A8012" s="27">
        <v>42645</v>
      </c>
      <c r="B8012" s="7" t="s">
        <v>9</v>
      </c>
      <c r="C8012" s="7" t="s">
        <v>11</v>
      </c>
      <c r="D8012" s="16">
        <v>692.68</v>
      </c>
      <c r="P8012" s="2"/>
    </row>
    <row r="8013" spans="1:16" x14ac:dyDescent="0.25">
      <c r="A8013" s="27">
        <v>42390</v>
      </c>
      <c r="B8013" s="7" t="s">
        <v>5</v>
      </c>
      <c r="C8013" s="7" t="s">
        <v>10</v>
      </c>
      <c r="D8013" s="16">
        <v>347.7</v>
      </c>
      <c r="P8013" s="2"/>
    </row>
    <row r="8014" spans="1:16" x14ac:dyDescent="0.25">
      <c r="A8014" s="27">
        <v>42689</v>
      </c>
      <c r="B8014" s="7" t="s">
        <v>6</v>
      </c>
      <c r="C8014" s="7" t="s">
        <v>7</v>
      </c>
      <c r="D8014" s="16">
        <v>417.16</v>
      </c>
      <c r="P8014" s="2"/>
    </row>
    <row r="8015" spans="1:16" x14ac:dyDescent="0.25">
      <c r="A8015" s="27">
        <v>42428</v>
      </c>
      <c r="B8015" s="7" t="s">
        <v>4</v>
      </c>
      <c r="C8015" s="7" t="s">
        <v>7</v>
      </c>
      <c r="D8015" s="16">
        <v>725.34</v>
      </c>
      <c r="P8015" s="2"/>
    </row>
    <row r="8016" spans="1:16" x14ac:dyDescent="0.25">
      <c r="A8016" s="27">
        <v>42655</v>
      </c>
      <c r="B8016" s="7" t="s">
        <v>9</v>
      </c>
      <c r="C8016" s="7" t="s">
        <v>8</v>
      </c>
      <c r="D8016" s="16">
        <v>144.87</v>
      </c>
      <c r="P8016" s="2"/>
    </row>
    <row r="8017" spans="1:16" x14ac:dyDescent="0.25">
      <c r="A8017" s="27">
        <v>42540</v>
      </c>
      <c r="B8017" s="7" t="s">
        <v>4</v>
      </c>
      <c r="C8017" s="7" t="s">
        <v>7</v>
      </c>
      <c r="D8017" s="16">
        <v>413.65</v>
      </c>
      <c r="P8017" s="2"/>
    </row>
    <row r="8018" spans="1:16" x14ac:dyDescent="0.25">
      <c r="A8018" s="27">
        <v>42412</v>
      </c>
      <c r="B8018" s="7" t="s">
        <v>6</v>
      </c>
      <c r="C8018" s="7" t="s">
        <v>7</v>
      </c>
      <c r="D8018" s="16">
        <v>745.6</v>
      </c>
      <c r="P8018" s="2"/>
    </row>
    <row r="8019" spans="1:16" x14ac:dyDescent="0.25">
      <c r="A8019" s="27">
        <v>42536</v>
      </c>
      <c r="B8019" s="7" t="s">
        <v>6</v>
      </c>
      <c r="C8019" s="7" t="s">
        <v>11</v>
      </c>
      <c r="D8019" s="16">
        <v>338.93</v>
      </c>
      <c r="P8019" s="2"/>
    </row>
    <row r="8020" spans="1:16" x14ac:dyDescent="0.25">
      <c r="A8020" s="27">
        <v>42414</v>
      </c>
      <c r="B8020" s="7" t="s">
        <v>9</v>
      </c>
      <c r="C8020" s="7" t="s">
        <v>7</v>
      </c>
      <c r="D8020" s="16">
        <v>683.61</v>
      </c>
      <c r="P8020" s="2"/>
    </row>
    <row r="8021" spans="1:16" x14ac:dyDescent="0.25">
      <c r="A8021" s="27">
        <v>42519</v>
      </c>
      <c r="B8021" s="7" t="s">
        <v>9</v>
      </c>
      <c r="C8021" s="7" t="s">
        <v>10</v>
      </c>
      <c r="D8021" s="16">
        <v>107.49</v>
      </c>
      <c r="P8021" s="2"/>
    </row>
    <row r="8022" spans="1:16" x14ac:dyDescent="0.25">
      <c r="A8022" s="27">
        <v>42708</v>
      </c>
      <c r="B8022" s="7" t="s">
        <v>5</v>
      </c>
      <c r="C8022" s="7" t="s">
        <v>8</v>
      </c>
      <c r="D8022" s="16">
        <v>728.57</v>
      </c>
      <c r="P8022" s="2"/>
    </row>
    <row r="8023" spans="1:16" x14ac:dyDescent="0.25">
      <c r="A8023" s="27">
        <v>42570</v>
      </c>
      <c r="B8023" s="7" t="s">
        <v>5</v>
      </c>
      <c r="C8023" s="7" t="s">
        <v>7</v>
      </c>
      <c r="D8023" s="16">
        <v>477.49</v>
      </c>
      <c r="P8023" s="2"/>
    </row>
    <row r="8024" spans="1:16" x14ac:dyDescent="0.25">
      <c r="A8024" s="27">
        <v>42526</v>
      </c>
      <c r="B8024" s="7" t="s">
        <v>9</v>
      </c>
      <c r="C8024" s="7" t="s">
        <v>7</v>
      </c>
      <c r="D8024" s="16">
        <v>122.41</v>
      </c>
      <c r="P8024" s="2"/>
    </row>
    <row r="8025" spans="1:16" x14ac:dyDescent="0.25">
      <c r="A8025" s="27">
        <v>42486</v>
      </c>
      <c r="B8025" s="7" t="s">
        <v>5</v>
      </c>
      <c r="C8025" s="7" t="s">
        <v>8</v>
      </c>
      <c r="D8025" s="16">
        <v>297.13</v>
      </c>
      <c r="P8025" s="2"/>
    </row>
    <row r="8026" spans="1:16" x14ac:dyDescent="0.25">
      <c r="A8026" s="27">
        <v>42488</v>
      </c>
      <c r="B8026" s="7" t="s">
        <v>9</v>
      </c>
      <c r="C8026" s="7" t="s">
        <v>11</v>
      </c>
      <c r="D8026" s="16">
        <v>316.23</v>
      </c>
      <c r="P8026" s="2"/>
    </row>
    <row r="8027" spans="1:16" x14ac:dyDescent="0.25">
      <c r="A8027" s="27">
        <v>42584</v>
      </c>
      <c r="B8027" s="7" t="s">
        <v>5</v>
      </c>
      <c r="C8027" s="7" t="s">
        <v>8</v>
      </c>
      <c r="D8027" s="16">
        <v>740.55</v>
      </c>
      <c r="P8027" s="2"/>
    </row>
    <row r="8028" spans="1:16" x14ac:dyDescent="0.25">
      <c r="A8028" s="27">
        <v>42448</v>
      </c>
      <c r="B8028" s="7" t="s">
        <v>5</v>
      </c>
      <c r="C8028" s="7" t="s">
        <v>10</v>
      </c>
      <c r="D8028" s="16">
        <v>618.48</v>
      </c>
      <c r="P8028" s="2"/>
    </row>
    <row r="8029" spans="1:16" x14ac:dyDescent="0.25">
      <c r="A8029" s="27">
        <v>42730</v>
      </c>
      <c r="B8029" s="7" t="s">
        <v>6</v>
      </c>
      <c r="C8029" s="7" t="s">
        <v>7</v>
      </c>
      <c r="D8029" s="16">
        <v>204.02</v>
      </c>
      <c r="P8029" s="2"/>
    </row>
    <row r="8030" spans="1:16" x14ac:dyDescent="0.25">
      <c r="A8030" s="27">
        <v>42521</v>
      </c>
      <c r="B8030" s="7" t="s">
        <v>6</v>
      </c>
      <c r="C8030" s="7" t="s">
        <v>7</v>
      </c>
      <c r="D8030" s="16">
        <v>778.86</v>
      </c>
      <c r="P8030" s="2"/>
    </row>
    <row r="8031" spans="1:16" x14ac:dyDescent="0.25">
      <c r="A8031" s="27">
        <v>42442</v>
      </c>
      <c r="B8031" s="7" t="s">
        <v>5</v>
      </c>
      <c r="C8031" s="7" t="s">
        <v>8</v>
      </c>
      <c r="D8031" s="16">
        <v>864.89</v>
      </c>
      <c r="P8031" s="2"/>
    </row>
    <row r="8032" spans="1:16" x14ac:dyDescent="0.25">
      <c r="A8032" s="27">
        <v>42434</v>
      </c>
      <c r="B8032" s="7" t="s">
        <v>4</v>
      </c>
      <c r="C8032" s="7" t="s">
        <v>11</v>
      </c>
      <c r="D8032" s="16">
        <v>799.81</v>
      </c>
      <c r="P8032" s="2"/>
    </row>
    <row r="8033" spans="1:16" x14ac:dyDescent="0.25">
      <c r="A8033" s="27">
        <v>42623</v>
      </c>
      <c r="B8033" s="7" t="s">
        <v>5</v>
      </c>
      <c r="C8033" s="7" t="s">
        <v>10</v>
      </c>
      <c r="D8033" s="16">
        <v>703.48</v>
      </c>
      <c r="P8033" s="2"/>
    </row>
    <row r="8034" spans="1:16" x14ac:dyDescent="0.25">
      <c r="A8034" s="27">
        <v>42472</v>
      </c>
      <c r="B8034" s="7" t="s">
        <v>4</v>
      </c>
      <c r="C8034" s="7" t="s">
        <v>11</v>
      </c>
      <c r="D8034" s="16">
        <v>745.6</v>
      </c>
      <c r="P8034" s="2"/>
    </row>
    <row r="8035" spans="1:16" x14ac:dyDescent="0.25">
      <c r="A8035" s="27">
        <v>42716</v>
      </c>
      <c r="B8035" s="7" t="s">
        <v>9</v>
      </c>
      <c r="C8035" s="7" t="s">
        <v>10</v>
      </c>
      <c r="D8035" s="16">
        <v>650.09</v>
      </c>
      <c r="P8035" s="2"/>
    </row>
    <row r="8036" spans="1:16" x14ac:dyDescent="0.25">
      <c r="A8036" s="27">
        <v>42490</v>
      </c>
      <c r="B8036" s="7" t="s">
        <v>5</v>
      </c>
      <c r="C8036" s="7" t="s">
        <v>8</v>
      </c>
      <c r="D8036" s="16">
        <v>199.51</v>
      </c>
      <c r="P8036" s="2"/>
    </row>
    <row r="8037" spans="1:16" x14ac:dyDescent="0.25">
      <c r="A8037" s="27">
        <v>42526</v>
      </c>
      <c r="B8037" s="7" t="s">
        <v>4</v>
      </c>
      <c r="C8037" s="7" t="s">
        <v>11</v>
      </c>
      <c r="D8037" s="16">
        <v>698.27</v>
      </c>
      <c r="P8037" s="2"/>
    </row>
    <row r="8038" spans="1:16" x14ac:dyDescent="0.25">
      <c r="A8038" s="27">
        <v>42654</v>
      </c>
      <c r="B8038" s="7" t="s">
        <v>6</v>
      </c>
      <c r="C8038" s="7" t="s">
        <v>8</v>
      </c>
      <c r="D8038" s="16">
        <v>238.54</v>
      </c>
      <c r="P8038" s="2"/>
    </row>
    <row r="8039" spans="1:16" x14ac:dyDescent="0.25">
      <c r="A8039" s="27">
        <v>42631</v>
      </c>
      <c r="B8039" s="7" t="s">
        <v>9</v>
      </c>
      <c r="C8039" s="7" t="s">
        <v>8</v>
      </c>
      <c r="D8039" s="16">
        <v>123.19</v>
      </c>
      <c r="P8039" s="2"/>
    </row>
    <row r="8040" spans="1:16" x14ac:dyDescent="0.25">
      <c r="A8040" s="27">
        <v>42711</v>
      </c>
      <c r="B8040" s="7" t="s">
        <v>4</v>
      </c>
      <c r="C8040" s="7" t="s">
        <v>11</v>
      </c>
      <c r="D8040" s="16">
        <v>127.67</v>
      </c>
      <c r="P8040" s="2"/>
    </row>
    <row r="8041" spans="1:16" x14ac:dyDescent="0.25">
      <c r="A8041" s="27">
        <v>42611</v>
      </c>
      <c r="B8041" s="7" t="s">
        <v>5</v>
      </c>
      <c r="C8041" s="7" t="s">
        <v>7</v>
      </c>
      <c r="D8041" s="16">
        <v>617.54</v>
      </c>
      <c r="P8041" s="2"/>
    </row>
    <row r="8042" spans="1:16" x14ac:dyDescent="0.25">
      <c r="A8042" s="27">
        <v>42659</v>
      </c>
      <c r="B8042" s="7" t="s">
        <v>4</v>
      </c>
      <c r="C8042" s="7" t="s">
        <v>11</v>
      </c>
      <c r="D8042" s="16">
        <v>846.14</v>
      </c>
      <c r="P8042" s="2"/>
    </row>
    <row r="8043" spans="1:16" x14ac:dyDescent="0.25">
      <c r="A8043" s="27">
        <v>42442</v>
      </c>
      <c r="B8043" s="7" t="s">
        <v>4</v>
      </c>
      <c r="C8043" s="7" t="s">
        <v>10</v>
      </c>
      <c r="D8043" s="16">
        <v>821.28</v>
      </c>
      <c r="P8043" s="2"/>
    </row>
    <row r="8044" spans="1:16" x14ac:dyDescent="0.25">
      <c r="A8044" s="27">
        <v>42412</v>
      </c>
      <c r="B8044" s="7" t="s">
        <v>6</v>
      </c>
      <c r="C8044" s="7" t="s">
        <v>10</v>
      </c>
      <c r="D8044" s="16">
        <v>526.76</v>
      </c>
      <c r="P8044" s="2"/>
    </row>
    <row r="8045" spans="1:16" x14ac:dyDescent="0.25">
      <c r="A8045" s="27">
        <v>42571</v>
      </c>
      <c r="B8045" s="7" t="s">
        <v>5</v>
      </c>
      <c r="C8045" s="7" t="s">
        <v>8</v>
      </c>
      <c r="D8045" s="16">
        <v>168.64</v>
      </c>
      <c r="P8045" s="2"/>
    </row>
    <row r="8046" spans="1:16" x14ac:dyDescent="0.25">
      <c r="A8046" s="27">
        <v>42520</v>
      </c>
      <c r="B8046" s="7" t="s">
        <v>4</v>
      </c>
      <c r="C8046" s="7" t="s">
        <v>11</v>
      </c>
      <c r="D8046" s="16">
        <v>240.7</v>
      </c>
      <c r="P8046" s="2"/>
    </row>
    <row r="8047" spans="1:16" x14ac:dyDescent="0.25">
      <c r="A8047" s="27">
        <v>42570</v>
      </c>
      <c r="B8047" s="7" t="s">
        <v>4</v>
      </c>
      <c r="C8047" s="7" t="s">
        <v>11</v>
      </c>
      <c r="D8047" s="16">
        <v>827.59</v>
      </c>
      <c r="P8047" s="2"/>
    </row>
    <row r="8048" spans="1:16" x14ac:dyDescent="0.25">
      <c r="A8048" s="27">
        <v>42591</v>
      </c>
      <c r="B8048" s="7" t="s">
        <v>6</v>
      </c>
      <c r="C8048" s="7" t="s">
        <v>8</v>
      </c>
      <c r="D8048" s="16">
        <v>545.25</v>
      </c>
      <c r="P8048" s="2"/>
    </row>
    <row r="8049" spans="1:16" x14ac:dyDescent="0.25">
      <c r="A8049" s="27">
        <v>42426</v>
      </c>
      <c r="B8049" s="7" t="s">
        <v>5</v>
      </c>
      <c r="C8049" s="7" t="s">
        <v>10</v>
      </c>
      <c r="D8049" s="16">
        <v>445.89</v>
      </c>
      <c r="P8049" s="2"/>
    </row>
    <row r="8050" spans="1:16" x14ac:dyDescent="0.25">
      <c r="A8050" s="27">
        <v>42567</v>
      </c>
      <c r="B8050" s="7" t="s">
        <v>9</v>
      </c>
      <c r="C8050" s="7" t="s">
        <v>11</v>
      </c>
      <c r="D8050" s="16">
        <v>385.91</v>
      </c>
      <c r="P8050" s="2"/>
    </row>
    <row r="8051" spans="1:16" x14ac:dyDescent="0.25">
      <c r="A8051" s="27">
        <v>42708</v>
      </c>
      <c r="B8051" s="7" t="s">
        <v>6</v>
      </c>
      <c r="C8051" s="7" t="s">
        <v>7</v>
      </c>
      <c r="D8051" s="16">
        <v>871.52</v>
      </c>
      <c r="P8051" s="2"/>
    </row>
    <row r="8052" spans="1:16" x14ac:dyDescent="0.25">
      <c r="A8052" s="27">
        <v>42429</v>
      </c>
      <c r="B8052" s="7" t="s">
        <v>4</v>
      </c>
      <c r="C8052" s="7" t="s">
        <v>10</v>
      </c>
      <c r="D8052" s="16">
        <v>421.52</v>
      </c>
      <c r="P8052" s="2"/>
    </row>
    <row r="8053" spans="1:16" x14ac:dyDescent="0.25">
      <c r="A8053" s="27">
        <v>42659</v>
      </c>
      <c r="B8053" s="7" t="s">
        <v>9</v>
      </c>
      <c r="C8053" s="7" t="s">
        <v>10</v>
      </c>
      <c r="D8053" s="16">
        <v>513.15</v>
      </c>
      <c r="P8053" s="2"/>
    </row>
    <row r="8054" spans="1:16" x14ac:dyDescent="0.25">
      <c r="A8054" s="27">
        <v>42373</v>
      </c>
      <c r="B8054" s="7" t="s">
        <v>6</v>
      </c>
      <c r="C8054" s="7" t="s">
        <v>10</v>
      </c>
      <c r="D8054" s="16">
        <v>248.12</v>
      </c>
      <c r="P8054" s="2"/>
    </row>
    <row r="8055" spans="1:16" x14ac:dyDescent="0.25">
      <c r="A8055" s="27">
        <v>42498</v>
      </c>
      <c r="B8055" s="7" t="s">
        <v>6</v>
      </c>
      <c r="C8055" s="7" t="s">
        <v>10</v>
      </c>
      <c r="D8055" s="16">
        <v>858.3</v>
      </c>
      <c r="P8055" s="2"/>
    </row>
    <row r="8056" spans="1:16" x14ac:dyDescent="0.25">
      <c r="A8056" s="27">
        <v>42566</v>
      </c>
      <c r="B8056" s="7" t="s">
        <v>9</v>
      </c>
      <c r="C8056" s="7" t="s">
        <v>11</v>
      </c>
      <c r="D8056" s="16">
        <v>839.13</v>
      </c>
      <c r="P8056" s="2"/>
    </row>
    <row r="8057" spans="1:16" x14ac:dyDescent="0.25">
      <c r="A8057" s="27">
        <v>42691</v>
      </c>
      <c r="B8057" s="7" t="s">
        <v>4</v>
      </c>
      <c r="C8057" s="7" t="s">
        <v>7</v>
      </c>
      <c r="D8057" s="16">
        <v>377.95</v>
      </c>
      <c r="P8057" s="2"/>
    </row>
    <row r="8058" spans="1:16" x14ac:dyDescent="0.25">
      <c r="A8058" s="27">
        <v>42629</v>
      </c>
      <c r="B8058" s="7" t="s">
        <v>5</v>
      </c>
      <c r="C8058" s="7" t="s">
        <v>10</v>
      </c>
      <c r="D8058" s="16">
        <v>431.86</v>
      </c>
      <c r="P8058" s="2"/>
    </row>
    <row r="8059" spans="1:16" x14ac:dyDescent="0.25">
      <c r="A8059" s="27">
        <v>42516</v>
      </c>
      <c r="B8059" s="7" t="s">
        <v>4</v>
      </c>
      <c r="C8059" s="7" t="s">
        <v>8</v>
      </c>
      <c r="D8059" s="16">
        <v>441.32</v>
      </c>
      <c r="P8059" s="2"/>
    </row>
    <row r="8060" spans="1:16" x14ac:dyDescent="0.25">
      <c r="A8060" s="27">
        <v>42703</v>
      </c>
      <c r="B8060" s="7" t="s">
        <v>4</v>
      </c>
      <c r="C8060" s="7" t="s">
        <v>10</v>
      </c>
      <c r="D8060" s="16">
        <v>689.86</v>
      </c>
      <c r="P8060" s="2"/>
    </row>
    <row r="8061" spans="1:16" x14ac:dyDescent="0.25">
      <c r="A8061" s="27">
        <v>42439</v>
      </c>
      <c r="B8061" s="7" t="s">
        <v>9</v>
      </c>
      <c r="C8061" s="7" t="s">
        <v>10</v>
      </c>
      <c r="D8061" s="16">
        <v>820.88</v>
      </c>
      <c r="P8061" s="2"/>
    </row>
    <row r="8062" spans="1:16" x14ac:dyDescent="0.25">
      <c r="A8062" s="27">
        <v>42515</v>
      </c>
      <c r="B8062" s="7" t="s">
        <v>5</v>
      </c>
      <c r="C8062" s="7" t="s">
        <v>8</v>
      </c>
      <c r="D8062" s="16">
        <v>480.17</v>
      </c>
      <c r="P8062" s="2"/>
    </row>
    <row r="8063" spans="1:16" x14ac:dyDescent="0.25">
      <c r="A8063" s="27">
        <v>42627</v>
      </c>
      <c r="B8063" s="7" t="s">
        <v>4</v>
      </c>
      <c r="C8063" s="7" t="s">
        <v>11</v>
      </c>
      <c r="D8063" s="16">
        <v>515.27</v>
      </c>
      <c r="P8063" s="2"/>
    </row>
    <row r="8064" spans="1:16" x14ac:dyDescent="0.25">
      <c r="A8064" s="27">
        <v>42456</v>
      </c>
      <c r="B8064" s="7" t="s">
        <v>4</v>
      </c>
      <c r="C8064" s="7" t="s">
        <v>7</v>
      </c>
      <c r="D8064" s="16">
        <v>363.46</v>
      </c>
      <c r="P8064" s="2"/>
    </row>
    <row r="8065" spans="1:16" x14ac:dyDescent="0.25">
      <c r="A8065" s="27">
        <v>42480</v>
      </c>
      <c r="B8065" s="7" t="s">
        <v>5</v>
      </c>
      <c r="C8065" s="7" t="s">
        <v>8</v>
      </c>
      <c r="D8065" s="16">
        <v>207.53</v>
      </c>
      <c r="P8065" s="2"/>
    </row>
    <row r="8066" spans="1:16" x14ac:dyDescent="0.25">
      <c r="A8066" s="27">
        <v>42532</v>
      </c>
      <c r="B8066" s="7" t="s">
        <v>9</v>
      </c>
      <c r="C8066" s="7" t="s">
        <v>10</v>
      </c>
      <c r="D8066" s="16">
        <v>740.48</v>
      </c>
      <c r="P8066" s="2"/>
    </row>
    <row r="8067" spans="1:16" x14ac:dyDescent="0.25">
      <c r="A8067" s="27">
        <v>42642</v>
      </c>
      <c r="B8067" s="7" t="s">
        <v>4</v>
      </c>
      <c r="C8067" s="7" t="s">
        <v>11</v>
      </c>
      <c r="D8067" s="16">
        <v>894.4</v>
      </c>
      <c r="P8067" s="2"/>
    </row>
    <row r="8068" spans="1:16" x14ac:dyDescent="0.25">
      <c r="A8068" s="27">
        <v>42552</v>
      </c>
      <c r="B8068" s="7" t="s">
        <v>6</v>
      </c>
      <c r="C8068" s="7" t="s">
        <v>7</v>
      </c>
      <c r="D8068" s="16">
        <v>296.79000000000002</v>
      </c>
      <c r="P8068" s="2"/>
    </row>
    <row r="8069" spans="1:16" x14ac:dyDescent="0.25">
      <c r="A8069" s="27">
        <v>42504</v>
      </c>
      <c r="B8069" s="7" t="s">
        <v>5</v>
      </c>
      <c r="C8069" s="7" t="s">
        <v>10</v>
      </c>
      <c r="D8069" s="16">
        <v>340.05</v>
      </c>
      <c r="P8069" s="2"/>
    </row>
    <row r="8070" spans="1:16" x14ac:dyDescent="0.25">
      <c r="A8070" s="27">
        <v>42498</v>
      </c>
      <c r="B8070" s="7" t="s">
        <v>4</v>
      </c>
      <c r="C8070" s="7" t="s">
        <v>7</v>
      </c>
      <c r="D8070" s="16">
        <v>521.86</v>
      </c>
      <c r="P8070" s="2"/>
    </row>
    <row r="8071" spans="1:16" x14ac:dyDescent="0.25">
      <c r="A8071" s="27">
        <v>42698</v>
      </c>
      <c r="B8071" s="7" t="s">
        <v>6</v>
      </c>
      <c r="C8071" s="7" t="s">
        <v>7</v>
      </c>
      <c r="D8071" s="16">
        <v>198.77</v>
      </c>
      <c r="P8071" s="2"/>
    </row>
    <row r="8072" spans="1:16" x14ac:dyDescent="0.25">
      <c r="A8072" s="27">
        <v>42625</v>
      </c>
      <c r="B8072" s="7" t="s">
        <v>9</v>
      </c>
      <c r="C8072" s="7" t="s">
        <v>7</v>
      </c>
      <c r="D8072" s="16">
        <v>506.9</v>
      </c>
      <c r="P8072" s="2"/>
    </row>
    <row r="8073" spans="1:16" x14ac:dyDescent="0.25">
      <c r="A8073" s="27">
        <v>42532</v>
      </c>
      <c r="B8073" s="7" t="s">
        <v>9</v>
      </c>
      <c r="C8073" s="7" t="s">
        <v>8</v>
      </c>
      <c r="D8073" s="16">
        <v>504.55</v>
      </c>
      <c r="P8073" s="2"/>
    </row>
    <row r="8074" spans="1:16" x14ac:dyDescent="0.25">
      <c r="A8074" s="27">
        <v>42582</v>
      </c>
      <c r="B8074" s="7" t="s">
        <v>5</v>
      </c>
      <c r="C8074" s="7" t="s">
        <v>11</v>
      </c>
      <c r="D8074" s="16">
        <v>613.66</v>
      </c>
      <c r="P8074" s="2"/>
    </row>
    <row r="8075" spans="1:16" x14ac:dyDescent="0.25">
      <c r="A8075" s="27">
        <v>42648</v>
      </c>
      <c r="B8075" s="7" t="s">
        <v>5</v>
      </c>
      <c r="C8075" s="7" t="s">
        <v>7</v>
      </c>
      <c r="D8075" s="16">
        <v>663.82</v>
      </c>
      <c r="P8075" s="2"/>
    </row>
    <row r="8076" spans="1:16" x14ac:dyDescent="0.25">
      <c r="A8076" s="27">
        <v>42385</v>
      </c>
      <c r="B8076" s="7" t="s">
        <v>5</v>
      </c>
      <c r="C8076" s="7" t="s">
        <v>11</v>
      </c>
      <c r="D8076" s="16">
        <v>202.23</v>
      </c>
      <c r="P8076" s="2"/>
    </row>
    <row r="8077" spans="1:16" x14ac:dyDescent="0.25">
      <c r="A8077" s="27">
        <v>42381</v>
      </c>
      <c r="B8077" s="7" t="s">
        <v>5</v>
      </c>
      <c r="C8077" s="7" t="s">
        <v>7</v>
      </c>
      <c r="D8077" s="16">
        <v>275.86</v>
      </c>
      <c r="P8077" s="2"/>
    </row>
    <row r="8078" spans="1:16" x14ac:dyDescent="0.25">
      <c r="A8078" s="27">
        <v>42563</v>
      </c>
      <c r="B8078" s="7" t="s">
        <v>9</v>
      </c>
      <c r="C8078" s="7" t="s">
        <v>8</v>
      </c>
      <c r="D8078" s="16">
        <v>506.25</v>
      </c>
      <c r="P8078" s="2"/>
    </row>
    <row r="8079" spans="1:16" x14ac:dyDescent="0.25">
      <c r="A8079" s="27">
        <v>42488</v>
      </c>
      <c r="B8079" s="7" t="s">
        <v>6</v>
      </c>
      <c r="C8079" s="7" t="s">
        <v>10</v>
      </c>
      <c r="D8079" s="16">
        <v>599.16999999999996</v>
      </c>
      <c r="P8079" s="2"/>
    </row>
    <row r="8080" spans="1:16" x14ac:dyDescent="0.25">
      <c r="A8080" s="27">
        <v>42618</v>
      </c>
      <c r="B8080" s="7" t="s">
        <v>5</v>
      </c>
      <c r="C8080" s="7" t="s">
        <v>7</v>
      </c>
      <c r="D8080" s="16">
        <v>114.12</v>
      </c>
      <c r="P8080" s="2"/>
    </row>
    <row r="8081" spans="1:16" x14ac:dyDescent="0.25">
      <c r="A8081" s="27">
        <v>42385</v>
      </c>
      <c r="B8081" s="7" t="s">
        <v>9</v>
      </c>
      <c r="C8081" s="7" t="s">
        <v>7</v>
      </c>
      <c r="D8081" s="16">
        <v>617.24</v>
      </c>
      <c r="P8081" s="2"/>
    </row>
    <row r="8082" spans="1:16" x14ac:dyDescent="0.25">
      <c r="A8082" s="27">
        <v>42537</v>
      </c>
      <c r="B8082" s="7" t="s">
        <v>4</v>
      </c>
      <c r="C8082" s="7" t="s">
        <v>11</v>
      </c>
      <c r="D8082" s="16">
        <v>573.9</v>
      </c>
      <c r="P8082" s="2"/>
    </row>
    <row r="8083" spans="1:16" x14ac:dyDescent="0.25">
      <c r="A8083" s="27">
        <v>42526</v>
      </c>
      <c r="B8083" s="7" t="s">
        <v>5</v>
      </c>
      <c r="C8083" s="7" t="s">
        <v>7</v>
      </c>
      <c r="D8083" s="16">
        <v>614.58000000000004</v>
      </c>
      <c r="P8083" s="2"/>
    </row>
    <row r="8084" spans="1:16" x14ac:dyDescent="0.25">
      <c r="A8084" s="27">
        <v>42517</v>
      </c>
      <c r="B8084" s="7" t="s">
        <v>4</v>
      </c>
      <c r="C8084" s="7" t="s">
        <v>10</v>
      </c>
      <c r="D8084" s="16">
        <v>654.84</v>
      </c>
      <c r="P8084" s="2"/>
    </row>
    <row r="8085" spans="1:16" x14ac:dyDescent="0.25">
      <c r="A8085" s="27">
        <v>42455</v>
      </c>
      <c r="B8085" s="7" t="s">
        <v>9</v>
      </c>
      <c r="C8085" s="7" t="s">
        <v>11</v>
      </c>
      <c r="D8085" s="16">
        <v>834.96</v>
      </c>
      <c r="P8085" s="2"/>
    </row>
    <row r="8086" spans="1:16" x14ac:dyDescent="0.25">
      <c r="A8086" s="27">
        <v>42694</v>
      </c>
      <c r="B8086" s="7" t="s">
        <v>5</v>
      </c>
      <c r="C8086" s="7" t="s">
        <v>10</v>
      </c>
      <c r="D8086" s="16">
        <v>176.24</v>
      </c>
      <c r="P8086" s="2"/>
    </row>
    <row r="8087" spans="1:16" x14ac:dyDescent="0.25">
      <c r="A8087" s="27">
        <v>42633</v>
      </c>
      <c r="B8087" s="7" t="s">
        <v>6</v>
      </c>
      <c r="C8087" s="7" t="s">
        <v>7</v>
      </c>
      <c r="D8087" s="16">
        <v>616.41</v>
      </c>
      <c r="P8087" s="2"/>
    </row>
    <row r="8088" spans="1:16" x14ac:dyDescent="0.25">
      <c r="A8088" s="27">
        <v>42607</v>
      </c>
      <c r="B8088" s="7" t="s">
        <v>4</v>
      </c>
      <c r="C8088" s="7" t="s">
        <v>11</v>
      </c>
      <c r="D8088" s="16">
        <v>281.2</v>
      </c>
      <c r="P8088" s="2"/>
    </row>
    <row r="8089" spans="1:16" x14ac:dyDescent="0.25">
      <c r="A8089" s="27">
        <v>42441</v>
      </c>
      <c r="B8089" s="7" t="s">
        <v>9</v>
      </c>
      <c r="C8089" s="7" t="s">
        <v>10</v>
      </c>
      <c r="D8089" s="16">
        <v>283.79000000000002</v>
      </c>
      <c r="P8089" s="2"/>
    </row>
    <row r="8090" spans="1:16" x14ac:dyDescent="0.25">
      <c r="A8090" s="27">
        <v>42452</v>
      </c>
      <c r="B8090" s="7" t="s">
        <v>9</v>
      </c>
      <c r="C8090" s="7" t="s">
        <v>8</v>
      </c>
      <c r="D8090" s="16">
        <v>453.28</v>
      </c>
      <c r="P8090" s="2"/>
    </row>
    <row r="8091" spans="1:16" x14ac:dyDescent="0.25">
      <c r="A8091" s="27">
        <v>42667</v>
      </c>
      <c r="B8091" s="7" t="s">
        <v>9</v>
      </c>
      <c r="C8091" s="7" t="s">
        <v>7</v>
      </c>
      <c r="D8091" s="16">
        <v>483.56</v>
      </c>
      <c r="P8091" s="2"/>
    </row>
    <row r="8092" spans="1:16" x14ac:dyDescent="0.25">
      <c r="A8092" s="27">
        <v>42718</v>
      </c>
      <c r="B8092" s="7" t="s">
        <v>5</v>
      </c>
      <c r="C8092" s="7" t="s">
        <v>11</v>
      </c>
      <c r="D8092" s="16">
        <v>612.30999999999995</v>
      </c>
      <c r="P8092" s="2"/>
    </row>
    <row r="8093" spans="1:16" x14ac:dyDescent="0.25">
      <c r="A8093" s="27">
        <v>42564</v>
      </c>
      <c r="B8093" s="7" t="s">
        <v>6</v>
      </c>
      <c r="C8093" s="7" t="s">
        <v>8</v>
      </c>
      <c r="D8093" s="16">
        <v>592.92999999999995</v>
      </c>
      <c r="P8093" s="2"/>
    </row>
    <row r="8094" spans="1:16" x14ac:dyDescent="0.25">
      <c r="A8094" s="27">
        <v>42423</v>
      </c>
      <c r="B8094" s="7" t="s">
        <v>4</v>
      </c>
      <c r="C8094" s="7" t="s">
        <v>10</v>
      </c>
      <c r="D8094" s="16">
        <v>774.61</v>
      </c>
      <c r="P8094" s="2"/>
    </row>
    <row r="8095" spans="1:16" x14ac:dyDescent="0.25">
      <c r="A8095" s="27">
        <v>42478</v>
      </c>
      <c r="B8095" s="7" t="s">
        <v>9</v>
      </c>
      <c r="C8095" s="7" t="s">
        <v>11</v>
      </c>
      <c r="D8095" s="16">
        <v>754.97</v>
      </c>
      <c r="P8095" s="2"/>
    </row>
    <row r="8096" spans="1:16" x14ac:dyDescent="0.25">
      <c r="A8096" s="27">
        <v>42506</v>
      </c>
      <c r="B8096" s="7" t="s">
        <v>9</v>
      </c>
      <c r="C8096" s="7" t="s">
        <v>10</v>
      </c>
      <c r="D8096" s="16">
        <v>785.77</v>
      </c>
      <c r="P8096" s="2"/>
    </row>
    <row r="8097" spans="1:16" x14ac:dyDescent="0.25">
      <c r="A8097" s="27">
        <v>42387</v>
      </c>
      <c r="B8097" s="7" t="s">
        <v>4</v>
      </c>
      <c r="C8097" s="7" t="s">
        <v>11</v>
      </c>
      <c r="D8097" s="16">
        <v>847.34</v>
      </c>
      <c r="P8097" s="2"/>
    </row>
    <row r="8098" spans="1:16" x14ac:dyDescent="0.25">
      <c r="A8098" s="27">
        <v>42388</v>
      </c>
      <c r="B8098" s="7" t="s">
        <v>6</v>
      </c>
      <c r="C8098" s="7" t="s">
        <v>8</v>
      </c>
      <c r="D8098" s="16">
        <v>144.94</v>
      </c>
      <c r="P8098" s="2"/>
    </row>
    <row r="8099" spans="1:16" x14ac:dyDescent="0.25">
      <c r="A8099" s="27">
        <v>42645</v>
      </c>
      <c r="B8099" s="7" t="s">
        <v>4</v>
      </c>
      <c r="C8099" s="7" t="s">
        <v>8</v>
      </c>
      <c r="D8099" s="16">
        <v>780.56</v>
      </c>
      <c r="P8099" s="2"/>
    </row>
    <row r="8100" spans="1:16" x14ac:dyDescent="0.25">
      <c r="A8100" s="27">
        <v>42619</v>
      </c>
      <c r="B8100" s="7" t="s">
        <v>5</v>
      </c>
      <c r="C8100" s="7" t="s">
        <v>8</v>
      </c>
      <c r="D8100" s="16">
        <v>148.82</v>
      </c>
      <c r="P8100" s="2"/>
    </row>
    <row r="8101" spans="1:16" x14ac:dyDescent="0.25">
      <c r="A8101" s="27">
        <v>42426</v>
      </c>
      <c r="B8101" s="7" t="s">
        <v>6</v>
      </c>
      <c r="C8101" s="7" t="s">
        <v>10</v>
      </c>
      <c r="D8101" s="16">
        <v>611.79999999999995</v>
      </c>
      <c r="P8101" s="2"/>
    </row>
    <row r="8102" spans="1:16" x14ac:dyDescent="0.25">
      <c r="A8102" s="27">
        <v>42491</v>
      </c>
      <c r="B8102" s="7" t="s">
        <v>6</v>
      </c>
      <c r="C8102" s="7" t="s">
        <v>10</v>
      </c>
      <c r="D8102" s="16">
        <v>372.86</v>
      </c>
      <c r="P8102" s="2"/>
    </row>
    <row r="8103" spans="1:16" x14ac:dyDescent="0.25">
      <c r="A8103" s="27">
        <v>42584</v>
      </c>
      <c r="B8103" s="7" t="s">
        <v>5</v>
      </c>
      <c r="C8103" s="7" t="s">
        <v>7</v>
      </c>
      <c r="D8103" s="16">
        <v>896.63</v>
      </c>
      <c r="P8103" s="2"/>
    </row>
    <row r="8104" spans="1:16" x14ac:dyDescent="0.25">
      <c r="A8104" s="27">
        <v>42501</v>
      </c>
      <c r="B8104" s="7" t="s">
        <v>5</v>
      </c>
      <c r="C8104" s="7" t="s">
        <v>7</v>
      </c>
      <c r="D8104" s="16">
        <v>330.09</v>
      </c>
      <c r="P8104" s="2"/>
    </row>
    <row r="8105" spans="1:16" x14ac:dyDescent="0.25">
      <c r="A8105" s="27">
        <v>42717</v>
      </c>
      <c r="B8105" s="7" t="s">
        <v>6</v>
      </c>
      <c r="C8105" s="7" t="s">
        <v>8</v>
      </c>
      <c r="D8105" s="16">
        <v>620.41</v>
      </c>
      <c r="P8105" s="2"/>
    </row>
    <row r="8106" spans="1:16" x14ac:dyDescent="0.25">
      <c r="A8106" s="27">
        <v>42529</v>
      </c>
      <c r="B8106" s="7" t="s">
        <v>9</v>
      </c>
      <c r="C8106" s="7" t="s">
        <v>8</v>
      </c>
      <c r="D8106" s="16">
        <v>605.66999999999996</v>
      </c>
      <c r="P8106" s="2"/>
    </row>
    <row r="8107" spans="1:16" x14ac:dyDescent="0.25">
      <c r="A8107" s="27">
        <v>42679</v>
      </c>
      <c r="B8107" s="7" t="s">
        <v>6</v>
      </c>
      <c r="C8107" s="7" t="s">
        <v>11</v>
      </c>
      <c r="D8107" s="16">
        <v>522.02</v>
      </c>
      <c r="P8107" s="2"/>
    </row>
    <row r="8108" spans="1:16" x14ac:dyDescent="0.25">
      <c r="A8108" s="27">
        <v>42593</v>
      </c>
      <c r="B8108" s="7" t="s">
        <v>6</v>
      </c>
      <c r="C8108" s="7" t="s">
        <v>10</v>
      </c>
      <c r="D8108" s="16">
        <v>226.52</v>
      </c>
      <c r="P8108" s="2"/>
    </row>
    <row r="8109" spans="1:16" x14ac:dyDescent="0.25">
      <c r="A8109" s="27">
        <v>42631</v>
      </c>
      <c r="B8109" s="7" t="s">
        <v>6</v>
      </c>
      <c r="C8109" s="7" t="s">
        <v>10</v>
      </c>
      <c r="D8109" s="16">
        <v>664.83</v>
      </c>
      <c r="P8109" s="2"/>
    </row>
    <row r="8110" spans="1:16" x14ac:dyDescent="0.25">
      <c r="A8110" s="27">
        <v>42487</v>
      </c>
      <c r="B8110" s="7" t="s">
        <v>4</v>
      </c>
      <c r="C8110" s="7" t="s">
        <v>8</v>
      </c>
      <c r="D8110" s="16">
        <v>736.2</v>
      </c>
      <c r="P8110" s="2"/>
    </row>
    <row r="8111" spans="1:16" x14ac:dyDescent="0.25">
      <c r="A8111" s="27">
        <v>42608</v>
      </c>
      <c r="B8111" s="7" t="s">
        <v>5</v>
      </c>
      <c r="C8111" s="7" t="s">
        <v>7</v>
      </c>
      <c r="D8111" s="16">
        <v>177.06</v>
      </c>
      <c r="P8111" s="2"/>
    </row>
    <row r="8112" spans="1:16" x14ac:dyDescent="0.25">
      <c r="A8112" s="27">
        <v>42730</v>
      </c>
      <c r="B8112" s="7" t="s">
        <v>4</v>
      </c>
      <c r="C8112" s="7" t="s">
        <v>8</v>
      </c>
      <c r="D8112" s="16">
        <v>171.25</v>
      </c>
      <c r="P8112" s="2"/>
    </row>
    <row r="8113" spans="1:16" x14ac:dyDescent="0.25">
      <c r="A8113" s="27">
        <v>42689</v>
      </c>
      <c r="B8113" s="7" t="s">
        <v>4</v>
      </c>
      <c r="C8113" s="7" t="s">
        <v>11</v>
      </c>
      <c r="D8113" s="16">
        <v>653.73</v>
      </c>
      <c r="P8113" s="2"/>
    </row>
    <row r="8114" spans="1:16" x14ac:dyDescent="0.25">
      <c r="A8114" s="27">
        <v>42517</v>
      </c>
      <c r="B8114" s="7" t="s">
        <v>4</v>
      </c>
      <c r="C8114" s="7" t="s">
        <v>10</v>
      </c>
      <c r="D8114" s="16">
        <v>713.38</v>
      </c>
      <c r="P8114" s="2"/>
    </row>
    <row r="8115" spans="1:16" x14ac:dyDescent="0.25">
      <c r="A8115" s="27">
        <v>42731</v>
      </c>
      <c r="B8115" s="7" t="s">
        <v>5</v>
      </c>
      <c r="C8115" s="7" t="s">
        <v>8</v>
      </c>
      <c r="D8115" s="16">
        <v>840.85</v>
      </c>
      <c r="P8115" s="2"/>
    </row>
    <row r="8116" spans="1:16" x14ac:dyDescent="0.25">
      <c r="A8116" s="27">
        <v>42657</v>
      </c>
      <c r="B8116" s="7" t="s">
        <v>6</v>
      </c>
      <c r="C8116" s="7" t="s">
        <v>10</v>
      </c>
      <c r="D8116" s="16">
        <v>876.71</v>
      </c>
      <c r="P8116" s="2"/>
    </row>
    <row r="8117" spans="1:16" x14ac:dyDescent="0.25">
      <c r="A8117" s="27">
        <v>42518</v>
      </c>
      <c r="B8117" s="7" t="s">
        <v>9</v>
      </c>
      <c r="C8117" s="7" t="s">
        <v>7</v>
      </c>
      <c r="D8117" s="16">
        <v>108.67</v>
      </c>
      <c r="P8117" s="2"/>
    </row>
    <row r="8118" spans="1:16" x14ac:dyDescent="0.25">
      <c r="A8118" s="27">
        <v>42719</v>
      </c>
      <c r="B8118" s="7" t="s">
        <v>6</v>
      </c>
      <c r="C8118" s="7" t="s">
        <v>8</v>
      </c>
      <c r="D8118" s="16">
        <v>693.91</v>
      </c>
      <c r="P8118" s="2"/>
    </row>
    <row r="8119" spans="1:16" x14ac:dyDescent="0.25">
      <c r="A8119" s="27">
        <v>42475</v>
      </c>
      <c r="B8119" s="7" t="s">
        <v>6</v>
      </c>
      <c r="C8119" s="7" t="s">
        <v>10</v>
      </c>
      <c r="D8119" s="16">
        <v>377.03</v>
      </c>
      <c r="P8119" s="2"/>
    </row>
    <row r="8120" spans="1:16" x14ac:dyDescent="0.25">
      <c r="A8120" s="27">
        <v>42666</v>
      </c>
      <c r="B8120" s="7" t="s">
        <v>6</v>
      </c>
      <c r="C8120" s="7" t="s">
        <v>7</v>
      </c>
      <c r="D8120" s="16">
        <v>257.56</v>
      </c>
      <c r="P8120" s="2"/>
    </row>
    <row r="8121" spans="1:16" x14ac:dyDescent="0.25">
      <c r="A8121" s="27">
        <v>42542</v>
      </c>
      <c r="B8121" s="7" t="s">
        <v>6</v>
      </c>
      <c r="C8121" s="7" t="s">
        <v>7</v>
      </c>
      <c r="D8121" s="16">
        <v>877.38</v>
      </c>
      <c r="P8121" s="2"/>
    </row>
    <row r="8122" spans="1:16" x14ac:dyDescent="0.25">
      <c r="A8122" s="27">
        <v>42605</v>
      </c>
      <c r="B8122" s="7" t="s">
        <v>4</v>
      </c>
      <c r="C8122" s="7" t="s">
        <v>10</v>
      </c>
      <c r="D8122" s="16">
        <v>379.74</v>
      </c>
      <c r="P8122" s="2"/>
    </row>
    <row r="8123" spans="1:16" x14ac:dyDescent="0.25">
      <c r="A8123" s="27">
        <v>42564</v>
      </c>
      <c r="B8123" s="7" t="s">
        <v>4</v>
      </c>
      <c r="C8123" s="7" t="s">
        <v>8</v>
      </c>
      <c r="D8123" s="16">
        <v>170.8</v>
      </c>
      <c r="P8123" s="2"/>
    </row>
    <row r="8124" spans="1:16" x14ac:dyDescent="0.25">
      <c r="A8124" s="27">
        <v>42707</v>
      </c>
      <c r="B8124" s="7" t="s">
        <v>4</v>
      </c>
      <c r="C8124" s="7" t="s">
        <v>8</v>
      </c>
      <c r="D8124" s="16">
        <v>294.36</v>
      </c>
      <c r="P8124" s="2"/>
    </row>
    <row r="8125" spans="1:16" x14ac:dyDescent="0.25">
      <c r="A8125" s="27">
        <v>42479</v>
      </c>
      <c r="B8125" s="7" t="s">
        <v>5</v>
      </c>
      <c r="C8125" s="7" t="s">
        <v>7</v>
      </c>
      <c r="D8125" s="16">
        <v>629.15</v>
      </c>
      <c r="P8125" s="2"/>
    </row>
    <row r="8126" spans="1:16" x14ac:dyDescent="0.25">
      <c r="A8126" s="27">
        <v>42559</v>
      </c>
      <c r="B8126" s="7" t="s">
        <v>4</v>
      </c>
      <c r="C8126" s="7" t="s">
        <v>7</v>
      </c>
      <c r="D8126" s="16">
        <v>540.51</v>
      </c>
      <c r="P8126" s="2"/>
    </row>
    <row r="8127" spans="1:16" x14ac:dyDescent="0.25">
      <c r="A8127" s="27">
        <v>42551</v>
      </c>
      <c r="B8127" s="7" t="s">
        <v>4</v>
      </c>
      <c r="C8127" s="7" t="s">
        <v>8</v>
      </c>
      <c r="D8127" s="16">
        <v>349.94</v>
      </c>
      <c r="P8127" s="2"/>
    </row>
    <row r="8128" spans="1:16" x14ac:dyDescent="0.25">
      <c r="A8128" s="27">
        <v>42718</v>
      </c>
      <c r="B8128" s="7" t="s">
        <v>5</v>
      </c>
      <c r="C8128" s="7" t="s">
        <v>8</v>
      </c>
      <c r="D8128" s="16">
        <v>611.36</v>
      </c>
      <c r="P8128" s="2"/>
    </row>
    <row r="8129" spans="1:16" x14ac:dyDescent="0.25">
      <c r="A8129" s="27">
        <v>42553</v>
      </c>
      <c r="B8129" s="7" t="s">
        <v>5</v>
      </c>
      <c r="C8129" s="7" t="s">
        <v>8</v>
      </c>
      <c r="D8129" s="16">
        <v>217.95</v>
      </c>
      <c r="P8129" s="2"/>
    </row>
    <row r="8130" spans="1:16" x14ac:dyDescent="0.25">
      <c r="A8130" s="27">
        <v>42390</v>
      </c>
      <c r="B8130" s="7" t="s">
        <v>9</v>
      </c>
      <c r="C8130" s="7" t="s">
        <v>8</v>
      </c>
      <c r="D8130" s="16">
        <v>653.16</v>
      </c>
      <c r="P8130" s="2"/>
    </row>
    <row r="8131" spans="1:16" x14ac:dyDescent="0.25">
      <c r="A8131" s="27">
        <v>42697</v>
      </c>
      <c r="B8131" s="7" t="s">
        <v>4</v>
      </c>
      <c r="C8131" s="7" t="s">
        <v>8</v>
      </c>
      <c r="D8131" s="16">
        <v>840.79</v>
      </c>
      <c r="P8131" s="2"/>
    </row>
    <row r="8132" spans="1:16" x14ac:dyDescent="0.25">
      <c r="A8132" s="27">
        <v>42696</v>
      </c>
      <c r="B8132" s="7" t="s">
        <v>5</v>
      </c>
      <c r="C8132" s="7" t="s">
        <v>11</v>
      </c>
      <c r="D8132" s="16">
        <v>123.04</v>
      </c>
      <c r="P8132" s="2"/>
    </row>
    <row r="8133" spans="1:16" x14ac:dyDescent="0.25">
      <c r="A8133" s="27">
        <v>42478</v>
      </c>
      <c r="B8133" s="7" t="s">
        <v>4</v>
      </c>
      <c r="C8133" s="7" t="s">
        <v>10</v>
      </c>
      <c r="D8133" s="16">
        <v>682.67</v>
      </c>
      <c r="P8133" s="2"/>
    </row>
    <row r="8134" spans="1:16" x14ac:dyDescent="0.25">
      <c r="A8134" s="27">
        <v>42389</v>
      </c>
      <c r="B8134" s="7" t="s">
        <v>5</v>
      </c>
      <c r="C8134" s="7" t="s">
        <v>8</v>
      </c>
      <c r="D8134" s="16">
        <v>631.72</v>
      </c>
      <c r="P8134" s="2"/>
    </row>
    <row r="8135" spans="1:16" x14ac:dyDescent="0.25">
      <c r="A8135" s="27">
        <v>42668</v>
      </c>
      <c r="B8135" s="7" t="s">
        <v>5</v>
      </c>
      <c r="C8135" s="7" t="s">
        <v>11</v>
      </c>
      <c r="D8135" s="16">
        <v>453.38</v>
      </c>
      <c r="P8135" s="2"/>
    </row>
    <row r="8136" spans="1:16" x14ac:dyDescent="0.25">
      <c r="A8136" s="27">
        <v>42634</v>
      </c>
      <c r="B8136" s="7" t="s">
        <v>9</v>
      </c>
      <c r="C8136" s="7" t="s">
        <v>11</v>
      </c>
      <c r="D8136" s="16">
        <v>669.19</v>
      </c>
      <c r="P8136" s="2"/>
    </row>
    <row r="8137" spans="1:16" x14ac:dyDescent="0.25">
      <c r="A8137" s="27">
        <v>42430</v>
      </c>
      <c r="B8137" s="7" t="s">
        <v>5</v>
      </c>
      <c r="C8137" s="7" t="s">
        <v>11</v>
      </c>
      <c r="D8137" s="16">
        <v>675.45</v>
      </c>
      <c r="P8137" s="2"/>
    </row>
    <row r="8138" spans="1:16" x14ac:dyDescent="0.25">
      <c r="A8138" s="27">
        <v>42722</v>
      </c>
      <c r="B8138" s="7" t="s">
        <v>4</v>
      </c>
      <c r="C8138" s="7" t="s">
        <v>10</v>
      </c>
      <c r="D8138" s="16">
        <v>648.72</v>
      </c>
      <c r="P8138" s="2"/>
    </row>
    <row r="8139" spans="1:16" x14ac:dyDescent="0.25">
      <c r="A8139" s="27">
        <v>42457</v>
      </c>
      <c r="B8139" s="7" t="s">
        <v>4</v>
      </c>
      <c r="C8139" s="7" t="s">
        <v>7</v>
      </c>
      <c r="D8139" s="16">
        <v>350.47</v>
      </c>
      <c r="P8139" s="2"/>
    </row>
    <row r="8140" spans="1:16" x14ac:dyDescent="0.25">
      <c r="A8140" s="27">
        <v>42382</v>
      </c>
      <c r="B8140" s="7" t="s">
        <v>9</v>
      </c>
      <c r="C8140" s="7" t="s">
        <v>11</v>
      </c>
      <c r="D8140" s="16">
        <v>335.23</v>
      </c>
      <c r="P8140" s="2"/>
    </row>
    <row r="8141" spans="1:16" x14ac:dyDescent="0.25">
      <c r="A8141" s="27">
        <v>42383</v>
      </c>
      <c r="B8141" s="7" t="s">
        <v>9</v>
      </c>
      <c r="C8141" s="7" t="s">
        <v>7</v>
      </c>
      <c r="D8141" s="16">
        <v>553.1</v>
      </c>
      <c r="P8141" s="2"/>
    </row>
    <row r="8142" spans="1:16" x14ac:dyDescent="0.25">
      <c r="A8142" s="27">
        <v>42371</v>
      </c>
      <c r="B8142" s="7" t="s">
        <v>4</v>
      </c>
      <c r="C8142" s="7" t="s">
        <v>10</v>
      </c>
      <c r="D8142" s="16">
        <v>519.45000000000005</v>
      </c>
      <c r="P8142" s="2"/>
    </row>
    <row r="8143" spans="1:16" x14ac:dyDescent="0.25">
      <c r="A8143" s="27">
        <v>42491</v>
      </c>
      <c r="B8143" s="7" t="s">
        <v>4</v>
      </c>
      <c r="C8143" s="7" t="s">
        <v>7</v>
      </c>
      <c r="D8143" s="16">
        <v>276.25</v>
      </c>
      <c r="P8143" s="2"/>
    </row>
    <row r="8144" spans="1:16" x14ac:dyDescent="0.25">
      <c r="A8144" s="27">
        <v>42563</v>
      </c>
      <c r="B8144" s="7" t="s">
        <v>4</v>
      </c>
      <c r="C8144" s="7" t="s">
        <v>7</v>
      </c>
      <c r="D8144" s="16">
        <v>333.71</v>
      </c>
      <c r="P8144" s="2"/>
    </row>
    <row r="8145" spans="1:16" x14ac:dyDescent="0.25">
      <c r="A8145" s="27">
        <v>42425</v>
      </c>
      <c r="B8145" s="7" t="s">
        <v>4</v>
      </c>
      <c r="C8145" s="7" t="s">
        <v>10</v>
      </c>
      <c r="D8145" s="16">
        <v>709.92</v>
      </c>
      <c r="P8145" s="2"/>
    </row>
    <row r="8146" spans="1:16" x14ac:dyDescent="0.25">
      <c r="A8146" s="27">
        <v>42461</v>
      </c>
      <c r="B8146" s="7" t="s">
        <v>6</v>
      </c>
      <c r="C8146" s="7" t="s">
        <v>8</v>
      </c>
      <c r="D8146" s="16">
        <v>609.9</v>
      </c>
      <c r="P8146" s="2"/>
    </row>
    <row r="8147" spans="1:16" x14ac:dyDescent="0.25">
      <c r="A8147" s="27">
        <v>42384</v>
      </c>
      <c r="B8147" s="7" t="s">
        <v>9</v>
      </c>
      <c r="C8147" s="7" t="s">
        <v>8</v>
      </c>
      <c r="D8147" s="16">
        <v>718.31</v>
      </c>
      <c r="P8147" s="2"/>
    </row>
    <row r="8148" spans="1:16" x14ac:dyDescent="0.25">
      <c r="A8148" s="27">
        <v>42506</v>
      </c>
      <c r="B8148" s="7" t="s">
        <v>9</v>
      </c>
      <c r="C8148" s="7" t="s">
        <v>7</v>
      </c>
      <c r="D8148" s="16">
        <v>286.35000000000002</v>
      </c>
      <c r="P8148" s="2"/>
    </row>
    <row r="8149" spans="1:16" x14ac:dyDescent="0.25">
      <c r="A8149" s="27">
        <v>42698</v>
      </c>
      <c r="B8149" s="7" t="s">
        <v>5</v>
      </c>
      <c r="C8149" s="7" t="s">
        <v>8</v>
      </c>
      <c r="D8149" s="16">
        <v>256.76</v>
      </c>
      <c r="P8149" s="2"/>
    </row>
    <row r="8150" spans="1:16" x14ac:dyDescent="0.25">
      <c r="A8150" s="27">
        <v>42603</v>
      </c>
      <c r="B8150" s="7" t="s">
        <v>6</v>
      </c>
      <c r="C8150" s="7" t="s">
        <v>7</v>
      </c>
      <c r="D8150" s="16">
        <v>187.46</v>
      </c>
      <c r="P8150" s="2"/>
    </row>
    <row r="8151" spans="1:16" x14ac:dyDescent="0.25">
      <c r="A8151" s="27">
        <v>42420</v>
      </c>
      <c r="B8151" s="7" t="s">
        <v>4</v>
      </c>
      <c r="C8151" s="7" t="s">
        <v>8</v>
      </c>
      <c r="D8151" s="16">
        <v>152.15</v>
      </c>
      <c r="P8151" s="2"/>
    </row>
    <row r="8152" spans="1:16" x14ac:dyDescent="0.25">
      <c r="A8152" s="27">
        <v>42588</v>
      </c>
      <c r="B8152" s="7" t="s">
        <v>4</v>
      </c>
      <c r="C8152" s="7" t="s">
        <v>8</v>
      </c>
      <c r="D8152" s="16">
        <v>550.29</v>
      </c>
      <c r="P8152" s="2"/>
    </row>
    <row r="8153" spans="1:16" x14ac:dyDescent="0.25">
      <c r="A8153" s="27">
        <v>42672</v>
      </c>
      <c r="B8153" s="7" t="s">
        <v>6</v>
      </c>
      <c r="C8153" s="7" t="s">
        <v>11</v>
      </c>
      <c r="D8153" s="16">
        <v>470.34</v>
      </c>
      <c r="P8153" s="2"/>
    </row>
    <row r="8154" spans="1:16" x14ac:dyDescent="0.25">
      <c r="A8154" s="27">
        <v>42432</v>
      </c>
      <c r="B8154" s="7" t="s">
        <v>9</v>
      </c>
      <c r="C8154" s="7" t="s">
        <v>8</v>
      </c>
      <c r="D8154" s="16">
        <v>189.2</v>
      </c>
      <c r="P8154" s="2"/>
    </row>
    <row r="8155" spans="1:16" x14ac:dyDescent="0.25">
      <c r="A8155" s="27">
        <v>42402</v>
      </c>
      <c r="B8155" s="7" t="s">
        <v>5</v>
      </c>
      <c r="C8155" s="7" t="s">
        <v>10</v>
      </c>
      <c r="D8155" s="16">
        <v>158.83000000000001</v>
      </c>
      <c r="P8155" s="2"/>
    </row>
    <row r="8156" spans="1:16" x14ac:dyDescent="0.25">
      <c r="A8156" s="27">
        <v>42611</v>
      </c>
      <c r="B8156" s="7" t="s">
        <v>9</v>
      </c>
      <c r="C8156" s="7" t="s">
        <v>8</v>
      </c>
      <c r="D8156" s="16">
        <v>882.1</v>
      </c>
      <c r="P8156" s="2"/>
    </row>
    <row r="8157" spans="1:16" x14ac:dyDescent="0.25">
      <c r="A8157" s="27">
        <v>42492</v>
      </c>
      <c r="B8157" s="7" t="s">
        <v>6</v>
      </c>
      <c r="C8157" s="7" t="s">
        <v>8</v>
      </c>
      <c r="D8157" s="16">
        <v>442.03</v>
      </c>
      <c r="P8157" s="2"/>
    </row>
    <row r="8158" spans="1:16" x14ac:dyDescent="0.25">
      <c r="A8158" s="27">
        <v>42388</v>
      </c>
      <c r="B8158" s="7" t="s">
        <v>6</v>
      </c>
      <c r="C8158" s="7" t="s">
        <v>10</v>
      </c>
      <c r="D8158" s="16">
        <v>314.56</v>
      </c>
      <c r="P8158" s="2"/>
    </row>
    <row r="8159" spans="1:16" x14ac:dyDescent="0.25">
      <c r="A8159" s="27">
        <v>42643</v>
      </c>
      <c r="B8159" s="7" t="s">
        <v>4</v>
      </c>
      <c r="C8159" s="7" t="s">
        <v>7</v>
      </c>
      <c r="D8159" s="16">
        <v>616.70000000000005</v>
      </c>
      <c r="P8159" s="2"/>
    </row>
    <row r="8160" spans="1:16" x14ac:dyDescent="0.25">
      <c r="A8160" s="27">
        <v>42667</v>
      </c>
      <c r="B8160" s="7" t="s">
        <v>9</v>
      </c>
      <c r="C8160" s="7" t="s">
        <v>7</v>
      </c>
      <c r="D8160" s="16">
        <v>582.46</v>
      </c>
      <c r="P8160" s="2"/>
    </row>
    <row r="8161" spans="1:16" x14ac:dyDescent="0.25">
      <c r="A8161" s="27">
        <v>42567</v>
      </c>
      <c r="B8161" s="7" t="s">
        <v>6</v>
      </c>
      <c r="C8161" s="7" t="s">
        <v>10</v>
      </c>
      <c r="D8161" s="16">
        <v>550.32000000000005</v>
      </c>
      <c r="P8161" s="2"/>
    </row>
    <row r="8162" spans="1:16" x14ac:dyDescent="0.25">
      <c r="A8162" s="27">
        <v>42371</v>
      </c>
      <c r="B8162" s="7" t="s">
        <v>4</v>
      </c>
      <c r="C8162" s="7" t="s">
        <v>11</v>
      </c>
      <c r="D8162" s="16">
        <v>475.29</v>
      </c>
      <c r="P8162" s="2"/>
    </row>
    <row r="8163" spans="1:16" x14ac:dyDescent="0.25">
      <c r="A8163" s="27">
        <v>42389</v>
      </c>
      <c r="B8163" s="7" t="s">
        <v>4</v>
      </c>
      <c r="C8163" s="7" t="s">
        <v>8</v>
      </c>
      <c r="D8163" s="16">
        <v>309.19</v>
      </c>
      <c r="P8163" s="2"/>
    </row>
    <row r="8164" spans="1:16" x14ac:dyDescent="0.25">
      <c r="A8164" s="27">
        <v>42648</v>
      </c>
      <c r="B8164" s="7" t="s">
        <v>5</v>
      </c>
      <c r="C8164" s="7" t="s">
        <v>11</v>
      </c>
      <c r="D8164" s="16">
        <v>172.92</v>
      </c>
      <c r="P8164" s="2"/>
    </row>
    <row r="8165" spans="1:16" x14ac:dyDescent="0.25">
      <c r="A8165" s="27">
        <v>42539</v>
      </c>
      <c r="B8165" s="7" t="s">
        <v>4</v>
      </c>
      <c r="C8165" s="7" t="s">
        <v>7</v>
      </c>
      <c r="D8165" s="16">
        <v>385.59</v>
      </c>
      <c r="P8165" s="2"/>
    </row>
    <row r="8166" spans="1:16" x14ac:dyDescent="0.25">
      <c r="A8166" s="27">
        <v>42673</v>
      </c>
      <c r="B8166" s="7" t="s">
        <v>6</v>
      </c>
      <c r="C8166" s="7" t="s">
        <v>7</v>
      </c>
      <c r="D8166" s="16">
        <v>592.62</v>
      </c>
      <c r="P8166" s="2"/>
    </row>
    <row r="8167" spans="1:16" x14ac:dyDescent="0.25">
      <c r="A8167" s="27">
        <v>42715</v>
      </c>
      <c r="B8167" s="7" t="s">
        <v>9</v>
      </c>
      <c r="C8167" s="7" t="s">
        <v>8</v>
      </c>
      <c r="D8167" s="16">
        <v>735.19</v>
      </c>
      <c r="P8167" s="2"/>
    </row>
    <row r="8168" spans="1:16" x14ac:dyDescent="0.25">
      <c r="A8168" s="27">
        <v>42438</v>
      </c>
      <c r="B8168" s="7" t="s">
        <v>9</v>
      </c>
      <c r="C8168" s="7" t="s">
        <v>7</v>
      </c>
      <c r="D8168" s="16">
        <v>308.8</v>
      </c>
      <c r="P8168" s="2"/>
    </row>
    <row r="8169" spans="1:16" x14ac:dyDescent="0.25">
      <c r="A8169" s="27">
        <v>42474</v>
      </c>
      <c r="B8169" s="7" t="s">
        <v>4</v>
      </c>
      <c r="C8169" s="7" t="s">
        <v>8</v>
      </c>
      <c r="D8169" s="16">
        <v>787.08</v>
      </c>
      <c r="P8169" s="2"/>
    </row>
    <row r="8170" spans="1:16" x14ac:dyDescent="0.25">
      <c r="A8170" s="27">
        <v>42519</v>
      </c>
      <c r="B8170" s="7" t="s">
        <v>6</v>
      </c>
      <c r="C8170" s="7" t="s">
        <v>11</v>
      </c>
      <c r="D8170" s="16">
        <v>649.91</v>
      </c>
      <c r="P8170" s="2"/>
    </row>
    <row r="8171" spans="1:16" x14ac:dyDescent="0.25">
      <c r="A8171" s="27">
        <v>42384</v>
      </c>
      <c r="B8171" s="7" t="s">
        <v>5</v>
      </c>
      <c r="C8171" s="7" t="s">
        <v>11</v>
      </c>
      <c r="D8171" s="16">
        <v>192.29</v>
      </c>
      <c r="P8171" s="2"/>
    </row>
    <row r="8172" spans="1:16" x14ac:dyDescent="0.25">
      <c r="A8172" s="27">
        <v>42686</v>
      </c>
      <c r="B8172" s="7" t="s">
        <v>5</v>
      </c>
      <c r="C8172" s="7" t="s">
        <v>8</v>
      </c>
      <c r="D8172" s="16">
        <v>816.16</v>
      </c>
      <c r="P8172" s="2"/>
    </row>
    <row r="8173" spans="1:16" x14ac:dyDescent="0.25">
      <c r="A8173" s="27">
        <v>42511</v>
      </c>
      <c r="B8173" s="7" t="s">
        <v>9</v>
      </c>
      <c r="C8173" s="7" t="s">
        <v>7</v>
      </c>
      <c r="D8173" s="16">
        <v>628.41</v>
      </c>
      <c r="P8173" s="2"/>
    </row>
    <row r="8174" spans="1:16" x14ac:dyDescent="0.25">
      <c r="A8174" s="27">
        <v>42435</v>
      </c>
      <c r="B8174" s="7" t="s">
        <v>9</v>
      </c>
      <c r="C8174" s="7" t="s">
        <v>8</v>
      </c>
      <c r="D8174" s="16">
        <v>326.01</v>
      </c>
      <c r="P8174" s="2"/>
    </row>
    <row r="8175" spans="1:16" x14ac:dyDescent="0.25">
      <c r="A8175" s="27">
        <v>42648</v>
      </c>
      <c r="B8175" s="7" t="s">
        <v>6</v>
      </c>
      <c r="C8175" s="7" t="s">
        <v>11</v>
      </c>
      <c r="D8175" s="16">
        <v>762.25</v>
      </c>
      <c r="P8175" s="2"/>
    </row>
    <row r="8176" spans="1:16" x14ac:dyDescent="0.25">
      <c r="A8176" s="27">
        <v>42735</v>
      </c>
      <c r="B8176" s="7" t="s">
        <v>5</v>
      </c>
      <c r="C8176" s="7" t="s">
        <v>8</v>
      </c>
      <c r="D8176" s="16">
        <v>231.12</v>
      </c>
      <c r="P8176" s="2"/>
    </row>
    <row r="8177" spans="1:16" x14ac:dyDescent="0.25">
      <c r="A8177" s="27">
        <v>42617</v>
      </c>
      <c r="B8177" s="7" t="s">
        <v>5</v>
      </c>
      <c r="C8177" s="7" t="s">
        <v>11</v>
      </c>
      <c r="D8177" s="16">
        <v>700.65</v>
      </c>
      <c r="P8177" s="2"/>
    </row>
    <row r="8178" spans="1:16" x14ac:dyDescent="0.25">
      <c r="A8178" s="27">
        <v>42593</v>
      </c>
      <c r="B8178" s="7" t="s">
        <v>4</v>
      </c>
      <c r="C8178" s="7" t="s">
        <v>7</v>
      </c>
      <c r="D8178" s="16">
        <v>191.08</v>
      </c>
      <c r="P8178" s="2"/>
    </row>
    <row r="8179" spans="1:16" x14ac:dyDescent="0.25">
      <c r="A8179" s="27">
        <v>42547</v>
      </c>
      <c r="B8179" s="7" t="s">
        <v>4</v>
      </c>
      <c r="C8179" s="7" t="s">
        <v>8</v>
      </c>
      <c r="D8179" s="16">
        <v>875.77</v>
      </c>
      <c r="P8179" s="2"/>
    </row>
    <row r="8180" spans="1:16" x14ac:dyDescent="0.25">
      <c r="A8180" s="27">
        <v>42587</v>
      </c>
      <c r="B8180" s="7" t="s">
        <v>9</v>
      </c>
      <c r="C8180" s="7" t="s">
        <v>10</v>
      </c>
      <c r="D8180" s="16">
        <v>569.73</v>
      </c>
      <c r="P8180" s="2"/>
    </row>
    <row r="8181" spans="1:16" x14ac:dyDescent="0.25">
      <c r="A8181" s="27">
        <v>42540</v>
      </c>
      <c r="B8181" s="7" t="s">
        <v>6</v>
      </c>
      <c r="C8181" s="7" t="s">
        <v>8</v>
      </c>
      <c r="D8181" s="16">
        <v>148.61000000000001</v>
      </c>
      <c r="P8181" s="2"/>
    </row>
    <row r="8182" spans="1:16" x14ac:dyDescent="0.25">
      <c r="A8182" s="27">
        <v>42539</v>
      </c>
      <c r="B8182" s="7" t="s">
        <v>4</v>
      </c>
      <c r="C8182" s="7" t="s">
        <v>8</v>
      </c>
      <c r="D8182" s="16">
        <v>335.72</v>
      </c>
      <c r="P8182" s="2"/>
    </row>
    <row r="8183" spans="1:16" x14ac:dyDescent="0.25">
      <c r="A8183" s="27">
        <v>42656</v>
      </c>
      <c r="B8183" s="7" t="s">
        <v>4</v>
      </c>
      <c r="C8183" s="7" t="s">
        <v>10</v>
      </c>
      <c r="D8183" s="16">
        <v>566.4</v>
      </c>
      <c r="P8183" s="2"/>
    </row>
    <row r="8184" spans="1:16" x14ac:dyDescent="0.25">
      <c r="A8184" s="27">
        <v>42707</v>
      </c>
      <c r="B8184" s="7" t="s">
        <v>5</v>
      </c>
      <c r="C8184" s="7" t="s">
        <v>8</v>
      </c>
      <c r="D8184" s="16">
        <v>832.2</v>
      </c>
      <c r="P8184" s="2"/>
    </row>
    <row r="8185" spans="1:16" x14ac:dyDescent="0.25">
      <c r="A8185" s="27">
        <v>42568</v>
      </c>
      <c r="B8185" s="7" t="s">
        <v>4</v>
      </c>
      <c r="C8185" s="7" t="s">
        <v>7</v>
      </c>
      <c r="D8185" s="16">
        <v>860.45</v>
      </c>
      <c r="P8185" s="2"/>
    </row>
    <row r="8186" spans="1:16" x14ac:dyDescent="0.25">
      <c r="A8186" s="27">
        <v>42654</v>
      </c>
      <c r="B8186" s="7" t="s">
        <v>9</v>
      </c>
      <c r="C8186" s="7" t="s">
        <v>7</v>
      </c>
      <c r="D8186" s="16">
        <v>410.1</v>
      </c>
      <c r="P8186" s="2"/>
    </row>
    <row r="8187" spans="1:16" x14ac:dyDescent="0.25">
      <c r="A8187" s="27">
        <v>42638</v>
      </c>
      <c r="B8187" s="7" t="s">
        <v>5</v>
      </c>
      <c r="C8187" s="7" t="s">
        <v>10</v>
      </c>
      <c r="D8187" s="16">
        <v>336.62</v>
      </c>
      <c r="P8187" s="2"/>
    </row>
    <row r="8188" spans="1:16" x14ac:dyDescent="0.25">
      <c r="A8188" s="27">
        <v>42672</v>
      </c>
      <c r="B8188" s="7" t="s">
        <v>9</v>
      </c>
      <c r="C8188" s="7" t="s">
        <v>10</v>
      </c>
      <c r="D8188" s="16">
        <v>689.15</v>
      </c>
      <c r="P8188" s="2"/>
    </row>
    <row r="8189" spans="1:16" x14ac:dyDescent="0.25">
      <c r="A8189" s="27">
        <v>42663</v>
      </c>
      <c r="B8189" s="7" t="s">
        <v>4</v>
      </c>
      <c r="C8189" s="7" t="s">
        <v>10</v>
      </c>
      <c r="D8189" s="16">
        <v>866.67</v>
      </c>
      <c r="P8189" s="2"/>
    </row>
    <row r="8190" spans="1:16" x14ac:dyDescent="0.25">
      <c r="A8190" s="27">
        <v>42510</v>
      </c>
      <c r="B8190" s="7" t="s">
        <v>5</v>
      </c>
      <c r="C8190" s="7" t="s">
        <v>11</v>
      </c>
      <c r="D8190" s="16">
        <v>654.4</v>
      </c>
      <c r="P8190" s="2"/>
    </row>
    <row r="8191" spans="1:16" x14ac:dyDescent="0.25">
      <c r="A8191" s="27">
        <v>42685</v>
      </c>
      <c r="B8191" s="7" t="s">
        <v>4</v>
      </c>
      <c r="C8191" s="7" t="s">
        <v>10</v>
      </c>
      <c r="D8191" s="16">
        <v>161.97</v>
      </c>
      <c r="P8191" s="2"/>
    </row>
    <row r="8192" spans="1:16" x14ac:dyDescent="0.25">
      <c r="A8192" s="27">
        <v>42563</v>
      </c>
      <c r="B8192" s="7" t="s">
        <v>9</v>
      </c>
      <c r="C8192" s="7" t="s">
        <v>10</v>
      </c>
      <c r="D8192" s="16">
        <v>142.13</v>
      </c>
      <c r="P8192" s="2"/>
    </row>
    <row r="8193" spans="1:16" x14ac:dyDescent="0.25">
      <c r="A8193" s="27">
        <v>42519</v>
      </c>
      <c r="B8193" s="7" t="s">
        <v>9</v>
      </c>
      <c r="C8193" s="7" t="s">
        <v>7</v>
      </c>
      <c r="D8193" s="16">
        <v>458.17</v>
      </c>
      <c r="P8193" s="2"/>
    </row>
    <row r="8194" spans="1:16" x14ac:dyDescent="0.25">
      <c r="A8194" s="27">
        <v>42733</v>
      </c>
      <c r="B8194" s="7" t="s">
        <v>6</v>
      </c>
      <c r="C8194" s="7" t="s">
        <v>10</v>
      </c>
      <c r="D8194" s="16">
        <v>119.04</v>
      </c>
      <c r="P8194" s="2"/>
    </row>
    <row r="8195" spans="1:16" x14ac:dyDescent="0.25">
      <c r="A8195" s="27">
        <v>42592</v>
      </c>
      <c r="B8195" s="7" t="s">
        <v>9</v>
      </c>
      <c r="C8195" s="7" t="s">
        <v>8</v>
      </c>
      <c r="D8195" s="16">
        <v>423.95</v>
      </c>
      <c r="P8195" s="2"/>
    </row>
    <row r="8196" spans="1:16" x14ac:dyDescent="0.25">
      <c r="A8196" s="27">
        <v>42644</v>
      </c>
      <c r="B8196" s="7" t="s">
        <v>9</v>
      </c>
      <c r="C8196" s="7" t="s">
        <v>8</v>
      </c>
      <c r="D8196" s="16">
        <v>113.53</v>
      </c>
      <c r="P8196" s="2"/>
    </row>
    <row r="8197" spans="1:16" x14ac:dyDescent="0.25">
      <c r="A8197" s="27">
        <v>42494</v>
      </c>
      <c r="B8197" s="7" t="s">
        <v>4</v>
      </c>
      <c r="C8197" s="7" t="s">
        <v>11</v>
      </c>
      <c r="D8197" s="16">
        <v>743.12</v>
      </c>
      <c r="P8197" s="2"/>
    </row>
    <row r="8198" spans="1:16" x14ac:dyDescent="0.25">
      <c r="A8198" s="27">
        <v>42663</v>
      </c>
      <c r="B8198" s="7" t="s">
        <v>6</v>
      </c>
      <c r="C8198" s="7" t="s">
        <v>11</v>
      </c>
      <c r="D8198" s="16">
        <v>680.88</v>
      </c>
      <c r="P8198" s="2"/>
    </row>
    <row r="8199" spans="1:16" x14ac:dyDescent="0.25">
      <c r="A8199" s="27">
        <v>42699</v>
      </c>
      <c r="B8199" s="7" t="s">
        <v>9</v>
      </c>
      <c r="C8199" s="7" t="s">
        <v>7</v>
      </c>
      <c r="D8199" s="16">
        <v>161.41</v>
      </c>
      <c r="P8199" s="2"/>
    </row>
    <row r="8200" spans="1:16" x14ac:dyDescent="0.25">
      <c r="A8200" s="27">
        <v>42373</v>
      </c>
      <c r="B8200" s="7" t="s">
        <v>5</v>
      </c>
      <c r="C8200" s="7" t="s">
        <v>7</v>
      </c>
      <c r="D8200" s="16">
        <v>503.59</v>
      </c>
      <c r="P8200" s="2"/>
    </row>
    <row r="8201" spans="1:16" x14ac:dyDescent="0.25">
      <c r="A8201" s="27">
        <v>42672</v>
      </c>
      <c r="B8201" s="7" t="s">
        <v>9</v>
      </c>
      <c r="C8201" s="7" t="s">
        <v>7</v>
      </c>
      <c r="D8201" s="16">
        <v>894.21</v>
      </c>
      <c r="P8201" s="2"/>
    </row>
    <row r="8202" spans="1:16" x14ac:dyDescent="0.25">
      <c r="A8202" s="27">
        <v>42477</v>
      </c>
      <c r="B8202" s="7" t="s">
        <v>5</v>
      </c>
      <c r="C8202" s="7" t="s">
        <v>7</v>
      </c>
      <c r="D8202" s="16">
        <v>676.24</v>
      </c>
      <c r="P8202" s="2"/>
    </row>
    <row r="8203" spans="1:16" x14ac:dyDescent="0.25">
      <c r="A8203" s="27">
        <v>42658</v>
      </c>
      <c r="B8203" s="7" t="s">
        <v>5</v>
      </c>
      <c r="C8203" s="7" t="s">
        <v>11</v>
      </c>
      <c r="D8203" s="16">
        <v>483.91</v>
      </c>
      <c r="P8203" s="2"/>
    </row>
    <row r="8204" spans="1:16" x14ac:dyDescent="0.25">
      <c r="A8204" s="27">
        <v>42397</v>
      </c>
      <c r="B8204" s="7" t="s">
        <v>5</v>
      </c>
      <c r="C8204" s="7" t="s">
        <v>8</v>
      </c>
      <c r="D8204" s="16">
        <v>217.91</v>
      </c>
      <c r="P8204" s="2"/>
    </row>
    <row r="8205" spans="1:16" x14ac:dyDescent="0.25">
      <c r="A8205" s="27">
        <v>42484</v>
      </c>
      <c r="B8205" s="7" t="s">
        <v>4</v>
      </c>
      <c r="C8205" s="7" t="s">
        <v>8</v>
      </c>
      <c r="D8205" s="16">
        <v>494.6</v>
      </c>
      <c r="P8205" s="2"/>
    </row>
    <row r="8206" spans="1:16" x14ac:dyDescent="0.25">
      <c r="A8206" s="27">
        <v>42576</v>
      </c>
      <c r="B8206" s="7" t="s">
        <v>5</v>
      </c>
      <c r="C8206" s="7" t="s">
        <v>11</v>
      </c>
      <c r="D8206" s="16">
        <v>562.91</v>
      </c>
      <c r="P8206" s="2"/>
    </row>
    <row r="8207" spans="1:16" x14ac:dyDescent="0.25">
      <c r="A8207" s="27">
        <v>42454</v>
      </c>
      <c r="B8207" s="7" t="s">
        <v>5</v>
      </c>
      <c r="C8207" s="7" t="s">
        <v>8</v>
      </c>
      <c r="D8207" s="16">
        <v>336.11</v>
      </c>
      <c r="P8207" s="2"/>
    </row>
    <row r="8208" spans="1:16" x14ac:dyDescent="0.25">
      <c r="A8208" s="27">
        <v>42516</v>
      </c>
      <c r="B8208" s="7" t="s">
        <v>5</v>
      </c>
      <c r="C8208" s="7" t="s">
        <v>10</v>
      </c>
      <c r="D8208" s="16">
        <v>133.12</v>
      </c>
      <c r="P8208" s="2"/>
    </row>
    <row r="8209" spans="1:16" x14ac:dyDescent="0.25">
      <c r="A8209" s="27">
        <v>42643</v>
      </c>
      <c r="B8209" s="7" t="s">
        <v>9</v>
      </c>
      <c r="C8209" s="7" t="s">
        <v>11</v>
      </c>
      <c r="D8209" s="16">
        <v>118.12</v>
      </c>
      <c r="P8209" s="2"/>
    </row>
    <row r="8210" spans="1:16" x14ac:dyDescent="0.25">
      <c r="A8210" s="27">
        <v>42468</v>
      </c>
      <c r="B8210" s="7" t="s">
        <v>9</v>
      </c>
      <c r="C8210" s="7" t="s">
        <v>11</v>
      </c>
      <c r="D8210" s="16">
        <v>700.86</v>
      </c>
      <c r="P8210" s="2"/>
    </row>
    <row r="8211" spans="1:16" x14ac:dyDescent="0.25">
      <c r="A8211" s="27">
        <v>42498</v>
      </c>
      <c r="B8211" s="7" t="s">
        <v>4</v>
      </c>
      <c r="C8211" s="7" t="s">
        <v>8</v>
      </c>
      <c r="D8211" s="16">
        <v>680.21</v>
      </c>
      <c r="P8211" s="2"/>
    </row>
    <row r="8212" spans="1:16" x14ac:dyDescent="0.25">
      <c r="A8212" s="27">
        <v>42525</v>
      </c>
      <c r="B8212" s="7" t="s">
        <v>5</v>
      </c>
      <c r="C8212" s="7" t="s">
        <v>8</v>
      </c>
      <c r="D8212" s="16">
        <v>559.91999999999996</v>
      </c>
      <c r="P8212" s="2"/>
    </row>
    <row r="8213" spans="1:16" x14ac:dyDescent="0.25">
      <c r="A8213" s="27">
        <v>42619</v>
      </c>
      <c r="B8213" s="7" t="s">
        <v>6</v>
      </c>
      <c r="C8213" s="7" t="s">
        <v>7</v>
      </c>
      <c r="D8213" s="16">
        <v>472.44</v>
      </c>
      <c r="P8213" s="2"/>
    </row>
    <row r="8214" spans="1:16" x14ac:dyDescent="0.25">
      <c r="A8214" s="27">
        <v>42518</v>
      </c>
      <c r="B8214" s="7" t="s">
        <v>9</v>
      </c>
      <c r="C8214" s="7" t="s">
        <v>11</v>
      </c>
      <c r="D8214" s="16">
        <v>796.77</v>
      </c>
      <c r="P8214" s="2"/>
    </row>
    <row r="8215" spans="1:16" x14ac:dyDescent="0.25">
      <c r="A8215" s="27">
        <v>42493</v>
      </c>
      <c r="B8215" s="7" t="s">
        <v>5</v>
      </c>
      <c r="C8215" s="7" t="s">
        <v>10</v>
      </c>
      <c r="D8215" s="16">
        <v>698.07</v>
      </c>
      <c r="P8215" s="2"/>
    </row>
    <row r="8216" spans="1:16" x14ac:dyDescent="0.25">
      <c r="A8216" s="27">
        <v>42582</v>
      </c>
      <c r="B8216" s="7" t="s">
        <v>5</v>
      </c>
      <c r="C8216" s="7" t="s">
        <v>7</v>
      </c>
      <c r="D8216" s="16">
        <v>867.07</v>
      </c>
      <c r="P8216" s="2"/>
    </row>
    <row r="8217" spans="1:16" x14ac:dyDescent="0.25">
      <c r="A8217" s="27">
        <v>42501</v>
      </c>
      <c r="B8217" s="7" t="s">
        <v>5</v>
      </c>
      <c r="C8217" s="7" t="s">
        <v>7</v>
      </c>
      <c r="D8217" s="16">
        <v>555.29999999999995</v>
      </c>
      <c r="P8217" s="2"/>
    </row>
    <row r="8218" spans="1:16" x14ac:dyDescent="0.25">
      <c r="A8218" s="27">
        <v>42619</v>
      </c>
      <c r="B8218" s="7" t="s">
        <v>9</v>
      </c>
      <c r="C8218" s="7" t="s">
        <v>8</v>
      </c>
      <c r="D8218" s="16">
        <v>269.10000000000002</v>
      </c>
      <c r="P8218" s="2"/>
    </row>
    <row r="8219" spans="1:16" x14ac:dyDescent="0.25">
      <c r="A8219" s="27">
        <v>42438</v>
      </c>
      <c r="B8219" s="7" t="s">
        <v>5</v>
      </c>
      <c r="C8219" s="7" t="s">
        <v>11</v>
      </c>
      <c r="D8219" s="16">
        <v>863.71</v>
      </c>
      <c r="P8219" s="2"/>
    </row>
    <row r="8220" spans="1:16" x14ac:dyDescent="0.25">
      <c r="A8220" s="27">
        <v>42394</v>
      </c>
      <c r="B8220" s="7" t="s">
        <v>4</v>
      </c>
      <c r="C8220" s="7" t="s">
        <v>11</v>
      </c>
      <c r="D8220" s="16">
        <v>811.35</v>
      </c>
      <c r="P8220" s="2"/>
    </row>
    <row r="8221" spans="1:16" x14ac:dyDescent="0.25">
      <c r="A8221" s="27">
        <v>42386</v>
      </c>
      <c r="B8221" s="7" t="s">
        <v>5</v>
      </c>
      <c r="C8221" s="7" t="s">
        <v>8</v>
      </c>
      <c r="D8221" s="16">
        <v>138.77000000000001</v>
      </c>
      <c r="P8221" s="2"/>
    </row>
    <row r="8222" spans="1:16" x14ac:dyDescent="0.25">
      <c r="A8222" s="27">
        <v>42472</v>
      </c>
      <c r="B8222" s="7" t="s">
        <v>6</v>
      </c>
      <c r="C8222" s="7" t="s">
        <v>8</v>
      </c>
      <c r="D8222" s="16">
        <v>772</v>
      </c>
      <c r="P8222" s="2"/>
    </row>
    <row r="8223" spans="1:16" x14ac:dyDescent="0.25">
      <c r="A8223" s="27">
        <v>42683</v>
      </c>
      <c r="B8223" s="7" t="s">
        <v>9</v>
      </c>
      <c r="C8223" s="7" t="s">
        <v>10</v>
      </c>
      <c r="D8223" s="16">
        <v>146.22</v>
      </c>
      <c r="P8223" s="2"/>
    </row>
    <row r="8224" spans="1:16" x14ac:dyDescent="0.25">
      <c r="A8224" s="27">
        <v>42631</v>
      </c>
      <c r="B8224" s="7" t="s">
        <v>4</v>
      </c>
      <c r="C8224" s="7" t="s">
        <v>10</v>
      </c>
      <c r="D8224" s="16">
        <v>271.08999999999997</v>
      </c>
      <c r="P8224" s="2"/>
    </row>
    <row r="8225" spans="1:16" x14ac:dyDescent="0.25">
      <c r="A8225" s="27">
        <v>42480</v>
      </c>
      <c r="B8225" s="7" t="s">
        <v>4</v>
      </c>
      <c r="C8225" s="7" t="s">
        <v>8</v>
      </c>
      <c r="D8225" s="16">
        <v>642.20000000000005</v>
      </c>
      <c r="P8225" s="2"/>
    </row>
    <row r="8226" spans="1:16" x14ac:dyDescent="0.25">
      <c r="A8226" s="27">
        <v>42542</v>
      </c>
      <c r="B8226" s="7" t="s">
        <v>6</v>
      </c>
      <c r="C8226" s="7" t="s">
        <v>8</v>
      </c>
      <c r="D8226" s="16">
        <v>376.09</v>
      </c>
      <c r="P8226" s="2"/>
    </row>
    <row r="8227" spans="1:16" x14ac:dyDescent="0.25">
      <c r="A8227" s="27">
        <v>42713</v>
      </c>
      <c r="B8227" s="7" t="s">
        <v>6</v>
      </c>
      <c r="C8227" s="7" t="s">
        <v>10</v>
      </c>
      <c r="D8227" s="16">
        <v>179.87</v>
      </c>
      <c r="P8227" s="2"/>
    </row>
    <row r="8228" spans="1:16" x14ac:dyDescent="0.25">
      <c r="A8228" s="27">
        <v>42724</v>
      </c>
      <c r="B8228" s="7" t="s">
        <v>6</v>
      </c>
      <c r="C8228" s="7" t="s">
        <v>11</v>
      </c>
      <c r="D8228" s="16">
        <v>288.62</v>
      </c>
      <c r="P8228" s="2"/>
    </row>
    <row r="8229" spans="1:16" x14ac:dyDescent="0.25">
      <c r="A8229" s="27">
        <v>42470</v>
      </c>
      <c r="B8229" s="7" t="s">
        <v>9</v>
      </c>
      <c r="C8229" s="7" t="s">
        <v>11</v>
      </c>
      <c r="D8229" s="16">
        <v>454.16</v>
      </c>
      <c r="P8229" s="2"/>
    </row>
    <row r="8230" spans="1:16" x14ac:dyDescent="0.25">
      <c r="A8230" s="27">
        <v>42658</v>
      </c>
      <c r="B8230" s="7" t="s">
        <v>9</v>
      </c>
      <c r="C8230" s="7" t="s">
        <v>7</v>
      </c>
      <c r="D8230" s="16">
        <v>283.05</v>
      </c>
      <c r="P8230" s="2"/>
    </row>
    <row r="8231" spans="1:16" x14ac:dyDescent="0.25">
      <c r="A8231" s="27">
        <v>42482</v>
      </c>
      <c r="B8231" s="7" t="s">
        <v>9</v>
      </c>
      <c r="C8231" s="7" t="s">
        <v>7</v>
      </c>
      <c r="D8231" s="16">
        <v>102.65</v>
      </c>
      <c r="P8231" s="2"/>
    </row>
    <row r="8232" spans="1:16" x14ac:dyDescent="0.25">
      <c r="A8232" s="27">
        <v>42405</v>
      </c>
      <c r="B8232" s="7" t="s">
        <v>6</v>
      </c>
      <c r="C8232" s="7" t="s">
        <v>8</v>
      </c>
      <c r="D8232" s="16">
        <v>861.28</v>
      </c>
      <c r="P8232" s="2"/>
    </row>
    <row r="8233" spans="1:16" x14ac:dyDescent="0.25">
      <c r="A8233" s="27">
        <v>42609</v>
      </c>
      <c r="B8233" s="7" t="s">
        <v>9</v>
      </c>
      <c r="C8233" s="7" t="s">
        <v>10</v>
      </c>
      <c r="D8233" s="16">
        <v>413.81</v>
      </c>
      <c r="P8233" s="2"/>
    </row>
    <row r="8234" spans="1:16" x14ac:dyDescent="0.25">
      <c r="A8234" s="27">
        <v>42414</v>
      </c>
      <c r="B8234" s="7" t="s">
        <v>5</v>
      </c>
      <c r="C8234" s="7" t="s">
        <v>11</v>
      </c>
      <c r="D8234" s="16">
        <v>361.15</v>
      </c>
      <c r="P8234" s="2"/>
    </row>
    <row r="8235" spans="1:16" x14ac:dyDescent="0.25">
      <c r="A8235" s="27">
        <v>42474</v>
      </c>
      <c r="B8235" s="7" t="s">
        <v>9</v>
      </c>
      <c r="C8235" s="7" t="s">
        <v>10</v>
      </c>
      <c r="D8235" s="16">
        <v>402.6</v>
      </c>
      <c r="P8235" s="2"/>
    </row>
    <row r="8236" spans="1:16" x14ac:dyDescent="0.25">
      <c r="A8236" s="27">
        <v>42706</v>
      </c>
      <c r="B8236" s="7" t="s">
        <v>6</v>
      </c>
      <c r="C8236" s="7" t="s">
        <v>10</v>
      </c>
      <c r="D8236" s="16">
        <v>233.95</v>
      </c>
      <c r="P8236" s="2"/>
    </row>
    <row r="8237" spans="1:16" x14ac:dyDescent="0.25">
      <c r="A8237" s="27">
        <v>42607</v>
      </c>
      <c r="B8237" s="7" t="s">
        <v>4</v>
      </c>
      <c r="C8237" s="7" t="s">
        <v>11</v>
      </c>
      <c r="D8237" s="16">
        <v>523.62</v>
      </c>
      <c r="P8237" s="2"/>
    </row>
    <row r="8238" spans="1:16" x14ac:dyDescent="0.25">
      <c r="A8238" s="27">
        <v>42507</v>
      </c>
      <c r="B8238" s="7" t="s">
        <v>4</v>
      </c>
      <c r="C8238" s="7" t="s">
        <v>11</v>
      </c>
      <c r="D8238" s="16">
        <v>548.61</v>
      </c>
      <c r="P8238" s="2"/>
    </row>
    <row r="8239" spans="1:16" x14ac:dyDescent="0.25">
      <c r="A8239" s="27">
        <v>42692</v>
      </c>
      <c r="B8239" s="7" t="s">
        <v>5</v>
      </c>
      <c r="C8239" s="7" t="s">
        <v>11</v>
      </c>
      <c r="D8239" s="16">
        <v>284.83999999999997</v>
      </c>
      <c r="P8239" s="2"/>
    </row>
    <row r="8240" spans="1:16" x14ac:dyDescent="0.25">
      <c r="A8240" s="27">
        <v>42400</v>
      </c>
      <c r="B8240" s="7" t="s">
        <v>4</v>
      </c>
      <c r="C8240" s="7" t="s">
        <v>8</v>
      </c>
      <c r="D8240" s="16">
        <v>175.75</v>
      </c>
      <c r="P8240" s="2"/>
    </row>
    <row r="8241" spans="1:16" x14ac:dyDescent="0.25">
      <c r="A8241" s="27">
        <v>42559</v>
      </c>
      <c r="B8241" s="7" t="s">
        <v>4</v>
      </c>
      <c r="C8241" s="7" t="s">
        <v>10</v>
      </c>
      <c r="D8241" s="16">
        <v>169.29</v>
      </c>
      <c r="P8241" s="2"/>
    </row>
    <row r="8242" spans="1:16" x14ac:dyDescent="0.25">
      <c r="A8242" s="27">
        <v>42472</v>
      </c>
      <c r="B8242" s="7" t="s">
        <v>5</v>
      </c>
      <c r="C8242" s="7" t="s">
        <v>8</v>
      </c>
      <c r="D8242" s="16">
        <v>570.77</v>
      </c>
      <c r="P8242" s="2"/>
    </row>
    <row r="8243" spans="1:16" x14ac:dyDescent="0.25">
      <c r="A8243" s="27">
        <v>42618</v>
      </c>
      <c r="B8243" s="7" t="s">
        <v>6</v>
      </c>
      <c r="C8243" s="7" t="s">
        <v>11</v>
      </c>
      <c r="D8243" s="16">
        <v>768.05</v>
      </c>
      <c r="P8243" s="2"/>
    </row>
    <row r="8244" spans="1:16" x14ac:dyDescent="0.25">
      <c r="A8244" s="27">
        <v>42459</v>
      </c>
      <c r="B8244" s="7" t="s">
        <v>6</v>
      </c>
      <c r="C8244" s="7" t="s">
        <v>7</v>
      </c>
      <c r="D8244" s="16">
        <v>445.62</v>
      </c>
      <c r="P8244" s="2"/>
    </row>
    <row r="8245" spans="1:16" x14ac:dyDescent="0.25">
      <c r="A8245" s="27">
        <v>42711</v>
      </c>
      <c r="B8245" s="7" t="s">
        <v>9</v>
      </c>
      <c r="C8245" s="7" t="s">
        <v>11</v>
      </c>
      <c r="D8245" s="16">
        <v>234.74</v>
      </c>
      <c r="P8245" s="2"/>
    </row>
    <row r="8246" spans="1:16" x14ac:dyDescent="0.25">
      <c r="A8246" s="27">
        <v>42678</v>
      </c>
      <c r="B8246" s="7" t="s">
        <v>6</v>
      </c>
      <c r="C8246" s="7" t="s">
        <v>10</v>
      </c>
      <c r="D8246" s="16">
        <v>337.53</v>
      </c>
      <c r="P8246" s="2"/>
    </row>
    <row r="8247" spans="1:16" x14ac:dyDescent="0.25">
      <c r="A8247" s="27">
        <v>42466</v>
      </c>
      <c r="B8247" s="7" t="s">
        <v>5</v>
      </c>
      <c r="C8247" s="7" t="s">
        <v>7</v>
      </c>
      <c r="D8247" s="16">
        <v>535.4</v>
      </c>
      <c r="P8247" s="2"/>
    </row>
    <row r="8248" spans="1:16" x14ac:dyDescent="0.25">
      <c r="A8248" s="27">
        <v>42670</v>
      </c>
      <c r="B8248" s="7" t="s">
        <v>9</v>
      </c>
      <c r="C8248" s="7" t="s">
        <v>11</v>
      </c>
      <c r="D8248" s="16">
        <v>812.53</v>
      </c>
      <c r="P8248" s="2"/>
    </row>
    <row r="8249" spans="1:16" x14ac:dyDescent="0.25">
      <c r="A8249" s="27">
        <v>42516</v>
      </c>
      <c r="B8249" s="7" t="s">
        <v>9</v>
      </c>
      <c r="C8249" s="7" t="s">
        <v>10</v>
      </c>
      <c r="D8249" s="16">
        <v>289.55</v>
      </c>
      <c r="P8249" s="2"/>
    </row>
    <row r="8250" spans="1:16" x14ac:dyDescent="0.25">
      <c r="A8250" s="27">
        <v>42734</v>
      </c>
      <c r="B8250" s="7" t="s">
        <v>9</v>
      </c>
      <c r="C8250" s="7" t="s">
        <v>11</v>
      </c>
      <c r="D8250" s="16">
        <v>264.52999999999997</v>
      </c>
      <c r="P8250" s="2"/>
    </row>
    <row r="8251" spans="1:16" x14ac:dyDescent="0.25">
      <c r="A8251" s="27">
        <v>42591</v>
      </c>
      <c r="B8251" s="7" t="s">
        <v>9</v>
      </c>
      <c r="C8251" s="7" t="s">
        <v>10</v>
      </c>
      <c r="D8251" s="16">
        <v>649.20000000000005</v>
      </c>
      <c r="P8251" s="2"/>
    </row>
    <row r="8252" spans="1:16" x14ac:dyDescent="0.25">
      <c r="A8252" s="27">
        <v>42436</v>
      </c>
      <c r="B8252" s="7" t="s">
        <v>6</v>
      </c>
      <c r="C8252" s="7" t="s">
        <v>7</v>
      </c>
      <c r="D8252" s="16">
        <v>255.63</v>
      </c>
      <c r="P8252" s="2"/>
    </row>
    <row r="8253" spans="1:16" x14ac:dyDescent="0.25">
      <c r="A8253" s="27">
        <v>42374</v>
      </c>
      <c r="B8253" s="7" t="s">
        <v>6</v>
      </c>
      <c r="C8253" s="7" t="s">
        <v>10</v>
      </c>
      <c r="D8253" s="16">
        <v>890.19</v>
      </c>
      <c r="P8253" s="2"/>
    </row>
    <row r="8254" spans="1:16" x14ac:dyDescent="0.25">
      <c r="A8254" s="27">
        <v>42391</v>
      </c>
      <c r="B8254" s="7" t="s">
        <v>4</v>
      </c>
      <c r="C8254" s="7" t="s">
        <v>11</v>
      </c>
      <c r="D8254" s="16">
        <v>328.5</v>
      </c>
      <c r="P8254" s="2"/>
    </row>
    <row r="8255" spans="1:16" x14ac:dyDescent="0.25">
      <c r="A8255" s="27">
        <v>42529</v>
      </c>
      <c r="B8255" s="7" t="s">
        <v>9</v>
      </c>
      <c r="C8255" s="7" t="s">
        <v>8</v>
      </c>
      <c r="D8255" s="16">
        <v>783.68</v>
      </c>
      <c r="P8255" s="2"/>
    </row>
    <row r="8256" spans="1:16" x14ac:dyDescent="0.25">
      <c r="A8256" s="27">
        <v>42645</v>
      </c>
      <c r="B8256" s="7" t="s">
        <v>6</v>
      </c>
      <c r="C8256" s="7" t="s">
        <v>7</v>
      </c>
      <c r="D8256" s="16">
        <v>107.74</v>
      </c>
      <c r="P8256" s="2"/>
    </row>
    <row r="8257" spans="1:16" x14ac:dyDescent="0.25">
      <c r="A8257" s="27">
        <v>42681</v>
      </c>
      <c r="B8257" s="7" t="s">
        <v>4</v>
      </c>
      <c r="C8257" s="7" t="s">
        <v>7</v>
      </c>
      <c r="D8257" s="16">
        <v>802.41</v>
      </c>
      <c r="P8257" s="2"/>
    </row>
    <row r="8258" spans="1:16" x14ac:dyDescent="0.25">
      <c r="A8258" s="27">
        <v>42371</v>
      </c>
      <c r="B8258" s="7" t="s">
        <v>5</v>
      </c>
      <c r="C8258" s="7" t="s">
        <v>10</v>
      </c>
      <c r="D8258" s="16">
        <v>592.19000000000005</v>
      </c>
      <c r="P8258" s="2"/>
    </row>
    <row r="8259" spans="1:16" x14ac:dyDescent="0.25">
      <c r="A8259" s="27">
        <v>42609</v>
      </c>
      <c r="B8259" s="7" t="s">
        <v>6</v>
      </c>
      <c r="C8259" s="7" t="s">
        <v>8</v>
      </c>
      <c r="D8259" s="16">
        <v>835.13</v>
      </c>
      <c r="P8259" s="2"/>
    </row>
    <row r="8260" spans="1:16" x14ac:dyDescent="0.25">
      <c r="A8260" s="27">
        <v>42606</v>
      </c>
      <c r="B8260" s="7" t="s">
        <v>6</v>
      </c>
      <c r="C8260" s="7" t="s">
        <v>8</v>
      </c>
      <c r="D8260" s="16">
        <v>712.37</v>
      </c>
      <c r="P8260" s="2"/>
    </row>
    <row r="8261" spans="1:16" x14ac:dyDescent="0.25">
      <c r="A8261" s="27">
        <v>42570</v>
      </c>
      <c r="B8261" s="7" t="s">
        <v>9</v>
      </c>
      <c r="C8261" s="7" t="s">
        <v>11</v>
      </c>
      <c r="D8261" s="16">
        <v>436.75</v>
      </c>
      <c r="P8261" s="2"/>
    </row>
    <row r="8262" spans="1:16" x14ac:dyDescent="0.25">
      <c r="A8262" s="27">
        <v>42436</v>
      </c>
      <c r="B8262" s="7" t="s">
        <v>4</v>
      </c>
      <c r="C8262" s="7" t="s">
        <v>7</v>
      </c>
      <c r="D8262" s="16">
        <v>514.92999999999995</v>
      </c>
      <c r="P8262" s="2"/>
    </row>
    <row r="8263" spans="1:16" x14ac:dyDescent="0.25">
      <c r="A8263" s="27">
        <v>42468</v>
      </c>
      <c r="B8263" s="7" t="s">
        <v>6</v>
      </c>
      <c r="C8263" s="7" t="s">
        <v>11</v>
      </c>
      <c r="D8263" s="16">
        <v>806.9</v>
      </c>
      <c r="P8263" s="2"/>
    </row>
    <row r="8264" spans="1:16" x14ac:dyDescent="0.25">
      <c r="A8264" s="27">
        <v>42498</v>
      </c>
      <c r="B8264" s="7" t="s">
        <v>6</v>
      </c>
      <c r="C8264" s="7" t="s">
        <v>10</v>
      </c>
      <c r="D8264" s="16">
        <v>222.66</v>
      </c>
      <c r="P8264" s="2"/>
    </row>
    <row r="8265" spans="1:16" x14ac:dyDescent="0.25">
      <c r="A8265" s="27">
        <v>42566</v>
      </c>
      <c r="B8265" s="7" t="s">
        <v>4</v>
      </c>
      <c r="C8265" s="7" t="s">
        <v>7</v>
      </c>
      <c r="D8265" s="16">
        <v>491.15</v>
      </c>
      <c r="P8265" s="2"/>
    </row>
    <row r="8266" spans="1:16" x14ac:dyDescent="0.25">
      <c r="A8266" s="27">
        <v>42531</v>
      </c>
      <c r="B8266" s="7" t="s">
        <v>6</v>
      </c>
      <c r="C8266" s="7" t="s">
        <v>7</v>
      </c>
      <c r="D8266" s="16">
        <v>631.39</v>
      </c>
      <c r="P8266" s="2"/>
    </row>
    <row r="8267" spans="1:16" x14ac:dyDescent="0.25">
      <c r="A8267" s="27">
        <v>42441</v>
      </c>
      <c r="B8267" s="7" t="s">
        <v>5</v>
      </c>
      <c r="C8267" s="7" t="s">
        <v>7</v>
      </c>
      <c r="D8267" s="16">
        <v>378.66</v>
      </c>
      <c r="P8267" s="2"/>
    </row>
    <row r="8268" spans="1:16" x14ac:dyDescent="0.25">
      <c r="A8268" s="27">
        <v>42581</v>
      </c>
      <c r="B8268" s="7" t="s">
        <v>4</v>
      </c>
      <c r="C8268" s="7" t="s">
        <v>10</v>
      </c>
      <c r="D8268" s="16">
        <v>148.41999999999999</v>
      </c>
      <c r="P8268" s="2"/>
    </row>
    <row r="8269" spans="1:16" x14ac:dyDescent="0.25">
      <c r="A8269" s="27">
        <v>42499</v>
      </c>
      <c r="B8269" s="7" t="s">
        <v>4</v>
      </c>
      <c r="C8269" s="7" t="s">
        <v>11</v>
      </c>
      <c r="D8269" s="16">
        <v>296.73</v>
      </c>
      <c r="P8269" s="2"/>
    </row>
    <row r="8270" spans="1:16" x14ac:dyDescent="0.25">
      <c r="A8270" s="27">
        <v>42669</v>
      </c>
      <c r="B8270" s="7" t="s">
        <v>9</v>
      </c>
      <c r="C8270" s="7" t="s">
        <v>7</v>
      </c>
      <c r="D8270" s="16">
        <v>204.85</v>
      </c>
      <c r="P8270" s="2"/>
    </row>
    <row r="8271" spans="1:16" x14ac:dyDescent="0.25">
      <c r="A8271" s="27">
        <v>42646</v>
      </c>
      <c r="B8271" s="7" t="s">
        <v>5</v>
      </c>
      <c r="C8271" s="7" t="s">
        <v>10</v>
      </c>
      <c r="D8271" s="16">
        <v>287.31</v>
      </c>
      <c r="P8271" s="2"/>
    </row>
    <row r="8272" spans="1:16" x14ac:dyDescent="0.25">
      <c r="A8272" s="27">
        <v>42497</v>
      </c>
      <c r="B8272" s="7" t="s">
        <v>4</v>
      </c>
      <c r="C8272" s="7" t="s">
        <v>8</v>
      </c>
      <c r="D8272" s="16">
        <v>359.12</v>
      </c>
      <c r="P8272" s="2"/>
    </row>
    <row r="8273" spans="1:16" x14ac:dyDescent="0.25">
      <c r="A8273" s="27">
        <v>42636</v>
      </c>
      <c r="B8273" s="7" t="s">
        <v>4</v>
      </c>
      <c r="C8273" s="7" t="s">
        <v>8</v>
      </c>
      <c r="D8273" s="16">
        <v>635.44000000000005</v>
      </c>
      <c r="P8273" s="2"/>
    </row>
    <row r="8274" spans="1:16" x14ac:dyDescent="0.25">
      <c r="A8274" s="27">
        <v>42413</v>
      </c>
      <c r="B8274" s="7" t="s">
        <v>9</v>
      </c>
      <c r="C8274" s="7" t="s">
        <v>11</v>
      </c>
      <c r="D8274" s="16">
        <v>602.79999999999995</v>
      </c>
      <c r="P8274" s="2"/>
    </row>
    <row r="8275" spans="1:16" x14ac:dyDescent="0.25">
      <c r="A8275" s="27">
        <v>42660</v>
      </c>
      <c r="B8275" s="7" t="s">
        <v>9</v>
      </c>
      <c r="C8275" s="7" t="s">
        <v>7</v>
      </c>
      <c r="D8275" s="16">
        <v>102.9</v>
      </c>
      <c r="P8275" s="2"/>
    </row>
    <row r="8276" spans="1:16" x14ac:dyDescent="0.25">
      <c r="A8276" s="27">
        <v>42390</v>
      </c>
      <c r="B8276" s="7" t="s">
        <v>4</v>
      </c>
      <c r="C8276" s="7" t="s">
        <v>8</v>
      </c>
      <c r="D8276" s="16">
        <v>767.81</v>
      </c>
      <c r="P8276" s="2"/>
    </row>
    <row r="8277" spans="1:16" x14ac:dyDescent="0.25">
      <c r="A8277" s="27">
        <v>42585</v>
      </c>
      <c r="B8277" s="7" t="s">
        <v>4</v>
      </c>
      <c r="C8277" s="7" t="s">
        <v>10</v>
      </c>
      <c r="D8277" s="16">
        <v>394.33</v>
      </c>
      <c r="P8277" s="2"/>
    </row>
    <row r="8278" spans="1:16" x14ac:dyDescent="0.25">
      <c r="A8278" s="27">
        <v>42494</v>
      </c>
      <c r="B8278" s="7" t="s">
        <v>4</v>
      </c>
      <c r="C8278" s="7" t="s">
        <v>8</v>
      </c>
      <c r="D8278" s="16">
        <v>880.77</v>
      </c>
      <c r="P8278" s="2"/>
    </row>
    <row r="8279" spans="1:16" x14ac:dyDescent="0.25">
      <c r="A8279" s="27">
        <v>42664</v>
      </c>
      <c r="B8279" s="7" t="s">
        <v>5</v>
      </c>
      <c r="C8279" s="7" t="s">
        <v>11</v>
      </c>
      <c r="D8279" s="16">
        <v>211.6</v>
      </c>
      <c r="P8279" s="2"/>
    </row>
    <row r="8280" spans="1:16" x14ac:dyDescent="0.25">
      <c r="A8280" s="27">
        <v>42470</v>
      </c>
      <c r="B8280" s="7" t="s">
        <v>9</v>
      </c>
      <c r="C8280" s="7" t="s">
        <v>7</v>
      </c>
      <c r="D8280" s="16">
        <v>881.24</v>
      </c>
      <c r="P8280" s="2"/>
    </row>
    <row r="8281" spans="1:16" x14ac:dyDescent="0.25">
      <c r="A8281" s="27">
        <v>42541</v>
      </c>
      <c r="B8281" s="7" t="s">
        <v>9</v>
      </c>
      <c r="C8281" s="7" t="s">
        <v>7</v>
      </c>
      <c r="D8281" s="16">
        <v>185.25</v>
      </c>
      <c r="P8281" s="2"/>
    </row>
    <row r="8282" spans="1:16" x14ac:dyDescent="0.25">
      <c r="A8282" s="27">
        <v>42433</v>
      </c>
      <c r="B8282" s="7" t="s">
        <v>4</v>
      </c>
      <c r="C8282" s="7" t="s">
        <v>7</v>
      </c>
      <c r="D8282" s="16">
        <v>135.77000000000001</v>
      </c>
      <c r="P8282" s="2"/>
    </row>
    <row r="8283" spans="1:16" x14ac:dyDescent="0.25">
      <c r="A8283" s="27">
        <v>42496</v>
      </c>
      <c r="B8283" s="7" t="s">
        <v>4</v>
      </c>
      <c r="C8283" s="7" t="s">
        <v>7</v>
      </c>
      <c r="D8283" s="16">
        <v>365.18</v>
      </c>
      <c r="P8283" s="2"/>
    </row>
    <row r="8284" spans="1:16" x14ac:dyDescent="0.25">
      <c r="A8284" s="27">
        <v>42459</v>
      </c>
      <c r="B8284" s="7" t="s">
        <v>9</v>
      </c>
      <c r="C8284" s="7" t="s">
        <v>8</v>
      </c>
      <c r="D8284" s="16">
        <v>869.53</v>
      </c>
      <c r="P8284" s="2"/>
    </row>
    <row r="8285" spans="1:16" x14ac:dyDescent="0.25">
      <c r="A8285" s="27">
        <v>42643</v>
      </c>
      <c r="B8285" s="7" t="s">
        <v>6</v>
      </c>
      <c r="C8285" s="7" t="s">
        <v>8</v>
      </c>
      <c r="D8285" s="16">
        <v>567.28</v>
      </c>
      <c r="P8285" s="2"/>
    </row>
    <row r="8286" spans="1:16" x14ac:dyDescent="0.25">
      <c r="A8286" s="27">
        <v>42386</v>
      </c>
      <c r="B8286" s="7" t="s">
        <v>6</v>
      </c>
      <c r="C8286" s="7" t="s">
        <v>7</v>
      </c>
      <c r="D8286" s="16">
        <v>129.69999999999999</v>
      </c>
      <c r="P8286" s="2"/>
    </row>
    <row r="8287" spans="1:16" x14ac:dyDescent="0.25">
      <c r="A8287" s="27">
        <v>42612</v>
      </c>
      <c r="B8287" s="7" t="s">
        <v>4</v>
      </c>
      <c r="C8287" s="7" t="s">
        <v>11</v>
      </c>
      <c r="D8287" s="16">
        <v>781.62</v>
      </c>
      <c r="P8287" s="2"/>
    </row>
    <row r="8288" spans="1:16" x14ac:dyDescent="0.25">
      <c r="A8288" s="27">
        <v>42377</v>
      </c>
      <c r="B8288" s="7" t="s">
        <v>6</v>
      </c>
      <c r="C8288" s="7" t="s">
        <v>8</v>
      </c>
      <c r="D8288" s="16">
        <v>823.32</v>
      </c>
      <c r="P8288" s="2"/>
    </row>
    <row r="8289" spans="1:16" x14ac:dyDescent="0.25">
      <c r="A8289" s="27">
        <v>42716</v>
      </c>
      <c r="B8289" s="7" t="s">
        <v>5</v>
      </c>
      <c r="C8289" s="7" t="s">
        <v>10</v>
      </c>
      <c r="D8289" s="16">
        <v>802.85</v>
      </c>
      <c r="P8289" s="2"/>
    </row>
    <row r="8290" spans="1:16" x14ac:dyDescent="0.25">
      <c r="A8290" s="27">
        <v>42667</v>
      </c>
      <c r="B8290" s="7" t="s">
        <v>4</v>
      </c>
      <c r="C8290" s="7" t="s">
        <v>8</v>
      </c>
      <c r="D8290" s="16">
        <v>268.57</v>
      </c>
      <c r="P8290" s="2"/>
    </row>
    <row r="8291" spans="1:16" x14ac:dyDescent="0.25">
      <c r="A8291" s="27">
        <v>42528</v>
      </c>
      <c r="B8291" s="7" t="s">
        <v>6</v>
      </c>
      <c r="C8291" s="7" t="s">
        <v>10</v>
      </c>
      <c r="D8291" s="16">
        <v>213.39</v>
      </c>
      <c r="P8291" s="2"/>
    </row>
    <row r="8292" spans="1:16" x14ac:dyDescent="0.25">
      <c r="A8292" s="27">
        <v>42517</v>
      </c>
      <c r="B8292" s="7" t="s">
        <v>9</v>
      </c>
      <c r="C8292" s="7" t="s">
        <v>8</v>
      </c>
      <c r="D8292" s="16">
        <v>554.22</v>
      </c>
      <c r="P8292" s="2"/>
    </row>
    <row r="8293" spans="1:16" x14ac:dyDescent="0.25">
      <c r="A8293" s="27">
        <v>42677</v>
      </c>
      <c r="B8293" s="7" t="s">
        <v>6</v>
      </c>
      <c r="C8293" s="7" t="s">
        <v>11</v>
      </c>
      <c r="D8293" s="16">
        <v>669.77</v>
      </c>
      <c r="P8293" s="2"/>
    </row>
    <row r="8294" spans="1:16" x14ac:dyDescent="0.25">
      <c r="A8294" s="27">
        <v>42578</v>
      </c>
      <c r="B8294" s="7" t="s">
        <v>9</v>
      </c>
      <c r="C8294" s="7" t="s">
        <v>11</v>
      </c>
      <c r="D8294" s="16">
        <v>614.84</v>
      </c>
      <c r="P8294" s="2"/>
    </row>
    <row r="8295" spans="1:16" x14ac:dyDescent="0.25">
      <c r="A8295" s="27">
        <v>42401</v>
      </c>
      <c r="B8295" s="7" t="s">
        <v>4</v>
      </c>
      <c r="C8295" s="7" t="s">
        <v>11</v>
      </c>
      <c r="D8295" s="16">
        <v>342.06</v>
      </c>
      <c r="P8295" s="2"/>
    </row>
    <row r="8296" spans="1:16" x14ac:dyDescent="0.25">
      <c r="A8296" s="27">
        <v>42612</v>
      </c>
      <c r="B8296" s="7" t="s">
        <v>5</v>
      </c>
      <c r="C8296" s="7" t="s">
        <v>7</v>
      </c>
      <c r="D8296" s="16">
        <v>492.8</v>
      </c>
      <c r="P8296" s="2"/>
    </row>
    <row r="8297" spans="1:16" x14ac:dyDescent="0.25">
      <c r="A8297" s="27">
        <v>42526</v>
      </c>
      <c r="B8297" s="7" t="s">
        <v>5</v>
      </c>
      <c r="C8297" s="7" t="s">
        <v>11</v>
      </c>
      <c r="D8297" s="16">
        <v>671.79</v>
      </c>
      <c r="P8297" s="2"/>
    </row>
    <row r="8298" spans="1:16" x14ac:dyDescent="0.25">
      <c r="A8298" s="27">
        <v>42546</v>
      </c>
      <c r="B8298" s="7" t="s">
        <v>5</v>
      </c>
      <c r="C8298" s="7" t="s">
        <v>10</v>
      </c>
      <c r="D8298" s="16">
        <v>213.27</v>
      </c>
      <c r="P8298" s="2"/>
    </row>
    <row r="8299" spans="1:16" x14ac:dyDescent="0.25">
      <c r="A8299" s="27">
        <v>42468</v>
      </c>
      <c r="B8299" s="7" t="s">
        <v>5</v>
      </c>
      <c r="C8299" s="7" t="s">
        <v>8</v>
      </c>
      <c r="D8299" s="16">
        <v>579.35</v>
      </c>
      <c r="P8299" s="2"/>
    </row>
    <row r="8300" spans="1:16" x14ac:dyDescent="0.25">
      <c r="A8300" s="27">
        <v>42453</v>
      </c>
      <c r="B8300" s="7" t="s">
        <v>4</v>
      </c>
      <c r="C8300" s="7" t="s">
        <v>8</v>
      </c>
      <c r="D8300" s="16">
        <v>819.39</v>
      </c>
      <c r="P8300" s="2"/>
    </row>
    <row r="8301" spans="1:16" x14ac:dyDescent="0.25">
      <c r="A8301" s="27">
        <v>42511</v>
      </c>
      <c r="B8301" s="7" t="s">
        <v>5</v>
      </c>
      <c r="C8301" s="7" t="s">
        <v>8</v>
      </c>
      <c r="D8301" s="16">
        <v>695.36</v>
      </c>
      <c r="P8301" s="2"/>
    </row>
    <row r="8302" spans="1:16" x14ac:dyDescent="0.25">
      <c r="A8302" s="27">
        <v>42706</v>
      </c>
      <c r="B8302" s="7" t="s">
        <v>6</v>
      </c>
      <c r="C8302" s="7" t="s">
        <v>11</v>
      </c>
      <c r="D8302" s="16">
        <v>174.78</v>
      </c>
      <c r="P8302" s="2"/>
    </row>
    <row r="8303" spans="1:16" x14ac:dyDescent="0.25">
      <c r="A8303" s="27">
        <v>42672</v>
      </c>
      <c r="B8303" s="7" t="s">
        <v>4</v>
      </c>
      <c r="C8303" s="7" t="s">
        <v>7</v>
      </c>
      <c r="D8303" s="16">
        <v>778.13</v>
      </c>
      <c r="P8303" s="2"/>
    </row>
    <row r="8304" spans="1:16" x14ac:dyDescent="0.25">
      <c r="A8304" s="27">
        <v>42657</v>
      </c>
      <c r="B8304" s="7" t="s">
        <v>4</v>
      </c>
      <c r="C8304" s="7" t="s">
        <v>11</v>
      </c>
      <c r="D8304" s="16">
        <v>841.13</v>
      </c>
      <c r="P8304" s="2"/>
    </row>
    <row r="8305" spans="1:16" x14ac:dyDescent="0.25">
      <c r="A8305" s="27">
        <v>42410</v>
      </c>
      <c r="B8305" s="7" t="s">
        <v>6</v>
      </c>
      <c r="C8305" s="7" t="s">
        <v>7</v>
      </c>
      <c r="D8305" s="16">
        <v>294.45</v>
      </c>
      <c r="P8305" s="2"/>
    </row>
    <row r="8306" spans="1:16" x14ac:dyDescent="0.25">
      <c r="A8306" s="27">
        <v>42549</v>
      </c>
      <c r="B8306" s="7" t="s">
        <v>5</v>
      </c>
      <c r="C8306" s="7" t="s">
        <v>8</v>
      </c>
      <c r="D8306" s="16">
        <v>276.58999999999997</v>
      </c>
      <c r="P8306" s="2"/>
    </row>
    <row r="8307" spans="1:16" x14ac:dyDescent="0.25">
      <c r="A8307" s="27">
        <v>42424</v>
      </c>
      <c r="B8307" s="7" t="s">
        <v>6</v>
      </c>
      <c r="C8307" s="7" t="s">
        <v>10</v>
      </c>
      <c r="D8307" s="16">
        <v>598.96</v>
      </c>
      <c r="P8307" s="2"/>
    </row>
    <row r="8308" spans="1:16" x14ac:dyDescent="0.25">
      <c r="A8308" s="27">
        <v>42701</v>
      </c>
      <c r="B8308" s="7" t="s">
        <v>6</v>
      </c>
      <c r="C8308" s="7" t="s">
        <v>7</v>
      </c>
      <c r="D8308" s="16">
        <v>119.27</v>
      </c>
      <c r="P8308" s="2"/>
    </row>
    <row r="8309" spans="1:16" x14ac:dyDescent="0.25">
      <c r="A8309" s="27">
        <v>42465</v>
      </c>
      <c r="B8309" s="7" t="s">
        <v>5</v>
      </c>
      <c r="C8309" s="7" t="s">
        <v>10</v>
      </c>
      <c r="D8309" s="16">
        <v>557.05999999999995</v>
      </c>
      <c r="P8309" s="2"/>
    </row>
    <row r="8310" spans="1:16" x14ac:dyDescent="0.25">
      <c r="A8310" s="27">
        <v>42586</v>
      </c>
      <c r="B8310" s="7" t="s">
        <v>6</v>
      </c>
      <c r="C8310" s="7" t="s">
        <v>11</v>
      </c>
      <c r="D8310" s="16">
        <v>270.27999999999997</v>
      </c>
      <c r="P8310" s="2"/>
    </row>
    <row r="8311" spans="1:16" x14ac:dyDescent="0.25">
      <c r="A8311" s="27">
        <v>42486</v>
      </c>
      <c r="B8311" s="7" t="s">
        <v>5</v>
      </c>
      <c r="C8311" s="7" t="s">
        <v>7</v>
      </c>
      <c r="D8311" s="16">
        <v>592.29999999999995</v>
      </c>
      <c r="P8311" s="2"/>
    </row>
    <row r="8312" spans="1:16" x14ac:dyDescent="0.25">
      <c r="A8312" s="27">
        <v>42408</v>
      </c>
      <c r="B8312" s="7" t="s">
        <v>6</v>
      </c>
      <c r="C8312" s="7" t="s">
        <v>7</v>
      </c>
      <c r="D8312" s="16">
        <v>641.41999999999996</v>
      </c>
      <c r="P8312" s="2"/>
    </row>
    <row r="8313" spans="1:16" x14ac:dyDescent="0.25">
      <c r="A8313" s="27">
        <v>42604</v>
      </c>
      <c r="B8313" s="7" t="s">
        <v>6</v>
      </c>
      <c r="C8313" s="7" t="s">
        <v>10</v>
      </c>
      <c r="D8313" s="16">
        <v>508.53</v>
      </c>
      <c r="P8313" s="2"/>
    </row>
    <row r="8314" spans="1:16" x14ac:dyDescent="0.25">
      <c r="A8314" s="27">
        <v>42585</v>
      </c>
      <c r="B8314" s="7" t="s">
        <v>5</v>
      </c>
      <c r="C8314" s="7" t="s">
        <v>7</v>
      </c>
      <c r="D8314" s="16">
        <v>618.28</v>
      </c>
      <c r="P8314" s="2"/>
    </row>
    <row r="8315" spans="1:16" x14ac:dyDescent="0.25">
      <c r="A8315" s="27">
        <v>42477</v>
      </c>
      <c r="B8315" s="7" t="s">
        <v>6</v>
      </c>
      <c r="C8315" s="7" t="s">
        <v>11</v>
      </c>
      <c r="D8315" s="16">
        <v>382.96</v>
      </c>
      <c r="P8315" s="2"/>
    </row>
    <row r="8316" spans="1:16" x14ac:dyDescent="0.25">
      <c r="A8316" s="27">
        <v>42421</v>
      </c>
      <c r="B8316" s="7" t="s">
        <v>5</v>
      </c>
      <c r="C8316" s="7" t="s">
        <v>8</v>
      </c>
      <c r="D8316" s="16">
        <v>440.63</v>
      </c>
      <c r="P8316" s="2"/>
    </row>
    <row r="8317" spans="1:16" x14ac:dyDescent="0.25">
      <c r="A8317" s="27">
        <v>42721</v>
      </c>
      <c r="B8317" s="7" t="s">
        <v>6</v>
      </c>
      <c r="C8317" s="7" t="s">
        <v>7</v>
      </c>
      <c r="D8317" s="16">
        <v>395.56</v>
      </c>
      <c r="P8317" s="2"/>
    </row>
    <row r="8318" spans="1:16" x14ac:dyDescent="0.25">
      <c r="A8318" s="27">
        <v>42381</v>
      </c>
      <c r="B8318" s="7" t="s">
        <v>9</v>
      </c>
      <c r="C8318" s="7" t="s">
        <v>10</v>
      </c>
      <c r="D8318" s="16">
        <v>678.66</v>
      </c>
      <c r="P8318" s="2"/>
    </row>
    <row r="8319" spans="1:16" x14ac:dyDescent="0.25">
      <c r="A8319" s="27">
        <v>42585</v>
      </c>
      <c r="B8319" s="7" t="s">
        <v>6</v>
      </c>
      <c r="C8319" s="7" t="s">
        <v>8</v>
      </c>
      <c r="D8319" s="16">
        <v>256.14999999999998</v>
      </c>
      <c r="P8319" s="2"/>
    </row>
    <row r="8320" spans="1:16" x14ac:dyDescent="0.25">
      <c r="A8320" s="27">
        <v>42725</v>
      </c>
      <c r="B8320" s="7" t="s">
        <v>5</v>
      </c>
      <c r="C8320" s="7" t="s">
        <v>7</v>
      </c>
      <c r="D8320" s="16">
        <v>416.03</v>
      </c>
      <c r="P8320" s="2"/>
    </row>
    <row r="8321" spans="1:16" x14ac:dyDescent="0.25">
      <c r="A8321" s="27">
        <v>42442</v>
      </c>
      <c r="B8321" s="7" t="s">
        <v>5</v>
      </c>
      <c r="C8321" s="7" t="s">
        <v>8</v>
      </c>
      <c r="D8321" s="16">
        <v>600.37</v>
      </c>
      <c r="P8321" s="2"/>
    </row>
    <row r="8322" spans="1:16" x14ac:dyDescent="0.25">
      <c r="A8322" s="27">
        <v>42556</v>
      </c>
      <c r="B8322" s="7" t="s">
        <v>9</v>
      </c>
      <c r="C8322" s="7" t="s">
        <v>10</v>
      </c>
      <c r="D8322" s="16">
        <v>649.76</v>
      </c>
      <c r="P8322" s="2"/>
    </row>
    <row r="8323" spans="1:16" x14ac:dyDescent="0.25">
      <c r="A8323" s="27">
        <v>42661</v>
      </c>
      <c r="B8323" s="7" t="s">
        <v>6</v>
      </c>
      <c r="C8323" s="7" t="s">
        <v>7</v>
      </c>
      <c r="D8323" s="16">
        <v>492.06</v>
      </c>
      <c r="P8323" s="2"/>
    </row>
    <row r="8324" spans="1:16" x14ac:dyDescent="0.25">
      <c r="A8324" s="27">
        <v>42371</v>
      </c>
      <c r="B8324" s="7" t="s">
        <v>4</v>
      </c>
      <c r="C8324" s="7" t="s">
        <v>11</v>
      </c>
      <c r="D8324" s="16">
        <v>233.78</v>
      </c>
      <c r="P8324" s="2"/>
    </row>
    <row r="8325" spans="1:16" x14ac:dyDescent="0.25">
      <c r="A8325" s="27">
        <v>42708</v>
      </c>
      <c r="B8325" s="7" t="s">
        <v>6</v>
      </c>
      <c r="C8325" s="7" t="s">
        <v>11</v>
      </c>
      <c r="D8325" s="16">
        <v>690.23</v>
      </c>
      <c r="P8325" s="2"/>
    </row>
    <row r="8326" spans="1:16" x14ac:dyDescent="0.25">
      <c r="A8326" s="27">
        <v>42715</v>
      </c>
      <c r="B8326" s="7" t="s">
        <v>4</v>
      </c>
      <c r="C8326" s="7" t="s">
        <v>11</v>
      </c>
      <c r="D8326" s="16">
        <v>530.98</v>
      </c>
      <c r="P8326" s="2"/>
    </row>
    <row r="8327" spans="1:16" x14ac:dyDescent="0.25">
      <c r="A8327" s="27">
        <v>42565</v>
      </c>
      <c r="B8327" s="7" t="s">
        <v>6</v>
      </c>
      <c r="C8327" s="7" t="s">
        <v>11</v>
      </c>
      <c r="D8327" s="16">
        <v>324.38</v>
      </c>
      <c r="P8327" s="2"/>
    </row>
    <row r="8328" spans="1:16" x14ac:dyDescent="0.25">
      <c r="A8328" s="27">
        <v>42581</v>
      </c>
      <c r="B8328" s="7" t="s">
        <v>6</v>
      </c>
      <c r="C8328" s="7" t="s">
        <v>10</v>
      </c>
      <c r="D8328" s="16">
        <v>271.64999999999998</v>
      </c>
      <c r="P8328" s="2"/>
    </row>
    <row r="8329" spans="1:16" x14ac:dyDescent="0.25">
      <c r="A8329" s="27">
        <v>42516</v>
      </c>
      <c r="B8329" s="7" t="s">
        <v>4</v>
      </c>
      <c r="C8329" s="7" t="s">
        <v>8</v>
      </c>
      <c r="D8329" s="16">
        <v>431.29</v>
      </c>
      <c r="P8329" s="2"/>
    </row>
    <row r="8330" spans="1:16" x14ac:dyDescent="0.25">
      <c r="A8330" s="27">
        <v>42500</v>
      </c>
      <c r="B8330" s="7" t="s">
        <v>6</v>
      </c>
      <c r="C8330" s="7" t="s">
        <v>7</v>
      </c>
      <c r="D8330" s="16">
        <v>333.7</v>
      </c>
      <c r="P8330" s="2"/>
    </row>
    <row r="8331" spans="1:16" x14ac:dyDescent="0.25">
      <c r="A8331" s="27">
        <v>42594</v>
      </c>
      <c r="B8331" s="7" t="s">
        <v>6</v>
      </c>
      <c r="C8331" s="7" t="s">
        <v>10</v>
      </c>
      <c r="D8331" s="16">
        <v>533.33000000000004</v>
      </c>
      <c r="P8331" s="2"/>
    </row>
    <row r="8332" spans="1:16" x14ac:dyDescent="0.25">
      <c r="A8332" s="27">
        <v>42543</v>
      </c>
      <c r="B8332" s="7" t="s">
        <v>6</v>
      </c>
      <c r="C8332" s="7" t="s">
        <v>10</v>
      </c>
      <c r="D8332" s="16">
        <v>283.60000000000002</v>
      </c>
      <c r="P8332" s="2"/>
    </row>
    <row r="8333" spans="1:16" x14ac:dyDescent="0.25">
      <c r="A8333" s="27">
        <v>42443</v>
      </c>
      <c r="B8333" s="7" t="s">
        <v>6</v>
      </c>
      <c r="C8333" s="7" t="s">
        <v>11</v>
      </c>
      <c r="D8333" s="16">
        <v>735.4</v>
      </c>
      <c r="P8333" s="2"/>
    </row>
    <row r="8334" spans="1:16" x14ac:dyDescent="0.25">
      <c r="A8334" s="27">
        <v>42514</v>
      </c>
      <c r="B8334" s="7" t="s">
        <v>9</v>
      </c>
      <c r="C8334" s="7" t="s">
        <v>7</v>
      </c>
      <c r="D8334" s="16">
        <v>288.81</v>
      </c>
      <c r="P8334" s="2"/>
    </row>
    <row r="8335" spans="1:16" x14ac:dyDescent="0.25">
      <c r="A8335" s="27">
        <v>42497</v>
      </c>
      <c r="B8335" s="7" t="s">
        <v>4</v>
      </c>
      <c r="C8335" s="7" t="s">
        <v>7</v>
      </c>
      <c r="D8335" s="16">
        <v>193.89</v>
      </c>
      <c r="P8335" s="2"/>
    </row>
    <row r="8336" spans="1:16" x14ac:dyDescent="0.25">
      <c r="A8336" s="27">
        <v>42652</v>
      </c>
      <c r="B8336" s="7" t="s">
        <v>6</v>
      </c>
      <c r="C8336" s="7" t="s">
        <v>8</v>
      </c>
      <c r="D8336" s="16">
        <v>660.79</v>
      </c>
      <c r="P8336" s="2"/>
    </row>
    <row r="8337" spans="1:16" x14ac:dyDescent="0.25">
      <c r="A8337" s="27">
        <v>42500</v>
      </c>
      <c r="B8337" s="7" t="s">
        <v>5</v>
      </c>
      <c r="C8337" s="7" t="s">
        <v>10</v>
      </c>
      <c r="D8337" s="16">
        <v>694.39</v>
      </c>
      <c r="P8337" s="2"/>
    </row>
    <row r="8338" spans="1:16" x14ac:dyDescent="0.25">
      <c r="A8338" s="27">
        <v>42539</v>
      </c>
      <c r="B8338" s="7" t="s">
        <v>5</v>
      </c>
      <c r="C8338" s="7" t="s">
        <v>11</v>
      </c>
      <c r="D8338" s="16">
        <v>794.57</v>
      </c>
      <c r="P8338" s="2"/>
    </row>
    <row r="8339" spans="1:16" x14ac:dyDescent="0.25">
      <c r="A8339" s="27">
        <v>42627</v>
      </c>
      <c r="B8339" s="7" t="s">
        <v>4</v>
      </c>
      <c r="C8339" s="7" t="s">
        <v>11</v>
      </c>
      <c r="D8339" s="16">
        <v>460.79</v>
      </c>
      <c r="P8339" s="2"/>
    </row>
    <row r="8340" spans="1:16" x14ac:dyDescent="0.25">
      <c r="A8340" s="27">
        <v>42612</v>
      </c>
      <c r="B8340" s="7" t="s">
        <v>4</v>
      </c>
      <c r="C8340" s="7" t="s">
        <v>8</v>
      </c>
      <c r="D8340" s="16">
        <v>363.71</v>
      </c>
      <c r="P8340" s="2"/>
    </row>
    <row r="8341" spans="1:16" x14ac:dyDescent="0.25">
      <c r="A8341" s="27">
        <v>42674</v>
      </c>
      <c r="B8341" s="7" t="s">
        <v>6</v>
      </c>
      <c r="C8341" s="7" t="s">
        <v>11</v>
      </c>
      <c r="D8341" s="16">
        <v>267.54000000000002</v>
      </c>
      <c r="P8341" s="2"/>
    </row>
    <row r="8342" spans="1:16" x14ac:dyDescent="0.25">
      <c r="A8342" s="27">
        <v>42560</v>
      </c>
      <c r="B8342" s="7" t="s">
        <v>4</v>
      </c>
      <c r="C8342" s="7" t="s">
        <v>11</v>
      </c>
      <c r="D8342" s="16">
        <v>780.92</v>
      </c>
      <c r="P8342" s="2"/>
    </row>
    <row r="8343" spans="1:16" x14ac:dyDescent="0.25">
      <c r="A8343" s="27">
        <v>42531</v>
      </c>
      <c r="B8343" s="7" t="s">
        <v>9</v>
      </c>
      <c r="C8343" s="7" t="s">
        <v>8</v>
      </c>
      <c r="D8343" s="16">
        <v>239.68</v>
      </c>
      <c r="P8343" s="2"/>
    </row>
    <row r="8344" spans="1:16" x14ac:dyDescent="0.25">
      <c r="A8344" s="27">
        <v>42690</v>
      </c>
      <c r="B8344" s="7" t="s">
        <v>9</v>
      </c>
      <c r="C8344" s="7" t="s">
        <v>10</v>
      </c>
      <c r="D8344" s="16">
        <v>290.76</v>
      </c>
      <c r="P8344" s="2"/>
    </row>
    <row r="8345" spans="1:16" x14ac:dyDescent="0.25">
      <c r="A8345" s="27">
        <v>42462</v>
      </c>
      <c r="B8345" s="7" t="s">
        <v>4</v>
      </c>
      <c r="C8345" s="7" t="s">
        <v>11</v>
      </c>
      <c r="D8345" s="16">
        <v>808.08</v>
      </c>
      <c r="P8345" s="2"/>
    </row>
    <row r="8346" spans="1:16" x14ac:dyDescent="0.25">
      <c r="A8346" s="27">
        <v>42384</v>
      </c>
      <c r="B8346" s="7" t="s">
        <v>9</v>
      </c>
      <c r="C8346" s="7" t="s">
        <v>7</v>
      </c>
      <c r="D8346" s="16">
        <v>792.46</v>
      </c>
      <c r="P8346" s="2"/>
    </row>
    <row r="8347" spans="1:16" x14ac:dyDescent="0.25">
      <c r="A8347" s="27">
        <v>42443</v>
      </c>
      <c r="B8347" s="7" t="s">
        <v>9</v>
      </c>
      <c r="C8347" s="7" t="s">
        <v>10</v>
      </c>
      <c r="D8347" s="16">
        <v>350.24</v>
      </c>
      <c r="P8347" s="2"/>
    </row>
    <row r="8348" spans="1:16" x14ac:dyDescent="0.25">
      <c r="A8348" s="27">
        <v>42495</v>
      </c>
      <c r="B8348" s="7" t="s">
        <v>4</v>
      </c>
      <c r="C8348" s="7" t="s">
        <v>11</v>
      </c>
      <c r="D8348" s="16">
        <v>145.62</v>
      </c>
      <c r="P8348" s="2"/>
    </row>
    <row r="8349" spans="1:16" x14ac:dyDescent="0.25">
      <c r="A8349" s="27">
        <v>42483</v>
      </c>
      <c r="B8349" s="7" t="s">
        <v>5</v>
      </c>
      <c r="C8349" s="7" t="s">
        <v>7</v>
      </c>
      <c r="D8349" s="16">
        <v>778.84</v>
      </c>
      <c r="P8349" s="2"/>
    </row>
    <row r="8350" spans="1:16" x14ac:dyDescent="0.25">
      <c r="A8350" s="27">
        <v>42548</v>
      </c>
      <c r="B8350" s="7" t="s">
        <v>5</v>
      </c>
      <c r="C8350" s="7" t="s">
        <v>8</v>
      </c>
      <c r="D8350" s="16">
        <v>730.65</v>
      </c>
      <c r="P8350" s="2"/>
    </row>
    <row r="8351" spans="1:16" x14ac:dyDescent="0.25">
      <c r="A8351" s="27">
        <v>42638</v>
      </c>
      <c r="B8351" s="7" t="s">
        <v>4</v>
      </c>
      <c r="C8351" s="7" t="s">
        <v>8</v>
      </c>
      <c r="D8351" s="16">
        <v>719.63</v>
      </c>
      <c r="P8351" s="2"/>
    </row>
    <row r="8352" spans="1:16" x14ac:dyDescent="0.25">
      <c r="A8352" s="27">
        <v>42525</v>
      </c>
      <c r="B8352" s="7" t="s">
        <v>5</v>
      </c>
      <c r="C8352" s="7" t="s">
        <v>8</v>
      </c>
      <c r="D8352" s="16">
        <v>895.55</v>
      </c>
      <c r="P8352" s="2"/>
    </row>
    <row r="8353" spans="1:16" x14ac:dyDescent="0.25">
      <c r="A8353" s="27">
        <v>42656</v>
      </c>
      <c r="B8353" s="7" t="s">
        <v>6</v>
      </c>
      <c r="C8353" s="7" t="s">
        <v>11</v>
      </c>
      <c r="D8353" s="16">
        <v>712.21</v>
      </c>
      <c r="P8353" s="2"/>
    </row>
    <row r="8354" spans="1:16" x14ac:dyDescent="0.25">
      <c r="A8354" s="27">
        <v>42559</v>
      </c>
      <c r="B8354" s="7" t="s">
        <v>4</v>
      </c>
      <c r="C8354" s="7" t="s">
        <v>11</v>
      </c>
      <c r="D8354" s="16">
        <v>837.48</v>
      </c>
      <c r="P8354" s="2"/>
    </row>
    <row r="8355" spans="1:16" x14ac:dyDescent="0.25">
      <c r="A8355" s="27">
        <v>42686</v>
      </c>
      <c r="B8355" s="7" t="s">
        <v>6</v>
      </c>
      <c r="C8355" s="7" t="s">
        <v>7</v>
      </c>
      <c r="D8355" s="16">
        <v>177.63</v>
      </c>
      <c r="P8355" s="2"/>
    </row>
    <row r="8356" spans="1:16" x14ac:dyDescent="0.25">
      <c r="A8356" s="27">
        <v>42490</v>
      </c>
      <c r="B8356" s="7" t="s">
        <v>6</v>
      </c>
      <c r="C8356" s="7" t="s">
        <v>8</v>
      </c>
      <c r="D8356" s="16">
        <v>493.16</v>
      </c>
      <c r="P8356" s="2"/>
    </row>
    <row r="8357" spans="1:16" x14ac:dyDescent="0.25">
      <c r="A8357" s="27">
        <v>42581</v>
      </c>
      <c r="B8357" s="7" t="s">
        <v>5</v>
      </c>
      <c r="C8357" s="7" t="s">
        <v>8</v>
      </c>
      <c r="D8357" s="16">
        <v>319.29000000000002</v>
      </c>
      <c r="P8357" s="2"/>
    </row>
    <row r="8358" spans="1:16" x14ac:dyDescent="0.25">
      <c r="A8358" s="27">
        <v>42629</v>
      </c>
      <c r="B8358" s="7" t="s">
        <v>5</v>
      </c>
      <c r="C8358" s="7" t="s">
        <v>7</v>
      </c>
      <c r="D8358" s="16">
        <v>561.04</v>
      </c>
      <c r="P8358" s="2"/>
    </row>
    <row r="8359" spans="1:16" x14ac:dyDescent="0.25">
      <c r="A8359" s="27">
        <v>42656</v>
      </c>
      <c r="B8359" s="7" t="s">
        <v>4</v>
      </c>
      <c r="C8359" s="7" t="s">
        <v>11</v>
      </c>
      <c r="D8359" s="16">
        <v>706.47</v>
      </c>
      <c r="P8359" s="2"/>
    </row>
    <row r="8360" spans="1:16" x14ac:dyDescent="0.25">
      <c r="A8360" s="27">
        <v>42623</v>
      </c>
      <c r="B8360" s="7" t="s">
        <v>4</v>
      </c>
      <c r="C8360" s="7" t="s">
        <v>7</v>
      </c>
      <c r="D8360" s="16">
        <v>287.08</v>
      </c>
      <c r="P8360" s="2"/>
    </row>
    <row r="8361" spans="1:16" x14ac:dyDescent="0.25">
      <c r="A8361" s="27">
        <v>42589</v>
      </c>
      <c r="B8361" s="7" t="s">
        <v>4</v>
      </c>
      <c r="C8361" s="7" t="s">
        <v>11</v>
      </c>
      <c r="D8361" s="16">
        <v>784.4</v>
      </c>
      <c r="P8361" s="2"/>
    </row>
    <row r="8362" spans="1:16" x14ac:dyDescent="0.25">
      <c r="A8362" s="27">
        <v>42473</v>
      </c>
      <c r="B8362" s="7" t="s">
        <v>4</v>
      </c>
      <c r="C8362" s="7" t="s">
        <v>11</v>
      </c>
      <c r="D8362" s="16">
        <v>563.71</v>
      </c>
      <c r="P8362" s="2"/>
    </row>
    <row r="8363" spans="1:16" x14ac:dyDescent="0.25">
      <c r="A8363" s="27">
        <v>42564</v>
      </c>
      <c r="B8363" s="7" t="s">
        <v>5</v>
      </c>
      <c r="C8363" s="7" t="s">
        <v>11</v>
      </c>
      <c r="D8363" s="16">
        <v>733.9</v>
      </c>
      <c r="P8363" s="2"/>
    </row>
    <row r="8364" spans="1:16" x14ac:dyDescent="0.25">
      <c r="A8364" s="27">
        <v>42404</v>
      </c>
      <c r="B8364" s="7" t="s">
        <v>9</v>
      </c>
      <c r="C8364" s="7" t="s">
        <v>7</v>
      </c>
      <c r="D8364" s="16">
        <v>610.79</v>
      </c>
      <c r="P8364" s="2"/>
    </row>
    <row r="8365" spans="1:16" x14ac:dyDescent="0.25">
      <c r="A8365" s="27">
        <v>42478</v>
      </c>
      <c r="B8365" s="7" t="s">
        <v>4</v>
      </c>
      <c r="C8365" s="7" t="s">
        <v>7</v>
      </c>
      <c r="D8365" s="16">
        <v>650.85</v>
      </c>
      <c r="P8365" s="2"/>
    </row>
    <row r="8366" spans="1:16" x14ac:dyDescent="0.25">
      <c r="A8366" s="27">
        <v>42409</v>
      </c>
      <c r="B8366" s="7" t="s">
        <v>6</v>
      </c>
      <c r="C8366" s="7" t="s">
        <v>8</v>
      </c>
      <c r="D8366" s="16">
        <v>887.01</v>
      </c>
      <c r="P8366" s="2"/>
    </row>
    <row r="8367" spans="1:16" x14ac:dyDescent="0.25">
      <c r="A8367" s="27">
        <v>42507</v>
      </c>
      <c r="B8367" s="7" t="s">
        <v>6</v>
      </c>
      <c r="C8367" s="7" t="s">
        <v>7</v>
      </c>
      <c r="D8367" s="16">
        <v>748.9</v>
      </c>
      <c r="P8367" s="2"/>
    </row>
    <row r="8368" spans="1:16" x14ac:dyDescent="0.25">
      <c r="A8368" s="27">
        <v>42466</v>
      </c>
      <c r="B8368" s="7" t="s">
        <v>9</v>
      </c>
      <c r="C8368" s="7" t="s">
        <v>10</v>
      </c>
      <c r="D8368" s="16">
        <v>660.51</v>
      </c>
      <c r="P8368" s="2"/>
    </row>
    <row r="8369" spans="1:16" x14ac:dyDescent="0.25">
      <c r="A8369" s="27">
        <v>42709</v>
      </c>
      <c r="B8369" s="7" t="s">
        <v>6</v>
      </c>
      <c r="C8369" s="7" t="s">
        <v>8</v>
      </c>
      <c r="D8369" s="16">
        <v>858.62</v>
      </c>
      <c r="P8369" s="2"/>
    </row>
    <row r="8370" spans="1:16" x14ac:dyDescent="0.25">
      <c r="A8370" s="27">
        <v>42551</v>
      </c>
      <c r="B8370" s="7" t="s">
        <v>5</v>
      </c>
      <c r="C8370" s="7" t="s">
        <v>7</v>
      </c>
      <c r="D8370" s="16">
        <v>263.57</v>
      </c>
      <c r="P8370" s="2"/>
    </row>
    <row r="8371" spans="1:16" x14ac:dyDescent="0.25">
      <c r="A8371" s="27">
        <v>42550</v>
      </c>
      <c r="B8371" s="7" t="s">
        <v>9</v>
      </c>
      <c r="C8371" s="7" t="s">
        <v>10</v>
      </c>
      <c r="D8371" s="16">
        <v>730.95</v>
      </c>
      <c r="P8371" s="2"/>
    </row>
    <row r="8372" spans="1:16" x14ac:dyDescent="0.25">
      <c r="A8372" s="27">
        <v>42519</v>
      </c>
      <c r="B8372" s="7" t="s">
        <v>4</v>
      </c>
      <c r="C8372" s="7" t="s">
        <v>7</v>
      </c>
      <c r="D8372" s="16">
        <v>345.1</v>
      </c>
      <c r="P8372" s="2"/>
    </row>
    <row r="8373" spans="1:16" x14ac:dyDescent="0.25">
      <c r="A8373" s="27">
        <v>42624</v>
      </c>
      <c r="B8373" s="7" t="s">
        <v>4</v>
      </c>
      <c r="C8373" s="7" t="s">
        <v>10</v>
      </c>
      <c r="D8373" s="16">
        <v>413.88</v>
      </c>
      <c r="P8373" s="2"/>
    </row>
    <row r="8374" spans="1:16" x14ac:dyDescent="0.25">
      <c r="A8374" s="27">
        <v>42679</v>
      </c>
      <c r="B8374" s="7" t="s">
        <v>4</v>
      </c>
      <c r="C8374" s="7" t="s">
        <v>7</v>
      </c>
      <c r="D8374" s="16">
        <v>737.2</v>
      </c>
      <c r="P8374" s="2"/>
    </row>
    <row r="8375" spans="1:16" x14ac:dyDescent="0.25">
      <c r="A8375" s="27">
        <v>42656</v>
      </c>
      <c r="B8375" s="7" t="s">
        <v>5</v>
      </c>
      <c r="C8375" s="7" t="s">
        <v>10</v>
      </c>
      <c r="D8375" s="16">
        <v>134.41</v>
      </c>
      <c r="P8375" s="2"/>
    </row>
    <row r="8376" spans="1:16" x14ac:dyDescent="0.25">
      <c r="A8376" s="27">
        <v>42457</v>
      </c>
      <c r="B8376" s="7" t="s">
        <v>4</v>
      </c>
      <c r="C8376" s="7" t="s">
        <v>8</v>
      </c>
      <c r="D8376" s="16">
        <v>236.09</v>
      </c>
      <c r="P8376" s="2"/>
    </row>
    <row r="8377" spans="1:16" x14ac:dyDescent="0.25">
      <c r="A8377" s="27">
        <v>42494</v>
      </c>
      <c r="B8377" s="7" t="s">
        <v>5</v>
      </c>
      <c r="C8377" s="7" t="s">
        <v>7</v>
      </c>
      <c r="D8377" s="16">
        <v>424.93</v>
      </c>
      <c r="P8377" s="2"/>
    </row>
    <row r="8378" spans="1:16" x14ac:dyDescent="0.25">
      <c r="A8378" s="27">
        <v>42418</v>
      </c>
      <c r="B8378" s="7" t="s">
        <v>4</v>
      </c>
      <c r="C8378" s="7" t="s">
        <v>7</v>
      </c>
      <c r="D8378" s="16">
        <v>129.87</v>
      </c>
      <c r="P8378" s="2"/>
    </row>
    <row r="8379" spans="1:16" x14ac:dyDescent="0.25">
      <c r="A8379" s="27">
        <v>42475</v>
      </c>
      <c r="B8379" s="7" t="s">
        <v>9</v>
      </c>
      <c r="C8379" s="7" t="s">
        <v>10</v>
      </c>
      <c r="D8379" s="16">
        <v>663.67</v>
      </c>
      <c r="P8379" s="2"/>
    </row>
    <row r="8380" spans="1:16" x14ac:dyDescent="0.25">
      <c r="A8380" s="27">
        <v>42520</v>
      </c>
      <c r="B8380" s="7" t="s">
        <v>4</v>
      </c>
      <c r="C8380" s="7" t="s">
        <v>7</v>
      </c>
      <c r="D8380" s="16">
        <v>222.63</v>
      </c>
      <c r="P8380" s="2"/>
    </row>
    <row r="8381" spans="1:16" x14ac:dyDescent="0.25">
      <c r="A8381" s="27">
        <v>42530</v>
      </c>
      <c r="B8381" s="7" t="s">
        <v>4</v>
      </c>
      <c r="C8381" s="7" t="s">
        <v>7</v>
      </c>
      <c r="D8381" s="16">
        <v>831.32</v>
      </c>
      <c r="P8381" s="2"/>
    </row>
    <row r="8382" spans="1:16" x14ac:dyDescent="0.25">
      <c r="A8382" s="27">
        <v>42534</v>
      </c>
      <c r="B8382" s="7" t="s">
        <v>9</v>
      </c>
      <c r="C8382" s="7" t="s">
        <v>8</v>
      </c>
      <c r="D8382" s="16">
        <v>430.43</v>
      </c>
      <c r="P8382" s="2"/>
    </row>
    <row r="8383" spans="1:16" x14ac:dyDescent="0.25">
      <c r="A8383" s="27">
        <v>42697</v>
      </c>
      <c r="B8383" s="7" t="s">
        <v>4</v>
      </c>
      <c r="C8383" s="7" t="s">
        <v>8</v>
      </c>
      <c r="D8383" s="16">
        <v>111.85</v>
      </c>
      <c r="P8383" s="2"/>
    </row>
    <row r="8384" spans="1:16" x14ac:dyDescent="0.25">
      <c r="A8384" s="27">
        <v>42506</v>
      </c>
      <c r="B8384" s="7" t="s">
        <v>6</v>
      </c>
      <c r="C8384" s="7" t="s">
        <v>7</v>
      </c>
      <c r="D8384" s="16">
        <v>600.41</v>
      </c>
      <c r="P8384" s="2"/>
    </row>
    <row r="8385" spans="1:16" x14ac:dyDescent="0.25">
      <c r="A8385" s="27">
        <v>42536</v>
      </c>
      <c r="B8385" s="7" t="s">
        <v>4</v>
      </c>
      <c r="C8385" s="7" t="s">
        <v>11</v>
      </c>
      <c r="D8385" s="16">
        <v>487.72</v>
      </c>
      <c r="P8385" s="2"/>
    </row>
    <row r="8386" spans="1:16" x14ac:dyDescent="0.25">
      <c r="A8386" s="27">
        <v>42465</v>
      </c>
      <c r="B8386" s="7" t="s">
        <v>9</v>
      </c>
      <c r="C8386" s="7" t="s">
        <v>7</v>
      </c>
      <c r="D8386" s="16">
        <v>777.67</v>
      </c>
      <c r="P8386" s="2"/>
    </row>
    <row r="8387" spans="1:16" x14ac:dyDescent="0.25">
      <c r="A8387" s="27">
        <v>42654</v>
      </c>
      <c r="B8387" s="7" t="s">
        <v>4</v>
      </c>
      <c r="C8387" s="7" t="s">
        <v>11</v>
      </c>
      <c r="D8387" s="16">
        <v>879.38</v>
      </c>
      <c r="P8387" s="2"/>
    </row>
    <row r="8388" spans="1:16" x14ac:dyDescent="0.25">
      <c r="A8388" s="27">
        <v>42408</v>
      </c>
      <c r="B8388" s="7" t="s">
        <v>6</v>
      </c>
      <c r="C8388" s="7" t="s">
        <v>10</v>
      </c>
      <c r="D8388" s="16">
        <v>493.6</v>
      </c>
      <c r="P8388" s="2"/>
    </row>
    <row r="8389" spans="1:16" x14ac:dyDescent="0.25">
      <c r="A8389" s="27">
        <v>42646</v>
      </c>
      <c r="B8389" s="7" t="s">
        <v>6</v>
      </c>
      <c r="C8389" s="7" t="s">
        <v>10</v>
      </c>
      <c r="D8389" s="16">
        <v>340.98</v>
      </c>
      <c r="P8389" s="2"/>
    </row>
    <row r="8390" spans="1:16" x14ac:dyDescent="0.25">
      <c r="A8390" s="27">
        <v>42575</v>
      </c>
      <c r="B8390" s="7" t="s">
        <v>9</v>
      </c>
      <c r="C8390" s="7" t="s">
        <v>8</v>
      </c>
      <c r="D8390" s="16">
        <v>204.69</v>
      </c>
      <c r="P8390" s="2"/>
    </row>
    <row r="8391" spans="1:16" x14ac:dyDescent="0.25">
      <c r="A8391" s="27">
        <v>42582</v>
      </c>
      <c r="B8391" s="7" t="s">
        <v>4</v>
      </c>
      <c r="C8391" s="7" t="s">
        <v>11</v>
      </c>
      <c r="D8391" s="16">
        <v>722.17</v>
      </c>
      <c r="P8391" s="2"/>
    </row>
    <row r="8392" spans="1:16" x14ac:dyDescent="0.25">
      <c r="A8392" s="27">
        <v>42506</v>
      </c>
      <c r="B8392" s="7" t="s">
        <v>4</v>
      </c>
      <c r="C8392" s="7" t="s">
        <v>8</v>
      </c>
      <c r="D8392" s="16">
        <v>830.37</v>
      </c>
      <c r="P8392" s="2"/>
    </row>
    <row r="8393" spans="1:16" x14ac:dyDescent="0.25">
      <c r="A8393" s="27">
        <v>42444</v>
      </c>
      <c r="B8393" s="7" t="s">
        <v>4</v>
      </c>
      <c r="C8393" s="7" t="s">
        <v>7</v>
      </c>
      <c r="D8393" s="16">
        <v>113.74</v>
      </c>
      <c r="P8393" s="2"/>
    </row>
    <row r="8394" spans="1:16" x14ac:dyDescent="0.25">
      <c r="A8394" s="27">
        <v>42674</v>
      </c>
      <c r="B8394" s="7" t="s">
        <v>6</v>
      </c>
      <c r="C8394" s="7" t="s">
        <v>10</v>
      </c>
      <c r="D8394" s="16">
        <v>364.98</v>
      </c>
      <c r="P8394" s="2"/>
    </row>
    <row r="8395" spans="1:16" x14ac:dyDescent="0.25">
      <c r="A8395" s="27">
        <v>42396</v>
      </c>
      <c r="B8395" s="7" t="s">
        <v>5</v>
      </c>
      <c r="C8395" s="7" t="s">
        <v>10</v>
      </c>
      <c r="D8395" s="16">
        <v>486.42</v>
      </c>
      <c r="P8395" s="2"/>
    </row>
    <row r="8396" spans="1:16" x14ac:dyDescent="0.25">
      <c r="A8396" s="27">
        <v>42652</v>
      </c>
      <c r="B8396" s="7" t="s">
        <v>4</v>
      </c>
      <c r="C8396" s="7" t="s">
        <v>11</v>
      </c>
      <c r="D8396" s="16">
        <v>873.09</v>
      </c>
      <c r="P8396" s="2"/>
    </row>
    <row r="8397" spans="1:16" x14ac:dyDescent="0.25">
      <c r="A8397" s="27">
        <v>42638</v>
      </c>
      <c r="B8397" s="7" t="s">
        <v>6</v>
      </c>
      <c r="C8397" s="7" t="s">
        <v>7</v>
      </c>
      <c r="D8397" s="16">
        <v>732.89</v>
      </c>
      <c r="P8397" s="2"/>
    </row>
    <row r="8398" spans="1:16" x14ac:dyDescent="0.25">
      <c r="A8398" s="27">
        <v>42613</v>
      </c>
      <c r="B8398" s="7" t="s">
        <v>6</v>
      </c>
      <c r="C8398" s="7" t="s">
        <v>7</v>
      </c>
      <c r="D8398" s="16">
        <v>889.57</v>
      </c>
      <c r="P8398" s="2"/>
    </row>
    <row r="8399" spans="1:16" x14ac:dyDescent="0.25">
      <c r="A8399" s="27">
        <v>42582</v>
      </c>
      <c r="B8399" s="7" t="s">
        <v>5</v>
      </c>
      <c r="C8399" s="7" t="s">
        <v>11</v>
      </c>
      <c r="D8399" s="16">
        <v>591.41</v>
      </c>
      <c r="P8399" s="2"/>
    </row>
    <row r="8400" spans="1:16" x14ac:dyDescent="0.25">
      <c r="A8400" s="27">
        <v>42445</v>
      </c>
      <c r="B8400" s="7" t="s">
        <v>4</v>
      </c>
      <c r="C8400" s="7" t="s">
        <v>10</v>
      </c>
      <c r="D8400" s="16">
        <v>573.33000000000004</v>
      </c>
      <c r="P8400" s="2"/>
    </row>
    <row r="8401" spans="1:16" x14ac:dyDescent="0.25">
      <c r="A8401" s="27">
        <v>42550</v>
      </c>
      <c r="B8401" s="7" t="s">
        <v>4</v>
      </c>
      <c r="C8401" s="7" t="s">
        <v>11</v>
      </c>
      <c r="D8401" s="16">
        <v>868.88</v>
      </c>
      <c r="P8401" s="2"/>
    </row>
    <row r="8402" spans="1:16" x14ac:dyDescent="0.25">
      <c r="A8402" s="27">
        <v>42613</v>
      </c>
      <c r="B8402" s="7" t="s">
        <v>9</v>
      </c>
      <c r="C8402" s="7" t="s">
        <v>8</v>
      </c>
      <c r="D8402" s="16">
        <v>357.2</v>
      </c>
      <c r="P8402" s="2"/>
    </row>
    <row r="8403" spans="1:16" x14ac:dyDescent="0.25">
      <c r="A8403" s="27">
        <v>42449</v>
      </c>
      <c r="B8403" s="7" t="s">
        <v>6</v>
      </c>
      <c r="C8403" s="7" t="s">
        <v>7</v>
      </c>
      <c r="D8403" s="16">
        <v>676.1</v>
      </c>
      <c r="P8403" s="2"/>
    </row>
    <row r="8404" spans="1:16" x14ac:dyDescent="0.25">
      <c r="A8404" s="27">
        <v>42441</v>
      </c>
      <c r="B8404" s="7" t="s">
        <v>5</v>
      </c>
      <c r="C8404" s="7" t="s">
        <v>7</v>
      </c>
      <c r="D8404" s="16">
        <v>670.24</v>
      </c>
      <c r="P8404" s="2"/>
    </row>
    <row r="8405" spans="1:16" x14ac:dyDescent="0.25">
      <c r="A8405" s="27">
        <v>42581</v>
      </c>
      <c r="B8405" s="7" t="s">
        <v>4</v>
      </c>
      <c r="C8405" s="7" t="s">
        <v>8</v>
      </c>
      <c r="D8405" s="16">
        <v>227.01</v>
      </c>
      <c r="P8405" s="2"/>
    </row>
    <row r="8406" spans="1:16" x14ac:dyDescent="0.25">
      <c r="A8406" s="27">
        <v>42639</v>
      </c>
      <c r="B8406" s="7" t="s">
        <v>5</v>
      </c>
      <c r="C8406" s="7" t="s">
        <v>10</v>
      </c>
      <c r="D8406" s="16">
        <v>296.17</v>
      </c>
      <c r="P8406" s="2"/>
    </row>
    <row r="8407" spans="1:16" x14ac:dyDescent="0.25">
      <c r="A8407" s="27">
        <v>42470</v>
      </c>
      <c r="B8407" s="7" t="s">
        <v>5</v>
      </c>
      <c r="C8407" s="7" t="s">
        <v>8</v>
      </c>
      <c r="D8407" s="16">
        <v>373.14</v>
      </c>
      <c r="P8407" s="2"/>
    </row>
    <row r="8408" spans="1:16" x14ac:dyDescent="0.25">
      <c r="A8408" s="27">
        <v>42693</v>
      </c>
      <c r="B8408" s="7" t="s">
        <v>4</v>
      </c>
      <c r="C8408" s="7" t="s">
        <v>10</v>
      </c>
      <c r="D8408" s="16">
        <v>829.68</v>
      </c>
      <c r="P8408" s="2"/>
    </row>
    <row r="8409" spans="1:16" x14ac:dyDescent="0.25">
      <c r="A8409" s="27">
        <v>42677</v>
      </c>
      <c r="B8409" s="7" t="s">
        <v>5</v>
      </c>
      <c r="C8409" s="7" t="s">
        <v>11</v>
      </c>
      <c r="D8409" s="16">
        <v>449.28</v>
      </c>
      <c r="P8409" s="2"/>
    </row>
    <row r="8410" spans="1:16" x14ac:dyDescent="0.25">
      <c r="A8410" s="27">
        <v>42711</v>
      </c>
      <c r="B8410" s="7" t="s">
        <v>6</v>
      </c>
      <c r="C8410" s="7" t="s">
        <v>10</v>
      </c>
      <c r="D8410" s="16">
        <v>407.99</v>
      </c>
      <c r="P8410" s="2"/>
    </row>
    <row r="8411" spans="1:16" x14ac:dyDescent="0.25">
      <c r="A8411" s="27">
        <v>42691</v>
      </c>
      <c r="B8411" s="7" t="s">
        <v>4</v>
      </c>
      <c r="C8411" s="7" t="s">
        <v>10</v>
      </c>
      <c r="D8411" s="16">
        <v>518.30999999999995</v>
      </c>
      <c r="P8411" s="2"/>
    </row>
    <row r="8412" spans="1:16" x14ac:dyDescent="0.25">
      <c r="A8412" s="27">
        <v>42529</v>
      </c>
      <c r="B8412" s="7" t="s">
        <v>6</v>
      </c>
      <c r="C8412" s="7" t="s">
        <v>7</v>
      </c>
      <c r="D8412" s="16">
        <v>653.54</v>
      </c>
      <c r="P8412" s="2"/>
    </row>
    <row r="8413" spans="1:16" x14ac:dyDescent="0.25">
      <c r="A8413" s="27">
        <v>42543</v>
      </c>
      <c r="B8413" s="7" t="s">
        <v>9</v>
      </c>
      <c r="C8413" s="7" t="s">
        <v>8</v>
      </c>
      <c r="D8413" s="16">
        <v>750.67</v>
      </c>
      <c r="P8413" s="2"/>
    </row>
    <row r="8414" spans="1:16" x14ac:dyDescent="0.25">
      <c r="A8414" s="27">
        <v>42677</v>
      </c>
      <c r="B8414" s="7" t="s">
        <v>6</v>
      </c>
      <c r="C8414" s="7" t="s">
        <v>8</v>
      </c>
      <c r="D8414" s="16">
        <v>319.54000000000002</v>
      </c>
      <c r="P8414" s="2"/>
    </row>
    <row r="8415" spans="1:16" x14ac:dyDescent="0.25">
      <c r="A8415" s="27">
        <v>42567</v>
      </c>
      <c r="B8415" s="7" t="s">
        <v>6</v>
      </c>
      <c r="C8415" s="7" t="s">
        <v>8</v>
      </c>
      <c r="D8415" s="16">
        <v>776.38</v>
      </c>
      <c r="P8415" s="2"/>
    </row>
    <row r="8416" spans="1:16" x14ac:dyDescent="0.25">
      <c r="A8416" s="27">
        <v>42631</v>
      </c>
      <c r="B8416" s="7" t="s">
        <v>9</v>
      </c>
      <c r="C8416" s="7" t="s">
        <v>10</v>
      </c>
      <c r="D8416" s="16">
        <v>792.35</v>
      </c>
      <c r="P8416" s="2"/>
    </row>
    <row r="8417" spans="1:16" x14ac:dyDescent="0.25">
      <c r="A8417" s="27">
        <v>42674</v>
      </c>
      <c r="B8417" s="7" t="s">
        <v>4</v>
      </c>
      <c r="C8417" s="7" t="s">
        <v>8</v>
      </c>
      <c r="D8417" s="16">
        <v>543.14</v>
      </c>
      <c r="P8417" s="2"/>
    </row>
    <row r="8418" spans="1:16" x14ac:dyDescent="0.25">
      <c r="A8418" s="27">
        <v>42569</v>
      </c>
      <c r="B8418" s="7" t="s">
        <v>9</v>
      </c>
      <c r="C8418" s="7" t="s">
        <v>7</v>
      </c>
      <c r="D8418" s="16">
        <v>886.56</v>
      </c>
      <c r="P8418" s="2"/>
    </row>
    <row r="8419" spans="1:16" x14ac:dyDescent="0.25">
      <c r="A8419" s="27">
        <v>42631</v>
      </c>
      <c r="B8419" s="7" t="s">
        <v>5</v>
      </c>
      <c r="C8419" s="7" t="s">
        <v>10</v>
      </c>
      <c r="D8419" s="16">
        <v>821.88</v>
      </c>
      <c r="P8419" s="2"/>
    </row>
    <row r="8420" spans="1:16" x14ac:dyDescent="0.25">
      <c r="A8420" s="27">
        <v>42483</v>
      </c>
      <c r="B8420" s="7" t="s">
        <v>9</v>
      </c>
      <c r="C8420" s="7" t="s">
        <v>8</v>
      </c>
      <c r="D8420" s="16">
        <v>547.72</v>
      </c>
      <c r="P8420" s="2"/>
    </row>
    <row r="8421" spans="1:16" x14ac:dyDescent="0.25">
      <c r="A8421" s="27">
        <v>42663</v>
      </c>
      <c r="B8421" s="7" t="s">
        <v>6</v>
      </c>
      <c r="C8421" s="7" t="s">
        <v>10</v>
      </c>
      <c r="D8421" s="16">
        <v>350.84</v>
      </c>
      <c r="P8421" s="2"/>
    </row>
    <row r="8422" spans="1:16" x14ac:dyDescent="0.25">
      <c r="A8422" s="27">
        <v>42670</v>
      </c>
      <c r="B8422" s="7" t="s">
        <v>9</v>
      </c>
      <c r="C8422" s="7" t="s">
        <v>8</v>
      </c>
      <c r="D8422" s="16">
        <v>445.29</v>
      </c>
      <c r="P8422" s="2"/>
    </row>
    <row r="8423" spans="1:16" x14ac:dyDescent="0.25">
      <c r="A8423" s="27">
        <v>42413</v>
      </c>
      <c r="B8423" s="7" t="s">
        <v>4</v>
      </c>
      <c r="C8423" s="7" t="s">
        <v>10</v>
      </c>
      <c r="D8423" s="16">
        <v>692.33</v>
      </c>
      <c r="P8423" s="2"/>
    </row>
    <row r="8424" spans="1:16" x14ac:dyDescent="0.25">
      <c r="A8424" s="27">
        <v>42427</v>
      </c>
      <c r="B8424" s="7" t="s">
        <v>5</v>
      </c>
      <c r="C8424" s="7" t="s">
        <v>7</v>
      </c>
      <c r="D8424" s="16">
        <v>725.45</v>
      </c>
      <c r="P8424" s="2"/>
    </row>
    <row r="8425" spans="1:16" x14ac:dyDescent="0.25">
      <c r="A8425" s="27">
        <v>42435</v>
      </c>
      <c r="B8425" s="7" t="s">
        <v>6</v>
      </c>
      <c r="C8425" s="7" t="s">
        <v>8</v>
      </c>
      <c r="D8425" s="16">
        <v>472.4</v>
      </c>
      <c r="P8425" s="2"/>
    </row>
    <row r="8426" spans="1:16" x14ac:dyDescent="0.25">
      <c r="A8426" s="27">
        <v>42667</v>
      </c>
      <c r="B8426" s="7" t="s">
        <v>5</v>
      </c>
      <c r="C8426" s="7" t="s">
        <v>7</v>
      </c>
      <c r="D8426" s="16">
        <v>339.61</v>
      </c>
      <c r="P8426" s="2"/>
    </row>
    <row r="8427" spans="1:16" x14ac:dyDescent="0.25">
      <c r="A8427" s="27">
        <v>42726</v>
      </c>
      <c r="B8427" s="7" t="s">
        <v>5</v>
      </c>
      <c r="C8427" s="7" t="s">
        <v>10</v>
      </c>
      <c r="D8427" s="16">
        <v>794.55</v>
      </c>
      <c r="P8427" s="2"/>
    </row>
    <row r="8428" spans="1:16" x14ac:dyDescent="0.25">
      <c r="A8428" s="27">
        <v>42419</v>
      </c>
      <c r="B8428" s="7" t="s">
        <v>9</v>
      </c>
      <c r="C8428" s="7" t="s">
        <v>10</v>
      </c>
      <c r="D8428" s="16">
        <v>134.47999999999999</v>
      </c>
      <c r="P8428" s="2"/>
    </row>
    <row r="8429" spans="1:16" x14ac:dyDescent="0.25">
      <c r="A8429" s="27">
        <v>42722</v>
      </c>
      <c r="B8429" s="7" t="s">
        <v>5</v>
      </c>
      <c r="C8429" s="7" t="s">
        <v>7</v>
      </c>
      <c r="D8429" s="16">
        <v>360.68</v>
      </c>
      <c r="P8429" s="2"/>
    </row>
    <row r="8430" spans="1:16" x14ac:dyDescent="0.25">
      <c r="A8430" s="27">
        <v>42419</v>
      </c>
      <c r="B8430" s="7" t="s">
        <v>6</v>
      </c>
      <c r="C8430" s="7" t="s">
        <v>11</v>
      </c>
      <c r="D8430" s="16">
        <v>548.01</v>
      </c>
      <c r="P8430" s="2"/>
    </row>
    <row r="8431" spans="1:16" x14ac:dyDescent="0.25">
      <c r="A8431" s="27">
        <v>42645</v>
      </c>
      <c r="B8431" s="7" t="s">
        <v>9</v>
      </c>
      <c r="C8431" s="7" t="s">
        <v>8</v>
      </c>
      <c r="D8431" s="16">
        <v>742.17</v>
      </c>
      <c r="P8431" s="2"/>
    </row>
    <row r="8432" spans="1:16" x14ac:dyDescent="0.25">
      <c r="A8432" s="27">
        <v>42451</v>
      </c>
      <c r="B8432" s="7" t="s">
        <v>4</v>
      </c>
      <c r="C8432" s="7" t="s">
        <v>8</v>
      </c>
      <c r="D8432" s="16">
        <v>561.54999999999995</v>
      </c>
      <c r="P8432" s="2"/>
    </row>
    <row r="8433" spans="1:16" x14ac:dyDescent="0.25">
      <c r="A8433" s="27">
        <v>42440</v>
      </c>
      <c r="B8433" s="7" t="s">
        <v>4</v>
      </c>
      <c r="C8433" s="7" t="s">
        <v>10</v>
      </c>
      <c r="D8433" s="16">
        <v>754.4</v>
      </c>
      <c r="P8433" s="2"/>
    </row>
    <row r="8434" spans="1:16" x14ac:dyDescent="0.25">
      <c r="A8434" s="27">
        <v>42386</v>
      </c>
      <c r="B8434" s="7" t="s">
        <v>9</v>
      </c>
      <c r="C8434" s="7" t="s">
        <v>11</v>
      </c>
      <c r="D8434" s="16">
        <v>360.44</v>
      </c>
      <c r="P8434" s="2"/>
    </row>
    <row r="8435" spans="1:16" x14ac:dyDescent="0.25">
      <c r="A8435" s="27">
        <v>42439</v>
      </c>
      <c r="B8435" s="7" t="s">
        <v>4</v>
      </c>
      <c r="C8435" s="7" t="s">
        <v>8</v>
      </c>
      <c r="D8435" s="16">
        <v>472.42</v>
      </c>
      <c r="P8435" s="2"/>
    </row>
    <row r="8436" spans="1:16" x14ac:dyDescent="0.25">
      <c r="A8436" s="27">
        <v>42656</v>
      </c>
      <c r="B8436" s="7" t="s">
        <v>6</v>
      </c>
      <c r="C8436" s="7" t="s">
        <v>7</v>
      </c>
      <c r="D8436" s="16">
        <v>891.37</v>
      </c>
      <c r="P8436" s="2"/>
    </row>
    <row r="8437" spans="1:16" x14ac:dyDescent="0.25">
      <c r="A8437" s="27">
        <v>42446</v>
      </c>
      <c r="B8437" s="7" t="s">
        <v>6</v>
      </c>
      <c r="C8437" s="7" t="s">
        <v>8</v>
      </c>
      <c r="D8437" s="16">
        <v>612.46</v>
      </c>
      <c r="P8437" s="2"/>
    </row>
    <row r="8438" spans="1:16" x14ac:dyDescent="0.25">
      <c r="A8438" s="27">
        <v>42474</v>
      </c>
      <c r="B8438" s="7" t="s">
        <v>9</v>
      </c>
      <c r="C8438" s="7" t="s">
        <v>8</v>
      </c>
      <c r="D8438" s="16">
        <v>388.54</v>
      </c>
      <c r="P8438" s="2"/>
    </row>
    <row r="8439" spans="1:16" x14ac:dyDescent="0.25">
      <c r="A8439" s="27">
        <v>42664</v>
      </c>
      <c r="B8439" s="7" t="s">
        <v>9</v>
      </c>
      <c r="C8439" s="7" t="s">
        <v>11</v>
      </c>
      <c r="D8439" s="16">
        <v>806.36</v>
      </c>
      <c r="P8439" s="2"/>
    </row>
    <row r="8440" spans="1:16" x14ac:dyDescent="0.25">
      <c r="A8440" s="27">
        <v>42411</v>
      </c>
      <c r="B8440" s="7" t="s">
        <v>4</v>
      </c>
      <c r="C8440" s="7" t="s">
        <v>7</v>
      </c>
      <c r="D8440" s="16">
        <v>224.15</v>
      </c>
      <c r="P8440" s="2"/>
    </row>
    <row r="8441" spans="1:16" x14ac:dyDescent="0.25">
      <c r="A8441" s="27">
        <v>42689</v>
      </c>
      <c r="B8441" s="7" t="s">
        <v>5</v>
      </c>
      <c r="C8441" s="7" t="s">
        <v>8</v>
      </c>
      <c r="D8441" s="16">
        <v>598.57000000000005</v>
      </c>
      <c r="P8441" s="2"/>
    </row>
    <row r="8442" spans="1:16" x14ac:dyDescent="0.25">
      <c r="A8442" s="27">
        <v>42551</v>
      </c>
      <c r="B8442" s="7" t="s">
        <v>6</v>
      </c>
      <c r="C8442" s="7" t="s">
        <v>10</v>
      </c>
      <c r="D8442" s="16">
        <v>145.08000000000001</v>
      </c>
      <c r="P8442" s="2"/>
    </row>
    <row r="8443" spans="1:16" x14ac:dyDescent="0.25">
      <c r="A8443" s="27">
        <v>42669</v>
      </c>
      <c r="B8443" s="7" t="s">
        <v>6</v>
      </c>
      <c r="C8443" s="7" t="s">
        <v>7</v>
      </c>
      <c r="D8443" s="16">
        <v>392.86</v>
      </c>
      <c r="P8443" s="2"/>
    </row>
    <row r="8444" spans="1:16" x14ac:dyDescent="0.25">
      <c r="A8444" s="27">
        <v>42418</v>
      </c>
      <c r="B8444" s="7" t="s">
        <v>9</v>
      </c>
      <c r="C8444" s="7" t="s">
        <v>10</v>
      </c>
      <c r="D8444" s="16">
        <v>880.03</v>
      </c>
      <c r="P8444" s="2"/>
    </row>
    <row r="8445" spans="1:16" x14ac:dyDescent="0.25">
      <c r="A8445" s="27">
        <v>42560</v>
      </c>
      <c r="B8445" s="7" t="s">
        <v>9</v>
      </c>
      <c r="C8445" s="7" t="s">
        <v>10</v>
      </c>
      <c r="D8445" s="16">
        <v>753.98</v>
      </c>
      <c r="P8445" s="2"/>
    </row>
    <row r="8446" spans="1:16" x14ac:dyDescent="0.25">
      <c r="A8446" s="27">
        <v>42613</v>
      </c>
      <c r="B8446" s="7" t="s">
        <v>5</v>
      </c>
      <c r="C8446" s="7" t="s">
        <v>7</v>
      </c>
      <c r="D8446" s="16">
        <v>263.99</v>
      </c>
      <c r="P8446" s="2"/>
    </row>
    <row r="8447" spans="1:16" x14ac:dyDescent="0.25">
      <c r="A8447" s="27">
        <v>42487</v>
      </c>
      <c r="B8447" s="7" t="s">
        <v>9</v>
      </c>
      <c r="C8447" s="7" t="s">
        <v>11</v>
      </c>
      <c r="D8447" s="16">
        <v>847.23</v>
      </c>
      <c r="P8447" s="2"/>
    </row>
    <row r="8448" spans="1:16" x14ac:dyDescent="0.25">
      <c r="A8448" s="27">
        <v>42544</v>
      </c>
      <c r="B8448" s="7" t="s">
        <v>5</v>
      </c>
      <c r="C8448" s="7" t="s">
        <v>8</v>
      </c>
      <c r="D8448" s="16">
        <v>712.96</v>
      </c>
      <c r="P8448" s="2"/>
    </row>
    <row r="8449" spans="1:16" x14ac:dyDescent="0.25">
      <c r="A8449" s="27">
        <v>42466</v>
      </c>
      <c r="B8449" s="7" t="s">
        <v>4</v>
      </c>
      <c r="C8449" s="7" t="s">
        <v>10</v>
      </c>
      <c r="D8449" s="16">
        <v>237.58</v>
      </c>
      <c r="P8449" s="2"/>
    </row>
    <row r="8450" spans="1:16" x14ac:dyDescent="0.25">
      <c r="A8450" s="27">
        <v>42654</v>
      </c>
      <c r="B8450" s="7" t="s">
        <v>4</v>
      </c>
      <c r="C8450" s="7" t="s">
        <v>10</v>
      </c>
      <c r="D8450" s="16">
        <v>491.26</v>
      </c>
      <c r="P8450" s="2"/>
    </row>
    <row r="8451" spans="1:16" x14ac:dyDescent="0.25">
      <c r="A8451" s="27">
        <v>42531</v>
      </c>
      <c r="B8451" s="7" t="s">
        <v>9</v>
      </c>
      <c r="C8451" s="7" t="s">
        <v>7</v>
      </c>
      <c r="D8451" s="16">
        <v>874.09</v>
      </c>
      <c r="P8451" s="2"/>
    </row>
    <row r="8452" spans="1:16" x14ac:dyDescent="0.25">
      <c r="A8452" s="27">
        <v>42539</v>
      </c>
      <c r="B8452" s="7" t="s">
        <v>9</v>
      </c>
      <c r="C8452" s="7" t="s">
        <v>7</v>
      </c>
      <c r="D8452" s="16">
        <v>294.68</v>
      </c>
      <c r="P8452" s="2"/>
    </row>
    <row r="8453" spans="1:16" x14ac:dyDescent="0.25">
      <c r="A8453" s="27">
        <v>42654</v>
      </c>
      <c r="B8453" s="7" t="s">
        <v>9</v>
      </c>
      <c r="C8453" s="7" t="s">
        <v>7</v>
      </c>
      <c r="D8453" s="16">
        <v>392.19</v>
      </c>
      <c r="P8453" s="2"/>
    </row>
    <row r="8454" spans="1:16" x14ac:dyDescent="0.25">
      <c r="A8454" s="27">
        <v>42617</v>
      </c>
      <c r="B8454" s="7" t="s">
        <v>5</v>
      </c>
      <c r="C8454" s="7" t="s">
        <v>10</v>
      </c>
      <c r="D8454" s="16">
        <v>425.87</v>
      </c>
      <c r="P8454" s="2"/>
    </row>
    <row r="8455" spans="1:16" x14ac:dyDescent="0.25">
      <c r="A8455" s="27">
        <v>42701</v>
      </c>
      <c r="B8455" s="7" t="s">
        <v>9</v>
      </c>
      <c r="C8455" s="7" t="s">
        <v>8</v>
      </c>
      <c r="D8455" s="16">
        <v>737.57</v>
      </c>
      <c r="P8455" s="2"/>
    </row>
    <row r="8456" spans="1:16" x14ac:dyDescent="0.25">
      <c r="A8456" s="27">
        <v>42631</v>
      </c>
      <c r="B8456" s="7" t="s">
        <v>4</v>
      </c>
      <c r="C8456" s="7" t="s">
        <v>8</v>
      </c>
      <c r="D8456" s="16">
        <v>387.14</v>
      </c>
      <c r="P8456" s="2"/>
    </row>
    <row r="8457" spans="1:16" x14ac:dyDescent="0.25">
      <c r="A8457" s="27">
        <v>42647</v>
      </c>
      <c r="B8457" s="7" t="s">
        <v>9</v>
      </c>
      <c r="C8457" s="7" t="s">
        <v>8</v>
      </c>
      <c r="D8457" s="16">
        <v>234.92</v>
      </c>
      <c r="P8457" s="2"/>
    </row>
    <row r="8458" spans="1:16" x14ac:dyDescent="0.25">
      <c r="A8458" s="27">
        <v>42425</v>
      </c>
      <c r="B8458" s="7" t="s">
        <v>5</v>
      </c>
      <c r="C8458" s="7" t="s">
        <v>10</v>
      </c>
      <c r="D8458" s="16">
        <v>418.62</v>
      </c>
      <c r="P8458" s="2"/>
    </row>
    <row r="8459" spans="1:16" x14ac:dyDescent="0.25">
      <c r="A8459" s="27">
        <v>42527</v>
      </c>
      <c r="B8459" s="7" t="s">
        <v>6</v>
      </c>
      <c r="C8459" s="7" t="s">
        <v>7</v>
      </c>
      <c r="D8459" s="16">
        <v>883.07</v>
      </c>
      <c r="P8459" s="2"/>
    </row>
    <row r="8460" spans="1:16" x14ac:dyDescent="0.25">
      <c r="A8460" s="27">
        <v>42377</v>
      </c>
      <c r="B8460" s="7" t="s">
        <v>5</v>
      </c>
      <c r="C8460" s="7" t="s">
        <v>8</v>
      </c>
      <c r="D8460" s="16">
        <v>706.96</v>
      </c>
      <c r="P8460" s="2"/>
    </row>
    <row r="8461" spans="1:16" x14ac:dyDescent="0.25">
      <c r="A8461" s="27">
        <v>42585</v>
      </c>
      <c r="B8461" s="7" t="s">
        <v>5</v>
      </c>
      <c r="C8461" s="7" t="s">
        <v>7</v>
      </c>
      <c r="D8461" s="16">
        <v>897.23</v>
      </c>
      <c r="P8461" s="2"/>
    </row>
    <row r="8462" spans="1:16" x14ac:dyDescent="0.25">
      <c r="A8462" s="27">
        <v>42707</v>
      </c>
      <c r="B8462" s="7" t="s">
        <v>5</v>
      </c>
      <c r="C8462" s="7" t="s">
        <v>11</v>
      </c>
      <c r="D8462" s="16">
        <v>403.48</v>
      </c>
      <c r="P8462" s="2"/>
    </row>
    <row r="8463" spans="1:16" x14ac:dyDescent="0.25">
      <c r="A8463" s="27">
        <v>42645</v>
      </c>
      <c r="B8463" s="7" t="s">
        <v>5</v>
      </c>
      <c r="C8463" s="7" t="s">
        <v>11</v>
      </c>
      <c r="D8463" s="16">
        <v>450.6</v>
      </c>
      <c r="P8463" s="2"/>
    </row>
    <row r="8464" spans="1:16" x14ac:dyDescent="0.25">
      <c r="A8464" s="27">
        <v>42410</v>
      </c>
      <c r="B8464" s="7" t="s">
        <v>4</v>
      </c>
      <c r="C8464" s="7" t="s">
        <v>10</v>
      </c>
      <c r="D8464" s="16">
        <v>552.07000000000005</v>
      </c>
      <c r="P8464" s="2"/>
    </row>
    <row r="8465" spans="1:16" x14ac:dyDescent="0.25">
      <c r="A8465" s="27">
        <v>42547</v>
      </c>
      <c r="B8465" s="7" t="s">
        <v>9</v>
      </c>
      <c r="C8465" s="7" t="s">
        <v>7</v>
      </c>
      <c r="D8465" s="16">
        <v>871.05</v>
      </c>
      <c r="P8465" s="2"/>
    </row>
    <row r="8466" spans="1:16" x14ac:dyDescent="0.25">
      <c r="A8466" s="27">
        <v>42734</v>
      </c>
      <c r="B8466" s="7" t="s">
        <v>9</v>
      </c>
      <c r="C8466" s="7" t="s">
        <v>8</v>
      </c>
      <c r="D8466" s="16">
        <v>578.19000000000005</v>
      </c>
      <c r="P8466" s="2"/>
    </row>
    <row r="8467" spans="1:16" x14ac:dyDescent="0.25">
      <c r="A8467" s="27">
        <v>42406</v>
      </c>
      <c r="B8467" s="7" t="s">
        <v>9</v>
      </c>
      <c r="C8467" s="7" t="s">
        <v>11</v>
      </c>
      <c r="D8467" s="16">
        <v>814.42</v>
      </c>
      <c r="P8467" s="2"/>
    </row>
    <row r="8468" spans="1:16" x14ac:dyDescent="0.25">
      <c r="A8468" s="27">
        <v>42576</v>
      </c>
      <c r="B8468" s="7" t="s">
        <v>6</v>
      </c>
      <c r="C8468" s="7" t="s">
        <v>10</v>
      </c>
      <c r="D8468" s="16">
        <v>415.05</v>
      </c>
      <c r="P8468" s="2"/>
    </row>
    <row r="8469" spans="1:16" x14ac:dyDescent="0.25">
      <c r="A8469" s="27">
        <v>42425</v>
      </c>
      <c r="B8469" s="7" t="s">
        <v>9</v>
      </c>
      <c r="C8469" s="7" t="s">
        <v>10</v>
      </c>
      <c r="D8469" s="16">
        <v>455.99</v>
      </c>
      <c r="P8469" s="2"/>
    </row>
    <row r="8470" spans="1:16" x14ac:dyDescent="0.25">
      <c r="A8470" s="27">
        <v>42700</v>
      </c>
      <c r="B8470" s="7" t="s">
        <v>6</v>
      </c>
      <c r="C8470" s="7" t="s">
        <v>10</v>
      </c>
      <c r="D8470" s="16">
        <v>407.58</v>
      </c>
      <c r="P8470" s="2"/>
    </row>
    <row r="8471" spans="1:16" x14ac:dyDescent="0.25">
      <c r="A8471" s="27">
        <v>42648</v>
      </c>
      <c r="B8471" s="7" t="s">
        <v>9</v>
      </c>
      <c r="C8471" s="7" t="s">
        <v>8</v>
      </c>
      <c r="D8471" s="16">
        <v>559.85</v>
      </c>
      <c r="P8471" s="2"/>
    </row>
    <row r="8472" spans="1:16" x14ac:dyDescent="0.25">
      <c r="A8472" s="27">
        <v>42504</v>
      </c>
      <c r="B8472" s="7" t="s">
        <v>4</v>
      </c>
      <c r="C8472" s="7" t="s">
        <v>7</v>
      </c>
      <c r="D8472" s="16">
        <v>232.76</v>
      </c>
      <c r="P8472" s="2"/>
    </row>
    <row r="8473" spans="1:16" x14ac:dyDescent="0.25">
      <c r="A8473" s="27">
        <v>42705</v>
      </c>
      <c r="B8473" s="7" t="s">
        <v>4</v>
      </c>
      <c r="C8473" s="7" t="s">
        <v>10</v>
      </c>
      <c r="D8473" s="16">
        <v>230.95</v>
      </c>
      <c r="P8473" s="2"/>
    </row>
    <row r="8474" spans="1:16" x14ac:dyDescent="0.25">
      <c r="A8474" s="27">
        <v>42536</v>
      </c>
      <c r="B8474" s="7" t="s">
        <v>6</v>
      </c>
      <c r="C8474" s="7" t="s">
        <v>7</v>
      </c>
      <c r="D8474" s="16">
        <v>184.8</v>
      </c>
      <c r="P8474" s="2"/>
    </row>
    <row r="8475" spans="1:16" x14ac:dyDescent="0.25">
      <c r="A8475" s="27">
        <v>42661</v>
      </c>
      <c r="B8475" s="7" t="s">
        <v>6</v>
      </c>
      <c r="C8475" s="7" t="s">
        <v>7</v>
      </c>
      <c r="D8475" s="16">
        <v>622.39</v>
      </c>
      <c r="P8475" s="2"/>
    </row>
    <row r="8476" spans="1:16" x14ac:dyDescent="0.25">
      <c r="A8476" s="27">
        <v>42613</v>
      </c>
      <c r="B8476" s="7" t="s">
        <v>6</v>
      </c>
      <c r="C8476" s="7" t="s">
        <v>10</v>
      </c>
      <c r="D8476" s="16">
        <v>182.62</v>
      </c>
      <c r="P8476" s="2"/>
    </row>
    <row r="8477" spans="1:16" x14ac:dyDescent="0.25">
      <c r="A8477" s="27">
        <v>42391</v>
      </c>
      <c r="B8477" s="7" t="s">
        <v>6</v>
      </c>
      <c r="C8477" s="7" t="s">
        <v>11</v>
      </c>
      <c r="D8477" s="16">
        <v>865.25</v>
      </c>
      <c r="P8477" s="2"/>
    </row>
    <row r="8478" spans="1:16" x14ac:dyDescent="0.25">
      <c r="A8478" s="27">
        <v>42387</v>
      </c>
      <c r="B8478" s="7" t="s">
        <v>4</v>
      </c>
      <c r="C8478" s="7" t="s">
        <v>11</v>
      </c>
      <c r="D8478" s="16">
        <v>551.69000000000005</v>
      </c>
      <c r="P8478" s="2"/>
    </row>
    <row r="8479" spans="1:16" x14ac:dyDescent="0.25">
      <c r="A8479" s="27">
        <v>42600</v>
      </c>
      <c r="B8479" s="7" t="s">
        <v>4</v>
      </c>
      <c r="C8479" s="7" t="s">
        <v>8</v>
      </c>
      <c r="D8479" s="16">
        <v>247.84</v>
      </c>
      <c r="P8479" s="2"/>
    </row>
    <row r="8480" spans="1:16" x14ac:dyDescent="0.25">
      <c r="A8480" s="27">
        <v>42582</v>
      </c>
      <c r="B8480" s="7" t="s">
        <v>9</v>
      </c>
      <c r="C8480" s="7" t="s">
        <v>7</v>
      </c>
      <c r="D8480" s="16">
        <v>381.63</v>
      </c>
      <c r="P8480" s="2"/>
    </row>
    <row r="8481" spans="1:16" x14ac:dyDescent="0.25">
      <c r="A8481" s="27">
        <v>42733</v>
      </c>
      <c r="B8481" s="7" t="s">
        <v>4</v>
      </c>
      <c r="C8481" s="7" t="s">
        <v>10</v>
      </c>
      <c r="D8481" s="16">
        <v>398.7</v>
      </c>
      <c r="P8481" s="2"/>
    </row>
    <row r="8482" spans="1:16" x14ac:dyDescent="0.25">
      <c r="A8482" s="27">
        <v>42723</v>
      </c>
      <c r="B8482" s="7" t="s">
        <v>4</v>
      </c>
      <c r="C8482" s="7" t="s">
        <v>8</v>
      </c>
      <c r="D8482" s="16">
        <v>480.74</v>
      </c>
      <c r="P8482" s="2"/>
    </row>
    <row r="8483" spans="1:16" x14ac:dyDescent="0.25">
      <c r="A8483" s="27">
        <v>42526</v>
      </c>
      <c r="B8483" s="7" t="s">
        <v>9</v>
      </c>
      <c r="C8483" s="7" t="s">
        <v>7</v>
      </c>
      <c r="D8483" s="16">
        <v>207.69</v>
      </c>
      <c r="P8483" s="2"/>
    </row>
    <row r="8484" spans="1:16" x14ac:dyDescent="0.25">
      <c r="A8484" s="27">
        <v>42399</v>
      </c>
      <c r="B8484" s="7" t="s">
        <v>4</v>
      </c>
      <c r="C8484" s="7" t="s">
        <v>8</v>
      </c>
      <c r="D8484" s="16">
        <v>851.93</v>
      </c>
      <c r="P8484" s="2"/>
    </row>
    <row r="8485" spans="1:16" x14ac:dyDescent="0.25">
      <c r="A8485" s="27">
        <v>42418</v>
      </c>
      <c r="B8485" s="7" t="s">
        <v>5</v>
      </c>
      <c r="C8485" s="7" t="s">
        <v>7</v>
      </c>
      <c r="D8485" s="16">
        <v>682.99</v>
      </c>
      <c r="P8485" s="2"/>
    </row>
    <row r="8486" spans="1:16" x14ac:dyDescent="0.25">
      <c r="A8486" s="27">
        <v>42411</v>
      </c>
      <c r="B8486" s="7" t="s">
        <v>9</v>
      </c>
      <c r="C8486" s="7" t="s">
        <v>8</v>
      </c>
      <c r="D8486" s="16">
        <v>745.44</v>
      </c>
      <c r="P8486" s="2"/>
    </row>
    <row r="8487" spans="1:16" x14ac:dyDescent="0.25">
      <c r="A8487" s="27">
        <v>42516</v>
      </c>
      <c r="B8487" s="7" t="s">
        <v>6</v>
      </c>
      <c r="C8487" s="7" t="s">
        <v>10</v>
      </c>
      <c r="D8487" s="16">
        <v>673.6</v>
      </c>
      <c r="P8487" s="2"/>
    </row>
    <row r="8488" spans="1:16" x14ac:dyDescent="0.25">
      <c r="A8488" s="27">
        <v>42505</v>
      </c>
      <c r="B8488" s="7" t="s">
        <v>9</v>
      </c>
      <c r="C8488" s="7" t="s">
        <v>7</v>
      </c>
      <c r="D8488" s="16">
        <v>745.92</v>
      </c>
      <c r="P8488" s="2"/>
    </row>
    <row r="8489" spans="1:16" x14ac:dyDescent="0.25">
      <c r="A8489" s="27">
        <v>42405</v>
      </c>
      <c r="B8489" s="7" t="s">
        <v>5</v>
      </c>
      <c r="C8489" s="7" t="s">
        <v>7</v>
      </c>
      <c r="D8489" s="16">
        <v>802.03</v>
      </c>
      <c r="P8489" s="2"/>
    </row>
    <row r="8490" spans="1:16" x14ac:dyDescent="0.25">
      <c r="A8490" s="27">
        <v>42375</v>
      </c>
      <c r="B8490" s="7" t="s">
        <v>6</v>
      </c>
      <c r="C8490" s="7" t="s">
        <v>10</v>
      </c>
      <c r="D8490" s="16">
        <v>817.5</v>
      </c>
      <c r="P8490" s="2"/>
    </row>
    <row r="8491" spans="1:16" x14ac:dyDescent="0.25">
      <c r="A8491" s="27">
        <v>42514</v>
      </c>
      <c r="B8491" s="7" t="s">
        <v>9</v>
      </c>
      <c r="C8491" s="7" t="s">
        <v>8</v>
      </c>
      <c r="D8491" s="16">
        <v>407.59</v>
      </c>
      <c r="P8491" s="2"/>
    </row>
    <row r="8492" spans="1:16" x14ac:dyDescent="0.25">
      <c r="A8492" s="27">
        <v>42388</v>
      </c>
      <c r="B8492" s="7" t="s">
        <v>5</v>
      </c>
      <c r="C8492" s="7" t="s">
        <v>8</v>
      </c>
      <c r="D8492" s="16">
        <v>804.97</v>
      </c>
      <c r="P8492" s="2"/>
    </row>
    <row r="8493" spans="1:16" x14ac:dyDescent="0.25">
      <c r="A8493" s="27">
        <v>42666</v>
      </c>
      <c r="B8493" s="7" t="s">
        <v>9</v>
      </c>
      <c r="C8493" s="7" t="s">
        <v>11</v>
      </c>
      <c r="D8493" s="16">
        <v>582.08000000000004</v>
      </c>
      <c r="P8493" s="2"/>
    </row>
    <row r="8494" spans="1:16" x14ac:dyDescent="0.25">
      <c r="A8494" s="27">
        <v>42584</v>
      </c>
      <c r="B8494" s="7" t="s">
        <v>6</v>
      </c>
      <c r="C8494" s="7" t="s">
        <v>11</v>
      </c>
      <c r="D8494" s="16">
        <v>304.24</v>
      </c>
      <c r="P8494" s="2"/>
    </row>
    <row r="8495" spans="1:16" x14ac:dyDescent="0.25">
      <c r="A8495" s="27">
        <v>42493</v>
      </c>
      <c r="B8495" s="7" t="s">
        <v>4</v>
      </c>
      <c r="C8495" s="7" t="s">
        <v>11</v>
      </c>
      <c r="D8495" s="16">
        <v>891.02</v>
      </c>
      <c r="P8495" s="2"/>
    </row>
    <row r="8496" spans="1:16" x14ac:dyDescent="0.25">
      <c r="A8496" s="27">
        <v>42402</v>
      </c>
      <c r="B8496" s="7" t="s">
        <v>6</v>
      </c>
      <c r="C8496" s="7" t="s">
        <v>8</v>
      </c>
      <c r="D8496" s="16">
        <v>146.52000000000001</v>
      </c>
      <c r="P8496" s="2"/>
    </row>
    <row r="8497" spans="1:16" x14ac:dyDescent="0.25">
      <c r="A8497" s="27">
        <v>42728</v>
      </c>
      <c r="B8497" s="7" t="s">
        <v>4</v>
      </c>
      <c r="C8497" s="7" t="s">
        <v>8</v>
      </c>
      <c r="D8497" s="16">
        <v>416.07</v>
      </c>
      <c r="P8497" s="2"/>
    </row>
    <row r="8498" spans="1:16" x14ac:dyDescent="0.25">
      <c r="A8498" s="27">
        <v>42433</v>
      </c>
      <c r="B8498" s="7" t="s">
        <v>5</v>
      </c>
      <c r="C8498" s="7" t="s">
        <v>8</v>
      </c>
      <c r="D8498" s="16">
        <v>426.14</v>
      </c>
      <c r="P8498" s="2"/>
    </row>
    <row r="8499" spans="1:16" x14ac:dyDescent="0.25">
      <c r="A8499" s="27">
        <v>42584</v>
      </c>
      <c r="B8499" s="7" t="s">
        <v>5</v>
      </c>
      <c r="C8499" s="7" t="s">
        <v>10</v>
      </c>
      <c r="D8499" s="16">
        <v>468.54</v>
      </c>
      <c r="P8499" s="2"/>
    </row>
    <row r="8500" spans="1:16" x14ac:dyDescent="0.25">
      <c r="A8500" s="27">
        <v>42586</v>
      </c>
      <c r="B8500" s="7" t="s">
        <v>4</v>
      </c>
      <c r="C8500" s="7" t="s">
        <v>10</v>
      </c>
      <c r="D8500" s="16">
        <v>602.21</v>
      </c>
      <c r="P8500" s="2"/>
    </row>
    <row r="8501" spans="1:16" x14ac:dyDescent="0.25">
      <c r="A8501" s="27">
        <v>42452</v>
      </c>
      <c r="B8501" s="7" t="s">
        <v>5</v>
      </c>
      <c r="C8501" s="7" t="s">
        <v>8</v>
      </c>
      <c r="D8501" s="16">
        <v>368.42</v>
      </c>
      <c r="P8501" s="2"/>
    </row>
    <row r="8502" spans="1:16" x14ac:dyDescent="0.25">
      <c r="A8502" s="27">
        <v>42641</v>
      </c>
      <c r="B8502" s="7" t="s">
        <v>4</v>
      </c>
      <c r="C8502" s="7" t="s">
        <v>7</v>
      </c>
      <c r="D8502" s="16">
        <v>700.43</v>
      </c>
      <c r="P8502" s="2"/>
    </row>
    <row r="8503" spans="1:16" x14ac:dyDescent="0.25">
      <c r="A8503" s="27">
        <v>42639</v>
      </c>
      <c r="B8503" s="7" t="s">
        <v>5</v>
      </c>
      <c r="C8503" s="7" t="s">
        <v>7</v>
      </c>
      <c r="D8503" s="16">
        <v>829.07</v>
      </c>
      <c r="P8503" s="2"/>
    </row>
    <row r="8504" spans="1:16" x14ac:dyDescent="0.25">
      <c r="A8504" s="27">
        <v>42437</v>
      </c>
      <c r="B8504" s="7" t="s">
        <v>6</v>
      </c>
      <c r="C8504" s="7" t="s">
        <v>7</v>
      </c>
      <c r="D8504" s="16">
        <v>211.6</v>
      </c>
      <c r="P8504" s="2"/>
    </row>
    <row r="8505" spans="1:16" x14ac:dyDescent="0.25">
      <c r="A8505" s="27">
        <v>42482</v>
      </c>
      <c r="B8505" s="7" t="s">
        <v>4</v>
      </c>
      <c r="C8505" s="7" t="s">
        <v>8</v>
      </c>
      <c r="D8505" s="16">
        <v>483.14</v>
      </c>
      <c r="P8505" s="2"/>
    </row>
    <row r="8506" spans="1:16" x14ac:dyDescent="0.25">
      <c r="A8506" s="27">
        <v>42554</v>
      </c>
      <c r="B8506" s="7" t="s">
        <v>5</v>
      </c>
      <c r="C8506" s="7" t="s">
        <v>8</v>
      </c>
      <c r="D8506" s="16">
        <v>842.78</v>
      </c>
      <c r="P8506" s="2"/>
    </row>
    <row r="8507" spans="1:16" x14ac:dyDescent="0.25">
      <c r="A8507" s="27">
        <v>42657</v>
      </c>
      <c r="B8507" s="7" t="s">
        <v>6</v>
      </c>
      <c r="C8507" s="7" t="s">
        <v>7</v>
      </c>
      <c r="D8507" s="16">
        <v>272.33</v>
      </c>
      <c r="P8507" s="2"/>
    </row>
    <row r="8508" spans="1:16" x14ac:dyDescent="0.25">
      <c r="A8508" s="27">
        <v>42398</v>
      </c>
      <c r="B8508" s="7" t="s">
        <v>9</v>
      </c>
      <c r="C8508" s="7" t="s">
        <v>8</v>
      </c>
      <c r="D8508" s="16">
        <v>159.13999999999999</v>
      </c>
      <c r="P8508" s="2"/>
    </row>
    <row r="8509" spans="1:16" x14ac:dyDescent="0.25">
      <c r="A8509" s="27">
        <v>42533</v>
      </c>
      <c r="B8509" s="7" t="s">
        <v>6</v>
      </c>
      <c r="C8509" s="7" t="s">
        <v>11</v>
      </c>
      <c r="D8509" s="16">
        <v>581.66999999999996</v>
      </c>
      <c r="P8509" s="2"/>
    </row>
    <row r="8510" spans="1:16" x14ac:dyDescent="0.25">
      <c r="A8510" s="27">
        <v>42414</v>
      </c>
      <c r="B8510" s="7" t="s">
        <v>4</v>
      </c>
      <c r="C8510" s="7" t="s">
        <v>7</v>
      </c>
      <c r="D8510" s="16">
        <v>878.27</v>
      </c>
      <c r="P8510" s="2"/>
    </row>
    <row r="8511" spans="1:16" x14ac:dyDescent="0.25">
      <c r="A8511" s="27">
        <v>42494</v>
      </c>
      <c r="B8511" s="7" t="s">
        <v>5</v>
      </c>
      <c r="C8511" s="7" t="s">
        <v>11</v>
      </c>
      <c r="D8511" s="16">
        <v>614.97</v>
      </c>
      <c r="P8511" s="2"/>
    </row>
    <row r="8512" spans="1:16" x14ac:dyDescent="0.25">
      <c r="A8512" s="27">
        <v>42734</v>
      </c>
      <c r="B8512" s="7" t="s">
        <v>9</v>
      </c>
      <c r="C8512" s="7" t="s">
        <v>8</v>
      </c>
      <c r="D8512" s="16">
        <v>526.72</v>
      </c>
      <c r="P8512" s="2"/>
    </row>
    <row r="8513" spans="1:16" x14ac:dyDescent="0.25">
      <c r="A8513" s="27">
        <v>42549</v>
      </c>
      <c r="B8513" s="7" t="s">
        <v>9</v>
      </c>
      <c r="C8513" s="7" t="s">
        <v>10</v>
      </c>
      <c r="D8513" s="16">
        <v>183.06</v>
      </c>
      <c r="P8513" s="2"/>
    </row>
    <row r="8514" spans="1:16" x14ac:dyDescent="0.25">
      <c r="A8514" s="27">
        <v>42660</v>
      </c>
      <c r="B8514" s="7" t="s">
        <v>5</v>
      </c>
      <c r="C8514" s="7" t="s">
        <v>11</v>
      </c>
      <c r="D8514" s="16">
        <v>466.17</v>
      </c>
      <c r="P8514" s="2"/>
    </row>
    <row r="8515" spans="1:16" x14ac:dyDescent="0.25">
      <c r="A8515" s="27">
        <v>42481</v>
      </c>
      <c r="B8515" s="7" t="s">
        <v>6</v>
      </c>
      <c r="C8515" s="7" t="s">
        <v>8</v>
      </c>
      <c r="D8515" s="16">
        <v>285.98</v>
      </c>
      <c r="P8515" s="2"/>
    </row>
    <row r="8516" spans="1:16" x14ac:dyDescent="0.25">
      <c r="A8516" s="27">
        <v>42572</v>
      </c>
      <c r="B8516" s="7" t="s">
        <v>9</v>
      </c>
      <c r="C8516" s="7" t="s">
        <v>11</v>
      </c>
      <c r="D8516" s="16">
        <v>548.38</v>
      </c>
      <c r="P8516" s="2"/>
    </row>
    <row r="8517" spans="1:16" x14ac:dyDescent="0.25">
      <c r="A8517" s="27">
        <v>42624</v>
      </c>
      <c r="B8517" s="7" t="s">
        <v>4</v>
      </c>
      <c r="C8517" s="7" t="s">
        <v>11</v>
      </c>
      <c r="D8517" s="16">
        <v>381.96</v>
      </c>
      <c r="P8517" s="2"/>
    </row>
    <row r="8518" spans="1:16" x14ac:dyDescent="0.25">
      <c r="A8518" s="27">
        <v>42482</v>
      </c>
      <c r="B8518" s="7" t="s">
        <v>5</v>
      </c>
      <c r="C8518" s="7" t="s">
        <v>7</v>
      </c>
      <c r="D8518" s="16">
        <v>678.05</v>
      </c>
      <c r="P8518" s="2"/>
    </row>
    <row r="8519" spans="1:16" x14ac:dyDescent="0.25">
      <c r="A8519" s="27">
        <v>42625</v>
      </c>
      <c r="B8519" s="7" t="s">
        <v>5</v>
      </c>
      <c r="C8519" s="7" t="s">
        <v>7</v>
      </c>
      <c r="D8519" s="16">
        <v>452.03</v>
      </c>
      <c r="P8519" s="2"/>
    </row>
    <row r="8520" spans="1:16" x14ac:dyDescent="0.25">
      <c r="A8520" s="27">
        <v>42712</v>
      </c>
      <c r="B8520" s="7" t="s">
        <v>5</v>
      </c>
      <c r="C8520" s="7" t="s">
        <v>10</v>
      </c>
      <c r="D8520" s="16">
        <v>854.64</v>
      </c>
      <c r="P8520" s="2"/>
    </row>
    <row r="8521" spans="1:16" x14ac:dyDescent="0.25">
      <c r="A8521" s="27">
        <v>42517</v>
      </c>
      <c r="B8521" s="7" t="s">
        <v>9</v>
      </c>
      <c r="C8521" s="7" t="s">
        <v>10</v>
      </c>
      <c r="D8521" s="16">
        <v>432.18</v>
      </c>
      <c r="P8521" s="2"/>
    </row>
    <row r="8522" spans="1:16" x14ac:dyDescent="0.25">
      <c r="A8522" s="27">
        <v>42630</v>
      </c>
      <c r="B8522" s="7" t="s">
        <v>4</v>
      </c>
      <c r="C8522" s="7" t="s">
        <v>7</v>
      </c>
      <c r="D8522" s="16">
        <v>465.03</v>
      </c>
      <c r="P8522" s="2"/>
    </row>
    <row r="8523" spans="1:16" x14ac:dyDescent="0.25">
      <c r="A8523" s="27">
        <v>42370</v>
      </c>
      <c r="B8523" s="7" t="s">
        <v>5</v>
      </c>
      <c r="C8523" s="7" t="s">
        <v>10</v>
      </c>
      <c r="D8523" s="16">
        <v>493.52</v>
      </c>
      <c r="P8523" s="2"/>
    </row>
    <row r="8524" spans="1:16" x14ac:dyDescent="0.25">
      <c r="A8524" s="27">
        <v>42526</v>
      </c>
      <c r="B8524" s="7" t="s">
        <v>4</v>
      </c>
      <c r="C8524" s="7" t="s">
        <v>8</v>
      </c>
      <c r="D8524" s="16">
        <v>119.11</v>
      </c>
      <c r="P8524" s="2"/>
    </row>
    <row r="8525" spans="1:16" x14ac:dyDescent="0.25">
      <c r="A8525" s="27">
        <v>42660</v>
      </c>
      <c r="B8525" s="7" t="s">
        <v>5</v>
      </c>
      <c r="C8525" s="7" t="s">
        <v>8</v>
      </c>
      <c r="D8525" s="16">
        <v>594.35</v>
      </c>
      <c r="P8525" s="2"/>
    </row>
    <row r="8526" spans="1:16" x14ac:dyDescent="0.25">
      <c r="A8526" s="27">
        <v>42437</v>
      </c>
      <c r="B8526" s="7" t="s">
        <v>5</v>
      </c>
      <c r="C8526" s="7" t="s">
        <v>10</v>
      </c>
      <c r="D8526" s="16">
        <v>187.85</v>
      </c>
      <c r="P8526" s="2"/>
    </row>
    <row r="8527" spans="1:16" x14ac:dyDescent="0.25">
      <c r="A8527" s="27">
        <v>42577</v>
      </c>
      <c r="B8527" s="7" t="s">
        <v>9</v>
      </c>
      <c r="C8527" s="7" t="s">
        <v>10</v>
      </c>
      <c r="D8527" s="16">
        <v>461.25</v>
      </c>
      <c r="P8527" s="2"/>
    </row>
    <row r="8528" spans="1:16" x14ac:dyDescent="0.25">
      <c r="A8528" s="27">
        <v>42667</v>
      </c>
      <c r="B8528" s="7" t="s">
        <v>9</v>
      </c>
      <c r="C8528" s="7" t="s">
        <v>10</v>
      </c>
      <c r="D8528" s="16">
        <v>233.67</v>
      </c>
      <c r="P8528" s="2"/>
    </row>
    <row r="8529" spans="1:16" x14ac:dyDescent="0.25">
      <c r="A8529" s="27">
        <v>42432</v>
      </c>
      <c r="B8529" s="7" t="s">
        <v>9</v>
      </c>
      <c r="C8529" s="7" t="s">
        <v>11</v>
      </c>
      <c r="D8529" s="16">
        <v>218.67</v>
      </c>
      <c r="P8529" s="2"/>
    </row>
    <row r="8530" spans="1:16" x14ac:dyDescent="0.25">
      <c r="A8530" s="27">
        <v>42684</v>
      </c>
      <c r="B8530" s="7" t="s">
        <v>4</v>
      </c>
      <c r="C8530" s="7" t="s">
        <v>7</v>
      </c>
      <c r="D8530" s="16">
        <v>369.31</v>
      </c>
      <c r="P8530" s="2"/>
    </row>
    <row r="8531" spans="1:16" x14ac:dyDescent="0.25">
      <c r="A8531" s="27">
        <v>42514</v>
      </c>
      <c r="B8531" s="7" t="s">
        <v>9</v>
      </c>
      <c r="C8531" s="7" t="s">
        <v>10</v>
      </c>
      <c r="D8531" s="16">
        <v>835.25</v>
      </c>
      <c r="P8531" s="2"/>
    </row>
    <row r="8532" spans="1:16" x14ac:dyDescent="0.25">
      <c r="A8532" s="27">
        <v>42493</v>
      </c>
      <c r="B8532" s="7" t="s">
        <v>5</v>
      </c>
      <c r="C8532" s="7" t="s">
        <v>7</v>
      </c>
      <c r="D8532" s="16">
        <v>485.34</v>
      </c>
      <c r="P8532" s="2"/>
    </row>
    <row r="8533" spans="1:16" x14ac:dyDescent="0.25">
      <c r="A8533" s="27">
        <v>42498</v>
      </c>
      <c r="B8533" s="7" t="s">
        <v>6</v>
      </c>
      <c r="C8533" s="7" t="s">
        <v>8</v>
      </c>
      <c r="D8533" s="16">
        <v>190.31</v>
      </c>
      <c r="P8533" s="2"/>
    </row>
    <row r="8534" spans="1:16" x14ac:dyDescent="0.25">
      <c r="A8534" s="27">
        <v>42604</v>
      </c>
      <c r="B8534" s="7" t="s">
        <v>9</v>
      </c>
      <c r="C8534" s="7" t="s">
        <v>8</v>
      </c>
      <c r="D8534" s="16">
        <v>156.55000000000001</v>
      </c>
      <c r="P8534" s="2"/>
    </row>
    <row r="8535" spans="1:16" x14ac:dyDescent="0.25">
      <c r="A8535" s="27">
        <v>42400</v>
      </c>
      <c r="B8535" s="7" t="s">
        <v>4</v>
      </c>
      <c r="C8535" s="7" t="s">
        <v>8</v>
      </c>
      <c r="D8535" s="16">
        <v>820.38</v>
      </c>
      <c r="P8535" s="2"/>
    </row>
    <row r="8536" spans="1:16" x14ac:dyDescent="0.25">
      <c r="A8536" s="27">
        <v>42615</v>
      </c>
      <c r="B8536" s="7" t="s">
        <v>4</v>
      </c>
      <c r="C8536" s="7" t="s">
        <v>8</v>
      </c>
      <c r="D8536" s="16">
        <v>517.05999999999995</v>
      </c>
      <c r="P8536" s="2"/>
    </row>
    <row r="8537" spans="1:16" x14ac:dyDescent="0.25">
      <c r="A8537" s="27">
        <v>42570</v>
      </c>
      <c r="B8537" s="7" t="s">
        <v>4</v>
      </c>
      <c r="C8537" s="7" t="s">
        <v>8</v>
      </c>
      <c r="D8537" s="16">
        <v>333.34</v>
      </c>
      <c r="P8537" s="2"/>
    </row>
    <row r="8538" spans="1:16" x14ac:dyDescent="0.25">
      <c r="A8538" s="27">
        <v>42542</v>
      </c>
      <c r="B8538" s="7" t="s">
        <v>6</v>
      </c>
      <c r="C8538" s="7" t="s">
        <v>8</v>
      </c>
      <c r="D8538" s="16">
        <v>742.76</v>
      </c>
      <c r="P8538" s="2"/>
    </row>
    <row r="8539" spans="1:16" x14ac:dyDescent="0.25">
      <c r="A8539" s="27">
        <v>42615</v>
      </c>
      <c r="B8539" s="7" t="s">
        <v>9</v>
      </c>
      <c r="C8539" s="7" t="s">
        <v>7</v>
      </c>
      <c r="D8539" s="16">
        <v>209.21</v>
      </c>
      <c r="P8539" s="2"/>
    </row>
    <row r="8540" spans="1:16" x14ac:dyDescent="0.25">
      <c r="A8540" s="27">
        <v>42681</v>
      </c>
      <c r="B8540" s="7" t="s">
        <v>5</v>
      </c>
      <c r="C8540" s="7" t="s">
        <v>7</v>
      </c>
      <c r="D8540" s="16">
        <v>324.82</v>
      </c>
      <c r="P8540" s="2"/>
    </row>
    <row r="8541" spans="1:16" x14ac:dyDescent="0.25">
      <c r="A8541" s="27">
        <v>42645</v>
      </c>
      <c r="B8541" s="7" t="s">
        <v>4</v>
      </c>
      <c r="C8541" s="7" t="s">
        <v>10</v>
      </c>
      <c r="D8541" s="16">
        <v>627.85</v>
      </c>
      <c r="P8541" s="2"/>
    </row>
    <row r="8542" spans="1:16" x14ac:dyDescent="0.25">
      <c r="A8542" s="27">
        <v>42690</v>
      </c>
      <c r="B8542" s="7" t="s">
        <v>9</v>
      </c>
      <c r="C8542" s="7" t="s">
        <v>11</v>
      </c>
      <c r="D8542" s="16">
        <v>313.16000000000003</v>
      </c>
      <c r="P8542" s="2"/>
    </row>
    <row r="8543" spans="1:16" x14ac:dyDescent="0.25">
      <c r="A8543" s="27">
        <v>42720</v>
      </c>
      <c r="B8543" s="7" t="s">
        <v>4</v>
      </c>
      <c r="C8543" s="7" t="s">
        <v>8</v>
      </c>
      <c r="D8543" s="16">
        <v>720.27</v>
      </c>
      <c r="P8543" s="2"/>
    </row>
    <row r="8544" spans="1:16" x14ac:dyDescent="0.25">
      <c r="A8544" s="27">
        <v>42726</v>
      </c>
      <c r="B8544" s="7" t="s">
        <v>9</v>
      </c>
      <c r="C8544" s="7" t="s">
        <v>10</v>
      </c>
      <c r="D8544" s="16">
        <v>723.57</v>
      </c>
      <c r="P8544" s="2"/>
    </row>
    <row r="8545" spans="1:16" x14ac:dyDescent="0.25">
      <c r="A8545" s="27">
        <v>42486</v>
      </c>
      <c r="B8545" s="7" t="s">
        <v>4</v>
      </c>
      <c r="C8545" s="7" t="s">
        <v>8</v>
      </c>
      <c r="D8545" s="16">
        <v>654.26</v>
      </c>
      <c r="P8545" s="2"/>
    </row>
    <row r="8546" spans="1:16" x14ac:dyDescent="0.25">
      <c r="A8546" s="27">
        <v>42528</v>
      </c>
      <c r="B8546" s="7" t="s">
        <v>4</v>
      </c>
      <c r="C8546" s="7" t="s">
        <v>7</v>
      </c>
      <c r="D8546" s="16">
        <v>584.77</v>
      </c>
      <c r="P8546" s="2"/>
    </row>
    <row r="8547" spans="1:16" x14ac:dyDescent="0.25">
      <c r="A8547" s="27">
        <v>42502</v>
      </c>
      <c r="B8547" s="7" t="s">
        <v>5</v>
      </c>
      <c r="C8547" s="7" t="s">
        <v>10</v>
      </c>
      <c r="D8547" s="16">
        <v>487</v>
      </c>
      <c r="P8547" s="2"/>
    </row>
    <row r="8548" spans="1:16" x14ac:dyDescent="0.25">
      <c r="A8548" s="27">
        <v>42584</v>
      </c>
      <c r="B8548" s="7" t="s">
        <v>4</v>
      </c>
      <c r="C8548" s="7" t="s">
        <v>10</v>
      </c>
      <c r="D8548" s="16">
        <v>820.69</v>
      </c>
      <c r="P8548" s="2"/>
    </row>
    <row r="8549" spans="1:16" x14ac:dyDescent="0.25">
      <c r="A8549" s="27">
        <v>42701</v>
      </c>
      <c r="B8549" s="7" t="s">
        <v>9</v>
      </c>
      <c r="C8549" s="7" t="s">
        <v>8</v>
      </c>
      <c r="D8549" s="16">
        <v>887.31</v>
      </c>
      <c r="P8549" s="2"/>
    </row>
    <row r="8550" spans="1:16" x14ac:dyDescent="0.25">
      <c r="A8550" s="27">
        <v>42706</v>
      </c>
      <c r="B8550" s="7" t="s">
        <v>4</v>
      </c>
      <c r="C8550" s="7" t="s">
        <v>10</v>
      </c>
      <c r="D8550" s="16">
        <v>674.84</v>
      </c>
      <c r="P8550" s="2"/>
    </row>
    <row r="8551" spans="1:16" x14ac:dyDescent="0.25">
      <c r="A8551" s="27">
        <v>42380</v>
      </c>
      <c r="B8551" s="7" t="s">
        <v>9</v>
      </c>
      <c r="C8551" s="7" t="s">
        <v>10</v>
      </c>
      <c r="D8551" s="16">
        <v>602.29999999999995</v>
      </c>
      <c r="P8551" s="2"/>
    </row>
    <row r="8552" spans="1:16" x14ac:dyDescent="0.25">
      <c r="A8552" s="27">
        <v>42535</v>
      </c>
      <c r="B8552" s="7" t="s">
        <v>6</v>
      </c>
      <c r="C8552" s="7" t="s">
        <v>10</v>
      </c>
      <c r="D8552" s="16">
        <v>298.77</v>
      </c>
      <c r="P8552" s="2"/>
    </row>
    <row r="8553" spans="1:16" x14ac:dyDescent="0.25">
      <c r="A8553" s="27">
        <v>42403</v>
      </c>
      <c r="B8553" s="7" t="s">
        <v>9</v>
      </c>
      <c r="C8553" s="7" t="s">
        <v>8</v>
      </c>
      <c r="D8553" s="16">
        <v>267.05</v>
      </c>
      <c r="P8553" s="2"/>
    </row>
    <row r="8554" spans="1:16" x14ac:dyDescent="0.25">
      <c r="A8554" s="27">
        <v>42592</v>
      </c>
      <c r="B8554" s="7" t="s">
        <v>5</v>
      </c>
      <c r="C8554" s="7" t="s">
        <v>11</v>
      </c>
      <c r="D8554" s="16">
        <v>407.4</v>
      </c>
      <c r="P8554" s="2"/>
    </row>
    <row r="8555" spans="1:16" x14ac:dyDescent="0.25">
      <c r="A8555" s="27">
        <v>42470</v>
      </c>
      <c r="B8555" s="7" t="s">
        <v>6</v>
      </c>
      <c r="C8555" s="7" t="s">
        <v>8</v>
      </c>
      <c r="D8555" s="16">
        <v>821.76</v>
      </c>
      <c r="P8555" s="2"/>
    </row>
    <row r="8556" spans="1:16" x14ac:dyDescent="0.25">
      <c r="A8556" s="27">
        <v>42408</v>
      </c>
      <c r="B8556" s="7" t="s">
        <v>5</v>
      </c>
      <c r="C8556" s="7" t="s">
        <v>11</v>
      </c>
      <c r="D8556" s="16">
        <v>675.98</v>
      </c>
      <c r="P8556" s="2"/>
    </row>
    <row r="8557" spans="1:16" x14ac:dyDescent="0.25">
      <c r="A8557" s="27">
        <v>42642</v>
      </c>
      <c r="B8557" s="7" t="s">
        <v>4</v>
      </c>
      <c r="C8557" s="7" t="s">
        <v>7</v>
      </c>
      <c r="D8557" s="16">
        <v>443.88</v>
      </c>
      <c r="P8557" s="2"/>
    </row>
    <row r="8558" spans="1:16" x14ac:dyDescent="0.25">
      <c r="A8558" s="27">
        <v>42466</v>
      </c>
      <c r="B8558" s="7" t="s">
        <v>6</v>
      </c>
      <c r="C8558" s="7" t="s">
        <v>11</v>
      </c>
      <c r="D8558" s="16">
        <v>684.24</v>
      </c>
      <c r="P8558" s="2"/>
    </row>
    <row r="8559" spans="1:16" x14ac:dyDescent="0.25">
      <c r="A8559" s="27">
        <v>42479</v>
      </c>
      <c r="B8559" s="7" t="s">
        <v>4</v>
      </c>
      <c r="C8559" s="7" t="s">
        <v>10</v>
      </c>
      <c r="D8559" s="16">
        <v>310.89999999999998</v>
      </c>
      <c r="P8559" s="2"/>
    </row>
    <row r="8560" spans="1:16" x14ac:dyDescent="0.25">
      <c r="A8560" s="27">
        <v>42440</v>
      </c>
      <c r="B8560" s="7" t="s">
        <v>9</v>
      </c>
      <c r="C8560" s="7" t="s">
        <v>8</v>
      </c>
      <c r="D8560" s="16">
        <v>160.93</v>
      </c>
      <c r="P8560" s="2"/>
    </row>
    <row r="8561" spans="1:16" x14ac:dyDescent="0.25">
      <c r="A8561" s="27">
        <v>42552</v>
      </c>
      <c r="B8561" s="7" t="s">
        <v>5</v>
      </c>
      <c r="C8561" s="7" t="s">
        <v>11</v>
      </c>
      <c r="D8561" s="16">
        <v>129.69999999999999</v>
      </c>
      <c r="P8561" s="2"/>
    </row>
    <row r="8562" spans="1:16" x14ac:dyDescent="0.25">
      <c r="A8562" s="27">
        <v>42720</v>
      </c>
      <c r="B8562" s="7" t="s">
        <v>5</v>
      </c>
      <c r="C8562" s="7" t="s">
        <v>11</v>
      </c>
      <c r="D8562" s="16">
        <v>299.38</v>
      </c>
      <c r="P8562" s="2"/>
    </row>
    <row r="8563" spans="1:16" x14ac:dyDescent="0.25">
      <c r="A8563" s="27">
        <v>42647</v>
      </c>
      <c r="B8563" s="7" t="s">
        <v>4</v>
      </c>
      <c r="C8563" s="7" t="s">
        <v>7</v>
      </c>
      <c r="D8563" s="16">
        <v>811.22</v>
      </c>
      <c r="P8563" s="2"/>
    </row>
    <row r="8564" spans="1:16" x14ac:dyDescent="0.25">
      <c r="A8564" s="27">
        <v>42415</v>
      </c>
      <c r="B8564" s="7" t="s">
        <v>9</v>
      </c>
      <c r="C8564" s="7" t="s">
        <v>7</v>
      </c>
      <c r="D8564" s="16">
        <v>827.62</v>
      </c>
      <c r="P8564" s="2"/>
    </row>
    <row r="8565" spans="1:16" x14ac:dyDescent="0.25">
      <c r="A8565" s="27">
        <v>42614</v>
      </c>
      <c r="B8565" s="7" t="s">
        <v>6</v>
      </c>
      <c r="C8565" s="7" t="s">
        <v>10</v>
      </c>
      <c r="D8565" s="16">
        <v>306.88</v>
      </c>
      <c r="P8565" s="2"/>
    </row>
    <row r="8566" spans="1:16" x14ac:dyDescent="0.25">
      <c r="A8566" s="27">
        <v>42614</v>
      </c>
      <c r="B8566" s="7" t="s">
        <v>9</v>
      </c>
      <c r="C8566" s="7" t="s">
        <v>8</v>
      </c>
      <c r="D8566" s="16">
        <v>344.25</v>
      </c>
      <c r="P8566" s="2"/>
    </row>
    <row r="8567" spans="1:16" x14ac:dyDescent="0.25">
      <c r="A8567" s="27">
        <v>42711</v>
      </c>
      <c r="B8567" s="7" t="s">
        <v>6</v>
      </c>
      <c r="C8567" s="7" t="s">
        <v>10</v>
      </c>
      <c r="D8567" s="16">
        <v>207.16</v>
      </c>
      <c r="P8567" s="2"/>
    </row>
    <row r="8568" spans="1:16" x14ac:dyDescent="0.25">
      <c r="A8568" s="27">
        <v>42468</v>
      </c>
      <c r="B8568" s="7" t="s">
        <v>4</v>
      </c>
      <c r="C8568" s="7" t="s">
        <v>11</v>
      </c>
      <c r="D8568" s="16">
        <v>240.91</v>
      </c>
      <c r="P8568" s="2"/>
    </row>
    <row r="8569" spans="1:16" x14ac:dyDescent="0.25">
      <c r="A8569" s="27">
        <v>42400</v>
      </c>
      <c r="B8569" s="7" t="s">
        <v>9</v>
      </c>
      <c r="C8569" s="7" t="s">
        <v>8</v>
      </c>
      <c r="D8569" s="16">
        <v>687.36</v>
      </c>
      <c r="P8569" s="2"/>
    </row>
    <row r="8570" spans="1:16" x14ac:dyDescent="0.25">
      <c r="A8570" s="27">
        <v>42644</v>
      </c>
      <c r="B8570" s="7" t="s">
        <v>4</v>
      </c>
      <c r="C8570" s="7" t="s">
        <v>11</v>
      </c>
      <c r="D8570" s="16">
        <v>155.57</v>
      </c>
      <c r="P8570" s="2"/>
    </row>
    <row r="8571" spans="1:16" x14ac:dyDescent="0.25">
      <c r="A8571" s="27">
        <v>42668</v>
      </c>
      <c r="B8571" s="7" t="s">
        <v>9</v>
      </c>
      <c r="C8571" s="7" t="s">
        <v>11</v>
      </c>
      <c r="D8571" s="16">
        <v>834.28</v>
      </c>
      <c r="P8571" s="2"/>
    </row>
    <row r="8572" spans="1:16" x14ac:dyDescent="0.25">
      <c r="A8572" s="27">
        <v>42701</v>
      </c>
      <c r="B8572" s="7" t="s">
        <v>4</v>
      </c>
      <c r="C8572" s="7" t="s">
        <v>11</v>
      </c>
      <c r="D8572" s="16">
        <v>438.09</v>
      </c>
      <c r="P8572" s="2"/>
    </row>
    <row r="8573" spans="1:16" x14ac:dyDescent="0.25">
      <c r="A8573" s="27">
        <v>42667</v>
      </c>
      <c r="B8573" s="7" t="s">
        <v>9</v>
      </c>
      <c r="C8573" s="7" t="s">
        <v>7</v>
      </c>
      <c r="D8573" s="16">
        <v>626.48</v>
      </c>
      <c r="P8573" s="2"/>
    </row>
    <row r="8574" spans="1:16" x14ac:dyDescent="0.25">
      <c r="A8574" s="27">
        <v>42561</v>
      </c>
      <c r="B8574" s="7" t="s">
        <v>6</v>
      </c>
      <c r="C8574" s="7" t="s">
        <v>8</v>
      </c>
      <c r="D8574" s="16">
        <v>486.94</v>
      </c>
      <c r="P8574" s="2"/>
    </row>
    <row r="8575" spans="1:16" x14ac:dyDescent="0.25">
      <c r="A8575" s="27">
        <v>42722</v>
      </c>
      <c r="B8575" s="7" t="s">
        <v>9</v>
      </c>
      <c r="C8575" s="7" t="s">
        <v>11</v>
      </c>
      <c r="D8575" s="16">
        <v>725.54</v>
      </c>
      <c r="P8575" s="2"/>
    </row>
    <row r="8576" spans="1:16" x14ac:dyDescent="0.25">
      <c r="A8576" s="27">
        <v>42373</v>
      </c>
      <c r="B8576" s="7" t="s">
        <v>6</v>
      </c>
      <c r="C8576" s="7" t="s">
        <v>7</v>
      </c>
      <c r="D8576" s="16">
        <v>372.34</v>
      </c>
      <c r="P8576" s="2"/>
    </row>
    <row r="8577" spans="1:16" x14ac:dyDescent="0.25">
      <c r="A8577" s="27">
        <v>42729</v>
      </c>
      <c r="B8577" s="7" t="s">
        <v>9</v>
      </c>
      <c r="C8577" s="7" t="s">
        <v>11</v>
      </c>
      <c r="D8577" s="16">
        <v>576.59</v>
      </c>
      <c r="P8577" s="2"/>
    </row>
    <row r="8578" spans="1:16" x14ac:dyDescent="0.25">
      <c r="A8578" s="27">
        <v>42613</v>
      </c>
      <c r="B8578" s="7" t="s">
        <v>9</v>
      </c>
      <c r="C8578" s="7" t="s">
        <v>11</v>
      </c>
      <c r="D8578" s="16">
        <v>485.4</v>
      </c>
      <c r="P8578" s="2"/>
    </row>
    <row r="8579" spans="1:16" x14ac:dyDescent="0.25">
      <c r="A8579" s="27">
        <v>42448</v>
      </c>
      <c r="B8579" s="7" t="s">
        <v>9</v>
      </c>
      <c r="C8579" s="7" t="s">
        <v>7</v>
      </c>
      <c r="D8579" s="16">
        <v>632.25</v>
      </c>
      <c r="P8579" s="2"/>
    </row>
    <row r="8580" spans="1:16" x14ac:dyDescent="0.25">
      <c r="A8580" s="27">
        <v>42627</v>
      </c>
      <c r="B8580" s="7" t="s">
        <v>6</v>
      </c>
      <c r="C8580" s="7" t="s">
        <v>8</v>
      </c>
      <c r="D8580" s="16">
        <v>696.29</v>
      </c>
      <c r="P8580" s="2"/>
    </row>
    <row r="8581" spans="1:16" x14ac:dyDescent="0.25">
      <c r="A8581" s="27">
        <v>42415</v>
      </c>
      <c r="B8581" s="7" t="s">
        <v>6</v>
      </c>
      <c r="C8581" s="7" t="s">
        <v>10</v>
      </c>
      <c r="D8581" s="16">
        <v>740.14</v>
      </c>
      <c r="P8581" s="2"/>
    </row>
    <row r="8582" spans="1:16" x14ac:dyDescent="0.25">
      <c r="A8582" s="27">
        <v>42610</v>
      </c>
      <c r="B8582" s="7" t="s">
        <v>9</v>
      </c>
      <c r="C8582" s="7" t="s">
        <v>8</v>
      </c>
      <c r="D8582" s="16">
        <v>277.08999999999997</v>
      </c>
      <c r="P8582" s="2"/>
    </row>
    <row r="8583" spans="1:16" x14ac:dyDescent="0.25">
      <c r="A8583" s="27">
        <v>42536</v>
      </c>
      <c r="B8583" s="7" t="s">
        <v>9</v>
      </c>
      <c r="C8583" s="7" t="s">
        <v>7</v>
      </c>
      <c r="D8583" s="16">
        <v>806.17</v>
      </c>
      <c r="P8583" s="2"/>
    </row>
    <row r="8584" spans="1:16" x14ac:dyDescent="0.25">
      <c r="A8584" s="27">
        <v>42514</v>
      </c>
      <c r="B8584" s="7" t="s">
        <v>5</v>
      </c>
      <c r="C8584" s="7" t="s">
        <v>10</v>
      </c>
      <c r="D8584" s="16">
        <v>761.45</v>
      </c>
      <c r="P8584" s="2"/>
    </row>
    <row r="8585" spans="1:16" x14ac:dyDescent="0.25">
      <c r="A8585" s="27">
        <v>42446</v>
      </c>
      <c r="B8585" s="7" t="s">
        <v>4</v>
      </c>
      <c r="C8585" s="7" t="s">
        <v>8</v>
      </c>
      <c r="D8585" s="16">
        <v>341.45</v>
      </c>
      <c r="P8585" s="2"/>
    </row>
    <row r="8586" spans="1:16" x14ac:dyDescent="0.25">
      <c r="A8586" s="27">
        <v>42653</v>
      </c>
      <c r="B8586" s="7" t="s">
        <v>6</v>
      </c>
      <c r="C8586" s="7" t="s">
        <v>7</v>
      </c>
      <c r="D8586" s="16">
        <v>747.15</v>
      </c>
      <c r="P8586" s="2"/>
    </row>
    <row r="8587" spans="1:16" x14ac:dyDescent="0.25">
      <c r="A8587" s="27">
        <v>42700</v>
      </c>
      <c r="B8587" s="7" t="s">
        <v>6</v>
      </c>
      <c r="C8587" s="7" t="s">
        <v>11</v>
      </c>
      <c r="D8587" s="16">
        <v>615.74</v>
      </c>
      <c r="P8587" s="2"/>
    </row>
    <row r="8588" spans="1:16" x14ac:dyDescent="0.25">
      <c r="A8588" s="27">
        <v>42681</v>
      </c>
      <c r="B8588" s="7" t="s">
        <v>9</v>
      </c>
      <c r="C8588" s="7" t="s">
        <v>8</v>
      </c>
      <c r="D8588" s="16">
        <v>284.87</v>
      </c>
      <c r="P8588" s="2"/>
    </row>
    <row r="8589" spans="1:16" x14ac:dyDescent="0.25">
      <c r="A8589" s="27">
        <v>42526</v>
      </c>
      <c r="B8589" s="7" t="s">
        <v>4</v>
      </c>
      <c r="C8589" s="7" t="s">
        <v>10</v>
      </c>
      <c r="D8589" s="16">
        <v>371.83</v>
      </c>
      <c r="P8589" s="2"/>
    </row>
    <row r="8590" spans="1:16" x14ac:dyDescent="0.25">
      <c r="A8590" s="27">
        <v>42509</v>
      </c>
      <c r="B8590" s="7" t="s">
        <v>5</v>
      </c>
      <c r="C8590" s="7" t="s">
        <v>8</v>
      </c>
      <c r="D8590" s="16">
        <v>135.5</v>
      </c>
      <c r="P8590" s="2"/>
    </row>
    <row r="8591" spans="1:16" x14ac:dyDescent="0.25">
      <c r="A8591" s="27">
        <v>42658</v>
      </c>
      <c r="B8591" s="7" t="s">
        <v>5</v>
      </c>
      <c r="C8591" s="7" t="s">
        <v>7</v>
      </c>
      <c r="D8591" s="16">
        <v>332.34</v>
      </c>
      <c r="P8591" s="2"/>
    </row>
    <row r="8592" spans="1:16" x14ac:dyDescent="0.25">
      <c r="A8592" s="27">
        <v>42428</v>
      </c>
      <c r="B8592" s="7" t="s">
        <v>5</v>
      </c>
      <c r="C8592" s="7" t="s">
        <v>8</v>
      </c>
      <c r="D8592" s="16">
        <v>800.23</v>
      </c>
      <c r="P8592" s="2"/>
    </row>
    <row r="8593" spans="1:16" x14ac:dyDescent="0.25">
      <c r="A8593" s="27">
        <v>42553</v>
      </c>
      <c r="B8593" s="7" t="s">
        <v>9</v>
      </c>
      <c r="C8593" s="7" t="s">
        <v>11</v>
      </c>
      <c r="D8593" s="16">
        <v>804.59</v>
      </c>
      <c r="P8593" s="2"/>
    </row>
    <row r="8594" spans="1:16" x14ac:dyDescent="0.25">
      <c r="A8594" s="27">
        <v>42629</v>
      </c>
      <c r="B8594" s="7" t="s">
        <v>4</v>
      </c>
      <c r="C8594" s="7" t="s">
        <v>7</v>
      </c>
      <c r="D8594" s="16">
        <v>244.29</v>
      </c>
      <c r="P8594" s="2"/>
    </row>
    <row r="8595" spans="1:16" x14ac:dyDescent="0.25">
      <c r="A8595" s="27">
        <v>42558</v>
      </c>
      <c r="B8595" s="7" t="s">
        <v>6</v>
      </c>
      <c r="C8595" s="7" t="s">
        <v>11</v>
      </c>
      <c r="D8595" s="16">
        <v>484.52</v>
      </c>
      <c r="P8595" s="2"/>
    </row>
    <row r="8596" spans="1:16" x14ac:dyDescent="0.25">
      <c r="A8596" s="27">
        <v>42445</v>
      </c>
      <c r="B8596" s="7" t="s">
        <v>6</v>
      </c>
      <c r="C8596" s="7" t="s">
        <v>7</v>
      </c>
      <c r="D8596" s="16">
        <v>488.36</v>
      </c>
      <c r="P8596" s="2"/>
    </row>
    <row r="8597" spans="1:16" x14ac:dyDescent="0.25">
      <c r="A8597" s="27">
        <v>42643</v>
      </c>
      <c r="B8597" s="7" t="s">
        <v>4</v>
      </c>
      <c r="C8597" s="7" t="s">
        <v>7</v>
      </c>
      <c r="D8597" s="16">
        <v>578.20000000000005</v>
      </c>
      <c r="P8597" s="2"/>
    </row>
    <row r="8598" spans="1:16" x14ac:dyDescent="0.25">
      <c r="A8598" s="27">
        <v>42456</v>
      </c>
      <c r="B8598" s="7" t="s">
        <v>5</v>
      </c>
      <c r="C8598" s="7" t="s">
        <v>10</v>
      </c>
      <c r="D8598" s="16">
        <v>478.55</v>
      </c>
      <c r="P8598" s="2"/>
    </row>
    <row r="8599" spans="1:16" x14ac:dyDescent="0.25">
      <c r="A8599" s="27">
        <v>42449</v>
      </c>
      <c r="B8599" s="7" t="s">
        <v>4</v>
      </c>
      <c r="C8599" s="7" t="s">
        <v>11</v>
      </c>
      <c r="D8599" s="16">
        <v>774.34</v>
      </c>
      <c r="P8599" s="2"/>
    </row>
    <row r="8600" spans="1:16" x14ac:dyDescent="0.25">
      <c r="A8600" s="27">
        <v>42520</v>
      </c>
      <c r="B8600" s="7" t="s">
        <v>5</v>
      </c>
      <c r="C8600" s="7" t="s">
        <v>7</v>
      </c>
      <c r="D8600" s="16">
        <v>847.75</v>
      </c>
      <c r="P8600" s="2"/>
    </row>
    <row r="8601" spans="1:16" x14ac:dyDescent="0.25">
      <c r="A8601" s="27">
        <v>42553</v>
      </c>
      <c r="B8601" s="7" t="s">
        <v>4</v>
      </c>
      <c r="C8601" s="7" t="s">
        <v>7</v>
      </c>
      <c r="D8601" s="16">
        <v>684.32</v>
      </c>
      <c r="P8601" s="2"/>
    </row>
    <row r="8602" spans="1:16" x14ac:dyDescent="0.25">
      <c r="A8602" s="27">
        <v>42407</v>
      </c>
      <c r="B8602" s="7" t="s">
        <v>9</v>
      </c>
      <c r="C8602" s="7" t="s">
        <v>8</v>
      </c>
      <c r="D8602" s="16">
        <v>838.4</v>
      </c>
      <c r="P8602" s="2"/>
    </row>
    <row r="8603" spans="1:16" x14ac:dyDescent="0.25">
      <c r="A8603" s="27">
        <v>42439</v>
      </c>
      <c r="B8603" s="7" t="s">
        <v>5</v>
      </c>
      <c r="C8603" s="7" t="s">
        <v>7</v>
      </c>
      <c r="D8603" s="16">
        <v>716.74</v>
      </c>
      <c r="P8603" s="2"/>
    </row>
    <row r="8604" spans="1:16" x14ac:dyDescent="0.25">
      <c r="A8604" s="27">
        <v>42702</v>
      </c>
      <c r="B8604" s="7" t="s">
        <v>6</v>
      </c>
      <c r="C8604" s="7" t="s">
        <v>11</v>
      </c>
      <c r="D8604" s="16">
        <v>667.03</v>
      </c>
      <c r="P8604" s="2"/>
    </row>
    <row r="8605" spans="1:16" x14ac:dyDescent="0.25">
      <c r="A8605" s="27">
        <v>42404</v>
      </c>
      <c r="B8605" s="7" t="s">
        <v>9</v>
      </c>
      <c r="C8605" s="7" t="s">
        <v>7</v>
      </c>
      <c r="D8605" s="16">
        <v>179.71</v>
      </c>
      <c r="P8605" s="2"/>
    </row>
    <row r="8606" spans="1:16" x14ac:dyDescent="0.25">
      <c r="A8606" s="27">
        <v>42563</v>
      </c>
      <c r="B8606" s="7" t="s">
        <v>6</v>
      </c>
      <c r="C8606" s="7" t="s">
        <v>11</v>
      </c>
      <c r="D8606" s="16">
        <v>438.73</v>
      </c>
      <c r="P8606" s="2"/>
    </row>
    <row r="8607" spans="1:16" x14ac:dyDescent="0.25">
      <c r="A8607" s="27">
        <v>42503</v>
      </c>
      <c r="B8607" s="7" t="s">
        <v>9</v>
      </c>
      <c r="C8607" s="7" t="s">
        <v>8</v>
      </c>
      <c r="D8607" s="16">
        <v>311.89999999999998</v>
      </c>
      <c r="P8607" s="2"/>
    </row>
    <row r="8608" spans="1:16" x14ac:dyDescent="0.25">
      <c r="A8608" s="27">
        <v>42397</v>
      </c>
      <c r="B8608" s="7" t="s">
        <v>4</v>
      </c>
      <c r="C8608" s="7" t="s">
        <v>11</v>
      </c>
      <c r="D8608" s="16">
        <v>898.35</v>
      </c>
      <c r="P8608" s="2"/>
    </row>
    <row r="8609" spans="1:16" x14ac:dyDescent="0.25">
      <c r="A8609" s="27">
        <v>42393</v>
      </c>
      <c r="B8609" s="7" t="s">
        <v>9</v>
      </c>
      <c r="C8609" s="7" t="s">
        <v>8</v>
      </c>
      <c r="D8609" s="16">
        <v>614.37</v>
      </c>
      <c r="P8609" s="2"/>
    </row>
    <row r="8610" spans="1:16" x14ac:dyDescent="0.25">
      <c r="A8610" s="27">
        <v>42489</v>
      </c>
      <c r="B8610" s="7" t="s">
        <v>4</v>
      </c>
      <c r="C8610" s="7" t="s">
        <v>7</v>
      </c>
      <c r="D8610" s="16">
        <v>715.21</v>
      </c>
      <c r="P8610" s="2"/>
    </row>
    <row r="8611" spans="1:16" x14ac:dyDescent="0.25">
      <c r="A8611" s="27">
        <v>42574</v>
      </c>
      <c r="B8611" s="7" t="s">
        <v>9</v>
      </c>
      <c r="C8611" s="7" t="s">
        <v>7</v>
      </c>
      <c r="D8611" s="16">
        <v>382.95</v>
      </c>
      <c r="P8611" s="2"/>
    </row>
    <row r="8612" spans="1:16" x14ac:dyDescent="0.25">
      <c r="A8612" s="27">
        <v>42491</v>
      </c>
      <c r="B8612" s="7" t="s">
        <v>5</v>
      </c>
      <c r="C8612" s="7" t="s">
        <v>10</v>
      </c>
      <c r="D8612" s="16">
        <v>279.12</v>
      </c>
      <c r="P8612" s="2"/>
    </row>
    <row r="8613" spans="1:16" x14ac:dyDescent="0.25">
      <c r="A8613" s="27">
        <v>42437</v>
      </c>
      <c r="B8613" s="7" t="s">
        <v>9</v>
      </c>
      <c r="C8613" s="7" t="s">
        <v>7</v>
      </c>
      <c r="D8613" s="16">
        <v>749.55</v>
      </c>
      <c r="P8613" s="2"/>
    </row>
    <row r="8614" spans="1:16" x14ac:dyDescent="0.25">
      <c r="A8614" s="27">
        <v>42509</v>
      </c>
      <c r="B8614" s="7" t="s">
        <v>4</v>
      </c>
      <c r="C8614" s="7" t="s">
        <v>11</v>
      </c>
      <c r="D8614" s="16">
        <v>705.25</v>
      </c>
      <c r="P8614" s="2"/>
    </row>
    <row r="8615" spans="1:16" x14ac:dyDescent="0.25">
      <c r="A8615" s="27">
        <v>42447</v>
      </c>
      <c r="B8615" s="7" t="s">
        <v>6</v>
      </c>
      <c r="C8615" s="7" t="s">
        <v>7</v>
      </c>
      <c r="D8615" s="16">
        <v>235.34</v>
      </c>
      <c r="P8615" s="2"/>
    </row>
    <row r="8616" spans="1:16" x14ac:dyDescent="0.25">
      <c r="A8616" s="27">
        <v>42618</v>
      </c>
      <c r="B8616" s="7" t="s">
        <v>4</v>
      </c>
      <c r="C8616" s="7" t="s">
        <v>8</v>
      </c>
      <c r="D8616" s="16">
        <v>308.08</v>
      </c>
      <c r="P8616" s="2"/>
    </row>
    <row r="8617" spans="1:16" x14ac:dyDescent="0.25">
      <c r="A8617" s="27">
        <v>42717</v>
      </c>
      <c r="B8617" s="7" t="s">
        <v>6</v>
      </c>
      <c r="C8617" s="7" t="s">
        <v>11</v>
      </c>
      <c r="D8617" s="16">
        <v>391.49</v>
      </c>
      <c r="P8617" s="2"/>
    </row>
    <row r="8618" spans="1:16" x14ac:dyDescent="0.25">
      <c r="A8618" s="27">
        <v>42581</v>
      </c>
      <c r="B8618" s="7" t="s">
        <v>9</v>
      </c>
      <c r="C8618" s="7" t="s">
        <v>11</v>
      </c>
      <c r="D8618" s="16">
        <v>728.24</v>
      </c>
      <c r="P8618" s="2"/>
    </row>
    <row r="8619" spans="1:16" x14ac:dyDescent="0.25">
      <c r="A8619" s="27">
        <v>42379</v>
      </c>
      <c r="B8619" s="7" t="s">
        <v>4</v>
      </c>
      <c r="C8619" s="7" t="s">
        <v>7</v>
      </c>
      <c r="D8619" s="16">
        <v>113.73</v>
      </c>
      <c r="P8619" s="2"/>
    </row>
    <row r="8620" spans="1:16" x14ac:dyDescent="0.25">
      <c r="A8620" s="27">
        <v>42420</v>
      </c>
      <c r="B8620" s="7" t="s">
        <v>4</v>
      </c>
      <c r="C8620" s="7" t="s">
        <v>8</v>
      </c>
      <c r="D8620" s="16">
        <v>726.02</v>
      </c>
      <c r="P8620" s="2"/>
    </row>
    <row r="8621" spans="1:16" x14ac:dyDescent="0.25">
      <c r="A8621" s="27">
        <v>42474</v>
      </c>
      <c r="B8621" s="7" t="s">
        <v>4</v>
      </c>
      <c r="C8621" s="7" t="s">
        <v>8</v>
      </c>
      <c r="D8621" s="16">
        <v>114.76</v>
      </c>
      <c r="P8621" s="2"/>
    </row>
    <row r="8622" spans="1:16" x14ac:dyDescent="0.25">
      <c r="A8622" s="27">
        <v>42674</v>
      </c>
      <c r="B8622" s="7" t="s">
        <v>9</v>
      </c>
      <c r="C8622" s="7" t="s">
        <v>7</v>
      </c>
      <c r="D8622" s="16">
        <v>109.04</v>
      </c>
      <c r="P8622" s="2"/>
    </row>
    <row r="8623" spans="1:16" x14ac:dyDescent="0.25">
      <c r="A8623" s="27">
        <v>42383</v>
      </c>
      <c r="B8623" s="7" t="s">
        <v>4</v>
      </c>
      <c r="C8623" s="7" t="s">
        <v>7</v>
      </c>
      <c r="D8623" s="16">
        <v>776.29</v>
      </c>
      <c r="P8623" s="2"/>
    </row>
    <row r="8624" spans="1:16" x14ac:dyDescent="0.25">
      <c r="A8624" s="27">
        <v>42542</v>
      </c>
      <c r="B8624" s="7" t="s">
        <v>6</v>
      </c>
      <c r="C8624" s="7" t="s">
        <v>7</v>
      </c>
      <c r="D8624" s="16">
        <v>730.55</v>
      </c>
      <c r="P8624" s="2"/>
    </row>
    <row r="8625" spans="1:16" x14ac:dyDescent="0.25">
      <c r="A8625" s="27">
        <v>42387</v>
      </c>
      <c r="B8625" s="7" t="s">
        <v>9</v>
      </c>
      <c r="C8625" s="7" t="s">
        <v>8</v>
      </c>
      <c r="D8625" s="16">
        <v>319.69</v>
      </c>
      <c r="P8625" s="2"/>
    </row>
    <row r="8626" spans="1:16" x14ac:dyDescent="0.25">
      <c r="A8626" s="27">
        <v>42610</v>
      </c>
      <c r="B8626" s="7" t="s">
        <v>9</v>
      </c>
      <c r="C8626" s="7" t="s">
        <v>7</v>
      </c>
      <c r="D8626" s="16">
        <v>302.56</v>
      </c>
      <c r="P8626" s="2"/>
    </row>
    <row r="8627" spans="1:16" x14ac:dyDescent="0.25">
      <c r="A8627" s="27">
        <v>42508</v>
      </c>
      <c r="B8627" s="7" t="s">
        <v>6</v>
      </c>
      <c r="C8627" s="7" t="s">
        <v>8</v>
      </c>
      <c r="D8627" s="16">
        <v>594.48</v>
      </c>
      <c r="P8627" s="2"/>
    </row>
    <row r="8628" spans="1:16" x14ac:dyDescent="0.25">
      <c r="A8628" s="27">
        <v>42497</v>
      </c>
      <c r="B8628" s="7" t="s">
        <v>5</v>
      </c>
      <c r="C8628" s="7" t="s">
        <v>8</v>
      </c>
      <c r="D8628" s="16">
        <v>566.44000000000005</v>
      </c>
      <c r="P8628" s="2"/>
    </row>
    <row r="8629" spans="1:16" x14ac:dyDescent="0.25">
      <c r="A8629" s="27">
        <v>42554</v>
      </c>
      <c r="B8629" s="7" t="s">
        <v>5</v>
      </c>
      <c r="C8629" s="7" t="s">
        <v>10</v>
      </c>
      <c r="D8629" s="16">
        <v>292.94</v>
      </c>
      <c r="P8629" s="2"/>
    </row>
    <row r="8630" spans="1:16" x14ac:dyDescent="0.25">
      <c r="A8630" s="27">
        <v>42555</v>
      </c>
      <c r="B8630" s="7" t="s">
        <v>9</v>
      </c>
      <c r="C8630" s="7" t="s">
        <v>10</v>
      </c>
      <c r="D8630" s="16">
        <v>788.09</v>
      </c>
      <c r="P8630" s="2"/>
    </row>
    <row r="8631" spans="1:16" x14ac:dyDescent="0.25">
      <c r="A8631" s="27">
        <v>42442</v>
      </c>
      <c r="B8631" s="7" t="s">
        <v>6</v>
      </c>
      <c r="C8631" s="7" t="s">
        <v>10</v>
      </c>
      <c r="D8631" s="16">
        <v>561.76</v>
      </c>
      <c r="P8631" s="2"/>
    </row>
    <row r="8632" spans="1:16" x14ac:dyDescent="0.25">
      <c r="A8632" s="27">
        <v>42699</v>
      </c>
      <c r="B8632" s="7" t="s">
        <v>9</v>
      </c>
      <c r="C8632" s="7" t="s">
        <v>8</v>
      </c>
      <c r="D8632" s="16">
        <v>315.95</v>
      </c>
      <c r="P8632" s="2"/>
    </row>
    <row r="8633" spans="1:16" x14ac:dyDescent="0.25">
      <c r="A8633" s="27">
        <v>42440</v>
      </c>
      <c r="B8633" s="7" t="s">
        <v>6</v>
      </c>
      <c r="C8633" s="7" t="s">
        <v>7</v>
      </c>
      <c r="D8633" s="16">
        <v>248.7</v>
      </c>
      <c r="P8633" s="2"/>
    </row>
    <row r="8634" spans="1:16" x14ac:dyDescent="0.25">
      <c r="A8634" s="27">
        <v>42560</v>
      </c>
      <c r="B8634" s="7" t="s">
        <v>9</v>
      </c>
      <c r="C8634" s="7" t="s">
        <v>8</v>
      </c>
      <c r="D8634" s="16">
        <v>418.27</v>
      </c>
      <c r="P8634" s="2"/>
    </row>
    <row r="8635" spans="1:16" x14ac:dyDescent="0.25">
      <c r="A8635" s="27">
        <v>42731</v>
      </c>
      <c r="B8635" s="7" t="s">
        <v>6</v>
      </c>
      <c r="C8635" s="7" t="s">
        <v>7</v>
      </c>
      <c r="D8635" s="16">
        <v>761.69</v>
      </c>
      <c r="P8635" s="2"/>
    </row>
    <row r="8636" spans="1:16" x14ac:dyDescent="0.25">
      <c r="A8636" s="27">
        <v>42583</v>
      </c>
      <c r="B8636" s="7" t="s">
        <v>5</v>
      </c>
      <c r="C8636" s="7" t="s">
        <v>8</v>
      </c>
      <c r="D8636" s="16">
        <v>489.55</v>
      </c>
      <c r="P8636" s="2"/>
    </row>
    <row r="8637" spans="1:16" x14ac:dyDescent="0.25">
      <c r="A8637" s="27">
        <v>42677</v>
      </c>
      <c r="B8637" s="7" t="s">
        <v>6</v>
      </c>
      <c r="C8637" s="7" t="s">
        <v>7</v>
      </c>
      <c r="D8637" s="16">
        <v>356.49</v>
      </c>
      <c r="P8637" s="2"/>
    </row>
    <row r="8638" spans="1:16" x14ac:dyDescent="0.25">
      <c r="A8638" s="27">
        <v>42640</v>
      </c>
      <c r="B8638" s="7" t="s">
        <v>4</v>
      </c>
      <c r="C8638" s="7" t="s">
        <v>10</v>
      </c>
      <c r="D8638" s="16">
        <v>619.12</v>
      </c>
      <c r="P8638" s="2"/>
    </row>
    <row r="8639" spans="1:16" x14ac:dyDescent="0.25">
      <c r="A8639" s="27">
        <v>42392</v>
      </c>
      <c r="B8639" s="7" t="s">
        <v>5</v>
      </c>
      <c r="C8639" s="7" t="s">
        <v>10</v>
      </c>
      <c r="D8639" s="16">
        <v>826.97</v>
      </c>
      <c r="P8639" s="2"/>
    </row>
    <row r="8640" spans="1:16" x14ac:dyDescent="0.25">
      <c r="A8640" s="27">
        <v>42565</v>
      </c>
      <c r="B8640" s="7" t="s">
        <v>4</v>
      </c>
      <c r="C8640" s="7" t="s">
        <v>7</v>
      </c>
      <c r="D8640" s="16">
        <v>435.52</v>
      </c>
      <c r="P8640" s="2"/>
    </row>
    <row r="8641" spans="1:16" x14ac:dyDescent="0.25">
      <c r="A8641" s="27">
        <v>42728</v>
      </c>
      <c r="B8641" s="7" t="s">
        <v>9</v>
      </c>
      <c r="C8641" s="7" t="s">
        <v>8</v>
      </c>
      <c r="D8641" s="16">
        <v>203.88</v>
      </c>
      <c r="P8641" s="2"/>
    </row>
    <row r="8642" spans="1:16" x14ac:dyDescent="0.25">
      <c r="A8642" s="27">
        <v>42577</v>
      </c>
      <c r="B8642" s="7" t="s">
        <v>6</v>
      </c>
      <c r="C8642" s="7" t="s">
        <v>10</v>
      </c>
      <c r="D8642" s="16">
        <v>480.08</v>
      </c>
      <c r="P8642" s="2"/>
    </row>
    <row r="8643" spans="1:16" x14ac:dyDescent="0.25">
      <c r="A8643" s="27">
        <v>42647</v>
      </c>
      <c r="B8643" s="7" t="s">
        <v>9</v>
      </c>
      <c r="C8643" s="7" t="s">
        <v>11</v>
      </c>
      <c r="D8643" s="16">
        <v>472.43</v>
      </c>
      <c r="P8643" s="2"/>
    </row>
    <row r="8644" spans="1:16" x14ac:dyDescent="0.25">
      <c r="A8644" s="27">
        <v>42497</v>
      </c>
      <c r="B8644" s="7" t="s">
        <v>5</v>
      </c>
      <c r="C8644" s="7" t="s">
        <v>8</v>
      </c>
      <c r="D8644" s="16">
        <v>116.72</v>
      </c>
      <c r="P8644" s="2"/>
    </row>
    <row r="8645" spans="1:16" x14ac:dyDescent="0.25">
      <c r="A8645" s="27">
        <v>42509</v>
      </c>
      <c r="B8645" s="7" t="s">
        <v>4</v>
      </c>
      <c r="C8645" s="7" t="s">
        <v>10</v>
      </c>
      <c r="D8645" s="16">
        <v>711.34</v>
      </c>
      <c r="P8645" s="2"/>
    </row>
    <row r="8646" spans="1:16" x14ac:dyDescent="0.25">
      <c r="A8646" s="27">
        <v>42417</v>
      </c>
      <c r="B8646" s="7" t="s">
        <v>5</v>
      </c>
      <c r="C8646" s="7" t="s">
        <v>8</v>
      </c>
      <c r="D8646" s="16">
        <v>220.35</v>
      </c>
      <c r="P8646" s="2"/>
    </row>
    <row r="8647" spans="1:16" x14ac:dyDescent="0.25">
      <c r="A8647" s="27">
        <v>42548</v>
      </c>
      <c r="B8647" s="7" t="s">
        <v>6</v>
      </c>
      <c r="C8647" s="7" t="s">
        <v>10</v>
      </c>
      <c r="D8647" s="16">
        <v>443.6</v>
      </c>
      <c r="P8647" s="2"/>
    </row>
    <row r="8648" spans="1:16" x14ac:dyDescent="0.25">
      <c r="A8648" s="27">
        <v>42516</v>
      </c>
      <c r="B8648" s="7" t="s">
        <v>9</v>
      </c>
      <c r="C8648" s="7" t="s">
        <v>7</v>
      </c>
      <c r="D8648" s="16">
        <v>767.1</v>
      </c>
      <c r="P8648" s="2"/>
    </row>
    <row r="8649" spans="1:16" x14ac:dyDescent="0.25">
      <c r="A8649" s="27">
        <v>42411</v>
      </c>
      <c r="B8649" s="7" t="s">
        <v>5</v>
      </c>
      <c r="C8649" s="7" t="s">
        <v>7</v>
      </c>
      <c r="D8649" s="16">
        <v>146.04</v>
      </c>
      <c r="P8649" s="2"/>
    </row>
    <row r="8650" spans="1:16" x14ac:dyDescent="0.25">
      <c r="A8650" s="27">
        <v>42735</v>
      </c>
      <c r="B8650" s="7" t="s">
        <v>4</v>
      </c>
      <c r="C8650" s="7" t="s">
        <v>7</v>
      </c>
      <c r="D8650" s="16">
        <v>666.99</v>
      </c>
      <c r="P8650" s="2"/>
    </row>
    <row r="8651" spans="1:16" x14ac:dyDescent="0.25">
      <c r="A8651" s="27">
        <v>42660</v>
      </c>
      <c r="B8651" s="7" t="s">
        <v>6</v>
      </c>
      <c r="C8651" s="7" t="s">
        <v>10</v>
      </c>
      <c r="D8651" s="16">
        <v>463.52</v>
      </c>
      <c r="P8651" s="2"/>
    </row>
    <row r="8652" spans="1:16" x14ac:dyDescent="0.25">
      <c r="A8652" s="27">
        <v>42655</v>
      </c>
      <c r="B8652" s="7" t="s">
        <v>9</v>
      </c>
      <c r="C8652" s="7" t="s">
        <v>7</v>
      </c>
      <c r="D8652" s="16">
        <v>731.49</v>
      </c>
      <c r="P8652" s="2"/>
    </row>
    <row r="8653" spans="1:16" x14ac:dyDescent="0.25">
      <c r="A8653" s="27">
        <v>42387</v>
      </c>
      <c r="B8653" s="7" t="s">
        <v>4</v>
      </c>
      <c r="C8653" s="7" t="s">
        <v>7</v>
      </c>
      <c r="D8653" s="16">
        <v>390.43</v>
      </c>
      <c r="P8653" s="2"/>
    </row>
    <row r="8654" spans="1:16" x14ac:dyDescent="0.25">
      <c r="A8654" s="27">
        <v>42421</v>
      </c>
      <c r="B8654" s="7" t="s">
        <v>9</v>
      </c>
      <c r="C8654" s="7" t="s">
        <v>8</v>
      </c>
      <c r="D8654" s="16">
        <v>303.14999999999998</v>
      </c>
      <c r="P8654" s="2"/>
    </row>
    <row r="8655" spans="1:16" x14ac:dyDescent="0.25">
      <c r="A8655" s="27">
        <v>42399</v>
      </c>
      <c r="B8655" s="7" t="s">
        <v>4</v>
      </c>
      <c r="C8655" s="7" t="s">
        <v>8</v>
      </c>
      <c r="D8655" s="16">
        <v>190.31</v>
      </c>
      <c r="P8655" s="2"/>
    </row>
    <row r="8656" spans="1:16" x14ac:dyDescent="0.25">
      <c r="A8656" s="27">
        <v>42496</v>
      </c>
      <c r="B8656" s="7" t="s">
        <v>5</v>
      </c>
      <c r="C8656" s="7" t="s">
        <v>10</v>
      </c>
      <c r="D8656" s="16">
        <v>767.89</v>
      </c>
      <c r="P8656" s="2"/>
    </row>
    <row r="8657" spans="1:16" x14ac:dyDescent="0.25">
      <c r="A8657" s="27">
        <v>42467</v>
      </c>
      <c r="B8657" s="7" t="s">
        <v>9</v>
      </c>
      <c r="C8657" s="7" t="s">
        <v>8</v>
      </c>
      <c r="D8657" s="16">
        <v>150.84</v>
      </c>
      <c r="P8657" s="2"/>
    </row>
    <row r="8658" spans="1:16" x14ac:dyDescent="0.25">
      <c r="A8658" s="27">
        <v>42428</v>
      </c>
      <c r="B8658" s="7" t="s">
        <v>9</v>
      </c>
      <c r="C8658" s="7" t="s">
        <v>11</v>
      </c>
      <c r="D8658" s="16">
        <v>478.06</v>
      </c>
      <c r="P8658" s="2"/>
    </row>
    <row r="8659" spans="1:16" x14ac:dyDescent="0.25">
      <c r="A8659" s="27">
        <v>42706</v>
      </c>
      <c r="B8659" s="7" t="s">
        <v>9</v>
      </c>
      <c r="C8659" s="7" t="s">
        <v>10</v>
      </c>
      <c r="D8659" s="16">
        <v>528.1</v>
      </c>
      <c r="P8659" s="2"/>
    </row>
    <row r="8660" spans="1:16" x14ac:dyDescent="0.25">
      <c r="A8660" s="27">
        <v>42481</v>
      </c>
      <c r="B8660" s="7" t="s">
        <v>9</v>
      </c>
      <c r="C8660" s="7" t="s">
        <v>11</v>
      </c>
      <c r="D8660" s="16">
        <v>261.70999999999998</v>
      </c>
      <c r="P8660" s="2"/>
    </row>
    <row r="8661" spans="1:16" x14ac:dyDescent="0.25">
      <c r="A8661" s="27">
        <v>42683</v>
      </c>
      <c r="B8661" s="7" t="s">
        <v>6</v>
      </c>
      <c r="C8661" s="7" t="s">
        <v>8</v>
      </c>
      <c r="D8661" s="16">
        <v>101.15</v>
      </c>
      <c r="P8661" s="2"/>
    </row>
    <row r="8662" spans="1:16" x14ac:dyDescent="0.25">
      <c r="A8662" s="27">
        <v>42403</v>
      </c>
      <c r="B8662" s="7" t="s">
        <v>6</v>
      </c>
      <c r="C8662" s="7" t="s">
        <v>10</v>
      </c>
      <c r="D8662" s="16">
        <v>229.32</v>
      </c>
      <c r="P8662" s="2"/>
    </row>
    <row r="8663" spans="1:16" x14ac:dyDescent="0.25">
      <c r="A8663" s="27">
        <v>42486</v>
      </c>
      <c r="B8663" s="7" t="s">
        <v>5</v>
      </c>
      <c r="C8663" s="7" t="s">
        <v>11</v>
      </c>
      <c r="D8663" s="16">
        <v>679.99</v>
      </c>
      <c r="P8663" s="2"/>
    </row>
    <row r="8664" spans="1:16" x14ac:dyDescent="0.25">
      <c r="A8664" s="27">
        <v>42671</v>
      </c>
      <c r="B8664" s="7" t="s">
        <v>5</v>
      </c>
      <c r="C8664" s="7" t="s">
        <v>10</v>
      </c>
      <c r="D8664" s="16">
        <v>220.97</v>
      </c>
      <c r="P8664" s="2"/>
    </row>
    <row r="8665" spans="1:16" x14ac:dyDescent="0.25">
      <c r="A8665" s="27">
        <v>42718</v>
      </c>
      <c r="B8665" s="7" t="s">
        <v>4</v>
      </c>
      <c r="C8665" s="7" t="s">
        <v>11</v>
      </c>
      <c r="D8665" s="16">
        <v>889.34</v>
      </c>
      <c r="P8665" s="2"/>
    </row>
    <row r="8666" spans="1:16" x14ac:dyDescent="0.25">
      <c r="A8666" s="27">
        <v>42554</v>
      </c>
      <c r="B8666" s="7" t="s">
        <v>4</v>
      </c>
      <c r="C8666" s="7" t="s">
        <v>10</v>
      </c>
      <c r="D8666" s="16">
        <v>262.57</v>
      </c>
      <c r="P8666" s="2"/>
    </row>
    <row r="8667" spans="1:16" x14ac:dyDescent="0.25">
      <c r="A8667" s="27">
        <v>42427</v>
      </c>
      <c r="B8667" s="7" t="s">
        <v>4</v>
      </c>
      <c r="C8667" s="7" t="s">
        <v>7</v>
      </c>
      <c r="D8667" s="16">
        <v>725.83</v>
      </c>
      <c r="P8667" s="2"/>
    </row>
    <row r="8668" spans="1:16" x14ac:dyDescent="0.25">
      <c r="A8668" s="27">
        <v>42733</v>
      </c>
      <c r="B8668" s="7" t="s">
        <v>4</v>
      </c>
      <c r="C8668" s="7" t="s">
        <v>10</v>
      </c>
      <c r="D8668" s="16">
        <v>350.48</v>
      </c>
      <c r="P8668" s="2"/>
    </row>
    <row r="8669" spans="1:16" x14ac:dyDescent="0.25">
      <c r="A8669" s="27">
        <v>42548</v>
      </c>
      <c r="B8669" s="7" t="s">
        <v>9</v>
      </c>
      <c r="C8669" s="7" t="s">
        <v>8</v>
      </c>
      <c r="D8669" s="16">
        <v>462.12</v>
      </c>
      <c r="P8669" s="2"/>
    </row>
    <row r="8670" spans="1:16" x14ac:dyDescent="0.25">
      <c r="A8670" s="27">
        <v>42671</v>
      </c>
      <c r="B8670" s="7" t="s">
        <v>5</v>
      </c>
      <c r="C8670" s="7" t="s">
        <v>8</v>
      </c>
      <c r="D8670" s="16">
        <v>295.01</v>
      </c>
      <c r="P8670" s="2"/>
    </row>
    <row r="8671" spans="1:16" x14ac:dyDescent="0.25">
      <c r="A8671" s="27">
        <v>42505</v>
      </c>
      <c r="B8671" s="7" t="s">
        <v>9</v>
      </c>
      <c r="C8671" s="7" t="s">
        <v>10</v>
      </c>
      <c r="D8671" s="16">
        <v>550.73</v>
      </c>
      <c r="P8671" s="2"/>
    </row>
    <row r="8672" spans="1:16" x14ac:dyDescent="0.25">
      <c r="A8672" s="27">
        <v>42456</v>
      </c>
      <c r="B8672" s="7" t="s">
        <v>9</v>
      </c>
      <c r="C8672" s="7" t="s">
        <v>7</v>
      </c>
      <c r="D8672" s="16">
        <v>400.56</v>
      </c>
      <c r="P8672" s="2"/>
    </row>
    <row r="8673" spans="1:16" x14ac:dyDescent="0.25">
      <c r="A8673" s="27">
        <v>42686</v>
      </c>
      <c r="B8673" s="7" t="s">
        <v>9</v>
      </c>
      <c r="C8673" s="7" t="s">
        <v>8</v>
      </c>
      <c r="D8673" s="16">
        <v>689.17</v>
      </c>
      <c r="P8673" s="2"/>
    </row>
    <row r="8674" spans="1:16" x14ac:dyDescent="0.25">
      <c r="A8674" s="27">
        <v>42623</v>
      </c>
      <c r="B8674" s="7" t="s">
        <v>4</v>
      </c>
      <c r="C8674" s="7" t="s">
        <v>11</v>
      </c>
      <c r="D8674" s="16">
        <v>418.87</v>
      </c>
      <c r="P8674" s="2"/>
    </row>
    <row r="8675" spans="1:16" x14ac:dyDescent="0.25">
      <c r="A8675" s="27">
        <v>42422</v>
      </c>
      <c r="B8675" s="7" t="s">
        <v>9</v>
      </c>
      <c r="C8675" s="7" t="s">
        <v>11</v>
      </c>
      <c r="D8675" s="16">
        <v>207.5</v>
      </c>
      <c r="P8675" s="2"/>
    </row>
    <row r="8676" spans="1:16" x14ac:dyDescent="0.25">
      <c r="A8676" s="27">
        <v>42478</v>
      </c>
      <c r="B8676" s="7" t="s">
        <v>4</v>
      </c>
      <c r="C8676" s="7" t="s">
        <v>10</v>
      </c>
      <c r="D8676" s="16">
        <v>104.6</v>
      </c>
      <c r="P8676" s="2"/>
    </row>
    <row r="8677" spans="1:16" x14ac:dyDescent="0.25">
      <c r="A8677" s="27">
        <v>42626</v>
      </c>
      <c r="B8677" s="7" t="s">
        <v>5</v>
      </c>
      <c r="C8677" s="7" t="s">
        <v>11</v>
      </c>
      <c r="D8677" s="16">
        <v>457.24</v>
      </c>
      <c r="P8677" s="2"/>
    </row>
    <row r="8678" spans="1:16" x14ac:dyDescent="0.25">
      <c r="A8678" s="27">
        <v>42371</v>
      </c>
      <c r="B8678" s="7" t="s">
        <v>6</v>
      </c>
      <c r="C8678" s="7" t="s">
        <v>8</v>
      </c>
      <c r="D8678" s="16">
        <v>519.19000000000005</v>
      </c>
      <c r="P8678" s="2"/>
    </row>
    <row r="8679" spans="1:16" x14ac:dyDescent="0.25">
      <c r="A8679" s="27">
        <v>42734</v>
      </c>
      <c r="B8679" s="7" t="s">
        <v>5</v>
      </c>
      <c r="C8679" s="7" t="s">
        <v>7</v>
      </c>
      <c r="D8679" s="16">
        <v>205.48</v>
      </c>
      <c r="P8679" s="2"/>
    </row>
    <row r="8680" spans="1:16" x14ac:dyDescent="0.25">
      <c r="A8680" s="27">
        <v>42435</v>
      </c>
      <c r="B8680" s="7" t="s">
        <v>4</v>
      </c>
      <c r="C8680" s="7" t="s">
        <v>10</v>
      </c>
      <c r="D8680" s="16">
        <v>662.52</v>
      </c>
      <c r="P8680" s="2"/>
    </row>
    <row r="8681" spans="1:16" x14ac:dyDescent="0.25">
      <c r="A8681" s="27">
        <v>42559</v>
      </c>
      <c r="B8681" s="7" t="s">
        <v>5</v>
      </c>
      <c r="C8681" s="7" t="s">
        <v>10</v>
      </c>
      <c r="D8681" s="16">
        <v>731.73</v>
      </c>
      <c r="P8681" s="2"/>
    </row>
    <row r="8682" spans="1:16" x14ac:dyDescent="0.25">
      <c r="A8682" s="27">
        <v>42447</v>
      </c>
      <c r="B8682" s="7" t="s">
        <v>5</v>
      </c>
      <c r="C8682" s="7" t="s">
        <v>7</v>
      </c>
      <c r="D8682" s="16">
        <v>525.09</v>
      </c>
      <c r="P8682" s="2"/>
    </row>
    <row r="8683" spans="1:16" x14ac:dyDescent="0.25">
      <c r="A8683" s="27">
        <v>42580</v>
      </c>
      <c r="B8683" s="7" t="s">
        <v>4</v>
      </c>
      <c r="C8683" s="7" t="s">
        <v>11</v>
      </c>
      <c r="D8683" s="16">
        <v>762.69</v>
      </c>
      <c r="P8683" s="2"/>
    </row>
    <row r="8684" spans="1:16" x14ac:dyDescent="0.25">
      <c r="A8684" s="27">
        <v>42565</v>
      </c>
      <c r="B8684" s="7" t="s">
        <v>5</v>
      </c>
      <c r="C8684" s="7" t="s">
        <v>7</v>
      </c>
      <c r="D8684" s="16">
        <v>596.72</v>
      </c>
      <c r="P8684" s="2"/>
    </row>
    <row r="8685" spans="1:16" x14ac:dyDescent="0.25">
      <c r="A8685" s="27">
        <v>42733</v>
      </c>
      <c r="B8685" s="7" t="s">
        <v>5</v>
      </c>
      <c r="C8685" s="7" t="s">
        <v>8</v>
      </c>
      <c r="D8685" s="16">
        <v>598.13</v>
      </c>
      <c r="P8685" s="2"/>
    </row>
    <row r="8686" spans="1:16" x14ac:dyDescent="0.25">
      <c r="A8686" s="27">
        <v>42592</v>
      </c>
      <c r="B8686" s="7" t="s">
        <v>4</v>
      </c>
      <c r="C8686" s="7" t="s">
        <v>8</v>
      </c>
      <c r="D8686" s="16">
        <v>192.32</v>
      </c>
      <c r="P8686" s="2"/>
    </row>
    <row r="8687" spans="1:16" x14ac:dyDescent="0.25">
      <c r="A8687" s="27">
        <v>42663</v>
      </c>
      <c r="B8687" s="7" t="s">
        <v>6</v>
      </c>
      <c r="C8687" s="7" t="s">
        <v>8</v>
      </c>
      <c r="D8687" s="16">
        <v>461</v>
      </c>
      <c r="P8687" s="2"/>
    </row>
    <row r="8688" spans="1:16" x14ac:dyDescent="0.25">
      <c r="A8688" s="27">
        <v>42720</v>
      </c>
      <c r="B8688" s="7" t="s">
        <v>9</v>
      </c>
      <c r="C8688" s="7" t="s">
        <v>7</v>
      </c>
      <c r="D8688" s="16">
        <v>590.36</v>
      </c>
      <c r="P8688" s="2"/>
    </row>
    <row r="8689" spans="1:16" x14ac:dyDescent="0.25">
      <c r="A8689" s="27">
        <v>42379</v>
      </c>
      <c r="B8689" s="7" t="s">
        <v>4</v>
      </c>
      <c r="C8689" s="7" t="s">
        <v>7</v>
      </c>
      <c r="D8689" s="16">
        <v>126.08</v>
      </c>
      <c r="P8689" s="2"/>
    </row>
    <row r="8690" spans="1:16" x14ac:dyDescent="0.25">
      <c r="A8690" s="27">
        <v>42640</v>
      </c>
      <c r="B8690" s="7" t="s">
        <v>6</v>
      </c>
      <c r="C8690" s="7" t="s">
        <v>8</v>
      </c>
      <c r="D8690" s="16">
        <v>655.59</v>
      </c>
      <c r="P8690" s="2"/>
    </row>
    <row r="8691" spans="1:16" x14ac:dyDescent="0.25">
      <c r="A8691" s="27">
        <v>42432</v>
      </c>
      <c r="B8691" s="7" t="s">
        <v>4</v>
      </c>
      <c r="C8691" s="7" t="s">
        <v>10</v>
      </c>
      <c r="D8691" s="16">
        <v>324.36</v>
      </c>
      <c r="P8691" s="2"/>
    </row>
    <row r="8692" spans="1:16" x14ac:dyDescent="0.25">
      <c r="A8692" s="27">
        <v>42404</v>
      </c>
      <c r="B8692" s="7" t="s">
        <v>9</v>
      </c>
      <c r="C8692" s="7" t="s">
        <v>11</v>
      </c>
      <c r="D8692" s="16">
        <v>711.06</v>
      </c>
      <c r="P8692" s="2"/>
    </row>
    <row r="8693" spans="1:16" x14ac:dyDescent="0.25">
      <c r="A8693" s="27">
        <v>42444</v>
      </c>
      <c r="B8693" s="7" t="s">
        <v>9</v>
      </c>
      <c r="C8693" s="7" t="s">
        <v>10</v>
      </c>
      <c r="D8693" s="16">
        <v>823.52</v>
      </c>
      <c r="P8693" s="2"/>
    </row>
    <row r="8694" spans="1:16" x14ac:dyDescent="0.25">
      <c r="A8694" s="27">
        <v>42476</v>
      </c>
      <c r="B8694" s="7" t="s">
        <v>9</v>
      </c>
      <c r="C8694" s="7" t="s">
        <v>11</v>
      </c>
      <c r="D8694" s="16">
        <v>541.89</v>
      </c>
      <c r="P8694" s="2"/>
    </row>
    <row r="8695" spans="1:16" x14ac:dyDescent="0.25">
      <c r="A8695" s="27">
        <v>42659</v>
      </c>
      <c r="B8695" s="7" t="s">
        <v>9</v>
      </c>
      <c r="C8695" s="7" t="s">
        <v>10</v>
      </c>
      <c r="D8695" s="16">
        <v>462.56</v>
      </c>
      <c r="P8695" s="2"/>
    </row>
    <row r="8696" spans="1:16" x14ac:dyDescent="0.25">
      <c r="A8696" s="27">
        <v>42645</v>
      </c>
      <c r="B8696" s="7" t="s">
        <v>6</v>
      </c>
      <c r="C8696" s="7" t="s">
        <v>10</v>
      </c>
      <c r="D8696" s="16">
        <v>709.78</v>
      </c>
      <c r="P8696" s="2"/>
    </row>
    <row r="8697" spans="1:16" x14ac:dyDescent="0.25">
      <c r="A8697" s="27">
        <v>42519</v>
      </c>
      <c r="B8697" s="7" t="s">
        <v>5</v>
      </c>
      <c r="C8697" s="7" t="s">
        <v>10</v>
      </c>
      <c r="D8697" s="16">
        <v>123.08</v>
      </c>
      <c r="P8697" s="2"/>
    </row>
    <row r="8698" spans="1:16" x14ac:dyDescent="0.25">
      <c r="A8698" s="27">
        <v>42406</v>
      </c>
      <c r="B8698" s="7" t="s">
        <v>5</v>
      </c>
      <c r="C8698" s="7" t="s">
        <v>8</v>
      </c>
      <c r="D8698" s="16">
        <v>736</v>
      </c>
      <c r="P8698" s="2"/>
    </row>
    <row r="8699" spans="1:16" x14ac:dyDescent="0.25">
      <c r="A8699" s="27">
        <v>42724</v>
      </c>
      <c r="B8699" s="7" t="s">
        <v>6</v>
      </c>
      <c r="C8699" s="7" t="s">
        <v>8</v>
      </c>
      <c r="D8699" s="16">
        <v>616.29999999999995</v>
      </c>
      <c r="P8699" s="2"/>
    </row>
    <row r="8700" spans="1:16" x14ac:dyDescent="0.25">
      <c r="A8700" s="27">
        <v>42449</v>
      </c>
      <c r="B8700" s="7" t="s">
        <v>9</v>
      </c>
      <c r="C8700" s="7" t="s">
        <v>10</v>
      </c>
      <c r="D8700" s="16">
        <v>269.94</v>
      </c>
      <c r="P8700" s="2"/>
    </row>
    <row r="8701" spans="1:16" x14ac:dyDescent="0.25">
      <c r="A8701" s="27">
        <v>42502</v>
      </c>
      <c r="B8701" s="7" t="s">
        <v>4</v>
      </c>
      <c r="C8701" s="7" t="s">
        <v>8</v>
      </c>
      <c r="D8701" s="16">
        <v>291.70999999999998</v>
      </c>
      <c r="P8701" s="2"/>
    </row>
    <row r="8702" spans="1:16" x14ac:dyDescent="0.25">
      <c r="A8702" s="27">
        <v>42469</v>
      </c>
      <c r="B8702" s="7" t="s">
        <v>4</v>
      </c>
      <c r="C8702" s="7" t="s">
        <v>7</v>
      </c>
      <c r="D8702" s="16">
        <v>654.54</v>
      </c>
      <c r="P8702" s="2"/>
    </row>
    <row r="8703" spans="1:16" x14ac:dyDescent="0.25">
      <c r="A8703" s="27">
        <v>42404</v>
      </c>
      <c r="B8703" s="7" t="s">
        <v>9</v>
      </c>
      <c r="C8703" s="7" t="s">
        <v>11</v>
      </c>
      <c r="D8703" s="16">
        <v>622.58000000000004</v>
      </c>
      <c r="P8703" s="2"/>
    </row>
    <row r="8704" spans="1:16" x14ac:dyDescent="0.25">
      <c r="A8704" s="27">
        <v>42658</v>
      </c>
      <c r="B8704" s="7" t="s">
        <v>5</v>
      </c>
      <c r="C8704" s="7" t="s">
        <v>8</v>
      </c>
      <c r="D8704" s="16">
        <v>398.16</v>
      </c>
      <c r="P8704" s="2"/>
    </row>
    <row r="8705" spans="1:16" x14ac:dyDescent="0.25">
      <c r="A8705" s="27">
        <v>42518</v>
      </c>
      <c r="B8705" s="7" t="s">
        <v>4</v>
      </c>
      <c r="C8705" s="7" t="s">
        <v>11</v>
      </c>
      <c r="D8705" s="16">
        <v>179.56</v>
      </c>
      <c r="P8705" s="2"/>
    </row>
    <row r="8706" spans="1:16" x14ac:dyDescent="0.25">
      <c r="A8706" s="27">
        <v>42433</v>
      </c>
      <c r="B8706" s="7" t="s">
        <v>5</v>
      </c>
      <c r="C8706" s="7" t="s">
        <v>10</v>
      </c>
      <c r="D8706" s="16">
        <v>124.43</v>
      </c>
      <c r="P8706" s="2"/>
    </row>
    <row r="8707" spans="1:16" x14ac:dyDescent="0.25">
      <c r="A8707" s="27">
        <v>42584</v>
      </c>
      <c r="B8707" s="7" t="s">
        <v>5</v>
      </c>
      <c r="C8707" s="7" t="s">
        <v>11</v>
      </c>
      <c r="D8707" s="16">
        <v>360.36</v>
      </c>
      <c r="P8707" s="2"/>
    </row>
    <row r="8708" spans="1:16" x14ac:dyDescent="0.25">
      <c r="A8708" s="27">
        <v>42554</v>
      </c>
      <c r="B8708" s="7" t="s">
        <v>5</v>
      </c>
      <c r="C8708" s="7" t="s">
        <v>11</v>
      </c>
      <c r="D8708" s="16">
        <v>273.54000000000002</v>
      </c>
      <c r="P8708" s="2"/>
    </row>
    <row r="8709" spans="1:16" x14ac:dyDescent="0.25">
      <c r="A8709" s="27">
        <v>42453</v>
      </c>
      <c r="B8709" s="7" t="s">
        <v>4</v>
      </c>
      <c r="C8709" s="7" t="s">
        <v>8</v>
      </c>
      <c r="D8709" s="16">
        <v>716.29</v>
      </c>
      <c r="P8709" s="2"/>
    </row>
    <row r="8710" spans="1:16" x14ac:dyDescent="0.25">
      <c r="A8710" s="27">
        <v>42541</v>
      </c>
      <c r="B8710" s="7" t="s">
        <v>9</v>
      </c>
      <c r="C8710" s="7" t="s">
        <v>7</v>
      </c>
      <c r="D8710" s="16">
        <v>427.38</v>
      </c>
      <c r="P8710" s="2"/>
    </row>
    <row r="8711" spans="1:16" x14ac:dyDescent="0.25">
      <c r="A8711" s="27">
        <v>42669</v>
      </c>
      <c r="B8711" s="7" t="s">
        <v>9</v>
      </c>
      <c r="C8711" s="7" t="s">
        <v>8</v>
      </c>
      <c r="D8711" s="16">
        <v>478.92</v>
      </c>
      <c r="P8711" s="2"/>
    </row>
    <row r="8712" spans="1:16" x14ac:dyDescent="0.25">
      <c r="A8712" s="27">
        <v>42655</v>
      </c>
      <c r="B8712" s="7" t="s">
        <v>6</v>
      </c>
      <c r="C8712" s="7" t="s">
        <v>7</v>
      </c>
      <c r="D8712" s="16">
        <v>264.29000000000002</v>
      </c>
      <c r="P8712" s="2"/>
    </row>
    <row r="8713" spans="1:16" x14ac:dyDescent="0.25">
      <c r="A8713" s="27">
        <v>42525</v>
      </c>
      <c r="B8713" s="7" t="s">
        <v>5</v>
      </c>
      <c r="C8713" s="7" t="s">
        <v>10</v>
      </c>
      <c r="D8713" s="16">
        <v>555.89</v>
      </c>
      <c r="P8713" s="2"/>
    </row>
    <row r="8714" spans="1:16" x14ac:dyDescent="0.25">
      <c r="A8714" s="27">
        <v>42458</v>
      </c>
      <c r="B8714" s="7" t="s">
        <v>9</v>
      </c>
      <c r="C8714" s="7" t="s">
        <v>10</v>
      </c>
      <c r="D8714" s="16">
        <v>752.08</v>
      </c>
      <c r="P8714" s="2"/>
    </row>
    <row r="8715" spans="1:16" x14ac:dyDescent="0.25">
      <c r="A8715" s="27">
        <v>42685</v>
      </c>
      <c r="B8715" s="7" t="s">
        <v>4</v>
      </c>
      <c r="C8715" s="7" t="s">
        <v>10</v>
      </c>
      <c r="D8715" s="16">
        <v>414.6</v>
      </c>
      <c r="P8715" s="2"/>
    </row>
    <row r="8716" spans="1:16" x14ac:dyDescent="0.25">
      <c r="A8716" s="27">
        <v>42433</v>
      </c>
      <c r="B8716" s="7" t="s">
        <v>4</v>
      </c>
      <c r="C8716" s="7" t="s">
        <v>8</v>
      </c>
      <c r="D8716" s="16">
        <v>327.57</v>
      </c>
      <c r="P8716" s="2"/>
    </row>
    <row r="8717" spans="1:16" x14ac:dyDescent="0.25">
      <c r="A8717" s="27">
        <v>42514</v>
      </c>
      <c r="B8717" s="7" t="s">
        <v>6</v>
      </c>
      <c r="C8717" s="7" t="s">
        <v>11</v>
      </c>
      <c r="D8717" s="16">
        <v>189.76</v>
      </c>
      <c r="P8717" s="2"/>
    </row>
    <row r="8718" spans="1:16" x14ac:dyDescent="0.25">
      <c r="A8718" s="27">
        <v>42653</v>
      </c>
      <c r="B8718" s="7" t="s">
        <v>5</v>
      </c>
      <c r="C8718" s="7" t="s">
        <v>10</v>
      </c>
      <c r="D8718" s="16">
        <v>637.38</v>
      </c>
      <c r="P8718" s="2"/>
    </row>
    <row r="8719" spans="1:16" x14ac:dyDescent="0.25">
      <c r="A8719" s="27">
        <v>42389</v>
      </c>
      <c r="B8719" s="7" t="s">
        <v>6</v>
      </c>
      <c r="C8719" s="7" t="s">
        <v>8</v>
      </c>
      <c r="D8719" s="16">
        <v>297.66000000000003</v>
      </c>
      <c r="P8719" s="2"/>
    </row>
    <row r="8720" spans="1:16" x14ac:dyDescent="0.25">
      <c r="A8720" s="27">
        <v>42495</v>
      </c>
      <c r="B8720" s="7" t="s">
        <v>4</v>
      </c>
      <c r="C8720" s="7" t="s">
        <v>7</v>
      </c>
      <c r="D8720" s="16">
        <v>380.9</v>
      </c>
      <c r="P8720" s="2"/>
    </row>
    <row r="8721" spans="1:16" x14ac:dyDescent="0.25">
      <c r="A8721" s="27">
        <v>42573</v>
      </c>
      <c r="B8721" s="7" t="s">
        <v>4</v>
      </c>
      <c r="C8721" s="7" t="s">
        <v>7</v>
      </c>
      <c r="D8721" s="16">
        <v>541.36</v>
      </c>
      <c r="P8721" s="2"/>
    </row>
    <row r="8722" spans="1:16" x14ac:dyDescent="0.25">
      <c r="A8722" s="27">
        <v>42688</v>
      </c>
      <c r="B8722" s="7" t="s">
        <v>4</v>
      </c>
      <c r="C8722" s="7" t="s">
        <v>11</v>
      </c>
      <c r="D8722" s="16">
        <v>895.97</v>
      </c>
      <c r="P8722" s="2"/>
    </row>
    <row r="8723" spans="1:16" x14ac:dyDescent="0.25">
      <c r="A8723" s="27">
        <v>42488</v>
      </c>
      <c r="B8723" s="7" t="s">
        <v>9</v>
      </c>
      <c r="C8723" s="7" t="s">
        <v>7</v>
      </c>
      <c r="D8723" s="16">
        <v>454.88</v>
      </c>
      <c r="P8723" s="2"/>
    </row>
    <row r="8724" spans="1:16" x14ac:dyDescent="0.25">
      <c r="A8724" s="27">
        <v>42433</v>
      </c>
      <c r="B8724" s="7" t="s">
        <v>9</v>
      </c>
      <c r="C8724" s="7" t="s">
        <v>10</v>
      </c>
      <c r="D8724" s="16">
        <v>650.14</v>
      </c>
      <c r="P8724" s="2"/>
    </row>
    <row r="8725" spans="1:16" x14ac:dyDescent="0.25">
      <c r="A8725" s="27">
        <v>42403</v>
      </c>
      <c r="B8725" s="7" t="s">
        <v>6</v>
      </c>
      <c r="C8725" s="7" t="s">
        <v>7</v>
      </c>
      <c r="D8725" s="16">
        <v>542.55999999999995</v>
      </c>
      <c r="P8725" s="2"/>
    </row>
    <row r="8726" spans="1:16" x14ac:dyDescent="0.25">
      <c r="A8726" s="27">
        <v>42640</v>
      </c>
      <c r="B8726" s="7" t="s">
        <v>6</v>
      </c>
      <c r="C8726" s="7" t="s">
        <v>11</v>
      </c>
      <c r="D8726" s="16">
        <v>299.70999999999998</v>
      </c>
      <c r="P8726" s="2"/>
    </row>
    <row r="8727" spans="1:16" x14ac:dyDescent="0.25">
      <c r="A8727" s="27">
        <v>42689</v>
      </c>
      <c r="B8727" s="7" t="s">
        <v>6</v>
      </c>
      <c r="C8727" s="7" t="s">
        <v>8</v>
      </c>
      <c r="D8727" s="16">
        <v>140.41999999999999</v>
      </c>
      <c r="P8727" s="2"/>
    </row>
    <row r="8728" spans="1:16" x14ac:dyDescent="0.25">
      <c r="A8728" s="27">
        <v>42569</v>
      </c>
      <c r="B8728" s="7" t="s">
        <v>4</v>
      </c>
      <c r="C8728" s="7" t="s">
        <v>8</v>
      </c>
      <c r="D8728" s="16">
        <v>645.54</v>
      </c>
      <c r="P8728" s="2"/>
    </row>
    <row r="8729" spans="1:16" x14ac:dyDescent="0.25">
      <c r="A8729" s="27">
        <v>42510</v>
      </c>
      <c r="B8729" s="7" t="s">
        <v>9</v>
      </c>
      <c r="C8729" s="7" t="s">
        <v>8</v>
      </c>
      <c r="D8729" s="16">
        <v>330.02</v>
      </c>
      <c r="P8729" s="2"/>
    </row>
    <row r="8730" spans="1:16" x14ac:dyDescent="0.25">
      <c r="A8730" s="27">
        <v>42701</v>
      </c>
      <c r="B8730" s="7" t="s">
        <v>9</v>
      </c>
      <c r="C8730" s="7" t="s">
        <v>10</v>
      </c>
      <c r="D8730" s="16">
        <v>762.35</v>
      </c>
      <c r="P8730" s="2"/>
    </row>
    <row r="8731" spans="1:16" x14ac:dyDescent="0.25">
      <c r="A8731" s="27">
        <v>42443</v>
      </c>
      <c r="B8731" s="7" t="s">
        <v>4</v>
      </c>
      <c r="C8731" s="7" t="s">
        <v>7</v>
      </c>
      <c r="D8731" s="16">
        <v>257.95999999999998</v>
      </c>
      <c r="P8731" s="2"/>
    </row>
    <row r="8732" spans="1:16" x14ac:dyDescent="0.25">
      <c r="A8732" s="27">
        <v>42697</v>
      </c>
      <c r="B8732" s="7" t="s">
        <v>9</v>
      </c>
      <c r="C8732" s="7" t="s">
        <v>11</v>
      </c>
      <c r="D8732" s="16">
        <v>468.03</v>
      </c>
      <c r="P8732" s="2"/>
    </row>
    <row r="8733" spans="1:16" x14ac:dyDescent="0.25">
      <c r="A8733" s="27">
        <v>42702</v>
      </c>
      <c r="B8733" s="7" t="s">
        <v>4</v>
      </c>
      <c r="C8733" s="7" t="s">
        <v>10</v>
      </c>
      <c r="D8733" s="16">
        <v>254.28</v>
      </c>
      <c r="P8733" s="2"/>
    </row>
    <row r="8734" spans="1:16" x14ac:dyDescent="0.25">
      <c r="A8734" s="27">
        <v>42463</v>
      </c>
      <c r="B8734" s="7" t="s">
        <v>5</v>
      </c>
      <c r="C8734" s="7" t="s">
        <v>7</v>
      </c>
      <c r="D8734" s="16">
        <v>218.44</v>
      </c>
      <c r="P8734" s="2"/>
    </row>
    <row r="8735" spans="1:16" x14ac:dyDescent="0.25">
      <c r="A8735" s="27">
        <v>42587</v>
      </c>
      <c r="B8735" s="7" t="s">
        <v>5</v>
      </c>
      <c r="C8735" s="7" t="s">
        <v>10</v>
      </c>
      <c r="D8735" s="16">
        <v>359.86</v>
      </c>
      <c r="P8735" s="2"/>
    </row>
    <row r="8736" spans="1:16" x14ac:dyDescent="0.25">
      <c r="A8736" s="27">
        <v>42666</v>
      </c>
      <c r="B8736" s="7" t="s">
        <v>6</v>
      </c>
      <c r="C8736" s="7" t="s">
        <v>7</v>
      </c>
      <c r="D8736" s="16">
        <v>172.25</v>
      </c>
      <c r="P8736" s="2"/>
    </row>
    <row r="8737" spans="1:16" x14ac:dyDescent="0.25">
      <c r="A8737" s="27">
        <v>42375</v>
      </c>
      <c r="B8737" s="7" t="s">
        <v>9</v>
      </c>
      <c r="C8737" s="7" t="s">
        <v>10</v>
      </c>
      <c r="D8737" s="16">
        <v>689.18</v>
      </c>
      <c r="P8737" s="2"/>
    </row>
    <row r="8738" spans="1:16" x14ac:dyDescent="0.25">
      <c r="A8738" s="27">
        <v>42698</v>
      </c>
      <c r="B8738" s="7" t="s">
        <v>5</v>
      </c>
      <c r="C8738" s="7" t="s">
        <v>8</v>
      </c>
      <c r="D8738" s="16">
        <v>323.45999999999998</v>
      </c>
      <c r="P8738" s="2"/>
    </row>
    <row r="8739" spans="1:16" x14ac:dyDescent="0.25">
      <c r="A8739" s="27">
        <v>42647</v>
      </c>
      <c r="B8739" s="7" t="s">
        <v>5</v>
      </c>
      <c r="C8739" s="7" t="s">
        <v>7</v>
      </c>
      <c r="D8739" s="16">
        <v>764.65</v>
      </c>
      <c r="P8739" s="2"/>
    </row>
    <row r="8740" spans="1:16" x14ac:dyDescent="0.25">
      <c r="A8740" s="27">
        <v>42475</v>
      </c>
      <c r="B8740" s="7" t="s">
        <v>9</v>
      </c>
      <c r="C8740" s="7" t="s">
        <v>11</v>
      </c>
      <c r="D8740" s="16">
        <v>859.5</v>
      </c>
      <c r="P8740" s="2"/>
    </row>
    <row r="8741" spans="1:16" x14ac:dyDescent="0.25">
      <c r="A8741" s="27">
        <v>42554</v>
      </c>
      <c r="B8741" s="7" t="s">
        <v>9</v>
      </c>
      <c r="C8741" s="7" t="s">
        <v>10</v>
      </c>
      <c r="D8741" s="16">
        <v>497.2</v>
      </c>
      <c r="P8741" s="2"/>
    </row>
    <row r="8742" spans="1:16" x14ac:dyDescent="0.25">
      <c r="A8742" s="27">
        <v>42577</v>
      </c>
      <c r="B8742" s="7" t="s">
        <v>6</v>
      </c>
      <c r="C8742" s="7" t="s">
        <v>10</v>
      </c>
      <c r="D8742" s="16">
        <v>682.98</v>
      </c>
      <c r="P8742" s="2"/>
    </row>
    <row r="8743" spans="1:16" x14ac:dyDescent="0.25">
      <c r="A8743" s="27">
        <v>42735</v>
      </c>
      <c r="B8743" s="7" t="s">
        <v>4</v>
      </c>
      <c r="C8743" s="7" t="s">
        <v>7</v>
      </c>
      <c r="D8743" s="16">
        <v>781.43</v>
      </c>
      <c r="P8743" s="2"/>
    </row>
    <row r="8744" spans="1:16" x14ac:dyDescent="0.25">
      <c r="A8744" s="27">
        <v>42403</v>
      </c>
      <c r="B8744" s="7" t="s">
        <v>5</v>
      </c>
      <c r="C8744" s="7" t="s">
        <v>7</v>
      </c>
      <c r="D8744" s="16">
        <v>392.37</v>
      </c>
      <c r="P8744" s="2"/>
    </row>
    <row r="8745" spans="1:16" x14ac:dyDescent="0.25">
      <c r="A8745" s="27">
        <v>42720</v>
      </c>
      <c r="B8745" s="7" t="s">
        <v>9</v>
      </c>
      <c r="C8745" s="7" t="s">
        <v>11</v>
      </c>
      <c r="D8745" s="16">
        <v>792.06</v>
      </c>
      <c r="P8745" s="2"/>
    </row>
    <row r="8746" spans="1:16" x14ac:dyDescent="0.25">
      <c r="A8746" s="27">
        <v>42656</v>
      </c>
      <c r="B8746" s="7" t="s">
        <v>6</v>
      </c>
      <c r="C8746" s="7" t="s">
        <v>8</v>
      </c>
      <c r="D8746" s="16">
        <v>701.77</v>
      </c>
      <c r="P8746" s="2"/>
    </row>
    <row r="8747" spans="1:16" x14ac:dyDescent="0.25">
      <c r="A8747" s="27">
        <v>42683</v>
      </c>
      <c r="B8747" s="7" t="s">
        <v>4</v>
      </c>
      <c r="C8747" s="7" t="s">
        <v>10</v>
      </c>
      <c r="D8747" s="16">
        <v>538.96</v>
      </c>
      <c r="P8747" s="2"/>
    </row>
    <row r="8748" spans="1:16" x14ac:dyDescent="0.25">
      <c r="A8748" s="27">
        <v>42446</v>
      </c>
      <c r="B8748" s="7" t="s">
        <v>6</v>
      </c>
      <c r="C8748" s="7" t="s">
        <v>10</v>
      </c>
      <c r="D8748" s="16">
        <v>348.38</v>
      </c>
      <c r="P8748" s="2"/>
    </row>
    <row r="8749" spans="1:16" x14ac:dyDescent="0.25">
      <c r="A8749" s="27">
        <v>42668</v>
      </c>
      <c r="B8749" s="7" t="s">
        <v>5</v>
      </c>
      <c r="C8749" s="7" t="s">
        <v>11</v>
      </c>
      <c r="D8749" s="16">
        <v>532.21</v>
      </c>
      <c r="P8749" s="2"/>
    </row>
    <row r="8750" spans="1:16" x14ac:dyDescent="0.25">
      <c r="A8750" s="27">
        <v>42458</v>
      </c>
      <c r="B8750" s="7" t="s">
        <v>5</v>
      </c>
      <c r="C8750" s="7" t="s">
        <v>7</v>
      </c>
      <c r="D8750" s="16">
        <v>743.82</v>
      </c>
      <c r="P8750" s="2"/>
    </row>
    <row r="8751" spans="1:16" x14ac:dyDescent="0.25">
      <c r="A8751" s="27">
        <v>42600</v>
      </c>
      <c r="B8751" s="7" t="s">
        <v>4</v>
      </c>
      <c r="C8751" s="7" t="s">
        <v>10</v>
      </c>
      <c r="D8751" s="16">
        <v>755.41</v>
      </c>
      <c r="P8751" s="2"/>
    </row>
    <row r="8752" spans="1:16" x14ac:dyDescent="0.25">
      <c r="A8752" s="27">
        <v>42384</v>
      </c>
      <c r="B8752" s="7" t="s">
        <v>9</v>
      </c>
      <c r="C8752" s="7" t="s">
        <v>8</v>
      </c>
      <c r="D8752" s="16">
        <v>597.12</v>
      </c>
      <c r="P8752" s="2"/>
    </row>
    <row r="8753" spans="1:16" x14ac:dyDescent="0.25">
      <c r="A8753" s="27">
        <v>42390</v>
      </c>
      <c r="B8753" s="7" t="s">
        <v>9</v>
      </c>
      <c r="C8753" s="7" t="s">
        <v>7</v>
      </c>
      <c r="D8753" s="16">
        <v>413.43</v>
      </c>
      <c r="P8753" s="2"/>
    </row>
    <row r="8754" spans="1:16" x14ac:dyDescent="0.25">
      <c r="A8754" s="27">
        <v>42641</v>
      </c>
      <c r="B8754" s="7" t="s">
        <v>6</v>
      </c>
      <c r="C8754" s="7" t="s">
        <v>10</v>
      </c>
      <c r="D8754" s="16">
        <v>231.03</v>
      </c>
      <c r="P8754" s="2"/>
    </row>
    <row r="8755" spans="1:16" x14ac:dyDescent="0.25">
      <c r="A8755" s="27">
        <v>42508</v>
      </c>
      <c r="B8755" s="7" t="s">
        <v>9</v>
      </c>
      <c r="C8755" s="7" t="s">
        <v>10</v>
      </c>
      <c r="D8755" s="16">
        <v>358.24</v>
      </c>
      <c r="P8755" s="2"/>
    </row>
    <row r="8756" spans="1:16" x14ac:dyDescent="0.25">
      <c r="A8756" s="27">
        <v>42658</v>
      </c>
      <c r="B8756" s="7" t="s">
        <v>5</v>
      </c>
      <c r="C8756" s="7" t="s">
        <v>8</v>
      </c>
      <c r="D8756" s="16">
        <v>362</v>
      </c>
      <c r="P8756" s="2"/>
    </row>
    <row r="8757" spans="1:16" x14ac:dyDescent="0.25">
      <c r="A8757" s="27">
        <v>42685</v>
      </c>
      <c r="B8757" s="7" t="s">
        <v>4</v>
      </c>
      <c r="C8757" s="7" t="s">
        <v>10</v>
      </c>
      <c r="D8757" s="16">
        <v>593.36</v>
      </c>
      <c r="P8757" s="2"/>
    </row>
    <row r="8758" spans="1:16" x14ac:dyDescent="0.25">
      <c r="A8758" s="27">
        <v>42629</v>
      </c>
      <c r="B8758" s="7" t="s">
        <v>9</v>
      </c>
      <c r="C8758" s="7" t="s">
        <v>11</v>
      </c>
      <c r="D8758" s="16">
        <v>253.96</v>
      </c>
      <c r="P8758" s="2"/>
    </row>
    <row r="8759" spans="1:16" x14ac:dyDescent="0.25">
      <c r="A8759" s="27">
        <v>42545</v>
      </c>
      <c r="B8759" s="7" t="s">
        <v>9</v>
      </c>
      <c r="C8759" s="7" t="s">
        <v>11</v>
      </c>
      <c r="D8759" s="16">
        <v>723.12</v>
      </c>
      <c r="P8759" s="2"/>
    </row>
    <row r="8760" spans="1:16" x14ac:dyDescent="0.25">
      <c r="A8760" s="27">
        <v>42443</v>
      </c>
      <c r="B8760" s="7" t="s">
        <v>9</v>
      </c>
      <c r="C8760" s="7" t="s">
        <v>10</v>
      </c>
      <c r="D8760" s="16">
        <v>331.02</v>
      </c>
      <c r="P8760" s="2"/>
    </row>
    <row r="8761" spans="1:16" x14ac:dyDescent="0.25">
      <c r="A8761" s="27">
        <v>42581</v>
      </c>
      <c r="B8761" s="7" t="s">
        <v>9</v>
      </c>
      <c r="C8761" s="7" t="s">
        <v>11</v>
      </c>
      <c r="D8761" s="16">
        <v>890.2</v>
      </c>
      <c r="P8761" s="2"/>
    </row>
    <row r="8762" spans="1:16" x14ac:dyDescent="0.25">
      <c r="A8762" s="27">
        <v>42559</v>
      </c>
      <c r="B8762" s="7" t="s">
        <v>6</v>
      </c>
      <c r="C8762" s="7" t="s">
        <v>7</v>
      </c>
      <c r="D8762" s="16">
        <v>659.2</v>
      </c>
      <c r="P8762" s="2"/>
    </row>
    <row r="8763" spans="1:16" x14ac:dyDescent="0.25">
      <c r="A8763" s="27">
        <v>42553</v>
      </c>
      <c r="B8763" s="7" t="s">
        <v>4</v>
      </c>
      <c r="C8763" s="7" t="s">
        <v>11</v>
      </c>
      <c r="D8763" s="16">
        <v>705.64</v>
      </c>
      <c r="P8763" s="2"/>
    </row>
    <row r="8764" spans="1:16" x14ac:dyDescent="0.25">
      <c r="A8764" s="27">
        <v>42682</v>
      </c>
      <c r="B8764" s="7" t="s">
        <v>5</v>
      </c>
      <c r="C8764" s="7" t="s">
        <v>7</v>
      </c>
      <c r="D8764" s="16">
        <v>654.23</v>
      </c>
      <c r="P8764" s="2"/>
    </row>
    <row r="8765" spans="1:16" x14ac:dyDescent="0.25">
      <c r="A8765" s="27">
        <v>42715</v>
      </c>
      <c r="B8765" s="7" t="s">
        <v>4</v>
      </c>
      <c r="C8765" s="7" t="s">
        <v>10</v>
      </c>
      <c r="D8765" s="16">
        <v>152.54</v>
      </c>
      <c r="P8765" s="2"/>
    </row>
    <row r="8766" spans="1:16" x14ac:dyDescent="0.25">
      <c r="A8766" s="27">
        <v>42640</v>
      </c>
      <c r="B8766" s="7" t="s">
        <v>4</v>
      </c>
      <c r="C8766" s="7" t="s">
        <v>10</v>
      </c>
      <c r="D8766" s="16">
        <v>716.92</v>
      </c>
      <c r="P8766" s="2"/>
    </row>
    <row r="8767" spans="1:16" x14ac:dyDescent="0.25">
      <c r="A8767" s="27">
        <v>42673</v>
      </c>
      <c r="B8767" s="7" t="s">
        <v>9</v>
      </c>
      <c r="C8767" s="7" t="s">
        <v>10</v>
      </c>
      <c r="D8767" s="16">
        <v>112.97</v>
      </c>
      <c r="P8767" s="2"/>
    </row>
    <row r="8768" spans="1:16" x14ac:dyDescent="0.25">
      <c r="A8768" s="27">
        <v>42651</v>
      </c>
      <c r="B8768" s="7" t="s">
        <v>6</v>
      </c>
      <c r="C8768" s="7" t="s">
        <v>11</v>
      </c>
      <c r="D8768" s="16">
        <v>805.04</v>
      </c>
      <c r="P8768" s="2"/>
    </row>
    <row r="8769" spans="1:16" x14ac:dyDescent="0.25">
      <c r="A8769" s="27">
        <v>42685</v>
      </c>
      <c r="B8769" s="7" t="s">
        <v>9</v>
      </c>
      <c r="C8769" s="7" t="s">
        <v>11</v>
      </c>
      <c r="D8769" s="16">
        <v>728.95</v>
      </c>
      <c r="P8769" s="2"/>
    </row>
    <row r="8770" spans="1:16" x14ac:dyDescent="0.25">
      <c r="A8770" s="27">
        <v>42373</v>
      </c>
      <c r="B8770" s="7" t="s">
        <v>9</v>
      </c>
      <c r="C8770" s="7" t="s">
        <v>10</v>
      </c>
      <c r="D8770" s="16">
        <v>796.35</v>
      </c>
      <c r="P8770" s="2"/>
    </row>
    <row r="8771" spans="1:16" x14ac:dyDescent="0.25">
      <c r="A8771" s="27">
        <v>42469</v>
      </c>
      <c r="B8771" s="7" t="s">
        <v>6</v>
      </c>
      <c r="C8771" s="7" t="s">
        <v>7</v>
      </c>
      <c r="D8771" s="16">
        <v>412.37</v>
      </c>
      <c r="P8771" s="2"/>
    </row>
    <row r="8772" spans="1:16" x14ac:dyDescent="0.25">
      <c r="A8772" s="27">
        <v>42496</v>
      </c>
      <c r="B8772" s="7" t="s">
        <v>6</v>
      </c>
      <c r="C8772" s="7" t="s">
        <v>10</v>
      </c>
      <c r="D8772" s="16">
        <v>867.03</v>
      </c>
      <c r="P8772" s="2"/>
    </row>
    <row r="8773" spans="1:16" x14ac:dyDescent="0.25">
      <c r="A8773" s="27">
        <v>42731</v>
      </c>
      <c r="B8773" s="7" t="s">
        <v>4</v>
      </c>
      <c r="C8773" s="7" t="s">
        <v>8</v>
      </c>
      <c r="D8773" s="16">
        <v>106.56</v>
      </c>
      <c r="P8773" s="2"/>
    </row>
    <row r="8774" spans="1:16" x14ac:dyDescent="0.25">
      <c r="A8774" s="27">
        <v>42477</v>
      </c>
      <c r="B8774" s="7" t="s">
        <v>5</v>
      </c>
      <c r="C8774" s="7" t="s">
        <v>10</v>
      </c>
      <c r="D8774" s="16">
        <v>107.43</v>
      </c>
      <c r="P8774" s="2"/>
    </row>
    <row r="8775" spans="1:16" x14ac:dyDescent="0.25">
      <c r="A8775" s="27">
        <v>42661</v>
      </c>
      <c r="B8775" s="7" t="s">
        <v>9</v>
      </c>
      <c r="C8775" s="7" t="s">
        <v>11</v>
      </c>
      <c r="D8775" s="16">
        <v>868.92</v>
      </c>
      <c r="P8775" s="2"/>
    </row>
    <row r="8776" spans="1:16" x14ac:dyDescent="0.25">
      <c r="A8776" s="27">
        <v>42554</v>
      </c>
      <c r="B8776" s="7" t="s">
        <v>5</v>
      </c>
      <c r="C8776" s="7" t="s">
        <v>11</v>
      </c>
      <c r="D8776" s="16">
        <v>773.19</v>
      </c>
      <c r="P8776" s="2"/>
    </row>
    <row r="8777" spans="1:16" x14ac:dyDescent="0.25">
      <c r="A8777" s="27">
        <v>42650</v>
      </c>
      <c r="B8777" s="7" t="s">
        <v>5</v>
      </c>
      <c r="C8777" s="7" t="s">
        <v>11</v>
      </c>
      <c r="D8777" s="16">
        <v>196.53</v>
      </c>
      <c r="P8777" s="2"/>
    </row>
    <row r="8778" spans="1:16" x14ac:dyDescent="0.25">
      <c r="A8778" s="27">
        <v>42396</v>
      </c>
      <c r="B8778" s="7" t="s">
        <v>6</v>
      </c>
      <c r="C8778" s="7" t="s">
        <v>11</v>
      </c>
      <c r="D8778" s="16">
        <v>886.59</v>
      </c>
      <c r="P8778" s="2"/>
    </row>
    <row r="8779" spans="1:16" x14ac:dyDescent="0.25">
      <c r="A8779" s="27">
        <v>42567</v>
      </c>
      <c r="B8779" s="7" t="s">
        <v>4</v>
      </c>
      <c r="C8779" s="7" t="s">
        <v>8</v>
      </c>
      <c r="D8779" s="16">
        <v>259.64</v>
      </c>
      <c r="P8779" s="2"/>
    </row>
    <row r="8780" spans="1:16" x14ac:dyDescent="0.25">
      <c r="A8780" s="27">
        <v>42386</v>
      </c>
      <c r="B8780" s="7" t="s">
        <v>4</v>
      </c>
      <c r="C8780" s="7" t="s">
        <v>10</v>
      </c>
      <c r="D8780" s="16">
        <v>456.52</v>
      </c>
      <c r="P8780" s="2"/>
    </row>
    <row r="8781" spans="1:16" x14ac:dyDescent="0.25">
      <c r="A8781" s="27">
        <v>42470</v>
      </c>
      <c r="B8781" s="7" t="s">
        <v>6</v>
      </c>
      <c r="C8781" s="7" t="s">
        <v>8</v>
      </c>
      <c r="D8781" s="16">
        <v>815.75</v>
      </c>
      <c r="P8781" s="2"/>
    </row>
    <row r="8782" spans="1:16" x14ac:dyDescent="0.25">
      <c r="A8782" s="27">
        <v>42398</v>
      </c>
      <c r="B8782" s="7" t="s">
        <v>6</v>
      </c>
      <c r="C8782" s="7" t="s">
        <v>8</v>
      </c>
      <c r="D8782" s="16">
        <v>315.60000000000002</v>
      </c>
      <c r="P8782" s="2"/>
    </row>
    <row r="8783" spans="1:16" x14ac:dyDescent="0.25">
      <c r="A8783" s="27">
        <v>42525</v>
      </c>
      <c r="B8783" s="7" t="s">
        <v>6</v>
      </c>
      <c r="C8783" s="7" t="s">
        <v>7</v>
      </c>
      <c r="D8783" s="16">
        <v>529.71</v>
      </c>
      <c r="P8783" s="2"/>
    </row>
    <row r="8784" spans="1:16" x14ac:dyDescent="0.25">
      <c r="A8784" s="27">
        <v>42632</v>
      </c>
      <c r="B8784" s="7" t="s">
        <v>5</v>
      </c>
      <c r="C8784" s="7" t="s">
        <v>8</v>
      </c>
      <c r="D8784" s="16">
        <v>819.86</v>
      </c>
      <c r="P8784" s="2"/>
    </row>
    <row r="8785" spans="1:16" x14ac:dyDescent="0.25">
      <c r="A8785" s="27">
        <v>42515</v>
      </c>
      <c r="B8785" s="7" t="s">
        <v>6</v>
      </c>
      <c r="C8785" s="7" t="s">
        <v>11</v>
      </c>
      <c r="D8785" s="16">
        <v>223.97</v>
      </c>
      <c r="P8785" s="2"/>
    </row>
    <row r="8786" spans="1:16" x14ac:dyDescent="0.25">
      <c r="A8786" s="27">
        <v>42553</v>
      </c>
      <c r="B8786" s="7" t="s">
        <v>5</v>
      </c>
      <c r="C8786" s="7" t="s">
        <v>10</v>
      </c>
      <c r="D8786" s="16">
        <v>793.85</v>
      </c>
      <c r="P8786" s="2"/>
    </row>
    <row r="8787" spans="1:16" x14ac:dyDescent="0.25">
      <c r="A8787" s="27">
        <v>42380</v>
      </c>
      <c r="B8787" s="7" t="s">
        <v>9</v>
      </c>
      <c r="C8787" s="7" t="s">
        <v>7</v>
      </c>
      <c r="D8787" s="16">
        <v>587.59</v>
      </c>
      <c r="P8787" s="2"/>
    </row>
    <row r="8788" spans="1:16" x14ac:dyDescent="0.25">
      <c r="A8788" s="27">
        <v>42468</v>
      </c>
      <c r="B8788" s="7" t="s">
        <v>4</v>
      </c>
      <c r="C8788" s="7" t="s">
        <v>7</v>
      </c>
      <c r="D8788" s="16">
        <v>705.34</v>
      </c>
      <c r="P8788" s="2"/>
    </row>
    <row r="8789" spans="1:16" x14ac:dyDescent="0.25">
      <c r="A8789" s="27">
        <v>42702</v>
      </c>
      <c r="B8789" s="7" t="s">
        <v>4</v>
      </c>
      <c r="C8789" s="7" t="s">
        <v>8</v>
      </c>
      <c r="D8789" s="16">
        <v>647.74</v>
      </c>
      <c r="P8789" s="2"/>
    </row>
    <row r="8790" spans="1:16" x14ac:dyDescent="0.25">
      <c r="A8790" s="27">
        <v>42735</v>
      </c>
      <c r="B8790" s="7" t="s">
        <v>4</v>
      </c>
      <c r="C8790" s="7" t="s">
        <v>8</v>
      </c>
      <c r="D8790" s="16">
        <v>598.89</v>
      </c>
      <c r="P8790" s="2"/>
    </row>
    <row r="8791" spans="1:16" x14ac:dyDescent="0.25">
      <c r="A8791" s="27">
        <v>42691</v>
      </c>
      <c r="B8791" s="7" t="s">
        <v>9</v>
      </c>
      <c r="C8791" s="7" t="s">
        <v>8</v>
      </c>
      <c r="D8791" s="16">
        <v>156.87</v>
      </c>
      <c r="P8791" s="2"/>
    </row>
    <row r="8792" spans="1:16" x14ac:dyDescent="0.25">
      <c r="A8792" s="27">
        <v>42427</v>
      </c>
      <c r="B8792" s="7" t="s">
        <v>9</v>
      </c>
      <c r="C8792" s="7" t="s">
        <v>7</v>
      </c>
      <c r="D8792" s="16">
        <v>190.5</v>
      </c>
      <c r="P8792" s="2"/>
    </row>
    <row r="8793" spans="1:16" x14ac:dyDescent="0.25">
      <c r="A8793" s="27">
        <v>42713</v>
      </c>
      <c r="B8793" s="7" t="s">
        <v>6</v>
      </c>
      <c r="C8793" s="7" t="s">
        <v>7</v>
      </c>
      <c r="D8793" s="16">
        <v>324.06</v>
      </c>
      <c r="P8793" s="2"/>
    </row>
    <row r="8794" spans="1:16" x14ac:dyDescent="0.25">
      <c r="A8794" s="27">
        <v>42696</v>
      </c>
      <c r="B8794" s="7" t="s">
        <v>4</v>
      </c>
      <c r="C8794" s="7" t="s">
        <v>8</v>
      </c>
      <c r="D8794" s="16">
        <v>148.35</v>
      </c>
      <c r="P8794" s="2"/>
    </row>
    <row r="8795" spans="1:16" x14ac:dyDescent="0.25">
      <c r="A8795" s="27">
        <v>42676</v>
      </c>
      <c r="B8795" s="7" t="s">
        <v>4</v>
      </c>
      <c r="C8795" s="7" t="s">
        <v>11</v>
      </c>
      <c r="D8795" s="16">
        <v>505.37</v>
      </c>
      <c r="P8795" s="2"/>
    </row>
    <row r="8796" spans="1:16" x14ac:dyDescent="0.25">
      <c r="A8796" s="27">
        <v>42665</v>
      </c>
      <c r="B8796" s="7" t="s">
        <v>9</v>
      </c>
      <c r="C8796" s="7" t="s">
        <v>10</v>
      </c>
      <c r="D8796" s="16">
        <v>163.4</v>
      </c>
      <c r="P8796" s="2"/>
    </row>
    <row r="8797" spans="1:16" x14ac:dyDescent="0.25">
      <c r="A8797" s="27">
        <v>42705</v>
      </c>
      <c r="B8797" s="7" t="s">
        <v>5</v>
      </c>
      <c r="C8797" s="7" t="s">
        <v>7</v>
      </c>
      <c r="D8797" s="16">
        <v>531.42999999999995</v>
      </c>
      <c r="P8797" s="2"/>
    </row>
    <row r="8798" spans="1:16" x14ac:dyDescent="0.25">
      <c r="A8798" s="27">
        <v>42651</v>
      </c>
      <c r="B8798" s="7" t="s">
        <v>4</v>
      </c>
      <c r="C8798" s="7" t="s">
        <v>11</v>
      </c>
      <c r="D8798" s="16">
        <v>386.59</v>
      </c>
      <c r="P8798" s="2"/>
    </row>
    <row r="8799" spans="1:16" x14ac:dyDescent="0.25">
      <c r="A8799" s="27">
        <v>42659</v>
      </c>
      <c r="B8799" s="7" t="s">
        <v>6</v>
      </c>
      <c r="C8799" s="7" t="s">
        <v>10</v>
      </c>
      <c r="D8799" s="16">
        <v>171.93</v>
      </c>
      <c r="P8799" s="2"/>
    </row>
    <row r="8800" spans="1:16" x14ac:dyDescent="0.25">
      <c r="A8800" s="27">
        <v>42388</v>
      </c>
      <c r="B8800" s="7" t="s">
        <v>5</v>
      </c>
      <c r="C8800" s="7" t="s">
        <v>8</v>
      </c>
      <c r="D8800" s="16">
        <v>553.77</v>
      </c>
      <c r="P8800" s="2"/>
    </row>
    <row r="8801" spans="1:16" x14ac:dyDescent="0.25">
      <c r="A8801" s="27">
        <v>42535</v>
      </c>
      <c r="B8801" s="7" t="s">
        <v>9</v>
      </c>
      <c r="C8801" s="7" t="s">
        <v>7</v>
      </c>
      <c r="D8801" s="16">
        <v>768.26</v>
      </c>
      <c r="P8801" s="2"/>
    </row>
    <row r="8802" spans="1:16" x14ac:dyDescent="0.25">
      <c r="A8802" s="27">
        <v>42590</v>
      </c>
      <c r="B8802" s="7" t="s">
        <v>6</v>
      </c>
      <c r="C8802" s="7" t="s">
        <v>11</v>
      </c>
      <c r="D8802" s="16">
        <v>857.82</v>
      </c>
      <c r="P8802" s="2"/>
    </row>
    <row r="8803" spans="1:16" x14ac:dyDescent="0.25">
      <c r="A8803" s="27">
        <v>42718</v>
      </c>
      <c r="B8803" s="7" t="s">
        <v>5</v>
      </c>
      <c r="C8803" s="7" t="s">
        <v>8</v>
      </c>
      <c r="D8803" s="16">
        <v>805.41</v>
      </c>
      <c r="P8803" s="2"/>
    </row>
    <row r="8804" spans="1:16" x14ac:dyDescent="0.25">
      <c r="A8804" s="27">
        <v>42448</v>
      </c>
      <c r="B8804" s="7" t="s">
        <v>9</v>
      </c>
      <c r="C8804" s="7" t="s">
        <v>7</v>
      </c>
      <c r="D8804" s="16">
        <v>455.09</v>
      </c>
      <c r="P8804" s="2"/>
    </row>
    <row r="8805" spans="1:16" x14ac:dyDescent="0.25">
      <c r="A8805" s="27">
        <v>42629</v>
      </c>
      <c r="B8805" s="7" t="s">
        <v>9</v>
      </c>
      <c r="C8805" s="7" t="s">
        <v>7</v>
      </c>
      <c r="D8805" s="16">
        <v>399.98</v>
      </c>
      <c r="P8805" s="2"/>
    </row>
    <row r="8806" spans="1:16" x14ac:dyDescent="0.25">
      <c r="A8806" s="27">
        <v>42403</v>
      </c>
      <c r="B8806" s="7" t="s">
        <v>6</v>
      </c>
      <c r="C8806" s="7" t="s">
        <v>7</v>
      </c>
      <c r="D8806" s="16">
        <v>240.76</v>
      </c>
      <c r="P8806" s="2"/>
    </row>
    <row r="8807" spans="1:16" x14ac:dyDescent="0.25">
      <c r="A8807" s="27">
        <v>42520</v>
      </c>
      <c r="B8807" s="7" t="s">
        <v>5</v>
      </c>
      <c r="C8807" s="7" t="s">
        <v>7</v>
      </c>
      <c r="D8807" s="16">
        <v>897.28</v>
      </c>
      <c r="P8807" s="2"/>
    </row>
    <row r="8808" spans="1:16" x14ac:dyDescent="0.25">
      <c r="A8808" s="27">
        <v>42515</v>
      </c>
      <c r="B8808" s="7" t="s">
        <v>5</v>
      </c>
      <c r="C8808" s="7" t="s">
        <v>11</v>
      </c>
      <c r="D8808" s="16">
        <v>155.96</v>
      </c>
      <c r="P8808" s="2"/>
    </row>
    <row r="8809" spans="1:16" x14ac:dyDescent="0.25">
      <c r="A8809" s="27">
        <v>42475</v>
      </c>
      <c r="B8809" s="7" t="s">
        <v>9</v>
      </c>
      <c r="C8809" s="7" t="s">
        <v>10</v>
      </c>
      <c r="D8809" s="16">
        <v>216.29</v>
      </c>
      <c r="P8809" s="2"/>
    </row>
    <row r="8810" spans="1:16" x14ac:dyDescent="0.25">
      <c r="A8810" s="27">
        <v>42638</v>
      </c>
      <c r="B8810" s="7" t="s">
        <v>9</v>
      </c>
      <c r="C8810" s="7" t="s">
        <v>10</v>
      </c>
      <c r="D8810" s="16">
        <v>726.43</v>
      </c>
      <c r="P8810" s="2"/>
    </row>
    <row r="8811" spans="1:16" x14ac:dyDescent="0.25">
      <c r="A8811" s="27">
        <v>42569</v>
      </c>
      <c r="B8811" s="7" t="s">
        <v>5</v>
      </c>
      <c r="C8811" s="7" t="s">
        <v>11</v>
      </c>
      <c r="D8811" s="16">
        <v>896.17</v>
      </c>
      <c r="P8811" s="2"/>
    </row>
    <row r="8812" spans="1:16" x14ac:dyDescent="0.25">
      <c r="A8812" s="27">
        <v>42678</v>
      </c>
      <c r="B8812" s="7" t="s">
        <v>4</v>
      </c>
      <c r="C8812" s="7" t="s">
        <v>11</v>
      </c>
      <c r="D8812" s="16">
        <v>217.7</v>
      </c>
      <c r="P8812" s="2"/>
    </row>
    <row r="8813" spans="1:16" x14ac:dyDescent="0.25">
      <c r="A8813" s="27">
        <v>42637</v>
      </c>
      <c r="B8813" s="7" t="s">
        <v>9</v>
      </c>
      <c r="C8813" s="7" t="s">
        <v>10</v>
      </c>
      <c r="D8813" s="16">
        <v>485.33</v>
      </c>
      <c r="P8813" s="2"/>
    </row>
    <row r="8814" spans="1:16" x14ac:dyDescent="0.25">
      <c r="A8814" s="27">
        <v>42618</v>
      </c>
      <c r="B8814" s="7" t="s">
        <v>9</v>
      </c>
      <c r="C8814" s="7" t="s">
        <v>8</v>
      </c>
      <c r="D8814" s="16">
        <v>327.57</v>
      </c>
      <c r="P8814" s="2"/>
    </row>
    <row r="8815" spans="1:16" x14ac:dyDescent="0.25">
      <c r="A8815" s="27">
        <v>42597</v>
      </c>
      <c r="B8815" s="7" t="s">
        <v>9</v>
      </c>
      <c r="C8815" s="7" t="s">
        <v>10</v>
      </c>
      <c r="D8815" s="16">
        <v>216.16</v>
      </c>
      <c r="P8815" s="2"/>
    </row>
    <row r="8816" spans="1:16" x14ac:dyDescent="0.25">
      <c r="A8816" s="27">
        <v>42374</v>
      </c>
      <c r="B8816" s="7" t="s">
        <v>4</v>
      </c>
      <c r="C8816" s="7" t="s">
        <v>10</v>
      </c>
      <c r="D8816" s="16">
        <v>714.17</v>
      </c>
      <c r="P8816" s="2"/>
    </row>
    <row r="8817" spans="1:16" x14ac:dyDescent="0.25">
      <c r="A8817" s="27">
        <v>42723</v>
      </c>
      <c r="B8817" s="7" t="s">
        <v>4</v>
      </c>
      <c r="C8817" s="7" t="s">
        <v>8</v>
      </c>
      <c r="D8817" s="16">
        <v>116.57</v>
      </c>
      <c r="P8817" s="2"/>
    </row>
    <row r="8818" spans="1:16" x14ac:dyDescent="0.25">
      <c r="A8818" s="27">
        <v>42645</v>
      </c>
      <c r="B8818" s="7" t="s">
        <v>6</v>
      </c>
      <c r="C8818" s="7" t="s">
        <v>10</v>
      </c>
      <c r="D8818" s="16">
        <v>615.55999999999995</v>
      </c>
      <c r="P8818" s="2"/>
    </row>
    <row r="8819" spans="1:16" x14ac:dyDescent="0.25">
      <c r="A8819" s="27">
        <v>42657</v>
      </c>
      <c r="B8819" s="7" t="s">
        <v>9</v>
      </c>
      <c r="C8819" s="7" t="s">
        <v>7</v>
      </c>
      <c r="D8819" s="16">
        <v>119.37</v>
      </c>
      <c r="P8819" s="2"/>
    </row>
    <row r="8820" spans="1:16" x14ac:dyDescent="0.25">
      <c r="A8820" s="27">
        <v>42509</v>
      </c>
      <c r="B8820" s="7" t="s">
        <v>5</v>
      </c>
      <c r="C8820" s="7" t="s">
        <v>8</v>
      </c>
      <c r="D8820" s="16">
        <v>343.16</v>
      </c>
      <c r="P8820" s="2"/>
    </row>
    <row r="8821" spans="1:16" x14ac:dyDescent="0.25">
      <c r="A8821" s="27">
        <v>42732</v>
      </c>
      <c r="B8821" s="7" t="s">
        <v>9</v>
      </c>
      <c r="C8821" s="7" t="s">
        <v>7</v>
      </c>
      <c r="D8821" s="16">
        <v>730.56</v>
      </c>
      <c r="P8821" s="2"/>
    </row>
    <row r="8822" spans="1:16" x14ac:dyDescent="0.25">
      <c r="A8822" s="27">
        <v>42708</v>
      </c>
      <c r="B8822" s="7" t="s">
        <v>4</v>
      </c>
      <c r="C8822" s="7" t="s">
        <v>10</v>
      </c>
      <c r="D8822" s="16">
        <v>233.84</v>
      </c>
      <c r="P8822" s="2"/>
    </row>
    <row r="8823" spans="1:16" x14ac:dyDescent="0.25">
      <c r="A8823" s="27">
        <v>42622</v>
      </c>
      <c r="B8823" s="7" t="s">
        <v>4</v>
      </c>
      <c r="C8823" s="7" t="s">
        <v>7</v>
      </c>
      <c r="D8823" s="16">
        <v>530.11</v>
      </c>
      <c r="P8823" s="2"/>
    </row>
    <row r="8824" spans="1:16" x14ac:dyDescent="0.25">
      <c r="A8824" s="27">
        <v>42693</v>
      </c>
      <c r="B8824" s="7" t="s">
        <v>4</v>
      </c>
      <c r="C8824" s="7" t="s">
        <v>11</v>
      </c>
      <c r="D8824" s="16">
        <v>639.54999999999995</v>
      </c>
      <c r="P8824" s="2"/>
    </row>
    <row r="8825" spans="1:16" x14ac:dyDescent="0.25">
      <c r="A8825" s="27">
        <v>42708</v>
      </c>
      <c r="B8825" s="7" t="s">
        <v>5</v>
      </c>
      <c r="C8825" s="7" t="s">
        <v>7</v>
      </c>
      <c r="D8825" s="16">
        <v>741.11</v>
      </c>
      <c r="P8825" s="2"/>
    </row>
    <row r="8826" spans="1:16" x14ac:dyDescent="0.25">
      <c r="A8826" s="27">
        <v>42518</v>
      </c>
      <c r="B8826" s="7" t="s">
        <v>6</v>
      </c>
      <c r="C8826" s="7" t="s">
        <v>10</v>
      </c>
      <c r="D8826" s="16">
        <v>531.38</v>
      </c>
      <c r="P8826" s="2"/>
    </row>
    <row r="8827" spans="1:16" x14ac:dyDescent="0.25">
      <c r="A8827" s="27">
        <v>42556</v>
      </c>
      <c r="B8827" s="7" t="s">
        <v>6</v>
      </c>
      <c r="C8827" s="7" t="s">
        <v>10</v>
      </c>
      <c r="D8827" s="16">
        <v>669.27</v>
      </c>
      <c r="P8827" s="2"/>
    </row>
    <row r="8828" spans="1:16" x14ac:dyDescent="0.25">
      <c r="A8828" s="27">
        <v>42560</v>
      </c>
      <c r="B8828" s="7" t="s">
        <v>5</v>
      </c>
      <c r="C8828" s="7" t="s">
        <v>7</v>
      </c>
      <c r="D8828" s="16">
        <v>268.23</v>
      </c>
      <c r="P8828" s="2"/>
    </row>
    <row r="8829" spans="1:16" x14ac:dyDescent="0.25">
      <c r="A8829" s="27">
        <v>42422</v>
      </c>
      <c r="B8829" s="7" t="s">
        <v>4</v>
      </c>
      <c r="C8829" s="7" t="s">
        <v>10</v>
      </c>
      <c r="D8829" s="16">
        <v>829.17</v>
      </c>
      <c r="P8829" s="2"/>
    </row>
    <row r="8830" spans="1:16" x14ac:dyDescent="0.25">
      <c r="A8830" s="27">
        <v>42595</v>
      </c>
      <c r="B8830" s="7" t="s">
        <v>6</v>
      </c>
      <c r="C8830" s="7" t="s">
        <v>7</v>
      </c>
      <c r="D8830" s="16">
        <v>790.38</v>
      </c>
      <c r="P8830" s="2"/>
    </row>
    <row r="8831" spans="1:16" x14ac:dyDescent="0.25">
      <c r="A8831" s="27">
        <v>42641</v>
      </c>
      <c r="B8831" s="7" t="s">
        <v>6</v>
      </c>
      <c r="C8831" s="7" t="s">
        <v>8</v>
      </c>
      <c r="D8831" s="16">
        <v>121.23</v>
      </c>
      <c r="P8831" s="2"/>
    </row>
    <row r="8832" spans="1:16" x14ac:dyDescent="0.25">
      <c r="A8832" s="27">
        <v>42392</v>
      </c>
      <c r="B8832" s="7" t="s">
        <v>6</v>
      </c>
      <c r="C8832" s="7" t="s">
        <v>11</v>
      </c>
      <c r="D8832" s="16">
        <v>379.5</v>
      </c>
      <c r="P8832" s="2"/>
    </row>
    <row r="8833" spans="1:16" x14ac:dyDescent="0.25">
      <c r="A8833" s="27">
        <v>42440</v>
      </c>
      <c r="B8833" s="7" t="s">
        <v>5</v>
      </c>
      <c r="C8833" s="7" t="s">
        <v>8</v>
      </c>
      <c r="D8833" s="16">
        <v>866.58</v>
      </c>
      <c r="P8833" s="2"/>
    </row>
    <row r="8834" spans="1:16" x14ac:dyDescent="0.25">
      <c r="A8834" s="27">
        <v>42422</v>
      </c>
      <c r="B8834" s="7" t="s">
        <v>6</v>
      </c>
      <c r="C8834" s="7" t="s">
        <v>8</v>
      </c>
      <c r="D8834" s="16">
        <v>436.41</v>
      </c>
      <c r="P8834" s="2"/>
    </row>
    <row r="8835" spans="1:16" x14ac:dyDescent="0.25">
      <c r="A8835" s="27">
        <v>42615</v>
      </c>
      <c r="B8835" s="7" t="s">
        <v>5</v>
      </c>
      <c r="C8835" s="7" t="s">
        <v>8</v>
      </c>
      <c r="D8835" s="16">
        <v>395</v>
      </c>
      <c r="P8835" s="2"/>
    </row>
    <row r="8836" spans="1:16" x14ac:dyDescent="0.25">
      <c r="A8836" s="27">
        <v>42474</v>
      </c>
      <c r="B8836" s="7" t="s">
        <v>5</v>
      </c>
      <c r="C8836" s="7" t="s">
        <v>7</v>
      </c>
      <c r="D8836" s="16">
        <v>265.75</v>
      </c>
      <c r="P8836" s="2"/>
    </row>
    <row r="8837" spans="1:16" x14ac:dyDescent="0.25">
      <c r="A8837" s="27">
        <v>42401</v>
      </c>
      <c r="B8837" s="7" t="s">
        <v>4</v>
      </c>
      <c r="C8837" s="7" t="s">
        <v>10</v>
      </c>
      <c r="D8837" s="16">
        <v>891.91</v>
      </c>
      <c r="P8837" s="2"/>
    </row>
    <row r="8838" spans="1:16" x14ac:dyDescent="0.25">
      <c r="A8838" s="27">
        <v>42419</v>
      </c>
      <c r="B8838" s="7" t="s">
        <v>5</v>
      </c>
      <c r="C8838" s="7" t="s">
        <v>8</v>
      </c>
      <c r="D8838" s="16">
        <v>806.6</v>
      </c>
      <c r="P8838" s="2"/>
    </row>
    <row r="8839" spans="1:16" x14ac:dyDescent="0.25">
      <c r="A8839" s="27">
        <v>42614</v>
      </c>
      <c r="B8839" s="7" t="s">
        <v>4</v>
      </c>
      <c r="C8839" s="7" t="s">
        <v>8</v>
      </c>
      <c r="D8839" s="16">
        <v>528.69000000000005</v>
      </c>
      <c r="P8839" s="2"/>
    </row>
    <row r="8840" spans="1:16" x14ac:dyDescent="0.25">
      <c r="A8840" s="27">
        <v>42731</v>
      </c>
      <c r="B8840" s="7" t="s">
        <v>5</v>
      </c>
      <c r="C8840" s="7" t="s">
        <v>10</v>
      </c>
      <c r="D8840" s="16">
        <v>750.99</v>
      </c>
      <c r="P8840" s="2"/>
    </row>
    <row r="8841" spans="1:16" x14ac:dyDescent="0.25">
      <c r="A8841" s="27">
        <v>42534</v>
      </c>
      <c r="B8841" s="7" t="s">
        <v>6</v>
      </c>
      <c r="C8841" s="7" t="s">
        <v>10</v>
      </c>
      <c r="D8841" s="16">
        <v>362.57</v>
      </c>
      <c r="P8841" s="2"/>
    </row>
    <row r="8842" spans="1:16" x14ac:dyDescent="0.25">
      <c r="A8842" s="27">
        <v>42514</v>
      </c>
      <c r="B8842" s="7" t="s">
        <v>4</v>
      </c>
      <c r="C8842" s="7" t="s">
        <v>10</v>
      </c>
      <c r="D8842" s="16">
        <v>890.27</v>
      </c>
      <c r="P8842" s="2"/>
    </row>
    <row r="8843" spans="1:16" x14ac:dyDescent="0.25">
      <c r="A8843" s="27">
        <v>42425</v>
      </c>
      <c r="B8843" s="7" t="s">
        <v>9</v>
      </c>
      <c r="C8843" s="7" t="s">
        <v>10</v>
      </c>
      <c r="D8843" s="16">
        <v>374.94</v>
      </c>
      <c r="P8843" s="2"/>
    </row>
    <row r="8844" spans="1:16" x14ac:dyDescent="0.25">
      <c r="A8844" s="27">
        <v>42554</v>
      </c>
      <c r="B8844" s="7" t="s">
        <v>4</v>
      </c>
      <c r="C8844" s="7" t="s">
        <v>11</v>
      </c>
      <c r="D8844" s="16">
        <v>109.71</v>
      </c>
      <c r="P8844" s="2"/>
    </row>
    <row r="8845" spans="1:16" x14ac:dyDescent="0.25">
      <c r="A8845" s="27">
        <v>42575</v>
      </c>
      <c r="B8845" s="7" t="s">
        <v>5</v>
      </c>
      <c r="C8845" s="7" t="s">
        <v>7</v>
      </c>
      <c r="D8845" s="16">
        <v>373.19</v>
      </c>
      <c r="P8845" s="2"/>
    </row>
    <row r="8846" spans="1:16" x14ac:dyDescent="0.25">
      <c r="A8846" s="27">
        <v>42371</v>
      </c>
      <c r="B8846" s="7" t="s">
        <v>5</v>
      </c>
      <c r="C8846" s="7" t="s">
        <v>10</v>
      </c>
      <c r="D8846" s="16">
        <v>114.95</v>
      </c>
      <c r="P8846" s="2"/>
    </row>
    <row r="8847" spans="1:16" x14ac:dyDescent="0.25">
      <c r="A8847" s="27">
        <v>42498</v>
      </c>
      <c r="B8847" s="7" t="s">
        <v>5</v>
      </c>
      <c r="C8847" s="7" t="s">
        <v>11</v>
      </c>
      <c r="D8847" s="16">
        <v>894.68</v>
      </c>
      <c r="P8847" s="2"/>
    </row>
    <row r="8848" spans="1:16" x14ac:dyDescent="0.25">
      <c r="A8848" s="27">
        <v>42689</v>
      </c>
      <c r="B8848" s="7" t="s">
        <v>5</v>
      </c>
      <c r="C8848" s="7" t="s">
        <v>11</v>
      </c>
      <c r="D8848" s="16">
        <v>700.57</v>
      </c>
      <c r="P8848" s="2"/>
    </row>
    <row r="8849" spans="1:16" x14ac:dyDescent="0.25">
      <c r="A8849" s="27">
        <v>42540</v>
      </c>
      <c r="B8849" s="7" t="s">
        <v>4</v>
      </c>
      <c r="C8849" s="7" t="s">
        <v>11</v>
      </c>
      <c r="D8849" s="16">
        <v>562.80999999999995</v>
      </c>
      <c r="P8849" s="2"/>
    </row>
    <row r="8850" spans="1:16" x14ac:dyDescent="0.25">
      <c r="A8850" s="27">
        <v>42467</v>
      </c>
      <c r="B8850" s="7" t="s">
        <v>5</v>
      </c>
      <c r="C8850" s="7" t="s">
        <v>8</v>
      </c>
      <c r="D8850" s="16">
        <v>220.16</v>
      </c>
      <c r="P8850" s="2"/>
    </row>
    <row r="8851" spans="1:16" x14ac:dyDescent="0.25">
      <c r="A8851" s="27">
        <v>42692</v>
      </c>
      <c r="B8851" s="7" t="s">
        <v>5</v>
      </c>
      <c r="C8851" s="7" t="s">
        <v>10</v>
      </c>
      <c r="D8851" s="16">
        <v>503.57</v>
      </c>
      <c r="P8851" s="2"/>
    </row>
    <row r="8852" spans="1:16" x14ac:dyDescent="0.25">
      <c r="A8852" s="27">
        <v>42481</v>
      </c>
      <c r="B8852" s="7" t="s">
        <v>9</v>
      </c>
      <c r="C8852" s="7" t="s">
        <v>8</v>
      </c>
      <c r="D8852" s="16">
        <v>158.57</v>
      </c>
      <c r="P8852" s="2"/>
    </row>
    <row r="8853" spans="1:16" x14ac:dyDescent="0.25">
      <c r="A8853" s="27">
        <v>42537</v>
      </c>
      <c r="B8853" s="7" t="s">
        <v>5</v>
      </c>
      <c r="C8853" s="7" t="s">
        <v>8</v>
      </c>
      <c r="D8853" s="16">
        <v>243.08</v>
      </c>
      <c r="P8853" s="2"/>
    </row>
    <row r="8854" spans="1:16" x14ac:dyDescent="0.25">
      <c r="A8854" s="27">
        <v>42519</v>
      </c>
      <c r="B8854" s="7" t="s">
        <v>5</v>
      </c>
      <c r="C8854" s="7" t="s">
        <v>8</v>
      </c>
      <c r="D8854" s="16">
        <v>115.02</v>
      </c>
      <c r="P8854" s="2"/>
    </row>
    <row r="8855" spans="1:16" x14ac:dyDescent="0.25">
      <c r="A8855" s="27">
        <v>42626</v>
      </c>
      <c r="B8855" s="7" t="s">
        <v>5</v>
      </c>
      <c r="C8855" s="7" t="s">
        <v>11</v>
      </c>
      <c r="D8855" s="16">
        <v>379.4</v>
      </c>
      <c r="P8855" s="2"/>
    </row>
    <row r="8856" spans="1:16" x14ac:dyDescent="0.25">
      <c r="A8856" s="27">
        <v>42678</v>
      </c>
      <c r="B8856" s="7" t="s">
        <v>9</v>
      </c>
      <c r="C8856" s="7" t="s">
        <v>8</v>
      </c>
      <c r="D8856" s="16">
        <v>610.28</v>
      </c>
      <c r="P8856" s="2"/>
    </row>
    <row r="8857" spans="1:16" x14ac:dyDescent="0.25">
      <c r="A8857" s="27">
        <v>42467</v>
      </c>
      <c r="B8857" s="7" t="s">
        <v>6</v>
      </c>
      <c r="C8857" s="7" t="s">
        <v>8</v>
      </c>
      <c r="D8857" s="16">
        <v>427.24</v>
      </c>
      <c r="P8857" s="2"/>
    </row>
    <row r="8858" spans="1:16" x14ac:dyDescent="0.25">
      <c r="A8858" s="27">
        <v>42495</v>
      </c>
      <c r="B8858" s="7" t="s">
        <v>6</v>
      </c>
      <c r="C8858" s="7" t="s">
        <v>7</v>
      </c>
      <c r="D8858" s="16">
        <v>623.28</v>
      </c>
      <c r="P8858" s="2"/>
    </row>
    <row r="8859" spans="1:16" x14ac:dyDescent="0.25">
      <c r="A8859" s="27">
        <v>42723</v>
      </c>
      <c r="B8859" s="7" t="s">
        <v>5</v>
      </c>
      <c r="C8859" s="7" t="s">
        <v>10</v>
      </c>
      <c r="D8859" s="16">
        <v>174.94</v>
      </c>
      <c r="P8859" s="2"/>
    </row>
    <row r="8860" spans="1:16" x14ac:dyDescent="0.25">
      <c r="A8860" s="27">
        <v>42449</v>
      </c>
      <c r="B8860" s="7" t="s">
        <v>9</v>
      </c>
      <c r="C8860" s="7" t="s">
        <v>11</v>
      </c>
      <c r="D8860" s="16">
        <v>128.35</v>
      </c>
      <c r="P8860" s="2"/>
    </row>
    <row r="8861" spans="1:16" x14ac:dyDescent="0.25">
      <c r="A8861" s="27">
        <v>42564</v>
      </c>
      <c r="B8861" s="7" t="s">
        <v>4</v>
      </c>
      <c r="C8861" s="7" t="s">
        <v>10</v>
      </c>
      <c r="D8861" s="16">
        <v>329.3</v>
      </c>
      <c r="P8861" s="2"/>
    </row>
    <row r="8862" spans="1:16" x14ac:dyDescent="0.25">
      <c r="A8862" s="27">
        <v>42648</v>
      </c>
      <c r="B8862" s="7" t="s">
        <v>4</v>
      </c>
      <c r="C8862" s="7" t="s">
        <v>7</v>
      </c>
      <c r="D8862" s="16">
        <v>783.09</v>
      </c>
      <c r="P8862" s="2"/>
    </row>
    <row r="8863" spans="1:16" x14ac:dyDescent="0.25">
      <c r="A8863" s="27">
        <v>42727</v>
      </c>
      <c r="B8863" s="7" t="s">
        <v>4</v>
      </c>
      <c r="C8863" s="7" t="s">
        <v>11</v>
      </c>
      <c r="D8863" s="16">
        <v>126.05</v>
      </c>
      <c r="P8863" s="2"/>
    </row>
    <row r="8864" spans="1:16" x14ac:dyDescent="0.25">
      <c r="A8864" s="27">
        <v>42525</v>
      </c>
      <c r="B8864" s="7" t="s">
        <v>6</v>
      </c>
      <c r="C8864" s="7" t="s">
        <v>8</v>
      </c>
      <c r="D8864" s="16">
        <v>569.05999999999995</v>
      </c>
      <c r="P8864" s="2"/>
    </row>
    <row r="8865" spans="1:16" x14ac:dyDescent="0.25">
      <c r="A8865" s="27">
        <v>42447</v>
      </c>
      <c r="B8865" s="7" t="s">
        <v>4</v>
      </c>
      <c r="C8865" s="7" t="s">
        <v>11</v>
      </c>
      <c r="D8865" s="16">
        <v>165.74</v>
      </c>
      <c r="P8865" s="2"/>
    </row>
    <row r="8866" spans="1:16" x14ac:dyDescent="0.25">
      <c r="A8866" s="27">
        <v>42371</v>
      </c>
      <c r="B8866" s="7" t="s">
        <v>6</v>
      </c>
      <c r="C8866" s="7" t="s">
        <v>7</v>
      </c>
      <c r="D8866" s="16">
        <v>386.42</v>
      </c>
      <c r="P8866" s="2"/>
    </row>
    <row r="8867" spans="1:16" x14ac:dyDescent="0.25">
      <c r="A8867" s="27">
        <v>42454</v>
      </c>
      <c r="B8867" s="7" t="s">
        <v>5</v>
      </c>
      <c r="C8867" s="7" t="s">
        <v>7</v>
      </c>
      <c r="D8867" s="16">
        <v>434.46</v>
      </c>
      <c r="P8867" s="2"/>
    </row>
    <row r="8868" spans="1:16" x14ac:dyDescent="0.25">
      <c r="A8868" s="27">
        <v>42724</v>
      </c>
      <c r="B8868" s="7" t="s">
        <v>5</v>
      </c>
      <c r="C8868" s="7" t="s">
        <v>8</v>
      </c>
      <c r="D8868" s="16">
        <v>370.74</v>
      </c>
      <c r="P8868" s="2"/>
    </row>
    <row r="8869" spans="1:16" x14ac:dyDescent="0.25">
      <c r="A8869" s="27">
        <v>42733</v>
      </c>
      <c r="B8869" s="7" t="s">
        <v>6</v>
      </c>
      <c r="C8869" s="7" t="s">
        <v>10</v>
      </c>
      <c r="D8869" s="16">
        <v>617.62</v>
      </c>
      <c r="P8869" s="2"/>
    </row>
    <row r="8870" spans="1:16" x14ac:dyDescent="0.25">
      <c r="A8870" s="27">
        <v>42604</v>
      </c>
      <c r="B8870" s="7" t="s">
        <v>4</v>
      </c>
      <c r="C8870" s="7" t="s">
        <v>10</v>
      </c>
      <c r="D8870" s="16">
        <v>163.33000000000001</v>
      </c>
      <c r="P8870" s="2"/>
    </row>
    <row r="8871" spans="1:16" x14ac:dyDescent="0.25">
      <c r="A8871" s="27">
        <v>42577</v>
      </c>
      <c r="B8871" s="7" t="s">
        <v>5</v>
      </c>
      <c r="C8871" s="7" t="s">
        <v>11</v>
      </c>
      <c r="D8871" s="16">
        <v>752.6</v>
      </c>
      <c r="P8871" s="2"/>
    </row>
    <row r="8872" spans="1:16" x14ac:dyDescent="0.25">
      <c r="A8872" s="27">
        <v>42465</v>
      </c>
      <c r="B8872" s="7" t="s">
        <v>5</v>
      </c>
      <c r="C8872" s="7" t="s">
        <v>8</v>
      </c>
      <c r="D8872" s="16">
        <v>651.74</v>
      </c>
      <c r="P8872" s="2"/>
    </row>
    <row r="8873" spans="1:16" x14ac:dyDescent="0.25">
      <c r="A8873" s="27">
        <v>42472</v>
      </c>
      <c r="B8873" s="7" t="s">
        <v>9</v>
      </c>
      <c r="C8873" s="7" t="s">
        <v>8</v>
      </c>
      <c r="D8873" s="16">
        <v>605.03</v>
      </c>
      <c r="P8873" s="2"/>
    </row>
    <row r="8874" spans="1:16" x14ac:dyDescent="0.25">
      <c r="A8874" s="27">
        <v>42423</v>
      </c>
      <c r="B8874" s="7" t="s">
        <v>4</v>
      </c>
      <c r="C8874" s="7" t="s">
        <v>10</v>
      </c>
      <c r="D8874" s="16">
        <v>499.05</v>
      </c>
      <c r="P8874" s="2"/>
    </row>
    <row r="8875" spans="1:16" x14ac:dyDescent="0.25">
      <c r="A8875" s="27">
        <v>42410</v>
      </c>
      <c r="B8875" s="7" t="s">
        <v>5</v>
      </c>
      <c r="C8875" s="7" t="s">
        <v>11</v>
      </c>
      <c r="D8875" s="16">
        <v>329.22</v>
      </c>
      <c r="P8875" s="2"/>
    </row>
    <row r="8876" spans="1:16" x14ac:dyDescent="0.25">
      <c r="A8876" s="27">
        <v>42567</v>
      </c>
      <c r="B8876" s="7" t="s">
        <v>5</v>
      </c>
      <c r="C8876" s="7" t="s">
        <v>11</v>
      </c>
      <c r="D8876" s="16">
        <v>400.1</v>
      </c>
      <c r="P8876" s="2"/>
    </row>
    <row r="8877" spans="1:16" x14ac:dyDescent="0.25">
      <c r="A8877" s="27">
        <v>42540</v>
      </c>
      <c r="B8877" s="7" t="s">
        <v>5</v>
      </c>
      <c r="C8877" s="7" t="s">
        <v>7</v>
      </c>
      <c r="D8877" s="16">
        <v>263.08999999999997</v>
      </c>
      <c r="P8877" s="2"/>
    </row>
    <row r="8878" spans="1:16" x14ac:dyDescent="0.25">
      <c r="A8878" s="27">
        <v>42469</v>
      </c>
      <c r="B8878" s="7" t="s">
        <v>5</v>
      </c>
      <c r="C8878" s="7" t="s">
        <v>11</v>
      </c>
      <c r="D8878" s="16">
        <v>274.77</v>
      </c>
      <c r="P8878" s="2"/>
    </row>
    <row r="8879" spans="1:16" x14ac:dyDescent="0.25">
      <c r="A8879" s="27">
        <v>42600</v>
      </c>
      <c r="B8879" s="7" t="s">
        <v>6</v>
      </c>
      <c r="C8879" s="7" t="s">
        <v>7</v>
      </c>
      <c r="D8879" s="16">
        <v>213.97</v>
      </c>
      <c r="P8879" s="2"/>
    </row>
    <row r="8880" spans="1:16" x14ac:dyDescent="0.25">
      <c r="A8880" s="27">
        <v>42572</v>
      </c>
      <c r="B8880" s="7" t="s">
        <v>6</v>
      </c>
      <c r="C8880" s="7" t="s">
        <v>11</v>
      </c>
      <c r="D8880" s="16">
        <v>569.03</v>
      </c>
      <c r="P8880" s="2"/>
    </row>
    <row r="8881" spans="1:16" x14ac:dyDescent="0.25">
      <c r="A8881" s="27">
        <v>42403</v>
      </c>
      <c r="B8881" s="7" t="s">
        <v>4</v>
      </c>
      <c r="C8881" s="7" t="s">
        <v>11</v>
      </c>
      <c r="D8881" s="16">
        <v>876.89</v>
      </c>
      <c r="P8881" s="2"/>
    </row>
    <row r="8882" spans="1:16" x14ac:dyDescent="0.25">
      <c r="A8882" s="27">
        <v>42577</v>
      </c>
      <c r="B8882" s="7" t="s">
        <v>6</v>
      </c>
      <c r="C8882" s="7" t="s">
        <v>7</v>
      </c>
      <c r="D8882" s="16">
        <v>541.72</v>
      </c>
      <c r="P8882" s="2"/>
    </row>
    <row r="8883" spans="1:16" x14ac:dyDescent="0.25">
      <c r="A8883" s="27">
        <v>42436</v>
      </c>
      <c r="B8883" s="7" t="s">
        <v>4</v>
      </c>
      <c r="C8883" s="7" t="s">
        <v>10</v>
      </c>
      <c r="D8883" s="16">
        <v>496.29</v>
      </c>
      <c r="P8883" s="2"/>
    </row>
    <row r="8884" spans="1:16" x14ac:dyDescent="0.25">
      <c r="A8884" s="27">
        <v>42444</v>
      </c>
      <c r="B8884" s="7" t="s">
        <v>5</v>
      </c>
      <c r="C8884" s="7" t="s">
        <v>10</v>
      </c>
      <c r="D8884" s="16">
        <v>473.19</v>
      </c>
      <c r="P8884" s="2"/>
    </row>
    <row r="8885" spans="1:16" x14ac:dyDescent="0.25">
      <c r="A8885" s="27">
        <v>42587</v>
      </c>
      <c r="B8885" s="7" t="s">
        <v>6</v>
      </c>
      <c r="C8885" s="7" t="s">
        <v>11</v>
      </c>
      <c r="D8885" s="16">
        <v>521.33000000000004</v>
      </c>
      <c r="P8885" s="2"/>
    </row>
    <row r="8886" spans="1:16" x14ac:dyDescent="0.25">
      <c r="A8886" s="27">
        <v>42404</v>
      </c>
      <c r="B8886" s="7" t="s">
        <v>6</v>
      </c>
      <c r="C8886" s="7" t="s">
        <v>7</v>
      </c>
      <c r="D8886" s="16">
        <v>650.20000000000005</v>
      </c>
      <c r="P8886" s="2"/>
    </row>
    <row r="8887" spans="1:16" x14ac:dyDescent="0.25">
      <c r="A8887" s="27">
        <v>42533</v>
      </c>
      <c r="B8887" s="7" t="s">
        <v>5</v>
      </c>
      <c r="C8887" s="7" t="s">
        <v>11</v>
      </c>
      <c r="D8887" s="16">
        <v>121.51</v>
      </c>
      <c r="P8887" s="2"/>
    </row>
    <row r="8888" spans="1:16" x14ac:dyDescent="0.25">
      <c r="A8888" s="27">
        <v>42579</v>
      </c>
      <c r="B8888" s="7" t="s">
        <v>9</v>
      </c>
      <c r="C8888" s="7" t="s">
        <v>11</v>
      </c>
      <c r="D8888" s="16">
        <v>166.78</v>
      </c>
      <c r="P8888" s="2"/>
    </row>
    <row r="8889" spans="1:16" x14ac:dyDescent="0.25">
      <c r="A8889" s="27">
        <v>42639</v>
      </c>
      <c r="B8889" s="7" t="s">
        <v>5</v>
      </c>
      <c r="C8889" s="7" t="s">
        <v>8</v>
      </c>
      <c r="D8889" s="16">
        <v>757.79</v>
      </c>
      <c r="P8889" s="2"/>
    </row>
    <row r="8890" spans="1:16" x14ac:dyDescent="0.25">
      <c r="A8890" s="27">
        <v>42533</v>
      </c>
      <c r="B8890" s="7" t="s">
        <v>5</v>
      </c>
      <c r="C8890" s="7" t="s">
        <v>8</v>
      </c>
      <c r="D8890" s="16">
        <v>765.28</v>
      </c>
      <c r="P8890" s="2"/>
    </row>
    <row r="8891" spans="1:16" x14ac:dyDescent="0.25">
      <c r="A8891" s="27">
        <v>42717</v>
      </c>
      <c r="B8891" s="7" t="s">
        <v>9</v>
      </c>
      <c r="C8891" s="7" t="s">
        <v>10</v>
      </c>
      <c r="D8891" s="16">
        <v>241.32</v>
      </c>
      <c r="P8891" s="2"/>
    </row>
    <row r="8892" spans="1:16" x14ac:dyDescent="0.25">
      <c r="A8892" s="27">
        <v>42388</v>
      </c>
      <c r="B8892" s="7" t="s">
        <v>4</v>
      </c>
      <c r="C8892" s="7" t="s">
        <v>8</v>
      </c>
      <c r="D8892" s="16">
        <v>185.67</v>
      </c>
      <c r="P8892" s="2"/>
    </row>
    <row r="8893" spans="1:16" x14ac:dyDescent="0.25">
      <c r="A8893" s="27">
        <v>42530</v>
      </c>
      <c r="B8893" s="7" t="s">
        <v>6</v>
      </c>
      <c r="C8893" s="7" t="s">
        <v>10</v>
      </c>
      <c r="D8893" s="16">
        <v>723.26</v>
      </c>
      <c r="P8893" s="2"/>
    </row>
    <row r="8894" spans="1:16" x14ac:dyDescent="0.25">
      <c r="A8894" s="27">
        <v>42438</v>
      </c>
      <c r="B8894" s="7" t="s">
        <v>4</v>
      </c>
      <c r="C8894" s="7" t="s">
        <v>8</v>
      </c>
      <c r="D8894" s="16">
        <v>115.08</v>
      </c>
      <c r="P8894" s="2"/>
    </row>
    <row r="8895" spans="1:16" x14ac:dyDescent="0.25">
      <c r="A8895" s="27">
        <v>42648</v>
      </c>
      <c r="B8895" s="7" t="s">
        <v>4</v>
      </c>
      <c r="C8895" s="7" t="s">
        <v>10</v>
      </c>
      <c r="D8895" s="16">
        <v>486.04</v>
      </c>
      <c r="P8895" s="2"/>
    </row>
    <row r="8896" spans="1:16" x14ac:dyDescent="0.25">
      <c r="A8896" s="27">
        <v>42732</v>
      </c>
      <c r="B8896" s="7" t="s">
        <v>4</v>
      </c>
      <c r="C8896" s="7" t="s">
        <v>7</v>
      </c>
      <c r="D8896" s="16">
        <v>731.51</v>
      </c>
      <c r="P8896" s="2"/>
    </row>
    <row r="8897" spans="1:16" x14ac:dyDescent="0.25">
      <c r="A8897" s="27">
        <v>42714</v>
      </c>
      <c r="B8897" s="7" t="s">
        <v>6</v>
      </c>
      <c r="C8897" s="7" t="s">
        <v>7</v>
      </c>
      <c r="D8897" s="16">
        <v>577.62</v>
      </c>
      <c r="P8897" s="2"/>
    </row>
    <row r="8898" spans="1:16" x14ac:dyDescent="0.25">
      <c r="A8898" s="27">
        <v>42563</v>
      </c>
      <c r="B8898" s="7" t="s">
        <v>9</v>
      </c>
      <c r="C8898" s="7" t="s">
        <v>8</v>
      </c>
      <c r="D8898" s="16">
        <v>426.46</v>
      </c>
      <c r="P8898" s="2"/>
    </row>
    <row r="8899" spans="1:16" x14ac:dyDescent="0.25">
      <c r="A8899" s="27">
        <v>42437</v>
      </c>
      <c r="B8899" s="7" t="s">
        <v>5</v>
      </c>
      <c r="C8899" s="7" t="s">
        <v>10</v>
      </c>
      <c r="D8899" s="16">
        <v>234.29</v>
      </c>
      <c r="P8899" s="2"/>
    </row>
    <row r="8900" spans="1:16" x14ac:dyDescent="0.25">
      <c r="A8900" s="27">
        <v>42595</v>
      </c>
      <c r="B8900" s="7" t="s">
        <v>4</v>
      </c>
      <c r="C8900" s="7" t="s">
        <v>10</v>
      </c>
      <c r="D8900" s="16">
        <v>207.9</v>
      </c>
      <c r="P8900" s="2"/>
    </row>
    <row r="8901" spans="1:16" x14ac:dyDescent="0.25">
      <c r="A8901" s="27">
        <v>42445</v>
      </c>
      <c r="B8901" s="7" t="s">
        <v>9</v>
      </c>
      <c r="C8901" s="7" t="s">
        <v>8</v>
      </c>
      <c r="D8901" s="16">
        <v>170.97</v>
      </c>
      <c r="P8901" s="2"/>
    </row>
    <row r="8902" spans="1:16" x14ac:dyDescent="0.25">
      <c r="A8902" s="27">
        <v>42512</v>
      </c>
      <c r="B8902" s="7" t="s">
        <v>4</v>
      </c>
      <c r="C8902" s="7" t="s">
        <v>7</v>
      </c>
      <c r="D8902" s="16">
        <v>280.33999999999997</v>
      </c>
      <c r="P8902" s="2"/>
    </row>
    <row r="8903" spans="1:16" x14ac:dyDescent="0.25">
      <c r="A8903" s="27">
        <v>42716</v>
      </c>
      <c r="B8903" s="7" t="s">
        <v>5</v>
      </c>
      <c r="C8903" s="7" t="s">
        <v>11</v>
      </c>
      <c r="D8903" s="16">
        <v>755.47</v>
      </c>
      <c r="P8903" s="2"/>
    </row>
    <row r="8904" spans="1:16" x14ac:dyDescent="0.25">
      <c r="A8904" s="27">
        <v>42670</v>
      </c>
      <c r="B8904" s="7" t="s">
        <v>6</v>
      </c>
      <c r="C8904" s="7" t="s">
        <v>7</v>
      </c>
      <c r="D8904" s="16">
        <v>349.49</v>
      </c>
      <c r="P8904" s="2"/>
    </row>
    <row r="8905" spans="1:16" x14ac:dyDescent="0.25">
      <c r="A8905" s="27">
        <v>42390</v>
      </c>
      <c r="B8905" s="7" t="s">
        <v>4</v>
      </c>
      <c r="C8905" s="7" t="s">
        <v>11</v>
      </c>
      <c r="D8905" s="16">
        <v>757.42</v>
      </c>
      <c r="P8905" s="2"/>
    </row>
    <row r="8906" spans="1:16" x14ac:dyDescent="0.25">
      <c r="A8906" s="27">
        <v>42679</v>
      </c>
      <c r="B8906" s="7" t="s">
        <v>6</v>
      </c>
      <c r="C8906" s="7" t="s">
        <v>7</v>
      </c>
      <c r="D8906" s="16">
        <v>877.42</v>
      </c>
      <c r="P8906" s="2"/>
    </row>
    <row r="8907" spans="1:16" x14ac:dyDescent="0.25">
      <c r="A8907" s="27">
        <v>42410</v>
      </c>
      <c r="B8907" s="7" t="s">
        <v>5</v>
      </c>
      <c r="C8907" s="7" t="s">
        <v>11</v>
      </c>
      <c r="D8907" s="16">
        <v>296.04000000000002</v>
      </c>
      <c r="P8907" s="2"/>
    </row>
    <row r="8908" spans="1:16" x14ac:dyDescent="0.25">
      <c r="A8908" s="27">
        <v>42503</v>
      </c>
      <c r="B8908" s="7" t="s">
        <v>5</v>
      </c>
      <c r="C8908" s="7" t="s">
        <v>8</v>
      </c>
      <c r="D8908" s="16">
        <v>201.86</v>
      </c>
      <c r="P8908" s="2"/>
    </row>
    <row r="8909" spans="1:16" x14ac:dyDescent="0.25">
      <c r="A8909" s="27">
        <v>42586</v>
      </c>
      <c r="B8909" s="7" t="s">
        <v>6</v>
      </c>
      <c r="C8909" s="7" t="s">
        <v>10</v>
      </c>
      <c r="D8909" s="16">
        <v>326.38</v>
      </c>
      <c r="P8909" s="2"/>
    </row>
    <row r="8910" spans="1:16" x14ac:dyDescent="0.25">
      <c r="A8910" s="27">
        <v>42526</v>
      </c>
      <c r="B8910" s="7" t="s">
        <v>9</v>
      </c>
      <c r="C8910" s="7" t="s">
        <v>7</v>
      </c>
      <c r="D8910" s="16">
        <v>826.86</v>
      </c>
      <c r="P8910" s="2"/>
    </row>
    <row r="8911" spans="1:16" x14ac:dyDescent="0.25">
      <c r="A8911" s="27">
        <v>42520</v>
      </c>
      <c r="B8911" s="7" t="s">
        <v>4</v>
      </c>
      <c r="C8911" s="7" t="s">
        <v>8</v>
      </c>
      <c r="D8911" s="16">
        <v>255.55</v>
      </c>
      <c r="P8911" s="2"/>
    </row>
    <row r="8912" spans="1:16" x14ac:dyDescent="0.25">
      <c r="A8912" s="27">
        <v>42666</v>
      </c>
      <c r="B8912" s="7" t="s">
        <v>6</v>
      </c>
      <c r="C8912" s="7" t="s">
        <v>8</v>
      </c>
      <c r="D8912" s="16">
        <v>302.83999999999997</v>
      </c>
      <c r="P8912" s="2"/>
    </row>
    <row r="8913" spans="1:16" x14ac:dyDescent="0.25">
      <c r="A8913" s="27">
        <v>42388</v>
      </c>
      <c r="B8913" s="7" t="s">
        <v>9</v>
      </c>
      <c r="C8913" s="7" t="s">
        <v>10</v>
      </c>
      <c r="D8913" s="16">
        <v>276.39999999999998</v>
      </c>
      <c r="P8913" s="2"/>
    </row>
    <row r="8914" spans="1:16" x14ac:dyDescent="0.25">
      <c r="A8914" s="27">
        <v>42675</v>
      </c>
      <c r="B8914" s="7" t="s">
        <v>5</v>
      </c>
      <c r="C8914" s="7" t="s">
        <v>8</v>
      </c>
      <c r="D8914" s="16">
        <v>390.76</v>
      </c>
      <c r="P8914" s="2"/>
    </row>
    <row r="8915" spans="1:16" x14ac:dyDescent="0.25">
      <c r="A8915" s="27">
        <v>42708</v>
      </c>
      <c r="B8915" s="7" t="s">
        <v>5</v>
      </c>
      <c r="C8915" s="7" t="s">
        <v>8</v>
      </c>
      <c r="D8915" s="16">
        <v>322.08</v>
      </c>
      <c r="P8915" s="2"/>
    </row>
    <row r="8916" spans="1:16" x14ac:dyDescent="0.25">
      <c r="A8916" s="27">
        <v>42590</v>
      </c>
      <c r="B8916" s="7" t="s">
        <v>4</v>
      </c>
      <c r="C8916" s="7" t="s">
        <v>7</v>
      </c>
      <c r="D8916" s="16">
        <v>812.28</v>
      </c>
      <c r="P8916" s="2"/>
    </row>
    <row r="8917" spans="1:16" x14ac:dyDescent="0.25">
      <c r="A8917" s="27">
        <v>42480</v>
      </c>
      <c r="B8917" s="7" t="s">
        <v>6</v>
      </c>
      <c r="C8917" s="7" t="s">
        <v>7</v>
      </c>
      <c r="D8917" s="16">
        <v>125.29</v>
      </c>
      <c r="P8917" s="2"/>
    </row>
    <row r="8918" spans="1:16" x14ac:dyDescent="0.25">
      <c r="A8918" s="27">
        <v>42723</v>
      </c>
      <c r="B8918" s="7" t="s">
        <v>5</v>
      </c>
      <c r="C8918" s="7" t="s">
        <v>11</v>
      </c>
      <c r="D8918" s="16">
        <v>886.06</v>
      </c>
      <c r="P8918" s="2"/>
    </row>
    <row r="8919" spans="1:16" x14ac:dyDescent="0.25">
      <c r="A8919" s="27">
        <v>42554</v>
      </c>
      <c r="B8919" s="7" t="s">
        <v>6</v>
      </c>
      <c r="C8919" s="7" t="s">
        <v>8</v>
      </c>
      <c r="D8919" s="16">
        <v>260.99</v>
      </c>
      <c r="P8919" s="2"/>
    </row>
    <row r="8920" spans="1:16" x14ac:dyDescent="0.25">
      <c r="A8920" s="27">
        <v>42574</v>
      </c>
      <c r="B8920" s="7" t="s">
        <v>9</v>
      </c>
      <c r="C8920" s="7" t="s">
        <v>11</v>
      </c>
      <c r="D8920" s="16">
        <v>177.17</v>
      </c>
      <c r="P8920" s="2"/>
    </row>
    <row r="8921" spans="1:16" x14ac:dyDescent="0.25">
      <c r="A8921" s="27">
        <v>42479</v>
      </c>
      <c r="B8921" s="7" t="s">
        <v>6</v>
      </c>
      <c r="C8921" s="7" t="s">
        <v>8</v>
      </c>
      <c r="D8921" s="16">
        <v>454.18</v>
      </c>
      <c r="P8921" s="2"/>
    </row>
    <row r="8922" spans="1:16" x14ac:dyDescent="0.25">
      <c r="A8922" s="27">
        <v>42571</v>
      </c>
      <c r="B8922" s="7" t="s">
        <v>9</v>
      </c>
      <c r="C8922" s="7" t="s">
        <v>7</v>
      </c>
      <c r="D8922" s="16">
        <v>629.24</v>
      </c>
      <c r="P8922" s="2"/>
    </row>
    <row r="8923" spans="1:16" x14ac:dyDescent="0.25">
      <c r="A8923" s="27">
        <v>42540</v>
      </c>
      <c r="B8923" s="7" t="s">
        <v>4</v>
      </c>
      <c r="C8923" s="7" t="s">
        <v>10</v>
      </c>
      <c r="D8923" s="16">
        <v>397.42</v>
      </c>
      <c r="P8923" s="2"/>
    </row>
    <row r="8924" spans="1:16" x14ac:dyDescent="0.25">
      <c r="A8924" s="27">
        <v>42611</v>
      </c>
      <c r="B8924" s="7" t="s">
        <v>4</v>
      </c>
      <c r="C8924" s="7" t="s">
        <v>8</v>
      </c>
      <c r="D8924" s="16">
        <v>633.57000000000005</v>
      </c>
      <c r="P8924" s="2"/>
    </row>
    <row r="8925" spans="1:16" x14ac:dyDescent="0.25">
      <c r="A8925" s="27">
        <v>42378</v>
      </c>
      <c r="B8925" s="7" t="s">
        <v>5</v>
      </c>
      <c r="C8925" s="7" t="s">
        <v>8</v>
      </c>
      <c r="D8925" s="16">
        <v>698.56</v>
      </c>
      <c r="P8925" s="2"/>
    </row>
    <row r="8926" spans="1:16" x14ac:dyDescent="0.25">
      <c r="A8926" s="27">
        <v>42644</v>
      </c>
      <c r="B8926" s="7" t="s">
        <v>4</v>
      </c>
      <c r="C8926" s="7" t="s">
        <v>11</v>
      </c>
      <c r="D8926" s="16">
        <v>438.32</v>
      </c>
      <c r="P8926" s="2"/>
    </row>
    <row r="8927" spans="1:16" x14ac:dyDescent="0.25">
      <c r="A8927" s="27">
        <v>42507</v>
      </c>
      <c r="B8927" s="7" t="s">
        <v>4</v>
      </c>
      <c r="C8927" s="7" t="s">
        <v>11</v>
      </c>
      <c r="D8927" s="16">
        <v>435.89</v>
      </c>
      <c r="P8927" s="2"/>
    </row>
    <row r="8928" spans="1:16" x14ac:dyDescent="0.25">
      <c r="A8928" s="27">
        <v>42718</v>
      </c>
      <c r="B8928" s="7" t="s">
        <v>6</v>
      </c>
      <c r="C8928" s="7" t="s">
        <v>8</v>
      </c>
      <c r="D8928" s="16">
        <v>304.70999999999998</v>
      </c>
      <c r="P8928" s="2"/>
    </row>
    <row r="8929" spans="1:16" x14ac:dyDescent="0.25">
      <c r="A8929" s="27">
        <v>42607</v>
      </c>
      <c r="B8929" s="7" t="s">
        <v>9</v>
      </c>
      <c r="C8929" s="7" t="s">
        <v>11</v>
      </c>
      <c r="D8929" s="16">
        <v>743.64</v>
      </c>
      <c r="P8929" s="2"/>
    </row>
    <row r="8930" spans="1:16" x14ac:dyDescent="0.25">
      <c r="A8930" s="27">
        <v>42733</v>
      </c>
      <c r="B8930" s="7" t="s">
        <v>6</v>
      </c>
      <c r="C8930" s="7" t="s">
        <v>7</v>
      </c>
      <c r="D8930" s="16">
        <v>617.9</v>
      </c>
      <c r="P8930" s="2"/>
    </row>
    <row r="8931" spans="1:16" x14ac:dyDescent="0.25">
      <c r="A8931" s="27">
        <v>42603</v>
      </c>
      <c r="B8931" s="7" t="s">
        <v>6</v>
      </c>
      <c r="C8931" s="7" t="s">
        <v>7</v>
      </c>
      <c r="D8931" s="16">
        <v>840.94</v>
      </c>
      <c r="P8931" s="2"/>
    </row>
    <row r="8932" spans="1:16" x14ac:dyDescent="0.25">
      <c r="A8932" s="27">
        <v>42389</v>
      </c>
      <c r="B8932" s="7" t="s">
        <v>6</v>
      </c>
      <c r="C8932" s="7" t="s">
        <v>7</v>
      </c>
      <c r="D8932" s="16">
        <v>126.37</v>
      </c>
      <c r="P8932" s="2"/>
    </row>
    <row r="8933" spans="1:16" x14ac:dyDescent="0.25">
      <c r="A8933" s="27">
        <v>42562</v>
      </c>
      <c r="B8933" s="7" t="s">
        <v>6</v>
      </c>
      <c r="C8933" s="7" t="s">
        <v>8</v>
      </c>
      <c r="D8933" s="16">
        <v>518.19000000000005</v>
      </c>
      <c r="P8933" s="2"/>
    </row>
    <row r="8934" spans="1:16" x14ac:dyDescent="0.25">
      <c r="A8934" s="27">
        <v>42617</v>
      </c>
      <c r="B8934" s="7" t="s">
        <v>6</v>
      </c>
      <c r="C8934" s="7" t="s">
        <v>7</v>
      </c>
      <c r="D8934" s="16">
        <v>726.95</v>
      </c>
      <c r="P8934" s="2"/>
    </row>
    <row r="8935" spans="1:16" x14ac:dyDescent="0.25">
      <c r="A8935" s="27">
        <v>42557</v>
      </c>
      <c r="B8935" s="7" t="s">
        <v>5</v>
      </c>
      <c r="C8935" s="7" t="s">
        <v>10</v>
      </c>
      <c r="D8935" s="16">
        <v>622.6</v>
      </c>
      <c r="P8935" s="2"/>
    </row>
    <row r="8936" spans="1:16" x14ac:dyDescent="0.25">
      <c r="A8936" s="27">
        <v>42733</v>
      </c>
      <c r="B8936" s="7" t="s">
        <v>6</v>
      </c>
      <c r="C8936" s="7" t="s">
        <v>11</v>
      </c>
      <c r="D8936" s="16">
        <v>265.64999999999998</v>
      </c>
      <c r="P8936" s="2"/>
    </row>
    <row r="8937" spans="1:16" x14ac:dyDescent="0.25">
      <c r="A8937" s="27">
        <v>42563</v>
      </c>
      <c r="B8937" s="7" t="s">
        <v>4</v>
      </c>
      <c r="C8937" s="7" t="s">
        <v>8</v>
      </c>
      <c r="D8937" s="16">
        <v>167.16</v>
      </c>
      <c r="P8937" s="2"/>
    </row>
    <row r="8938" spans="1:16" x14ac:dyDescent="0.25">
      <c r="A8938" s="27">
        <v>42597</v>
      </c>
      <c r="B8938" s="7" t="s">
        <v>6</v>
      </c>
      <c r="C8938" s="7" t="s">
        <v>7</v>
      </c>
      <c r="D8938" s="16">
        <v>519.07000000000005</v>
      </c>
      <c r="P8938" s="2"/>
    </row>
    <row r="8939" spans="1:16" x14ac:dyDescent="0.25">
      <c r="A8939" s="27">
        <v>42701</v>
      </c>
      <c r="B8939" s="7" t="s">
        <v>9</v>
      </c>
      <c r="C8939" s="7" t="s">
        <v>8</v>
      </c>
      <c r="D8939" s="16">
        <v>679.25</v>
      </c>
      <c r="P8939" s="2"/>
    </row>
    <row r="8940" spans="1:16" x14ac:dyDescent="0.25">
      <c r="A8940" s="27">
        <v>42669</v>
      </c>
      <c r="B8940" s="7" t="s">
        <v>4</v>
      </c>
      <c r="C8940" s="7" t="s">
        <v>11</v>
      </c>
      <c r="D8940" s="16">
        <v>328.32</v>
      </c>
      <c r="P8940" s="2"/>
    </row>
    <row r="8941" spans="1:16" x14ac:dyDescent="0.25">
      <c r="A8941" s="27">
        <v>42546</v>
      </c>
      <c r="B8941" s="7" t="s">
        <v>6</v>
      </c>
      <c r="C8941" s="7" t="s">
        <v>11</v>
      </c>
      <c r="D8941" s="16">
        <v>137.03</v>
      </c>
      <c r="P8941" s="2"/>
    </row>
    <row r="8942" spans="1:16" x14ac:dyDescent="0.25">
      <c r="A8942" s="27">
        <v>42445</v>
      </c>
      <c r="B8942" s="7" t="s">
        <v>6</v>
      </c>
      <c r="C8942" s="7" t="s">
        <v>7</v>
      </c>
      <c r="D8942" s="16">
        <v>827.53</v>
      </c>
      <c r="P8942" s="2"/>
    </row>
    <row r="8943" spans="1:16" x14ac:dyDescent="0.25">
      <c r="A8943" s="27">
        <v>42624</v>
      </c>
      <c r="B8943" s="7" t="s">
        <v>4</v>
      </c>
      <c r="C8943" s="7" t="s">
        <v>8</v>
      </c>
      <c r="D8943" s="16">
        <v>652.32000000000005</v>
      </c>
      <c r="P8943" s="2"/>
    </row>
    <row r="8944" spans="1:16" x14ac:dyDescent="0.25">
      <c r="A8944" s="27">
        <v>42731</v>
      </c>
      <c r="B8944" s="7" t="s">
        <v>9</v>
      </c>
      <c r="C8944" s="7" t="s">
        <v>8</v>
      </c>
      <c r="D8944" s="16">
        <v>315.43</v>
      </c>
      <c r="P8944" s="2"/>
    </row>
    <row r="8945" spans="1:16" x14ac:dyDescent="0.25">
      <c r="A8945" s="27">
        <v>42401</v>
      </c>
      <c r="B8945" s="7" t="s">
        <v>6</v>
      </c>
      <c r="C8945" s="7" t="s">
        <v>7</v>
      </c>
      <c r="D8945" s="16">
        <v>812.46</v>
      </c>
      <c r="P8945" s="2"/>
    </row>
    <row r="8946" spans="1:16" x14ac:dyDescent="0.25">
      <c r="A8946" s="27">
        <v>42450</v>
      </c>
      <c r="B8946" s="7" t="s">
        <v>9</v>
      </c>
      <c r="C8946" s="7" t="s">
        <v>11</v>
      </c>
      <c r="D8946" s="16">
        <v>219.79</v>
      </c>
      <c r="P8946" s="2"/>
    </row>
    <row r="8947" spans="1:16" x14ac:dyDescent="0.25">
      <c r="A8947" s="27">
        <v>42690</v>
      </c>
      <c r="B8947" s="7" t="s">
        <v>6</v>
      </c>
      <c r="C8947" s="7" t="s">
        <v>11</v>
      </c>
      <c r="D8947" s="16">
        <v>165.2</v>
      </c>
      <c r="P8947" s="2"/>
    </row>
    <row r="8948" spans="1:16" x14ac:dyDescent="0.25">
      <c r="A8948" s="27">
        <v>42637</v>
      </c>
      <c r="B8948" s="7" t="s">
        <v>6</v>
      </c>
      <c r="C8948" s="7" t="s">
        <v>8</v>
      </c>
      <c r="D8948" s="16">
        <v>193.57</v>
      </c>
      <c r="P8948" s="2"/>
    </row>
    <row r="8949" spans="1:16" x14ac:dyDescent="0.25">
      <c r="A8949" s="27">
        <v>42421</v>
      </c>
      <c r="B8949" s="7" t="s">
        <v>5</v>
      </c>
      <c r="C8949" s="7" t="s">
        <v>7</v>
      </c>
      <c r="D8949" s="16">
        <v>710.11</v>
      </c>
      <c r="P8949" s="2"/>
    </row>
    <row r="8950" spans="1:16" x14ac:dyDescent="0.25">
      <c r="A8950" s="27">
        <v>42576</v>
      </c>
      <c r="B8950" s="7" t="s">
        <v>5</v>
      </c>
      <c r="C8950" s="7" t="s">
        <v>10</v>
      </c>
      <c r="D8950" s="16">
        <v>739.42</v>
      </c>
      <c r="P8950" s="2"/>
    </row>
    <row r="8951" spans="1:16" x14ac:dyDescent="0.25">
      <c r="A8951" s="27">
        <v>42526</v>
      </c>
      <c r="B8951" s="7" t="s">
        <v>5</v>
      </c>
      <c r="C8951" s="7" t="s">
        <v>11</v>
      </c>
      <c r="D8951" s="16">
        <v>603.35</v>
      </c>
      <c r="P8951" s="2"/>
    </row>
    <row r="8952" spans="1:16" x14ac:dyDescent="0.25">
      <c r="A8952" s="27">
        <v>42674</v>
      </c>
      <c r="B8952" s="7" t="s">
        <v>5</v>
      </c>
      <c r="C8952" s="7" t="s">
        <v>8</v>
      </c>
      <c r="D8952" s="16">
        <v>614.86</v>
      </c>
      <c r="P8952" s="2"/>
    </row>
    <row r="8953" spans="1:16" x14ac:dyDescent="0.25">
      <c r="A8953" s="27">
        <v>42447</v>
      </c>
      <c r="B8953" s="7" t="s">
        <v>5</v>
      </c>
      <c r="C8953" s="7" t="s">
        <v>11</v>
      </c>
      <c r="D8953" s="16">
        <v>260.38</v>
      </c>
      <c r="P8953" s="2"/>
    </row>
    <row r="8954" spans="1:16" x14ac:dyDescent="0.25">
      <c r="A8954" s="27">
        <v>42626</v>
      </c>
      <c r="B8954" s="7" t="s">
        <v>6</v>
      </c>
      <c r="C8954" s="7" t="s">
        <v>7</v>
      </c>
      <c r="D8954" s="16">
        <v>589.66999999999996</v>
      </c>
      <c r="P8954" s="2"/>
    </row>
    <row r="8955" spans="1:16" x14ac:dyDescent="0.25">
      <c r="A8955" s="27">
        <v>42613</v>
      </c>
      <c r="B8955" s="7" t="s">
        <v>6</v>
      </c>
      <c r="C8955" s="7" t="s">
        <v>10</v>
      </c>
      <c r="D8955" s="16">
        <v>409.75</v>
      </c>
      <c r="P8955" s="2"/>
    </row>
    <row r="8956" spans="1:16" x14ac:dyDescent="0.25">
      <c r="A8956" s="27">
        <v>42641</v>
      </c>
      <c r="B8956" s="7" t="s">
        <v>9</v>
      </c>
      <c r="C8956" s="7" t="s">
        <v>10</v>
      </c>
      <c r="D8956" s="16">
        <v>609.66999999999996</v>
      </c>
      <c r="P8956" s="2"/>
    </row>
    <row r="8957" spans="1:16" x14ac:dyDescent="0.25">
      <c r="A8957" s="27">
        <v>42478</v>
      </c>
      <c r="B8957" s="7" t="s">
        <v>4</v>
      </c>
      <c r="C8957" s="7" t="s">
        <v>11</v>
      </c>
      <c r="D8957" s="16">
        <v>294.04000000000002</v>
      </c>
      <c r="P8957" s="2"/>
    </row>
    <row r="8958" spans="1:16" x14ac:dyDescent="0.25">
      <c r="A8958" s="27">
        <v>42647</v>
      </c>
      <c r="B8958" s="7" t="s">
        <v>5</v>
      </c>
      <c r="C8958" s="7" t="s">
        <v>10</v>
      </c>
      <c r="D8958" s="16">
        <v>447.02</v>
      </c>
      <c r="P8958" s="2"/>
    </row>
    <row r="8959" spans="1:16" x14ac:dyDescent="0.25">
      <c r="A8959" s="27">
        <v>42634</v>
      </c>
      <c r="B8959" s="7" t="s">
        <v>5</v>
      </c>
      <c r="C8959" s="7" t="s">
        <v>10</v>
      </c>
      <c r="D8959" s="16">
        <v>344.9</v>
      </c>
      <c r="P8959" s="2"/>
    </row>
    <row r="8960" spans="1:16" x14ac:dyDescent="0.25">
      <c r="A8960" s="27">
        <v>42513</v>
      </c>
      <c r="B8960" s="7" t="s">
        <v>9</v>
      </c>
      <c r="C8960" s="7" t="s">
        <v>11</v>
      </c>
      <c r="D8960" s="16">
        <v>219.73</v>
      </c>
      <c r="P8960" s="2"/>
    </row>
    <row r="8961" spans="1:16" x14ac:dyDescent="0.25">
      <c r="A8961" s="27">
        <v>42686</v>
      </c>
      <c r="B8961" s="7" t="s">
        <v>4</v>
      </c>
      <c r="C8961" s="7" t="s">
        <v>7</v>
      </c>
      <c r="D8961" s="16">
        <v>331.05</v>
      </c>
      <c r="P8961" s="2"/>
    </row>
    <row r="8962" spans="1:16" x14ac:dyDescent="0.25">
      <c r="A8962" s="27">
        <v>42602</v>
      </c>
      <c r="B8962" s="7" t="s">
        <v>4</v>
      </c>
      <c r="C8962" s="7" t="s">
        <v>11</v>
      </c>
      <c r="D8962" s="16">
        <v>134.82</v>
      </c>
      <c r="P8962" s="2"/>
    </row>
    <row r="8963" spans="1:16" x14ac:dyDescent="0.25">
      <c r="A8963" s="27">
        <v>42654</v>
      </c>
      <c r="B8963" s="7" t="s">
        <v>5</v>
      </c>
      <c r="C8963" s="7" t="s">
        <v>7</v>
      </c>
      <c r="D8963" s="16">
        <v>748.25</v>
      </c>
      <c r="P8963" s="2"/>
    </row>
    <row r="8964" spans="1:16" x14ac:dyDescent="0.25">
      <c r="A8964" s="27">
        <v>42554</v>
      </c>
      <c r="B8964" s="7" t="s">
        <v>9</v>
      </c>
      <c r="C8964" s="7" t="s">
        <v>8</v>
      </c>
      <c r="D8964" s="16">
        <v>498.49</v>
      </c>
      <c r="P8964" s="2"/>
    </row>
    <row r="8965" spans="1:16" x14ac:dyDescent="0.25">
      <c r="A8965" s="27">
        <v>42721</v>
      </c>
      <c r="B8965" s="7" t="s">
        <v>4</v>
      </c>
      <c r="C8965" s="7" t="s">
        <v>8</v>
      </c>
      <c r="D8965" s="16">
        <v>286.14</v>
      </c>
      <c r="P8965" s="2"/>
    </row>
    <row r="8966" spans="1:16" x14ac:dyDescent="0.25">
      <c r="A8966" s="27">
        <v>42463</v>
      </c>
      <c r="B8966" s="7" t="s">
        <v>4</v>
      </c>
      <c r="C8966" s="7" t="s">
        <v>10</v>
      </c>
      <c r="D8966" s="16">
        <v>836.22</v>
      </c>
      <c r="P8966" s="2"/>
    </row>
    <row r="8967" spans="1:16" x14ac:dyDescent="0.25">
      <c r="A8967" s="27">
        <v>42546</v>
      </c>
      <c r="B8967" s="7" t="s">
        <v>6</v>
      </c>
      <c r="C8967" s="7" t="s">
        <v>7</v>
      </c>
      <c r="D8967" s="16">
        <v>328.47</v>
      </c>
      <c r="P8967" s="2"/>
    </row>
    <row r="8968" spans="1:16" x14ac:dyDescent="0.25">
      <c r="A8968" s="27">
        <v>42554</v>
      </c>
      <c r="B8968" s="7" t="s">
        <v>6</v>
      </c>
      <c r="C8968" s="7" t="s">
        <v>8</v>
      </c>
      <c r="D8968" s="16">
        <v>314.68</v>
      </c>
      <c r="P8968" s="2"/>
    </row>
    <row r="8969" spans="1:16" x14ac:dyDescent="0.25">
      <c r="A8969" s="27">
        <v>42443</v>
      </c>
      <c r="B8969" s="7" t="s">
        <v>4</v>
      </c>
      <c r="C8969" s="7" t="s">
        <v>11</v>
      </c>
      <c r="D8969" s="16">
        <v>756.4</v>
      </c>
      <c r="P8969" s="2"/>
    </row>
    <row r="8970" spans="1:16" x14ac:dyDescent="0.25">
      <c r="A8970" s="27">
        <v>42576</v>
      </c>
      <c r="B8970" s="7" t="s">
        <v>9</v>
      </c>
      <c r="C8970" s="7" t="s">
        <v>10</v>
      </c>
      <c r="D8970" s="16">
        <v>430.05</v>
      </c>
      <c r="P8970" s="2"/>
    </row>
    <row r="8971" spans="1:16" x14ac:dyDescent="0.25">
      <c r="A8971" s="27">
        <v>42504</v>
      </c>
      <c r="B8971" s="7" t="s">
        <v>6</v>
      </c>
      <c r="C8971" s="7" t="s">
        <v>7</v>
      </c>
      <c r="D8971" s="16">
        <v>329.97</v>
      </c>
      <c r="P8971" s="2"/>
    </row>
    <row r="8972" spans="1:16" x14ac:dyDescent="0.25">
      <c r="A8972" s="27">
        <v>42409</v>
      </c>
      <c r="B8972" s="7" t="s">
        <v>4</v>
      </c>
      <c r="C8972" s="7" t="s">
        <v>7</v>
      </c>
      <c r="D8972" s="16">
        <v>693.14</v>
      </c>
      <c r="P8972" s="2"/>
    </row>
    <row r="8973" spans="1:16" x14ac:dyDescent="0.25">
      <c r="A8973" s="27">
        <v>42645</v>
      </c>
      <c r="B8973" s="7" t="s">
        <v>5</v>
      </c>
      <c r="C8973" s="7" t="s">
        <v>10</v>
      </c>
      <c r="D8973" s="16">
        <v>650.49</v>
      </c>
      <c r="P8973" s="2"/>
    </row>
    <row r="8974" spans="1:16" x14ac:dyDescent="0.25">
      <c r="A8974" s="27">
        <v>42482</v>
      </c>
      <c r="B8974" s="7" t="s">
        <v>5</v>
      </c>
      <c r="C8974" s="7" t="s">
        <v>11</v>
      </c>
      <c r="D8974" s="16">
        <v>369.34</v>
      </c>
      <c r="P8974" s="2"/>
    </row>
    <row r="8975" spans="1:16" x14ac:dyDescent="0.25">
      <c r="A8975" s="27">
        <v>42693</v>
      </c>
      <c r="B8975" s="7" t="s">
        <v>5</v>
      </c>
      <c r="C8975" s="7" t="s">
        <v>8</v>
      </c>
      <c r="D8975" s="16">
        <v>714.97</v>
      </c>
      <c r="P8975" s="2"/>
    </row>
    <row r="8976" spans="1:16" x14ac:dyDescent="0.25">
      <c r="A8976" s="27">
        <v>42474</v>
      </c>
      <c r="B8976" s="7" t="s">
        <v>5</v>
      </c>
      <c r="C8976" s="7" t="s">
        <v>7</v>
      </c>
      <c r="D8976" s="16">
        <v>780.61</v>
      </c>
      <c r="P8976" s="2"/>
    </row>
    <row r="8977" spans="1:16" x14ac:dyDescent="0.25">
      <c r="A8977" s="27">
        <v>42557</v>
      </c>
      <c r="B8977" s="7" t="s">
        <v>9</v>
      </c>
      <c r="C8977" s="7" t="s">
        <v>8</v>
      </c>
      <c r="D8977" s="16">
        <v>565.66</v>
      </c>
      <c r="P8977" s="2"/>
    </row>
    <row r="8978" spans="1:16" x14ac:dyDescent="0.25">
      <c r="A8978" s="27">
        <v>42731</v>
      </c>
      <c r="B8978" s="7" t="s">
        <v>4</v>
      </c>
      <c r="C8978" s="7" t="s">
        <v>7</v>
      </c>
      <c r="D8978" s="16">
        <v>645.99</v>
      </c>
      <c r="P8978" s="2"/>
    </row>
    <row r="8979" spans="1:16" x14ac:dyDescent="0.25">
      <c r="A8979" s="27">
        <v>42614</v>
      </c>
      <c r="B8979" s="7" t="s">
        <v>6</v>
      </c>
      <c r="C8979" s="7" t="s">
        <v>7</v>
      </c>
      <c r="D8979" s="16">
        <v>885.09</v>
      </c>
      <c r="P8979" s="2"/>
    </row>
    <row r="8980" spans="1:16" x14ac:dyDescent="0.25">
      <c r="A8980" s="27">
        <v>42587</v>
      </c>
      <c r="B8980" s="7" t="s">
        <v>5</v>
      </c>
      <c r="C8980" s="7" t="s">
        <v>10</v>
      </c>
      <c r="D8980" s="16">
        <v>892.9</v>
      </c>
      <c r="P8980" s="2"/>
    </row>
    <row r="8981" spans="1:16" x14ac:dyDescent="0.25">
      <c r="A8981" s="27">
        <v>42421</v>
      </c>
      <c r="B8981" s="7" t="s">
        <v>9</v>
      </c>
      <c r="C8981" s="7" t="s">
        <v>8</v>
      </c>
      <c r="D8981" s="16">
        <v>719.31</v>
      </c>
      <c r="P8981" s="2"/>
    </row>
    <row r="8982" spans="1:16" x14ac:dyDescent="0.25">
      <c r="A8982" s="27">
        <v>42697</v>
      </c>
      <c r="B8982" s="7" t="s">
        <v>5</v>
      </c>
      <c r="C8982" s="7" t="s">
        <v>10</v>
      </c>
      <c r="D8982" s="16">
        <v>780.77</v>
      </c>
      <c r="P8982" s="2"/>
    </row>
    <row r="8983" spans="1:16" x14ac:dyDescent="0.25">
      <c r="A8983" s="27">
        <v>42603</v>
      </c>
      <c r="B8983" s="7" t="s">
        <v>4</v>
      </c>
      <c r="C8983" s="7" t="s">
        <v>7</v>
      </c>
      <c r="D8983" s="16">
        <v>814.33</v>
      </c>
      <c r="P8983" s="2"/>
    </row>
    <row r="8984" spans="1:16" x14ac:dyDescent="0.25">
      <c r="A8984" s="27">
        <v>42654</v>
      </c>
      <c r="B8984" s="7" t="s">
        <v>9</v>
      </c>
      <c r="C8984" s="7" t="s">
        <v>11</v>
      </c>
      <c r="D8984" s="16">
        <v>355.53</v>
      </c>
      <c r="P8984" s="2"/>
    </row>
    <row r="8985" spans="1:16" x14ac:dyDescent="0.25">
      <c r="A8985" s="27">
        <v>42722</v>
      </c>
      <c r="B8985" s="7" t="s">
        <v>9</v>
      </c>
      <c r="C8985" s="7" t="s">
        <v>11</v>
      </c>
      <c r="D8985" s="16">
        <v>384.11</v>
      </c>
      <c r="P8985" s="2"/>
    </row>
    <row r="8986" spans="1:16" x14ac:dyDescent="0.25">
      <c r="A8986" s="27">
        <v>42519</v>
      </c>
      <c r="B8986" s="7" t="s">
        <v>4</v>
      </c>
      <c r="C8986" s="7" t="s">
        <v>11</v>
      </c>
      <c r="D8986" s="16">
        <v>483.05</v>
      </c>
      <c r="P8986" s="2"/>
    </row>
    <row r="8987" spans="1:16" x14ac:dyDescent="0.25">
      <c r="A8987" s="27">
        <v>42593</v>
      </c>
      <c r="B8987" s="7" t="s">
        <v>5</v>
      </c>
      <c r="C8987" s="7" t="s">
        <v>7</v>
      </c>
      <c r="D8987" s="16">
        <v>624.55999999999995</v>
      </c>
      <c r="P8987" s="2"/>
    </row>
    <row r="8988" spans="1:16" x14ac:dyDescent="0.25">
      <c r="A8988" s="27">
        <v>42601</v>
      </c>
      <c r="B8988" s="7" t="s">
        <v>4</v>
      </c>
      <c r="C8988" s="7" t="s">
        <v>8</v>
      </c>
      <c r="D8988" s="16">
        <v>107.48</v>
      </c>
      <c r="P8988" s="2"/>
    </row>
    <row r="8989" spans="1:16" x14ac:dyDescent="0.25">
      <c r="A8989" s="27">
        <v>42514</v>
      </c>
      <c r="B8989" s="7" t="s">
        <v>9</v>
      </c>
      <c r="C8989" s="7" t="s">
        <v>7</v>
      </c>
      <c r="D8989" s="16">
        <v>517.72</v>
      </c>
      <c r="P8989" s="2"/>
    </row>
    <row r="8990" spans="1:16" x14ac:dyDescent="0.25">
      <c r="A8990" s="27">
        <v>42511</v>
      </c>
      <c r="B8990" s="7" t="s">
        <v>4</v>
      </c>
      <c r="C8990" s="7" t="s">
        <v>8</v>
      </c>
      <c r="D8990" s="16">
        <v>740</v>
      </c>
      <c r="P8990" s="2"/>
    </row>
    <row r="8991" spans="1:16" x14ac:dyDescent="0.25">
      <c r="A8991" s="27">
        <v>42438</v>
      </c>
      <c r="B8991" s="7" t="s">
        <v>4</v>
      </c>
      <c r="C8991" s="7" t="s">
        <v>10</v>
      </c>
      <c r="D8991" s="16">
        <v>188.01</v>
      </c>
      <c r="P8991" s="2"/>
    </row>
    <row r="8992" spans="1:16" x14ac:dyDescent="0.25">
      <c r="A8992" s="27">
        <v>42474</v>
      </c>
      <c r="B8992" s="7" t="s">
        <v>9</v>
      </c>
      <c r="C8992" s="7" t="s">
        <v>10</v>
      </c>
      <c r="D8992" s="16">
        <v>103.17</v>
      </c>
      <c r="P8992" s="2"/>
    </row>
    <row r="8993" spans="1:16" x14ac:dyDescent="0.25">
      <c r="A8993" s="27">
        <v>42491</v>
      </c>
      <c r="B8993" s="7" t="s">
        <v>5</v>
      </c>
      <c r="C8993" s="7" t="s">
        <v>10</v>
      </c>
      <c r="D8993" s="16">
        <v>883.17</v>
      </c>
      <c r="P8993" s="2"/>
    </row>
    <row r="8994" spans="1:16" x14ac:dyDescent="0.25">
      <c r="A8994" s="27">
        <v>42625</v>
      </c>
      <c r="B8994" s="7" t="s">
        <v>6</v>
      </c>
      <c r="C8994" s="7" t="s">
        <v>10</v>
      </c>
      <c r="D8994" s="16">
        <v>544.13</v>
      </c>
      <c r="P8994" s="2"/>
    </row>
    <row r="8995" spans="1:16" x14ac:dyDescent="0.25">
      <c r="A8995" s="27">
        <v>42458</v>
      </c>
      <c r="B8995" s="7" t="s">
        <v>6</v>
      </c>
      <c r="C8995" s="7" t="s">
        <v>8</v>
      </c>
      <c r="D8995" s="16">
        <v>180.58</v>
      </c>
      <c r="P8995" s="2"/>
    </row>
    <row r="8996" spans="1:16" x14ac:dyDescent="0.25">
      <c r="A8996" s="27">
        <v>42590</v>
      </c>
      <c r="B8996" s="7" t="s">
        <v>9</v>
      </c>
      <c r="C8996" s="7" t="s">
        <v>7</v>
      </c>
      <c r="D8996" s="16">
        <v>544.57000000000005</v>
      </c>
      <c r="P8996" s="2"/>
    </row>
    <row r="8997" spans="1:16" x14ac:dyDescent="0.25">
      <c r="A8997" s="27">
        <v>42626</v>
      </c>
      <c r="B8997" s="7" t="s">
        <v>5</v>
      </c>
      <c r="C8997" s="7" t="s">
        <v>10</v>
      </c>
      <c r="D8997" s="16">
        <v>594.73</v>
      </c>
      <c r="P8997" s="2"/>
    </row>
    <row r="8998" spans="1:16" x14ac:dyDescent="0.25">
      <c r="A8998" s="27">
        <v>42552</v>
      </c>
      <c r="B8998" s="7" t="s">
        <v>4</v>
      </c>
      <c r="C8998" s="7" t="s">
        <v>8</v>
      </c>
      <c r="D8998" s="16">
        <v>218.88</v>
      </c>
      <c r="P8998" s="2"/>
    </row>
    <row r="8999" spans="1:16" x14ac:dyDescent="0.25">
      <c r="A8999" s="27">
        <v>42634</v>
      </c>
      <c r="B8999" s="7" t="s">
        <v>5</v>
      </c>
      <c r="C8999" s="7" t="s">
        <v>8</v>
      </c>
      <c r="D8999" s="16">
        <v>206.09</v>
      </c>
      <c r="P8999" s="2"/>
    </row>
    <row r="9000" spans="1:16" x14ac:dyDescent="0.25">
      <c r="A9000" s="27">
        <v>42394</v>
      </c>
      <c r="B9000" s="7" t="s">
        <v>9</v>
      </c>
      <c r="C9000" s="7" t="s">
        <v>11</v>
      </c>
      <c r="D9000" s="16">
        <v>431.48</v>
      </c>
      <c r="P9000" s="2"/>
    </row>
    <row r="9001" spans="1:16" x14ac:dyDescent="0.25">
      <c r="A9001" s="27">
        <v>42411</v>
      </c>
      <c r="B9001" s="7" t="s">
        <v>4</v>
      </c>
      <c r="C9001" s="7" t="s">
        <v>11</v>
      </c>
      <c r="D9001" s="16">
        <v>807.53</v>
      </c>
      <c r="P9001" s="2"/>
    </row>
    <row r="9002" spans="1:16" x14ac:dyDescent="0.25">
      <c r="A9002" s="27">
        <v>42553</v>
      </c>
      <c r="B9002" s="7" t="s">
        <v>5</v>
      </c>
      <c r="C9002" s="7" t="s">
        <v>7</v>
      </c>
      <c r="D9002" s="16">
        <v>267.19</v>
      </c>
      <c r="P9002" s="2"/>
    </row>
    <row r="9003" spans="1:16" x14ac:dyDescent="0.25">
      <c r="A9003" s="27">
        <v>42370</v>
      </c>
      <c r="B9003" s="7" t="s">
        <v>4</v>
      </c>
      <c r="C9003" s="7" t="s">
        <v>11</v>
      </c>
      <c r="D9003" s="16">
        <v>338.93</v>
      </c>
      <c r="P9003" s="2"/>
    </row>
    <row r="9004" spans="1:16" x14ac:dyDescent="0.25">
      <c r="A9004" s="27">
        <v>42489</v>
      </c>
      <c r="B9004" s="7" t="s">
        <v>9</v>
      </c>
      <c r="C9004" s="7" t="s">
        <v>11</v>
      </c>
      <c r="D9004" s="16">
        <v>198.94</v>
      </c>
      <c r="P9004" s="2"/>
    </row>
    <row r="9005" spans="1:16" x14ac:dyDescent="0.25">
      <c r="A9005" s="27">
        <v>42471</v>
      </c>
      <c r="B9005" s="7" t="s">
        <v>6</v>
      </c>
      <c r="C9005" s="7" t="s">
        <v>8</v>
      </c>
      <c r="D9005" s="16">
        <v>679.23</v>
      </c>
      <c r="P9005" s="2"/>
    </row>
    <row r="9006" spans="1:16" x14ac:dyDescent="0.25">
      <c r="A9006" s="27">
        <v>42563</v>
      </c>
      <c r="B9006" s="7" t="s">
        <v>5</v>
      </c>
      <c r="C9006" s="7" t="s">
        <v>7</v>
      </c>
      <c r="D9006" s="16">
        <v>306.36</v>
      </c>
      <c r="P9006" s="2"/>
    </row>
    <row r="9007" spans="1:16" x14ac:dyDescent="0.25">
      <c r="A9007" s="27">
        <v>42401</v>
      </c>
      <c r="B9007" s="7" t="s">
        <v>5</v>
      </c>
      <c r="C9007" s="7" t="s">
        <v>8</v>
      </c>
      <c r="D9007" s="16">
        <v>855.88</v>
      </c>
      <c r="P9007" s="2"/>
    </row>
    <row r="9008" spans="1:16" x14ac:dyDescent="0.25">
      <c r="A9008" s="27">
        <v>42683</v>
      </c>
      <c r="B9008" s="7" t="s">
        <v>6</v>
      </c>
      <c r="C9008" s="7" t="s">
        <v>10</v>
      </c>
      <c r="D9008" s="16">
        <v>150.71</v>
      </c>
      <c r="P9008" s="2"/>
    </row>
    <row r="9009" spans="1:16" x14ac:dyDescent="0.25">
      <c r="A9009" s="27">
        <v>42710</v>
      </c>
      <c r="B9009" s="7" t="s">
        <v>5</v>
      </c>
      <c r="C9009" s="7" t="s">
        <v>8</v>
      </c>
      <c r="D9009" s="16">
        <v>709.45</v>
      </c>
      <c r="P9009" s="2"/>
    </row>
    <row r="9010" spans="1:16" x14ac:dyDescent="0.25">
      <c r="A9010" s="27">
        <v>42574</v>
      </c>
      <c r="B9010" s="7" t="s">
        <v>4</v>
      </c>
      <c r="C9010" s="7" t="s">
        <v>10</v>
      </c>
      <c r="D9010" s="16">
        <v>726.57</v>
      </c>
      <c r="P9010" s="2"/>
    </row>
    <row r="9011" spans="1:16" x14ac:dyDescent="0.25">
      <c r="A9011" s="27">
        <v>42606</v>
      </c>
      <c r="B9011" s="7" t="s">
        <v>9</v>
      </c>
      <c r="C9011" s="7" t="s">
        <v>11</v>
      </c>
      <c r="D9011" s="16">
        <v>617.48</v>
      </c>
      <c r="P9011" s="2"/>
    </row>
    <row r="9012" spans="1:16" x14ac:dyDescent="0.25">
      <c r="A9012" s="27">
        <v>42656</v>
      </c>
      <c r="B9012" s="7" t="s">
        <v>4</v>
      </c>
      <c r="C9012" s="7" t="s">
        <v>11</v>
      </c>
      <c r="D9012" s="16">
        <v>120.83</v>
      </c>
      <c r="P9012" s="2"/>
    </row>
    <row r="9013" spans="1:16" x14ac:dyDescent="0.25">
      <c r="A9013" s="27">
        <v>42569</v>
      </c>
      <c r="B9013" s="7" t="s">
        <v>9</v>
      </c>
      <c r="C9013" s="7" t="s">
        <v>10</v>
      </c>
      <c r="D9013" s="16">
        <v>779.82</v>
      </c>
      <c r="P9013" s="2"/>
    </row>
    <row r="9014" spans="1:16" x14ac:dyDescent="0.25">
      <c r="A9014" s="27">
        <v>42614</v>
      </c>
      <c r="B9014" s="7" t="s">
        <v>6</v>
      </c>
      <c r="C9014" s="7" t="s">
        <v>8</v>
      </c>
      <c r="D9014" s="16">
        <v>499.63</v>
      </c>
      <c r="P9014" s="2"/>
    </row>
    <row r="9015" spans="1:16" x14ac:dyDescent="0.25">
      <c r="A9015" s="27">
        <v>42714</v>
      </c>
      <c r="B9015" s="7" t="s">
        <v>5</v>
      </c>
      <c r="C9015" s="7" t="s">
        <v>11</v>
      </c>
      <c r="D9015" s="16">
        <v>845.83</v>
      </c>
      <c r="P9015" s="2"/>
    </row>
    <row r="9016" spans="1:16" x14ac:dyDescent="0.25">
      <c r="A9016" s="27">
        <v>42374</v>
      </c>
      <c r="B9016" s="7" t="s">
        <v>6</v>
      </c>
      <c r="C9016" s="7" t="s">
        <v>8</v>
      </c>
      <c r="D9016" s="16">
        <v>472.81</v>
      </c>
      <c r="P9016" s="2"/>
    </row>
    <row r="9017" spans="1:16" x14ac:dyDescent="0.25">
      <c r="A9017" s="27">
        <v>42452</v>
      </c>
      <c r="B9017" s="7" t="s">
        <v>4</v>
      </c>
      <c r="C9017" s="7" t="s">
        <v>7</v>
      </c>
      <c r="D9017" s="16">
        <v>696.75</v>
      </c>
      <c r="P9017" s="2"/>
    </row>
    <row r="9018" spans="1:16" x14ac:dyDescent="0.25">
      <c r="A9018" s="27">
        <v>42601</v>
      </c>
      <c r="B9018" s="7" t="s">
        <v>9</v>
      </c>
      <c r="C9018" s="7" t="s">
        <v>11</v>
      </c>
      <c r="D9018" s="16">
        <v>117.57</v>
      </c>
      <c r="P9018" s="2"/>
    </row>
    <row r="9019" spans="1:16" x14ac:dyDescent="0.25">
      <c r="A9019" s="27">
        <v>42621</v>
      </c>
      <c r="B9019" s="7" t="s">
        <v>4</v>
      </c>
      <c r="C9019" s="7" t="s">
        <v>10</v>
      </c>
      <c r="D9019" s="16">
        <v>519.48</v>
      </c>
      <c r="P9019" s="2"/>
    </row>
    <row r="9020" spans="1:16" x14ac:dyDescent="0.25">
      <c r="A9020" s="27">
        <v>42658</v>
      </c>
      <c r="B9020" s="7" t="s">
        <v>5</v>
      </c>
      <c r="C9020" s="7" t="s">
        <v>11</v>
      </c>
      <c r="D9020" s="16">
        <v>878.68</v>
      </c>
      <c r="P9020" s="2"/>
    </row>
    <row r="9021" spans="1:16" x14ac:dyDescent="0.25">
      <c r="A9021" s="27">
        <v>42565</v>
      </c>
      <c r="B9021" s="7" t="s">
        <v>5</v>
      </c>
      <c r="C9021" s="7" t="s">
        <v>8</v>
      </c>
      <c r="D9021" s="16">
        <v>782.2</v>
      </c>
      <c r="P9021" s="2"/>
    </row>
    <row r="9022" spans="1:16" x14ac:dyDescent="0.25">
      <c r="A9022" s="27">
        <v>42608</v>
      </c>
      <c r="B9022" s="7" t="s">
        <v>5</v>
      </c>
      <c r="C9022" s="7" t="s">
        <v>11</v>
      </c>
      <c r="D9022" s="16">
        <v>178.4</v>
      </c>
      <c r="P9022" s="2"/>
    </row>
    <row r="9023" spans="1:16" x14ac:dyDescent="0.25">
      <c r="A9023" s="27">
        <v>42452</v>
      </c>
      <c r="B9023" s="7" t="s">
        <v>5</v>
      </c>
      <c r="C9023" s="7" t="s">
        <v>8</v>
      </c>
      <c r="D9023" s="16">
        <v>677.15</v>
      </c>
      <c r="P9023" s="2"/>
    </row>
    <row r="9024" spans="1:16" x14ac:dyDescent="0.25">
      <c r="A9024" s="27">
        <v>42539</v>
      </c>
      <c r="B9024" s="7" t="s">
        <v>5</v>
      </c>
      <c r="C9024" s="7" t="s">
        <v>11</v>
      </c>
      <c r="D9024" s="16">
        <v>866.18</v>
      </c>
      <c r="P9024" s="2"/>
    </row>
    <row r="9025" spans="1:16" x14ac:dyDescent="0.25">
      <c r="A9025" s="27">
        <v>42526</v>
      </c>
      <c r="B9025" s="7" t="s">
        <v>4</v>
      </c>
      <c r="C9025" s="7" t="s">
        <v>8</v>
      </c>
      <c r="D9025" s="16">
        <v>769.49</v>
      </c>
      <c r="P9025" s="2"/>
    </row>
    <row r="9026" spans="1:16" x14ac:dyDescent="0.25">
      <c r="A9026" s="27">
        <v>42465</v>
      </c>
      <c r="B9026" s="7" t="s">
        <v>6</v>
      </c>
      <c r="C9026" s="7" t="s">
        <v>7</v>
      </c>
      <c r="D9026" s="16">
        <v>209.37</v>
      </c>
      <c r="P9026" s="2"/>
    </row>
    <row r="9027" spans="1:16" x14ac:dyDescent="0.25">
      <c r="A9027" s="27">
        <v>42579</v>
      </c>
      <c r="B9027" s="7" t="s">
        <v>6</v>
      </c>
      <c r="C9027" s="7" t="s">
        <v>7</v>
      </c>
      <c r="D9027" s="16">
        <v>193.52</v>
      </c>
      <c r="P9027" s="2"/>
    </row>
    <row r="9028" spans="1:16" x14ac:dyDescent="0.25">
      <c r="A9028" s="27">
        <v>42490</v>
      </c>
      <c r="B9028" s="7" t="s">
        <v>4</v>
      </c>
      <c r="C9028" s="7" t="s">
        <v>11</v>
      </c>
      <c r="D9028" s="16">
        <v>734.54</v>
      </c>
      <c r="P9028" s="2"/>
    </row>
    <row r="9029" spans="1:16" x14ac:dyDescent="0.25">
      <c r="A9029" s="27">
        <v>42711</v>
      </c>
      <c r="B9029" s="7" t="s">
        <v>6</v>
      </c>
      <c r="C9029" s="7" t="s">
        <v>7</v>
      </c>
      <c r="D9029" s="16">
        <v>563.12</v>
      </c>
      <c r="P9029" s="2"/>
    </row>
    <row r="9030" spans="1:16" x14ac:dyDescent="0.25">
      <c r="A9030" s="27">
        <v>42530</v>
      </c>
      <c r="B9030" s="7" t="s">
        <v>6</v>
      </c>
      <c r="C9030" s="7" t="s">
        <v>7</v>
      </c>
      <c r="D9030" s="16">
        <v>119.91</v>
      </c>
      <c r="P9030" s="2"/>
    </row>
    <row r="9031" spans="1:16" x14ac:dyDescent="0.25">
      <c r="A9031" s="27">
        <v>42724</v>
      </c>
      <c r="B9031" s="7" t="s">
        <v>4</v>
      </c>
      <c r="C9031" s="7" t="s">
        <v>8</v>
      </c>
      <c r="D9031" s="16">
        <v>386.98</v>
      </c>
      <c r="P9031" s="2"/>
    </row>
    <row r="9032" spans="1:16" x14ac:dyDescent="0.25">
      <c r="A9032" s="27">
        <v>42410</v>
      </c>
      <c r="B9032" s="7" t="s">
        <v>4</v>
      </c>
      <c r="C9032" s="7" t="s">
        <v>8</v>
      </c>
      <c r="D9032" s="16">
        <v>614.23</v>
      </c>
      <c r="P9032" s="2"/>
    </row>
    <row r="9033" spans="1:16" x14ac:dyDescent="0.25">
      <c r="A9033" s="27">
        <v>42561</v>
      </c>
      <c r="B9033" s="7" t="s">
        <v>9</v>
      </c>
      <c r="C9033" s="7" t="s">
        <v>8</v>
      </c>
      <c r="D9033" s="16">
        <v>313.42</v>
      </c>
      <c r="P9033" s="2"/>
    </row>
    <row r="9034" spans="1:16" x14ac:dyDescent="0.25">
      <c r="A9034" s="27">
        <v>42439</v>
      </c>
      <c r="B9034" s="7" t="s">
        <v>4</v>
      </c>
      <c r="C9034" s="7" t="s">
        <v>10</v>
      </c>
      <c r="D9034" s="16">
        <v>501.73</v>
      </c>
      <c r="P9034" s="2"/>
    </row>
    <row r="9035" spans="1:16" x14ac:dyDescent="0.25">
      <c r="A9035" s="27">
        <v>42454</v>
      </c>
      <c r="B9035" s="7" t="s">
        <v>6</v>
      </c>
      <c r="C9035" s="7" t="s">
        <v>8</v>
      </c>
      <c r="D9035" s="16">
        <v>127.61</v>
      </c>
      <c r="P9035" s="2"/>
    </row>
    <row r="9036" spans="1:16" x14ac:dyDescent="0.25">
      <c r="A9036" s="27">
        <v>42473</v>
      </c>
      <c r="B9036" s="7" t="s">
        <v>4</v>
      </c>
      <c r="C9036" s="7" t="s">
        <v>7</v>
      </c>
      <c r="D9036" s="16">
        <v>189.43</v>
      </c>
      <c r="P9036" s="2"/>
    </row>
    <row r="9037" spans="1:16" x14ac:dyDescent="0.25">
      <c r="A9037" s="27">
        <v>42376</v>
      </c>
      <c r="B9037" s="7" t="s">
        <v>9</v>
      </c>
      <c r="C9037" s="7" t="s">
        <v>7</v>
      </c>
      <c r="D9037" s="16">
        <v>167.05</v>
      </c>
      <c r="P9037" s="2"/>
    </row>
    <row r="9038" spans="1:16" x14ac:dyDescent="0.25">
      <c r="A9038" s="27">
        <v>42412</v>
      </c>
      <c r="B9038" s="7" t="s">
        <v>9</v>
      </c>
      <c r="C9038" s="7" t="s">
        <v>11</v>
      </c>
      <c r="D9038" s="16">
        <v>868.51</v>
      </c>
      <c r="P9038" s="2"/>
    </row>
    <row r="9039" spans="1:16" x14ac:dyDescent="0.25">
      <c r="A9039" s="27">
        <v>42383</v>
      </c>
      <c r="B9039" s="7" t="s">
        <v>6</v>
      </c>
      <c r="C9039" s="7" t="s">
        <v>11</v>
      </c>
      <c r="D9039" s="16">
        <v>423.03</v>
      </c>
      <c r="P9039" s="2"/>
    </row>
    <row r="9040" spans="1:16" x14ac:dyDescent="0.25">
      <c r="A9040" s="27">
        <v>42451</v>
      </c>
      <c r="B9040" s="7" t="s">
        <v>4</v>
      </c>
      <c r="C9040" s="7" t="s">
        <v>8</v>
      </c>
      <c r="D9040" s="16">
        <v>166.58</v>
      </c>
      <c r="P9040" s="2"/>
    </row>
    <row r="9041" spans="1:16" x14ac:dyDescent="0.25">
      <c r="A9041" s="27">
        <v>42591</v>
      </c>
      <c r="B9041" s="7" t="s">
        <v>6</v>
      </c>
      <c r="C9041" s="7" t="s">
        <v>10</v>
      </c>
      <c r="D9041" s="16">
        <v>606.15</v>
      </c>
      <c r="P9041" s="2"/>
    </row>
    <row r="9042" spans="1:16" x14ac:dyDescent="0.25">
      <c r="A9042" s="27">
        <v>42437</v>
      </c>
      <c r="B9042" s="7" t="s">
        <v>5</v>
      </c>
      <c r="C9042" s="7" t="s">
        <v>8</v>
      </c>
      <c r="D9042" s="16">
        <v>669.28</v>
      </c>
      <c r="P9042" s="2"/>
    </row>
    <row r="9043" spans="1:16" x14ac:dyDescent="0.25">
      <c r="A9043" s="27">
        <v>42572</v>
      </c>
      <c r="B9043" s="7" t="s">
        <v>5</v>
      </c>
      <c r="C9043" s="7" t="s">
        <v>11</v>
      </c>
      <c r="D9043" s="16">
        <v>657.16</v>
      </c>
      <c r="P9043" s="2"/>
    </row>
    <row r="9044" spans="1:16" x14ac:dyDescent="0.25">
      <c r="A9044" s="27">
        <v>42645</v>
      </c>
      <c r="B9044" s="7" t="s">
        <v>4</v>
      </c>
      <c r="C9044" s="7" t="s">
        <v>10</v>
      </c>
      <c r="D9044" s="16">
        <v>151.36000000000001</v>
      </c>
      <c r="P9044" s="2"/>
    </row>
    <row r="9045" spans="1:16" x14ac:dyDescent="0.25">
      <c r="A9045" s="27">
        <v>42541</v>
      </c>
      <c r="B9045" s="7" t="s">
        <v>5</v>
      </c>
      <c r="C9045" s="7" t="s">
        <v>10</v>
      </c>
      <c r="D9045" s="16">
        <v>197.33</v>
      </c>
      <c r="P9045" s="2"/>
    </row>
    <row r="9046" spans="1:16" x14ac:dyDescent="0.25">
      <c r="A9046" s="27">
        <v>42583</v>
      </c>
      <c r="B9046" s="7" t="s">
        <v>4</v>
      </c>
      <c r="C9046" s="7" t="s">
        <v>11</v>
      </c>
      <c r="D9046" s="16">
        <v>584.95000000000005</v>
      </c>
      <c r="P9046" s="2"/>
    </row>
    <row r="9047" spans="1:16" x14ac:dyDescent="0.25">
      <c r="A9047" s="27">
        <v>42392</v>
      </c>
      <c r="B9047" s="7" t="s">
        <v>4</v>
      </c>
      <c r="C9047" s="7" t="s">
        <v>11</v>
      </c>
      <c r="D9047" s="16">
        <v>323.64999999999998</v>
      </c>
      <c r="P9047" s="2"/>
    </row>
    <row r="9048" spans="1:16" x14ac:dyDescent="0.25">
      <c r="A9048" s="27">
        <v>42608</v>
      </c>
      <c r="B9048" s="7" t="s">
        <v>5</v>
      </c>
      <c r="C9048" s="7" t="s">
        <v>10</v>
      </c>
      <c r="D9048" s="16">
        <v>237.48</v>
      </c>
      <c r="P9048" s="2"/>
    </row>
    <row r="9049" spans="1:16" x14ac:dyDescent="0.25">
      <c r="A9049" s="27">
        <v>42411</v>
      </c>
      <c r="B9049" s="7" t="s">
        <v>5</v>
      </c>
      <c r="C9049" s="7" t="s">
        <v>11</v>
      </c>
      <c r="D9049" s="16">
        <v>571.83000000000004</v>
      </c>
      <c r="P9049" s="2"/>
    </row>
    <row r="9050" spans="1:16" x14ac:dyDescent="0.25">
      <c r="A9050" s="27">
        <v>42445</v>
      </c>
      <c r="B9050" s="7" t="s">
        <v>6</v>
      </c>
      <c r="C9050" s="7" t="s">
        <v>8</v>
      </c>
      <c r="D9050" s="16">
        <v>253.36</v>
      </c>
      <c r="P9050" s="2"/>
    </row>
    <row r="9051" spans="1:16" x14ac:dyDescent="0.25">
      <c r="A9051" s="27">
        <v>42572</v>
      </c>
      <c r="B9051" s="7" t="s">
        <v>5</v>
      </c>
      <c r="C9051" s="7" t="s">
        <v>8</v>
      </c>
      <c r="D9051" s="16">
        <v>141.68</v>
      </c>
      <c r="P9051" s="2"/>
    </row>
    <row r="9052" spans="1:16" x14ac:dyDescent="0.25">
      <c r="A9052" s="27">
        <v>42510</v>
      </c>
      <c r="B9052" s="7" t="s">
        <v>9</v>
      </c>
      <c r="C9052" s="7" t="s">
        <v>11</v>
      </c>
      <c r="D9052" s="16">
        <v>183.54</v>
      </c>
      <c r="P9052" s="2"/>
    </row>
    <row r="9053" spans="1:16" x14ac:dyDescent="0.25">
      <c r="A9053" s="27">
        <v>42595</v>
      </c>
      <c r="B9053" s="7" t="s">
        <v>9</v>
      </c>
      <c r="C9053" s="7" t="s">
        <v>8</v>
      </c>
      <c r="D9053" s="16">
        <v>386.01</v>
      </c>
      <c r="P9053" s="2"/>
    </row>
    <row r="9054" spans="1:16" x14ac:dyDescent="0.25">
      <c r="A9054" s="27">
        <v>42392</v>
      </c>
      <c r="B9054" s="7" t="s">
        <v>4</v>
      </c>
      <c r="C9054" s="7" t="s">
        <v>11</v>
      </c>
      <c r="D9054" s="16">
        <v>143.55000000000001</v>
      </c>
      <c r="P9054" s="2"/>
    </row>
    <row r="9055" spans="1:16" x14ac:dyDescent="0.25">
      <c r="A9055" s="27">
        <v>42415</v>
      </c>
      <c r="B9055" s="7" t="s">
        <v>9</v>
      </c>
      <c r="C9055" s="7" t="s">
        <v>10</v>
      </c>
      <c r="D9055" s="16">
        <v>388.52</v>
      </c>
      <c r="P9055" s="2"/>
    </row>
    <row r="9056" spans="1:16" x14ac:dyDescent="0.25">
      <c r="A9056" s="27">
        <v>42520</v>
      </c>
      <c r="B9056" s="7" t="s">
        <v>6</v>
      </c>
      <c r="C9056" s="7" t="s">
        <v>8</v>
      </c>
      <c r="D9056" s="16">
        <v>450.27</v>
      </c>
      <c r="P9056" s="2"/>
    </row>
    <row r="9057" spans="1:16" x14ac:dyDescent="0.25">
      <c r="A9057" s="27">
        <v>42430</v>
      </c>
      <c r="B9057" s="7" t="s">
        <v>9</v>
      </c>
      <c r="C9057" s="7" t="s">
        <v>7</v>
      </c>
      <c r="D9057" s="16">
        <v>394.28</v>
      </c>
      <c r="P9057" s="2"/>
    </row>
    <row r="9058" spans="1:16" x14ac:dyDescent="0.25">
      <c r="A9058" s="27">
        <v>42403</v>
      </c>
      <c r="B9058" s="7" t="s">
        <v>5</v>
      </c>
      <c r="C9058" s="7" t="s">
        <v>8</v>
      </c>
      <c r="D9058" s="16">
        <v>722.16</v>
      </c>
      <c r="P9058" s="2"/>
    </row>
    <row r="9059" spans="1:16" x14ac:dyDescent="0.25">
      <c r="A9059" s="27">
        <v>42464</v>
      </c>
      <c r="B9059" s="7" t="s">
        <v>5</v>
      </c>
      <c r="C9059" s="7" t="s">
        <v>7</v>
      </c>
      <c r="D9059" s="16">
        <v>522.85</v>
      </c>
      <c r="P9059" s="2"/>
    </row>
    <row r="9060" spans="1:16" x14ac:dyDescent="0.25">
      <c r="A9060" s="27">
        <v>42626</v>
      </c>
      <c r="B9060" s="7" t="s">
        <v>4</v>
      </c>
      <c r="C9060" s="7" t="s">
        <v>11</v>
      </c>
      <c r="D9060" s="16">
        <v>312.27999999999997</v>
      </c>
      <c r="P9060" s="2"/>
    </row>
    <row r="9061" spans="1:16" x14ac:dyDescent="0.25">
      <c r="A9061" s="27">
        <v>42466</v>
      </c>
      <c r="B9061" s="7" t="s">
        <v>5</v>
      </c>
      <c r="C9061" s="7" t="s">
        <v>8</v>
      </c>
      <c r="D9061" s="16">
        <v>273.86</v>
      </c>
      <c r="P9061" s="2"/>
    </row>
    <row r="9062" spans="1:16" x14ac:dyDescent="0.25">
      <c r="A9062" s="27">
        <v>42387</v>
      </c>
      <c r="B9062" s="7" t="s">
        <v>6</v>
      </c>
      <c r="C9062" s="7" t="s">
        <v>10</v>
      </c>
      <c r="D9062" s="16">
        <v>118.07</v>
      </c>
      <c r="P9062" s="2"/>
    </row>
    <row r="9063" spans="1:16" x14ac:dyDescent="0.25">
      <c r="A9063" s="27">
        <v>42714</v>
      </c>
      <c r="B9063" s="7" t="s">
        <v>9</v>
      </c>
      <c r="C9063" s="7" t="s">
        <v>11</v>
      </c>
      <c r="D9063" s="16">
        <v>822.29</v>
      </c>
      <c r="P9063" s="2"/>
    </row>
    <row r="9064" spans="1:16" x14ac:dyDescent="0.25">
      <c r="A9064" s="27">
        <v>42668</v>
      </c>
      <c r="B9064" s="7" t="s">
        <v>6</v>
      </c>
      <c r="C9064" s="7" t="s">
        <v>8</v>
      </c>
      <c r="D9064" s="16">
        <v>341.02</v>
      </c>
      <c r="P9064" s="2"/>
    </row>
    <row r="9065" spans="1:16" x14ac:dyDescent="0.25">
      <c r="A9065" s="27">
        <v>42415</v>
      </c>
      <c r="B9065" s="7" t="s">
        <v>4</v>
      </c>
      <c r="C9065" s="7" t="s">
        <v>10</v>
      </c>
      <c r="D9065" s="16">
        <v>140.38</v>
      </c>
      <c r="P9065" s="2"/>
    </row>
    <row r="9066" spans="1:16" x14ac:dyDescent="0.25">
      <c r="A9066" s="27">
        <v>42371</v>
      </c>
      <c r="B9066" s="7" t="s">
        <v>5</v>
      </c>
      <c r="C9066" s="7" t="s">
        <v>7</v>
      </c>
      <c r="D9066" s="16">
        <v>641.16</v>
      </c>
      <c r="P9066" s="2"/>
    </row>
    <row r="9067" spans="1:16" x14ac:dyDescent="0.25">
      <c r="A9067" s="27">
        <v>42410</v>
      </c>
      <c r="B9067" s="7" t="s">
        <v>6</v>
      </c>
      <c r="C9067" s="7" t="s">
        <v>10</v>
      </c>
      <c r="D9067" s="16">
        <v>488.95</v>
      </c>
      <c r="P9067" s="2"/>
    </row>
    <row r="9068" spans="1:16" x14ac:dyDescent="0.25">
      <c r="A9068" s="27">
        <v>42519</v>
      </c>
      <c r="B9068" s="7" t="s">
        <v>4</v>
      </c>
      <c r="C9068" s="7" t="s">
        <v>8</v>
      </c>
      <c r="D9068" s="16">
        <v>215.65</v>
      </c>
      <c r="P9068" s="2"/>
    </row>
    <row r="9069" spans="1:16" x14ac:dyDescent="0.25">
      <c r="A9069" s="27">
        <v>42392</v>
      </c>
      <c r="B9069" s="7" t="s">
        <v>6</v>
      </c>
      <c r="C9069" s="7" t="s">
        <v>11</v>
      </c>
      <c r="D9069" s="16">
        <v>150.34</v>
      </c>
      <c r="P9069" s="2"/>
    </row>
    <row r="9070" spans="1:16" x14ac:dyDescent="0.25">
      <c r="A9070" s="27">
        <v>42734</v>
      </c>
      <c r="B9070" s="7" t="s">
        <v>6</v>
      </c>
      <c r="C9070" s="7" t="s">
        <v>10</v>
      </c>
      <c r="D9070" s="16">
        <v>882.3</v>
      </c>
      <c r="P9070" s="2"/>
    </row>
    <row r="9071" spans="1:16" x14ac:dyDescent="0.25">
      <c r="A9071" s="27">
        <v>42616</v>
      </c>
      <c r="B9071" s="7" t="s">
        <v>6</v>
      </c>
      <c r="C9071" s="7" t="s">
        <v>8</v>
      </c>
      <c r="D9071" s="16">
        <v>454.86</v>
      </c>
      <c r="P9071" s="2"/>
    </row>
    <row r="9072" spans="1:16" x14ac:dyDescent="0.25">
      <c r="A9072" s="27">
        <v>42698</v>
      </c>
      <c r="B9072" s="7" t="s">
        <v>4</v>
      </c>
      <c r="C9072" s="7" t="s">
        <v>11</v>
      </c>
      <c r="D9072" s="16">
        <v>107.23</v>
      </c>
      <c r="P9072" s="2"/>
    </row>
    <row r="9073" spans="1:16" x14ac:dyDescent="0.25">
      <c r="A9073" s="27">
        <v>42643</v>
      </c>
      <c r="B9073" s="7" t="s">
        <v>4</v>
      </c>
      <c r="C9073" s="7" t="s">
        <v>10</v>
      </c>
      <c r="D9073" s="16">
        <v>350.46</v>
      </c>
      <c r="P9073" s="2"/>
    </row>
    <row r="9074" spans="1:16" x14ac:dyDescent="0.25">
      <c r="A9074" s="27">
        <v>42547</v>
      </c>
      <c r="B9074" s="7" t="s">
        <v>9</v>
      </c>
      <c r="C9074" s="7" t="s">
        <v>10</v>
      </c>
      <c r="D9074" s="16">
        <v>122.24</v>
      </c>
      <c r="P9074" s="2"/>
    </row>
    <row r="9075" spans="1:16" x14ac:dyDescent="0.25">
      <c r="A9075" s="27">
        <v>42669</v>
      </c>
      <c r="B9075" s="7" t="s">
        <v>4</v>
      </c>
      <c r="C9075" s="7" t="s">
        <v>11</v>
      </c>
      <c r="D9075" s="16">
        <v>531.51</v>
      </c>
      <c r="P9075" s="2"/>
    </row>
    <row r="9076" spans="1:16" x14ac:dyDescent="0.25">
      <c r="A9076" s="27">
        <v>42480</v>
      </c>
      <c r="B9076" s="7" t="s">
        <v>6</v>
      </c>
      <c r="C9076" s="7" t="s">
        <v>7</v>
      </c>
      <c r="D9076" s="16">
        <v>259.68</v>
      </c>
      <c r="P9076" s="2"/>
    </row>
    <row r="9077" spans="1:16" x14ac:dyDescent="0.25">
      <c r="A9077" s="27">
        <v>42593</v>
      </c>
      <c r="B9077" s="7" t="s">
        <v>9</v>
      </c>
      <c r="C9077" s="7" t="s">
        <v>10</v>
      </c>
      <c r="D9077" s="16">
        <v>561.70000000000005</v>
      </c>
      <c r="P9077" s="2"/>
    </row>
    <row r="9078" spans="1:16" x14ac:dyDescent="0.25">
      <c r="A9078" s="27">
        <v>42721</v>
      </c>
      <c r="B9078" s="7" t="s">
        <v>6</v>
      </c>
      <c r="C9078" s="7" t="s">
        <v>8</v>
      </c>
      <c r="D9078" s="16">
        <v>594.54</v>
      </c>
      <c r="P9078" s="2"/>
    </row>
    <row r="9079" spans="1:16" x14ac:dyDescent="0.25">
      <c r="A9079" s="27">
        <v>42433</v>
      </c>
      <c r="B9079" s="7" t="s">
        <v>4</v>
      </c>
      <c r="C9079" s="7" t="s">
        <v>11</v>
      </c>
      <c r="D9079" s="16">
        <v>124.81</v>
      </c>
      <c r="P9079" s="2"/>
    </row>
    <row r="9080" spans="1:16" x14ac:dyDescent="0.25">
      <c r="A9080" s="27">
        <v>42642</v>
      </c>
      <c r="B9080" s="7" t="s">
        <v>6</v>
      </c>
      <c r="C9080" s="7" t="s">
        <v>11</v>
      </c>
      <c r="D9080" s="16">
        <v>188.5</v>
      </c>
      <c r="P9080" s="2"/>
    </row>
    <row r="9081" spans="1:16" x14ac:dyDescent="0.25">
      <c r="A9081" s="27">
        <v>42666</v>
      </c>
      <c r="B9081" s="7" t="s">
        <v>6</v>
      </c>
      <c r="C9081" s="7" t="s">
        <v>8</v>
      </c>
      <c r="D9081" s="16">
        <v>635.89</v>
      </c>
      <c r="P9081" s="2"/>
    </row>
    <row r="9082" spans="1:16" x14ac:dyDescent="0.25">
      <c r="A9082" s="27">
        <v>42443</v>
      </c>
      <c r="B9082" s="7" t="s">
        <v>5</v>
      </c>
      <c r="C9082" s="7" t="s">
        <v>8</v>
      </c>
      <c r="D9082" s="16">
        <v>769.43</v>
      </c>
      <c r="P9082" s="2"/>
    </row>
    <row r="9083" spans="1:16" x14ac:dyDescent="0.25">
      <c r="A9083" s="27">
        <v>42502</v>
      </c>
      <c r="B9083" s="7" t="s">
        <v>6</v>
      </c>
      <c r="C9083" s="7" t="s">
        <v>11</v>
      </c>
      <c r="D9083" s="16">
        <v>766.06</v>
      </c>
      <c r="P9083" s="2"/>
    </row>
    <row r="9084" spans="1:16" x14ac:dyDescent="0.25">
      <c r="A9084" s="27">
        <v>42663</v>
      </c>
      <c r="B9084" s="7" t="s">
        <v>9</v>
      </c>
      <c r="C9084" s="7" t="s">
        <v>8</v>
      </c>
      <c r="D9084" s="16">
        <v>102.22</v>
      </c>
      <c r="P9084" s="2"/>
    </row>
    <row r="9085" spans="1:16" x14ac:dyDescent="0.25">
      <c r="A9085" s="27">
        <v>42538</v>
      </c>
      <c r="B9085" s="7" t="s">
        <v>4</v>
      </c>
      <c r="C9085" s="7" t="s">
        <v>7</v>
      </c>
      <c r="D9085" s="16">
        <v>311.89999999999998</v>
      </c>
      <c r="P9085" s="2"/>
    </row>
    <row r="9086" spans="1:16" x14ac:dyDescent="0.25">
      <c r="A9086" s="27">
        <v>42649</v>
      </c>
      <c r="B9086" s="7" t="s">
        <v>5</v>
      </c>
      <c r="C9086" s="7" t="s">
        <v>7</v>
      </c>
      <c r="D9086" s="16">
        <v>780.43</v>
      </c>
      <c r="P9086" s="2"/>
    </row>
    <row r="9087" spans="1:16" x14ac:dyDescent="0.25">
      <c r="A9087" s="27">
        <v>42403</v>
      </c>
      <c r="B9087" s="7" t="s">
        <v>9</v>
      </c>
      <c r="C9087" s="7" t="s">
        <v>11</v>
      </c>
      <c r="D9087" s="16">
        <v>223.76</v>
      </c>
      <c r="P9087" s="2"/>
    </row>
    <row r="9088" spans="1:16" x14ac:dyDescent="0.25">
      <c r="A9088" s="27">
        <v>42515</v>
      </c>
      <c r="B9088" s="7" t="s">
        <v>4</v>
      </c>
      <c r="C9088" s="7" t="s">
        <v>8</v>
      </c>
      <c r="D9088" s="16">
        <v>685.15</v>
      </c>
      <c r="P9088" s="2"/>
    </row>
    <row r="9089" spans="1:16" x14ac:dyDescent="0.25">
      <c r="A9089" s="27">
        <v>42530</v>
      </c>
      <c r="B9089" s="7" t="s">
        <v>6</v>
      </c>
      <c r="C9089" s="7" t="s">
        <v>11</v>
      </c>
      <c r="D9089" s="16">
        <v>241.6</v>
      </c>
      <c r="P9089" s="2"/>
    </row>
    <row r="9090" spans="1:16" x14ac:dyDescent="0.25">
      <c r="A9090" s="27">
        <v>42395</v>
      </c>
      <c r="B9090" s="7" t="s">
        <v>4</v>
      </c>
      <c r="C9090" s="7" t="s">
        <v>11</v>
      </c>
      <c r="D9090" s="16">
        <v>254.67</v>
      </c>
      <c r="P9090" s="2"/>
    </row>
    <row r="9091" spans="1:16" x14ac:dyDescent="0.25">
      <c r="A9091" s="27">
        <v>42510</v>
      </c>
      <c r="B9091" s="7" t="s">
        <v>6</v>
      </c>
      <c r="C9091" s="7" t="s">
        <v>11</v>
      </c>
      <c r="D9091" s="16">
        <v>686.54</v>
      </c>
      <c r="P9091" s="2"/>
    </row>
    <row r="9092" spans="1:16" x14ac:dyDescent="0.25">
      <c r="A9092" s="27">
        <v>42467</v>
      </c>
      <c r="B9092" s="7" t="s">
        <v>5</v>
      </c>
      <c r="C9092" s="7" t="s">
        <v>7</v>
      </c>
      <c r="D9092" s="16">
        <v>822.31</v>
      </c>
      <c r="P9092" s="2"/>
    </row>
    <row r="9093" spans="1:16" x14ac:dyDescent="0.25">
      <c r="A9093" s="27">
        <v>42381</v>
      </c>
      <c r="B9093" s="7" t="s">
        <v>5</v>
      </c>
      <c r="C9093" s="7" t="s">
        <v>7</v>
      </c>
      <c r="D9093" s="16">
        <v>543.88</v>
      </c>
      <c r="P9093" s="2"/>
    </row>
    <row r="9094" spans="1:16" x14ac:dyDescent="0.25">
      <c r="A9094" s="27">
        <v>42637</v>
      </c>
      <c r="B9094" s="7" t="s">
        <v>5</v>
      </c>
      <c r="C9094" s="7" t="s">
        <v>7</v>
      </c>
      <c r="D9094" s="16">
        <v>834.18</v>
      </c>
      <c r="P9094" s="2"/>
    </row>
    <row r="9095" spans="1:16" x14ac:dyDescent="0.25">
      <c r="A9095" s="27">
        <v>42618</v>
      </c>
      <c r="B9095" s="7" t="s">
        <v>9</v>
      </c>
      <c r="C9095" s="7" t="s">
        <v>8</v>
      </c>
      <c r="D9095" s="16">
        <v>768.84</v>
      </c>
      <c r="P9095" s="2"/>
    </row>
    <row r="9096" spans="1:16" x14ac:dyDescent="0.25">
      <c r="A9096" s="27">
        <v>42554</v>
      </c>
      <c r="B9096" s="7" t="s">
        <v>6</v>
      </c>
      <c r="C9096" s="7" t="s">
        <v>10</v>
      </c>
      <c r="D9096" s="16">
        <v>290.47000000000003</v>
      </c>
      <c r="P9096" s="2"/>
    </row>
    <row r="9097" spans="1:16" x14ac:dyDescent="0.25">
      <c r="A9097" s="27">
        <v>42637</v>
      </c>
      <c r="B9097" s="7" t="s">
        <v>5</v>
      </c>
      <c r="C9097" s="7" t="s">
        <v>11</v>
      </c>
      <c r="D9097" s="16">
        <v>867.31</v>
      </c>
      <c r="P9097" s="2"/>
    </row>
    <row r="9098" spans="1:16" x14ac:dyDescent="0.25">
      <c r="A9098" s="27">
        <v>42722</v>
      </c>
      <c r="B9098" s="7" t="s">
        <v>9</v>
      </c>
      <c r="C9098" s="7" t="s">
        <v>7</v>
      </c>
      <c r="D9098" s="16">
        <v>855.15</v>
      </c>
      <c r="P9098" s="2"/>
    </row>
    <row r="9099" spans="1:16" x14ac:dyDescent="0.25">
      <c r="A9099" s="27">
        <v>42443</v>
      </c>
      <c r="B9099" s="7" t="s">
        <v>6</v>
      </c>
      <c r="C9099" s="7" t="s">
        <v>8</v>
      </c>
      <c r="D9099" s="16">
        <v>885.45</v>
      </c>
      <c r="P9099" s="2"/>
    </row>
    <row r="9100" spans="1:16" x14ac:dyDescent="0.25">
      <c r="A9100" s="27">
        <v>42394</v>
      </c>
      <c r="B9100" s="7" t="s">
        <v>6</v>
      </c>
      <c r="C9100" s="7" t="s">
        <v>10</v>
      </c>
      <c r="D9100" s="16">
        <v>834.86</v>
      </c>
      <c r="P9100" s="2"/>
    </row>
    <row r="9101" spans="1:16" x14ac:dyDescent="0.25">
      <c r="A9101" s="27">
        <v>42396</v>
      </c>
      <c r="B9101" s="7" t="s">
        <v>9</v>
      </c>
      <c r="C9101" s="7" t="s">
        <v>8</v>
      </c>
      <c r="D9101" s="16">
        <v>286.51</v>
      </c>
      <c r="P9101" s="2"/>
    </row>
    <row r="9102" spans="1:16" x14ac:dyDescent="0.25">
      <c r="A9102" s="27">
        <v>42445</v>
      </c>
      <c r="B9102" s="7" t="s">
        <v>6</v>
      </c>
      <c r="C9102" s="7" t="s">
        <v>11</v>
      </c>
      <c r="D9102" s="16">
        <v>837.65</v>
      </c>
      <c r="P9102" s="2"/>
    </row>
    <row r="9103" spans="1:16" x14ac:dyDescent="0.25">
      <c r="A9103" s="27">
        <v>42538</v>
      </c>
      <c r="B9103" s="7" t="s">
        <v>6</v>
      </c>
      <c r="C9103" s="7" t="s">
        <v>8</v>
      </c>
      <c r="D9103" s="16">
        <v>823.12</v>
      </c>
      <c r="P9103" s="2"/>
    </row>
    <row r="9104" spans="1:16" x14ac:dyDescent="0.25">
      <c r="A9104" s="27">
        <v>42477</v>
      </c>
      <c r="B9104" s="7" t="s">
        <v>6</v>
      </c>
      <c r="C9104" s="7" t="s">
        <v>11</v>
      </c>
      <c r="D9104" s="16">
        <v>697.57</v>
      </c>
      <c r="P9104" s="2"/>
    </row>
    <row r="9105" spans="1:16" x14ac:dyDescent="0.25">
      <c r="A9105" s="27">
        <v>42429</v>
      </c>
      <c r="B9105" s="7" t="s">
        <v>6</v>
      </c>
      <c r="C9105" s="7" t="s">
        <v>8</v>
      </c>
      <c r="D9105" s="16">
        <v>438.63</v>
      </c>
      <c r="P9105" s="2"/>
    </row>
    <row r="9106" spans="1:16" x14ac:dyDescent="0.25">
      <c r="A9106" s="27">
        <v>42642</v>
      </c>
      <c r="B9106" s="7" t="s">
        <v>4</v>
      </c>
      <c r="C9106" s="7" t="s">
        <v>7</v>
      </c>
      <c r="D9106" s="16">
        <v>323.85000000000002</v>
      </c>
      <c r="P9106" s="2"/>
    </row>
    <row r="9107" spans="1:16" x14ac:dyDescent="0.25">
      <c r="A9107" s="27">
        <v>42425</v>
      </c>
      <c r="B9107" s="7" t="s">
        <v>9</v>
      </c>
      <c r="C9107" s="7" t="s">
        <v>8</v>
      </c>
      <c r="D9107" s="16">
        <v>456.88</v>
      </c>
      <c r="P9107" s="2"/>
    </row>
    <row r="9108" spans="1:16" x14ac:dyDescent="0.25">
      <c r="A9108" s="27">
        <v>42407</v>
      </c>
      <c r="B9108" s="7" t="s">
        <v>5</v>
      </c>
      <c r="C9108" s="7" t="s">
        <v>11</v>
      </c>
      <c r="D9108" s="16">
        <v>237.55</v>
      </c>
      <c r="P9108" s="2"/>
    </row>
    <row r="9109" spans="1:16" x14ac:dyDescent="0.25">
      <c r="A9109" s="27">
        <v>42655</v>
      </c>
      <c r="B9109" s="7" t="s">
        <v>9</v>
      </c>
      <c r="C9109" s="7" t="s">
        <v>11</v>
      </c>
      <c r="D9109" s="16">
        <v>811.92</v>
      </c>
      <c r="P9109" s="2"/>
    </row>
    <row r="9110" spans="1:16" x14ac:dyDescent="0.25">
      <c r="A9110" s="27">
        <v>42676</v>
      </c>
      <c r="B9110" s="7" t="s">
        <v>6</v>
      </c>
      <c r="C9110" s="7" t="s">
        <v>11</v>
      </c>
      <c r="D9110" s="16">
        <v>899.55</v>
      </c>
      <c r="P9110" s="2"/>
    </row>
    <row r="9111" spans="1:16" x14ac:dyDescent="0.25">
      <c r="A9111" s="27">
        <v>42487</v>
      </c>
      <c r="B9111" s="7" t="s">
        <v>6</v>
      </c>
      <c r="C9111" s="7" t="s">
        <v>8</v>
      </c>
      <c r="D9111" s="16">
        <v>154.74</v>
      </c>
      <c r="P9111" s="2"/>
    </row>
    <row r="9112" spans="1:16" x14ac:dyDescent="0.25">
      <c r="A9112" s="27">
        <v>42418</v>
      </c>
      <c r="B9112" s="7" t="s">
        <v>9</v>
      </c>
      <c r="C9112" s="7" t="s">
        <v>8</v>
      </c>
      <c r="D9112" s="16">
        <v>573.66</v>
      </c>
      <c r="P9112" s="2"/>
    </row>
    <row r="9113" spans="1:16" x14ac:dyDescent="0.25">
      <c r="A9113" s="27">
        <v>42462</v>
      </c>
      <c r="B9113" s="7" t="s">
        <v>4</v>
      </c>
      <c r="C9113" s="7" t="s">
        <v>7</v>
      </c>
      <c r="D9113" s="16">
        <v>295.01</v>
      </c>
      <c r="P9113" s="2"/>
    </row>
    <row r="9114" spans="1:16" x14ac:dyDescent="0.25">
      <c r="A9114" s="27">
        <v>42426</v>
      </c>
      <c r="B9114" s="7" t="s">
        <v>5</v>
      </c>
      <c r="C9114" s="7" t="s">
        <v>10</v>
      </c>
      <c r="D9114" s="16">
        <v>764.44</v>
      </c>
      <c r="P9114" s="2"/>
    </row>
    <row r="9115" spans="1:16" x14ac:dyDescent="0.25">
      <c r="A9115" s="27">
        <v>42621</v>
      </c>
      <c r="B9115" s="7" t="s">
        <v>5</v>
      </c>
      <c r="C9115" s="7" t="s">
        <v>11</v>
      </c>
      <c r="D9115" s="16">
        <v>341.09</v>
      </c>
      <c r="P9115" s="2"/>
    </row>
    <row r="9116" spans="1:16" x14ac:dyDescent="0.25">
      <c r="A9116" s="27">
        <v>42702</v>
      </c>
      <c r="B9116" s="7" t="s">
        <v>6</v>
      </c>
      <c r="C9116" s="7" t="s">
        <v>8</v>
      </c>
      <c r="D9116" s="16">
        <v>734.15</v>
      </c>
      <c r="P9116" s="2"/>
    </row>
    <row r="9117" spans="1:16" x14ac:dyDescent="0.25">
      <c r="A9117" s="27">
        <v>42514</v>
      </c>
      <c r="B9117" s="7" t="s">
        <v>6</v>
      </c>
      <c r="C9117" s="7" t="s">
        <v>8</v>
      </c>
      <c r="D9117" s="16">
        <v>897.76</v>
      </c>
      <c r="P9117" s="2"/>
    </row>
    <row r="9118" spans="1:16" x14ac:dyDescent="0.25">
      <c r="A9118" s="27">
        <v>42607</v>
      </c>
      <c r="B9118" s="7" t="s">
        <v>9</v>
      </c>
      <c r="C9118" s="7" t="s">
        <v>8</v>
      </c>
      <c r="D9118" s="16">
        <v>469.57</v>
      </c>
      <c r="P9118" s="2"/>
    </row>
    <row r="9119" spans="1:16" x14ac:dyDescent="0.25">
      <c r="A9119" s="27">
        <v>42581</v>
      </c>
      <c r="B9119" s="7" t="s">
        <v>5</v>
      </c>
      <c r="C9119" s="7" t="s">
        <v>11</v>
      </c>
      <c r="D9119" s="16">
        <v>260.44</v>
      </c>
      <c r="P9119" s="2"/>
    </row>
    <row r="9120" spans="1:16" x14ac:dyDescent="0.25">
      <c r="A9120" s="27">
        <v>42563</v>
      </c>
      <c r="B9120" s="7" t="s">
        <v>4</v>
      </c>
      <c r="C9120" s="7" t="s">
        <v>10</v>
      </c>
      <c r="D9120" s="16">
        <v>486.45</v>
      </c>
      <c r="P9120" s="2"/>
    </row>
    <row r="9121" spans="1:16" x14ac:dyDescent="0.25">
      <c r="A9121" s="27">
        <v>42499</v>
      </c>
      <c r="B9121" s="7" t="s">
        <v>6</v>
      </c>
      <c r="C9121" s="7" t="s">
        <v>8</v>
      </c>
      <c r="D9121" s="16">
        <v>708.23</v>
      </c>
      <c r="P9121" s="2"/>
    </row>
    <row r="9122" spans="1:16" x14ac:dyDescent="0.25">
      <c r="A9122" s="27">
        <v>42605</v>
      </c>
      <c r="B9122" s="7" t="s">
        <v>6</v>
      </c>
      <c r="C9122" s="7" t="s">
        <v>8</v>
      </c>
      <c r="D9122" s="16">
        <v>372.62</v>
      </c>
      <c r="P9122" s="2"/>
    </row>
    <row r="9123" spans="1:16" x14ac:dyDescent="0.25">
      <c r="A9123" s="27">
        <v>42662</v>
      </c>
      <c r="B9123" s="7" t="s">
        <v>9</v>
      </c>
      <c r="C9123" s="7" t="s">
        <v>10</v>
      </c>
      <c r="D9123" s="16">
        <v>464.86</v>
      </c>
      <c r="P9123" s="2"/>
    </row>
    <row r="9124" spans="1:16" x14ac:dyDescent="0.25">
      <c r="A9124" s="27">
        <v>42531</v>
      </c>
      <c r="B9124" s="7" t="s">
        <v>4</v>
      </c>
      <c r="C9124" s="7" t="s">
        <v>11</v>
      </c>
      <c r="D9124" s="16">
        <v>349.2</v>
      </c>
      <c r="P9124" s="2"/>
    </row>
    <row r="9125" spans="1:16" x14ac:dyDescent="0.25">
      <c r="A9125" s="27">
        <v>42495</v>
      </c>
      <c r="B9125" s="7" t="s">
        <v>4</v>
      </c>
      <c r="C9125" s="7" t="s">
        <v>11</v>
      </c>
      <c r="D9125" s="16">
        <v>477.27</v>
      </c>
      <c r="P9125" s="2"/>
    </row>
    <row r="9126" spans="1:16" x14ac:dyDescent="0.25">
      <c r="A9126" s="27">
        <v>42468</v>
      </c>
      <c r="B9126" s="7" t="s">
        <v>4</v>
      </c>
      <c r="C9126" s="7" t="s">
        <v>7</v>
      </c>
      <c r="D9126" s="16">
        <v>637.25</v>
      </c>
      <c r="P9126" s="2"/>
    </row>
    <row r="9127" spans="1:16" x14ac:dyDescent="0.25">
      <c r="A9127" s="27">
        <v>42668</v>
      </c>
      <c r="B9127" s="7" t="s">
        <v>6</v>
      </c>
      <c r="C9127" s="7" t="s">
        <v>10</v>
      </c>
      <c r="D9127" s="16">
        <v>629.11</v>
      </c>
      <c r="P9127" s="2"/>
    </row>
    <row r="9128" spans="1:16" x14ac:dyDescent="0.25">
      <c r="A9128" s="27">
        <v>42394</v>
      </c>
      <c r="B9128" s="7" t="s">
        <v>5</v>
      </c>
      <c r="C9128" s="7" t="s">
        <v>8</v>
      </c>
      <c r="D9128" s="16">
        <v>311.24</v>
      </c>
      <c r="P9128" s="2"/>
    </row>
    <row r="9129" spans="1:16" x14ac:dyDescent="0.25">
      <c r="A9129" s="27">
        <v>42654</v>
      </c>
      <c r="B9129" s="7" t="s">
        <v>6</v>
      </c>
      <c r="C9129" s="7" t="s">
        <v>7</v>
      </c>
      <c r="D9129" s="16">
        <v>230.12</v>
      </c>
      <c r="P9129" s="2"/>
    </row>
    <row r="9130" spans="1:16" x14ac:dyDescent="0.25">
      <c r="A9130" s="27">
        <v>42503</v>
      </c>
      <c r="B9130" s="7" t="s">
        <v>5</v>
      </c>
      <c r="C9130" s="7" t="s">
        <v>10</v>
      </c>
      <c r="D9130" s="16">
        <v>793.63</v>
      </c>
      <c r="P9130" s="2"/>
    </row>
    <row r="9131" spans="1:16" x14ac:dyDescent="0.25">
      <c r="A9131" s="27">
        <v>42585</v>
      </c>
      <c r="B9131" s="7" t="s">
        <v>5</v>
      </c>
      <c r="C9131" s="7" t="s">
        <v>10</v>
      </c>
      <c r="D9131" s="16">
        <v>259.04000000000002</v>
      </c>
      <c r="P9131" s="2"/>
    </row>
    <row r="9132" spans="1:16" x14ac:dyDescent="0.25">
      <c r="A9132" s="27">
        <v>42415</v>
      </c>
      <c r="B9132" s="7" t="s">
        <v>6</v>
      </c>
      <c r="C9132" s="7" t="s">
        <v>10</v>
      </c>
      <c r="D9132" s="16">
        <v>762.85</v>
      </c>
      <c r="P9132" s="2"/>
    </row>
    <row r="9133" spans="1:16" x14ac:dyDescent="0.25">
      <c r="A9133" s="27">
        <v>42452</v>
      </c>
      <c r="B9133" s="7" t="s">
        <v>5</v>
      </c>
      <c r="C9133" s="7" t="s">
        <v>7</v>
      </c>
      <c r="D9133" s="16">
        <v>164.29</v>
      </c>
      <c r="P9133" s="2"/>
    </row>
    <row r="9134" spans="1:16" x14ac:dyDescent="0.25">
      <c r="A9134" s="27">
        <v>42532</v>
      </c>
      <c r="B9134" s="7" t="s">
        <v>4</v>
      </c>
      <c r="C9134" s="7" t="s">
        <v>8</v>
      </c>
      <c r="D9134" s="16">
        <v>149.38999999999999</v>
      </c>
      <c r="P9134" s="2"/>
    </row>
    <row r="9135" spans="1:16" x14ac:dyDescent="0.25">
      <c r="A9135" s="27">
        <v>42607</v>
      </c>
      <c r="B9135" s="7" t="s">
        <v>5</v>
      </c>
      <c r="C9135" s="7" t="s">
        <v>8</v>
      </c>
      <c r="D9135" s="16">
        <v>100.54</v>
      </c>
      <c r="P9135" s="2"/>
    </row>
    <row r="9136" spans="1:16" x14ac:dyDescent="0.25">
      <c r="A9136" s="27">
        <v>42473</v>
      </c>
      <c r="B9136" s="7" t="s">
        <v>5</v>
      </c>
      <c r="C9136" s="7" t="s">
        <v>8</v>
      </c>
      <c r="D9136" s="16">
        <v>531.47</v>
      </c>
      <c r="P9136" s="2"/>
    </row>
    <row r="9137" spans="1:16" x14ac:dyDescent="0.25">
      <c r="A9137" s="27">
        <v>42539</v>
      </c>
      <c r="B9137" s="7" t="s">
        <v>9</v>
      </c>
      <c r="C9137" s="7" t="s">
        <v>10</v>
      </c>
      <c r="D9137" s="16">
        <v>266.06</v>
      </c>
      <c r="P9137" s="2"/>
    </row>
    <row r="9138" spans="1:16" x14ac:dyDescent="0.25">
      <c r="A9138" s="27">
        <v>42690</v>
      </c>
      <c r="B9138" s="7" t="s">
        <v>4</v>
      </c>
      <c r="C9138" s="7" t="s">
        <v>11</v>
      </c>
      <c r="D9138" s="16">
        <v>280.82</v>
      </c>
      <c r="P9138" s="2"/>
    </row>
    <row r="9139" spans="1:16" x14ac:dyDescent="0.25">
      <c r="A9139" s="27">
        <v>42565</v>
      </c>
      <c r="B9139" s="7" t="s">
        <v>9</v>
      </c>
      <c r="C9139" s="7" t="s">
        <v>7</v>
      </c>
      <c r="D9139" s="16">
        <v>840</v>
      </c>
      <c r="P9139" s="2"/>
    </row>
    <row r="9140" spans="1:16" x14ac:dyDescent="0.25">
      <c r="A9140" s="27">
        <v>42472</v>
      </c>
      <c r="B9140" s="7" t="s">
        <v>6</v>
      </c>
      <c r="C9140" s="7" t="s">
        <v>8</v>
      </c>
      <c r="D9140" s="16">
        <v>763.59</v>
      </c>
      <c r="P9140" s="2"/>
    </row>
    <row r="9141" spans="1:16" x14ac:dyDescent="0.25">
      <c r="A9141" s="27">
        <v>42382</v>
      </c>
      <c r="B9141" s="7" t="s">
        <v>6</v>
      </c>
      <c r="C9141" s="7" t="s">
        <v>10</v>
      </c>
      <c r="D9141" s="16">
        <v>178.08</v>
      </c>
      <c r="P9141" s="2"/>
    </row>
    <row r="9142" spans="1:16" x14ac:dyDescent="0.25">
      <c r="A9142" s="27">
        <v>42610</v>
      </c>
      <c r="B9142" s="7" t="s">
        <v>5</v>
      </c>
      <c r="C9142" s="7" t="s">
        <v>11</v>
      </c>
      <c r="D9142" s="16">
        <v>781.28</v>
      </c>
      <c r="P9142" s="2"/>
    </row>
    <row r="9143" spans="1:16" x14ac:dyDescent="0.25">
      <c r="A9143" s="27">
        <v>42577</v>
      </c>
      <c r="B9143" s="7" t="s">
        <v>9</v>
      </c>
      <c r="C9143" s="7" t="s">
        <v>11</v>
      </c>
      <c r="D9143" s="16">
        <v>230.59</v>
      </c>
      <c r="P9143" s="2"/>
    </row>
    <row r="9144" spans="1:16" x14ac:dyDescent="0.25">
      <c r="A9144" s="27">
        <v>42569</v>
      </c>
      <c r="B9144" s="7" t="s">
        <v>4</v>
      </c>
      <c r="C9144" s="7" t="s">
        <v>8</v>
      </c>
      <c r="D9144" s="16">
        <v>717.32</v>
      </c>
      <c r="P9144" s="2"/>
    </row>
    <row r="9145" spans="1:16" x14ac:dyDescent="0.25">
      <c r="A9145" s="27">
        <v>42384</v>
      </c>
      <c r="B9145" s="7" t="s">
        <v>5</v>
      </c>
      <c r="C9145" s="7" t="s">
        <v>11</v>
      </c>
      <c r="D9145" s="16">
        <v>568.47</v>
      </c>
      <c r="P9145" s="2"/>
    </row>
    <row r="9146" spans="1:16" x14ac:dyDescent="0.25">
      <c r="A9146" s="27">
        <v>42585</v>
      </c>
      <c r="B9146" s="7" t="s">
        <v>6</v>
      </c>
      <c r="C9146" s="7" t="s">
        <v>8</v>
      </c>
      <c r="D9146" s="16">
        <v>349.58</v>
      </c>
      <c r="P9146" s="2"/>
    </row>
    <row r="9147" spans="1:16" x14ac:dyDescent="0.25">
      <c r="A9147" s="27">
        <v>42578</v>
      </c>
      <c r="B9147" s="7" t="s">
        <v>4</v>
      </c>
      <c r="C9147" s="7" t="s">
        <v>10</v>
      </c>
      <c r="D9147" s="16">
        <v>288.88</v>
      </c>
      <c r="P9147" s="2"/>
    </row>
    <row r="9148" spans="1:16" x14ac:dyDescent="0.25">
      <c r="A9148" s="27">
        <v>42658</v>
      </c>
      <c r="B9148" s="7" t="s">
        <v>4</v>
      </c>
      <c r="C9148" s="7" t="s">
        <v>8</v>
      </c>
      <c r="D9148" s="16">
        <v>889.14</v>
      </c>
      <c r="P9148" s="2"/>
    </row>
    <row r="9149" spans="1:16" x14ac:dyDescent="0.25">
      <c r="A9149" s="27">
        <v>42718</v>
      </c>
      <c r="B9149" s="7" t="s">
        <v>9</v>
      </c>
      <c r="C9149" s="7" t="s">
        <v>11</v>
      </c>
      <c r="D9149" s="16">
        <v>392.23</v>
      </c>
      <c r="P9149" s="2"/>
    </row>
    <row r="9150" spans="1:16" x14ac:dyDescent="0.25">
      <c r="A9150" s="27">
        <v>42421</v>
      </c>
      <c r="B9150" s="7" t="s">
        <v>9</v>
      </c>
      <c r="C9150" s="7" t="s">
        <v>10</v>
      </c>
      <c r="D9150" s="16">
        <v>249.43</v>
      </c>
      <c r="P9150" s="2"/>
    </row>
    <row r="9151" spans="1:16" x14ac:dyDescent="0.25">
      <c r="A9151" s="27">
        <v>42620</v>
      </c>
      <c r="B9151" s="7" t="s">
        <v>6</v>
      </c>
      <c r="C9151" s="7" t="s">
        <v>8</v>
      </c>
      <c r="D9151" s="16">
        <v>549.20000000000005</v>
      </c>
      <c r="P9151" s="2"/>
    </row>
    <row r="9152" spans="1:16" x14ac:dyDescent="0.25">
      <c r="A9152" s="27">
        <v>42447</v>
      </c>
      <c r="B9152" s="7" t="s">
        <v>9</v>
      </c>
      <c r="C9152" s="7" t="s">
        <v>10</v>
      </c>
      <c r="D9152" s="16">
        <v>863.37</v>
      </c>
      <c r="P9152" s="2"/>
    </row>
    <row r="9153" spans="1:16" x14ac:dyDescent="0.25">
      <c r="A9153" s="27">
        <v>42571</v>
      </c>
      <c r="B9153" s="7" t="s">
        <v>9</v>
      </c>
      <c r="C9153" s="7" t="s">
        <v>8</v>
      </c>
      <c r="D9153" s="16">
        <v>140.02000000000001</v>
      </c>
      <c r="P9153" s="2"/>
    </row>
    <row r="9154" spans="1:16" x14ac:dyDescent="0.25">
      <c r="A9154" s="27">
        <v>42582</v>
      </c>
      <c r="B9154" s="7" t="s">
        <v>4</v>
      </c>
      <c r="C9154" s="7" t="s">
        <v>7</v>
      </c>
      <c r="D9154" s="16">
        <v>517.92999999999995</v>
      </c>
      <c r="P9154" s="2"/>
    </row>
    <row r="9155" spans="1:16" x14ac:dyDescent="0.25">
      <c r="A9155" s="27">
        <v>42685</v>
      </c>
      <c r="B9155" s="7" t="s">
        <v>4</v>
      </c>
      <c r="C9155" s="7" t="s">
        <v>11</v>
      </c>
      <c r="D9155" s="16">
        <v>803.39</v>
      </c>
      <c r="P9155" s="2"/>
    </row>
    <row r="9156" spans="1:16" x14ac:dyDescent="0.25">
      <c r="A9156" s="27">
        <v>42661</v>
      </c>
      <c r="B9156" s="7" t="s">
        <v>4</v>
      </c>
      <c r="C9156" s="7" t="s">
        <v>7</v>
      </c>
      <c r="D9156" s="16">
        <v>568.78</v>
      </c>
      <c r="P9156" s="2"/>
    </row>
    <row r="9157" spans="1:16" x14ac:dyDescent="0.25">
      <c r="A9157" s="27">
        <v>42528</v>
      </c>
      <c r="B9157" s="7" t="s">
        <v>6</v>
      </c>
      <c r="C9157" s="7" t="s">
        <v>7</v>
      </c>
      <c r="D9157" s="16">
        <v>551.80999999999995</v>
      </c>
      <c r="P9157" s="2"/>
    </row>
    <row r="9158" spans="1:16" x14ac:dyDescent="0.25">
      <c r="A9158" s="27">
        <v>42522</v>
      </c>
      <c r="B9158" s="7" t="s">
        <v>6</v>
      </c>
      <c r="C9158" s="7" t="s">
        <v>11</v>
      </c>
      <c r="D9158" s="16">
        <v>355.69</v>
      </c>
      <c r="P9158" s="2"/>
    </row>
    <row r="9159" spans="1:16" x14ac:dyDescent="0.25">
      <c r="A9159" s="27">
        <v>42565</v>
      </c>
      <c r="B9159" s="7" t="s">
        <v>4</v>
      </c>
      <c r="C9159" s="7" t="s">
        <v>11</v>
      </c>
      <c r="D9159" s="16">
        <v>153.06</v>
      </c>
      <c r="P9159" s="2"/>
    </row>
    <row r="9160" spans="1:16" x14ac:dyDescent="0.25">
      <c r="A9160" s="27">
        <v>42723</v>
      </c>
      <c r="B9160" s="7" t="s">
        <v>5</v>
      </c>
      <c r="C9160" s="7" t="s">
        <v>7</v>
      </c>
      <c r="D9160" s="16">
        <v>105.15</v>
      </c>
      <c r="P9160" s="2"/>
    </row>
    <row r="9161" spans="1:16" x14ac:dyDescent="0.25">
      <c r="A9161" s="27">
        <v>42597</v>
      </c>
      <c r="B9161" s="7" t="s">
        <v>4</v>
      </c>
      <c r="C9161" s="7" t="s">
        <v>7</v>
      </c>
      <c r="D9161" s="16">
        <v>835.04</v>
      </c>
      <c r="P9161" s="2"/>
    </row>
    <row r="9162" spans="1:16" x14ac:dyDescent="0.25">
      <c r="A9162" s="27">
        <v>42726</v>
      </c>
      <c r="B9162" s="7" t="s">
        <v>5</v>
      </c>
      <c r="C9162" s="7" t="s">
        <v>7</v>
      </c>
      <c r="D9162" s="16">
        <v>799.52</v>
      </c>
      <c r="P9162" s="2"/>
    </row>
    <row r="9163" spans="1:16" x14ac:dyDescent="0.25">
      <c r="A9163" s="27">
        <v>42519</v>
      </c>
      <c r="B9163" s="7" t="s">
        <v>5</v>
      </c>
      <c r="C9163" s="7" t="s">
        <v>7</v>
      </c>
      <c r="D9163" s="16">
        <v>869.4</v>
      </c>
      <c r="P9163" s="2"/>
    </row>
    <row r="9164" spans="1:16" x14ac:dyDescent="0.25">
      <c r="A9164" s="27">
        <v>42508</v>
      </c>
      <c r="B9164" s="7" t="s">
        <v>9</v>
      </c>
      <c r="C9164" s="7" t="s">
        <v>10</v>
      </c>
      <c r="D9164" s="16">
        <v>808.46</v>
      </c>
      <c r="P9164" s="2"/>
    </row>
    <row r="9165" spans="1:16" x14ac:dyDescent="0.25">
      <c r="A9165" s="27">
        <v>42586</v>
      </c>
      <c r="B9165" s="7" t="s">
        <v>4</v>
      </c>
      <c r="C9165" s="7" t="s">
        <v>7</v>
      </c>
      <c r="D9165" s="16">
        <v>391.09</v>
      </c>
      <c r="P9165" s="2"/>
    </row>
    <row r="9166" spans="1:16" x14ac:dyDescent="0.25">
      <c r="A9166" s="27">
        <v>42529</v>
      </c>
      <c r="B9166" s="7" t="s">
        <v>9</v>
      </c>
      <c r="C9166" s="7" t="s">
        <v>8</v>
      </c>
      <c r="D9166" s="16">
        <v>758.92</v>
      </c>
      <c r="P9166" s="2"/>
    </row>
    <row r="9167" spans="1:16" x14ac:dyDescent="0.25">
      <c r="A9167" s="27">
        <v>42616</v>
      </c>
      <c r="B9167" s="7" t="s">
        <v>9</v>
      </c>
      <c r="C9167" s="7" t="s">
        <v>10</v>
      </c>
      <c r="D9167" s="16">
        <v>166.11</v>
      </c>
      <c r="P9167" s="2"/>
    </row>
    <row r="9168" spans="1:16" x14ac:dyDescent="0.25">
      <c r="A9168" s="27">
        <v>42427</v>
      </c>
      <c r="B9168" s="7" t="s">
        <v>6</v>
      </c>
      <c r="C9168" s="7" t="s">
        <v>11</v>
      </c>
      <c r="D9168" s="16">
        <v>866.57</v>
      </c>
      <c r="P9168" s="2"/>
    </row>
    <row r="9169" spans="1:16" x14ac:dyDescent="0.25">
      <c r="A9169" s="27">
        <v>42516</v>
      </c>
      <c r="B9169" s="7" t="s">
        <v>5</v>
      </c>
      <c r="C9169" s="7" t="s">
        <v>7</v>
      </c>
      <c r="D9169" s="16">
        <v>733.62</v>
      </c>
      <c r="P9169" s="2"/>
    </row>
    <row r="9170" spans="1:16" x14ac:dyDescent="0.25">
      <c r="A9170" s="27">
        <v>42708</v>
      </c>
      <c r="B9170" s="7" t="s">
        <v>4</v>
      </c>
      <c r="C9170" s="7" t="s">
        <v>8</v>
      </c>
      <c r="D9170" s="16">
        <v>159.24</v>
      </c>
      <c r="P9170" s="2"/>
    </row>
    <row r="9171" spans="1:16" x14ac:dyDescent="0.25">
      <c r="A9171" s="27">
        <v>42460</v>
      </c>
      <c r="B9171" s="7" t="s">
        <v>5</v>
      </c>
      <c r="C9171" s="7" t="s">
        <v>11</v>
      </c>
      <c r="D9171" s="16">
        <v>829.67</v>
      </c>
      <c r="P9171" s="2"/>
    </row>
    <row r="9172" spans="1:16" x14ac:dyDescent="0.25">
      <c r="A9172" s="27">
        <v>42389</v>
      </c>
      <c r="B9172" s="7" t="s">
        <v>6</v>
      </c>
      <c r="C9172" s="7" t="s">
        <v>7</v>
      </c>
      <c r="D9172" s="16">
        <v>299.16000000000003</v>
      </c>
      <c r="P9172" s="2"/>
    </row>
    <row r="9173" spans="1:16" x14ac:dyDescent="0.25">
      <c r="A9173" s="27">
        <v>42501</v>
      </c>
      <c r="B9173" s="7" t="s">
        <v>9</v>
      </c>
      <c r="C9173" s="7" t="s">
        <v>8</v>
      </c>
      <c r="D9173" s="16">
        <v>843.89</v>
      </c>
      <c r="P9173" s="2"/>
    </row>
    <row r="9174" spans="1:16" x14ac:dyDescent="0.25">
      <c r="A9174" s="27">
        <v>42702</v>
      </c>
      <c r="B9174" s="7" t="s">
        <v>6</v>
      </c>
      <c r="C9174" s="7" t="s">
        <v>11</v>
      </c>
      <c r="D9174" s="16">
        <v>814.27</v>
      </c>
      <c r="P9174" s="2"/>
    </row>
    <row r="9175" spans="1:16" x14ac:dyDescent="0.25">
      <c r="A9175" s="27">
        <v>42550</v>
      </c>
      <c r="B9175" s="7" t="s">
        <v>4</v>
      </c>
      <c r="C9175" s="7" t="s">
        <v>7</v>
      </c>
      <c r="D9175" s="16">
        <v>529.39</v>
      </c>
      <c r="P9175" s="2"/>
    </row>
    <row r="9176" spans="1:16" x14ac:dyDescent="0.25">
      <c r="A9176" s="27">
        <v>42635</v>
      </c>
      <c r="B9176" s="7" t="s">
        <v>6</v>
      </c>
      <c r="C9176" s="7" t="s">
        <v>7</v>
      </c>
      <c r="D9176" s="16">
        <v>837.27</v>
      </c>
      <c r="P9176" s="2"/>
    </row>
    <row r="9177" spans="1:16" x14ac:dyDescent="0.25">
      <c r="A9177" s="27">
        <v>42586</v>
      </c>
      <c r="B9177" s="7" t="s">
        <v>5</v>
      </c>
      <c r="C9177" s="7" t="s">
        <v>10</v>
      </c>
      <c r="D9177" s="16">
        <v>564.45000000000005</v>
      </c>
      <c r="P9177" s="2"/>
    </row>
    <row r="9178" spans="1:16" x14ac:dyDescent="0.25">
      <c r="A9178" s="27">
        <v>42661</v>
      </c>
      <c r="B9178" s="7" t="s">
        <v>9</v>
      </c>
      <c r="C9178" s="7" t="s">
        <v>7</v>
      </c>
      <c r="D9178" s="16">
        <v>523.88</v>
      </c>
      <c r="P9178" s="2"/>
    </row>
    <row r="9179" spans="1:16" x14ac:dyDescent="0.25">
      <c r="A9179" s="27">
        <v>42616</v>
      </c>
      <c r="B9179" s="7" t="s">
        <v>6</v>
      </c>
      <c r="C9179" s="7" t="s">
        <v>8</v>
      </c>
      <c r="D9179" s="16">
        <v>505.52</v>
      </c>
      <c r="P9179" s="2"/>
    </row>
    <row r="9180" spans="1:16" x14ac:dyDescent="0.25">
      <c r="A9180" s="27">
        <v>42381</v>
      </c>
      <c r="B9180" s="7" t="s">
        <v>4</v>
      </c>
      <c r="C9180" s="7" t="s">
        <v>7</v>
      </c>
      <c r="D9180" s="16">
        <v>232.4</v>
      </c>
      <c r="P9180" s="2"/>
    </row>
    <row r="9181" spans="1:16" x14ac:dyDescent="0.25">
      <c r="A9181" s="27">
        <v>42583</v>
      </c>
      <c r="B9181" s="7" t="s">
        <v>9</v>
      </c>
      <c r="C9181" s="7" t="s">
        <v>7</v>
      </c>
      <c r="D9181" s="16">
        <v>439.65</v>
      </c>
      <c r="P9181" s="2"/>
    </row>
    <row r="9182" spans="1:16" x14ac:dyDescent="0.25">
      <c r="A9182" s="27">
        <v>42406</v>
      </c>
      <c r="B9182" s="7" t="s">
        <v>6</v>
      </c>
      <c r="C9182" s="7" t="s">
        <v>11</v>
      </c>
      <c r="D9182" s="16">
        <v>137.06</v>
      </c>
      <c r="P9182" s="2"/>
    </row>
    <row r="9183" spans="1:16" x14ac:dyDescent="0.25">
      <c r="A9183" s="27">
        <v>42380</v>
      </c>
      <c r="B9183" s="7" t="s">
        <v>9</v>
      </c>
      <c r="C9183" s="7" t="s">
        <v>10</v>
      </c>
      <c r="D9183" s="16">
        <v>660.32</v>
      </c>
      <c r="P9183" s="2"/>
    </row>
    <row r="9184" spans="1:16" x14ac:dyDescent="0.25">
      <c r="A9184" s="27">
        <v>42370</v>
      </c>
      <c r="B9184" s="7" t="s">
        <v>9</v>
      </c>
      <c r="C9184" s="7" t="s">
        <v>8</v>
      </c>
      <c r="D9184" s="16">
        <v>644.29999999999995</v>
      </c>
      <c r="P9184" s="2"/>
    </row>
    <row r="9185" spans="1:16" x14ac:dyDescent="0.25">
      <c r="A9185" s="27">
        <v>42429</v>
      </c>
      <c r="B9185" s="7" t="s">
        <v>9</v>
      </c>
      <c r="C9185" s="7" t="s">
        <v>11</v>
      </c>
      <c r="D9185" s="16">
        <v>745.97</v>
      </c>
      <c r="P9185" s="2"/>
    </row>
    <row r="9186" spans="1:16" x14ac:dyDescent="0.25">
      <c r="A9186" s="27">
        <v>42611</v>
      </c>
      <c r="B9186" s="7" t="s">
        <v>5</v>
      </c>
      <c r="C9186" s="7" t="s">
        <v>7</v>
      </c>
      <c r="D9186" s="16">
        <v>863.97</v>
      </c>
      <c r="P9186" s="2"/>
    </row>
    <row r="9187" spans="1:16" x14ac:dyDescent="0.25">
      <c r="A9187" s="27">
        <v>42525</v>
      </c>
      <c r="B9187" s="7" t="s">
        <v>5</v>
      </c>
      <c r="C9187" s="7" t="s">
        <v>10</v>
      </c>
      <c r="D9187" s="16">
        <v>501.57</v>
      </c>
      <c r="P9187" s="2"/>
    </row>
    <row r="9188" spans="1:16" x14ac:dyDescent="0.25">
      <c r="A9188" s="27">
        <v>42573</v>
      </c>
      <c r="B9188" s="7" t="s">
        <v>9</v>
      </c>
      <c r="C9188" s="7" t="s">
        <v>8</v>
      </c>
      <c r="D9188" s="16">
        <v>387.03</v>
      </c>
      <c r="P9188" s="2"/>
    </row>
    <row r="9189" spans="1:16" x14ac:dyDescent="0.25">
      <c r="A9189" s="27">
        <v>42531</v>
      </c>
      <c r="B9189" s="7" t="s">
        <v>9</v>
      </c>
      <c r="C9189" s="7" t="s">
        <v>8</v>
      </c>
      <c r="D9189" s="16">
        <v>178.39</v>
      </c>
      <c r="P9189" s="2"/>
    </row>
    <row r="9190" spans="1:16" x14ac:dyDescent="0.25">
      <c r="A9190" s="27">
        <v>42470</v>
      </c>
      <c r="B9190" s="7" t="s">
        <v>9</v>
      </c>
      <c r="C9190" s="7" t="s">
        <v>11</v>
      </c>
      <c r="D9190" s="16">
        <v>121.51</v>
      </c>
      <c r="P9190" s="2"/>
    </row>
    <row r="9191" spans="1:16" x14ac:dyDescent="0.25">
      <c r="A9191" s="27">
        <v>42696</v>
      </c>
      <c r="B9191" s="7" t="s">
        <v>4</v>
      </c>
      <c r="C9191" s="7" t="s">
        <v>11</v>
      </c>
      <c r="D9191" s="16">
        <v>590.21</v>
      </c>
      <c r="P9191" s="2"/>
    </row>
    <row r="9192" spans="1:16" x14ac:dyDescent="0.25">
      <c r="A9192" s="27">
        <v>42495</v>
      </c>
      <c r="B9192" s="7" t="s">
        <v>6</v>
      </c>
      <c r="C9192" s="7" t="s">
        <v>7</v>
      </c>
      <c r="D9192" s="16">
        <v>477.36</v>
      </c>
      <c r="P9192" s="2"/>
    </row>
    <row r="9193" spans="1:16" x14ac:dyDescent="0.25">
      <c r="A9193" s="27">
        <v>42414</v>
      </c>
      <c r="B9193" s="7" t="s">
        <v>9</v>
      </c>
      <c r="C9193" s="7" t="s">
        <v>10</v>
      </c>
      <c r="D9193" s="16">
        <v>231.8</v>
      </c>
      <c r="P9193" s="2"/>
    </row>
    <row r="9194" spans="1:16" x14ac:dyDescent="0.25">
      <c r="A9194" s="27">
        <v>42395</v>
      </c>
      <c r="B9194" s="7" t="s">
        <v>9</v>
      </c>
      <c r="C9194" s="7" t="s">
        <v>10</v>
      </c>
      <c r="D9194" s="16">
        <v>378.23</v>
      </c>
      <c r="P9194" s="2"/>
    </row>
    <row r="9195" spans="1:16" x14ac:dyDescent="0.25">
      <c r="A9195" s="27">
        <v>42460</v>
      </c>
      <c r="B9195" s="7" t="s">
        <v>5</v>
      </c>
      <c r="C9195" s="7" t="s">
        <v>7</v>
      </c>
      <c r="D9195" s="16">
        <v>257.31</v>
      </c>
      <c r="P9195" s="2"/>
    </row>
    <row r="9196" spans="1:16" x14ac:dyDescent="0.25">
      <c r="A9196" s="27">
        <v>42589</v>
      </c>
      <c r="B9196" s="7" t="s">
        <v>6</v>
      </c>
      <c r="C9196" s="7" t="s">
        <v>8</v>
      </c>
      <c r="D9196" s="16">
        <v>429.91</v>
      </c>
      <c r="P9196" s="2"/>
    </row>
    <row r="9197" spans="1:16" x14ac:dyDescent="0.25">
      <c r="A9197" s="27">
        <v>42544</v>
      </c>
      <c r="B9197" s="7" t="s">
        <v>6</v>
      </c>
      <c r="C9197" s="7" t="s">
        <v>10</v>
      </c>
      <c r="D9197" s="16">
        <v>638.47</v>
      </c>
      <c r="P9197" s="2"/>
    </row>
    <row r="9198" spans="1:16" x14ac:dyDescent="0.25">
      <c r="A9198" s="27">
        <v>42413</v>
      </c>
      <c r="B9198" s="7" t="s">
        <v>5</v>
      </c>
      <c r="C9198" s="7" t="s">
        <v>8</v>
      </c>
      <c r="D9198" s="16">
        <v>612.9</v>
      </c>
      <c r="P9198" s="2"/>
    </row>
    <row r="9199" spans="1:16" x14ac:dyDescent="0.25">
      <c r="A9199" s="27">
        <v>42503</v>
      </c>
      <c r="B9199" s="7" t="s">
        <v>5</v>
      </c>
      <c r="C9199" s="7" t="s">
        <v>10</v>
      </c>
      <c r="D9199" s="16">
        <v>309.45</v>
      </c>
      <c r="P9199" s="2"/>
    </row>
    <row r="9200" spans="1:16" x14ac:dyDescent="0.25">
      <c r="A9200" s="27">
        <v>42585</v>
      </c>
      <c r="B9200" s="7" t="s">
        <v>5</v>
      </c>
      <c r="C9200" s="7" t="s">
        <v>7</v>
      </c>
      <c r="D9200" s="16">
        <v>595.49</v>
      </c>
      <c r="P9200" s="2"/>
    </row>
    <row r="9201" spans="1:16" x14ac:dyDescent="0.25">
      <c r="A9201" s="27">
        <v>42412</v>
      </c>
      <c r="B9201" s="7" t="s">
        <v>6</v>
      </c>
      <c r="C9201" s="7" t="s">
        <v>10</v>
      </c>
      <c r="D9201" s="16">
        <v>204.07</v>
      </c>
      <c r="P9201" s="2"/>
    </row>
    <row r="9202" spans="1:16" x14ac:dyDescent="0.25">
      <c r="A9202" s="27">
        <v>42571</v>
      </c>
      <c r="B9202" s="7" t="s">
        <v>5</v>
      </c>
      <c r="C9202" s="7" t="s">
        <v>11</v>
      </c>
      <c r="D9202" s="16">
        <v>181.95</v>
      </c>
      <c r="P9202" s="2"/>
    </row>
    <row r="9203" spans="1:16" x14ac:dyDescent="0.25">
      <c r="A9203" s="27">
        <v>42602</v>
      </c>
      <c r="B9203" s="7" t="s">
        <v>6</v>
      </c>
      <c r="C9203" s="7" t="s">
        <v>7</v>
      </c>
      <c r="D9203" s="16">
        <v>588.59</v>
      </c>
      <c r="P9203" s="2"/>
    </row>
    <row r="9204" spans="1:16" x14ac:dyDescent="0.25">
      <c r="A9204" s="27">
        <v>42403</v>
      </c>
      <c r="B9204" s="7" t="s">
        <v>6</v>
      </c>
      <c r="C9204" s="7" t="s">
        <v>10</v>
      </c>
      <c r="D9204" s="16">
        <v>274.85000000000002</v>
      </c>
      <c r="P9204" s="2"/>
    </row>
    <row r="9205" spans="1:16" x14ac:dyDescent="0.25">
      <c r="A9205" s="27">
        <v>42373</v>
      </c>
      <c r="B9205" s="7" t="s">
        <v>4</v>
      </c>
      <c r="C9205" s="7" t="s">
        <v>11</v>
      </c>
      <c r="D9205" s="16">
        <v>227.78</v>
      </c>
      <c r="P9205" s="2"/>
    </row>
    <row r="9206" spans="1:16" x14ac:dyDescent="0.25">
      <c r="A9206" s="27">
        <v>42485</v>
      </c>
      <c r="B9206" s="7" t="s">
        <v>6</v>
      </c>
      <c r="C9206" s="7" t="s">
        <v>10</v>
      </c>
      <c r="D9206" s="16">
        <v>787.29</v>
      </c>
      <c r="P9206" s="2"/>
    </row>
    <row r="9207" spans="1:16" x14ac:dyDescent="0.25">
      <c r="A9207" s="27">
        <v>42512</v>
      </c>
      <c r="B9207" s="7" t="s">
        <v>4</v>
      </c>
      <c r="C9207" s="7" t="s">
        <v>7</v>
      </c>
      <c r="D9207" s="16">
        <v>326.45</v>
      </c>
      <c r="P9207" s="2"/>
    </row>
    <row r="9208" spans="1:16" x14ac:dyDescent="0.25">
      <c r="A9208" s="27">
        <v>42680</v>
      </c>
      <c r="B9208" s="7" t="s">
        <v>6</v>
      </c>
      <c r="C9208" s="7" t="s">
        <v>11</v>
      </c>
      <c r="D9208" s="16">
        <v>119.52</v>
      </c>
      <c r="P9208" s="2"/>
    </row>
    <row r="9209" spans="1:16" x14ac:dyDescent="0.25">
      <c r="A9209" s="27">
        <v>42483</v>
      </c>
      <c r="B9209" s="7" t="s">
        <v>6</v>
      </c>
      <c r="C9209" s="7" t="s">
        <v>7</v>
      </c>
      <c r="D9209" s="16">
        <v>732.45</v>
      </c>
      <c r="P9209" s="2"/>
    </row>
    <row r="9210" spans="1:16" x14ac:dyDescent="0.25">
      <c r="A9210" s="27">
        <v>42659</v>
      </c>
      <c r="B9210" s="7" t="s">
        <v>5</v>
      </c>
      <c r="C9210" s="7" t="s">
        <v>11</v>
      </c>
      <c r="D9210" s="16">
        <v>826.44</v>
      </c>
      <c r="P9210" s="2"/>
    </row>
    <row r="9211" spans="1:16" x14ac:dyDescent="0.25">
      <c r="A9211" s="27">
        <v>42391</v>
      </c>
      <c r="B9211" s="7" t="s">
        <v>5</v>
      </c>
      <c r="C9211" s="7" t="s">
        <v>8</v>
      </c>
      <c r="D9211" s="16">
        <v>815.4</v>
      </c>
      <c r="P9211" s="2"/>
    </row>
    <row r="9212" spans="1:16" x14ac:dyDescent="0.25">
      <c r="A9212" s="27">
        <v>42652</v>
      </c>
      <c r="B9212" s="7" t="s">
        <v>6</v>
      </c>
      <c r="C9212" s="7" t="s">
        <v>7</v>
      </c>
      <c r="D9212" s="16">
        <v>258.20999999999998</v>
      </c>
      <c r="P9212" s="2"/>
    </row>
    <row r="9213" spans="1:16" x14ac:dyDescent="0.25">
      <c r="A9213" s="27">
        <v>42454</v>
      </c>
      <c r="B9213" s="7" t="s">
        <v>4</v>
      </c>
      <c r="C9213" s="7" t="s">
        <v>8</v>
      </c>
      <c r="D9213" s="16">
        <v>487.09</v>
      </c>
      <c r="P9213" s="2"/>
    </row>
    <row r="9214" spans="1:16" x14ac:dyDescent="0.25">
      <c r="A9214" s="27">
        <v>42451</v>
      </c>
      <c r="B9214" s="7" t="s">
        <v>5</v>
      </c>
      <c r="C9214" s="7" t="s">
        <v>8</v>
      </c>
      <c r="D9214" s="16">
        <v>724.91</v>
      </c>
      <c r="P9214" s="2"/>
    </row>
    <row r="9215" spans="1:16" x14ac:dyDescent="0.25">
      <c r="A9215" s="27">
        <v>42389</v>
      </c>
      <c r="B9215" s="7" t="s">
        <v>9</v>
      </c>
      <c r="C9215" s="7" t="s">
        <v>10</v>
      </c>
      <c r="D9215" s="16">
        <v>435.4</v>
      </c>
      <c r="P9215" s="2"/>
    </row>
    <row r="9216" spans="1:16" x14ac:dyDescent="0.25">
      <c r="A9216" s="27">
        <v>42465</v>
      </c>
      <c r="B9216" s="7" t="s">
        <v>5</v>
      </c>
      <c r="C9216" s="7" t="s">
        <v>7</v>
      </c>
      <c r="D9216" s="16">
        <v>389.85</v>
      </c>
      <c r="P9216" s="2"/>
    </row>
    <row r="9217" spans="1:16" x14ac:dyDescent="0.25">
      <c r="A9217" s="27">
        <v>42567</v>
      </c>
      <c r="B9217" s="7" t="s">
        <v>5</v>
      </c>
      <c r="C9217" s="7" t="s">
        <v>11</v>
      </c>
      <c r="D9217" s="16">
        <v>766.27</v>
      </c>
      <c r="P9217" s="2"/>
    </row>
    <row r="9218" spans="1:16" x14ac:dyDescent="0.25">
      <c r="A9218" s="27">
        <v>42540</v>
      </c>
      <c r="B9218" s="7" t="s">
        <v>5</v>
      </c>
      <c r="C9218" s="7" t="s">
        <v>8</v>
      </c>
      <c r="D9218" s="16">
        <v>574.76</v>
      </c>
      <c r="P9218" s="2"/>
    </row>
    <row r="9219" spans="1:16" x14ac:dyDescent="0.25">
      <c r="A9219" s="27">
        <v>42712</v>
      </c>
      <c r="B9219" s="7" t="s">
        <v>9</v>
      </c>
      <c r="C9219" s="7" t="s">
        <v>8</v>
      </c>
      <c r="D9219" s="16">
        <v>806.76</v>
      </c>
      <c r="P9219" s="2"/>
    </row>
    <row r="9220" spans="1:16" x14ac:dyDescent="0.25">
      <c r="A9220" s="27">
        <v>42713</v>
      </c>
      <c r="B9220" s="7" t="s">
        <v>6</v>
      </c>
      <c r="C9220" s="7" t="s">
        <v>7</v>
      </c>
      <c r="D9220" s="16">
        <v>561.51</v>
      </c>
      <c r="P9220" s="2"/>
    </row>
    <row r="9221" spans="1:16" x14ac:dyDescent="0.25">
      <c r="A9221" s="27">
        <v>42375</v>
      </c>
      <c r="B9221" s="7" t="s">
        <v>6</v>
      </c>
      <c r="C9221" s="7" t="s">
        <v>11</v>
      </c>
      <c r="D9221" s="16">
        <v>446.48</v>
      </c>
      <c r="P9221" s="2"/>
    </row>
    <row r="9222" spans="1:16" x14ac:dyDescent="0.25">
      <c r="A9222" s="27">
        <v>42628</v>
      </c>
      <c r="B9222" s="7" t="s">
        <v>4</v>
      </c>
      <c r="C9222" s="7" t="s">
        <v>8</v>
      </c>
      <c r="D9222" s="16">
        <v>792.92</v>
      </c>
      <c r="P9222" s="2"/>
    </row>
    <row r="9223" spans="1:16" x14ac:dyDescent="0.25">
      <c r="A9223" s="27">
        <v>42712</v>
      </c>
      <c r="B9223" s="7" t="s">
        <v>6</v>
      </c>
      <c r="C9223" s="7" t="s">
        <v>10</v>
      </c>
      <c r="D9223" s="16">
        <v>556.24</v>
      </c>
      <c r="P9223" s="2"/>
    </row>
    <row r="9224" spans="1:16" x14ac:dyDescent="0.25">
      <c r="A9224" s="27">
        <v>42435</v>
      </c>
      <c r="B9224" s="7" t="s">
        <v>9</v>
      </c>
      <c r="C9224" s="7" t="s">
        <v>10</v>
      </c>
      <c r="D9224" s="16">
        <v>264.29000000000002</v>
      </c>
      <c r="P9224" s="2"/>
    </row>
    <row r="9225" spans="1:16" x14ac:dyDescent="0.25">
      <c r="A9225" s="27">
        <v>42465</v>
      </c>
      <c r="B9225" s="7" t="s">
        <v>4</v>
      </c>
      <c r="C9225" s="7" t="s">
        <v>10</v>
      </c>
      <c r="D9225" s="16">
        <v>442.72</v>
      </c>
      <c r="P9225" s="2"/>
    </row>
    <row r="9226" spans="1:16" x14ac:dyDescent="0.25">
      <c r="A9226" s="27">
        <v>42627</v>
      </c>
      <c r="B9226" s="7" t="s">
        <v>5</v>
      </c>
      <c r="C9226" s="7" t="s">
        <v>11</v>
      </c>
      <c r="D9226" s="16">
        <v>822.31</v>
      </c>
      <c r="P9226" s="2"/>
    </row>
    <row r="9227" spans="1:16" x14ac:dyDescent="0.25">
      <c r="A9227" s="27">
        <v>42714</v>
      </c>
      <c r="B9227" s="7" t="s">
        <v>6</v>
      </c>
      <c r="C9227" s="7" t="s">
        <v>7</v>
      </c>
      <c r="D9227" s="16">
        <v>525.72</v>
      </c>
      <c r="P9227" s="2"/>
    </row>
    <row r="9228" spans="1:16" x14ac:dyDescent="0.25">
      <c r="A9228" s="27">
        <v>42639</v>
      </c>
      <c r="B9228" s="7" t="s">
        <v>5</v>
      </c>
      <c r="C9228" s="7" t="s">
        <v>10</v>
      </c>
      <c r="D9228" s="16">
        <v>629.35</v>
      </c>
      <c r="P9228" s="2"/>
    </row>
    <row r="9229" spans="1:16" x14ac:dyDescent="0.25">
      <c r="A9229" s="27">
        <v>42528</v>
      </c>
      <c r="B9229" s="7" t="s">
        <v>6</v>
      </c>
      <c r="C9229" s="7" t="s">
        <v>11</v>
      </c>
      <c r="D9229" s="16">
        <v>829.19</v>
      </c>
      <c r="P9229" s="2"/>
    </row>
    <row r="9230" spans="1:16" x14ac:dyDescent="0.25">
      <c r="A9230" s="27">
        <v>42536</v>
      </c>
      <c r="B9230" s="7" t="s">
        <v>5</v>
      </c>
      <c r="C9230" s="7" t="s">
        <v>10</v>
      </c>
      <c r="D9230" s="16">
        <v>780.59</v>
      </c>
      <c r="P9230" s="2"/>
    </row>
    <row r="9231" spans="1:16" x14ac:dyDescent="0.25">
      <c r="A9231" s="27">
        <v>42627</v>
      </c>
      <c r="B9231" s="7" t="s">
        <v>9</v>
      </c>
      <c r="C9231" s="7" t="s">
        <v>8</v>
      </c>
      <c r="D9231" s="16">
        <v>177.29</v>
      </c>
      <c r="P9231" s="2"/>
    </row>
    <row r="9232" spans="1:16" x14ac:dyDescent="0.25">
      <c r="A9232" s="27">
        <v>42570</v>
      </c>
      <c r="B9232" s="7" t="s">
        <v>6</v>
      </c>
      <c r="C9232" s="7" t="s">
        <v>11</v>
      </c>
      <c r="D9232" s="16">
        <v>300.57</v>
      </c>
      <c r="P9232" s="2"/>
    </row>
    <row r="9233" spans="1:16" x14ac:dyDescent="0.25">
      <c r="A9233" s="27">
        <v>42572</v>
      </c>
      <c r="B9233" s="7" t="s">
        <v>4</v>
      </c>
      <c r="C9233" s="7" t="s">
        <v>10</v>
      </c>
      <c r="D9233" s="16">
        <v>418.64</v>
      </c>
      <c r="P9233" s="2"/>
    </row>
    <row r="9234" spans="1:16" x14ac:dyDescent="0.25">
      <c r="A9234" s="27">
        <v>42441</v>
      </c>
      <c r="B9234" s="7" t="s">
        <v>6</v>
      </c>
      <c r="C9234" s="7" t="s">
        <v>7</v>
      </c>
      <c r="D9234" s="16">
        <v>686.68</v>
      </c>
      <c r="P9234" s="2"/>
    </row>
    <row r="9235" spans="1:16" x14ac:dyDescent="0.25">
      <c r="A9235" s="27">
        <v>42594</v>
      </c>
      <c r="B9235" s="7" t="s">
        <v>4</v>
      </c>
      <c r="C9235" s="7" t="s">
        <v>8</v>
      </c>
      <c r="D9235" s="16">
        <v>763.02</v>
      </c>
      <c r="P9235" s="2"/>
    </row>
    <row r="9236" spans="1:16" x14ac:dyDescent="0.25">
      <c r="A9236" s="27">
        <v>42623</v>
      </c>
      <c r="B9236" s="7" t="s">
        <v>9</v>
      </c>
      <c r="C9236" s="7" t="s">
        <v>11</v>
      </c>
      <c r="D9236" s="16">
        <v>467.37</v>
      </c>
      <c r="P9236" s="2"/>
    </row>
    <row r="9237" spans="1:16" x14ac:dyDescent="0.25">
      <c r="A9237" s="27">
        <v>42587</v>
      </c>
      <c r="B9237" s="7" t="s">
        <v>9</v>
      </c>
      <c r="C9237" s="7" t="s">
        <v>7</v>
      </c>
      <c r="D9237" s="16">
        <v>656.74</v>
      </c>
      <c r="P9237" s="2"/>
    </row>
    <row r="9238" spans="1:16" x14ac:dyDescent="0.25">
      <c r="A9238" s="27">
        <v>42514</v>
      </c>
      <c r="B9238" s="7" t="s">
        <v>5</v>
      </c>
      <c r="C9238" s="7" t="s">
        <v>8</v>
      </c>
      <c r="D9238" s="16">
        <v>424.81</v>
      </c>
      <c r="P9238" s="2"/>
    </row>
    <row r="9239" spans="1:16" x14ac:dyDescent="0.25">
      <c r="A9239" s="27">
        <v>42495</v>
      </c>
      <c r="B9239" s="7" t="s">
        <v>6</v>
      </c>
      <c r="C9239" s="7" t="s">
        <v>10</v>
      </c>
      <c r="D9239" s="16">
        <v>775.48</v>
      </c>
      <c r="P9239" s="2"/>
    </row>
    <row r="9240" spans="1:16" x14ac:dyDescent="0.25">
      <c r="A9240" s="27">
        <v>42433</v>
      </c>
      <c r="B9240" s="7" t="s">
        <v>6</v>
      </c>
      <c r="C9240" s="7" t="s">
        <v>7</v>
      </c>
      <c r="D9240" s="16">
        <v>112.36</v>
      </c>
      <c r="P9240" s="2"/>
    </row>
    <row r="9241" spans="1:16" x14ac:dyDescent="0.25">
      <c r="A9241" s="27">
        <v>42544</v>
      </c>
      <c r="B9241" s="7" t="s">
        <v>6</v>
      </c>
      <c r="C9241" s="7" t="s">
        <v>10</v>
      </c>
      <c r="D9241" s="16">
        <v>223.91</v>
      </c>
      <c r="P9241" s="2"/>
    </row>
    <row r="9242" spans="1:16" x14ac:dyDescent="0.25">
      <c r="A9242" s="27">
        <v>42723</v>
      </c>
      <c r="B9242" s="7" t="s">
        <v>6</v>
      </c>
      <c r="C9242" s="7" t="s">
        <v>10</v>
      </c>
      <c r="D9242" s="16">
        <v>888.26</v>
      </c>
      <c r="P9242" s="2"/>
    </row>
    <row r="9243" spans="1:16" x14ac:dyDescent="0.25">
      <c r="A9243" s="27">
        <v>42532</v>
      </c>
      <c r="B9243" s="7" t="s">
        <v>5</v>
      </c>
      <c r="C9243" s="7" t="s">
        <v>10</v>
      </c>
      <c r="D9243" s="16">
        <v>764.8</v>
      </c>
      <c r="P9243" s="2"/>
    </row>
    <row r="9244" spans="1:16" x14ac:dyDescent="0.25">
      <c r="A9244" s="27">
        <v>42701</v>
      </c>
      <c r="B9244" s="7" t="s">
        <v>9</v>
      </c>
      <c r="C9244" s="7" t="s">
        <v>8</v>
      </c>
      <c r="D9244" s="16">
        <v>151.71</v>
      </c>
      <c r="P9244" s="2"/>
    </row>
    <row r="9245" spans="1:16" x14ac:dyDescent="0.25">
      <c r="A9245" s="27">
        <v>42507</v>
      </c>
      <c r="B9245" s="7" t="s">
        <v>9</v>
      </c>
      <c r="C9245" s="7" t="s">
        <v>11</v>
      </c>
      <c r="D9245" s="16">
        <v>774</v>
      </c>
      <c r="P9245" s="2"/>
    </row>
    <row r="9246" spans="1:16" x14ac:dyDescent="0.25">
      <c r="A9246" s="27">
        <v>42461</v>
      </c>
      <c r="B9246" s="7" t="s">
        <v>6</v>
      </c>
      <c r="C9246" s="7" t="s">
        <v>8</v>
      </c>
      <c r="D9246" s="16">
        <v>734.56</v>
      </c>
      <c r="P9246" s="2"/>
    </row>
    <row r="9247" spans="1:16" x14ac:dyDescent="0.25">
      <c r="A9247" s="27">
        <v>42563</v>
      </c>
      <c r="B9247" s="7" t="s">
        <v>6</v>
      </c>
      <c r="C9247" s="7" t="s">
        <v>8</v>
      </c>
      <c r="D9247" s="16">
        <v>364.04</v>
      </c>
      <c r="P9247" s="2"/>
    </row>
    <row r="9248" spans="1:16" x14ac:dyDescent="0.25">
      <c r="A9248" s="27">
        <v>42712</v>
      </c>
      <c r="B9248" s="7" t="s">
        <v>9</v>
      </c>
      <c r="C9248" s="7" t="s">
        <v>7</v>
      </c>
      <c r="D9248" s="16">
        <v>245</v>
      </c>
      <c r="P9248" s="2"/>
    </row>
    <row r="9249" spans="1:16" x14ac:dyDescent="0.25">
      <c r="A9249" s="27">
        <v>42573</v>
      </c>
      <c r="B9249" s="7" t="s">
        <v>4</v>
      </c>
      <c r="C9249" s="7" t="s">
        <v>8</v>
      </c>
      <c r="D9249" s="16">
        <v>320.41000000000003</v>
      </c>
      <c r="P9249" s="2"/>
    </row>
    <row r="9250" spans="1:16" x14ac:dyDescent="0.25">
      <c r="A9250" s="27">
        <v>42473</v>
      </c>
      <c r="B9250" s="7" t="s">
        <v>9</v>
      </c>
      <c r="C9250" s="7" t="s">
        <v>8</v>
      </c>
      <c r="D9250" s="16">
        <v>825.38</v>
      </c>
      <c r="P9250" s="2"/>
    </row>
    <row r="9251" spans="1:16" x14ac:dyDescent="0.25">
      <c r="A9251" s="27">
        <v>42568</v>
      </c>
      <c r="B9251" s="7" t="s">
        <v>4</v>
      </c>
      <c r="C9251" s="7" t="s">
        <v>7</v>
      </c>
      <c r="D9251" s="16">
        <v>440.98</v>
      </c>
      <c r="P9251" s="2"/>
    </row>
    <row r="9252" spans="1:16" x14ac:dyDescent="0.25">
      <c r="A9252" s="27">
        <v>42384</v>
      </c>
      <c r="B9252" s="7" t="s">
        <v>9</v>
      </c>
      <c r="C9252" s="7" t="s">
        <v>11</v>
      </c>
      <c r="D9252" s="16">
        <v>683.44</v>
      </c>
      <c r="P9252" s="2"/>
    </row>
    <row r="9253" spans="1:16" x14ac:dyDescent="0.25">
      <c r="A9253" s="27">
        <v>42441</v>
      </c>
      <c r="B9253" s="7" t="s">
        <v>9</v>
      </c>
      <c r="C9253" s="7" t="s">
        <v>11</v>
      </c>
      <c r="D9253" s="16">
        <v>191.17</v>
      </c>
      <c r="P9253" s="2"/>
    </row>
    <row r="9254" spans="1:16" x14ac:dyDescent="0.25">
      <c r="A9254" s="27">
        <v>42390</v>
      </c>
      <c r="B9254" s="7" t="s">
        <v>4</v>
      </c>
      <c r="C9254" s="7" t="s">
        <v>11</v>
      </c>
      <c r="D9254" s="16">
        <v>200.04</v>
      </c>
      <c r="P9254" s="2"/>
    </row>
    <row r="9255" spans="1:16" x14ac:dyDescent="0.25">
      <c r="A9255" s="27">
        <v>42441</v>
      </c>
      <c r="B9255" s="7" t="s">
        <v>4</v>
      </c>
      <c r="C9255" s="7" t="s">
        <v>7</v>
      </c>
      <c r="D9255" s="16">
        <v>418</v>
      </c>
      <c r="P9255" s="2"/>
    </row>
    <row r="9256" spans="1:16" x14ac:dyDescent="0.25">
      <c r="A9256" s="27">
        <v>42429</v>
      </c>
      <c r="B9256" s="7" t="s">
        <v>9</v>
      </c>
      <c r="C9256" s="7" t="s">
        <v>11</v>
      </c>
      <c r="D9256" s="16">
        <v>124.68</v>
      </c>
      <c r="P9256" s="2"/>
    </row>
    <row r="9257" spans="1:16" x14ac:dyDescent="0.25">
      <c r="A9257" s="27">
        <v>42377</v>
      </c>
      <c r="B9257" s="7" t="s">
        <v>6</v>
      </c>
      <c r="C9257" s="7" t="s">
        <v>10</v>
      </c>
      <c r="D9257" s="16">
        <v>559.22</v>
      </c>
      <c r="P9257" s="2"/>
    </row>
    <row r="9258" spans="1:16" x14ac:dyDescent="0.25">
      <c r="A9258" s="27">
        <v>42566</v>
      </c>
      <c r="B9258" s="7" t="s">
        <v>5</v>
      </c>
      <c r="C9258" s="7" t="s">
        <v>8</v>
      </c>
      <c r="D9258" s="16">
        <v>753.11</v>
      </c>
      <c r="P9258" s="2"/>
    </row>
    <row r="9259" spans="1:16" x14ac:dyDescent="0.25">
      <c r="A9259" s="27">
        <v>42440</v>
      </c>
      <c r="B9259" s="7" t="s">
        <v>4</v>
      </c>
      <c r="C9259" s="7" t="s">
        <v>10</v>
      </c>
      <c r="D9259" s="16">
        <v>232.52</v>
      </c>
      <c r="P9259" s="2"/>
    </row>
    <row r="9260" spans="1:16" x14ac:dyDescent="0.25">
      <c r="A9260" s="27">
        <v>42401</v>
      </c>
      <c r="B9260" s="7" t="s">
        <v>5</v>
      </c>
      <c r="C9260" s="7" t="s">
        <v>7</v>
      </c>
      <c r="D9260" s="16">
        <v>455.32</v>
      </c>
      <c r="P9260" s="2"/>
    </row>
    <row r="9261" spans="1:16" x14ac:dyDescent="0.25">
      <c r="A9261" s="27">
        <v>42406</v>
      </c>
      <c r="B9261" s="7" t="s">
        <v>4</v>
      </c>
      <c r="C9261" s="7" t="s">
        <v>8</v>
      </c>
      <c r="D9261" s="16">
        <v>401.32</v>
      </c>
      <c r="P9261" s="2"/>
    </row>
    <row r="9262" spans="1:16" x14ac:dyDescent="0.25">
      <c r="A9262" s="27">
        <v>42437</v>
      </c>
      <c r="B9262" s="7" t="s">
        <v>5</v>
      </c>
      <c r="C9262" s="7" t="s">
        <v>11</v>
      </c>
      <c r="D9262" s="16">
        <v>600.34</v>
      </c>
      <c r="P9262" s="2"/>
    </row>
    <row r="9263" spans="1:16" x14ac:dyDescent="0.25">
      <c r="A9263" s="27">
        <v>42503</v>
      </c>
      <c r="B9263" s="7" t="s">
        <v>9</v>
      </c>
      <c r="C9263" s="7" t="s">
        <v>11</v>
      </c>
      <c r="D9263" s="16">
        <v>129.86000000000001</v>
      </c>
      <c r="P9263" s="2"/>
    </row>
    <row r="9264" spans="1:16" x14ac:dyDescent="0.25">
      <c r="A9264" s="27">
        <v>42526</v>
      </c>
      <c r="B9264" s="7" t="s">
        <v>5</v>
      </c>
      <c r="C9264" s="7" t="s">
        <v>11</v>
      </c>
      <c r="D9264" s="16">
        <v>422.5</v>
      </c>
      <c r="P9264" s="2"/>
    </row>
    <row r="9265" spans="1:16" x14ac:dyDescent="0.25">
      <c r="A9265" s="27">
        <v>42583</v>
      </c>
      <c r="B9265" s="7" t="s">
        <v>4</v>
      </c>
      <c r="C9265" s="7" t="s">
        <v>7</v>
      </c>
      <c r="D9265" s="16">
        <v>357.59</v>
      </c>
      <c r="P9265" s="2"/>
    </row>
    <row r="9266" spans="1:16" x14ac:dyDescent="0.25">
      <c r="A9266" s="27">
        <v>42512</v>
      </c>
      <c r="B9266" s="7" t="s">
        <v>4</v>
      </c>
      <c r="C9266" s="7" t="s">
        <v>11</v>
      </c>
      <c r="D9266" s="16">
        <v>803.17</v>
      </c>
      <c r="P9266" s="2"/>
    </row>
    <row r="9267" spans="1:16" x14ac:dyDescent="0.25">
      <c r="A9267" s="27">
        <v>42611</v>
      </c>
      <c r="B9267" s="7" t="s">
        <v>6</v>
      </c>
      <c r="C9267" s="7" t="s">
        <v>7</v>
      </c>
      <c r="D9267" s="16">
        <v>570.72</v>
      </c>
      <c r="P9267" s="2"/>
    </row>
    <row r="9268" spans="1:16" x14ac:dyDescent="0.25">
      <c r="A9268" s="27">
        <v>42519</v>
      </c>
      <c r="B9268" s="7" t="s">
        <v>4</v>
      </c>
      <c r="C9268" s="7" t="s">
        <v>11</v>
      </c>
      <c r="D9268" s="16">
        <v>131.18</v>
      </c>
      <c r="P9268" s="2"/>
    </row>
    <row r="9269" spans="1:16" x14ac:dyDescent="0.25">
      <c r="A9269" s="27">
        <v>42436</v>
      </c>
      <c r="B9269" s="7" t="s">
        <v>4</v>
      </c>
      <c r="C9269" s="7" t="s">
        <v>8</v>
      </c>
      <c r="D9269" s="16">
        <v>666.34</v>
      </c>
      <c r="P9269" s="2"/>
    </row>
    <row r="9270" spans="1:16" x14ac:dyDescent="0.25">
      <c r="A9270" s="27">
        <v>42494</v>
      </c>
      <c r="B9270" s="7" t="s">
        <v>5</v>
      </c>
      <c r="C9270" s="7" t="s">
        <v>11</v>
      </c>
      <c r="D9270" s="16">
        <v>658.11</v>
      </c>
      <c r="P9270" s="2"/>
    </row>
    <row r="9271" spans="1:16" x14ac:dyDescent="0.25">
      <c r="A9271" s="27">
        <v>42600</v>
      </c>
      <c r="B9271" s="7" t="s">
        <v>9</v>
      </c>
      <c r="C9271" s="7" t="s">
        <v>7</v>
      </c>
      <c r="D9271" s="16">
        <v>576.99</v>
      </c>
      <c r="P9271" s="2"/>
    </row>
    <row r="9272" spans="1:16" x14ac:dyDescent="0.25">
      <c r="A9272" s="27">
        <v>42534</v>
      </c>
      <c r="B9272" s="7" t="s">
        <v>4</v>
      </c>
      <c r="C9272" s="7" t="s">
        <v>8</v>
      </c>
      <c r="D9272" s="16">
        <v>473.03</v>
      </c>
      <c r="P9272" s="2"/>
    </row>
    <row r="9273" spans="1:16" x14ac:dyDescent="0.25">
      <c r="A9273" s="27">
        <v>42456</v>
      </c>
      <c r="B9273" s="7" t="s">
        <v>4</v>
      </c>
      <c r="C9273" s="7" t="s">
        <v>8</v>
      </c>
      <c r="D9273" s="16">
        <v>209.66</v>
      </c>
      <c r="P9273" s="2"/>
    </row>
    <row r="9274" spans="1:16" x14ac:dyDescent="0.25">
      <c r="A9274" s="27">
        <v>42651</v>
      </c>
      <c r="B9274" s="7" t="s">
        <v>9</v>
      </c>
      <c r="C9274" s="7" t="s">
        <v>10</v>
      </c>
      <c r="D9274" s="16">
        <v>692.24</v>
      </c>
      <c r="P9274" s="2"/>
    </row>
    <row r="9275" spans="1:16" x14ac:dyDescent="0.25">
      <c r="A9275" s="27">
        <v>42592</v>
      </c>
      <c r="B9275" s="7" t="s">
        <v>5</v>
      </c>
      <c r="C9275" s="7" t="s">
        <v>10</v>
      </c>
      <c r="D9275" s="16">
        <v>756.46</v>
      </c>
      <c r="P9275" s="2"/>
    </row>
    <row r="9276" spans="1:16" x14ac:dyDescent="0.25">
      <c r="A9276" s="27">
        <v>42725</v>
      </c>
      <c r="B9276" s="7" t="s">
        <v>6</v>
      </c>
      <c r="C9276" s="7" t="s">
        <v>7</v>
      </c>
      <c r="D9276" s="16">
        <v>868.48</v>
      </c>
      <c r="P9276" s="2"/>
    </row>
    <row r="9277" spans="1:16" x14ac:dyDescent="0.25">
      <c r="A9277" s="27">
        <v>42614</v>
      </c>
      <c r="B9277" s="7" t="s">
        <v>4</v>
      </c>
      <c r="C9277" s="7" t="s">
        <v>8</v>
      </c>
      <c r="D9277" s="16">
        <v>287.60000000000002</v>
      </c>
      <c r="P9277" s="2"/>
    </row>
    <row r="9278" spans="1:16" x14ac:dyDescent="0.25">
      <c r="A9278" s="27">
        <v>42451</v>
      </c>
      <c r="B9278" s="7" t="s">
        <v>5</v>
      </c>
      <c r="C9278" s="7" t="s">
        <v>8</v>
      </c>
      <c r="D9278" s="16">
        <v>405.21</v>
      </c>
      <c r="P9278" s="2"/>
    </row>
    <row r="9279" spans="1:16" x14ac:dyDescent="0.25">
      <c r="A9279" s="27">
        <v>42717</v>
      </c>
      <c r="B9279" s="7" t="s">
        <v>6</v>
      </c>
      <c r="C9279" s="7" t="s">
        <v>10</v>
      </c>
      <c r="D9279" s="16">
        <v>773.05</v>
      </c>
      <c r="P9279" s="2"/>
    </row>
    <row r="9280" spans="1:16" x14ac:dyDescent="0.25">
      <c r="A9280" s="27">
        <v>42700</v>
      </c>
      <c r="B9280" s="7" t="s">
        <v>6</v>
      </c>
      <c r="C9280" s="7" t="s">
        <v>10</v>
      </c>
      <c r="D9280" s="16">
        <v>144.83000000000001</v>
      </c>
      <c r="P9280" s="2"/>
    </row>
    <row r="9281" spans="1:16" x14ac:dyDescent="0.25">
      <c r="A9281" s="27">
        <v>42627</v>
      </c>
      <c r="B9281" s="7" t="s">
        <v>5</v>
      </c>
      <c r="C9281" s="7" t="s">
        <v>7</v>
      </c>
      <c r="D9281" s="16">
        <v>601.28</v>
      </c>
      <c r="P9281" s="2"/>
    </row>
    <row r="9282" spans="1:16" x14ac:dyDescent="0.25">
      <c r="A9282" s="27">
        <v>42518</v>
      </c>
      <c r="B9282" s="7" t="s">
        <v>9</v>
      </c>
      <c r="C9282" s="7" t="s">
        <v>8</v>
      </c>
      <c r="D9282" s="16">
        <v>322.02999999999997</v>
      </c>
      <c r="P9282" s="2"/>
    </row>
    <row r="9283" spans="1:16" x14ac:dyDescent="0.25">
      <c r="A9283" s="27">
        <v>42616</v>
      </c>
      <c r="B9283" s="7" t="s">
        <v>4</v>
      </c>
      <c r="C9283" s="7" t="s">
        <v>11</v>
      </c>
      <c r="D9283" s="16">
        <v>520.4</v>
      </c>
      <c r="P9283" s="2"/>
    </row>
    <row r="9284" spans="1:16" x14ac:dyDescent="0.25">
      <c r="A9284" s="27">
        <v>42725</v>
      </c>
      <c r="B9284" s="7" t="s">
        <v>9</v>
      </c>
      <c r="C9284" s="7" t="s">
        <v>11</v>
      </c>
      <c r="D9284" s="16">
        <v>632.02</v>
      </c>
      <c r="P9284" s="2"/>
    </row>
    <row r="9285" spans="1:16" x14ac:dyDescent="0.25">
      <c r="A9285" s="27">
        <v>42459</v>
      </c>
      <c r="B9285" s="7" t="s">
        <v>9</v>
      </c>
      <c r="C9285" s="7" t="s">
        <v>11</v>
      </c>
      <c r="D9285" s="16">
        <v>402</v>
      </c>
      <c r="P9285" s="2"/>
    </row>
    <row r="9286" spans="1:16" x14ac:dyDescent="0.25">
      <c r="A9286" s="27">
        <v>42655</v>
      </c>
      <c r="B9286" s="7" t="s">
        <v>5</v>
      </c>
      <c r="C9286" s="7" t="s">
        <v>8</v>
      </c>
      <c r="D9286" s="16">
        <v>858.17</v>
      </c>
      <c r="P9286" s="2"/>
    </row>
    <row r="9287" spans="1:16" x14ac:dyDescent="0.25">
      <c r="A9287" s="27">
        <v>42395</v>
      </c>
      <c r="B9287" s="7" t="s">
        <v>5</v>
      </c>
      <c r="C9287" s="7" t="s">
        <v>8</v>
      </c>
      <c r="D9287" s="16">
        <v>318.54000000000002</v>
      </c>
      <c r="P9287" s="2"/>
    </row>
    <row r="9288" spans="1:16" x14ac:dyDescent="0.25">
      <c r="A9288" s="27">
        <v>42473</v>
      </c>
      <c r="B9288" s="7" t="s">
        <v>9</v>
      </c>
      <c r="C9288" s="7" t="s">
        <v>11</v>
      </c>
      <c r="D9288" s="16">
        <v>514.33000000000004</v>
      </c>
      <c r="P9288" s="2"/>
    </row>
    <row r="9289" spans="1:16" x14ac:dyDescent="0.25">
      <c r="A9289" s="27">
        <v>42408</v>
      </c>
      <c r="B9289" s="7" t="s">
        <v>4</v>
      </c>
      <c r="C9289" s="7" t="s">
        <v>11</v>
      </c>
      <c r="D9289" s="16">
        <v>735.44</v>
      </c>
      <c r="P9289" s="2"/>
    </row>
    <row r="9290" spans="1:16" x14ac:dyDescent="0.25">
      <c r="A9290" s="27">
        <v>42462</v>
      </c>
      <c r="B9290" s="7" t="s">
        <v>9</v>
      </c>
      <c r="C9290" s="7" t="s">
        <v>11</v>
      </c>
      <c r="D9290" s="16">
        <v>330.18</v>
      </c>
      <c r="P9290" s="2"/>
    </row>
    <row r="9291" spans="1:16" x14ac:dyDescent="0.25">
      <c r="A9291" s="27">
        <v>42406</v>
      </c>
      <c r="B9291" s="7" t="s">
        <v>5</v>
      </c>
      <c r="C9291" s="7" t="s">
        <v>7</v>
      </c>
      <c r="D9291" s="16">
        <v>450.66</v>
      </c>
      <c r="P9291" s="2"/>
    </row>
    <row r="9292" spans="1:16" x14ac:dyDescent="0.25">
      <c r="A9292" s="27">
        <v>42644</v>
      </c>
      <c r="B9292" s="7" t="s">
        <v>6</v>
      </c>
      <c r="C9292" s="7" t="s">
        <v>11</v>
      </c>
      <c r="D9292" s="16">
        <v>487.23</v>
      </c>
      <c r="P9292" s="2"/>
    </row>
    <row r="9293" spans="1:16" x14ac:dyDescent="0.25">
      <c r="A9293" s="27">
        <v>42568</v>
      </c>
      <c r="B9293" s="7" t="s">
        <v>9</v>
      </c>
      <c r="C9293" s="7" t="s">
        <v>8</v>
      </c>
      <c r="D9293" s="16">
        <v>130.79</v>
      </c>
      <c r="P9293" s="2"/>
    </row>
    <row r="9294" spans="1:16" x14ac:dyDescent="0.25">
      <c r="A9294" s="27">
        <v>42517</v>
      </c>
      <c r="B9294" s="7" t="s">
        <v>4</v>
      </c>
      <c r="C9294" s="7" t="s">
        <v>8</v>
      </c>
      <c r="D9294" s="16">
        <v>803.01</v>
      </c>
      <c r="P9294" s="2"/>
    </row>
    <row r="9295" spans="1:16" x14ac:dyDescent="0.25">
      <c r="A9295" s="27">
        <v>42419</v>
      </c>
      <c r="B9295" s="7" t="s">
        <v>9</v>
      </c>
      <c r="C9295" s="7" t="s">
        <v>11</v>
      </c>
      <c r="D9295" s="16">
        <v>209.13</v>
      </c>
      <c r="P9295" s="2"/>
    </row>
    <row r="9296" spans="1:16" x14ac:dyDescent="0.25">
      <c r="A9296" s="27">
        <v>42725</v>
      </c>
      <c r="B9296" s="7" t="s">
        <v>9</v>
      </c>
      <c r="C9296" s="7" t="s">
        <v>7</v>
      </c>
      <c r="D9296" s="16">
        <v>884.94</v>
      </c>
      <c r="P9296" s="2"/>
    </row>
    <row r="9297" spans="1:16" x14ac:dyDescent="0.25">
      <c r="A9297" s="27">
        <v>42576</v>
      </c>
      <c r="B9297" s="7" t="s">
        <v>5</v>
      </c>
      <c r="C9297" s="7" t="s">
        <v>8</v>
      </c>
      <c r="D9297" s="16">
        <v>750.48</v>
      </c>
      <c r="P9297" s="2"/>
    </row>
    <row r="9298" spans="1:16" x14ac:dyDescent="0.25">
      <c r="A9298" s="27">
        <v>42526</v>
      </c>
      <c r="B9298" s="7" t="s">
        <v>4</v>
      </c>
      <c r="C9298" s="7" t="s">
        <v>8</v>
      </c>
      <c r="D9298" s="16">
        <v>316.08</v>
      </c>
      <c r="P9298" s="2"/>
    </row>
    <row r="9299" spans="1:16" x14ac:dyDescent="0.25">
      <c r="A9299" s="27">
        <v>42619</v>
      </c>
      <c r="B9299" s="7" t="s">
        <v>6</v>
      </c>
      <c r="C9299" s="7" t="s">
        <v>11</v>
      </c>
      <c r="D9299" s="16">
        <v>712.01</v>
      </c>
      <c r="P9299" s="2"/>
    </row>
    <row r="9300" spans="1:16" x14ac:dyDescent="0.25">
      <c r="A9300" s="27">
        <v>42630</v>
      </c>
      <c r="B9300" s="7" t="s">
        <v>9</v>
      </c>
      <c r="C9300" s="7" t="s">
        <v>11</v>
      </c>
      <c r="D9300" s="16">
        <v>724.37</v>
      </c>
      <c r="P9300" s="2"/>
    </row>
    <row r="9301" spans="1:16" x14ac:dyDescent="0.25">
      <c r="A9301" s="27">
        <v>42595</v>
      </c>
      <c r="B9301" s="7" t="s">
        <v>6</v>
      </c>
      <c r="C9301" s="7" t="s">
        <v>10</v>
      </c>
      <c r="D9301" s="16">
        <v>894.62</v>
      </c>
      <c r="P9301" s="2"/>
    </row>
    <row r="9302" spans="1:16" x14ac:dyDescent="0.25">
      <c r="A9302" s="27">
        <v>42559</v>
      </c>
      <c r="B9302" s="7" t="s">
        <v>9</v>
      </c>
      <c r="C9302" s="7" t="s">
        <v>10</v>
      </c>
      <c r="D9302" s="16">
        <v>542.29</v>
      </c>
      <c r="P9302" s="2"/>
    </row>
    <row r="9303" spans="1:16" x14ac:dyDescent="0.25">
      <c r="A9303" s="27">
        <v>42654</v>
      </c>
      <c r="B9303" s="7" t="s">
        <v>5</v>
      </c>
      <c r="C9303" s="7" t="s">
        <v>8</v>
      </c>
      <c r="D9303" s="16">
        <v>211.59</v>
      </c>
      <c r="P9303" s="2"/>
    </row>
    <row r="9304" spans="1:16" x14ac:dyDescent="0.25">
      <c r="A9304" s="27">
        <v>42535</v>
      </c>
      <c r="B9304" s="7" t="s">
        <v>5</v>
      </c>
      <c r="C9304" s="7" t="s">
        <v>7</v>
      </c>
      <c r="D9304" s="16">
        <v>367.8</v>
      </c>
      <c r="P9304" s="2"/>
    </row>
    <row r="9305" spans="1:16" x14ac:dyDescent="0.25">
      <c r="A9305" s="27">
        <v>42683</v>
      </c>
      <c r="B9305" s="7" t="s">
        <v>4</v>
      </c>
      <c r="C9305" s="7" t="s">
        <v>7</v>
      </c>
      <c r="D9305" s="16">
        <v>262.73</v>
      </c>
      <c r="P9305" s="2"/>
    </row>
    <row r="9306" spans="1:16" x14ac:dyDescent="0.25">
      <c r="A9306" s="27">
        <v>42408</v>
      </c>
      <c r="B9306" s="7" t="s">
        <v>6</v>
      </c>
      <c r="C9306" s="7" t="s">
        <v>11</v>
      </c>
      <c r="D9306" s="16">
        <v>896.54</v>
      </c>
      <c r="P9306" s="2"/>
    </row>
    <row r="9307" spans="1:16" x14ac:dyDescent="0.25">
      <c r="A9307" s="27">
        <v>42530</v>
      </c>
      <c r="B9307" s="7" t="s">
        <v>6</v>
      </c>
      <c r="C9307" s="7" t="s">
        <v>11</v>
      </c>
      <c r="D9307" s="16">
        <v>832.55</v>
      </c>
      <c r="P9307" s="2"/>
    </row>
    <row r="9308" spans="1:16" x14ac:dyDescent="0.25">
      <c r="A9308" s="27">
        <v>42421</v>
      </c>
      <c r="B9308" s="7" t="s">
        <v>4</v>
      </c>
      <c r="C9308" s="7" t="s">
        <v>7</v>
      </c>
      <c r="D9308" s="16">
        <v>718.07</v>
      </c>
      <c r="P9308" s="2"/>
    </row>
    <row r="9309" spans="1:16" x14ac:dyDescent="0.25">
      <c r="A9309" s="27">
        <v>42467</v>
      </c>
      <c r="B9309" s="7" t="s">
        <v>5</v>
      </c>
      <c r="C9309" s="7" t="s">
        <v>10</v>
      </c>
      <c r="D9309" s="16">
        <v>249.23</v>
      </c>
      <c r="P9309" s="2"/>
    </row>
    <row r="9310" spans="1:16" x14ac:dyDescent="0.25">
      <c r="A9310" s="27">
        <v>42580</v>
      </c>
      <c r="B9310" s="7" t="s">
        <v>4</v>
      </c>
      <c r="C9310" s="7" t="s">
        <v>11</v>
      </c>
      <c r="D9310" s="16">
        <v>405.64</v>
      </c>
      <c r="P9310" s="2"/>
    </row>
    <row r="9311" spans="1:16" x14ac:dyDescent="0.25">
      <c r="A9311" s="27">
        <v>42498</v>
      </c>
      <c r="B9311" s="7" t="s">
        <v>4</v>
      </c>
      <c r="C9311" s="7" t="s">
        <v>10</v>
      </c>
      <c r="D9311" s="16">
        <v>639.88</v>
      </c>
      <c r="P9311" s="2"/>
    </row>
    <row r="9312" spans="1:16" x14ac:dyDescent="0.25">
      <c r="A9312" s="27">
        <v>42735</v>
      </c>
      <c r="B9312" s="7" t="s">
        <v>6</v>
      </c>
      <c r="C9312" s="7" t="s">
        <v>8</v>
      </c>
      <c r="D9312" s="16">
        <v>865.79</v>
      </c>
      <c r="P9312" s="2"/>
    </row>
    <row r="9313" spans="1:16" x14ac:dyDescent="0.25">
      <c r="A9313" s="27">
        <v>42600</v>
      </c>
      <c r="B9313" s="7" t="s">
        <v>5</v>
      </c>
      <c r="C9313" s="7" t="s">
        <v>11</v>
      </c>
      <c r="D9313" s="16">
        <v>711.16</v>
      </c>
      <c r="P9313" s="2"/>
    </row>
    <row r="9314" spans="1:16" x14ac:dyDescent="0.25">
      <c r="A9314" s="27">
        <v>42460</v>
      </c>
      <c r="B9314" s="7" t="s">
        <v>4</v>
      </c>
      <c r="C9314" s="7" t="s">
        <v>7</v>
      </c>
      <c r="D9314" s="16">
        <v>614.1</v>
      </c>
      <c r="P9314" s="2"/>
    </row>
    <row r="9315" spans="1:16" x14ac:dyDescent="0.25">
      <c r="A9315" s="27">
        <v>42627</v>
      </c>
      <c r="B9315" s="7" t="s">
        <v>5</v>
      </c>
      <c r="C9315" s="7" t="s">
        <v>10</v>
      </c>
      <c r="D9315" s="16">
        <v>642.17999999999995</v>
      </c>
      <c r="P9315" s="2"/>
    </row>
    <row r="9316" spans="1:16" x14ac:dyDescent="0.25">
      <c r="A9316" s="27">
        <v>42511</v>
      </c>
      <c r="B9316" s="7" t="s">
        <v>9</v>
      </c>
      <c r="C9316" s="7" t="s">
        <v>10</v>
      </c>
      <c r="D9316" s="16">
        <v>856.32</v>
      </c>
      <c r="P9316" s="2"/>
    </row>
    <row r="9317" spans="1:16" x14ac:dyDescent="0.25">
      <c r="A9317" s="27">
        <v>42380</v>
      </c>
      <c r="B9317" s="7" t="s">
        <v>6</v>
      </c>
      <c r="C9317" s="7" t="s">
        <v>11</v>
      </c>
      <c r="D9317" s="16">
        <v>114.74</v>
      </c>
      <c r="P9317" s="2"/>
    </row>
    <row r="9318" spans="1:16" x14ac:dyDescent="0.25">
      <c r="A9318" s="27">
        <v>42596</v>
      </c>
      <c r="B9318" s="7" t="s">
        <v>5</v>
      </c>
      <c r="C9318" s="7" t="s">
        <v>11</v>
      </c>
      <c r="D9318" s="16">
        <v>325.29000000000002</v>
      </c>
      <c r="P9318" s="2"/>
    </row>
    <row r="9319" spans="1:16" x14ac:dyDescent="0.25">
      <c r="A9319" s="27">
        <v>42713</v>
      </c>
      <c r="B9319" s="7" t="s">
        <v>6</v>
      </c>
      <c r="C9319" s="7" t="s">
        <v>10</v>
      </c>
      <c r="D9319" s="16">
        <v>435.03</v>
      </c>
      <c r="P9319" s="2"/>
    </row>
    <row r="9320" spans="1:16" x14ac:dyDescent="0.25">
      <c r="A9320" s="27">
        <v>42432</v>
      </c>
      <c r="B9320" s="7" t="s">
        <v>6</v>
      </c>
      <c r="C9320" s="7" t="s">
        <v>7</v>
      </c>
      <c r="D9320" s="16">
        <v>146.59</v>
      </c>
      <c r="P9320" s="2"/>
    </row>
    <row r="9321" spans="1:16" x14ac:dyDescent="0.25">
      <c r="A9321" s="27">
        <v>42609</v>
      </c>
      <c r="B9321" s="7" t="s">
        <v>9</v>
      </c>
      <c r="C9321" s="7" t="s">
        <v>11</v>
      </c>
      <c r="D9321" s="16">
        <v>343.09</v>
      </c>
      <c r="P9321" s="2"/>
    </row>
    <row r="9322" spans="1:16" x14ac:dyDescent="0.25">
      <c r="A9322" s="27">
        <v>42678</v>
      </c>
      <c r="B9322" s="7" t="s">
        <v>4</v>
      </c>
      <c r="C9322" s="7" t="s">
        <v>7</v>
      </c>
      <c r="D9322" s="16">
        <v>355.74</v>
      </c>
      <c r="P9322" s="2"/>
    </row>
    <row r="9323" spans="1:16" x14ac:dyDescent="0.25">
      <c r="A9323" s="27">
        <v>42638</v>
      </c>
      <c r="B9323" s="7" t="s">
        <v>5</v>
      </c>
      <c r="C9323" s="7" t="s">
        <v>7</v>
      </c>
      <c r="D9323" s="16">
        <v>615.04</v>
      </c>
      <c r="P9323" s="2"/>
    </row>
    <row r="9324" spans="1:16" x14ac:dyDescent="0.25">
      <c r="A9324" s="27">
        <v>42517</v>
      </c>
      <c r="B9324" s="7" t="s">
        <v>9</v>
      </c>
      <c r="C9324" s="7" t="s">
        <v>11</v>
      </c>
      <c r="D9324" s="16">
        <v>462</v>
      </c>
      <c r="P9324" s="2"/>
    </row>
    <row r="9325" spans="1:16" x14ac:dyDescent="0.25">
      <c r="A9325" s="27">
        <v>42572</v>
      </c>
      <c r="B9325" s="7" t="s">
        <v>9</v>
      </c>
      <c r="C9325" s="7" t="s">
        <v>10</v>
      </c>
      <c r="D9325" s="16">
        <v>605.19000000000005</v>
      </c>
      <c r="P9325" s="2"/>
    </row>
    <row r="9326" spans="1:16" x14ac:dyDescent="0.25">
      <c r="A9326" s="27">
        <v>42443</v>
      </c>
      <c r="B9326" s="7" t="s">
        <v>9</v>
      </c>
      <c r="C9326" s="7" t="s">
        <v>10</v>
      </c>
      <c r="D9326" s="16">
        <v>805.06</v>
      </c>
      <c r="P9326" s="2"/>
    </row>
    <row r="9327" spans="1:16" x14ac:dyDescent="0.25">
      <c r="A9327" s="27">
        <v>42678</v>
      </c>
      <c r="B9327" s="7" t="s">
        <v>6</v>
      </c>
      <c r="C9327" s="7" t="s">
        <v>8</v>
      </c>
      <c r="D9327" s="16">
        <v>543.11</v>
      </c>
      <c r="P9327" s="2"/>
    </row>
    <row r="9328" spans="1:16" x14ac:dyDescent="0.25">
      <c r="A9328" s="27">
        <v>42384</v>
      </c>
      <c r="B9328" s="7" t="s">
        <v>5</v>
      </c>
      <c r="C9328" s="7" t="s">
        <v>10</v>
      </c>
      <c r="D9328" s="16">
        <v>250.34</v>
      </c>
      <c r="P9328" s="2"/>
    </row>
    <row r="9329" spans="1:16" x14ac:dyDescent="0.25">
      <c r="A9329" s="27">
        <v>42465</v>
      </c>
      <c r="B9329" s="7" t="s">
        <v>5</v>
      </c>
      <c r="C9329" s="7" t="s">
        <v>7</v>
      </c>
      <c r="D9329" s="16">
        <v>509.59</v>
      </c>
      <c r="P9329" s="2"/>
    </row>
    <row r="9330" spans="1:16" x14ac:dyDescent="0.25">
      <c r="A9330" s="27">
        <v>42630</v>
      </c>
      <c r="B9330" s="7" t="s">
        <v>6</v>
      </c>
      <c r="C9330" s="7" t="s">
        <v>10</v>
      </c>
      <c r="D9330" s="16">
        <v>761.38</v>
      </c>
      <c r="P9330" s="2"/>
    </row>
    <row r="9331" spans="1:16" x14ac:dyDescent="0.25">
      <c r="A9331" s="27">
        <v>42479</v>
      </c>
      <c r="B9331" s="7" t="s">
        <v>4</v>
      </c>
      <c r="C9331" s="7" t="s">
        <v>11</v>
      </c>
      <c r="D9331" s="16">
        <v>238.14</v>
      </c>
      <c r="P9331" s="2"/>
    </row>
    <row r="9332" spans="1:16" x14ac:dyDescent="0.25">
      <c r="A9332" s="27">
        <v>42520</v>
      </c>
      <c r="B9332" s="7" t="s">
        <v>6</v>
      </c>
      <c r="C9332" s="7" t="s">
        <v>7</v>
      </c>
      <c r="D9332" s="16">
        <v>559.32000000000005</v>
      </c>
      <c r="P9332" s="2"/>
    </row>
    <row r="9333" spans="1:16" x14ac:dyDescent="0.25">
      <c r="A9333" s="27">
        <v>42424</v>
      </c>
      <c r="B9333" s="7" t="s">
        <v>4</v>
      </c>
      <c r="C9333" s="7" t="s">
        <v>8</v>
      </c>
      <c r="D9333" s="16">
        <v>186.7</v>
      </c>
      <c r="P9333" s="2"/>
    </row>
    <row r="9334" spans="1:16" x14ac:dyDescent="0.25">
      <c r="A9334" s="27">
        <v>42720</v>
      </c>
      <c r="B9334" s="7" t="s">
        <v>4</v>
      </c>
      <c r="C9334" s="7" t="s">
        <v>11</v>
      </c>
      <c r="D9334" s="16">
        <v>480.77</v>
      </c>
      <c r="P9334" s="2"/>
    </row>
    <row r="9335" spans="1:16" x14ac:dyDescent="0.25">
      <c r="A9335" s="27">
        <v>42628</v>
      </c>
      <c r="B9335" s="7" t="s">
        <v>6</v>
      </c>
      <c r="C9335" s="7" t="s">
        <v>7</v>
      </c>
      <c r="D9335" s="16">
        <v>266.93</v>
      </c>
      <c r="P9335" s="2"/>
    </row>
    <row r="9336" spans="1:16" x14ac:dyDescent="0.25">
      <c r="A9336" s="27">
        <v>42470</v>
      </c>
      <c r="B9336" s="7" t="s">
        <v>4</v>
      </c>
      <c r="C9336" s="7" t="s">
        <v>10</v>
      </c>
      <c r="D9336" s="16">
        <v>430.24</v>
      </c>
      <c r="P9336" s="2"/>
    </row>
    <row r="9337" spans="1:16" x14ac:dyDescent="0.25">
      <c r="A9337" s="27">
        <v>42471</v>
      </c>
      <c r="B9337" s="7" t="s">
        <v>4</v>
      </c>
      <c r="C9337" s="7" t="s">
        <v>11</v>
      </c>
      <c r="D9337" s="16">
        <v>449.22</v>
      </c>
      <c r="P9337" s="2"/>
    </row>
    <row r="9338" spans="1:16" x14ac:dyDescent="0.25">
      <c r="A9338" s="27">
        <v>42379</v>
      </c>
      <c r="B9338" s="7" t="s">
        <v>5</v>
      </c>
      <c r="C9338" s="7" t="s">
        <v>10</v>
      </c>
      <c r="D9338" s="16">
        <v>709.47</v>
      </c>
      <c r="P9338" s="2"/>
    </row>
    <row r="9339" spans="1:16" x14ac:dyDescent="0.25">
      <c r="A9339" s="27">
        <v>42476</v>
      </c>
      <c r="B9339" s="7" t="s">
        <v>9</v>
      </c>
      <c r="C9339" s="7" t="s">
        <v>7</v>
      </c>
      <c r="D9339" s="16">
        <v>521.21</v>
      </c>
      <c r="P9339" s="2"/>
    </row>
    <row r="9340" spans="1:16" x14ac:dyDescent="0.25">
      <c r="A9340" s="27">
        <v>42528</v>
      </c>
      <c r="B9340" s="7" t="s">
        <v>4</v>
      </c>
      <c r="C9340" s="7" t="s">
        <v>7</v>
      </c>
      <c r="D9340" s="16">
        <v>106.87</v>
      </c>
      <c r="P9340" s="2"/>
    </row>
    <row r="9341" spans="1:16" x14ac:dyDescent="0.25">
      <c r="A9341" s="27">
        <v>42608</v>
      </c>
      <c r="B9341" s="7" t="s">
        <v>5</v>
      </c>
      <c r="C9341" s="7" t="s">
        <v>11</v>
      </c>
      <c r="D9341" s="16">
        <v>626.09</v>
      </c>
      <c r="P9341" s="2"/>
    </row>
    <row r="9342" spans="1:16" x14ac:dyDescent="0.25">
      <c r="A9342" s="27">
        <v>42675</v>
      </c>
      <c r="B9342" s="7" t="s">
        <v>9</v>
      </c>
      <c r="C9342" s="7" t="s">
        <v>10</v>
      </c>
      <c r="D9342" s="16">
        <v>684.54</v>
      </c>
      <c r="P9342" s="2"/>
    </row>
    <row r="9343" spans="1:16" x14ac:dyDescent="0.25">
      <c r="A9343" s="27">
        <v>42716</v>
      </c>
      <c r="B9343" s="7" t="s">
        <v>9</v>
      </c>
      <c r="C9343" s="7" t="s">
        <v>7</v>
      </c>
      <c r="D9343" s="16">
        <v>342.03</v>
      </c>
      <c r="P9343" s="2"/>
    </row>
    <row r="9344" spans="1:16" x14ac:dyDescent="0.25">
      <c r="A9344" s="27">
        <v>42587</v>
      </c>
      <c r="B9344" s="7" t="s">
        <v>9</v>
      </c>
      <c r="C9344" s="7" t="s">
        <v>7</v>
      </c>
      <c r="D9344" s="16">
        <v>808.16</v>
      </c>
      <c r="P9344" s="2"/>
    </row>
    <row r="9345" spans="1:16" x14ac:dyDescent="0.25">
      <c r="A9345" s="27">
        <v>42398</v>
      </c>
      <c r="B9345" s="7" t="s">
        <v>9</v>
      </c>
      <c r="C9345" s="7" t="s">
        <v>11</v>
      </c>
      <c r="D9345" s="16">
        <v>155.97</v>
      </c>
      <c r="P9345" s="2"/>
    </row>
    <row r="9346" spans="1:16" x14ac:dyDescent="0.25">
      <c r="A9346" s="27">
        <v>42712</v>
      </c>
      <c r="B9346" s="7" t="s">
        <v>4</v>
      </c>
      <c r="C9346" s="7" t="s">
        <v>10</v>
      </c>
      <c r="D9346" s="16">
        <v>627.29999999999995</v>
      </c>
      <c r="P9346" s="2"/>
    </row>
    <row r="9347" spans="1:16" x14ac:dyDescent="0.25">
      <c r="A9347" s="27">
        <v>42496</v>
      </c>
      <c r="B9347" s="7" t="s">
        <v>9</v>
      </c>
      <c r="C9347" s="7" t="s">
        <v>11</v>
      </c>
      <c r="D9347" s="16">
        <v>211.38</v>
      </c>
      <c r="P9347" s="2"/>
    </row>
    <row r="9348" spans="1:16" x14ac:dyDescent="0.25">
      <c r="A9348" s="27">
        <v>42659</v>
      </c>
      <c r="B9348" s="7" t="s">
        <v>6</v>
      </c>
      <c r="C9348" s="7" t="s">
        <v>10</v>
      </c>
      <c r="D9348" s="16">
        <v>758.86</v>
      </c>
      <c r="P9348" s="2"/>
    </row>
    <row r="9349" spans="1:16" x14ac:dyDescent="0.25">
      <c r="A9349" s="27">
        <v>42484</v>
      </c>
      <c r="B9349" s="7" t="s">
        <v>5</v>
      </c>
      <c r="C9349" s="7" t="s">
        <v>7</v>
      </c>
      <c r="D9349" s="16">
        <v>380.96</v>
      </c>
      <c r="P9349" s="2"/>
    </row>
    <row r="9350" spans="1:16" x14ac:dyDescent="0.25">
      <c r="A9350" s="27">
        <v>42730</v>
      </c>
      <c r="B9350" s="7" t="s">
        <v>4</v>
      </c>
      <c r="C9350" s="7" t="s">
        <v>7</v>
      </c>
      <c r="D9350" s="16">
        <v>888.73</v>
      </c>
      <c r="P9350" s="2"/>
    </row>
    <row r="9351" spans="1:16" x14ac:dyDescent="0.25">
      <c r="A9351" s="27">
        <v>42625</v>
      </c>
      <c r="B9351" s="7" t="s">
        <v>4</v>
      </c>
      <c r="C9351" s="7" t="s">
        <v>11</v>
      </c>
      <c r="D9351" s="16">
        <v>182.08</v>
      </c>
      <c r="P9351" s="2"/>
    </row>
    <row r="9352" spans="1:16" x14ac:dyDescent="0.25">
      <c r="A9352" s="27">
        <v>42520</v>
      </c>
      <c r="B9352" s="7" t="s">
        <v>4</v>
      </c>
      <c r="C9352" s="7" t="s">
        <v>7</v>
      </c>
      <c r="D9352" s="16">
        <v>528.08000000000004</v>
      </c>
      <c r="P9352" s="2"/>
    </row>
    <row r="9353" spans="1:16" x14ac:dyDescent="0.25">
      <c r="A9353" s="27">
        <v>42583</v>
      </c>
      <c r="B9353" s="7" t="s">
        <v>5</v>
      </c>
      <c r="C9353" s="7" t="s">
        <v>7</v>
      </c>
      <c r="D9353" s="16">
        <v>428.57</v>
      </c>
      <c r="P9353" s="2"/>
    </row>
    <row r="9354" spans="1:16" x14ac:dyDescent="0.25">
      <c r="A9354" s="27">
        <v>42385</v>
      </c>
      <c r="B9354" s="7" t="s">
        <v>5</v>
      </c>
      <c r="C9354" s="7" t="s">
        <v>8</v>
      </c>
      <c r="D9354" s="16">
        <v>189.21</v>
      </c>
      <c r="P9354" s="2"/>
    </row>
    <row r="9355" spans="1:16" x14ac:dyDescent="0.25">
      <c r="A9355" s="27">
        <v>42454</v>
      </c>
      <c r="B9355" s="7" t="s">
        <v>9</v>
      </c>
      <c r="C9355" s="7" t="s">
        <v>10</v>
      </c>
      <c r="D9355" s="16">
        <v>735.75</v>
      </c>
      <c r="P9355" s="2"/>
    </row>
    <row r="9356" spans="1:16" x14ac:dyDescent="0.25">
      <c r="A9356" s="27">
        <v>42620</v>
      </c>
      <c r="B9356" s="7" t="s">
        <v>4</v>
      </c>
      <c r="C9356" s="7" t="s">
        <v>7</v>
      </c>
      <c r="D9356" s="16">
        <v>868.03</v>
      </c>
      <c r="P9356" s="2"/>
    </row>
    <row r="9357" spans="1:16" x14ac:dyDescent="0.25">
      <c r="A9357" s="27">
        <v>42572</v>
      </c>
      <c r="B9357" s="7" t="s">
        <v>6</v>
      </c>
      <c r="C9357" s="7" t="s">
        <v>7</v>
      </c>
      <c r="D9357" s="16">
        <v>564.80999999999995</v>
      </c>
      <c r="P9357" s="2"/>
    </row>
    <row r="9358" spans="1:16" x14ac:dyDescent="0.25">
      <c r="A9358" s="27">
        <v>42589</v>
      </c>
      <c r="B9358" s="7" t="s">
        <v>6</v>
      </c>
      <c r="C9358" s="7" t="s">
        <v>8</v>
      </c>
      <c r="D9358" s="16">
        <v>254.45</v>
      </c>
      <c r="P9358" s="2"/>
    </row>
    <row r="9359" spans="1:16" x14ac:dyDescent="0.25">
      <c r="A9359" s="27">
        <v>42649</v>
      </c>
      <c r="B9359" s="7" t="s">
        <v>9</v>
      </c>
      <c r="C9359" s="7" t="s">
        <v>11</v>
      </c>
      <c r="D9359" s="16">
        <v>400.87</v>
      </c>
      <c r="P9359" s="2"/>
    </row>
    <row r="9360" spans="1:16" x14ac:dyDescent="0.25">
      <c r="A9360" s="27">
        <v>42678</v>
      </c>
      <c r="B9360" s="7" t="s">
        <v>5</v>
      </c>
      <c r="C9360" s="7" t="s">
        <v>11</v>
      </c>
      <c r="D9360" s="16">
        <v>230.61</v>
      </c>
      <c r="P9360" s="2"/>
    </row>
    <row r="9361" spans="1:16" x14ac:dyDescent="0.25">
      <c r="A9361" s="27">
        <v>42558</v>
      </c>
      <c r="B9361" s="7" t="s">
        <v>6</v>
      </c>
      <c r="C9361" s="7" t="s">
        <v>8</v>
      </c>
      <c r="D9361" s="16">
        <v>806</v>
      </c>
      <c r="P9361" s="2"/>
    </row>
    <row r="9362" spans="1:16" x14ac:dyDescent="0.25">
      <c r="A9362" s="27">
        <v>42517</v>
      </c>
      <c r="B9362" s="7" t="s">
        <v>9</v>
      </c>
      <c r="C9362" s="7" t="s">
        <v>10</v>
      </c>
      <c r="D9362" s="16">
        <v>872.91</v>
      </c>
      <c r="P9362" s="2"/>
    </row>
    <row r="9363" spans="1:16" x14ac:dyDescent="0.25">
      <c r="A9363" s="27">
        <v>42528</v>
      </c>
      <c r="B9363" s="7" t="s">
        <v>6</v>
      </c>
      <c r="C9363" s="7" t="s">
        <v>7</v>
      </c>
      <c r="D9363" s="16">
        <v>315.27</v>
      </c>
      <c r="P9363" s="2"/>
    </row>
    <row r="9364" spans="1:16" x14ac:dyDescent="0.25">
      <c r="A9364" s="27">
        <v>42612</v>
      </c>
      <c r="B9364" s="7" t="s">
        <v>4</v>
      </c>
      <c r="C9364" s="7" t="s">
        <v>11</v>
      </c>
      <c r="D9364" s="16">
        <v>136.88</v>
      </c>
      <c r="P9364" s="2"/>
    </row>
    <row r="9365" spans="1:16" x14ac:dyDescent="0.25">
      <c r="A9365" s="27">
        <v>42630</v>
      </c>
      <c r="B9365" s="7" t="s">
        <v>5</v>
      </c>
      <c r="C9365" s="7" t="s">
        <v>8</v>
      </c>
      <c r="D9365" s="16">
        <v>836.7</v>
      </c>
      <c r="P9365" s="2"/>
    </row>
    <row r="9366" spans="1:16" x14ac:dyDescent="0.25">
      <c r="A9366" s="27">
        <v>42647</v>
      </c>
      <c r="B9366" s="7" t="s">
        <v>9</v>
      </c>
      <c r="C9366" s="7" t="s">
        <v>8</v>
      </c>
      <c r="D9366" s="16">
        <v>190.32</v>
      </c>
      <c r="P9366" s="2"/>
    </row>
    <row r="9367" spans="1:16" x14ac:dyDescent="0.25">
      <c r="A9367" s="27">
        <v>42703</v>
      </c>
      <c r="B9367" s="7" t="s">
        <v>6</v>
      </c>
      <c r="C9367" s="7" t="s">
        <v>10</v>
      </c>
      <c r="D9367" s="16">
        <v>848.36</v>
      </c>
      <c r="P9367" s="2"/>
    </row>
    <row r="9368" spans="1:16" x14ac:dyDescent="0.25">
      <c r="A9368" s="27">
        <v>42689</v>
      </c>
      <c r="B9368" s="7" t="s">
        <v>4</v>
      </c>
      <c r="C9368" s="7" t="s">
        <v>8</v>
      </c>
      <c r="D9368" s="16">
        <v>175.95</v>
      </c>
      <c r="P9368" s="2"/>
    </row>
    <row r="9369" spans="1:16" x14ac:dyDescent="0.25">
      <c r="A9369" s="27">
        <v>42682</v>
      </c>
      <c r="B9369" s="7" t="s">
        <v>6</v>
      </c>
      <c r="C9369" s="7" t="s">
        <v>10</v>
      </c>
      <c r="D9369" s="16">
        <v>246.37</v>
      </c>
      <c r="P9369" s="2"/>
    </row>
    <row r="9370" spans="1:16" x14ac:dyDescent="0.25">
      <c r="A9370" s="27">
        <v>42688</v>
      </c>
      <c r="B9370" s="7" t="s">
        <v>6</v>
      </c>
      <c r="C9370" s="7" t="s">
        <v>8</v>
      </c>
      <c r="D9370" s="16">
        <v>367.86</v>
      </c>
      <c r="P9370" s="2"/>
    </row>
    <row r="9371" spans="1:16" x14ac:dyDescent="0.25">
      <c r="A9371" s="27">
        <v>42719</v>
      </c>
      <c r="B9371" s="7" t="s">
        <v>5</v>
      </c>
      <c r="C9371" s="7" t="s">
        <v>11</v>
      </c>
      <c r="D9371" s="16">
        <v>322.22000000000003</v>
      </c>
      <c r="P9371" s="2"/>
    </row>
    <row r="9372" spans="1:16" x14ac:dyDescent="0.25">
      <c r="A9372" s="27">
        <v>42487</v>
      </c>
      <c r="B9372" s="7" t="s">
        <v>9</v>
      </c>
      <c r="C9372" s="7" t="s">
        <v>10</v>
      </c>
      <c r="D9372" s="16">
        <v>336.5</v>
      </c>
      <c r="P9372" s="2"/>
    </row>
    <row r="9373" spans="1:16" x14ac:dyDescent="0.25">
      <c r="A9373" s="27">
        <v>42541</v>
      </c>
      <c r="B9373" s="7" t="s">
        <v>5</v>
      </c>
      <c r="C9373" s="7" t="s">
        <v>11</v>
      </c>
      <c r="D9373" s="16">
        <v>828.97</v>
      </c>
      <c r="P9373" s="2"/>
    </row>
    <row r="9374" spans="1:16" x14ac:dyDescent="0.25">
      <c r="A9374" s="27">
        <v>42627</v>
      </c>
      <c r="B9374" s="7" t="s">
        <v>4</v>
      </c>
      <c r="C9374" s="7" t="s">
        <v>8</v>
      </c>
      <c r="D9374" s="16">
        <v>720.56</v>
      </c>
      <c r="P9374" s="2"/>
    </row>
    <row r="9375" spans="1:16" x14ac:dyDescent="0.25">
      <c r="A9375" s="27">
        <v>42492</v>
      </c>
      <c r="B9375" s="7" t="s">
        <v>9</v>
      </c>
      <c r="C9375" s="7" t="s">
        <v>8</v>
      </c>
      <c r="D9375" s="16">
        <v>759.68</v>
      </c>
      <c r="P9375" s="2"/>
    </row>
    <row r="9376" spans="1:16" x14ac:dyDescent="0.25">
      <c r="A9376" s="27">
        <v>42675</v>
      </c>
      <c r="B9376" s="7" t="s">
        <v>4</v>
      </c>
      <c r="C9376" s="7" t="s">
        <v>10</v>
      </c>
      <c r="D9376" s="16">
        <v>801.1</v>
      </c>
      <c r="P9376" s="2"/>
    </row>
    <row r="9377" spans="1:16" x14ac:dyDescent="0.25">
      <c r="A9377" s="27">
        <v>42538</v>
      </c>
      <c r="B9377" s="7" t="s">
        <v>9</v>
      </c>
      <c r="C9377" s="7" t="s">
        <v>8</v>
      </c>
      <c r="D9377" s="16">
        <v>317.26</v>
      </c>
      <c r="P9377" s="2"/>
    </row>
    <row r="9378" spans="1:16" x14ac:dyDescent="0.25">
      <c r="A9378" s="27">
        <v>42399</v>
      </c>
      <c r="B9378" s="7" t="s">
        <v>6</v>
      </c>
      <c r="C9378" s="7" t="s">
        <v>10</v>
      </c>
      <c r="D9378" s="16">
        <v>142.69</v>
      </c>
      <c r="P9378" s="2"/>
    </row>
    <row r="9379" spans="1:16" x14ac:dyDescent="0.25">
      <c r="A9379" s="27">
        <v>42502</v>
      </c>
      <c r="B9379" s="7" t="s">
        <v>6</v>
      </c>
      <c r="C9379" s="7" t="s">
        <v>7</v>
      </c>
      <c r="D9379" s="16">
        <v>441.13</v>
      </c>
      <c r="P9379" s="2"/>
    </row>
    <row r="9380" spans="1:16" x14ac:dyDescent="0.25">
      <c r="A9380" s="27">
        <v>42439</v>
      </c>
      <c r="B9380" s="7" t="s">
        <v>6</v>
      </c>
      <c r="C9380" s="7" t="s">
        <v>7</v>
      </c>
      <c r="D9380" s="16">
        <v>193.19</v>
      </c>
      <c r="P9380" s="2"/>
    </row>
    <row r="9381" spans="1:16" x14ac:dyDescent="0.25">
      <c r="A9381" s="27">
        <v>42560</v>
      </c>
      <c r="B9381" s="7" t="s">
        <v>9</v>
      </c>
      <c r="C9381" s="7" t="s">
        <v>10</v>
      </c>
      <c r="D9381" s="16">
        <v>197.3</v>
      </c>
      <c r="P9381" s="2"/>
    </row>
    <row r="9382" spans="1:16" x14ac:dyDescent="0.25">
      <c r="A9382" s="27">
        <v>42404</v>
      </c>
      <c r="B9382" s="7" t="s">
        <v>9</v>
      </c>
      <c r="C9382" s="7" t="s">
        <v>11</v>
      </c>
      <c r="D9382" s="16">
        <v>688.33</v>
      </c>
      <c r="P9382" s="2"/>
    </row>
    <row r="9383" spans="1:16" x14ac:dyDescent="0.25">
      <c r="A9383" s="27">
        <v>42596</v>
      </c>
      <c r="B9383" s="7" t="s">
        <v>4</v>
      </c>
      <c r="C9383" s="7" t="s">
        <v>8</v>
      </c>
      <c r="D9383" s="16">
        <v>232.29</v>
      </c>
      <c r="P9383" s="2"/>
    </row>
    <row r="9384" spans="1:16" x14ac:dyDescent="0.25">
      <c r="A9384" s="27">
        <v>42417</v>
      </c>
      <c r="B9384" s="7" t="s">
        <v>4</v>
      </c>
      <c r="C9384" s="7" t="s">
        <v>8</v>
      </c>
      <c r="D9384" s="16">
        <v>640.79</v>
      </c>
      <c r="P9384" s="2"/>
    </row>
    <row r="9385" spans="1:16" x14ac:dyDescent="0.25">
      <c r="A9385" s="27">
        <v>42730</v>
      </c>
      <c r="B9385" s="7" t="s">
        <v>5</v>
      </c>
      <c r="C9385" s="7" t="s">
        <v>11</v>
      </c>
      <c r="D9385" s="16">
        <v>127.4</v>
      </c>
      <c r="P9385" s="2"/>
    </row>
    <row r="9386" spans="1:16" x14ac:dyDescent="0.25">
      <c r="A9386" s="27">
        <v>42482</v>
      </c>
      <c r="B9386" s="7" t="s">
        <v>6</v>
      </c>
      <c r="C9386" s="7" t="s">
        <v>11</v>
      </c>
      <c r="D9386" s="16">
        <v>596.62</v>
      </c>
      <c r="P9386" s="2"/>
    </row>
    <row r="9387" spans="1:16" x14ac:dyDescent="0.25">
      <c r="A9387" s="27">
        <v>42515</v>
      </c>
      <c r="B9387" s="7" t="s">
        <v>6</v>
      </c>
      <c r="C9387" s="7" t="s">
        <v>10</v>
      </c>
      <c r="D9387" s="16">
        <v>552.96</v>
      </c>
      <c r="P9387" s="2"/>
    </row>
    <row r="9388" spans="1:16" x14ac:dyDescent="0.25">
      <c r="A9388" s="27">
        <v>42465</v>
      </c>
      <c r="B9388" s="7" t="s">
        <v>4</v>
      </c>
      <c r="C9388" s="7" t="s">
        <v>11</v>
      </c>
      <c r="D9388" s="16">
        <v>445.13</v>
      </c>
      <c r="P9388" s="2"/>
    </row>
    <row r="9389" spans="1:16" x14ac:dyDescent="0.25">
      <c r="A9389" s="27">
        <v>42393</v>
      </c>
      <c r="B9389" s="7" t="s">
        <v>4</v>
      </c>
      <c r="C9389" s="7" t="s">
        <v>11</v>
      </c>
      <c r="D9389" s="16">
        <v>829</v>
      </c>
      <c r="P9389" s="2"/>
    </row>
    <row r="9390" spans="1:16" x14ac:dyDescent="0.25">
      <c r="A9390" s="27">
        <v>42594</v>
      </c>
      <c r="B9390" s="7" t="s">
        <v>5</v>
      </c>
      <c r="C9390" s="7" t="s">
        <v>7</v>
      </c>
      <c r="D9390" s="16">
        <v>779.79</v>
      </c>
      <c r="P9390" s="2"/>
    </row>
    <row r="9391" spans="1:16" x14ac:dyDescent="0.25">
      <c r="A9391" s="27">
        <v>42653</v>
      </c>
      <c r="B9391" s="7" t="s">
        <v>4</v>
      </c>
      <c r="C9391" s="7" t="s">
        <v>7</v>
      </c>
      <c r="D9391" s="16">
        <v>786.64</v>
      </c>
      <c r="P9391" s="2"/>
    </row>
    <row r="9392" spans="1:16" x14ac:dyDescent="0.25">
      <c r="A9392" s="27">
        <v>42451</v>
      </c>
      <c r="B9392" s="7" t="s">
        <v>6</v>
      </c>
      <c r="C9392" s="7" t="s">
        <v>8</v>
      </c>
      <c r="D9392" s="16">
        <v>486.33</v>
      </c>
      <c r="P9392" s="2"/>
    </row>
    <row r="9393" spans="1:16" x14ac:dyDescent="0.25">
      <c r="A9393" s="27">
        <v>42683</v>
      </c>
      <c r="B9393" s="7" t="s">
        <v>9</v>
      </c>
      <c r="C9393" s="7" t="s">
        <v>8</v>
      </c>
      <c r="D9393" s="16">
        <v>554.42999999999995</v>
      </c>
      <c r="P9393" s="2"/>
    </row>
    <row r="9394" spans="1:16" x14ac:dyDescent="0.25">
      <c r="A9394" s="27">
        <v>42630</v>
      </c>
      <c r="B9394" s="7" t="s">
        <v>5</v>
      </c>
      <c r="C9394" s="7" t="s">
        <v>11</v>
      </c>
      <c r="D9394" s="16">
        <v>824.17</v>
      </c>
      <c r="P9394" s="2"/>
    </row>
    <row r="9395" spans="1:16" x14ac:dyDescent="0.25">
      <c r="A9395" s="27">
        <v>42432</v>
      </c>
      <c r="B9395" s="7" t="s">
        <v>5</v>
      </c>
      <c r="C9395" s="7" t="s">
        <v>8</v>
      </c>
      <c r="D9395" s="16">
        <v>155.05000000000001</v>
      </c>
      <c r="P9395" s="2"/>
    </row>
    <row r="9396" spans="1:16" x14ac:dyDescent="0.25">
      <c r="A9396" s="27">
        <v>42454</v>
      </c>
      <c r="B9396" s="7" t="s">
        <v>9</v>
      </c>
      <c r="C9396" s="7" t="s">
        <v>11</v>
      </c>
      <c r="D9396" s="16">
        <v>148.54</v>
      </c>
      <c r="P9396" s="2"/>
    </row>
    <row r="9397" spans="1:16" x14ac:dyDescent="0.25">
      <c r="A9397" s="27">
        <v>42528</v>
      </c>
      <c r="B9397" s="7" t="s">
        <v>5</v>
      </c>
      <c r="C9397" s="7" t="s">
        <v>10</v>
      </c>
      <c r="D9397" s="16">
        <v>258.39999999999998</v>
      </c>
      <c r="P9397" s="2"/>
    </row>
    <row r="9398" spans="1:16" x14ac:dyDescent="0.25">
      <c r="A9398" s="27">
        <v>42536</v>
      </c>
      <c r="B9398" s="7" t="s">
        <v>6</v>
      </c>
      <c r="C9398" s="7" t="s">
        <v>7</v>
      </c>
      <c r="D9398" s="16">
        <v>266.39999999999998</v>
      </c>
      <c r="P9398" s="2"/>
    </row>
    <row r="9399" spans="1:16" x14ac:dyDescent="0.25">
      <c r="A9399" s="27">
        <v>42452</v>
      </c>
      <c r="B9399" s="7" t="s">
        <v>6</v>
      </c>
      <c r="C9399" s="7" t="s">
        <v>10</v>
      </c>
      <c r="D9399" s="16">
        <v>292.92</v>
      </c>
      <c r="P9399" s="2"/>
    </row>
    <row r="9400" spans="1:16" x14ac:dyDescent="0.25">
      <c r="A9400" s="27">
        <v>42525</v>
      </c>
      <c r="B9400" s="7" t="s">
        <v>4</v>
      </c>
      <c r="C9400" s="7" t="s">
        <v>11</v>
      </c>
      <c r="D9400" s="16">
        <v>896.21</v>
      </c>
      <c r="P9400" s="2"/>
    </row>
    <row r="9401" spans="1:16" x14ac:dyDescent="0.25">
      <c r="A9401" s="27">
        <v>42578</v>
      </c>
      <c r="B9401" s="7" t="s">
        <v>6</v>
      </c>
      <c r="C9401" s="7" t="s">
        <v>10</v>
      </c>
      <c r="D9401" s="16">
        <v>399.61</v>
      </c>
      <c r="P9401" s="2"/>
    </row>
    <row r="9402" spans="1:16" x14ac:dyDescent="0.25">
      <c r="A9402" s="27">
        <v>42452</v>
      </c>
      <c r="B9402" s="7" t="s">
        <v>4</v>
      </c>
      <c r="C9402" s="7" t="s">
        <v>10</v>
      </c>
      <c r="D9402" s="16">
        <v>437.99</v>
      </c>
      <c r="P9402" s="2"/>
    </row>
    <row r="9403" spans="1:16" x14ac:dyDescent="0.25">
      <c r="A9403" s="27">
        <v>42697</v>
      </c>
      <c r="B9403" s="7" t="s">
        <v>6</v>
      </c>
      <c r="C9403" s="7" t="s">
        <v>7</v>
      </c>
      <c r="D9403" s="16">
        <v>666.39</v>
      </c>
      <c r="P9403" s="2"/>
    </row>
    <row r="9404" spans="1:16" x14ac:dyDescent="0.25">
      <c r="A9404" s="27">
        <v>42550</v>
      </c>
      <c r="B9404" s="7" t="s">
        <v>4</v>
      </c>
      <c r="C9404" s="7" t="s">
        <v>11</v>
      </c>
      <c r="D9404" s="16">
        <v>794.65</v>
      </c>
      <c r="P9404" s="2"/>
    </row>
    <row r="9405" spans="1:16" x14ac:dyDescent="0.25">
      <c r="A9405" s="27">
        <v>42657</v>
      </c>
      <c r="B9405" s="7" t="s">
        <v>6</v>
      </c>
      <c r="C9405" s="7" t="s">
        <v>8</v>
      </c>
      <c r="D9405" s="16">
        <v>686.63</v>
      </c>
      <c r="P9405" s="2"/>
    </row>
    <row r="9406" spans="1:16" x14ac:dyDescent="0.25">
      <c r="A9406" s="27">
        <v>42586</v>
      </c>
      <c r="B9406" s="7" t="s">
        <v>6</v>
      </c>
      <c r="C9406" s="7" t="s">
        <v>11</v>
      </c>
      <c r="D9406" s="16">
        <v>174.45</v>
      </c>
      <c r="P9406" s="2"/>
    </row>
    <row r="9407" spans="1:16" x14ac:dyDescent="0.25">
      <c r="A9407" s="27">
        <v>42537</v>
      </c>
      <c r="B9407" s="7" t="s">
        <v>5</v>
      </c>
      <c r="C9407" s="7" t="s">
        <v>11</v>
      </c>
      <c r="D9407" s="16">
        <v>794.1</v>
      </c>
      <c r="P9407" s="2"/>
    </row>
    <row r="9408" spans="1:16" x14ac:dyDescent="0.25">
      <c r="A9408" s="27">
        <v>42393</v>
      </c>
      <c r="B9408" s="7" t="s">
        <v>5</v>
      </c>
      <c r="C9408" s="7" t="s">
        <v>8</v>
      </c>
      <c r="D9408" s="16">
        <v>605.6</v>
      </c>
      <c r="P9408" s="2"/>
    </row>
    <row r="9409" spans="1:16" x14ac:dyDescent="0.25">
      <c r="A9409" s="27">
        <v>42530</v>
      </c>
      <c r="B9409" s="7" t="s">
        <v>6</v>
      </c>
      <c r="C9409" s="7" t="s">
        <v>10</v>
      </c>
      <c r="D9409" s="16">
        <v>674.81</v>
      </c>
      <c r="P9409" s="2"/>
    </row>
    <row r="9410" spans="1:16" x14ac:dyDescent="0.25">
      <c r="A9410" s="27">
        <v>42522</v>
      </c>
      <c r="B9410" s="7" t="s">
        <v>9</v>
      </c>
      <c r="C9410" s="7" t="s">
        <v>11</v>
      </c>
      <c r="D9410" s="16">
        <v>261.33999999999997</v>
      </c>
      <c r="P9410" s="2"/>
    </row>
    <row r="9411" spans="1:16" x14ac:dyDescent="0.25">
      <c r="A9411" s="27">
        <v>42421</v>
      </c>
      <c r="B9411" s="7" t="s">
        <v>9</v>
      </c>
      <c r="C9411" s="7" t="s">
        <v>11</v>
      </c>
      <c r="D9411" s="16">
        <v>385.04</v>
      </c>
      <c r="P9411" s="2"/>
    </row>
    <row r="9412" spans="1:16" x14ac:dyDescent="0.25">
      <c r="A9412" s="27">
        <v>42404</v>
      </c>
      <c r="B9412" s="7" t="s">
        <v>6</v>
      </c>
      <c r="C9412" s="7" t="s">
        <v>7</v>
      </c>
      <c r="D9412" s="16">
        <v>190.87</v>
      </c>
      <c r="P9412" s="2"/>
    </row>
    <row r="9413" spans="1:16" x14ac:dyDescent="0.25">
      <c r="A9413" s="27">
        <v>42674</v>
      </c>
      <c r="B9413" s="7" t="s">
        <v>4</v>
      </c>
      <c r="C9413" s="7" t="s">
        <v>7</v>
      </c>
      <c r="D9413" s="16">
        <v>211.41</v>
      </c>
      <c r="P9413" s="2"/>
    </row>
    <row r="9414" spans="1:16" x14ac:dyDescent="0.25">
      <c r="A9414" s="27">
        <v>42652</v>
      </c>
      <c r="B9414" s="7" t="s">
        <v>6</v>
      </c>
      <c r="C9414" s="7" t="s">
        <v>11</v>
      </c>
      <c r="D9414" s="16">
        <v>131.22</v>
      </c>
      <c r="P9414" s="2"/>
    </row>
    <row r="9415" spans="1:16" x14ac:dyDescent="0.25">
      <c r="A9415" s="27">
        <v>42381</v>
      </c>
      <c r="B9415" s="7" t="s">
        <v>4</v>
      </c>
      <c r="C9415" s="7" t="s">
        <v>11</v>
      </c>
      <c r="D9415" s="16">
        <v>594.79</v>
      </c>
      <c r="P9415" s="2"/>
    </row>
    <row r="9416" spans="1:16" x14ac:dyDescent="0.25">
      <c r="A9416" s="27">
        <v>42395</v>
      </c>
      <c r="B9416" s="7" t="s">
        <v>5</v>
      </c>
      <c r="C9416" s="7" t="s">
        <v>7</v>
      </c>
      <c r="D9416" s="16">
        <v>708.69</v>
      </c>
      <c r="P9416" s="2"/>
    </row>
    <row r="9417" spans="1:16" x14ac:dyDescent="0.25">
      <c r="A9417" s="27">
        <v>42681</v>
      </c>
      <c r="B9417" s="7" t="s">
        <v>6</v>
      </c>
      <c r="C9417" s="7" t="s">
        <v>7</v>
      </c>
      <c r="D9417" s="16">
        <v>845.43</v>
      </c>
      <c r="P9417" s="2"/>
    </row>
    <row r="9418" spans="1:16" x14ac:dyDescent="0.25">
      <c r="A9418" s="27">
        <v>42694</v>
      </c>
      <c r="B9418" s="7" t="s">
        <v>5</v>
      </c>
      <c r="C9418" s="7" t="s">
        <v>11</v>
      </c>
      <c r="D9418" s="16">
        <v>639.34</v>
      </c>
      <c r="P9418" s="2"/>
    </row>
    <row r="9419" spans="1:16" x14ac:dyDescent="0.25">
      <c r="A9419" s="27">
        <v>42663</v>
      </c>
      <c r="B9419" s="7" t="s">
        <v>5</v>
      </c>
      <c r="C9419" s="7" t="s">
        <v>7</v>
      </c>
      <c r="D9419" s="16">
        <v>271.04000000000002</v>
      </c>
      <c r="P9419" s="2"/>
    </row>
    <row r="9420" spans="1:16" x14ac:dyDescent="0.25">
      <c r="A9420" s="27">
        <v>42452</v>
      </c>
      <c r="B9420" s="7" t="s">
        <v>9</v>
      </c>
      <c r="C9420" s="7" t="s">
        <v>11</v>
      </c>
      <c r="D9420" s="16">
        <v>706.04</v>
      </c>
      <c r="P9420" s="2"/>
    </row>
    <row r="9421" spans="1:16" x14ac:dyDescent="0.25">
      <c r="A9421" s="27">
        <v>42598</v>
      </c>
      <c r="B9421" s="7" t="s">
        <v>5</v>
      </c>
      <c r="C9421" s="7" t="s">
        <v>11</v>
      </c>
      <c r="D9421" s="16">
        <v>401.1</v>
      </c>
      <c r="P9421" s="2"/>
    </row>
    <row r="9422" spans="1:16" x14ac:dyDescent="0.25">
      <c r="A9422" s="27">
        <v>42489</v>
      </c>
      <c r="B9422" s="7" t="s">
        <v>4</v>
      </c>
      <c r="C9422" s="7" t="s">
        <v>8</v>
      </c>
      <c r="D9422" s="16">
        <v>156.6</v>
      </c>
      <c r="P9422" s="2"/>
    </row>
    <row r="9423" spans="1:16" x14ac:dyDescent="0.25">
      <c r="A9423" s="27">
        <v>42503</v>
      </c>
      <c r="B9423" s="7" t="s">
        <v>6</v>
      </c>
      <c r="C9423" s="7" t="s">
        <v>10</v>
      </c>
      <c r="D9423" s="16">
        <v>529.23</v>
      </c>
      <c r="P9423" s="2"/>
    </row>
    <row r="9424" spans="1:16" x14ac:dyDescent="0.25">
      <c r="A9424" s="27">
        <v>42527</v>
      </c>
      <c r="B9424" s="7" t="s">
        <v>4</v>
      </c>
      <c r="C9424" s="7" t="s">
        <v>7</v>
      </c>
      <c r="D9424" s="16">
        <v>313.89</v>
      </c>
      <c r="P9424" s="2"/>
    </row>
    <row r="9425" spans="1:16" x14ac:dyDescent="0.25">
      <c r="A9425" s="27">
        <v>42494</v>
      </c>
      <c r="B9425" s="7" t="s">
        <v>9</v>
      </c>
      <c r="C9425" s="7" t="s">
        <v>8</v>
      </c>
      <c r="D9425" s="16">
        <v>862.09</v>
      </c>
      <c r="P9425" s="2"/>
    </row>
    <row r="9426" spans="1:16" x14ac:dyDescent="0.25">
      <c r="A9426" s="27">
        <v>42618</v>
      </c>
      <c r="B9426" s="7" t="s">
        <v>5</v>
      </c>
      <c r="C9426" s="7" t="s">
        <v>11</v>
      </c>
      <c r="D9426" s="16">
        <v>858.22</v>
      </c>
      <c r="P9426" s="2"/>
    </row>
    <row r="9427" spans="1:16" x14ac:dyDescent="0.25">
      <c r="A9427" s="27">
        <v>42437</v>
      </c>
      <c r="B9427" s="7" t="s">
        <v>5</v>
      </c>
      <c r="C9427" s="7" t="s">
        <v>7</v>
      </c>
      <c r="D9427" s="16">
        <v>446.78</v>
      </c>
      <c r="P9427" s="2"/>
    </row>
    <row r="9428" spans="1:16" x14ac:dyDescent="0.25">
      <c r="A9428" s="27">
        <v>42442</v>
      </c>
      <c r="B9428" s="7" t="s">
        <v>9</v>
      </c>
      <c r="C9428" s="7" t="s">
        <v>7</v>
      </c>
      <c r="D9428" s="16">
        <v>778.44</v>
      </c>
      <c r="P9428" s="2"/>
    </row>
    <row r="9429" spans="1:16" x14ac:dyDescent="0.25">
      <c r="A9429" s="27">
        <v>42642</v>
      </c>
      <c r="B9429" s="7" t="s">
        <v>6</v>
      </c>
      <c r="C9429" s="7" t="s">
        <v>8</v>
      </c>
      <c r="D9429" s="16">
        <v>785.2</v>
      </c>
      <c r="P9429" s="2"/>
    </row>
    <row r="9430" spans="1:16" x14ac:dyDescent="0.25">
      <c r="A9430" s="27">
        <v>42396</v>
      </c>
      <c r="B9430" s="7" t="s">
        <v>6</v>
      </c>
      <c r="C9430" s="7" t="s">
        <v>10</v>
      </c>
      <c r="D9430" s="16">
        <v>738.4</v>
      </c>
      <c r="P9430" s="2"/>
    </row>
    <row r="9431" spans="1:16" x14ac:dyDescent="0.25">
      <c r="A9431" s="27">
        <v>42380</v>
      </c>
      <c r="B9431" s="7" t="s">
        <v>4</v>
      </c>
      <c r="C9431" s="7" t="s">
        <v>11</v>
      </c>
      <c r="D9431" s="16">
        <v>429.4</v>
      </c>
      <c r="P9431" s="2"/>
    </row>
    <row r="9432" spans="1:16" x14ac:dyDescent="0.25">
      <c r="A9432" s="27">
        <v>42429</v>
      </c>
      <c r="B9432" s="7" t="s">
        <v>9</v>
      </c>
      <c r="C9432" s="7" t="s">
        <v>11</v>
      </c>
      <c r="D9432" s="16">
        <v>139.13999999999999</v>
      </c>
      <c r="P9432" s="2"/>
    </row>
    <row r="9433" spans="1:16" x14ac:dyDescent="0.25">
      <c r="A9433" s="27">
        <v>42486</v>
      </c>
      <c r="B9433" s="7" t="s">
        <v>6</v>
      </c>
      <c r="C9433" s="7" t="s">
        <v>10</v>
      </c>
      <c r="D9433" s="16">
        <v>596.98</v>
      </c>
      <c r="P9433" s="2"/>
    </row>
    <row r="9434" spans="1:16" x14ac:dyDescent="0.25">
      <c r="A9434" s="27">
        <v>42500</v>
      </c>
      <c r="B9434" s="7" t="s">
        <v>5</v>
      </c>
      <c r="C9434" s="7" t="s">
        <v>7</v>
      </c>
      <c r="D9434" s="16">
        <v>315.7</v>
      </c>
      <c r="P9434" s="2"/>
    </row>
    <row r="9435" spans="1:16" x14ac:dyDescent="0.25">
      <c r="A9435" s="27">
        <v>42609</v>
      </c>
      <c r="B9435" s="7" t="s">
        <v>9</v>
      </c>
      <c r="C9435" s="7" t="s">
        <v>8</v>
      </c>
      <c r="D9435" s="16">
        <v>547.44000000000005</v>
      </c>
      <c r="P9435" s="2"/>
    </row>
    <row r="9436" spans="1:16" x14ac:dyDescent="0.25">
      <c r="A9436" s="27">
        <v>42625</v>
      </c>
      <c r="B9436" s="7" t="s">
        <v>4</v>
      </c>
      <c r="C9436" s="7" t="s">
        <v>11</v>
      </c>
      <c r="D9436" s="16">
        <v>511.43</v>
      </c>
      <c r="P9436" s="2"/>
    </row>
    <row r="9437" spans="1:16" x14ac:dyDescent="0.25">
      <c r="A9437" s="27">
        <v>42671</v>
      </c>
      <c r="B9437" s="7" t="s">
        <v>9</v>
      </c>
      <c r="C9437" s="7" t="s">
        <v>7</v>
      </c>
      <c r="D9437" s="16">
        <v>628.29</v>
      </c>
      <c r="P9437" s="2"/>
    </row>
    <row r="9438" spans="1:16" x14ac:dyDescent="0.25">
      <c r="A9438" s="27">
        <v>42386</v>
      </c>
      <c r="B9438" s="7" t="s">
        <v>6</v>
      </c>
      <c r="C9438" s="7" t="s">
        <v>11</v>
      </c>
      <c r="D9438" s="16">
        <v>395.22</v>
      </c>
      <c r="P9438" s="2"/>
    </row>
    <row r="9439" spans="1:16" x14ac:dyDescent="0.25">
      <c r="A9439" s="27">
        <v>42498</v>
      </c>
      <c r="B9439" s="7" t="s">
        <v>6</v>
      </c>
      <c r="C9439" s="7" t="s">
        <v>11</v>
      </c>
      <c r="D9439" s="16">
        <v>712.8</v>
      </c>
      <c r="P9439" s="2"/>
    </row>
    <row r="9440" spans="1:16" x14ac:dyDescent="0.25">
      <c r="A9440" s="27">
        <v>42537</v>
      </c>
      <c r="B9440" s="7" t="s">
        <v>6</v>
      </c>
      <c r="C9440" s="7" t="s">
        <v>10</v>
      </c>
      <c r="D9440" s="16">
        <v>377.65</v>
      </c>
      <c r="P9440" s="2"/>
    </row>
    <row r="9441" spans="1:16" x14ac:dyDescent="0.25">
      <c r="A9441" s="27">
        <v>42556</v>
      </c>
      <c r="B9441" s="7" t="s">
        <v>4</v>
      </c>
      <c r="C9441" s="7" t="s">
        <v>7</v>
      </c>
      <c r="D9441" s="16">
        <v>376.86</v>
      </c>
      <c r="P9441" s="2"/>
    </row>
    <row r="9442" spans="1:16" x14ac:dyDescent="0.25">
      <c r="A9442" s="27">
        <v>42466</v>
      </c>
      <c r="B9442" s="7" t="s">
        <v>5</v>
      </c>
      <c r="C9442" s="7" t="s">
        <v>11</v>
      </c>
      <c r="D9442" s="16">
        <v>141.77000000000001</v>
      </c>
      <c r="P9442" s="2"/>
    </row>
    <row r="9443" spans="1:16" x14ac:dyDescent="0.25">
      <c r="A9443" s="27">
        <v>42421</v>
      </c>
      <c r="B9443" s="7" t="s">
        <v>6</v>
      </c>
      <c r="C9443" s="7" t="s">
        <v>11</v>
      </c>
      <c r="D9443" s="16">
        <v>841.62</v>
      </c>
      <c r="P9443" s="2"/>
    </row>
    <row r="9444" spans="1:16" x14ac:dyDescent="0.25">
      <c r="A9444" s="27">
        <v>42412</v>
      </c>
      <c r="B9444" s="7" t="s">
        <v>6</v>
      </c>
      <c r="C9444" s="7" t="s">
        <v>10</v>
      </c>
      <c r="D9444" s="16">
        <v>258.63</v>
      </c>
      <c r="P9444" s="2"/>
    </row>
    <row r="9445" spans="1:16" x14ac:dyDescent="0.25">
      <c r="A9445" s="27">
        <v>42570</v>
      </c>
      <c r="B9445" s="7" t="s">
        <v>6</v>
      </c>
      <c r="C9445" s="7" t="s">
        <v>7</v>
      </c>
      <c r="D9445" s="16">
        <v>397.68</v>
      </c>
      <c r="P9445" s="2"/>
    </row>
    <row r="9446" spans="1:16" x14ac:dyDescent="0.25">
      <c r="A9446" s="27">
        <v>42679</v>
      </c>
      <c r="B9446" s="7" t="s">
        <v>6</v>
      </c>
      <c r="C9446" s="7" t="s">
        <v>10</v>
      </c>
      <c r="D9446" s="16">
        <v>610.62</v>
      </c>
      <c r="P9446" s="2"/>
    </row>
    <row r="9447" spans="1:16" x14ac:dyDescent="0.25">
      <c r="A9447" s="27">
        <v>42536</v>
      </c>
      <c r="B9447" s="7" t="s">
        <v>6</v>
      </c>
      <c r="C9447" s="7" t="s">
        <v>7</v>
      </c>
      <c r="D9447" s="16">
        <v>193.18</v>
      </c>
      <c r="P9447" s="2"/>
    </row>
    <row r="9448" spans="1:16" x14ac:dyDescent="0.25">
      <c r="A9448" s="27">
        <v>42553</v>
      </c>
      <c r="B9448" s="7" t="s">
        <v>5</v>
      </c>
      <c r="C9448" s="7" t="s">
        <v>10</v>
      </c>
      <c r="D9448" s="16">
        <v>312.07</v>
      </c>
      <c r="P9448" s="2"/>
    </row>
    <row r="9449" spans="1:16" x14ac:dyDescent="0.25">
      <c r="A9449" s="27">
        <v>42586</v>
      </c>
      <c r="B9449" s="7" t="s">
        <v>9</v>
      </c>
      <c r="C9449" s="7" t="s">
        <v>10</v>
      </c>
      <c r="D9449" s="16">
        <v>117.64</v>
      </c>
      <c r="P9449" s="2"/>
    </row>
    <row r="9450" spans="1:16" x14ac:dyDescent="0.25">
      <c r="A9450" s="27">
        <v>42697</v>
      </c>
      <c r="B9450" s="7" t="s">
        <v>6</v>
      </c>
      <c r="C9450" s="7" t="s">
        <v>7</v>
      </c>
      <c r="D9450" s="16">
        <v>897.38</v>
      </c>
      <c r="P9450" s="2"/>
    </row>
    <row r="9451" spans="1:16" x14ac:dyDescent="0.25">
      <c r="A9451" s="27">
        <v>42581</v>
      </c>
      <c r="B9451" s="7" t="s">
        <v>6</v>
      </c>
      <c r="C9451" s="7" t="s">
        <v>7</v>
      </c>
      <c r="D9451" s="16">
        <v>279.72000000000003</v>
      </c>
      <c r="P9451" s="2"/>
    </row>
    <row r="9452" spans="1:16" x14ac:dyDescent="0.25">
      <c r="A9452" s="27">
        <v>42675</v>
      </c>
      <c r="B9452" s="7" t="s">
        <v>9</v>
      </c>
      <c r="C9452" s="7" t="s">
        <v>10</v>
      </c>
      <c r="D9452" s="16">
        <v>360.48</v>
      </c>
      <c r="P9452" s="2"/>
    </row>
    <row r="9453" spans="1:16" x14ac:dyDescent="0.25">
      <c r="A9453" s="27">
        <v>42723</v>
      </c>
      <c r="B9453" s="7" t="s">
        <v>6</v>
      </c>
      <c r="C9453" s="7" t="s">
        <v>7</v>
      </c>
      <c r="D9453" s="16">
        <v>506.42</v>
      </c>
      <c r="P9453" s="2"/>
    </row>
    <row r="9454" spans="1:16" x14ac:dyDescent="0.25">
      <c r="A9454" s="27">
        <v>42582</v>
      </c>
      <c r="B9454" s="7" t="s">
        <v>4</v>
      </c>
      <c r="C9454" s="7" t="s">
        <v>11</v>
      </c>
      <c r="D9454" s="16">
        <v>178.51</v>
      </c>
      <c r="P9454" s="2"/>
    </row>
    <row r="9455" spans="1:16" x14ac:dyDescent="0.25">
      <c r="A9455" s="27">
        <v>42706</v>
      </c>
      <c r="B9455" s="7" t="s">
        <v>9</v>
      </c>
      <c r="C9455" s="7" t="s">
        <v>10</v>
      </c>
      <c r="D9455" s="16">
        <v>166.55</v>
      </c>
      <c r="P9455" s="2"/>
    </row>
    <row r="9456" spans="1:16" x14ac:dyDescent="0.25">
      <c r="A9456" s="27">
        <v>42424</v>
      </c>
      <c r="B9456" s="7" t="s">
        <v>9</v>
      </c>
      <c r="C9456" s="7" t="s">
        <v>7</v>
      </c>
      <c r="D9456" s="16">
        <v>268.02</v>
      </c>
      <c r="P9456" s="2"/>
    </row>
    <row r="9457" spans="1:16" x14ac:dyDescent="0.25">
      <c r="A9457" s="27">
        <v>42445</v>
      </c>
      <c r="B9457" s="7" t="s">
        <v>5</v>
      </c>
      <c r="C9457" s="7" t="s">
        <v>7</v>
      </c>
      <c r="D9457" s="16">
        <v>351.86</v>
      </c>
      <c r="P9457" s="2"/>
    </row>
    <row r="9458" spans="1:16" x14ac:dyDescent="0.25">
      <c r="A9458" s="27">
        <v>42580</v>
      </c>
      <c r="B9458" s="7" t="s">
        <v>9</v>
      </c>
      <c r="C9458" s="7" t="s">
        <v>7</v>
      </c>
      <c r="D9458" s="16">
        <v>296.99</v>
      </c>
      <c r="P9458" s="2"/>
    </row>
    <row r="9459" spans="1:16" x14ac:dyDescent="0.25">
      <c r="A9459" s="27">
        <v>42463</v>
      </c>
      <c r="B9459" s="7" t="s">
        <v>5</v>
      </c>
      <c r="C9459" s="7" t="s">
        <v>8</v>
      </c>
      <c r="D9459" s="16">
        <v>265.10000000000002</v>
      </c>
      <c r="P9459" s="2"/>
    </row>
    <row r="9460" spans="1:16" x14ac:dyDescent="0.25">
      <c r="A9460" s="27">
        <v>42626</v>
      </c>
      <c r="B9460" s="7" t="s">
        <v>5</v>
      </c>
      <c r="C9460" s="7" t="s">
        <v>11</v>
      </c>
      <c r="D9460" s="16">
        <v>129.86000000000001</v>
      </c>
      <c r="P9460" s="2"/>
    </row>
    <row r="9461" spans="1:16" x14ac:dyDescent="0.25">
      <c r="A9461" s="27">
        <v>42636</v>
      </c>
      <c r="B9461" s="7" t="s">
        <v>9</v>
      </c>
      <c r="C9461" s="7" t="s">
        <v>8</v>
      </c>
      <c r="D9461" s="16">
        <v>626.41</v>
      </c>
      <c r="P9461" s="2"/>
    </row>
    <row r="9462" spans="1:16" x14ac:dyDescent="0.25">
      <c r="A9462" s="27">
        <v>42694</v>
      </c>
      <c r="B9462" s="7" t="s">
        <v>6</v>
      </c>
      <c r="C9462" s="7" t="s">
        <v>7</v>
      </c>
      <c r="D9462" s="16">
        <v>884.61</v>
      </c>
      <c r="P9462" s="2"/>
    </row>
    <row r="9463" spans="1:16" x14ac:dyDescent="0.25">
      <c r="A9463" s="27">
        <v>42568</v>
      </c>
      <c r="B9463" s="7" t="s">
        <v>6</v>
      </c>
      <c r="C9463" s="7" t="s">
        <v>8</v>
      </c>
      <c r="D9463" s="16">
        <v>248.26</v>
      </c>
      <c r="P9463" s="2"/>
    </row>
    <row r="9464" spans="1:16" x14ac:dyDescent="0.25">
      <c r="A9464" s="27">
        <v>42396</v>
      </c>
      <c r="B9464" s="7" t="s">
        <v>4</v>
      </c>
      <c r="C9464" s="7" t="s">
        <v>7</v>
      </c>
      <c r="D9464" s="16">
        <v>113.6</v>
      </c>
      <c r="P9464" s="2"/>
    </row>
    <row r="9465" spans="1:16" x14ac:dyDescent="0.25">
      <c r="A9465" s="27">
        <v>42636</v>
      </c>
      <c r="B9465" s="7" t="s">
        <v>5</v>
      </c>
      <c r="C9465" s="7" t="s">
        <v>8</v>
      </c>
      <c r="D9465" s="16">
        <v>130.55000000000001</v>
      </c>
      <c r="P9465" s="2"/>
    </row>
    <row r="9466" spans="1:16" x14ac:dyDescent="0.25">
      <c r="A9466" s="27">
        <v>42480</v>
      </c>
      <c r="B9466" s="7" t="s">
        <v>6</v>
      </c>
      <c r="C9466" s="7" t="s">
        <v>7</v>
      </c>
      <c r="D9466" s="16">
        <v>703.1</v>
      </c>
      <c r="P9466" s="2"/>
    </row>
    <row r="9467" spans="1:16" x14ac:dyDescent="0.25">
      <c r="A9467" s="27">
        <v>42622</v>
      </c>
      <c r="B9467" s="7" t="s">
        <v>5</v>
      </c>
      <c r="C9467" s="7" t="s">
        <v>8</v>
      </c>
      <c r="D9467" s="16">
        <v>858.07</v>
      </c>
      <c r="P9467" s="2"/>
    </row>
    <row r="9468" spans="1:16" x14ac:dyDescent="0.25">
      <c r="A9468" s="27">
        <v>42700</v>
      </c>
      <c r="B9468" s="7" t="s">
        <v>9</v>
      </c>
      <c r="C9468" s="7" t="s">
        <v>8</v>
      </c>
      <c r="D9468" s="16">
        <v>203.99</v>
      </c>
      <c r="P9468" s="2"/>
    </row>
    <row r="9469" spans="1:16" x14ac:dyDescent="0.25">
      <c r="A9469" s="27">
        <v>42699</v>
      </c>
      <c r="B9469" s="7" t="s">
        <v>4</v>
      </c>
      <c r="C9469" s="7" t="s">
        <v>7</v>
      </c>
      <c r="D9469" s="16">
        <v>347.61</v>
      </c>
      <c r="P9469" s="2"/>
    </row>
    <row r="9470" spans="1:16" x14ac:dyDescent="0.25">
      <c r="A9470" s="27">
        <v>42381</v>
      </c>
      <c r="B9470" s="7" t="s">
        <v>6</v>
      </c>
      <c r="C9470" s="7" t="s">
        <v>8</v>
      </c>
      <c r="D9470" s="16">
        <v>380.1</v>
      </c>
      <c r="P9470" s="2"/>
    </row>
    <row r="9471" spans="1:16" x14ac:dyDescent="0.25">
      <c r="A9471" s="27">
        <v>42664</v>
      </c>
      <c r="B9471" s="7" t="s">
        <v>5</v>
      </c>
      <c r="C9471" s="7" t="s">
        <v>8</v>
      </c>
      <c r="D9471" s="16">
        <v>211.08</v>
      </c>
      <c r="P9471" s="2"/>
    </row>
    <row r="9472" spans="1:16" x14ac:dyDescent="0.25">
      <c r="A9472" s="27">
        <v>42389</v>
      </c>
      <c r="B9472" s="7" t="s">
        <v>5</v>
      </c>
      <c r="C9472" s="7" t="s">
        <v>8</v>
      </c>
      <c r="D9472" s="16">
        <v>266.76</v>
      </c>
      <c r="P9472" s="2"/>
    </row>
    <row r="9473" spans="1:16" x14ac:dyDescent="0.25">
      <c r="A9473" s="27">
        <v>42435</v>
      </c>
      <c r="B9473" s="7" t="s">
        <v>5</v>
      </c>
      <c r="C9473" s="7" t="s">
        <v>8</v>
      </c>
      <c r="D9473" s="16">
        <v>198.71</v>
      </c>
      <c r="P9473" s="2"/>
    </row>
    <row r="9474" spans="1:16" x14ac:dyDescent="0.25">
      <c r="A9474" s="27">
        <v>42624</v>
      </c>
      <c r="B9474" s="7" t="s">
        <v>5</v>
      </c>
      <c r="C9474" s="7" t="s">
        <v>8</v>
      </c>
      <c r="D9474" s="16">
        <v>848.73</v>
      </c>
      <c r="P9474" s="2"/>
    </row>
    <row r="9475" spans="1:16" x14ac:dyDescent="0.25">
      <c r="A9475" s="27">
        <v>42660</v>
      </c>
      <c r="B9475" s="7" t="s">
        <v>6</v>
      </c>
      <c r="C9475" s="7" t="s">
        <v>7</v>
      </c>
      <c r="D9475" s="16">
        <v>688.75</v>
      </c>
      <c r="P9475" s="2"/>
    </row>
    <row r="9476" spans="1:16" x14ac:dyDescent="0.25">
      <c r="A9476" s="27">
        <v>42526</v>
      </c>
      <c r="B9476" s="7" t="s">
        <v>9</v>
      </c>
      <c r="C9476" s="7" t="s">
        <v>11</v>
      </c>
      <c r="D9476" s="16">
        <v>585.42999999999995</v>
      </c>
      <c r="P9476" s="2"/>
    </row>
    <row r="9477" spans="1:16" x14ac:dyDescent="0.25">
      <c r="A9477" s="27">
        <v>42534</v>
      </c>
      <c r="B9477" s="7" t="s">
        <v>5</v>
      </c>
      <c r="C9477" s="7" t="s">
        <v>11</v>
      </c>
      <c r="D9477" s="16">
        <v>760.58</v>
      </c>
      <c r="P9477" s="2"/>
    </row>
    <row r="9478" spans="1:16" x14ac:dyDescent="0.25">
      <c r="A9478" s="27">
        <v>42432</v>
      </c>
      <c r="B9478" s="7" t="s">
        <v>5</v>
      </c>
      <c r="C9478" s="7" t="s">
        <v>10</v>
      </c>
      <c r="D9478" s="16">
        <v>366.09</v>
      </c>
      <c r="P9478" s="2"/>
    </row>
    <row r="9479" spans="1:16" x14ac:dyDescent="0.25">
      <c r="A9479" s="27">
        <v>42466</v>
      </c>
      <c r="B9479" s="7" t="s">
        <v>9</v>
      </c>
      <c r="C9479" s="7" t="s">
        <v>7</v>
      </c>
      <c r="D9479" s="16">
        <v>526.67999999999995</v>
      </c>
      <c r="P9479" s="2"/>
    </row>
    <row r="9480" spans="1:16" x14ac:dyDescent="0.25">
      <c r="A9480" s="27">
        <v>42698</v>
      </c>
      <c r="B9480" s="7" t="s">
        <v>6</v>
      </c>
      <c r="C9480" s="7" t="s">
        <v>7</v>
      </c>
      <c r="D9480" s="16">
        <v>466.22</v>
      </c>
      <c r="P9480" s="2"/>
    </row>
    <row r="9481" spans="1:16" x14ac:dyDescent="0.25">
      <c r="A9481" s="27">
        <v>42437</v>
      </c>
      <c r="B9481" s="7" t="s">
        <v>6</v>
      </c>
      <c r="C9481" s="7" t="s">
        <v>11</v>
      </c>
      <c r="D9481" s="16">
        <v>624.92999999999995</v>
      </c>
      <c r="P9481" s="2"/>
    </row>
    <row r="9482" spans="1:16" x14ac:dyDescent="0.25">
      <c r="A9482" s="27">
        <v>42451</v>
      </c>
      <c r="B9482" s="7" t="s">
        <v>6</v>
      </c>
      <c r="C9482" s="7" t="s">
        <v>11</v>
      </c>
      <c r="D9482" s="16">
        <v>823.26</v>
      </c>
      <c r="P9482" s="2"/>
    </row>
    <row r="9483" spans="1:16" x14ac:dyDescent="0.25">
      <c r="A9483" s="27">
        <v>42579</v>
      </c>
      <c r="B9483" s="7" t="s">
        <v>4</v>
      </c>
      <c r="C9483" s="7" t="s">
        <v>8</v>
      </c>
      <c r="D9483" s="16">
        <v>578.16</v>
      </c>
      <c r="P9483" s="2"/>
    </row>
    <row r="9484" spans="1:16" x14ac:dyDescent="0.25">
      <c r="A9484" s="27">
        <v>42732</v>
      </c>
      <c r="B9484" s="7" t="s">
        <v>6</v>
      </c>
      <c r="C9484" s="7" t="s">
        <v>7</v>
      </c>
      <c r="D9484" s="16">
        <v>489.56</v>
      </c>
      <c r="P9484" s="2"/>
    </row>
    <row r="9485" spans="1:16" x14ac:dyDescent="0.25">
      <c r="A9485" s="27">
        <v>42731</v>
      </c>
      <c r="B9485" s="7" t="s">
        <v>9</v>
      </c>
      <c r="C9485" s="7" t="s">
        <v>7</v>
      </c>
      <c r="D9485" s="16">
        <v>484.71</v>
      </c>
      <c r="P9485" s="2"/>
    </row>
    <row r="9486" spans="1:16" x14ac:dyDescent="0.25">
      <c r="A9486" s="27">
        <v>42679</v>
      </c>
      <c r="B9486" s="7" t="s">
        <v>5</v>
      </c>
      <c r="C9486" s="7" t="s">
        <v>7</v>
      </c>
      <c r="D9486" s="16">
        <v>671.2</v>
      </c>
      <c r="P9486" s="2"/>
    </row>
    <row r="9487" spans="1:16" x14ac:dyDescent="0.25">
      <c r="A9487" s="27">
        <v>42528</v>
      </c>
      <c r="B9487" s="7" t="s">
        <v>9</v>
      </c>
      <c r="C9487" s="7" t="s">
        <v>11</v>
      </c>
      <c r="D9487" s="16">
        <v>108.17</v>
      </c>
      <c r="P9487" s="2"/>
    </row>
    <row r="9488" spans="1:16" x14ac:dyDescent="0.25">
      <c r="A9488" s="27">
        <v>42686</v>
      </c>
      <c r="B9488" s="7" t="s">
        <v>9</v>
      </c>
      <c r="C9488" s="7" t="s">
        <v>7</v>
      </c>
      <c r="D9488" s="16">
        <v>864.23</v>
      </c>
      <c r="P9488" s="2"/>
    </row>
    <row r="9489" spans="1:16" x14ac:dyDescent="0.25">
      <c r="A9489" s="27">
        <v>42545</v>
      </c>
      <c r="B9489" s="7" t="s">
        <v>5</v>
      </c>
      <c r="C9489" s="7" t="s">
        <v>8</v>
      </c>
      <c r="D9489" s="16">
        <v>850.25</v>
      </c>
      <c r="P9489" s="2"/>
    </row>
    <row r="9490" spans="1:16" x14ac:dyDescent="0.25">
      <c r="A9490" s="27">
        <v>42381</v>
      </c>
      <c r="B9490" s="7" t="s">
        <v>5</v>
      </c>
      <c r="C9490" s="7" t="s">
        <v>8</v>
      </c>
      <c r="D9490" s="16">
        <v>116.95</v>
      </c>
      <c r="P9490" s="2"/>
    </row>
    <row r="9491" spans="1:16" x14ac:dyDescent="0.25">
      <c r="A9491" s="27">
        <v>42465</v>
      </c>
      <c r="B9491" s="7" t="s">
        <v>6</v>
      </c>
      <c r="C9491" s="7" t="s">
        <v>8</v>
      </c>
      <c r="D9491" s="16">
        <v>257.66000000000003</v>
      </c>
      <c r="P9491" s="2"/>
    </row>
    <row r="9492" spans="1:16" x14ac:dyDescent="0.25">
      <c r="A9492" s="27">
        <v>42721</v>
      </c>
      <c r="B9492" s="7" t="s">
        <v>9</v>
      </c>
      <c r="C9492" s="7" t="s">
        <v>8</v>
      </c>
      <c r="D9492" s="16">
        <v>334.78</v>
      </c>
      <c r="P9492" s="2"/>
    </row>
    <row r="9493" spans="1:16" x14ac:dyDescent="0.25">
      <c r="A9493" s="27">
        <v>42728</v>
      </c>
      <c r="B9493" s="7" t="s">
        <v>4</v>
      </c>
      <c r="C9493" s="7" t="s">
        <v>8</v>
      </c>
      <c r="D9493" s="16">
        <v>723.19</v>
      </c>
      <c r="P9493" s="2"/>
    </row>
    <row r="9494" spans="1:16" x14ac:dyDescent="0.25">
      <c r="A9494" s="27">
        <v>42436</v>
      </c>
      <c r="B9494" s="7" t="s">
        <v>9</v>
      </c>
      <c r="C9494" s="7" t="s">
        <v>10</v>
      </c>
      <c r="D9494" s="16">
        <v>229.51</v>
      </c>
      <c r="P9494" s="2"/>
    </row>
    <row r="9495" spans="1:16" x14ac:dyDescent="0.25">
      <c r="A9495" s="27">
        <v>42568</v>
      </c>
      <c r="B9495" s="7" t="s">
        <v>9</v>
      </c>
      <c r="C9495" s="7" t="s">
        <v>7</v>
      </c>
      <c r="D9495" s="16">
        <v>605.62</v>
      </c>
      <c r="P9495" s="2"/>
    </row>
    <row r="9496" spans="1:16" x14ac:dyDescent="0.25">
      <c r="A9496" s="27">
        <v>42528</v>
      </c>
      <c r="B9496" s="7" t="s">
        <v>6</v>
      </c>
      <c r="C9496" s="7" t="s">
        <v>11</v>
      </c>
      <c r="D9496" s="16">
        <v>411.72</v>
      </c>
      <c r="P9496" s="2"/>
    </row>
    <row r="9497" spans="1:16" x14ac:dyDescent="0.25">
      <c r="A9497" s="27">
        <v>42582</v>
      </c>
      <c r="B9497" s="7" t="s">
        <v>9</v>
      </c>
      <c r="C9497" s="7" t="s">
        <v>7</v>
      </c>
      <c r="D9497" s="16">
        <v>313.47000000000003</v>
      </c>
      <c r="P9497" s="2"/>
    </row>
    <row r="9498" spans="1:16" x14ac:dyDescent="0.25">
      <c r="A9498" s="27">
        <v>42454</v>
      </c>
      <c r="B9498" s="7" t="s">
        <v>5</v>
      </c>
      <c r="C9498" s="7" t="s">
        <v>10</v>
      </c>
      <c r="D9498" s="16">
        <v>211.94</v>
      </c>
      <c r="P9498" s="2"/>
    </row>
    <row r="9499" spans="1:16" x14ac:dyDescent="0.25">
      <c r="A9499" s="27">
        <v>42496</v>
      </c>
      <c r="B9499" s="7" t="s">
        <v>6</v>
      </c>
      <c r="C9499" s="7" t="s">
        <v>7</v>
      </c>
      <c r="D9499" s="16">
        <v>389.31</v>
      </c>
      <c r="P9499" s="2"/>
    </row>
    <row r="9500" spans="1:16" x14ac:dyDescent="0.25">
      <c r="A9500" s="27">
        <v>42434</v>
      </c>
      <c r="B9500" s="7" t="s">
        <v>9</v>
      </c>
      <c r="C9500" s="7" t="s">
        <v>10</v>
      </c>
      <c r="D9500" s="16">
        <v>682.06</v>
      </c>
      <c r="P9500" s="2"/>
    </row>
    <row r="9501" spans="1:16" x14ac:dyDescent="0.25">
      <c r="A9501" s="27">
        <v>42697</v>
      </c>
      <c r="B9501" s="7" t="s">
        <v>9</v>
      </c>
      <c r="C9501" s="7" t="s">
        <v>10</v>
      </c>
      <c r="D9501" s="16">
        <v>511.67</v>
      </c>
      <c r="P9501" s="2"/>
    </row>
    <row r="9502" spans="1:16" x14ac:dyDescent="0.25">
      <c r="A9502" s="27">
        <v>42515</v>
      </c>
      <c r="B9502" s="7" t="s">
        <v>6</v>
      </c>
      <c r="C9502" s="7" t="s">
        <v>10</v>
      </c>
      <c r="D9502" s="16">
        <v>309.38</v>
      </c>
      <c r="P9502" s="2"/>
    </row>
    <row r="9503" spans="1:16" x14ac:dyDescent="0.25">
      <c r="A9503" s="27">
        <v>42527</v>
      </c>
      <c r="B9503" s="7" t="s">
        <v>5</v>
      </c>
      <c r="C9503" s="7" t="s">
        <v>7</v>
      </c>
      <c r="D9503" s="16">
        <v>895.84</v>
      </c>
      <c r="P9503" s="2"/>
    </row>
    <row r="9504" spans="1:16" x14ac:dyDescent="0.25">
      <c r="A9504" s="27">
        <v>42446</v>
      </c>
      <c r="B9504" s="7" t="s">
        <v>6</v>
      </c>
      <c r="C9504" s="7" t="s">
        <v>7</v>
      </c>
      <c r="D9504" s="16">
        <v>399.85</v>
      </c>
      <c r="P9504" s="2"/>
    </row>
    <row r="9505" spans="1:16" x14ac:dyDescent="0.25">
      <c r="A9505" s="27">
        <v>42642</v>
      </c>
      <c r="B9505" s="7" t="s">
        <v>4</v>
      </c>
      <c r="C9505" s="7" t="s">
        <v>7</v>
      </c>
      <c r="D9505" s="16">
        <v>555.12</v>
      </c>
      <c r="P9505" s="2"/>
    </row>
    <row r="9506" spans="1:16" x14ac:dyDescent="0.25">
      <c r="A9506" s="27">
        <v>42498</v>
      </c>
      <c r="B9506" s="7" t="s">
        <v>9</v>
      </c>
      <c r="C9506" s="7" t="s">
        <v>11</v>
      </c>
      <c r="D9506" s="16">
        <v>880.16</v>
      </c>
      <c r="P9506" s="2"/>
    </row>
    <row r="9507" spans="1:16" x14ac:dyDescent="0.25">
      <c r="A9507" s="27">
        <v>42643</v>
      </c>
      <c r="B9507" s="7" t="s">
        <v>5</v>
      </c>
      <c r="C9507" s="7" t="s">
        <v>8</v>
      </c>
      <c r="D9507" s="16">
        <v>105.35</v>
      </c>
      <c r="P9507" s="2"/>
    </row>
    <row r="9508" spans="1:16" x14ac:dyDescent="0.25">
      <c r="A9508" s="27">
        <v>42575</v>
      </c>
      <c r="B9508" s="7" t="s">
        <v>6</v>
      </c>
      <c r="C9508" s="7" t="s">
        <v>11</v>
      </c>
      <c r="D9508" s="16">
        <v>394.46</v>
      </c>
      <c r="P9508" s="2"/>
    </row>
    <row r="9509" spans="1:16" x14ac:dyDescent="0.25">
      <c r="A9509" s="27">
        <v>42488</v>
      </c>
      <c r="B9509" s="7" t="s">
        <v>5</v>
      </c>
      <c r="C9509" s="7" t="s">
        <v>8</v>
      </c>
      <c r="D9509" s="16">
        <v>687.74</v>
      </c>
      <c r="P9509" s="2"/>
    </row>
    <row r="9510" spans="1:16" x14ac:dyDescent="0.25">
      <c r="A9510" s="27">
        <v>42631</v>
      </c>
      <c r="B9510" s="7" t="s">
        <v>9</v>
      </c>
      <c r="C9510" s="7" t="s">
        <v>11</v>
      </c>
      <c r="D9510" s="16">
        <v>405.08</v>
      </c>
      <c r="P9510" s="2"/>
    </row>
    <row r="9511" spans="1:16" x14ac:dyDescent="0.25">
      <c r="A9511" s="27">
        <v>42405</v>
      </c>
      <c r="B9511" s="7" t="s">
        <v>6</v>
      </c>
      <c r="C9511" s="7" t="s">
        <v>8</v>
      </c>
      <c r="D9511" s="16">
        <v>311.93</v>
      </c>
      <c r="P9511" s="2"/>
    </row>
    <row r="9512" spans="1:16" x14ac:dyDescent="0.25">
      <c r="A9512" s="27">
        <v>42585</v>
      </c>
      <c r="B9512" s="7" t="s">
        <v>9</v>
      </c>
      <c r="C9512" s="7" t="s">
        <v>8</v>
      </c>
      <c r="D9512" s="16">
        <v>788.57</v>
      </c>
      <c r="P9512" s="2"/>
    </row>
    <row r="9513" spans="1:16" x14ac:dyDescent="0.25">
      <c r="A9513" s="27">
        <v>42671</v>
      </c>
      <c r="B9513" s="7" t="s">
        <v>5</v>
      </c>
      <c r="C9513" s="7" t="s">
        <v>8</v>
      </c>
      <c r="D9513" s="16">
        <v>367.56</v>
      </c>
      <c r="P9513" s="2"/>
    </row>
    <row r="9514" spans="1:16" x14ac:dyDescent="0.25">
      <c r="A9514" s="27">
        <v>42606</v>
      </c>
      <c r="B9514" s="7" t="s">
        <v>9</v>
      </c>
      <c r="C9514" s="7" t="s">
        <v>7</v>
      </c>
      <c r="D9514" s="16">
        <v>780.98</v>
      </c>
      <c r="P9514" s="2"/>
    </row>
    <row r="9515" spans="1:16" x14ac:dyDescent="0.25">
      <c r="A9515" s="27">
        <v>42702</v>
      </c>
      <c r="B9515" s="7" t="s">
        <v>5</v>
      </c>
      <c r="C9515" s="7" t="s">
        <v>7</v>
      </c>
      <c r="D9515" s="16">
        <v>446.97</v>
      </c>
      <c r="P9515" s="2"/>
    </row>
    <row r="9516" spans="1:16" x14ac:dyDescent="0.25">
      <c r="A9516" s="27">
        <v>42583</v>
      </c>
      <c r="B9516" s="7" t="s">
        <v>4</v>
      </c>
      <c r="C9516" s="7" t="s">
        <v>7</v>
      </c>
      <c r="D9516" s="16">
        <v>184.58</v>
      </c>
      <c r="P9516" s="2"/>
    </row>
    <row r="9517" spans="1:16" x14ac:dyDescent="0.25">
      <c r="A9517" s="27">
        <v>42399</v>
      </c>
      <c r="B9517" s="7" t="s">
        <v>6</v>
      </c>
      <c r="C9517" s="7" t="s">
        <v>8</v>
      </c>
      <c r="D9517" s="16">
        <v>210.04</v>
      </c>
      <c r="P9517" s="2"/>
    </row>
    <row r="9518" spans="1:16" x14ac:dyDescent="0.25">
      <c r="A9518" s="27">
        <v>42664</v>
      </c>
      <c r="B9518" s="7" t="s">
        <v>4</v>
      </c>
      <c r="C9518" s="7" t="s">
        <v>7</v>
      </c>
      <c r="D9518" s="16">
        <v>335.77</v>
      </c>
      <c r="P9518" s="2"/>
    </row>
    <row r="9519" spans="1:16" x14ac:dyDescent="0.25">
      <c r="A9519" s="27">
        <v>42682</v>
      </c>
      <c r="B9519" s="7" t="s">
        <v>9</v>
      </c>
      <c r="C9519" s="7" t="s">
        <v>8</v>
      </c>
      <c r="D9519" s="16">
        <v>387.46</v>
      </c>
      <c r="P9519" s="2"/>
    </row>
    <row r="9520" spans="1:16" x14ac:dyDescent="0.25">
      <c r="A9520" s="27">
        <v>42461</v>
      </c>
      <c r="B9520" s="7" t="s">
        <v>4</v>
      </c>
      <c r="C9520" s="7" t="s">
        <v>8</v>
      </c>
      <c r="D9520" s="16">
        <v>277.54000000000002</v>
      </c>
      <c r="P9520" s="2"/>
    </row>
    <row r="9521" spans="1:16" x14ac:dyDescent="0.25">
      <c r="A9521" s="27">
        <v>42537</v>
      </c>
      <c r="B9521" s="7" t="s">
        <v>4</v>
      </c>
      <c r="C9521" s="7" t="s">
        <v>8</v>
      </c>
      <c r="D9521" s="16">
        <v>819.72</v>
      </c>
      <c r="P9521" s="2"/>
    </row>
    <row r="9522" spans="1:16" x14ac:dyDescent="0.25">
      <c r="A9522" s="27">
        <v>42546</v>
      </c>
      <c r="B9522" s="7" t="s">
        <v>5</v>
      </c>
      <c r="C9522" s="7" t="s">
        <v>7</v>
      </c>
      <c r="D9522" s="16">
        <v>440.12</v>
      </c>
      <c r="P9522" s="2"/>
    </row>
    <row r="9523" spans="1:16" x14ac:dyDescent="0.25">
      <c r="A9523" s="27">
        <v>42733</v>
      </c>
      <c r="B9523" s="7" t="s">
        <v>6</v>
      </c>
      <c r="C9523" s="7" t="s">
        <v>10</v>
      </c>
      <c r="D9523" s="16">
        <v>718.02</v>
      </c>
      <c r="P9523" s="2"/>
    </row>
    <row r="9524" spans="1:16" x14ac:dyDescent="0.25">
      <c r="A9524" s="27">
        <v>42413</v>
      </c>
      <c r="B9524" s="7" t="s">
        <v>5</v>
      </c>
      <c r="C9524" s="7" t="s">
        <v>11</v>
      </c>
      <c r="D9524" s="16">
        <v>229.88</v>
      </c>
      <c r="P9524" s="2"/>
    </row>
    <row r="9525" spans="1:16" x14ac:dyDescent="0.25">
      <c r="A9525" s="27">
        <v>42463</v>
      </c>
      <c r="B9525" s="7" t="s">
        <v>6</v>
      </c>
      <c r="C9525" s="7" t="s">
        <v>7</v>
      </c>
      <c r="D9525" s="16">
        <v>553.11</v>
      </c>
      <c r="P9525" s="2"/>
    </row>
    <row r="9526" spans="1:16" x14ac:dyDescent="0.25">
      <c r="A9526" s="27">
        <v>42576</v>
      </c>
      <c r="B9526" s="7" t="s">
        <v>5</v>
      </c>
      <c r="C9526" s="7" t="s">
        <v>10</v>
      </c>
      <c r="D9526" s="16">
        <v>405.5</v>
      </c>
      <c r="P9526" s="2"/>
    </row>
    <row r="9527" spans="1:16" x14ac:dyDescent="0.25">
      <c r="A9527" s="27">
        <v>42693</v>
      </c>
      <c r="B9527" s="7" t="s">
        <v>5</v>
      </c>
      <c r="C9527" s="7" t="s">
        <v>7</v>
      </c>
      <c r="D9527" s="16">
        <v>758.37</v>
      </c>
      <c r="P9527" s="2"/>
    </row>
    <row r="9528" spans="1:16" x14ac:dyDescent="0.25">
      <c r="A9528" s="27">
        <v>42472</v>
      </c>
      <c r="B9528" s="7" t="s">
        <v>9</v>
      </c>
      <c r="C9528" s="7" t="s">
        <v>8</v>
      </c>
      <c r="D9528" s="16">
        <v>217.83</v>
      </c>
      <c r="P9528" s="2"/>
    </row>
    <row r="9529" spans="1:16" x14ac:dyDescent="0.25">
      <c r="A9529" s="27">
        <v>42601</v>
      </c>
      <c r="B9529" s="7" t="s">
        <v>5</v>
      </c>
      <c r="C9529" s="7" t="s">
        <v>11</v>
      </c>
      <c r="D9529" s="16">
        <v>829.29</v>
      </c>
      <c r="P9529" s="2"/>
    </row>
    <row r="9530" spans="1:16" x14ac:dyDescent="0.25">
      <c r="A9530" s="27">
        <v>42624</v>
      </c>
      <c r="B9530" s="7" t="s">
        <v>4</v>
      </c>
      <c r="C9530" s="7" t="s">
        <v>10</v>
      </c>
      <c r="D9530" s="16">
        <v>127.81</v>
      </c>
      <c r="P9530" s="2"/>
    </row>
    <row r="9531" spans="1:16" x14ac:dyDescent="0.25">
      <c r="A9531" s="27">
        <v>42570</v>
      </c>
      <c r="B9531" s="7" t="s">
        <v>6</v>
      </c>
      <c r="C9531" s="7" t="s">
        <v>8</v>
      </c>
      <c r="D9531" s="16">
        <v>718.22</v>
      </c>
      <c r="P9531" s="2"/>
    </row>
    <row r="9532" spans="1:16" x14ac:dyDescent="0.25">
      <c r="A9532" s="27">
        <v>42535</v>
      </c>
      <c r="B9532" s="7" t="s">
        <v>5</v>
      </c>
      <c r="C9532" s="7" t="s">
        <v>7</v>
      </c>
      <c r="D9532" s="16">
        <v>604.55999999999995</v>
      </c>
      <c r="P9532" s="2"/>
    </row>
    <row r="9533" spans="1:16" x14ac:dyDescent="0.25">
      <c r="A9533" s="27">
        <v>42460</v>
      </c>
      <c r="B9533" s="7" t="s">
        <v>5</v>
      </c>
      <c r="C9533" s="7" t="s">
        <v>11</v>
      </c>
      <c r="D9533" s="16">
        <v>725.25</v>
      </c>
      <c r="P9533" s="2"/>
    </row>
    <row r="9534" spans="1:16" x14ac:dyDescent="0.25">
      <c r="A9534" s="27">
        <v>42394</v>
      </c>
      <c r="B9534" s="7" t="s">
        <v>6</v>
      </c>
      <c r="C9534" s="7" t="s">
        <v>7</v>
      </c>
      <c r="D9534" s="16">
        <v>424.45</v>
      </c>
      <c r="P9534" s="2"/>
    </row>
    <row r="9535" spans="1:16" x14ac:dyDescent="0.25">
      <c r="A9535" s="27">
        <v>42417</v>
      </c>
      <c r="B9535" s="7" t="s">
        <v>5</v>
      </c>
      <c r="C9535" s="7" t="s">
        <v>10</v>
      </c>
      <c r="D9535" s="16">
        <v>330.75</v>
      </c>
      <c r="P9535" s="2"/>
    </row>
    <row r="9536" spans="1:16" x14ac:dyDescent="0.25">
      <c r="A9536" s="27">
        <v>42674</v>
      </c>
      <c r="B9536" s="7" t="s">
        <v>4</v>
      </c>
      <c r="C9536" s="7" t="s">
        <v>7</v>
      </c>
      <c r="D9536" s="16">
        <v>522.04999999999995</v>
      </c>
      <c r="P9536" s="2"/>
    </row>
    <row r="9537" spans="1:16" x14ac:dyDescent="0.25">
      <c r="A9537" s="27">
        <v>42629</v>
      </c>
      <c r="B9537" s="7" t="s">
        <v>9</v>
      </c>
      <c r="C9537" s="7" t="s">
        <v>11</v>
      </c>
      <c r="D9537" s="16">
        <v>630.09</v>
      </c>
      <c r="P9537" s="2"/>
    </row>
    <row r="9538" spans="1:16" x14ac:dyDescent="0.25">
      <c r="A9538" s="27">
        <v>42726</v>
      </c>
      <c r="B9538" s="7" t="s">
        <v>4</v>
      </c>
      <c r="C9538" s="7" t="s">
        <v>8</v>
      </c>
      <c r="D9538" s="16">
        <v>331.17</v>
      </c>
      <c r="P9538" s="2"/>
    </row>
    <row r="9539" spans="1:16" x14ac:dyDescent="0.25">
      <c r="A9539" s="27">
        <v>42658</v>
      </c>
      <c r="B9539" s="7" t="s">
        <v>9</v>
      </c>
      <c r="C9539" s="7" t="s">
        <v>11</v>
      </c>
      <c r="D9539" s="16">
        <v>494.93</v>
      </c>
      <c r="P9539" s="2"/>
    </row>
    <row r="9540" spans="1:16" x14ac:dyDescent="0.25">
      <c r="A9540" s="27">
        <v>42451</v>
      </c>
      <c r="B9540" s="7" t="s">
        <v>4</v>
      </c>
      <c r="C9540" s="7" t="s">
        <v>10</v>
      </c>
      <c r="D9540" s="16">
        <v>149.16</v>
      </c>
      <c r="P9540" s="2"/>
    </row>
    <row r="9541" spans="1:16" x14ac:dyDescent="0.25">
      <c r="A9541" s="27">
        <v>42536</v>
      </c>
      <c r="B9541" s="7" t="s">
        <v>4</v>
      </c>
      <c r="C9541" s="7" t="s">
        <v>10</v>
      </c>
      <c r="D9541" s="16">
        <v>239.77</v>
      </c>
      <c r="P9541" s="2"/>
    </row>
    <row r="9542" spans="1:16" x14ac:dyDescent="0.25">
      <c r="A9542" s="27">
        <v>42735</v>
      </c>
      <c r="B9542" s="7" t="s">
        <v>4</v>
      </c>
      <c r="C9542" s="7" t="s">
        <v>8</v>
      </c>
      <c r="D9542" s="16">
        <v>745.5</v>
      </c>
      <c r="P9542" s="2"/>
    </row>
    <row r="9543" spans="1:16" x14ac:dyDescent="0.25">
      <c r="A9543" s="27">
        <v>42547</v>
      </c>
      <c r="B9543" s="7" t="s">
        <v>6</v>
      </c>
      <c r="C9543" s="7" t="s">
        <v>7</v>
      </c>
      <c r="D9543" s="16">
        <v>167.71</v>
      </c>
      <c r="P9543" s="2"/>
    </row>
    <row r="9544" spans="1:16" x14ac:dyDescent="0.25">
      <c r="A9544" s="27">
        <v>42415</v>
      </c>
      <c r="B9544" s="7" t="s">
        <v>9</v>
      </c>
      <c r="C9544" s="7" t="s">
        <v>11</v>
      </c>
      <c r="D9544" s="16">
        <v>477.94</v>
      </c>
      <c r="P9544" s="2"/>
    </row>
    <row r="9545" spans="1:16" x14ac:dyDescent="0.25">
      <c r="A9545" s="27">
        <v>42521</v>
      </c>
      <c r="B9545" s="7" t="s">
        <v>4</v>
      </c>
      <c r="C9545" s="7" t="s">
        <v>11</v>
      </c>
      <c r="D9545" s="16">
        <v>898.91</v>
      </c>
      <c r="P9545" s="2"/>
    </row>
    <row r="9546" spans="1:16" x14ac:dyDescent="0.25">
      <c r="A9546" s="27">
        <v>42720</v>
      </c>
      <c r="B9546" s="7" t="s">
        <v>5</v>
      </c>
      <c r="C9546" s="7" t="s">
        <v>7</v>
      </c>
      <c r="D9546" s="16">
        <v>256.33999999999997</v>
      </c>
      <c r="P9546" s="2"/>
    </row>
    <row r="9547" spans="1:16" x14ac:dyDescent="0.25">
      <c r="A9547" s="27">
        <v>42438</v>
      </c>
      <c r="B9547" s="7" t="s">
        <v>5</v>
      </c>
      <c r="C9547" s="7" t="s">
        <v>11</v>
      </c>
      <c r="D9547" s="16">
        <v>121.22</v>
      </c>
      <c r="P9547" s="2"/>
    </row>
    <row r="9548" spans="1:16" x14ac:dyDescent="0.25">
      <c r="A9548" s="27">
        <v>42451</v>
      </c>
      <c r="B9548" s="7" t="s">
        <v>4</v>
      </c>
      <c r="C9548" s="7" t="s">
        <v>10</v>
      </c>
      <c r="D9548" s="16">
        <v>245.23</v>
      </c>
      <c r="P9548" s="2"/>
    </row>
    <row r="9549" spans="1:16" x14ac:dyDescent="0.25">
      <c r="A9549" s="27">
        <v>42513</v>
      </c>
      <c r="B9549" s="7" t="s">
        <v>6</v>
      </c>
      <c r="C9549" s="7" t="s">
        <v>8</v>
      </c>
      <c r="D9549" s="16">
        <v>110.18</v>
      </c>
      <c r="P9549" s="2"/>
    </row>
    <row r="9550" spans="1:16" x14ac:dyDescent="0.25">
      <c r="A9550" s="27">
        <v>42431</v>
      </c>
      <c r="B9550" s="7" t="s">
        <v>9</v>
      </c>
      <c r="C9550" s="7" t="s">
        <v>11</v>
      </c>
      <c r="D9550" s="16">
        <v>706.73</v>
      </c>
      <c r="P9550" s="2"/>
    </row>
    <row r="9551" spans="1:16" x14ac:dyDescent="0.25">
      <c r="A9551" s="27">
        <v>42661</v>
      </c>
      <c r="B9551" s="7" t="s">
        <v>6</v>
      </c>
      <c r="C9551" s="7" t="s">
        <v>10</v>
      </c>
      <c r="D9551" s="16">
        <v>704.58</v>
      </c>
      <c r="P9551" s="2"/>
    </row>
    <row r="9552" spans="1:16" x14ac:dyDescent="0.25">
      <c r="A9552" s="27">
        <v>42714</v>
      </c>
      <c r="B9552" s="7" t="s">
        <v>6</v>
      </c>
      <c r="C9552" s="7" t="s">
        <v>8</v>
      </c>
      <c r="D9552" s="16">
        <v>560.70000000000005</v>
      </c>
      <c r="P9552" s="2"/>
    </row>
    <row r="9553" spans="1:16" x14ac:dyDescent="0.25">
      <c r="A9553" s="27">
        <v>42483</v>
      </c>
      <c r="B9553" s="7" t="s">
        <v>4</v>
      </c>
      <c r="C9553" s="7" t="s">
        <v>11</v>
      </c>
      <c r="D9553" s="16">
        <v>620.69000000000005</v>
      </c>
      <c r="P9553" s="2"/>
    </row>
    <row r="9554" spans="1:16" x14ac:dyDescent="0.25">
      <c r="A9554" s="27">
        <v>42424</v>
      </c>
      <c r="B9554" s="7" t="s">
        <v>4</v>
      </c>
      <c r="C9554" s="7" t="s">
        <v>7</v>
      </c>
      <c r="D9554" s="16">
        <v>472.63</v>
      </c>
      <c r="P9554" s="2"/>
    </row>
    <row r="9555" spans="1:16" x14ac:dyDescent="0.25">
      <c r="A9555" s="27">
        <v>42424</v>
      </c>
      <c r="B9555" s="7" t="s">
        <v>6</v>
      </c>
      <c r="C9555" s="7" t="s">
        <v>7</v>
      </c>
      <c r="D9555" s="16">
        <v>657.77</v>
      </c>
      <c r="P9555" s="2"/>
    </row>
    <row r="9556" spans="1:16" x14ac:dyDescent="0.25">
      <c r="A9556" s="27">
        <v>42462</v>
      </c>
      <c r="B9556" s="7" t="s">
        <v>9</v>
      </c>
      <c r="C9556" s="7" t="s">
        <v>8</v>
      </c>
      <c r="D9556" s="16">
        <v>471.79</v>
      </c>
      <c r="P9556" s="2"/>
    </row>
    <row r="9557" spans="1:16" x14ac:dyDescent="0.25">
      <c r="A9557" s="27">
        <v>42593</v>
      </c>
      <c r="B9557" s="7" t="s">
        <v>4</v>
      </c>
      <c r="C9557" s="7" t="s">
        <v>10</v>
      </c>
      <c r="D9557" s="16">
        <v>557.92999999999995</v>
      </c>
      <c r="P9557" s="2"/>
    </row>
    <row r="9558" spans="1:16" x14ac:dyDescent="0.25">
      <c r="A9558" s="27">
        <v>42673</v>
      </c>
      <c r="B9558" s="7" t="s">
        <v>6</v>
      </c>
      <c r="C9558" s="7" t="s">
        <v>8</v>
      </c>
      <c r="D9558" s="16">
        <v>869.04</v>
      </c>
      <c r="P9558" s="2"/>
    </row>
    <row r="9559" spans="1:16" x14ac:dyDescent="0.25">
      <c r="A9559" s="27">
        <v>42663</v>
      </c>
      <c r="B9559" s="7" t="s">
        <v>9</v>
      </c>
      <c r="C9559" s="7" t="s">
        <v>11</v>
      </c>
      <c r="D9559" s="16">
        <v>799.7</v>
      </c>
      <c r="P9559" s="2"/>
    </row>
    <row r="9560" spans="1:16" x14ac:dyDescent="0.25">
      <c r="A9560" s="27">
        <v>42419</v>
      </c>
      <c r="B9560" s="7" t="s">
        <v>6</v>
      </c>
      <c r="C9560" s="7" t="s">
        <v>8</v>
      </c>
      <c r="D9560" s="16">
        <v>170.67</v>
      </c>
      <c r="P9560" s="2"/>
    </row>
    <row r="9561" spans="1:16" x14ac:dyDescent="0.25">
      <c r="A9561" s="27">
        <v>42728</v>
      </c>
      <c r="B9561" s="7" t="s">
        <v>9</v>
      </c>
      <c r="C9561" s="7" t="s">
        <v>7</v>
      </c>
      <c r="D9561" s="16">
        <v>722.46</v>
      </c>
      <c r="P9561" s="2"/>
    </row>
    <row r="9562" spans="1:16" x14ac:dyDescent="0.25">
      <c r="A9562" s="27">
        <v>42652</v>
      </c>
      <c r="B9562" s="7" t="s">
        <v>9</v>
      </c>
      <c r="C9562" s="7" t="s">
        <v>10</v>
      </c>
      <c r="D9562" s="16">
        <v>286.32</v>
      </c>
      <c r="P9562" s="2"/>
    </row>
    <row r="9563" spans="1:16" x14ac:dyDescent="0.25">
      <c r="A9563" s="27">
        <v>42704</v>
      </c>
      <c r="B9563" s="7" t="s">
        <v>4</v>
      </c>
      <c r="C9563" s="7" t="s">
        <v>8</v>
      </c>
      <c r="D9563" s="16">
        <v>178.17</v>
      </c>
      <c r="P9563" s="2"/>
    </row>
    <row r="9564" spans="1:16" x14ac:dyDescent="0.25">
      <c r="A9564" s="27">
        <v>42530</v>
      </c>
      <c r="B9564" s="7" t="s">
        <v>6</v>
      </c>
      <c r="C9564" s="7" t="s">
        <v>10</v>
      </c>
      <c r="D9564" s="16">
        <v>735.93</v>
      </c>
      <c r="P9564" s="2"/>
    </row>
    <row r="9565" spans="1:16" x14ac:dyDescent="0.25">
      <c r="A9565" s="27">
        <v>42503</v>
      </c>
      <c r="B9565" s="7" t="s">
        <v>4</v>
      </c>
      <c r="C9565" s="7" t="s">
        <v>10</v>
      </c>
      <c r="D9565" s="16">
        <v>391.39</v>
      </c>
      <c r="P9565" s="2"/>
    </row>
    <row r="9566" spans="1:16" x14ac:dyDescent="0.25">
      <c r="A9566" s="27">
        <v>42554</v>
      </c>
      <c r="B9566" s="7" t="s">
        <v>6</v>
      </c>
      <c r="C9566" s="7" t="s">
        <v>8</v>
      </c>
      <c r="D9566" s="16">
        <v>397.08</v>
      </c>
      <c r="P9566" s="2"/>
    </row>
    <row r="9567" spans="1:16" x14ac:dyDescent="0.25">
      <c r="A9567" s="27">
        <v>42529</v>
      </c>
      <c r="B9567" s="7" t="s">
        <v>6</v>
      </c>
      <c r="C9567" s="7" t="s">
        <v>8</v>
      </c>
      <c r="D9567" s="16">
        <v>814.81</v>
      </c>
      <c r="P9567" s="2"/>
    </row>
    <row r="9568" spans="1:16" x14ac:dyDescent="0.25">
      <c r="A9568" s="27">
        <v>42393</v>
      </c>
      <c r="B9568" s="7" t="s">
        <v>9</v>
      </c>
      <c r="C9568" s="7" t="s">
        <v>7</v>
      </c>
      <c r="D9568" s="16">
        <v>549.9</v>
      </c>
      <c r="P9568" s="2"/>
    </row>
    <row r="9569" spans="1:16" x14ac:dyDescent="0.25">
      <c r="A9569" s="27">
        <v>42470</v>
      </c>
      <c r="B9569" s="7" t="s">
        <v>4</v>
      </c>
      <c r="C9569" s="7" t="s">
        <v>7</v>
      </c>
      <c r="D9569" s="16">
        <v>440.63</v>
      </c>
      <c r="P9569" s="2"/>
    </row>
    <row r="9570" spans="1:16" x14ac:dyDescent="0.25">
      <c r="A9570" s="27">
        <v>42594</v>
      </c>
      <c r="B9570" s="7" t="s">
        <v>5</v>
      </c>
      <c r="C9570" s="7" t="s">
        <v>11</v>
      </c>
      <c r="D9570" s="16">
        <v>287.02</v>
      </c>
      <c r="P9570" s="2"/>
    </row>
    <row r="9571" spans="1:16" x14ac:dyDescent="0.25">
      <c r="A9571" s="27">
        <v>42424</v>
      </c>
      <c r="B9571" s="7" t="s">
        <v>4</v>
      </c>
      <c r="C9571" s="7" t="s">
        <v>8</v>
      </c>
      <c r="D9571" s="16">
        <v>278.29000000000002</v>
      </c>
      <c r="P9571" s="2"/>
    </row>
    <row r="9572" spans="1:16" x14ac:dyDescent="0.25">
      <c r="A9572" s="27">
        <v>42646</v>
      </c>
      <c r="B9572" s="7" t="s">
        <v>9</v>
      </c>
      <c r="C9572" s="7" t="s">
        <v>10</v>
      </c>
      <c r="D9572" s="16">
        <v>219.67</v>
      </c>
      <c r="P9572" s="2"/>
    </row>
    <row r="9573" spans="1:16" x14ac:dyDescent="0.25">
      <c r="A9573" s="27">
        <v>42575</v>
      </c>
      <c r="B9573" s="7" t="s">
        <v>4</v>
      </c>
      <c r="C9573" s="7" t="s">
        <v>10</v>
      </c>
      <c r="D9573" s="16">
        <v>763.69</v>
      </c>
      <c r="P9573" s="2"/>
    </row>
    <row r="9574" spans="1:16" x14ac:dyDescent="0.25">
      <c r="A9574" s="27">
        <v>42672</v>
      </c>
      <c r="B9574" s="7" t="s">
        <v>4</v>
      </c>
      <c r="C9574" s="7" t="s">
        <v>11</v>
      </c>
      <c r="D9574" s="16">
        <v>499.79</v>
      </c>
      <c r="P9574" s="2"/>
    </row>
    <row r="9575" spans="1:16" x14ac:dyDescent="0.25">
      <c r="A9575" s="27">
        <v>42410</v>
      </c>
      <c r="B9575" s="7" t="s">
        <v>6</v>
      </c>
      <c r="C9575" s="7" t="s">
        <v>10</v>
      </c>
      <c r="D9575" s="16">
        <v>230.41</v>
      </c>
      <c r="P9575" s="2"/>
    </row>
    <row r="9576" spans="1:16" x14ac:dyDescent="0.25">
      <c r="A9576" s="27">
        <v>42538</v>
      </c>
      <c r="B9576" s="7" t="s">
        <v>4</v>
      </c>
      <c r="C9576" s="7" t="s">
        <v>11</v>
      </c>
      <c r="D9576" s="16">
        <v>663.62</v>
      </c>
      <c r="P9576" s="2"/>
    </row>
    <row r="9577" spans="1:16" x14ac:dyDescent="0.25">
      <c r="A9577" s="27">
        <v>42575</v>
      </c>
      <c r="B9577" s="7" t="s">
        <v>5</v>
      </c>
      <c r="C9577" s="7" t="s">
        <v>8</v>
      </c>
      <c r="D9577" s="16">
        <v>121.13</v>
      </c>
      <c r="P9577" s="2"/>
    </row>
    <row r="9578" spans="1:16" x14ac:dyDescent="0.25">
      <c r="A9578" s="27">
        <v>42456</v>
      </c>
      <c r="B9578" s="7" t="s">
        <v>4</v>
      </c>
      <c r="C9578" s="7" t="s">
        <v>10</v>
      </c>
      <c r="D9578" s="16">
        <v>392.4</v>
      </c>
      <c r="P9578" s="2"/>
    </row>
    <row r="9579" spans="1:16" x14ac:dyDescent="0.25">
      <c r="A9579" s="27">
        <v>42691</v>
      </c>
      <c r="B9579" s="7" t="s">
        <v>9</v>
      </c>
      <c r="C9579" s="7" t="s">
        <v>11</v>
      </c>
      <c r="D9579" s="16">
        <v>449.11</v>
      </c>
      <c r="P9579" s="2"/>
    </row>
    <row r="9580" spans="1:16" x14ac:dyDescent="0.25">
      <c r="A9580" s="27">
        <v>42661</v>
      </c>
      <c r="B9580" s="7" t="s">
        <v>4</v>
      </c>
      <c r="C9580" s="7" t="s">
        <v>11</v>
      </c>
      <c r="D9580" s="16">
        <v>703.22</v>
      </c>
      <c r="P9580" s="2"/>
    </row>
    <row r="9581" spans="1:16" x14ac:dyDescent="0.25">
      <c r="A9581" s="27">
        <v>42455</v>
      </c>
      <c r="B9581" s="7" t="s">
        <v>9</v>
      </c>
      <c r="C9581" s="7" t="s">
        <v>11</v>
      </c>
      <c r="D9581" s="16">
        <v>627.05999999999995</v>
      </c>
      <c r="P9581" s="2"/>
    </row>
    <row r="9582" spans="1:16" x14ac:dyDescent="0.25">
      <c r="A9582" s="27">
        <v>42426</v>
      </c>
      <c r="B9582" s="7" t="s">
        <v>4</v>
      </c>
      <c r="C9582" s="7" t="s">
        <v>10</v>
      </c>
      <c r="D9582" s="16">
        <v>353.01</v>
      </c>
      <c r="P9582" s="2"/>
    </row>
    <row r="9583" spans="1:16" x14ac:dyDescent="0.25">
      <c r="A9583" s="27">
        <v>42608</v>
      </c>
      <c r="B9583" s="7" t="s">
        <v>9</v>
      </c>
      <c r="C9583" s="7" t="s">
        <v>10</v>
      </c>
      <c r="D9583" s="16">
        <v>875.32</v>
      </c>
      <c r="P9583" s="2"/>
    </row>
    <row r="9584" spans="1:16" x14ac:dyDescent="0.25">
      <c r="A9584" s="27">
        <v>42505</v>
      </c>
      <c r="B9584" s="7" t="s">
        <v>4</v>
      </c>
      <c r="C9584" s="7" t="s">
        <v>8</v>
      </c>
      <c r="D9584" s="16">
        <v>373.9</v>
      </c>
      <c r="P9584" s="2"/>
    </row>
    <row r="9585" spans="1:16" x14ac:dyDescent="0.25">
      <c r="A9585" s="27">
        <v>42637</v>
      </c>
      <c r="B9585" s="7" t="s">
        <v>4</v>
      </c>
      <c r="C9585" s="7" t="s">
        <v>11</v>
      </c>
      <c r="D9585" s="16">
        <v>301.70999999999998</v>
      </c>
      <c r="P9585" s="2"/>
    </row>
    <row r="9586" spans="1:16" x14ac:dyDescent="0.25">
      <c r="A9586" s="27">
        <v>42438</v>
      </c>
      <c r="B9586" s="7" t="s">
        <v>6</v>
      </c>
      <c r="C9586" s="7" t="s">
        <v>11</v>
      </c>
      <c r="D9586" s="16">
        <v>364.06</v>
      </c>
      <c r="P9586" s="2"/>
    </row>
    <row r="9587" spans="1:16" x14ac:dyDescent="0.25">
      <c r="A9587" s="27">
        <v>42408</v>
      </c>
      <c r="B9587" s="7" t="s">
        <v>5</v>
      </c>
      <c r="C9587" s="7" t="s">
        <v>7</v>
      </c>
      <c r="D9587" s="16">
        <v>221.7</v>
      </c>
      <c r="P9587" s="2"/>
    </row>
    <row r="9588" spans="1:16" x14ac:dyDescent="0.25">
      <c r="A9588" s="27">
        <v>42516</v>
      </c>
      <c r="B9588" s="7" t="s">
        <v>6</v>
      </c>
      <c r="C9588" s="7" t="s">
        <v>7</v>
      </c>
      <c r="D9588" s="16">
        <v>857.45</v>
      </c>
      <c r="P9588" s="2"/>
    </row>
    <row r="9589" spans="1:16" x14ac:dyDescent="0.25">
      <c r="A9589" s="27">
        <v>42703</v>
      </c>
      <c r="B9589" s="7" t="s">
        <v>4</v>
      </c>
      <c r="C9589" s="7" t="s">
        <v>11</v>
      </c>
      <c r="D9589" s="16">
        <v>319.25</v>
      </c>
      <c r="P9589" s="2"/>
    </row>
    <row r="9590" spans="1:16" x14ac:dyDescent="0.25">
      <c r="A9590" s="27">
        <v>42700</v>
      </c>
      <c r="B9590" s="7" t="s">
        <v>4</v>
      </c>
      <c r="C9590" s="7" t="s">
        <v>7</v>
      </c>
      <c r="D9590" s="16">
        <v>117.15</v>
      </c>
      <c r="P9590" s="2"/>
    </row>
    <row r="9591" spans="1:16" x14ac:dyDescent="0.25">
      <c r="A9591" s="27">
        <v>42462</v>
      </c>
      <c r="B9591" s="7" t="s">
        <v>4</v>
      </c>
      <c r="C9591" s="7" t="s">
        <v>11</v>
      </c>
      <c r="D9591" s="16">
        <v>836.7</v>
      </c>
      <c r="P9591" s="2"/>
    </row>
    <row r="9592" spans="1:16" x14ac:dyDescent="0.25">
      <c r="A9592" s="27">
        <v>42392</v>
      </c>
      <c r="B9592" s="7" t="s">
        <v>5</v>
      </c>
      <c r="C9592" s="7" t="s">
        <v>7</v>
      </c>
      <c r="D9592" s="16">
        <v>241.37</v>
      </c>
      <c r="P9592" s="2"/>
    </row>
    <row r="9593" spans="1:16" x14ac:dyDescent="0.25">
      <c r="A9593" s="27">
        <v>42378</v>
      </c>
      <c r="B9593" s="7" t="s">
        <v>4</v>
      </c>
      <c r="C9593" s="7" t="s">
        <v>8</v>
      </c>
      <c r="D9593" s="16">
        <v>694.8</v>
      </c>
      <c r="P9593" s="2"/>
    </row>
    <row r="9594" spans="1:16" x14ac:dyDescent="0.25">
      <c r="A9594" s="27">
        <v>42382</v>
      </c>
      <c r="B9594" s="7" t="s">
        <v>6</v>
      </c>
      <c r="C9594" s="7" t="s">
        <v>10</v>
      </c>
      <c r="D9594" s="16">
        <v>409.44</v>
      </c>
      <c r="P9594" s="2"/>
    </row>
    <row r="9595" spans="1:16" x14ac:dyDescent="0.25">
      <c r="A9595" s="27">
        <v>42670</v>
      </c>
      <c r="B9595" s="7" t="s">
        <v>6</v>
      </c>
      <c r="C9595" s="7" t="s">
        <v>7</v>
      </c>
      <c r="D9595" s="16">
        <v>394.79</v>
      </c>
      <c r="P9595" s="2"/>
    </row>
    <row r="9596" spans="1:16" x14ac:dyDescent="0.25">
      <c r="A9596" s="27">
        <v>42643</v>
      </c>
      <c r="B9596" s="7" t="s">
        <v>9</v>
      </c>
      <c r="C9596" s="7" t="s">
        <v>7</v>
      </c>
      <c r="D9596" s="16">
        <v>334.35</v>
      </c>
      <c r="P9596" s="2"/>
    </row>
    <row r="9597" spans="1:16" x14ac:dyDescent="0.25">
      <c r="A9597" s="27">
        <v>42666</v>
      </c>
      <c r="B9597" s="7" t="s">
        <v>4</v>
      </c>
      <c r="C9597" s="7" t="s">
        <v>8</v>
      </c>
      <c r="D9597" s="16">
        <v>180.71</v>
      </c>
      <c r="P9597" s="2"/>
    </row>
    <row r="9598" spans="1:16" x14ac:dyDescent="0.25">
      <c r="A9598" s="27">
        <v>42441</v>
      </c>
      <c r="B9598" s="7" t="s">
        <v>6</v>
      </c>
      <c r="C9598" s="7" t="s">
        <v>10</v>
      </c>
      <c r="D9598" s="16">
        <v>395.95</v>
      </c>
      <c r="P9598" s="2"/>
    </row>
    <row r="9599" spans="1:16" x14ac:dyDescent="0.25">
      <c r="A9599" s="27">
        <v>42703</v>
      </c>
      <c r="B9599" s="7" t="s">
        <v>4</v>
      </c>
      <c r="C9599" s="7" t="s">
        <v>7</v>
      </c>
      <c r="D9599" s="16">
        <v>744.78</v>
      </c>
      <c r="P9599" s="2"/>
    </row>
    <row r="9600" spans="1:16" x14ac:dyDescent="0.25">
      <c r="A9600" s="27">
        <v>42679</v>
      </c>
      <c r="B9600" s="7" t="s">
        <v>9</v>
      </c>
      <c r="C9600" s="7" t="s">
        <v>8</v>
      </c>
      <c r="D9600" s="16">
        <v>413.31</v>
      </c>
      <c r="P9600" s="2"/>
    </row>
    <row r="9601" spans="1:16" x14ac:dyDescent="0.25">
      <c r="A9601" s="27">
        <v>42520</v>
      </c>
      <c r="B9601" s="7" t="s">
        <v>6</v>
      </c>
      <c r="C9601" s="7" t="s">
        <v>10</v>
      </c>
      <c r="D9601" s="16">
        <v>785.14</v>
      </c>
      <c r="P9601" s="2"/>
    </row>
    <row r="9602" spans="1:16" x14ac:dyDescent="0.25">
      <c r="A9602" s="27">
        <v>42676</v>
      </c>
      <c r="B9602" s="7" t="s">
        <v>9</v>
      </c>
      <c r="C9602" s="7" t="s">
        <v>8</v>
      </c>
      <c r="D9602" s="16">
        <v>839.76</v>
      </c>
      <c r="P9602" s="2"/>
    </row>
    <row r="9603" spans="1:16" x14ac:dyDescent="0.25">
      <c r="A9603" s="27">
        <v>42662</v>
      </c>
      <c r="B9603" s="7" t="s">
        <v>9</v>
      </c>
      <c r="C9603" s="7" t="s">
        <v>10</v>
      </c>
      <c r="D9603" s="16">
        <v>317.42</v>
      </c>
      <c r="P9603" s="2"/>
    </row>
    <row r="9604" spans="1:16" x14ac:dyDescent="0.25">
      <c r="A9604" s="27">
        <v>42390</v>
      </c>
      <c r="B9604" s="7" t="s">
        <v>5</v>
      </c>
      <c r="C9604" s="7" t="s">
        <v>10</v>
      </c>
      <c r="D9604" s="16">
        <v>776.39</v>
      </c>
      <c r="P9604" s="2"/>
    </row>
    <row r="9605" spans="1:16" x14ac:dyDescent="0.25">
      <c r="A9605" s="27">
        <v>42464</v>
      </c>
      <c r="B9605" s="7" t="s">
        <v>4</v>
      </c>
      <c r="C9605" s="7" t="s">
        <v>7</v>
      </c>
      <c r="D9605" s="16">
        <v>290.52999999999997</v>
      </c>
      <c r="P9605" s="2"/>
    </row>
    <row r="9606" spans="1:16" x14ac:dyDescent="0.25">
      <c r="A9606" s="27">
        <v>42452</v>
      </c>
      <c r="B9606" s="7" t="s">
        <v>6</v>
      </c>
      <c r="C9606" s="7" t="s">
        <v>8</v>
      </c>
      <c r="D9606" s="16">
        <v>310.7</v>
      </c>
      <c r="P9606" s="2"/>
    </row>
    <row r="9607" spans="1:16" x14ac:dyDescent="0.25">
      <c r="A9607" s="27">
        <v>42484</v>
      </c>
      <c r="B9607" s="7" t="s">
        <v>4</v>
      </c>
      <c r="C9607" s="7" t="s">
        <v>11</v>
      </c>
      <c r="D9607" s="16">
        <v>859.74</v>
      </c>
      <c r="P9607" s="2"/>
    </row>
    <row r="9608" spans="1:16" x14ac:dyDescent="0.25">
      <c r="A9608" s="27">
        <v>42434</v>
      </c>
      <c r="B9608" s="7" t="s">
        <v>9</v>
      </c>
      <c r="C9608" s="7" t="s">
        <v>11</v>
      </c>
      <c r="D9608" s="16">
        <v>475.63</v>
      </c>
      <c r="P9608" s="2"/>
    </row>
    <row r="9609" spans="1:16" x14ac:dyDescent="0.25">
      <c r="A9609" s="27">
        <v>42474</v>
      </c>
      <c r="B9609" s="7" t="s">
        <v>4</v>
      </c>
      <c r="C9609" s="7" t="s">
        <v>7</v>
      </c>
      <c r="D9609" s="16">
        <v>361.03</v>
      </c>
      <c r="P9609" s="2"/>
    </row>
    <row r="9610" spans="1:16" x14ac:dyDescent="0.25">
      <c r="A9610" s="27">
        <v>42375</v>
      </c>
      <c r="B9610" s="7" t="s">
        <v>6</v>
      </c>
      <c r="C9610" s="7" t="s">
        <v>10</v>
      </c>
      <c r="D9610" s="16">
        <v>108.31</v>
      </c>
      <c r="P9610" s="2"/>
    </row>
    <row r="9611" spans="1:16" x14ac:dyDescent="0.25">
      <c r="A9611" s="27">
        <v>42686</v>
      </c>
      <c r="B9611" s="7" t="s">
        <v>4</v>
      </c>
      <c r="C9611" s="7" t="s">
        <v>10</v>
      </c>
      <c r="D9611" s="16">
        <v>454.18</v>
      </c>
      <c r="P9611" s="2"/>
    </row>
    <row r="9612" spans="1:16" x14ac:dyDescent="0.25">
      <c r="A9612" s="27">
        <v>42500</v>
      </c>
      <c r="B9612" s="7" t="s">
        <v>4</v>
      </c>
      <c r="C9612" s="7" t="s">
        <v>11</v>
      </c>
      <c r="D9612" s="16">
        <v>319.44</v>
      </c>
      <c r="P9612" s="2"/>
    </row>
    <row r="9613" spans="1:16" x14ac:dyDescent="0.25">
      <c r="A9613" s="27">
        <v>42711</v>
      </c>
      <c r="B9613" s="7" t="s">
        <v>9</v>
      </c>
      <c r="C9613" s="7" t="s">
        <v>7</v>
      </c>
      <c r="D9613" s="16">
        <v>461.75</v>
      </c>
      <c r="P9613" s="2"/>
    </row>
    <row r="9614" spans="1:16" x14ac:dyDescent="0.25">
      <c r="A9614" s="27">
        <v>42705</v>
      </c>
      <c r="B9614" s="7" t="s">
        <v>5</v>
      </c>
      <c r="C9614" s="7" t="s">
        <v>7</v>
      </c>
      <c r="D9614" s="16">
        <v>290.7</v>
      </c>
      <c r="P9614" s="2"/>
    </row>
    <row r="9615" spans="1:16" x14ac:dyDescent="0.25">
      <c r="A9615" s="27">
        <v>42410</v>
      </c>
      <c r="B9615" s="7" t="s">
        <v>4</v>
      </c>
      <c r="C9615" s="7" t="s">
        <v>7</v>
      </c>
      <c r="D9615" s="16">
        <v>495.21</v>
      </c>
      <c r="P9615" s="2"/>
    </row>
    <row r="9616" spans="1:16" x14ac:dyDescent="0.25">
      <c r="A9616" s="27">
        <v>42425</v>
      </c>
      <c r="B9616" s="7" t="s">
        <v>6</v>
      </c>
      <c r="C9616" s="7" t="s">
        <v>7</v>
      </c>
      <c r="D9616" s="16">
        <v>385.31</v>
      </c>
      <c r="P9616" s="2"/>
    </row>
    <row r="9617" spans="1:16" x14ac:dyDescent="0.25">
      <c r="A9617" s="27">
        <v>42438</v>
      </c>
      <c r="B9617" s="7" t="s">
        <v>6</v>
      </c>
      <c r="C9617" s="7" t="s">
        <v>8</v>
      </c>
      <c r="D9617" s="16">
        <v>188.07</v>
      </c>
      <c r="P9617" s="2"/>
    </row>
    <row r="9618" spans="1:16" x14ac:dyDescent="0.25">
      <c r="A9618" s="27">
        <v>42486</v>
      </c>
      <c r="B9618" s="7" t="s">
        <v>9</v>
      </c>
      <c r="C9618" s="7" t="s">
        <v>10</v>
      </c>
      <c r="D9618" s="16">
        <v>234.84</v>
      </c>
      <c r="P9618" s="2"/>
    </row>
    <row r="9619" spans="1:16" x14ac:dyDescent="0.25">
      <c r="A9619" s="27">
        <v>42529</v>
      </c>
      <c r="B9619" s="7" t="s">
        <v>9</v>
      </c>
      <c r="C9619" s="7" t="s">
        <v>11</v>
      </c>
      <c r="D9619" s="16">
        <v>129</v>
      </c>
      <c r="P9619" s="2"/>
    </row>
    <row r="9620" spans="1:16" x14ac:dyDescent="0.25">
      <c r="A9620" s="27">
        <v>42734</v>
      </c>
      <c r="B9620" s="7" t="s">
        <v>6</v>
      </c>
      <c r="C9620" s="7" t="s">
        <v>7</v>
      </c>
      <c r="D9620" s="16">
        <v>722.77</v>
      </c>
      <c r="P9620" s="2"/>
    </row>
    <row r="9621" spans="1:16" x14ac:dyDescent="0.25">
      <c r="A9621" s="27">
        <v>42699</v>
      </c>
      <c r="B9621" s="7" t="s">
        <v>5</v>
      </c>
      <c r="C9621" s="7" t="s">
        <v>7</v>
      </c>
      <c r="D9621" s="16">
        <v>361.94</v>
      </c>
      <c r="P9621" s="2"/>
    </row>
    <row r="9622" spans="1:16" x14ac:dyDescent="0.25">
      <c r="A9622" s="27">
        <v>42634</v>
      </c>
      <c r="B9622" s="7" t="s">
        <v>4</v>
      </c>
      <c r="C9622" s="7" t="s">
        <v>10</v>
      </c>
      <c r="D9622" s="16">
        <v>478.88</v>
      </c>
      <c r="P9622" s="2"/>
    </row>
    <row r="9623" spans="1:16" x14ac:dyDescent="0.25">
      <c r="A9623" s="27">
        <v>42503</v>
      </c>
      <c r="B9623" s="7" t="s">
        <v>4</v>
      </c>
      <c r="C9623" s="7" t="s">
        <v>8</v>
      </c>
      <c r="D9623" s="16">
        <v>271.11</v>
      </c>
      <c r="P9623" s="2"/>
    </row>
    <row r="9624" spans="1:16" x14ac:dyDescent="0.25">
      <c r="A9624" s="27">
        <v>42705</v>
      </c>
      <c r="B9624" s="7" t="s">
        <v>4</v>
      </c>
      <c r="C9624" s="7" t="s">
        <v>10</v>
      </c>
      <c r="D9624" s="16">
        <v>828.98</v>
      </c>
      <c r="P9624" s="2"/>
    </row>
    <row r="9625" spans="1:16" x14ac:dyDescent="0.25">
      <c r="A9625" s="27">
        <v>42549</v>
      </c>
      <c r="B9625" s="7" t="s">
        <v>5</v>
      </c>
      <c r="C9625" s="7" t="s">
        <v>10</v>
      </c>
      <c r="D9625" s="16">
        <v>504.09</v>
      </c>
      <c r="P9625" s="2"/>
    </row>
    <row r="9626" spans="1:16" x14ac:dyDescent="0.25">
      <c r="A9626" s="27">
        <v>42679</v>
      </c>
      <c r="B9626" s="7" t="s">
        <v>9</v>
      </c>
      <c r="C9626" s="7" t="s">
        <v>8</v>
      </c>
      <c r="D9626" s="16">
        <v>186.78</v>
      </c>
      <c r="P9626" s="2"/>
    </row>
    <row r="9627" spans="1:16" x14ac:dyDescent="0.25">
      <c r="A9627" s="27">
        <v>42730</v>
      </c>
      <c r="B9627" s="7" t="s">
        <v>5</v>
      </c>
      <c r="C9627" s="7" t="s">
        <v>7</v>
      </c>
      <c r="D9627" s="16">
        <v>406.03</v>
      </c>
      <c r="P9627" s="2"/>
    </row>
    <row r="9628" spans="1:16" x14ac:dyDescent="0.25">
      <c r="A9628" s="27">
        <v>42683</v>
      </c>
      <c r="B9628" s="7" t="s">
        <v>4</v>
      </c>
      <c r="C9628" s="7" t="s">
        <v>8</v>
      </c>
      <c r="D9628" s="16">
        <v>353.98</v>
      </c>
      <c r="P9628" s="2"/>
    </row>
    <row r="9629" spans="1:16" x14ac:dyDescent="0.25">
      <c r="A9629" s="27">
        <v>42682</v>
      </c>
      <c r="B9629" s="7" t="s">
        <v>6</v>
      </c>
      <c r="C9629" s="7" t="s">
        <v>8</v>
      </c>
      <c r="D9629" s="16">
        <v>696.82</v>
      </c>
      <c r="P9629" s="2"/>
    </row>
    <row r="9630" spans="1:16" x14ac:dyDescent="0.25">
      <c r="A9630" s="27">
        <v>42604</v>
      </c>
      <c r="B9630" s="7" t="s">
        <v>6</v>
      </c>
      <c r="C9630" s="7" t="s">
        <v>7</v>
      </c>
      <c r="D9630" s="16">
        <v>705.51</v>
      </c>
      <c r="P9630" s="2"/>
    </row>
    <row r="9631" spans="1:16" x14ac:dyDescent="0.25">
      <c r="A9631" s="27">
        <v>42436</v>
      </c>
      <c r="B9631" s="7" t="s">
        <v>4</v>
      </c>
      <c r="C9631" s="7" t="s">
        <v>10</v>
      </c>
      <c r="D9631" s="16">
        <v>598.61</v>
      </c>
      <c r="P9631" s="2"/>
    </row>
    <row r="9632" spans="1:16" x14ac:dyDescent="0.25">
      <c r="A9632" s="27">
        <v>42528</v>
      </c>
      <c r="B9632" s="7" t="s">
        <v>4</v>
      </c>
      <c r="C9632" s="7" t="s">
        <v>7</v>
      </c>
      <c r="D9632" s="16">
        <v>840.5</v>
      </c>
      <c r="P9632" s="2"/>
    </row>
    <row r="9633" spans="1:16" x14ac:dyDescent="0.25">
      <c r="A9633" s="27">
        <v>42371</v>
      </c>
      <c r="B9633" s="7" t="s">
        <v>5</v>
      </c>
      <c r="C9633" s="7" t="s">
        <v>11</v>
      </c>
      <c r="D9633" s="16">
        <v>434.28</v>
      </c>
      <c r="P9633" s="2"/>
    </row>
    <row r="9634" spans="1:16" x14ac:dyDescent="0.25">
      <c r="A9634" s="27">
        <v>42491</v>
      </c>
      <c r="B9634" s="7" t="s">
        <v>5</v>
      </c>
      <c r="C9634" s="7" t="s">
        <v>7</v>
      </c>
      <c r="D9634" s="16">
        <v>842.52</v>
      </c>
      <c r="P9634" s="2"/>
    </row>
    <row r="9635" spans="1:16" x14ac:dyDescent="0.25">
      <c r="A9635" s="27">
        <v>42588</v>
      </c>
      <c r="B9635" s="7" t="s">
        <v>5</v>
      </c>
      <c r="C9635" s="7" t="s">
        <v>10</v>
      </c>
      <c r="D9635" s="16">
        <v>111.4</v>
      </c>
      <c r="P9635" s="2"/>
    </row>
    <row r="9636" spans="1:16" x14ac:dyDescent="0.25">
      <c r="A9636" s="27">
        <v>42628</v>
      </c>
      <c r="B9636" s="7" t="s">
        <v>6</v>
      </c>
      <c r="C9636" s="7" t="s">
        <v>8</v>
      </c>
      <c r="D9636" s="16">
        <v>884.87</v>
      </c>
      <c r="P9636" s="2"/>
    </row>
    <row r="9637" spans="1:16" x14ac:dyDescent="0.25">
      <c r="A9637" s="27">
        <v>42596</v>
      </c>
      <c r="B9637" s="7" t="s">
        <v>6</v>
      </c>
      <c r="C9637" s="7" t="s">
        <v>11</v>
      </c>
      <c r="D9637" s="16">
        <v>247.02</v>
      </c>
      <c r="P9637" s="2"/>
    </row>
    <row r="9638" spans="1:16" x14ac:dyDescent="0.25">
      <c r="A9638" s="27">
        <v>42383</v>
      </c>
      <c r="B9638" s="7" t="s">
        <v>5</v>
      </c>
      <c r="C9638" s="7" t="s">
        <v>8</v>
      </c>
      <c r="D9638" s="16">
        <v>269.63</v>
      </c>
      <c r="P9638" s="2"/>
    </row>
    <row r="9639" spans="1:16" x14ac:dyDescent="0.25">
      <c r="A9639" s="27">
        <v>42708</v>
      </c>
      <c r="B9639" s="7" t="s">
        <v>5</v>
      </c>
      <c r="C9639" s="7" t="s">
        <v>7</v>
      </c>
      <c r="D9639" s="16">
        <v>892.35</v>
      </c>
      <c r="P9639" s="2"/>
    </row>
    <row r="9640" spans="1:16" x14ac:dyDescent="0.25">
      <c r="A9640" s="27">
        <v>42397</v>
      </c>
      <c r="B9640" s="7" t="s">
        <v>5</v>
      </c>
      <c r="C9640" s="7" t="s">
        <v>11</v>
      </c>
      <c r="D9640" s="16">
        <v>600.92999999999995</v>
      </c>
      <c r="P9640" s="2"/>
    </row>
    <row r="9641" spans="1:16" x14ac:dyDescent="0.25">
      <c r="A9641" s="27">
        <v>42722</v>
      </c>
      <c r="B9641" s="7" t="s">
        <v>6</v>
      </c>
      <c r="C9641" s="7" t="s">
        <v>7</v>
      </c>
      <c r="D9641" s="16">
        <v>825.14</v>
      </c>
      <c r="P9641" s="2"/>
    </row>
    <row r="9642" spans="1:16" x14ac:dyDescent="0.25">
      <c r="A9642" s="27">
        <v>42453</v>
      </c>
      <c r="B9642" s="7" t="s">
        <v>4</v>
      </c>
      <c r="C9642" s="7" t="s">
        <v>11</v>
      </c>
      <c r="D9642" s="16">
        <v>582.66</v>
      </c>
      <c r="P9642" s="2"/>
    </row>
    <row r="9643" spans="1:16" x14ac:dyDescent="0.25">
      <c r="A9643" s="27">
        <v>42615</v>
      </c>
      <c r="B9643" s="7" t="s">
        <v>5</v>
      </c>
      <c r="C9643" s="7" t="s">
        <v>11</v>
      </c>
      <c r="D9643" s="16">
        <v>223.75</v>
      </c>
      <c r="P9643" s="2"/>
    </row>
    <row r="9644" spans="1:16" x14ac:dyDescent="0.25">
      <c r="A9644" s="27">
        <v>42410</v>
      </c>
      <c r="B9644" s="7" t="s">
        <v>6</v>
      </c>
      <c r="C9644" s="7" t="s">
        <v>11</v>
      </c>
      <c r="D9644" s="16">
        <v>654.26</v>
      </c>
      <c r="P9644" s="2"/>
    </row>
    <row r="9645" spans="1:16" x14ac:dyDescent="0.25">
      <c r="A9645" s="27">
        <v>42400</v>
      </c>
      <c r="B9645" s="7" t="s">
        <v>9</v>
      </c>
      <c r="C9645" s="7" t="s">
        <v>10</v>
      </c>
      <c r="D9645" s="16">
        <v>669.43</v>
      </c>
      <c r="P9645" s="2"/>
    </row>
    <row r="9646" spans="1:16" x14ac:dyDescent="0.25">
      <c r="A9646" s="27">
        <v>42657</v>
      </c>
      <c r="B9646" s="7" t="s">
        <v>9</v>
      </c>
      <c r="C9646" s="7" t="s">
        <v>8</v>
      </c>
      <c r="D9646" s="16">
        <v>279.5</v>
      </c>
      <c r="P9646" s="2"/>
    </row>
    <row r="9647" spans="1:16" x14ac:dyDescent="0.25">
      <c r="A9647" s="27">
        <v>42600</v>
      </c>
      <c r="B9647" s="7" t="s">
        <v>4</v>
      </c>
      <c r="C9647" s="7" t="s">
        <v>10</v>
      </c>
      <c r="D9647" s="16">
        <v>616.34</v>
      </c>
      <c r="P9647" s="2"/>
    </row>
    <row r="9648" spans="1:16" x14ac:dyDescent="0.25">
      <c r="A9648" s="27">
        <v>42700</v>
      </c>
      <c r="B9648" s="7" t="s">
        <v>5</v>
      </c>
      <c r="C9648" s="7" t="s">
        <v>7</v>
      </c>
      <c r="D9648" s="16">
        <v>486.32</v>
      </c>
      <c r="P9648" s="2"/>
    </row>
    <row r="9649" spans="1:16" x14ac:dyDescent="0.25">
      <c r="A9649" s="27">
        <v>42379</v>
      </c>
      <c r="B9649" s="7" t="s">
        <v>4</v>
      </c>
      <c r="C9649" s="7" t="s">
        <v>11</v>
      </c>
      <c r="D9649" s="16">
        <v>362.66</v>
      </c>
      <c r="P9649" s="2"/>
    </row>
    <row r="9650" spans="1:16" x14ac:dyDescent="0.25">
      <c r="A9650" s="27">
        <v>42725</v>
      </c>
      <c r="B9650" s="7" t="s">
        <v>9</v>
      </c>
      <c r="C9650" s="7" t="s">
        <v>11</v>
      </c>
      <c r="D9650" s="16">
        <v>399.15</v>
      </c>
      <c r="P9650" s="2"/>
    </row>
    <row r="9651" spans="1:16" x14ac:dyDescent="0.25">
      <c r="A9651" s="27">
        <v>42613</v>
      </c>
      <c r="B9651" s="7" t="s">
        <v>5</v>
      </c>
      <c r="C9651" s="7" t="s">
        <v>10</v>
      </c>
      <c r="D9651" s="16">
        <v>424.01</v>
      </c>
      <c r="P9651" s="2"/>
    </row>
    <row r="9652" spans="1:16" x14ac:dyDescent="0.25">
      <c r="A9652" s="27">
        <v>42518</v>
      </c>
      <c r="B9652" s="7" t="s">
        <v>5</v>
      </c>
      <c r="C9652" s="7" t="s">
        <v>7</v>
      </c>
      <c r="D9652" s="16">
        <v>869.78</v>
      </c>
      <c r="P9652" s="2"/>
    </row>
    <row r="9653" spans="1:16" x14ac:dyDescent="0.25">
      <c r="A9653" s="27">
        <v>42700</v>
      </c>
      <c r="B9653" s="7" t="s">
        <v>6</v>
      </c>
      <c r="C9653" s="7" t="s">
        <v>10</v>
      </c>
      <c r="D9653" s="16">
        <v>437.55</v>
      </c>
      <c r="P9653" s="2"/>
    </row>
    <row r="9654" spans="1:16" x14ac:dyDescent="0.25">
      <c r="A9654" s="27">
        <v>42418</v>
      </c>
      <c r="B9654" s="7" t="s">
        <v>5</v>
      </c>
      <c r="C9654" s="7" t="s">
        <v>8</v>
      </c>
      <c r="D9654" s="16">
        <v>228.73</v>
      </c>
      <c r="P9654" s="2"/>
    </row>
    <row r="9655" spans="1:16" x14ac:dyDescent="0.25">
      <c r="A9655" s="27">
        <v>42523</v>
      </c>
      <c r="B9655" s="7" t="s">
        <v>5</v>
      </c>
      <c r="C9655" s="7" t="s">
        <v>10</v>
      </c>
      <c r="D9655" s="16">
        <v>173.89</v>
      </c>
      <c r="P9655" s="2"/>
    </row>
    <row r="9656" spans="1:16" x14ac:dyDescent="0.25">
      <c r="A9656" s="27">
        <v>42651</v>
      </c>
      <c r="B9656" s="7" t="s">
        <v>5</v>
      </c>
      <c r="C9656" s="7" t="s">
        <v>7</v>
      </c>
      <c r="D9656" s="16">
        <v>347.62</v>
      </c>
      <c r="P9656" s="2"/>
    </row>
    <row r="9657" spans="1:16" x14ac:dyDescent="0.25">
      <c r="A9657" s="27">
        <v>42703</v>
      </c>
      <c r="B9657" s="7" t="s">
        <v>6</v>
      </c>
      <c r="C9657" s="7" t="s">
        <v>7</v>
      </c>
      <c r="D9657" s="16">
        <v>630.58000000000004</v>
      </c>
      <c r="P9657" s="2"/>
    </row>
    <row r="9658" spans="1:16" x14ac:dyDescent="0.25">
      <c r="A9658" s="27">
        <v>42629</v>
      </c>
      <c r="B9658" s="7" t="s">
        <v>6</v>
      </c>
      <c r="C9658" s="7" t="s">
        <v>11</v>
      </c>
      <c r="D9658" s="16">
        <v>585.80999999999995</v>
      </c>
      <c r="P9658" s="2"/>
    </row>
    <row r="9659" spans="1:16" x14ac:dyDescent="0.25">
      <c r="A9659" s="27">
        <v>42554</v>
      </c>
      <c r="B9659" s="7" t="s">
        <v>4</v>
      </c>
      <c r="C9659" s="7" t="s">
        <v>8</v>
      </c>
      <c r="D9659" s="16">
        <v>715.16</v>
      </c>
      <c r="P9659" s="2"/>
    </row>
    <row r="9660" spans="1:16" x14ac:dyDescent="0.25">
      <c r="A9660" s="27">
        <v>42552</v>
      </c>
      <c r="B9660" s="7" t="s">
        <v>9</v>
      </c>
      <c r="C9660" s="7" t="s">
        <v>11</v>
      </c>
      <c r="D9660" s="16">
        <v>704.08</v>
      </c>
      <c r="P9660" s="2"/>
    </row>
    <row r="9661" spans="1:16" x14ac:dyDescent="0.25">
      <c r="A9661" s="27">
        <v>42577</v>
      </c>
      <c r="B9661" s="7" t="s">
        <v>5</v>
      </c>
      <c r="C9661" s="7" t="s">
        <v>11</v>
      </c>
      <c r="D9661" s="16">
        <v>343.52</v>
      </c>
      <c r="P9661" s="2"/>
    </row>
    <row r="9662" spans="1:16" x14ac:dyDescent="0.25">
      <c r="A9662" s="27">
        <v>42536</v>
      </c>
      <c r="B9662" s="7" t="s">
        <v>9</v>
      </c>
      <c r="C9662" s="7" t="s">
        <v>7</v>
      </c>
      <c r="D9662" s="16">
        <v>447.74</v>
      </c>
      <c r="P9662" s="2"/>
    </row>
    <row r="9663" spans="1:16" x14ac:dyDescent="0.25">
      <c r="A9663" s="27">
        <v>42474</v>
      </c>
      <c r="B9663" s="7" t="s">
        <v>9</v>
      </c>
      <c r="C9663" s="7" t="s">
        <v>10</v>
      </c>
      <c r="D9663" s="16">
        <v>186.61</v>
      </c>
      <c r="P9663" s="2"/>
    </row>
    <row r="9664" spans="1:16" x14ac:dyDescent="0.25">
      <c r="A9664" s="27">
        <v>42692</v>
      </c>
      <c r="B9664" s="7" t="s">
        <v>6</v>
      </c>
      <c r="C9664" s="7" t="s">
        <v>11</v>
      </c>
      <c r="D9664" s="16">
        <v>652.04</v>
      </c>
      <c r="P9664" s="2"/>
    </row>
    <row r="9665" spans="1:16" x14ac:dyDescent="0.25">
      <c r="A9665" s="27">
        <v>42626</v>
      </c>
      <c r="B9665" s="7" t="s">
        <v>9</v>
      </c>
      <c r="C9665" s="7" t="s">
        <v>8</v>
      </c>
      <c r="D9665" s="16">
        <v>783.92</v>
      </c>
      <c r="P9665" s="2"/>
    </row>
    <row r="9666" spans="1:16" x14ac:dyDescent="0.25">
      <c r="A9666" s="27">
        <v>42563</v>
      </c>
      <c r="B9666" s="7" t="s">
        <v>9</v>
      </c>
      <c r="C9666" s="7" t="s">
        <v>11</v>
      </c>
      <c r="D9666" s="16">
        <v>627.58000000000004</v>
      </c>
      <c r="P9666" s="2"/>
    </row>
    <row r="9667" spans="1:16" x14ac:dyDescent="0.25">
      <c r="A9667" s="27">
        <v>42690</v>
      </c>
      <c r="B9667" s="7" t="s">
        <v>4</v>
      </c>
      <c r="C9667" s="7" t="s">
        <v>8</v>
      </c>
      <c r="D9667" s="16">
        <v>380.88</v>
      </c>
      <c r="P9667" s="2"/>
    </row>
    <row r="9668" spans="1:16" x14ac:dyDescent="0.25">
      <c r="A9668" s="27">
        <v>42549</v>
      </c>
      <c r="B9668" s="7" t="s">
        <v>6</v>
      </c>
      <c r="C9668" s="7" t="s">
        <v>8</v>
      </c>
      <c r="D9668" s="16">
        <v>618.49</v>
      </c>
      <c r="P9668" s="2"/>
    </row>
    <row r="9669" spans="1:16" x14ac:dyDescent="0.25">
      <c r="A9669" s="27">
        <v>42592</v>
      </c>
      <c r="B9669" s="7" t="s">
        <v>5</v>
      </c>
      <c r="C9669" s="7" t="s">
        <v>8</v>
      </c>
      <c r="D9669" s="16">
        <v>889.94</v>
      </c>
      <c r="P9669" s="2"/>
    </row>
    <row r="9670" spans="1:16" x14ac:dyDescent="0.25">
      <c r="A9670" s="27">
        <v>42594</v>
      </c>
      <c r="B9670" s="7" t="s">
        <v>9</v>
      </c>
      <c r="C9670" s="7" t="s">
        <v>10</v>
      </c>
      <c r="D9670" s="16">
        <v>310.83999999999997</v>
      </c>
      <c r="P9670" s="2"/>
    </row>
    <row r="9671" spans="1:16" x14ac:dyDescent="0.25">
      <c r="A9671" s="27">
        <v>42676</v>
      </c>
      <c r="B9671" s="7" t="s">
        <v>6</v>
      </c>
      <c r="C9671" s="7" t="s">
        <v>11</v>
      </c>
      <c r="D9671" s="16">
        <v>169.36</v>
      </c>
      <c r="P9671" s="2"/>
    </row>
    <row r="9672" spans="1:16" x14ac:dyDescent="0.25">
      <c r="A9672" s="27">
        <v>42680</v>
      </c>
      <c r="B9672" s="7" t="s">
        <v>4</v>
      </c>
      <c r="C9672" s="7" t="s">
        <v>11</v>
      </c>
      <c r="D9672" s="16">
        <v>446.25</v>
      </c>
      <c r="P9672" s="2"/>
    </row>
    <row r="9673" spans="1:16" x14ac:dyDescent="0.25">
      <c r="A9673" s="27">
        <v>42449</v>
      </c>
      <c r="B9673" s="7" t="s">
        <v>4</v>
      </c>
      <c r="C9673" s="7" t="s">
        <v>8</v>
      </c>
      <c r="D9673" s="16">
        <v>881.16</v>
      </c>
      <c r="P9673" s="2"/>
    </row>
    <row r="9674" spans="1:16" x14ac:dyDescent="0.25">
      <c r="A9674" s="27">
        <v>42416</v>
      </c>
      <c r="B9674" s="7" t="s">
        <v>4</v>
      </c>
      <c r="C9674" s="7" t="s">
        <v>11</v>
      </c>
      <c r="D9674" s="16">
        <v>153.32</v>
      </c>
      <c r="P9674" s="2"/>
    </row>
    <row r="9675" spans="1:16" x14ac:dyDescent="0.25">
      <c r="A9675" s="27">
        <v>42628</v>
      </c>
      <c r="B9675" s="7" t="s">
        <v>9</v>
      </c>
      <c r="C9675" s="7" t="s">
        <v>7</v>
      </c>
      <c r="D9675" s="16">
        <v>844.18</v>
      </c>
      <c r="P9675" s="2"/>
    </row>
    <row r="9676" spans="1:16" x14ac:dyDescent="0.25">
      <c r="A9676" s="27">
        <v>42505</v>
      </c>
      <c r="B9676" s="7" t="s">
        <v>4</v>
      </c>
      <c r="C9676" s="7" t="s">
        <v>11</v>
      </c>
      <c r="D9676" s="16">
        <v>195.25</v>
      </c>
      <c r="P9676" s="2"/>
    </row>
    <row r="9677" spans="1:16" x14ac:dyDescent="0.25">
      <c r="A9677" s="27">
        <v>42721</v>
      </c>
      <c r="B9677" s="7" t="s">
        <v>5</v>
      </c>
      <c r="C9677" s="7" t="s">
        <v>10</v>
      </c>
      <c r="D9677" s="16">
        <v>340.34</v>
      </c>
      <c r="P9677" s="2"/>
    </row>
    <row r="9678" spans="1:16" x14ac:dyDescent="0.25">
      <c r="A9678" s="27">
        <v>42536</v>
      </c>
      <c r="B9678" s="7" t="s">
        <v>9</v>
      </c>
      <c r="C9678" s="7" t="s">
        <v>10</v>
      </c>
      <c r="D9678" s="16">
        <v>411.05</v>
      </c>
      <c r="P9678" s="2"/>
    </row>
    <row r="9679" spans="1:16" x14ac:dyDescent="0.25">
      <c r="A9679" s="27">
        <v>42482</v>
      </c>
      <c r="B9679" s="7" t="s">
        <v>5</v>
      </c>
      <c r="C9679" s="7" t="s">
        <v>10</v>
      </c>
      <c r="D9679" s="16">
        <v>761.72</v>
      </c>
      <c r="P9679" s="2"/>
    </row>
    <row r="9680" spans="1:16" x14ac:dyDescent="0.25">
      <c r="A9680" s="27">
        <v>42506</v>
      </c>
      <c r="B9680" s="7" t="s">
        <v>5</v>
      </c>
      <c r="C9680" s="7" t="s">
        <v>8</v>
      </c>
      <c r="D9680" s="16">
        <v>234.88</v>
      </c>
      <c r="P9680" s="2"/>
    </row>
    <row r="9681" spans="1:16" x14ac:dyDescent="0.25">
      <c r="A9681" s="27">
        <v>42541</v>
      </c>
      <c r="B9681" s="7" t="s">
        <v>5</v>
      </c>
      <c r="C9681" s="7" t="s">
        <v>10</v>
      </c>
      <c r="D9681" s="16">
        <v>619.08000000000004</v>
      </c>
      <c r="P9681" s="2"/>
    </row>
    <row r="9682" spans="1:16" x14ac:dyDescent="0.25">
      <c r="A9682" s="27">
        <v>42443</v>
      </c>
      <c r="B9682" s="7" t="s">
        <v>5</v>
      </c>
      <c r="C9682" s="7" t="s">
        <v>7</v>
      </c>
      <c r="D9682" s="16">
        <v>647.59</v>
      </c>
      <c r="P9682" s="2"/>
    </row>
    <row r="9683" spans="1:16" x14ac:dyDescent="0.25">
      <c r="A9683" s="27">
        <v>42560</v>
      </c>
      <c r="B9683" s="7" t="s">
        <v>9</v>
      </c>
      <c r="C9683" s="7" t="s">
        <v>7</v>
      </c>
      <c r="D9683" s="16">
        <v>822.22</v>
      </c>
      <c r="P9683" s="2"/>
    </row>
    <row r="9684" spans="1:16" x14ac:dyDescent="0.25">
      <c r="A9684" s="27">
        <v>42496</v>
      </c>
      <c r="B9684" s="7" t="s">
        <v>6</v>
      </c>
      <c r="C9684" s="7" t="s">
        <v>11</v>
      </c>
      <c r="D9684" s="16">
        <v>781.88</v>
      </c>
      <c r="P9684" s="2"/>
    </row>
    <row r="9685" spans="1:16" x14ac:dyDescent="0.25">
      <c r="A9685" s="27">
        <v>42389</v>
      </c>
      <c r="B9685" s="7" t="s">
        <v>9</v>
      </c>
      <c r="C9685" s="7" t="s">
        <v>8</v>
      </c>
      <c r="D9685" s="16">
        <v>835.69</v>
      </c>
      <c r="P9685" s="2"/>
    </row>
    <row r="9686" spans="1:16" x14ac:dyDescent="0.25">
      <c r="A9686" s="27">
        <v>42632</v>
      </c>
      <c r="B9686" s="7" t="s">
        <v>5</v>
      </c>
      <c r="C9686" s="7" t="s">
        <v>11</v>
      </c>
      <c r="D9686" s="16">
        <v>713.47</v>
      </c>
      <c r="P9686" s="2"/>
    </row>
    <row r="9687" spans="1:16" x14ac:dyDescent="0.25">
      <c r="A9687" s="27">
        <v>42408</v>
      </c>
      <c r="B9687" s="7" t="s">
        <v>9</v>
      </c>
      <c r="C9687" s="7" t="s">
        <v>10</v>
      </c>
      <c r="D9687" s="16">
        <v>804.66</v>
      </c>
      <c r="P9687" s="2"/>
    </row>
    <row r="9688" spans="1:16" x14ac:dyDescent="0.25">
      <c r="A9688" s="27">
        <v>42599</v>
      </c>
      <c r="B9688" s="7" t="s">
        <v>5</v>
      </c>
      <c r="C9688" s="7" t="s">
        <v>7</v>
      </c>
      <c r="D9688" s="16">
        <v>479.46</v>
      </c>
      <c r="P9688" s="2"/>
    </row>
    <row r="9689" spans="1:16" x14ac:dyDescent="0.25">
      <c r="A9689" s="27">
        <v>42562</v>
      </c>
      <c r="B9689" s="7" t="s">
        <v>4</v>
      </c>
      <c r="C9689" s="7" t="s">
        <v>11</v>
      </c>
      <c r="D9689" s="16">
        <v>414.86</v>
      </c>
      <c r="P9689" s="2"/>
    </row>
    <row r="9690" spans="1:16" x14ac:dyDescent="0.25">
      <c r="A9690" s="27">
        <v>42585</v>
      </c>
      <c r="B9690" s="7" t="s">
        <v>5</v>
      </c>
      <c r="C9690" s="7" t="s">
        <v>7</v>
      </c>
      <c r="D9690" s="16">
        <v>302.52999999999997</v>
      </c>
      <c r="P9690" s="2"/>
    </row>
    <row r="9691" spans="1:16" x14ac:dyDescent="0.25">
      <c r="A9691" s="27">
        <v>42607</v>
      </c>
      <c r="B9691" s="7" t="s">
        <v>4</v>
      </c>
      <c r="C9691" s="7" t="s">
        <v>8</v>
      </c>
      <c r="D9691" s="16">
        <v>498.84</v>
      </c>
      <c r="P9691" s="2"/>
    </row>
    <row r="9692" spans="1:16" x14ac:dyDescent="0.25">
      <c r="A9692" s="27">
        <v>42453</v>
      </c>
      <c r="B9692" s="7" t="s">
        <v>6</v>
      </c>
      <c r="C9692" s="7" t="s">
        <v>8</v>
      </c>
      <c r="D9692" s="16">
        <v>541.55999999999995</v>
      </c>
      <c r="P9692" s="2"/>
    </row>
    <row r="9693" spans="1:16" x14ac:dyDescent="0.25">
      <c r="A9693" s="27">
        <v>42628</v>
      </c>
      <c r="B9693" s="7" t="s">
        <v>4</v>
      </c>
      <c r="C9693" s="7" t="s">
        <v>7</v>
      </c>
      <c r="D9693" s="16">
        <v>616.6</v>
      </c>
      <c r="P9693" s="2"/>
    </row>
    <row r="9694" spans="1:16" x14ac:dyDescent="0.25">
      <c r="A9694" s="27">
        <v>42417</v>
      </c>
      <c r="B9694" s="7" t="s">
        <v>6</v>
      </c>
      <c r="C9694" s="7" t="s">
        <v>10</v>
      </c>
      <c r="D9694" s="16">
        <v>316.91000000000003</v>
      </c>
      <c r="P9694" s="2"/>
    </row>
    <row r="9695" spans="1:16" x14ac:dyDescent="0.25">
      <c r="A9695" s="27">
        <v>42616</v>
      </c>
      <c r="B9695" s="7" t="s">
        <v>4</v>
      </c>
      <c r="C9695" s="7" t="s">
        <v>10</v>
      </c>
      <c r="D9695" s="16">
        <v>295.17</v>
      </c>
      <c r="P9695" s="2"/>
    </row>
    <row r="9696" spans="1:16" x14ac:dyDescent="0.25">
      <c r="A9696" s="27">
        <v>42384</v>
      </c>
      <c r="B9696" s="7" t="s">
        <v>5</v>
      </c>
      <c r="C9696" s="7" t="s">
        <v>7</v>
      </c>
      <c r="D9696" s="16">
        <v>143.43</v>
      </c>
      <c r="P9696" s="2"/>
    </row>
    <row r="9697" spans="1:16" x14ac:dyDescent="0.25">
      <c r="A9697" s="27">
        <v>42588</v>
      </c>
      <c r="B9697" s="7" t="s">
        <v>5</v>
      </c>
      <c r="C9697" s="7" t="s">
        <v>7</v>
      </c>
      <c r="D9697" s="16">
        <v>469.42</v>
      </c>
      <c r="P9697" s="2"/>
    </row>
    <row r="9698" spans="1:16" x14ac:dyDescent="0.25">
      <c r="A9698" s="27">
        <v>42469</v>
      </c>
      <c r="B9698" s="7" t="s">
        <v>5</v>
      </c>
      <c r="C9698" s="7" t="s">
        <v>10</v>
      </c>
      <c r="D9698" s="16">
        <v>192.51</v>
      </c>
      <c r="P9698" s="2"/>
    </row>
    <row r="9699" spans="1:16" x14ac:dyDescent="0.25">
      <c r="A9699" s="27">
        <v>42654</v>
      </c>
      <c r="B9699" s="7" t="s">
        <v>6</v>
      </c>
      <c r="C9699" s="7" t="s">
        <v>7</v>
      </c>
      <c r="D9699" s="16">
        <v>876.19</v>
      </c>
      <c r="P9699" s="2"/>
    </row>
    <row r="9700" spans="1:16" x14ac:dyDescent="0.25">
      <c r="A9700" s="27">
        <v>42696</v>
      </c>
      <c r="B9700" s="7" t="s">
        <v>6</v>
      </c>
      <c r="C9700" s="7" t="s">
        <v>7</v>
      </c>
      <c r="D9700" s="16">
        <v>701.28</v>
      </c>
      <c r="P9700" s="2"/>
    </row>
    <row r="9701" spans="1:16" x14ac:dyDescent="0.25">
      <c r="A9701" s="27">
        <v>42678</v>
      </c>
      <c r="B9701" s="7" t="s">
        <v>6</v>
      </c>
      <c r="C9701" s="7" t="s">
        <v>7</v>
      </c>
      <c r="D9701" s="16">
        <v>301.08</v>
      </c>
      <c r="P9701" s="2"/>
    </row>
    <row r="9702" spans="1:16" x14ac:dyDescent="0.25">
      <c r="A9702" s="27">
        <v>42592</v>
      </c>
      <c r="B9702" s="7" t="s">
        <v>5</v>
      </c>
      <c r="C9702" s="7" t="s">
        <v>11</v>
      </c>
      <c r="D9702" s="16">
        <v>593.07000000000005</v>
      </c>
      <c r="P9702" s="2"/>
    </row>
    <row r="9703" spans="1:16" x14ac:dyDescent="0.25">
      <c r="A9703" s="27">
        <v>42577</v>
      </c>
      <c r="B9703" s="7" t="s">
        <v>5</v>
      </c>
      <c r="C9703" s="7" t="s">
        <v>10</v>
      </c>
      <c r="D9703" s="16">
        <v>134.63</v>
      </c>
      <c r="P9703" s="2"/>
    </row>
    <row r="9704" spans="1:16" x14ac:dyDescent="0.25">
      <c r="A9704" s="27">
        <v>42504</v>
      </c>
      <c r="B9704" s="7" t="s">
        <v>4</v>
      </c>
      <c r="C9704" s="7" t="s">
        <v>8</v>
      </c>
      <c r="D9704" s="16">
        <v>731.91</v>
      </c>
      <c r="P9704" s="2"/>
    </row>
    <row r="9705" spans="1:16" x14ac:dyDescent="0.25">
      <c r="A9705" s="27">
        <v>42381</v>
      </c>
      <c r="B9705" s="7" t="s">
        <v>5</v>
      </c>
      <c r="C9705" s="7" t="s">
        <v>10</v>
      </c>
      <c r="D9705" s="16">
        <v>533.45000000000005</v>
      </c>
      <c r="P9705" s="2"/>
    </row>
    <row r="9706" spans="1:16" x14ac:dyDescent="0.25">
      <c r="A9706" s="27">
        <v>42576</v>
      </c>
      <c r="B9706" s="7" t="s">
        <v>5</v>
      </c>
      <c r="C9706" s="7" t="s">
        <v>8</v>
      </c>
      <c r="D9706" s="16">
        <v>740.65</v>
      </c>
      <c r="P9706" s="2"/>
    </row>
    <row r="9707" spans="1:16" x14ac:dyDescent="0.25">
      <c r="A9707" s="27">
        <v>42678</v>
      </c>
      <c r="B9707" s="7" t="s">
        <v>4</v>
      </c>
      <c r="C9707" s="7" t="s">
        <v>11</v>
      </c>
      <c r="D9707" s="16">
        <v>401.87</v>
      </c>
      <c r="P9707" s="2"/>
    </row>
    <row r="9708" spans="1:16" x14ac:dyDescent="0.25">
      <c r="A9708" s="27">
        <v>42377</v>
      </c>
      <c r="B9708" s="7" t="s">
        <v>4</v>
      </c>
      <c r="C9708" s="7" t="s">
        <v>11</v>
      </c>
      <c r="D9708" s="16">
        <v>525.29999999999995</v>
      </c>
      <c r="P9708" s="2"/>
    </row>
    <row r="9709" spans="1:16" x14ac:dyDescent="0.25">
      <c r="A9709" s="27">
        <v>42537</v>
      </c>
      <c r="B9709" s="7" t="s">
        <v>4</v>
      </c>
      <c r="C9709" s="7" t="s">
        <v>10</v>
      </c>
      <c r="D9709" s="16">
        <v>884.98</v>
      </c>
      <c r="P9709" s="2"/>
    </row>
    <row r="9710" spans="1:16" x14ac:dyDescent="0.25">
      <c r="A9710" s="27">
        <v>42521</v>
      </c>
      <c r="B9710" s="7" t="s">
        <v>6</v>
      </c>
      <c r="C9710" s="7" t="s">
        <v>8</v>
      </c>
      <c r="D9710" s="16">
        <v>692.92</v>
      </c>
      <c r="P9710" s="2"/>
    </row>
    <row r="9711" spans="1:16" x14ac:dyDescent="0.25">
      <c r="A9711" s="27">
        <v>42375</v>
      </c>
      <c r="B9711" s="7" t="s">
        <v>4</v>
      </c>
      <c r="C9711" s="7" t="s">
        <v>10</v>
      </c>
      <c r="D9711" s="16">
        <v>500.58</v>
      </c>
      <c r="P9711" s="2"/>
    </row>
    <row r="9712" spans="1:16" x14ac:dyDescent="0.25">
      <c r="A9712" s="27">
        <v>42472</v>
      </c>
      <c r="B9712" s="7" t="s">
        <v>4</v>
      </c>
      <c r="C9712" s="7" t="s">
        <v>10</v>
      </c>
      <c r="D9712" s="16">
        <v>267.73</v>
      </c>
      <c r="P9712" s="2"/>
    </row>
    <row r="9713" spans="1:16" x14ac:dyDescent="0.25">
      <c r="A9713" s="27">
        <v>42547</v>
      </c>
      <c r="B9713" s="7" t="s">
        <v>9</v>
      </c>
      <c r="C9713" s="7" t="s">
        <v>10</v>
      </c>
      <c r="D9713" s="16">
        <v>554.29999999999995</v>
      </c>
      <c r="P9713" s="2"/>
    </row>
    <row r="9714" spans="1:16" x14ac:dyDescent="0.25">
      <c r="A9714" s="27">
        <v>42660</v>
      </c>
      <c r="B9714" s="7" t="s">
        <v>6</v>
      </c>
      <c r="C9714" s="7" t="s">
        <v>10</v>
      </c>
      <c r="D9714" s="16">
        <v>800.37</v>
      </c>
      <c r="P9714" s="2"/>
    </row>
    <row r="9715" spans="1:16" x14ac:dyDescent="0.25">
      <c r="A9715" s="27">
        <v>42479</v>
      </c>
      <c r="B9715" s="7" t="s">
        <v>4</v>
      </c>
      <c r="C9715" s="7" t="s">
        <v>8</v>
      </c>
      <c r="D9715" s="16">
        <v>572.14</v>
      </c>
      <c r="P9715" s="2"/>
    </row>
    <row r="9716" spans="1:16" x14ac:dyDescent="0.25">
      <c r="A9716" s="27">
        <v>42549</v>
      </c>
      <c r="B9716" s="7" t="s">
        <v>4</v>
      </c>
      <c r="C9716" s="7" t="s">
        <v>7</v>
      </c>
      <c r="D9716" s="16">
        <v>548.48</v>
      </c>
      <c r="P9716" s="2"/>
    </row>
    <row r="9717" spans="1:16" x14ac:dyDescent="0.25">
      <c r="A9717" s="27">
        <v>42608</v>
      </c>
      <c r="B9717" s="7" t="s">
        <v>6</v>
      </c>
      <c r="C9717" s="7" t="s">
        <v>11</v>
      </c>
      <c r="D9717" s="16">
        <v>169.31</v>
      </c>
      <c r="P9717" s="2"/>
    </row>
    <row r="9718" spans="1:16" x14ac:dyDescent="0.25">
      <c r="A9718" s="27">
        <v>42535</v>
      </c>
      <c r="B9718" s="7" t="s">
        <v>4</v>
      </c>
      <c r="C9718" s="7" t="s">
        <v>7</v>
      </c>
      <c r="D9718" s="16">
        <v>724.93</v>
      </c>
      <c r="P9718" s="2"/>
    </row>
    <row r="9719" spans="1:16" x14ac:dyDescent="0.25">
      <c r="A9719" s="27">
        <v>42703</v>
      </c>
      <c r="B9719" s="7" t="s">
        <v>5</v>
      </c>
      <c r="C9719" s="7" t="s">
        <v>8</v>
      </c>
      <c r="D9719" s="16">
        <v>342.39</v>
      </c>
      <c r="P9719" s="2"/>
    </row>
    <row r="9720" spans="1:16" x14ac:dyDescent="0.25">
      <c r="A9720" s="27">
        <v>42614</v>
      </c>
      <c r="B9720" s="7" t="s">
        <v>9</v>
      </c>
      <c r="C9720" s="7" t="s">
        <v>8</v>
      </c>
      <c r="D9720" s="16">
        <v>291.08999999999997</v>
      </c>
      <c r="P9720" s="2"/>
    </row>
    <row r="9721" spans="1:16" x14ac:dyDescent="0.25">
      <c r="A9721" s="27">
        <v>42633</v>
      </c>
      <c r="B9721" s="7" t="s">
        <v>9</v>
      </c>
      <c r="C9721" s="7" t="s">
        <v>11</v>
      </c>
      <c r="D9721" s="16">
        <v>247.4</v>
      </c>
      <c r="P9721" s="2"/>
    </row>
    <row r="9722" spans="1:16" x14ac:dyDescent="0.25">
      <c r="A9722" s="27">
        <v>42505</v>
      </c>
      <c r="B9722" s="7" t="s">
        <v>4</v>
      </c>
      <c r="C9722" s="7" t="s">
        <v>11</v>
      </c>
      <c r="D9722" s="16">
        <v>675.59</v>
      </c>
      <c r="P9722" s="2"/>
    </row>
    <row r="9723" spans="1:16" x14ac:dyDescent="0.25">
      <c r="A9723" s="27">
        <v>42653</v>
      </c>
      <c r="B9723" s="7" t="s">
        <v>9</v>
      </c>
      <c r="C9723" s="7" t="s">
        <v>10</v>
      </c>
      <c r="D9723" s="16">
        <v>829.5</v>
      </c>
      <c r="P9723" s="2"/>
    </row>
    <row r="9724" spans="1:16" x14ac:dyDescent="0.25">
      <c r="A9724" s="27">
        <v>42497</v>
      </c>
      <c r="B9724" s="7" t="s">
        <v>9</v>
      </c>
      <c r="C9724" s="7" t="s">
        <v>10</v>
      </c>
      <c r="D9724" s="16">
        <v>347.5</v>
      </c>
      <c r="P9724" s="2"/>
    </row>
    <row r="9725" spans="1:16" x14ac:dyDescent="0.25">
      <c r="A9725" s="27">
        <v>42691</v>
      </c>
      <c r="B9725" s="7" t="s">
        <v>6</v>
      </c>
      <c r="C9725" s="7" t="s">
        <v>11</v>
      </c>
      <c r="D9725" s="16">
        <v>726.19</v>
      </c>
      <c r="P9725" s="2"/>
    </row>
    <row r="9726" spans="1:16" x14ac:dyDescent="0.25">
      <c r="A9726" s="27">
        <v>42536</v>
      </c>
      <c r="B9726" s="7" t="s">
        <v>5</v>
      </c>
      <c r="C9726" s="7" t="s">
        <v>8</v>
      </c>
      <c r="D9726" s="16">
        <v>795.73</v>
      </c>
      <c r="P9726" s="2"/>
    </row>
    <row r="9727" spans="1:16" x14ac:dyDescent="0.25">
      <c r="A9727" s="27">
        <v>42691</v>
      </c>
      <c r="B9727" s="7" t="s">
        <v>5</v>
      </c>
      <c r="C9727" s="7" t="s">
        <v>8</v>
      </c>
      <c r="D9727" s="16">
        <v>453.69</v>
      </c>
      <c r="P9727" s="2"/>
    </row>
    <row r="9728" spans="1:16" x14ac:dyDescent="0.25">
      <c r="A9728" s="27">
        <v>42464</v>
      </c>
      <c r="B9728" s="7" t="s">
        <v>4</v>
      </c>
      <c r="C9728" s="7" t="s">
        <v>8</v>
      </c>
      <c r="D9728" s="16">
        <v>750.02</v>
      </c>
      <c r="P9728" s="2"/>
    </row>
    <row r="9729" spans="1:16" x14ac:dyDescent="0.25">
      <c r="A9729" s="27">
        <v>42481</v>
      </c>
      <c r="B9729" s="7" t="s">
        <v>5</v>
      </c>
      <c r="C9729" s="7" t="s">
        <v>11</v>
      </c>
      <c r="D9729" s="16">
        <v>198.1</v>
      </c>
      <c r="P9729" s="2"/>
    </row>
    <row r="9730" spans="1:16" x14ac:dyDescent="0.25">
      <c r="A9730" s="27">
        <v>42679</v>
      </c>
      <c r="B9730" s="7" t="s">
        <v>4</v>
      </c>
      <c r="C9730" s="7" t="s">
        <v>7</v>
      </c>
      <c r="D9730" s="16">
        <v>455.56</v>
      </c>
      <c r="P9730" s="2"/>
    </row>
    <row r="9731" spans="1:16" x14ac:dyDescent="0.25">
      <c r="A9731" s="27">
        <v>42623</v>
      </c>
      <c r="B9731" s="7" t="s">
        <v>5</v>
      </c>
      <c r="C9731" s="7" t="s">
        <v>11</v>
      </c>
      <c r="D9731" s="16">
        <v>447.02</v>
      </c>
      <c r="P9731" s="2"/>
    </row>
    <row r="9732" spans="1:16" x14ac:dyDescent="0.25">
      <c r="A9732" s="27">
        <v>42527</v>
      </c>
      <c r="B9732" s="7" t="s">
        <v>6</v>
      </c>
      <c r="C9732" s="7" t="s">
        <v>7</v>
      </c>
      <c r="D9732" s="16">
        <v>223.15</v>
      </c>
      <c r="P9732" s="2"/>
    </row>
    <row r="9733" spans="1:16" x14ac:dyDescent="0.25">
      <c r="A9733" s="27">
        <v>42433</v>
      </c>
      <c r="B9733" s="7" t="s">
        <v>6</v>
      </c>
      <c r="C9733" s="7" t="s">
        <v>8</v>
      </c>
      <c r="D9733" s="16">
        <v>770.98</v>
      </c>
      <c r="P9733" s="2"/>
    </row>
    <row r="9734" spans="1:16" x14ac:dyDescent="0.25">
      <c r="A9734" s="27">
        <v>42554</v>
      </c>
      <c r="B9734" s="7" t="s">
        <v>6</v>
      </c>
      <c r="C9734" s="7" t="s">
        <v>8</v>
      </c>
      <c r="D9734" s="16">
        <v>659.58</v>
      </c>
      <c r="P9734" s="2"/>
    </row>
    <row r="9735" spans="1:16" x14ac:dyDescent="0.25">
      <c r="A9735" s="27">
        <v>42407</v>
      </c>
      <c r="B9735" s="7" t="s">
        <v>6</v>
      </c>
      <c r="C9735" s="7" t="s">
        <v>10</v>
      </c>
      <c r="D9735" s="16">
        <v>592.77</v>
      </c>
      <c r="P9735" s="2"/>
    </row>
    <row r="9736" spans="1:16" x14ac:dyDescent="0.25">
      <c r="A9736" s="27">
        <v>42574</v>
      </c>
      <c r="B9736" s="7" t="s">
        <v>5</v>
      </c>
      <c r="C9736" s="7" t="s">
        <v>10</v>
      </c>
      <c r="D9736" s="16">
        <v>789.38</v>
      </c>
      <c r="P9736" s="2"/>
    </row>
    <row r="9737" spans="1:16" x14ac:dyDescent="0.25">
      <c r="A9737" s="27">
        <v>42536</v>
      </c>
      <c r="B9737" s="7" t="s">
        <v>5</v>
      </c>
      <c r="C9737" s="7" t="s">
        <v>10</v>
      </c>
      <c r="D9737" s="16">
        <v>781.4</v>
      </c>
      <c r="P9737" s="2"/>
    </row>
    <row r="9738" spans="1:16" x14ac:dyDescent="0.25">
      <c r="A9738" s="27">
        <v>42449</v>
      </c>
      <c r="B9738" s="7" t="s">
        <v>6</v>
      </c>
      <c r="C9738" s="7" t="s">
        <v>11</v>
      </c>
      <c r="D9738" s="16">
        <v>428.83</v>
      </c>
      <c r="P9738" s="2"/>
    </row>
    <row r="9739" spans="1:16" x14ac:dyDescent="0.25">
      <c r="A9739" s="27">
        <v>42478</v>
      </c>
      <c r="B9739" s="7" t="s">
        <v>6</v>
      </c>
      <c r="C9739" s="7" t="s">
        <v>11</v>
      </c>
      <c r="D9739" s="16">
        <v>623.41</v>
      </c>
      <c r="P9739" s="2"/>
    </row>
    <row r="9740" spans="1:16" x14ac:dyDescent="0.25">
      <c r="A9740" s="27">
        <v>42694</v>
      </c>
      <c r="B9740" s="7" t="s">
        <v>5</v>
      </c>
      <c r="C9740" s="7" t="s">
        <v>10</v>
      </c>
      <c r="D9740" s="16">
        <v>333.08</v>
      </c>
      <c r="P9740" s="2"/>
    </row>
    <row r="9741" spans="1:16" x14ac:dyDescent="0.25">
      <c r="A9741" s="27">
        <v>42620</v>
      </c>
      <c r="B9741" s="7" t="s">
        <v>9</v>
      </c>
      <c r="C9741" s="7" t="s">
        <v>8</v>
      </c>
      <c r="D9741" s="16">
        <v>735.7</v>
      </c>
      <c r="P9741" s="2"/>
    </row>
    <row r="9742" spans="1:16" x14ac:dyDescent="0.25">
      <c r="A9742" s="27">
        <v>42448</v>
      </c>
      <c r="B9742" s="7" t="s">
        <v>4</v>
      </c>
      <c r="C9742" s="7" t="s">
        <v>11</v>
      </c>
      <c r="D9742" s="16">
        <v>896.86</v>
      </c>
      <c r="P9742" s="2"/>
    </row>
    <row r="9743" spans="1:16" x14ac:dyDescent="0.25">
      <c r="A9743" s="27">
        <v>42479</v>
      </c>
      <c r="B9743" s="7" t="s">
        <v>9</v>
      </c>
      <c r="C9743" s="7" t="s">
        <v>7</v>
      </c>
      <c r="D9743" s="16">
        <v>345.93</v>
      </c>
      <c r="P9743" s="2"/>
    </row>
    <row r="9744" spans="1:16" x14ac:dyDescent="0.25">
      <c r="A9744" s="27">
        <v>42379</v>
      </c>
      <c r="B9744" s="7" t="s">
        <v>6</v>
      </c>
      <c r="C9744" s="7" t="s">
        <v>11</v>
      </c>
      <c r="D9744" s="16">
        <v>423.43</v>
      </c>
      <c r="P9744" s="2"/>
    </row>
    <row r="9745" spans="1:16" x14ac:dyDescent="0.25">
      <c r="A9745" s="27">
        <v>42590</v>
      </c>
      <c r="B9745" s="7" t="s">
        <v>5</v>
      </c>
      <c r="C9745" s="7" t="s">
        <v>10</v>
      </c>
      <c r="D9745" s="16">
        <v>859.45</v>
      </c>
      <c r="P9745" s="2"/>
    </row>
    <row r="9746" spans="1:16" x14ac:dyDescent="0.25">
      <c r="A9746" s="27">
        <v>42649</v>
      </c>
      <c r="B9746" s="7" t="s">
        <v>4</v>
      </c>
      <c r="C9746" s="7" t="s">
        <v>11</v>
      </c>
      <c r="D9746" s="16">
        <v>789.76</v>
      </c>
      <c r="P9746" s="2"/>
    </row>
    <row r="9747" spans="1:16" x14ac:dyDescent="0.25">
      <c r="A9747" s="27">
        <v>42709</v>
      </c>
      <c r="B9747" s="7" t="s">
        <v>6</v>
      </c>
      <c r="C9747" s="7" t="s">
        <v>11</v>
      </c>
      <c r="D9747" s="16">
        <v>543.71</v>
      </c>
      <c r="P9747" s="2"/>
    </row>
    <row r="9748" spans="1:16" x14ac:dyDescent="0.25">
      <c r="A9748" s="27">
        <v>42697</v>
      </c>
      <c r="B9748" s="7" t="s">
        <v>4</v>
      </c>
      <c r="C9748" s="7" t="s">
        <v>8</v>
      </c>
      <c r="D9748" s="16">
        <v>674.7</v>
      </c>
      <c r="P9748" s="2"/>
    </row>
    <row r="9749" spans="1:16" x14ac:dyDescent="0.25">
      <c r="A9749" s="27">
        <v>42500</v>
      </c>
      <c r="B9749" s="7" t="s">
        <v>5</v>
      </c>
      <c r="C9749" s="7" t="s">
        <v>7</v>
      </c>
      <c r="D9749" s="16">
        <v>755.07</v>
      </c>
      <c r="P9749" s="2"/>
    </row>
    <row r="9750" spans="1:16" x14ac:dyDescent="0.25">
      <c r="A9750" s="27">
        <v>42434</v>
      </c>
      <c r="B9750" s="7" t="s">
        <v>9</v>
      </c>
      <c r="C9750" s="7" t="s">
        <v>7</v>
      </c>
      <c r="D9750" s="16">
        <v>178.28</v>
      </c>
      <c r="P9750" s="2"/>
    </row>
    <row r="9751" spans="1:16" x14ac:dyDescent="0.25">
      <c r="A9751" s="27">
        <v>42567</v>
      </c>
      <c r="B9751" s="7" t="s">
        <v>4</v>
      </c>
      <c r="C9751" s="7" t="s">
        <v>8</v>
      </c>
      <c r="D9751" s="16">
        <v>355.86</v>
      </c>
      <c r="P9751" s="2"/>
    </row>
    <row r="9752" spans="1:16" x14ac:dyDescent="0.25">
      <c r="A9752" s="27">
        <v>42692</v>
      </c>
      <c r="B9752" s="7" t="s">
        <v>4</v>
      </c>
      <c r="C9752" s="7" t="s">
        <v>10</v>
      </c>
      <c r="D9752" s="16">
        <v>497.32</v>
      </c>
      <c r="P9752" s="2"/>
    </row>
    <row r="9753" spans="1:16" x14ac:dyDescent="0.25">
      <c r="A9753" s="27">
        <v>42619</v>
      </c>
      <c r="B9753" s="7" t="s">
        <v>5</v>
      </c>
      <c r="C9753" s="7" t="s">
        <v>11</v>
      </c>
      <c r="D9753" s="16">
        <v>302.20999999999998</v>
      </c>
      <c r="P9753" s="2"/>
    </row>
    <row r="9754" spans="1:16" x14ac:dyDescent="0.25">
      <c r="A9754" s="27">
        <v>42718</v>
      </c>
      <c r="B9754" s="7" t="s">
        <v>9</v>
      </c>
      <c r="C9754" s="7" t="s">
        <v>8</v>
      </c>
      <c r="D9754" s="16">
        <v>604.75</v>
      </c>
      <c r="P9754" s="2"/>
    </row>
    <row r="9755" spans="1:16" x14ac:dyDescent="0.25">
      <c r="A9755" s="27">
        <v>42608</v>
      </c>
      <c r="B9755" s="7" t="s">
        <v>4</v>
      </c>
      <c r="C9755" s="7" t="s">
        <v>10</v>
      </c>
      <c r="D9755" s="16">
        <v>751.15</v>
      </c>
      <c r="P9755" s="2"/>
    </row>
    <row r="9756" spans="1:16" x14ac:dyDescent="0.25">
      <c r="A9756" s="27">
        <v>42537</v>
      </c>
      <c r="B9756" s="7" t="s">
        <v>5</v>
      </c>
      <c r="C9756" s="7" t="s">
        <v>11</v>
      </c>
      <c r="D9756" s="16">
        <v>447.66</v>
      </c>
      <c r="P9756" s="2"/>
    </row>
    <row r="9757" spans="1:16" x14ac:dyDescent="0.25">
      <c r="A9757" s="27">
        <v>42440</v>
      </c>
      <c r="B9757" s="7" t="s">
        <v>9</v>
      </c>
      <c r="C9757" s="7" t="s">
        <v>7</v>
      </c>
      <c r="D9757" s="16">
        <v>722.65</v>
      </c>
      <c r="P9757" s="2"/>
    </row>
    <row r="9758" spans="1:16" x14ac:dyDescent="0.25">
      <c r="A9758" s="27">
        <v>42551</v>
      </c>
      <c r="B9758" s="7" t="s">
        <v>4</v>
      </c>
      <c r="C9758" s="7" t="s">
        <v>10</v>
      </c>
      <c r="D9758" s="16">
        <v>554.19000000000005</v>
      </c>
      <c r="P9758" s="2"/>
    </row>
    <row r="9759" spans="1:16" x14ac:dyDescent="0.25">
      <c r="A9759" s="27">
        <v>42541</v>
      </c>
      <c r="B9759" s="7" t="s">
        <v>9</v>
      </c>
      <c r="C9759" s="7" t="s">
        <v>7</v>
      </c>
      <c r="D9759" s="16">
        <v>596.03</v>
      </c>
      <c r="P9759" s="2"/>
    </row>
    <row r="9760" spans="1:16" x14ac:dyDescent="0.25">
      <c r="A9760" s="27">
        <v>42623</v>
      </c>
      <c r="B9760" s="7" t="s">
        <v>9</v>
      </c>
      <c r="C9760" s="7" t="s">
        <v>8</v>
      </c>
      <c r="D9760" s="16">
        <v>341.23</v>
      </c>
      <c r="P9760" s="2"/>
    </row>
    <row r="9761" spans="1:16" x14ac:dyDescent="0.25">
      <c r="A9761" s="27">
        <v>42519</v>
      </c>
      <c r="B9761" s="7" t="s">
        <v>5</v>
      </c>
      <c r="C9761" s="7" t="s">
        <v>11</v>
      </c>
      <c r="D9761" s="16">
        <v>641.67999999999995</v>
      </c>
      <c r="P9761" s="2"/>
    </row>
    <row r="9762" spans="1:16" x14ac:dyDescent="0.25">
      <c r="A9762" s="27">
        <v>42610</v>
      </c>
      <c r="B9762" s="7" t="s">
        <v>4</v>
      </c>
      <c r="C9762" s="7" t="s">
        <v>8</v>
      </c>
      <c r="D9762" s="16">
        <v>562.41999999999996</v>
      </c>
      <c r="P9762" s="2"/>
    </row>
    <row r="9763" spans="1:16" x14ac:dyDescent="0.25">
      <c r="A9763" s="27">
        <v>42500</v>
      </c>
      <c r="B9763" s="7" t="s">
        <v>5</v>
      </c>
      <c r="C9763" s="7" t="s">
        <v>7</v>
      </c>
      <c r="D9763" s="16">
        <v>530.70000000000005</v>
      </c>
      <c r="P9763" s="2"/>
    </row>
    <row r="9764" spans="1:16" x14ac:dyDescent="0.25">
      <c r="A9764" s="27">
        <v>42402</v>
      </c>
      <c r="B9764" s="7" t="s">
        <v>4</v>
      </c>
      <c r="C9764" s="7" t="s">
        <v>11</v>
      </c>
      <c r="D9764" s="16">
        <v>246.84</v>
      </c>
      <c r="P9764" s="2"/>
    </row>
    <row r="9765" spans="1:16" x14ac:dyDescent="0.25">
      <c r="A9765" s="27">
        <v>42716</v>
      </c>
      <c r="B9765" s="7" t="s">
        <v>5</v>
      </c>
      <c r="C9765" s="7" t="s">
        <v>8</v>
      </c>
      <c r="D9765" s="16">
        <v>222.29</v>
      </c>
      <c r="P9765" s="2"/>
    </row>
    <row r="9766" spans="1:16" x14ac:dyDescent="0.25">
      <c r="A9766" s="27">
        <v>42677</v>
      </c>
      <c r="B9766" s="7" t="s">
        <v>6</v>
      </c>
      <c r="C9766" s="7" t="s">
        <v>8</v>
      </c>
      <c r="D9766" s="16">
        <v>277.70999999999998</v>
      </c>
      <c r="P9766" s="2"/>
    </row>
    <row r="9767" spans="1:16" x14ac:dyDescent="0.25">
      <c r="A9767" s="27">
        <v>42734</v>
      </c>
      <c r="B9767" s="7" t="s">
        <v>9</v>
      </c>
      <c r="C9767" s="7" t="s">
        <v>10</v>
      </c>
      <c r="D9767" s="16">
        <v>255.09</v>
      </c>
      <c r="P9767" s="2"/>
    </row>
    <row r="9768" spans="1:16" x14ac:dyDescent="0.25">
      <c r="A9768" s="27">
        <v>42436</v>
      </c>
      <c r="B9768" s="7" t="s">
        <v>9</v>
      </c>
      <c r="C9768" s="7" t="s">
        <v>11</v>
      </c>
      <c r="D9768" s="16">
        <v>813.35</v>
      </c>
      <c r="P9768" s="2"/>
    </row>
    <row r="9769" spans="1:16" x14ac:dyDescent="0.25">
      <c r="A9769" s="27">
        <v>42396</v>
      </c>
      <c r="B9769" s="7" t="s">
        <v>6</v>
      </c>
      <c r="C9769" s="7" t="s">
        <v>11</v>
      </c>
      <c r="D9769" s="16">
        <v>508.78</v>
      </c>
      <c r="P9769" s="2"/>
    </row>
    <row r="9770" spans="1:16" x14ac:dyDescent="0.25">
      <c r="A9770" s="27">
        <v>42455</v>
      </c>
      <c r="B9770" s="7" t="s">
        <v>4</v>
      </c>
      <c r="C9770" s="7" t="s">
        <v>8</v>
      </c>
      <c r="D9770" s="16">
        <v>201.02</v>
      </c>
      <c r="P9770" s="2"/>
    </row>
    <row r="9771" spans="1:16" x14ac:dyDescent="0.25">
      <c r="A9771" s="27">
        <v>42657</v>
      </c>
      <c r="B9771" s="7" t="s">
        <v>4</v>
      </c>
      <c r="C9771" s="7" t="s">
        <v>8</v>
      </c>
      <c r="D9771" s="16">
        <v>274.72000000000003</v>
      </c>
      <c r="P9771" s="2"/>
    </row>
    <row r="9772" spans="1:16" x14ac:dyDescent="0.25">
      <c r="A9772" s="27">
        <v>42388</v>
      </c>
      <c r="B9772" s="7" t="s">
        <v>9</v>
      </c>
      <c r="C9772" s="7" t="s">
        <v>11</v>
      </c>
      <c r="D9772" s="16">
        <v>536.66999999999996</v>
      </c>
      <c r="P9772" s="2"/>
    </row>
    <row r="9773" spans="1:16" x14ac:dyDescent="0.25">
      <c r="A9773" s="27">
        <v>42702</v>
      </c>
      <c r="B9773" s="7" t="s">
        <v>9</v>
      </c>
      <c r="C9773" s="7" t="s">
        <v>11</v>
      </c>
      <c r="D9773" s="16">
        <v>263.94</v>
      </c>
      <c r="P9773" s="2"/>
    </row>
    <row r="9774" spans="1:16" x14ac:dyDescent="0.25">
      <c r="A9774" s="27">
        <v>42688</v>
      </c>
      <c r="B9774" s="7" t="s">
        <v>5</v>
      </c>
      <c r="C9774" s="7" t="s">
        <v>8</v>
      </c>
      <c r="D9774" s="16">
        <v>894.21</v>
      </c>
      <c r="P9774" s="2"/>
    </row>
    <row r="9775" spans="1:16" x14ac:dyDescent="0.25">
      <c r="A9775" s="27">
        <v>42414</v>
      </c>
      <c r="B9775" s="7" t="s">
        <v>4</v>
      </c>
      <c r="C9775" s="7" t="s">
        <v>11</v>
      </c>
      <c r="D9775" s="16">
        <v>791.9</v>
      </c>
      <c r="P9775" s="2"/>
    </row>
    <row r="9776" spans="1:16" x14ac:dyDescent="0.25">
      <c r="A9776" s="27">
        <v>42536</v>
      </c>
      <c r="B9776" s="7" t="s">
        <v>5</v>
      </c>
      <c r="C9776" s="7" t="s">
        <v>8</v>
      </c>
      <c r="D9776" s="16">
        <v>531.07000000000005</v>
      </c>
      <c r="P9776" s="2"/>
    </row>
    <row r="9777" spans="1:16" x14ac:dyDescent="0.25">
      <c r="A9777" s="27">
        <v>42488</v>
      </c>
      <c r="B9777" s="7" t="s">
        <v>6</v>
      </c>
      <c r="C9777" s="7" t="s">
        <v>11</v>
      </c>
      <c r="D9777" s="16">
        <v>751.87</v>
      </c>
      <c r="P9777" s="2"/>
    </row>
    <row r="9778" spans="1:16" x14ac:dyDescent="0.25">
      <c r="A9778" s="27">
        <v>42490</v>
      </c>
      <c r="B9778" s="7" t="s">
        <v>9</v>
      </c>
      <c r="C9778" s="7" t="s">
        <v>8</v>
      </c>
      <c r="D9778" s="16">
        <v>883.61</v>
      </c>
      <c r="P9778" s="2"/>
    </row>
    <row r="9779" spans="1:16" x14ac:dyDescent="0.25">
      <c r="A9779" s="27">
        <v>42537</v>
      </c>
      <c r="B9779" s="7" t="s">
        <v>4</v>
      </c>
      <c r="C9779" s="7" t="s">
        <v>7</v>
      </c>
      <c r="D9779" s="16">
        <v>706.44</v>
      </c>
      <c r="P9779" s="2"/>
    </row>
    <row r="9780" spans="1:16" x14ac:dyDescent="0.25">
      <c r="A9780" s="27">
        <v>42422</v>
      </c>
      <c r="B9780" s="7" t="s">
        <v>5</v>
      </c>
      <c r="C9780" s="7" t="s">
        <v>11</v>
      </c>
      <c r="D9780" s="16">
        <v>193.75</v>
      </c>
      <c r="P9780" s="2"/>
    </row>
    <row r="9781" spans="1:16" x14ac:dyDescent="0.25">
      <c r="A9781" s="27">
        <v>42443</v>
      </c>
      <c r="B9781" s="7" t="s">
        <v>5</v>
      </c>
      <c r="C9781" s="7" t="s">
        <v>10</v>
      </c>
      <c r="D9781" s="16">
        <v>167.34</v>
      </c>
      <c r="P9781" s="2"/>
    </row>
    <row r="9782" spans="1:16" x14ac:dyDescent="0.25">
      <c r="A9782" s="27">
        <v>42648</v>
      </c>
      <c r="B9782" s="7" t="s">
        <v>4</v>
      </c>
      <c r="C9782" s="7" t="s">
        <v>10</v>
      </c>
      <c r="D9782" s="16">
        <v>530.4</v>
      </c>
      <c r="P9782" s="2"/>
    </row>
    <row r="9783" spans="1:16" x14ac:dyDescent="0.25">
      <c r="A9783" s="27">
        <v>42464</v>
      </c>
      <c r="B9783" s="7" t="s">
        <v>9</v>
      </c>
      <c r="C9783" s="7" t="s">
        <v>7</v>
      </c>
      <c r="D9783" s="16">
        <v>254.11</v>
      </c>
      <c r="P9783" s="2"/>
    </row>
    <row r="9784" spans="1:16" x14ac:dyDescent="0.25">
      <c r="A9784" s="27">
        <v>42586</v>
      </c>
      <c r="B9784" s="7" t="s">
        <v>9</v>
      </c>
      <c r="C9784" s="7" t="s">
        <v>7</v>
      </c>
      <c r="D9784" s="16">
        <v>892.86</v>
      </c>
      <c r="P9784" s="2"/>
    </row>
    <row r="9785" spans="1:16" x14ac:dyDescent="0.25">
      <c r="A9785" s="27">
        <v>42512</v>
      </c>
      <c r="B9785" s="7" t="s">
        <v>9</v>
      </c>
      <c r="C9785" s="7" t="s">
        <v>7</v>
      </c>
      <c r="D9785" s="16">
        <v>643.01</v>
      </c>
      <c r="P9785" s="2"/>
    </row>
    <row r="9786" spans="1:16" x14ac:dyDescent="0.25">
      <c r="A9786" s="27">
        <v>42408</v>
      </c>
      <c r="B9786" s="7" t="s">
        <v>5</v>
      </c>
      <c r="C9786" s="7" t="s">
        <v>8</v>
      </c>
      <c r="D9786" s="16">
        <v>706.95</v>
      </c>
      <c r="P9786" s="2"/>
    </row>
    <row r="9787" spans="1:16" x14ac:dyDescent="0.25">
      <c r="A9787" s="27">
        <v>42487</v>
      </c>
      <c r="B9787" s="7" t="s">
        <v>4</v>
      </c>
      <c r="C9787" s="7" t="s">
        <v>11</v>
      </c>
      <c r="D9787" s="16">
        <v>388.22</v>
      </c>
      <c r="P9787" s="2"/>
    </row>
    <row r="9788" spans="1:16" x14ac:dyDescent="0.25">
      <c r="A9788" s="27">
        <v>42419</v>
      </c>
      <c r="B9788" s="7" t="s">
        <v>9</v>
      </c>
      <c r="C9788" s="7" t="s">
        <v>11</v>
      </c>
      <c r="D9788" s="16">
        <v>715.2</v>
      </c>
      <c r="P9788" s="2"/>
    </row>
    <row r="9789" spans="1:16" x14ac:dyDescent="0.25">
      <c r="A9789" s="27">
        <v>42715</v>
      </c>
      <c r="B9789" s="7" t="s">
        <v>5</v>
      </c>
      <c r="C9789" s="7" t="s">
        <v>7</v>
      </c>
      <c r="D9789" s="16">
        <v>272.3</v>
      </c>
      <c r="P9789" s="2"/>
    </row>
    <row r="9790" spans="1:16" x14ac:dyDescent="0.25">
      <c r="A9790" s="27">
        <v>42480</v>
      </c>
      <c r="B9790" s="7" t="s">
        <v>5</v>
      </c>
      <c r="C9790" s="7" t="s">
        <v>10</v>
      </c>
      <c r="D9790" s="16">
        <v>277.19</v>
      </c>
      <c r="P9790" s="2"/>
    </row>
    <row r="9791" spans="1:16" x14ac:dyDescent="0.25">
      <c r="A9791" s="27">
        <v>42421</v>
      </c>
      <c r="B9791" s="7" t="s">
        <v>4</v>
      </c>
      <c r="C9791" s="7" t="s">
        <v>11</v>
      </c>
      <c r="D9791" s="16">
        <v>330.03</v>
      </c>
      <c r="P9791" s="2"/>
    </row>
    <row r="9792" spans="1:16" x14ac:dyDescent="0.25">
      <c r="A9792" s="27">
        <v>42597</v>
      </c>
      <c r="B9792" s="7" t="s">
        <v>6</v>
      </c>
      <c r="C9792" s="7" t="s">
        <v>11</v>
      </c>
      <c r="D9792" s="16">
        <v>377.95</v>
      </c>
      <c r="P9792" s="2"/>
    </row>
    <row r="9793" spans="1:16" x14ac:dyDescent="0.25">
      <c r="A9793" s="27">
        <v>42617</v>
      </c>
      <c r="B9793" s="7" t="s">
        <v>9</v>
      </c>
      <c r="C9793" s="7" t="s">
        <v>8</v>
      </c>
      <c r="D9793" s="16">
        <v>137.68</v>
      </c>
      <c r="P9793" s="2"/>
    </row>
    <row r="9794" spans="1:16" x14ac:dyDescent="0.25">
      <c r="A9794" s="27">
        <v>42620</v>
      </c>
      <c r="B9794" s="7" t="s">
        <v>9</v>
      </c>
      <c r="C9794" s="7" t="s">
        <v>8</v>
      </c>
      <c r="D9794" s="16">
        <v>422.54</v>
      </c>
      <c r="P9794" s="2"/>
    </row>
    <row r="9795" spans="1:16" x14ac:dyDescent="0.25">
      <c r="A9795" s="27">
        <v>42708</v>
      </c>
      <c r="B9795" s="7" t="s">
        <v>9</v>
      </c>
      <c r="C9795" s="7" t="s">
        <v>10</v>
      </c>
      <c r="D9795" s="16">
        <v>485.57</v>
      </c>
      <c r="P9795" s="2"/>
    </row>
    <row r="9796" spans="1:16" x14ac:dyDescent="0.25">
      <c r="A9796" s="27">
        <v>42539</v>
      </c>
      <c r="B9796" s="7" t="s">
        <v>6</v>
      </c>
      <c r="C9796" s="7" t="s">
        <v>8</v>
      </c>
      <c r="D9796" s="16">
        <v>497.72</v>
      </c>
      <c r="P9796" s="2"/>
    </row>
    <row r="9797" spans="1:16" x14ac:dyDescent="0.25">
      <c r="A9797" s="27">
        <v>42651</v>
      </c>
      <c r="B9797" s="7" t="s">
        <v>6</v>
      </c>
      <c r="C9797" s="7" t="s">
        <v>8</v>
      </c>
      <c r="D9797" s="16">
        <v>427.48</v>
      </c>
      <c r="P9797" s="2"/>
    </row>
    <row r="9798" spans="1:16" x14ac:dyDescent="0.25">
      <c r="A9798" s="27">
        <v>42435</v>
      </c>
      <c r="B9798" s="7" t="s">
        <v>4</v>
      </c>
      <c r="C9798" s="7" t="s">
        <v>11</v>
      </c>
      <c r="D9798" s="16">
        <v>448.36</v>
      </c>
      <c r="P9798" s="2"/>
    </row>
    <row r="9799" spans="1:16" x14ac:dyDescent="0.25">
      <c r="A9799" s="27">
        <v>42403</v>
      </c>
      <c r="B9799" s="7" t="s">
        <v>4</v>
      </c>
      <c r="C9799" s="7" t="s">
        <v>10</v>
      </c>
      <c r="D9799" s="16">
        <v>222.42</v>
      </c>
      <c r="P9799" s="2"/>
    </row>
    <row r="9800" spans="1:16" x14ac:dyDescent="0.25">
      <c r="A9800" s="27">
        <v>42678</v>
      </c>
      <c r="B9800" s="7" t="s">
        <v>4</v>
      </c>
      <c r="C9800" s="7" t="s">
        <v>7</v>
      </c>
      <c r="D9800" s="16">
        <v>431.86</v>
      </c>
      <c r="P9800" s="2"/>
    </row>
    <row r="9801" spans="1:16" x14ac:dyDescent="0.25">
      <c r="A9801" s="27">
        <v>42609</v>
      </c>
      <c r="B9801" s="7" t="s">
        <v>5</v>
      </c>
      <c r="C9801" s="7" t="s">
        <v>7</v>
      </c>
      <c r="D9801" s="16">
        <v>878.01</v>
      </c>
      <c r="P9801" s="2"/>
    </row>
    <row r="9802" spans="1:16" x14ac:dyDescent="0.25">
      <c r="A9802" s="27">
        <v>42375</v>
      </c>
      <c r="B9802" s="7" t="s">
        <v>4</v>
      </c>
      <c r="C9802" s="7" t="s">
        <v>7</v>
      </c>
      <c r="D9802" s="16">
        <v>706.08</v>
      </c>
      <c r="P9802" s="2"/>
    </row>
    <row r="9803" spans="1:16" x14ac:dyDescent="0.25">
      <c r="A9803" s="27">
        <v>42609</v>
      </c>
      <c r="B9803" s="7" t="s">
        <v>6</v>
      </c>
      <c r="C9803" s="7" t="s">
        <v>11</v>
      </c>
      <c r="D9803" s="16">
        <v>597.04999999999995</v>
      </c>
      <c r="P9803" s="2"/>
    </row>
    <row r="9804" spans="1:16" x14ac:dyDescent="0.25">
      <c r="A9804" s="27">
        <v>42725</v>
      </c>
      <c r="B9804" s="7" t="s">
        <v>4</v>
      </c>
      <c r="C9804" s="7" t="s">
        <v>11</v>
      </c>
      <c r="D9804" s="16">
        <v>896.62</v>
      </c>
      <c r="P9804" s="2"/>
    </row>
    <row r="9805" spans="1:16" x14ac:dyDescent="0.25">
      <c r="A9805" s="27">
        <v>42602</v>
      </c>
      <c r="B9805" s="7" t="s">
        <v>4</v>
      </c>
      <c r="C9805" s="7" t="s">
        <v>10</v>
      </c>
      <c r="D9805" s="16">
        <v>238.51</v>
      </c>
      <c r="P9805" s="2"/>
    </row>
    <row r="9806" spans="1:16" x14ac:dyDescent="0.25">
      <c r="A9806" s="27">
        <v>42505</v>
      </c>
      <c r="B9806" s="7" t="s">
        <v>6</v>
      </c>
      <c r="C9806" s="7" t="s">
        <v>11</v>
      </c>
      <c r="D9806" s="16">
        <v>670.28</v>
      </c>
      <c r="P9806" s="2"/>
    </row>
    <row r="9807" spans="1:16" x14ac:dyDescent="0.25">
      <c r="A9807" s="27">
        <v>42673</v>
      </c>
      <c r="B9807" s="7" t="s">
        <v>5</v>
      </c>
      <c r="C9807" s="7" t="s">
        <v>11</v>
      </c>
      <c r="D9807" s="16">
        <v>292.37</v>
      </c>
      <c r="P9807" s="2"/>
    </row>
    <row r="9808" spans="1:16" x14ac:dyDescent="0.25">
      <c r="A9808" s="27">
        <v>42698</v>
      </c>
      <c r="B9808" s="7" t="s">
        <v>4</v>
      </c>
      <c r="C9808" s="7" t="s">
        <v>7</v>
      </c>
      <c r="D9808" s="16">
        <v>497.94</v>
      </c>
      <c r="P9808" s="2"/>
    </row>
    <row r="9809" spans="1:16" x14ac:dyDescent="0.25">
      <c r="A9809" s="27">
        <v>42552</v>
      </c>
      <c r="B9809" s="7" t="s">
        <v>6</v>
      </c>
      <c r="C9809" s="7" t="s">
        <v>7</v>
      </c>
      <c r="D9809" s="16">
        <v>597.72</v>
      </c>
      <c r="P9809" s="2"/>
    </row>
    <row r="9810" spans="1:16" x14ac:dyDescent="0.25">
      <c r="A9810" s="27">
        <v>42708</v>
      </c>
      <c r="B9810" s="7" t="s">
        <v>4</v>
      </c>
      <c r="C9810" s="7" t="s">
        <v>11</v>
      </c>
      <c r="D9810" s="16">
        <v>606</v>
      </c>
      <c r="P9810" s="2"/>
    </row>
    <row r="9811" spans="1:16" x14ac:dyDescent="0.25">
      <c r="A9811" s="27">
        <v>42725</v>
      </c>
      <c r="B9811" s="7" t="s">
        <v>9</v>
      </c>
      <c r="C9811" s="7" t="s">
        <v>7</v>
      </c>
      <c r="D9811" s="16">
        <v>345.32</v>
      </c>
      <c r="P9811" s="2"/>
    </row>
    <row r="9812" spans="1:16" x14ac:dyDescent="0.25">
      <c r="A9812" s="27">
        <v>42642</v>
      </c>
      <c r="B9812" s="7" t="s">
        <v>6</v>
      </c>
      <c r="C9812" s="7" t="s">
        <v>8</v>
      </c>
      <c r="D9812" s="16">
        <v>622.30999999999995</v>
      </c>
      <c r="P9812" s="2"/>
    </row>
    <row r="9813" spans="1:16" x14ac:dyDescent="0.25">
      <c r="A9813" s="27">
        <v>42730</v>
      </c>
      <c r="B9813" s="7" t="s">
        <v>6</v>
      </c>
      <c r="C9813" s="7" t="s">
        <v>11</v>
      </c>
      <c r="D9813" s="16">
        <v>746.75</v>
      </c>
      <c r="P9813" s="2"/>
    </row>
    <row r="9814" spans="1:16" x14ac:dyDescent="0.25">
      <c r="A9814" s="27">
        <v>42370</v>
      </c>
      <c r="B9814" s="7" t="s">
        <v>4</v>
      </c>
      <c r="C9814" s="7" t="s">
        <v>10</v>
      </c>
      <c r="D9814" s="16">
        <v>464.72</v>
      </c>
      <c r="P9814" s="2"/>
    </row>
    <row r="9815" spans="1:16" x14ac:dyDescent="0.25">
      <c r="A9815" s="27">
        <v>42550</v>
      </c>
      <c r="B9815" s="7" t="s">
        <v>4</v>
      </c>
      <c r="C9815" s="7" t="s">
        <v>10</v>
      </c>
      <c r="D9815" s="16">
        <v>518.51</v>
      </c>
      <c r="P9815" s="2"/>
    </row>
    <row r="9816" spans="1:16" x14ac:dyDescent="0.25">
      <c r="A9816" s="27">
        <v>42684</v>
      </c>
      <c r="B9816" s="7" t="s">
        <v>4</v>
      </c>
      <c r="C9816" s="7" t="s">
        <v>11</v>
      </c>
      <c r="D9816" s="16">
        <v>181.35</v>
      </c>
      <c r="P9816" s="2"/>
    </row>
    <row r="9817" spans="1:16" x14ac:dyDescent="0.25">
      <c r="A9817" s="27">
        <v>42435</v>
      </c>
      <c r="B9817" s="7" t="s">
        <v>4</v>
      </c>
      <c r="C9817" s="7" t="s">
        <v>11</v>
      </c>
      <c r="D9817" s="16">
        <v>304.95999999999998</v>
      </c>
      <c r="P9817" s="2"/>
    </row>
    <row r="9818" spans="1:16" x14ac:dyDescent="0.25">
      <c r="A9818" s="27">
        <v>42594</v>
      </c>
      <c r="B9818" s="7" t="s">
        <v>4</v>
      </c>
      <c r="C9818" s="7" t="s">
        <v>8</v>
      </c>
      <c r="D9818" s="16">
        <v>278.94</v>
      </c>
      <c r="P9818" s="2"/>
    </row>
    <row r="9819" spans="1:16" x14ac:dyDescent="0.25">
      <c r="A9819" s="27">
        <v>42491</v>
      </c>
      <c r="B9819" s="7" t="s">
        <v>5</v>
      </c>
      <c r="C9819" s="7" t="s">
        <v>11</v>
      </c>
      <c r="D9819" s="16">
        <v>487.33</v>
      </c>
      <c r="P9819" s="2"/>
    </row>
    <row r="9820" spans="1:16" x14ac:dyDescent="0.25">
      <c r="A9820" s="27">
        <v>42701</v>
      </c>
      <c r="B9820" s="7" t="s">
        <v>4</v>
      </c>
      <c r="C9820" s="7" t="s">
        <v>11</v>
      </c>
      <c r="D9820" s="16">
        <v>596.22</v>
      </c>
      <c r="P9820" s="2"/>
    </row>
    <row r="9821" spans="1:16" x14ac:dyDescent="0.25">
      <c r="A9821" s="27">
        <v>42571</v>
      </c>
      <c r="B9821" s="7" t="s">
        <v>9</v>
      </c>
      <c r="C9821" s="7" t="s">
        <v>10</v>
      </c>
      <c r="D9821" s="16">
        <v>861.75</v>
      </c>
      <c r="P9821" s="2"/>
    </row>
    <row r="9822" spans="1:16" x14ac:dyDescent="0.25">
      <c r="A9822" s="27">
        <v>42628</v>
      </c>
      <c r="B9822" s="7" t="s">
        <v>6</v>
      </c>
      <c r="C9822" s="7" t="s">
        <v>11</v>
      </c>
      <c r="D9822" s="16">
        <v>246.56</v>
      </c>
      <c r="P9822" s="2"/>
    </row>
    <row r="9823" spans="1:16" x14ac:dyDescent="0.25">
      <c r="A9823" s="27">
        <v>42537</v>
      </c>
      <c r="B9823" s="7" t="s">
        <v>4</v>
      </c>
      <c r="C9823" s="7" t="s">
        <v>7</v>
      </c>
      <c r="D9823" s="16">
        <v>757.4</v>
      </c>
      <c r="P9823" s="2"/>
    </row>
    <row r="9824" spans="1:16" x14ac:dyDescent="0.25">
      <c r="A9824" s="27">
        <v>42654</v>
      </c>
      <c r="B9824" s="7" t="s">
        <v>5</v>
      </c>
      <c r="C9824" s="7" t="s">
        <v>8</v>
      </c>
      <c r="D9824" s="16">
        <v>708.43</v>
      </c>
      <c r="P9824" s="2"/>
    </row>
    <row r="9825" spans="1:16" x14ac:dyDescent="0.25">
      <c r="A9825" s="27">
        <v>42473</v>
      </c>
      <c r="B9825" s="7" t="s">
        <v>5</v>
      </c>
      <c r="C9825" s="7" t="s">
        <v>10</v>
      </c>
      <c r="D9825" s="16">
        <v>811.17</v>
      </c>
      <c r="P9825" s="2"/>
    </row>
    <row r="9826" spans="1:16" x14ac:dyDescent="0.25">
      <c r="A9826" s="27">
        <v>42574</v>
      </c>
      <c r="B9826" s="7" t="s">
        <v>9</v>
      </c>
      <c r="C9826" s="7" t="s">
        <v>11</v>
      </c>
      <c r="D9826" s="16">
        <v>483.83</v>
      </c>
      <c r="P9826" s="2"/>
    </row>
    <row r="9827" spans="1:16" x14ac:dyDescent="0.25">
      <c r="A9827" s="27">
        <v>42449</v>
      </c>
      <c r="B9827" s="7" t="s">
        <v>5</v>
      </c>
      <c r="C9827" s="7" t="s">
        <v>8</v>
      </c>
      <c r="D9827" s="16">
        <v>147.31</v>
      </c>
      <c r="P9827" s="2"/>
    </row>
    <row r="9828" spans="1:16" x14ac:dyDescent="0.25">
      <c r="A9828" s="27">
        <v>42631</v>
      </c>
      <c r="B9828" s="7" t="s">
        <v>6</v>
      </c>
      <c r="C9828" s="7" t="s">
        <v>7</v>
      </c>
      <c r="D9828" s="16">
        <v>604.26</v>
      </c>
      <c r="P9828" s="2"/>
    </row>
    <row r="9829" spans="1:16" x14ac:dyDescent="0.25">
      <c r="A9829" s="27">
        <v>42461</v>
      </c>
      <c r="B9829" s="7" t="s">
        <v>4</v>
      </c>
      <c r="C9829" s="7" t="s">
        <v>11</v>
      </c>
      <c r="D9829" s="16">
        <v>644.83000000000004</v>
      </c>
      <c r="P9829" s="2"/>
    </row>
    <row r="9830" spans="1:16" x14ac:dyDescent="0.25">
      <c r="A9830" s="27">
        <v>42495</v>
      </c>
      <c r="B9830" s="7" t="s">
        <v>5</v>
      </c>
      <c r="C9830" s="7" t="s">
        <v>10</v>
      </c>
      <c r="D9830" s="16">
        <v>765.57</v>
      </c>
      <c r="P9830" s="2"/>
    </row>
    <row r="9831" spans="1:16" x14ac:dyDescent="0.25">
      <c r="A9831" s="27">
        <v>42688</v>
      </c>
      <c r="B9831" s="7" t="s">
        <v>9</v>
      </c>
      <c r="C9831" s="7" t="s">
        <v>11</v>
      </c>
      <c r="D9831" s="16">
        <v>896.27</v>
      </c>
      <c r="P9831" s="2"/>
    </row>
    <row r="9832" spans="1:16" x14ac:dyDescent="0.25">
      <c r="A9832" s="27">
        <v>42645</v>
      </c>
      <c r="B9832" s="7" t="s">
        <v>4</v>
      </c>
      <c r="C9832" s="7" t="s">
        <v>8</v>
      </c>
      <c r="D9832" s="16">
        <v>451.55</v>
      </c>
      <c r="P9832" s="2"/>
    </row>
    <row r="9833" spans="1:16" x14ac:dyDescent="0.25">
      <c r="A9833" s="27">
        <v>42585</v>
      </c>
      <c r="B9833" s="7" t="s">
        <v>9</v>
      </c>
      <c r="C9833" s="7" t="s">
        <v>10</v>
      </c>
      <c r="D9833" s="16">
        <v>533.78</v>
      </c>
      <c r="P9833" s="2"/>
    </row>
    <row r="9834" spans="1:16" x14ac:dyDescent="0.25">
      <c r="A9834" s="27">
        <v>42647</v>
      </c>
      <c r="B9834" s="7" t="s">
        <v>4</v>
      </c>
      <c r="C9834" s="7" t="s">
        <v>11</v>
      </c>
      <c r="D9834" s="16">
        <v>237.9</v>
      </c>
      <c r="P9834" s="2"/>
    </row>
    <row r="9835" spans="1:16" x14ac:dyDescent="0.25">
      <c r="A9835" s="27">
        <v>42574</v>
      </c>
      <c r="B9835" s="7" t="s">
        <v>4</v>
      </c>
      <c r="C9835" s="7" t="s">
        <v>11</v>
      </c>
      <c r="D9835" s="16">
        <v>652.29999999999995</v>
      </c>
      <c r="P9835" s="2"/>
    </row>
    <row r="9836" spans="1:16" x14ac:dyDescent="0.25">
      <c r="A9836" s="27">
        <v>42467</v>
      </c>
      <c r="B9836" s="7" t="s">
        <v>9</v>
      </c>
      <c r="C9836" s="7" t="s">
        <v>7</v>
      </c>
      <c r="D9836" s="16">
        <v>749.52</v>
      </c>
      <c r="P9836" s="2"/>
    </row>
    <row r="9837" spans="1:16" x14ac:dyDescent="0.25">
      <c r="A9837" s="27">
        <v>42718</v>
      </c>
      <c r="B9837" s="7" t="s">
        <v>5</v>
      </c>
      <c r="C9837" s="7" t="s">
        <v>8</v>
      </c>
      <c r="D9837" s="16">
        <v>217.44</v>
      </c>
      <c r="P9837" s="2"/>
    </row>
    <row r="9838" spans="1:16" x14ac:dyDescent="0.25">
      <c r="A9838" s="27">
        <v>42421</v>
      </c>
      <c r="B9838" s="7" t="s">
        <v>5</v>
      </c>
      <c r="C9838" s="7" t="s">
        <v>11</v>
      </c>
      <c r="D9838" s="16">
        <v>202.5</v>
      </c>
      <c r="P9838" s="2"/>
    </row>
    <row r="9839" spans="1:16" x14ac:dyDescent="0.25">
      <c r="A9839" s="27">
        <v>42544</v>
      </c>
      <c r="B9839" s="7" t="s">
        <v>6</v>
      </c>
      <c r="C9839" s="7" t="s">
        <v>11</v>
      </c>
      <c r="D9839" s="16">
        <v>488.26</v>
      </c>
      <c r="P9839" s="2"/>
    </row>
    <row r="9840" spans="1:16" x14ac:dyDescent="0.25">
      <c r="A9840" s="27">
        <v>42617</v>
      </c>
      <c r="B9840" s="7" t="s">
        <v>9</v>
      </c>
      <c r="C9840" s="7" t="s">
        <v>7</v>
      </c>
      <c r="D9840" s="16">
        <v>364.3</v>
      </c>
      <c r="P9840" s="2"/>
    </row>
    <row r="9841" spans="1:16" x14ac:dyDescent="0.25">
      <c r="A9841" s="27">
        <v>42432</v>
      </c>
      <c r="B9841" s="7" t="s">
        <v>9</v>
      </c>
      <c r="C9841" s="7" t="s">
        <v>10</v>
      </c>
      <c r="D9841" s="16">
        <v>466.01</v>
      </c>
      <c r="P9841" s="2"/>
    </row>
    <row r="9842" spans="1:16" x14ac:dyDescent="0.25">
      <c r="A9842" s="27">
        <v>42405</v>
      </c>
      <c r="B9842" s="7" t="s">
        <v>4</v>
      </c>
      <c r="C9842" s="7" t="s">
        <v>10</v>
      </c>
      <c r="D9842" s="16">
        <v>534.1</v>
      </c>
      <c r="P9842" s="2"/>
    </row>
    <row r="9843" spans="1:16" x14ac:dyDescent="0.25">
      <c r="A9843" s="27">
        <v>42474</v>
      </c>
      <c r="B9843" s="7" t="s">
        <v>5</v>
      </c>
      <c r="C9843" s="7" t="s">
        <v>7</v>
      </c>
      <c r="D9843" s="16">
        <v>688.42</v>
      </c>
      <c r="P9843" s="2"/>
    </row>
    <row r="9844" spans="1:16" x14ac:dyDescent="0.25">
      <c r="A9844" s="27">
        <v>42597</v>
      </c>
      <c r="B9844" s="7" t="s">
        <v>9</v>
      </c>
      <c r="C9844" s="7" t="s">
        <v>10</v>
      </c>
      <c r="D9844" s="16">
        <v>584.89</v>
      </c>
      <c r="P9844" s="2"/>
    </row>
    <row r="9845" spans="1:16" x14ac:dyDescent="0.25">
      <c r="A9845" s="27">
        <v>42552</v>
      </c>
      <c r="B9845" s="7" t="s">
        <v>4</v>
      </c>
      <c r="C9845" s="7" t="s">
        <v>8</v>
      </c>
      <c r="D9845" s="16">
        <v>358.05</v>
      </c>
      <c r="P9845" s="2"/>
    </row>
    <row r="9846" spans="1:16" x14ac:dyDescent="0.25">
      <c r="A9846" s="27">
        <v>42620</v>
      </c>
      <c r="B9846" s="7" t="s">
        <v>5</v>
      </c>
      <c r="C9846" s="7" t="s">
        <v>8</v>
      </c>
      <c r="D9846" s="16">
        <v>323</v>
      </c>
      <c r="P9846" s="2"/>
    </row>
    <row r="9847" spans="1:16" x14ac:dyDescent="0.25">
      <c r="A9847" s="27">
        <v>42581</v>
      </c>
      <c r="B9847" s="7" t="s">
        <v>5</v>
      </c>
      <c r="C9847" s="7" t="s">
        <v>8</v>
      </c>
      <c r="D9847" s="16">
        <v>841.98</v>
      </c>
      <c r="P9847" s="2"/>
    </row>
    <row r="9848" spans="1:16" x14ac:dyDescent="0.25">
      <c r="A9848" s="27">
        <v>42599</v>
      </c>
      <c r="B9848" s="7" t="s">
        <v>6</v>
      </c>
      <c r="C9848" s="7" t="s">
        <v>11</v>
      </c>
      <c r="D9848" s="16">
        <v>148.91999999999999</v>
      </c>
      <c r="P9848" s="2"/>
    </row>
    <row r="9849" spans="1:16" x14ac:dyDescent="0.25">
      <c r="A9849" s="27">
        <v>42517</v>
      </c>
      <c r="B9849" s="7" t="s">
        <v>6</v>
      </c>
      <c r="C9849" s="7" t="s">
        <v>8</v>
      </c>
      <c r="D9849" s="16">
        <v>512</v>
      </c>
      <c r="P9849" s="2"/>
    </row>
    <row r="9850" spans="1:16" x14ac:dyDescent="0.25">
      <c r="A9850" s="27">
        <v>42472</v>
      </c>
      <c r="B9850" s="7" t="s">
        <v>6</v>
      </c>
      <c r="C9850" s="7" t="s">
        <v>7</v>
      </c>
      <c r="D9850" s="16">
        <v>643.24</v>
      </c>
      <c r="P9850" s="2"/>
    </row>
    <row r="9851" spans="1:16" x14ac:dyDescent="0.25">
      <c r="A9851" s="27">
        <v>42629</v>
      </c>
      <c r="B9851" s="7" t="s">
        <v>6</v>
      </c>
      <c r="C9851" s="7" t="s">
        <v>7</v>
      </c>
      <c r="D9851" s="16">
        <v>117.04</v>
      </c>
      <c r="P9851" s="2"/>
    </row>
    <row r="9852" spans="1:16" x14ac:dyDescent="0.25">
      <c r="A9852" s="27">
        <v>42688</v>
      </c>
      <c r="B9852" s="7" t="s">
        <v>6</v>
      </c>
      <c r="C9852" s="7" t="s">
        <v>11</v>
      </c>
      <c r="D9852" s="16">
        <v>615.5</v>
      </c>
      <c r="P9852" s="2"/>
    </row>
    <row r="9853" spans="1:16" x14ac:dyDescent="0.25">
      <c r="A9853" s="27">
        <v>42669</v>
      </c>
      <c r="B9853" s="7" t="s">
        <v>9</v>
      </c>
      <c r="C9853" s="7" t="s">
        <v>11</v>
      </c>
      <c r="D9853" s="16">
        <v>103.7</v>
      </c>
      <c r="P9853" s="2"/>
    </row>
    <row r="9854" spans="1:16" x14ac:dyDescent="0.25">
      <c r="A9854" s="27">
        <v>42384</v>
      </c>
      <c r="B9854" s="7" t="s">
        <v>4</v>
      </c>
      <c r="C9854" s="7" t="s">
        <v>8</v>
      </c>
      <c r="D9854" s="16">
        <v>221.73</v>
      </c>
      <c r="P9854" s="2"/>
    </row>
    <row r="9855" spans="1:16" x14ac:dyDescent="0.25">
      <c r="A9855" s="27">
        <v>42686</v>
      </c>
      <c r="B9855" s="7" t="s">
        <v>9</v>
      </c>
      <c r="C9855" s="7" t="s">
        <v>10</v>
      </c>
      <c r="D9855" s="16">
        <v>478.1</v>
      </c>
      <c r="P9855" s="2"/>
    </row>
    <row r="9856" spans="1:16" x14ac:dyDescent="0.25">
      <c r="A9856" s="27">
        <v>42554</v>
      </c>
      <c r="B9856" s="7" t="s">
        <v>9</v>
      </c>
      <c r="C9856" s="7" t="s">
        <v>10</v>
      </c>
      <c r="D9856" s="16">
        <v>229.27</v>
      </c>
      <c r="P9856" s="2"/>
    </row>
    <row r="9857" spans="1:16" x14ac:dyDescent="0.25">
      <c r="A9857" s="27">
        <v>42596</v>
      </c>
      <c r="B9857" s="7" t="s">
        <v>6</v>
      </c>
      <c r="C9857" s="7" t="s">
        <v>8</v>
      </c>
      <c r="D9857" s="16">
        <v>563.95000000000005</v>
      </c>
      <c r="P9857" s="2"/>
    </row>
    <row r="9858" spans="1:16" x14ac:dyDescent="0.25">
      <c r="A9858" s="27">
        <v>42473</v>
      </c>
      <c r="B9858" s="7" t="s">
        <v>5</v>
      </c>
      <c r="C9858" s="7" t="s">
        <v>7</v>
      </c>
      <c r="D9858" s="16">
        <v>400.63</v>
      </c>
      <c r="P9858" s="2"/>
    </row>
    <row r="9859" spans="1:16" x14ac:dyDescent="0.25">
      <c r="A9859" s="27">
        <v>42606</v>
      </c>
      <c r="B9859" s="7" t="s">
        <v>9</v>
      </c>
      <c r="C9859" s="7" t="s">
        <v>7</v>
      </c>
      <c r="D9859" s="16">
        <v>337.45</v>
      </c>
      <c r="P9859" s="2"/>
    </row>
    <row r="9860" spans="1:16" x14ac:dyDescent="0.25">
      <c r="A9860" s="27">
        <v>42720</v>
      </c>
      <c r="B9860" s="7" t="s">
        <v>4</v>
      </c>
      <c r="C9860" s="7" t="s">
        <v>8</v>
      </c>
      <c r="D9860" s="16">
        <v>272.72000000000003</v>
      </c>
      <c r="P9860" s="2"/>
    </row>
    <row r="9861" spans="1:16" x14ac:dyDescent="0.25">
      <c r="A9861" s="27">
        <v>42447</v>
      </c>
      <c r="B9861" s="7" t="s">
        <v>5</v>
      </c>
      <c r="C9861" s="7" t="s">
        <v>10</v>
      </c>
      <c r="D9861" s="16">
        <v>478.3</v>
      </c>
      <c r="P9861" s="2"/>
    </row>
    <row r="9862" spans="1:16" x14ac:dyDescent="0.25">
      <c r="A9862" s="27">
        <v>42458</v>
      </c>
      <c r="B9862" s="7" t="s">
        <v>9</v>
      </c>
      <c r="C9862" s="7" t="s">
        <v>7</v>
      </c>
      <c r="D9862" s="16">
        <v>768.78</v>
      </c>
      <c r="P9862" s="2"/>
    </row>
    <row r="9863" spans="1:16" x14ac:dyDescent="0.25">
      <c r="A9863" s="27">
        <v>42689</v>
      </c>
      <c r="B9863" s="7" t="s">
        <v>6</v>
      </c>
      <c r="C9863" s="7" t="s">
        <v>11</v>
      </c>
      <c r="D9863" s="16">
        <v>470.74</v>
      </c>
      <c r="P9863" s="2"/>
    </row>
    <row r="9864" spans="1:16" x14ac:dyDescent="0.25">
      <c r="A9864" s="27">
        <v>42627</v>
      </c>
      <c r="B9864" s="7" t="s">
        <v>4</v>
      </c>
      <c r="C9864" s="7" t="s">
        <v>8</v>
      </c>
      <c r="D9864" s="16">
        <v>276.83999999999997</v>
      </c>
      <c r="P9864" s="2"/>
    </row>
    <row r="9865" spans="1:16" x14ac:dyDescent="0.25">
      <c r="A9865" s="27">
        <v>42440</v>
      </c>
      <c r="B9865" s="7" t="s">
        <v>6</v>
      </c>
      <c r="C9865" s="7" t="s">
        <v>7</v>
      </c>
      <c r="D9865" s="16">
        <v>776.7</v>
      </c>
      <c r="P9865" s="2"/>
    </row>
    <row r="9866" spans="1:16" x14ac:dyDescent="0.25">
      <c r="A9866" s="27">
        <v>42575</v>
      </c>
      <c r="B9866" s="7" t="s">
        <v>9</v>
      </c>
      <c r="C9866" s="7" t="s">
        <v>11</v>
      </c>
      <c r="D9866" s="16">
        <v>489.17</v>
      </c>
      <c r="P9866" s="2"/>
    </row>
    <row r="9867" spans="1:16" x14ac:dyDescent="0.25">
      <c r="A9867" s="27">
        <v>42513</v>
      </c>
      <c r="B9867" s="7" t="s">
        <v>9</v>
      </c>
      <c r="C9867" s="7" t="s">
        <v>8</v>
      </c>
      <c r="D9867" s="16">
        <v>398.12</v>
      </c>
      <c r="P9867" s="2"/>
    </row>
    <row r="9868" spans="1:16" x14ac:dyDescent="0.25">
      <c r="A9868" s="27">
        <v>42538</v>
      </c>
      <c r="B9868" s="7" t="s">
        <v>4</v>
      </c>
      <c r="C9868" s="7" t="s">
        <v>11</v>
      </c>
      <c r="D9868" s="16">
        <v>440.28</v>
      </c>
      <c r="P9868" s="2"/>
    </row>
    <row r="9869" spans="1:16" x14ac:dyDescent="0.25">
      <c r="A9869" s="27">
        <v>42734</v>
      </c>
      <c r="B9869" s="7" t="s">
        <v>4</v>
      </c>
      <c r="C9869" s="7" t="s">
        <v>11</v>
      </c>
      <c r="D9869" s="16">
        <v>835.1</v>
      </c>
      <c r="P9869" s="2"/>
    </row>
    <row r="9870" spans="1:16" x14ac:dyDescent="0.25">
      <c r="A9870" s="27">
        <v>42514</v>
      </c>
      <c r="B9870" s="7" t="s">
        <v>5</v>
      </c>
      <c r="C9870" s="7" t="s">
        <v>10</v>
      </c>
      <c r="D9870" s="16">
        <v>102.7</v>
      </c>
      <c r="P9870" s="2"/>
    </row>
    <row r="9871" spans="1:16" x14ac:dyDescent="0.25">
      <c r="A9871" s="27">
        <v>42687</v>
      </c>
      <c r="B9871" s="7" t="s">
        <v>6</v>
      </c>
      <c r="C9871" s="7" t="s">
        <v>11</v>
      </c>
      <c r="D9871" s="16">
        <v>110.41</v>
      </c>
      <c r="P9871" s="2"/>
    </row>
    <row r="9872" spans="1:16" x14ac:dyDescent="0.25">
      <c r="A9872" s="27">
        <v>42701</v>
      </c>
      <c r="B9872" s="7" t="s">
        <v>9</v>
      </c>
      <c r="C9872" s="7" t="s">
        <v>8</v>
      </c>
      <c r="D9872" s="16">
        <v>763.21</v>
      </c>
      <c r="P9872" s="2"/>
    </row>
    <row r="9873" spans="1:16" x14ac:dyDescent="0.25">
      <c r="A9873" s="27">
        <v>42445</v>
      </c>
      <c r="B9873" s="7" t="s">
        <v>6</v>
      </c>
      <c r="C9873" s="7" t="s">
        <v>11</v>
      </c>
      <c r="D9873" s="16">
        <v>819.66</v>
      </c>
      <c r="P9873" s="2"/>
    </row>
    <row r="9874" spans="1:16" x14ac:dyDescent="0.25">
      <c r="A9874" s="27">
        <v>42577</v>
      </c>
      <c r="B9874" s="7" t="s">
        <v>4</v>
      </c>
      <c r="C9874" s="7" t="s">
        <v>10</v>
      </c>
      <c r="D9874" s="16">
        <v>542.26</v>
      </c>
      <c r="P9874" s="2"/>
    </row>
    <row r="9875" spans="1:16" x14ac:dyDescent="0.25">
      <c r="A9875" s="27">
        <v>42707</v>
      </c>
      <c r="B9875" s="7" t="s">
        <v>4</v>
      </c>
      <c r="C9875" s="7" t="s">
        <v>10</v>
      </c>
      <c r="D9875" s="16">
        <v>777.99</v>
      </c>
      <c r="P9875" s="2"/>
    </row>
    <row r="9876" spans="1:16" x14ac:dyDescent="0.25">
      <c r="A9876" s="27">
        <v>42436</v>
      </c>
      <c r="B9876" s="7" t="s">
        <v>9</v>
      </c>
      <c r="C9876" s="7" t="s">
        <v>11</v>
      </c>
      <c r="D9876" s="16">
        <v>802.16</v>
      </c>
      <c r="P9876" s="2"/>
    </row>
    <row r="9877" spans="1:16" x14ac:dyDescent="0.25">
      <c r="A9877" s="27">
        <v>42530</v>
      </c>
      <c r="B9877" s="7" t="s">
        <v>5</v>
      </c>
      <c r="C9877" s="7" t="s">
        <v>11</v>
      </c>
      <c r="D9877" s="16">
        <v>828.13</v>
      </c>
      <c r="P9877" s="2"/>
    </row>
    <row r="9878" spans="1:16" x14ac:dyDescent="0.25">
      <c r="A9878" s="27">
        <v>42613</v>
      </c>
      <c r="B9878" s="7" t="s">
        <v>9</v>
      </c>
      <c r="C9878" s="7" t="s">
        <v>8</v>
      </c>
      <c r="D9878" s="16">
        <v>207.21</v>
      </c>
      <c r="P9878" s="2"/>
    </row>
    <row r="9879" spans="1:16" x14ac:dyDescent="0.25">
      <c r="A9879" s="27">
        <v>42419</v>
      </c>
      <c r="B9879" s="7" t="s">
        <v>9</v>
      </c>
      <c r="C9879" s="7" t="s">
        <v>7</v>
      </c>
      <c r="D9879" s="16">
        <v>123.31</v>
      </c>
      <c r="P9879" s="2"/>
    </row>
    <row r="9880" spans="1:16" x14ac:dyDescent="0.25">
      <c r="A9880" s="27">
        <v>42529</v>
      </c>
      <c r="B9880" s="7" t="s">
        <v>5</v>
      </c>
      <c r="C9880" s="7" t="s">
        <v>8</v>
      </c>
      <c r="D9880" s="16">
        <v>319.47000000000003</v>
      </c>
      <c r="P9880" s="2"/>
    </row>
    <row r="9881" spans="1:16" x14ac:dyDescent="0.25">
      <c r="A9881" s="27">
        <v>42705</v>
      </c>
      <c r="B9881" s="7" t="s">
        <v>5</v>
      </c>
      <c r="C9881" s="7" t="s">
        <v>10</v>
      </c>
      <c r="D9881" s="16">
        <v>167.19</v>
      </c>
      <c r="P9881" s="2"/>
    </row>
    <row r="9882" spans="1:16" x14ac:dyDescent="0.25">
      <c r="A9882" s="27">
        <v>42570</v>
      </c>
      <c r="B9882" s="7" t="s">
        <v>4</v>
      </c>
      <c r="C9882" s="7" t="s">
        <v>7</v>
      </c>
      <c r="D9882" s="16">
        <v>583.80999999999995</v>
      </c>
      <c r="P9882" s="2"/>
    </row>
    <row r="9883" spans="1:16" x14ac:dyDescent="0.25">
      <c r="A9883" s="27">
        <v>42371</v>
      </c>
      <c r="B9883" s="7" t="s">
        <v>9</v>
      </c>
      <c r="C9883" s="7" t="s">
        <v>7</v>
      </c>
      <c r="D9883" s="16">
        <v>559.33000000000004</v>
      </c>
      <c r="P9883" s="2"/>
    </row>
    <row r="9884" spans="1:16" x14ac:dyDescent="0.25">
      <c r="A9884" s="27">
        <v>42594</v>
      </c>
      <c r="B9884" s="7" t="s">
        <v>5</v>
      </c>
      <c r="C9884" s="7" t="s">
        <v>10</v>
      </c>
      <c r="D9884" s="16">
        <v>381.93</v>
      </c>
      <c r="P9884" s="2"/>
    </row>
    <row r="9885" spans="1:16" x14ac:dyDescent="0.25">
      <c r="A9885" s="27">
        <v>42378</v>
      </c>
      <c r="B9885" s="7" t="s">
        <v>4</v>
      </c>
      <c r="C9885" s="7" t="s">
        <v>8</v>
      </c>
      <c r="D9885" s="16">
        <v>841.33</v>
      </c>
      <c r="P9885" s="2"/>
    </row>
    <row r="9886" spans="1:16" x14ac:dyDescent="0.25">
      <c r="A9886" s="27">
        <v>42495</v>
      </c>
      <c r="B9886" s="7" t="s">
        <v>5</v>
      </c>
      <c r="C9886" s="7" t="s">
        <v>11</v>
      </c>
      <c r="D9886" s="16">
        <v>801.36</v>
      </c>
      <c r="P9886" s="2"/>
    </row>
    <row r="9887" spans="1:16" x14ac:dyDescent="0.25">
      <c r="A9887" s="27">
        <v>42644</v>
      </c>
      <c r="B9887" s="7" t="s">
        <v>6</v>
      </c>
      <c r="C9887" s="7" t="s">
        <v>11</v>
      </c>
      <c r="D9887" s="16">
        <v>629.79999999999995</v>
      </c>
      <c r="P9887" s="2"/>
    </row>
    <row r="9888" spans="1:16" x14ac:dyDescent="0.25">
      <c r="A9888" s="27">
        <v>42720</v>
      </c>
      <c r="B9888" s="7" t="s">
        <v>6</v>
      </c>
      <c r="C9888" s="7" t="s">
        <v>7</v>
      </c>
      <c r="D9888" s="16">
        <v>478.89</v>
      </c>
      <c r="P9888" s="2"/>
    </row>
    <row r="9889" spans="1:16" x14ac:dyDescent="0.25">
      <c r="A9889" s="27">
        <v>42427</v>
      </c>
      <c r="B9889" s="7" t="s">
        <v>5</v>
      </c>
      <c r="C9889" s="7" t="s">
        <v>11</v>
      </c>
      <c r="D9889" s="16">
        <v>224.59</v>
      </c>
      <c r="P9889" s="2"/>
    </row>
    <row r="9890" spans="1:16" x14ac:dyDescent="0.25">
      <c r="A9890" s="27">
        <v>42704</v>
      </c>
      <c r="B9890" s="7" t="s">
        <v>9</v>
      </c>
      <c r="C9890" s="7" t="s">
        <v>10</v>
      </c>
      <c r="D9890" s="16">
        <v>494.35</v>
      </c>
      <c r="P9890" s="2"/>
    </row>
    <row r="9891" spans="1:16" x14ac:dyDescent="0.25">
      <c r="A9891" s="27">
        <v>42593</v>
      </c>
      <c r="B9891" s="7" t="s">
        <v>9</v>
      </c>
      <c r="C9891" s="7" t="s">
        <v>11</v>
      </c>
      <c r="D9891" s="16">
        <v>862.61</v>
      </c>
      <c r="P9891" s="2"/>
    </row>
    <row r="9892" spans="1:16" x14ac:dyDescent="0.25">
      <c r="A9892" s="27">
        <v>42502</v>
      </c>
      <c r="B9892" s="7" t="s">
        <v>4</v>
      </c>
      <c r="C9892" s="7" t="s">
        <v>10</v>
      </c>
      <c r="D9892" s="16">
        <v>842.81</v>
      </c>
      <c r="P9892" s="2"/>
    </row>
    <row r="9893" spans="1:16" x14ac:dyDescent="0.25">
      <c r="A9893" s="27">
        <v>42611</v>
      </c>
      <c r="B9893" s="7" t="s">
        <v>5</v>
      </c>
      <c r="C9893" s="7" t="s">
        <v>7</v>
      </c>
      <c r="D9893" s="16">
        <v>136.51</v>
      </c>
      <c r="P9893" s="2"/>
    </row>
    <row r="9894" spans="1:16" x14ac:dyDescent="0.25">
      <c r="A9894" s="27">
        <v>42400</v>
      </c>
      <c r="B9894" s="7" t="s">
        <v>6</v>
      </c>
      <c r="C9894" s="7" t="s">
        <v>11</v>
      </c>
      <c r="D9894" s="16">
        <v>116.75</v>
      </c>
      <c r="P9894" s="2"/>
    </row>
    <row r="9895" spans="1:16" x14ac:dyDescent="0.25">
      <c r="A9895" s="27">
        <v>42672</v>
      </c>
      <c r="B9895" s="7" t="s">
        <v>9</v>
      </c>
      <c r="C9895" s="7" t="s">
        <v>7</v>
      </c>
      <c r="D9895" s="16">
        <v>151.52000000000001</v>
      </c>
      <c r="P9895" s="2"/>
    </row>
    <row r="9896" spans="1:16" x14ac:dyDescent="0.25">
      <c r="A9896" s="27">
        <v>42578</v>
      </c>
      <c r="B9896" s="7" t="s">
        <v>9</v>
      </c>
      <c r="C9896" s="7" t="s">
        <v>8</v>
      </c>
      <c r="D9896" s="16">
        <v>148.85</v>
      </c>
      <c r="P9896" s="2"/>
    </row>
    <row r="9897" spans="1:16" x14ac:dyDescent="0.25">
      <c r="A9897" s="27">
        <v>42400</v>
      </c>
      <c r="B9897" s="7" t="s">
        <v>9</v>
      </c>
      <c r="C9897" s="7" t="s">
        <v>8</v>
      </c>
      <c r="D9897" s="16">
        <v>885.92</v>
      </c>
      <c r="P9897" s="2"/>
    </row>
    <row r="9898" spans="1:16" x14ac:dyDescent="0.25">
      <c r="A9898" s="27">
        <v>42530</v>
      </c>
      <c r="B9898" s="7" t="s">
        <v>6</v>
      </c>
      <c r="C9898" s="7" t="s">
        <v>8</v>
      </c>
      <c r="D9898" s="16">
        <v>371.13</v>
      </c>
      <c r="P9898" s="2"/>
    </row>
    <row r="9899" spans="1:16" x14ac:dyDescent="0.25">
      <c r="A9899" s="27">
        <v>42524</v>
      </c>
      <c r="B9899" s="7" t="s">
        <v>5</v>
      </c>
      <c r="C9899" s="7" t="s">
        <v>11</v>
      </c>
      <c r="D9899" s="16">
        <v>482.18</v>
      </c>
      <c r="P9899" s="2"/>
    </row>
    <row r="9900" spans="1:16" x14ac:dyDescent="0.25">
      <c r="A9900" s="27">
        <v>42594</v>
      </c>
      <c r="B9900" s="7" t="s">
        <v>9</v>
      </c>
      <c r="C9900" s="7" t="s">
        <v>11</v>
      </c>
      <c r="D9900" s="16">
        <v>176.22</v>
      </c>
      <c r="P9900" s="2"/>
    </row>
    <row r="9901" spans="1:16" x14ac:dyDescent="0.25">
      <c r="A9901" s="27">
        <v>42480</v>
      </c>
      <c r="B9901" s="7" t="s">
        <v>4</v>
      </c>
      <c r="C9901" s="7" t="s">
        <v>11</v>
      </c>
      <c r="D9901" s="16">
        <v>476.21</v>
      </c>
      <c r="P9901" s="2"/>
    </row>
    <row r="9902" spans="1:16" x14ac:dyDescent="0.25">
      <c r="A9902" s="27">
        <v>42547</v>
      </c>
      <c r="B9902" s="7" t="s">
        <v>4</v>
      </c>
      <c r="C9902" s="7" t="s">
        <v>11</v>
      </c>
      <c r="D9902" s="16">
        <v>498.36</v>
      </c>
      <c r="P9902" s="2"/>
    </row>
    <row r="9903" spans="1:16" x14ac:dyDescent="0.25">
      <c r="A9903" s="27">
        <v>42518</v>
      </c>
      <c r="B9903" s="7" t="s">
        <v>4</v>
      </c>
      <c r="C9903" s="7" t="s">
        <v>8</v>
      </c>
      <c r="D9903" s="16">
        <v>298.5</v>
      </c>
      <c r="P9903" s="2"/>
    </row>
    <row r="9904" spans="1:16" x14ac:dyDescent="0.25">
      <c r="A9904" s="27">
        <v>42442</v>
      </c>
      <c r="B9904" s="7" t="s">
        <v>5</v>
      </c>
      <c r="C9904" s="7" t="s">
        <v>10</v>
      </c>
      <c r="D9904" s="16">
        <v>287.22000000000003</v>
      </c>
      <c r="P9904" s="2"/>
    </row>
    <row r="9905" spans="1:16" x14ac:dyDescent="0.25">
      <c r="A9905" s="27">
        <v>42592</v>
      </c>
      <c r="B9905" s="7" t="s">
        <v>4</v>
      </c>
      <c r="C9905" s="7" t="s">
        <v>7</v>
      </c>
      <c r="D9905" s="16">
        <v>679.92</v>
      </c>
      <c r="P9905" s="2"/>
    </row>
    <row r="9906" spans="1:16" x14ac:dyDescent="0.25">
      <c r="A9906" s="27">
        <v>42706</v>
      </c>
      <c r="B9906" s="7" t="s">
        <v>9</v>
      </c>
      <c r="C9906" s="7" t="s">
        <v>11</v>
      </c>
      <c r="D9906" s="16">
        <v>564.04999999999995</v>
      </c>
      <c r="P9906" s="2"/>
    </row>
    <row r="9907" spans="1:16" x14ac:dyDescent="0.25">
      <c r="A9907" s="27">
        <v>42696</v>
      </c>
      <c r="B9907" s="7" t="s">
        <v>5</v>
      </c>
      <c r="C9907" s="7" t="s">
        <v>10</v>
      </c>
      <c r="D9907" s="16">
        <v>611.92999999999995</v>
      </c>
      <c r="P9907" s="2"/>
    </row>
    <row r="9908" spans="1:16" x14ac:dyDescent="0.25">
      <c r="A9908" s="27">
        <v>42469</v>
      </c>
      <c r="B9908" s="7" t="s">
        <v>4</v>
      </c>
      <c r="C9908" s="7" t="s">
        <v>7</v>
      </c>
      <c r="D9908" s="16">
        <v>645.73</v>
      </c>
      <c r="P9908" s="2"/>
    </row>
    <row r="9909" spans="1:16" x14ac:dyDescent="0.25">
      <c r="A9909" s="27">
        <v>42686</v>
      </c>
      <c r="B9909" s="7" t="s">
        <v>4</v>
      </c>
      <c r="C9909" s="7" t="s">
        <v>11</v>
      </c>
      <c r="D9909" s="16">
        <v>260.43</v>
      </c>
      <c r="P9909" s="2"/>
    </row>
    <row r="9910" spans="1:16" x14ac:dyDescent="0.25">
      <c r="A9910" s="27">
        <v>42662</v>
      </c>
      <c r="B9910" s="7" t="s">
        <v>6</v>
      </c>
      <c r="C9910" s="7" t="s">
        <v>8</v>
      </c>
      <c r="D9910" s="16">
        <v>764.77</v>
      </c>
      <c r="P9910" s="2"/>
    </row>
    <row r="9911" spans="1:16" x14ac:dyDescent="0.25">
      <c r="A9911" s="27">
        <v>42399</v>
      </c>
      <c r="B9911" s="7" t="s">
        <v>4</v>
      </c>
      <c r="C9911" s="7" t="s">
        <v>10</v>
      </c>
      <c r="D9911" s="16">
        <v>866.89</v>
      </c>
      <c r="P9911" s="2"/>
    </row>
    <row r="9912" spans="1:16" x14ac:dyDescent="0.25">
      <c r="A9912" s="27">
        <v>42525</v>
      </c>
      <c r="B9912" s="7" t="s">
        <v>6</v>
      </c>
      <c r="C9912" s="7" t="s">
        <v>7</v>
      </c>
      <c r="D9912" s="16">
        <v>465.92</v>
      </c>
      <c r="P9912" s="2"/>
    </row>
    <row r="9913" spans="1:16" x14ac:dyDescent="0.25">
      <c r="A9913" s="27">
        <v>42655</v>
      </c>
      <c r="B9913" s="7" t="s">
        <v>6</v>
      </c>
      <c r="C9913" s="7" t="s">
        <v>10</v>
      </c>
      <c r="D9913" s="16">
        <v>614.66999999999996</v>
      </c>
      <c r="P9913" s="2"/>
    </row>
    <row r="9914" spans="1:16" x14ac:dyDescent="0.25">
      <c r="A9914" s="27">
        <v>42734</v>
      </c>
      <c r="B9914" s="7" t="s">
        <v>4</v>
      </c>
      <c r="C9914" s="7" t="s">
        <v>10</v>
      </c>
      <c r="D9914" s="16">
        <v>706.1</v>
      </c>
      <c r="P9914" s="2"/>
    </row>
    <row r="9915" spans="1:16" x14ac:dyDescent="0.25">
      <c r="A9915" s="27">
        <v>42683</v>
      </c>
      <c r="B9915" s="7" t="s">
        <v>4</v>
      </c>
      <c r="C9915" s="7" t="s">
        <v>11</v>
      </c>
      <c r="D9915" s="16">
        <v>897.64</v>
      </c>
      <c r="P9915" s="2"/>
    </row>
    <row r="9916" spans="1:16" x14ac:dyDescent="0.25">
      <c r="A9916" s="27">
        <v>42470</v>
      </c>
      <c r="B9916" s="7" t="s">
        <v>6</v>
      </c>
      <c r="C9916" s="7" t="s">
        <v>10</v>
      </c>
      <c r="D9916" s="16">
        <v>368.53</v>
      </c>
      <c r="P9916" s="2"/>
    </row>
    <row r="9917" spans="1:16" x14ac:dyDescent="0.25">
      <c r="A9917" s="27">
        <v>42493</v>
      </c>
      <c r="B9917" s="7" t="s">
        <v>6</v>
      </c>
      <c r="C9917" s="7" t="s">
        <v>10</v>
      </c>
      <c r="D9917" s="16">
        <v>292.89999999999998</v>
      </c>
      <c r="P9917" s="2"/>
    </row>
    <row r="9918" spans="1:16" x14ac:dyDescent="0.25">
      <c r="A9918" s="27">
        <v>42673</v>
      </c>
      <c r="B9918" s="7" t="s">
        <v>9</v>
      </c>
      <c r="C9918" s="7" t="s">
        <v>8</v>
      </c>
      <c r="D9918" s="16">
        <v>127.08</v>
      </c>
      <c r="P9918" s="2"/>
    </row>
    <row r="9919" spans="1:16" x14ac:dyDescent="0.25">
      <c r="A9919" s="27">
        <v>42709</v>
      </c>
      <c r="B9919" s="7" t="s">
        <v>6</v>
      </c>
      <c r="C9919" s="7" t="s">
        <v>10</v>
      </c>
      <c r="D9919" s="16">
        <v>265.27</v>
      </c>
      <c r="P9919" s="2"/>
    </row>
    <row r="9920" spans="1:16" x14ac:dyDescent="0.25">
      <c r="A9920" s="27">
        <v>42524</v>
      </c>
      <c r="B9920" s="7" t="s">
        <v>5</v>
      </c>
      <c r="C9920" s="7" t="s">
        <v>10</v>
      </c>
      <c r="D9920" s="16">
        <v>646.16999999999996</v>
      </c>
      <c r="P9920" s="2"/>
    </row>
    <row r="9921" spans="1:16" x14ac:dyDescent="0.25">
      <c r="A9921" s="27">
        <v>42442</v>
      </c>
      <c r="B9921" s="7" t="s">
        <v>6</v>
      </c>
      <c r="C9921" s="7" t="s">
        <v>11</v>
      </c>
      <c r="D9921" s="16">
        <v>231.07</v>
      </c>
      <c r="P9921" s="2"/>
    </row>
    <row r="9922" spans="1:16" x14ac:dyDescent="0.25">
      <c r="A9922" s="27">
        <v>42602</v>
      </c>
      <c r="B9922" s="7" t="s">
        <v>9</v>
      </c>
      <c r="C9922" s="7" t="s">
        <v>11</v>
      </c>
      <c r="D9922" s="16">
        <v>191.19</v>
      </c>
      <c r="P9922" s="2"/>
    </row>
    <row r="9923" spans="1:16" x14ac:dyDescent="0.25">
      <c r="A9923" s="27">
        <v>42686</v>
      </c>
      <c r="B9923" s="7" t="s">
        <v>5</v>
      </c>
      <c r="C9923" s="7" t="s">
        <v>11</v>
      </c>
      <c r="D9923" s="16">
        <v>391.39</v>
      </c>
      <c r="P9923" s="2"/>
    </row>
    <row r="9924" spans="1:16" x14ac:dyDescent="0.25">
      <c r="A9924" s="27">
        <v>42569</v>
      </c>
      <c r="B9924" s="7" t="s">
        <v>4</v>
      </c>
      <c r="C9924" s="7" t="s">
        <v>11</v>
      </c>
      <c r="D9924" s="16">
        <v>739.96</v>
      </c>
      <c r="P9924" s="2"/>
    </row>
    <row r="9925" spans="1:16" x14ac:dyDescent="0.25">
      <c r="A9925" s="27">
        <v>42577</v>
      </c>
      <c r="B9925" s="7" t="s">
        <v>4</v>
      </c>
      <c r="C9925" s="7" t="s">
        <v>7</v>
      </c>
      <c r="D9925" s="16">
        <v>113.65</v>
      </c>
      <c r="P9925" s="2"/>
    </row>
    <row r="9926" spans="1:16" x14ac:dyDescent="0.25">
      <c r="A9926" s="27">
        <v>42507</v>
      </c>
      <c r="B9926" s="7" t="s">
        <v>5</v>
      </c>
      <c r="C9926" s="7" t="s">
        <v>10</v>
      </c>
      <c r="D9926" s="16">
        <v>639.33000000000004</v>
      </c>
      <c r="P9926" s="2"/>
    </row>
    <row r="9927" spans="1:16" x14ac:dyDescent="0.25">
      <c r="A9927" s="27">
        <v>42696</v>
      </c>
      <c r="B9927" s="7" t="s">
        <v>9</v>
      </c>
      <c r="C9927" s="7" t="s">
        <v>10</v>
      </c>
      <c r="D9927" s="16">
        <v>255.48</v>
      </c>
      <c r="P9927" s="2"/>
    </row>
    <row r="9928" spans="1:16" x14ac:dyDescent="0.25">
      <c r="A9928" s="27">
        <v>42464</v>
      </c>
      <c r="B9928" s="7" t="s">
        <v>4</v>
      </c>
      <c r="C9928" s="7" t="s">
        <v>11</v>
      </c>
      <c r="D9928" s="16">
        <v>813.52</v>
      </c>
      <c r="P9928" s="2"/>
    </row>
    <row r="9929" spans="1:16" x14ac:dyDescent="0.25">
      <c r="A9929" s="27">
        <v>42502</v>
      </c>
      <c r="B9929" s="7" t="s">
        <v>4</v>
      </c>
      <c r="C9929" s="7" t="s">
        <v>7</v>
      </c>
      <c r="D9929" s="16">
        <v>202.22</v>
      </c>
      <c r="P9929" s="2"/>
    </row>
    <row r="9930" spans="1:16" x14ac:dyDescent="0.25">
      <c r="A9930" s="27">
        <v>42623</v>
      </c>
      <c r="B9930" s="7" t="s">
        <v>6</v>
      </c>
      <c r="C9930" s="7" t="s">
        <v>11</v>
      </c>
      <c r="D9930" s="16">
        <v>775.66</v>
      </c>
      <c r="P9930" s="2"/>
    </row>
    <row r="9931" spans="1:16" x14ac:dyDescent="0.25">
      <c r="A9931" s="27">
        <v>42713</v>
      </c>
      <c r="B9931" s="7" t="s">
        <v>5</v>
      </c>
      <c r="C9931" s="7" t="s">
        <v>7</v>
      </c>
      <c r="D9931" s="16">
        <v>773.5</v>
      </c>
      <c r="P9931" s="2"/>
    </row>
    <row r="9932" spans="1:16" x14ac:dyDescent="0.25">
      <c r="A9932" s="27">
        <v>42407</v>
      </c>
      <c r="B9932" s="7" t="s">
        <v>9</v>
      </c>
      <c r="C9932" s="7" t="s">
        <v>10</v>
      </c>
      <c r="D9932" s="16">
        <v>103.9</v>
      </c>
      <c r="P9932" s="2"/>
    </row>
    <row r="9933" spans="1:16" x14ac:dyDescent="0.25">
      <c r="A9933" s="27">
        <v>42546</v>
      </c>
      <c r="B9933" s="7" t="s">
        <v>4</v>
      </c>
      <c r="C9933" s="7" t="s">
        <v>8</v>
      </c>
      <c r="D9933" s="16">
        <v>751.91</v>
      </c>
      <c r="P9933" s="2"/>
    </row>
    <row r="9934" spans="1:16" x14ac:dyDescent="0.25">
      <c r="A9934" s="27">
        <v>42661</v>
      </c>
      <c r="B9934" s="7" t="s">
        <v>6</v>
      </c>
      <c r="C9934" s="7" t="s">
        <v>10</v>
      </c>
      <c r="D9934" s="16">
        <v>367.62</v>
      </c>
      <c r="P9934" s="2"/>
    </row>
    <row r="9935" spans="1:16" x14ac:dyDescent="0.25">
      <c r="A9935" s="27">
        <v>42408</v>
      </c>
      <c r="B9935" s="7" t="s">
        <v>4</v>
      </c>
      <c r="C9935" s="7" t="s">
        <v>8</v>
      </c>
      <c r="D9935" s="16">
        <v>767.61</v>
      </c>
      <c r="P9935" s="2"/>
    </row>
    <row r="9936" spans="1:16" x14ac:dyDescent="0.25">
      <c r="A9936" s="27">
        <v>42684</v>
      </c>
      <c r="B9936" s="7" t="s">
        <v>4</v>
      </c>
      <c r="C9936" s="7" t="s">
        <v>7</v>
      </c>
      <c r="D9936" s="16">
        <v>259.85000000000002</v>
      </c>
      <c r="P9936" s="2"/>
    </row>
    <row r="9937" spans="1:16" x14ac:dyDescent="0.25">
      <c r="A9937" s="27">
        <v>42598</v>
      </c>
      <c r="B9937" s="7" t="s">
        <v>6</v>
      </c>
      <c r="C9937" s="7" t="s">
        <v>10</v>
      </c>
      <c r="D9937" s="16">
        <v>693.72</v>
      </c>
      <c r="P9937" s="2"/>
    </row>
    <row r="9938" spans="1:16" x14ac:dyDescent="0.25">
      <c r="A9938" s="27">
        <v>42484</v>
      </c>
      <c r="B9938" s="7" t="s">
        <v>5</v>
      </c>
      <c r="C9938" s="7" t="s">
        <v>8</v>
      </c>
      <c r="D9938" s="16">
        <v>181.75</v>
      </c>
      <c r="P9938" s="2"/>
    </row>
    <row r="9939" spans="1:16" x14ac:dyDescent="0.25">
      <c r="A9939" s="27">
        <v>42681</v>
      </c>
      <c r="B9939" s="7" t="s">
        <v>6</v>
      </c>
      <c r="C9939" s="7" t="s">
        <v>7</v>
      </c>
      <c r="D9939" s="16">
        <v>167.06</v>
      </c>
      <c r="P9939" s="2"/>
    </row>
    <row r="9940" spans="1:16" x14ac:dyDescent="0.25">
      <c r="A9940" s="27">
        <v>42520</v>
      </c>
      <c r="B9940" s="7" t="s">
        <v>5</v>
      </c>
      <c r="C9940" s="7" t="s">
        <v>7</v>
      </c>
      <c r="D9940" s="16">
        <v>724.44</v>
      </c>
      <c r="P9940" s="2"/>
    </row>
    <row r="9941" spans="1:16" x14ac:dyDescent="0.25">
      <c r="A9941" s="27">
        <v>42636</v>
      </c>
      <c r="B9941" s="7" t="s">
        <v>5</v>
      </c>
      <c r="C9941" s="7" t="s">
        <v>11</v>
      </c>
      <c r="D9941" s="16">
        <v>793.18</v>
      </c>
      <c r="P9941" s="2"/>
    </row>
    <row r="9942" spans="1:16" x14ac:dyDescent="0.25">
      <c r="A9942" s="27">
        <v>42496</v>
      </c>
      <c r="B9942" s="7" t="s">
        <v>4</v>
      </c>
      <c r="C9942" s="7" t="s">
        <v>10</v>
      </c>
      <c r="D9942" s="16">
        <v>240.63</v>
      </c>
      <c r="P9942" s="2"/>
    </row>
    <row r="9943" spans="1:16" x14ac:dyDescent="0.25">
      <c r="A9943" s="27">
        <v>42518</v>
      </c>
      <c r="B9943" s="7" t="s">
        <v>5</v>
      </c>
      <c r="C9943" s="7" t="s">
        <v>8</v>
      </c>
      <c r="D9943" s="16">
        <v>247.79</v>
      </c>
      <c r="P9943" s="2"/>
    </row>
    <row r="9944" spans="1:16" x14ac:dyDescent="0.25">
      <c r="A9944" s="27">
        <v>42593</v>
      </c>
      <c r="B9944" s="7" t="s">
        <v>6</v>
      </c>
      <c r="C9944" s="7" t="s">
        <v>7</v>
      </c>
      <c r="D9944" s="16">
        <v>644.77</v>
      </c>
      <c r="P9944" s="2"/>
    </row>
    <row r="9945" spans="1:16" x14ac:dyDescent="0.25">
      <c r="A9945" s="27">
        <v>42671</v>
      </c>
      <c r="B9945" s="7" t="s">
        <v>5</v>
      </c>
      <c r="C9945" s="7" t="s">
        <v>10</v>
      </c>
      <c r="D9945" s="16">
        <v>377.67</v>
      </c>
      <c r="P9945" s="2"/>
    </row>
    <row r="9946" spans="1:16" x14ac:dyDescent="0.25">
      <c r="A9946" s="27">
        <v>42557</v>
      </c>
      <c r="B9946" s="7" t="s">
        <v>4</v>
      </c>
      <c r="C9946" s="7" t="s">
        <v>8</v>
      </c>
      <c r="D9946" s="16">
        <v>107.91</v>
      </c>
      <c r="P9946" s="2"/>
    </row>
    <row r="9947" spans="1:16" x14ac:dyDescent="0.25">
      <c r="A9947" s="27">
        <v>42636</v>
      </c>
      <c r="B9947" s="7" t="s">
        <v>4</v>
      </c>
      <c r="C9947" s="7" t="s">
        <v>10</v>
      </c>
      <c r="D9947" s="16">
        <v>743.02</v>
      </c>
      <c r="P9947" s="2"/>
    </row>
    <row r="9948" spans="1:16" x14ac:dyDescent="0.25">
      <c r="A9948" s="27">
        <v>42684</v>
      </c>
      <c r="B9948" s="7" t="s">
        <v>4</v>
      </c>
      <c r="C9948" s="7" t="s">
        <v>11</v>
      </c>
      <c r="D9948" s="16">
        <v>238.68</v>
      </c>
      <c r="P9948" s="2"/>
    </row>
    <row r="9949" spans="1:16" x14ac:dyDescent="0.25">
      <c r="A9949" s="27">
        <v>42536</v>
      </c>
      <c r="B9949" s="7" t="s">
        <v>6</v>
      </c>
      <c r="C9949" s="7" t="s">
        <v>7</v>
      </c>
      <c r="D9949" s="16">
        <v>630.08000000000004</v>
      </c>
      <c r="P9949" s="2"/>
    </row>
    <row r="9950" spans="1:16" x14ac:dyDescent="0.25">
      <c r="A9950" s="27">
        <v>42701</v>
      </c>
      <c r="B9950" s="7" t="s">
        <v>5</v>
      </c>
      <c r="C9950" s="7" t="s">
        <v>10</v>
      </c>
      <c r="D9950" s="16">
        <v>553.26</v>
      </c>
      <c r="P9950" s="2"/>
    </row>
    <row r="9951" spans="1:16" x14ac:dyDescent="0.25">
      <c r="A9951" s="27">
        <v>42407</v>
      </c>
      <c r="B9951" s="7" t="s">
        <v>6</v>
      </c>
      <c r="C9951" s="7" t="s">
        <v>7</v>
      </c>
      <c r="D9951" s="16">
        <v>647.92999999999995</v>
      </c>
      <c r="P9951" s="2"/>
    </row>
    <row r="9952" spans="1:16" x14ac:dyDescent="0.25">
      <c r="A9952" s="27">
        <v>42395</v>
      </c>
      <c r="B9952" s="7" t="s">
        <v>4</v>
      </c>
      <c r="C9952" s="7" t="s">
        <v>8</v>
      </c>
      <c r="D9952" s="16">
        <v>635.91999999999996</v>
      </c>
      <c r="P9952" s="2"/>
    </row>
    <row r="9953" spans="1:16" x14ac:dyDescent="0.25">
      <c r="A9953" s="27">
        <v>42640</v>
      </c>
      <c r="B9953" s="7" t="s">
        <v>5</v>
      </c>
      <c r="C9953" s="7" t="s">
        <v>10</v>
      </c>
      <c r="D9953" s="16">
        <v>655.21</v>
      </c>
      <c r="P9953" s="2"/>
    </row>
    <row r="9954" spans="1:16" x14ac:dyDescent="0.25">
      <c r="A9954" s="27">
        <v>42707</v>
      </c>
      <c r="B9954" s="7" t="s">
        <v>9</v>
      </c>
      <c r="C9954" s="7" t="s">
        <v>8</v>
      </c>
      <c r="D9954" s="16">
        <v>576.62</v>
      </c>
      <c r="P9954" s="2"/>
    </row>
    <row r="9955" spans="1:16" x14ac:dyDescent="0.25">
      <c r="A9955" s="27">
        <v>42376</v>
      </c>
      <c r="B9955" s="7" t="s">
        <v>5</v>
      </c>
      <c r="C9955" s="7" t="s">
        <v>8</v>
      </c>
      <c r="D9955" s="16">
        <v>705.76</v>
      </c>
      <c r="P9955" s="2"/>
    </row>
    <row r="9956" spans="1:16" x14ac:dyDescent="0.25">
      <c r="A9956" s="27">
        <v>42547</v>
      </c>
      <c r="B9956" s="7" t="s">
        <v>9</v>
      </c>
      <c r="C9956" s="7" t="s">
        <v>8</v>
      </c>
      <c r="D9956" s="16">
        <v>355.78</v>
      </c>
      <c r="P9956" s="2"/>
    </row>
    <row r="9957" spans="1:16" x14ac:dyDescent="0.25">
      <c r="A9957" s="27">
        <v>42480</v>
      </c>
      <c r="B9957" s="7" t="s">
        <v>5</v>
      </c>
      <c r="C9957" s="7" t="s">
        <v>8</v>
      </c>
      <c r="D9957" s="16">
        <v>506.19</v>
      </c>
      <c r="P9957" s="2"/>
    </row>
    <row r="9958" spans="1:16" x14ac:dyDescent="0.25">
      <c r="A9958" s="27">
        <v>42637</v>
      </c>
      <c r="B9958" s="7" t="s">
        <v>4</v>
      </c>
      <c r="C9958" s="7" t="s">
        <v>11</v>
      </c>
      <c r="D9958" s="16">
        <v>198.21</v>
      </c>
      <c r="P9958" s="2"/>
    </row>
    <row r="9959" spans="1:16" x14ac:dyDescent="0.25">
      <c r="A9959" s="27">
        <v>42379</v>
      </c>
      <c r="B9959" s="7" t="s">
        <v>4</v>
      </c>
      <c r="C9959" s="7" t="s">
        <v>11</v>
      </c>
      <c r="D9959" s="16">
        <v>645.9</v>
      </c>
      <c r="P9959" s="2"/>
    </row>
    <row r="9960" spans="1:16" x14ac:dyDescent="0.25">
      <c r="A9960" s="27">
        <v>42568</v>
      </c>
      <c r="B9960" s="7" t="s">
        <v>6</v>
      </c>
      <c r="C9960" s="7" t="s">
        <v>11</v>
      </c>
      <c r="D9960" s="16">
        <v>714.68</v>
      </c>
      <c r="P9960" s="2"/>
    </row>
    <row r="9961" spans="1:16" x14ac:dyDescent="0.25">
      <c r="A9961" s="27">
        <v>42636</v>
      </c>
      <c r="B9961" s="7" t="s">
        <v>9</v>
      </c>
      <c r="C9961" s="7" t="s">
        <v>11</v>
      </c>
      <c r="D9961" s="16">
        <v>801.91</v>
      </c>
      <c r="P9961" s="2"/>
    </row>
    <row r="9962" spans="1:16" x14ac:dyDescent="0.25">
      <c r="A9962" s="27">
        <v>42424</v>
      </c>
      <c r="B9962" s="7" t="s">
        <v>5</v>
      </c>
      <c r="C9962" s="7" t="s">
        <v>11</v>
      </c>
      <c r="D9962" s="16">
        <v>458.24</v>
      </c>
      <c r="P9962" s="2"/>
    </row>
    <row r="9963" spans="1:16" x14ac:dyDescent="0.25">
      <c r="A9963" s="27">
        <v>42596</v>
      </c>
      <c r="B9963" s="7" t="s">
        <v>9</v>
      </c>
      <c r="C9963" s="7" t="s">
        <v>10</v>
      </c>
      <c r="D9963" s="16">
        <v>570.86</v>
      </c>
      <c r="P9963" s="2"/>
    </row>
    <row r="9964" spans="1:16" x14ac:dyDescent="0.25">
      <c r="A9964" s="27">
        <v>42548</v>
      </c>
      <c r="B9964" s="7" t="s">
        <v>5</v>
      </c>
      <c r="C9964" s="7" t="s">
        <v>10</v>
      </c>
      <c r="D9964" s="16">
        <v>655.27</v>
      </c>
      <c r="P9964" s="2"/>
    </row>
    <row r="9965" spans="1:16" x14ac:dyDescent="0.25">
      <c r="A9965" s="27">
        <v>42371</v>
      </c>
      <c r="B9965" s="7" t="s">
        <v>5</v>
      </c>
      <c r="C9965" s="7" t="s">
        <v>10</v>
      </c>
      <c r="D9965" s="16">
        <v>604.71</v>
      </c>
      <c r="P9965" s="2"/>
    </row>
    <row r="9966" spans="1:16" x14ac:dyDescent="0.25">
      <c r="A9966" s="27">
        <v>42538</v>
      </c>
      <c r="B9966" s="7" t="s">
        <v>6</v>
      </c>
      <c r="C9966" s="7" t="s">
        <v>8</v>
      </c>
      <c r="D9966" s="16">
        <v>737.84</v>
      </c>
      <c r="P9966" s="2"/>
    </row>
    <row r="9967" spans="1:16" x14ac:dyDescent="0.25">
      <c r="A9967" s="27">
        <v>42570</v>
      </c>
      <c r="B9967" s="7" t="s">
        <v>5</v>
      </c>
      <c r="C9967" s="7" t="s">
        <v>11</v>
      </c>
      <c r="D9967" s="16">
        <v>423.49</v>
      </c>
      <c r="P9967" s="2"/>
    </row>
    <row r="9968" spans="1:16" x14ac:dyDescent="0.25">
      <c r="A9968" s="27">
        <v>42381</v>
      </c>
      <c r="B9968" s="7" t="s">
        <v>9</v>
      </c>
      <c r="C9968" s="7" t="s">
        <v>11</v>
      </c>
      <c r="D9968" s="16">
        <v>439.68</v>
      </c>
      <c r="P9968" s="2"/>
    </row>
    <row r="9969" spans="1:16" x14ac:dyDescent="0.25">
      <c r="A9969" s="27">
        <v>42496</v>
      </c>
      <c r="B9969" s="7" t="s">
        <v>9</v>
      </c>
      <c r="C9969" s="7" t="s">
        <v>8</v>
      </c>
      <c r="D9969" s="16">
        <v>205.7</v>
      </c>
      <c r="P9969" s="2"/>
    </row>
    <row r="9970" spans="1:16" x14ac:dyDescent="0.25">
      <c r="A9970" s="27">
        <v>42583</v>
      </c>
      <c r="B9970" s="7" t="s">
        <v>6</v>
      </c>
      <c r="C9970" s="7" t="s">
        <v>11</v>
      </c>
      <c r="D9970" s="16">
        <v>474.32</v>
      </c>
      <c r="P9970" s="2"/>
    </row>
    <row r="9971" spans="1:16" x14ac:dyDescent="0.25">
      <c r="A9971" s="27">
        <v>42555</v>
      </c>
      <c r="B9971" s="7" t="s">
        <v>5</v>
      </c>
      <c r="C9971" s="7" t="s">
        <v>11</v>
      </c>
      <c r="D9971" s="16">
        <v>827.63</v>
      </c>
      <c r="P9971" s="2"/>
    </row>
    <row r="9972" spans="1:16" x14ac:dyDescent="0.25">
      <c r="A9972" s="27">
        <v>42430</v>
      </c>
      <c r="B9972" s="7" t="s">
        <v>5</v>
      </c>
      <c r="C9972" s="7" t="s">
        <v>7</v>
      </c>
      <c r="D9972" s="16">
        <v>621.65</v>
      </c>
      <c r="P9972" s="2"/>
    </row>
    <row r="9973" spans="1:16" x14ac:dyDescent="0.25">
      <c r="A9973" s="27">
        <v>42405</v>
      </c>
      <c r="B9973" s="7" t="s">
        <v>4</v>
      </c>
      <c r="C9973" s="7" t="s">
        <v>10</v>
      </c>
      <c r="D9973" s="16">
        <v>637.69000000000005</v>
      </c>
      <c r="P9973" s="2"/>
    </row>
    <row r="9974" spans="1:16" x14ac:dyDescent="0.25">
      <c r="A9974" s="27">
        <v>42413</v>
      </c>
      <c r="B9974" s="7" t="s">
        <v>6</v>
      </c>
      <c r="C9974" s="7" t="s">
        <v>8</v>
      </c>
      <c r="D9974" s="16">
        <v>677.53</v>
      </c>
      <c r="P9974" s="2"/>
    </row>
    <row r="9975" spans="1:16" x14ac:dyDescent="0.25">
      <c r="A9975" s="27">
        <v>42718</v>
      </c>
      <c r="B9975" s="7" t="s">
        <v>4</v>
      </c>
      <c r="C9975" s="7" t="s">
        <v>8</v>
      </c>
      <c r="D9975" s="16">
        <v>761.19</v>
      </c>
      <c r="P9975" s="2"/>
    </row>
    <row r="9976" spans="1:16" x14ac:dyDescent="0.25">
      <c r="A9976" s="27">
        <v>42712</v>
      </c>
      <c r="B9976" s="7" t="s">
        <v>4</v>
      </c>
      <c r="C9976" s="7" t="s">
        <v>7</v>
      </c>
      <c r="D9976" s="16">
        <v>833.91</v>
      </c>
      <c r="P9976" s="2"/>
    </row>
    <row r="9977" spans="1:16" x14ac:dyDescent="0.25">
      <c r="A9977" s="27">
        <v>42570</v>
      </c>
      <c r="B9977" s="7" t="s">
        <v>4</v>
      </c>
      <c r="C9977" s="7" t="s">
        <v>7</v>
      </c>
      <c r="D9977" s="16">
        <v>654.47</v>
      </c>
      <c r="P9977" s="2"/>
    </row>
    <row r="9978" spans="1:16" x14ac:dyDescent="0.25">
      <c r="A9978" s="27">
        <v>42718</v>
      </c>
      <c r="B9978" s="7" t="s">
        <v>4</v>
      </c>
      <c r="C9978" s="7" t="s">
        <v>10</v>
      </c>
      <c r="D9978" s="16">
        <v>801.05</v>
      </c>
      <c r="P9978" s="2"/>
    </row>
    <row r="9979" spans="1:16" x14ac:dyDescent="0.25">
      <c r="A9979" s="27">
        <v>42649</v>
      </c>
      <c r="B9979" s="7" t="s">
        <v>6</v>
      </c>
      <c r="C9979" s="7" t="s">
        <v>8</v>
      </c>
      <c r="D9979" s="16">
        <v>470.17</v>
      </c>
      <c r="P9979" s="2"/>
    </row>
    <row r="9980" spans="1:16" x14ac:dyDescent="0.25">
      <c r="A9980" s="27">
        <v>42709</v>
      </c>
      <c r="B9980" s="7" t="s">
        <v>4</v>
      </c>
      <c r="C9980" s="7" t="s">
        <v>11</v>
      </c>
      <c r="D9980" s="16">
        <v>428.45</v>
      </c>
      <c r="P9980" s="2"/>
    </row>
    <row r="9981" spans="1:16" x14ac:dyDescent="0.25">
      <c r="A9981" s="27">
        <v>42507</v>
      </c>
      <c r="B9981" s="7" t="s">
        <v>5</v>
      </c>
      <c r="C9981" s="7" t="s">
        <v>10</v>
      </c>
      <c r="D9981" s="16">
        <v>157.01</v>
      </c>
      <c r="P9981" s="2"/>
    </row>
    <row r="9982" spans="1:16" x14ac:dyDescent="0.25">
      <c r="A9982" s="27">
        <v>42618</v>
      </c>
      <c r="B9982" s="7" t="s">
        <v>4</v>
      </c>
      <c r="C9982" s="7" t="s">
        <v>8</v>
      </c>
      <c r="D9982" s="16">
        <v>147.77000000000001</v>
      </c>
      <c r="P9982" s="2"/>
    </row>
    <row r="9983" spans="1:16" x14ac:dyDescent="0.25">
      <c r="A9983" s="27">
        <v>42535</v>
      </c>
      <c r="B9983" s="7" t="s">
        <v>6</v>
      </c>
      <c r="C9983" s="7" t="s">
        <v>7</v>
      </c>
      <c r="D9983" s="16">
        <v>850.3</v>
      </c>
      <c r="P9983" s="2"/>
    </row>
    <row r="9984" spans="1:16" x14ac:dyDescent="0.25">
      <c r="A9984" s="27">
        <v>42526</v>
      </c>
      <c r="B9984" s="7" t="s">
        <v>4</v>
      </c>
      <c r="C9984" s="7" t="s">
        <v>8</v>
      </c>
      <c r="D9984" s="16">
        <v>362.45</v>
      </c>
      <c r="P9984" s="2"/>
    </row>
    <row r="9985" spans="1:16" x14ac:dyDescent="0.25">
      <c r="A9985" s="27">
        <v>42467</v>
      </c>
      <c r="B9985" s="7" t="s">
        <v>4</v>
      </c>
      <c r="C9985" s="7" t="s">
        <v>10</v>
      </c>
      <c r="D9985" s="16">
        <v>390.42</v>
      </c>
      <c r="P9985" s="2"/>
    </row>
    <row r="9986" spans="1:16" x14ac:dyDescent="0.25">
      <c r="A9986" s="27">
        <v>42562</v>
      </c>
      <c r="B9986" s="7" t="s">
        <v>6</v>
      </c>
      <c r="C9986" s="7" t="s">
        <v>7</v>
      </c>
      <c r="D9986" s="16">
        <v>723.96</v>
      </c>
      <c r="P9986" s="2"/>
    </row>
    <row r="9987" spans="1:16" x14ac:dyDescent="0.25">
      <c r="A9987" s="27">
        <v>42459</v>
      </c>
      <c r="B9987" s="7" t="s">
        <v>5</v>
      </c>
      <c r="C9987" s="7" t="s">
        <v>7</v>
      </c>
      <c r="D9987" s="16">
        <v>779.53</v>
      </c>
      <c r="P9987" s="2"/>
    </row>
    <row r="9988" spans="1:16" x14ac:dyDescent="0.25">
      <c r="A9988" s="27">
        <v>42432</v>
      </c>
      <c r="B9988" s="7" t="s">
        <v>6</v>
      </c>
      <c r="C9988" s="7" t="s">
        <v>7</v>
      </c>
      <c r="D9988" s="16">
        <v>732.96</v>
      </c>
      <c r="P9988" s="2"/>
    </row>
    <row r="9989" spans="1:16" x14ac:dyDescent="0.25">
      <c r="A9989" s="27">
        <v>42507</v>
      </c>
      <c r="B9989" s="7" t="s">
        <v>6</v>
      </c>
      <c r="C9989" s="7" t="s">
        <v>7</v>
      </c>
      <c r="D9989" s="16">
        <v>604.26</v>
      </c>
      <c r="P9989" s="2"/>
    </row>
    <row r="9990" spans="1:16" x14ac:dyDescent="0.25">
      <c r="A9990" s="27">
        <v>42593</v>
      </c>
      <c r="B9990" s="7" t="s">
        <v>5</v>
      </c>
      <c r="C9990" s="7" t="s">
        <v>11</v>
      </c>
      <c r="D9990" s="16">
        <v>304.37</v>
      </c>
      <c r="P9990" s="2"/>
    </row>
    <row r="9991" spans="1:16" x14ac:dyDescent="0.25">
      <c r="A9991" s="27">
        <v>42476</v>
      </c>
      <c r="B9991" s="7" t="s">
        <v>9</v>
      </c>
      <c r="C9991" s="7" t="s">
        <v>10</v>
      </c>
      <c r="D9991" s="16">
        <v>770.08</v>
      </c>
      <c r="P9991" s="2"/>
    </row>
    <row r="9992" spans="1:16" x14ac:dyDescent="0.25">
      <c r="A9992" s="27">
        <v>42464</v>
      </c>
      <c r="B9992" s="7" t="s">
        <v>4</v>
      </c>
      <c r="C9992" s="7" t="s">
        <v>10</v>
      </c>
      <c r="D9992" s="16">
        <v>180.43</v>
      </c>
      <c r="P9992" s="2"/>
    </row>
    <row r="9993" spans="1:16" x14ac:dyDescent="0.25">
      <c r="A9993" s="27">
        <v>42734</v>
      </c>
      <c r="B9993" s="7" t="s">
        <v>6</v>
      </c>
      <c r="C9993" s="7" t="s">
        <v>11</v>
      </c>
      <c r="D9993" s="16">
        <v>592.38</v>
      </c>
      <c r="P9993" s="2"/>
    </row>
    <row r="9994" spans="1:16" x14ac:dyDescent="0.25">
      <c r="A9994" s="27">
        <v>42388</v>
      </c>
      <c r="B9994" s="7" t="s">
        <v>5</v>
      </c>
      <c r="C9994" s="7" t="s">
        <v>10</v>
      </c>
      <c r="D9994" s="16">
        <v>536.09</v>
      </c>
      <c r="P9994" s="2"/>
    </row>
    <row r="9995" spans="1:16" x14ac:dyDescent="0.25">
      <c r="A9995" s="27">
        <v>42509</v>
      </c>
      <c r="B9995" s="7" t="s">
        <v>4</v>
      </c>
      <c r="C9995" s="7" t="s">
        <v>10</v>
      </c>
      <c r="D9995" s="16">
        <v>822.56</v>
      </c>
      <c r="P9995" s="2"/>
    </row>
    <row r="9996" spans="1:16" x14ac:dyDescent="0.25">
      <c r="A9996" s="27">
        <v>42666</v>
      </c>
      <c r="B9996" s="7" t="s">
        <v>6</v>
      </c>
      <c r="C9996" s="7" t="s">
        <v>10</v>
      </c>
      <c r="D9996" s="16">
        <v>417.25</v>
      </c>
      <c r="P9996" s="2"/>
    </row>
    <row r="9997" spans="1:16" x14ac:dyDescent="0.25">
      <c r="A9997" s="27">
        <v>42481</v>
      </c>
      <c r="B9997" s="7" t="s">
        <v>9</v>
      </c>
      <c r="C9997" s="7" t="s">
        <v>10</v>
      </c>
      <c r="D9997" s="16">
        <v>805.07</v>
      </c>
      <c r="P9997" s="2"/>
    </row>
    <row r="9998" spans="1:16" x14ac:dyDescent="0.25">
      <c r="A9998" s="27">
        <v>42447</v>
      </c>
      <c r="B9998" s="7" t="s">
        <v>9</v>
      </c>
      <c r="C9998" s="7" t="s">
        <v>7</v>
      </c>
      <c r="D9998" s="16">
        <v>172.85</v>
      </c>
      <c r="P9998" s="2"/>
    </row>
    <row r="9999" spans="1:16" x14ac:dyDescent="0.25">
      <c r="A9999" s="27">
        <v>42718</v>
      </c>
      <c r="B9999" s="7" t="s">
        <v>9</v>
      </c>
      <c r="C9999" s="7" t="s">
        <v>7</v>
      </c>
      <c r="D9999" s="16">
        <v>283.37</v>
      </c>
      <c r="P9999" s="2"/>
    </row>
    <row r="10000" spans="1:16" x14ac:dyDescent="0.25">
      <c r="A10000" s="27">
        <v>42630</v>
      </c>
      <c r="B10000" s="7" t="s">
        <v>9</v>
      </c>
      <c r="C10000" s="7" t="s">
        <v>8</v>
      </c>
      <c r="D10000" s="16">
        <v>139.78</v>
      </c>
      <c r="P10000" s="2"/>
    </row>
    <row r="10001" spans="1:16" x14ac:dyDescent="0.25">
      <c r="A10001" s="27">
        <v>42604</v>
      </c>
      <c r="B10001" s="7" t="s">
        <v>5</v>
      </c>
      <c r="C10001" s="7" t="s">
        <v>10</v>
      </c>
      <c r="D10001" s="16">
        <v>132.80000000000001</v>
      </c>
      <c r="P10001" s="2"/>
    </row>
    <row r="10002" spans="1:16" x14ac:dyDescent="0.25">
      <c r="A10002" s="27">
        <v>42376</v>
      </c>
      <c r="B10002" s="7" t="s">
        <v>6</v>
      </c>
      <c r="C10002" s="7" t="s">
        <v>8</v>
      </c>
      <c r="D10002" s="16">
        <v>749.9</v>
      </c>
      <c r="P10002" s="2"/>
    </row>
    <row r="10003" spans="1:16" x14ac:dyDescent="0.25">
      <c r="A10003" s="27">
        <v>42728</v>
      </c>
      <c r="B10003" s="7" t="s">
        <v>5</v>
      </c>
      <c r="C10003" s="7" t="s">
        <v>10</v>
      </c>
      <c r="D10003" s="16">
        <v>137</v>
      </c>
      <c r="P10003" s="2"/>
    </row>
    <row r="10004" spans="1:16" x14ac:dyDescent="0.25">
      <c r="A10004" s="27">
        <v>42578</v>
      </c>
      <c r="B10004" s="7" t="s">
        <v>6</v>
      </c>
      <c r="C10004" s="7" t="s">
        <v>10</v>
      </c>
      <c r="D10004" s="16">
        <v>730.71</v>
      </c>
      <c r="P10004" s="2"/>
    </row>
    <row r="10005" spans="1:16" x14ac:dyDescent="0.25">
      <c r="A10005" s="27">
        <v>42396</v>
      </c>
      <c r="B10005" s="7" t="s">
        <v>4</v>
      </c>
      <c r="C10005" s="7" t="s">
        <v>11</v>
      </c>
      <c r="D10005" s="16">
        <v>167.23</v>
      </c>
      <c r="P10005" s="2"/>
    </row>
    <row r="10006" spans="1:16" x14ac:dyDescent="0.25">
      <c r="A10006" s="27">
        <v>42624</v>
      </c>
      <c r="B10006" s="7" t="s">
        <v>5</v>
      </c>
      <c r="C10006" s="7" t="s">
        <v>10</v>
      </c>
      <c r="D10006" s="16">
        <v>425.06</v>
      </c>
      <c r="P10006" s="2"/>
    </row>
    <row r="10007" spans="1:16" x14ac:dyDescent="0.25">
      <c r="A10007" s="27">
        <v>42583</v>
      </c>
      <c r="B10007" s="7" t="s">
        <v>9</v>
      </c>
      <c r="C10007" s="7" t="s">
        <v>11</v>
      </c>
      <c r="D10007" s="16">
        <v>206.98</v>
      </c>
      <c r="P10007" s="2"/>
    </row>
    <row r="10008" spans="1:16" x14ac:dyDescent="0.25">
      <c r="A10008" s="27">
        <v>42729</v>
      </c>
      <c r="B10008" s="7" t="s">
        <v>9</v>
      </c>
      <c r="C10008" s="7" t="s">
        <v>10</v>
      </c>
      <c r="D10008" s="16">
        <v>406.56</v>
      </c>
      <c r="P10008" s="2"/>
    </row>
    <row r="10009" spans="1:16" x14ac:dyDescent="0.25">
      <c r="A10009" s="27">
        <v>42561</v>
      </c>
      <c r="B10009" s="7" t="s">
        <v>5</v>
      </c>
      <c r="C10009" s="7" t="s">
        <v>7</v>
      </c>
      <c r="D10009" s="16">
        <v>306.61</v>
      </c>
      <c r="P10009" s="2"/>
    </row>
    <row r="10010" spans="1:16" x14ac:dyDescent="0.25">
      <c r="A10010" s="27">
        <v>42381</v>
      </c>
      <c r="B10010" s="7" t="s">
        <v>9</v>
      </c>
      <c r="C10010" s="7" t="s">
        <v>8</v>
      </c>
      <c r="D10010" s="16">
        <v>799.36</v>
      </c>
      <c r="P10010" s="2"/>
    </row>
    <row r="10011" spans="1:16" x14ac:dyDescent="0.25">
      <c r="A10011" s="27">
        <v>42532</v>
      </c>
      <c r="B10011" s="7" t="s">
        <v>9</v>
      </c>
      <c r="C10011" s="7" t="s">
        <v>10</v>
      </c>
      <c r="D10011" s="16">
        <v>847.54</v>
      </c>
      <c r="P10011" s="2"/>
    </row>
    <row r="10012" spans="1:16" x14ac:dyDescent="0.25">
      <c r="A10012" s="27">
        <v>42707</v>
      </c>
      <c r="B10012" s="7" t="s">
        <v>4</v>
      </c>
      <c r="C10012" s="7" t="s">
        <v>10</v>
      </c>
      <c r="D10012" s="16">
        <v>422.3</v>
      </c>
      <c r="P10012" s="2"/>
    </row>
    <row r="10013" spans="1:16" x14ac:dyDescent="0.25">
      <c r="A10013" s="27">
        <v>42502</v>
      </c>
      <c r="B10013" s="7" t="s">
        <v>4</v>
      </c>
      <c r="C10013" s="7" t="s">
        <v>10</v>
      </c>
      <c r="D10013" s="16">
        <v>587.28</v>
      </c>
      <c r="P10013" s="2"/>
    </row>
    <row r="10014" spans="1:16" x14ac:dyDescent="0.25">
      <c r="A10014" s="27">
        <v>42404</v>
      </c>
      <c r="B10014" s="7" t="s">
        <v>4</v>
      </c>
      <c r="C10014" s="7" t="s">
        <v>8</v>
      </c>
      <c r="D10014" s="16">
        <v>164.72</v>
      </c>
      <c r="P10014" s="2"/>
    </row>
    <row r="10015" spans="1:16" x14ac:dyDescent="0.25">
      <c r="A10015" s="27">
        <v>42614</v>
      </c>
      <c r="B10015" s="7" t="s">
        <v>5</v>
      </c>
      <c r="C10015" s="7" t="s">
        <v>8</v>
      </c>
      <c r="D10015" s="16">
        <v>735.55</v>
      </c>
      <c r="P10015" s="2"/>
    </row>
    <row r="10016" spans="1:16" x14ac:dyDescent="0.25">
      <c r="A10016" s="27">
        <v>42453</v>
      </c>
      <c r="B10016" s="7" t="s">
        <v>6</v>
      </c>
      <c r="C10016" s="7" t="s">
        <v>10</v>
      </c>
      <c r="D10016" s="16">
        <v>110.33</v>
      </c>
      <c r="P10016" s="2"/>
    </row>
    <row r="10017" spans="1:16" x14ac:dyDescent="0.25">
      <c r="A10017" s="27">
        <v>42591</v>
      </c>
      <c r="B10017" s="7" t="s">
        <v>9</v>
      </c>
      <c r="C10017" s="7" t="s">
        <v>11</v>
      </c>
      <c r="D10017" s="16">
        <v>167.95</v>
      </c>
      <c r="P10017" s="2"/>
    </row>
    <row r="10018" spans="1:16" x14ac:dyDescent="0.25">
      <c r="A10018" s="27">
        <v>42410</v>
      </c>
      <c r="B10018" s="7" t="s">
        <v>5</v>
      </c>
      <c r="C10018" s="7" t="s">
        <v>11</v>
      </c>
      <c r="D10018" s="16">
        <v>444.03</v>
      </c>
      <c r="P10018" s="2"/>
    </row>
    <row r="10019" spans="1:16" x14ac:dyDescent="0.25">
      <c r="A10019" s="27">
        <v>42715</v>
      </c>
      <c r="B10019" s="7" t="s">
        <v>9</v>
      </c>
      <c r="C10019" s="7" t="s">
        <v>8</v>
      </c>
      <c r="D10019" s="16">
        <v>566.36</v>
      </c>
      <c r="P10019" s="2"/>
    </row>
    <row r="10020" spans="1:16" x14ac:dyDescent="0.25">
      <c r="A10020" s="27">
        <v>42511</v>
      </c>
      <c r="B10020" s="7" t="s">
        <v>4</v>
      </c>
      <c r="C10020" s="7" t="s">
        <v>10</v>
      </c>
      <c r="D10020" s="16">
        <v>872.01</v>
      </c>
      <c r="P10020" s="2"/>
    </row>
    <row r="10021" spans="1:16" x14ac:dyDescent="0.25">
      <c r="A10021" s="27">
        <v>42477</v>
      </c>
      <c r="B10021" s="7" t="s">
        <v>5</v>
      </c>
      <c r="C10021" s="7" t="s">
        <v>10</v>
      </c>
      <c r="D10021" s="16">
        <v>183.09</v>
      </c>
      <c r="P10021" s="2"/>
    </row>
    <row r="10022" spans="1:16" x14ac:dyDescent="0.25">
      <c r="A10022" s="27">
        <v>42379</v>
      </c>
      <c r="B10022" s="7" t="s">
        <v>9</v>
      </c>
      <c r="C10022" s="7" t="s">
        <v>10</v>
      </c>
      <c r="D10022" s="16">
        <v>255.6</v>
      </c>
      <c r="P10022" s="2"/>
    </row>
    <row r="10023" spans="1:16" x14ac:dyDescent="0.25">
      <c r="A10023" s="27">
        <v>42724</v>
      </c>
      <c r="B10023" s="7" t="s">
        <v>9</v>
      </c>
      <c r="C10023" s="7" t="s">
        <v>8</v>
      </c>
      <c r="D10023" s="16">
        <v>204.91</v>
      </c>
      <c r="P10023" s="2"/>
    </row>
    <row r="10024" spans="1:16" x14ac:dyDescent="0.25">
      <c r="A10024" s="27">
        <v>42689</v>
      </c>
      <c r="B10024" s="7" t="s">
        <v>5</v>
      </c>
      <c r="C10024" s="7" t="s">
        <v>8</v>
      </c>
      <c r="D10024" s="16">
        <v>172.32</v>
      </c>
      <c r="P10024" s="2"/>
    </row>
    <row r="10025" spans="1:16" x14ac:dyDescent="0.25">
      <c r="A10025" s="27">
        <v>42583</v>
      </c>
      <c r="B10025" s="7" t="s">
        <v>4</v>
      </c>
      <c r="C10025" s="7" t="s">
        <v>11</v>
      </c>
      <c r="D10025" s="16">
        <v>552.05999999999995</v>
      </c>
      <c r="P10025" s="2"/>
    </row>
    <row r="10026" spans="1:16" x14ac:dyDescent="0.25">
      <c r="A10026" s="27">
        <v>42418</v>
      </c>
      <c r="B10026" s="7" t="s">
        <v>4</v>
      </c>
      <c r="C10026" s="7" t="s">
        <v>11</v>
      </c>
      <c r="D10026" s="16">
        <v>758.32</v>
      </c>
      <c r="P10026" s="2"/>
    </row>
    <row r="10027" spans="1:16" x14ac:dyDescent="0.25">
      <c r="A10027" s="27">
        <v>42424</v>
      </c>
      <c r="B10027" s="7" t="s">
        <v>9</v>
      </c>
      <c r="C10027" s="7" t="s">
        <v>11</v>
      </c>
      <c r="D10027" s="16">
        <v>587.9</v>
      </c>
      <c r="P10027" s="2"/>
    </row>
    <row r="10028" spans="1:16" x14ac:dyDescent="0.25">
      <c r="A10028" s="27">
        <v>42529</v>
      </c>
      <c r="B10028" s="7" t="s">
        <v>6</v>
      </c>
      <c r="C10028" s="7" t="s">
        <v>10</v>
      </c>
      <c r="D10028" s="16">
        <v>650.48</v>
      </c>
      <c r="P10028" s="2"/>
    </row>
    <row r="10029" spans="1:16" x14ac:dyDescent="0.25">
      <c r="A10029" s="27">
        <v>42560</v>
      </c>
      <c r="B10029" s="7" t="s">
        <v>4</v>
      </c>
      <c r="C10029" s="7" t="s">
        <v>11</v>
      </c>
      <c r="D10029" s="16">
        <v>521.66</v>
      </c>
      <c r="P10029" s="2"/>
    </row>
    <row r="10030" spans="1:16" x14ac:dyDescent="0.25">
      <c r="A10030" s="27">
        <v>42543</v>
      </c>
      <c r="B10030" s="7" t="s">
        <v>4</v>
      </c>
      <c r="C10030" s="7" t="s">
        <v>10</v>
      </c>
      <c r="D10030" s="16">
        <v>497.66</v>
      </c>
      <c r="P10030" s="2"/>
    </row>
    <row r="10031" spans="1:16" x14ac:dyDescent="0.25">
      <c r="A10031" s="27">
        <v>42572</v>
      </c>
      <c r="B10031" s="7" t="s">
        <v>6</v>
      </c>
      <c r="C10031" s="7" t="s">
        <v>10</v>
      </c>
      <c r="D10031" s="16">
        <v>333.52</v>
      </c>
      <c r="P10031" s="2"/>
    </row>
    <row r="10032" spans="1:16" x14ac:dyDescent="0.25">
      <c r="A10032" s="27">
        <v>42590</v>
      </c>
      <c r="B10032" s="7" t="s">
        <v>4</v>
      </c>
      <c r="C10032" s="7" t="s">
        <v>11</v>
      </c>
      <c r="D10032" s="16">
        <v>837.96</v>
      </c>
      <c r="P10032" s="2"/>
    </row>
    <row r="10033" spans="1:16" x14ac:dyDescent="0.25">
      <c r="A10033" s="27">
        <v>42469</v>
      </c>
      <c r="B10033" s="7" t="s">
        <v>6</v>
      </c>
      <c r="C10033" s="7" t="s">
        <v>7</v>
      </c>
      <c r="D10033" s="16">
        <v>305.14</v>
      </c>
      <c r="P10033" s="2"/>
    </row>
    <row r="10034" spans="1:16" x14ac:dyDescent="0.25">
      <c r="A10034" s="27">
        <v>42634</v>
      </c>
      <c r="B10034" s="7" t="s">
        <v>6</v>
      </c>
      <c r="C10034" s="7" t="s">
        <v>8</v>
      </c>
      <c r="D10034" s="16">
        <v>698.97</v>
      </c>
      <c r="P10034" s="2"/>
    </row>
    <row r="10035" spans="1:16" x14ac:dyDescent="0.25">
      <c r="A10035" s="27">
        <v>42604</v>
      </c>
      <c r="B10035" s="7" t="s">
        <v>9</v>
      </c>
      <c r="C10035" s="7" t="s">
        <v>7</v>
      </c>
      <c r="D10035" s="16">
        <v>241.99</v>
      </c>
      <c r="P10035" s="2"/>
    </row>
    <row r="10036" spans="1:16" x14ac:dyDescent="0.25">
      <c r="A10036" s="27">
        <v>42384</v>
      </c>
      <c r="B10036" s="7" t="s">
        <v>4</v>
      </c>
      <c r="C10036" s="7" t="s">
        <v>8</v>
      </c>
      <c r="D10036" s="16">
        <v>556.91</v>
      </c>
      <c r="P10036" s="2"/>
    </row>
    <row r="10037" spans="1:16" x14ac:dyDescent="0.25">
      <c r="A10037" s="27">
        <v>42667</v>
      </c>
      <c r="B10037" s="7" t="s">
        <v>6</v>
      </c>
      <c r="C10037" s="7" t="s">
        <v>8</v>
      </c>
      <c r="D10037" s="16">
        <v>319.83999999999997</v>
      </c>
      <c r="P10037" s="2"/>
    </row>
    <row r="10038" spans="1:16" x14ac:dyDescent="0.25">
      <c r="A10038" s="27">
        <v>42719</v>
      </c>
      <c r="B10038" s="7" t="s">
        <v>5</v>
      </c>
      <c r="C10038" s="7" t="s">
        <v>8</v>
      </c>
      <c r="D10038" s="16">
        <v>135.72999999999999</v>
      </c>
      <c r="P10038" s="2"/>
    </row>
    <row r="10039" spans="1:16" x14ac:dyDescent="0.25">
      <c r="A10039" s="27">
        <v>42551</v>
      </c>
      <c r="B10039" s="7" t="s">
        <v>6</v>
      </c>
      <c r="C10039" s="7" t="s">
        <v>7</v>
      </c>
      <c r="D10039" s="16">
        <v>792.87</v>
      </c>
      <c r="P10039" s="2"/>
    </row>
    <row r="10040" spans="1:16" x14ac:dyDescent="0.25">
      <c r="A10040" s="27">
        <v>42371</v>
      </c>
      <c r="B10040" s="7" t="s">
        <v>5</v>
      </c>
      <c r="C10040" s="7" t="s">
        <v>10</v>
      </c>
      <c r="D10040" s="16">
        <v>477.49</v>
      </c>
      <c r="P10040" s="2"/>
    </row>
    <row r="10041" spans="1:16" x14ac:dyDescent="0.25">
      <c r="A10041" s="27">
        <v>42423</v>
      </c>
      <c r="B10041" s="7" t="s">
        <v>4</v>
      </c>
      <c r="C10041" s="7" t="s">
        <v>11</v>
      </c>
      <c r="D10041" s="16">
        <v>131.41999999999999</v>
      </c>
      <c r="P10041" s="2"/>
    </row>
    <row r="10042" spans="1:16" x14ac:dyDescent="0.25">
      <c r="A10042" s="27">
        <v>42588</v>
      </c>
      <c r="B10042" s="7" t="s">
        <v>9</v>
      </c>
      <c r="C10042" s="7" t="s">
        <v>7</v>
      </c>
      <c r="D10042" s="16">
        <v>734.78</v>
      </c>
      <c r="P10042" s="2"/>
    </row>
    <row r="10043" spans="1:16" x14ac:dyDescent="0.25">
      <c r="A10043" s="27">
        <v>42385</v>
      </c>
      <c r="B10043" s="7" t="s">
        <v>5</v>
      </c>
      <c r="C10043" s="7" t="s">
        <v>8</v>
      </c>
      <c r="D10043" s="16">
        <v>325.49</v>
      </c>
      <c r="P10043" s="2"/>
    </row>
    <row r="10044" spans="1:16" x14ac:dyDescent="0.25">
      <c r="A10044" s="27">
        <v>42388</v>
      </c>
      <c r="B10044" s="7" t="s">
        <v>4</v>
      </c>
      <c r="C10044" s="7" t="s">
        <v>8</v>
      </c>
      <c r="D10044" s="16">
        <v>395.93</v>
      </c>
      <c r="P10044" s="2"/>
    </row>
    <row r="10045" spans="1:16" x14ac:dyDescent="0.25">
      <c r="A10045" s="27">
        <v>42466</v>
      </c>
      <c r="B10045" s="7" t="s">
        <v>9</v>
      </c>
      <c r="C10045" s="7" t="s">
        <v>7</v>
      </c>
      <c r="D10045" s="16">
        <v>653.03</v>
      </c>
      <c r="P10045" s="2"/>
    </row>
    <row r="10046" spans="1:16" x14ac:dyDescent="0.25">
      <c r="A10046" s="27">
        <v>42714</v>
      </c>
      <c r="B10046" s="7" t="s">
        <v>6</v>
      </c>
      <c r="C10046" s="7" t="s">
        <v>8</v>
      </c>
      <c r="D10046" s="16">
        <v>111.52</v>
      </c>
      <c r="P10046" s="2"/>
    </row>
    <row r="10047" spans="1:16" x14ac:dyDescent="0.25">
      <c r="A10047" s="27">
        <v>42637</v>
      </c>
      <c r="B10047" s="7" t="s">
        <v>4</v>
      </c>
      <c r="C10047" s="7" t="s">
        <v>7</v>
      </c>
      <c r="D10047" s="16">
        <v>138.04</v>
      </c>
      <c r="P10047" s="2"/>
    </row>
    <row r="10048" spans="1:16" x14ac:dyDescent="0.25">
      <c r="A10048" s="27">
        <v>42476</v>
      </c>
      <c r="B10048" s="7" t="s">
        <v>9</v>
      </c>
      <c r="C10048" s="7" t="s">
        <v>11</v>
      </c>
      <c r="D10048" s="16">
        <v>548.82000000000005</v>
      </c>
      <c r="P10048" s="2"/>
    </row>
    <row r="10049" spans="1:16" x14ac:dyDescent="0.25">
      <c r="A10049" s="27">
        <v>42585</v>
      </c>
      <c r="B10049" s="7" t="s">
        <v>5</v>
      </c>
      <c r="C10049" s="7" t="s">
        <v>8</v>
      </c>
      <c r="D10049" s="16">
        <v>349.47</v>
      </c>
      <c r="P10049" s="2"/>
    </row>
    <row r="10050" spans="1:16" x14ac:dyDescent="0.25">
      <c r="A10050" s="27">
        <v>42464</v>
      </c>
      <c r="B10050" s="7" t="s">
        <v>4</v>
      </c>
      <c r="C10050" s="7" t="s">
        <v>11</v>
      </c>
      <c r="D10050" s="16">
        <v>125</v>
      </c>
      <c r="P10050" s="2"/>
    </row>
    <row r="10051" spans="1:16" x14ac:dyDescent="0.25">
      <c r="A10051" s="27">
        <v>42717</v>
      </c>
      <c r="B10051" s="7" t="s">
        <v>4</v>
      </c>
      <c r="C10051" s="7" t="s">
        <v>10</v>
      </c>
      <c r="D10051" s="16">
        <v>120.47</v>
      </c>
      <c r="P10051" s="2"/>
    </row>
    <row r="10052" spans="1:16" x14ac:dyDescent="0.25">
      <c r="A10052" s="27">
        <v>42725</v>
      </c>
      <c r="B10052" s="7" t="s">
        <v>4</v>
      </c>
      <c r="C10052" s="7" t="s">
        <v>8</v>
      </c>
      <c r="D10052" s="16">
        <v>660.21</v>
      </c>
      <c r="P10052" s="2"/>
    </row>
    <row r="10053" spans="1:16" x14ac:dyDescent="0.25">
      <c r="A10053" s="27">
        <v>42427</v>
      </c>
      <c r="B10053" s="7" t="s">
        <v>5</v>
      </c>
      <c r="C10053" s="7" t="s">
        <v>8</v>
      </c>
      <c r="D10053" s="16">
        <v>273.98</v>
      </c>
      <c r="P10053" s="2"/>
    </row>
    <row r="10054" spans="1:16" x14ac:dyDescent="0.25">
      <c r="A10054" s="27">
        <v>42467</v>
      </c>
      <c r="B10054" s="7" t="s">
        <v>6</v>
      </c>
      <c r="C10054" s="7" t="s">
        <v>7</v>
      </c>
      <c r="D10054" s="16">
        <v>517.76</v>
      </c>
      <c r="P10054" s="2"/>
    </row>
    <row r="10055" spans="1:16" x14ac:dyDescent="0.25">
      <c r="A10055" s="27">
        <v>42582</v>
      </c>
      <c r="B10055" s="7" t="s">
        <v>9</v>
      </c>
      <c r="C10055" s="7" t="s">
        <v>10</v>
      </c>
      <c r="D10055" s="16">
        <v>254.14</v>
      </c>
      <c r="P10055" s="2"/>
    </row>
    <row r="10056" spans="1:16" x14ac:dyDescent="0.25">
      <c r="A10056" s="27">
        <v>42570</v>
      </c>
      <c r="B10056" s="7" t="s">
        <v>5</v>
      </c>
      <c r="C10056" s="7" t="s">
        <v>10</v>
      </c>
      <c r="D10056" s="16">
        <v>718.07</v>
      </c>
      <c r="P10056" s="2"/>
    </row>
    <row r="10057" spans="1:16" x14ac:dyDescent="0.25">
      <c r="A10057" s="27">
        <v>42607</v>
      </c>
      <c r="B10057" s="7" t="s">
        <v>5</v>
      </c>
      <c r="C10057" s="7" t="s">
        <v>7</v>
      </c>
      <c r="D10057" s="16">
        <v>844.21</v>
      </c>
      <c r="P10057" s="2"/>
    </row>
    <row r="10058" spans="1:16" x14ac:dyDescent="0.25">
      <c r="A10058" s="27">
        <v>42614</v>
      </c>
      <c r="B10058" s="7" t="s">
        <v>6</v>
      </c>
      <c r="C10058" s="7" t="s">
        <v>11</v>
      </c>
      <c r="D10058" s="16">
        <v>263.17</v>
      </c>
      <c r="P10058" s="2"/>
    </row>
    <row r="10059" spans="1:16" x14ac:dyDescent="0.25">
      <c r="A10059" s="27">
        <v>42424</v>
      </c>
      <c r="B10059" s="7" t="s">
        <v>5</v>
      </c>
      <c r="C10059" s="7" t="s">
        <v>10</v>
      </c>
      <c r="D10059" s="16">
        <v>620.91999999999996</v>
      </c>
      <c r="P10059" s="2"/>
    </row>
    <row r="10060" spans="1:16" x14ac:dyDescent="0.25">
      <c r="A10060" s="27">
        <v>42449</v>
      </c>
      <c r="B10060" s="7" t="s">
        <v>6</v>
      </c>
      <c r="C10060" s="7" t="s">
        <v>7</v>
      </c>
      <c r="D10060" s="16">
        <v>653.94000000000005</v>
      </c>
      <c r="P10060" s="2"/>
    </row>
    <row r="10061" spans="1:16" x14ac:dyDescent="0.25">
      <c r="A10061" s="27">
        <v>42578</v>
      </c>
      <c r="B10061" s="7" t="s">
        <v>4</v>
      </c>
      <c r="C10061" s="7" t="s">
        <v>8</v>
      </c>
      <c r="D10061" s="16">
        <v>870.46</v>
      </c>
      <c r="P10061" s="2"/>
    </row>
    <row r="10062" spans="1:16" x14ac:dyDescent="0.25">
      <c r="A10062" s="27">
        <v>42425</v>
      </c>
      <c r="B10062" s="7" t="s">
        <v>5</v>
      </c>
      <c r="C10062" s="7" t="s">
        <v>10</v>
      </c>
      <c r="D10062" s="16">
        <v>340.74</v>
      </c>
      <c r="P10062" s="2"/>
    </row>
    <row r="10063" spans="1:16" x14ac:dyDescent="0.25">
      <c r="A10063" s="27">
        <v>42633</v>
      </c>
      <c r="B10063" s="7" t="s">
        <v>9</v>
      </c>
      <c r="C10063" s="7" t="s">
        <v>7</v>
      </c>
      <c r="D10063" s="16">
        <v>428.41</v>
      </c>
      <c r="P10063" s="2"/>
    </row>
    <row r="10064" spans="1:16" x14ac:dyDescent="0.25">
      <c r="A10064" s="27">
        <v>42484</v>
      </c>
      <c r="B10064" s="7" t="s">
        <v>5</v>
      </c>
      <c r="C10064" s="7" t="s">
        <v>10</v>
      </c>
      <c r="D10064" s="16">
        <v>806.83</v>
      </c>
      <c r="P10064" s="2"/>
    </row>
    <row r="10065" spans="1:16" x14ac:dyDescent="0.25">
      <c r="A10065" s="27">
        <v>42376</v>
      </c>
      <c r="B10065" s="7" t="s">
        <v>4</v>
      </c>
      <c r="C10065" s="7" t="s">
        <v>8</v>
      </c>
      <c r="D10065" s="16">
        <v>618.85</v>
      </c>
      <c r="P10065" s="2"/>
    </row>
    <row r="10066" spans="1:16" x14ac:dyDescent="0.25">
      <c r="A10066" s="27">
        <v>42705</v>
      </c>
      <c r="B10066" s="7" t="s">
        <v>4</v>
      </c>
      <c r="C10066" s="7" t="s">
        <v>8</v>
      </c>
      <c r="D10066" s="16">
        <v>408.98</v>
      </c>
      <c r="P10066" s="2"/>
    </row>
    <row r="10067" spans="1:16" x14ac:dyDescent="0.25">
      <c r="A10067" s="27">
        <v>42587</v>
      </c>
      <c r="B10067" s="7" t="s">
        <v>4</v>
      </c>
      <c r="C10067" s="7" t="s">
        <v>10</v>
      </c>
      <c r="D10067" s="16">
        <v>767.62</v>
      </c>
      <c r="P10067" s="2"/>
    </row>
    <row r="10068" spans="1:16" x14ac:dyDescent="0.25">
      <c r="A10068" s="27">
        <v>42398</v>
      </c>
      <c r="B10068" s="7" t="s">
        <v>4</v>
      </c>
      <c r="C10068" s="7" t="s">
        <v>7</v>
      </c>
      <c r="D10068" s="16">
        <v>154.02000000000001</v>
      </c>
      <c r="P10068" s="2"/>
    </row>
    <row r="10069" spans="1:16" x14ac:dyDescent="0.25">
      <c r="A10069" s="27">
        <v>42432</v>
      </c>
      <c r="B10069" s="7" t="s">
        <v>4</v>
      </c>
      <c r="C10069" s="7" t="s">
        <v>8</v>
      </c>
      <c r="D10069" s="16">
        <v>674.82</v>
      </c>
      <c r="P10069" s="2"/>
    </row>
    <row r="10070" spans="1:16" x14ac:dyDescent="0.25">
      <c r="A10070" s="27">
        <v>42508</v>
      </c>
      <c r="B10070" s="7" t="s">
        <v>6</v>
      </c>
      <c r="C10070" s="7" t="s">
        <v>10</v>
      </c>
      <c r="D10070" s="16">
        <v>376.51</v>
      </c>
      <c r="P10070" s="2"/>
    </row>
    <row r="10071" spans="1:16" x14ac:dyDescent="0.25">
      <c r="A10071" s="27">
        <v>42721</v>
      </c>
      <c r="B10071" s="7" t="s">
        <v>9</v>
      </c>
      <c r="C10071" s="7" t="s">
        <v>10</v>
      </c>
      <c r="D10071" s="16">
        <v>754.52</v>
      </c>
      <c r="P10071" s="2"/>
    </row>
    <row r="10072" spans="1:16" x14ac:dyDescent="0.25">
      <c r="A10072" s="27">
        <v>42720</v>
      </c>
      <c r="B10072" s="7" t="s">
        <v>5</v>
      </c>
      <c r="C10072" s="7" t="s">
        <v>7</v>
      </c>
      <c r="D10072" s="16">
        <v>717.45</v>
      </c>
      <c r="P10072" s="2"/>
    </row>
    <row r="10073" spans="1:16" x14ac:dyDescent="0.25">
      <c r="A10073" s="27">
        <v>42424</v>
      </c>
      <c r="B10073" s="7" t="s">
        <v>5</v>
      </c>
      <c r="C10073" s="7" t="s">
        <v>7</v>
      </c>
      <c r="D10073" s="16">
        <v>128.69999999999999</v>
      </c>
      <c r="P10073" s="2"/>
    </row>
    <row r="10074" spans="1:16" x14ac:dyDescent="0.25">
      <c r="A10074" s="27">
        <v>42592</v>
      </c>
      <c r="B10074" s="7" t="s">
        <v>6</v>
      </c>
      <c r="C10074" s="7" t="s">
        <v>7</v>
      </c>
      <c r="D10074" s="16">
        <v>878.66</v>
      </c>
      <c r="P10074" s="2"/>
    </row>
    <row r="10075" spans="1:16" x14ac:dyDescent="0.25">
      <c r="A10075" s="27">
        <v>42512</v>
      </c>
      <c r="B10075" s="7" t="s">
        <v>4</v>
      </c>
      <c r="C10075" s="7" t="s">
        <v>10</v>
      </c>
      <c r="D10075" s="16">
        <v>613.92999999999995</v>
      </c>
      <c r="P10075" s="2"/>
    </row>
    <row r="10076" spans="1:16" x14ac:dyDescent="0.25">
      <c r="A10076" s="27">
        <v>42714</v>
      </c>
      <c r="B10076" s="7" t="s">
        <v>4</v>
      </c>
      <c r="C10076" s="7" t="s">
        <v>7</v>
      </c>
      <c r="D10076" s="16">
        <v>489.64</v>
      </c>
      <c r="P10076" s="2"/>
    </row>
    <row r="10077" spans="1:16" x14ac:dyDescent="0.25">
      <c r="A10077" s="27">
        <v>42603</v>
      </c>
      <c r="B10077" s="7" t="s">
        <v>5</v>
      </c>
      <c r="C10077" s="7" t="s">
        <v>7</v>
      </c>
      <c r="D10077" s="16">
        <v>267.05</v>
      </c>
      <c r="P10077" s="2"/>
    </row>
    <row r="10078" spans="1:16" x14ac:dyDescent="0.25">
      <c r="A10078" s="27">
        <v>42701</v>
      </c>
      <c r="B10078" s="7" t="s">
        <v>5</v>
      </c>
      <c r="C10078" s="7" t="s">
        <v>8</v>
      </c>
      <c r="D10078" s="16">
        <v>661.81</v>
      </c>
      <c r="P10078" s="2"/>
    </row>
    <row r="10079" spans="1:16" x14ac:dyDescent="0.25">
      <c r="A10079" s="27">
        <v>42519</v>
      </c>
      <c r="B10079" s="7" t="s">
        <v>4</v>
      </c>
      <c r="C10079" s="7" t="s">
        <v>10</v>
      </c>
      <c r="D10079" s="16">
        <v>808.79</v>
      </c>
      <c r="P10079" s="2"/>
    </row>
    <row r="10080" spans="1:16" x14ac:dyDescent="0.25">
      <c r="A10080" s="27">
        <v>42703</v>
      </c>
      <c r="B10080" s="7" t="s">
        <v>5</v>
      </c>
      <c r="C10080" s="7" t="s">
        <v>7</v>
      </c>
      <c r="D10080" s="16">
        <v>132.11000000000001</v>
      </c>
      <c r="P10080" s="2"/>
    </row>
    <row r="10081" spans="1:16" x14ac:dyDescent="0.25">
      <c r="A10081" s="27">
        <v>42581</v>
      </c>
      <c r="B10081" s="7" t="s">
        <v>5</v>
      </c>
      <c r="C10081" s="7" t="s">
        <v>8</v>
      </c>
      <c r="D10081" s="16">
        <v>503.46</v>
      </c>
      <c r="P10081" s="2"/>
    </row>
    <row r="10082" spans="1:16" x14ac:dyDescent="0.25">
      <c r="A10082" s="27">
        <v>42701</v>
      </c>
      <c r="B10082" s="7" t="s">
        <v>4</v>
      </c>
      <c r="C10082" s="7" t="s">
        <v>8</v>
      </c>
      <c r="D10082" s="16">
        <v>638.59</v>
      </c>
      <c r="P10082" s="2"/>
    </row>
    <row r="10083" spans="1:16" x14ac:dyDescent="0.25">
      <c r="A10083" s="27">
        <v>42716</v>
      </c>
      <c r="B10083" s="7" t="s">
        <v>6</v>
      </c>
      <c r="C10083" s="7" t="s">
        <v>10</v>
      </c>
      <c r="D10083" s="16">
        <v>272.99</v>
      </c>
      <c r="P10083" s="2"/>
    </row>
    <row r="10084" spans="1:16" x14ac:dyDescent="0.25">
      <c r="A10084" s="27">
        <v>42397</v>
      </c>
      <c r="B10084" s="7" t="s">
        <v>6</v>
      </c>
      <c r="C10084" s="7" t="s">
        <v>8</v>
      </c>
      <c r="D10084" s="16">
        <v>867.67</v>
      </c>
      <c r="P10084" s="2"/>
    </row>
    <row r="10085" spans="1:16" x14ac:dyDescent="0.25">
      <c r="A10085" s="27">
        <v>42391</v>
      </c>
      <c r="B10085" s="7" t="s">
        <v>9</v>
      </c>
      <c r="C10085" s="7" t="s">
        <v>11</v>
      </c>
      <c r="D10085" s="16">
        <v>868.79</v>
      </c>
      <c r="P10085" s="2"/>
    </row>
    <row r="10086" spans="1:16" x14ac:dyDescent="0.25">
      <c r="A10086" s="27">
        <v>42646</v>
      </c>
      <c r="B10086" s="7" t="s">
        <v>4</v>
      </c>
      <c r="C10086" s="7" t="s">
        <v>8</v>
      </c>
      <c r="D10086" s="16">
        <v>298.39</v>
      </c>
      <c r="P10086" s="2"/>
    </row>
    <row r="10087" spans="1:16" x14ac:dyDescent="0.25">
      <c r="A10087" s="27">
        <v>42635</v>
      </c>
      <c r="B10087" s="7" t="s">
        <v>6</v>
      </c>
      <c r="C10087" s="7" t="s">
        <v>11</v>
      </c>
      <c r="D10087" s="16">
        <v>236.72</v>
      </c>
      <c r="P10087" s="2"/>
    </row>
    <row r="10088" spans="1:16" x14ac:dyDescent="0.25">
      <c r="A10088" s="27">
        <v>42394</v>
      </c>
      <c r="B10088" s="7" t="s">
        <v>6</v>
      </c>
      <c r="C10088" s="7" t="s">
        <v>8</v>
      </c>
      <c r="D10088" s="16">
        <v>169.85</v>
      </c>
      <c r="P10088" s="2"/>
    </row>
    <row r="10089" spans="1:16" x14ac:dyDescent="0.25">
      <c r="A10089" s="27">
        <v>42578</v>
      </c>
      <c r="B10089" s="7" t="s">
        <v>4</v>
      </c>
      <c r="C10089" s="7" t="s">
        <v>10</v>
      </c>
      <c r="D10089" s="16">
        <v>255.76</v>
      </c>
      <c r="P10089" s="2"/>
    </row>
    <row r="10090" spans="1:16" x14ac:dyDescent="0.25">
      <c r="A10090" s="27">
        <v>42445</v>
      </c>
      <c r="B10090" s="7" t="s">
        <v>5</v>
      </c>
      <c r="C10090" s="7" t="s">
        <v>8</v>
      </c>
      <c r="D10090" s="16">
        <v>265.39</v>
      </c>
      <c r="P10090" s="2"/>
    </row>
    <row r="10091" spans="1:16" x14ac:dyDescent="0.25">
      <c r="A10091" s="27">
        <v>42619</v>
      </c>
      <c r="B10091" s="7" t="s">
        <v>5</v>
      </c>
      <c r="C10091" s="7" t="s">
        <v>7</v>
      </c>
      <c r="D10091" s="16">
        <v>313.37</v>
      </c>
      <c r="P10091" s="2"/>
    </row>
    <row r="10092" spans="1:16" x14ac:dyDescent="0.25">
      <c r="A10092" s="27">
        <v>42579</v>
      </c>
      <c r="B10092" s="7" t="s">
        <v>4</v>
      </c>
      <c r="C10092" s="7" t="s">
        <v>10</v>
      </c>
      <c r="D10092" s="16">
        <v>738.2</v>
      </c>
      <c r="P10092" s="2"/>
    </row>
    <row r="10093" spans="1:16" x14ac:dyDescent="0.25">
      <c r="A10093" s="27">
        <v>42498</v>
      </c>
      <c r="B10093" s="7" t="s">
        <v>6</v>
      </c>
      <c r="C10093" s="7" t="s">
        <v>7</v>
      </c>
      <c r="D10093" s="16">
        <v>544.28</v>
      </c>
      <c r="P10093" s="2"/>
    </row>
    <row r="10094" spans="1:16" x14ac:dyDescent="0.25">
      <c r="A10094" s="27">
        <v>42411</v>
      </c>
      <c r="B10094" s="7" t="s">
        <v>5</v>
      </c>
      <c r="C10094" s="7" t="s">
        <v>11</v>
      </c>
      <c r="D10094" s="16">
        <v>323.89999999999998</v>
      </c>
      <c r="P10094" s="2"/>
    </row>
    <row r="10095" spans="1:16" x14ac:dyDescent="0.25">
      <c r="A10095" s="27">
        <v>42409</v>
      </c>
      <c r="B10095" s="7" t="s">
        <v>4</v>
      </c>
      <c r="C10095" s="7" t="s">
        <v>10</v>
      </c>
      <c r="D10095" s="16">
        <v>642.70000000000005</v>
      </c>
      <c r="P10095" s="2"/>
    </row>
    <row r="10096" spans="1:16" x14ac:dyDescent="0.25">
      <c r="A10096" s="27">
        <v>42700</v>
      </c>
      <c r="B10096" s="7" t="s">
        <v>4</v>
      </c>
      <c r="C10096" s="7" t="s">
        <v>7</v>
      </c>
      <c r="D10096" s="16">
        <v>357.37</v>
      </c>
      <c r="P10096" s="2"/>
    </row>
    <row r="10097" spans="1:16" x14ac:dyDescent="0.25">
      <c r="A10097" s="27">
        <v>42557</v>
      </c>
      <c r="B10097" s="7" t="s">
        <v>4</v>
      </c>
      <c r="C10097" s="7" t="s">
        <v>10</v>
      </c>
      <c r="D10097" s="16">
        <v>608.05999999999995</v>
      </c>
      <c r="P10097" s="2"/>
    </row>
    <row r="10098" spans="1:16" x14ac:dyDescent="0.25">
      <c r="A10098" s="27">
        <v>42534</v>
      </c>
      <c r="B10098" s="7" t="s">
        <v>5</v>
      </c>
      <c r="C10098" s="7" t="s">
        <v>10</v>
      </c>
      <c r="D10098" s="16">
        <v>638.09</v>
      </c>
      <c r="P10098" s="2"/>
    </row>
    <row r="10099" spans="1:16" x14ac:dyDescent="0.25">
      <c r="A10099" s="27">
        <v>42722</v>
      </c>
      <c r="B10099" s="7" t="s">
        <v>9</v>
      </c>
      <c r="C10099" s="7" t="s">
        <v>11</v>
      </c>
      <c r="D10099" s="16">
        <v>408.13</v>
      </c>
      <c r="P10099" s="2"/>
    </row>
    <row r="10100" spans="1:16" x14ac:dyDescent="0.25">
      <c r="A10100" s="27">
        <v>42575</v>
      </c>
      <c r="B10100" s="7" t="s">
        <v>5</v>
      </c>
      <c r="C10100" s="7" t="s">
        <v>7</v>
      </c>
      <c r="D10100" s="16">
        <v>860.15</v>
      </c>
      <c r="P10100" s="2"/>
    </row>
    <row r="10101" spans="1:16" x14ac:dyDescent="0.25">
      <c r="A10101" s="27">
        <v>42507</v>
      </c>
      <c r="B10101" s="7" t="s">
        <v>4</v>
      </c>
      <c r="C10101" s="7" t="s">
        <v>10</v>
      </c>
      <c r="D10101" s="16">
        <v>205.97</v>
      </c>
      <c r="P10101" s="2"/>
    </row>
    <row r="10102" spans="1:16" x14ac:dyDescent="0.25">
      <c r="A10102" s="27">
        <v>42480</v>
      </c>
      <c r="B10102" s="7" t="s">
        <v>5</v>
      </c>
      <c r="C10102" s="7" t="s">
        <v>10</v>
      </c>
      <c r="D10102" s="16">
        <v>863.49</v>
      </c>
      <c r="P10102" s="2"/>
    </row>
    <row r="10103" spans="1:16" x14ac:dyDescent="0.25">
      <c r="A10103" s="27">
        <v>42376</v>
      </c>
      <c r="B10103" s="7" t="s">
        <v>4</v>
      </c>
      <c r="C10103" s="7" t="s">
        <v>8</v>
      </c>
      <c r="D10103" s="16">
        <v>833</v>
      </c>
      <c r="P10103" s="2"/>
    </row>
    <row r="10104" spans="1:16" x14ac:dyDescent="0.25">
      <c r="A10104" s="27">
        <v>42532</v>
      </c>
      <c r="B10104" s="7" t="s">
        <v>4</v>
      </c>
      <c r="C10104" s="7" t="s">
        <v>7</v>
      </c>
      <c r="D10104" s="16">
        <v>147.72</v>
      </c>
      <c r="P10104" s="2"/>
    </row>
    <row r="10105" spans="1:16" x14ac:dyDescent="0.25">
      <c r="A10105" s="27">
        <v>42629</v>
      </c>
      <c r="B10105" s="7" t="s">
        <v>6</v>
      </c>
      <c r="C10105" s="7" t="s">
        <v>10</v>
      </c>
      <c r="D10105" s="16">
        <v>576.24</v>
      </c>
      <c r="P10105" s="2"/>
    </row>
    <row r="10106" spans="1:16" x14ac:dyDescent="0.25">
      <c r="A10106" s="27">
        <v>42617</v>
      </c>
      <c r="B10106" s="7" t="s">
        <v>5</v>
      </c>
      <c r="C10106" s="7" t="s">
        <v>8</v>
      </c>
      <c r="D10106" s="16">
        <v>732.71</v>
      </c>
      <c r="P10106" s="2"/>
    </row>
    <row r="10107" spans="1:16" x14ac:dyDescent="0.25">
      <c r="A10107" s="27">
        <v>42574</v>
      </c>
      <c r="B10107" s="7" t="s">
        <v>5</v>
      </c>
      <c r="C10107" s="7" t="s">
        <v>8</v>
      </c>
      <c r="D10107" s="16">
        <v>547.13</v>
      </c>
      <c r="P10107" s="2"/>
    </row>
    <row r="10108" spans="1:16" x14ac:dyDescent="0.25">
      <c r="A10108" s="27">
        <v>42447</v>
      </c>
      <c r="B10108" s="7" t="s">
        <v>6</v>
      </c>
      <c r="C10108" s="7" t="s">
        <v>8</v>
      </c>
      <c r="D10108" s="16">
        <v>363.07</v>
      </c>
      <c r="P10108" s="2"/>
    </row>
    <row r="10109" spans="1:16" x14ac:dyDescent="0.25">
      <c r="A10109" s="27">
        <v>42521</v>
      </c>
      <c r="B10109" s="7" t="s">
        <v>5</v>
      </c>
      <c r="C10109" s="7" t="s">
        <v>11</v>
      </c>
      <c r="D10109" s="16">
        <v>554.78</v>
      </c>
      <c r="P10109" s="2"/>
    </row>
    <row r="10110" spans="1:16" x14ac:dyDescent="0.25">
      <c r="A10110" s="27">
        <v>42724</v>
      </c>
      <c r="B10110" s="7" t="s">
        <v>4</v>
      </c>
      <c r="C10110" s="7" t="s">
        <v>7</v>
      </c>
      <c r="D10110" s="16">
        <v>296.12</v>
      </c>
      <c r="P10110" s="2"/>
    </row>
    <row r="10111" spans="1:16" x14ac:dyDescent="0.25">
      <c r="A10111" s="27">
        <v>42413</v>
      </c>
      <c r="B10111" s="7" t="s">
        <v>9</v>
      </c>
      <c r="C10111" s="7" t="s">
        <v>10</v>
      </c>
      <c r="D10111" s="16">
        <v>227.1</v>
      </c>
      <c r="P10111" s="2"/>
    </row>
    <row r="10112" spans="1:16" x14ac:dyDescent="0.25">
      <c r="A10112" s="27">
        <v>42532</v>
      </c>
      <c r="B10112" s="7" t="s">
        <v>5</v>
      </c>
      <c r="C10112" s="7" t="s">
        <v>11</v>
      </c>
      <c r="D10112" s="16">
        <v>830.76</v>
      </c>
      <c r="P10112" s="2"/>
    </row>
    <row r="10113" spans="1:16" x14ac:dyDescent="0.25">
      <c r="A10113" s="27">
        <v>42391</v>
      </c>
      <c r="B10113" s="7" t="s">
        <v>6</v>
      </c>
      <c r="C10113" s="7" t="s">
        <v>8</v>
      </c>
      <c r="D10113" s="16">
        <v>164.22</v>
      </c>
      <c r="P10113" s="2"/>
    </row>
    <row r="10114" spans="1:16" x14ac:dyDescent="0.25">
      <c r="A10114" s="27">
        <v>42446</v>
      </c>
      <c r="B10114" s="7" t="s">
        <v>6</v>
      </c>
      <c r="C10114" s="7" t="s">
        <v>11</v>
      </c>
      <c r="D10114" s="16">
        <v>475.71</v>
      </c>
      <c r="P10114" s="2"/>
    </row>
    <row r="10115" spans="1:16" x14ac:dyDescent="0.25">
      <c r="A10115" s="27">
        <v>42515</v>
      </c>
      <c r="B10115" s="7" t="s">
        <v>5</v>
      </c>
      <c r="C10115" s="7" t="s">
        <v>11</v>
      </c>
      <c r="D10115" s="16">
        <v>786.89</v>
      </c>
      <c r="P10115" s="2"/>
    </row>
    <row r="10116" spans="1:16" x14ac:dyDescent="0.25">
      <c r="A10116" s="27">
        <v>42605</v>
      </c>
      <c r="B10116" s="7" t="s">
        <v>9</v>
      </c>
      <c r="C10116" s="7" t="s">
        <v>11</v>
      </c>
      <c r="D10116" s="16">
        <v>296.49</v>
      </c>
      <c r="P10116" s="2"/>
    </row>
    <row r="10117" spans="1:16" x14ac:dyDescent="0.25">
      <c r="A10117" s="27">
        <v>42446</v>
      </c>
      <c r="B10117" s="7" t="s">
        <v>5</v>
      </c>
      <c r="C10117" s="7" t="s">
        <v>11</v>
      </c>
      <c r="D10117" s="16">
        <v>591</v>
      </c>
      <c r="P10117" s="2"/>
    </row>
    <row r="10118" spans="1:16" x14ac:dyDescent="0.25">
      <c r="A10118" s="27">
        <v>42618</v>
      </c>
      <c r="B10118" s="7" t="s">
        <v>9</v>
      </c>
      <c r="C10118" s="7" t="s">
        <v>8</v>
      </c>
      <c r="D10118" s="16">
        <v>378.57</v>
      </c>
      <c r="P10118" s="2"/>
    </row>
    <row r="10119" spans="1:16" x14ac:dyDescent="0.25">
      <c r="A10119" s="27">
        <v>42633</v>
      </c>
      <c r="B10119" s="7" t="s">
        <v>4</v>
      </c>
      <c r="C10119" s="7" t="s">
        <v>8</v>
      </c>
      <c r="D10119" s="16">
        <v>649.24</v>
      </c>
      <c r="P10119" s="2"/>
    </row>
    <row r="10120" spans="1:16" x14ac:dyDescent="0.25">
      <c r="A10120" s="27">
        <v>42547</v>
      </c>
      <c r="B10120" s="7" t="s">
        <v>9</v>
      </c>
      <c r="C10120" s="7" t="s">
        <v>11</v>
      </c>
      <c r="D10120" s="16">
        <v>381.26</v>
      </c>
      <c r="P10120" s="2"/>
    </row>
    <row r="10121" spans="1:16" x14ac:dyDescent="0.25">
      <c r="A10121" s="27">
        <v>42683</v>
      </c>
      <c r="B10121" s="7" t="s">
        <v>6</v>
      </c>
      <c r="C10121" s="7" t="s">
        <v>10</v>
      </c>
      <c r="D10121" s="16">
        <v>847.14</v>
      </c>
      <c r="P10121" s="2"/>
    </row>
    <row r="10122" spans="1:16" x14ac:dyDescent="0.25">
      <c r="A10122" s="27">
        <v>42523</v>
      </c>
      <c r="B10122" s="7" t="s">
        <v>9</v>
      </c>
      <c r="C10122" s="7" t="s">
        <v>11</v>
      </c>
      <c r="D10122" s="16">
        <v>618.04999999999995</v>
      </c>
      <c r="P10122" s="2"/>
    </row>
    <row r="10123" spans="1:16" x14ac:dyDescent="0.25">
      <c r="A10123" s="27">
        <v>42617</v>
      </c>
      <c r="B10123" s="7" t="s">
        <v>9</v>
      </c>
      <c r="C10123" s="7" t="s">
        <v>11</v>
      </c>
      <c r="D10123" s="16">
        <v>534.49</v>
      </c>
      <c r="P10123" s="2"/>
    </row>
    <row r="10124" spans="1:16" x14ac:dyDescent="0.25">
      <c r="A10124" s="27">
        <v>42636</v>
      </c>
      <c r="B10124" s="7" t="s">
        <v>9</v>
      </c>
      <c r="C10124" s="7" t="s">
        <v>11</v>
      </c>
      <c r="D10124" s="16">
        <v>148.71</v>
      </c>
      <c r="P10124" s="2"/>
    </row>
    <row r="10125" spans="1:16" x14ac:dyDescent="0.25">
      <c r="A10125" s="27">
        <v>42580</v>
      </c>
      <c r="B10125" s="7" t="s">
        <v>5</v>
      </c>
      <c r="C10125" s="7" t="s">
        <v>10</v>
      </c>
      <c r="D10125" s="16">
        <v>599.07000000000005</v>
      </c>
      <c r="P10125" s="2"/>
    </row>
    <row r="10126" spans="1:16" x14ac:dyDescent="0.25">
      <c r="A10126" s="27">
        <v>42639</v>
      </c>
      <c r="B10126" s="7" t="s">
        <v>5</v>
      </c>
      <c r="C10126" s="7" t="s">
        <v>8</v>
      </c>
      <c r="D10126" s="16">
        <v>334.87</v>
      </c>
      <c r="P10126" s="2"/>
    </row>
    <row r="10127" spans="1:16" x14ac:dyDescent="0.25">
      <c r="A10127" s="27">
        <v>42548</v>
      </c>
      <c r="B10127" s="7" t="s">
        <v>9</v>
      </c>
      <c r="C10127" s="7" t="s">
        <v>7</v>
      </c>
      <c r="D10127" s="16">
        <v>822.44</v>
      </c>
      <c r="P10127" s="2"/>
    </row>
    <row r="10128" spans="1:16" x14ac:dyDescent="0.25">
      <c r="A10128" s="27">
        <v>42638</v>
      </c>
      <c r="B10128" s="7" t="s">
        <v>4</v>
      </c>
      <c r="C10128" s="7" t="s">
        <v>10</v>
      </c>
      <c r="D10128" s="16">
        <v>226.47</v>
      </c>
      <c r="P10128" s="2"/>
    </row>
    <row r="10129" spans="1:16" x14ac:dyDescent="0.25">
      <c r="A10129" s="27">
        <v>42473</v>
      </c>
      <c r="B10129" s="7" t="s">
        <v>9</v>
      </c>
      <c r="C10129" s="7" t="s">
        <v>11</v>
      </c>
      <c r="D10129" s="16">
        <v>465.66</v>
      </c>
      <c r="P10129" s="2"/>
    </row>
    <row r="10130" spans="1:16" x14ac:dyDescent="0.25">
      <c r="A10130" s="27">
        <v>42719</v>
      </c>
      <c r="B10130" s="7" t="s">
        <v>6</v>
      </c>
      <c r="C10130" s="7" t="s">
        <v>10</v>
      </c>
      <c r="D10130" s="16">
        <v>704.29</v>
      </c>
      <c r="P10130" s="2"/>
    </row>
    <row r="10131" spans="1:16" x14ac:dyDescent="0.25">
      <c r="A10131" s="27">
        <v>42644</v>
      </c>
      <c r="B10131" s="7" t="s">
        <v>9</v>
      </c>
      <c r="C10131" s="7" t="s">
        <v>8</v>
      </c>
      <c r="D10131" s="16">
        <v>421.2</v>
      </c>
      <c r="P10131" s="2"/>
    </row>
    <row r="10132" spans="1:16" x14ac:dyDescent="0.25">
      <c r="A10132" s="27">
        <v>42537</v>
      </c>
      <c r="B10132" s="7" t="s">
        <v>5</v>
      </c>
      <c r="C10132" s="7" t="s">
        <v>11</v>
      </c>
      <c r="D10132" s="16">
        <v>875.21</v>
      </c>
      <c r="P10132" s="2"/>
    </row>
    <row r="10133" spans="1:16" x14ac:dyDescent="0.25">
      <c r="A10133" s="27">
        <v>42416</v>
      </c>
      <c r="B10133" s="7" t="s">
        <v>4</v>
      </c>
      <c r="C10133" s="7" t="s">
        <v>10</v>
      </c>
      <c r="D10133" s="16">
        <v>199.13</v>
      </c>
      <c r="P10133" s="2"/>
    </row>
    <row r="10134" spans="1:16" x14ac:dyDescent="0.25">
      <c r="A10134" s="27">
        <v>42708</v>
      </c>
      <c r="B10134" s="7" t="s">
        <v>6</v>
      </c>
      <c r="C10134" s="7" t="s">
        <v>10</v>
      </c>
      <c r="D10134" s="16">
        <v>129.04</v>
      </c>
      <c r="P10134" s="2"/>
    </row>
    <row r="10135" spans="1:16" x14ac:dyDescent="0.25">
      <c r="A10135" s="27">
        <v>42689</v>
      </c>
      <c r="B10135" s="7" t="s">
        <v>5</v>
      </c>
      <c r="C10135" s="7" t="s">
        <v>8</v>
      </c>
      <c r="D10135" s="16">
        <v>807.43</v>
      </c>
      <c r="P10135" s="2"/>
    </row>
    <row r="10136" spans="1:16" x14ac:dyDescent="0.25">
      <c r="A10136" s="27">
        <v>42665</v>
      </c>
      <c r="B10136" s="7" t="s">
        <v>5</v>
      </c>
      <c r="C10136" s="7" t="s">
        <v>7</v>
      </c>
      <c r="D10136" s="16">
        <v>751.31</v>
      </c>
      <c r="P10136" s="2"/>
    </row>
    <row r="10137" spans="1:16" x14ac:dyDescent="0.25">
      <c r="A10137" s="27">
        <v>42414</v>
      </c>
      <c r="B10137" s="7" t="s">
        <v>4</v>
      </c>
      <c r="C10137" s="7" t="s">
        <v>11</v>
      </c>
      <c r="D10137" s="16">
        <v>116.1</v>
      </c>
      <c r="P10137" s="2"/>
    </row>
    <row r="10138" spans="1:16" x14ac:dyDescent="0.25">
      <c r="A10138" s="27">
        <v>42583</v>
      </c>
      <c r="B10138" s="7" t="s">
        <v>4</v>
      </c>
      <c r="C10138" s="7" t="s">
        <v>8</v>
      </c>
      <c r="D10138" s="16">
        <v>594.16</v>
      </c>
      <c r="P10138" s="2"/>
    </row>
    <row r="10139" spans="1:16" x14ac:dyDescent="0.25">
      <c r="A10139" s="27">
        <v>42471</v>
      </c>
      <c r="B10139" s="7" t="s">
        <v>4</v>
      </c>
      <c r="C10139" s="7" t="s">
        <v>10</v>
      </c>
      <c r="D10139" s="16">
        <v>881.64</v>
      </c>
      <c r="P10139" s="2"/>
    </row>
    <row r="10140" spans="1:16" x14ac:dyDescent="0.25">
      <c r="A10140" s="27">
        <v>42473</v>
      </c>
      <c r="B10140" s="7" t="s">
        <v>9</v>
      </c>
      <c r="C10140" s="7" t="s">
        <v>7</v>
      </c>
      <c r="D10140" s="16">
        <v>848.1</v>
      </c>
      <c r="P10140" s="2"/>
    </row>
    <row r="10141" spans="1:16" x14ac:dyDescent="0.25">
      <c r="A10141" s="27">
        <v>42373</v>
      </c>
      <c r="B10141" s="7" t="s">
        <v>6</v>
      </c>
      <c r="C10141" s="7" t="s">
        <v>7</v>
      </c>
      <c r="D10141" s="16">
        <v>158.86000000000001</v>
      </c>
      <c r="P10141" s="2"/>
    </row>
    <row r="10142" spans="1:16" x14ac:dyDescent="0.25">
      <c r="A10142" s="27">
        <v>42482</v>
      </c>
      <c r="B10142" s="7" t="s">
        <v>5</v>
      </c>
      <c r="C10142" s="7" t="s">
        <v>11</v>
      </c>
      <c r="D10142" s="16">
        <v>242.92</v>
      </c>
      <c r="P10142" s="2"/>
    </row>
    <row r="10143" spans="1:16" x14ac:dyDescent="0.25">
      <c r="A10143" s="27">
        <v>42575</v>
      </c>
      <c r="B10143" s="7" t="s">
        <v>5</v>
      </c>
      <c r="C10143" s="7" t="s">
        <v>7</v>
      </c>
      <c r="D10143" s="16">
        <v>181.75</v>
      </c>
      <c r="P10143" s="2"/>
    </row>
    <row r="10144" spans="1:16" x14ac:dyDescent="0.25">
      <c r="A10144" s="27">
        <v>42422</v>
      </c>
      <c r="B10144" s="7" t="s">
        <v>4</v>
      </c>
      <c r="C10144" s="7" t="s">
        <v>10</v>
      </c>
      <c r="D10144" s="16">
        <v>871.01</v>
      </c>
      <c r="P10144" s="2"/>
    </row>
    <row r="10145" spans="1:16" x14ac:dyDescent="0.25">
      <c r="A10145" s="27">
        <v>42527</v>
      </c>
      <c r="B10145" s="7" t="s">
        <v>4</v>
      </c>
      <c r="C10145" s="7" t="s">
        <v>10</v>
      </c>
      <c r="D10145" s="16">
        <v>433.31</v>
      </c>
      <c r="P10145" s="2"/>
    </row>
    <row r="10146" spans="1:16" x14ac:dyDescent="0.25">
      <c r="A10146" s="27">
        <v>42566</v>
      </c>
      <c r="B10146" s="7" t="s">
        <v>9</v>
      </c>
      <c r="C10146" s="7" t="s">
        <v>8</v>
      </c>
      <c r="D10146" s="16">
        <v>538.27</v>
      </c>
      <c r="P10146" s="2"/>
    </row>
    <row r="10147" spans="1:16" x14ac:dyDescent="0.25">
      <c r="A10147" s="27">
        <v>42406</v>
      </c>
      <c r="B10147" s="7" t="s">
        <v>6</v>
      </c>
      <c r="C10147" s="7" t="s">
        <v>8</v>
      </c>
      <c r="D10147" s="16">
        <v>593.47</v>
      </c>
      <c r="P10147" s="2"/>
    </row>
    <row r="10148" spans="1:16" x14ac:dyDescent="0.25">
      <c r="A10148" s="27">
        <v>42511</v>
      </c>
      <c r="B10148" s="7" t="s">
        <v>6</v>
      </c>
      <c r="C10148" s="7" t="s">
        <v>10</v>
      </c>
      <c r="D10148" s="16">
        <v>830.94</v>
      </c>
      <c r="P10148" s="2"/>
    </row>
    <row r="10149" spans="1:16" x14ac:dyDescent="0.25">
      <c r="A10149" s="27">
        <v>42670</v>
      </c>
      <c r="B10149" s="7" t="s">
        <v>5</v>
      </c>
      <c r="C10149" s="7" t="s">
        <v>11</v>
      </c>
      <c r="D10149" s="16">
        <v>689.23</v>
      </c>
      <c r="P10149" s="2"/>
    </row>
    <row r="10150" spans="1:16" x14ac:dyDescent="0.25">
      <c r="A10150" s="27">
        <v>42638</v>
      </c>
      <c r="B10150" s="7" t="s">
        <v>6</v>
      </c>
      <c r="C10150" s="7" t="s">
        <v>11</v>
      </c>
      <c r="D10150" s="16">
        <v>707.5</v>
      </c>
      <c r="P10150" s="2"/>
    </row>
    <row r="10151" spans="1:16" x14ac:dyDescent="0.25">
      <c r="A10151" s="27">
        <v>42698</v>
      </c>
      <c r="B10151" s="7" t="s">
        <v>4</v>
      </c>
      <c r="C10151" s="7" t="s">
        <v>8</v>
      </c>
      <c r="D10151" s="16">
        <v>534.91</v>
      </c>
      <c r="P10151" s="2"/>
    </row>
    <row r="10152" spans="1:16" x14ac:dyDescent="0.25">
      <c r="A10152" s="27">
        <v>42524</v>
      </c>
      <c r="B10152" s="7" t="s">
        <v>5</v>
      </c>
      <c r="C10152" s="7" t="s">
        <v>8</v>
      </c>
      <c r="D10152" s="16">
        <v>792.77</v>
      </c>
      <c r="P10152" s="2"/>
    </row>
    <row r="10153" spans="1:16" x14ac:dyDescent="0.25">
      <c r="A10153" s="27">
        <v>42552</v>
      </c>
      <c r="B10153" s="7" t="s">
        <v>5</v>
      </c>
      <c r="C10153" s="7" t="s">
        <v>8</v>
      </c>
      <c r="D10153" s="16">
        <v>515.99</v>
      </c>
      <c r="P10153" s="2"/>
    </row>
    <row r="10154" spans="1:16" x14ac:dyDescent="0.25">
      <c r="A10154" s="27">
        <v>42519</v>
      </c>
      <c r="B10154" s="7" t="s">
        <v>6</v>
      </c>
      <c r="C10154" s="7" t="s">
        <v>8</v>
      </c>
      <c r="D10154" s="16">
        <v>478.81</v>
      </c>
      <c r="P10154" s="2"/>
    </row>
    <row r="10155" spans="1:16" x14ac:dyDescent="0.25">
      <c r="A10155" s="27">
        <v>42678</v>
      </c>
      <c r="B10155" s="7" t="s">
        <v>6</v>
      </c>
      <c r="C10155" s="7" t="s">
        <v>8</v>
      </c>
      <c r="D10155" s="16">
        <v>623.26</v>
      </c>
      <c r="P10155" s="2"/>
    </row>
    <row r="10156" spans="1:16" x14ac:dyDescent="0.25">
      <c r="A10156" s="27">
        <v>42487</v>
      </c>
      <c r="B10156" s="7" t="s">
        <v>9</v>
      </c>
      <c r="C10156" s="7" t="s">
        <v>7</v>
      </c>
      <c r="D10156" s="16">
        <v>895.94</v>
      </c>
      <c r="P10156" s="2"/>
    </row>
    <row r="10157" spans="1:16" x14ac:dyDescent="0.25">
      <c r="A10157" s="27">
        <v>42439</v>
      </c>
      <c r="B10157" s="7" t="s">
        <v>4</v>
      </c>
      <c r="C10157" s="7" t="s">
        <v>10</v>
      </c>
      <c r="D10157" s="16">
        <v>317.64</v>
      </c>
      <c r="P10157" s="2"/>
    </row>
    <row r="10158" spans="1:16" x14ac:dyDescent="0.25">
      <c r="A10158" s="27">
        <v>42423</v>
      </c>
      <c r="B10158" s="7" t="s">
        <v>5</v>
      </c>
      <c r="C10158" s="7" t="s">
        <v>8</v>
      </c>
      <c r="D10158" s="16">
        <v>255.49</v>
      </c>
      <c r="P10158" s="2"/>
    </row>
    <row r="10159" spans="1:16" x14ac:dyDescent="0.25">
      <c r="A10159" s="27">
        <v>42431</v>
      </c>
      <c r="B10159" s="7" t="s">
        <v>4</v>
      </c>
      <c r="C10159" s="7" t="s">
        <v>11</v>
      </c>
      <c r="D10159" s="16">
        <v>108.16</v>
      </c>
      <c r="P10159" s="2"/>
    </row>
    <row r="10160" spans="1:16" x14ac:dyDescent="0.25">
      <c r="A10160" s="27">
        <v>42696</v>
      </c>
      <c r="B10160" s="7" t="s">
        <v>5</v>
      </c>
      <c r="C10160" s="7" t="s">
        <v>10</v>
      </c>
      <c r="D10160" s="16">
        <v>111.38</v>
      </c>
      <c r="P10160" s="2"/>
    </row>
    <row r="10161" spans="1:16" x14ac:dyDescent="0.25">
      <c r="A10161" s="27">
        <v>42559</v>
      </c>
      <c r="B10161" s="7" t="s">
        <v>6</v>
      </c>
      <c r="C10161" s="7" t="s">
        <v>11</v>
      </c>
      <c r="D10161" s="16">
        <v>550.11</v>
      </c>
      <c r="P10161" s="2"/>
    </row>
    <row r="10162" spans="1:16" x14ac:dyDescent="0.25">
      <c r="A10162" s="27">
        <v>42569</v>
      </c>
      <c r="B10162" s="7" t="s">
        <v>5</v>
      </c>
      <c r="C10162" s="7" t="s">
        <v>11</v>
      </c>
      <c r="D10162" s="16">
        <v>190.21</v>
      </c>
      <c r="P10162" s="2"/>
    </row>
    <row r="10163" spans="1:16" x14ac:dyDescent="0.25">
      <c r="A10163" s="27">
        <v>42495</v>
      </c>
      <c r="B10163" s="7" t="s">
        <v>5</v>
      </c>
      <c r="C10163" s="7" t="s">
        <v>8</v>
      </c>
      <c r="D10163" s="16">
        <v>857.41</v>
      </c>
      <c r="P10163" s="2"/>
    </row>
    <row r="10164" spans="1:16" x14ac:dyDescent="0.25">
      <c r="A10164" s="27">
        <v>42703</v>
      </c>
      <c r="B10164" s="7" t="s">
        <v>5</v>
      </c>
      <c r="C10164" s="7" t="s">
        <v>10</v>
      </c>
      <c r="D10164" s="16">
        <v>245.47</v>
      </c>
      <c r="P10164" s="2"/>
    </row>
    <row r="10165" spans="1:16" x14ac:dyDescent="0.25">
      <c r="A10165" s="27">
        <v>42397</v>
      </c>
      <c r="B10165" s="7" t="s">
        <v>6</v>
      </c>
      <c r="C10165" s="7" t="s">
        <v>8</v>
      </c>
      <c r="D10165" s="16">
        <v>495.83</v>
      </c>
      <c r="P10165" s="2"/>
    </row>
    <row r="10166" spans="1:16" x14ac:dyDescent="0.25">
      <c r="A10166" s="27">
        <v>42557</v>
      </c>
      <c r="B10166" s="7" t="s">
        <v>5</v>
      </c>
      <c r="C10166" s="7" t="s">
        <v>8</v>
      </c>
      <c r="D10166" s="16">
        <v>698.28</v>
      </c>
      <c r="P10166" s="2"/>
    </row>
    <row r="10167" spans="1:16" x14ac:dyDescent="0.25">
      <c r="A10167" s="27">
        <v>42412</v>
      </c>
      <c r="B10167" s="7" t="s">
        <v>5</v>
      </c>
      <c r="C10167" s="7" t="s">
        <v>8</v>
      </c>
      <c r="D10167" s="16">
        <v>870.75</v>
      </c>
      <c r="P10167" s="2"/>
    </row>
    <row r="10168" spans="1:16" x14ac:dyDescent="0.25">
      <c r="A10168" s="27">
        <v>42415</v>
      </c>
      <c r="B10168" s="7" t="s">
        <v>6</v>
      </c>
      <c r="C10168" s="7" t="s">
        <v>7</v>
      </c>
      <c r="D10168" s="16">
        <v>224.51</v>
      </c>
      <c r="P10168" s="2"/>
    </row>
    <row r="10169" spans="1:16" x14ac:dyDescent="0.25">
      <c r="A10169" s="27">
        <v>42629</v>
      </c>
      <c r="B10169" s="7" t="s">
        <v>6</v>
      </c>
      <c r="C10169" s="7" t="s">
        <v>7</v>
      </c>
      <c r="D10169" s="16">
        <v>149.83000000000001</v>
      </c>
      <c r="P10169" s="2"/>
    </row>
    <row r="10170" spans="1:16" x14ac:dyDescent="0.25">
      <c r="A10170" s="27">
        <v>42651</v>
      </c>
      <c r="B10170" s="7" t="s">
        <v>9</v>
      </c>
      <c r="C10170" s="7" t="s">
        <v>11</v>
      </c>
      <c r="D10170" s="16">
        <v>775.72</v>
      </c>
      <c r="P10170" s="2"/>
    </row>
    <row r="10171" spans="1:16" x14ac:dyDescent="0.25">
      <c r="A10171" s="27">
        <v>42527</v>
      </c>
      <c r="B10171" s="7" t="s">
        <v>5</v>
      </c>
      <c r="C10171" s="7" t="s">
        <v>11</v>
      </c>
      <c r="D10171" s="16">
        <v>332.88</v>
      </c>
      <c r="P10171" s="2"/>
    </row>
    <row r="10172" spans="1:16" x14ac:dyDescent="0.25">
      <c r="A10172" s="27">
        <v>42652</v>
      </c>
      <c r="B10172" s="7" t="s">
        <v>9</v>
      </c>
      <c r="C10172" s="7" t="s">
        <v>10</v>
      </c>
      <c r="D10172" s="16">
        <v>691.45</v>
      </c>
      <c r="P10172" s="2"/>
    </row>
    <row r="10173" spans="1:16" x14ac:dyDescent="0.25">
      <c r="A10173" s="27">
        <v>42601</v>
      </c>
      <c r="B10173" s="7" t="s">
        <v>6</v>
      </c>
      <c r="C10173" s="7" t="s">
        <v>10</v>
      </c>
      <c r="D10173" s="16">
        <v>280.07</v>
      </c>
      <c r="P10173" s="2"/>
    </row>
    <row r="10174" spans="1:16" x14ac:dyDescent="0.25">
      <c r="A10174" s="27">
        <v>42669</v>
      </c>
      <c r="B10174" s="7" t="s">
        <v>5</v>
      </c>
      <c r="C10174" s="7" t="s">
        <v>8</v>
      </c>
      <c r="D10174" s="16">
        <v>458.56</v>
      </c>
      <c r="P10174" s="2"/>
    </row>
    <row r="10175" spans="1:16" x14ac:dyDescent="0.25">
      <c r="A10175" s="27">
        <v>42661</v>
      </c>
      <c r="B10175" s="7" t="s">
        <v>5</v>
      </c>
      <c r="C10175" s="7" t="s">
        <v>11</v>
      </c>
      <c r="D10175" s="16">
        <v>761.17</v>
      </c>
      <c r="P10175" s="2"/>
    </row>
    <row r="10176" spans="1:16" x14ac:dyDescent="0.25">
      <c r="A10176" s="27">
        <v>42394</v>
      </c>
      <c r="B10176" s="7" t="s">
        <v>4</v>
      </c>
      <c r="C10176" s="7" t="s">
        <v>8</v>
      </c>
      <c r="D10176" s="16">
        <v>763.87</v>
      </c>
      <c r="P10176" s="2"/>
    </row>
    <row r="10177" spans="1:16" x14ac:dyDescent="0.25">
      <c r="A10177" s="27">
        <v>42593</v>
      </c>
      <c r="B10177" s="7" t="s">
        <v>9</v>
      </c>
      <c r="C10177" s="7" t="s">
        <v>10</v>
      </c>
      <c r="D10177" s="16">
        <v>344.8</v>
      </c>
      <c r="P10177" s="2"/>
    </row>
    <row r="10178" spans="1:16" x14ac:dyDescent="0.25">
      <c r="A10178" s="27">
        <v>42676</v>
      </c>
      <c r="B10178" s="7" t="s">
        <v>4</v>
      </c>
      <c r="C10178" s="7" t="s">
        <v>11</v>
      </c>
      <c r="D10178" s="16">
        <v>762.12</v>
      </c>
      <c r="P10178" s="2"/>
    </row>
    <row r="10179" spans="1:16" x14ac:dyDescent="0.25">
      <c r="A10179" s="27">
        <v>42670</v>
      </c>
      <c r="B10179" s="7" t="s">
        <v>9</v>
      </c>
      <c r="C10179" s="7" t="s">
        <v>11</v>
      </c>
      <c r="D10179" s="16">
        <v>211.55</v>
      </c>
      <c r="P10179" s="2"/>
    </row>
    <row r="10180" spans="1:16" x14ac:dyDescent="0.25">
      <c r="A10180" s="27">
        <v>42428</v>
      </c>
      <c r="B10180" s="7" t="s">
        <v>6</v>
      </c>
      <c r="C10180" s="7" t="s">
        <v>10</v>
      </c>
      <c r="D10180" s="16">
        <v>802.82</v>
      </c>
      <c r="P10180" s="2"/>
    </row>
    <row r="10181" spans="1:16" x14ac:dyDescent="0.25">
      <c r="A10181" s="27">
        <v>42571</v>
      </c>
      <c r="B10181" s="7" t="s">
        <v>9</v>
      </c>
      <c r="C10181" s="7" t="s">
        <v>10</v>
      </c>
      <c r="D10181" s="16">
        <v>643.25</v>
      </c>
      <c r="P10181" s="2"/>
    </row>
    <row r="10182" spans="1:16" x14ac:dyDescent="0.25">
      <c r="A10182" s="27">
        <v>42453</v>
      </c>
      <c r="B10182" s="7" t="s">
        <v>5</v>
      </c>
      <c r="C10182" s="7" t="s">
        <v>7</v>
      </c>
      <c r="D10182" s="16">
        <v>602.32000000000005</v>
      </c>
      <c r="P10182" s="2"/>
    </row>
    <row r="10183" spans="1:16" x14ac:dyDescent="0.25">
      <c r="A10183" s="27">
        <v>42615</v>
      </c>
      <c r="B10183" s="7" t="s">
        <v>5</v>
      </c>
      <c r="C10183" s="7" t="s">
        <v>8</v>
      </c>
      <c r="D10183" s="16">
        <v>303.79000000000002</v>
      </c>
      <c r="P10183" s="2"/>
    </row>
    <row r="10184" spans="1:16" x14ac:dyDescent="0.25">
      <c r="A10184" s="27">
        <v>42622</v>
      </c>
      <c r="B10184" s="7" t="s">
        <v>6</v>
      </c>
      <c r="C10184" s="7" t="s">
        <v>8</v>
      </c>
      <c r="D10184" s="16">
        <v>279.81</v>
      </c>
      <c r="P10184" s="2"/>
    </row>
    <row r="10185" spans="1:16" x14ac:dyDescent="0.25">
      <c r="A10185" s="27">
        <v>42464</v>
      </c>
      <c r="B10185" s="7" t="s">
        <v>4</v>
      </c>
      <c r="C10185" s="7" t="s">
        <v>11</v>
      </c>
      <c r="D10185" s="16">
        <v>316.27999999999997</v>
      </c>
      <c r="P10185" s="2"/>
    </row>
    <row r="10186" spans="1:16" x14ac:dyDescent="0.25">
      <c r="A10186" s="27">
        <v>42461</v>
      </c>
      <c r="B10186" s="7" t="s">
        <v>9</v>
      </c>
      <c r="C10186" s="7" t="s">
        <v>7</v>
      </c>
      <c r="D10186" s="16">
        <v>482.47</v>
      </c>
      <c r="P10186" s="2"/>
    </row>
    <row r="10187" spans="1:16" x14ac:dyDescent="0.25">
      <c r="A10187" s="27">
        <v>42419</v>
      </c>
      <c r="B10187" s="7" t="s">
        <v>9</v>
      </c>
      <c r="C10187" s="7" t="s">
        <v>8</v>
      </c>
      <c r="D10187" s="16">
        <v>774.33</v>
      </c>
      <c r="P10187" s="2"/>
    </row>
    <row r="10188" spans="1:16" x14ac:dyDescent="0.25">
      <c r="A10188" s="27">
        <v>42471</v>
      </c>
      <c r="B10188" s="7" t="s">
        <v>6</v>
      </c>
      <c r="C10188" s="7" t="s">
        <v>7</v>
      </c>
      <c r="D10188" s="16">
        <v>579.49</v>
      </c>
      <c r="P10188" s="2"/>
    </row>
    <row r="10189" spans="1:16" x14ac:dyDescent="0.25">
      <c r="A10189" s="27">
        <v>42710</v>
      </c>
      <c r="B10189" s="7" t="s">
        <v>9</v>
      </c>
      <c r="C10189" s="7" t="s">
        <v>11</v>
      </c>
      <c r="D10189" s="16">
        <v>253.58</v>
      </c>
      <c r="P10189" s="2"/>
    </row>
    <row r="10190" spans="1:16" x14ac:dyDescent="0.25">
      <c r="A10190" s="27">
        <v>42500</v>
      </c>
      <c r="B10190" s="7" t="s">
        <v>4</v>
      </c>
      <c r="C10190" s="7" t="s">
        <v>11</v>
      </c>
      <c r="D10190" s="16">
        <v>215.08</v>
      </c>
      <c r="P10190" s="2"/>
    </row>
    <row r="10191" spans="1:16" x14ac:dyDescent="0.25">
      <c r="A10191" s="27">
        <v>42554</v>
      </c>
      <c r="B10191" s="7" t="s">
        <v>6</v>
      </c>
      <c r="C10191" s="7" t="s">
        <v>10</v>
      </c>
      <c r="D10191" s="16">
        <v>778.97</v>
      </c>
      <c r="P10191" s="2"/>
    </row>
    <row r="10192" spans="1:16" x14ac:dyDescent="0.25">
      <c r="A10192" s="27">
        <v>42426</v>
      </c>
      <c r="B10192" s="7" t="s">
        <v>4</v>
      </c>
      <c r="C10192" s="7" t="s">
        <v>10</v>
      </c>
      <c r="D10192" s="16">
        <v>621.33000000000004</v>
      </c>
      <c r="P10192" s="2"/>
    </row>
    <row r="10193" spans="1:16" x14ac:dyDescent="0.25">
      <c r="A10193" s="27">
        <v>42453</v>
      </c>
      <c r="B10193" s="7" t="s">
        <v>9</v>
      </c>
      <c r="C10193" s="7" t="s">
        <v>8</v>
      </c>
      <c r="D10193" s="16">
        <v>839.42</v>
      </c>
      <c r="P10193" s="2"/>
    </row>
    <row r="10194" spans="1:16" x14ac:dyDescent="0.25">
      <c r="A10194" s="27">
        <v>42429</v>
      </c>
      <c r="B10194" s="7" t="s">
        <v>9</v>
      </c>
      <c r="C10194" s="7" t="s">
        <v>11</v>
      </c>
      <c r="D10194" s="16">
        <v>102.13</v>
      </c>
      <c r="P10194" s="2"/>
    </row>
    <row r="10195" spans="1:16" x14ac:dyDescent="0.25">
      <c r="A10195" s="27">
        <v>42414</v>
      </c>
      <c r="B10195" s="7" t="s">
        <v>9</v>
      </c>
      <c r="C10195" s="7" t="s">
        <v>11</v>
      </c>
      <c r="D10195" s="16">
        <v>602.62</v>
      </c>
      <c r="P10195" s="2"/>
    </row>
    <row r="10196" spans="1:16" x14ac:dyDescent="0.25">
      <c r="A10196" s="27">
        <v>42458</v>
      </c>
      <c r="B10196" s="7" t="s">
        <v>4</v>
      </c>
      <c r="C10196" s="7" t="s">
        <v>8</v>
      </c>
      <c r="D10196" s="16">
        <v>353.53</v>
      </c>
      <c r="P10196" s="2"/>
    </row>
    <row r="10197" spans="1:16" x14ac:dyDescent="0.25">
      <c r="A10197" s="27">
        <v>42501</v>
      </c>
      <c r="B10197" s="7" t="s">
        <v>6</v>
      </c>
      <c r="C10197" s="7" t="s">
        <v>11</v>
      </c>
      <c r="D10197" s="16">
        <v>127.27</v>
      </c>
      <c r="P10197" s="2"/>
    </row>
    <row r="10198" spans="1:16" x14ac:dyDescent="0.25">
      <c r="A10198" s="27">
        <v>42496</v>
      </c>
      <c r="B10198" s="7" t="s">
        <v>9</v>
      </c>
      <c r="C10198" s="7" t="s">
        <v>7</v>
      </c>
      <c r="D10198" s="16">
        <v>174.43</v>
      </c>
      <c r="P10198" s="2"/>
    </row>
    <row r="10199" spans="1:16" x14ac:dyDescent="0.25">
      <c r="A10199" s="27">
        <v>42484</v>
      </c>
      <c r="B10199" s="7" t="s">
        <v>6</v>
      </c>
      <c r="C10199" s="7" t="s">
        <v>7</v>
      </c>
      <c r="D10199" s="16">
        <v>433.26</v>
      </c>
      <c r="P10199" s="2"/>
    </row>
    <row r="10200" spans="1:16" x14ac:dyDescent="0.25">
      <c r="A10200" s="27">
        <v>42519</v>
      </c>
      <c r="B10200" s="7" t="s">
        <v>4</v>
      </c>
      <c r="C10200" s="7" t="s">
        <v>10</v>
      </c>
      <c r="D10200" s="16">
        <v>640.15</v>
      </c>
      <c r="P10200" s="2"/>
    </row>
    <row r="10201" spans="1:16" x14ac:dyDescent="0.25">
      <c r="A10201" s="27">
        <v>42658</v>
      </c>
      <c r="B10201" s="7" t="s">
        <v>5</v>
      </c>
      <c r="C10201" s="7" t="s">
        <v>10</v>
      </c>
      <c r="D10201" s="16">
        <v>499.88</v>
      </c>
      <c r="P10201" s="2"/>
    </row>
    <row r="10202" spans="1:16" x14ac:dyDescent="0.25">
      <c r="A10202" s="27">
        <v>42689</v>
      </c>
      <c r="B10202" s="7" t="s">
        <v>5</v>
      </c>
      <c r="C10202" s="7" t="s">
        <v>10</v>
      </c>
      <c r="D10202" s="16">
        <v>811.8</v>
      </c>
      <c r="P10202" s="2"/>
    </row>
    <row r="10203" spans="1:16" x14ac:dyDescent="0.25">
      <c r="A10203" s="27">
        <v>42526</v>
      </c>
      <c r="B10203" s="7" t="s">
        <v>9</v>
      </c>
      <c r="C10203" s="7" t="s">
        <v>8</v>
      </c>
      <c r="D10203" s="16">
        <v>719.61</v>
      </c>
      <c r="P10203" s="2"/>
    </row>
    <row r="10204" spans="1:16" x14ac:dyDescent="0.25">
      <c r="A10204" s="27">
        <v>42674</v>
      </c>
      <c r="B10204" s="7" t="s">
        <v>5</v>
      </c>
      <c r="C10204" s="7" t="s">
        <v>11</v>
      </c>
      <c r="D10204" s="16">
        <v>895.88</v>
      </c>
      <c r="P10204" s="2"/>
    </row>
    <row r="10205" spans="1:16" x14ac:dyDescent="0.25">
      <c r="A10205" s="27">
        <v>42641</v>
      </c>
      <c r="B10205" s="7" t="s">
        <v>9</v>
      </c>
      <c r="C10205" s="7" t="s">
        <v>7</v>
      </c>
      <c r="D10205" s="16">
        <v>228.84</v>
      </c>
      <c r="P10205" s="2"/>
    </row>
    <row r="10206" spans="1:16" x14ac:dyDescent="0.25">
      <c r="A10206" s="27">
        <v>42387</v>
      </c>
      <c r="B10206" s="7" t="s">
        <v>5</v>
      </c>
      <c r="C10206" s="7" t="s">
        <v>8</v>
      </c>
      <c r="D10206" s="16">
        <v>116.11</v>
      </c>
      <c r="P10206" s="2"/>
    </row>
    <row r="10207" spans="1:16" x14ac:dyDescent="0.25">
      <c r="A10207" s="27">
        <v>42438</v>
      </c>
      <c r="B10207" s="7" t="s">
        <v>6</v>
      </c>
      <c r="C10207" s="7" t="s">
        <v>10</v>
      </c>
      <c r="D10207" s="16">
        <v>108.33</v>
      </c>
      <c r="P10207" s="2"/>
    </row>
    <row r="10208" spans="1:16" x14ac:dyDescent="0.25">
      <c r="A10208" s="27">
        <v>42531</v>
      </c>
      <c r="B10208" s="7" t="s">
        <v>6</v>
      </c>
      <c r="C10208" s="7" t="s">
        <v>8</v>
      </c>
      <c r="D10208" s="16">
        <v>538.33000000000004</v>
      </c>
      <c r="P10208" s="2"/>
    </row>
    <row r="10209" spans="1:16" x14ac:dyDescent="0.25">
      <c r="A10209" s="27">
        <v>42526</v>
      </c>
      <c r="B10209" s="7" t="s">
        <v>4</v>
      </c>
      <c r="C10209" s="7" t="s">
        <v>8</v>
      </c>
      <c r="D10209" s="16">
        <v>800.09</v>
      </c>
      <c r="P10209" s="2"/>
    </row>
    <row r="10210" spans="1:16" x14ac:dyDescent="0.25">
      <c r="A10210" s="27">
        <v>42427</v>
      </c>
      <c r="B10210" s="7" t="s">
        <v>6</v>
      </c>
      <c r="C10210" s="7" t="s">
        <v>10</v>
      </c>
      <c r="D10210" s="16">
        <v>685.63</v>
      </c>
      <c r="P10210" s="2"/>
    </row>
    <row r="10211" spans="1:16" x14ac:dyDescent="0.25">
      <c r="A10211" s="27">
        <v>42723</v>
      </c>
      <c r="B10211" s="7" t="s">
        <v>5</v>
      </c>
      <c r="C10211" s="7" t="s">
        <v>11</v>
      </c>
      <c r="D10211" s="16">
        <v>633.78</v>
      </c>
      <c r="P10211" s="2"/>
    </row>
    <row r="10212" spans="1:16" x14ac:dyDescent="0.25">
      <c r="A10212" s="27">
        <v>42662</v>
      </c>
      <c r="B10212" s="7" t="s">
        <v>9</v>
      </c>
      <c r="C10212" s="7" t="s">
        <v>10</v>
      </c>
      <c r="D10212" s="16">
        <v>691.11</v>
      </c>
      <c r="P10212" s="2"/>
    </row>
    <row r="10213" spans="1:16" x14ac:dyDescent="0.25">
      <c r="A10213" s="27">
        <v>42527</v>
      </c>
      <c r="B10213" s="7" t="s">
        <v>6</v>
      </c>
      <c r="C10213" s="7" t="s">
        <v>8</v>
      </c>
      <c r="D10213" s="16">
        <v>786.31</v>
      </c>
      <c r="P10213" s="2"/>
    </row>
    <row r="10214" spans="1:16" x14ac:dyDescent="0.25">
      <c r="A10214" s="27">
        <v>42428</v>
      </c>
      <c r="B10214" s="7" t="s">
        <v>9</v>
      </c>
      <c r="C10214" s="7" t="s">
        <v>8</v>
      </c>
      <c r="D10214" s="16">
        <v>133.79</v>
      </c>
      <c r="P10214" s="2"/>
    </row>
    <row r="10215" spans="1:16" x14ac:dyDescent="0.25">
      <c r="A10215" s="27">
        <v>42735</v>
      </c>
      <c r="B10215" s="7" t="s">
        <v>6</v>
      </c>
      <c r="C10215" s="7" t="s">
        <v>11</v>
      </c>
      <c r="D10215" s="16">
        <v>283.17</v>
      </c>
      <c r="P10215" s="2"/>
    </row>
    <row r="10216" spans="1:16" x14ac:dyDescent="0.25">
      <c r="A10216" s="27">
        <v>42696</v>
      </c>
      <c r="B10216" s="7" t="s">
        <v>5</v>
      </c>
      <c r="C10216" s="7" t="s">
        <v>11</v>
      </c>
      <c r="D10216" s="16">
        <v>331.71</v>
      </c>
      <c r="P10216" s="2"/>
    </row>
    <row r="10217" spans="1:16" x14ac:dyDescent="0.25">
      <c r="A10217" s="27">
        <v>42558</v>
      </c>
      <c r="B10217" s="7" t="s">
        <v>4</v>
      </c>
      <c r="C10217" s="7" t="s">
        <v>8</v>
      </c>
      <c r="D10217" s="16">
        <v>788.44</v>
      </c>
      <c r="P10217" s="2"/>
    </row>
    <row r="10218" spans="1:16" x14ac:dyDescent="0.25">
      <c r="A10218" s="27">
        <v>42484</v>
      </c>
      <c r="B10218" s="7" t="s">
        <v>4</v>
      </c>
      <c r="C10218" s="7" t="s">
        <v>8</v>
      </c>
      <c r="D10218" s="16">
        <v>199.86</v>
      </c>
      <c r="P10218" s="2"/>
    </row>
    <row r="10219" spans="1:16" x14ac:dyDescent="0.25">
      <c r="A10219" s="27">
        <v>42500</v>
      </c>
      <c r="B10219" s="7" t="s">
        <v>4</v>
      </c>
      <c r="C10219" s="7" t="s">
        <v>11</v>
      </c>
      <c r="D10219" s="16">
        <v>335.28</v>
      </c>
      <c r="P10219" s="2"/>
    </row>
    <row r="10220" spans="1:16" x14ac:dyDescent="0.25">
      <c r="A10220" s="27">
        <v>42543</v>
      </c>
      <c r="B10220" s="7" t="s">
        <v>4</v>
      </c>
      <c r="C10220" s="7" t="s">
        <v>11</v>
      </c>
      <c r="D10220" s="16">
        <v>385.74</v>
      </c>
      <c r="P10220" s="2"/>
    </row>
    <row r="10221" spans="1:16" x14ac:dyDescent="0.25">
      <c r="A10221" s="27">
        <v>42553</v>
      </c>
      <c r="B10221" s="7" t="s">
        <v>5</v>
      </c>
      <c r="C10221" s="7" t="s">
        <v>11</v>
      </c>
      <c r="D10221" s="16">
        <v>193.15</v>
      </c>
      <c r="P10221" s="2"/>
    </row>
    <row r="10222" spans="1:16" x14ac:dyDescent="0.25">
      <c r="A10222" s="27">
        <v>42590</v>
      </c>
      <c r="B10222" s="7" t="s">
        <v>5</v>
      </c>
      <c r="C10222" s="7" t="s">
        <v>7</v>
      </c>
      <c r="D10222" s="16">
        <v>717.02</v>
      </c>
      <c r="P10222" s="2"/>
    </row>
    <row r="10223" spans="1:16" x14ac:dyDescent="0.25">
      <c r="A10223" s="27">
        <v>42377</v>
      </c>
      <c r="B10223" s="7" t="s">
        <v>5</v>
      </c>
      <c r="C10223" s="7" t="s">
        <v>11</v>
      </c>
      <c r="D10223" s="16">
        <v>642.9</v>
      </c>
      <c r="P10223" s="2"/>
    </row>
    <row r="10224" spans="1:16" x14ac:dyDescent="0.25">
      <c r="A10224" s="27">
        <v>42587</v>
      </c>
      <c r="B10224" s="7" t="s">
        <v>9</v>
      </c>
      <c r="C10224" s="7" t="s">
        <v>10</v>
      </c>
      <c r="D10224" s="16">
        <v>207.56</v>
      </c>
      <c r="P10224" s="2"/>
    </row>
    <row r="10225" spans="1:16" x14ac:dyDescent="0.25">
      <c r="A10225" s="27">
        <v>42478</v>
      </c>
      <c r="B10225" s="7" t="s">
        <v>6</v>
      </c>
      <c r="C10225" s="7" t="s">
        <v>8</v>
      </c>
      <c r="D10225" s="16">
        <v>315.17</v>
      </c>
      <c r="P10225" s="2"/>
    </row>
    <row r="10226" spans="1:16" x14ac:dyDescent="0.25">
      <c r="A10226" s="27">
        <v>42372</v>
      </c>
      <c r="B10226" s="7" t="s">
        <v>9</v>
      </c>
      <c r="C10226" s="7" t="s">
        <v>8</v>
      </c>
      <c r="D10226" s="16">
        <v>661.12</v>
      </c>
      <c r="P10226" s="2"/>
    </row>
    <row r="10227" spans="1:16" x14ac:dyDescent="0.25">
      <c r="A10227" s="27">
        <v>42513</v>
      </c>
      <c r="B10227" s="7" t="s">
        <v>9</v>
      </c>
      <c r="C10227" s="7" t="s">
        <v>7</v>
      </c>
      <c r="D10227" s="16">
        <v>131.79</v>
      </c>
      <c r="P10227" s="2"/>
    </row>
    <row r="10228" spans="1:16" x14ac:dyDescent="0.25">
      <c r="A10228" s="27">
        <v>42645</v>
      </c>
      <c r="B10228" s="7" t="s">
        <v>9</v>
      </c>
      <c r="C10228" s="7" t="s">
        <v>8</v>
      </c>
      <c r="D10228" s="16">
        <v>862.85</v>
      </c>
      <c r="P10228" s="2"/>
    </row>
    <row r="10229" spans="1:16" x14ac:dyDescent="0.25">
      <c r="A10229" s="27">
        <v>42508</v>
      </c>
      <c r="B10229" s="7" t="s">
        <v>6</v>
      </c>
      <c r="C10229" s="7" t="s">
        <v>11</v>
      </c>
      <c r="D10229" s="16">
        <v>570.05999999999995</v>
      </c>
      <c r="P10229" s="2"/>
    </row>
    <row r="10230" spans="1:16" x14ac:dyDescent="0.25">
      <c r="A10230" s="27">
        <v>42704</v>
      </c>
      <c r="B10230" s="7" t="s">
        <v>9</v>
      </c>
      <c r="C10230" s="7" t="s">
        <v>11</v>
      </c>
      <c r="D10230" s="16">
        <v>864</v>
      </c>
      <c r="P10230" s="2"/>
    </row>
    <row r="10231" spans="1:16" x14ac:dyDescent="0.25">
      <c r="A10231" s="27">
        <v>42723</v>
      </c>
      <c r="B10231" s="7" t="s">
        <v>5</v>
      </c>
      <c r="C10231" s="7" t="s">
        <v>7</v>
      </c>
      <c r="D10231" s="16">
        <v>453.9</v>
      </c>
      <c r="P10231" s="2"/>
    </row>
    <row r="10232" spans="1:16" x14ac:dyDescent="0.25">
      <c r="A10232" s="27">
        <v>42426</v>
      </c>
      <c r="B10232" s="7" t="s">
        <v>6</v>
      </c>
      <c r="C10232" s="7" t="s">
        <v>11</v>
      </c>
      <c r="D10232" s="16">
        <v>707.9</v>
      </c>
      <c r="P10232" s="2"/>
    </row>
    <row r="10233" spans="1:16" x14ac:dyDescent="0.25">
      <c r="A10233" s="27">
        <v>42583</v>
      </c>
      <c r="B10233" s="7" t="s">
        <v>6</v>
      </c>
      <c r="C10233" s="7" t="s">
        <v>10</v>
      </c>
      <c r="D10233" s="16">
        <v>851.2</v>
      </c>
      <c r="P10233" s="2"/>
    </row>
    <row r="10234" spans="1:16" x14ac:dyDescent="0.25">
      <c r="A10234" s="27">
        <v>42615</v>
      </c>
      <c r="B10234" s="7" t="s">
        <v>5</v>
      </c>
      <c r="C10234" s="7" t="s">
        <v>11</v>
      </c>
      <c r="D10234" s="16">
        <v>657.34</v>
      </c>
      <c r="P10234" s="2"/>
    </row>
    <row r="10235" spans="1:16" x14ac:dyDescent="0.25">
      <c r="A10235" s="27">
        <v>42419</v>
      </c>
      <c r="B10235" s="7" t="s">
        <v>6</v>
      </c>
      <c r="C10235" s="7" t="s">
        <v>11</v>
      </c>
      <c r="D10235" s="16">
        <v>200.41</v>
      </c>
      <c r="P10235" s="2"/>
    </row>
    <row r="10236" spans="1:16" x14ac:dyDescent="0.25">
      <c r="A10236" s="27">
        <v>42678</v>
      </c>
      <c r="B10236" s="7" t="s">
        <v>4</v>
      </c>
      <c r="C10236" s="7" t="s">
        <v>10</v>
      </c>
      <c r="D10236" s="16">
        <v>475.74</v>
      </c>
      <c r="P10236" s="2"/>
    </row>
    <row r="10237" spans="1:16" x14ac:dyDescent="0.25">
      <c r="A10237" s="27">
        <v>42525</v>
      </c>
      <c r="B10237" s="7" t="s">
        <v>4</v>
      </c>
      <c r="C10237" s="7" t="s">
        <v>8</v>
      </c>
      <c r="D10237" s="16">
        <v>194.62</v>
      </c>
      <c r="P10237" s="2"/>
    </row>
    <row r="10238" spans="1:16" x14ac:dyDescent="0.25">
      <c r="A10238" s="27">
        <v>42508</v>
      </c>
      <c r="B10238" s="7" t="s">
        <v>6</v>
      </c>
      <c r="C10238" s="7" t="s">
        <v>7</v>
      </c>
      <c r="D10238" s="16">
        <v>850.21</v>
      </c>
      <c r="P10238" s="2"/>
    </row>
    <row r="10239" spans="1:16" x14ac:dyDescent="0.25">
      <c r="A10239" s="27">
        <v>42382</v>
      </c>
      <c r="B10239" s="7" t="s">
        <v>6</v>
      </c>
      <c r="C10239" s="7" t="s">
        <v>10</v>
      </c>
      <c r="D10239" s="16">
        <v>320.2</v>
      </c>
      <c r="P10239" s="2"/>
    </row>
    <row r="10240" spans="1:16" x14ac:dyDescent="0.25">
      <c r="A10240" s="27">
        <v>42623</v>
      </c>
      <c r="B10240" s="7" t="s">
        <v>5</v>
      </c>
      <c r="C10240" s="7" t="s">
        <v>10</v>
      </c>
      <c r="D10240" s="16">
        <v>788.08</v>
      </c>
      <c r="P10240" s="2"/>
    </row>
    <row r="10241" spans="1:16" x14ac:dyDescent="0.25">
      <c r="A10241" s="27">
        <v>42660</v>
      </c>
      <c r="B10241" s="7" t="s">
        <v>9</v>
      </c>
      <c r="C10241" s="7" t="s">
        <v>11</v>
      </c>
      <c r="D10241" s="16">
        <v>373.05</v>
      </c>
      <c r="P10241" s="2"/>
    </row>
    <row r="10242" spans="1:16" x14ac:dyDescent="0.25">
      <c r="A10242" s="27">
        <v>42395</v>
      </c>
      <c r="B10242" s="7" t="s">
        <v>5</v>
      </c>
      <c r="C10242" s="7" t="s">
        <v>8</v>
      </c>
      <c r="D10242" s="16">
        <v>237.77</v>
      </c>
      <c r="P10242" s="2"/>
    </row>
    <row r="10243" spans="1:16" x14ac:dyDescent="0.25">
      <c r="A10243" s="27">
        <v>42662</v>
      </c>
      <c r="B10243" s="7" t="s">
        <v>9</v>
      </c>
      <c r="C10243" s="7" t="s">
        <v>8</v>
      </c>
      <c r="D10243" s="16">
        <v>506.29</v>
      </c>
      <c r="P10243" s="2"/>
    </row>
    <row r="10244" spans="1:16" x14ac:dyDescent="0.25">
      <c r="A10244" s="27">
        <v>42612</v>
      </c>
      <c r="B10244" s="7" t="s">
        <v>5</v>
      </c>
      <c r="C10244" s="7" t="s">
        <v>10</v>
      </c>
      <c r="D10244" s="16">
        <v>275.04000000000002</v>
      </c>
      <c r="P10244" s="2"/>
    </row>
    <row r="10245" spans="1:16" x14ac:dyDescent="0.25">
      <c r="A10245" s="27">
        <v>42645</v>
      </c>
      <c r="B10245" s="7" t="s">
        <v>9</v>
      </c>
      <c r="C10245" s="7" t="s">
        <v>10</v>
      </c>
      <c r="D10245" s="16">
        <v>458.49</v>
      </c>
      <c r="P10245" s="2"/>
    </row>
    <row r="10246" spans="1:16" x14ac:dyDescent="0.25">
      <c r="A10246" s="27">
        <v>42449</v>
      </c>
      <c r="B10246" s="7" t="s">
        <v>4</v>
      </c>
      <c r="C10246" s="7" t="s">
        <v>11</v>
      </c>
      <c r="D10246" s="16">
        <v>662.68</v>
      </c>
      <c r="P10246" s="2"/>
    </row>
    <row r="10247" spans="1:16" x14ac:dyDescent="0.25">
      <c r="A10247" s="27">
        <v>42668</v>
      </c>
      <c r="B10247" s="7" t="s">
        <v>5</v>
      </c>
      <c r="C10247" s="7" t="s">
        <v>8</v>
      </c>
      <c r="D10247" s="16">
        <v>808.66</v>
      </c>
      <c r="P10247" s="2"/>
    </row>
    <row r="10248" spans="1:16" x14ac:dyDescent="0.25">
      <c r="A10248" s="27">
        <v>42712</v>
      </c>
      <c r="B10248" s="7" t="s">
        <v>9</v>
      </c>
      <c r="C10248" s="7" t="s">
        <v>7</v>
      </c>
      <c r="D10248" s="16">
        <v>341.69</v>
      </c>
      <c r="P10248" s="2"/>
    </row>
    <row r="10249" spans="1:16" x14ac:dyDescent="0.25">
      <c r="A10249" s="27">
        <v>42631</v>
      </c>
      <c r="B10249" s="7" t="s">
        <v>6</v>
      </c>
      <c r="C10249" s="7" t="s">
        <v>8</v>
      </c>
      <c r="D10249" s="16">
        <v>825.9</v>
      </c>
      <c r="P10249" s="2"/>
    </row>
    <row r="10250" spans="1:16" x14ac:dyDescent="0.25">
      <c r="A10250" s="27">
        <v>42495</v>
      </c>
      <c r="B10250" s="7" t="s">
        <v>4</v>
      </c>
      <c r="C10250" s="7" t="s">
        <v>7</v>
      </c>
      <c r="D10250" s="16">
        <v>253.75</v>
      </c>
      <c r="P10250" s="2"/>
    </row>
    <row r="10251" spans="1:16" x14ac:dyDescent="0.25">
      <c r="A10251" s="27">
        <v>42425</v>
      </c>
      <c r="B10251" s="7" t="s">
        <v>4</v>
      </c>
      <c r="C10251" s="7" t="s">
        <v>8</v>
      </c>
      <c r="D10251" s="16">
        <v>261.07</v>
      </c>
      <c r="P10251" s="2"/>
    </row>
    <row r="10252" spans="1:16" x14ac:dyDescent="0.25">
      <c r="A10252" s="27">
        <v>42544</v>
      </c>
      <c r="B10252" s="7" t="s">
        <v>9</v>
      </c>
      <c r="C10252" s="7" t="s">
        <v>10</v>
      </c>
      <c r="D10252" s="16">
        <v>125.99</v>
      </c>
      <c r="P10252" s="2"/>
    </row>
    <row r="10253" spans="1:16" x14ac:dyDescent="0.25">
      <c r="A10253" s="27">
        <v>42375</v>
      </c>
      <c r="B10253" s="7" t="s">
        <v>6</v>
      </c>
      <c r="C10253" s="7" t="s">
        <v>10</v>
      </c>
      <c r="D10253" s="16">
        <v>627.11</v>
      </c>
      <c r="P10253" s="2"/>
    </row>
    <row r="10254" spans="1:16" x14ac:dyDescent="0.25">
      <c r="A10254" s="27">
        <v>42721</v>
      </c>
      <c r="B10254" s="7" t="s">
        <v>4</v>
      </c>
      <c r="C10254" s="7" t="s">
        <v>11</v>
      </c>
      <c r="D10254" s="16">
        <v>563.13</v>
      </c>
      <c r="P10254" s="2"/>
    </row>
    <row r="10255" spans="1:16" x14ac:dyDescent="0.25">
      <c r="A10255" s="27">
        <v>42532</v>
      </c>
      <c r="B10255" s="7" t="s">
        <v>5</v>
      </c>
      <c r="C10255" s="7" t="s">
        <v>8</v>
      </c>
      <c r="D10255" s="16">
        <v>581.5</v>
      </c>
      <c r="P10255" s="2"/>
    </row>
    <row r="10256" spans="1:16" x14ac:dyDescent="0.25">
      <c r="A10256" s="27">
        <v>42405</v>
      </c>
      <c r="B10256" s="7" t="s">
        <v>6</v>
      </c>
      <c r="C10256" s="7" t="s">
        <v>7</v>
      </c>
      <c r="D10256" s="16">
        <v>418.04</v>
      </c>
      <c r="P10256" s="2"/>
    </row>
    <row r="10257" spans="1:16" x14ac:dyDescent="0.25">
      <c r="A10257" s="27">
        <v>42378</v>
      </c>
      <c r="B10257" s="7" t="s">
        <v>9</v>
      </c>
      <c r="C10257" s="7" t="s">
        <v>8</v>
      </c>
      <c r="D10257" s="16">
        <v>413.54</v>
      </c>
      <c r="P10257" s="2"/>
    </row>
    <row r="10258" spans="1:16" x14ac:dyDescent="0.25">
      <c r="A10258" s="27">
        <v>42450</v>
      </c>
      <c r="B10258" s="7" t="s">
        <v>5</v>
      </c>
      <c r="C10258" s="7" t="s">
        <v>7</v>
      </c>
      <c r="D10258" s="16">
        <v>136.77000000000001</v>
      </c>
      <c r="P10258" s="2"/>
    </row>
    <row r="10259" spans="1:16" x14ac:dyDescent="0.25">
      <c r="A10259" s="27">
        <v>42686</v>
      </c>
      <c r="B10259" s="7" t="s">
        <v>4</v>
      </c>
      <c r="C10259" s="7" t="s">
        <v>10</v>
      </c>
      <c r="D10259" s="16">
        <v>632.89</v>
      </c>
      <c r="P10259" s="2"/>
    </row>
    <row r="10260" spans="1:16" x14ac:dyDescent="0.25">
      <c r="A10260" s="27">
        <v>42383</v>
      </c>
      <c r="B10260" s="7" t="s">
        <v>4</v>
      </c>
      <c r="C10260" s="7" t="s">
        <v>11</v>
      </c>
      <c r="D10260" s="16">
        <v>868.36</v>
      </c>
      <c r="P10260" s="2"/>
    </row>
    <row r="10261" spans="1:16" x14ac:dyDescent="0.25">
      <c r="A10261" s="27">
        <v>42733</v>
      </c>
      <c r="B10261" s="7" t="s">
        <v>4</v>
      </c>
      <c r="C10261" s="7" t="s">
        <v>7</v>
      </c>
      <c r="D10261" s="16">
        <v>221.52</v>
      </c>
      <c r="P10261" s="2"/>
    </row>
    <row r="10262" spans="1:16" x14ac:dyDescent="0.25">
      <c r="A10262" s="27">
        <v>42674</v>
      </c>
      <c r="B10262" s="7" t="s">
        <v>6</v>
      </c>
      <c r="C10262" s="7" t="s">
        <v>10</v>
      </c>
      <c r="D10262" s="16">
        <v>739.94</v>
      </c>
      <c r="P10262" s="2"/>
    </row>
    <row r="10263" spans="1:16" x14ac:dyDescent="0.25">
      <c r="A10263" s="27">
        <v>42381</v>
      </c>
      <c r="B10263" s="7" t="s">
        <v>4</v>
      </c>
      <c r="C10263" s="7" t="s">
        <v>7</v>
      </c>
      <c r="D10263" s="16">
        <v>121.3</v>
      </c>
      <c r="P10263" s="2"/>
    </row>
    <row r="10264" spans="1:16" x14ac:dyDescent="0.25">
      <c r="A10264" s="27">
        <v>42673</v>
      </c>
      <c r="B10264" s="7" t="s">
        <v>9</v>
      </c>
      <c r="C10264" s="7" t="s">
        <v>7</v>
      </c>
      <c r="D10264" s="16">
        <v>458.62</v>
      </c>
      <c r="P10264" s="2"/>
    </row>
    <row r="10265" spans="1:16" x14ac:dyDescent="0.25">
      <c r="A10265" s="27">
        <v>42379</v>
      </c>
      <c r="B10265" s="7" t="s">
        <v>5</v>
      </c>
      <c r="C10265" s="7" t="s">
        <v>7</v>
      </c>
      <c r="D10265" s="16">
        <v>535.66999999999996</v>
      </c>
      <c r="P10265" s="2"/>
    </row>
    <row r="10266" spans="1:16" x14ac:dyDescent="0.25">
      <c r="A10266" s="27">
        <v>42458</v>
      </c>
      <c r="B10266" s="7" t="s">
        <v>4</v>
      </c>
      <c r="C10266" s="7" t="s">
        <v>7</v>
      </c>
      <c r="D10266" s="16">
        <v>560.73</v>
      </c>
      <c r="P10266" s="2"/>
    </row>
    <row r="10267" spans="1:16" x14ac:dyDescent="0.25">
      <c r="A10267" s="27">
        <v>42713</v>
      </c>
      <c r="B10267" s="7" t="s">
        <v>9</v>
      </c>
      <c r="C10267" s="7" t="s">
        <v>8</v>
      </c>
      <c r="D10267" s="16">
        <v>708.25</v>
      </c>
      <c r="P10267" s="2"/>
    </row>
    <row r="10268" spans="1:16" x14ac:dyDescent="0.25">
      <c r="A10268" s="27">
        <v>42542</v>
      </c>
      <c r="B10268" s="7" t="s">
        <v>5</v>
      </c>
      <c r="C10268" s="7" t="s">
        <v>10</v>
      </c>
      <c r="D10268" s="16">
        <v>531.13</v>
      </c>
      <c r="P10268" s="2"/>
    </row>
    <row r="10269" spans="1:16" x14ac:dyDescent="0.25">
      <c r="A10269" s="27">
        <v>42443</v>
      </c>
      <c r="B10269" s="7" t="s">
        <v>6</v>
      </c>
      <c r="C10269" s="7" t="s">
        <v>10</v>
      </c>
      <c r="D10269" s="16">
        <v>285.98</v>
      </c>
      <c r="P10269" s="2"/>
    </row>
    <row r="10270" spans="1:16" x14ac:dyDescent="0.25">
      <c r="A10270" s="27">
        <v>42432</v>
      </c>
      <c r="B10270" s="7" t="s">
        <v>6</v>
      </c>
      <c r="C10270" s="7" t="s">
        <v>8</v>
      </c>
      <c r="D10270" s="16">
        <v>705.62</v>
      </c>
      <c r="P10270" s="2"/>
    </row>
    <row r="10271" spans="1:16" x14ac:dyDescent="0.25">
      <c r="A10271" s="27">
        <v>42519</v>
      </c>
      <c r="B10271" s="7" t="s">
        <v>6</v>
      </c>
      <c r="C10271" s="7" t="s">
        <v>10</v>
      </c>
      <c r="D10271" s="16">
        <v>774.2</v>
      </c>
      <c r="P10271" s="2"/>
    </row>
    <row r="10272" spans="1:16" x14ac:dyDescent="0.25">
      <c r="A10272" s="27">
        <v>42543</v>
      </c>
      <c r="B10272" s="7" t="s">
        <v>5</v>
      </c>
      <c r="C10272" s="7" t="s">
        <v>8</v>
      </c>
      <c r="D10272" s="16">
        <v>363.73</v>
      </c>
      <c r="P10272" s="2"/>
    </row>
    <row r="10273" spans="1:16" x14ac:dyDescent="0.25">
      <c r="A10273" s="27">
        <v>42370</v>
      </c>
      <c r="B10273" s="7" t="s">
        <v>4</v>
      </c>
      <c r="C10273" s="7" t="s">
        <v>10</v>
      </c>
      <c r="D10273" s="16">
        <v>203.83</v>
      </c>
      <c r="P10273" s="2"/>
    </row>
    <row r="10274" spans="1:16" x14ac:dyDescent="0.25">
      <c r="A10274" s="27">
        <v>42632</v>
      </c>
      <c r="B10274" s="7" t="s">
        <v>4</v>
      </c>
      <c r="C10274" s="7" t="s">
        <v>10</v>
      </c>
      <c r="D10274" s="16">
        <v>520.04</v>
      </c>
      <c r="P10274" s="2"/>
    </row>
    <row r="10275" spans="1:16" x14ac:dyDescent="0.25">
      <c r="A10275" s="27">
        <v>42577</v>
      </c>
      <c r="B10275" s="7" t="s">
        <v>4</v>
      </c>
      <c r="C10275" s="7" t="s">
        <v>11</v>
      </c>
      <c r="D10275" s="16">
        <v>877.72</v>
      </c>
      <c r="P10275" s="2"/>
    </row>
    <row r="10276" spans="1:16" x14ac:dyDescent="0.25">
      <c r="A10276" s="27">
        <v>42659</v>
      </c>
      <c r="B10276" s="7" t="s">
        <v>6</v>
      </c>
      <c r="C10276" s="7" t="s">
        <v>8</v>
      </c>
      <c r="D10276" s="16">
        <v>495.09</v>
      </c>
      <c r="P10276" s="2"/>
    </row>
    <row r="10277" spans="1:16" x14ac:dyDescent="0.25">
      <c r="A10277" s="27">
        <v>42502</v>
      </c>
      <c r="B10277" s="7" t="s">
        <v>4</v>
      </c>
      <c r="C10277" s="7" t="s">
        <v>7</v>
      </c>
      <c r="D10277" s="16">
        <v>880.91</v>
      </c>
      <c r="P10277" s="2"/>
    </row>
    <row r="10278" spans="1:16" x14ac:dyDescent="0.25">
      <c r="A10278" s="27">
        <v>42609</v>
      </c>
      <c r="B10278" s="7" t="s">
        <v>6</v>
      </c>
      <c r="C10278" s="7" t="s">
        <v>11</v>
      </c>
      <c r="D10278" s="16">
        <v>480.13</v>
      </c>
      <c r="P10278" s="2"/>
    </row>
    <row r="10279" spans="1:16" x14ac:dyDescent="0.25">
      <c r="A10279" s="27">
        <v>42649</v>
      </c>
      <c r="B10279" s="7" t="s">
        <v>5</v>
      </c>
      <c r="C10279" s="7" t="s">
        <v>8</v>
      </c>
      <c r="D10279" s="16">
        <v>624.74</v>
      </c>
      <c r="P10279" s="2"/>
    </row>
    <row r="10280" spans="1:16" x14ac:dyDescent="0.25">
      <c r="A10280" s="27">
        <v>42558</v>
      </c>
      <c r="B10280" s="7" t="s">
        <v>6</v>
      </c>
      <c r="C10280" s="7" t="s">
        <v>7</v>
      </c>
      <c r="D10280" s="16">
        <v>833.6</v>
      </c>
      <c r="P10280" s="2"/>
    </row>
    <row r="10281" spans="1:16" x14ac:dyDescent="0.25">
      <c r="A10281" s="27">
        <v>42718</v>
      </c>
      <c r="B10281" s="7" t="s">
        <v>5</v>
      </c>
      <c r="C10281" s="7" t="s">
        <v>10</v>
      </c>
      <c r="D10281" s="16">
        <v>844.68</v>
      </c>
      <c r="P10281" s="2"/>
    </row>
    <row r="10282" spans="1:16" x14ac:dyDescent="0.25">
      <c r="A10282" s="27">
        <v>42624</v>
      </c>
      <c r="B10282" s="7" t="s">
        <v>5</v>
      </c>
      <c r="C10282" s="7" t="s">
        <v>8</v>
      </c>
      <c r="D10282" s="16">
        <v>140.37</v>
      </c>
      <c r="P10282" s="2"/>
    </row>
    <row r="10283" spans="1:16" x14ac:dyDescent="0.25">
      <c r="A10283" s="27">
        <v>42706</v>
      </c>
      <c r="B10283" s="7" t="s">
        <v>4</v>
      </c>
      <c r="C10283" s="7" t="s">
        <v>8</v>
      </c>
      <c r="D10283" s="16">
        <v>500.99</v>
      </c>
      <c r="P10283" s="2"/>
    </row>
    <row r="10284" spans="1:16" x14ac:dyDescent="0.25">
      <c r="A10284" s="27">
        <v>42431</v>
      </c>
      <c r="B10284" s="7" t="s">
        <v>6</v>
      </c>
      <c r="C10284" s="7" t="s">
        <v>11</v>
      </c>
      <c r="D10284" s="16">
        <v>545.91</v>
      </c>
      <c r="P10284" s="2"/>
    </row>
    <row r="10285" spans="1:16" x14ac:dyDescent="0.25">
      <c r="A10285" s="27">
        <v>42645</v>
      </c>
      <c r="B10285" s="7" t="s">
        <v>5</v>
      </c>
      <c r="C10285" s="7" t="s">
        <v>7</v>
      </c>
      <c r="D10285" s="16">
        <v>237.65</v>
      </c>
      <c r="P10285" s="2"/>
    </row>
    <row r="10286" spans="1:16" x14ac:dyDescent="0.25">
      <c r="A10286" s="27">
        <v>42373</v>
      </c>
      <c r="B10286" s="7" t="s">
        <v>6</v>
      </c>
      <c r="C10286" s="7" t="s">
        <v>10</v>
      </c>
      <c r="D10286" s="16">
        <v>129.72999999999999</v>
      </c>
      <c r="P10286" s="2"/>
    </row>
    <row r="10287" spans="1:16" x14ac:dyDescent="0.25">
      <c r="A10287" s="27">
        <v>42528</v>
      </c>
      <c r="B10287" s="7" t="s">
        <v>6</v>
      </c>
      <c r="C10287" s="7" t="s">
        <v>11</v>
      </c>
      <c r="D10287" s="16">
        <v>803.81</v>
      </c>
      <c r="P10287" s="2"/>
    </row>
    <row r="10288" spans="1:16" x14ac:dyDescent="0.25">
      <c r="A10288" s="27">
        <v>42630</v>
      </c>
      <c r="B10288" s="7" t="s">
        <v>4</v>
      </c>
      <c r="C10288" s="7" t="s">
        <v>11</v>
      </c>
      <c r="D10288" s="16">
        <v>733.23</v>
      </c>
      <c r="P10288" s="2"/>
    </row>
    <row r="10289" spans="1:16" x14ac:dyDescent="0.25">
      <c r="A10289" s="27">
        <v>42373</v>
      </c>
      <c r="B10289" s="7" t="s">
        <v>4</v>
      </c>
      <c r="C10289" s="7" t="s">
        <v>7</v>
      </c>
      <c r="D10289" s="16">
        <v>697</v>
      </c>
      <c r="P10289" s="2"/>
    </row>
    <row r="10290" spans="1:16" x14ac:dyDescent="0.25">
      <c r="A10290" s="27">
        <v>42623</v>
      </c>
      <c r="B10290" s="7" t="s">
        <v>4</v>
      </c>
      <c r="C10290" s="7" t="s">
        <v>7</v>
      </c>
      <c r="D10290" s="16">
        <v>210.18</v>
      </c>
      <c r="P10290" s="2"/>
    </row>
    <row r="10291" spans="1:16" x14ac:dyDescent="0.25">
      <c r="A10291" s="27">
        <v>42522</v>
      </c>
      <c r="B10291" s="7" t="s">
        <v>4</v>
      </c>
      <c r="C10291" s="7" t="s">
        <v>7</v>
      </c>
      <c r="D10291" s="16">
        <v>477.81</v>
      </c>
      <c r="P10291" s="2"/>
    </row>
    <row r="10292" spans="1:16" x14ac:dyDescent="0.25">
      <c r="A10292" s="27">
        <v>42433</v>
      </c>
      <c r="B10292" s="7" t="s">
        <v>5</v>
      </c>
      <c r="C10292" s="7" t="s">
        <v>10</v>
      </c>
      <c r="D10292" s="16">
        <v>434.31</v>
      </c>
      <c r="P10292" s="2"/>
    </row>
    <row r="10293" spans="1:16" x14ac:dyDescent="0.25">
      <c r="A10293" s="27">
        <v>42429</v>
      </c>
      <c r="B10293" s="7" t="s">
        <v>6</v>
      </c>
      <c r="C10293" s="7" t="s">
        <v>10</v>
      </c>
      <c r="D10293" s="16">
        <v>617.79</v>
      </c>
      <c r="P10293" s="2"/>
    </row>
    <row r="10294" spans="1:16" x14ac:dyDescent="0.25">
      <c r="A10294" s="27">
        <v>42393</v>
      </c>
      <c r="B10294" s="7" t="s">
        <v>9</v>
      </c>
      <c r="C10294" s="7" t="s">
        <v>11</v>
      </c>
      <c r="D10294" s="16">
        <v>774.04</v>
      </c>
      <c r="P10294" s="2"/>
    </row>
    <row r="10295" spans="1:16" x14ac:dyDescent="0.25">
      <c r="A10295" s="27">
        <v>42693</v>
      </c>
      <c r="B10295" s="7" t="s">
        <v>6</v>
      </c>
      <c r="C10295" s="7" t="s">
        <v>8</v>
      </c>
      <c r="D10295" s="16">
        <v>111.39</v>
      </c>
      <c r="P10295" s="2"/>
    </row>
    <row r="10296" spans="1:16" x14ac:dyDescent="0.25">
      <c r="A10296" s="27">
        <v>42678</v>
      </c>
      <c r="B10296" s="7" t="s">
        <v>4</v>
      </c>
      <c r="C10296" s="7" t="s">
        <v>8</v>
      </c>
      <c r="D10296" s="16">
        <v>823.88</v>
      </c>
      <c r="P10296" s="2"/>
    </row>
    <row r="10297" spans="1:16" x14ac:dyDescent="0.25">
      <c r="A10297" s="27">
        <v>42382</v>
      </c>
      <c r="B10297" s="7" t="s">
        <v>4</v>
      </c>
      <c r="C10297" s="7" t="s">
        <v>8</v>
      </c>
      <c r="D10297" s="16">
        <v>247.28</v>
      </c>
      <c r="P10297" s="2"/>
    </row>
    <row r="10298" spans="1:16" x14ac:dyDescent="0.25">
      <c r="A10298" s="27">
        <v>42590</v>
      </c>
      <c r="B10298" s="7" t="s">
        <v>6</v>
      </c>
      <c r="C10298" s="7" t="s">
        <v>8</v>
      </c>
      <c r="D10298" s="16">
        <v>336.69</v>
      </c>
      <c r="P10298" s="2"/>
    </row>
    <row r="10299" spans="1:16" x14ac:dyDescent="0.25">
      <c r="A10299" s="27">
        <v>42573</v>
      </c>
      <c r="B10299" s="7" t="s">
        <v>6</v>
      </c>
      <c r="C10299" s="7" t="s">
        <v>11</v>
      </c>
      <c r="D10299" s="16">
        <v>239.23</v>
      </c>
      <c r="P10299" s="2"/>
    </row>
    <row r="10300" spans="1:16" x14ac:dyDescent="0.25">
      <c r="A10300" s="27">
        <v>42613</v>
      </c>
      <c r="B10300" s="7" t="s">
        <v>6</v>
      </c>
      <c r="C10300" s="7" t="s">
        <v>8</v>
      </c>
      <c r="D10300" s="16">
        <v>565.83000000000004</v>
      </c>
      <c r="P10300" s="2"/>
    </row>
    <row r="10301" spans="1:16" x14ac:dyDescent="0.25">
      <c r="A10301" s="27">
        <v>42559</v>
      </c>
      <c r="B10301" s="7" t="s">
        <v>5</v>
      </c>
      <c r="C10301" s="7" t="s">
        <v>8</v>
      </c>
      <c r="D10301" s="16">
        <v>388.45</v>
      </c>
      <c r="P10301" s="2"/>
    </row>
    <row r="10302" spans="1:16" x14ac:dyDescent="0.25">
      <c r="A10302" s="27">
        <v>42591</v>
      </c>
      <c r="B10302" s="7" t="s">
        <v>6</v>
      </c>
      <c r="C10302" s="7" t="s">
        <v>10</v>
      </c>
      <c r="D10302" s="16">
        <v>877.92</v>
      </c>
      <c r="P10302" s="2"/>
    </row>
    <row r="10303" spans="1:16" x14ac:dyDescent="0.25">
      <c r="A10303" s="27">
        <v>42408</v>
      </c>
      <c r="B10303" s="7" t="s">
        <v>4</v>
      </c>
      <c r="C10303" s="7" t="s">
        <v>8</v>
      </c>
      <c r="D10303" s="16">
        <v>830.76</v>
      </c>
      <c r="P10303" s="2"/>
    </row>
    <row r="10304" spans="1:16" x14ac:dyDescent="0.25">
      <c r="A10304" s="27">
        <v>42561</v>
      </c>
      <c r="B10304" s="7" t="s">
        <v>4</v>
      </c>
      <c r="C10304" s="7" t="s">
        <v>10</v>
      </c>
      <c r="D10304" s="16">
        <v>682.76</v>
      </c>
      <c r="P10304" s="2"/>
    </row>
    <row r="10305" spans="1:16" x14ac:dyDescent="0.25">
      <c r="A10305" s="27">
        <v>42414</v>
      </c>
      <c r="B10305" s="7" t="s">
        <v>6</v>
      </c>
      <c r="C10305" s="7" t="s">
        <v>8</v>
      </c>
      <c r="D10305" s="16">
        <v>609.85</v>
      </c>
      <c r="P10305" s="2"/>
    </row>
    <row r="10306" spans="1:16" x14ac:dyDescent="0.25">
      <c r="A10306" s="27">
        <v>42400</v>
      </c>
      <c r="B10306" s="7" t="s">
        <v>5</v>
      </c>
      <c r="C10306" s="7" t="s">
        <v>11</v>
      </c>
      <c r="D10306" s="16">
        <v>592.77</v>
      </c>
      <c r="P10306" s="2"/>
    </row>
    <row r="10307" spans="1:16" x14ac:dyDescent="0.25">
      <c r="A10307" s="27">
        <v>42421</v>
      </c>
      <c r="B10307" s="7" t="s">
        <v>5</v>
      </c>
      <c r="C10307" s="7" t="s">
        <v>10</v>
      </c>
      <c r="D10307" s="16">
        <v>875.55</v>
      </c>
      <c r="P10307" s="2"/>
    </row>
    <row r="10308" spans="1:16" x14ac:dyDescent="0.25">
      <c r="A10308" s="27">
        <v>42519</v>
      </c>
      <c r="B10308" s="7" t="s">
        <v>6</v>
      </c>
      <c r="C10308" s="7" t="s">
        <v>8</v>
      </c>
      <c r="D10308" s="16">
        <v>534.08000000000004</v>
      </c>
      <c r="P10308" s="2"/>
    </row>
    <row r="10309" spans="1:16" x14ac:dyDescent="0.25">
      <c r="A10309" s="27">
        <v>42527</v>
      </c>
      <c r="B10309" s="7" t="s">
        <v>4</v>
      </c>
      <c r="C10309" s="7" t="s">
        <v>10</v>
      </c>
      <c r="D10309" s="16">
        <v>853.65</v>
      </c>
      <c r="P10309" s="2"/>
    </row>
    <row r="10310" spans="1:16" x14ac:dyDescent="0.25">
      <c r="A10310" s="27">
        <v>42576</v>
      </c>
      <c r="B10310" s="7" t="s">
        <v>9</v>
      </c>
      <c r="C10310" s="7" t="s">
        <v>10</v>
      </c>
      <c r="D10310" s="16">
        <v>336.71</v>
      </c>
      <c r="P10310" s="2"/>
    </row>
    <row r="10311" spans="1:16" x14ac:dyDescent="0.25">
      <c r="A10311" s="27">
        <v>42541</v>
      </c>
      <c r="B10311" s="7" t="s">
        <v>9</v>
      </c>
      <c r="C10311" s="7" t="s">
        <v>8</v>
      </c>
      <c r="D10311" s="16">
        <v>631.74</v>
      </c>
      <c r="P10311" s="2"/>
    </row>
    <row r="10312" spans="1:16" x14ac:dyDescent="0.25">
      <c r="A10312" s="27">
        <v>42546</v>
      </c>
      <c r="B10312" s="7" t="s">
        <v>4</v>
      </c>
      <c r="C10312" s="7" t="s">
        <v>10</v>
      </c>
      <c r="D10312" s="16">
        <v>812.64</v>
      </c>
      <c r="P10312" s="2"/>
    </row>
    <row r="10313" spans="1:16" x14ac:dyDescent="0.25">
      <c r="A10313" s="27">
        <v>42716</v>
      </c>
      <c r="B10313" s="7" t="s">
        <v>6</v>
      </c>
      <c r="C10313" s="7" t="s">
        <v>7</v>
      </c>
      <c r="D10313" s="16">
        <v>318.7</v>
      </c>
      <c r="P10313" s="2"/>
    </row>
    <row r="10314" spans="1:16" x14ac:dyDescent="0.25">
      <c r="A10314" s="27">
        <v>42571</v>
      </c>
      <c r="B10314" s="7" t="s">
        <v>6</v>
      </c>
      <c r="C10314" s="7" t="s">
        <v>10</v>
      </c>
      <c r="D10314" s="16">
        <v>417.45</v>
      </c>
      <c r="P10314" s="2"/>
    </row>
    <row r="10315" spans="1:16" x14ac:dyDescent="0.25">
      <c r="A10315" s="27">
        <v>42625</v>
      </c>
      <c r="B10315" s="7" t="s">
        <v>5</v>
      </c>
      <c r="C10315" s="7" t="s">
        <v>7</v>
      </c>
      <c r="D10315" s="16">
        <v>390.96</v>
      </c>
      <c r="P10315" s="2"/>
    </row>
    <row r="10316" spans="1:16" x14ac:dyDescent="0.25">
      <c r="A10316" s="27">
        <v>42548</v>
      </c>
      <c r="B10316" s="7" t="s">
        <v>9</v>
      </c>
      <c r="C10316" s="7" t="s">
        <v>10</v>
      </c>
      <c r="D10316" s="16">
        <v>746.31</v>
      </c>
      <c r="P10316" s="2"/>
    </row>
    <row r="10317" spans="1:16" x14ac:dyDescent="0.25">
      <c r="A10317" s="27">
        <v>42501</v>
      </c>
      <c r="B10317" s="7" t="s">
        <v>4</v>
      </c>
      <c r="C10317" s="7" t="s">
        <v>10</v>
      </c>
      <c r="D10317" s="16">
        <v>713.85</v>
      </c>
      <c r="P10317" s="2"/>
    </row>
    <row r="10318" spans="1:16" x14ac:dyDescent="0.25">
      <c r="A10318" s="27">
        <v>42503</v>
      </c>
      <c r="B10318" s="7" t="s">
        <v>4</v>
      </c>
      <c r="C10318" s="7" t="s">
        <v>7</v>
      </c>
      <c r="D10318" s="16">
        <v>550.54999999999995</v>
      </c>
      <c r="P10318" s="2"/>
    </row>
    <row r="10319" spans="1:16" x14ac:dyDescent="0.25">
      <c r="A10319" s="27">
        <v>42559</v>
      </c>
      <c r="B10319" s="7" t="s">
        <v>4</v>
      </c>
      <c r="C10319" s="7" t="s">
        <v>11</v>
      </c>
      <c r="D10319" s="16">
        <v>877.23</v>
      </c>
      <c r="P10319" s="2"/>
    </row>
    <row r="10320" spans="1:16" x14ac:dyDescent="0.25">
      <c r="A10320" s="27">
        <v>42593</v>
      </c>
      <c r="B10320" s="7" t="s">
        <v>6</v>
      </c>
      <c r="C10320" s="7" t="s">
        <v>11</v>
      </c>
      <c r="D10320" s="16">
        <v>224.25</v>
      </c>
      <c r="P10320" s="2"/>
    </row>
    <row r="10321" spans="1:16" x14ac:dyDescent="0.25">
      <c r="A10321" s="27">
        <v>42693</v>
      </c>
      <c r="B10321" s="7" t="s">
        <v>9</v>
      </c>
      <c r="C10321" s="7" t="s">
        <v>10</v>
      </c>
      <c r="D10321" s="16">
        <v>392.93</v>
      </c>
      <c r="P10321" s="2"/>
    </row>
    <row r="10322" spans="1:16" x14ac:dyDescent="0.25">
      <c r="A10322" s="27">
        <v>42418</v>
      </c>
      <c r="B10322" s="7" t="s">
        <v>6</v>
      </c>
      <c r="C10322" s="7" t="s">
        <v>8</v>
      </c>
      <c r="D10322" s="16">
        <v>145.08000000000001</v>
      </c>
      <c r="P10322" s="2"/>
    </row>
    <row r="10323" spans="1:16" x14ac:dyDescent="0.25">
      <c r="A10323" s="27">
        <v>42702</v>
      </c>
      <c r="B10323" s="7" t="s">
        <v>9</v>
      </c>
      <c r="C10323" s="7" t="s">
        <v>7</v>
      </c>
      <c r="D10323" s="16">
        <v>251.6</v>
      </c>
      <c r="P10323" s="2"/>
    </row>
    <row r="10324" spans="1:16" x14ac:dyDescent="0.25">
      <c r="A10324" s="27">
        <v>42552</v>
      </c>
      <c r="B10324" s="7" t="s">
        <v>9</v>
      </c>
      <c r="C10324" s="7" t="s">
        <v>8</v>
      </c>
      <c r="D10324" s="16">
        <v>215.09</v>
      </c>
      <c r="P10324" s="2"/>
    </row>
    <row r="10325" spans="1:16" x14ac:dyDescent="0.25">
      <c r="A10325" s="27">
        <v>42662</v>
      </c>
      <c r="B10325" s="7" t="s">
        <v>9</v>
      </c>
      <c r="C10325" s="7" t="s">
        <v>10</v>
      </c>
      <c r="D10325" s="16">
        <v>286.05</v>
      </c>
      <c r="P10325" s="2"/>
    </row>
    <row r="10326" spans="1:16" x14ac:dyDescent="0.25">
      <c r="A10326" s="27">
        <v>42383</v>
      </c>
      <c r="B10326" s="7" t="s">
        <v>4</v>
      </c>
      <c r="C10326" s="7" t="s">
        <v>8</v>
      </c>
      <c r="D10326" s="16">
        <v>117.99</v>
      </c>
      <c r="P10326" s="2"/>
    </row>
    <row r="10327" spans="1:16" x14ac:dyDescent="0.25">
      <c r="A10327" s="27">
        <v>42699</v>
      </c>
      <c r="B10327" s="7" t="s">
        <v>5</v>
      </c>
      <c r="C10327" s="7" t="s">
        <v>7</v>
      </c>
      <c r="D10327" s="16">
        <v>541.4</v>
      </c>
      <c r="P10327" s="2"/>
    </row>
    <row r="10328" spans="1:16" x14ac:dyDescent="0.25">
      <c r="A10328" s="27">
        <v>42551</v>
      </c>
      <c r="B10328" s="7" t="s">
        <v>6</v>
      </c>
      <c r="C10328" s="7" t="s">
        <v>7</v>
      </c>
      <c r="D10328" s="16">
        <v>851.82</v>
      </c>
      <c r="P10328" s="2"/>
    </row>
    <row r="10329" spans="1:16" x14ac:dyDescent="0.25">
      <c r="A10329" s="27">
        <v>42437</v>
      </c>
      <c r="B10329" s="7" t="s">
        <v>4</v>
      </c>
      <c r="C10329" s="7" t="s">
        <v>8</v>
      </c>
      <c r="D10329" s="16">
        <v>283.95</v>
      </c>
      <c r="P10329" s="2"/>
    </row>
    <row r="10330" spans="1:16" x14ac:dyDescent="0.25">
      <c r="A10330" s="27">
        <v>42473</v>
      </c>
      <c r="B10330" s="7" t="s">
        <v>5</v>
      </c>
      <c r="C10330" s="7" t="s">
        <v>8</v>
      </c>
      <c r="D10330" s="16">
        <v>367.62</v>
      </c>
      <c r="P10330" s="2"/>
    </row>
    <row r="10331" spans="1:16" x14ac:dyDescent="0.25">
      <c r="A10331" s="27">
        <v>42400</v>
      </c>
      <c r="B10331" s="7" t="s">
        <v>9</v>
      </c>
      <c r="C10331" s="7" t="s">
        <v>7</v>
      </c>
      <c r="D10331" s="16">
        <v>880.09</v>
      </c>
      <c r="P10331" s="2"/>
    </row>
    <row r="10332" spans="1:16" x14ac:dyDescent="0.25">
      <c r="A10332" s="27">
        <v>42373</v>
      </c>
      <c r="B10332" s="7" t="s">
        <v>5</v>
      </c>
      <c r="C10332" s="7" t="s">
        <v>8</v>
      </c>
      <c r="D10332" s="16">
        <v>167.59</v>
      </c>
      <c r="P10332" s="2"/>
    </row>
    <row r="10333" spans="1:16" x14ac:dyDescent="0.25">
      <c r="A10333" s="27">
        <v>42694</v>
      </c>
      <c r="B10333" s="7" t="s">
        <v>6</v>
      </c>
      <c r="C10333" s="7" t="s">
        <v>11</v>
      </c>
      <c r="D10333" s="16">
        <v>190.91</v>
      </c>
      <c r="P10333" s="2"/>
    </row>
    <row r="10334" spans="1:16" x14ac:dyDescent="0.25">
      <c r="A10334" s="27">
        <v>42424</v>
      </c>
      <c r="B10334" s="7" t="s">
        <v>6</v>
      </c>
      <c r="C10334" s="7" t="s">
        <v>11</v>
      </c>
      <c r="D10334" s="16">
        <v>549.37</v>
      </c>
      <c r="P10334" s="2"/>
    </row>
    <row r="10335" spans="1:16" x14ac:dyDescent="0.25">
      <c r="A10335" s="27">
        <v>42400</v>
      </c>
      <c r="B10335" s="7" t="s">
        <v>4</v>
      </c>
      <c r="C10335" s="7" t="s">
        <v>11</v>
      </c>
      <c r="D10335" s="16">
        <v>653.85</v>
      </c>
      <c r="P10335" s="2"/>
    </row>
    <row r="10336" spans="1:16" x14ac:dyDescent="0.25">
      <c r="A10336" s="27">
        <v>42442</v>
      </c>
      <c r="B10336" s="7" t="s">
        <v>6</v>
      </c>
      <c r="C10336" s="7" t="s">
        <v>7</v>
      </c>
      <c r="D10336" s="16">
        <v>334.21</v>
      </c>
      <c r="P10336" s="2"/>
    </row>
    <row r="10337" spans="1:16" x14ac:dyDescent="0.25">
      <c r="A10337" s="27">
        <v>42647</v>
      </c>
      <c r="B10337" s="7" t="s">
        <v>9</v>
      </c>
      <c r="C10337" s="7" t="s">
        <v>7</v>
      </c>
      <c r="D10337" s="16">
        <v>232.84</v>
      </c>
      <c r="P10337" s="2"/>
    </row>
    <row r="10338" spans="1:16" x14ac:dyDescent="0.25">
      <c r="A10338" s="27">
        <v>42657</v>
      </c>
      <c r="B10338" s="7" t="s">
        <v>6</v>
      </c>
      <c r="C10338" s="7" t="s">
        <v>11</v>
      </c>
      <c r="D10338" s="16">
        <v>629.35</v>
      </c>
      <c r="P10338" s="2"/>
    </row>
    <row r="10339" spans="1:16" x14ac:dyDescent="0.25">
      <c r="A10339" s="27">
        <v>42565</v>
      </c>
      <c r="B10339" s="7" t="s">
        <v>5</v>
      </c>
      <c r="C10339" s="7" t="s">
        <v>10</v>
      </c>
      <c r="D10339" s="16">
        <v>781.61</v>
      </c>
      <c r="P10339" s="2"/>
    </row>
    <row r="10340" spans="1:16" x14ac:dyDescent="0.25">
      <c r="A10340" s="27">
        <v>42710</v>
      </c>
      <c r="B10340" s="7" t="s">
        <v>5</v>
      </c>
      <c r="C10340" s="7" t="s">
        <v>7</v>
      </c>
      <c r="D10340" s="16">
        <v>515.1</v>
      </c>
      <c r="P10340" s="2"/>
    </row>
    <row r="10341" spans="1:16" x14ac:dyDescent="0.25">
      <c r="A10341" s="27">
        <v>42634</v>
      </c>
      <c r="B10341" s="7" t="s">
        <v>4</v>
      </c>
      <c r="C10341" s="7" t="s">
        <v>11</v>
      </c>
      <c r="D10341" s="16">
        <v>756.34</v>
      </c>
      <c r="P10341" s="2"/>
    </row>
    <row r="10342" spans="1:16" x14ac:dyDescent="0.25">
      <c r="A10342" s="27">
        <v>42733</v>
      </c>
      <c r="B10342" s="7" t="s">
        <v>9</v>
      </c>
      <c r="C10342" s="7" t="s">
        <v>8</v>
      </c>
      <c r="D10342" s="16">
        <v>127.93</v>
      </c>
      <c r="P10342" s="2"/>
    </row>
    <row r="10343" spans="1:16" x14ac:dyDescent="0.25">
      <c r="A10343" s="27">
        <v>42418</v>
      </c>
      <c r="B10343" s="7" t="s">
        <v>6</v>
      </c>
      <c r="C10343" s="7" t="s">
        <v>8</v>
      </c>
      <c r="D10343" s="16">
        <v>865.53</v>
      </c>
      <c r="P10343" s="2"/>
    </row>
    <row r="10344" spans="1:16" x14ac:dyDescent="0.25">
      <c r="A10344" s="27">
        <v>42570</v>
      </c>
      <c r="B10344" s="7" t="s">
        <v>9</v>
      </c>
      <c r="C10344" s="7" t="s">
        <v>11</v>
      </c>
      <c r="D10344" s="16">
        <v>212.1</v>
      </c>
      <c r="P10344" s="2"/>
    </row>
    <row r="10345" spans="1:16" x14ac:dyDescent="0.25">
      <c r="A10345" s="27">
        <v>42407</v>
      </c>
      <c r="B10345" s="7" t="s">
        <v>4</v>
      </c>
      <c r="C10345" s="7" t="s">
        <v>11</v>
      </c>
      <c r="D10345" s="16">
        <v>811.52</v>
      </c>
      <c r="P10345" s="2"/>
    </row>
    <row r="10346" spans="1:16" x14ac:dyDescent="0.25">
      <c r="A10346" s="27">
        <v>42617</v>
      </c>
      <c r="B10346" s="7" t="s">
        <v>9</v>
      </c>
      <c r="C10346" s="7" t="s">
        <v>7</v>
      </c>
      <c r="D10346" s="16">
        <v>292.19</v>
      </c>
      <c r="P10346" s="2"/>
    </row>
    <row r="10347" spans="1:16" x14ac:dyDescent="0.25">
      <c r="A10347" s="27">
        <v>42466</v>
      </c>
      <c r="B10347" s="7" t="s">
        <v>9</v>
      </c>
      <c r="C10347" s="7" t="s">
        <v>7</v>
      </c>
      <c r="D10347" s="16">
        <v>669.42</v>
      </c>
      <c r="P10347" s="2"/>
    </row>
    <row r="10348" spans="1:16" x14ac:dyDescent="0.25">
      <c r="A10348" s="27">
        <v>42555</v>
      </c>
      <c r="B10348" s="7" t="s">
        <v>9</v>
      </c>
      <c r="C10348" s="7" t="s">
        <v>10</v>
      </c>
      <c r="D10348" s="16">
        <v>470.67</v>
      </c>
      <c r="P10348" s="2"/>
    </row>
    <row r="10349" spans="1:16" x14ac:dyDescent="0.25">
      <c r="A10349" s="27">
        <v>42621</v>
      </c>
      <c r="B10349" s="7" t="s">
        <v>9</v>
      </c>
      <c r="C10349" s="7" t="s">
        <v>10</v>
      </c>
      <c r="D10349" s="16">
        <v>495.58</v>
      </c>
      <c r="P10349" s="2"/>
    </row>
    <row r="10350" spans="1:16" x14ac:dyDescent="0.25">
      <c r="A10350" s="27">
        <v>42729</v>
      </c>
      <c r="B10350" s="7" t="s">
        <v>6</v>
      </c>
      <c r="C10350" s="7" t="s">
        <v>8</v>
      </c>
      <c r="D10350" s="16">
        <v>161.11000000000001</v>
      </c>
      <c r="P10350" s="2"/>
    </row>
    <row r="10351" spans="1:16" x14ac:dyDescent="0.25">
      <c r="A10351" s="27">
        <v>42439</v>
      </c>
      <c r="B10351" s="7" t="s">
        <v>6</v>
      </c>
      <c r="C10351" s="7" t="s">
        <v>11</v>
      </c>
      <c r="D10351" s="16">
        <v>628.91999999999996</v>
      </c>
      <c r="P10351" s="2"/>
    </row>
    <row r="10352" spans="1:16" x14ac:dyDescent="0.25">
      <c r="A10352" s="27">
        <v>42699</v>
      </c>
      <c r="B10352" s="7" t="s">
        <v>9</v>
      </c>
      <c r="C10352" s="7" t="s">
        <v>10</v>
      </c>
      <c r="D10352" s="16">
        <v>778.45</v>
      </c>
      <c r="P10352" s="2"/>
    </row>
    <row r="10353" spans="1:16" x14ac:dyDescent="0.25">
      <c r="A10353" s="27">
        <v>42560</v>
      </c>
      <c r="B10353" s="7" t="s">
        <v>4</v>
      </c>
      <c r="C10353" s="7" t="s">
        <v>11</v>
      </c>
      <c r="D10353" s="16">
        <v>703.44</v>
      </c>
      <c r="P10353" s="2"/>
    </row>
    <row r="10354" spans="1:16" x14ac:dyDescent="0.25">
      <c r="A10354" s="27">
        <v>42373</v>
      </c>
      <c r="B10354" s="7" t="s">
        <v>9</v>
      </c>
      <c r="C10354" s="7" t="s">
        <v>10</v>
      </c>
      <c r="D10354" s="16">
        <v>865.52</v>
      </c>
      <c r="P10354" s="2"/>
    </row>
    <row r="10355" spans="1:16" x14ac:dyDescent="0.25">
      <c r="A10355" s="27">
        <v>42450</v>
      </c>
      <c r="B10355" s="7" t="s">
        <v>9</v>
      </c>
      <c r="C10355" s="7" t="s">
        <v>10</v>
      </c>
      <c r="D10355" s="16">
        <v>785.33</v>
      </c>
      <c r="P10355" s="2"/>
    </row>
    <row r="10356" spans="1:16" x14ac:dyDescent="0.25">
      <c r="A10356" s="27">
        <v>42449</v>
      </c>
      <c r="B10356" s="7" t="s">
        <v>9</v>
      </c>
      <c r="C10356" s="7" t="s">
        <v>10</v>
      </c>
      <c r="D10356" s="16">
        <v>290.39999999999998</v>
      </c>
      <c r="P10356" s="2"/>
    </row>
    <row r="10357" spans="1:16" x14ac:dyDescent="0.25">
      <c r="A10357" s="27">
        <v>42655</v>
      </c>
      <c r="B10357" s="7" t="s">
        <v>5</v>
      </c>
      <c r="C10357" s="7" t="s">
        <v>10</v>
      </c>
      <c r="D10357" s="16">
        <v>155.91999999999999</v>
      </c>
      <c r="P10357" s="2"/>
    </row>
    <row r="10358" spans="1:16" x14ac:dyDescent="0.25">
      <c r="A10358" s="27">
        <v>42515</v>
      </c>
      <c r="B10358" s="7" t="s">
        <v>4</v>
      </c>
      <c r="C10358" s="7" t="s">
        <v>7</v>
      </c>
      <c r="D10358" s="16">
        <v>794.61</v>
      </c>
      <c r="P10358" s="2"/>
    </row>
    <row r="10359" spans="1:16" x14ac:dyDescent="0.25">
      <c r="A10359" s="27">
        <v>42559</v>
      </c>
      <c r="B10359" s="7" t="s">
        <v>6</v>
      </c>
      <c r="C10359" s="7" t="s">
        <v>10</v>
      </c>
      <c r="D10359" s="16">
        <v>449.23</v>
      </c>
      <c r="P10359" s="2"/>
    </row>
    <row r="10360" spans="1:16" x14ac:dyDescent="0.25">
      <c r="A10360" s="27">
        <v>42420</v>
      </c>
      <c r="B10360" s="7" t="s">
        <v>9</v>
      </c>
      <c r="C10360" s="7" t="s">
        <v>11</v>
      </c>
      <c r="D10360" s="16">
        <v>550.35</v>
      </c>
      <c r="P10360" s="2"/>
    </row>
    <row r="10361" spans="1:16" x14ac:dyDescent="0.25">
      <c r="A10361" s="27">
        <v>42591</v>
      </c>
      <c r="B10361" s="7" t="s">
        <v>6</v>
      </c>
      <c r="C10361" s="7" t="s">
        <v>11</v>
      </c>
      <c r="D10361" s="16">
        <v>155.97999999999999</v>
      </c>
      <c r="P10361" s="2"/>
    </row>
    <row r="10362" spans="1:16" x14ac:dyDescent="0.25">
      <c r="A10362" s="27">
        <v>42657</v>
      </c>
      <c r="B10362" s="7" t="s">
        <v>9</v>
      </c>
      <c r="C10362" s="7" t="s">
        <v>10</v>
      </c>
      <c r="D10362" s="16">
        <v>595.80999999999995</v>
      </c>
      <c r="P10362" s="2"/>
    </row>
    <row r="10363" spans="1:16" x14ac:dyDescent="0.25">
      <c r="A10363" s="27">
        <v>42511</v>
      </c>
      <c r="B10363" s="7" t="s">
        <v>6</v>
      </c>
      <c r="C10363" s="7" t="s">
        <v>11</v>
      </c>
      <c r="D10363" s="16">
        <v>491.82</v>
      </c>
      <c r="P10363" s="2"/>
    </row>
    <row r="10364" spans="1:16" x14ac:dyDescent="0.25">
      <c r="A10364" s="27">
        <v>42631</v>
      </c>
      <c r="B10364" s="7" t="s">
        <v>5</v>
      </c>
      <c r="C10364" s="7" t="s">
        <v>7</v>
      </c>
      <c r="D10364" s="16">
        <v>736.24</v>
      </c>
      <c r="P10364" s="2"/>
    </row>
    <row r="10365" spans="1:16" x14ac:dyDescent="0.25">
      <c r="A10365" s="27">
        <v>42604</v>
      </c>
      <c r="B10365" s="7" t="s">
        <v>6</v>
      </c>
      <c r="C10365" s="7" t="s">
        <v>8</v>
      </c>
      <c r="D10365" s="16">
        <v>859.22</v>
      </c>
      <c r="P10365" s="2"/>
    </row>
    <row r="10366" spans="1:16" x14ac:dyDescent="0.25">
      <c r="A10366" s="27">
        <v>42619</v>
      </c>
      <c r="B10366" s="7" t="s">
        <v>5</v>
      </c>
      <c r="C10366" s="7" t="s">
        <v>10</v>
      </c>
      <c r="D10366" s="16">
        <v>832.2</v>
      </c>
      <c r="P10366" s="2"/>
    </row>
    <row r="10367" spans="1:16" x14ac:dyDescent="0.25">
      <c r="A10367" s="27">
        <v>42562</v>
      </c>
      <c r="B10367" s="7" t="s">
        <v>5</v>
      </c>
      <c r="C10367" s="7" t="s">
        <v>7</v>
      </c>
      <c r="D10367" s="16">
        <v>377.46</v>
      </c>
      <c r="P10367" s="2"/>
    </row>
    <row r="10368" spans="1:16" x14ac:dyDescent="0.25">
      <c r="A10368" s="27">
        <v>42609</v>
      </c>
      <c r="B10368" s="7" t="s">
        <v>6</v>
      </c>
      <c r="C10368" s="7" t="s">
        <v>8</v>
      </c>
      <c r="D10368" s="16">
        <v>872.95</v>
      </c>
      <c r="P10368" s="2"/>
    </row>
    <row r="10369" spans="1:16" x14ac:dyDescent="0.25">
      <c r="A10369" s="27">
        <v>42455</v>
      </c>
      <c r="B10369" s="7" t="s">
        <v>6</v>
      </c>
      <c r="C10369" s="7" t="s">
        <v>11</v>
      </c>
      <c r="D10369" s="16">
        <v>440.58</v>
      </c>
      <c r="P10369" s="2"/>
    </row>
    <row r="10370" spans="1:16" x14ac:dyDescent="0.25">
      <c r="A10370" s="27">
        <v>42374</v>
      </c>
      <c r="B10370" s="7" t="s">
        <v>9</v>
      </c>
      <c r="C10370" s="7" t="s">
        <v>8</v>
      </c>
      <c r="D10370" s="16">
        <v>718.1</v>
      </c>
      <c r="P10370" s="2"/>
    </row>
    <row r="10371" spans="1:16" x14ac:dyDescent="0.25">
      <c r="A10371" s="27">
        <v>42650</v>
      </c>
      <c r="B10371" s="7" t="s">
        <v>9</v>
      </c>
      <c r="C10371" s="7" t="s">
        <v>8</v>
      </c>
      <c r="D10371" s="16">
        <v>841.79</v>
      </c>
      <c r="P10371" s="2"/>
    </row>
    <row r="10372" spans="1:16" x14ac:dyDescent="0.25">
      <c r="A10372" s="27">
        <v>42709</v>
      </c>
      <c r="B10372" s="7" t="s">
        <v>5</v>
      </c>
      <c r="C10372" s="7" t="s">
        <v>11</v>
      </c>
      <c r="D10372" s="16">
        <v>131.94999999999999</v>
      </c>
      <c r="P10372" s="2"/>
    </row>
    <row r="10373" spans="1:16" x14ac:dyDescent="0.25">
      <c r="A10373" s="27">
        <v>42704</v>
      </c>
      <c r="B10373" s="7" t="s">
        <v>9</v>
      </c>
      <c r="C10373" s="7" t="s">
        <v>8</v>
      </c>
      <c r="D10373" s="16">
        <v>682.26</v>
      </c>
      <c r="P10373" s="2"/>
    </row>
    <row r="10374" spans="1:16" x14ac:dyDescent="0.25">
      <c r="A10374" s="27">
        <v>42669</v>
      </c>
      <c r="B10374" s="7" t="s">
        <v>6</v>
      </c>
      <c r="C10374" s="7" t="s">
        <v>10</v>
      </c>
      <c r="D10374" s="16">
        <v>244.22</v>
      </c>
      <c r="P10374" s="2"/>
    </row>
    <row r="10375" spans="1:16" x14ac:dyDescent="0.25">
      <c r="A10375" s="27">
        <v>42615</v>
      </c>
      <c r="B10375" s="7" t="s">
        <v>6</v>
      </c>
      <c r="C10375" s="7" t="s">
        <v>10</v>
      </c>
      <c r="D10375" s="16">
        <v>109.43</v>
      </c>
      <c r="P10375" s="2"/>
    </row>
    <row r="10376" spans="1:16" x14ac:dyDescent="0.25">
      <c r="A10376" s="27">
        <v>42623</v>
      </c>
      <c r="B10376" s="7" t="s">
        <v>9</v>
      </c>
      <c r="C10376" s="7" t="s">
        <v>7</v>
      </c>
      <c r="D10376" s="16">
        <v>746.32</v>
      </c>
      <c r="P10376" s="2"/>
    </row>
    <row r="10377" spans="1:16" x14ac:dyDescent="0.25">
      <c r="A10377" s="27">
        <v>42547</v>
      </c>
      <c r="B10377" s="7" t="s">
        <v>9</v>
      </c>
      <c r="C10377" s="7" t="s">
        <v>11</v>
      </c>
      <c r="D10377" s="16">
        <v>194.78</v>
      </c>
      <c r="P10377" s="2"/>
    </row>
    <row r="10378" spans="1:16" x14ac:dyDescent="0.25">
      <c r="A10378" s="27">
        <v>42702</v>
      </c>
      <c r="B10378" s="7" t="s">
        <v>5</v>
      </c>
      <c r="C10378" s="7" t="s">
        <v>10</v>
      </c>
      <c r="D10378" s="16">
        <v>180.3</v>
      </c>
      <c r="P10378" s="2"/>
    </row>
    <row r="10379" spans="1:16" x14ac:dyDescent="0.25">
      <c r="A10379" s="27">
        <v>42691</v>
      </c>
      <c r="B10379" s="7" t="s">
        <v>4</v>
      </c>
      <c r="C10379" s="7" t="s">
        <v>7</v>
      </c>
      <c r="D10379" s="16">
        <v>257.16000000000003</v>
      </c>
      <c r="P10379" s="2"/>
    </row>
    <row r="10380" spans="1:16" x14ac:dyDescent="0.25">
      <c r="A10380" s="27">
        <v>42699</v>
      </c>
      <c r="B10380" s="7" t="s">
        <v>5</v>
      </c>
      <c r="C10380" s="7" t="s">
        <v>7</v>
      </c>
      <c r="D10380" s="16">
        <v>417.67</v>
      </c>
      <c r="P10380" s="2"/>
    </row>
    <row r="10381" spans="1:16" x14ac:dyDescent="0.25">
      <c r="A10381" s="27">
        <v>42570</v>
      </c>
      <c r="B10381" s="7" t="s">
        <v>5</v>
      </c>
      <c r="C10381" s="7" t="s">
        <v>7</v>
      </c>
      <c r="D10381" s="16">
        <v>450.79</v>
      </c>
      <c r="P10381" s="2"/>
    </row>
    <row r="10382" spans="1:16" x14ac:dyDescent="0.25">
      <c r="A10382" s="27">
        <v>42548</v>
      </c>
      <c r="B10382" s="7" t="s">
        <v>5</v>
      </c>
      <c r="C10382" s="7" t="s">
        <v>11</v>
      </c>
      <c r="D10382" s="16">
        <v>265.02</v>
      </c>
      <c r="P10382" s="2"/>
    </row>
    <row r="10383" spans="1:16" x14ac:dyDescent="0.25">
      <c r="A10383" s="27">
        <v>42682</v>
      </c>
      <c r="B10383" s="7" t="s">
        <v>4</v>
      </c>
      <c r="C10383" s="7" t="s">
        <v>11</v>
      </c>
      <c r="D10383" s="16">
        <v>401.82</v>
      </c>
      <c r="P10383" s="2"/>
    </row>
    <row r="10384" spans="1:16" x14ac:dyDescent="0.25">
      <c r="A10384" s="27">
        <v>42544</v>
      </c>
      <c r="B10384" s="7" t="s">
        <v>9</v>
      </c>
      <c r="C10384" s="7" t="s">
        <v>7</v>
      </c>
      <c r="D10384" s="16">
        <v>268.36</v>
      </c>
      <c r="P10384" s="2"/>
    </row>
    <row r="10385" spans="1:16" x14ac:dyDescent="0.25">
      <c r="A10385" s="27">
        <v>42503</v>
      </c>
      <c r="B10385" s="7" t="s">
        <v>6</v>
      </c>
      <c r="C10385" s="7" t="s">
        <v>8</v>
      </c>
      <c r="D10385" s="16">
        <v>559.6</v>
      </c>
      <c r="P10385" s="2"/>
    </row>
    <row r="10386" spans="1:16" x14ac:dyDescent="0.25">
      <c r="A10386" s="27">
        <v>42441</v>
      </c>
      <c r="B10386" s="7" t="s">
        <v>5</v>
      </c>
      <c r="C10386" s="7" t="s">
        <v>8</v>
      </c>
      <c r="D10386" s="16">
        <v>503.83</v>
      </c>
      <c r="P10386" s="2"/>
    </row>
    <row r="10387" spans="1:16" x14ac:dyDescent="0.25">
      <c r="A10387" s="27">
        <v>42432</v>
      </c>
      <c r="B10387" s="7" t="s">
        <v>9</v>
      </c>
      <c r="C10387" s="7" t="s">
        <v>10</v>
      </c>
      <c r="D10387" s="16">
        <v>269.45</v>
      </c>
      <c r="P10387" s="2"/>
    </row>
    <row r="10388" spans="1:16" x14ac:dyDescent="0.25">
      <c r="A10388" s="27">
        <v>42650</v>
      </c>
      <c r="B10388" s="7" t="s">
        <v>4</v>
      </c>
      <c r="C10388" s="7" t="s">
        <v>8</v>
      </c>
      <c r="D10388" s="16">
        <v>318.43</v>
      </c>
      <c r="P10388" s="2"/>
    </row>
    <row r="10389" spans="1:16" x14ac:dyDescent="0.25">
      <c r="A10389" s="27">
        <v>42546</v>
      </c>
      <c r="B10389" s="7" t="s">
        <v>9</v>
      </c>
      <c r="C10389" s="7" t="s">
        <v>11</v>
      </c>
      <c r="D10389" s="16">
        <v>387.63</v>
      </c>
      <c r="P10389" s="2"/>
    </row>
    <row r="10390" spans="1:16" x14ac:dyDescent="0.25">
      <c r="A10390" s="27">
        <v>42591</v>
      </c>
      <c r="B10390" s="7" t="s">
        <v>5</v>
      </c>
      <c r="C10390" s="7" t="s">
        <v>8</v>
      </c>
      <c r="D10390" s="16">
        <v>510.18</v>
      </c>
      <c r="P10390" s="2"/>
    </row>
    <row r="10391" spans="1:16" x14ac:dyDescent="0.25">
      <c r="A10391" s="27">
        <v>42732</v>
      </c>
      <c r="B10391" s="7" t="s">
        <v>4</v>
      </c>
      <c r="C10391" s="7" t="s">
        <v>7</v>
      </c>
      <c r="D10391" s="16">
        <v>412.19</v>
      </c>
      <c r="P10391" s="2"/>
    </row>
    <row r="10392" spans="1:16" x14ac:dyDescent="0.25">
      <c r="A10392" s="27">
        <v>42471</v>
      </c>
      <c r="B10392" s="7" t="s">
        <v>6</v>
      </c>
      <c r="C10392" s="7" t="s">
        <v>11</v>
      </c>
      <c r="D10392" s="16">
        <v>516.54999999999995</v>
      </c>
      <c r="P10392" s="2"/>
    </row>
    <row r="10393" spans="1:16" x14ac:dyDescent="0.25">
      <c r="A10393" s="27">
        <v>42484</v>
      </c>
      <c r="B10393" s="7" t="s">
        <v>5</v>
      </c>
      <c r="C10393" s="7" t="s">
        <v>11</v>
      </c>
      <c r="D10393" s="16">
        <v>767.86</v>
      </c>
      <c r="P10393" s="2"/>
    </row>
    <row r="10394" spans="1:16" x14ac:dyDescent="0.25">
      <c r="A10394" s="27">
        <v>42439</v>
      </c>
      <c r="B10394" s="7" t="s">
        <v>9</v>
      </c>
      <c r="C10394" s="7" t="s">
        <v>11</v>
      </c>
      <c r="D10394" s="16">
        <v>524.79</v>
      </c>
      <c r="P10394" s="2"/>
    </row>
    <row r="10395" spans="1:16" x14ac:dyDescent="0.25">
      <c r="A10395" s="27">
        <v>42410</v>
      </c>
      <c r="B10395" s="7" t="s">
        <v>5</v>
      </c>
      <c r="C10395" s="7" t="s">
        <v>10</v>
      </c>
      <c r="D10395" s="16">
        <v>774.77</v>
      </c>
      <c r="P10395" s="2"/>
    </row>
    <row r="10396" spans="1:16" x14ac:dyDescent="0.25">
      <c r="A10396" s="27">
        <v>42462</v>
      </c>
      <c r="B10396" s="7" t="s">
        <v>9</v>
      </c>
      <c r="C10396" s="7" t="s">
        <v>10</v>
      </c>
      <c r="D10396" s="16">
        <v>639.1</v>
      </c>
      <c r="P10396" s="2"/>
    </row>
    <row r="10397" spans="1:16" x14ac:dyDescent="0.25">
      <c r="A10397" s="27">
        <v>42690</v>
      </c>
      <c r="B10397" s="7" t="s">
        <v>5</v>
      </c>
      <c r="C10397" s="7" t="s">
        <v>7</v>
      </c>
      <c r="D10397" s="16">
        <v>311.06</v>
      </c>
      <c r="P10397" s="2"/>
    </row>
    <row r="10398" spans="1:16" x14ac:dyDescent="0.25">
      <c r="A10398" s="27">
        <v>42371</v>
      </c>
      <c r="B10398" s="7" t="s">
        <v>4</v>
      </c>
      <c r="C10398" s="7" t="s">
        <v>7</v>
      </c>
      <c r="D10398" s="16">
        <v>347.92</v>
      </c>
      <c r="P10398" s="2"/>
    </row>
    <row r="10399" spans="1:16" x14ac:dyDescent="0.25">
      <c r="A10399" s="27">
        <v>42602</v>
      </c>
      <c r="B10399" s="7" t="s">
        <v>9</v>
      </c>
      <c r="C10399" s="7" t="s">
        <v>10</v>
      </c>
      <c r="D10399" s="16">
        <v>425.02</v>
      </c>
      <c r="P10399" s="2"/>
    </row>
    <row r="10400" spans="1:16" x14ac:dyDescent="0.25">
      <c r="A10400" s="27">
        <v>42390</v>
      </c>
      <c r="B10400" s="7" t="s">
        <v>6</v>
      </c>
      <c r="C10400" s="7" t="s">
        <v>8</v>
      </c>
      <c r="D10400" s="16">
        <v>736.73</v>
      </c>
      <c r="P10400" s="2"/>
    </row>
    <row r="10401" spans="1:16" x14ac:dyDescent="0.25">
      <c r="A10401" s="27">
        <v>42614</v>
      </c>
      <c r="B10401" s="7" t="s">
        <v>9</v>
      </c>
      <c r="C10401" s="7" t="s">
        <v>7</v>
      </c>
      <c r="D10401" s="16">
        <v>493.28</v>
      </c>
      <c r="P10401" s="2"/>
    </row>
    <row r="10402" spans="1:16" x14ac:dyDescent="0.25">
      <c r="A10402" s="27">
        <v>42621</v>
      </c>
      <c r="B10402" s="7" t="s">
        <v>5</v>
      </c>
      <c r="C10402" s="7" t="s">
        <v>10</v>
      </c>
      <c r="D10402" s="16">
        <v>467.96</v>
      </c>
      <c r="P10402" s="2"/>
    </row>
    <row r="10403" spans="1:16" x14ac:dyDescent="0.25">
      <c r="A10403" s="27">
        <v>42551</v>
      </c>
      <c r="B10403" s="7" t="s">
        <v>6</v>
      </c>
      <c r="C10403" s="7" t="s">
        <v>11</v>
      </c>
      <c r="D10403" s="16">
        <v>547.22</v>
      </c>
      <c r="P10403" s="2"/>
    </row>
    <row r="10404" spans="1:16" x14ac:dyDescent="0.25">
      <c r="A10404" s="27">
        <v>42463</v>
      </c>
      <c r="B10404" s="7" t="s">
        <v>4</v>
      </c>
      <c r="C10404" s="7" t="s">
        <v>10</v>
      </c>
      <c r="D10404" s="16">
        <v>769.89</v>
      </c>
      <c r="P10404" s="2"/>
    </row>
    <row r="10405" spans="1:16" x14ac:dyDescent="0.25">
      <c r="A10405" s="27">
        <v>42695</v>
      </c>
      <c r="B10405" s="7" t="s">
        <v>4</v>
      </c>
      <c r="C10405" s="7" t="s">
        <v>11</v>
      </c>
      <c r="D10405" s="16">
        <v>836.18</v>
      </c>
      <c r="P10405" s="2"/>
    </row>
    <row r="10406" spans="1:16" x14ac:dyDescent="0.25">
      <c r="A10406" s="27">
        <v>42705</v>
      </c>
      <c r="B10406" s="7" t="s">
        <v>4</v>
      </c>
      <c r="C10406" s="7" t="s">
        <v>7</v>
      </c>
      <c r="D10406" s="16">
        <v>641.83000000000004</v>
      </c>
      <c r="P10406" s="2"/>
    </row>
    <row r="10407" spans="1:16" x14ac:dyDescent="0.25">
      <c r="A10407" s="27">
        <v>42728</v>
      </c>
      <c r="B10407" s="7" t="s">
        <v>5</v>
      </c>
      <c r="C10407" s="7" t="s">
        <v>11</v>
      </c>
      <c r="D10407" s="16">
        <v>403.59</v>
      </c>
      <c r="P10407" s="2"/>
    </row>
    <row r="10408" spans="1:16" x14ac:dyDescent="0.25">
      <c r="A10408" s="27">
        <v>42623</v>
      </c>
      <c r="B10408" s="7" t="s">
        <v>4</v>
      </c>
      <c r="C10408" s="7" t="s">
        <v>11</v>
      </c>
      <c r="D10408" s="16">
        <v>553.72</v>
      </c>
      <c r="P10408" s="2"/>
    </row>
    <row r="10409" spans="1:16" x14ac:dyDescent="0.25">
      <c r="A10409" s="27">
        <v>42405</v>
      </c>
      <c r="B10409" s="7" t="s">
        <v>4</v>
      </c>
      <c r="C10409" s="7" t="s">
        <v>11</v>
      </c>
      <c r="D10409" s="16">
        <v>892.7</v>
      </c>
      <c r="P10409" s="2"/>
    </row>
    <row r="10410" spans="1:16" x14ac:dyDescent="0.25">
      <c r="A10410" s="27">
        <v>42667</v>
      </c>
      <c r="B10410" s="7" t="s">
        <v>6</v>
      </c>
      <c r="C10410" s="7" t="s">
        <v>8</v>
      </c>
      <c r="D10410" s="16">
        <v>804.5</v>
      </c>
      <c r="P10410" s="2"/>
    </row>
    <row r="10411" spans="1:16" x14ac:dyDescent="0.25">
      <c r="A10411" s="27">
        <v>42621</v>
      </c>
      <c r="B10411" s="7" t="s">
        <v>5</v>
      </c>
      <c r="C10411" s="7" t="s">
        <v>8</v>
      </c>
      <c r="D10411" s="16">
        <v>314.69</v>
      </c>
      <c r="P10411" s="2"/>
    </row>
    <row r="10412" spans="1:16" x14ac:dyDescent="0.25">
      <c r="A10412" s="27">
        <v>42672</v>
      </c>
      <c r="B10412" s="7" t="s">
        <v>9</v>
      </c>
      <c r="C10412" s="7" t="s">
        <v>11</v>
      </c>
      <c r="D10412" s="16">
        <v>155.12</v>
      </c>
      <c r="P10412" s="2"/>
    </row>
    <row r="10413" spans="1:16" x14ac:dyDescent="0.25">
      <c r="A10413" s="27">
        <v>42688</v>
      </c>
      <c r="B10413" s="7" t="s">
        <v>4</v>
      </c>
      <c r="C10413" s="7" t="s">
        <v>11</v>
      </c>
      <c r="D10413" s="16">
        <v>502.48</v>
      </c>
      <c r="P10413" s="2"/>
    </row>
    <row r="10414" spans="1:16" x14ac:dyDescent="0.25">
      <c r="A10414" s="27">
        <v>42695</v>
      </c>
      <c r="B10414" s="7" t="s">
        <v>6</v>
      </c>
      <c r="C10414" s="7" t="s">
        <v>8</v>
      </c>
      <c r="D10414" s="16">
        <v>747.37</v>
      </c>
      <c r="P10414" s="2"/>
    </row>
    <row r="10415" spans="1:16" x14ac:dyDescent="0.25">
      <c r="A10415" s="27">
        <v>42398</v>
      </c>
      <c r="B10415" s="7" t="s">
        <v>5</v>
      </c>
      <c r="C10415" s="7" t="s">
        <v>7</v>
      </c>
      <c r="D10415" s="16">
        <v>761.6</v>
      </c>
      <c r="P10415" s="2"/>
    </row>
    <row r="10416" spans="1:16" x14ac:dyDescent="0.25">
      <c r="A10416" s="27">
        <v>42408</v>
      </c>
      <c r="B10416" s="7" t="s">
        <v>6</v>
      </c>
      <c r="C10416" s="7" t="s">
        <v>8</v>
      </c>
      <c r="D10416" s="16">
        <v>878.71</v>
      </c>
      <c r="P10416" s="2"/>
    </row>
    <row r="10417" spans="1:16" x14ac:dyDescent="0.25">
      <c r="A10417" s="27">
        <v>42421</v>
      </c>
      <c r="B10417" s="7" t="s">
        <v>4</v>
      </c>
      <c r="C10417" s="7" t="s">
        <v>8</v>
      </c>
      <c r="D10417" s="16">
        <v>221.37</v>
      </c>
      <c r="P10417" s="2"/>
    </row>
    <row r="10418" spans="1:16" x14ac:dyDescent="0.25">
      <c r="A10418" s="27">
        <v>42435</v>
      </c>
      <c r="B10418" s="7" t="s">
        <v>5</v>
      </c>
      <c r="C10418" s="7" t="s">
        <v>11</v>
      </c>
      <c r="D10418" s="16">
        <v>540.47</v>
      </c>
      <c r="P10418" s="2"/>
    </row>
    <row r="10419" spans="1:16" x14ac:dyDescent="0.25">
      <c r="A10419" s="27">
        <v>42607</v>
      </c>
      <c r="B10419" s="7" t="s">
        <v>9</v>
      </c>
      <c r="C10419" s="7" t="s">
        <v>8</v>
      </c>
      <c r="D10419" s="16">
        <v>587.91999999999996</v>
      </c>
      <c r="P10419" s="2"/>
    </row>
    <row r="10420" spans="1:16" x14ac:dyDescent="0.25">
      <c r="A10420" s="27">
        <v>42653</v>
      </c>
      <c r="B10420" s="7" t="s">
        <v>5</v>
      </c>
      <c r="C10420" s="7" t="s">
        <v>7</v>
      </c>
      <c r="D10420" s="16">
        <v>125.95</v>
      </c>
      <c r="P10420" s="2"/>
    </row>
    <row r="10421" spans="1:16" x14ac:dyDescent="0.25">
      <c r="A10421" s="27">
        <v>42676</v>
      </c>
      <c r="B10421" s="7" t="s">
        <v>9</v>
      </c>
      <c r="C10421" s="7" t="s">
        <v>11</v>
      </c>
      <c r="D10421" s="16">
        <v>700.59</v>
      </c>
      <c r="P10421" s="2"/>
    </row>
    <row r="10422" spans="1:16" x14ac:dyDescent="0.25">
      <c r="A10422" s="27">
        <v>42621</v>
      </c>
      <c r="B10422" s="7" t="s">
        <v>6</v>
      </c>
      <c r="C10422" s="7" t="s">
        <v>11</v>
      </c>
      <c r="D10422" s="16">
        <v>440</v>
      </c>
      <c r="P10422" s="2"/>
    </row>
    <row r="10423" spans="1:16" x14ac:dyDescent="0.25">
      <c r="A10423" s="27">
        <v>42728</v>
      </c>
      <c r="B10423" s="7" t="s">
        <v>5</v>
      </c>
      <c r="C10423" s="7" t="s">
        <v>8</v>
      </c>
      <c r="D10423" s="16">
        <v>423.65</v>
      </c>
      <c r="P10423" s="2"/>
    </row>
    <row r="10424" spans="1:16" x14ac:dyDescent="0.25">
      <c r="A10424" s="27">
        <v>42703</v>
      </c>
      <c r="B10424" s="7" t="s">
        <v>9</v>
      </c>
      <c r="C10424" s="7" t="s">
        <v>10</v>
      </c>
      <c r="D10424" s="16">
        <v>362.12</v>
      </c>
      <c r="P10424" s="2"/>
    </row>
    <row r="10425" spans="1:16" x14ac:dyDescent="0.25">
      <c r="A10425" s="27">
        <v>42688</v>
      </c>
      <c r="B10425" s="7" t="s">
        <v>6</v>
      </c>
      <c r="C10425" s="7" t="s">
        <v>7</v>
      </c>
      <c r="D10425" s="16">
        <v>705.22</v>
      </c>
      <c r="P10425" s="2"/>
    </row>
    <row r="10426" spans="1:16" x14ac:dyDescent="0.25">
      <c r="A10426" s="27">
        <v>42640</v>
      </c>
      <c r="B10426" s="7" t="s">
        <v>6</v>
      </c>
      <c r="C10426" s="7" t="s">
        <v>10</v>
      </c>
      <c r="D10426" s="16">
        <v>530.48</v>
      </c>
      <c r="P10426" s="2"/>
    </row>
    <row r="10427" spans="1:16" x14ac:dyDescent="0.25">
      <c r="A10427" s="27">
        <v>42720</v>
      </c>
      <c r="B10427" s="7" t="s">
        <v>6</v>
      </c>
      <c r="C10427" s="7" t="s">
        <v>7</v>
      </c>
      <c r="D10427" s="16">
        <v>219.55</v>
      </c>
      <c r="P10427" s="2"/>
    </row>
    <row r="10428" spans="1:16" x14ac:dyDescent="0.25">
      <c r="A10428" s="27">
        <v>42555</v>
      </c>
      <c r="B10428" s="7" t="s">
        <v>4</v>
      </c>
      <c r="C10428" s="7" t="s">
        <v>7</v>
      </c>
      <c r="D10428" s="16">
        <v>871.19</v>
      </c>
      <c r="P10428" s="2"/>
    </row>
    <row r="10429" spans="1:16" x14ac:dyDescent="0.25">
      <c r="A10429" s="27">
        <v>42575</v>
      </c>
      <c r="B10429" s="7" t="s">
        <v>9</v>
      </c>
      <c r="C10429" s="7" t="s">
        <v>8</v>
      </c>
      <c r="D10429" s="16">
        <v>279.06</v>
      </c>
      <c r="P10429" s="2"/>
    </row>
    <row r="10430" spans="1:16" x14ac:dyDescent="0.25">
      <c r="A10430" s="27">
        <v>42406</v>
      </c>
      <c r="B10430" s="7" t="s">
        <v>9</v>
      </c>
      <c r="C10430" s="7" t="s">
        <v>10</v>
      </c>
      <c r="D10430" s="16">
        <v>620.83000000000004</v>
      </c>
      <c r="P10430" s="2"/>
    </row>
    <row r="10431" spans="1:16" x14ac:dyDescent="0.25">
      <c r="A10431" s="27">
        <v>42582</v>
      </c>
      <c r="B10431" s="7" t="s">
        <v>5</v>
      </c>
      <c r="C10431" s="7" t="s">
        <v>11</v>
      </c>
      <c r="D10431" s="16">
        <v>496.74</v>
      </c>
      <c r="P10431" s="2"/>
    </row>
    <row r="10432" spans="1:16" x14ac:dyDescent="0.25">
      <c r="A10432" s="27">
        <v>42716</v>
      </c>
      <c r="B10432" s="7" t="s">
        <v>4</v>
      </c>
      <c r="C10432" s="7" t="s">
        <v>8</v>
      </c>
      <c r="D10432" s="16">
        <v>575.09</v>
      </c>
      <c r="P10432" s="2"/>
    </row>
    <row r="10433" spans="1:16" x14ac:dyDescent="0.25">
      <c r="A10433" s="27">
        <v>42678</v>
      </c>
      <c r="B10433" s="7" t="s">
        <v>5</v>
      </c>
      <c r="C10433" s="7" t="s">
        <v>7</v>
      </c>
      <c r="D10433" s="16">
        <v>842.09</v>
      </c>
      <c r="P10433" s="2"/>
    </row>
    <row r="10434" spans="1:16" x14ac:dyDescent="0.25">
      <c r="A10434" s="27">
        <v>42434</v>
      </c>
      <c r="B10434" s="7" t="s">
        <v>9</v>
      </c>
      <c r="C10434" s="7" t="s">
        <v>11</v>
      </c>
      <c r="D10434" s="16">
        <v>458.69</v>
      </c>
      <c r="P10434" s="2"/>
    </row>
    <row r="10435" spans="1:16" x14ac:dyDescent="0.25">
      <c r="A10435" s="27">
        <v>42400</v>
      </c>
      <c r="B10435" s="7" t="s">
        <v>5</v>
      </c>
      <c r="C10435" s="7" t="s">
        <v>7</v>
      </c>
      <c r="D10435" s="16">
        <v>277.74</v>
      </c>
      <c r="P10435" s="2"/>
    </row>
    <row r="10436" spans="1:16" x14ac:dyDescent="0.25">
      <c r="A10436" s="27">
        <v>42688</v>
      </c>
      <c r="B10436" s="7" t="s">
        <v>5</v>
      </c>
      <c r="C10436" s="7" t="s">
        <v>8</v>
      </c>
      <c r="D10436" s="16">
        <v>640.9</v>
      </c>
      <c r="P10436" s="2"/>
    </row>
    <row r="10437" spans="1:16" x14ac:dyDescent="0.25">
      <c r="A10437" s="27">
        <v>42525</v>
      </c>
      <c r="B10437" s="7" t="s">
        <v>6</v>
      </c>
      <c r="C10437" s="7" t="s">
        <v>10</v>
      </c>
      <c r="D10437" s="16">
        <v>315.72000000000003</v>
      </c>
      <c r="P10437" s="2"/>
    </row>
    <row r="10438" spans="1:16" x14ac:dyDescent="0.25">
      <c r="A10438" s="27">
        <v>42662</v>
      </c>
      <c r="B10438" s="7" t="s">
        <v>6</v>
      </c>
      <c r="C10438" s="7" t="s">
        <v>11</v>
      </c>
      <c r="D10438" s="16">
        <v>755.21</v>
      </c>
      <c r="P10438" s="2"/>
    </row>
    <row r="10439" spans="1:16" x14ac:dyDescent="0.25">
      <c r="A10439" s="27">
        <v>42551</v>
      </c>
      <c r="B10439" s="7" t="s">
        <v>4</v>
      </c>
      <c r="C10439" s="7" t="s">
        <v>11</v>
      </c>
      <c r="D10439" s="16">
        <v>546.66999999999996</v>
      </c>
      <c r="P10439" s="2"/>
    </row>
    <row r="10440" spans="1:16" x14ac:dyDescent="0.25">
      <c r="A10440" s="27">
        <v>42471</v>
      </c>
      <c r="B10440" s="7" t="s">
        <v>9</v>
      </c>
      <c r="C10440" s="7" t="s">
        <v>11</v>
      </c>
      <c r="D10440" s="16">
        <v>893.93</v>
      </c>
      <c r="P10440" s="2"/>
    </row>
    <row r="10441" spans="1:16" x14ac:dyDescent="0.25">
      <c r="A10441" s="27">
        <v>42636</v>
      </c>
      <c r="B10441" s="7" t="s">
        <v>4</v>
      </c>
      <c r="C10441" s="7" t="s">
        <v>8</v>
      </c>
      <c r="D10441" s="16">
        <v>303.29000000000002</v>
      </c>
      <c r="P10441" s="2"/>
    </row>
    <row r="10442" spans="1:16" x14ac:dyDescent="0.25">
      <c r="A10442" s="27">
        <v>42642</v>
      </c>
      <c r="B10442" s="7" t="s">
        <v>9</v>
      </c>
      <c r="C10442" s="7" t="s">
        <v>10</v>
      </c>
      <c r="D10442" s="16">
        <v>393.03</v>
      </c>
      <c r="P10442" s="2"/>
    </row>
    <row r="10443" spans="1:16" x14ac:dyDescent="0.25">
      <c r="A10443" s="27">
        <v>42447</v>
      </c>
      <c r="B10443" s="7" t="s">
        <v>5</v>
      </c>
      <c r="C10443" s="7" t="s">
        <v>8</v>
      </c>
      <c r="D10443" s="16">
        <v>706.5</v>
      </c>
      <c r="P10443" s="2"/>
    </row>
    <row r="10444" spans="1:16" x14ac:dyDescent="0.25">
      <c r="A10444" s="27">
        <v>42676</v>
      </c>
      <c r="B10444" s="7" t="s">
        <v>4</v>
      </c>
      <c r="C10444" s="7" t="s">
        <v>11</v>
      </c>
      <c r="D10444" s="16">
        <v>403.99</v>
      </c>
      <c r="P10444" s="2"/>
    </row>
    <row r="10445" spans="1:16" x14ac:dyDescent="0.25">
      <c r="A10445" s="27">
        <v>42411</v>
      </c>
      <c r="B10445" s="7" t="s">
        <v>6</v>
      </c>
      <c r="C10445" s="7" t="s">
        <v>8</v>
      </c>
      <c r="D10445" s="16">
        <v>463.57</v>
      </c>
      <c r="P10445" s="2"/>
    </row>
    <row r="10446" spans="1:16" x14ac:dyDescent="0.25">
      <c r="A10446" s="27">
        <v>42730</v>
      </c>
      <c r="B10446" s="7" t="s">
        <v>9</v>
      </c>
      <c r="C10446" s="7" t="s">
        <v>11</v>
      </c>
      <c r="D10446" s="16">
        <v>754.2</v>
      </c>
      <c r="P10446" s="2"/>
    </row>
    <row r="10447" spans="1:16" x14ac:dyDescent="0.25">
      <c r="A10447" s="27">
        <v>42539</v>
      </c>
      <c r="B10447" s="7" t="s">
        <v>4</v>
      </c>
      <c r="C10447" s="7" t="s">
        <v>10</v>
      </c>
      <c r="D10447" s="16">
        <v>630.92999999999995</v>
      </c>
      <c r="P10447" s="2"/>
    </row>
    <row r="10448" spans="1:16" x14ac:dyDescent="0.25">
      <c r="A10448" s="27">
        <v>42515</v>
      </c>
      <c r="B10448" s="7" t="s">
        <v>4</v>
      </c>
      <c r="C10448" s="7" t="s">
        <v>11</v>
      </c>
      <c r="D10448" s="16">
        <v>530.77</v>
      </c>
      <c r="P10448" s="2"/>
    </row>
    <row r="10449" spans="1:16" x14ac:dyDescent="0.25">
      <c r="A10449" s="27">
        <v>42482</v>
      </c>
      <c r="B10449" s="7" t="s">
        <v>4</v>
      </c>
      <c r="C10449" s="7" t="s">
        <v>8</v>
      </c>
      <c r="D10449" s="16">
        <v>467.71</v>
      </c>
      <c r="P10449" s="2"/>
    </row>
    <row r="10450" spans="1:16" x14ac:dyDescent="0.25">
      <c r="A10450" s="27">
        <v>42574</v>
      </c>
      <c r="B10450" s="7" t="s">
        <v>5</v>
      </c>
      <c r="C10450" s="7" t="s">
        <v>11</v>
      </c>
      <c r="D10450" s="16">
        <v>413.18</v>
      </c>
      <c r="P10450" s="2"/>
    </row>
    <row r="10451" spans="1:16" x14ac:dyDescent="0.25">
      <c r="A10451" s="27">
        <v>42556</v>
      </c>
      <c r="B10451" s="7" t="s">
        <v>5</v>
      </c>
      <c r="C10451" s="7" t="s">
        <v>10</v>
      </c>
      <c r="D10451" s="16">
        <v>698.03</v>
      </c>
      <c r="P10451" s="2"/>
    </row>
    <row r="10452" spans="1:16" x14ac:dyDescent="0.25">
      <c r="A10452" s="27">
        <v>42655</v>
      </c>
      <c r="B10452" s="7" t="s">
        <v>5</v>
      </c>
      <c r="C10452" s="7" t="s">
        <v>8</v>
      </c>
      <c r="D10452" s="16">
        <v>110.32</v>
      </c>
      <c r="P10452" s="2"/>
    </row>
    <row r="10453" spans="1:16" x14ac:dyDescent="0.25">
      <c r="A10453" s="27">
        <v>42499</v>
      </c>
      <c r="B10453" s="7" t="s">
        <v>6</v>
      </c>
      <c r="C10453" s="7" t="s">
        <v>7</v>
      </c>
      <c r="D10453" s="16">
        <v>424.54</v>
      </c>
      <c r="P10453" s="2"/>
    </row>
    <row r="10454" spans="1:16" x14ac:dyDescent="0.25">
      <c r="A10454" s="27">
        <v>42587</v>
      </c>
      <c r="B10454" s="7" t="s">
        <v>4</v>
      </c>
      <c r="C10454" s="7" t="s">
        <v>7</v>
      </c>
      <c r="D10454" s="16">
        <v>392.44</v>
      </c>
      <c r="P10454" s="2"/>
    </row>
    <row r="10455" spans="1:16" x14ac:dyDescent="0.25">
      <c r="A10455" s="27">
        <v>42384</v>
      </c>
      <c r="B10455" s="7" t="s">
        <v>4</v>
      </c>
      <c r="C10455" s="7" t="s">
        <v>8</v>
      </c>
      <c r="D10455" s="16">
        <v>686.82</v>
      </c>
      <c r="P10455" s="2"/>
    </row>
    <row r="10456" spans="1:16" x14ac:dyDescent="0.25">
      <c r="A10456" s="27">
        <v>42681</v>
      </c>
      <c r="B10456" s="7" t="s">
        <v>6</v>
      </c>
      <c r="C10456" s="7" t="s">
        <v>7</v>
      </c>
      <c r="D10456" s="16">
        <v>751.1</v>
      </c>
      <c r="P10456" s="2"/>
    </row>
    <row r="10457" spans="1:16" x14ac:dyDescent="0.25">
      <c r="A10457" s="27">
        <v>42713</v>
      </c>
      <c r="B10457" s="7" t="s">
        <v>9</v>
      </c>
      <c r="C10457" s="7" t="s">
        <v>8</v>
      </c>
      <c r="D10457" s="16">
        <v>572.41</v>
      </c>
      <c r="P10457" s="2"/>
    </row>
    <row r="10458" spans="1:16" x14ac:dyDescent="0.25">
      <c r="A10458" s="27">
        <v>42698</v>
      </c>
      <c r="B10458" s="7" t="s">
        <v>6</v>
      </c>
      <c r="C10458" s="7" t="s">
        <v>8</v>
      </c>
      <c r="D10458" s="16">
        <v>553</v>
      </c>
      <c r="P10458" s="2"/>
    </row>
    <row r="10459" spans="1:16" x14ac:dyDescent="0.25">
      <c r="A10459" s="27">
        <v>42663</v>
      </c>
      <c r="B10459" s="7" t="s">
        <v>9</v>
      </c>
      <c r="C10459" s="7" t="s">
        <v>8</v>
      </c>
      <c r="D10459" s="16">
        <v>418.47</v>
      </c>
      <c r="P10459" s="2"/>
    </row>
    <row r="10460" spans="1:16" x14ac:dyDescent="0.25">
      <c r="A10460" s="27">
        <v>42582</v>
      </c>
      <c r="B10460" s="7" t="s">
        <v>6</v>
      </c>
      <c r="C10460" s="7" t="s">
        <v>7</v>
      </c>
      <c r="D10460" s="16">
        <v>740.38</v>
      </c>
      <c r="P10460" s="2"/>
    </row>
    <row r="10461" spans="1:16" x14ac:dyDescent="0.25">
      <c r="A10461" s="27">
        <v>42500</v>
      </c>
      <c r="B10461" s="7" t="s">
        <v>5</v>
      </c>
      <c r="C10461" s="7" t="s">
        <v>10</v>
      </c>
      <c r="D10461" s="16">
        <v>574.79</v>
      </c>
      <c r="P10461" s="2"/>
    </row>
    <row r="10462" spans="1:16" x14ac:dyDescent="0.25">
      <c r="A10462" s="27">
        <v>42495</v>
      </c>
      <c r="B10462" s="7" t="s">
        <v>6</v>
      </c>
      <c r="C10462" s="7" t="s">
        <v>8</v>
      </c>
      <c r="D10462" s="16">
        <v>567.08000000000004</v>
      </c>
      <c r="P10462" s="2"/>
    </row>
    <row r="10463" spans="1:16" x14ac:dyDescent="0.25">
      <c r="A10463" s="27">
        <v>42537</v>
      </c>
      <c r="B10463" s="7" t="s">
        <v>9</v>
      </c>
      <c r="C10463" s="7" t="s">
        <v>8</v>
      </c>
      <c r="D10463" s="16">
        <v>669.32</v>
      </c>
      <c r="P10463" s="2"/>
    </row>
    <row r="10464" spans="1:16" x14ac:dyDescent="0.25">
      <c r="A10464" s="27">
        <v>42546</v>
      </c>
      <c r="B10464" s="7" t="s">
        <v>6</v>
      </c>
      <c r="C10464" s="7" t="s">
        <v>8</v>
      </c>
      <c r="D10464" s="16">
        <v>467.12</v>
      </c>
      <c r="P10464" s="2"/>
    </row>
    <row r="10465" spans="1:16" x14ac:dyDescent="0.25">
      <c r="A10465" s="27">
        <v>42396</v>
      </c>
      <c r="B10465" s="7" t="s">
        <v>9</v>
      </c>
      <c r="C10465" s="7" t="s">
        <v>8</v>
      </c>
      <c r="D10465" s="16">
        <v>382.47</v>
      </c>
      <c r="P10465" s="2"/>
    </row>
    <row r="10466" spans="1:16" x14ac:dyDescent="0.25">
      <c r="A10466" s="27">
        <v>42704</v>
      </c>
      <c r="B10466" s="7" t="s">
        <v>6</v>
      </c>
      <c r="C10466" s="7" t="s">
        <v>11</v>
      </c>
      <c r="D10466" s="16">
        <v>606.17999999999995</v>
      </c>
      <c r="P10466" s="2"/>
    </row>
    <row r="10467" spans="1:16" x14ac:dyDescent="0.25">
      <c r="A10467" s="27">
        <v>42489</v>
      </c>
      <c r="B10467" s="7" t="s">
        <v>4</v>
      </c>
      <c r="C10467" s="7" t="s">
        <v>10</v>
      </c>
      <c r="D10467" s="16">
        <v>618.22</v>
      </c>
      <c r="P10467" s="2"/>
    </row>
    <row r="10468" spans="1:16" x14ac:dyDescent="0.25">
      <c r="A10468" s="27">
        <v>42703</v>
      </c>
      <c r="B10468" s="7" t="s">
        <v>5</v>
      </c>
      <c r="C10468" s="7" t="s">
        <v>11</v>
      </c>
      <c r="D10468" s="16">
        <v>358.83</v>
      </c>
      <c r="P10468" s="2"/>
    </row>
    <row r="10469" spans="1:16" x14ac:dyDescent="0.25">
      <c r="A10469" s="27">
        <v>42657</v>
      </c>
      <c r="B10469" s="7" t="s">
        <v>5</v>
      </c>
      <c r="C10469" s="7" t="s">
        <v>7</v>
      </c>
      <c r="D10469" s="16">
        <v>786.77</v>
      </c>
      <c r="P10469" s="2"/>
    </row>
    <row r="10470" spans="1:16" x14ac:dyDescent="0.25">
      <c r="A10470" s="27">
        <v>42472</v>
      </c>
      <c r="B10470" s="7" t="s">
        <v>5</v>
      </c>
      <c r="C10470" s="7" t="s">
        <v>11</v>
      </c>
      <c r="D10470" s="16">
        <v>669.98</v>
      </c>
      <c r="P10470" s="2"/>
    </row>
    <row r="10471" spans="1:16" x14ac:dyDescent="0.25">
      <c r="A10471" s="27">
        <v>42396</v>
      </c>
      <c r="B10471" s="7" t="s">
        <v>4</v>
      </c>
      <c r="C10471" s="7" t="s">
        <v>8</v>
      </c>
      <c r="D10471" s="16">
        <v>180.84</v>
      </c>
      <c r="P10471" s="2"/>
    </row>
    <row r="10472" spans="1:16" x14ac:dyDescent="0.25">
      <c r="A10472" s="27">
        <v>42648</v>
      </c>
      <c r="B10472" s="7" t="s">
        <v>5</v>
      </c>
      <c r="C10472" s="7" t="s">
        <v>10</v>
      </c>
      <c r="D10472" s="16">
        <v>106.51</v>
      </c>
      <c r="P10472" s="2"/>
    </row>
    <row r="10473" spans="1:16" x14ac:dyDescent="0.25">
      <c r="A10473" s="27">
        <v>42628</v>
      </c>
      <c r="B10473" s="7" t="s">
        <v>9</v>
      </c>
      <c r="C10473" s="7" t="s">
        <v>11</v>
      </c>
      <c r="D10473" s="16">
        <v>734.69</v>
      </c>
      <c r="P10473" s="2"/>
    </row>
    <row r="10474" spans="1:16" x14ac:dyDescent="0.25">
      <c r="A10474" s="27">
        <v>42482</v>
      </c>
      <c r="B10474" s="7" t="s">
        <v>4</v>
      </c>
      <c r="C10474" s="7" t="s">
        <v>11</v>
      </c>
      <c r="D10474" s="16">
        <v>368.58</v>
      </c>
      <c r="P10474" s="2"/>
    </row>
    <row r="10475" spans="1:16" x14ac:dyDescent="0.25">
      <c r="A10475" s="27">
        <v>42378</v>
      </c>
      <c r="B10475" s="7" t="s">
        <v>6</v>
      </c>
      <c r="C10475" s="7" t="s">
        <v>10</v>
      </c>
      <c r="D10475" s="16">
        <v>647.04</v>
      </c>
      <c r="P10475" s="2"/>
    </row>
    <row r="10476" spans="1:16" x14ac:dyDescent="0.25">
      <c r="A10476" s="27">
        <v>42548</v>
      </c>
      <c r="B10476" s="7" t="s">
        <v>9</v>
      </c>
      <c r="C10476" s="7" t="s">
        <v>11</v>
      </c>
      <c r="D10476" s="16">
        <v>826.86</v>
      </c>
      <c r="P10476" s="2"/>
    </row>
    <row r="10477" spans="1:16" x14ac:dyDescent="0.25">
      <c r="A10477" s="27">
        <v>42557</v>
      </c>
      <c r="B10477" s="7" t="s">
        <v>9</v>
      </c>
      <c r="C10477" s="7" t="s">
        <v>7</v>
      </c>
      <c r="D10477" s="16">
        <v>877.65</v>
      </c>
      <c r="P10477" s="2"/>
    </row>
    <row r="10478" spans="1:16" x14ac:dyDescent="0.25">
      <c r="A10478" s="27">
        <v>42455</v>
      </c>
      <c r="B10478" s="7" t="s">
        <v>9</v>
      </c>
      <c r="C10478" s="7" t="s">
        <v>10</v>
      </c>
      <c r="D10478" s="16">
        <v>821.05</v>
      </c>
      <c r="P10478" s="2"/>
    </row>
    <row r="10479" spans="1:16" x14ac:dyDescent="0.25">
      <c r="A10479" s="27">
        <v>42446</v>
      </c>
      <c r="B10479" s="7" t="s">
        <v>6</v>
      </c>
      <c r="C10479" s="7" t="s">
        <v>7</v>
      </c>
      <c r="D10479" s="16">
        <v>132.32</v>
      </c>
      <c r="P10479" s="2"/>
    </row>
    <row r="10480" spans="1:16" x14ac:dyDescent="0.25">
      <c r="A10480" s="27">
        <v>42694</v>
      </c>
      <c r="B10480" s="7" t="s">
        <v>4</v>
      </c>
      <c r="C10480" s="7" t="s">
        <v>7</v>
      </c>
      <c r="D10480" s="16">
        <v>208.08</v>
      </c>
      <c r="P10480" s="2"/>
    </row>
    <row r="10481" spans="1:16" x14ac:dyDescent="0.25">
      <c r="A10481" s="27">
        <v>42517</v>
      </c>
      <c r="B10481" s="7" t="s">
        <v>5</v>
      </c>
      <c r="C10481" s="7" t="s">
        <v>10</v>
      </c>
      <c r="D10481" s="16">
        <v>468</v>
      </c>
      <c r="P10481" s="2"/>
    </row>
    <row r="10482" spans="1:16" x14ac:dyDescent="0.25">
      <c r="A10482" s="27">
        <v>42414</v>
      </c>
      <c r="B10482" s="7" t="s">
        <v>4</v>
      </c>
      <c r="C10482" s="7" t="s">
        <v>8</v>
      </c>
      <c r="D10482" s="16">
        <v>775.55</v>
      </c>
      <c r="P10482" s="2"/>
    </row>
    <row r="10483" spans="1:16" x14ac:dyDescent="0.25">
      <c r="A10483" s="27">
        <v>42466</v>
      </c>
      <c r="B10483" s="7" t="s">
        <v>9</v>
      </c>
      <c r="C10483" s="7" t="s">
        <v>8</v>
      </c>
      <c r="D10483" s="16">
        <v>375.79</v>
      </c>
      <c r="P10483" s="2"/>
    </row>
    <row r="10484" spans="1:16" x14ac:dyDescent="0.25">
      <c r="A10484" s="27">
        <v>42526</v>
      </c>
      <c r="B10484" s="7" t="s">
        <v>4</v>
      </c>
      <c r="C10484" s="7" t="s">
        <v>11</v>
      </c>
      <c r="D10484" s="16">
        <v>475.88</v>
      </c>
      <c r="P10484" s="2"/>
    </row>
    <row r="10485" spans="1:16" x14ac:dyDescent="0.25">
      <c r="A10485" s="27">
        <v>42637</v>
      </c>
      <c r="B10485" s="7" t="s">
        <v>6</v>
      </c>
      <c r="C10485" s="7" t="s">
        <v>10</v>
      </c>
      <c r="D10485" s="16">
        <v>169.11</v>
      </c>
      <c r="P10485" s="2"/>
    </row>
    <row r="10486" spans="1:16" x14ac:dyDescent="0.25">
      <c r="A10486" s="27">
        <v>42465</v>
      </c>
      <c r="B10486" s="7" t="s">
        <v>5</v>
      </c>
      <c r="C10486" s="7" t="s">
        <v>8</v>
      </c>
      <c r="D10486" s="16">
        <v>711.44</v>
      </c>
      <c r="P10486" s="2"/>
    </row>
    <row r="10487" spans="1:16" x14ac:dyDescent="0.25">
      <c r="A10487" s="27">
        <v>42649</v>
      </c>
      <c r="B10487" s="7" t="s">
        <v>5</v>
      </c>
      <c r="C10487" s="7" t="s">
        <v>10</v>
      </c>
      <c r="D10487" s="16">
        <v>353.17</v>
      </c>
      <c r="P10487" s="2"/>
    </row>
    <row r="10488" spans="1:16" x14ac:dyDescent="0.25">
      <c r="A10488" s="27">
        <v>42546</v>
      </c>
      <c r="B10488" s="7" t="s">
        <v>6</v>
      </c>
      <c r="C10488" s="7" t="s">
        <v>8</v>
      </c>
      <c r="D10488" s="16">
        <v>175.9</v>
      </c>
      <c r="P10488" s="2"/>
    </row>
    <row r="10489" spans="1:16" x14ac:dyDescent="0.25">
      <c r="A10489" s="27">
        <v>42490</v>
      </c>
      <c r="B10489" s="7" t="s">
        <v>6</v>
      </c>
      <c r="C10489" s="7" t="s">
        <v>10</v>
      </c>
      <c r="D10489" s="16">
        <v>543</v>
      </c>
      <c r="P10489" s="2"/>
    </row>
    <row r="10490" spans="1:16" x14ac:dyDescent="0.25">
      <c r="A10490" s="27">
        <v>42490</v>
      </c>
      <c r="B10490" s="7" t="s">
        <v>6</v>
      </c>
      <c r="C10490" s="7" t="s">
        <v>11</v>
      </c>
      <c r="D10490" s="16">
        <v>550.66</v>
      </c>
      <c r="P10490" s="2"/>
    </row>
    <row r="10491" spans="1:16" x14ac:dyDescent="0.25">
      <c r="A10491" s="27">
        <v>42689</v>
      </c>
      <c r="B10491" s="7" t="s">
        <v>9</v>
      </c>
      <c r="C10491" s="7" t="s">
        <v>8</v>
      </c>
      <c r="D10491" s="16">
        <v>746.87</v>
      </c>
      <c r="P10491" s="2"/>
    </row>
    <row r="10492" spans="1:16" x14ac:dyDescent="0.25">
      <c r="A10492" s="27">
        <v>42720</v>
      </c>
      <c r="B10492" s="7" t="s">
        <v>9</v>
      </c>
      <c r="C10492" s="7" t="s">
        <v>10</v>
      </c>
      <c r="D10492" s="16">
        <v>610.01</v>
      </c>
      <c r="P10492" s="2"/>
    </row>
    <row r="10493" spans="1:16" x14ac:dyDescent="0.25">
      <c r="A10493" s="27">
        <v>42371</v>
      </c>
      <c r="B10493" s="7" t="s">
        <v>6</v>
      </c>
      <c r="C10493" s="7" t="s">
        <v>11</v>
      </c>
      <c r="D10493" s="16">
        <v>628.42999999999995</v>
      </c>
      <c r="P10493" s="2"/>
    </row>
    <row r="10494" spans="1:16" x14ac:dyDescent="0.25">
      <c r="A10494" s="27">
        <v>42545</v>
      </c>
      <c r="B10494" s="7" t="s">
        <v>4</v>
      </c>
      <c r="C10494" s="7" t="s">
        <v>11</v>
      </c>
      <c r="D10494" s="16">
        <v>257.81</v>
      </c>
      <c r="P10494" s="2"/>
    </row>
    <row r="10495" spans="1:16" x14ac:dyDescent="0.25">
      <c r="A10495" s="27">
        <v>42524</v>
      </c>
      <c r="B10495" s="7" t="s">
        <v>5</v>
      </c>
      <c r="C10495" s="7" t="s">
        <v>8</v>
      </c>
      <c r="D10495" s="16">
        <v>457.46</v>
      </c>
      <c r="P10495" s="2"/>
    </row>
    <row r="10496" spans="1:16" x14ac:dyDescent="0.25">
      <c r="A10496" s="27">
        <v>42513</v>
      </c>
      <c r="B10496" s="7" t="s">
        <v>6</v>
      </c>
      <c r="C10496" s="7" t="s">
        <v>10</v>
      </c>
      <c r="D10496" s="16">
        <v>222.83</v>
      </c>
      <c r="P10496" s="2"/>
    </row>
    <row r="10497" spans="1:16" x14ac:dyDescent="0.25">
      <c r="A10497" s="27">
        <v>42603</v>
      </c>
      <c r="B10497" s="7" t="s">
        <v>6</v>
      </c>
      <c r="C10497" s="7" t="s">
        <v>10</v>
      </c>
      <c r="D10497" s="16">
        <v>881.64</v>
      </c>
      <c r="P10497" s="2"/>
    </row>
    <row r="10498" spans="1:16" x14ac:dyDescent="0.25">
      <c r="A10498" s="27">
        <v>42694</v>
      </c>
      <c r="B10498" s="7" t="s">
        <v>5</v>
      </c>
      <c r="C10498" s="7" t="s">
        <v>10</v>
      </c>
      <c r="D10498" s="16">
        <v>408.25</v>
      </c>
      <c r="P10498" s="2"/>
    </row>
    <row r="10499" spans="1:16" x14ac:dyDescent="0.25">
      <c r="A10499" s="27">
        <v>42561</v>
      </c>
      <c r="B10499" s="7" t="s">
        <v>5</v>
      </c>
      <c r="C10499" s="7" t="s">
        <v>7</v>
      </c>
      <c r="D10499" s="16">
        <v>143.29</v>
      </c>
      <c r="P10499" s="2"/>
    </row>
    <row r="10500" spans="1:16" x14ac:dyDescent="0.25">
      <c r="A10500" s="27">
        <v>42698</v>
      </c>
      <c r="B10500" s="7" t="s">
        <v>9</v>
      </c>
      <c r="C10500" s="7" t="s">
        <v>7</v>
      </c>
      <c r="D10500" s="16">
        <v>614.99</v>
      </c>
      <c r="P10500" s="2"/>
    </row>
    <row r="10501" spans="1:16" x14ac:dyDescent="0.25">
      <c r="A10501" s="27">
        <v>42528</v>
      </c>
      <c r="B10501" s="7" t="s">
        <v>5</v>
      </c>
      <c r="C10501" s="7" t="s">
        <v>8</v>
      </c>
      <c r="D10501" s="16">
        <v>669.3</v>
      </c>
      <c r="P10501" s="2"/>
    </row>
    <row r="10502" spans="1:16" x14ac:dyDescent="0.25">
      <c r="A10502" s="27">
        <v>42480</v>
      </c>
      <c r="B10502" s="7" t="s">
        <v>6</v>
      </c>
      <c r="C10502" s="7" t="s">
        <v>8</v>
      </c>
      <c r="D10502" s="16">
        <v>600.46</v>
      </c>
      <c r="P10502" s="2"/>
    </row>
    <row r="10503" spans="1:16" x14ac:dyDescent="0.25">
      <c r="A10503" s="27">
        <v>42627</v>
      </c>
      <c r="B10503" s="7" t="s">
        <v>9</v>
      </c>
      <c r="C10503" s="7" t="s">
        <v>8</v>
      </c>
      <c r="D10503" s="16">
        <v>154.38999999999999</v>
      </c>
      <c r="P10503" s="2"/>
    </row>
    <row r="10504" spans="1:16" x14ac:dyDescent="0.25">
      <c r="A10504" s="27">
        <v>42402</v>
      </c>
      <c r="B10504" s="7" t="s">
        <v>6</v>
      </c>
      <c r="C10504" s="7" t="s">
        <v>7</v>
      </c>
      <c r="D10504" s="16">
        <v>798.6</v>
      </c>
      <c r="P10504" s="2"/>
    </row>
    <row r="10505" spans="1:16" x14ac:dyDescent="0.25">
      <c r="A10505" s="27">
        <v>42613</v>
      </c>
      <c r="B10505" s="7" t="s">
        <v>4</v>
      </c>
      <c r="C10505" s="7" t="s">
        <v>7</v>
      </c>
      <c r="D10505" s="16">
        <v>522.67999999999995</v>
      </c>
      <c r="P10505" s="2"/>
    </row>
    <row r="10506" spans="1:16" x14ac:dyDescent="0.25">
      <c r="A10506" s="27">
        <v>42453</v>
      </c>
      <c r="B10506" s="7" t="s">
        <v>5</v>
      </c>
      <c r="C10506" s="7" t="s">
        <v>11</v>
      </c>
      <c r="D10506" s="16">
        <v>195.68</v>
      </c>
      <c r="P10506" s="2"/>
    </row>
    <row r="10507" spans="1:16" x14ac:dyDescent="0.25">
      <c r="A10507" s="27">
        <v>42689</v>
      </c>
      <c r="B10507" s="7" t="s">
        <v>4</v>
      </c>
      <c r="C10507" s="7" t="s">
        <v>11</v>
      </c>
      <c r="D10507" s="16">
        <v>360.42</v>
      </c>
      <c r="P10507" s="2"/>
    </row>
    <row r="10508" spans="1:16" x14ac:dyDescent="0.25">
      <c r="A10508" s="27">
        <v>42401</v>
      </c>
      <c r="B10508" s="7" t="s">
        <v>4</v>
      </c>
      <c r="C10508" s="7" t="s">
        <v>10</v>
      </c>
      <c r="D10508" s="16">
        <v>181.99</v>
      </c>
      <c r="P10508" s="2"/>
    </row>
    <row r="10509" spans="1:16" x14ac:dyDescent="0.25">
      <c r="A10509" s="27">
        <v>42501</v>
      </c>
      <c r="B10509" s="7" t="s">
        <v>5</v>
      </c>
      <c r="C10509" s="7" t="s">
        <v>10</v>
      </c>
      <c r="D10509" s="16">
        <v>565.04</v>
      </c>
      <c r="P10509" s="2"/>
    </row>
    <row r="10510" spans="1:16" x14ac:dyDescent="0.25">
      <c r="A10510" s="27">
        <v>42476</v>
      </c>
      <c r="B10510" s="7" t="s">
        <v>4</v>
      </c>
      <c r="C10510" s="7" t="s">
        <v>7</v>
      </c>
      <c r="D10510" s="16">
        <v>780.4</v>
      </c>
      <c r="P10510" s="2"/>
    </row>
    <row r="10511" spans="1:16" x14ac:dyDescent="0.25">
      <c r="A10511" s="27">
        <v>42447</v>
      </c>
      <c r="B10511" s="7" t="s">
        <v>5</v>
      </c>
      <c r="C10511" s="7" t="s">
        <v>11</v>
      </c>
      <c r="D10511" s="16">
        <v>120.95</v>
      </c>
      <c r="P10511" s="2"/>
    </row>
    <row r="10512" spans="1:16" x14ac:dyDescent="0.25">
      <c r="A10512" s="27">
        <v>42466</v>
      </c>
      <c r="B10512" s="7" t="s">
        <v>6</v>
      </c>
      <c r="C10512" s="7" t="s">
        <v>7</v>
      </c>
      <c r="D10512" s="16">
        <v>871.93</v>
      </c>
      <c r="P10512" s="2"/>
    </row>
    <row r="10513" spans="1:16" x14ac:dyDescent="0.25">
      <c r="A10513" s="27">
        <v>42673</v>
      </c>
      <c r="B10513" s="7" t="s">
        <v>4</v>
      </c>
      <c r="C10513" s="7" t="s">
        <v>10</v>
      </c>
      <c r="D10513" s="16">
        <v>753.81</v>
      </c>
      <c r="P10513" s="2"/>
    </row>
    <row r="10514" spans="1:16" x14ac:dyDescent="0.25">
      <c r="A10514" s="27">
        <v>42564</v>
      </c>
      <c r="B10514" s="7" t="s">
        <v>9</v>
      </c>
      <c r="C10514" s="7" t="s">
        <v>8</v>
      </c>
      <c r="D10514" s="16">
        <v>850.84</v>
      </c>
      <c r="P10514" s="2"/>
    </row>
    <row r="10515" spans="1:16" x14ac:dyDescent="0.25">
      <c r="A10515" s="27">
        <v>42479</v>
      </c>
      <c r="B10515" s="7" t="s">
        <v>5</v>
      </c>
      <c r="C10515" s="7" t="s">
        <v>7</v>
      </c>
      <c r="D10515" s="16">
        <v>747.07</v>
      </c>
      <c r="P10515" s="2"/>
    </row>
    <row r="10516" spans="1:16" x14ac:dyDescent="0.25">
      <c r="A10516" s="27">
        <v>42653</v>
      </c>
      <c r="B10516" s="7" t="s">
        <v>4</v>
      </c>
      <c r="C10516" s="7" t="s">
        <v>11</v>
      </c>
      <c r="D10516" s="16">
        <v>771.44</v>
      </c>
      <c r="P10516" s="2"/>
    </row>
    <row r="10517" spans="1:16" x14ac:dyDescent="0.25">
      <c r="A10517" s="27">
        <v>42437</v>
      </c>
      <c r="B10517" s="7" t="s">
        <v>6</v>
      </c>
      <c r="C10517" s="7" t="s">
        <v>10</v>
      </c>
      <c r="D10517" s="16">
        <v>587.75</v>
      </c>
      <c r="P10517" s="2"/>
    </row>
    <row r="10518" spans="1:16" x14ac:dyDescent="0.25">
      <c r="A10518" s="27">
        <v>42631</v>
      </c>
      <c r="B10518" s="7" t="s">
        <v>4</v>
      </c>
      <c r="C10518" s="7" t="s">
        <v>11</v>
      </c>
      <c r="D10518" s="16">
        <v>330.39</v>
      </c>
      <c r="P10518" s="2"/>
    </row>
    <row r="10519" spans="1:16" x14ac:dyDescent="0.25">
      <c r="A10519" s="27">
        <v>42560</v>
      </c>
      <c r="B10519" s="7" t="s">
        <v>4</v>
      </c>
      <c r="C10519" s="7" t="s">
        <v>11</v>
      </c>
      <c r="D10519" s="16">
        <v>451.38</v>
      </c>
      <c r="P10519" s="2"/>
    </row>
    <row r="10520" spans="1:16" x14ac:dyDescent="0.25">
      <c r="A10520" s="27">
        <v>42730</v>
      </c>
      <c r="B10520" s="7" t="s">
        <v>5</v>
      </c>
      <c r="C10520" s="7" t="s">
        <v>10</v>
      </c>
      <c r="D10520" s="16">
        <v>424.45</v>
      </c>
      <c r="P10520" s="2"/>
    </row>
    <row r="10521" spans="1:16" x14ac:dyDescent="0.25">
      <c r="A10521" s="27">
        <v>42658</v>
      </c>
      <c r="B10521" s="7" t="s">
        <v>6</v>
      </c>
      <c r="C10521" s="7" t="s">
        <v>8</v>
      </c>
      <c r="D10521" s="16">
        <v>781.09</v>
      </c>
      <c r="P10521" s="2"/>
    </row>
    <row r="10522" spans="1:16" x14ac:dyDescent="0.25">
      <c r="A10522" s="27">
        <v>42710</v>
      </c>
      <c r="B10522" s="7" t="s">
        <v>5</v>
      </c>
      <c r="C10522" s="7" t="s">
        <v>8</v>
      </c>
      <c r="D10522" s="16">
        <v>567.67999999999995</v>
      </c>
      <c r="P10522" s="2"/>
    </row>
    <row r="10523" spans="1:16" x14ac:dyDescent="0.25">
      <c r="A10523" s="27">
        <v>42696</v>
      </c>
      <c r="B10523" s="7" t="s">
        <v>4</v>
      </c>
      <c r="C10523" s="7" t="s">
        <v>10</v>
      </c>
      <c r="D10523" s="16">
        <v>880.55</v>
      </c>
      <c r="P10523" s="2"/>
    </row>
    <row r="10524" spans="1:16" x14ac:dyDescent="0.25">
      <c r="A10524" s="27">
        <v>42581</v>
      </c>
      <c r="B10524" s="7" t="s">
        <v>6</v>
      </c>
      <c r="C10524" s="7" t="s">
        <v>7</v>
      </c>
      <c r="D10524" s="16">
        <v>458.05</v>
      </c>
      <c r="P10524" s="2"/>
    </row>
    <row r="10525" spans="1:16" x14ac:dyDescent="0.25">
      <c r="A10525" s="27">
        <v>42666</v>
      </c>
      <c r="B10525" s="7" t="s">
        <v>6</v>
      </c>
      <c r="C10525" s="7" t="s">
        <v>11</v>
      </c>
      <c r="D10525" s="16">
        <v>550.33000000000004</v>
      </c>
      <c r="P10525" s="2"/>
    </row>
    <row r="10526" spans="1:16" x14ac:dyDescent="0.25">
      <c r="A10526" s="27">
        <v>42558</v>
      </c>
      <c r="B10526" s="7" t="s">
        <v>5</v>
      </c>
      <c r="C10526" s="7" t="s">
        <v>11</v>
      </c>
      <c r="D10526" s="16">
        <v>187.28</v>
      </c>
      <c r="P10526" s="2"/>
    </row>
    <row r="10527" spans="1:16" x14ac:dyDescent="0.25">
      <c r="A10527" s="27">
        <v>42587</v>
      </c>
      <c r="B10527" s="7" t="s">
        <v>4</v>
      </c>
      <c r="C10527" s="7" t="s">
        <v>10</v>
      </c>
      <c r="D10527" s="16">
        <v>306.67</v>
      </c>
      <c r="P10527" s="2"/>
    </row>
    <row r="10528" spans="1:16" x14ac:dyDescent="0.25">
      <c r="A10528" s="27">
        <v>42420</v>
      </c>
      <c r="B10528" s="7" t="s">
        <v>4</v>
      </c>
      <c r="C10528" s="7" t="s">
        <v>10</v>
      </c>
      <c r="D10528" s="16">
        <v>415.86</v>
      </c>
      <c r="P10528" s="2"/>
    </row>
    <row r="10529" spans="1:16" x14ac:dyDescent="0.25">
      <c r="A10529" s="27">
        <v>42463</v>
      </c>
      <c r="B10529" s="7" t="s">
        <v>9</v>
      </c>
      <c r="C10529" s="7" t="s">
        <v>8</v>
      </c>
      <c r="D10529" s="16">
        <v>179.36</v>
      </c>
      <c r="P10529" s="2"/>
    </row>
    <row r="10530" spans="1:16" x14ac:dyDescent="0.25">
      <c r="A10530" s="27">
        <v>42469</v>
      </c>
      <c r="B10530" s="7" t="s">
        <v>9</v>
      </c>
      <c r="C10530" s="7" t="s">
        <v>7</v>
      </c>
      <c r="D10530" s="16">
        <v>412.04</v>
      </c>
      <c r="P10530" s="2"/>
    </row>
    <row r="10531" spans="1:16" x14ac:dyDescent="0.25">
      <c r="A10531" s="27">
        <v>42594</v>
      </c>
      <c r="B10531" s="7" t="s">
        <v>9</v>
      </c>
      <c r="C10531" s="7" t="s">
        <v>7</v>
      </c>
      <c r="D10531" s="16">
        <v>275.64</v>
      </c>
      <c r="P10531" s="2"/>
    </row>
    <row r="10532" spans="1:16" x14ac:dyDescent="0.25">
      <c r="A10532" s="27">
        <v>42394</v>
      </c>
      <c r="B10532" s="7" t="s">
        <v>6</v>
      </c>
      <c r="C10532" s="7" t="s">
        <v>8</v>
      </c>
      <c r="D10532" s="16">
        <v>229.35</v>
      </c>
      <c r="P10532" s="2"/>
    </row>
    <row r="10533" spans="1:16" x14ac:dyDescent="0.25">
      <c r="A10533" s="27">
        <v>42564</v>
      </c>
      <c r="B10533" s="7" t="s">
        <v>9</v>
      </c>
      <c r="C10533" s="7" t="s">
        <v>7</v>
      </c>
      <c r="D10533" s="16">
        <v>210.66</v>
      </c>
      <c r="P10533" s="2"/>
    </row>
    <row r="10534" spans="1:16" x14ac:dyDescent="0.25">
      <c r="A10534" s="27">
        <v>42434</v>
      </c>
      <c r="B10534" s="7" t="s">
        <v>9</v>
      </c>
      <c r="C10534" s="7" t="s">
        <v>11</v>
      </c>
      <c r="D10534" s="16">
        <v>193.04</v>
      </c>
      <c r="P10534" s="2"/>
    </row>
    <row r="10535" spans="1:16" x14ac:dyDescent="0.25">
      <c r="A10535" s="27">
        <v>42733</v>
      </c>
      <c r="B10535" s="7" t="s">
        <v>6</v>
      </c>
      <c r="C10535" s="7" t="s">
        <v>8</v>
      </c>
      <c r="D10535" s="16">
        <v>515.54</v>
      </c>
      <c r="P10535" s="2"/>
    </row>
    <row r="10536" spans="1:16" x14ac:dyDescent="0.25">
      <c r="A10536" s="27">
        <v>42415</v>
      </c>
      <c r="B10536" s="7" t="s">
        <v>9</v>
      </c>
      <c r="C10536" s="7" t="s">
        <v>7</v>
      </c>
      <c r="D10536" s="16">
        <v>340.07</v>
      </c>
      <c r="P10536" s="2"/>
    </row>
    <row r="10537" spans="1:16" x14ac:dyDescent="0.25">
      <c r="A10537" s="27">
        <v>42550</v>
      </c>
      <c r="B10537" s="7" t="s">
        <v>9</v>
      </c>
      <c r="C10537" s="7" t="s">
        <v>11</v>
      </c>
      <c r="D10537" s="16">
        <v>424.99</v>
      </c>
      <c r="P10537" s="2"/>
    </row>
    <row r="10538" spans="1:16" x14ac:dyDescent="0.25">
      <c r="A10538" s="27">
        <v>42428</v>
      </c>
      <c r="B10538" s="7" t="s">
        <v>4</v>
      </c>
      <c r="C10538" s="7" t="s">
        <v>10</v>
      </c>
      <c r="D10538" s="16">
        <v>592.09</v>
      </c>
      <c r="P10538" s="2"/>
    </row>
    <row r="10539" spans="1:16" x14ac:dyDescent="0.25">
      <c r="A10539" s="27">
        <v>42635</v>
      </c>
      <c r="B10539" s="7" t="s">
        <v>5</v>
      </c>
      <c r="C10539" s="7" t="s">
        <v>11</v>
      </c>
      <c r="D10539" s="16">
        <v>575.42999999999995</v>
      </c>
      <c r="P10539" s="2"/>
    </row>
    <row r="10540" spans="1:16" x14ac:dyDescent="0.25">
      <c r="A10540" s="27">
        <v>42637</v>
      </c>
      <c r="B10540" s="7" t="s">
        <v>4</v>
      </c>
      <c r="C10540" s="7" t="s">
        <v>8</v>
      </c>
      <c r="D10540" s="16">
        <v>132.16999999999999</v>
      </c>
      <c r="P10540" s="2"/>
    </row>
    <row r="10541" spans="1:16" x14ac:dyDescent="0.25">
      <c r="A10541" s="27">
        <v>42672</v>
      </c>
      <c r="B10541" s="7" t="s">
        <v>5</v>
      </c>
      <c r="C10541" s="7" t="s">
        <v>8</v>
      </c>
      <c r="D10541" s="16">
        <v>433.77</v>
      </c>
      <c r="P10541" s="2"/>
    </row>
    <row r="10542" spans="1:16" x14ac:dyDescent="0.25">
      <c r="A10542" s="27">
        <v>42581</v>
      </c>
      <c r="B10542" s="7" t="s">
        <v>5</v>
      </c>
      <c r="C10542" s="7" t="s">
        <v>11</v>
      </c>
      <c r="D10542" s="16">
        <v>216.63</v>
      </c>
      <c r="P10542" s="2"/>
    </row>
    <row r="10543" spans="1:16" x14ac:dyDescent="0.25">
      <c r="A10543" s="27">
        <v>42659</v>
      </c>
      <c r="B10543" s="7" t="s">
        <v>6</v>
      </c>
      <c r="C10543" s="7" t="s">
        <v>11</v>
      </c>
      <c r="D10543" s="16">
        <v>608.87</v>
      </c>
      <c r="P10543" s="2"/>
    </row>
    <row r="10544" spans="1:16" x14ac:dyDescent="0.25">
      <c r="A10544" s="27">
        <v>42538</v>
      </c>
      <c r="B10544" s="7" t="s">
        <v>5</v>
      </c>
      <c r="C10544" s="7" t="s">
        <v>10</v>
      </c>
      <c r="D10544" s="16">
        <v>846.55</v>
      </c>
      <c r="P10544" s="2"/>
    </row>
    <row r="10545" spans="1:16" x14ac:dyDescent="0.25">
      <c r="A10545" s="27">
        <v>42560</v>
      </c>
      <c r="B10545" s="7" t="s">
        <v>9</v>
      </c>
      <c r="C10545" s="7" t="s">
        <v>8</v>
      </c>
      <c r="D10545" s="16">
        <v>535</v>
      </c>
      <c r="P10545" s="2"/>
    </row>
    <row r="10546" spans="1:16" x14ac:dyDescent="0.25">
      <c r="A10546" s="27">
        <v>42614</v>
      </c>
      <c r="B10546" s="7" t="s">
        <v>5</v>
      </c>
      <c r="C10546" s="7" t="s">
        <v>10</v>
      </c>
      <c r="D10546" s="16">
        <v>653.23</v>
      </c>
      <c r="P10546" s="2"/>
    </row>
    <row r="10547" spans="1:16" x14ac:dyDescent="0.25">
      <c r="A10547" s="27">
        <v>42422</v>
      </c>
      <c r="B10547" s="7" t="s">
        <v>9</v>
      </c>
      <c r="C10547" s="7" t="s">
        <v>7</v>
      </c>
      <c r="D10547" s="16">
        <v>797.27</v>
      </c>
      <c r="P10547" s="2"/>
    </row>
    <row r="10548" spans="1:16" x14ac:dyDescent="0.25">
      <c r="A10548" s="27">
        <v>42511</v>
      </c>
      <c r="B10548" s="7" t="s">
        <v>9</v>
      </c>
      <c r="C10548" s="7" t="s">
        <v>8</v>
      </c>
      <c r="D10548" s="16">
        <v>189.75</v>
      </c>
      <c r="P10548" s="2"/>
    </row>
    <row r="10549" spans="1:16" x14ac:dyDescent="0.25">
      <c r="A10549" s="27">
        <v>42480</v>
      </c>
      <c r="B10549" s="7" t="s">
        <v>5</v>
      </c>
      <c r="C10549" s="7" t="s">
        <v>10</v>
      </c>
      <c r="D10549" s="16">
        <v>887.16</v>
      </c>
      <c r="P10549" s="2"/>
    </row>
    <row r="10550" spans="1:16" x14ac:dyDescent="0.25">
      <c r="A10550" s="27">
        <v>42448</v>
      </c>
      <c r="B10550" s="7" t="s">
        <v>9</v>
      </c>
      <c r="C10550" s="7" t="s">
        <v>8</v>
      </c>
      <c r="D10550" s="16">
        <v>410.55</v>
      </c>
      <c r="P10550" s="2"/>
    </row>
    <row r="10551" spans="1:16" x14ac:dyDescent="0.25">
      <c r="A10551" s="27">
        <v>42700</v>
      </c>
      <c r="B10551" s="7" t="s">
        <v>4</v>
      </c>
      <c r="C10551" s="7" t="s">
        <v>11</v>
      </c>
      <c r="D10551" s="16">
        <v>249.2</v>
      </c>
      <c r="P10551" s="2"/>
    </row>
    <row r="10552" spans="1:16" x14ac:dyDescent="0.25">
      <c r="A10552" s="27">
        <v>42710</v>
      </c>
      <c r="B10552" s="7" t="s">
        <v>9</v>
      </c>
      <c r="C10552" s="7" t="s">
        <v>8</v>
      </c>
      <c r="D10552" s="16">
        <v>674.69</v>
      </c>
      <c r="P10552" s="2"/>
    </row>
    <row r="10553" spans="1:16" x14ac:dyDescent="0.25">
      <c r="A10553" s="27">
        <v>42715</v>
      </c>
      <c r="B10553" s="7" t="s">
        <v>5</v>
      </c>
      <c r="C10553" s="7" t="s">
        <v>8</v>
      </c>
      <c r="D10553" s="16">
        <v>664.21</v>
      </c>
      <c r="P10553" s="2"/>
    </row>
    <row r="10554" spans="1:16" x14ac:dyDescent="0.25">
      <c r="A10554" s="27">
        <v>42543</v>
      </c>
      <c r="B10554" s="7" t="s">
        <v>4</v>
      </c>
      <c r="C10554" s="7" t="s">
        <v>10</v>
      </c>
      <c r="D10554" s="16">
        <v>795.9</v>
      </c>
      <c r="P10554" s="2"/>
    </row>
    <row r="10555" spans="1:16" x14ac:dyDescent="0.25">
      <c r="A10555" s="27">
        <v>42475</v>
      </c>
      <c r="B10555" s="7" t="s">
        <v>4</v>
      </c>
      <c r="C10555" s="7" t="s">
        <v>8</v>
      </c>
      <c r="D10555" s="16">
        <v>696.36</v>
      </c>
      <c r="P10555" s="2"/>
    </row>
    <row r="10556" spans="1:16" x14ac:dyDescent="0.25">
      <c r="A10556" s="27">
        <v>42424</v>
      </c>
      <c r="B10556" s="7" t="s">
        <v>5</v>
      </c>
      <c r="C10556" s="7" t="s">
        <v>8</v>
      </c>
      <c r="D10556" s="16">
        <v>789.96</v>
      </c>
      <c r="P10556" s="2"/>
    </row>
    <row r="10557" spans="1:16" x14ac:dyDescent="0.25">
      <c r="A10557" s="27">
        <v>42630</v>
      </c>
      <c r="B10557" s="7" t="s">
        <v>6</v>
      </c>
      <c r="C10557" s="7" t="s">
        <v>11</v>
      </c>
      <c r="D10557" s="16">
        <v>858.84</v>
      </c>
      <c r="P10557" s="2"/>
    </row>
    <row r="10558" spans="1:16" x14ac:dyDescent="0.25">
      <c r="A10558" s="27">
        <v>42418</v>
      </c>
      <c r="B10558" s="7" t="s">
        <v>6</v>
      </c>
      <c r="C10558" s="7" t="s">
        <v>8</v>
      </c>
      <c r="D10558" s="16">
        <v>372.17</v>
      </c>
      <c r="P10558" s="2"/>
    </row>
    <row r="10559" spans="1:16" x14ac:dyDescent="0.25">
      <c r="A10559" s="27">
        <v>42450</v>
      </c>
      <c r="B10559" s="7" t="s">
        <v>9</v>
      </c>
      <c r="C10559" s="7" t="s">
        <v>7</v>
      </c>
      <c r="D10559" s="16">
        <v>555.89</v>
      </c>
      <c r="P10559" s="2"/>
    </row>
    <row r="10560" spans="1:16" x14ac:dyDescent="0.25">
      <c r="A10560" s="27">
        <v>42446</v>
      </c>
      <c r="B10560" s="7" t="s">
        <v>4</v>
      </c>
      <c r="C10560" s="7" t="s">
        <v>10</v>
      </c>
      <c r="D10560" s="16">
        <v>577.26</v>
      </c>
      <c r="P10560" s="2"/>
    </row>
    <row r="10561" spans="1:16" x14ac:dyDescent="0.25">
      <c r="A10561" s="27">
        <v>42462</v>
      </c>
      <c r="B10561" s="7" t="s">
        <v>4</v>
      </c>
      <c r="C10561" s="7" t="s">
        <v>10</v>
      </c>
      <c r="D10561" s="16">
        <v>384.83</v>
      </c>
      <c r="P10561" s="2"/>
    </row>
    <row r="10562" spans="1:16" x14ac:dyDescent="0.25">
      <c r="A10562" s="27">
        <v>42371</v>
      </c>
      <c r="B10562" s="7" t="s">
        <v>5</v>
      </c>
      <c r="C10562" s="7" t="s">
        <v>11</v>
      </c>
      <c r="D10562" s="16">
        <v>518.92999999999995</v>
      </c>
      <c r="P10562" s="2"/>
    </row>
    <row r="10563" spans="1:16" x14ac:dyDescent="0.25">
      <c r="A10563" s="27">
        <v>42485</v>
      </c>
      <c r="B10563" s="7" t="s">
        <v>9</v>
      </c>
      <c r="C10563" s="7" t="s">
        <v>7</v>
      </c>
      <c r="D10563" s="16">
        <v>102</v>
      </c>
      <c r="P10563" s="2"/>
    </row>
    <row r="10564" spans="1:16" x14ac:dyDescent="0.25">
      <c r="A10564" s="27">
        <v>42511</v>
      </c>
      <c r="B10564" s="7" t="s">
        <v>4</v>
      </c>
      <c r="C10564" s="7" t="s">
        <v>7</v>
      </c>
      <c r="D10564" s="16">
        <v>693.56</v>
      </c>
      <c r="P10564" s="2"/>
    </row>
    <row r="10565" spans="1:16" x14ac:dyDescent="0.25">
      <c r="A10565" s="27">
        <v>42694</v>
      </c>
      <c r="B10565" s="7" t="s">
        <v>9</v>
      </c>
      <c r="C10565" s="7" t="s">
        <v>10</v>
      </c>
      <c r="D10565" s="16">
        <v>206.42</v>
      </c>
      <c r="P10565" s="2"/>
    </row>
    <row r="10566" spans="1:16" x14ac:dyDescent="0.25">
      <c r="A10566" s="27">
        <v>42481</v>
      </c>
      <c r="B10566" s="7" t="s">
        <v>6</v>
      </c>
      <c r="C10566" s="7" t="s">
        <v>8</v>
      </c>
      <c r="D10566" s="16">
        <v>218.49</v>
      </c>
      <c r="P10566" s="2"/>
    </row>
    <row r="10567" spans="1:16" x14ac:dyDescent="0.25">
      <c r="A10567" s="27">
        <v>42665</v>
      </c>
      <c r="B10567" s="7" t="s">
        <v>9</v>
      </c>
      <c r="C10567" s="7" t="s">
        <v>11</v>
      </c>
      <c r="D10567" s="16">
        <v>546.72</v>
      </c>
      <c r="P10567" s="2"/>
    </row>
    <row r="10568" spans="1:16" x14ac:dyDescent="0.25">
      <c r="A10568" s="27">
        <v>42404</v>
      </c>
      <c r="B10568" s="7" t="s">
        <v>5</v>
      </c>
      <c r="C10568" s="7" t="s">
        <v>7</v>
      </c>
      <c r="D10568" s="16">
        <v>219.81</v>
      </c>
      <c r="P10568" s="2"/>
    </row>
    <row r="10569" spans="1:16" x14ac:dyDescent="0.25">
      <c r="A10569" s="27">
        <v>42399</v>
      </c>
      <c r="B10569" s="7" t="s">
        <v>6</v>
      </c>
      <c r="C10569" s="7" t="s">
        <v>8</v>
      </c>
      <c r="D10569" s="16">
        <v>262.75</v>
      </c>
      <c r="P10569" s="2"/>
    </row>
    <row r="10570" spans="1:16" x14ac:dyDescent="0.25">
      <c r="A10570" s="27">
        <v>42587</v>
      </c>
      <c r="B10570" s="7" t="s">
        <v>9</v>
      </c>
      <c r="C10570" s="7" t="s">
        <v>8</v>
      </c>
      <c r="D10570" s="16">
        <v>371.65</v>
      </c>
      <c r="P10570" s="2"/>
    </row>
    <row r="10571" spans="1:16" x14ac:dyDescent="0.25">
      <c r="A10571" s="27">
        <v>42660</v>
      </c>
      <c r="B10571" s="7" t="s">
        <v>9</v>
      </c>
      <c r="C10571" s="7" t="s">
        <v>8</v>
      </c>
      <c r="D10571" s="16">
        <v>366.43</v>
      </c>
      <c r="P10571" s="2"/>
    </row>
    <row r="10572" spans="1:16" x14ac:dyDescent="0.25">
      <c r="A10572" s="27">
        <v>42616</v>
      </c>
      <c r="B10572" s="7" t="s">
        <v>4</v>
      </c>
      <c r="C10572" s="7" t="s">
        <v>7</v>
      </c>
      <c r="D10572" s="16">
        <v>737.6</v>
      </c>
      <c r="P10572" s="2"/>
    </row>
    <row r="10573" spans="1:16" x14ac:dyDescent="0.25">
      <c r="A10573" s="27">
        <v>42586</v>
      </c>
      <c r="B10573" s="7" t="s">
        <v>4</v>
      </c>
      <c r="C10573" s="7" t="s">
        <v>10</v>
      </c>
      <c r="D10573" s="16">
        <v>690.6</v>
      </c>
      <c r="P10573" s="2"/>
    </row>
    <row r="10574" spans="1:16" x14ac:dyDescent="0.25">
      <c r="A10574" s="27">
        <v>42603</v>
      </c>
      <c r="B10574" s="7" t="s">
        <v>6</v>
      </c>
      <c r="C10574" s="7" t="s">
        <v>7</v>
      </c>
      <c r="D10574" s="16">
        <v>434.95</v>
      </c>
      <c r="P10574" s="2"/>
    </row>
    <row r="10575" spans="1:16" x14ac:dyDescent="0.25">
      <c r="A10575" s="27">
        <v>42549</v>
      </c>
      <c r="B10575" s="7" t="s">
        <v>4</v>
      </c>
      <c r="C10575" s="7" t="s">
        <v>10</v>
      </c>
      <c r="D10575" s="16">
        <v>330.1</v>
      </c>
      <c r="P10575" s="2"/>
    </row>
    <row r="10576" spans="1:16" x14ac:dyDescent="0.25">
      <c r="A10576" s="27">
        <v>42553</v>
      </c>
      <c r="B10576" s="7" t="s">
        <v>4</v>
      </c>
      <c r="C10576" s="7" t="s">
        <v>8</v>
      </c>
      <c r="D10576" s="16">
        <v>658.1</v>
      </c>
      <c r="P10576" s="2"/>
    </row>
    <row r="10577" spans="1:16" x14ac:dyDescent="0.25">
      <c r="A10577" s="27">
        <v>42476</v>
      </c>
      <c r="B10577" s="7" t="s">
        <v>4</v>
      </c>
      <c r="C10577" s="7" t="s">
        <v>7</v>
      </c>
      <c r="D10577" s="16">
        <v>238.58</v>
      </c>
      <c r="P10577" s="2"/>
    </row>
    <row r="10578" spans="1:16" x14ac:dyDescent="0.25">
      <c r="A10578" s="27">
        <v>42425</v>
      </c>
      <c r="B10578" s="7" t="s">
        <v>9</v>
      </c>
      <c r="C10578" s="7" t="s">
        <v>8</v>
      </c>
      <c r="D10578" s="16">
        <v>842.57</v>
      </c>
      <c r="P10578" s="2"/>
    </row>
    <row r="10579" spans="1:16" x14ac:dyDescent="0.25">
      <c r="A10579" s="27">
        <v>42549</v>
      </c>
      <c r="B10579" s="7" t="s">
        <v>6</v>
      </c>
      <c r="C10579" s="7" t="s">
        <v>10</v>
      </c>
      <c r="D10579" s="16">
        <v>279.16000000000003</v>
      </c>
      <c r="P10579" s="2"/>
    </row>
    <row r="10580" spans="1:16" x14ac:dyDescent="0.25">
      <c r="A10580" s="27">
        <v>42561</v>
      </c>
      <c r="B10580" s="7" t="s">
        <v>9</v>
      </c>
      <c r="C10580" s="7" t="s">
        <v>10</v>
      </c>
      <c r="D10580" s="16">
        <v>232.88</v>
      </c>
      <c r="P10580" s="2"/>
    </row>
    <row r="10581" spans="1:16" x14ac:dyDescent="0.25">
      <c r="A10581" s="27">
        <v>42461</v>
      </c>
      <c r="B10581" s="7" t="s">
        <v>6</v>
      </c>
      <c r="C10581" s="7" t="s">
        <v>11</v>
      </c>
      <c r="D10581" s="16">
        <v>126.04</v>
      </c>
      <c r="P10581" s="2"/>
    </row>
    <row r="10582" spans="1:16" x14ac:dyDescent="0.25">
      <c r="A10582" s="27">
        <v>42520</v>
      </c>
      <c r="B10582" s="7" t="s">
        <v>6</v>
      </c>
      <c r="C10582" s="7" t="s">
        <v>7</v>
      </c>
      <c r="D10582" s="16">
        <v>722.76</v>
      </c>
      <c r="P10582" s="2"/>
    </row>
    <row r="10583" spans="1:16" x14ac:dyDescent="0.25">
      <c r="A10583" s="27">
        <v>42728</v>
      </c>
      <c r="B10583" s="7" t="s">
        <v>4</v>
      </c>
      <c r="C10583" s="7" t="s">
        <v>10</v>
      </c>
      <c r="D10583" s="16">
        <v>681.06</v>
      </c>
      <c r="P10583" s="2"/>
    </row>
    <row r="10584" spans="1:16" x14ac:dyDescent="0.25">
      <c r="A10584" s="27">
        <v>42532</v>
      </c>
      <c r="B10584" s="7" t="s">
        <v>4</v>
      </c>
      <c r="C10584" s="7" t="s">
        <v>10</v>
      </c>
      <c r="D10584" s="16">
        <v>630.16999999999996</v>
      </c>
      <c r="P10584" s="2"/>
    </row>
    <row r="10585" spans="1:16" x14ac:dyDescent="0.25">
      <c r="A10585" s="27">
        <v>42434</v>
      </c>
      <c r="B10585" s="7" t="s">
        <v>6</v>
      </c>
      <c r="C10585" s="7" t="s">
        <v>10</v>
      </c>
      <c r="D10585" s="16">
        <v>281.91000000000003</v>
      </c>
      <c r="P10585" s="2"/>
    </row>
    <row r="10586" spans="1:16" x14ac:dyDescent="0.25">
      <c r="A10586" s="27">
        <v>42705</v>
      </c>
      <c r="B10586" s="7" t="s">
        <v>9</v>
      </c>
      <c r="C10586" s="7" t="s">
        <v>11</v>
      </c>
      <c r="D10586" s="16">
        <v>406.51</v>
      </c>
      <c r="P10586" s="2"/>
    </row>
    <row r="10587" spans="1:16" x14ac:dyDescent="0.25">
      <c r="A10587" s="27">
        <v>42721</v>
      </c>
      <c r="B10587" s="7" t="s">
        <v>9</v>
      </c>
      <c r="C10587" s="7" t="s">
        <v>8</v>
      </c>
      <c r="D10587" s="16">
        <v>838.82</v>
      </c>
      <c r="P10587" s="2"/>
    </row>
    <row r="10588" spans="1:16" x14ac:dyDescent="0.25">
      <c r="A10588" s="27">
        <v>42540</v>
      </c>
      <c r="B10588" s="7" t="s">
        <v>4</v>
      </c>
      <c r="C10588" s="7" t="s">
        <v>7</v>
      </c>
      <c r="D10588" s="16">
        <v>451.3</v>
      </c>
      <c r="P10588" s="2"/>
    </row>
    <row r="10589" spans="1:16" x14ac:dyDescent="0.25">
      <c r="A10589" s="27">
        <v>42527</v>
      </c>
      <c r="B10589" s="7" t="s">
        <v>6</v>
      </c>
      <c r="C10589" s="7" t="s">
        <v>8</v>
      </c>
      <c r="D10589" s="16">
        <v>503.15</v>
      </c>
      <c r="P10589" s="2"/>
    </row>
    <row r="10590" spans="1:16" x14ac:dyDescent="0.25">
      <c r="A10590" s="27">
        <v>42453</v>
      </c>
      <c r="B10590" s="7" t="s">
        <v>5</v>
      </c>
      <c r="C10590" s="7" t="s">
        <v>11</v>
      </c>
      <c r="D10590" s="16">
        <v>160.66</v>
      </c>
      <c r="P10590" s="2"/>
    </row>
    <row r="10591" spans="1:16" x14ac:dyDescent="0.25">
      <c r="A10591" s="27">
        <v>42453</v>
      </c>
      <c r="B10591" s="7" t="s">
        <v>5</v>
      </c>
      <c r="C10591" s="7" t="s">
        <v>10</v>
      </c>
      <c r="D10591" s="16">
        <v>851.01</v>
      </c>
      <c r="P10591" s="2"/>
    </row>
    <row r="10592" spans="1:16" x14ac:dyDescent="0.25">
      <c r="A10592" s="27">
        <v>42735</v>
      </c>
      <c r="B10592" s="7" t="s">
        <v>5</v>
      </c>
      <c r="C10592" s="7" t="s">
        <v>7</v>
      </c>
      <c r="D10592" s="16">
        <v>626.41</v>
      </c>
      <c r="P10592" s="2"/>
    </row>
    <row r="10593" spans="1:16" x14ac:dyDescent="0.25">
      <c r="A10593" s="27">
        <v>42621</v>
      </c>
      <c r="B10593" s="7" t="s">
        <v>9</v>
      </c>
      <c r="C10593" s="7" t="s">
        <v>10</v>
      </c>
      <c r="D10593" s="16">
        <v>383</v>
      </c>
      <c r="P10593" s="2"/>
    </row>
    <row r="10594" spans="1:16" x14ac:dyDescent="0.25">
      <c r="A10594" s="27">
        <v>42541</v>
      </c>
      <c r="B10594" s="7" t="s">
        <v>5</v>
      </c>
      <c r="C10594" s="7" t="s">
        <v>8</v>
      </c>
      <c r="D10594" s="16">
        <v>452.5</v>
      </c>
      <c r="P10594" s="2"/>
    </row>
    <row r="10595" spans="1:16" x14ac:dyDescent="0.25">
      <c r="A10595" s="27">
        <v>42556</v>
      </c>
      <c r="B10595" s="7" t="s">
        <v>9</v>
      </c>
      <c r="C10595" s="7" t="s">
        <v>7</v>
      </c>
      <c r="D10595" s="16">
        <v>625.37</v>
      </c>
      <c r="P10595" s="2"/>
    </row>
    <row r="10596" spans="1:16" x14ac:dyDescent="0.25">
      <c r="A10596" s="27">
        <v>42457</v>
      </c>
      <c r="B10596" s="7" t="s">
        <v>4</v>
      </c>
      <c r="C10596" s="7" t="s">
        <v>11</v>
      </c>
      <c r="D10596" s="16">
        <v>112.62</v>
      </c>
      <c r="P10596" s="2"/>
    </row>
    <row r="10597" spans="1:16" x14ac:dyDescent="0.25">
      <c r="A10597" s="27">
        <v>42672</v>
      </c>
      <c r="B10597" s="7" t="s">
        <v>6</v>
      </c>
      <c r="C10597" s="7" t="s">
        <v>10</v>
      </c>
      <c r="D10597" s="16">
        <v>835.81</v>
      </c>
      <c r="P10597" s="2"/>
    </row>
    <row r="10598" spans="1:16" x14ac:dyDescent="0.25">
      <c r="A10598" s="27">
        <v>42669</v>
      </c>
      <c r="B10598" s="7" t="s">
        <v>9</v>
      </c>
      <c r="C10598" s="7" t="s">
        <v>11</v>
      </c>
      <c r="D10598" s="16">
        <v>609.99</v>
      </c>
      <c r="P10598" s="2"/>
    </row>
    <row r="10599" spans="1:16" x14ac:dyDescent="0.25">
      <c r="A10599" s="27">
        <v>42716</v>
      </c>
      <c r="B10599" s="7" t="s">
        <v>6</v>
      </c>
      <c r="C10599" s="7" t="s">
        <v>8</v>
      </c>
      <c r="D10599" s="16">
        <v>860.98</v>
      </c>
      <c r="P10599" s="2"/>
    </row>
    <row r="10600" spans="1:16" x14ac:dyDescent="0.25">
      <c r="A10600" s="27">
        <v>42653</v>
      </c>
      <c r="B10600" s="7" t="s">
        <v>9</v>
      </c>
      <c r="C10600" s="7" t="s">
        <v>8</v>
      </c>
      <c r="D10600" s="16">
        <v>774.31</v>
      </c>
      <c r="P10600" s="2"/>
    </row>
    <row r="10601" spans="1:16" x14ac:dyDescent="0.25">
      <c r="A10601" s="27">
        <v>42428</v>
      </c>
      <c r="B10601" s="7" t="s">
        <v>5</v>
      </c>
      <c r="C10601" s="7" t="s">
        <v>10</v>
      </c>
      <c r="D10601" s="16">
        <v>336.19</v>
      </c>
      <c r="P10601" s="2"/>
    </row>
    <row r="10602" spans="1:16" x14ac:dyDescent="0.25">
      <c r="A10602" s="27">
        <v>42518</v>
      </c>
      <c r="B10602" s="7" t="s">
        <v>9</v>
      </c>
      <c r="C10602" s="7" t="s">
        <v>8</v>
      </c>
      <c r="D10602" s="16">
        <v>839.6</v>
      </c>
      <c r="P10602" s="2"/>
    </row>
    <row r="10603" spans="1:16" x14ac:dyDescent="0.25">
      <c r="A10603" s="27">
        <v>42510</v>
      </c>
      <c r="B10603" s="7" t="s">
        <v>5</v>
      </c>
      <c r="C10603" s="7" t="s">
        <v>10</v>
      </c>
      <c r="D10603" s="16">
        <v>426.09</v>
      </c>
      <c r="P10603" s="2"/>
    </row>
    <row r="10604" spans="1:16" x14ac:dyDescent="0.25">
      <c r="A10604" s="27">
        <v>42603</v>
      </c>
      <c r="B10604" s="7" t="s">
        <v>4</v>
      </c>
      <c r="C10604" s="7" t="s">
        <v>10</v>
      </c>
      <c r="D10604" s="16">
        <v>302.72000000000003</v>
      </c>
      <c r="P10604" s="2"/>
    </row>
    <row r="10605" spans="1:16" x14ac:dyDescent="0.25">
      <c r="A10605" s="27">
        <v>42571</v>
      </c>
      <c r="B10605" s="7" t="s">
        <v>6</v>
      </c>
      <c r="C10605" s="7" t="s">
        <v>8</v>
      </c>
      <c r="D10605" s="16">
        <v>481.84</v>
      </c>
      <c r="P10605" s="2"/>
    </row>
    <row r="10606" spans="1:16" x14ac:dyDescent="0.25">
      <c r="A10606" s="27">
        <v>42548</v>
      </c>
      <c r="B10606" s="7" t="s">
        <v>6</v>
      </c>
      <c r="C10606" s="7" t="s">
        <v>7</v>
      </c>
      <c r="D10606" s="16">
        <v>209.74</v>
      </c>
      <c r="P10606" s="2"/>
    </row>
    <row r="10607" spans="1:16" x14ac:dyDescent="0.25">
      <c r="A10607" s="27">
        <v>42520</v>
      </c>
      <c r="B10607" s="7" t="s">
        <v>6</v>
      </c>
      <c r="C10607" s="7" t="s">
        <v>10</v>
      </c>
      <c r="D10607" s="16">
        <v>182.49</v>
      </c>
      <c r="P10607" s="2"/>
    </row>
    <row r="10608" spans="1:16" x14ac:dyDescent="0.25">
      <c r="A10608" s="27">
        <v>42528</v>
      </c>
      <c r="B10608" s="7" t="s">
        <v>6</v>
      </c>
      <c r="C10608" s="7" t="s">
        <v>8</v>
      </c>
      <c r="D10608" s="16">
        <v>179.17</v>
      </c>
      <c r="P10608" s="2"/>
    </row>
    <row r="10609" spans="1:16" x14ac:dyDescent="0.25">
      <c r="A10609" s="27">
        <v>42694</v>
      </c>
      <c r="B10609" s="7" t="s">
        <v>5</v>
      </c>
      <c r="C10609" s="7" t="s">
        <v>11</v>
      </c>
      <c r="D10609" s="16">
        <v>263.91000000000003</v>
      </c>
      <c r="P10609" s="2"/>
    </row>
    <row r="10610" spans="1:16" x14ac:dyDescent="0.25">
      <c r="A10610" s="27">
        <v>42576</v>
      </c>
      <c r="B10610" s="7" t="s">
        <v>4</v>
      </c>
      <c r="C10610" s="7" t="s">
        <v>11</v>
      </c>
      <c r="D10610" s="16">
        <v>122.24</v>
      </c>
      <c r="P10610" s="2"/>
    </row>
    <row r="10611" spans="1:16" x14ac:dyDescent="0.25">
      <c r="A10611" s="27">
        <v>42544</v>
      </c>
      <c r="B10611" s="7" t="s">
        <v>4</v>
      </c>
      <c r="C10611" s="7" t="s">
        <v>11</v>
      </c>
      <c r="D10611" s="16">
        <v>473.14</v>
      </c>
      <c r="P10611" s="2"/>
    </row>
    <row r="10612" spans="1:16" x14ac:dyDescent="0.25">
      <c r="A10612" s="27">
        <v>42603</v>
      </c>
      <c r="B10612" s="7" t="s">
        <v>4</v>
      </c>
      <c r="C10612" s="7" t="s">
        <v>11</v>
      </c>
      <c r="D10612" s="16">
        <v>696.42</v>
      </c>
      <c r="P10612" s="2"/>
    </row>
    <row r="10613" spans="1:16" x14ac:dyDescent="0.25">
      <c r="A10613" s="27">
        <v>42702</v>
      </c>
      <c r="B10613" s="7" t="s">
        <v>9</v>
      </c>
      <c r="C10613" s="7" t="s">
        <v>10</v>
      </c>
      <c r="D10613" s="16">
        <v>803.46</v>
      </c>
      <c r="P10613" s="2"/>
    </row>
    <row r="10614" spans="1:16" x14ac:dyDescent="0.25">
      <c r="A10614" s="27">
        <v>42695</v>
      </c>
      <c r="B10614" s="7" t="s">
        <v>6</v>
      </c>
      <c r="C10614" s="7" t="s">
        <v>11</v>
      </c>
      <c r="D10614" s="16">
        <v>635.54999999999995</v>
      </c>
      <c r="P10614" s="2"/>
    </row>
    <row r="10615" spans="1:16" x14ac:dyDescent="0.25">
      <c r="A10615" s="27">
        <v>42671</v>
      </c>
      <c r="B10615" s="7" t="s">
        <v>9</v>
      </c>
      <c r="C10615" s="7" t="s">
        <v>11</v>
      </c>
      <c r="D10615" s="16">
        <v>420.95</v>
      </c>
      <c r="P10615" s="2"/>
    </row>
    <row r="10616" spans="1:16" x14ac:dyDescent="0.25">
      <c r="A10616" s="27">
        <v>42559</v>
      </c>
      <c r="B10616" s="7" t="s">
        <v>9</v>
      </c>
      <c r="C10616" s="7" t="s">
        <v>7</v>
      </c>
      <c r="D10616" s="16">
        <v>242.07</v>
      </c>
      <c r="P10616" s="2"/>
    </row>
    <row r="10617" spans="1:16" x14ac:dyDescent="0.25">
      <c r="A10617" s="27">
        <v>42453</v>
      </c>
      <c r="B10617" s="7" t="s">
        <v>4</v>
      </c>
      <c r="C10617" s="7" t="s">
        <v>11</v>
      </c>
      <c r="D10617" s="16">
        <v>578.09</v>
      </c>
      <c r="P10617" s="2"/>
    </row>
    <row r="10618" spans="1:16" x14ac:dyDescent="0.25">
      <c r="A10618" s="27">
        <v>42375</v>
      </c>
      <c r="B10618" s="7" t="s">
        <v>9</v>
      </c>
      <c r="C10618" s="7" t="s">
        <v>10</v>
      </c>
      <c r="D10618" s="16">
        <v>596.39</v>
      </c>
      <c r="P10618" s="2"/>
    </row>
    <row r="10619" spans="1:16" x14ac:dyDescent="0.25">
      <c r="A10619" s="27">
        <v>42654</v>
      </c>
      <c r="B10619" s="7" t="s">
        <v>5</v>
      </c>
      <c r="C10619" s="7" t="s">
        <v>7</v>
      </c>
      <c r="D10619" s="16">
        <v>831.93</v>
      </c>
      <c r="P10619" s="2"/>
    </row>
    <row r="10620" spans="1:16" x14ac:dyDescent="0.25">
      <c r="A10620" s="27">
        <v>42452</v>
      </c>
      <c r="B10620" s="7" t="s">
        <v>9</v>
      </c>
      <c r="C10620" s="7" t="s">
        <v>7</v>
      </c>
      <c r="D10620" s="16">
        <v>779.76</v>
      </c>
      <c r="P10620" s="2"/>
    </row>
    <row r="10621" spans="1:16" x14ac:dyDescent="0.25">
      <c r="A10621" s="27">
        <v>42464</v>
      </c>
      <c r="B10621" s="7" t="s">
        <v>9</v>
      </c>
      <c r="C10621" s="7" t="s">
        <v>11</v>
      </c>
      <c r="D10621" s="16">
        <v>231.16</v>
      </c>
      <c r="P10621" s="2"/>
    </row>
    <row r="10622" spans="1:16" x14ac:dyDescent="0.25">
      <c r="A10622" s="27">
        <v>42440</v>
      </c>
      <c r="B10622" s="7" t="s">
        <v>9</v>
      </c>
      <c r="C10622" s="7" t="s">
        <v>11</v>
      </c>
      <c r="D10622" s="16">
        <v>357.78</v>
      </c>
      <c r="P10622" s="2"/>
    </row>
    <row r="10623" spans="1:16" x14ac:dyDescent="0.25">
      <c r="A10623" s="27">
        <v>42427</v>
      </c>
      <c r="B10623" s="7" t="s">
        <v>9</v>
      </c>
      <c r="C10623" s="7" t="s">
        <v>7</v>
      </c>
      <c r="D10623" s="16">
        <v>430.53</v>
      </c>
      <c r="P10623" s="2"/>
    </row>
    <row r="10624" spans="1:16" x14ac:dyDescent="0.25">
      <c r="A10624" s="27">
        <v>42609</v>
      </c>
      <c r="B10624" s="7" t="s">
        <v>5</v>
      </c>
      <c r="C10624" s="7" t="s">
        <v>10</v>
      </c>
      <c r="D10624" s="16">
        <v>392.07</v>
      </c>
      <c r="P10624" s="2"/>
    </row>
    <row r="10625" spans="1:16" x14ac:dyDescent="0.25">
      <c r="A10625" s="27">
        <v>42715</v>
      </c>
      <c r="B10625" s="7" t="s">
        <v>5</v>
      </c>
      <c r="C10625" s="7" t="s">
        <v>8</v>
      </c>
      <c r="D10625" s="16">
        <v>441.76</v>
      </c>
      <c r="P10625" s="2"/>
    </row>
    <row r="10626" spans="1:16" x14ac:dyDescent="0.25">
      <c r="A10626" s="27">
        <v>42553</v>
      </c>
      <c r="B10626" s="7" t="s">
        <v>5</v>
      </c>
      <c r="C10626" s="7" t="s">
        <v>10</v>
      </c>
      <c r="D10626" s="16">
        <v>211.94</v>
      </c>
      <c r="P10626" s="2"/>
    </row>
    <row r="10627" spans="1:16" x14ac:dyDescent="0.25">
      <c r="A10627" s="27">
        <v>42613</v>
      </c>
      <c r="B10627" s="7" t="s">
        <v>9</v>
      </c>
      <c r="C10627" s="7" t="s">
        <v>7</v>
      </c>
      <c r="D10627" s="16">
        <v>455.83</v>
      </c>
      <c r="P10627" s="2"/>
    </row>
    <row r="10628" spans="1:16" x14ac:dyDescent="0.25">
      <c r="A10628" s="27">
        <v>42622</v>
      </c>
      <c r="B10628" s="7" t="s">
        <v>6</v>
      </c>
      <c r="C10628" s="7" t="s">
        <v>11</v>
      </c>
      <c r="D10628" s="16">
        <v>494.17</v>
      </c>
      <c r="P10628" s="2"/>
    </row>
    <row r="10629" spans="1:16" x14ac:dyDescent="0.25">
      <c r="A10629" s="27">
        <v>42603</v>
      </c>
      <c r="B10629" s="7" t="s">
        <v>5</v>
      </c>
      <c r="C10629" s="7" t="s">
        <v>11</v>
      </c>
      <c r="D10629" s="16">
        <v>430.18</v>
      </c>
      <c r="P10629" s="2"/>
    </row>
    <row r="10630" spans="1:16" x14ac:dyDescent="0.25">
      <c r="A10630" s="27">
        <v>42593</v>
      </c>
      <c r="B10630" s="7" t="s">
        <v>9</v>
      </c>
      <c r="C10630" s="7" t="s">
        <v>7</v>
      </c>
      <c r="D10630" s="16">
        <v>880.61</v>
      </c>
      <c r="P10630" s="2"/>
    </row>
    <row r="10631" spans="1:16" x14ac:dyDescent="0.25">
      <c r="A10631" s="27">
        <v>42446</v>
      </c>
      <c r="B10631" s="7" t="s">
        <v>5</v>
      </c>
      <c r="C10631" s="7" t="s">
        <v>7</v>
      </c>
      <c r="D10631" s="16">
        <v>399.66</v>
      </c>
      <c r="P10631" s="2"/>
    </row>
    <row r="10632" spans="1:16" x14ac:dyDescent="0.25">
      <c r="A10632" s="27">
        <v>42726</v>
      </c>
      <c r="B10632" s="7" t="s">
        <v>4</v>
      </c>
      <c r="C10632" s="7" t="s">
        <v>10</v>
      </c>
      <c r="D10632" s="16">
        <v>604.29999999999995</v>
      </c>
      <c r="P10632" s="2"/>
    </row>
    <row r="10633" spans="1:16" x14ac:dyDescent="0.25">
      <c r="A10633" s="27">
        <v>42505</v>
      </c>
      <c r="B10633" s="7" t="s">
        <v>9</v>
      </c>
      <c r="C10633" s="7" t="s">
        <v>11</v>
      </c>
      <c r="D10633" s="16">
        <v>115.77</v>
      </c>
      <c r="P10633" s="2"/>
    </row>
    <row r="10634" spans="1:16" x14ac:dyDescent="0.25">
      <c r="A10634" s="27">
        <v>42525</v>
      </c>
      <c r="B10634" s="7" t="s">
        <v>6</v>
      </c>
      <c r="C10634" s="7" t="s">
        <v>8</v>
      </c>
      <c r="D10634" s="16">
        <v>316.67</v>
      </c>
      <c r="P10634" s="2"/>
    </row>
    <row r="10635" spans="1:16" x14ac:dyDescent="0.25">
      <c r="A10635" s="27">
        <v>42651</v>
      </c>
      <c r="B10635" s="7" t="s">
        <v>4</v>
      </c>
      <c r="C10635" s="7" t="s">
        <v>7</v>
      </c>
      <c r="D10635" s="16">
        <v>612.70000000000005</v>
      </c>
      <c r="P10635" s="2"/>
    </row>
    <row r="10636" spans="1:16" x14ac:dyDescent="0.25">
      <c r="A10636" s="27">
        <v>42413</v>
      </c>
      <c r="B10636" s="7" t="s">
        <v>5</v>
      </c>
      <c r="C10636" s="7" t="s">
        <v>11</v>
      </c>
      <c r="D10636" s="16">
        <v>741.03</v>
      </c>
      <c r="P10636" s="2"/>
    </row>
    <row r="10637" spans="1:16" x14ac:dyDescent="0.25">
      <c r="A10637" s="27">
        <v>42704</v>
      </c>
      <c r="B10637" s="7" t="s">
        <v>9</v>
      </c>
      <c r="C10637" s="7" t="s">
        <v>10</v>
      </c>
      <c r="D10637" s="16">
        <v>659.22</v>
      </c>
      <c r="P10637" s="2"/>
    </row>
    <row r="10638" spans="1:16" x14ac:dyDescent="0.25">
      <c r="A10638" s="27">
        <v>42523</v>
      </c>
      <c r="B10638" s="7" t="s">
        <v>9</v>
      </c>
      <c r="C10638" s="7" t="s">
        <v>7</v>
      </c>
      <c r="D10638" s="16">
        <v>353.6</v>
      </c>
      <c r="P10638" s="2"/>
    </row>
    <row r="10639" spans="1:16" x14ac:dyDescent="0.25">
      <c r="A10639" s="27">
        <v>42559</v>
      </c>
      <c r="B10639" s="7" t="s">
        <v>9</v>
      </c>
      <c r="C10639" s="7" t="s">
        <v>7</v>
      </c>
      <c r="D10639" s="16">
        <v>476.44</v>
      </c>
      <c r="P10639" s="2"/>
    </row>
    <row r="10640" spans="1:16" x14ac:dyDescent="0.25">
      <c r="A10640" s="27">
        <v>42569</v>
      </c>
      <c r="B10640" s="7" t="s">
        <v>4</v>
      </c>
      <c r="C10640" s="7" t="s">
        <v>10</v>
      </c>
      <c r="D10640" s="16">
        <v>298.05</v>
      </c>
      <c r="P10640" s="2"/>
    </row>
    <row r="10641" spans="1:16" x14ac:dyDescent="0.25">
      <c r="A10641" s="27">
        <v>42655</v>
      </c>
      <c r="B10641" s="7" t="s">
        <v>6</v>
      </c>
      <c r="C10641" s="7" t="s">
        <v>8</v>
      </c>
      <c r="D10641" s="16">
        <v>596.27</v>
      </c>
      <c r="P10641" s="2"/>
    </row>
    <row r="10642" spans="1:16" x14ac:dyDescent="0.25">
      <c r="A10642" s="27">
        <v>42626</v>
      </c>
      <c r="B10642" s="7" t="s">
        <v>5</v>
      </c>
      <c r="C10642" s="7" t="s">
        <v>8</v>
      </c>
      <c r="D10642" s="16">
        <v>651.25</v>
      </c>
      <c r="P10642" s="2"/>
    </row>
    <row r="10643" spans="1:16" x14ac:dyDescent="0.25">
      <c r="A10643" s="27">
        <v>42617</v>
      </c>
      <c r="B10643" s="7" t="s">
        <v>5</v>
      </c>
      <c r="C10643" s="7" t="s">
        <v>7</v>
      </c>
      <c r="D10643" s="16">
        <v>502.65</v>
      </c>
      <c r="P10643" s="2"/>
    </row>
    <row r="10644" spans="1:16" x14ac:dyDescent="0.25">
      <c r="A10644" s="27">
        <v>42532</v>
      </c>
      <c r="B10644" s="7" t="s">
        <v>9</v>
      </c>
      <c r="C10644" s="7" t="s">
        <v>7</v>
      </c>
      <c r="D10644" s="16">
        <v>767.82</v>
      </c>
      <c r="P10644" s="2"/>
    </row>
    <row r="10645" spans="1:16" x14ac:dyDescent="0.25">
      <c r="A10645" s="27">
        <v>42509</v>
      </c>
      <c r="B10645" s="7" t="s">
        <v>6</v>
      </c>
      <c r="C10645" s="7" t="s">
        <v>11</v>
      </c>
      <c r="D10645" s="16">
        <v>432.22</v>
      </c>
      <c r="P10645" s="2"/>
    </row>
    <row r="10646" spans="1:16" x14ac:dyDescent="0.25">
      <c r="A10646" s="27">
        <v>42548</v>
      </c>
      <c r="B10646" s="7" t="s">
        <v>6</v>
      </c>
      <c r="C10646" s="7" t="s">
        <v>10</v>
      </c>
      <c r="D10646" s="16">
        <v>257.79000000000002</v>
      </c>
      <c r="P10646" s="2"/>
    </row>
    <row r="10647" spans="1:16" x14ac:dyDescent="0.25">
      <c r="A10647" s="27">
        <v>42470</v>
      </c>
      <c r="B10647" s="7" t="s">
        <v>6</v>
      </c>
      <c r="C10647" s="7" t="s">
        <v>8</v>
      </c>
      <c r="D10647" s="16">
        <v>896.18</v>
      </c>
      <c r="P10647" s="2"/>
    </row>
    <row r="10648" spans="1:16" x14ac:dyDescent="0.25">
      <c r="A10648" s="27">
        <v>42529</v>
      </c>
      <c r="B10648" s="7" t="s">
        <v>4</v>
      </c>
      <c r="C10648" s="7" t="s">
        <v>7</v>
      </c>
      <c r="D10648" s="16">
        <v>770.25</v>
      </c>
      <c r="P10648" s="2"/>
    </row>
    <row r="10649" spans="1:16" x14ac:dyDescent="0.25">
      <c r="A10649" s="27">
        <v>42593</v>
      </c>
      <c r="B10649" s="7" t="s">
        <v>9</v>
      </c>
      <c r="C10649" s="7" t="s">
        <v>11</v>
      </c>
      <c r="D10649" s="16">
        <v>327.05</v>
      </c>
      <c r="P10649" s="2"/>
    </row>
    <row r="10650" spans="1:16" x14ac:dyDescent="0.25">
      <c r="A10650" s="27">
        <v>42723</v>
      </c>
      <c r="B10650" s="7" t="s">
        <v>5</v>
      </c>
      <c r="C10650" s="7" t="s">
        <v>8</v>
      </c>
      <c r="D10650" s="16">
        <v>491.29</v>
      </c>
      <c r="P10650" s="2"/>
    </row>
    <row r="10651" spans="1:16" x14ac:dyDescent="0.25">
      <c r="A10651" s="27">
        <v>42579</v>
      </c>
      <c r="B10651" s="7" t="s">
        <v>4</v>
      </c>
      <c r="C10651" s="7" t="s">
        <v>8</v>
      </c>
      <c r="D10651" s="16">
        <v>137</v>
      </c>
      <c r="P10651" s="2"/>
    </row>
    <row r="10652" spans="1:16" x14ac:dyDescent="0.25">
      <c r="A10652" s="27">
        <v>42424</v>
      </c>
      <c r="B10652" s="7" t="s">
        <v>5</v>
      </c>
      <c r="C10652" s="7" t="s">
        <v>11</v>
      </c>
      <c r="D10652" s="16">
        <v>168.89</v>
      </c>
      <c r="P10652" s="2"/>
    </row>
    <row r="10653" spans="1:16" x14ac:dyDescent="0.25">
      <c r="A10653" s="27">
        <v>42447</v>
      </c>
      <c r="B10653" s="7" t="s">
        <v>5</v>
      </c>
      <c r="C10653" s="7" t="s">
        <v>8</v>
      </c>
      <c r="D10653" s="16">
        <v>479.62</v>
      </c>
      <c r="P10653" s="2"/>
    </row>
    <row r="10654" spans="1:16" x14ac:dyDescent="0.25">
      <c r="A10654" s="27">
        <v>42495</v>
      </c>
      <c r="B10654" s="7" t="s">
        <v>4</v>
      </c>
      <c r="C10654" s="7" t="s">
        <v>7</v>
      </c>
      <c r="D10654" s="16">
        <v>135.47</v>
      </c>
      <c r="P10654" s="2"/>
    </row>
    <row r="10655" spans="1:16" x14ac:dyDescent="0.25">
      <c r="A10655" s="27">
        <v>42464</v>
      </c>
      <c r="B10655" s="7" t="s">
        <v>4</v>
      </c>
      <c r="C10655" s="7" t="s">
        <v>10</v>
      </c>
      <c r="D10655" s="16">
        <v>783.94</v>
      </c>
      <c r="P10655" s="2"/>
    </row>
    <row r="10656" spans="1:16" x14ac:dyDescent="0.25">
      <c r="A10656" s="27">
        <v>42676</v>
      </c>
      <c r="B10656" s="7" t="s">
        <v>5</v>
      </c>
      <c r="C10656" s="7" t="s">
        <v>7</v>
      </c>
      <c r="D10656" s="16">
        <v>115.78</v>
      </c>
      <c r="P10656" s="2"/>
    </row>
    <row r="10657" spans="1:16" x14ac:dyDescent="0.25">
      <c r="A10657" s="27">
        <v>42514</v>
      </c>
      <c r="B10657" s="7" t="s">
        <v>9</v>
      </c>
      <c r="C10657" s="7" t="s">
        <v>8</v>
      </c>
      <c r="D10657" s="16">
        <v>401.87</v>
      </c>
      <c r="P10657" s="2"/>
    </row>
    <row r="10658" spans="1:16" x14ac:dyDescent="0.25">
      <c r="A10658" s="27">
        <v>42567</v>
      </c>
      <c r="B10658" s="7" t="s">
        <v>5</v>
      </c>
      <c r="C10658" s="7" t="s">
        <v>8</v>
      </c>
      <c r="D10658" s="16">
        <v>648.1</v>
      </c>
      <c r="P10658" s="2"/>
    </row>
    <row r="10659" spans="1:16" x14ac:dyDescent="0.25">
      <c r="A10659" s="27">
        <v>42431</v>
      </c>
      <c r="B10659" s="7" t="s">
        <v>4</v>
      </c>
      <c r="C10659" s="7" t="s">
        <v>7</v>
      </c>
      <c r="D10659" s="16">
        <v>272.85000000000002</v>
      </c>
      <c r="P10659" s="2"/>
    </row>
    <row r="10660" spans="1:16" x14ac:dyDescent="0.25">
      <c r="A10660" s="27">
        <v>42535</v>
      </c>
      <c r="B10660" s="7" t="s">
        <v>5</v>
      </c>
      <c r="C10660" s="7" t="s">
        <v>10</v>
      </c>
      <c r="D10660" s="16">
        <v>656.6</v>
      </c>
      <c r="P10660" s="2"/>
    </row>
    <row r="10661" spans="1:16" x14ac:dyDescent="0.25">
      <c r="A10661" s="27">
        <v>42424</v>
      </c>
      <c r="B10661" s="7" t="s">
        <v>9</v>
      </c>
      <c r="C10661" s="7" t="s">
        <v>10</v>
      </c>
      <c r="D10661" s="16">
        <v>255.09</v>
      </c>
      <c r="P10661" s="2"/>
    </row>
    <row r="10662" spans="1:16" x14ac:dyDescent="0.25">
      <c r="A10662" s="27">
        <v>42714</v>
      </c>
      <c r="B10662" s="7" t="s">
        <v>6</v>
      </c>
      <c r="C10662" s="7" t="s">
        <v>8</v>
      </c>
      <c r="D10662" s="16">
        <v>896.63</v>
      </c>
      <c r="P10662" s="2"/>
    </row>
    <row r="10663" spans="1:16" x14ac:dyDescent="0.25">
      <c r="A10663" s="27">
        <v>42621</v>
      </c>
      <c r="B10663" s="7" t="s">
        <v>5</v>
      </c>
      <c r="C10663" s="7" t="s">
        <v>8</v>
      </c>
      <c r="D10663" s="16">
        <v>306.88</v>
      </c>
      <c r="P10663" s="2"/>
    </row>
    <row r="10664" spans="1:16" x14ac:dyDescent="0.25">
      <c r="A10664" s="27">
        <v>42642</v>
      </c>
      <c r="B10664" s="7" t="s">
        <v>5</v>
      </c>
      <c r="C10664" s="7" t="s">
        <v>7</v>
      </c>
      <c r="D10664" s="16">
        <v>310.08</v>
      </c>
      <c r="P10664" s="2"/>
    </row>
    <row r="10665" spans="1:16" x14ac:dyDescent="0.25">
      <c r="A10665" s="27">
        <v>42391</v>
      </c>
      <c r="B10665" s="7" t="s">
        <v>5</v>
      </c>
      <c r="C10665" s="7" t="s">
        <v>10</v>
      </c>
      <c r="D10665" s="16">
        <v>256.70999999999998</v>
      </c>
      <c r="P10665" s="2"/>
    </row>
    <row r="10666" spans="1:16" x14ac:dyDescent="0.25">
      <c r="A10666" s="27">
        <v>42631</v>
      </c>
      <c r="B10666" s="7" t="s">
        <v>4</v>
      </c>
      <c r="C10666" s="7" t="s">
        <v>8</v>
      </c>
      <c r="D10666" s="16">
        <v>742.56</v>
      </c>
      <c r="P10666" s="2"/>
    </row>
    <row r="10667" spans="1:16" x14ac:dyDescent="0.25">
      <c r="A10667" s="27">
        <v>42533</v>
      </c>
      <c r="B10667" s="7" t="s">
        <v>6</v>
      </c>
      <c r="C10667" s="7" t="s">
        <v>7</v>
      </c>
      <c r="D10667" s="16">
        <v>623.20000000000005</v>
      </c>
      <c r="P10667" s="2"/>
    </row>
    <row r="10668" spans="1:16" x14ac:dyDescent="0.25">
      <c r="A10668" s="27">
        <v>42633</v>
      </c>
      <c r="B10668" s="7" t="s">
        <v>4</v>
      </c>
      <c r="C10668" s="7" t="s">
        <v>7</v>
      </c>
      <c r="D10668" s="16">
        <v>129.81</v>
      </c>
      <c r="P10668" s="2"/>
    </row>
    <row r="10669" spans="1:16" x14ac:dyDescent="0.25">
      <c r="A10669" s="27">
        <v>42430</v>
      </c>
      <c r="B10669" s="7" t="s">
        <v>6</v>
      </c>
      <c r="C10669" s="7" t="s">
        <v>8</v>
      </c>
      <c r="D10669" s="16">
        <v>539.74</v>
      </c>
      <c r="P10669" s="2"/>
    </row>
    <row r="10670" spans="1:16" x14ac:dyDescent="0.25">
      <c r="A10670" s="27">
        <v>42515</v>
      </c>
      <c r="B10670" s="7" t="s">
        <v>4</v>
      </c>
      <c r="C10670" s="7" t="s">
        <v>10</v>
      </c>
      <c r="D10670" s="16">
        <v>779.99</v>
      </c>
      <c r="P10670" s="2"/>
    </row>
    <row r="10671" spans="1:16" x14ac:dyDescent="0.25">
      <c r="A10671" s="27">
        <v>42707</v>
      </c>
      <c r="B10671" s="7" t="s">
        <v>9</v>
      </c>
      <c r="C10671" s="7" t="s">
        <v>8</v>
      </c>
      <c r="D10671" s="16">
        <v>799.92</v>
      </c>
      <c r="P10671" s="2"/>
    </row>
    <row r="10672" spans="1:16" x14ac:dyDescent="0.25">
      <c r="A10672" s="27">
        <v>42660</v>
      </c>
      <c r="B10672" s="7" t="s">
        <v>9</v>
      </c>
      <c r="C10672" s="7" t="s">
        <v>10</v>
      </c>
      <c r="D10672" s="16">
        <v>528.1</v>
      </c>
      <c r="P10672" s="2"/>
    </row>
    <row r="10673" spans="1:16" x14ac:dyDescent="0.25">
      <c r="A10673" s="27">
        <v>42706</v>
      </c>
      <c r="B10673" s="7" t="s">
        <v>6</v>
      </c>
      <c r="C10673" s="7" t="s">
        <v>7</v>
      </c>
      <c r="D10673" s="16">
        <v>677.75</v>
      </c>
      <c r="P10673" s="2"/>
    </row>
    <row r="10674" spans="1:16" x14ac:dyDescent="0.25">
      <c r="A10674" s="27">
        <v>42505</v>
      </c>
      <c r="B10674" s="7" t="s">
        <v>5</v>
      </c>
      <c r="C10674" s="7" t="s">
        <v>11</v>
      </c>
      <c r="D10674" s="16">
        <v>248.54</v>
      </c>
      <c r="P10674" s="2"/>
    </row>
    <row r="10675" spans="1:16" x14ac:dyDescent="0.25">
      <c r="A10675" s="27">
        <v>42632</v>
      </c>
      <c r="B10675" s="7" t="s">
        <v>5</v>
      </c>
      <c r="C10675" s="7" t="s">
        <v>10</v>
      </c>
      <c r="D10675" s="16">
        <v>524.41</v>
      </c>
      <c r="P10675" s="2"/>
    </row>
    <row r="10676" spans="1:16" x14ac:dyDescent="0.25">
      <c r="A10676" s="27">
        <v>42534</v>
      </c>
      <c r="B10676" s="7" t="s">
        <v>6</v>
      </c>
      <c r="C10676" s="7" t="s">
        <v>11</v>
      </c>
      <c r="D10676" s="16">
        <v>617.44000000000005</v>
      </c>
      <c r="P10676" s="2"/>
    </row>
    <row r="10677" spans="1:16" x14ac:dyDescent="0.25">
      <c r="A10677" s="27">
        <v>42538</v>
      </c>
      <c r="B10677" s="7" t="s">
        <v>9</v>
      </c>
      <c r="C10677" s="7" t="s">
        <v>11</v>
      </c>
      <c r="D10677" s="16">
        <v>272.27999999999997</v>
      </c>
      <c r="P10677" s="2"/>
    </row>
    <row r="10678" spans="1:16" x14ac:dyDescent="0.25">
      <c r="A10678" s="27">
        <v>42448</v>
      </c>
      <c r="B10678" s="7" t="s">
        <v>4</v>
      </c>
      <c r="C10678" s="7" t="s">
        <v>7</v>
      </c>
      <c r="D10678" s="16">
        <v>853.05</v>
      </c>
      <c r="P10678" s="2"/>
    </row>
    <row r="10679" spans="1:16" x14ac:dyDescent="0.25">
      <c r="A10679" s="27">
        <v>42555</v>
      </c>
      <c r="B10679" s="7" t="s">
        <v>4</v>
      </c>
      <c r="C10679" s="7" t="s">
        <v>8</v>
      </c>
      <c r="D10679" s="16">
        <v>783.82</v>
      </c>
      <c r="P10679" s="2"/>
    </row>
    <row r="10680" spans="1:16" x14ac:dyDescent="0.25">
      <c r="A10680" s="27">
        <v>42400</v>
      </c>
      <c r="B10680" s="7" t="s">
        <v>9</v>
      </c>
      <c r="C10680" s="7" t="s">
        <v>8</v>
      </c>
      <c r="D10680" s="16">
        <v>622.54</v>
      </c>
      <c r="P10680" s="2"/>
    </row>
    <row r="10681" spans="1:16" x14ac:dyDescent="0.25">
      <c r="A10681" s="27">
        <v>42600</v>
      </c>
      <c r="B10681" s="7" t="s">
        <v>5</v>
      </c>
      <c r="C10681" s="7" t="s">
        <v>11</v>
      </c>
      <c r="D10681" s="16">
        <v>894.25</v>
      </c>
      <c r="P10681" s="2"/>
    </row>
    <row r="10682" spans="1:16" x14ac:dyDescent="0.25">
      <c r="A10682" s="27">
        <v>42631</v>
      </c>
      <c r="B10682" s="7" t="s">
        <v>4</v>
      </c>
      <c r="C10682" s="7" t="s">
        <v>10</v>
      </c>
      <c r="D10682" s="16">
        <v>305.7</v>
      </c>
      <c r="P10682" s="2"/>
    </row>
    <row r="10683" spans="1:16" x14ac:dyDescent="0.25">
      <c r="A10683" s="27">
        <v>42623</v>
      </c>
      <c r="B10683" s="7" t="s">
        <v>5</v>
      </c>
      <c r="C10683" s="7" t="s">
        <v>11</v>
      </c>
      <c r="D10683" s="16">
        <v>654.63</v>
      </c>
      <c r="P10683" s="2"/>
    </row>
    <row r="10684" spans="1:16" x14ac:dyDescent="0.25">
      <c r="A10684" s="27">
        <v>42402</v>
      </c>
      <c r="B10684" s="7" t="s">
        <v>5</v>
      </c>
      <c r="C10684" s="7" t="s">
        <v>10</v>
      </c>
      <c r="D10684" s="16">
        <v>424.03</v>
      </c>
      <c r="P10684" s="2"/>
    </row>
    <row r="10685" spans="1:16" x14ac:dyDescent="0.25">
      <c r="A10685" s="27">
        <v>42580</v>
      </c>
      <c r="B10685" s="7" t="s">
        <v>6</v>
      </c>
      <c r="C10685" s="7" t="s">
        <v>8</v>
      </c>
      <c r="D10685" s="16">
        <v>322.52</v>
      </c>
      <c r="P10685" s="2"/>
    </row>
    <row r="10686" spans="1:16" x14ac:dyDescent="0.25">
      <c r="A10686" s="27">
        <v>42690</v>
      </c>
      <c r="B10686" s="7" t="s">
        <v>5</v>
      </c>
      <c r="C10686" s="7" t="s">
        <v>7</v>
      </c>
      <c r="D10686" s="16">
        <v>863.95</v>
      </c>
      <c r="P10686" s="2"/>
    </row>
    <row r="10687" spans="1:16" x14ac:dyDescent="0.25">
      <c r="A10687" s="27">
        <v>42510</v>
      </c>
      <c r="B10687" s="7" t="s">
        <v>4</v>
      </c>
      <c r="C10687" s="7" t="s">
        <v>8</v>
      </c>
      <c r="D10687" s="16">
        <v>100.01</v>
      </c>
      <c r="P10687" s="2"/>
    </row>
    <row r="10688" spans="1:16" x14ac:dyDescent="0.25">
      <c r="A10688" s="27">
        <v>42565</v>
      </c>
      <c r="B10688" s="7" t="s">
        <v>6</v>
      </c>
      <c r="C10688" s="7" t="s">
        <v>10</v>
      </c>
      <c r="D10688" s="16">
        <v>831.69</v>
      </c>
      <c r="P10688" s="2"/>
    </row>
    <row r="10689" spans="1:16" x14ac:dyDescent="0.25">
      <c r="A10689" s="27">
        <v>42672</v>
      </c>
      <c r="B10689" s="7" t="s">
        <v>4</v>
      </c>
      <c r="C10689" s="7" t="s">
        <v>11</v>
      </c>
      <c r="D10689" s="16">
        <v>340.1</v>
      </c>
      <c r="P10689" s="2"/>
    </row>
    <row r="10690" spans="1:16" x14ac:dyDescent="0.25">
      <c r="A10690" s="27">
        <v>42605</v>
      </c>
      <c r="B10690" s="7" t="s">
        <v>5</v>
      </c>
      <c r="C10690" s="7" t="s">
        <v>8</v>
      </c>
      <c r="D10690" s="16">
        <v>389.13</v>
      </c>
      <c r="P10690" s="2"/>
    </row>
    <row r="10691" spans="1:16" x14ac:dyDescent="0.25">
      <c r="A10691" s="27">
        <v>42593</v>
      </c>
      <c r="B10691" s="7" t="s">
        <v>4</v>
      </c>
      <c r="C10691" s="7" t="s">
        <v>7</v>
      </c>
      <c r="D10691" s="16">
        <v>495.22</v>
      </c>
      <c r="P10691" s="2"/>
    </row>
    <row r="10692" spans="1:16" x14ac:dyDescent="0.25">
      <c r="A10692" s="27">
        <v>42467</v>
      </c>
      <c r="B10692" s="7" t="s">
        <v>6</v>
      </c>
      <c r="C10692" s="7" t="s">
        <v>8</v>
      </c>
      <c r="D10692" s="16">
        <v>358.73</v>
      </c>
      <c r="P10692" s="2"/>
    </row>
    <row r="10693" spans="1:16" x14ac:dyDescent="0.25">
      <c r="A10693" s="27">
        <v>42574</v>
      </c>
      <c r="B10693" s="7" t="s">
        <v>4</v>
      </c>
      <c r="C10693" s="7" t="s">
        <v>11</v>
      </c>
      <c r="D10693" s="16">
        <v>414.34</v>
      </c>
      <c r="P10693" s="2"/>
    </row>
    <row r="10694" spans="1:16" x14ac:dyDescent="0.25">
      <c r="A10694" s="27">
        <v>42709</v>
      </c>
      <c r="B10694" s="7" t="s">
        <v>6</v>
      </c>
      <c r="C10694" s="7" t="s">
        <v>11</v>
      </c>
      <c r="D10694" s="16">
        <v>101.66</v>
      </c>
      <c r="P10694" s="2"/>
    </row>
    <row r="10695" spans="1:16" x14ac:dyDescent="0.25">
      <c r="A10695" s="27">
        <v>42387</v>
      </c>
      <c r="B10695" s="7" t="s">
        <v>4</v>
      </c>
      <c r="C10695" s="7" t="s">
        <v>11</v>
      </c>
      <c r="D10695" s="16">
        <v>418.91</v>
      </c>
      <c r="P10695" s="2"/>
    </row>
    <row r="10696" spans="1:16" x14ac:dyDescent="0.25">
      <c r="A10696" s="27">
        <v>42607</v>
      </c>
      <c r="B10696" s="7" t="s">
        <v>9</v>
      </c>
      <c r="C10696" s="7" t="s">
        <v>7</v>
      </c>
      <c r="D10696" s="16">
        <v>546.88</v>
      </c>
      <c r="P10696" s="2"/>
    </row>
    <row r="10697" spans="1:16" x14ac:dyDescent="0.25">
      <c r="A10697" s="27">
        <v>42639</v>
      </c>
      <c r="B10697" s="7" t="s">
        <v>4</v>
      </c>
      <c r="C10697" s="7" t="s">
        <v>11</v>
      </c>
      <c r="D10697" s="16">
        <v>129.55000000000001</v>
      </c>
      <c r="P10697" s="2"/>
    </row>
    <row r="10698" spans="1:16" x14ac:dyDescent="0.25">
      <c r="A10698" s="27">
        <v>42387</v>
      </c>
      <c r="B10698" s="7" t="s">
        <v>9</v>
      </c>
      <c r="C10698" s="7" t="s">
        <v>8</v>
      </c>
      <c r="D10698" s="16">
        <v>363.31</v>
      </c>
      <c r="P10698" s="2"/>
    </row>
    <row r="10699" spans="1:16" x14ac:dyDescent="0.25">
      <c r="A10699" s="27">
        <v>42559</v>
      </c>
      <c r="B10699" s="7" t="s">
        <v>6</v>
      </c>
      <c r="C10699" s="7" t="s">
        <v>11</v>
      </c>
      <c r="D10699" s="16">
        <v>767.03</v>
      </c>
      <c r="P10699" s="2"/>
    </row>
    <row r="10700" spans="1:16" x14ac:dyDescent="0.25">
      <c r="A10700" s="27">
        <v>42718</v>
      </c>
      <c r="B10700" s="7" t="s">
        <v>9</v>
      </c>
      <c r="C10700" s="7" t="s">
        <v>10</v>
      </c>
      <c r="D10700" s="16">
        <v>822.92</v>
      </c>
      <c r="P10700" s="2"/>
    </row>
    <row r="10701" spans="1:16" x14ac:dyDescent="0.25">
      <c r="A10701" s="27">
        <v>42570</v>
      </c>
      <c r="B10701" s="7" t="s">
        <v>5</v>
      </c>
      <c r="C10701" s="7" t="s">
        <v>11</v>
      </c>
      <c r="D10701" s="16">
        <v>357.78</v>
      </c>
      <c r="P10701" s="2"/>
    </row>
    <row r="10702" spans="1:16" x14ac:dyDescent="0.25">
      <c r="A10702" s="27">
        <v>42684</v>
      </c>
      <c r="B10702" s="7" t="s">
        <v>4</v>
      </c>
      <c r="C10702" s="7" t="s">
        <v>8</v>
      </c>
      <c r="D10702" s="16">
        <v>680.33</v>
      </c>
      <c r="P10702" s="2"/>
    </row>
    <row r="10703" spans="1:16" x14ac:dyDescent="0.25">
      <c r="A10703" s="27">
        <v>42575</v>
      </c>
      <c r="B10703" s="7" t="s">
        <v>6</v>
      </c>
      <c r="C10703" s="7" t="s">
        <v>7</v>
      </c>
      <c r="D10703" s="16">
        <v>632.16999999999996</v>
      </c>
      <c r="P10703" s="2"/>
    </row>
    <row r="10704" spans="1:16" x14ac:dyDescent="0.25">
      <c r="A10704" s="27">
        <v>42650</v>
      </c>
      <c r="B10704" s="7" t="s">
        <v>5</v>
      </c>
      <c r="C10704" s="7" t="s">
        <v>7</v>
      </c>
      <c r="D10704" s="16">
        <v>662.91</v>
      </c>
      <c r="P10704" s="2"/>
    </row>
    <row r="10705" spans="1:16" x14ac:dyDescent="0.25">
      <c r="A10705" s="27">
        <v>42661</v>
      </c>
      <c r="B10705" s="7" t="s">
        <v>6</v>
      </c>
      <c r="C10705" s="7" t="s">
        <v>11</v>
      </c>
      <c r="D10705" s="16">
        <v>403.85</v>
      </c>
      <c r="P10705" s="2"/>
    </row>
    <row r="10706" spans="1:16" x14ac:dyDescent="0.25">
      <c r="A10706" s="27">
        <v>42401</v>
      </c>
      <c r="B10706" s="7" t="s">
        <v>5</v>
      </c>
      <c r="C10706" s="7" t="s">
        <v>11</v>
      </c>
      <c r="D10706" s="16">
        <v>149.53</v>
      </c>
      <c r="P10706" s="2"/>
    </row>
    <row r="10707" spans="1:16" x14ac:dyDescent="0.25">
      <c r="A10707" s="27">
        <v>42568</v>
      </c>
      <c r="B10707" s="7" t="s">
        <v>5</v>
      </c>
      <c r="C10707" s="7" t="s">
        <v>8</v>
      </c>
      <c r="D10707" s="16">
        <v>597.83000000000004</v>
      </c>
      <c r="P10707" s="2"/>
    </row>
    <row r="10708" spans="1:16" x14ac:dyDescent="0.25">
      <c r="A10708" s="27">
        <v>42388</v>
      </c>
      <c r="B10708" s="7" t="s">
        <v>4</v>
      </c>
      <c r="C10708" s="7" t="s">
        <v>7</v>
      </c>
      <c r="D10708" s="16">
        <v>693.9</v>
      </c>
      <c r="P10708" s="2"/>
    </row>
    <row r="10709" spans="1:16" x14ac:dyDescent="0.25">
      <c r="A10709" s="27">
        <v>42587</v>
      </c>
      <c r="B10709" s="7" t="s">
        <v>4</v>
      </c>
      <c r="C10709" s="7" t="s">
        <v>11</v>
      </c>
      <c r="D10709" s="16">
        <v>372.74</v>
      </c>
      <c r="P10709" s="2"/>
    </row>
    <row r="10710" spans="1:16" x14ac:dyDescent="0.25">
      <c r="A10710" s="27">
        <v>42531</v>
      </c>
      <c r="B10710" s="7" t="s">
        <v>6</v>
      </c>
      <c r="C10710" s="7" t="s">
        <v>8</v>
      </c>
      <c r="D10710" s="16">
        <v>653.9</v>
      </c>
      <c r="P10710" s="2"/>
    </row>
    <row r="10711" spans="1:16" x14ac:dyDescent="0.25">
      <c r="A10711" s="27">
        <v>42566</v>
      </c>
      <c r="B10711" s="7" t="s">
        <v>9</v>
      </c>
      <c r="C10711" s="7" t="s">
        <v>8</v>
      </c>
      <c r="D10711" s="16">
        <v>655.88</v>
      </c>
      <c r="P10711" s="2"/>
    </row>
    <row r="10712" spans="1:16" x14ac:dyDescent="0.25">
      <c r="A10712" s="27">
        <v>42455</v>
      </c>
      <c r="B10712" s="7" t="s">
        <v>9</v>
      </c>
      <c r="C10712" s="7" t="s">
        <v>11</v>
      </c>
      <c r="D10712" s="16">
        <v>366.7</v>
      </c>
      <c r="P10712" s="2"/>
    </row>
    <row r="10713" spans="1:16" x14ac:dyDescent="0.25">
      <c r="A10713" s="27">
        <v>42470</v>
      </c>
      <c r="B10713" s="7" t="s">
        <v>5</v>
      </c>
      <c r="C10713" s="7" t="s">
        <v>11</v>
      </c>
      <c r="D10713" s="16">
        <v>360.73</v>
      </c>
      <c r="P10713" s="2"/>
    </row>
    <row r="10714" spans="1:16" x14ac:dyDescent="0.25">
      <c r="A10714" s="27">
        <v>42520</v>
      </c>
      <c r="B10714" s="7" t="s">
        <v>6</v>
      </c>
      <c r="C10714" s="7" t="s">
        <v>11</v>
      </c>
      <c r="D10714" s="16">
        <v>357.16</v>
      </c>
      <c r="P10714" s="2"/>
    </row>
    <row r="10715" spans="1:16" x14ac:dyDescent="0.25">
      <c r="A10715" s="27">
        <v>42401</v>
      </c>
      <c r="B10715" s="7" t="s">
        <v>4</v>
      </c>
      <c r="C10715" s="7" t="s">
        <v>10</v>
      </c>
      <c r="D10715" s="16">
        <v>627.11</v>
      </c>
      <c r="P10715" s="2"/>
    </row>
    <row r="10716" spans="1:16" x14ac:dyDescent="0.25">
      <c r="A10716" s="27">
        <v>42503</v>
      </c>
      <c r="B10716" s="7" t="s">
        <v>9</v>
      </c>
      <c r="C10716" s="7" t="s">
        <v>11</v>
      </c>
      <c r="D10716" s="16">
        <v>317.25</v>
      </c>
      <c r="P10716" s="2"/>
    </row>
    <row r="10717" spans="1:16" x14ac:dyDescent="0.25">
      <c r="A10717" s="27">
        <v>42706</v>
      </c>
      <c r="B10717" s="7" t="s">
        <v>5</v>
      </c>
      <c r="C10717" s="7" t="s">
        <v>10</v>
      </c>
      <c r="D10717" s="16">
        <v>482.64</v>
      </c>
      <c r="P10717" s="2"/>
    </row>
    <row r="10718" spans="1:16" x14ac:dyDescent="0.25">
      <c r="A10718" s="27">
        <v>42617</v>
      </c>
      <c r="B10718" s="7" t="s">
        <v>5</v>
      </c>
      <c r="C10718" s="7" t="s">
        <v>7</v>
      </c>
      <c r="D10718" s="16">
        <v>586.82000000000005</v>
      </c>
      <c r="P10718" s="2"/>
    </row>
    <row r="10719" spans="1:16" x14ac:dyDescent="0.25">
      <c r="A10719" s="27">
        <v>42686</v>
      </c>
      <c r="B10719" s="7" t="s">
        <v>5</v>
      </c>
      <c r="C10719" s="7" t="s">
        <v>10</v>
      </c>
      <c r="D10719" s="16">
        <v>269.82</v>
      </c>
      <c r="P10719" s="2"/>
    </row>
    <row r="10720" spans="1:16" x14ac:dyDescent="0.25">
      <c r="A10720" s="27">
        <v>42545</v>
      </c>
      <c r="B10720" s="7" t="s">
        <v>9</v>
      </c>
      <c r="C10720" s="7" t="s">
        <v>10</v>
      </c>
      <c r="D10720" s="16">
        <v>847.59</v>
      </c>
      <c r="P10720" s="2"/>
    </row>
    <row r="10721" spans="1:16" x14ac:dyDescent="0.25">
      <c r="A10721" s="27">
        <v>42665</v>
      </c>
      <c r="B10721" s="7" t="s">
        <v>6</v>
      </c>
      <c r="C10721" s="7" t="s">
        <v>10</v>
      </c>
      <c r="D10721" s="16">
        <v>758.3</v>
      </c>
      <c r="P10721" s="2"/>
    </row>
    <row r="10722" spans="1:16" x14ac:dyDescent="0.25">
      <c r="A10722" s="27">
        <v>42604</v>
      </c>
      <c r="B10722" s="7" t="s">
        <v>5</v>
      </c>
      <c r="C10722" s="7" t="s">
        <v>8</v>
      </c>
      <c r="D10722" s="16">
        <v>114.18</v>
      </c>
      <c r="P10722" s="2"/>
    </row>
    <row r="10723" spans="1:16" x14ac:dyDescent="0.25">
      <c r="A10723" s="27">
        <v>42723</v>
      </c>
      <c r="B10723" s="7" t="s">
        <v>9</v>
      </c>
      <c r="C10723" s="7" t="s">
        <v>8</v>
      </c>
      <c r="D10723" s="16">
        <v>708.85</v>
      </c>
      <c r="P10723" s="2"/>
    </row>
    <row r="10724" spans="1:16" x14ac:dyDescent="0.25">
      <c r="A10724" s="27">
        <v>42566</v>
      </c>
      <c r="B10724" s="7" t="s">
        <v>4</v>
      </c>
      <c r="C10724" s="7" t="s">
        <v>7</v>
      </c>
      <c r="D10724" s="16">
        <v>833.77</v>
      </c>
      <c r="P10724" s="2"/>
    </row>
    <row r="10725" spans="1:16" x14ac:dyDescent="0.25">
      <c r="A10725" s="27">
        <v>42447</v>
      </c>
      <c r="B10725" s="7" t="s">
        <v>9</v>
      </c>
      <c r="C10725" s="7" t="s">
        <v>8</v>
      </c>
      <c r="D10725" s="16">
        <v>529.48</v>
      </c>
      <c r="P10725" s="2"/>
    </row>
    <row r="10726" spans="1:16" x14ac:dyDescent="0.25">
      <c r="A10726" s="27">
        <v>42582</v>
      </c>
      <c r="B10726" s="7" t="s">
        <v>6</v>
      </c>
      <c r="C10726" s="7" t="s">
        <v>8</v>
      </c>
      <c r="D10726" s="16">
        <v>371.18</v>
      </c>
      <c r="P10726" s="2"/>
    </row>
    <row r="10727" spans="1:16" x14ac:dyDescent="0.25">
      <c r="A10727" s="27">
        <v>42471</v>
      </c>
      <c r="B10727" s="7" t="s">
        <v>4</v>
      </c>
      <c r="C10727" s="7" t="s">
        <v>7</v>
      </c>
      <c r="D10727" s="16">
        <v>588.57000000000005</v>
      </c>
      <c r="P10727" s="2"/>
    </row>
    <row r="10728" spans="1:16" x14ac:dyDescent="0.25">
      <c r="A10728" s="27">
        <v>42608</v>
      </c>
      <c r="B10728" s="7" t="s">
        <v>6</v>
      </c>
      <c r="C10728" s="7" t="s">
        <v>10</v>
      </c>
      <c r="D10728" s="16">
        <v>608.54</v>
      </c>
      <c r="P10728" s="2"/>
    </row>
    <row r="10729" spans="1:16" x14ac:dyDescent="0.25">
      <c r="A10729" s="27">
        <v>42638</v>
      </c>
      <c r="B10729" s="7" t="s">
        <v>6</v>
      </c>
      <c r="C10729" s="7" t="s">
        <v>10</v>
      </c>
      <c r="D10729" s="16">
        <v>893.51</v>
      </c>
      <c r="P10729" s="2"/>
    </row>
    <row r="10730" spans="1:16" x14ac:dyDescent="0.25">
      <c r="A10730" s="27">
        <v>42405</v>
      </c>
      <c r="B10730" s="7" t="s">
        <v>4</v>
      </c>
      <c r="C10730" s="7" t="s">
        <v>10</v>
      </c>
      <c r="D10730" s="16">
        <v>652.12</v>
      </c>
      <c r="P10730" s="2"/>
    </row>
    <row r="10731" spans="1:16" x14ac:dyDescent="0.25">
      <c r="A10731" s="27">
        <v>42579</v>
      </c>
      <c r="B10731" s="7" t="s">
        <v>5</v>
      </c>
      <c r="C10731" s="7" t="s">
        <v>8</v>
      </c>
      <c r="D10731" s="16">
        <v>791.4</v>
      </c>
      <c r="P10731" s="2"/>
    </row>
    <row r="10732" spans="1:16" x14ac:dyDescent="0.25">
      <c r="A10732" s="27">
        <v>42516</v>
      </c>
      <c r="B10732" s="7" t="s">
        <v>9</v>
      </c>
      <c r="C10732" s="7" t="s">
        <v>8</v>
      </c>
      <c r="D10732" s="16">
        <v>281.52999999999997</v>
      </c>
      <c r="P10732" s="2"/>
    </row>
    <row r="10733" spans="1:16" x14ac:dyDescent="0.25">
      <c r="A10733" s="27">
        <v>42476</v>
      </c>
      <c r="B10733" s="7" t="s">
        <v>6</v>
      </c>
      <c r="C10733" s="7" t="s">
        <v>7</v>
      </c>
      <c r="D10733" s="16">
        <v>759.13</v>
      </c>
      <c r="P10733" s="2"/>
    </row>
    <row r="10734" spans="1:16" x14ac:dyDescent="0.25">
      <c r="A10734" s="27">
        <v>42608</v>
      </c>
      <c r="B10734" s="7" t="s">
        <v>5</v>
      </c>
      <c r="C10734" s="7" t="s">
        <v>8</v>
      </c>
      <c r="D10734" s="16">
        <v>729.92</v>
      </c>
      <c r="P10734" s="2"/>
    </row>
    <row r="10735" spans="1:16" x14ac:dyDescent="0.25">
      <c r="A10735" s="27">
        <v>42727</v>
      </c>
      <c r="B10735" s="7" t="s">
        <v>4</v>
      </c>
      <c r="C10735" s="7" t="s">
        <v>10</v>
      </c>
      <c r="D10735" s="16">
        <v>515.26</v>
      </c>
      <c r="P10735" s="2"/>
    </row>
    <row r="10736" spans="1:16" x14ac:dyDescent="0.25">
      <c r="A10736" s="27">
        <v>42370</v>
      </c>
      <c r="B10736" s="7" t="s">
        <v>9</v>
      </c>
      <c r="C10736" s="7" t="s">
        <v>7</v>
      </c>
      <c r="D10736" s="16">
        <v>622.91999999999996</v>
      </c>
      <c r="P10736" s="2"/>
    </row>
    <row r="10737" spans="1:16" x14ac:dyDescent="0.25">
      <c r="A10737" s="27">
        <v>42601</v>
      </c>
      <c r="B10737" s="7" t="s">
        <v>9</v>
      </c>
      <c r="C10737" s="7" t="s">
        <v>11</v>
      </c>
      <c r="D10737" s="16">
        <v>301.95</v>
      </c>
      <c r="P10737" s="2"/>
    </row>
    <row r="10738" spans="1:16" x14ac:dyDescent="0.25">
      <c r="A10738" s="27">
        <v>42645</v>
      </c>
      <c r="B10738" s="7" t="s">
        <v>5</v>
      </c>
      <c r="C10738" s="7" t="s">
        <v>7</v>
      </c>
      <c r="D10738" s="16">
        <v>499.2</v>
      </c>
      <c r="P10738" s="2"/>
    </row>
    <row r="10739" spans="1:16" x14ac:dyDescent="0.25">
      <c r="A10739" s="27">
        <v>42582</v>
      </c>
      <c r="B10739" s="7" t="s">
        <v>5</v>
      </c>
      <c r="C10739" s="7" t="s">
        <v>7</v>
      </c>
      <c r="D10739" s="16">
        <v>533.82000000000005</v>
      </c>
      <c r="P10739" s="2"/>
    </row>
    <row r="10740" spans="1:16" x14ac:dyDescent="0.25">
      <c r="A10740" s="27">
        <v>42512</v>
      </c>
      <c r="B10740" s="7" t="s">
        <v>9</v>
      </c>
      <c r="C10740" s="7" t="s">
        <v>8</v>
      </c>
      <c r="D10740" s="16">
        <v>230.96</v>
      </c>
      <c r="P10740" s="2"/>
    </row>
    <row r="10741" spans="1:16" x14ac:dyDescent="0.25">
      <c r="A10741" s="27">
        <v>42556</v>
      </c>
      <c r="B10741" s="7" t="s">
        <v>5</v>
      </c>
      <c r="C10741" s="7" t="s">
        <v>7</v>
      </c>
      <c r="D10741" s="16">
        <v>864.09</v>
      </c>
      <c r="P10741" s="2"/>
    </row>
    <row r="10742" spans="1:16" x14ac:dyDescent="0.25">
      <c r="A10742" s="27">
        <v>42614</v>
      </c>
      <c r="B10742" s="7" t="s">
        <v>9</v>
      </c>
      <c r="C10742" s="7" t="s">
        <v>10</v>
      </c>
      <c r="D10742" s="16">
        <v>471.42</v>
      </c>
      <c r="P10742" s="2"/>
    </row>
    <row r="10743" spans="1:16" x14ac:dyDescent="0.25">
      <c r="A10743" s="27">
        <v>42684</v>
      </c>
      <c r="B10743" s="7" t="s">
        <v>5</v>
      </c>
      <c r="C10743" s="7" t="s">
        <v>8</v>
      </c>
      <c r="D10743" s="16">
        <v>180.94</v>
      </c>
      <c r="P10743" s="2"/>
    </row>
    <row r="10744" spans="1:16" x14ac:dyDescent="0.25">
      <c r="A10744" s="27">
        <v>42516</v>
      </c>
      <c r="B10744" s="7" t="s">
        <v>4</v>
      </c>
      <c r="C10744" s="7" t="s">
        <v>11</v>
      </c>
      <c r="D10744" s="16">
        <v>822.82</v>
      </c>
      <c r="P10744" s="2"/>
    </row>
    <row r="10745" spans="1:16" x14ac:dyDescent="0.25">
      <c r="A10745" s="27">
        <v>42616</v>
      </c>
      <c r="B10745" s="7" t="s">
        <v>9</v>
      </c>
      <c r="C10745" s="7" t="s">
        <v>7</v>
      </c>
      <c r="D10745" s="16">
        <v>296.33999999999997</v>
      </c>
      <c r="P10745" s="2"/>
    </row>
    <row r="10746" spans="1:16" x14ac:dyDescent="0.25">
      <c r="A10746" s="27">
        <v>42396</v>
      </c>
      <c r="B10746" s="7" t="s">
        <v>5</v>
      </c>
      <c r="C10746" s="7" t="s">
        <v>8</v>
      </c>
      <c r="D10746" s="16">
        <v>538.69000000000005</v>
      </c>
      <c r="P10746" s="2"/>
    </row>
    <row r="10747" spans="1:16" x14ac:dyDescent="0.25">
      <c r="A10747" s="27">
        <v>42437</v>
      </c>
      <c r="B10747" s="7" t="s">
        <v>9</v>
      </c>
      <c r="C10747" s="7" t="s">
        <v>8</v>
      </c>
      <c r="D10747" s="16">
        <v>676.54</v>
      </c>
      <c r="P10747" s="2"/>
    </row>
    <row r="10748" spans="1:16" x14ac:dyDescent="0.25">
      <c r="A10748" s="27">
        <v>42672</v>
      </c>
      <c r="B10748" s="7" t="s">
        <v>5</v>
      </c>
      <c r="C10748" s="7" t="s">
        <v>10</v>
      </c>
      <c r="D10748" s="16">
        <v>387.27</v>
      </c>
      <c r="P10748" s="2"/>
    </row>
    <row r="10749" spans="1:16" x14ac:dyDescent="0.25">
      <c r="A10749" s="27">
        <v>42438</v>
      </c>
      <c r="B10749" s="7" t="s">
        <v>4</v>
      </c>
      <c r="C10749" s="7" t="s">
        <v>7</v>
      </c>
      <c r="D10749" s="16">
        <v>696.96</v>
      </c>
      <c r="P10749" s="2"/>
    </row>
    <row r="10750" spans="1:16" x14ac:dyDescent="0.25">
      <c r="A10750" s="27">
        <v>42634</v>
      </c>
      <c r="B10750" s="7" t="s">
        <v>6</v>
      </c>
      <c r="C10750" s="7" t="s">
        <v>10</v>
      </c>
      <c r="D10750" s="16">
        <v>385.7</v>
      </c>
      <c r="P10750" s="2"/>
    </row>
    <row r="10751" spans="1:16" x14ac:dyDescent="0.25">
      <c r="A10751" s="27">
        <v>42650</v>
      </c>
      <c r="B10751" s="7" t="s">
        <v>6</v>
      </c>
      <c r="C10751" s="7" t="s">
        <v>11</v>
      </c>
      <c r="D10751" s="16">
        <v>253.97</v>
      </c>
      <c r="P10751" s="2"/>
    </row>
    <row r="10752" spans="1:16" x14ac:dyDescent="0.25">
      <c r="A10752" s="27">
        <v>42666</v>
      </c>
      <c r="B10752" s="7" t="s">
        <v>9</v>
      </c>
      <c r="C10752" s="7" t="s">
        <v>10</v>
      </c>
      <c r="D10752" s="16">
        <v>871.6</v>
      </c>
      <c r="P10752" s="2"/>
    </row>
    <row r="10753" spans="1:16" x14ac:dyDescent="0.25">
      <c r="A10753" s="27">
        <v>42555</v>
      </c>
      <c r="B10753" s="7" t="s">
        <v>9</v>
      </c>
      <c r="C10753" s="7" t="s">
        <v>10</v>
      </c>
      <c r="D10753" s="16">
        <v>895.67</v>
      </c>
      <c r="P10753" s="2"/>
    </row>
    <row r="10754" spans="1:16" x14ac:dyDescent="0.25">
      <c r="A10754" s="27">
        <v>42677</v>
      </c>
      <c r="B10754" s="7" t="s">
        <v>4</v>
      </c>
      <c r="C10754" s="7" t="s">
        <v>8</v>
      </c>
      <c r="D10754" s="16">
        <v>672.01</v>
      </c>
      <c r="P10754" s="2"/>
    </row>
    <row r="10755" spans="1:16" x14ac:dyDescent="0.25">
      <c r="A10755" s="27">
        <v>42469</v>
      </c>
      <c r="B10755" s="7" t="s">
        <v>9</v>
      </c>
      <c r="C10755" s="7" t="s">
        <v>11</v>
      </c>
      <c r="D10755" s="16">
        <v>879.92</v>
      </c>
      <c r="P10755" s="2"/>
    </row>
    <row r="10756" spans="1:16" x14ac:dyDescent="0.25">
      <c r="A10756" s="27">
        <v>42505</v>
      </c>
      <c r="B10756" s="7" t="s">
        <v>9</v>
      </c>
      <c r="C10756" s="7" t="s">
        <v>7</v>
      </c>
      <c r="D10756" s="16">
        <v>293.95999999999998</v>
      </c>
      <c r="P10756" s="2"/>
    </row>
    <row r="10757" spans="1:16" x14ac:dyDescent="0.25">
      <c r="A10757" s="27">
        <v>42465</v>
      </c>
      <c r="B10757" s="7" t="s">
        <v>6</v>
      </c>
      <c r="C10757" s="7" t="s">
        <v>10</v>
      </c>
      <c r="D10757" s="16">
        <v>585.33000000000004</v>
      </c>
      <c r="P10757" s="2"/>
    </row>
    <row r="10758" spans="1:16" x14ac:dyDescent="0.25">
      <c r="A10758" s="27">
        <v>42601</v>
      </c>
      <c r="B10758" s="7" t="s">
        <v>4</v>
      </c>
      <c r="C10758" s="7" t="s">
        <v>11</v>
      </c>
      <c r="D10758" s="16">
        <v>661.47</v>
      </c>
      <c r="P10758" s="2"/>
    </row>
    <row r="10759" spans="1:16" x14ac:dyDescent="0.25">
      <c r="A10759" s="27">
        <v>42522</v>
      </c>
      <c r="B10759" s="7" t="s">
        <v>9</v>
      </c>
      <c r="C10759" s="7" t="s">
        <v>8</v>
      </c>
      <c r="D10759" s="16">
        <v>409.81</v>
      </c>
      <c r="P10759" s="2"/>
    </row>
    <row r="10760" spans="1:16" x14ac:dyDescent="0.25">
      <c r="A10760" s="27">
        <v>42459</v>
      </c>
      <c r="B10760" s="7" t="s">
        <v>5</v>
      </c>
      <c r="C10760" s="7" t="s">
        <v>11</v>
      </c>
      <c r="D10760" s="16">
        <v>184.84</v>
      </c>
      <c r="P10760" s="2"/>
    </row>
    <row r="10761" spans="1:16" x14ac:dyDescent="0.25">
      <c r="A10761" s="27">
        <v>42390</v>
      </c>
      <c r="B10761" s="7" t="s">
        <v>6</v>
      </c>
      <c r="C10761" s="7" t="s">
        <v>10</v>
      </c>
      <c r="D10761" s="16">
        <v>231.75</v>
      </c>
      <c r="P10761" s="2"/>
    </row>
    <row r="10762" spans="1:16" x14ac:dyDescent="0.25">
      <c r="A10762" s="27">
        <v>42655</v>
      </c>
      <c r="B10762" s="7" t="s">
        <v>5</v>
      </c>
      <c r="C10762" s="7" t="s">
        <v>10</v>
      </c>
      <c r="D10762" s="16">
        <v>843.32</v>
      </c>
      <c r="P10762" s="2"/>
    </row>
    <row r="10763" spans="1:16" x14ac:dyDescent="0.25">
      <c r="A10763" s="27">
        <v>42677</v>
      </c>
      <c r="B10763" s="7" t="s">
        <v>5</v>
      </c>
      <c r="C10763" s="7" t="s">
        <v>10</v>
      </c>
      <c r="D10763" s="16">
        <v>584.17999999999995</v>
      </c>
      <c r="P10763" s="2"/>
    </row>
    <row r="10764" spans="1:16" x14ac:dyDescent="0.25">
      <c r="A10764" s="27">
        <v>42429</v>
      </c>
      <c r="B10764" s="7" t="s">
        <v>9</v>
      </c>
      <c r="C10764" s="7" t="s">
        <v>10</v>
      </c>
      <c r="D10764" s="16">
        <v>384.53</v>
      </c>
      <c r="P10764" s="2"/>
    </row>
    <row r="10765" spans="1:16" x14ac:dyDescent="0.25">
      <c r="A10765" s="27">
        <v>42478</v>
      </c>
      <c r="B10765" s="7" t="s">
        <v>5</v>
      </c>
      <c r="C10765" s="7" t="s">
        <v>8</v>
      </c>
      <c r="D10765" s="16">
        <v>327.24</v>
      </c>
      <c r="P10765" s="2"/>
    </row>
    <row r="10766" spans="1:16" x14ac:dyDescent="0.25">
      <c r="A10766" s="27">
        <v>42385</v>
      </c>
      <c r="B10766" s="7" t="s">
        <v>4</v>
      </c>
      <c r="C10766" s="7" t="s">
        <v>8</v>
      </c>
      <c r="D10766" s="16">
        <v>489.65</v>
      </c>
      <c r="P10766" s="2"/>
    </row>
    <row r="10767" spans="1:16" x14ac:dyDescent="0.25">
      <c r="A10767" s="27">
        <v>42659</v>
      </c>
      <c r="B10767" s="7" t="s">
        <v>6</v>
      </c>
      <c r="C10767" s="7" t="s">
        <v>7</v>
      </c>
      <c r="D10767" s="16">
        <v>309.45999999999998</v>
      </c>
      <c r="P10767" s="2"/>
    </row>
    <row r="10768" spans="1:16" x14ac:dyDescent="0.25">
      <c r="A10768" s="27">
        <v>42441</v>
      </c>
      <c r="B10768" s="7" t="s">
        <v>4</v>
      </c>
      <c r="C10768" s="7" t="s">
        <v>11</v>
      </c>
      <c r="D10768" s="16">
        <v>494.98</v>
      </c>
      <c r="P10768" s="2"/>
    </row>
    <row r="10769" spans="1:16" x14ac:dyDescent="0.25">
      <c r="A10769" s="27">
        <v>42389</v>
      </c>
      <c r="B10769" s="7" t="s">
        <v>5</v>
      </c>
      <c r="C10769" s="7" t="s">
        <v>8</v>
      </c>
      <c r="D10769" s="16">
        <v>432.25</v>
      </c>
      <c r="P10769" s="2"/>
    </row>
    <row r="10770" spans="1:16" x14ac:dyDescent="0.25">
      <c r="A10770" s="27">
        <v>42408</v>
      </c>
      <c r="B10770" s="7" t="s">
        <v>5</v>
      </c>
      <c r="C10770" s="7" t="s">
        <v>11</v>
      </c>
      <c r="D10770" s="16">
        <v>795.12</v>
      </c>
      <c r="P10770" s="2"/>
    </row>
    <row r="10771" spans="1:16" x14ac:dyDescent="0.25">
      <c r="A10771" s="27">
        <v>42478</v>
      </c>
      <c r="B10771" s="7" t="s">
        <v>5</v>
      </c>
      <c r="C10771" s="7" t="s">
        <v>7</v>
      </c>
      <c r="D10771" s="16">
        <v>338.76</v>
      </c>
      <c r="P10771" s="2"/>
    </row>
    <row r="10772" spans="1:16" x14ac:dyDescent="0.25">
      <c r="A10772" s="27">
        <v>42403</v>
      </c>
      <c r="B10772" s="7" t="s">
        <v>9</v>
      </c>
      <c r="C10772" s="7" t="s">
        <v>7</v>
      </c>
      <c r="D10772" s="16">
        <v>249.81</v>
      </c>
      <c r="P10772" s="2"/>
    </row>
    <row r="10773" spans="1:16" x14ac:dyDescent="0.25">
      <c r="A10773" s="27">
        <v>42516</v>
      </c>
      <c r="B10773" s="7" t="s">
        <v>4</v>
      </c>
      <c r="C10773" s="7" t="s">
        <v>8</v>
      </c>
      <c r="D10773" s="16">
        <v>541.91999999999996</v>
      </c>
      <c r="P10773" s="2"/>
    </row>
    <row r="10774" spans="1:16" x14ac:dyDescent="0.25">
      <c r="A10774" s="27">
        <v>42388</v>
      </c>
      <c r="B10774" s="7" t="s">
        <v>4</v>
      </c>
      <c r="C10774" s="7" t="s">
        <v>10</v>
      </c>
      <c r="D10774" s="16">
        <v>446.71</v>
      </c>
      <c r="P10774" s="2"/>
    </row>
    <row r="10775" spans="1:16" x14ac:dyDescent="0.25">
      <c r="A10775" s="27">
        <v>42579</v>
      </c>
      <c r="B10775" s="7" t="s">
        <v>4</v>
      </c>
      <c r="C10775" s="7" t="s">
        <v>10</v>
      </c>
      <c r="D10775" s="16">
        <v>439.58</v>
      </c>
      <c r="P10775" s="2"/>
    </row>
    <row r="10776" spans="1:16" x14ac:dyDescent="0.25">
      <c r="A10776" s="27">
        <v>42586</v>
      </c>
      <c r="B10776" s="7" t="s">
        <v>5</v>
      </c>
      <c r="C10776" s="7" t="s">
        <v>10</v>
      </c>
      <c r="D10776" s="16">
        <v>291.12</v>
      </c>
      <c r="P10776" s="2"/>
    </row>
    <row r="10777" spans="1:16" x14ac:dyDescent="0.25">
      <c r="A10777" s="27">
        <v>42372</v>
      </c>
      <c r="B10777" s="7" t="s">
        <v>9</v>
      </c>
      <c r="C10777" s="7" t="s">
        <v>10</v>
      </c>
      <c r="D10777" s="16">
        <v>205.43</v>
      </c>
      <c r="P10777" s="2"/>
    </row>
    <row r="10778" spans="1:16" x14ac:dyDescent="0.25">
      <c r="A10778" s="27">
        <v>42595</v>
      </c>
      <c r="B10778" s="7" t="s">
        <v>5</v>
      </c>
      <c r="C10778" s="7" t="s">
        <v>7</v>
      </c>
      <c r="D10778" s="16">
        <v>875.76</v>
      </c>
      <c r="P10778" s="2"/>
    </row>
    <row r="10779" spans="1:16" x14ac:dyDescent="0.25">
      <c r="A10779" s="27">
        <v>42550</v>
      </c>
      <c r="B10779" s="7" t="s">
        <v>6</v>
      </c>
      <c r="C10779" s="7" t="s">
        <v>10</v>
      </c>
      <c r="D10779" s="16">
        <v>126.86</v>
      </c>
      <c r="P10779" s="2"/>
    </row>
    <row r="10780" spans="1:16" x14ac:dyDescent="0.25">
      <c r="A10780" s="27">
        <v>42374</v>
      </c>
      <c r="B10780" s="7" t="s">
        <v>6</v>
      </c>
      <c r="C10780" s="7" t="s">
        <v>10</v>
      </c>
      <c r="D10780" s="16">
        <v>870.66</v>
      </c>
      <c r="P10780" s="2"/>
    </row>
    <row r="10781" spans="1:16" x14ac:dyDescent="0.25">
      <c r="A10781" s="27">
        <v>42713</v>
      </c>
      <c r="B10781" s="7" t="s">
        <v>4</v>
      </c>
      <c r="C10781" s="7" t="s">
        <v>11</v>
      </c>
      <c r="D10781" s="16">
        <v>386.47</v>
      </c>
      <c r="P10781" s="2"/>
    </row>
    <row r="10782" spans="1:16" x14ac:dyDescent="0.25">
      <c r="A10782" s="27">
        <v>42374</v>
      </c>
      <c r="B10782" s="7" t="s">
        <v>4</v>
      </c>
      <c r="C10782" s="7" t="s">
        <v>8</v>
      </c>
      <c r="D10782" s="16">
        <v>669.34</v>
      </c>
      <c r="P10782" s="2"/>
    </row>
    <row r="10783" spans="1:16" x14ac:dyDescent="0.25">
      <c r="A10783" s="27">
        <v>42424</v>
      </c>
      <c r="B10783" s="7" t="s">
        <v>4</v>
      </c>
      <c r="C10783" s="7" t="s">
        <v>10</v>
      </c>
      <c r="D10783" s="16">
        <v>564.15</v>
      </c>
      <c r="P10783" s="2"/>
    </row>
    <row r="10784" spans="1:16" x14ac:dyDescent="0.25">
      <c r="A10784" s="27">
        <v>42616</v>
      </c>
      <c r="B10784" s="7" t="s">
        <v>6</v>
      </c>
      <c r="C10784" s="7" t="s">
        <v>7</v>
      </c>
      <c r="D10784" s="16">
        <v>526.37</v>
      </c>
      <c r="P10784" s="2"/>
    </row>
    <row r="10785" spans="1:16" x14ac:dyDescent="0.25">
      <c r="A10785" s="27">
        <v>42670</v>
      </c>
      <c r="B10785" s="7" t="s">
        <v>9</v>
      </c>
      <c r="C10785" s="7" t="s">
        <v>10</v>
      </c>
      <c r="D10785" s="16">
        <v>727.66</v>
      </c>
      <c r="P10785" s="2"/>
    </row>
    <row r="10786" spans="1:16" x14ac:dyDescent="0.25">
      <c r="A10786" s="27">
        <v>42453</v>
      </c>
      <c r="B10786" s="7" t="s">
        <v>9</v>
      </c>
      <c r="C10786" s="7" t="s">
        <v>7</v>
      </c>
      <c r="D10786" s="16">
        <v>461.71</v>
      </c>
      <c r="P10786" s="2"/>
    </row>
    <row r="10787" spans="1:16" x14ac:dyDescent="0.25">
      <c r="A10787" s="27">
        <v>42569</v>
      </c>
      <c r="B10787" s="7" t="s">
        <v>5</v>
      </c>
      <c r="C10787" s="7" t="s">
        <v>11</v>
      </c>
      <c r="D10787" s="16">
        <v>415.44</v>
      </c>
      <c r="P10787" s="2"/>
    </row>
    <row r="10788" spans="1:16" x14ac:dyDescent="0.25">
      <c r="A10788" s="27">
        <v>42559</v>
      </c>
      <c r="B10788" s="7" t="s">
        <v>5</v>
      </c>
      <c r="C10788" s="7" t="s">
        <v>7</v>
      </c>
      <c r="D10788" s="16">
        <v>355.39</v>
      </c>
      <c r="P10788" s="2"/>
    </row>
    <row r="10789" spans="1:16" x14ac:dyDescent="0.25">
      <c r="A10789" s="27">
        <v>42558</v>
      </c>
      <c r="B10789" s="7" t="s">
        <v>5</v>
      </c>
      <c r="C10789" s="7" t="s">
        <v>7</v>
      </c>
      <c r="D10789" s="16">
        <v>115.59</v>
      </c>
      <c r="P10789" s="2"/>
    </row>
    <row r="10790" spans="1:16" x14ac:dyDescent="0.25">
      <c r="A10790" s="27">
        <v>42525</v>
      </c>
      <c r="B10790" s="7" t="s">
        <v>9</v>
      </c>
      <c r="C10790" s="7" t="s">
        <v>11</v>
      </c>
      <c r="D10790" s="16">
        <v>490.2</v>
      </c>
      <c r="P10790" s="2"/>
    </row>
    <row r="10791" spans="1:16" x14ac:dyDescent="0.25">
      <c r="A10791" s="27">
        <v>42667</v>
      </c>
      <c r="B10791" s="7" t="s">
        <v>9</v>
      </c>
      <c r="C10791" s="7" t="s">
        <v>10</v>
      </c>
      <c r="D10791" s="16">
        <v>384.9</v>
      </c>
      <c r="P10791" s="2"/>
    </row>
    <row r="10792" spans="1:16" x14ac:dyDescent="0.25">
      <c r="A10792" s="27">
        <v>42426</v>
      </c>
      <c r="B10792" s="7" t="s">
        <v>6</v>
      </c>
      <c r="C10792" s="7" t="s">
        <v>11</v>
      </c>
      <c r="D10792" s="16">
        <v>107.4</v>
      </c>
      <c r="P10792" s="2"/>
    </row>
    <row r="10793" spans="1:16" x14ac:dyDescent="0.25">
      <c r="A10793" s="27">
        <v>42540</v>
      </c>
      <c r="B10793" s="7" t="s">
        <v>6</v>
      </c>
      <c r="C10793" s="7" t="s">
        <v>11</v>
      </c>
      <c r="D10793" s="16">
        <v>546.19000000000005</v>
      </c>
      <c r="P10793" s="2"/>
    </row>
    <row r="10794" spans="1:16" x14ac:dyDescent="0.25">
      <c r="A10794" s="27">
        <v>42516</v>
      </c>
      <c r="B10794" s="7" t="s">
        <v>5</v>
      </c>
      <c r="C10794" s="7" t="s">
        <v>10</v>
      </c>
      <c r="D10794" s="16">
        <v>688.47</v>
      </c>
      <c r="P10794" s="2"/>
    </row>
    <row r="10795" spans="1:16" x14ac:dyDescent="0.25">
      <c r="A10795" s="27">
        <v>42438</v>
      </c>
      <c r="B10795" s="7" t="s">
        <v>4</v>
      </c>
      <c r="C10795" s="7" t="s">
        <v>10</v>
      </c>
      <c r="D10795" s="16">
        <v>256.60000000000002</v>
      </c>
      <c r="P10795" s="2"/>
    </row>
    <row r="10796" spans="1:16" x14ac:dyDescent="0.25">
      <c r="A10796" s="27">
        <v>42406</v>
      </c>
      <c r="B10796" s="7" t="s">
        <v>5</v>
      </c>
      <c r="C10796" s="7" t="s">
        <v>11</v>
      </c>
      <c r="D10796" s="16">
        <v>466.16</v>
      </c>
      <c r="P10796" s="2"/>
    </row>
    <row r="10797" spans="1:16" x14ac:dyDescent="0.25">
      <c r="A10797" s="27">
        <v>42692</v>
      </c>
      <c r="B10797" s="7" t="s">
        <v>5</v>
      </c>
      <c r="C10797" s="7" t="s">
        <v>10</v>
      </c>
      <c r="D10797" s="16">
        <v>535.65</v>
      </c>
      <c r="P10797" s="2"/>
    </row>
    <row r="10798" spans="1:16" x14ac:dyDescent="0.25">
      <c r="A10798" s="27">
        <v>42581</v>
      </c>
      <c r="B10798" s="7" t="s">
        <v>5</v>
      </c>
      <c r="C10798" s="7" t="s">
        <v>10</v>
      </c>
      <c r="D10798" s="16">
        <v>339.35</v>
      </c>
      <c r="P10798" s="2"/>
    </row>
    <row r="10799" spans="1:16" x14ac:dyDescent="0.25">
      <c r="A10799" s="27">
        <v>42549</v>
      </c>
      <c r="B10799" s="7" t="s">
        <v>6</v>
      </c>
      <c r="C10799" s="7" t="s">
        <v>8</v>
      </c>
      <c r="D10799" s="16">
        <v>403.17</v>
      </c>
      <c r="P10799" s="2"/>
    </row>
    <row r="10800" spans="1:16" x14ac:dyDescent="0.25">
      <c r="A10800" s="27">
        <v>42567</v>
      </c>
      <c r="B10800" s="7" t="s">
        <v>5</v>
      </c>
      <c r="C10800" s="7" t="s">
        <v>7</v>
      </c>
      <c r="D10800" s="16">
        <v>582.19000000000005</v>
      </c>
      <c r="P10800" s="2"/>
    </row>
    <row r="10801" spans="1:16" x14ac:dyDescent="0.25">
      <c r="A10801" s="27">
        <v>42489</v>
      </c>
      <c r="B10801" s="7" t="s">
        <v>5</v>
      </c>
      <c r="C10801" s="7" t="s">
        <v>8</v>
      </c>
      <c r="D10801" s="16">
        <v>696.93</v>
      </c>
      <c r="P10801" s="2"/>
    </row>
    <row r="10802" spans="1:16" x14ac:dyDescent="0.25">
      <c r="A10802" s="27">
        <v>42404</v>
      </c>
      <c r="B10802" s="7" t="s">
        <v>5</v>
      </c>
      <c r="C10802" s="7" t="s">
        <v>7</v>
      </c>
      <c r="D10802" s="16">
        <v>296.85000000000002</v>
      </c>
      <c r="P10802" s="2"/>
    </row>
    <row r="10803" spans="1:16" x14ac:dyDescent="0.25">
      <c r="A10803" s="27">
        <v>42421</v>
      </c>
      <c r="B10803" s="7" t="s">
        <v>6</v>
      </c>
      <c r="C10803" s="7" t="s">
        <v>8</v>
      </c>
      <c r="D10803" s="16">
        <v>309.94</v>
      </c>
      <c r="P10803" s="2"/>
    </row>
    <row r="10804" spans="1:16" x14ac:dyDescent="0.25">
      <c r="A10804" s="27">
        <v>42687</v>
      </c>
      <c r="B10804" s="7" t="s">
        <v>4</v>
      </c>
      <c r="C10804" s="7" t="s">
        <v>10</v>
      </c>
      <c r="D10804" s="16">
        <v>786.46</v>
      </c>
      <c r="P10804" s="2"/>
    </row>
    <row r="10805" spans="1:16" x14ac:dyDescent="0.25">
      <c r="A10805" s="27">
        <v>42611</v>
      </c>
      <c r="B10805" s="7" t="s">
        <v>6</v>
      </c>
      <c r="C10805" s="7" t="s">
        <v>11</v>
      </c>
      <c r="D10805" s="16">
        <v>380.2</v>
      </c>
      <c r="P10805" s="2"/>
    </row>
    <row r="10806" spans="1:16" x14ac:dyDescent="0.25">
      <c r="A10806" s="27">
        <v>42555</v>
      </c>
      <c r="B10806" s="7" t="s">
        <v>9</v>
      </c>
      <c r="C10806" s="7" t="s">
        <v>8</v>
      </c>
      <c r="D10806" s="16">
        <v>140.36000000000001</v>
      </c>
      <c r="P10806" s="2"/>
    </row>
    <row r="10807" spans="1:16" x14ac:dyDescent="0.25">
      <c r="A10807" s="27">
        <v>42382</v>
      </c>
      <c r="B10807" s="7" t="s">
        <v>4</v>
      </c>
      <c r="C10807" s="7" t="s">
        <v>11</v>
      </c>
      <c r="D10807" s="16">
        <v>195.79</v>
      </c>
      <c r="P10807" s="2"/>
    </row>
    <row r="10808" spans="1:16" x14ac:dyDescent="0.25">
      <c r="A10808" s="27">
        <v>42498</v>
      </c>
      <c r="B10808" s="7" t="s">
        <v>6</v>
      </c>
      <c r="C10808" s="7" t="s">
        <v>11</v>
      </c>
      <c r="D10808" s="16">
        <v>170.36</v>
      </c>
      <c r="P10808" s="2"/>
    </row>
    <row r="10809" spans="1:16" x14ac:dyDescent="0.25">
      <c r="A10809" s="27">
        <v>42625</v>
      </c>
      <c r="B10809" s="7" t="s">
        <v>5</v>
      </c>
      <c r="C10809" s="7" t="s">
        <v>10</v>
      </c>
      <c r="D10809" s="16">
        <v>209.07</v>
      </c>
      <c r="P10809" s="2"/>
    </row>
    <row r="10810" spans="1:16" x14ac:dyDescent="0.25">
      <c r="A10810" s="27">
        <v>42574</v>
      </c>
      <c r="B10810" s="7" t="s">
        <v>9</v>
      </c>
      <c r="C10810" s="7" t="s">
        <v>8</v>
      </c>
      <c r="D10810" s="16">
        <v>642.26</v>
      </c>
      <c r="P10810" s="2"/>
    </row>
    <row r="10811" spans="1:16" x14ac:dyDescent="0.25">
      <c r="A10811" s="27">
        <v>42665</v>
      </c>
      <c r="B10811" s="7" t="s">
        <v>9</v>
      </c>
      <c r="C10811" s="7" t="s">
        <v>10</v>
      </c>
      <c r="D10811" s="16">
        <v>263.02999999999997</v>
      </c>
      <c r="P10811" s="2"/>
    </row>
    <row r="10812" spans="1:16" x14ac:dyDescent="0.25">
      <c r="A10812" s="27">
        <v>42563</v>
      </c>
      <c r="B10812" s="7" t="s">
        <v>4</v>
      </c>
      <c r="C10812" s="7" t="s">
        <v>11</v>
      </c>
      <c r="D10812" s="16">
        <v>142.30000000000001</v>
      </c>
      <c r="P10812" s="2"/>
    </row>
    <row r="10813" spans="1:16" x14ac:dyDescent="0.25">
      <c r="A10813" s="27">
        <v>42612</v>
      </c>
      <c r="B10813" s="7" t="s">
        <v>5</v>
      </c>
      <c r="C10813" s="7" t="s">
        <v>7</v>
      </c>
      <c r="D10813" s="16">
        <v>631.15</v>
      </c>
      <c r="P10813" s="2"/>
    </row>
    <row r="10814" spans="1:16" x14ac:dyDescent="0.25">
      <c r="A10814" s="27">
        <v>42684</v>
      </c>
      <c r="B10814" s="7" t="s">
        <v>4</v>
      </c>
      <c r="C10814" s="7" t="s">
        <v>8</v>
      </c>
      <c r="D10814" s="16">
        <v>653.47</v>
      </c>
      <c r="P10814" s="2"/>
    </row>
    <row r="10815" spans="1:16" x14ac:dyDescent="0.25">
      <c r="A10815" s="27">
        <v>42471</v>
      </c>
      <c r="B10815" s="7" t="s">
        <v>6</v>
      </c>
      <c r="C10815" s="7" t="s">
        <v>7</v>
      </c>
      <c r="D10815" s="16">
        <v>102.3</v>
      </c>
      <c r="P10815" s="2"/>
    </row>
    <row r="10816" spans="1:16" x14ac:dyDescent="0.25">
      <c r="A10816" s="27">
        <v>42533</v>
      </c>
      <c r="B10816" s="7" t="s">
        <v>9</v>
      </c>
      <c r="C10816" s="7" t="s">
        <v>8</v>
      </c>
      <c r="D10816" s="16">
        <v>184.48</v>
      </c>
      <c r="P10816" s="2"/>
    </row>
    <row r="10817" spans="1:16" x14ac:dyDescent="0.25">
      <c r="A10817" s="27">
        <v>42454</v>
      </c>
      <c r="B10817" s="7" t="s">
        <v>4</v>
      </c>
      <c r="C10817" s="7" t="s">
        <v>7</v>
      </c>
      <c r="D10817" s="16">
        <v>402</v>
      </c>
      <c r="P10817" s="2"/>
    </row>
    <row r="10818" spans="1:16" x14ac:dyDescent="0.25">
      <c r="A10818" s="27">
        <v>42639</v>
      </c>
      <c r="B10818" s="7" t="s">
        <v>9</v>
      </c>
      <c r="C10818" s="7" t="s">
        <v>10</v>
      </c>
      <c r="D10818" s="16">
        <v>897.99</v>
      </c>
      <c r="P10818" s="2"/>
    </row>
    <row r="10819" spans="1:16" x14ac:dyDescent="0.25">
      <c r="A10819" s="27">
        <v>42704</v>
      </c>
      <c r="B10819" s="7" t="s">
        <v>4</v>
      </c>
      <c r="C10819" s="7" t="s">
        <v>7</v>
      </c>
      <c r="D10819" s="16">
        <v>612.04999999999995</v>
      </c>
      <c r="P10819" s="2"/>
    </row>
    <row r="10820" spans="1:16" x14ac:dyDescent="0.25">
      <c r="A10820" s="27">
        <v>42692</v>
      </c>
      <c r="B10820" s="7" t="s">
        <v>6</v>
      </c>
      <c r="C10820" s="7" t="s">
        <v>8</v>
      </c>
      <c r="D10820" s="16">
        <v>483.75</v>
      </c>
      <c r="P10820" s="2"/>
    </row>
    <row r="10821" spans="1:16" x14ac:dyDescent="0.25">
      <c r="A10821" s="27">
        <v>42649</v>
      </c>
      <c r="B10821" s="7" t="s">
        <v>6</v>
      </c>
      <c r="C10821" s="7" t="s">
        <v>11</v>
      </c>
      <c r="D10821" s="16">
        <v>271.95999999999998</v>
      </c>
      <c r="P10821" s="2"/>
    </row>
    <row r="10822" spans="1:16" x14ac:dyDescent="0.25">
      <c r="A10822" s="27">
        <v>42420</v>
      </c>
      <c r="B10822" s="7" t="s">
        <v>4</v>
      </c>
      <c r="C10822" s="7" t="s">
        <v>7</v>
      </c>
      <c r="D10822" s="16">
        <v>202</v>
      </c>
      <c r="P10822" s="2"/>
    </row>
    <row r="10823" spans="1:16" x14ac:dyDescent="0.25">
      <c r="A10823" s="27">
        <v>42558</v>
      </c>
      <c r="B10823" s="7" t="s">
        <v>5</v>
      </c>
      <c r="C10823" s="7" t="s">
        <v>11</v>
      </c>
      <c r="D10823" s="16">
        <v>855.08</v>
      </c>
      <c r="P10823" s="2"/>
    </row>
    <row r="10824" spans="1:16" x14ac:dyDescent="0.25">
      <c r="A10824" s="27">
        <v>42599</v>
      </c>
      <c r="B10824" s="7" t="s">
        <v>5</v>
      </c>
      <c r="C10824" s="7" t="s">
        <v>8</v>
      </c>
      <c r="D10824" s="16">
        <v>228.58</v>
      </c>
      <c r="P10824" s="2"/>
    </row>
    <row r="10825" spans="1:16" x14ac:dyDescent="0.25">
      <c r="A10825" s="27">
        <v>42706</v>
      </c>
      <c r="B10825" s="7" t="s">
        <v>6</v>
      </c>
      <c r="C10825" s="7" t="s">
        <v>10</v>
      </c>
      <c r="D10825" s="16">
        <v>656.74</v>
      </c>
      <c r="P10825" s="2"/>
    </row>
    <row r="10826" spans="1:16" x14ac:dyDescent="0.25">
      <c r="A10826" s="27">
        <v>42429</v>
      </c>
      <c r="B10826" s="7" t="s">
        <v>9</v>
      </c>
      <c r="C10826" s="7" t="s">
        <v>7</v>
      </c>
      <c r="D10826" s="16">
        <v>186.36</v>
      </c>
      <c r="P10826" s="2"/>
    </row>
    <row r="10827" spans="1:16" x14ac:dyDescent="0.25">
      <c r="A10827" s="27">
        <v>42547</v>
      </c>
      <c r="B10827" s="7" t="s">
        <v>9</v>
      </c>
      <c r="C10827" s="7" t="s">
        <v>7</v>
      </c>
      <c r="D10827" s="16">
        <v>317.42</v>
      </c>
      <c r="P10827" s="2"/>
    </row>
    <row r="10828" spans="1:16" x14ac:dyDescent="0.25">
      <c r="A10828" s="27">
        <v>42497</v>
      </c>
      <c r="B10828" s="7" t="s">
        <v>5</v>
      </c>
      <c r="C10828" s="7" t="s">
        <v>7</v>
      </c>
      <c r="D10828" s="16">
        <v>581.78</v>
      </c>
      <c r="P10828" s="2"/>
    </row>
    <row r="10829" spans="1:16" x14ac:dyDescent="0.25">
      <c r="A10829" s="27">
        <v>42564</v>
      </c>
      <c r="B10829" s="7" t="s">
        <v>6</v>
      </c>
      <c r="C10829" s="7" t="s">
        <v>10</v>
      </c>
      <c r="D10829" s="16">
        <v>834.89</v>
      </c>
      <c r="P10829" s="2"/>
    </row>
    <row r="10830" spans="1:16" x14ac:dyDescent="0.25">
      <c r="A10830" s="27">
        <v>42696</v>
      </c>
      <c r="B10830" s="7" t="s">
        <v>6</v>
      </c>
      <c r="C10830" s="7" t="s">
        <v>7</v>
      </c>
      <c r="D10830" s="16">
        <v>340.25</v>
      </c>
      <c r="P10830" s="2"/>
    </row>
    <row r="10831" spans="1:16" x14ac:dyDescent="0.25">
      <c r="A10831" s="27">
        <v>42537</v>
      </c>
      <c r="B10831" s="7" t="s">
        <v>9</v>
      </c>
      <c r="C10831" s="7" t="s">
        <v>8</v>
      </c>
      <c r="D10831" s="16">
        <v>136.38999999999999</v>
      </c>
      <c r="P10831" s="2"/>
    </row>
    <row r="10832" spans="1:16" x14ac:dyDescent="0.25">
      <c r="A10832" s="27">
        <v>42460</v>
      </c>
      <c r="B10832" s="7" t="s">
        <v>9</v>
      </c>
      <c r="C10832" s="7" t="s">
        <v>11</v>
      </c>
      <c r="D10832" s="16">
        <v>712.39</v>
      </c>
      <c r="P10832" s="2"/>
    </row>
    <row r="10833" spans="1:16" x14ac:dyDescent="0.25">
      <c r="A10833" s="27">
        <v>42425</v>
      </c>
      <c r="B10833" s="7" t="s">
        <v>5</v>
      </c>
      <c r="C10833" s="7" t="s">
        <v>10</v>
      </c>
      <c r="D10833" s="16">
        <v>478.17</v>
      </c>
      <c r="P10833" s="2"/>
    </row>
    <row r="10834" spans="1:16" x14ac:dyDescent="0.25">
      <c r="A10834" s="27">
        <v>42393</v>
      </c>
      <c r="B10834" s="7" t="s">
        <v>4</v>
      </c>
      <c r="C10834" s="7" t="s">
        <v>7</v>
      </c>
      <c r="D10834" s="16">
        <v>799.06</v>
      </c>
      <c r="P10834" s="2"/>
    </row>
    <row r="10835" spans="1:16" x14ac:dyDescent="0.25">
      <c r="A10835" s="27">
        <v>42623</v>
      </c>
      <c r="B10835" s="7" t="s">
        <v>6</v>
      </c>
      <c r="C10835" s="7" t="s">
        <v>7</v>
      </c>
      <c r="D10835" s="16">
        <v>292.87</v>
      </c>
      <c r="P10835" s="2"/>
    </row>
    <row r="10836" spans="1:16" x14ac:dyDescent="0.25">
      <c r="A10836" s="27">
        <v>42636</v>
      </c>
      <c r="B10836" s="7" t="s">
        <v>5</v>
      </c>
      <c r="C10836" s="7" t="s">
        <v>8</v>
      </c>
      <c r="D10836" s="16">
        <v>603.4</v>
      </c>
      <c r="P10836" s="2"/>
    </row>
    <row r="10837" spans="1:16" x14ac:dyDescent="0.25">
      <c r="A10837" s="27">
        <v>42653</v>
      </c>
      <c r="B10837" s="7" t="s">
        <v>6</v>
      </c>
      <c r="C10837" s="7" t="s">
        <v>8</v>
      </c>
      <c r="D10837" s="16">
        <v>212.62</v>
      </c>
      <c r="P10837" s="2"/>
    </row>
    <row r="10838" spans="1:16" x14ac:dyDescent="0.25">
      <c r="A10838" s="27">
        <v>42452</v>
      </c>
      <c r="B10838" s="7" t="s">
        <v>6</v>
      </c>
      <c r="C10838" s="7" t="s">
        <v>11</v>
      </c>
      <c r="D10838" s="16">
        <v>528.13</v>
      </c>
      <c r="P10838" s="2"/>
    </row>
    <row r="10839" spans="1:16" x14ac:dyDescent="0.25">
      <c r="A10839" s="27">
        <v>42417</v>
      </c>
      <c r="B10839" s="7" t="s">
        <v>6</v>
      </c>
      <c r="C10839" s="7" t="s">
        <v>10</v>
      </c>
      <c r="D10839" s="16">
        <v>665.56</v>
      </c>
      <c r="P10839" s="2"/>
    </row>
    <row r="10840" spans="1:16" x14ac:dyDescent="0.25">
      <c r="A10840" s="27">
        <v>42482</v>
      </c>
      <c r="B10840" s="7" t="s">
        <v>4</v>
      </c>
      <c r="C10840" s="7" t="s">
        <v>11</v>
      </c>
      <c r="D10840" s="16">
        <v>815.54</v>
      </c>
      <c r="P10840" s="2"/>
    </row>
    <row r="10841" spans="1:16" x14ac:dyDescent="0.25">
      <c r="A10841" s="27">
        <v>42375</v>
      </c>
      <c r="B10841" s="7" t="s">
        <v>6</v>
      </c>
      <c r="C10841" s="7" t="s">
        <v>11</v>
      </c>
      <c r="D10841" s="16">
        <v>687.01</v>
      </c>
      <c r="P10841" s="2"/>
    </row>
    <row r="10842" spans="1:16" x14ac:dyDescent="0.25">
      <c r="A10842" s="27">
        <v>42617</v>
      </c>
      <c r="B10842" s="7" t="s">
        <v>5</v>
      </c>
      <c r="C10842" s="7" t="s">
        <v>7</v>
      </c>
      <c r="D10842" s="16">
        <v>451.76</v>
      </c>
      <c r="P10842" s="2"/>
    </row>
    <row r="10843" spans="1:16" x14ac:dyDescent="0.25">
      <c r="A10843" s="27">
        <v>42684</v>
      </c>
      <c r="B10843" s="7" t="s">
        <v>5</v>
      </c>
      <c r="C10843" s="7" t="s">
        <v>11</v>
      </c>
      <c r="D10843" s="16">
        <v>416.3</v>
      </c>
      <c r="P10843" s="2"/>
    </row>
    <row r="10844" spans="1:16" x14ac:dyDescent="0.25">
      <c r="A10844" s="27">
        <v>42524</v>
      </c>
      <c r="B10844" s="7" t="s">
        <v>9</v>
      </c>
      <c r="C10844" s="7" t="s">
        <v>8</v>
      </c>
      <c r="D10844" s="16">
        <v>879.29</v>
      </c>
      <c r="P10844" s="2"/>
    </row>
    <row r="10845" spans="1:16" x14ac:dyDescent="0.25">
      <c r="A10845" s="27">
        <v>42719</v>
      </c>
      <c r="B10845" s="7" t="s">
        <v>9</v>
      </c>
      <c r="C10845" s="7" t="s">
        <v>7</v>
      </c>
      <c r="D10845" s="16">
        <v>162.33000000000001</v>
      </c>
      <c r="P10845" s="2"/>
    </row>
    <row r="10846" spans="1:16" x14ac:dyDescent="0.25">
      <c r="A10846" s="27">
        <v>42386</v>
      </c>
      <c r="B10846" s="7" t="s">
        <v>4</v>
      </c>
      <c r="C10846" s="7" t="s">
        <v>8</v>
      </c>
      <c r="D10846" s="16">
        <v>540.23</v>
      </c>
      <c r="P10846" s="2"/>
    </row>
    <row r="10847" spans="1:16" x14ac:dyDescent="0.25">
      <c r="A10847" s="27">
        <v>42511</v>
      </c>
      <c r="B10847" s="7" t="s">
        <v>9</v>
      </c>
      <c r="C10847" s="7" t="s">
        <v>8</v>
      </c>
      <c r="D10847" s="16">
        <v>177.53</v>
      </c>
      <c r="P10847" s="2"/>
    </row>
    <row r="10848" spans="1:16" x14ac:dyDescent="0.25">
      <c r="A10848" s="27">
        <v>42443</v>
      </c>
      <c r="B10848" s="7" t="s">
        <v>9</v>
      </c>
      <c r="C10848" s="7" t="s">
        <v>11</v>
      </c>
      <c r="D10848" s="16">
        <v>206.04</v>
      </c>
      <c r="P10848" s="2"/>
    </row>
    <row r="10849" spans="1:16" x14ac:dyDescent="0.25">
      <c r="A10849" s="27">
        <v>42649</v>
      </c>
      <c r="B10849" s="7" t="s">
        <v>9</v>
      </c>
      <c r="C10849" s="7" t="s">
        <v>8</v>
      </c>
      <c r="D10849" s="16">
        <v>414.51</v>
      </c>
      <c r="P10849" s="2"/>
    </row>
    <row r="10850" spans="1:16" x14ac:dyDescent="0.25">
      <c r="A10850" s="27">
        <v>42684</v>
      </c>
      <c r="B10850" s="7" t="s">
        <v>4</v>
      </c>
      <c r="C10850" s="7" t="s">
        <v>8</v>
      </c>
      <c r="D10850" s="16">
        <v>395.93</v>
      </c>
      <c r="P10850" s="2"/>
    </row>
    <row r="10851" spans="1:16" x14ac:dyDescent="0.25">
      <c r="A10851" s="27">
        <v>42555</v>
      </c>
      <c r="B10851" s="7" t="s">
        <v>5</v>
      </c>
      <c r="C10851" s="7" t="s">
        <v>7</v>
      </c>
      <c r="D10851" s="16">
        <v>482.45</v>
      </c>
      <c r="P10851" s="2"/>
    </row>
    <row r="10852" spans="1:16" x14ac:dyDescent="0.25">
      <c r="A10852" s="27">
        <v>42481</v>
      </c>
      <c r="B10852" s="7" t="s">
        <v>5</v>
      </c>
      <c r="C10852" s="7" t="s">
        <v>10</v>
      </c>
      <c r="D10852" s="16">
        <v>794.2</v>
      </c>
      <c r="P10852" s="2"/>
    </row>
    <row r="10853" spans="1:16" x14ac:dyDescent="0.25">
      <c r="A10853" s="27">
        <v>42417</v>
      </c>
      <c r="B10853" s="7" t="s">
        <v>9</v>
      </c>
      <c r="C10853" s="7" t="s">
        <v>8</v>
      </c>
      <c r="D10853" s="16">
        <v>622.66999999999996</v>
      </c>
      <c r="P10853" s="2"/>
    </row>
    <row r="10854" spans="1:16" x14ac:dyDescent="0.25">
      <c r="A10854" s="27">
        <v>42438</v>
      </c>
      <c r="B10854" s="7" t="s">
        <v>9</v>
      </c>
      <c r="C10854" s="7" t="s">
        <v>11</v>
      </c>
      <c r="D10854" s="16">
        <v>424.86</v>
      </c>
      <c r="P10854" s="2"/>
    </row>
    <row r="10855" spans="1:16" x14ac:dyDescent="0.25">
      <c r="A10855" s="27">
        <v>42398</v>
      </c>
      <c r="B10855" s="7" t="s">
        <v>6</v>
      </c>
      <c r="C10855" s="7" t="s">
        <v>8</v>
      </c>
      <c r="D10855" s="16">
        <v>395.93</v>
      </c>
      <c r="P10855" s="2"/>
    </row>
    <row r="10856" spans="1:16" x14ac:dyDescent="0.25">
      <c r="A10856" s="27">
        <v>42690</v>
      </c>
      <c r="B10856" s="7" t="s">
        <v>5</v>
      </c>
      <c r="C10856" s="7" t="s">
        <v>8</v>
      </c>
      <c r="D10856" s="16">
        <v>416.82</v>
      </c>
      <c r="P10856" s="2"/>
    </row>
    <row r="10857" spans="1:16" x14ac:dyDescent="0.25">
      <c r="A10857" s="27">
        <v>42373</v>
      </c>
      <c r="B10857" s="7" t="s">
        <v>4</v>
      </c>
      <c r="C10857" s="7" t="s">
        <v>8</v>
      </c>
      <c r="D10857" s="16">
        <v>536.84</v>
      </c>
      <c r="P10857" s="2"/>
    </row>
    <row r="10858" spans="1:16" x14ac:dyDescent="0.25">
      <c r="A10858" s="27">
        <v>42477</v>
      </c>
      <c r="B10858" s="7" t="s">
        <v>4</v>
      </c>
      <c r="C10858" s="7" t="s">
        <v>11</v>
      </c>
      <c r="D10858" s="16">
        <v>206.07</v>
      </c>
      <c r="P10858" s="2"/>
    </row>
    <row r="10859" spans="1:16" x14ac:dyDescent="0.25">
      <c r="A10859" s="27">
        <v>42463</v>
      </c>
      <c r="B10859" s="7" t="s">
        <v>5</v>
      </c>
      <c r="C10859" s="7" t="s">
        <v>7</v>
      </c>
      <c r="D10859" s="16">
        <v>435.61</v>
      </c>
      <c r="P10859" s="2"/>
    </row>
    <row r="10860" spans="1:16" x14ac:dyDescent="0.25">
      <c r="A10860" s="27">
        <v>42491</v>
      </c>
      <c r="B10860" s="7" t="s">
        <v>9</v>
      </c>
      <c r="C10860" s="7" t="s">
        <v>7</v>
      </c>
      <c r="D10860" s="16">
        <v>852.94</v>
      </c>
      <c r="P10860" s="2"/>
    </row>
    <row r="10861" spans="1:16" x14ac:dyDescent="0.25">
      <c r="A10861" s="27">
        <v>42395</v>
      </c>
      <c r="B10861" s="7" t="s">
        <v>6</v>
      </c>
      <c r="C10861" s="7" t="s">
        <v>7</v>
      </c>
      <c r="D10861" s="16">
        <v>682.24</v>
      </c>
      <c r="P10861" s="2"/>
    </row>
    <row r="10862" spans="1:16" x14ac:dyDescent="0.25">
      <c r="A10862" s="27">
        <v>42609</v>
      </c>
      <c r="B10862" s="7" t="s">
        <v>4</v>
      </c>
      <c r="C10862" s="7" t="s">
        <v>11</v>
      </c>
      <c r="D10862" s="16">
        <v>292.55</v>
      </c>
      <c r="P10862" s="2"/>
    </row>
    <row r="10863" spans="1:16" x14ac:dyDescent="0.25">
      <c r="A10863" s="27">
        <v>42534</v>
      </c>
      <c r="B10863" s="7" t="s">
        <v>5</v>
      </c>
      <c r="C10863" s="7" t="s">
        <v>8</v>
      </c>
      <c r="D10863" s="16">
        <v>177.81</v>
      </c>
      <c r="P10863" s="2"/>
    </row>
    <row r="10864" spans="1:16" x14ac:dyDescent="0.25">
      <c r="A10864" s="27">
        <v>42439</v>
      </c>
      <c r="B10864" s="7" t="s">
        <v>9</v>
      </c>
      <c r="C10864" s="7" t="s">
        <v>11</v>
      </c>
      <c r="D10864" s="16">
        <v>321.52999999999997</v>
      </c>
      <c r="P10864" s="2"/>
    </row>
    <row r="10865" spans="1:16" x14ac:dyDescent="0.25">
      <c r="A10865" s="27">
        <v>42479</v>
      </c>
      <c r="B10865" s="7" t="s">
        <v>6</v>
      </c>
      <c r="C10865" s="7" t="s">
        <v>11</v>
      </c>
      <c r="D10865" s="16">
        <v>449.13</v>
      </c>
      <c r="P10865" s="2"/>
    </row>
    <row r="10866" spans="1:16" x14ac:dyDescent="0.25">
      <c r="A10866" s="27">
        <v>42481</v>
      </c>
      <c r="B10866" s="7" t="s">
        <v>4</v>
      </c>
      <c r="C10866" s="7" t="s">
        <v>11</v>
      </c>
      <c r="D10866" s="16">
        <v>864.33</v>
      </c>
      <c r="P10866" s="2"/>
    </row>
    <row r="10867" spans="1:16" x14ac:dyDescent="0.25">
      <c r="A10867" s="27">
        <v>42466</v>
      </c>
      <c r="B10867" s="7" t="s">
        <v>6</v>
      </c>
      <c r="C10867" s="7" t="s">
        <v>10</v>
      </c>
      <c r="D10867" s="16">
        <v>480.14</v>
      </c>
      <c r="P10867" s="2"/>
    </row>
    <row r="10868" spans="1:16" x14ac:dyDescent="0.25">
      <c r="A10868" s="27">
        <v>42717</v>
      </c>
      <c r="B10868" s="7" t="s">
        <v>9</v>
      </c>
      <c r="C10868" s="7" t="s">
        <v>8</v>
      </c>
      <c r="D10868" s="16">
        <v>505.54</v>
      </c>
      <c r="P10868" s="2"/>
    </row>
    <row r="10869" spans="1:16" x14ac:dyDescent="0.25">
      <c r="A10869" s="27">
        <v>42719</v>
      </c>
      <c r="B10869" s="7" t="s">
        <v>9</v>
      </c>
      <c r="C10869" s="7" t="s">
        <v>7</v>
      </c>
      <c r="D10869" s="16">
        <v>209.06</v>
      </c>
      <c r="P10869" s="2"/>
    </row>
    <row r="10870" spans="1:16" x14ac:dyDescent="0.25">
      <c r="A10870" s="27">
        <v>42568</v>
      </c>
      <c r="B10870" s="7" t="s">
        <v>9</v>
      </c>
      <c r="C10870" s="7" t="s">
        <v>7</v>
      </c>
      <c r="D10870" s="16">
        <v>662.66</v>
      </c>
      <c r="P10870" s="2"/>
    </row>
    <row r="10871" spans="1:16" x14ac:dyDescent="0.25">
      <c r="A10871" s="27">
        <v>42495</v>
      </c>
      <c r="B10871" s="7" t="s">
        <v>5</v>
      </c>
      <c r="C10871" s="7" t="s">
        <v>11</v>
      </c>
      <c r="D10871" s="16">
        <v>694.28</v>
      </c>
      <c r="P10871" s="2"/>
    </row>
    <row r="10872" spans="1:16" x14ac:dyDescent="0.25">
      <c r="A10872" s="27">
        <v>42693</v>
      </c>
      <c r="B10872" s="7" t="s">
        <v>6</v>
      </c>
      <c r="C10872" s="7" t="s">
        <v>8</v>
      </c>
      <c r="D10872" s="16">
        <v>749.94</v>
      </c>
      <c r="P10872" s="2"/>
    </row>
    <row r="10873" spans="1:16" x14ac:dyDescent="0.25">
      <c r="A10873" s="27">
        <v>42379</v>
      </c>
      <c r="B10873" s="7" t="s">
        <v>9</v>
      </c>
      <c r="C10873" s="7" t="s">
        <v>7</v>
      </c>
      <c r="D10873" s="16">
        <v>896.55</v>
      </c>
      <c r="P10873" s="2"/>
    </row>
    <row r="10874" spans="1:16" x14ac:dyDescent="0.25">
      <c r="A10874" s="27">
        <v>42584</v>
      </c>
      <c r="B10874" s="7" t="s">
        <v>6</v>
      </c>
      <c r="C10874" s="7" t="s">
        <v>7</v>
      </c>
      <c r="D10874" s="16">
        <v>471.9</v>
      </c>
      <c r="P10874" s="2"/>
    </row>
    <row r="10875" spans="1:16" x14ac:dyDescent="0.25">
      <c r="A10875" s="27">
        <v>42535</v>
      </c>
      <c r="B10875" s="7" t="s">
        <v>9</v>
      </c>
      <c r="C10875" s="7" t="s">
        <v>11</v>
      </c>
      <c r="D10875" s="16">
        <v>266.57</v>
      </c>
      <c r="P10875" s="2"/>
    </row>
    <row r="10876" spans="1:16" x14ac:dyDescent="0.25">
      <c r="A10876" s="27">
        <v>42452</v>
      </c>
      <c r="B10876" s="7" t="s">
        <v>6</v>
      </c>
      <c r="C10876" s="7" t="s">
        <v>8</v>
      </c>
      <c r="D10876" s="16">
        <v>522.07000000000005</v>
      </c>
      <c r="P10876" s="2"/>
    </row>
    <row r="10877" spans="1:16" x14ac:dyDescent="0.25">
      <c r="A10877" s="27">
        <v>42461</v>
      </c>
      <c r="B10877" s="7" t="s">
        <v>9</v>
      </c>
      <c r="C10877" s="7" t="s">
        <v>7</v>
      </c>
      <c r="D10877" s="16">
        <v>775.24</v>
      </c>
      <c r="P10877" s="2"/>
    </row>
    <row r="10878" spans="1:16" x14ac:dyDescent="0.25">
      <c r="A10878" s="27">
        <v>42409</v>
      </c>
      <c r="B10878" s="7" t="s">
        <v>4</v>
      </c>
      <c r="C10878" s="7" t="s">
        <v>8</v>
      </c>
      <c r="D10878" s="16">
        <v>584.16</v>
      </c>
      <c r="P10878" s="2"/>
    </row>
    <row r="10879" spans="1:16" x14ac:dyDescent="0.25">
      <c r="A10879" s="27">
        <v>42567</v>
      </c>
      <c r="B10879" s="7" t="s">
        <v>9</v>
      </c>
      <c r="C10879" s="7" t="s">
        <v>7</v>
      </c>
      <c r="D10879" s="16">
        <v>327.06</v>
      </c>
      <c r="P10879" s="2"/>
    </row>
    <row r="10880" spans="1:16" x14ac:dyDescent="0.25">
      <c r="A10880" s="27">
        <v>42585</v>
      </c>
      <c r="B10880" s="7" t="s">
        <v>5</v>
      </c>
      <c r="C10880" s="7" t="s">
        <v>8</v>
      </c>
      <c r="D10880" s="16">
        <v>226.58</v>
      </c>
      <c r="P10880" s="2"/>
    </row>
    <row r="10881" spans="1:16" x14ac:dyDescent="0.25">
      <c r="A10881" s="27">
        <v>42571</v>
      </c>
      <c r="B10881" s="7" t="s">
        <v>9</v>
      </c>
      <c r="C10881" s="7" t="s">
        <v>10</v>
      </c>
      <c r="D10881" s="16">
        <v>479.81</v>
      </c>
      <c r="P10881" s="2"/>
    </row>
    <row r="10882" spans="1:16" x14ac:dyDescent="0.25">
      <c r="A10882" s="27">
        <v>42434</v>
      </c>
      <c r="B10882" s="7" t="s">
        <v>4</v>
      </c>
      <c r="C10882" s="7" t="s">
        <v>11</v>
      </c>
      <c r="D10882" s="16">
        <v>619.95000000000005</v>
      </c>
      <c r="P10882" s="2"/>
    </row>
    <row r="10883" spans="1:16" x14ac:dyDescent="0.25">
      <c r="A10883" s="27">
        <v>42453</v>
      </c>
      <c r="B10883" s="7" t="s">
        <v>5</v>
      </c>
      <c r="C10883" s="7" t="s">
        <v>11</v>
      </c>
      <c r="D10883" s="16">
        <v>374.61</v>
      </c>
      <c r="P10883" s="2"/>
    </row>
    <row r="10884" spans="1:16" x14ac:dyDescent="0.25">
      <c r="A10884" s="27">
        <v>42562</v>
      </c>
      <c r="B10884" s="7" t="s">
        <v>4</v>
      </c>
      <c r="C10884" s="7" t="s">
        <v>8</v>
      </c>
      <c r="D10884" s="16">
        <v>324.02</v>
      </c>
      <c r="P10884" s="2"/>
    </row>
    <row r="10885" spans="1:16" x14ac:dyDescent="0.25">
      <c r="A10885" s="27">
        <v>42479</v>
      </c>
      <c r="B10885" s="7" t="s">
        <v>6</v>
      </c>
      <c r="C10885" s="7" t="s">
        <v>10</v>
      </c>
      <c r="D10885" s="16">
        <v>254.68</v>
      </c>
      <c r="P10885" s="2"/>
    </row>
    <row r="10886" spans="1:16" x14ac:dyDescent="0.25">
      <c r="A10886" s="27">
        <v>42375</v>
      </c>
      <c r="B10886" s="7" t="s">
        <v>4</v>
      </c>
      <c r="C10886" s="7" t="s">
        <v>11</v>
      </c>
      <c r="D10886" s="16">
        <v>643.79</v>
      </c>
      <c r="P10886" s="2"/>
    </row>
    <row r="10887" spans="1:16" x14ac:dyDescent="0.25">
      <c r="A10887" s="27">
        <v>42669</v>
      </c>
      <c r="B10887" s="7" t="s">
        <v>9</v>
      </c>
      <c r="C10887" s="7" t="s">
        <v>7</v>
      </c>
      <c r="D10887" s="16">
        <v>612.89</v>
      </c>
      <c r="P10887" s="2"/>
    </row>
    <row r="10888" spans="1:16" x14ac:dyDescent="0.25">
      <c r="A10888" s="27">
        <v>42680</v>
      </c>
      <c r="B10888" s="7" t="s">
        <v>6</v>
      </c>
      <c r="C10888" s="7" t="s">
        <v>10</v>
      </c>
      <c r="D10888" s="16">
        <v>180.01</v>
      </c>
      <c r="P10888" s="2"/>
    </row>
    <row r="10889" spans="1:16" x14ac:dyDescent="0.25">
      <c r="A10889" s="27">
        <v>42554</v>
      </c>
      <c r="B10889" s="7" t="s">
        <v>6</v>
      </c>
      <c r="C10889" s="7" t="s">
        <v>11</v>
      </c>
      <c r="D10889" s="16">
        <v>297.98</v>
      </c>
      <c r="P10889" s="2"/>
    </row>
    <row r="10890" spans="1:16" x14ac:dyDescent="0.25">
      <c r="A10890" s="27">
        <v>42454</v>
      </c>
      <c r="B10890" s="7" t="s">
        <v>4</v>
      </c>
      <c r="C10890" s="7" t="s">
        <v>8</v>
      </c>
      <c r="D10890" s="16">
        <v>263.77</v>
      </c>
      <c r="P10890" s="2"/>
    </row>
    <row r="10891" spans="1:16" x14ac:dyDescent="0.25">
      <c r="A10891" s="27">
        <v>42415</v>
      </c>
      <c r="B10891" s="7" t="s">
        <v>4</v>
      </c>
      <c r="C10891" s="7" t="s">
        <v>11</v>
      </c>
      <c r="D10891" s="16">
        <v>462.36</v>
      </c>
      <c r="P10891" s="2"/>
    </row>
    <row r="10892" spans="1:16" x14ac:dyDescent="0.25">
      <c r="A10892" s="27">
        <v>42412</v>
      </c>
      <c r="B10892" s="7" t="s">
        <v>9</v>
      </c>
      <c r="C10892" s="7" t="s">
        <v>7</v>
      </c>
      <c r="D10892" s="16">
        <v>189.66</v>
      </c>
      <c r="P10892" s="2"/>
    </row>
    <row r="10893" spans="1:16" x14ac:dyDescent="0.25">
      <c r="A10893" s="27">
        <v>42460</v>
      </c>
      <c r="B10893" s="7" t="s">
        <v>6</v>
      </c>
      <c r="C10893" s="7" t="s">
        <v>11</v>
      </c>
      <c r="D10893" s="16">
        <v>574.74</v>
      </c>
      <c r="P10893" s="2"/>
    </row>
    <row r="10894" spans="1:16" x14ac:dyDescent="0.25">
      <c r="A10894" s="27">
        <v>42663</v>
      </c>
      <c r="B10894" s="7" t="s">
        <v>6</v>
      </c>
      <c r="C10894" s="7" t="s">
        <v>10</v>
      </c>
      <c r="D10894" s="16">
        <v>489.25</v>
      </c>
      <c r="P10894" s="2"/>
    </row>
    <row r="10895" spans="1:16" x14ac:dyDescent="0.25">
      <c r="A10895" s="27">
        <v>42566</v>
      </c>
      <c r="B10895" s="7" t="s">
        <v>5</v>
      </c>
      <c r="C10895" s="7" t="s">
        <v>7</v>
      </c>
      <c r="D10895" s="16">
        <v>295.69</v>
      </c>
      <c r="P10895" s="2"/>
    </row>
    <row r="10896" spans="1:16" x14ac:dyDescent="0.25">
      <c r="A10896" s="27">
        <v>42722</v>
      </c>
      <c r="B10896" s="7" t="s">
        <v>9</v>
      </c>
      <c r="C10896" s="7" t="s">
        <v>7</v>
      </c>
      <c r="D10896" s="16">
        <v>854.86</v>
      </c>
      <c r="P10896" s="2"/>
    </row>
    <row r="10897" spans="1:16" x14ac:dyDescent="0.25">
      <c r="A10897" s="27">
        <v>42416</v>
      </c>
      <c r="B10897" s="7" t="s">
        <v>6</v>
      </c>
      <c r="C10897" s="7" t="s">
        <v>11</v>
      </c>
      <c r="D10897" s="16">
        <v>171.62</v>
      </c>
      <c r="P10897" s="2"/>
    </row>
    <row r="10898" spans="1:16" x14ac:dyDescent="0.25">
      <c r="A10898" s="27">
        <v>42385</v>
      </c>
      <c r="B10898" s="7" t="s">
        <v>9</v>
      </c>
      <c r="C10898" s="7" t="s">
        <v>10</v>
      </c>
      <c r="D10898" s="16">
        <v>476.95</v>
      </c>
      <c r="P10898" s="2"/>
    </row>
    <row r="10899" spans="1:16" x14ac:dyDescent="0.25">
      <c r="A10899" s="27">
        <v>42688</v>
      </c>
      <c r="B10899" s="7" t="s">
        <v>4</v>
      </c>
      <c r="C10899" s="7" t="s">
        <v>7</v>
      </c>
      <c r="D10899" s="16">
        <v>539.72</v>
      </c>
      <c r="P10899" s="2"/>
    </row>
    <row r="10900" spans="1:16" x14ac:dyDescent="0.25">
      <c r="A10900" s="27">
        <v>42703</v>
      </c>
      <c r="B10900" s="7" t="s">
        <v>4</v>
      </c>
      <c r="C10900" s="7" t="s">
        <v>7</v>
      </c>
      <c r="D10900" s="16">
        <v>884.65</v>
      </c>
      <c r="P10900" s="2"/>
    </row>
    <row r="10901" spans="1:16" x14ac:dyDescent="0.25">
      <c r="A10901" s="27">
        <v>42517</v>
      </c>
      <c r="B10901" s="7" t="s">
        <v>4</v>
      </c>
      <c r="C10901" s="7" t="s">
        <v>10</v>
      </c>
      <c r="D10901" s="16">
        <v>895.39</v>
      </c>
      <c r="P10901" s="2"/>
    </row>
    <row r="10902" spans="1:16" x14ac:dyDescent="0.25">
      <c r="A10902" s="27">
        <v>42482</v>
      </c>
      <c r="B10902" s="7" t="s">
        <v>5</v>
      </c>
      <c r="C10902" s="7" t="s">
        <v>10</v>
      </c>
      <c r="D10902" s="16">
        <v>423.65</v>
      </c>
      <c r="P10902" s="2"/>
    </row>
    <row r="10903" spans="1:16" x14ac:dyDescent="0.25">
      <c r="A10903" s="27">
        <v>42634</v>
      </c>
      <c r="B10903" s="7" t="s">
        <v>6</v>
      </c>
      <c r="C10903" s="7" t="s">
        <v>10</v>
      </c>
      <c r="D10903" s="16">
        <v>887.65</v>
      </c>
      <c r="P10903" s="2"/>
    </row>
    <row r="10904" spans="1:16" x14ac:dyDescent="0.25">
      <c r="A10904" s="27">
        <v>42660</v>
      </c>
      <c r="B10904" s="7" t="s">
        <v>4</v>
      </c>
      <c r="C10904" s="7" t="s">
        <v>11</v>
      </c>
      <c r="D10904" s="16">
        <v>227.98</v>
      </c>
      <c r="P10904" s="2"/>
    </row>
    <row r="10905" spans="1:16" x14ac:dyDescent="0.25">
      <c r="A10905" s="27">
        <v>42630</v>
      </c>
      <c r="B10905" s="7" t="s">
        <v>5</v>
      </c>
      <c r="C10905" s="7" t="s">
        <v>7</v>
      </c>
      <c r="D10905" s="16">
        <v>431.87</v>
      </c>
      <c r="P10905" s="2"/>
    </row>
    <row r="10906" spans="1:16" x14ac:dyDescent="0.25">
      <c r="A10906" s="27">
        <v>42577</v>
      </c>
      <c r="B10906" s="7" t="s">
        <v>9</v>
      </c>
      <c r="C10906" s="7" t="s">
        <v>10</v>
      </c>
      <c r="D10906" s="16">
        <v>773.21</v>
      </c>
      <c r="P10906" s="2"/>
    </row>
    <row r="10907" spans="1:16" x14ac:dyDescent="0.25">
      <c r="A10907" s="27">
        <v>42514</v>
      </c>
      <c r="B10907" s="7" t="s">
        <v>5</v>
      </c>
      <c r="C10907" s="7" t="s">
        <v>8</v>
      </c>
      <c r="D10907" s="16">
        <v>113.47</v>
      </c>
      <c r="P10907" s="2"/>
    </row>
    <row r="10908" spans="1:16" x14ac:dyDescent="0.25">
      <c r="A10908" s="27">
        <v>42613</v>
      </c>
      <c r="B10908" s="7" t="s">
        <v>5</v>
      </c>
      <c r="C10908" s="7" t="s">
        <v>10</v>
      </c>
      <c r="D10908" s="16">
        <v>142.80000000000001</v>
      </c>
      <c r="P10908" s="2"/>
    </row>
    <row r="10909" spans="1:16" x14ac:dyDescent="0.25">
      <c r="A10909" s="27">
        <v>42584</v>
      </c>
      <c r="B10909" s="7" t="s">
        <v>5</v>
      </c>
      <c r="C10909" s="7" t="s">
        <v>7</v>
      </c>
      <c r="D10909" s="16">
        <v>752.18</v>
      </c>
      <c r="P10909" s="2"/>
    </row>
    <row r="10910" spans="1:16" x14ac:dyDescent="0.25">
      <c r="A10910" s="27">
        <v>42523</v>
      </c>
      <c r="B10910" s="7" t="s">
        <v>5</v>
      </c>
      <c r="C10910" s="7" t="s">
        <v>10</v>
      </c>
      <c r="D10910" s="16">
        <v>616.92999999999995</v>
      </c>
      <c r="P10910" s="2"/>
    </row>
    <row r="10911" spans="1:16" x14ac:dyDescent="0.25">
      <c r="A10911" s="27">
        <v>42446</v>
      </c>
      <c r="B10911" s="7" t="s">
        <v>5</v>
      </c>
      <c r="C10911" s="7" t="s">
        <v>8</v>
      </c>
      <c r="D10911" s="16">
        <v>429.04</v>
      </c>
      <c r="P10911" s="2"/>
    </row>
    <row r="10912" spans="1:16" x14ac:dyDescent="0.25">
      <c r="A10912" s="27">
        <v>42691</v>
      </c>
      <c r="B10912" s="7" t="s">
        <v>4</v>
      </c>
      <c r="C10912" s="7" t="s">
        <v>10</v>
      </c>
      <c r="D10912" s="16">
        <v>723.81</v>
      </c>
      <c r="P10912" s="2"/>
    </row>
    <row r="10913" spans="1:16" x14ac:dyDescent="0.25">
      <c r="A10913" s="27">
        <v>42499</v>
      </c>
      <c r="B10913" s="7" t="s">
        <v>5</v>
      </c>
      <c r="C10913" s="7" t="s">
        <v>7</v>
      </c>
      <c r="D10913" s="16">
        <v>600.03</v>
      </c>
      <c r="P10913" s="2"/>
    </row>
    <row r="10914" spans="1:16" x14ac:dyDescent="0.25">
      <c r="A10914" s="27">
        <v>42512</v>
      </c>
      <c r="B10914" s="7" t="s">
        <v>5</v>
      </c>
      <c r="C10914" s="7" t="s">
        <v>8</v>
      </c>
      <c r="D10914" s="16">
        <v>395.64</v>
      </c>
      <c r="P10914" s="2"/>
    </row>
    <row r="10915" spans="1:16" x14ac:dyDescent="0.25">
      <c r="A10915" s="27">
        <v>42473</v>
      </c>
      <c r="B10915" s="7" t="s">
        <v>4</v>
      </c>
      <c r="C10915" s="7" t="s">
        <v>11</v>
      </c>
      <c r="D10915" s="16">
        <v>159.16999999999999</v>
      </c>
      <c r="P10915" s="2"/>
    </row>
    <row r="10916" spans="1:16" x14ac:dyDescent="0.25">
      <c r="A10916" s="27">
        <v>42505</v>
      </c>
      <c r="B10916" s="7" t="s">
        <v>4</v>
      </c>
      <c r="C10916" s="7" t="s">
        <v>10</v>
      </c>
      <c r="D10916" s="16">
        <v>522.26</v>
      </c>
      <c r="P10916" s="2"/>
    </row>
    <row r="10917" spans="1:16" x14ac:dyDescent="0.25">
      <c r="A10917" s="27">
        <v>42595</v>
      </c>
      <c r="B10917" s="7" t="s">
        <v>6</v>
      </c>
      <c r="C10917" s="7" t="s">
        <v>7</v>
      </c>
      <c r="D10917" s="16">
        <v>392.24</v>
      </c>
      <c r="P10917" s="2"/>
    </row>
    <row r="10918" spans="1:16" x14ac:dyDescent="0.25">
      <c r="A10918" s="27">
        <v>42599</v>
      </c>
      <c r="B10918" s="7" t="s">
        <v>6</v>
      </c>
      <c r="C10918" s="7" t="s">
        <v>7</v>
      </c>
      <c r="D10918" s="16">
        <v>819.15</v>
      </c>
      <c r="P10918" s="2"/>
    </row>
    <row r="10919" spans="1:16" x14ac:dyDescent="0.25">
      <c r="A10919" s="27">
        <v>42620</v>
      </c>
      <c r="B10919" s="7" t="s">
        <v>4</v>
      </c>
      <c r="C10919" s="7" t="s">
        <v>8</v>
      </c>
      <c r="D10919" s="16">
        <v>375.04</v>
      </c>
      <c r="P10919" s="2"/>
    </row>
    <row r="10920" spans="1:16" x14ac:dyDescent="0.25">
      <c r="A10920" s="27">
        <v>42441</v>
      </c>
      <c r="B10920" s="7" t="s">
        <v>4</v>
      </c>
      <c r="C10920" s="7" t="s">
        <v>11</v>
      </c>
      <c r="D10920" s="16">
        <v>473.01</v>
      </c>
      <c r="P10920" s="2"/>
    </row>
    <row r="10921" spans="1:16" x14ac:dyDescent="0.25">
      <c r="A10921" s="27">
        <v>42532</v>
      </c>
      <c r="B10921" s="7" t="s">
        <v>6</v>
      </c>
      <c r="C10921" s="7" t="s">
        <v>7</v>
      </c>
      <c r="D10921" s="16">
        <v>670.47</v>
      </c>
      <c r="P10921" s="2"/>
    </row>
    <row r="10922" spans="1:16" x14ac:dyDescent="0.25">
      <c r="A10922" s="27">
        <v>42625</v>
      </c>
      <c r="B10922" s="7" t="s">
        <v>4</v>
      </c>
      <c r="C10922" s="7" t="s">
        <v>8</v>
      </c>
      <c r="D10922" s="16">
        <v>408.37</v>
      </c>
      <c r="P10922" s="2"/>
    </row>
    <row r="10923" spans="1:16" x14ac:dyDescent="0.25">
      <c r="A10923" s="27">
        <v>42574</v>
      </c>
      <c r="B10923" s="7" t="s">
        <v>6</v>
      </c>
      <c r="C10923" s="7" t="s">
        <v>7</v>
      </c>
      <c r="D10923" s="16">
        <v>406.81</v>
      </c>
      <c r="P10923" s="2"/>
    </row>
    <row r="10924" spans="1:16" x14ac:dyDescent="0.25">
      <c r="A10924" s="27">
        <v>42494</v>
      </c>
      <c r="B10924" s="7" t="s">
        <v>4</v>
      </c>
      <c r="C10924" s="7" t="s">
        <v>8</v>
      </c>
      <c r="D10924" s="16">
        <v>492.59</v>
      </c>
      <c r="P10924" s="2"/>
    </row>
    <row r="10925" spans="1:16" x14ac:dyDescent="0.25">
      <c r="A10925" s="27">
        <v>42613</v>
      </c>
      <c r="B10925" s="7" t="s">
        <v>5</v>
      </c>
      <c r="C10925" s="7" t="s">
        <v>10</v>
      </c>
      <c r="D10925" s="16">
        <v>640.54</v>
      </c>
      <c r="P10925" s="2"/>
    </row>
    <row r="10926" spans="1:16" x14ac:dyDescent="0.25">
      <c r="A10926" s="27">
        <v>42707</v>
      </c>
      <c r="B10926" s="7" t="s">
        <v>6</v>
      </c>
      <c r="C10926" s="7" t="s">
        <v>8</v>
      </c>
      <c r="D10926" s="16">
        <v>682.53</v>
      </c>
      <c r="P10926" s="2"/>
    </row>
    <row r="10927" spans="1:16" x14ac:dyDescent="0.25">
      <c r="A10927" s="27">
        <v>42506</v>
      </c>
      <c r="B10927" s="7" t="s">
        <v>5</v>
      </c>
      <c r="C10927" s="7" t="s">
        <v>7</v>
      </c>
      <c r="D10927" s="16">
        <v>536.23</v>
      </c>
      <c r="P10927" s="2"/>
    </row>
    <row r="10928" spans="1:16" x14ac:dyDescent="0.25">
      <c r="A10928" s="27">
        <v>42375</v>
      </c>
      <c r="B10928" s="7" t="s">
        <v>6</v>
      </c>
      <c r="C10928" s="7" t="s">
        <v>10</v>
      </c>
      <c r="D10928" s="16">
        <v>353.68</v>
      </c>
      <c r="P10928" s="2"/>
    </row>
    <row r="10929" spans="1:16" x14ac:dyDescent="0.25">
      <c r="A10929" s="27">
        <v>42656</v>
      </c>
      <c r="B10929" s="7" t="s">
        <v>4</v>
      </c>
      <c r="C10929" s="7" t="s">
        <v>11</v>
      </c>
      <c r="D10929" s="16">
        <v>148.65</v>
      </c>
      <c r="P10929" s="2"/>
    </row>
    <row r="10930" spans="1:16" x14ac:dyDescent="0.25">
      <c r="A10930" s="27">
        <v>42672</v>
      </c>
      <c r="B10930" s="7" t="s">
        <v>6</v>
      </c>
      <c r="C10930" s="7" t="s">
        <v>11</v>
      </c>
      <c r="D10930" s="16">
        <v>474.42</v>
      </c>
      <c r="P10930" s="2"/>
    </row>
    <row r="10931" spans="1:16" x14ac:dyDescent="0.25">
      <c r="A10931" s="27">
        <v>42686</v>
      </c>
      <c r="B10931" s="7" t="s">
        <v>4</v>
      </c>
      <c r="C10931" s="7" t="s">
        <v>7</v>
      </c>
      <c r="D10931" s="16">
        <v>728.04</v>
      </c>
      <c r="P10931" s="2"/>
    </row>
    <row r="10932" spans="1:16" x14ac:dyDescent="0.25">
      <c r="A10932" s="27">
        <v>42497</v>
      </c>
      <c r="B10932" s="7" t="s">
        <v>9</v>
      </c>
      <c r="C10932" s="7" t="s">
        <v>10</v>
      </c>
      <c r="D10932" s="16">
        <v>266</v>
      </c>
      <c r="P10932" s="2"/>
    </row>
    <row r="10933" spans="1:16" x14ac:dyDescent="0.25">
      <c r="A10933" s="27">
        <v>42650</v>
      </c>
      <c r="B10933" s="7" t="s">
        <v>4</v>
      </c>
      <c r="C10933" s="7" t="s">
        <v>8</v>
      </c>
      <c r="D10933" s="16">
        <v>830.02</v>
      </c>
      <c r="P10933" s="2"/>
    </row>
    <row r="10934" spans="1:16" x14ac:dyDescent="0.25">
      <c r="A10934" s="27">
        <v>42663</v>
      </c>
      <c r="B10934" s="7" t="s">
        <v>4</v>
      </c>
      <c r="C10934" s="7" t="s">
        <v>11</v>
      </c>
      <c r="D10934" s="16">
        <v>511.43</v>
      </c>
      <c r="P10934" s="2"/>
    </row>
    <row r="10935" spans="1:16" x14ac:dyDescent="0.25">
      <c r="A10935" s="27">
        <v>42730</v>
      </c>
      <c r="B10935" s="7" t="s">
        <v>5</v>
      </c>
      <c r="C10935" s="7" t="s">
        <v>7</v>
      </c>
      <c r="D10935" s="16">
        <v>447.6</v>
      </c>
      <c r="P10935" s="2"/>
    </row>
    <row r="10936" spans="1:16" x14ac:dyDescent="0.25">
      <c r="A10936" s="27">
        <v>42587</v>
      </c>
      <c r="B10936" s="7" t="s">
        <v>5</v>
      </c>
      <c r="C10936" s="7" t="s">
        <v>10</v>
      </c>
      <c r="D10936" s="16">
        <v>560.42999999999995</v>
      </c>
      <c r="P10936" s="2"/>
    </row>
    <row r="10937" spans="1:16" x14ac:dyDescent="0.25">
      <c r="A10937" s="27">
        <v>42634</v>
      </c>
      <c r="B10937" s="7" t="s">
        <v>5</v>
      </c>
      <c r="C10937" s="7" t="s">
        <v>8</v>
      </c>
      <c r="D10937" s="16">
        <v>216.71</v>
      </c>
      <c r="P10937" s="2"/>
    </row>
    <row r="10938" spans="1:16" x14ac:dyDescent="0.25">
      <c r="A10938" s="27">
        <v>42378</v>
      </c>
      <c r="B10938" s="7" t="s">
        <v>4</v>
      </c>
      <c r="C10938" s="7" t="s">
        <v>7</v>
      </c>
      <c r="D10938" s="16">
        <v>479.42</v>
      </c>
      <c r="P10938" s="2"/>
    </row>
    <row r="10939" spans="1:16" x14ac:dyDescent="0.25">
      <c r="A10939" s="27">
        <v>42587</v>
      </c>
      <c r="B10939" s="7" t="s">
        <v>9</v>
      </c>
      <c r="C10939" s="7" t="s">
        <v>8</v>
      </c>
      <c r="D10939" s="16">
        <v>138.5</v>
      </c>
      <c r="P10939" s="2"/>
    </row>
    <row r="10940" spans="1:16" x14ac:dyDescent="0.25">
      <c r="A10940" s="27">
        <v>42493</v>
      </c>
      <c r="B10940" s="7" t="s">
        <v>4</v>
      </c>
      <c r="C10940" s="7" t="s">
        <v>10</v>
      </c>
      <c r="D10940" s="16">
        <v>572.21</v>
      </c>
      <c r="P10940" s="2"/>
    </row>
    <row r="10941" spans="1:16" x14ac:dyDescent="0.25">
      <c r="A10941" s="27">
        <v>42580</v>
      </c>
      <c r="B10941" s="7" t="s">
        <v>6</v>
      </c>
      <c r="C10941" s="7" t="s">
        <v>8</v>
      </c>
      <c r="D10941" s="16">
        <v>382.3</v>
      </c>
      <c r="P10941" s="2"/>
    </row>
    <row r="10942" spans="1:16" x14ac:dyDescent="0.25">
      <c r="A10942" s="27">
        <v>42724</v>
      </c>
      <c r="B10942" s="7" t="s">
        <v>4</v>
      </c>
      <c r="C10942" s="7" t="s">
        <v>8</v>
      </c>
      <c r="D10942" s="16">
        <v>579.79</v>
      </c>
      <c r="P10942" s="2"/>
    </row>
    <row r="10943" spans="1:16" x14ac:dyDescent="0.25">
      <c r="A10943" s="27">
        <v>42514</v>
      </c>
      <c r="B10943" s="7" t="s">
        <v>5</v>
      </c>
      <c r="C10943" s="7" t="s">
        <v>7</v>
      </c>
      <c r="D10943" s="16">
        <v>674.3</v>
      </c>
      <c r="P10943" s="2"/>
    </row>
    <row r="10944" spans="1:16" x14ac:dyDescent="0.25">
      <c r="A10944" s="27">
        <v>42492</v>
      </c>
      <c r="B10944" s="7" t="s">
        <v>4</v>
      </c>
      <c r="C10944" s="7" t="s">
        <v>7</v>
      </c>
      <c r="D10944" s="16">
        <v>291.74</v>
      </c>
      <c r="P10944" s="2"/>
    </row>
    <row r="10945" spans="1:16" x14ac:dyDescent="0.25">
      <c r="A10945" s="27">
        <v>42642</v>
      </c>
      <c r="B10945" s="7" t="s">
        <v>4</v>
      </c>
      <c r="C10945" s="7" t="s">
        <v>10</v>
      </c>
      <c r="D10945" s="16">
        <v>164.81</v>
      </c>
      <c r="P10945" s="2"/>
    </row>
    <row r="10946" spans="1:16" x14ac:dyDescent="0.25">
      <c r="A10946" s="27">
        <v>42412</v>
      </c>
      <c r="B10946" s="7" t="s">
        <v>6</v>
      </c>
      <c r="C10946" s="7" t="s">
        <v>11</v>
      </c>
      <c r="D10946" s="16">
        <v>617.20000000000005</v>
      </c>
      <c r="P10946" s="2"/>
    </row>
    <row r="10947" spans="1:16" x14ac:dyDescent="0.25">
      <c r="A10947" s="27">
        <v>42426</v>
      </c>
      <c r="B10947" s="7" t="s">
        <v>6</v>
      </c>
      <c r="C10947" s="7" t="s">
        <v>8</v>
      </c>
      <c r="D10947" s="16">
        <v>306.68</v>
      </c>
      <c r="P10947" s="2"/>
    </row>
    <row r="10948" spans="1:16" x14ac:dyDescent="0.25">
      <c r="A10948" s="27">
        <v>42573</v>
      </c>
      <c r="B10948" s="7" t="s">
        <v>5</v>
      </c>
      <c r="C10948" s="7" t="s">
        <v>8</v>
      </c>
      <c r="D10948" s="16">
        <v>488.6</v>
      </c>
      <c r="P10948" s="2"/>
    </row>
    <row r="10949" spans="1:16" x14ac:dyDescent="0.25">
      <c r="A10949" s="27">
        <v>42552</v>
      </c>
      <c r="B10949" s="7" t="s">
        <v>5</v>
      </c>
      <c r="C10949" s="7" t="s">
        <v>8</v>
      </c>
      <c r="D10949" s="16">
        <v>644.42999999999995</v>
      </c>
      <c r="P10949" s="2"/>
    </row>
    <row r="10950" spans="1:16" x14ac:dyDescent="0.25">
      <c r="A10950" s="27">
        <v>42452</v>
      </c>
      <c r="B10950" s="7" t="s">
        <v>9</v>
      </c>
      <c r="C10950" s="7" t="s">
        <v>7</v>
      </c>
      <c r="D10950" s="16">
        <v>358.73</v>
      </c>
      <c r="P10950" s="2"/>
    </row>
    <row r="10951" spans="1:16" x14ac:dyDescent="0.25">
      <c r="A10951" s="27">
        <v>42667</v>
      </c>
      <c r="B10951" s="7" t="s">
        <v>9</v>
      </c>
      <c r="C10951" s="7" t="s">
        <v>7</v>
      </c>
      <c r="D10951" s="16">
        <v>667.47</v>
      </c>
      <c r="P10951" s="2"/>
    </row>
    <row r="10952" spans="1:16" x14ac:dyDescent="0.25">
      <c r="A10952" s="27">
        <v>42544</v>
      </c>
      <c r="B10952" s="7" t="s">
        <v>4</v>
      </c>
      <c r="C10952" s="7" t="s">
        <v>8</v>
      </c>
      <c r="D10952" s="16">
        <v>284.02</v>
      </c>
      <c r="P10952" s="2"/>
    </row>
    <row r="10953" spans="1:16" x14ac:dyDescent="0.25">
      <c r="A10953" s="27">
        <v>42509</v>
      </c>
      <c r="B10953" s="7" t="s">
        <v>9</v>
      </c>
      <c r="C10953" s="7" t="s">
        <v>11</v>
      </c>
      <c r="D10953" s="16">
        <v>655.98</v>
      </c>
      <c r="P10953" s="2"/>
    </row>
    <row r="10954" spans="1:16" x14ac:dyDescent="0.25">
      <c r="A10954" s="27">
        <v>42696</v>
      </c>
      <c r="B10954" s="7" t="s">
        <v>9</v>
      </c>
      <c r="C10954" s="7" t="s">
        <v>8</v>
      </c>
      <c r="D10954" s="16">
        <v>491.31</v>
      </c>
      <c r="P10954" s="2"/>
    </row>
    <row r="10955" spans="1:16" x14ac:dyDescent="0.25">
      <c r="A10955" s="27">
        <v>42625</v>
      </c>
      <c r="B10955" s="7" t="s">
        <v>6</v>
      </c>
      <c r="C10955" s="7" t="s">
        <v>7</v>
      </c>
      <c r="D10955" s="16">
        <v>724.03</v>
      </c>
      <c r="P10955" s="2"/>
    </row>
    <row r="10956" spans="1:16" x14ac:dyDescent="0.25">
      <c r="A10956" s="27">
        <v>42403</v>
      </c>
      <c r="B10956" s="7" t="s">
        <v>6</v>
      </c>
      <c r="C10956" s="7" t="s">
        <v>7</v>
      </c>
      <c r="D10956" s="16">
        <v>129.63</v>
      </c>
      <c r="P10956" s="2"/>
    </row>
    <row r="10957" spans="1:16" x14ac:dyDescent="0.25">
      <c r="A10957" s="27">
        <v>42576</v>
      </c>
      <c r="B10957" s="7" t="s">
        <v>4</v>
      </c>
      <c r="C10957" s="7" t="s">
        <v>8</v>
      </c>
      <c r="D10957" s="16">
        <v>447.85</v>
      </c>
      <c r="P10957" s="2"/>
    </row>
    <row r="10958" spans="1:16" x14ac:dyDescent="0.25">
      <c r="A10958" s="27">
        <v>42570</v>
      </c>
      <c r="B10958" s="7" t="s">
        <v>4</v>
      </c>
      <c r="C10958" s="7" t="s">
        <v>8</v>
      </c>
      <c r="D10958" s="16">
        <v>789.18</v>
      </c>
      <c r="P10958" s="2"/>
    </row>
    <row r="10959" spans="1:16" x14ac:dyDescent="0.25">
      <c r="A10959" s="27">
        <v>42604</v>
      </c>
      <c r="B10959" s="7" t="s">
        <v>4</v>
      </c>
      <c r="C10959" s="7" t="s">
        <v>7</v>
      </c>
      <c r="D10959" s="16">
        <v>860.46</v>
      </c>
      <c r="P10959" s="2"/>
    </row>
    <row r="10960" spans="1:16" x14ac:dyDescent="0.25">
      <c r="A10960" s="27">
        <v>42663</v>
      </c>
      <c r="B10960" s="7" t="s">
        <v>4</v>
      </c>
      <c r="C10960" s="7" t="s">
        <v>10</v>
      </c>
      <c r="D10960" s="16">
        <v>485.77</v>
      </c>
      <c r="P10960" s="2"/>
    </row>
    <row r="10961" spans="1:16" x14ac:dyDescent="0.25">
      <c r="A10961" s="27">
        <v>42542</v>
      </c>
      <c r="B10961" s="7" t="s">
        <v>5</v>
      </c>
      <c r="C10961" s="7" t="s">
        <v>7</v>
      </c>
      <c r="D10961" s="16">
        <v>486.06</v>
      </c>
      <c r="P10961" s="2"/>
    </row>
    <row r="10962" spans="1:16" x14ac:dyDescent="0.25">
      <c r="A10962" s="27">
        <v>42652</v>
      </c>
      <c r="B10962" s="7" t="s">
        <v>9</v>
      </c>
      <c r="C10962" s="7" t="s">
        <v>8</v>
      </c>
      <c r="D10962" s="16">
        <v>870.81</v>
      </c>
      <c r="P10962" s="2"/>
    </row>
    <row r="10963" spans="1:16" x14ac:dyDescent="0.25">
      <c r="A10963" s="27">
        <v>42528</v>
      </c>
      <c r="B10963" s="7" t="s">
        <v>4</v>
      </c>
      <c r="C10963" s="7" t="s">
        <v>11</v>
      </c>
      <c r="D10963" s="16">
        <v>813.37</v>
      </c>
      <c r="P10963" s="2"/>
    </row>
    <row r="10964" spans="1:16" x14ac:dyDescent="0.25">
      <c r="A10964" s="27">
        <v>42493</v>
      </c>
      <c r="B10964" s="7" t="s">
        <v>6</v>
      </c>
      <c r="C10964" s="7" t="s">
        <v>8</v>
      </c>
      <c r="D10964" s="16">
        <v>597.26</v>
      </c>
      <c r="P10964" s="2"/>
    </row>
    <row r="10965" spans="1:16" x14ac:dyDescent="0.25">
      <c r="A10965" s="27">
        <v>42608</v>
      </c>
      <c r="B10965" s="7" t="s">
        <v>5</v>
      </c>
      <c r="C10965" s="7" t="s">
        <v>7</v>
      </c>
      <c r="D10965" s="16">
        <v>844.63</v>
      </c>
      <c r="P10965" s="2"/>
    </row>
    <row r="10966" spans="1:16" x14ac:dyDescent="0.25">
      <c r="A10966" s="27">
        <v>42688</v>
      </c>
      <c r="B10966" s="7" t="s">
        <v>5</v>
      </c>
      <c r="C10966" s="7" t="s">
        <v>10</v>
      </c>
      <c r="D10966" s="16">
        <v>338.97</v>
      </c>
      <c r="P10966" s="2"/>
    </row>
    <row r="10967" spans="1:16" x14ac:dyDescent="0.25">
      <c r="A10967" s="27">
        <v>42401</v>
      </c>
      <c r="B10967" s="7" t="s">
        <v>9</v>
      </c>
      <c r="C10967" s="7" t="s">
        <v>8</v>
      </c>
      <c r="D10967" s="16">
        <v>472.91</v>
      </c>
      <c r="P10967" s="2"/>
    </row>
    <row r="10968" spans="1:16" x14ac:dyDescent="0.25">
      <c r="A10968" s="27">
        <v>42571</v>
      </c>
      <c r="B10968" s="7" t="s">
        <v>4</v>
      </c>
      <c r="C10968" s="7" t="s">
        <v>11</v>
      </c>
      <c r="D10968" s="16">
        <v>869.18</v>
      </c>
      <c r="P10968" s="2"/>
    </row>
    <row r="10969" spans="1:16" x14ac:dyDescent="0.25">
      <c r="A10969" s="27">
        <v>42713</v>
      </c>
      <c r="B10969" s="7" t="s">
        <v>5</v>
      </c>
      <c r="C10969" s="7" t="s">
        <v>11</v>
      </c>
      <c r="D10969" s="16">
        <v>215.97</v>
      </c>
      <c r="P10969" s="2"/>
    </row>
    <row r="10970" spans="1:16" x14ac:dyDescent="0.25">
      <c r="A10970" s="27">
        <v>42467</v>
      </c>
      <c r="B10970" s="7" t="s">
        <v>6</v>
      </c>
      <c r="C10970" s="7" t="s">
        <v>7</v>
      </c>
      <c r="D10970" s="16">
        <v>509.02</v>
      </c>
      <c r="P10970" s="2"/>
    </row>
    <row r="10971" spans="1:16" x14ac:dyDescent="0.25">
      <c r="A10971" s="27">
        <v>42473</v>
      </c>
      <c r="B10971" s="7" t="s">
        <v>5</v>
      </c>
      <c r="C10971" s="7" t="s">
        <v>7</v>
      </c>
      <c r="D10971" s="16">
        <v>569.63</v>
      </c>
      <c r="P10971" s="2"/>
    </row>
    <row r="10972" spans="1:16" x14ac:dyDescent="0.25">
      <c r="A10972" s="27">
        <v>42549</v>
      </c>
      <c r="B10972" s="7" t="s">
        <v>4</v>
      </c>
      <c r="C10972" s="7" t="s">
        <v>7</v>
      </c>
      <c r="D10972" s="16">
        <v>513.92999999999995</v>
      </c>
      <c r="P10972" s="2"/>
    </row>
    <row r="10973" spans="1:16" x14ac:dyDescent="0.25">
      <c r="A10973" s="27">
        <v>42684</v>
      </c>
      <c r="B10973" s="7" t="s">
        <v>4</v>
      </c>
      <c r="C10973" s="7" t="s">
        <v>8</v>
      </c>
      <c r="D10973" s="16">
        <v>663.11</v>
      </c>
      <c r="P10973" s="2"/>
    </row>
    <row r="10974" spans="1:16" x14ac:dyDescent="0.25">
      <c r="A10974" s="27">
        <v>42471</v>
      </c>
      <c r="B10974" s="7" t="s">
        <v>6</v>
      </c>
      <c r="C10974" s="7" t="s">
        <v>10</v>
      </c>
      <c r="D10974" s="16">
        <v>336.15</v>
      </c>
      <c r="P10974" s="2"/>
    </row>
    <row r="10975" spans="1:16" x14ac:dyDescent="0.25">
      <c r="A10975" s="27">
        <v>42483</v>
      </c>
      <c r="B10975" s="7" t="s">
        <v>9</v>
      </c>
      <c r="C10975" s="7" t="s">
        <v>8</v>
      </c>
      <c r="D10975" s="16">
        <v>581.30999999999995</v>
      </c>
      <c r="P10975" s="2"/>
    </row>
    <row r="10976" spans="1:16" x14ac:dyDescent="0.25">
      <c r="A10976" s="27">
        <v>42626</v>
      </c>
      <c r="B10976" s="7" t="s">
        <v>9</v>
      </c>
      <c r="C10976" s="7" t="s">
        <v>8</v>
      </c>
      <c r="D10976" s="16">
        <v>210.93</v>
      </c>
      <c r="P10976" s="2"/>
    </row>
    <row r="10977" spans="1:16" x14ac:dyDescent="0.25">
      <c r="A10977" s="27">
        <v>42729</v>
      </c>
      <c r="B10977" s="7" t="s">
        <v>6</v>
      </c>
      <c r="C10977" s="7" t="s">
        <v>8</v>
      </c>
      <c r="D10977" s="16">
        <v>841.01</v>
      </c>
      <c r="P10977" s="2"/>
    </row>
    <row r="10978" spans="1:16" x14ac:dyDescent="0.25">
      <c r="A10978" s="27">
        <v>42403</v>
      </c>
      <c r="B10978" s="7" t="s">
        <v>4</v>
      </c>
      <c r="C10978" s="7" t="s">
        <v>11</v>
      </c>
      <c r="D10978" s="16">
        <v>605.12</v>
      </c>
      <c r="P10978" s="2"/>
    </row>
    <row r="10979" spans="1:16" x14ac:dyDescent="0.25">
      <c r="A10979" s="27">
        <v>42386</v>
      </c>
      <c r="B10979" s="7" t="s">
        <v>5</v>
      </c>
      <c r="C10979" s="7" t="s">
        <v>10</v>
      </c>
      <c r="D10979" s="16">
        <v>873.72</v>
      </c>
      <c r="P10979" s="2"/>
    </row>
    <row r="10980" spans="1:16" x14ac:dyDescent="0.25">
      <c r="A10980" s="27">
        <v>42500</v>
      </c>
      <c r="B10980" s="7" t="s">
        <v>4</v>
      </c>
      <c r="C10980" s="7" t="s">
        <v>8</v>
      </c>
      <c r="D10980" s="16">
        <v>694.71</v>
      </c>
      <c r="P10980" s="2"/>
    </row>
    <row r="10981" spans="1:16" x14ac:dyDescent="0.25">
      <c r="A10981" s="27">
        <v>42384</v>
      </c>
      <c r="B10981" s="7" t="s">
        <v>4</v>
      </c>
      <c r="C10981" s="7" t="s">
        <v>11</v>
      </c>
      <c r="D10981" s="16">
        <v>803.13</v>
      </c>
      <c r="P10981" s="2"/>
    </row>
    <row r="10982" spans="1:16" x14ac:dyDescent="0.25">
      <c r="A10982" s="27">
        <v>42719</v>
      </c>
      <c r="B10982" s="7" t="s">
        <v>5</v>
      </c>
      <c r="C10982" s="7" t="s">
        <v>8</v>
      </c>
      <c r="D10982" s="16">
        <v>299.37</v>
      </c>
      <c r="P10982" s="2"/>
    </row>
    <row r="10983" spans="1:16" x14ac:dyDescent="0.25">
      <c r="A10983" s="27">
        <v>42643</v>
      </c>
      <c r="B10983" s="7" t="s">
        <v>5</v>
      </c>
      <c r="C10983" s="7" t="s">
        <v>11</v>
      </c>
      <c r="D10983" s="16">
        <v>682.06</v>
      </c>
      <c r="P10983" s="2"/>
    </row>
    <row r="10984" spans="1:16" x14ac:dyDescent="0.25">
      <c r="A10984" s="27">
        <v>42646</v>
      </c>
      <c r="B10984" s="7" t="s">
        <v>4</v>
      </c>
      <c r="C10984" s="7" t="s">
        <v>10</v>
      </c>
      <c r="D10984" s="16">
        <v>667.32</v>
      </c>
      <c r="P10984" s="2"/>
    </row>
    <row r="10985" spans="1:16" x14ac:dyDescent="0.25">
      <c r="A10985" s="27">
        <v>42576</v>
      </c>
      <c r="B10985" s="7" t="s">
        <v>9</v>
      </c>
      <c r="C10985" s="7" t="s">
        <v>7</v>
      </c>
      <c r="D10985" s="16">
        <v>538.74</v>
      </c>
      <c r="P10985" s="2"/>
    </row>
    <row r="10986" spans="1:16" x14ac:dyDescent="0.25">
      <c r="A10986" s="27">
        <v>42558</v>
      </c>
      <c r="B10986" s="7" t="s">
        <v>5</v>
      </c>
      <c r="C10986" s="7" t="s">
        <v>11</v>
      </c>
      <c r="D10986" s="16">
        <v>383.77</v>
      </c>
      <c r="P10986" s="2"/>
    </row>
    <row r="10987" spans="1:16" x14ac:dyDescent="0.25">
      <c r="A10987" s="27">
        <v>42393</v>
      </c>
      <c r="B10987" s="7" t="s">
        <v>4</v>
      </c>
      <c r="C10987" s="7" t="s">
        <v>8</v>
      </c>
      <c r="D10987" s="16">
        <v>655.52</v>
      </c>
      <c r="P10987" s="2"/>
    </row>
    <row r="10988" spans="1:16" x14ac:dyDescent="0.25">
      <c r="A10988" s="27">
        <v>42493</v>
      </c>
      <c r="B10988" s="7" t="s">
        <v>4</v>
      </c>
      <c r="C10988" s="7" t="s">
        <v>8</v>
      </c>
      <c r="D10988" s="16">
        <v>190.44</v>
      </c>
      <c r="P10988" s="2"/>
    </row>
    <row r="10989" spans="1:16" x14ac:dyDescent="0.25">
      <c r="A10989" s="27">
        <v>42413</v>
      </c>
      <c r="B10989" s="7" t="s">
        <v>6</v>
      </c>
      <c r="C10989" s="7" t="s">
        <v>11</v>
      </c>
      <c r="D10989" s="16">
        <v>710.49</v>
      </c>
      <c r="P10989" s="2"/>
    </row>
    <row r="10990" spans="1:16" x14ac:dyDescent="0.25">
      <c r="A10990" s="27">
        <v>42594</v>
      </c>
      <c r="B10990" s="7" t="s">
        <v>6</v>
      </c>
      <c r="C10990" s="7" t="s">
        <v>11</v>
      </c>
      <c r="D10990" s="16">
        <v>749.57</v>
      </c>
      <c r="P10990" s="2"/>
    </row>
    <row r="10991" spans="1:16" x14ac:dyDescent="0.25">
      <c r="A10991" s="27">
        <v>42478</v>
      </c>
      <c r="B10991" s="7" t="s">
        <v>6</v>
      </c>
      <c r="C10991" s="7" t="s">
        <v>7</v>
      </c>
      <c r="D10991" s="16">
        <v>123.21</v>
      </c>
      <c r="P10991" s="2"/>
    </row>
    <row r="10992" spans="1:16" x14ac:dyDescent="0.25">
      <c r="A10992" s="27">
        <v>42592</v>
      </c>
      <c r="B10992" s="7" t="s">
        <v>5</v>
      </c>
      <c r="C10992" s="7" t="s">
        <v>10</v>
      </c>
      <c r="D10992" s="16">
        <v>260.45</v>
      </c>
      <c r="P10992" s="2"/>
    </row>
    <row r="10993" spans="1:16" x14ac:dyDescent="0.25">
      <c r="A10993" s="27">
        <v>42632</v>
      </c>
      <c r="B10993" s="7" t="s">
        <v>9</v>
      </c>
      <c r="C10993" s="7" t="s">
        <v>8</v>
      </c>
      <c r="D10993" s="16">
        <v>782.27</v>
      </c>
      <c r="P10993" s="2"/>
    </row>
    <row r="10994" spans="1:16" x14ac:dyDescent="0.25">
      <c r="A10994" s="27">
        <v>42457</v>
      </c>
      <c r="B10994" s="7" t="s">
        <v>6</v>
      </c>
      <c r="C10994" s="7" t="s">
        <v>7</v>
      </c>
      <c r="D10994" s="16">
        <v>733.85</v>
      </c>
      <c r="P10994" s="2"/>
    </row>
    <row r="10995" spans="1:16" x14ac:dyDescent="0.25">
      <c r="A10995" s="27">
        <v>42494</v>
      </c>
      <c r="B10995" s="7" t="s">
        <v>6</v>
      </c>
      <c r="C10995" s="7" t="s">
        <v>10</v>
      </c>
      <c r="D10995" s="16">
        <v>840.58</v>
      </c>
      <c r="P10995" s="2"/>
    </row>
    <row r="10996" spans="1:16" x14ac:dyDescent="0.25">
      <c r="A10996" s="27">
        <v>42429</v>
      </c>
      <c r="B10996" s="7" t="s">
        <v>9</v>
      </c>
      <c r="C10996" s="7" t="s">
        <v>11</v>
      </c>
      <c r="D10996" s="16">
        <v>210.85</v>
      </c>
      <c r="P10996" s="2"/>
    </row>
    <row r="10997" spans="1:16" x14ac:dyDescent="0.25">
      <c r="A10997" s="27">
        <v>42576</v>
      </c>
      <c r="B10997" s="7" t="s">
        <v>4</v>
      </c>
      <c r="C10997" s="7" t="s">
        <v>10</v>
      </c>
      <c r="D10997" s="16">
        <v>653.24</v>
      </c>
      <c r="P10997" s="2"/>
    </row>
    <row r="10998" spans="1:16" x14ac:dyDescent="0.25">
      <c r="A10998" s="27">
        <v>42370</v>
      </c>
      <c r="B10998" s="7" t="s">
        <v>5</v>
      </c>
      <c r="C10998" s="7" t="s">
        <v>11</v>
      </c>
      <c r="D10998" s="16">
        <v>553.84</v>
      </c>
      <c r="P10998" s="2"/>
    </row>
    <row r="10999" spans="1:16" x14ac:dyDescent="0.25">
      <c r="A10999" s="27">
        <v>42441</v>
      </c>
      <c r="B10999" s="7" t="s">
        <v>4</v>
      </c>
      <c r="C10999" s="7" t="s">
        <v>7</v>
      </c>
      <c r="D10999" s="16">
        <v>201.01</v>
      </c>
      <c r="P10999" s="2"/>
    </row>
    <row r="11000" spans="1:16" x14ac:dyDescent="0.25">
      <c r="A11000" s="27">
        <v>42543</v>
      </c>
      <c r="B11000" s="7" t="s">
        <v>5</v>
      </c>
      <c r="C11000" s="7" t="s">
        <v>10</v>
      </c>
      <c r="D11000" s="16">
        <v>878.8</v>
      </c>
      <c r="P11000" s="2"/>
    </row>
    <row r="11001" spans="1:16" x14ac:dyDescent="0.25">
      <c r="A11001" s="27">
        <v>42676</v>
      </c>
      <c r="B11001" s="7" t="s">
        <v>6</v>
      </c>
      <c r="C11001" s="7" t="s">
        <v>8</v>
      </c>
      <c r="D11001" s="16">
        <v>503.34</v>
      </c>
      <c r="P11001" s="2"/>
    </row>
    <row r="11002" spans="1:16" x14ac:dyDescent="0.25">
      <c r="A11002" s="27">
        <v>42426</v>
      </c>
      <c r="B11002" s="7" t="s">
        <v>4</v>
      </c>
      <c r="C11002" s="7" t="s">
        <v>7</v>
      </c>
      <c r="D11002" s="16">
        <v>786.69</v>
      </c>
      <c r="P11002" s="2"/>
    </row>
    <row r="11003" spans="1:16" x14ac:dyDescent="0.25">
      <c r="A11003" s="27">
        <v>42610</v>
      </c>
      <c r="B11003" s="7" t="s">
        <v>6</v>
      </c>
      <c r="C11003" s="7" t="s">
        <v>7</v>
      </c>
      <c r="D11003" s="16">
        <v>669.79</v>
      </c>
      <c r="P11003" s="2"/>
    </row>
    <row r="11004" spans="1:16" x14ac:dyDescent="0.25">
      <c r="A11004" s="27">
        <v>42662</v>
      </c>
      <c r="B11004" s="7" t="s">
        <v>6</v>
      </c>
      <c r="C11004" s="7" t="s">
        <v>10</v>
      </c>
      <c r="D11004" s="16">
        <v>690.27</v>
      </c>
      <c r="P11004" s="2"/>
    </row>
    <row r="11005" spans="1:16" x14ac:dyDescent="0.25">
      <c r="A11005" s="27">
        <v>42393</v>
      </c>
      <c r="B11005" s="7" t="s">
        <v>4</v>
      </c>
      <c r="C11005" s="7" t="s">
        <v>11</v>
      </c>
      <c r="D11005" s="16">
        <v>653.65</v>
      </c>
      <c r="P11005" s="2"/>
    </row>
    <row r="11006" spans="1:16" x14ac:dyDescent="0.25">
      <c r="A11006" s="27">
        <v>42632</v>
      </c>
      <c r="B11006" s="7" t="s">
        <v>6</v>
      </c>
      <c r="C11006" s="7" t="s">
        <v>7</v>
      </c>
      <c r="D11006" s="16">
        <v>435.07</v>
      </c>
      <c r="P11006" s="2"/>
    </row>
    <row r="11007" spans="1:16" x14ac:dyDescent="0.25">
      <c r="A11007" s="27">
        <v>42610</v>
      </c>
      <c r="B11007" s="7" t="s">
        <v>5</v>
      </c>
      <c r="C11007" s="7" t="s">
        <v>7</v>
      </c>
      <c r="D11007" s="16">
        <v>179.26</v>
      </c>
      <c r="P11007" s="2"/>
    </row>
    <row r="11008" spans="1:16" x14ac:dyDescent="0.25">
      <c r="A11008" s="27">
        <v>42720</v>
      </c>
      <c r="B11008" s="7" t="s">
        <v>9</v>
      </c>
      <c r="C11008" s="7" t="s">
        <v>10</v>
      </c>
      <c r="D11008" s="16">
        <v>113.99</v>
      </c>
      <c r="P11008" s="2"/>
    </row>
    <row r="11009" spans="1:16" x14ac:dyDescent="0.25">
      <c r="A11009" s="27">
        <v>42391</v>
      </c>
      <c r="B11009" s="7" t="s">
        <v>5</v>
      </c>
      <c r="C11009" s="7" t="s">
        <v>11</v>
      </c>
      <c r="D11009" s="16">
        <v>385.77</v>
      </c>
      <c r="P11009" s="2"/>
    </row>
    <row r="11010" spans="1:16" x14ac:dyDescent="0.25">
      <c r="A11010" s="27">
        <v>42529</v>
      </c>
      <c r="B11010" s="7" t="s">
        <v>9</v>
      </c>
      <c r="C11010" s="7" t="s">
        <v>10</v>
      </c>
      <c r="D11010" s="16">
        <v>381.66</v>
      </c>
      <c r="P11010" s="2"/>
    </row>
    <row r="11011" spans="1:16" x14ac:dyDescent="0.25">
      <c r="A11011" s="27">
        <v>42671</v>
      </c>
      <c r="B11011" s="7" t="s">
        <v>5</v>
      </c>
      <c r="C11011" s="7" t="s">
        <v>7</v>
      </c>
      <c r="D11011" s="16">
        <v>289.74</v>
      </c>
      <c r="P11011" s="2"/>
    </row>
    <row r="11012" spans="1:16" x14ac:dyDescent="0.25">
      <c r="A11012" s="27">
        <v>42396</v>
      </c>
      <c r="B11012" s="7" t="s">
        <v>9</v>
      </c>
      <c r="C11012" s="7" t="s">
        <v>7</v>
      </c>
      <c r="D11012" s="16">
        <v>410.97</v>
      </c>
      <c r="P11012" s="2"/>
    </row>
    <row r="11013" spans="1:16" x14ac:dyDescent="0.25">
      <c r="A11013" s="27">
        <v>42508</v>
      </c>
      <c r="B11013" s="7" t="s">
        <v>9</v>
      </c>
      <c r="C11013" s="7" t="s">
        <v>10</v>
      </c>
      <c r="D11013" s="16">
        <v>450.1</v>
      </c>
      <c r="P11013" s="2"/>
    </row>
    <row r="11014" spans="1:16" x14ac:dyDescent="0.25">
      <c r="A11014" s="27">
        <v>42406</v>
      </c>
      <c r="B11014" s="7" t="s">
        <v>5</v>
      </c>
      <c r="C11014" s="7" t="s">
        <v>11</v>
      </c>
      <c r="D11014" s="16">
        <v>399.01</v>
      </c>
      <c r="P11014" s="2"/>
    </row>
    <row r="11015" spans="1:16" x14ac:dyDescent="0.25">
      <c r="A11015" s="27">
        <v>42645</v>
      </c>
      <c r="B11015" s="7" t="s">
        <v>4</v>
      </c>
      <c r="C11015" s="7" t="s">
        <v>11</v>
      </c>
      <c r="D11015" s="16">
        <v>449.49</v>
      </c>
      <c r="P11015" s="2"/>
    </row>
    <row r="11016" spans="1:16" x14ac:dyDescent="0.25">
      <c r="A11016" s="27">
        <v>42408</v>
      </c>
      <c r="B11016" s="7" t="s">
        <v>9</v>
      </c>
      <c r="C11016" s="7" t="s">
        <v>7</v>
      </c>
      <c r="D11016" s="16">
        <v>609.29</v>
      </c>
      <c r="P11016" s="2"/>
    </row>
    <row r="11017" spans="1:16" x14ac:dyDescent="0.25">
      <c r="A11017" s="27">
        <v>42608</v>
      </c>
      <c r="B11017" s="7" t="s">
        <v>4</v>
      </c>
      <c r="C11017" s="7" t="s">
        <v>11</v>
      </c>
      <c r="D11017" s="16">
        <v>802.32</v>
      </c>
      <c r="P11017" s="2"/>
    </row>
    <row r="11018" spans="1:16" x14ac:dyDescent="0.25">
      <c r="A11018" s="27">
        <v>42583</v>
      </c>
      <c r="B11018" s="7" t="s">
        <v>6</v>
      </c>
      <c r="C11018" s="7" t="s">
        <v>10</v>
      </c>
      <c r="D11018" s="16">
        <v>514.85</v>
      </c>
      <c r="P11018" s="2"/>
    </row>
    <row r="11019" spans="1:16" x14ac:dyDescent="0.25">
      <c r="A11019" s="27">
        <v>42666</v>
      </c>
      <c r="B11019" s="7" t="s">
        <v>9</v>
      </c>
      <c r="C11019" s="7" t="s">
        <v>10</v>
      </c>
      <c r="D11019" s="16">
        <v>496.53</v>
      </c>
      <c r="P11019" s="2"/>
    </row>
    <row r="11020" spans="1:16" x14ac:dyDescent="0.25">
      <c r="A11020" s="27">
        <v>42710</v>
      </c>
      <c r="B11020" s="7" t="s">
        <v>9</v>
      </c>
      <c r="C11020" s="7" t="s">
        <v>8</v>
      </c>
      <c r="D11020" s="16">
        <v>880.44</v>
      </c>
      <c r="P11020" s="2"/>
    </row>
    <row r="11021" spans="1:16" x14ac:dyDescent="0.25">
      <c r="A11021" s="27">
        <v>42720</v>
      </c>
      <c r="B11021" s="7" t="s">
        <v>9</v>
      </c>
      <c r="C11021" s="7" t="s">
        <v>10</v>
      </c>
      <c r="D11021" s="16">
        <v>784.37</v>
      </c>
      <c r="P11021" s="2"/>
    </row>
    <row r="11022" spans="1:16" x14ac:dyDescent="0.25">
      <c r="A11022" s="27">
        <v>42691</v>
      </c>
      <c r="B11022" s="7" t="s">
        <v>5</v>
      </c>
      <c r="C11022" s="7" t="s">
        <v>7</v>
      </c>
      <c r="D11022" s="16">
        <v>432.47</v>
      </c>
      <c r="P11022" s="2"/>
    </row>
    <row r="11023" spans="1:16" x14ac:dyDescent="0.25">
      <c r="A11023" s="27">
        <v>42612</v>
      </c>
      <c r="B11023" s="7" t="s">
        <v>5</v>
      </c>
      <c r="C11023" s="7" t="s">
        <v>10</v>
      </c>
      <c r="D11023" s="16">
        <v>719.07</v>
      </c>
      <c r="P11023" s="2"/>
    </row>
    <row r="11024" spans="1:16" x14ac:dyDescent="0.25">
      <c r="A11024" s="27">
        <v>42652</v>
      </c>
      <c r="B11024" s="7" t="s">
        <v>6</v>
      </c>
      <c r="C11024" s="7" t="s">
        <v>10</v>
      </c>
      <c r="D11024" s="16">
        <v>287.45</v>
      </c>
      <c r="P11024" s="2"/>
    </row>
    <row r="11025" spans="1:16" x14ac:dyDescent="0.25">
      <c r="A11025" s="27">
        <v>42413</v>
      </c>
      <c r="B11025" s="7" t="s">
        <v>5</v>
      </c>
      <c r="C11025" s="7" t="s">
        <v>7</v>
      </c>
      <c r="D11025" s="16">
        <v>544.23</v>
      </c>
      <c r="P11025" s="2"/>
    </row>
    <row r="11026" spans="1:16" x14ac:dyDescent="0.25">
      <c r="A11026" s="27">
        <v>42416</v>
      </c>
      <c r="B11026" s="7" t="s">
        <v>6</v>
      </c>
      <c r="C11026" s="7" t="s">
        <v>11</v>
      </c>
      <c r="D11026" s="16">
        <v>547.20000000000005</v>
      </c>
      <c r="P11026" s="2"/>
    </row>
    <row r="11027" spans="1:16" x14ac:dyDescent="0.25">
      <c r="A11027" s="27">
        <v>42460</v>
      </c>
      <c r="B11027" s="7" t="s">
        <v>4</v>
      </c>
      <c r="C11027" s="7" t="s">
        <v>7</v>
      </c>
      <c r="D11027" s="16">
        <v>294.75</v>
      </c>
      <c r="P11027" s="2"/>
    </row>
    <row r="11028" spans="1:16" x14ac:dyDescent="0.25">
      <c r="A11028" s="27">
        <v>42556</v>
      </c>
      <c r="B11028" s="7" t="s">
        <v>4</v>
      </c>
      <c r="C11028" s="7" t="s">
        <v>8</v>
      </c>
      <c r="D11028" s="16">
        <v>643.83000000000004</v>
      </c>
      <c r="P11028" s="2"/>
    </row>
    <row r="11029" spans="1:16" x14ac:dyDescent="0.25">
      <c r="A11029" s="27">
        <v>42575</v>
      </c>
      <c r="B11029" s="7" t="s">
        <v>6</v>
      </c>
      <c r="C11029" s="7" t="s">
        <v>10</v>
      </c>
      <c r="D11029" s="16">
        <v>623.35</v>
      </c>
      <c r="P11029" s="2"/>
    </row>
    <row r="11030" spans="1:16" x14ac:dyDescent="0.25">
      <c r="A11030" s="27">
        <v>42672</v>
      </c>
      <c r="B11030" s="7" t="s">
        <v>6</v>
      </c>
      <c r="C11030" s="7" t="s">
        <v>11</v>
      </c>
      <c r="D11030" s="16">
        <v>856.51</v>
      </c>
      <c r="P11030" s="2"/>
    </row>
    <row r="11031" spans="1:16" x14ac:dyDescent="0.25">
      <c r="A11031" s="27">
        <v>42498</v>
      </c>
      <c r="B11031" s="7" t="s">
        <v>4</v>
      </c>
      <c r="C11031" s="7" t="s">
        <v>10</v>
      </c>
      <c r="D11031" s="16">
        <v>799.93</v>
      </c>
      <c r="P11031" s="2"/>
    </row>
    <row r="11032" spans="1:16" x14ac:dyDescent="0.25">
      <c r="A11032" s="27">
        <v>42502</v>
      </c>
      <c r="B11032" s="7" t="s">
        <v>9</v>
      </c>
      <c r="C11032" s="7" t="s">
        <v>7</v>
      </c>
      <c r="D11032" s="16">
        <v>115.44</v>
      </c>
      <c r="P11032" s="2"/>
    </row>
    <row r="11033" spans="1:16" x14ac:dyDescent="0.25">
      <c r="A11033" s="27">
        <v>42604</v>
      </c>
      <c r="B11033" s="7" t="s">
        <v>4</v>
      </c>
      <c r="C11033" s="7" t="s">
        <v>11</v>
      </c>
      <c r="D11033" s="16">
        <v>874.75</v>
      </c>
      <c r="P11033" s="2"/>
    </row>
    <row r="11034" spans="1:16" x14ac:dyDescent="0.25">
      <c r="A11034" s="27">
        <v>42479</v>
      </c>
      <c r="B11034" s="7" t="s">
        <v>5</v>
      </c>
      <c r="C11034" s="7" t="s">
        <v>8</v>
      </c>
      <c r="D11034" s="16">
        <v>730.49</v>
      </c>
      <c r="P11034" s="2"/>
    </row>
    <row r="11035" spans="1:16" x14ac:dyDescent="0.25">
      <c r="A11035" s="27">
        <v>42568</v>
      </c>
      <c r="B11035" s="7" t="s">
        <v>4</v>
      </c>
      <c r="C11035" s="7" t="s">
        <v>8</v>
      </c>
      <c r="D11035" s="16">
        <v>253.65</v>
      </c>
      <c r="P11035" s="2"/>
    </row>
    <row r="11036" spans="1:16" x14ac:dyDescent="0.25">
      <c r="A11036" s="27">
        <v>42372</v>
      </c>
      <c r="B11036" s="7" t="s">
        <v>6</v>
      </c>
      <c r="C11036" s="7" t="s">
        <v>11</v>
      </c>
      <c r="D11036" s="16">
        <v>282.3</v>
      </c>
      <c r="P11036" s="2"/>
    </row>
    <row r="11037" spans="1:16" x14ac:dyDescent="0.25">
      <c r="A11037" s="27">
        <v>42400</v>
      </c>
      <c r="B11037" s="7" t="s">
        <v>5</v>
      </c>
      <c r="C11037" s="7" t="s">
        <v>10</v>
      </c>
      <c r="D11037" s="16">
        <v>494.9</v>
      </c>
      <c r="P11037" s="2"/>
    </row>
    <row r="11038" spans="1:16" x14ac:dyDescent="0.25">
      <c r="A11038" s="27">
        <v>42489</v>
      </c>
      <c r="B11038" s="7" t="s">
        <v>6</v>
      </c>
      <c r="C11038" s="7" t="s">
        <v>8</v>
      </c>
      <c r="D11038" s="16">
        <v>668.85</v>
      </c>
      <c r="P11038" s="2"/>
    </row>
    <row r="11039" spans="1:16" x14ac:dyDescent="0.25">
      <c r="A11039" s="27">
        <v>42718</v>
      </c>
      <c r="B11039" s="7" t="s">
        <v>6</v>
      </c>
      <c r="C11039" s="7" t="s">
        <v>8</v>
      </c>
      <c r="D11039" s="16">
        <v>712.26</v>
      </c>
      <c r="P11039" s="2"/>
    </row>
    <row r="11040" spans="1:16" x14ac:dyDescent="0.25">
      <c r="A11040" s="27">
        <v>42580</v>
      </c>
      <c r="B11040" s="7" t="s">
        <v>9</v>
      </c>
      <c r="C11040" s="7" t="s">
        <v>7</v>
      </c>
      <c r="D11040" s="16">
        <v>860.96</v>
      </c>
      <c r="P11040" s="2"/>
    </row>
    <row r="11041" spans="1:16" x14ac:dyDescent="0.25">
      <c r="A11041" s="27">
        <v>42416</v>
      </c>
      <c r="B11041" s="7" t="s">
        <v>4</v>
      </c>
      <c r="C11041" s="7" t="s">
        <v>10</v>
      </c>
      <c r="D11041" s="16">
        <v>654.83000000000004</v>
      </c>
      <c r="P11041" s="2"/>
    </row>
    <row r="11042" spans="1:16" x14ac:dyDescent="0.25">
      <c r="A11042" s="27">
        <v>42443</v>
      </c>
      <c r="B11042" s="7" t="s">
        <v>9</v>
      </c>
      <c r="C11042" s="7" t="s">
        <v>7</v>
      </c>
      <c r="D11042" s="16">
        <v>373.54</v>
      </c>
      <c r="P11042" s="2"/>
    </row>
    <row r="11043" spans="1:16" x14ac:dyDescent="0.25">
      <c r="A11043" s="27">
        <v>42722</v>
      </c>
      <c r="B11043" s="7" t="s">
        <v>5</v>
      </c>
      <c r="C11043" s="7" t="s">
        <v>8</v>
      </c>
      <c r="D11043" s="16">
        <v>800.04</v>
      </c>
      <c r="P11043" s="2"/>
    </row>
    <row r="11044" spans="1:16" x14ac:dyDescent="0.25">
      <c r="A11044" s="27">
        <v>42564</v>
      </c>
      <c r="B11044" s="7" t="s">
        <v>5</v>
      </c>
      <c r="C11044" s="7" t="s">
        <v>11</v>
      </c>
      <c r="D11044" s="16">
        <v>821.78</v>
      </c>
      <c r="P11044" s="2"/>
    </row>
    <row r="11045" spans="1:16" x14ac:dyDescent="0.25">
      <c r="A11045" s="27">
        <v>42498</v>
      </c>
      <c r="B11045" s="7" t="s">
        <v>4</v>
      </c>
      <c r="C11045" s="7" t="s">
        <v>8</v>
      </c>
      <c r="D11045" s="16">
        <v>820.09</v>
      </c>
      <c r="P11045" s="2"/>
    </row>
    <row r="11046" spans="1:16" x14ac:dyDescent="0.25">
      <c r="A11046" s="27">
        <v>42443</v>
      </c>
      <c r="B11046" s="7" t="s">
        <v>5</v>
      </c>
      <c r="C11046" s="7" t="s">
        <v>7</v>
      </c>
      <c r="D11046" s="16">
        <v>241.76</v>
      </c>
      <c r="P11046" s="2"/>
    </row>
    <row r="11047" spans="1:16" x14ac:dyDescent="0.25">
      <c r="A11047" s="27">
        <v>42526</v>
      </c>
      <c r="B11047" s="7" t="s">
        <v>6</v>
      </c>
      <c r="C11047" s="7" t="s">
        <v>8</v>
      </c>
      <c r="D11047" s="16">
        <v>425.15</v>
      </c>
      <c r="P11047" s="2"/>
    </row>
    <row r="11048" spans="1:16" x14ac:dyDescent="0.25">
      <c r="A11048" s="27">
        <v>42434</v>
      </c>
      <c r="B11048" s="7" t="s">
        <v>4</v>
      </c>
      <c r="C11048" s="7" t="s">
        <v>8</v>
      </c>
      <c r="D11048" s="16">
        <v>271.13</v>
      </c>
      <c r="P11048" s="2"/>
    </row>
    <row r="11049" spans="1:16" x14ac:dyDescent="0.25">
      <c r="A11049" s="27">
        <v>42432</v>
      </c>
      <c r="B11049" s="7" t="s">
        <v>4</v>
      </c>
      <c r="C11049" s="7" t="s">
        <v>7</v>
      </c>
      <c r="D11049" s="16">
        <v>216.08</v>
      </c>
      <c r="P11049" s="2"/>
    </row>
    <row r="11050" spans="1:16" x14ac:dyDescent="0.25">
      <c r="A11050" s="27">
        <v>42519</v>
      </c>
      <c r="B11050" s="7" t="s">
        <v>5</v>
      </c>
      <c r="C11050" s="7" t="s">
        <v>7</v>
      </c>
      <c r="D11050" s="16">
        <v>348.26</v>
      </c>
      <c r="P11050" s="2"/>
    </row>
    <row r="11051" spans="1:16" x14ac:dyDescent="0.25">
      <c r="A11051" s="27">
        <v>42587</v>
      </c>
      <c r="B11051" s="7" t="s">
        <v>6</v>
      </c>
      <c r="C11051" s="7" t="s">
        <v>8</v>
      </c>
      <c r="D11051" s="16">
        <v>256.77999999999997</v>
      </c>
      <c r="P11051" s="2"/>
    </row>
    <row r="11052" spans="1:16" x14ac:dyDescent="0.25">
      <c r="A11052" s="27">
        <v>42515</v>
      </c>
      <c r="B11052" s="7" t="s">
        <v>4</v>
      </c>
      <c r="C11052" s="7" t="s">
        <v>11</v>
      </c>
      <c r="D11052" s="16">
        <v>570.28</v>
      </c>
      <c r="P11052" s="2"/>
    </row>
    <row r="11053" spans="1:16" x14ac:dyDescent="0.25">
      <c r="A11053" s="27">
        <v>42464</v>
      </c>
      <c r="B11053" s="7" t="s">
        <v>9</v>
      </c>
      <c r="C11053" s="7" t="s">
        <v>7</v>
      </c>
      <c r="D11053" s="16">
        <v>212.68</v>
      </c>
      <c r="P11053" s="2"/>
    </row>
    <row r="11054" spans="1:16" x14ac:dyDescent="0.25">
      <c r="A11054" s="27">
        <v>42502</v>
      </c>
      <c r="B11054" s="7" t="s">
        <v>6</v>
      </c>
      <c r="C11054" s="7" t="s">
        <v>8</v>
      </c>
      <c r="D11054" s="16">
        <v>832.08</v>
      </c>
      <c r="P11054" s="2"/>
    </row>
    <row r="11055" spans="1:16" x14ac:dyDescent="0.25">
      <c r="A11055" s="27">
        <v>42519</v>
      </c>
      <c r="B11055" s="7" t="s">
        <v>6</v>
      </c>
      <c r="C11055" s="7" t="s">
        <v>7</v>
      </c>
      <c r="D11055" s="16">
        <v>750.37</v>
      </c>
      <c r="P11055" s="2"/>
    </row>
    <row r="11056" spans="1:16" x14ac:dyDescent="0.25">
      <c r="A11056" s="27">
        <v>42728</v>
      </c>
      <c r="B11056" s="7" t="s">
        <v>5</v>
      </c>
      <c r="C11056" s="7" t="s">
        <v>7</v>
      </c>
      <c r="D11056" s="16">
        <v>615.57000000000005</v>
      </c>
      <c r="P11056" s="2"/>
    </row>
    <row r="11057" spans="1:16" x14ac:dyDescent="0.25">
      <c r="A11057" s="27">
        <v>42679</v>
      </c>
      <c r="B11057" s="7" t="s">
        <v>9</v>
      </c>
      <c r="C11057" s="7" t="s">
        <v>11</v>
      </c>
      <c r="D11057" s="16">
        <v>870.18</v>
      </c>
      <c r="P11057" s="2"/>
    </row>
    <row r="11058" spans="1:16" x14ac:dyDescent="0.25">
      <c r="A11058" s="27">
        <v>42725</v>
      </c>
      <c r="B11058" s="7" t="s">
        <v>4</v>
      </c>
      <c r="C11058" s="7" t="s">
        <v>7</v>
      </c>
      <c r="D11058" s="16">
        <v>657.7</v>
      </c>
      <c r="P11058" s="2"/>
    </row>
    <row r="11059" spans="1:16" x14ac:dyDescent="0.25">
      <c r="A11059" s="27">
        <v>42548</v>
      </c>
      <c r="B11059" s="7" t="s">
        <v>4</v>
      </c>
      <c r="C11059" s="7" t="s">
        <v>10</v>
      </c>
      <c r="D11059" s="16">
        <v>265.33</v>
      </c>
      <c r="P11059" s="2"/>
    </row>
    <row r="11060" spans="1:16" x14ac:dyDescent="0.25">
      <c r="A11060" s="27">
        <v>42540</v>
      </c>
      <c r="B11060" s="7" t="s">
        <v>4</v>
      </c>
      <c r="C11060" s="7" t="s">
        <v>11</v>
      </c>
      <c r="D11060" s="16">
        <v>818.96</v>
      </c>
      <c r="P11060" s="2"/>
    </row>
    <row r="11061" spans="1:16" x14ac:dyDescent="0.25">
      <c r="A11061" s="27">
        <v>42558</v>
      </c>
      <c r="B11061" s="7" t="s">
        <v>5</v>
      </c>
      <c r="C11061" s="7" t="s">
        <v>11</v>
      </c>
      <c r="D11061" s="16">
        <v>108.12</v>
      </c>
      <c r="P11061" s="2"/>
    </row>
    <row r="11062" spans="1:16" x14ac:dyDescent="0.25">
      <c r="A11062" s="27">
        <v>42441</v>
      </c>
      <c r="B11062" s="7" t="s">
        <v>9</v>
      </c>
      <c r="C11062" s="7" t="s">
        <v>7</v>
      </c>
      <c r="D11062" s="16">
        <v>446.47</v>
      </c>
      <c r="P11062" s="2"/>
    </row>
    <row r="11063" spans="1:16" x14ac:dyDescent="0.25">
      <c r="A11063" s="27">
        <v>42411</v>
      </c>
      <c r="B11063" s="7" t="s">
        <v>4</v>
      </c>
      <c r="C11063" s="7" t="s">
        <v>8</v>
      </c>
      <c r="D11063" s="16">
        <v>580.02</v>
      </c>
      <c r="P11063" s="2"/>
    </row>
    <row r="11064" spans="1:16" x14ac:dyDescent="0.25">
      <c r="A11064" s="27">
        <v>42555</v>
      </c>
      <c r="B11064" s="7" t="s">
        <v>6</v>
      </c>
      <c r="C11064" s="7" t="s">
        <v>10</v>
      </c>
      <c r="D11064" s="16">
        <v>746.78</v>
      </c>
      <c r="P11064" s="2"/>
    </row>
    <row r="11065" spans="1:16" x14ac:dyDescent="0.25">
      <c r="A11065" s="27">
        <v>42651</v>
      </c>
      <c r="B11065" s="7" t="s">
        <v>4</v>
      </c>
      <c r="C11065" s="7" t="s">
        <v>11</v>
      </c>
      <c r="D11065" s="16">
        <v>173.32</v>
      </c>
      <c r="P11065" s="2"/>
    </row>
    <row r="11066" spans="1:16" x14ac:dyDescent="0.25">
      <c r="A11066" s="27">
        <v>42631</v>
      </c>
      <c r="B11066" s="7" t="s">
        <v>4</v>
      </c>
      <c r="C11066" s="7" t="s">
        <v>11</v>
      </c>
      <c r="D11066" s="16">
        <v>896.38</v>
      </c>
      <c r="P11066" s="2"/>
    </row>
    <row r="11067" spans="1:16" x14ac:dyDescent="0.25">
      <c r="A11067" s="27">
        <v>42533</v>
      </c>
      <c r="B11067" s="7" t="s">
        <v>5</v>
      </c>
      <c r="C11067" s="7" t="s">
        <v>8</v>
      </c>
      <c r="D11067" s="16">
        <v>643.5</v>
      </c>
      <c r="P11067" s="2"/>
    </row>
    <row r="11068" spans="1:16" x14ac:dyDescent="0.25">
      <c r="A11068" s="27">
        <v>42469</v>
      </c>
      <c r="B11068" s="7" t="s">
        <v>6</v>
      </c>
      <c r="C11068" s="7" t="s">
        <v>11</v>
      </c>
      <c r="D11068" s="16">
        <v>445.92</v>
      </c>
      <c r="P11068" s="2"/>
    </row>
    <row r="11069" spans="1:16" x14ac:dyDescent="0.25">
      <c r="A11069" s="27">
        <v>42559</v>
      </c>
      <c r="B11069" s="7" t="s">
        <v>6</v>
      </c>
      <c r="C11069" s="7" t="s">
        <v>10</v>
      </c>
      <c r="D11069" s="16">
        <v>288.11</v>
      </c>
      <c r="P11069" s="2"/>
    </row>
    <row r="11070" spans="1:16" x14ac:dyDescent="0.25">
      <c r="A11070" s="27">
        <v>42424</v>
      </c>
      <c r="B11070" s="7" t="s">
        <v>4</v>
      </c>
      <c r="C11070" s="7" t="s">
        <v>10</v>
      </c>
      <c r="D11070" s="16">
        <v>103.58</v>
      </c>
      <c r="P11070" s="2"/>
    </row>
    <row r="11071" spans="1:16" x14ac:dyDescent="0.25">
      <c r="A11071" s="27">
        <v>42497</v>
      </c>
      <c r="B11071" s="7" t="s">
        <v>4</v>
      </c>
      <c r="C11071" s="7" t="s">
        <v>11</v>
      </c>
      <c r="D11071" s="16">
        <v>361.75</v>
      </c>
      <c r="P11071" s="2"/>
    </row>
    <row r="11072" spans="1:16" x14ac:dyDescent="0.25">
      <c r="A11072" s="27">
        <v>42603</v>
      </c>
      <c r="B11072" s="7" t="s">
        <v>6</v>
      </c>
      <c r="C11072" s="7" t="s">
        <v>10</v>
      </c>
      <c r="D11072" s="16">
        <v>486.68</v>
      </c>
      <c r="P11072" s="2"/>
    </row>
    <row r="11073" spans="1:16" x14ac:dyDescent="0.25">
      <c r="A11073" s="27">
        <v>42660</v>
      </c>
      <c r="B11073" s="7" t="s">
        <v>4</v>
      </c>
      <c r="C11073" s="7" t="s">
        <v>11</v>
      </c>
      <c r="D11073" s="16">
        <v>744.45</v>
      </c>
      <c r="P11073" s="2"/>
    </row>
    <row r="11074" spans="1:16" x14ac:dyDescent="0.25">
      <c r="A11074" s="27">
        <v>42624</v>
      </c>
      <c r="B11074" s="7" t="s">
        <v>9</v>
      </c>
      <c r="C11074" s="7" t="s">
        <v>10</v>
      </c>
      <c r="D11074" s="16">
        <v>384.45</v>
      </c>
      <c r="P11074" s="2"/>
    </row>
    <row r="11075" spans="1:16" x14ac:dyDescent="0.25">
      <c r="A11075" s="27">
        <v>42481</v>
      </c>
      <c r="B11075" s="7" t="s">
        <v>6</v>
      </c>
      <c r="C11075" s="7" t="s">
        <v>8</v>
      </c>
      <c r="D11075" s="16">
        <v>890.06</v>
      </c>
      <c r="P11075" s="2"/>
    </row>
    <row r="11076" spans="1:16" x14ac:dyDescent="0.25">
      <c r="A11076" s="27">
        <v>42711</v>
      </c>
      <c r="B11076" s="7" t="s">
        <v>4</v>
      </c>
      <c r="C11076" s="7" t="s">
        <v>10</v>
      </c>
      <c r="D11076" s="16">
        <v>752.71</v>
      </c>
      <c r="P11076" s="2"/>
    </row>
    <row r="11077" spans="1:16" x14ac:dyDescent="0.25">
      <c r="A11077" s="27">
        <v>42612</v>
      </c>
      <c r="B11077" s="7" t="s">
        <v>6</v>
      </c>
      <c r="C11077" s="7" t="s">
        <v>7</v>
      </c>
      <c r="D11077" s="16">
        <v>714.07</v>
      </c>
      <c r="P11077" s="2"/>
    </row>
    <row r="11078" spans="1:16" x14ac:dyDescent="0.25">
      <c r="A11078" s="27">
        <v>42587</v>
      </c>
      <c r="B11078" s="7" t="s">
        <v>4</v>
      </c>
      <c r="C11078" s="7" t="s">
        <v>11</v>
      </c>
      <c r="D11078" s="16">
        <v>805.7</v>
      </c>
      <c r="P11078" s="2"/>
    </row>
    <row r="11079" spans="1:16" x14ac:dyDescent="0.25">
      <c r="A11079" s="27">
        <v>42642</v>
      </c>
      <c r="B11079" s="7" t="s">
        <v>5</v>
      </c>
      <c r="C11079" s="7" t="s">
        <v>10</v>
      </c>
      <c r="D11079" s="16">
        <v>712.9</v>
      </c>
      <c r="P11079" s="2"/>
    </row>
    <row r="11080" spans="1:16" x14ac:dyDescent="0.25">
      <c r="A11080" s="27">
        <v>42588</v>
      </c>
      <c r="B11080" s="7" t="s">
        <v>4</v>
      </c>
      <c r="C11080" s="7" t="s">
        <v>7</v>
      </c>
      <c r="D11080" s="16">
        <v>153.88</v>
      </c>
      <c r="P11080" s="2"/>
    </row>
    <row r="11081" spans="1:16" x14ac:dyDescent="0.25">
      <c r="A11081" s="27">
        <v>42692</v>
      </c>
      <c r="B11081" s="7" t="s">
        <v>4</v>
      </c>
      <c r="C11081" s="7" t="s">
        <v>10</v>
      </c>
      <c r="D11081" s="16">
        <v>104.63</v>
      </c>
      <c r="P11081" s="2"/>
    </row>
    <row r="11082" spans="1:16" x14ac:dyDescent="0.25">
      <c r="A11082" s="27">
        <v>42605</v>
      </c>
      <c r="B11082" s="7" t="s">
        <v>5</v>
      </c>
      <c r="C11082" s="7" t="s">
        <v>11</v>
      </c>
      <c r="D11082" s="16">
        <v>555.87</v>
      </c>
      <c r="P11082" s="2"/>
    </row>
    <row r="11083" spans="1:16" x14ac:dyDescent="0.25">
      <c r="A11083" s="27">
        <v>42669</v>
      </c>
      <c r="B11083" s="7" t="s">
        <v>4</v>
      </c>
      <c r="C11083" s="7" t="s">
        <v>10</v>
      </c>
      <c r="D11083" s="16">
        <v>147.84</v>
      </c>
      <c r="P11083" s="2"/>
    </row>
    <row r="11084" spans="1:16" x14ac:dyDescent="0.25">
      <c r="A11084" s="27">
        <v>42694</v>
      </c>
      <c r="B11084" s="7" t="s">
        <v>5</v>
      </c>
      <c r="C11084" s="7" t="s">
        <v>7</v>
      </c>
      <c r="D11084" s="16">
        <v>494.07</v>
      </c>
      <c r="P11084" s="2"/>
    </row>
    <row r="11085" spans="1:16" x14ac:dyDescent="0.25">
      <c r="A11085" s="27">
        <v>42540</v>
      </c>
      <c r="B11085" s="7" t="s">
        <v>9</v>
      </c>
      <c r="C11085" s="7" t="s">
        <v>8</v>
      </c>
      <c r="D11085" s="16">
        <v>820.18</v>
      </c>
      <c r="P11085" s="2"/>
    </row>
    <row r="11086" spans="1:16" x14ac:dyDescent="0.25">
      <c r="A11086" s="27">
        <v>42371</v>
      </c>
      <c r="B11086" s="7" t="s">
        <v>4</v>
      </c>
      <c r="C11086" s="7" t="s">
        <v>8</v>
      </c>
      <c r="D11086" s="16">
        <v>646.65</v>
      </c>
      <c r="P11086" s="2"/>
    </row>
    <row r="11087" spans="1:16" x14ac:dyDescent="0.25">
      <c r="A11087" s="27">
        <v>42559</v>
      </c>
      <c r="B11087" s="7" t="s">
        <v>9</v>
      </c>
      <c r="C11087" s="7" t="s">
        <v>8</v>
      </c>
      <c r="D11087" s="16">
        <v>872.74</v>
      </c>
      <c r="P11087" s="2"/>
    </row>
    <row r="11088" spans="1:16" x14ac:dyDescent="0.25">
      <c r="A11088" s="27">
        <v>42463</v>
      </c>
      <c r="B11088" s="7" t="s">
        <v>5</v>
      </c>
      <c r="C11088" s="7" t="s">
        <v>7</v>
      </c>
      <c r="D11088" s="16">
        <v>586.4</v>
      </c>
      <c r="P11088" s="2"/>
    </row>
    <row r="11089" spans="1:16" x14ac:dyDescent="0.25">
      <c r="A11089" s="27">
        <v>42559</v>
      </c>
      <c r="B11089" s="7" t="s">
        <v>5</v>
      </c>
      <c r="C11089" s="7" t="s">
        <v>10</v>
      </c>
      <c r="D11089" s="16">
        <v>186.78</v>
      </c>
      <c r="P11089" s="2"/>
    </row>
    <row r="11090" spans="1:16" x14ac:dyDescent="0.25">
      <c r="A11090" s="27">
        <v>42472</v>
      </c>
      <c r="B11090" s="7" t="s">
        <v>4</v>
      </c>
      <c r="C11090" s="7" t="s">
        <v>11</v>
      </c>
      <c r="D11090" s="16">
        <v>144.44</v>
      </c>
      <c r="P11090" s="2"/>
    </row>
    <row r="11091" spans="1:16" x14ac:dyDescent="0.25">
      <c r="A11091" s="27">
        <v>42735</v>
      </c>
      <c r="B11091" s="7" t="s">
        <v>6</v>
      </c>
      <c r="C11091" s="7" t="s">
        <v>8</v>
      </c>
      <c r="D11091" s="16">
        <v>242.93</v>
      </c>
      <c r="P11091" s="2"/>
    </row>
    <row r="11092" spans="1:16" x14ac:dyDescent="0.25">
      <c r="A11092" s="27">
        <v>42506</v>
      </c>
      <c r="B11092" s="7" t="s">
        <v>9</v>
      </c>
      <c r="C11092" s="7" t="s">
        <v>10</v>
      </c>
      <c r="D11092" s="16">
        <v>459.26</v>
      </c>
      <c r="P11092" s="2"/>
    </row>
    <row r="11093" spans="1:16" x14ac:dyDescent="0.25">
      <c r="A11093" s="27">
        <v>42474</v>
      </c>
      <c r="B11093" s="7" t="s">
        <v>6</v>
      </c>
      <c r="C11093" s="7" t="s">
        <v>7</v>
      </c>
      <c r="D11093" s="16">
        <v>682.09</v>
      </c>
      <c r="P11093" s="2"/>
    </row>
    <row r="11094" spans="1:16" x14ac:dyDescent="0.25">
      <c r="A11094" s="27">
        <v>42569</v>
      </c>
      <c r="B11094" s="7" t="s">
        <v>5</v>
      </c>
      <c r="C11094" s="7" t="s">
        <v>11</v>
      </c>
      <c r="D11094" s="16">
        <v>114.17</v>
      </c>
      <c r="P11094" s="2"/>
    </row>
    <row r="11095" spans="1:16" x14ac:dyDescent="0.25">
      <c r="A11095" s="27">
        <v>42676</v>
      </c>
      <c r="B11095" s="7" t="s">
        <v>5</v>
      </c>
      <c r="C11095" s="7" t="s">
        <v>7</v>
      </c>
      <c r="D11095" s="16">
        <v>452.41</v>
      </c>
      <c r="P11095" s="2"/>
    </row>
    <row r="11096" spans="1:16" x14ac:dyDescent="0.25">
      <c r="A11096" s="27">
        <v>42469</v>
      </c>
      <c r="B11096" s="7" t="s">
        <v>6</v>
      </c>
      <c r="C11096" s="7" t="s">
        <v>11</v>
      </c>
      <c r="D11096" s="16">
        <v>582.85</v>
      </c>
      <c r="P11096" s="2"/>
    </row>
    <row r="11097" spans="1:16" x14ac:dyDescent="0.25">
      <c r="A11097" s="27">
        <v>42666</v>
      </c>
      <c r="B11097" s="7" t="s">
        <v>6</v>
      </c>
      <c r="C11097" s="7" t="s">
        <v>7</v>
      </c>
      <c r="D11097" s="16">
        <v>601.41</v>
      </c>
      <c r="P11097" s="2"/>
    </row>
    <row r="11098" spans="1:16" x14ac:dyDescent="0.25">
      <c r="A11098" s="27">
        <v>42389</v>
      </c>
      <c r="B11098" s="7" t="s">
        <v>9</v>
      </c>
      <c r="C11098" s="7" t="s">
        <v>7</v>
      </c>
      <c r="D11098" s="16">
        <v>319.14</v>
      </c>
      <c r="P11098" s="2"/>
    </row>
    <row r="11099" spans="1:16" x14ac:dyDescent="0.25">
      <c r="A11099" s="27">
        <v>42722</v>
      </c>
      <c r="B11099" s="7" t="s">
        <v>5</v>
      </c>
      <c r="C11099" s="7" t="s">
        <v>8</v>
      </c>
      <c r="D11099" s="16">
        <v>528.01</v>
      </c>
      <c r="P11099" s="2"/>
    </row>
    <row r="11100" spans="1:16" x14ac:dyDescent="0.25">
      <c r="A11100" s="27">
        <v>42576</v>
      </c>
      <c r="B11100" s="7" t="s">
        <v>4</v>
      </c>
      <c r="C11100" s="7" t="s">
        <v>11</v>
      </c>
      <c r="D11100" s="16">
        <v>420.12</v>
      </c>
      <c r="P11100" s="2"/>
    </row>
    <row r="11101" spans="1:16" x14ac:dyDescent="0.25">
      <c r="A11101" s="27">
        <v>42630</v>
      </c>
      <c r="B11101" s="7" t="s">
        <v>5</v>
      </c>
      <c r="C11101" s="7" t="s">
        <v>8</v>
      </c>
      <c r="D11101" s="16">
        <v>883.51</v>
      </c>
      <c r="P11101" s="2"/>
    </row>
    <row r="11102" spans="1:16" x14ac:dyDescent="0.25">
      <c r="A11102" s="27">
        <v>42431</v>
      </c>
      <c r="B11102" s="7" t="s">
        <v>9</v>
      </c>
      <c r="C11102" s="7" t="s">
        <v>7</v>
      </c>
      <c r="D11102" s="16">
        <v>302.19</v>
      </c>
      <c r="P11102" s="2"/>
    </row>
    <row r="11103" spans="1:16" x14ac:dyDescent="0.25">
      <c r="A11103" s="27">
        <v>42605</v>
      </c>
      <c r="B11103" s="7" t="s">
        <v>6</v>
      </c>
      <c r="C11103" s="7" t="s">
        <v>7</v>
      </c>
      <c r="D11103" s="16">
        <v>357.02</v>
      </c>
      <c r="P11103" s="2"/>
    </row>
    <row r="11104" spans="1:16" x14ac:dyDescent="0.25">
      <c r="A11104" s="27">
        <v>42550</v>
      </c>
      <c r="B11104" s="7" t="s">
        <v>9</v>
      </c>
      <c r="C11104" s="7" t="s">
        <v>8</v>
      </c>
      <c r="D11104" s="16">
        <v>715.67</v>
      </c>
      <c r="P11104" s="2"/>
    </row>
    <row r="11105" spans="1:16" x14ac:dyDescent="0.25">
      <c r="A11105" s="27">
        <v>42474</v>
      </c>
      <c r="B11105" s="7" t="s">
        <v>4</v>
      </c>
      <c r="C11105" s="7" t="s">
        <v>10</v>
      </c>
      <c r="D11105" s="16">
        <v>615.44000000000005</v>
      </c>
      <c r="P11105" s="2"/>
    </row>
    <row r="11106" spans="1:16" x14ac:dyDescent="0.25">
      <c r="A11106" s="27">
        <v>42542</v>
      </c>
      <c r="B11106" s="7" t="s">
        <v>4</v>
      </c>
      <c r="C11106" s="7" t="s">
        <v>7</v>
      </c>
      <c r="D11106" s="16">
        <v>334.01</v>
      </c>
      <c r="P11106" s="2"/>
    </row>
    <row r="11107" spans="1:16" x14ac:dyDescent="0.25">
      <c r="A11107" s="27">
        <v>42406</v>
      </c>
      <c r="B11107" s="7" t="s">
        <v>9</v>
      </c>
      <c r="C11107" s="7" t="s">
        <v>8</v>
      </c>
      <c r="D11107" s="16">
        <v>647.44000000000005</v>
      </c>
      <c r="P11107" s="2"/>
    </row>
    <row r="11108" spans="1:16" x14ac:dyDescent="0.25">
      <c r="A11108" s="27">
        <v>42523</v>
      </c>
      <c r="B11108" s="7" t="s">
        <v>4</v>
      </c>
      <c r="C11108" s="7" t="s">
        <v>8</v>
      </c>
      <c r="D11108" s="16">
        <v>100.55</v>
      </c>
      <c r="P11108" s="2"/>
    </row>
    <row r="11109" spans="1:16" x14ac:dyDescent="0.25">
      <c r="A11109" s="27">
        <v>42427</v>
      </c>
      <c r="B11109" s="7" t="s">
        <v>6</v>
      </c>
      <c r="C11109" s="7" t="s">
        <v>11</v>
      </c>
      <c r="D11109" s="16">
        <v>105.85</v>
      </c>
      <c r="P11109" s="2"/>
    </row>
    <row r="11110" spans="1:16" x14ac:dyDescent="0.25">
      <c r="A11110" s="27">
        <v>42658</v>
      </c>
      <c r="B11110" s="7" t="s">
        <v>4</v>
      </c>
      <c r="C11110" s="7" t="s">
        <v>8</v>
      </c>
      <c r="D11110" s="16">
        <v>676.25</v>
      </c>
      <c r="P11110" s="2"/>
    </row>
    <row r="11111" spans="1:16" x14ac:dyDescent="0.25">
      <c r="A11111" s="27">
        <v>42689</v>
      </c>
      <c r="B11111" s="7" t="s">
        <v>4</v>
      </c>
      <c r="C11111" s="7" t="s">
        <v>7</v>
      </c>
      <c r="D11111" s="16">
        <v>184.03</v>
      </c>
      <c r="P11111" s="2"/>
    </row>
    <row r="11112" spans="1:16" x14ac:dyDescent="0.25">
      <c r="A11112" s="27">
        <v>42526</v>
      </c>
      <c r="B11112" s="7" t="s">
        <v>5</v>
      </c>
      <c r="C11112" s="7" t="s">
        <v>10</v>
      </c>
      <c r="D11112" s="16">
        <v>218.22</v>
      </c>
      <c r="P11112" s="2"/>
    </row>
    <row r="11113" spans="1:16" x14ac:dyDescent="0.25">
      <c r="A11113" s="27">
        <v>42548</v>
      </c>
      <c r="B11113" s="7" t="s">
        <v>4</v>
      </c>
      <c r="C11113" s="7" t="s">
        <v>7</v>
      </c>
      <c r="D11113" s="16">
        <v>790.38</v>
      </c>
      <c r="P11113" s="2"/>
    </row>
    <row r="11114" spans="1:16" x14ac:dyDescent="0.25">
      <c r="A11114" s="27">
        <v>42497</v>
      </c>
      <c r="B11114" s="7" t="s">
        <v>4</v>
      </c>
      <c r="C11114" s="7" t="s">
        <v>7</v>
      </c>
      <c r="D11114" s="16">
        <v>858.71</v>
      </c>
      <c r="P11114" s="2"/>
    </row>
    <row r="11115" spans="1:16" x14ac:dyDescent="0.25">
      <c r="A11115" s="27">
        <v>42420</v>
      </c>
      <c r="B11115" s="7" t="s">
        <v>6</v>
      </c>
      <c r="C11115" s="7" t="s">
        <v>10</v>
      </c>
      <c r="D11115" s="16">
        <v>436.74</v>
      </c>
      <c r="P11115" s="2"/>
    </row>
    <row r="11116" spans="1:16" x14ac:dyDescent="0.25">
      <c r="A11116" s="27">
        <v>42631</v>
      </c>
      <c r="B11116" s="7" t="s">
        <v>6</v>
      </c>
      <c r="C11116" s="7" t="s">
        <v>8</v>
      </c>
      <c r="D11116" s="16">
        <v>367.53</v>
      </c>
      <c r="P11116" s="2"/>
    </row>
    <row r="11117" spans="1:16" x14ac:dyDescent="0.25">
      <c r="A11117" s="27">
        <v>42692</v>
      </c>
      <c r="B11117" s="7" t="s">
        <v>5</v>
      </c>
      <c r="C11117" s="7" t="s">
        <v>11</v>
      </c>
      <c r="D11117" s="16">
        <v>749.8</v>
      </c>
      <c r="P11117" s="2"/>
    </row>
    <row r="11118" spans="1:16" x14ac:dyDescent="0.25">
      <c r="A11118" s="27">
        <v>42626</v>
      </c>
      <c r="B11118" s="7" t="s">
        <v>4</v>
      </c>
      <c r="C11118" s="7" t="s">
        <v>10</v>
      </c>
      <c r="D11118" s="16">
        <v>172.42</v>
      </c>
      <c r="P11118" s="2"/>
    </row>
    <row r="11119" spans="1:16" x14ac:dyDescent="0.25">
      <c r="A11119" s="27">
        <v>42467</v>
      </c>
      <c r="B11119" s="7" t="s">
        <v>4</v>
      </c>
      <c r="C11119" s="7" t="s">
        <v>7</v>
      </c>
      <c r="D11119" s="16">
        <v>336.58</v>
      </c>
      <c r="P11119" s="2"/>
    </row>
    <row r="11120" spans="1:16" x14ac:dyDescent="0.25">
      <c r="A11120" s="27">
        <v>42552</v>
      </c>
      <c r="B11120" s="7" t="s">
        <v>5</v>
      </c>
      <c r="C11120" s="7" t="s">
        <v>11</v>
      </c>
      <c r="D11120" s="16">
        <v>881.75</v>
      </c>
      <c r="P11120" s="2"/>
    </row>
    <row r="11121" spans="1:16" x14ac:dyDescent="0.25">
      <c r="A11121" s="27">
        <v>42415</v>
      </c>
      <c r="B11121" s="7" t="s">
        <v>4</v>
      </c>
      <c r="C11121" s="7" t="s">
        <v>11</v>
      </c>
      <c r="D11121" s="16">
        <v>403.85</v>
      </c>
      <c r="P11121" s="2"/>
    </row>
    <row r="11122" spans="1:16" x14ac:dyDescent="0.25">
      <c r="A11122" s="27">
        <v>42541</v>
      </c>
      <c r="B11122" s="7" t="s">
        <v>4</v>
      </c>
      <c r="C11122" s="7" t="s">
        <v>10</v>
      </c>
      <c r="D11122" s="16">
        <v>439.22</v>
      </c>
      <c r="P11122" s="2"/>
    </row>
    <row r="11123" spans="1:16" x14ac:dyDescent="0.25">
      <c r="A11123" s="27">
        <v>42412</v>
      </c>
      <c r="B11123" s="7" t="s">
        <v>9</v>
      </c>
      <c r="C11123" s="7" t="s">
        <v>7</v>
      </c>
      <c r="D11123" s="16">
        <v>831.79</v>
      </c>
      <c r="P11123" s="2"/>
    </row>
    <row r="11124" spans="1:16" x14ac:dyDescent="0.25">
      <c r="A11124" s="27">
        <v>42438</v>
      </c>
      <c r="B11124" s="7" t="s">
        <v>5</v>
      </c>
      <c r="C11124" s="7" t="s">
        <v>7</v>
      </c>
      <c r="D11124" s="16">
        <v>634.17999999999995</v>
      </c>
      <c r="P11124" s="2"/>
    </row>
    <row r="11125" spans="1:16" x14ac:dyDescent="0.25">
      <c r="A11125" s="27">
        <v>42517</v>
      </c>
      <c r="B11125" s="7" t="s">
        <v>6</v>
      </c>
      <c r="C11125" s="7" t="s">
        <v>7</v>
      </c>
      <c r="D11125" s="16">
        <v>602.97</v>
      </c>
      <c r="P11125" s="2"/>
    </row>
    <row r="11126" spans="1:16" x14ac:dyDescent="0.25">
      <c r="A11126" s="27">
        <v>42496</v>
      </c>
      <c r="B11126" s="7" t="s">
        <v>9</v>
      </c>
      <c r="C11126" s="7" t="s">
        <v>8</v>
      </c>
      <c r="D11126" s="16">
        <v>602.82000000000005</v>
      </c>
      <c r="P11126" s="2"/>
    </row>
    <row r="11127" spans="1:16" x14ac:dyDescent="0.25">
      <c r="A11127" s="27">
        <v>42474</v>
      </c>
      <c r="B11127" s="7" t="s">
        <v>4</v>
      </c>
      <c r="C11127" s="7" t="s">
        <v>7</v>
      </c>
      <c r="D11127" s="16">
        <v>760.67</v>
      </c>
      <c r="P11127" s="2"/>
    </row>
    <row r="11128" spans="1:16" x14ac:dyDescent="0.25">
      <c r="A11128" s="27">
        <v>42513</v>
      </c>
      <c r="B11128" s="7" t="s">
        <v>9</v>
      </c>
      <c r="C11128" s="7" t="s">
        <v>10</v>
      </c>
      <c r="D11128" s="16">
        <v>835.87</v>
      </c>
      <c r="P11128" s="2"/>
    </row>
    <row r="11129" spans="1:16" x14ac:dyDescent="0.25">
      <c r="A11129" s="27">
        <v>42454</v>
      </c>
      <c r="B11129" s="7" t="s">
        <v>6</v>
      </c>
      <c r="C11129" s="7" t="s">
        <v>10</v>
      </c>
      <c r="D11129" s="16">
        <v>757.12</v>
      </c>
      <c r="P11129" s="2"/>
    </row>
    <row r="11130" spans="1:16" x14ac:dyDescent="0.25">
      <c r="A11130" s="27">
        <v>42606</v>
      </c>
      <c r="B11130" s="7" t="s">
        <v>9</v>
      </c>
      <c r="C11130" s="7" t="s">
        <v>8</v>
      </c>
      <c r="D11130" s="16">
        <v>781.04</v>
      </c>
      <c r="P11130" s="2"/>
    </row>
    <row r="11131" spans="1:16" x14ac:dyDescent="0.25">
      <c r="A11131" s="27">
        <v>42400</v>
      </c>
      <c r="B11131" s="7" t="s">
        <v>6</v>
      </c>
      <c r="C11131" s="7" t="s">
        <v>7</v>
      </c>
      <c r="D11131" s="16">
        <v>605.13</v>
      </c>
      <c r="P11131" s="2"/>
    </row>
    <row r="11132" spans="1:16" x14ac:dyDescent="0.25">
      <c r="A11132" s="27">
        <v>42572</v>
      </c>
      <c r="B11132" s="7" t="s">
        <v>6</v>
      </c>
      <c r="C11132" s="7" t="s">
        <v>11</v>
      </c>
      <c r="D11132" s="16">
        <v>208.07</v>
      </c>
      <c r="P11132" s="2"/>
    </row>
    <row r="11133" spans="1:16" x14ac:dyDescent="0.25">
      <c r="A11133" s="27">
        <v>42585</v>
      </c>
      <c r="B11133" s="7" t="s">
        <v>4</v>
      </c>
      <c r="C11133" s="7" t="s">
        <v>7</v>
      </c>
      <c r="D11133" s="16">
        <v>476.13</v>
      </c>
      <c r="P11133" s="2"/>
    </row>
    <row r="11134" spans="1:16" x14ac:dyDescent="0.25">
      <c r="A11134" s="27">
        <v>42646</v>
      </c>
      <c r="B11134" s="7" t="s">
        <v>6</v>
      </c>
      <c r="C11134" s="7" t="s">
        <v>8</v>
      </c>
      <c r="D11134" s="16">
        <v>282.32</v>
      </c>
      <c r="P11134" s="2"/>
    </row>
    <row r="11135" spans="1:16" x14ac:dyDescent="0.25">
      <c r="A11135" s="27">
        <v>42522</v>
      </c>
      <c r="B11135" s="7" t="s">
        <v>5</v>
      </c>
      <c r="C11135" s="7" t="s">
        <v>11</v>
      </c>
      <c r="D11135" s="16">
        <v>545.34</v>
      </c>
      <c r="P11135" s="2"/>
    </row>
    <row r="11136" spans="1:16" x14ac:dyDescent="0.25">
      <c r="A11136" s="27">
        <v>42668</v>
      </c>
      <c r="B11136" s="7" t="s">
        <v>5</v>
      </c>
      <c r="C11136" s="7" t="s">
        <v>10</v>
      </c>
      <c r="D11136" s="16">
        <v>402.58</v>
      </c>
      <c r="P11136" s="2"/>
    </row>
    <row r="11137" spans="1:16" x14ac:dyDescent="0.25">
      <c r="A11137" s="27">
        <v>42708</v>
      </c>
      <c r="B11137" s="7" t="s">
        <v>5</v>
      </c>
      <c r="C11137" s="7" t="s">
        <v>8</v>
      </c>
      <c r="D11137" s="16">
        <v>360.19</v>
      </c>
      <c r="P11137" s="2"/>
    </row>
    <row r="11138" spans="1:16" x14ac:dyDescent="0.25">
      <c r="A11138" s="27">
        <v>42427</v>
      </c>
      <c r="B11138" s="7" t="s">
        <v>9</v>
      </c>
      <c r="C11138" s="7" t="s">
        <v>10</v>
      </c>
      <c r="D11138" s="16">
        <v>401.56</v>
      </c>
      <c r="P11138" s="2"/>
    </row>
    <row r="11139" spans="1:16" x14ac:dyDescent="0.25">
      <c r="A11139" s="27">
        <v>42697</v>
      </c>
      <c r="B11139" s="7" t="s">
        <v>9</v>
      </c>
      <c r="C11139" s="7" t="s">
        <v>8</v>
      </c>
      <c r="D11139" s="16">
        <v>435.61</v>
      </c>
      <c r="P11139" s="2"/>
    </row>
    <row r="11140" spans="1:16" x14ac:dyDescent="0.25">
      <c r="A11140" s="27">
        <v>42436</v>
      </c>
      <c r="B11140" s="7" t="s">
        <v>6</v>
      </c>
      <c r="C11140" s="7" t="s">
        <v>8</v>
      </c>
      <c r="D11140" s="16">
        <v>221.4</v>
      </c>
      <c r="P11140" s="2"/>
    </row>
    <row r="11141" spans="1:16" x14ac:dyDescent="0.25">
      <c r="A11141" s="27">
        <v>42392</v>
      </c>
      <c r="B11141" s="7" t="s">
        <v>5</v>
      </c>
      <c r="C11141" s="7" t="s">
        <v>7</v>
      </c>
      <c r="D11141" s="16">
        <v>739.17</v>
      </c>
      <c r="P11141" s="2"/>
    </row>
    <row r="11142" spans="1:16" x14ac:dyDescent="0.25">
      <c r="A11142" s="27">
        <v>42372</v>
      </c>
      <c r="B11142" s="7" t="s">
        <v>6</v>
      </c>
      <c r="C11142" s="7" t="s">
        <v>10</v>
      </c>
      <c r="D11142" s="16">
        <v>691.63</v>
      </c>
      <c r="P11142" s="2"/>
    </row>
    <row r="11143" spans="1:16" x14ac:dyDescent="0.25">
      <c r="A11143" s="27">
        <v>42377</v>
      </c>
      <c r="B11143" s="7" t="s">
        <v>9</v>
      </c>
      <c r="C11143" s="7" t="s">
        <v>11</v>
      </c>
      <c r="D11143" s="16">
        <v>713.05</v>
      </c>
      <c r="P11143" s="2"/>
    </row>
    <row r="11144" spans="1:16" x14ac:dyDescent="0.25">
      <c r="A11144" s="27">
        <v>42586</v>
      </c>
      <c r="B11144" s="7" t="s">
        <v>6</v>
      </c>
      <c r="C11144" s="7" t="s">
        <v>10</v>
      </c>
      <c r="D11144" s="16">
        <v>884.93</v>
      </c>
      <c r="P11144" s="2"/>
    </row>
    <row r="11145" spans="1:16" x14ac:dyDescent="0.25">
      <c r="A11145" s="27">
        <v>42534</v>
      </c>
      <c r="B11145" s="7" t="s">
        <v>9</v>
      </c>
      <c r="C11145" s="7" t="s">
        <v>8</v>
      </c>
      <c r="D11145" s="16">
        <v>424.94</v>
      </c>
      <c r="P11145" s="2"/>
    </row>
    <row r="11146" spans="1:16" x14ac:dyDescent="0.25">
      <c r="A11146" s="27">
        <v>42449</v>
      </c>
      <c r="B11146" s="7" t="s">
        <v>6</v>
      </c>
      <c r="C11146" s="7" t="s">
        <v>11</v>
      </c>
      <c r="D11146" s="16">
        <v>871.25</v>
      </c>
      <c r="P11146" s="2"/>
    </row>
    <row r="11147" spans="1:16" x14ac:dyDescent="0.25">
      <c r="A11147" s="27">
        <v>42411</v>
      </c>
      <c r="B11147" s="7" t="s">
        <v>5</v>
      </c>
      <c r="C11147" s="7" t="s">
        <v>8</v>
      </c>
      <c r="D11147" s="16">
        <v>637.03</v>
      </c>
      <c r="P11147" s="2"/>
    </row>
    <row r="11148" spans="1:16" x14ac:dyDescent="0.25">
      <c r="A11148" s="27">
        <v>42549</v>
      </c>
      <c r="B11148" s="7" t="s">
        <v>9</v>
      </c>
      <c r="C11148" s="7" t="s">
        <v>10</v>
      </c>
      <c r="D11148" s="16">
        <v>505.6</v>
      </c>
      <c r="P11148" s="2"/>
    </row>
    <row r="11149" spans="1:16" x14ac:dyDescent="0.25">
      <c r="A11149" s="27">
        <v>42724</v>
      </c>
      <c r="B11149" s="7" t="s">
        <v>5</v>
      </c>
      <c r="C11149" s="7" t="s">
        <v>8</v>
      </c>
      <c r="D11149" s="16">
        <v>741.26</v>
      </c>
      <c r="P11149" s="2"/>
    </row>
    <row r="11150" spans="1:16" x14ac:dyDescent="0.25">
      <c r="A11150" s="27">
        <v>42515</v>
      </c>
      <c r="B11150" s="7" t="s">
        <v>6</v>
      </c>
      <c r="C11150" s="7" t="s">
        <v>7</v>
      </c>
      <c r="D11150" s="16">
        <v>751.62</v>
      </c>
      <c r="P11150" s="2"/>
    </row>
    <row r="11151" spans="1:16" x14ac:dyDescent="0.25">
      <c r="A11151" s="27">
        <v>42603</v>
      </c>
      <c r="B11151" s="7" t="s">
        <v>4</v>
      </c>
      <c r="C11151" s="7" t="s">
        <v>11</v>
      </c>
      <c r="D11151" s="16">
        <v>537.79</v>
      </c>
      <c r="P11151" s="2"/>
    </row>
    <row r="11152" spans="1:16" x14ac:dyDescent="0.25">
      <c r="A11152" s="27">
        <v>42495</v>
      </c>
      <c r="B11152" s="7" t="s">
        <v>6</v>
      </c>
      <c r="C11152" s="7" t="s">
        <v>11</v>
      </c>
      <c r="D11152" s="16">
        <v>741.26</v>
      </c>
      <c r="P11152" s="2"/>
    </row>
    <row r="11153" spans="1:16" x14ac:dyDescent="0.25">
      <c r="A11153" s="27">
        <v>42432</v>
      </c>
      <c r="B11153" s="7" t="s">
        <v>9</v>
      </c>
      <c r="C11153" s="7" t="s">
        <v>11</v>
      </c>
      <c r="D11153" s="16">
        <v>472.75</v>
      </c>
      <c r="P11153" s="2"/>
    </row>
    <row r="11154" spans="1:16" x14ac:dyDescent="0.25">
      <c r="A11154" s="27">
        <v>42408</v>
      </c>
      <c r="B11154" s="7" t="s">
        <v>9</v>
      </c>
      <c r="C11154" s="7" t="s">
        <v>10</v>
      </c>
      <c r="D11154" s="16">
        <v>541.55999999999995</v>
      </c>
      <c r="P11154" s="2"/>
    </row>
    <row r="11155" spans="1:16" x14ac:dyDescent="0.25">
      <c r="A11155" s="27">
        <v>42435</v>
      </c>
      <c r="B11155" s="7" t="s">
        <v>9</v>
      </c>
      <c r="C11155" s="7" t="s">
        <v>10</v>
      </c>
      <c r="D11155" s="16">
        <v>475.43</v>
      </c>
      <c r="P11155" s="2"/>
    </row>
    <row r="11156" spans="1:16" x14ac:dyDescent="0.25">
      <c r="A11156" s="27">
        <v>42697</v>
      </c>
      <c r="B11156" s="7" t="s">
        <v>5</v>
      </c>
      <c r="C11156" s="7" t="s">
        <v>11</v>
      </c>
      <c r="D11156" s="16">
        <v>328.86</v>
      </c>
      <c r="P11156" s="2"/>
    </row>
    <row r="11157" spans="1:16" x14ac:dyDescent="0.25">
      <c r="A11157" s="27">
        <v>42380</v>
      </c>
      <c r="B11157" s="7" t="s">
        <v>9</v>
      </c>
      <c r="C11157" s="7" t="s">
        <v>8</v>
      </c>
      <c r="D11157" s="16">
        <v>673.78</v>
      </c>
      <c r="P11157" s="2"/>
    </row>
    <row r="11158" spans="1:16" x14ac:dyDescent="0.25">
      <c r="A11158" s="27">
        <v>42733</v>
      </c>
      <c r="B11158" s="7" t="s">
        <v>4</v>
      </c>
      <c r="C11158" s="7" t="s">
        <v>10</v>
      </c>
      <c r="D11158" s="16">
        <v>648.17999999999995</v>
      </c>
      <c r="P11158" s="2"/>
    </row>
    <row r="11159" spans="1:16" x14ac:dyDescent="0.25">
      <c r="A11159" s="27">
        <v>42498</v>
      </c>
      <c r="B11159" s="7" t="s">
        <v>4</v>
      </c>
      <c r="C11159" s="7" t="s">
        <v>11</v>
      </c>
      <c r="D11159" s="16">
        <v>386.88</v>
      </c>
      <c r="P11159" s="2"/>
    </row>
    <row r="11160" spans="1:16" x14ac:dyDescent="0.25">
      <c r="A11160" s="27">
        <v>42445</v>
      </c>
      <c r="B11160" s="7" t="s">
        <v>4</v>
      </c>
      <c r="C11160" s="7" t="s">
        <v>11</v>
      </c>
      <c r="D11160" s="16">
        <v>329.57</v>
      </c>
      <c r="P11160" s="2"/>
    </row>
    <row r="11161" spans="1:16" x14ac:dyDescent="0.25">
      <c r="A11161" s="27">
        <v>42681</v>
      </c>
      <c r="B11161" s="7" t="s">
        <v>6</v>
      </c>
      <c r="C11161" s="7" t="s">
        <v>8</v>
      </c>
      <c r="D11161" s="16">
        <v>352.27</v>
      </c>
      <c r="P11161" s="2"/>
    </row>
    <row r="11162" spans="1:16" x14ac:dyDescent="0.25">
      <c r="A11162" s="27">
        <v>42385</v>
      </c>
      <c r="B11162" s="7" t="s">
        <v>6</v>
      </c>
      <c r="C11162" s="7" t="s">
        <v>7</v>
      </c>
      <c r="D11162" s="16">
        <v>625.85</v>
      </c>
      <c r="P11162" s="2"/>
    </row>
    <row r="11163" spans="1:16" x14ac:dyDescent="0.25">
      <c r="A11163" s="27">
        <v>42658</v>
      </c>
      <c r="B11163" s="7" t="s">
        <v>5</v>
      </c>
      <c r="C11163" s="7" t="s">
        <v>11</v>
      </c>
      <c r="D11163" s="16">
        <v>154.69</v>
      </c>
      <c r="P11163" s="2"/>
    </row>
    <row r="11164" spans="1:16" x14ac:dyDescent="0.25">
      <c r="A11164" s="27">
        <v>42458</v>
      </c>
      <c r="B11164" s="7" t="s">
        <v>9</v>
      </c>
      <c r="C11164" s="7" t="s">
        <v>11</v>
      </c>
      <c r="D11164" s="16">
        <v>269.7</v>
      </c>
      <c r="P11164" s="2"/>
    </row>
    <row r="11165" spans="1:16" x14ac:dyDescent="0.25">
      <c r="A11165" s="27">
        <v>42437</v>
      </c>
      <c r="B11165" s="7" t="s">
        <v>6</v>
      </c>
      <c r="C11165" s="7" t="s">
        <v>8</v>
      </c>
      <c r="D11165" s="16">
        <v>202.3</v>
      </c>
      <c r="P11165" s="2"/>
    </row>
    <row r="11166" spans="1:16" x14ac:dyDescent="0.25">
      <c r="A11166" s="27">
        <v>42404</v>
      </c>
      <c r="B11166" s="7" t="s">
        <v>9</v>
      </c>
      <c r="C11166" s="7" t="s">
        <v>8</v>
      </c>
      <c r="D11166" s="16">
        <v>589.49</v>
      </c>
      <c r="P11166" s="2"/>
    </row>
    <row r="11167" spans="1:16" x14ac:dyDescent="0.25">
      <c r="A11167" s="27">
        <v>42661</v>
      </c>
      <c r="B11167" s="7" t="s">
        <v>5</v>
      </c>
      <c r="C11167" s="7" t="s">
        <v>10</v>
      </c>
      <c r="D11167" s="16">
        <v>449.23</v>
      </c>
      <c r="P11167" s="2"/>
    </row>
    <row r="11168" spans="1:16" x14ac:dyDescent="0.25">
      <c r="A11168" s="27">
        <v>42446</v>
      </c>
      <c r="B11168" s="7" t="s">
        <v>4</v>
      </c>
      <c r="C11168" s="7" t="s">
        <v>11</v>
      </c>
      <c r="D11168" s="16">
        <v>257.33</v>
      </c>
      <c r="P11168" s="2"/>
    </row>
    <row r="11169" spans="1:16" x14ac:dyDescent="0.25">
      <c r="A11169" s="27">
        <v>42434</v>
      </c>
      <c r="B11169" s="7" t="s">
        <v>5</v>
      </c>
      <c r="C11169" s="7" t="s">
        <v>8</v>
      </c>
      <c r="D11169" s="16">
        <v>607.84</v>
      </c>
      <c r="P11169" s="2"/>
    </row>
    <row r="11170" spans="1:16" x14ac:dyDescent="0.25">
      <c r="A11170" s="27">
        <v>42687</v>
      </c>
      <c r="B11170" s="7" t="s">
        <v>4</v>
      </c>
      <c r="C11170" s="7" t="s">
        <v>7</v>
      </c>
      <c r="D11170" s="16">
        <v>550</v>
      </c>
      <c r="P11170" s="2"/>
    </row>
    <row r="11171" spans="1:16" x14ac:dyDescent="0.25">
      <c r="A11171" s="27">
        <v>42442</v>
      </c>
      <c r="B11171" s="7" t="s">
        <v>4</v>
      </c>
      <c r="C11171" s="7" t="s">
        <v>8</v>
      </c>
      <c r="D11171" s="16">
        <v>163.37</v>
      </c>
      <c r="P11171" s="2"/>
    </row>
    <row r="11172" spans="1:16" x14ac:dyDescent="0.25">
      <c r="A11172" s="27">
        <v>42469</v>
      </c>
      <c r="B11172" s="7" t="s">
        <v>4</v>
      </c>
      <c r="C11172" s="7" t="s">
        <v>11</v>
      </c>
      <c r="D11172" s="16">
        <v>828.9</v>
      </c>
      <c r="P11172" s="2"/>
    </row>
    <row r="11173" spans="1:16" x14ac:dyDescent="0.25">
      <c r="A11173" s="27">
        <v>42535</v>
      </c>
      <c r="B11173" s="7" t="s">
        <v>4</v>
      </c>
      <c r="C11173" s="7" t="s">
        <v>11</v>
      </c>
      <c r="D11173" s="16">
        <v>464.37</v>
      </c>
      <c r="P11173" s="2"/>
    </row>
    <row r="11174" spans="1:16" x14ac:dyDescent="0.25">
      <c r="A11174" s="27">
        <v>42676</v>
      </c>
      <c r="B11174" s="7" t="s">
        <v>9</v>
      </c>
      <c r="C11174" s="7" t="s">
        <v>11</v>
      </c>
      <c r="D11174" s="16">
        <v>225.1</v>
      </c>
      <c r="P11174" s="2"/>
    </row>
    <row r="11175" spans="1:16" x14ac:dyDescent="0.25">
      <c r="A11175" s="27">
        <v>42587</v>
      </c>
      <c r="B11175" s="7" t="s">
        <v>9</v>
      </c>
      <c r="C11175" s="7" t="s">
        <v>8</v>
      </c>
      <c r="D11175" s="16">
        <v>494.47</v>
      </c>
      <c r="P11175" s="2"/>
    </row>
    <row r="11176" spans="1:16" x14ac:dyDescent="0.25">
      <c r="A11176" s="27">
        <v>42683</v>
      </c>
      <c r="B11176" s="7" t="s">
        <v>4</v>
      </c>
      <c r="C11176" s="7" t="s">
        <v>7</v>
      </c>
      <c r="D11176" s="16">
        <v>853.81</v>
      </c>
      <c r="P11176" s="2"/>
    </row>
    <row r="11177" spans="1:16" x14ac:dyDescent="0.25">
      <c r="A11177" s="27">
        <v>42399</v>
      </c>
      <c r="B11177" s="7" t="s">
        <v>6</v>
      </c>
      <c r="C11177" s="7" t="s">
        <v>8</v>
      </c>
      <c r="D11177" s="16">
        <v>709.94</v>
      </c>
      <c r="P11177" s="2"/>
    </row>
    <row r="11178" spans="1:16" x14ac:dyDescent="0.25">
      <c r="A11178" s="27">
        <v>42515</v>
      </c>
      <c r="B11178" s="7" t="s">
        <v>5</v>
      </c>
      <c r="C11178" s="7" t="s">
        <v>7</v>
      </c>
      <c r="D11178" s="16">
        <v>220.13</v>
      </c>
      <c r="P11178" s="2"/>
    </row>
    <row r="11179" spans="1:16" x14ac:dyDescent="0.25">
      <c r="A11179" s="27">
        <v>42605</v>
      </c>
      <c r="B11179" s="7" t="s">
        <v>6</v>
      </c>
      <c r="C11179" s="7" t="s">
        <v>7</v>
      </c>
      <c r="D11179" s="16">
        <v>149.87</v>
      </c>
      <c r="P11179" s="2"/>
    </row>
    <row r="11180" spans="1:16" x14ac:dyDescent="0.25">
      <c r="A11180" s="27">
        <v>42472</v>
      </c>
      <c r="B11180" s="7" t="s">
        <v>4</v>
      </c>
      <c r="C11180" s="7" t="s">
        <v>8</v>
      </c>
      <c r="D11180" s="16">
        <v>722.69</v>
      </c>
      <c r="P11180" s="2"/>
    </row>
    <row r="11181" spans="1:16" x14ac:dyDescent="0.25">
      <c r="A11181" s="27">
        <v>42559</v>
      </c>
      <c r="B11181" s="7" t="s">
        <v>6</v>
      </c>
      <c r="C11181" s="7" t="s">
        <v>10</v>
      </c>
      <c r="D11181" s="16">
        <v>847.6</v>
      </c>
      <c r="P11181" s="2"/>
    </row>
    <row r="11182" spans="1:16" x14ac:dyDescent="0.25">
      <c r="A11182" s="27">
        <v>42448</v>
      </c>
      <c r="B11182" s="7" t="s">
        <v>6</v>
      </c>
      <c r="C11182" s="7" t="s">
        <v>7</v>
      </c>
      <c r="D11182" s="16">
        <v>452.97</v>
      </c>
      <c r="P11182" s="2"/>
    </row>
    <row r="11183" spans="1:16" x14ac:dyDescent="0.25">
      <c r="A11183" s="27">
        <v>42640</v>
      </c>
      <c r="B11183" s="7" t="s">
        <v>5</v>
      </c>
      <c r="C11183" s="7" t="s">
        <v>11</v>
      </c>
      <c r="D11183" s="16">
        <v>545.63</v>
      </c>
      <c r="P11183" s="2"/>
    </row>
    <row r="11184" spans="1:16" x14ac:dyDescent="0.25">
      <c r="A11184" s="27">
        <v>42478</v>
      </c>
      <c r="B11184" s="7" t="s">
        <v>4</v>
      </c>
      <c r="C11184" s="7" t="s">
        <v>10</v>
      </c>
      <c r="D11184" s="16">
        <v>548.6</v>
      </c>
      <c r="P11184" s="2"/>
    </row>
    <row r="11185" spans="1:16" x14ac:dyDescent="0.25">
      <c r="A11185" s="27">
        <v>42617</v>
      </c>
      <c r="B11185" s="7" t="s">
        <v>9</v>
      </c>
      <c r="C11185" s="7" t="s">
        <v>11</v>
      </c>
      <c r="D11185" s="16">
        <v>283.81</v>
      </c>
      <c r="P11185" s="2"/>
    </row>
    <row r="11186" spans="1:16" x14ac:dyDescent="0.25">
      <c r="A11186" s="27">
        <v>42394</v>
      </c>
      <c r="B11186" s="7" t="s">
        <v>4</v>
      </c>
      <c r="C11186" s="7" t="s">
        <v>10</v>
      </c>
      <c r="D11186" s="16">
        <v>117.5</v>
      </c>
      <c r="P11186" s="2"/>
    </row>
    <row r="11187" spans="1:16" x14ac:dyDescent="0.25">
      <c r="A11187" s="27">
        <v>42729</v>
      </c>
      <c r="B11187" s="7" t="s">
        <v>6</v>
      </c>
      <c r="C11187" s="7" t="s">
        <v>7</v>
      </c>
      <c r="D11187" s="16">
        <v>610.05999999999995</v>
      </c>
      <c r="P11187" s="2"/>
    </row>
    <row r="11188" spans="1:16" x14ac:dyDescent="0.25">
      <c r="A11188" s="27">
        <v>42675</v>
      </c>
      <c r="B11188" s="7" t="s">
        <v>6</v>
      </c>
      <c r="C11188" s="7" t="s">
        <v>11</v>
      </c>
      <c r="D11188" s="16">
        <v>825.91</v>
      </c>
      <c r="P11188" s="2"/>
    </row>
    <row r="11189" spans="1:16" x14ac:dyDescent="0.25">
      <c r="A11189" s="27">
        <v>42723</v>
      </c>
      <c r="B11189" s="7" t="s">
        <v>6</v>
      </c>
      <c r="C11189" s="7" t="s">
        <v>11</v>
      </c>
      <c r="D11189" s="16">
        <v>585.27</v>
      </c>
      <c r="P11189" s="2"/>
    </row>
    <row r="11190" spans="1:16" x14ac:dyDescent="0.25">
      <c r="A11190" s="27">
        <v>42513</v>
      </c>
      <c r="B11190" s="7" t="s">
        <v>9</v>
      </c>
      <c r="C11190" s="7" t="s">
        <v>11</v>
      </c>
      <c r="D11190" s="16">
        <v>291.19</v>
      </c>
      <c r="P11190" s="2"/>
    </row>
    <row r="11191" spans="1:16" x14ac:dyDescent="0.25">
      <c r="A11191" s="27">
        <v>42643</v>
      </c>
      <c r="B11191" s="7" t="s">
        <v>6</v>
      </c>
      <c r="C11191" s="7" t="s">
        <v>7</v>
      </c>
      <c r="D11191" s="16">
        <v>879.58</v>
      </c>
      <c r="P11191" s="2"/>
    </row>
    <row r="11192" spans="1:16" x14ac:dyDescent="0.25">
      <c r="A11192" s="27">
        <v>42623</v>
      </c>
      <c r="B11192" s="7" t="s">
        <v>4</v>
      </c>
      <c r="C11192" s="7" t="s">
        <v>8</v>
      </c>
      <c r="D11192" s="16">
        <v>130.99</v>
      </c>
      <c r="P11192" s="2"/>
    </row>
    <row r="11193" spans="1:16" x14ac:dyDescent="0.25">
      <c r="A11193" s="27">
        <v>42735</v>
      </c>
      <c r="B11193" s="7" t="s">
        <v>4</v>
      </c>
      <c r="C11193" s="7" t="s">
        <v>10</v>
      </c>
      <c r="D11193" s="16">
        <v>621.14</v>
      </c>
      <c r="P11193" s="2"/>
    </row>
    <row r="11194" spans="1:16" x14ac:dyDescent="0.25">
      <c r="A11194" s="27">
        <v>42414</v>
      </c>
      <c r="B11194" s="7" t="s">
        <v>9</v>
      </c>
      <c r="C11194" s="7" t="s">
        <v>8</v>
      </c>
      <c r="D11194" s="16">
        <v>103.14</v>
      </c>
      <c r="P11194" s="2"/>
    </row>
    <row r="11195" spans="1:16" x14ac:dyDescent="0.25">
      <c r="A11195" s="27">
        <v>42576</v>
      </c>
      <c r="B11195" s="7" t="s">
        <v>9</v>
      </c>
      <c r="C11195" s="7" t="s">
        <v>7</v>
      </c>
      <c r="D11195" s="16">
        <v>302.95</v>
      </c>
      <c r="P11195" s="2"/>
    </row>
    <row r="11196" spans="1:16" x14ac:dyDescent="0.25">
      <c r="A11196" s="27">
        <v>42617</v>
      </c>
      <c r="B11196" s="7" t="s">
        <v>9</v>
      </c>
      <c r="C11196" s="7" t="s">
        <v>10</v>
      </c>
      <c r="D11196" s="16">
        <v>225.91</v>
      </c>
      <c r="P11196" s="2"/>
    </row>
    <row r="11197" spans="1:16" x14ac:dyDescent="0.25">
      <c r="A11197" s="27">
        <v>42456</v>
      </c>
      <c r="B11197" s="7" t="s">
        <v>9</v>
      </c>
      <c r="C11197" s="7" t="s">
        <v>11</v>
      </c>
      <c r="D11197" s="16">
        <v>673.4</v>
      </c>
      <c r="P11197" s="2"/>
    </row>
    <row r="11198" spans="1:16" x14ac:dyDescent="0.25">
      <c r="A11198" s="27">
        <v>42561</v>
      </c>
      <c r="B11198" s="7" t="s">
        <v>9</v>
      </c>
      <c r="C11198" s="7" t="s">
        <v>7</v>
      </c>
      <c r="D11198" s="16">
        <v>889.12</v>
      </c>
      <c r="P11198" s="2"/>
    </row>
    <row r="11199" spans="1:16" x14ac:dyDescent="0.25">
      <c r="A11199" s="27">
        <v>42514</v>
      </c>
      <c r="B11199" s="7" t="s">
        <v>4</v>
      </c>
      <c r="C11199" s="7" t="s">
        <v>8</v>
      </c>
      <c r="D11199" s="16">
        <v>149.44999999999999</v>
      </c>
      <c r="P11199" s="2"/>
    </row>
    <row r="11200" spans="1:16" x14ac:dyDescent="0.25">
      <c r="A11200" s="27">
        <v>42452</v>
      </c>
      <c r="B11200" s="7" t="s">
        <v>6</v>
      </c>
      <c r="C11200" s="7" t="s">
        <v>8</v>
      </c>
      <c r="D11200" s="16">
        <v>878.94</v>
      </c>
      <c r="P11200" s="2"/>
    </row>
    <row r="11201" spans="1:16" x14ac:dyDescent="0.25">
      <c r="A11201" s="27">
        <v>42463</v>
      </c>
      <c r="B11201" s="7" t="s">
        <v>9</v>
      </c>
      <c r="C11201" s="7" t="s">
        <v>10</v>
      </c>
      <c r="D11201" s="16">
        <v>162.76</v>
      </c>
      <c r="P11201" s="2"/>
    </row>
    <row r="11202" spans="1:16" x14ac:dyDescent="0.25">
      <c r="A11202" s="27">
        <v>42604</v>
      </c>
      <c r="B11202" s="7" t="s">
        <v>9</v>
      </c>
      <c r="C11202" s="7" t="s">
        <v>7</v>
      </c>
      <c r="D11202" s="16">
        <v>795.73</v>
      </c>
      <c r="P11202" s="2"/>
    </row>
    <row r="11203" spans="1:16" x14ac:dyDescent="0.25">
      <c r="A11203" s="27">
        <v>42387</v>
      </c>
      <c r="B11203" s="7" t="s">
        <v>4</v>
      </c>
      <c r="C11203" s="7" t="s">
        <v>10</v>
      </c>
      <c r="D11203" s="16">
        <v>324.14999999999998</v>
      </c>
      <c r="P11203" s="2"/>
    </row>
    <row r="11204" spans="1:16" x14ac:dyDescent="0.25">
      <c r="A11204" s="27">
        <v>42617</v>
      </c>
      <c r="B11204" s="7" t="s">
        <v>5</v>
      </c>
      <c r="C11204" s="7" t="s">
        <v>11</v>
      </c>
      <c r="D11204" s="16">
        <v>705.59</v>
      </c>
      <c r="P11204" s="2"/>
    </row>
    <row r="11205" spans="1:16" x14ac:dyDescent="0.25">
      <c r="A11205" s="27">
        <v>42649</v>
      </c>
      <c r="B11205" s="7" t="s">
        <v>4</v>
      </c>
      <c r="C11205" s="7" t="s">
        <v>11</v>
      </c>
      <c r="D11205" s="16">
        <v>622.08000000000004</v>
      </c>
      <c r="P11205" s="2"/>
    </row>
    <row r="11206" spans="1:16" x14ac:dyDescent="0.25">
      <c r="A11206" s="27">
        <v>42442</v>
      </c>
      <c r="B11206" s="7" t="s">
        <v>6</v>
      </c>
      <c r="C11206" s="7" t="s">
        <v>7</v>
      </c>
      <c r="D11206" s="16">
        <v>348.58</v>
      </c>
      <c r="P11206" s="2"/>
    </row>
    <row r="11207" spans="1:16" x14ac:dyDescent="0.25">
      <c r="A11207" s="27">
        <v>42445</v>
      </c>
      <c r="B11207" s="7" t="s">
        <v>6</v>
      </c>
      <c r="C11207" s="7" t="s">
        <v>11</v>
      </c>
      <c r="D11207" s="16">
        <v>876.93</v>
      </c>
      <c r="P11207" s="2"/>
    </row>
    <row r="11208" spans="1:16" x14ac:dyDescent="0.25">
      <c r="A11208" s="27">
        <v>42549</v>
      </c>
      <c r="B11208" s="7" t="s">
        <v>5</v>
      </c>
      <c r="C11208" s="7" t="s">
        <v>7</v>
      </c>
      <c r="D11208" s="16">
        <v>257.54000000000002</v>
      </c>
      <c r="P11208" s="2"/>
    </row>
    <row r="11209" spans="1:16" x14ac:dyDescent="0.25">
      <c r="A11209" s="27">
        <v>42701</v>
      </c>
      <c r="B11209" s="7" t="s">
        <v>9</v>
      </c>
      <c r="C11209" s="7" t="s">
        <v>8</v>
      </c>
      <c r="D11209" s="16">
        <v>651.89</v>
      </c>
      <c r="P11209" s="2"/>
    </row>
    <row r="11210" spans="1:16" x14ac:dyDescent="0.25">
      <c r="A11210" s="27">
        <v>42544</v>
      </c>
      <c r="B11210" s="7" t="s">
        <v>9</v>
      </c>
      <c r="C11210" s="7" t="s">
        <v>10</v>
      </c>
      <c r="D11210" s="16">
        <v>875.55</v>
      </c>
      <c r="P11210" s="2"/>
    </row>
    <row r="11211" spans="1:16" x14ac:dyDescent="0.25">
      <c r="A11211" s="27">
        <v>42703</v>
      </c>
      <c r="B11211" s="7" t="s">
        <v>9</v>
      </c>
      <c r="C11211" s="7" t="s">
        <v>11</v>
      </c>
      <c r="D11211" s="16">
        <v>630.20000000000005</v>
      </c>
      <c r="P11211" s="2"/>
    </row>
    <row r="11212" spans="1:16" x14ac:dyDescent="0.25">
      <c r="A11212" s="27">
        <v>42713</v>
      </c>
      <c r="B11212" s="7" t="s">
        <v>5</v>
      </c>
      <c r="C11212" s="7" t="s">
        <v>10</v>
      </c>
      <c r="D11212" s="16">
        <v>148.78</v>
      </c>
      <c r="P11212" s="2"/>
    </row>
    <row r="11213" spans="1:16" x14ac:dyDescent="0.25">
      <c r="A11213" s="27">
        <v>42481</v>
      </c>
      <c r="B11213" s="7" t="s">
        <v>9</v>
      </c>
      <c r="C11213" s="7" t="s">
        <v>8</v>
      </c>
      <c r="D11213" s="16">
        <v>422.24</v>
      </c>
      <c r="P11213" s="2"/>
    </row>
    <row r="11214" spans="1:16" x14ac:dyDescent="0.25">
      <c r="A11214" s="27">
        <v>42405</v>
      </c>
      <c r="B11214" s="7" t="s">
        <v>9</v>
      </c>
      <c r="C11214" s="7" t="s">
        <v>7</v>
      </c>
      <c r="D11214" s="16">
        <v>292.95999999999998</v>
      </c>
      <c r="P11214" s="2"/>
    </row>
    <row r="11215" spans="1:16" x14ac:dyDescent="0.25">
      <c r="A11215" s="27">
        <v>42433</v>
      </c>
      <c r="B11215" s="7" t="s">
        <v>9</v>
      </c>
      <c r="C11215" s="7" t="s">
        <v>7</v>
      </c>
      <c r="D11215" s="16">
        <v>328.27</v>
      </c>
      <c r="P11215" s="2"/>
    </row>
    <row r="11216" spans="1:16" x14ac:dyDescent="0.25">
      <c r="A11216" s="27">
        <v>42477</v>
      </c>
      <c r="B11216" s="7" t="s">
        <v>5</v>
      </c>
      <c r="C11216" s="7" t="s">
        <v>11</v>
      </c>
      <c r="D11216" s="16">
        <v>806.96</v>
      </c>
      <c r="P11216" s="2"/>
    </row>
    <row r="11217" spans="1:16" x14ac:dyDescent="0.25">
      <c r="A11217" s="27">
        <v>42720</v>
      </c>
      <c r="B11217" s="7" t="s">
        <v>6</v>
      </c>
      <c r="C11217" s="7" t="s">
        <v>11</v>
      </c>
      <c r="D11217" s="16">
        <v>823.07</v>
      </c>
      <c r="P11217" s="2"/>
    </row>
    <row r="11218" spans="1:16" x14ac:dyDescent="0.25">
      <c r="A11218" s="27">
        <v>42537</v>
      </c>
      <c r="B11218" s="7" t="s">
        <v>9</v>
      </c>
      <c r="C11218" s="7" t="s">
        <v>11</v>
      </c>
      <c r="D11218" s="16">
        <v>670.93</v>
      </c>
      <c r="P11218" s="2"/>
    </row>
    <row r="11219" spans="1:16" x14ac:dyDescent="0.25">
      <c r="A11219" s="27">
        <v>42708</v>
      </c>
      <c r="B11219" s="7" t="s">
        <v>9</v>
      </c>
      <c r="C11219" s="7" t="s">
        <v>7</v>
      </c>
      <c r="D11219" s="16">
        <v>619.78</v>
      </c>
      <c r="P11219" s="2"/>
    </row>
    <row r="11220" spans="1:16" x14ac:dyDescent="0.25">
      <c r="A11220" s="27">
        <v>42498</v>
      </c>
      <c r="B11220" s="7" t="s">
        <v>4</v>
      </c>
      <c r="C11220" s="7" t="s">
        <v>7</v>
      </c>
      <c r="D11220" s="16">
        <v>578.94000000000005</v>
      </c>
      <c r="P11220" s="2"/>
    </row>
    <row r="11221" spans="1:16" x14ac:dyDescent="0.25">
      <c r="A11221" s="27">
        <v>42600</v>
      </c>
      <c r="B11221" s="7" t="s">
        <v>5</v>
      </c>
      <c r="C11221" s="7" t="s">
        <v>8</v>
      </c>
      <c r="D11221" s="16">
        <v>162.9</v>
      </c>
      <c r="P11221" s="2"/>
    </row>
    <row r="11222" spans="1:16" x14ac:dyDescent="0.25">
      <c r="A11222" s="27">
        <v>42669</v>
      </c>
      <c r="B11222" s="7" t="s">
        <v>9</v>
      </c>
      <c r="C11222" s="7" t="s">
        <v>10</v>
      </c>
      <c r="D11222" s="16">
        <v>671.32</v>
      </c>
      <c r="P11222" s="2"/>
    </row>
    <row r="11223" spans="1:16" x14ac:dyDescent="0.25">
      <c r="A11223" s="27">
        <v>42387</v>
      </c>
      <c r="B11223" s="7" t="s">
        <v>5</v>
      </c>
      <c r="C11223" s="7" t="s">
        <v>8</v>
      </c>
      <c r="D11223" s="16">
        <v>793.09</v>
      </c>
      <c r="P11223" s="2"/>
    </row>
    <row r="11224" spans="1:16" x14ac:dyDescent="0.25">
      <c r="A11224" s="27">
        <v>42509</v>
      </c>
      <c r="B11224" s="7" t="s">
        <v>5</v>
      </c>
      <c r="C11224" s="7" t="s">
        <v>10</v>
      </c>
      <c r="D11224" s="16">
        <v>153.94</v>
      </c>
      <c r="P11224" s="2"/>
    </row>
    <row r="11225" spans="1:16" x14ac:dyDescent="0.25">
      <c r="A11225" s="27">
        <v>42560</v>
      </c>
      <c r="B11225" s="7" t="s">
        <v>6</v>
      </c>
      <c r="C11225" s="7" t="s">
        <v>11</v>
      </c>
      <c r="D11225" s="16">
        <v>349.55</v>
      </c>
      <c r="P11225" s="2"/>
    </row>
    <row r="11226" spans="1:16" x14ac:dyDescent="0.25">
      <c r="A11226" s="27">
        <v>42495</v>
      </c>
      <c r="B11226" s="7" t="s">
        <v>6</v>
      </c>
      <c r="C11226" s="7" t="s">
        <v>8</v>
      </c>
      <c r="D11226" s="16">
        <v>473.1</v>
      </c>
      <c r="P11226" s="2"/>
    </row>
    <row r="11227" spans="1:16" x14ac:dyDescent="0.25">
      <c r="A11227" s="27">
        <v>42437</v>
      </c>
      <c r="B11227" s="7" t="s">
        <v>4</v>
      </c>
      <c r="C11227" s="7" t="s">
        <v>8</v>
      </c>
      <c r="D11227" s="16">
        <v>391.63</v>
      </c>
      <c r="P11227" s="2"/>
    </row>
    <row r="11228" spans="1:16" x14ac:dyDescent="0.25">
      <c r="A11228" s="27">
        <v>42584</v>
      </c>
      <c r="B11228" s="7" t="s">
        <v>4</v>
      </c>
      <c r="C11228" s="7" t="s">
        <v>11</v>
      </c>
      <c r="D11228" s="16">
        <v>498.75</v>
      </c>
      <c r="P11228" s="2"/>
    </row>
    <row r="11229" spans="1:16" x14ac:dyDescent="0.25">
      <c r="A11229" s="27">
        <v>42591</v>
      </c>
      <c r="B11229" s="7" t="s">
        <v>4</v>
      </c>
      <c r="C11229" s="7" t="s">
        <v>7</v>
      </c>
      <c r="D11229" s="16">
        <v>774.76</v>
      </c>
      <c r="P11229" s="2"/>
    </row>
    <row r="11230" spans="1:16" x14ac:dyDescent="0.25">
      <c r="A11230" s="27">
        <v>42380</v>
      </c>
      <c r="B11230" s="7" t="s">
        <v>5</v>
      </c>
      <c r="C11230" s="7" t="s">
        <v>11</v>
      </c>
      <c r="D11230" s="16">
        <v>194.45</v>
      </c>
      <c r="P11230" s="2"/>
    </row>
    <row r="11231" spans="1:16" x14ac:dyDescent="0.25">
      <c r="A11231" s="27">
        <v>42575</v>
      </c>
      <c r="B11231" s="7" t="s">
        <v>4</v>
      </c>
      <c r="C11231" s="7" t="s">
        <v>8</v>
      </c>
      <c r="D11231" s="16">
        <v>891.43</v>
      </c>
      <c r="P11231" s="2"/>
    </row>
    <row r="11232" spans="1:16" x14ac:dyDescent="0.25">
      <c r="A11232" s="27">
        <v>42548</v>
      </c>
      <c r="B11232" s="7" t="s">
        <v>6</v>
      </c>
      <c r="C11232" s="7" t="s">
        <v>7</v>
      </c>
      <c r="D11232" s="16">
        <v>136.68</v>
      </c>
      <c r="P11232" s="2"/>
    </row>
    <row r="11233" spans="1:16" x14ac:dyDescent="0.25">
      <c r="A11233" s="27">
        <v>42549</v>
      </c>
      <c r="B11233" s="7" t="s">
        <v>5</v>
      </c>
      <c r="C11233" s="7" t="s">
        <v>7</v>
      </c>
      <c r="D11233" s="16">
        <v>359.47</v>
      </c>
      <c r="P11233" s="2"/>
    </row>
    <row r="11234" spans="1:16" x14ac:dyDescent="0.25">
      <c r="A11234" s="27">
        <v>42608</v>
      </c>
      <c r="B11234" s="7" t="s">
        <v>6</v>
      </c>
      <c r="C11234" s="7" t="s">
        <v>8</v>
      </c>
      <c r="D11234" s="16">
        <v>850.22</v>
      </c>
      <c r="P11234" s="2"/>
    </row>
    <row r="11235" spans="1:16" x14ac:dyDescent="0.25">
      <c r="A11235" s="27">
        <v>42512</v>
      </c>
      <c r="B11235" s="7" t="s">
        <v>9</v>
      </c>
      <c r="C11235" s="7" t="s">
        <v>7</v>
      </c>
      <c r="D11235" s="16">
        <v>338.21</v>
      </c>
      <c r="P11235" s="2"/>
    </row>
    <row r="11236" spans="1:16" x14ac:dyDescent="0.25">
      <c r="A11236" s="27">
        <v>42457</v>
      </c>
      <c r="B11236" s="7" t="s">
        <v>4</v>
      </c>
      <c r="C11236" s="7" t="s">
        <v>7</v>
      </c>
      <c r="D11236" s="16">
        <v>786.75</v>
      </c>
      <c r="P11236" s="2"/>
    </row>
    <row r="11237" spans="1:16" x14ac:dyDescent="0.25">
      <c r="A11237" s="27">
        <v>42652</v>
      </c>
      <c r="B11237" s="7" t="s">
        <v>4</v>
      </c>
      <c r="C11237" s="7" t="s">
        <v>10</v>
      </c>
      <c r="D11237" s="16">
        <v>406.8</v>
      </c>
      <c r="P11237" s="2"/>
    </row>
    <row r="11238" spans="1:16" x14ac:dyDescent="0.25">
      <c r="A11238" s="27">
        <v>42629</v>
      </c>
      <c r="B11238" s="7" t="s">
        <v>5</v>
      </c>
      <c r="C11238" s="7" t="s">
        <v>8</v>
      </c>
      <c r="D11238" s="16">
        <v>852.36</v>
      </c>
      <c r="P11238" s="2"/>
    </row>
    <row r="11239" spans="1:16" x14ac:dyDescent="0.25">
      <c r="A11239" s="27">
        <v>42700</v>
      </c>
      <c r="B11239" s="7" t="s">
        <v>9</v>
      </c>
      <c r="C11239" s="7" t="s">
        <v>11</v>
      </c>
      <c r="D11239" s="16">
        <v>186.35</v>
      </c>
      <c r="P11239" s="2"/>
    </row>
    <row r="11240" spans="1:16" x14ac:dyDescent="0.25">
      <c r="A11240" s="27">
        <v>42382</v>
      </c>
      <c r="B11240" s="7" t="s">
        <v>5</v>
      </c>
      <c r="C11240" s="7" t="s">
        <v>7</v>
      </c>
      <c r="D11240" s="16">
        <v>524.05999999999995</v>
      </c>
      <c r="P11240" s="2"/>
    </row>
    <row r="11241" spans="1:16" x14ac:dyDescent="0.25">
      <c r="A11241" s="27">
        <v>42527</v>
      </c>
      <c r="B11241" s="7" t="s">
        <v>9</v>
      </c>
      <c r="C11241" s="7" t="s">
        <v>11</v>
      </c>
      <c r="D11241" s="16">
        <v>334.46</v>
      </c>
      <c r="P11241" s="2"/>
    </row>
    <row r="11242" spans="1:16" x14ac:dyDescent="0.25">
      <c r="A11242" s="27">
        <v>42594</v>
      </c>
      <c r="B11242" s="7" t="s">
        <v>9</v>
      </c>
      <c r="C11242" s="7" t="s">
        <v>8</v>
      </c>
      <c r="D11242" s="16">
        <v>864.8</v>
      </c>
      <c r="P11242" s="2"/>
    </row>
    <row r="11243" spans="1:16" x14ac:dyDescent="0.25">
      <c r="A11243" s="27">
        <v>42470</v>
      </c>
      <c r="B11243" s="7" t="s">
        <v>9</v>
      </c>
      <c r="C11243" s="7" t="s">
        <v>7</v>
      </c>
      <c r="D11243" s="16">
        <v>735.83</v>
      </c>
      <c r="P11243" s="2"/>
    </row>
    <row r="11244" spans="1:16" x14ac:dyDescent="0.25">
      <c r="A11244" s="27">
        <v>42639</v>
      </c>
      <c r="B11244" s="7" t="s">
        <v>4</v>
      </c>
      <c r="C11244" s="7" t="s">
        <v>8</v>
      </c>
      <c r="D11244" s="16">
        <v>433.39</v>
      </c>
      <c r="P11244" s="2"/>
    </row>
    <row r="11245" spans="1:16" x14ac:dyDescent="0.25">
      <c r="A11245" s="27">
        <v>42371</v>
      </c>
      <c r="B11245" s="7" t="s">
        <v>9</v>
      </c>
      <c r="C11245" s="7" t="s">
        <v>8</v>
      </c>
      <c r="D11245" s="16">
        <v>138.94999999999999</v>
      </c>
      <c r="P11245" s="2"/>
    </row>
    <row r="11246" spans="1:16" x14ac:dyDescent="0.25">
      <c r="A11246" s="27">
        <v>42627</v>
      </c>
      <c r="B11246" s="7" t="s">
        <v>9</v>
      </c>
      <c r="C11246" s="7" t="s">
        <v>8</v>
      </c>
      <c r="D11246" s="16">
        <v>243.98</v>
      </c>
      <c r="P11246" s="2"/>
    </row>
    <row r="11247" spans="1:16" x14ac:dyDescent="0.25">
      <c r="A11247" s="27">
        <v>42519</v>
      </c>
      <c r="B11247" s="7" t="s">
        <v>9</v>
      </c>
      <c r="C11247" s="7" t="s">
        <v>11</v>
      </c>
      <c r="D11247" s="16">
        <v>309.81</v>
      </c>
      <c r="P11247" s="2"/>
    </row>
    <row r="11248" spans="1:16" x14ac:dyDescent="0.25">
      <c r="A11248" s="27">
        <v>42714</v>
      </c>
      <c r="B11248" s="7" t="s">
        <v>9</v>
      </c>
      <c r="C11248" s="7" t="s">
        <v>11</v>
      </c>
      <c r="D11248" s="16">
        <v>411.24</v>
      </c>
      <c r="P11248" s="2"/>
    </row>
    <row r="11249" spans="1:16" x14ac:dyDescent="0.25">
      <c r="A11249" s="27">
        <v>42489</v>
      </c>
      <c r="B11249" s="7" t="s">
        <v>6</v>
      </c>
      <c r="C11249" s="7" t="s">
        <v>8</v>
      </c>
      <c r="D11249" s="16">
        <v>547.84</v>
      </c>
      <c r="P11249" s="2"/>
    </row>
    <row r="11250" spans="1:16" x14ac:dyDescent="0.25">
      <c r="A11250" s="27">
        <v>42597</v>
      </c>
      <c r="B11250" s="7" t="s">
        <v>5</v>
      </c>
      <c r="C11250" s="7" t="s">
        <v>11</v>
      </c>
      <c r="D11250" s="16">
        <v>691.07</v>
      </c>
      <c r="P11250" s="2"/>
    </row>
    <row r="11251" spans="1:16" x14ac:dyDescent="0.25">
      <c r="A11251" s="27">
        <v>42695</v>
      </c>
      <c r="B11251" s="7" t="s">
        <v>6</v>
      </c>
      <c r="C11251" s="7" t="s">
        <v>10</v>
      </c>
      <c r="D11251" s="16">
        <v>757.46</v>
      </c>
      <c r="P11251" s="2"/>
    </row>
    <row r="11252" spans="1:16" x14ac:dyDescent="0.25">
      <c r="A11252" s="27">
        <v>42654</v>
      </c>
      <c r="B11252" s="7" t="s">
        <v>9</v>
      </c>
      <c r="C11252" s="7" t="s">
        <v>11</v>
      </c>
      <c r="D11252" s="16">
        <v>585.24</v>
      </c>
      <c r="P11252" s="2"/>
    </row>
    <row r="11253" spans="1:16" x14ac:dyDescent="0.25">
      <c r="A11253" s="27">
        <v>42545</v>
      </c>
      <c r="B11253" s="7" t="s">
        <v>6</v>
      </c>
      <c r="C11253" s="7" t="s">
        <v>7</v>
      </c>
      <c r="D11253" s="16">
        <v>700.27</v>
      </c>
      <c r="P11253" s="2"/>
    </row>
    <row r="11254" spans="1:16" x14ac:dyDescent="0.25">
      <c r="A11254" s="27">
        <v>42710</v>
      </c>
      <c r="B11254" s="7" t="s">
        <v>6</v>
      </c>
      <c r="C11254" s="7" t="s">
        <v>8</v>
      </c>
      <c r="D11254" s="16">
        <v>153.18</v>
      </c>
      <c r="P11254" s="2"/>
    </row>
    <row r="11255" spans="1:16" x14ac:dyDescent="0.25">
      <c r="A11255" s="27">
        <v>42614</v>
      </c>
      <c r="B11255" s="7" t="s">
        <v>9</v>
      </c>
      <c r="C11255" s="7" t="s">
        <v>10</v>
      </c>
      <c r="D11255" s="16">
        <v>186.31</v>
      </c>
      <c r="P11255" s="2"/>
    </row>
    <row r="11256" spans="1:16" x14ac:dyDescent="0.25">
      <c r="A11256" s="27">
        <v>42467</v>
      </c>
      <c r="B11256" s="7" t="s">
        <v>9</v>
      </c>
      <c r="C11256" s="7" t="s">
        <v>7</v>
      </c>
      <c r="D11256" s="16">
        <v>146.04</v>
      </c>
      <c r="P11256" s="2"/>
    </row>
    <row r="11257" spans="1:16" x14ac:dyDescent="0.25">
      <c r="A11257" s="27">
        <v>42699</v>
      </c>
      <c r="B11257" s="7" t="s">
        <v>4</v>
      </c>
      <c r="C11257" s="7" t="s">
        <v>7</v>
      </c>
      <c r="D11257" s="16">
        <v>138.35</v>
      </c>
      <c r="P11257" s="2"/>
    </row>
    <row r="11258" spans="1:16" x14ac:dyDescent="0.25">
      <c r="A11258" s="27">
        <v>42461</v>
      </c>
      <c r="B11258" s="7" t="s">
        <v>9</v>
      </c>
      <c r="C11258" s="7" t="s">
        <v>11</v>
      </c>
      <c r="D11258" s="16">
        <v>550.36</v>
      </c>
      <c r="P11258" s="2"/>
    </row>
    <row r="11259" spans="1:16" x14ac:dyDescent="0.25">
      <c r="A11259" s="27">
        <v>42392</v>
      </c>
      <c r="B11259" s="7" t="s">
        <v>9</v>
      </c>
      <c r="C11259" s="7" t="s">
        <v>8</v>
      </c>
      <c r="D11259" s="16">
        <v>670.82</v>
      </c>
      <c r="P11259" s="2"/>
    </row>
    <row r="11260" spans="1:16" x14ac:dyDescent="0.25">
      <c r="A11260" s="27">
        <v>42653</v>
      </c>
      <c r="B11260" s="7" t="s">
        <v>9</v>
      </c>
      <c r="C11260" s="7" t="s">
        <v>10</v>
      </c>
      <c r="D11260" s="16">
        <v>525.98</v>
      </c>
      <c r="P11260" s="2"/>
    </row>
    <row r="11261" spans="1:16" x14ac:dyDescent="0.25">
      <c r="A11261" s="27">
        <v>42406</v>
      </c>
      <c r="B11261" s="7" t="s">
        <v>6</v>
      </c>
      <c r="C11261" s="7" t="s">
        <v>10</v>
      </c>
      <c r="D11261" s="16">
        <v>754.19</v>
      </c>
      <c r="P11261" s="2"/>
    </row>
    <row r="11262" spans="1:16" x14ac:dyDescent="0.25">
      <c r="A11262" s="27">
        <v>42683</v>
      </c>
      <c r="B11262" s="7" t="s">
        <v>5</v>
      </c>
      <c r="C11262" s="7" t="s">
        <v>7</v>
      </c>
      <c r="D11262" s="16">
        <v>671.75</v>
      </c>
      <c r="P11262" s="2"/>
    </row>
    <row r="11263" spans="1:16" x14ac:dyDescent="0.25">
      <c r="A11263" s="27">
        <v>42691</v>
      </c>
      <c r="B11263" s="7" t="s">
        <v>5</v>
      </c>
      <c r="C11263" s="7" t="s">
        <v>7</v>
      </c>
      <c r="D11263" s="16">
        <v>758.05</v>
      </c>
      <c r="P11263" s="2"/>
    </row>
    <row r="11264" spans="1:16" x14ac:dyDescent="0.25">
      <c r="A11264" s="27">
        <v>42406</v>
      </c>
      <c r="B11264" s="7" t="s">
        <v>6</v>
      </c>
      <c r="C11264" s="7" t="s">
        <v>8</v>
      </c>
      <c r="D11264" s="16">
        <v>603.09</v>
      </c>
      <c r="P11264" s="2"/>
    </row>
    <row r="11265" spans="1:16" x14ac:dyDescent="0.25">
      <c r="A11265" s="27">
        <v>42459</v>
      </c>
      <c r="B11265" s="7" t="s">
        <v>6</v>
      </c>
      <c r="C11265" s="7" t="s">
        <v>11</v>
      </c>
      <c r="D11265" s="16">
        <v>403.11</v>
      </c>
      <c r="P11265" s="2"/>
    </row>
    <row r="11266" spans="1:16" x14ac:dyDescent="0.25">
      <c r="A11266" s="27">
        <v>42558</v>
      </c>
      <c r="B11266" s="7" t="s">
        <v>4</v>
      </c>
      <c r="C11266" s="7" t="s">
        <v>7</v>
      </c>
      <c r="D11266" s="16">
        <v>240.76</v>
      </c>
      <c r="P11266" s="2"/>
    </row>
    <row r="11267" spans="1:16" x14ac:dyDescent="0.25">
      <c r="A11267" s="27">
        <v>42702</v>
      </c>
      <c r="B11267" s="7" t="s">
        <v>6</v>
      </c>
      <c r="C11267" s="7" t="s">
        <v>8</v>
      </c>
      <c r="D11267" s="16">
        <v>436.18</v>
      </c>
      <c r="P11267" s="2"/>
    </row>
    <row r="11268" spans="1:16" x14ac:dyDescent="0.25">
      <c r="A11268" s="27">
        <v>42735</v>
      </c>
      <c r="B11268" s="7" t="s">
        <v>5</v>
      </c>
      <c r="C11268" s="7" t="s">
        <v>11</v>
      </c>
      <c r="D11268" s="16">
        <v>699.83</v>
      </c>
      <c r="P11268" s="2"/>
    </row>
    <row r="11269" spans="1:16" x14ac:dyDescent="0.25">
      <c r="A11269" s="27">
        <v>42660</v>
      </c>
      <c r="B11269" s="7" t="s">
        <v>4</v>
      </c>
      <c r="C11269" s="7" t="s">
        <v>10</v>
      </c>
      <c r="D11269" s="16">
        <v>780.07</v>
      </c>
      <c r="P11269" s="2"/>
    </row>
    <row r="11270" spans="1:16" x14ac:dyDescent="0.25">
      <c r="A11270" s="27">
        <v>42619</v>
      </c>
      <c r="B11270" s="7" t="s">
        <v>9</v>
      </c>
      <c r="C11270" s="7" t="s">
        <v>10</v>
      </c>
      <c r="D11270" s="16">
        <v>168.13</v>
      </c>
      <c r="P11270" s="2"/>
    </row>
    <row r="11271" spans="1:16" x14ac:dyDescent="0.25">
      <c r="A11271" s="27">
        <v>42641</v>
      </c>
      <c r="B11271" s="7" t="s">
        <v>6</v>
      </c>
      <c r="C11271" s="7" t="s">
        <v>8</v>
      </c>
      <c r="D11271" s="16">
        <v>829.74</v>
      </c>
      <c r="P11271" s="2"/>
    </row>
    <row r="11272" spans="1:16" x14ac:dyDescent="0.25">
      <c r="A11272" s="27">
        <v>42573</v>
      </c>
      <c r="B11272" s="7" t="s">
        <v>4</v>
      </c>
      <c r="C11272" s="7" t="s">
        <v>11</v>
      </c>
      <c r="D11272" s="16">
        <v>873.95</v>
      </c>
      <c r="P11272" s="2"/>
    </row>
    <row r="11273" spans="1:16" x14ac:dyDescent="0.25">
      <c r="A11273" s="27">
        <v>42623</v>
      </c>
      <c r="B11273" s="7" t="s">
        <v>9</v>
      </c>
      <c r="C11273" s="7" t="s">
        <v>10</v>
      </c>
      <c r="D11273" s="16">
        <v>678.99</v>
      </c>
      <c r="P11273" s="2"/>
    </row>
    <row r="11274" spans="1:16" x14ac:dyDescent="0.25">
      <c r="A11274" s="27">
        <v>42511</v>
      </c>
      <c r="B11274" s="7" t="s">
        <v>6</v>
      </c>
      <c r="C11274" s="7" t="s">
        <v>11</v>
      </c>
      <c r="D11274" s="16">
        <v>250.83</v>
      </c>
      <c r="P11274" s="2"/>
    </row>
    <row r="11275" spans="1:16" x14ac:dyDescent="0.25">
      <c r="A11275" s="27">
        <v>42395</v>
      </c>
      <c r="B11275" s="7" t="s">
        <v>9</v>
      </c>
      <c r="C11275" s="7" t="s">
        <v>7</v>
      </c>
      <c r="D11275" s="16">
        <v>835.27</v>
      </c>
      <c r="P11275" s="2"/>
    </row>
    <row r="11276" spans="1:16" x14ac:dyDescent="0.25">
      <c r="A11276" s="27">
        <v>42580</v>
      </c>
      <c r="B11276" s="7" t="s">
        <v>5</v>
      </c>
      <c r="C11276" s="7" t="s">
        <v>8</v>
      </c>
      <c r="D11276" s="16">
        <v>791.46</v>
      </c>
      <c r="P11276" s="2"/>
    </row>
    <row r="11277" spans="1:16" x14ac:dyDescent="0.25">
      <c r="A11277" s="27">
        <v>42640</v>
      </c>
      <c r="B11277" s="7" t="s">
        <v>9</v>
      </c>
      <c r="C11277" s="7" t="s">
        <v>7</v>
      </c>
      <c r="D11277" s="16">
        <v>207.59</v>
      </c>
      <c r="P11277" s="2"/>
    </row>
    <row r="11278" spans="1:16" x14ac:dyDescent="0.25">
      <c r="A11278" s="27">
        <v>42404</v>
      </c>
      <c r="B11278" s="7" t="s">
        <v>5</v>
      </c>
      <c r="C11278" s="7" t="s">
        <v>7</v>
      </c>
      <c r="D11278" s="16">
        <v>659.74</v>
      </c>
      <c r="P11278" s="2"/>
    </row>
    <row r="11279" spans="1:16" x14ac:dyDescent="0.25">
      <c r="A11279" s="27">
        <v>42436</v>
      </c>
      <c r="B11279" s="7" t="s">
        <v>4</v>
      </c>
      <c r="C11279" s="7" t="s">
        <v>7</v>
      </c>
      <c r="D11279" s="16">
        <v>575.9</v>
      </c>
      <c r="P11279" s="2"/>
    </row>
    <row r="11280" spans="1:16" x14ac:dyDescent="0.25">
      <c r="A11280" s="27">
        <v>42719</v>
      </c>
      <c r="B11280" s="7" t="s">
        <v>4</v>
      </c>
      <c r="C11280" s="7" t="s">
        <v>11</v>
      </c>
      <c r="D11280" s="16">
        <v>668.46</v>
      </c>
      <c r="P11280" s="2"/>
    </row>
    <row r="11281" spans="1:16" x14ac:dyDescent="0.25">
      <c r="A11281" s="27">
        <v>42593</v>
      </c>
      <c r="B11281" s="7" t="s">
        <v>6</v>
      </c>
      <c r="C11281" s="7" t="s">
        <v>8</v>
      </c>
      <c r="D11281" s="16">
        <v>324.04000000000002</v>
      </c>
      <c r="P11281" s="2"/>
    </row>
    <row r="11282" spans="1:16" x14ac:dyDescent="0.25">
      <c r="A11282" s="27">
        <v>42551</v>
      </c>
      <c r="B11282" s="7" t="s">
        <v>4</v>
      </c>
      <c r="C11282" s="7" t="s">
        <v>8</v>
      </c>
      <c r="D11282" s="16">
        <v>846.03</v>
      </c>
      <c r="P11282" s="2"/>
    </row>
    <row r="11283" spans="1:16" x14ac:dyDescent="0.25">
      <c r="A11283" s="27">
        <v>42553</v>
      </c>
      <c r="B11283" s="7" t="s">
        <v>5</v>
      </c>
      <c r="C11283" s="7" t="s">
        <v>7</v>
      </c>
      <c r="D11283" s="16">
        <v>734.38</v>
      </c>
      <c r="P11283" s="2"/>
    </row>
    <row r="11284" spans="1:16" x14ac:dyDescent="0.25">
      <c r="A11284" s="27">
        <v>42455</v>
      </c>
      <c r="B11284" s="7" t="s">
        <v>6</v>
      </c>
      <c r="C11284" s="7" t="s">
        <v>8</v>
      </c>
      <c r="D11284" s="16">
        <v>613.36</v>
      </c>
      <c r="P11284" s="2"/>
    </row>
    <row r="11285" spans="1:16" x14ac:dyDescent="0.25">
      <c r="A11285" s="27">
        <v>42450</v>
      </c>
      <c r="B11285" s="7" t="s">
        <v>9</v>
      </c>
      <c r="C11285" s="7" t="s">
        <v>7</v>
      </c>
      <c r="D11285" s="16">
        <v>117.56</v>
      </c>
      <c r="P11285" s="2"/>
    </row>
    <row r="11286" spans="1:16" x14ac:dyDescent="0.25">
      <c r="A11286" s="27">
        <v>42554</v>
      </c>
      <c r="B11286" s="7" t="s">
        <v>4</v>
      </c>
      <c r="C11286" s="7" t="s">
        <v>7</v>
      </c>
      <c r="D11286" s="16">
        <v>866.24</v>
      </c>
      <c r="P11286" s="2"/>
    </row>
    <row r="11287" spans="1:16" x14ac:dyDescent="0.25">
      <c r="A11287" s="27">
        <v>42427</v>
      </c>
      <c r="B11287" s="7" t="s">
        <v>9</v>
      </c>
      <c r="C11287" s="7" t="s">
        <v>11</v>
      </c>
      <c r="D11287" s="16">
        <v>650.41</v>
      </c>
      <c r="P11287" s="2"/>
    </row>
    <row r="11288" spans="1:16" x14ac:dyDescent="0.25">
      <c r="A11288" s="27">
        <v>42657</v>
      </c>
      <c r="B11288" s="7" t="s">
        <v>5</v>
      </c>
      <c r="C11288" s="7" t="s">
        <v>10</v>
      </c>
      <c r="D11288" s="16">
        <v>701.7</v>
      </c>
      <c r="P11288" s="2"/>
    </row>
    <row r="11289" spans="1:16" x14ac:dyDescent="0.25">
      <c r="A11289" s="27">
        <v>42435</v>
      </c>
      <c r="B11289" s="7" t="s">
        <v>4</v>
      </c>
      <c r="C11289" s="7" t="s">
        <v>8</v>
      </c>
      <c r="D11289" s="16">
        <v>514.76</v>
      </c>
      <c r="P11289" s="2"/>
    </row>
    <row r="11290" spans="1:16" x14ac:dyDescent="0.25">
      <c r="A11290" s="27">
        <v>42633</v>
      </c>
      <c r="B11290" s="7" t="s">
        <v>6</v>
      </c>
      <c r="C11290" s="7" t="s">
        <v>10</v>
      </c>
      <c r="D11290" s="16">
        <v>165.67</v>
      </c>
      <c r="P11290" s="2"/>
    </row>
    <row r="11291" spans="1:16" x14ac:dyDescent="0.25">
      <c r="A11291" s="27">
        <v>42427</v>
      </c>
      <c r="B11291" s="7" t="s">
        <v>9</v>
      </c>
      <c r="C11291" s="7" t="s">
        <v>10</v>
      </c>
      <c r="D11291" s="16">
        <v>628.13</v>
      </c>
      <c r="P11291" s="2"/>
    </row>
    <row r="11292" spans="1:16" x14ac:dyDescent="0.25">
      <c r="A11292" s="27">
        <v>42608</v>
      </c>
      <c r="B11292" s="7" t="s">
        <v>9</v>
      </c>
      <c r="C11292" s="7" t="s">
        <v>8</v>
      </c>
      <c r="D11292" s="16">
        <v>104</v>
      </c>
      <c r="P11292" s="2"/>
    </row>
    <row r="11293" spans="1:16" x14ac:dyDescent="0.25">
      <c r="A11293" s="27">
        <v>42598</v>
      </c>
      <c r="B11293" s="7" t="s">
        <v>5</v>
      </c>
      <c r="C11293" s="7" t="s">
        <v>8</v>
      </c>
      <c r="D11293" s="16">
        <v>750.29</v>
      </c>
      <c r="P11293" s="2"/>
    </row>
    <row r="11294" spans="1:16" x14ac:dyDescent="0.25">
      <c r="A11294" s="27">
        <v>42538</v>
      </c>
      <c r="B11294" s="7" t="s">
        <v>6</v>
      </c>
      <c r="C11294" s="7" t="s">
        <v>8</v>
      </c>
      <c r="D11294" s="16">
        <v>861.27</v>
      </c>
      <c r="P11294" s="2"/>
    </row>
    <row r="11295" spans="1:16" x14ac:dyDescent="0.25">
      <c r="A11295" s="27">
        <v>42472</v>
      </c>
      <c r="B11295" s="7" t="s">
        <v>6</v>
      </c>
      <c r="C11295" s="7" t="s">
        <v>10</v>
      </c>
      <c r="D11295" s="16">
        <v>779.76</v>
      </c>
      <c r="P11295" s="2"/>
    </row>
    <row r="11296" spans="1:16" x14ac:dyDescent="0.25">
      <c r="A11296" s="27">
        <v>42386</v>
      </c>
      <c r="B11296" s="7" t="s">
        <v>9</v>
      </c>
      <c r="C11296" s="7" t="s">
        <v>11</v>
      </c>
      <c r="D11296" s="16">
        <v>427.28</v>
      </c>
      <c r="P11296" s="2"/>
    </row>
    <row r="11297" spans="1:16" x14ac:dyDescent="0.25">
      <c r="A11297" s="27">
        <v>42726</v>
      </c>
      <c r="B11297" s="7" t="s">
        <v>6</v>
      </c>
      <c r="C11297" s="7" t="s">
        <v>8</v>
      </c>
      <c r="D11297" s="16">
        <v>422.21</v>
      </c>
      <c r="P11297" s="2"/>
    </row>
    <row r="11298" spans="1:16" x14ac:dyDescent="0.25">
      <c r="A11298" s="27">
        <v>42389</v>
      </c>
      <c r="B11298" s="7" t="s">
        <v>4</v>
      </c>
      <c r="C11298" s="7" t="s">
        <v>7</v>
      </c>
      <c r="D11298" s="16">
        <v>306.94</v>
      </c>
      <c r="P11298" s="2"/>
    </row>
    <row r="11299" spans="1:16" x14ac:dyDescent="0.25">
      <c r="A11299" s="27">
        <v>42474</v>
      </c>
      <c r="B11299" s="7" t="s">
        <v>6</v>
      </c>
      <c r="C11299" s="7" t="s">
        <v>8</v>
      </c>
      <c r="D11299" s="16">
        <v>779.57</v>
      </c>
      <c r="P11299" s="2"/>
    </row>
    <row r="11300" spans="1:16" x14ac:dyDescent="0.25">
      <c r="A11300" s="27">
        <v>42577</v>
      </c>
      <c r="B11300" s="7" t="s">
        <v>9</v>
      </c>
      <c r="C11300" s="7" t="s">
        <v>11</v>
      </c>
      <c r="D11300" s="16">
        <v>479.64</v>
      </c>
      <c r="P11300" s="2"/>
    </row>
    <row r="11301" spans="1:16" x14ac:dyDescent="0.25">
      <c r="A11301" s="27">
        <v>42515</v>
      </c>
      <c r="B11301" s="7" t="s">
        <v>5</v>
      </c>
      <c r="C11301" s="7" t="s">
        <v>8</v>
      </c>
      <c r="D11301" s="16">
        <v>846.72</v>
      </c>
      <c r="P11301" s="2"/>
    </row>
    <row r="11302" spans="1:16" x14ac:dyDescent="0.25">
      <c r="A11302" s="27">
        <v>42617</v>
      </c>
      <c r="B11302" s="7" t="s">
        <v>5</v>
      </c>
      <c r="C11302" s="7" t="s">
        <v>11</v>
      </c>
      <c r="D11302" s="16">
        <v>188.14</v>
      </c>
      <c r="P11302" s="2"/>
    </row>
    <row r="11303" spans="1:16" x14ac:dyDescent="0.25">
      <c r="A11303" s="27">
        <v>42374</v>
      </c>
      <c r="B11303" s="7" t="s">
        <v>6</v>
      </c>
      <c r="C11303" s="7" t="s">
        <v>11</v>
      </c>
      <c r="D11303" s="16">
        <v>298.05</v>
      </c>
      <c r="P11303" s="2"/>
    </row>
    <row r="11304" spans="1:16" x14ac:dyDescent="0.25">
      <c r="A11304" s="27">
        <v>42567</v>
      </c>
      <c r="B11304" s="7" t="s">
        <v>5</v>
      </c>
      <c r="C11304" s="7" t="s">
        <v>8</v>
      </c>
      <c r="D11304" s="16">
        <v>343.74</v>
      </c>
      <c r="P11304" s="2"/>
    </row>
    <row r="11305" spans="1:16" x14ac:dyDescent="0.25">
      <c r="A11305" s="27">
        <v>42389</v>
      </c>
      <c r="B11305" s="7" t="s">
        <v>5</v>
      </c>
      <c r="C11305" s="7" t="s">
        <v>10</v>
      </c>
      <c r="D11305" s="16">
        <v>317.86</v>
      </c>
      <c r="P11305" s="2"/>
    </row>
    <row r="11306" spans="1:16" x14ac:dyDescent="0.25">
      <c r="A11306" s="27">
        <v>42382</v>
      </c>
      <c r="B11306" s="7" t="s">
        <v>4</v>
      </c>
      <c r="C11306" s="7" t="s">
        <v>8</v>
      </c>
      <c r="D11306" s="16">
        <v>317.89999999999998</v>
      </c>
      <c r="P11306" s="2"/>
    </row>
    <row r="11307" spans="1:16" x14ac:dyDescent="0.25">
      <c r="A11307" s="27">
        <v>42382</v>
      </c>
      <c r="B11307" s="7" t="s">
        <v>6</v>
      </c>
      <c r="C11307" s="7" t="s">
        <v>8</v>
      </c>
      <c r="D11307" s="16">
        <v>404.07</v>
      </c>
      <c r="P11307" s="2"/>
    </row>
    <row r="11308" spans="1:16" x14ac:dyDescent="0.25">
      <c r="A11308" s="27">
        <v>42475</v>
      </c>
      <c r="B11308" s="7" t="s">
        <v>5</v>
      </c>
      <c r="C11308" s="7" t="s">
        <v>11</v>
      </c>
      <c r="D11308" s="16">
        <v>842.16</v>
      </c>
      <c r="P11308" s="2"/>
    </row>
    <row r="11309" spans="1:16" x14ac:dyDescent="0.25">
      <c r="A11309" s="27">
        <v>42572</v>
      </c>
      <c r="B11309" s="7" t="s">
        <v>4</v>
      </c>
      <c r="C11309" s="7" t="s">
        <v>11</v>
      </c>
      <c r="D11309" s="16">
        <v>207.85</v>
      </c>
      <c r="P11309" s="2"/>
    </row>
    <row r="11310" spans="1:16" x14ac:dyDescent="0.25">
      <c r="A11310" s="27">
        <v>42374</v>
      </c>
      <c r="B11310" s="7" t="s">
        <v>5</v>
      </c>
      <c r="C11310" s="7" t="s">
        <v>8</v>
      </c>
      <c r="D11310" s="16">
        <v>797.38</v>
      </c>
      <c r="P11310" s="2"/>
    </row>
    <row r="11311" spans="1:16" x14ac:dyDescent="0.25">
      <c r="A11311" s="27">
        <v>42524</v>
      </c>
      <c r="B11311" s="7" t="s">
        <v>9</v>
      </c>
      <c r="C11311" s="7" t="s">
        <v>8</v>
      </c>
      <c r="D11311" s="16">
        <v>253.22</v>
      </c>
      <c r="P11311" s="2"/>
    </row>
    <row r="11312" spans="1:16" x14ac:dyDescent="0.25">
      <c r="A11312" s="27">
        <v>42635</v>
      </c>
      <c r="B11312" s="7" t="s">
        <v>4</v>
      </c>
      <c r="C11312" s="7" t="s">
        <v>8</v>
      </c>
      <c r="D11312" s="16">
        <v>452.79</v>
      </c>
      <c r="P11312" s="2"/>
    </row>
    <row r="11313" spans="1:16" x14ac:dyDescent="0.25">
      <c r="A11313" s="27">
        <v>42418</v>
      </c>
      <c r="B11313" s="7" t="s">
        <v>6</v>
      </c>
      <c r="C11313" s="7" t="s">
        <v>7</v>
      </c>
      <c r="D11313" s="16">
        <v>677.04</v>
      </c>
      <c r="P11313" s="2"/>
    </row>
    <row r="11314" spans="1:16" x14ac:dyDescent="0.25">
      <c r="A11314" s="27">
        <v>42445</v>
      </c>
      <c r="B11314" s="7" t="s">
        <v>5</v>
      </c>
      <c r="C11314" s="7" t="s">
        <v>11</v>
      </c>
      <c r="D11314" s="16">
        <v>437.72</v>
      </c>
      <c r="P11314" s="2"/>
    </row>
    <row r="11315" spans="1:16" x14ac:dyDescent="0.25">
      <c r="A11315" s="27">
        <v>42569</v>
      </c>
      <c r="B11315" s="7" t="s">
        <v>6</v>
      </c>
      <c r="C11315" s="7" t="s">
        <v>8</v>
      </c>
      <c r="D11315" s="16">
        <v>738.9</v>
      </c>
      <c r="P11315" s="2"/>
    </row>
    <row r="11316" spans="1:16" x14ac:dyDescent="0.25">
      <c r="A11316" s="27">
        <v>42401</v>
      </c>
      <c r="B11316" s="7" t="s">
        <v>9</v>
      </c>
      <c r="C11316" s="7" t="s">
        <v>7</v>
      </c>
      <c r="D11316" s="16">
        <v>601.01</v>
      </c>
      <c r="P11316" s="2"/>
    </row>
    <row r="11317" spans="1:16" x14ac:dyDescent="0.25">
      <c r="A11317" s="27">
        <v>42693</v>
      </c>
      <c r="B11317" s="7" t="s">
        <v>6</v>
      </c>
      <c r="C11317" s="7" t="s">
        <v>11</v>
      </c>
      <c r="D11317" s="16">
        <v>582.05999999999995</v>
      </c>
      <c r="P11317" s="2"/>
    </row>
    <row r="11318" spans="1:16" x14ac:dyDescent="0.25">
      <c r="A11318" s="27">
        <v>42576</v>
      </c>
      <c r="B11318" s="7" t="s">
        <v>6</v>
      </c>
      <c r="C11318" s="7" t="s">
        <v>7</v>
      </c>
      <c r="D11318" s="16">
        <v>468.76</v>
      </c>
      <c r="P11318" s="2"/>
    </row>
    <row r="11319" spans="1:16" x14ac:dyDescent="0.25">
      <c r="A11319" s="27">
        <v>42643</v>
      </c>
      <c r="B11319" s="7" t="s">
        <v>9</v>
      </c>
      <c r="C11319" s="7" t="s">
        <v>7</v>
      </c>
      <c r="D11319" s="16">
        <v>898.73</v>
      </c>
      <c r="P11319" s="2"/>
    </row>
    <row r="11320" spans="1:16" x14ac:dyDescent="0.25">
      <c r="A11320" s="27">
        <v>42577</v>
      </c>
      <c r="B11320" s="7" t="s">
        <v>4</v>
      </c>
      <c r="C11320" s="7" t="s">
        <v>7</v>
      </c>
      <c r="D11320" s="16">
        <v>629.86</v>
      </c>
      <c r="P11320" s="2"/>
    </row>
    <row r="11321" spans="1:16" x14ac:dyDescent="0.25">
      <c r="A11321" s="27">
        <v>42485</v>
      </c>
      <c r="B11321" s="7" t="s">
        <v>5</v>
      </c>
      <c r="C11321" s="7" t="s">
        <v>7</v>
      </c>
      <c r="D11321" s="16">
        <v>383.49</v>
      </c>
      <c r="P11321" s="2"/>
    </row>
    <row r="11322" spans="1:16" x14ac:dyDescent="0.25">
      <c r="A11322" s="27">
        <v>42469</v>
      </c>
      <c r="B11322" s="7" t="s">
        <v>4</v>
      </c>
      <c r="C11322" s="7" t="s">
        <v>8</v>
      </c>
      <c r="D11322" s="16">
        <v>134.85</v>
      </c>
      <c r="P11322" s="2"/>
    </row>
    <row r="11323" spans="1:16" x14ac:dyDescent="0.25">
      <c r="A11323" s="27">
        <v>42432</v>
      </c>
      <c r="B11323" s="7" t="s">
        <v>6</v>
      </c>
      <c r="C11323" s="7" t="s">
        <v>10</v>
      </c>
      <c r="D11323" s="16">
        <v>590.38</v>
      </c>
      <c r="P11323" s="2"/>
    </row>
    <row r="11324" spans="1:16" x14ac:dyDescent="0.25">
      <c r="A11324" s="27">
        <v>42683</v>
      </c>
      <c r="B11324" s="7" t="s">
        <v>5</v>
      </c>
      <c r="C11324" s="7" t="s">
        <v>7</v>
      </c>
      <c r="D11324" s="16">
        <v>163.58000000000001</v>
      </c>
      <c r="P11324" s="2"/>
    </row>
    <row r="11325" spans="1:16" x14ac:dyDescent="0.25">
      <c r="A11325" s="27">
        <v>42538</v>
      </c>
      <c r="B11325" s="7" t="s">
        <v>9</v>
      </c>
      <c r="C11325" s="7" t="s">
        <v>7</v>
      </c>
      <c r="D11325" s="16">
        <v>421.95</v>
      </c>
      <c r="P11325" s="2"/>
    </row>
    <row r="11326" spans="1:16" x14ac:dyDescent="0.25">
      <c r="A11326" s="27">
        <v>42442</v>
      </c>
      <c r="B11326" s="7" t="s">
        <v>5</v>
      </c>
      <c r="C11326" s="7" t="s">
        <v>7</v>
      </c>
      <c r="D11326" s="16">
        <v>481.07</v>
      </c>
      <c r="P11326" s="2"/>
    </row>
    <row r="11327" spans="1:16" x14ac:dyDescent="0.25">
      <c r="A11327" s="27">
        <v>42693</v>
      </c>
      <c r="B11327" s="7" t="s">
        <v>5</v>
      </c>
      <c r="C11327" s="7" t="s">
        <v>10</v>
      </c>
      <c r="D11327" s="16">
        <v>397.08</v>
      </c>
      <c r="P11327" s="2"/>
    </row>
    <row r="11328" spans="1:16" x14ac:dyDescent="0.25">
      <c r="A11328" s="27">
        <v>42733</v>
      </c>
      <c r="B11328" s="7" t="s">
        <v>4</v>
      </c>
      <c r="C11328" s="7" t="s">
        <v>7</v>
      </c>
      <c r="D11328" s="16">
        <v>218.41</v>
      </c>
      <c r="P11328" s="2"/>
    </row>
    <row r="11329" spans="1:16" x14ac:dyDescent="0.25">
      <c r="A11329" s="27">
        <v>42493</v>
      </c>
      <c r="B11329" s="7" t="s">
        <v>9</v>
      </c>
      <c r="C11329" s="7" t="s">
        <v>10</v>
      </c>
      <c r="D11329" s="16">
        <v>102.43</v>
      </c>
      <c r="P11329" s="2"/>
    </row>
    <row r="11330" spans="1:16" x14ac:dyDescent="0.25">
      <c r="A11330" s="27">
        <v>42597</v>
      </c>
      <c r="B11330" s="7" t="s">
        <v>5</v>
      </c>
      <c r="C11330" s="7" t="s">
        <v>8</v>
      </c>
      <c r="D11330" s="16">
        <v>149.22</v>
      </c>
      <c r="P11330" s="2"/>
    </row>
    <row r="11331" spans="1:16" x14ac:dyDescent="0.25">
      <c r="A11331" s="27">
        <v>42541</v>
      </c>
      <c r="B11331" s="7" t="s">
        <v>9</v>
      </c>
      <c r="C11331" s="7" t="s">
        <v>10</v>
      </c>
      <c r="D11331" s="16">
        <v>380.36</v>
      </c>
      <c r="P11331" s="2"/>
    </row>
    <row r="11332" spans="1:16" x14ac:dyDescent="0.25">
      <c r="A11332" s="27">
        <v>42556</v>
      </c>
      <c r="B11332" s="7" t="s">
        <v>6</v>
      </c>
      <c r="C11332" s="7" t="s">
        <v>7</v>
      </c>
      <c r="D11332" s="16">
        <v>725.36</v>
      </c>
      <c r="P11332" s="2"/>
    </row>
    <row r="11333" spans="1:16" x14ac:dyDescent="0.25">
      <c r="A11333" s="27">
        <v>42673</v>
      </c>
      <c r="B11333" s="7" t="s">
        <v>9</v>
      </c>
      <c r="C11333" s="7" t="s">
        <v>11</v>
      </c>
      <c r="D11333" s="16">
        <v>263.3</v>
      </c>
      <c r="P11333" s="2"/>
    </row>
    <row r="11334" spans="1:16" x14ac:dyDescent="0.25">
      <c r="A11334" s="27">
        <v>42548</v>
      </c>
      <c r="B11334" s="7" t="s">
        <v>6</v>
      </c>
      <c r="C11334" s="7" t="s">
        <v>11</v>
      </c>
      <c r="D11334" s="16">
        <v>670.8</v>
      </c>
      <c r="P11334" s="2"/>
    </row>
    <row r="11335" spans="1:16" x14ac:dyDescent="0.25">
      <c r="A11335" s="27">
        <v>42541</v>
      </c>
      <c r="B11335" s="7" t="s">
        <v>4</v>
      </c>
      <c r="C11335" s="7" t="s">
        <v>10</v>
      </c>
      <c r="D11335" s="16">
        <v>149.36000000000001</v>
      </c>
      <c r="P11335" s="2"/>
    </row>
    <row r="11336" spans="1:16" x14ac:dyDescent="0.25">
      <c r="A11336" s="27">
        <v>42674</v>
      </c>
      <c r="B11336" s="7" t="s">
        <v>4</v>
      </c>
      <c r="C11336" s="7" t="s">
        <v>10</v>
      </c>
      <c r="D11336" s="16">
        <v>353.25</v>
      </c>
      <c r="P11336" s="2"/>
    </row>
    <row r="11337" spans="1:16" x14ac:dyDescent="0.25">
      <c r="A11337" s="27">
        <v>42605</v>
      </c>
      <c r="B11337" s="7" t="s">
        <v>5</v>
      </c>
      <c r="C11337" s="7" t="s">
        <v>7</v>
      </c>
      <c r="D11337" s="16">
        <v>207.48</v>
      </c>
      <c r="P11337" s="2"/>
    </row>
    <row r="11338" spans="1:16" x14ac:dyDescent="0.25">
      <c r="A11338" s="27">
        <v>42426</v>
      </c>
      <c r="B11338" s="7" t="s">
        <v>5</v>
      </c>
      <c r="C11338" s="7" t="s">
        <v>11</v>
      </c>
      <c r="D11338" s="16">
        <v>590.45000000000005</v>
      </c>
      <c r="P11338" s="2"/>
    </row>
    <row r="11339" spans="1:16" x14ac:dyDescent="0.25">
      <c r="A11339" s="27">
        <v>42691</v>
      </c>
      <c r="B11339" s="7" t="s">
        <v>5</v>
      </c>
      <c r="C11339" s="7" t="s">
        <v>10</v>
      </c>
      <c r="D11339" s="16">
        <v>110.44</v>
      </c>
      <c r="P11339" s="2"/>
    </row>
    <row r="11340" spans="1:16" x14ac:dyDescent="0.25">
      <c r="A11340" s="27">
        <v>42437</v>
      </c>
      <c r="B11340" s="7" t="s">
        <v>4</v>
      </c>
      <c r="C11340" s="7" t="s">
        <v>7</v>
      </c>
      <c r="D11340" s="16">
        <v>466.55</v>
      </c>
      <c r="P11340" s="2"/>
    </row>
    <row r="11341" spans="1:16" x14ac:dyDescent="0.25">
      <c r="A11341" s="27">
        <v>42421</v>
      </c>
      <c r="B11341" s="7" t="s">
        <v>5</v>
      </c>
      <c r="C11341" s="7" t="s">
        <v>10</v>
      </c>
      <c r="D11341" s="16">
        <v>293.39</v>
      </c>
      <c r="P11341" s="2"/>
    </row>
    <row r="11342" spans="1:16" x14ac:dyDescent="0.25">
      <c r="A11342" s="27">
        <v>42603</v>
      </c>
      <c r="B11342" s="7" t="s">
        <v>4</v>
      </c>
      <c r="C11342" s="7" t="s">
        <v>10</v>
      </c>
      <c r="D11342" s="16">
        <v>378.38</v>
      </c>
      <c r="P11342" s="2"/>
    </row>
    <row r="11343" spans="1:16" x14ac:dyDescent="0.25">
      <c r="A11343" s="27">
        <v>42381</v>
      </c>
      <c r="B11343" s="7" t="s">
        <v>9</v>
      </c>
      <c r="C11343" s="7" t="s">
        <v>11</v>
      </c>
      <c r="D11343" s="16">
        <v>370.05</v>
      </c>
      <c r="P11343" s="2"/>
    </row>
    <row r="11344" spans="1:16" x14ac:dyDescent="0.25">
      <c r="A11344" s="27">
        <v>42397</v>
      </c>
      <c r="B11344" s="7" t="s">
        <v>9</v>
      </c>
      <c r="C11344" s="7" t="s">
        <v>11</v>
      </c>
      <c r="D11344" s="16">
        <v>800.47</v>
      </c>
      <c r="P11344" s="2"/>
    </row>
    <row r="11345" spans="1:16" x14ac:dyDescent="0.25">
      <c r="A11345" s="27">
        <v>42659</v>
      </c>
      <c r="B11345" s="7" t="s">
        <v>5</v>
      </c>
      <c r="C11345" s="7" t="s">
        <v>8</v>
      </c>
      <c r="D11345" s="16">
        <v>621.22</v>
      </c>
      <c r="P11345" s="2"/>
    </row>
    <row r="11346" spans="1:16" x14ac:dyDescent="0.25">
      <c r="A11346" s="27">
        <v>42549</v>
      </c>
      <c r="B11346" s="7" t="s">
        <v>9</v>
      </c>
      <c r="C11346" s="7" t="s">
        <v>8</v>
      </c>
      <c r="D11346" s="16">
        <v>495.93</v>
      </c>
      <c r="P11346" s="2"/>
    </row>
    <row r="11347" spans="1:16" x14ac:dyDescent="0.25">
      <c r="A11347" s="27">
        <v>42398</v>
      </c>
      <c r="B11347" s="7" t="s">
        <v>4</v>
      </c>
      <c r="C11347" s="7" t="s">
        <v>7</v>
      </c>
      <c r="D11347" s="16">
        <v>105.22</v>
      </c>
      <c r="P11347" s="2"/>
    </row>
    <row r="11348" spans="1:16" x14ac:dyDescent="0.25">
      <c r="A11348" s="27">
        <v>42511</v>
      </c>
      <c r="B11348" s="7" t="s">
        <v>4</v>
      </c>
      <c r="C11348" s="7" t="s">
        <v>11</v>
      </c>
      <c r="D11348" s="16">
        <v>243.85</v>
      </c>
      <c r="P11348" s="2"/>
    </row>
    <row r="11349" spans="1:16" x14ac:dyDescent="0.25">
      <c r="A11349" s="27">
        <v>42410</v>
      </c>
      <c r="B11349" s="7" t="s">
        <v>5</v>
      </c>
      <c r="C11349" s="7" t="s">
        <v>8</v>
      </c>
      <c r="D11349" s="16">
        <v>847.71</v>
      </c>
      <c r="P11349" s="2"/>
    </row>
    <row r="11350" spans="1:16" x14ac:dyDescent="0.25">
      <c r="A11350" s="27">
        <v>42608</v>
      </c>
      <c r="B11350" s="7" t="s">
        <v>5</v>
      </c>
      <c r="C11350" s="7" t="s">
        <v>11</v>
      </c>
      <c r="D11350" s="16">
        <v>203.38</v>
      </c>
      <c r="P11350" s="2"/>
    </row>
    <row r="11351" spans="1:16" x14ac:dyDescent="0.25">
      <c r="A11351" s="27">
        <v>42621</v>
      </c>
      <c r="B11351" s="7" t="s">
        <v>5</v>
      </c>
      <c r="C11351" s="7" t="s">
        <v>7</v>
      </c>
      <c r="D11351" s="16">
        <v>726.61</v>
      </c>
      <c r="P11351" s="2"/>
    </row>
    <row r="11352" spans="1:16" x14ac:dyDescent="0.25">
      <c r="A11352" s="27">
        <v>42664</v>
      </c>
      <c r="B11352" s="7" t="s">
        <v>6</v>
      </c>
      <c r="C11352" s="7" t="s">
        <v>10</v>
      </c>
      <c r="D11352" s="16">
        <v>458.81</v>
      </c>
      <c r="P11352" s="2"/>
    </row>
    <row r="11353" spans="1:16" x14ac:dyDescent="0.25">
      <c r="A11353" s="27">
        <v>42641</v>
      </c>
      <c r="B11353" s="7" t="s">
        <v>4</v>
      </c>
      <c r="C11353" s="7" t="s">
        <v>8</v>
      </c>
      <c r="D11353" s="16">
        <v>630.29</v>
      </c>
      <c r="P11353" s="2"/>
    </row>
    <row r="11354" spans="1:16" x14ac:dyDescent="0.25">
      <c r="A11354" s="27">
        <v>42683</v>
      </c>
      <c r="B11354" s="7" t="s">
        <v>5</v>
      </c>
      <c r="C11354" s="7" t="s">
        <v>7</v>
      </c>
      <c r="D11354" s="16">
        <v>463.47</v>
      </c>
      <c r="P11354" s="2"/>
    </row>
    <row r="11355" spans="1:16" x14ac:dyDescent="0.25">
      <c r="A11355" s="27">
        <v>42564</v>
      </c>
      <c r="B11355" s="7" t="s">
        <v>5</v>
      </c>
      <c r="C11355" s="7" t="s">
        <v>7</v>
      </c>
      <c r="D11355" s="16">
        <v>552.87</v>
      </c>
      <c r="P11355" s="2"/>
    </row>
    <row r="11356" spans="1:16" x14ac:dyDescent="0.25">
      <c r="A11356" s="27">
        <v>42490</v>
      </c>
      <c r="B11356" s="7" t="s">
        <v>5</v>
      </c>
      <c r="C11356" s="7" t="s">
        <v>10</v>
      </c>
      <c r="D11356" s="16">
        <v>842.53</v>
      </c>
      <c r="P11356" s="2"/>
    </row>
    <row r="11357" spans="1:16" x14ac:dyDescent="0.25">
      <c r="A11357" s="27">
        <v>42728</v>
      </c>
      <c r="B11357" s="7" t="s">
        <v>9</v>
      </c>
      <c r="C11357" s="7" t="s">
        <v>7</v>
      </c>
      <c r="D11357" s="16">
        <v>216.1</v>
      </c>
      <c r="P11357" s="2"/>
    </row>
    <row r="11358" spans="1:16" x14ac:dyDescent="0.25">
      <c r="A11358" s="27">
        <v>42418</v>
      </c>
      <c r="B11358" s="7" t="s">
        <v>9</v>
      </c>
      <c r="C11358" s="7" t="s">
        <v>11</v>
      </c>
      <c r="D11358" s="16">
        <v>537.34</v>
      </c>
      <c r="P11358" s="2"/>
    </row>
    <row r="11359" spans="1:16" x14ac:dyDescent="0.25">
      <c r="A11359" s="27">
        <v>42601</v>
      </c>
      <c r="B11359" s="7" t="s">
        <v>5</v>
      </c>
      <c r="C11359" s="7" t="s">
        <v>7</v>
      </c>
      <c r="D11359" s="16">
        <v>612.15</v>
      </c>
      <c r="P11359" s="2"/>
    </row>
    <row r="11360" spans="1:16" x14ac:dyDescent="0.25">
      <c r="A11360" s="27">
        <v>42705</v>
      </c>
      <c r="B11360" s="7" t="s">
        <v>5</v>
      </c>
      <c r="C11360" s="7" t="s">
        <v>8</v>
      </c>
      <c r="D11360" s="16">
        <v>389.78</v>
      </c>
      <c r="P11360" s="2"/>
    </row>
    <row r="11361" spans="1:16" x14ac:dyDescent="0.25">
      <c r="A11361" s="27">
        <v>42518</v>
      </c>
      <c r="B11361" s="7" t="s">
        <v>9</v>
      </c>
      <c r="C11361" s="7" t="s">
        <v>8</v>
      </c>
      <c r="D11361" s="16">
        <v>699.72</v>
      </c>
      <c r="P11361" s="2"/>
    </row>
    <row r="11362" spans="1:16" x14ac:dyDescent="0.25">
      <c r="A11362" s="27">
        <v>42462</v>
      </c>
      <c r="B11362" s="7" t="s">
        <v>9</v>
      </c>
      <c r="C11362" s="7" t="s">
        <v>10</v>
      </c>
      <c r="D11362" s="16">
        <v>809.22</v>
      </c>
      <c r="P11362" s="2"/>
    </row>
    <row r="11363" spans="1:16" x14ac:dyDescent="0.25">
      <c r="A11363" s="27">
        <v>42611</v>
      </c>
      <c r="B11363" s="7" t="s">
        <v>9</v>
      </c>
      <c r="C11363" s="7" t="s">
        <v>11</v>
      </c>
      <c r="D11363" s="16">
        <v>513.95000000000005</v>
      </c>
      <c r="P11363" s="2"/>
    </row>
    <row r="11364" spans="1:16" x14ac:dyDescent="0.25">
      <c r="A11364" s="27">
        <v>42704</v>
      </c>
      <c r="B11364" s="7" t="s">
        <v>5</v>
      </c>
      <c r="C11364" s="7" t="s">
        <v>10</v>
      </c>
      <c r="D11364" s="16">
        <v>138.66</v>
      </c>
      <c r="P11364" s="2"/>
    </row>
    <row r="11365" spans="1:16" x14ac:dyDescent="0.25">
      <c r="A11365" s="27">
        <v>42518</v>
      </c>
      <c r="B11365" s="7" t="s">
        <v>6</v>
      </c>
      <c r="C11365" s="7" t="s">
        <v>10</v>
      </c>
      <c r="D11365" s="16">
        <v>814.92</v>
      </c>
      <c r="P11365" s="2"/>
    </row>
    <row r="11366" spans="1:16" x14ac:dyDescent="0.25">
      <c r="A11366" s="27">
        <v>42584</v>
      </c>
      <c r="B11366" s="7" t="s">
        <v>9</v>
      </c>
      <c r="C11366" s="7" t="s">
        <v>7</v>
      </c>
      <c r="D11366" s="16">
        <v>428.39</v>
      </c>
      <c r="P11366" s="2"/>
    </row>
    <row r="11367" spans="1:16" x14ac:dyDescent="0.25">
      <c r="A11367" s="27">
        <v>42422</v>
      </c>
      <c r="B11367" s="7" t="s">
        <v>9</v>
      </c>
      <c r="C11367" s="7" t="s">
        <v>7</v>
      </c>
      <c r="D11367" s="16">
        <v>718.6</v>
      </c>
      <c r="P11367" s="2"/>
    </row>
    <row r="11368" spans="1:16" x14ac:dyDescent="0.25">
      <c r="A11368" s="27">
        <v>42421</v>
      </c>
      <c r="B11368" s="7" t="s">
        <v>9</v>
      </c>
      <c r="C11368" s="7" t="s">
        <v>11</v>
      </c>
      <c r="D11368" s="16">
        <v>248.09</v>
      </c>
      <c r="P11368" s="2"/>
    </row>
    <row r="11369" spans="1:16" x14ac:dyDescent="0.25">
      <c r="A11369" s="27">
        <v>42488</v>
      </c>
      <c r="B11369" s="7" t="s">
        <v>5</v>
      </c>
      <c r="C11369" s="7" t="s">
        <v>10</v>
      </c>
      <c r="D11369" s="16">
        <v>403.86</v>
      </c>
      <c r="P11369" s="2"/>
    </row>
    <row r="11370" spans="1:16" x14ac:dyDescent="0.25">
      <c r="A11370" s="27">
        <v>42497</v>
      </c>
      <c r="B11370" s="7" t="s">
        <v>6</v>
      </c>
      <c r="C11370" s="7" t="s">
        <v>8</v>
      </c>
      <c r="D11370" s="16">
        <v>841.93</v>
      </c>
      <c r="P11370" s="2"/>
    </row>
    <row r="11371" spans="1:16" x14ac:dyDescent="0.25">
      <c r="A11371" s="27">
        <v>42631</v>
      </c>
      <c r="B11371" s="7" t="s">
        <v>4</v>
      </c>
      <c r="C11371" s="7" t="s">
        <v>8</v>
      </c>
      <c r="D11371" s="16">
        <v>119.07</v>
      </c>
      <c r="P11371" s="2"/>
    </row>
    <row r="11372" spans="1:16" x14ac:dyDescent="0.25">
      <c r="A11372" s="27">
        <v>42668</v>
      </c>
      <c r="B11372" s="7" t="s">
        <v>5</v>
      </c>
      <c r="C11372" s="7" t="s">
        <v>10</v>
      </c>
      <c r="D11372" s="16">
        <v>356.12</v>
      </c>
      <c r="P11372" s="2"/>
    </row>
    <row r="11373" spans="1:16" x14ac:dyDescent="0.25">
      <c r="A11373" s="27">
        <v>42442</v>
      </c>
      <c r="B11373" s="7" t="s">
        <v>5</v>
      </c>
      <c r="C11373" s="7" t="s">
        <v>7</v>
      </c>
      <c r="D11373" s="16">
        <v>107.13</v>
      </c>
      <c r="P11373" s="2"/>
    </row>
    <row r="11374" spans="1:16" x14ac:dyDescent="0.25">
      <c r="A11374" s="27">
        <v>42698</v>
      </c>
      <c r="B11374" s="7" t="s">
        <v>6</v>
      </c>
      <c r="C11374" s="7" t="s">
        <v>7</v>
      </c>
      <c r="D11374" s="16">
        <v>748.22</v>
      </c>
      <c r="P11374" s="2"/>
    </row>
    <row r="11375" spans="1:16" x14ac:dyDescent="0.25">
      <c r="A11375" s="27">
        <v>42446</v>
      </c>
      <c r="B11375" s="7" t="s">
        <v>4</v>
      </c>
      <c r="C11375" s="7" t="s">
        <v>7</v>
      </c>
      <c r="D11375" s="16">
        <v>573.92999999999995</v>
      </c>
      <c r="P11375" s="2"/>
    </row>
    <row r="11376" spans="1:16" x14ac:dyDescent="0.25">
      <c r="A11376" s="27">
        <v>42413</v>
      </c>
      <c r="B11376" s="7" t="s">
        <v>6</v>
      </c>
      <c r="C11376" s="7" t="s">
        <v>10</v>
      </c>
      <c r="D11376" s="16">
        <v>768.63</v>
      </c>
      <c r="P11376" s="2"/>
    </row>
    <row r="11377" spans="1:16" x14ac:dyDescent="0.25">
      <c r="A11377" s="27">
        <v>42598</v>
      </c>
      <c r="B11377" s="7" t="s">
        <v>5</v>
      </c>
      <c r="C11377" s="7" t="s">
        <v>7</v>
      </c>
      <c r="D11377" s="16">
        <v>779.38</v>
      </c>
      <c r="P11377" s="2"/>
    </row>
    <row r="11378" spans="1:16" x14ac:dyDescent="0.25">
      <c r="A11378" s="27">
        <v>42509</v>
      </c>
      <c r="B11378" s="7" t="s">
        <v>5</v>
      </c>
      <c r="C11378" s="7" t="s">
        <v>8</v>
      </c>
      <c r="D11378" s="16">
        <v>345.55</v>
      </c>
      <c r="P11378" s="2"/>
    </row>
    <row r="11379" spans="1:16" x14ac:dyDescent="0.25">
      <c r="A11379" s="27">
        <v>42690</v>
      </c>
      <c r="B11379" s="7" t="s">
        <v>4</v>
      </c>
      <c r="C11379" s="7" t="s">
        <v>11</v>
      </c>
      <c r="D11379" s="16">
        <v>275.95999999999998</v>
      </c>
      <c r="P11379" s="2"/>
    </row>
    <row r="11380" spans="1:16" x14ac:dyDescent="0.25">
      <c r="A11380" s="27">
        <v>42376</v>
      </c>
      <c r="B11380" s="7" t="s">
        <v>9</v>
      </c>
      <c r="C11380" s="7" t="s">
        <v>11</v>
      </c>
      <c r="D11380" s="16">
        <v>393.6</v>
      </c>
      <c r="P11380" s="2"/>
    </row>
    <row r="11381" spans="1:16" x14ac:dyDescent="0.25">
      <c r="A11381" s="27">
        <v>42706</v>
      </c>
      <c r="B11381" s="7" t="s">
        <v>6</v>
      </c>
      <c r="C11381" s="7" t="s">
        <v>8</v>
      </c>
      <c r="D11381" s="16">
        <v>294.89</v>
      </c>
      <c r="P11381" s="2"/>
    </row>
    <row r="11382" spans="1:16" x14ac:dyDescent="0.25">
      <c r="A11382" s="27">
        <v>42582</v>
      </c>
      <c r="B11382" s="7" t="s">
        <v>9</v>
      </c>
      <c r="C11382" s="7" t="s">
        <v>10</v>
      </c>
      <c r="D11382" s="16">
        <v>667.24</v>
      </c>
      <c r="P11382" s="2"/>
    </row>
    <row r="11383" spans="1:16" x14ac:dyDescent="0.25">
      <c r="A11383" s="27">
        <v>42378</v>
      </c>
      <c r="B11383" s="7" t="s">
        <v>9</v>
      </c>
      <c r="C11383" s="7" t="s">
        <v>8</v>
      </c>
      <c r="D11383" s="16">
        <v>480.27</v>
      </c>
      <c r="P11383" s="2"/>
    </row>
    <row r="11384" spans="1:16" x14ac:dyDescent="0.25">
      <c r="A11384" s="27">
        <v>42678</v>
      </c>
      <c r="B11384" s="7" t="s">
        <v>4</v>
      </c>
      <c r="C11384" s="7" t="s">
        <v>8</v>
      </c>
      <c r="D11384" s="16">
        <v>460.78</v>
      </c>
      <c r="P11384" s="2"/>
    </row>
    <row r="11385" spans="1:16" x14ac:dyDescent="0.25">
      <c r="A11385" s="27">
        <v>42514</v>
      </c>
      <c r="B11385" s="7" t="s">
        <v>9</v>
      </c>
      <c r="C11385" s="7" t="s">
        <v>11</v>
      </c>
      <c r="D11385" s="16">
        <v>302.55</v>
      </c>
      <c r="P11385" s="2"/>
    </row>
    <row r="11386" spans="1:16" x14ac:dyDescent="0.25">
      <c r="A11386" s="27">
        <v>42504</v>
      </c>
      <c r="B11386" s="7" t="s">
        <v>6</v>
      </c>
      <c r="C11386" s="7" t="s">
        <v>7</v>
      </c>
      <c r="D11386" s="16">
        <v>476.39</v>
      </c>
      <c r="P11386" s="2"/>
    </row>
    <row r="11387" spans="1:16" x14ac:dyDescent="0.25">
      <c r="A11387" s="27">
        <v>42618</v>
      </c>
      <c r="B11387" s="7" t="s">
        <v>9</v>
      </c>
      <c r="C11387" s="7" t="s">
        <v>7</v>
      </c>
      <c r="D11387" s="16">
        <v>891.32</v>
      </c>
      <c r="P11387" s="2"/>
    </row>
    <row r="11388" spans="1:16" x14ac:dyDescent="0.25">
      <c r="A11388" s="27">
        <v>42576</v>
      </c>
      <c r="B11388" s="7" t="s">
        <v>6</v>
      </c>
      <c r="C11388" s="7" t="s">
        <v>8</v>
      </c>
      <c r="D11388" s="16">
        <v>518.45000000000005</v>
      </c>
      <c r="P11388" s="2"/>
    </row>
    <row r="11389" spans="1:16" x14ac:dyDescent="0.25">
      <c r="A11389" s="27">
        <v>42639</v>
      </c>
      <c r="B11389" s="7" t="s">
        <v>9</v>
      </c>
      <c r="C11389" s="7" t="s">
        <v>11</v>
      </c>
      <c r="D11389" s="16">
        <v>850.98</v>
      </c>
      <c r="P11389" s="2"/>
    </row>
    <row r="11390" spans="1:16" x14ac:dyDescent="0.25">
      <c r="A11390" s="27">
        <v>42661</v>
      </c>
      <c r="B11390" s="7" t="s">
        <v>6</v>
      </c>
      <c r="C11390" s="7" t="s">
        <v>11</v>
      </c>
      <c r="D11390" s="16">
        <v>809.12</v>
      </c>
      <c r="P11390" s="2"/>
    </row>
    <row r="11391" spans="1:16" x14ac:dyDescent="0.25">
      <c r="A11391" s="27">
        <v>42560</v>
      </c>
      <c r="B11391" s="7" t="s">
        <v>4</v>
      </c>
      <c r="C11391" s="7" t="s">
        <v>10</v>
      </c>
      <c r="D11391" s="16">
        <v>240.13</v>
      </c>
      <c r="P11391" s="2"/>
    </row>
    <row r="11392" spans="1:16" x14ac:dyDescent="0.25">
      <c r="A11392" s="27">
        <v>42673</v>
      </c>
      <c r="B11392" s="7" t="s">
        <v>9</v>
      </c>
      <c r="C11392" s="7" t="s">
        <v>10</v>
      </c>
      <c r="D11392" s="16">
        <v>301.58</v>
      </c>
      <c r="P11392" s="2"/>
    </row>
    <row r="11393" spans="1:16" x14ac:dyDescent="0.25">
      <c r="A11393" s="27">
        <v>42378</v>
      </c>
      <c r="B11393" s="7" t="s">
        <v>6</v>
      </c>
      <c r="C11393" s="7" t="s">
        <v>10</v>
      </c>
      <c r="D11393" s="16">
        <v>320.29000000000002</v>
      </c>
      <c r="P11393" s="2"/>
    </row>
    <row r="11394" spans="1:16" x14ac:dyDescent="0.25">
      <c r="A11394" s="27">
        <v>42396</v>
      </c>
      <c r="B11394" s="7" t="s">
        <v>4</v>
      </c>
      <c r="C11394" s="7" t="s">
        <v>11</v>
      </c>
      <c r="D11394" s="16">
        <v>199.31</v>
      </c>
      <c r="P11394" s="2"/>
    </row>
    <row r="11395" spans="1:16" x14ac:dyDescent="0.25">
      <c r="A11395" s="27">
        <v>42442</v>
      </c>
      <c r="B11395" s="7" t="s">
        <v>4</v>
      </c>
      <c r="C11395" s="7" t="s">
        <v>10</v>
      </c>
      <c r="D11395" s="16">
        <v>253.92</v>
      </c>
      <c r="P11395" s="2"/>
    </row>
    <row r="11396" spans="1:16" x14ac:dyDescent="0.25">
      <c r="A11396" s="27">
        <v>42652</v>
      </c>
      <c r="B11396" s="7" t="s">
        <v>5</v>
      </c>
      <c r="C11396" s="7" t="s">
        <v>11</v>
      </c>
      <c r="D11396" s="16">
        <v>859.67</v>
      </c>
      <c r="P11396" s="2"/>
    </row>
    <row r="11397" spans="1:16" x14ac:dyDescent="0.25">
      <c r="A11397" s="27">
        <v>42516</v>
      </c>
      <c r="B11397" s="7" t="s">
        <v>5</v>
      </c>
      <c r="C11397" s="7" t="s">
        <v>10</v>
      </c>
      <c r="D11397" s="16">
        <v>252.84</v>
      </c>
      <c r="P11397" s="2"/>
    </row>
    <row r="11398" spans="1:16" x14ac:dyDescent="0.25">
      <c r="A11398" s="27">
        <v>42575</v>
      </c>
      <c r="B11398" s="7" t="s">
        <v>4</v>
      </c>
      <c r="C11398" s="7" t="s">
        <v>11</v>
      </c>
      <c r="D11398" s="16">
        <v>251.53</v>
      </c>
      <c r="P11398" s="2"/>
    </row>
    <row r="11399" spans="1:16" x14ac:dyDescent="0.25">
      <c r="A11399" s="27">
        <v>42465</v>
      </c>
      <c r="B11399" s="7" t="s">
        <v>6</v>
      </c>
      <c r="C11399" s="7" t="s">
        <v>8</v>
      </c>
      <c r="D11399" s="16">
        <v>161.57</v>
      </c>
      <c r="P11399" s="2"/>
    </row>
    <row r="11400" spans="1:16" x14ac:dyDescent="0.25">
      <c r="A11400" s="27">
        <v>42490</v>
      </c>
      <c r="B11400" s="7" t="s">
        <v>6</v>
      </c>
      <c r="C11400" s="7" t="s">
        <v>8</v>
      </c>
      <c r="D11400" s="16">
        <v>691.37</v>
      </c>
      <c r="P11400" s="2"/>
    </row>
    <row r="11401" spans="1:16" x14ac:dyDescent="0.25">
      <c r="A11401" s="27">
        <v>42575</v>
      </c>
      <c r="B11401" s="7" t="s">
        <v>6</v>
      </c>
      <c r="C11401" s="7" t="s">
        <v>7</v>
      </c>
      <c r="D11401" s="16">
        <v>834.15</v>
      </c>
      <c r="P11401" s="2"/>
    </row>
    <row r="11402" spans="1:16" x14ac:dyDescent="0.25">
      <c r="A11402" s="27">
        <v>42550</v>
      </c>
      <c r="B11402" s="7" t="s">
        <v>4</v>
      </c>
      <c r="C11402" s="7" t="s">
        <v>7</v>
      </c>
      <c r="D11402" s="16">
        <v>234.72</v>
      </c>
      <c r="P11402" s="2"/>
    </row>
    <row r="11403" spans="1:16" x14ac:dyDescent="0.25">
      <c r="A11403" s="27">
        <v>42704</v>
      </c>
      <c r="B11403" s="7" t="s">
        <v>9</v>
      </c>
      <c r="C11403" s="7" t="s">
        <v>11</v>
      </c>
      <c r="D11403" s="16">
        <v>326.19</v>
      </c>
      <c r="P11403" s="2"/>
    </row>
    <row r="11404" spans="1:16" x14ac:dyDescent="0.25">
      <c r="A11404" s="27">
        <v>42550</v>
      </c>
      <c r="B11404" s="7" t="s">
        <v>5</v>
      </c>
      <c r="C11404" s="7" t="s">
        <v>10</v>
      </c>
      <c r="D11404" s="16">
        <v>616.39</v>
      </c>
      <c r="P11404" s="2"/>
    </row>
    <row r="11405" spans="1:16" x14ac:dyDescent="0.25">
      <c r="A11405" s="27">
        <v>42633</v>
      </c>
      <c r="B11405" s="7" t="s">
        <v>6</v>
      </c>
      <c r="C11405" s="7" t="s">
        <v>10</v>
      </c>
      <c r="D11405" s="16">
        <v>483.71</v>
      </c>
      <c r="P11405" s="2"/>
    </row>
    <row r="11406" spans="1:16" x14ac:dyDescent="0.25">
      <c r="A11406" s="27">
        <v>42702</v>
      </c>
      <c r="B11406" s="7" t="s">
        <v>9</v>
      </c>
      <c r="C11406" s="7" t="s">
        <v>7</v>
      </c>
      <c r="D11406" s="16">
        <v>709.79</v>
      </c>
      <c r="P11406" s="2"/>
    </row>
    <row r="11407" spans="1:16" x14ac:dyDescent="0.25">
      <c r="A11407" s="27">
        <v>42665</v>
      </c>
      <c r="B11407" s="7" t="s">
        <v>4</v>
      </c>
      <c r="C11407" s="7" t="s">
        <v>11</v>
      </c>
      <c r="D11407" s="16">
        <v>534.62</v>
      </c>
      <c r="P11407" s="2"/>
    </row>
    <row r="11408" spans="1:16" x14ac:dyDescent="0.25">
      <c r="A11408" s="27">
        <v>42544</v>
      </c>
      <c r="B11408" s="7" t="s">
        <v>6</v>
      </c>
      <c r="C11408" s="7" t="s">
        <v>7</v>
      </c>
      <c r="D11408" s="16">
        <v>826.28</v>
      </c>
      <c r="P11408" s="2"/>
    </row>
    <row r="11409" spans="1:16" x14ac:dyDescent="0.25">
      <c r="A11409" s="27">
        <v>42405</v>
      </c>
      <c r="B11409" s="7" t="s">
        <v>9</v>
      </c>
      <c r="C11409" s="7" t="s">
        <v>8</v>
      </c>
      <c r="D11409" s="16">
        <v>868.3</v>
      </c>
      <c r="P11409" s="2"/>
    </row>
    <row r="11410" spans="1:16" x14ac:dyDescent="0.25">
      <c r="A11410" s="27">
        <v>42686</v>
      </c>
      <c r="B11410" s="7" t="s">
        <v>5</v>
      </c>
      <c r="C11410" s="7" t="s">
        <v>7</v>
      </c>
      <c r="D11410" s="16">
        <v>748.12</v>
      </c>
      <c r="P11410" s="2"/>
    </row>
    <row r="11411" spans="1:16" x14ac:dyDescent="0.25">
      <c r="A11411" s="27">
        <v>42370</v>
      </c>
      <c r="B11411" s="7" t="s">
        <v>5</v>
      </c>
      <c r="C11411" s="7" t="s">
        <v>11</v>
      </c>
      <c r="D11411" s="16">
        <v>730.28</v>
      </c>
      <c r="P11411" s="2"/>
    </row>
    <row r="11412" spans="1:16" x14ac:dyDescent="0.25">
      <c r="A11412" s="27">
        <v>42434</v>
      </c>
      <c r="B11412" s="7" t="s">
        <v>5</v>
      </c>
      <c r="C11412" s="7" t="s">
        <v>7</v>
      </c>
      <c r="D11412" s="16">
        <v>174.81</v>
      </c>
      <c r="P11412" s="2"/>
    </row>
    <row r="11413" spans="1:16" x14ac:dyDescent="0.25">
      <c r="A11413" s="27">
        <v>42569</v>
      </c>
      <c r="B11413" s="7" t="s">
        <v>6</v>
      </c>
      <c r="C11413" s="7" t="s">
        <v>7</v>
      </c>
      <c r="D11413" s="16">
        <v>528.30999999999995</v>
      </c>
      <c r="P11413" s="2"/>
    </row>
    <row r="11414" spans="1:16" x14ac:dyDescent="0.25">
      <c r="A11414" s="27">
        <v>42674</v>
      </c>
      <c r="B11414" s="7" t="s">
        <v>9</v>
      </c>
      <c r="C11414" s="7" t="s">
        <v>8</v>
      </c>
      <c r="D11414" s="16">
        <v>574.72</v>
      </c>
      <c r="P11414" s="2"/>
    </row>
    <row r="11415" spans="1:16" x14ac:dyDescent="0.25">
      <c r="A11415" s="27">
        <v>42384</v>
      </c>
      <c r="B11415" s="7" t="s">
        <v>6</v>
      </c>
      <c r="C11415" s="7" t="s">
        <v>7</v>
      </c>
      <c r="D11415" s="16">
        <v>582.6</v>
      </c>
      <c r="P11415" s="2"/>
    </row>
    <row r="11416" spans="1:16" x14ac:dyDescent="0.25">
      <c r="A11416" s="27">
        <v>42733</v>
      </c>
      <c r="B11416" s="7" t="s">
        <v>5</v>
      </c>
      <c r="C11416" s="7" t="s">
        <v>11</v>
      </c>
      <c r="D11416" s="16">
        <v>843.94</v>
      </c>
      <c r="P11416" s="2"/>
    </row>
    <row r="11417" spans="1:16" x14ac:dyDescent="0.25">
      <c r="A11417" s="27">
        <v>42445</v>
      </c>
      <c r="B11417" s="7" t="s">
        <v>6</v>
      </c>
      <c r="C11417" s="7" t="s">
        <v>10</v>
      </c>
      <c r="D11417" s="16">
        <v>565.41</v>
      </c>
      <c r="P11417" s="2"/>
    </row>
    <row r="11418" spans="1:16" x14ac:dyDescent="0.25">
      <c r="A11418" s="27">
        <v>42504</v>
      </c>
      <c r="B11418" s="7" t="s">
        <v>6</v>
      </c>
      <c r="C11418" s="7" t="s">
        <v>10</v>
      </c>
      <c r="D11418" s="16">
        <v>382.19</v>
      </c>
      <c r="P11418" s="2"/>
    </row>
    <row r="11419" spans="1:16" x14ac:dyDescent="0.25">
      <c r="A11419" s="27">
        <v>42713</v>
      </c>
      <c r="B11419" s="7" t="s">
        <v>5</v>
      </c>
      <c r="C11419" s="7" t="s">
        <v>7</v>
      </c>
      <c r="D11419" s="16">
        <v>271.14999999999998</v>
      </c>
      <c r="P11419" s="2"/>
    </row>
    <row r="11420" spans="1:16" x14ac:dyDescent="0.25">
      <c r="A11420" s="27">
        <v>42460</v>
      </c>
      <c r="B11420" s="7" t="s">
        <v>6</v>
      </c>
      <c r="C11420" s="7" t="s">
        <v>7</v>
      </c>
      <c r="D11420" s="16">
        <v>670.85</v>
      </c>
      <c r="P11420" s="2"/>
    </row>
    <row r="11421" spans="1:16" x14ac:dyDescent="0.25">
      <c r="A11421" s="27">
        <v>42392</v>
      </c>
      <c r="B11421" s="7" t="s">
        <v>4</v>
      </c>
      <c r="C11421" s="7" t="s">
        <v>8</v>
      </c>
      <c r="D11421" s="16">
        <v>130.13999999999999</v>
      </c>
      <c r="P11421" s="2"/>
    </row>
    <row r="11422" spans="1:16" x14ac:dyDescent="0.25">
      <c r="A11422" s="27">
        <v>42525</v>
      </c>
      <c r="B11422" s="7" t="s">
        <v>6</v>
      </c>
      <c r="C11422" s="7" t="s">
        <v>11</v>
      </c>
      <c r="D11422" s="16">
        <v>213.16</v>
      </c>
      <c r="P11422" s="2"/>
    </row>
    <row r="11423" spans="1:16" x14ac:dyDescent="0.25">
      <c r="A11423" s="27">
        <v>42399</v>
      </c>
      <c r="B11423" s="7" t="s">
        <v>9</v>
      </c>
      <c r="C11423" s="7" t="s">
        <v>8</v>
      </c>
      <c r="D11423" s="16">
        <v>341.73</v>
      </c>
      <c r="P11423" s="2"/>
    </row>
    <row r="11424" spans="1:16" x14ac:dyDescent="0.25">
      <c r="A11424" s="27">
        <v>42553</v>
      </c>
      <c r="B11424" s="7" t="s">
        <v>9</v>
      </c>
      <c r="C11424" s="7" t="s">
        <v>7</v>
      </c>
      <c r="D11424" s="16">
        <v>312.64999999999998</v>
      </c>
      <c r="P11424" s="2"/>
    </row>
    <row r="11425" spans="1:16" x14ac:dyDescent="0.25">
      <c r="A11425" s="27">
        <v>42689</v>
      </c>
      <c r="B11425" s="7" t="s">
        <v>9</v>
      </c>
      <c r="C11425" s="7" t="s">
        <v>7</v>
      </c>
      <c r="D11425" s="16">
        <v>686.4</v>
      </c>
      <c r="P11425" s="2"/>
    </row>
    <row r="11426" spans="1:16" x14ac:dyDescent="0.25">
      <c r="A11426" s="27">
        <v>42594</v>
      </c>
      <c r="B11426" s="7" t="s">
        <v>5</v>
      </c>
      <c r="C11426" s="7" t="s">
        <v>11</v>
      </c>
      <c r="D11426" s="16">
        <v>834.27</v>
      </c>
      <c r="P11426" s="2"/>
    </row>
    <row r="11427" spans="1:16" x14ac:dyDescent="0.25">
      <c r="A11427" s="27">
        <v>42402</v>
      </c>
      <c r="B11427" s="7" t="s">
        <v>9</v>
      </c>
      <c r="C11427" s="7" t="s">
        <v>7</v>
      </c>
      <c r="D11427" s="16">
        <v>119.78</v>
      </c>
      <c r="P11427" s="2"/>
    </row>
    <row r="11428" spans="1:16" x14ac:dyDescent="0.25">
      <c r="A11428" s="27">
        <v>42574</v>
      </c>
      <c r="B11428" s="7" t="s">
        <v>6</v>
      </c>
      <c r="C11428" s="7" t="s">
        <v>7</v>
      </c>
      <c r="D11428" s="16">
        <v>584.98</v>
      </c>
      <c r="P11428" s="2"/>
    </row>
    <row r="11429" spans="1:16" x14ac:dyDescent="0.25">
      <c r="A11429" s="27">
        <v>42421</v>
      </c>
      <c r="B11429" s="7" t="s">
        <v>9</v>
      </c>
      <c r="C11429" s="7" t="s">
        <v>8</v>
      </c>
      <c r="D11429" s="16">
        <v>497.89</v>
      </c>
      <c r="P11429" s="2"/>
    </row>
    <row r="11430" spans="1:16" x14ac:dyDescent="0.25">
      <c r="A11430" s="27">
        <v>42733</v>
      </c>
      <c r="B11430" s="7" t="s">
        <v>9</v>
      </c>
      <c r="C11430" s="7" t="s">
        <v>8</v>
      </c>
      <c r="D11430" s="16">
        <v>486.03</v>
      </c>
      <c r="P11430" s="2"/>
    </row>
    <row r="11431" spans="1:16" x14ac:dyDescent="0.25">
      <c r="A11431" s="27">
        <v>42683</v>
      </c>
      <c r="B11431" s="7" t="s">
        <v>4</v>
      </c>
      <c r="C11431" s="7" t="s">
        <v>11</v>
      </c>
      <c r="D11431" s="16">
        <v>275.83999999999997</v>
      </c>
      <c r="P11431" s="2"/>
    </row>
    <row r="11432" spans="1:16" x14ac:dyDescent="0.25">
      <c r="A11432" s="27">
        <v>42401</v>
      </c>
      <c r="B11432" s="7" t="s">
        <v>6</v>
      </c>
      <c r="C11432" s="7" t="s">
        <v>10</v>
      </c>
      <c r="D11432" s="16">
        <v>684.18</v>
      </c>
      <c r="P11432" s="2"/>
    </row>
    <row r="11433" spans="1:16" x14ac:dyDescent="0.25">
      <c r="A11433" s="27">
        <v>42669</v>
      </c>
      <c r="B11433" s="7" t="s">
        <v>4</v>
      </c>
      <c r="C11433" s="7" t="s">
        <v>10</v>
      </c>
      <c r="D11433" s="16">
        <v>713.84</v>
      </c>
      <c r="P11433" s="2"/>
    </row>
    <row r="11434" spans="1:16" x14ac:dyDescent="0.25">
      <c r="A11434" s="27">
        <v>42408</v>
      </c>
      <c r="B11434" s="7" t="s">
        <v>5</v>
      </c>
      <c r="C11434" s="7" t="s">
        <v>8</v>
      </c>
      <c r="D11434" s="16">
        <v>190.23</v>
      </c>
      <c r="P11434" s="2"/>
    </row>
    <row r="11435" spans="1:16" x14ac:dyDescent="0.25">
      <c r="A11435" s="27">
        <v>42487</v>
      </c>
      <c r="B11435" s="7" t="s">
        <v>5</v>
      </c>
      <c r="C11435" s="7" t="s">
        <v>10</v>
      </c>
      <c r="D11435" s="16">
        <v>219.4</v>
      </c>
      <c r="P11435" s="2"/>
    </row>
    <row r="11436" spans="1:16" x14ac:dyDescent="0.25">
      <c r="A11436" s="27">
        <v>42474</v>
      </c>
      <c r="B11436" s="7" t="s">
        <v>5</v>
      </c>
      <c r="C11436" s="7" t="s">
        <v>7</v>
      </c>
      <c r="D11436" s="16">
        <v>701.64</v>
      </c>
      <c r="P11436" s="2"/>
    </row>
    <row r="11437" spans="1:16" x14ac:dyDescent="0.25">
      <c r="A11437" s="27">
        <v>42407</v>
      </c>
      <c r="B11437" s="7" t="s">
        <v>9</v>
      </c>
      <c r="C11437" s="7" t="s">
        <v>11</v>
      </c>
      <c r="D11437" s="16">
        <v>817.91</v>
      </c>
      <c r="P11437" s="2"/>
    </row>
    <row r="11438" spans="1:16" x14ac:dyDescent="0.25">
      <c r="A11438" s="27">
        <v>42457</v>
      </c>
      <c r="B11438" s="7" t="s">
        <v>9</v>
      </c>
      <c r="C11438" s="7" t="s">
        <v>8</v>
      </c>
      <c r="D11438" s="16">
        <v>735.2</v>
      </c>
      <c r="P11438" s="2"/>
    </row>
    <row r="11439" spans="1:16" x14ac:dyDescent="0.25">
      <c r="A11439" s="27">
        <v>42399</v>
      </c>
      <c r="B11439" s="7" t="s">
        <v>5</v>
      </c>
      <c r="C11439" s="7" t="s">
        <v>11</v>
      </c>
      <c r="D11439" s="16">
        <v>769.11</v>
      </c>
      <c r="P11439" s="2"/>
    </row>
    <row r="11440" spans="1:16" x14ac:dyDescent="0.25">
      <c r="A11440" s="27">
        <v>42480</v>
      </c>
      <c r="B11440" s="7" t="s">
        <v>9</v>
      </c>
      <c r="C11440" s="7" t="s">
        <v>11</v>
      </c>
      <c r="D11440" s="16">
        <v>191.6</v>
      </c>
      <c r="P11440" s="2"/>
    </row>
    <row r="11441" spans="1:16" x14ac:dyDescent="0.25">
      <c r="A11441" s="27">
        <v>42381</v>
      </c>
      <c r="B11441" s="7" t="s">
        <v>5</v>
      </c>
      <c r="C11441" s="7" t="s">
        <v>7</v>
      </c>
      <c r="D11441" s="16">
        <v>478.03</v>
      </c>
      <c r="P11441" s="2"/>
    </row>
    <row r="11442" spans="1:16" x14ac:dyDescent="0.25">
      <c r="A11442" s="27">
        <v>42602</v>
      </c>
      <c r="B11442" s="7" t="s">
        <v>9</v>
      </c>
      <c r="C11442" s="7" t="s">
        <v>11</v>
      </c>
      <c r="D11442" s="16">
        <v>333.22</v>
      </c>
      <c r="P11442" s="2"/>
    </row>
    <row r="11443" spans="1:16" x14ac:dyDescent="0.25">
      <c r="A11443" s="27">
        <v>42734</v>
      </c>
      <c r="B11443" s="7" t="s">
        <v>5</v>
      </c>
      <c r="C11443" s="7" t="s">
        <v>11</v>
      </c>
      <c r="D11443" s="16">
        <v>116.36</v>
      </c>
      <c r="P11443" s="2"/>
    </row>
    <row r="11444" spans="1:16" x14ac:dyDescent="0.25">
      <c r="A11444" s="27">
        <v>42518</v>
      </c>
      <c r="B11444" s="7" t="s">
        <v>5</v>
      </c>
      <c r="C11444" s="7" t="s">
        <v>7</v>
      </c>
      <c r="D11444" s="16">
        <v>564.45000000000005</v>
      </c>
      <c r="P11444" s="2"/>
    </row>
    <row r="11445" spans="1:16" x14ac:dyDescent="0.25">
      <c r="A11445" s="27">
        <v>42395</v>
      </c>
      <c r="B11445" s="7" t="s">
        <v>6</v>
      </c>
      <c r="C11445" s="7" t="s">
        <v>10</v>
      </c>
      <c r="D11445" s="16">
        <v>782.21</v>
      </c>
      <c r="P11445" s="2"/>
    </row>
    <row r="11446" spans="1:16" x14ac:dyDescent="0.25">
      <c r="A11446" s="27">
        <v>42652</v>
      </c>
      <c r="B11446" s="7" t="s">
        <v>5</v>
      </c>
      <c r="C11446" s="7" t="s">
        <v>8</v>
      </c>
      <c r="D11446" s="16">
        <v>240.98</v>
      </c>
      <c r="P11446" s="2"/>
    </row>
    <row r="11447" spans="1:16" x14ac:dyDescent="0.25">
      <c r="A11447" s="27">
        <v>42604</v>
      </c>
      <c r="B11447" s="7" t="s">
        <v>9</v>
      </c>
      <c r="C11447" s="7" t="s">
        <v>8</v>
      </c>
      <c r="D11447" s="16">
        <v>725.76</v>
      </c>
      <c r="P11447" s="2"/>
    </row>
    <row r="11448" spans="1:16" x14ac:dyDescent="0.25">
      <c r="A11448" s="27">
        <v>42536</v>
      </c>
      <c r="B11448" s="7" t="s">
        <v>9</v>
      </c>
      <c r="C11448" s="7" t="s">
        <v>11</v>
      </c>
      <c r="D11448" s="16">
        <v>435.37</v>
      </c>
      <c r="P11448" s="2"/>
    </row>
    <row r="11449" spans="1:16" x14ac:dyDescent="0.25">
      <c r="A11449" s="27">
        <v>42734</v>
      </c>
      <c r="B11449" s="7" t="s">
        <v>4</v>
      </c>
      <c r="C11449" s="7" t="s">
        <v>11</v>
      </c>
      <c r="D11449" s="16">
        <v>793.05</v>
      </c>
      <c r="P11449" s="2"/>
    </row>
    <row r="11450" spans="1:16" x14ac:dyDescent="0.25">
      <c r="A11450" s="27">
        <v>42431</v>
      </c>
      <c r="B11450" s="7" t="s">
        <v>9</v>
      </c>
      <c r="C11450" s="7" t="s">
        <v>10</v>
      </c>
      <c r="D11450" s="16">
        <v>655.35</v>
      </c>
      <c r="P11450" s="2"/>
    </row>
    <row r="11451" spans="1:16" x14ac:dyDescent="0.25">
      <c r="A11451" s="27">
        <v>42433</v>
      </c>
      <c r="B11451" s="7" t="s">
        <v>6</v>
      </c>
      <c r="C11451" s="7" t="s">
        <v>8</v>
      </c>
      <c r="D11451" s="16">
        <v>616.34</v>
      </c>
      <c r="P11451" s="2"/>
    </row>
    <row r="11452" spans="1:16" x14ac:dyDescent="0.25">
      <c r="A11452" s="27">
        <v>42596</v>
      </c>
      <c r="B11452" s="7" t="s">
        <v>9</v>
      </c>
      <c r="C11452" s="7" t="s">
        <v>11</v>
      </c>
      <c r="D11452" s="16">
        <v>474.05</v>
      </c>
      <c r="P11452" s="2"/>
    </row>
    <row r="11453" spans="1:16" x14ac:dyDescent="0.25">
      <c r="A11453" s="27">
        <v>42447</v>
      </c>
      <c r="B11453" s="7" t="s">
        <v>5</v>
      </c>
      <c r="C11453" s="7" t="s">
        <v>7</v>
      </c>
      <c r="D11453" s="16">
        <v>143.74</v>
      </c>
      <c r="P11453" s="2"/>
    </row>
    <row r="11454" spans="1:16" x14ac:dyDescent="0.25">
      <c r="A11454" s="27">
        <v>42481</v>
      </c>
      <c r="B11454" s="7" t="s">
        <v>6</v>
      </c>
      <c r="C11454" s="7" t="s">
        <v>11</v>
      </c>
      <c r="D11454" s="16">
        <v>231.54</v>
      </c>
      <c r="P11454" s="2"/>
    </row>
    <row r="11455" spans="1:16" x14ac:dyDescent="0.25">
      <c r="A11455" s="27">
        <v>42668</v>
      </c>
      <c r="B11455" s="7" t="s">
        <v>5</v>
      </c>
      <c r="C11455" s="7" t="s">
        <v>10</v>
      </c>
      <c r="D11455" s="16">
        <v>603.17999999999995</v>
      </c>
      <c r="P11455" s="2"/>
    </row>
    <row r="11456" spans="1:16" x14ac:dyDescent="0.25">
      <c r="A11456" s="27">
        <v>42588</v>
      </c>
      <c r="B11456" s="7" t="s">
        <v>4</v>
      </c>
      <c r="C11456" s="7" t="s">
        <v>7</v>
      </c>
      <c r="D11456" s="16">
        <v>242.57</v>
      </c>
      <c r="P11456" s="2"/>
    </row>
    <row r="11457" spans="1:16" x14ac:dyDescent="0.25">
      <c r="A11457" s="27">
        <v>42478</v>
      </c>
      <c r="B11457" s="7" t="s">
        <v>5</v>
      </c>
      <c r="C11457" s="7" t="s">
        <v>7</v>
      </c>
      <c r="D11457" s="16">
        <v>849.49</v>
      </c>
      <c r="P11457" s="2"/>
    </row>
    <row r="11458" spans="1:16" x14ac:dyDescent="0.25">
      <c r="A11458" s="27">
        <v>42415</v>
      </c>
      <c r="B11458" s="7" t="s">
        <v>5</v>
      </c>
      <c r="C11458" s="7" t="s">
        <v>8</v>
      </c>
      <c r="D11458" s="16">
        <v>166.5</v>
      </c>
      <c r="P11458" s="2"/>
    </row>
    <row r="11459" spans="1:16" x14ac:dyDescent="0.25">
      <c r="A11459" s="27">
        <v>42723</v>
      </c>
      <c r="B11459" s="7" t="s">
        <v>4</v>
      </c>
      <c r="C11459" s="7" t="s">
        <v>10</v>
      </c>
      <c r="D11459" s="16">
        <v>688.61</v>
      </c>
      <c r="P11459" s="2"/>
    </row>
    <row r="11460" spans="1:16" x14ac:dyDescent="0.25">
      <c r="A11460" s="27">
        <v>42684</v>
      </c>
      <c r="B11460" s="7" t="s">
        <v>9</v>
      </c>
      <c r="C11460" s="7" t="s">
        <v>11</v>
      </c>
      <c r="D11460" s="16">
        <v>548.08000000000004</v>
      </c>
      <c r="P11460" s="2"/>
    </row>
    <row r="11461" spans="1:16" x14ac:dyDescent="0.25">
      <c r="A11461" s="27">
        <v>42455</v>
      </c>
      <c r="B11461" s="7" t="s">
        <v>5</v>
      </c>
      <c r="C11461" s="7" t="s">
        <v>11</v>
      </c>
      <c r="D11461" s="16">
        <v>829.29</v>
      </c>
      <c r="P11461" s="2"/>
    </row>
    <row r="11462" spans="1:16" x14ac:dyDescent="0.25">
      <c r="A11462" s="27">
        <v>42600</v>
      </c>
      <c r="B11462" s="7" t="s">
        <v>4</v>
      </c>
      <c r="C11462" s="7" t="s">
        <v>7</v>
      </c>
      <c r="D11462" s="16">
        <v>114.74</v>
      </c>
      <c r="P11462" s="2"/>
    </row>
    <row r="11463" spans="1:16" x14ac:dyDescent="0.25">
      <c r="A11463" s="27">
        <v>42635</v>
      </c>
      <c r="B11463" s="7" t="s">
        <v>4</v>
      </c>
      <c r="C11463" s="7" t="s">
        <v>10</v>
      </c>
      <c r="D11463" s="16">
        <v>557.74</v>
      </c>
      <c r="P11463" s="2"/>
    </row>
    <row r="11464" spans="1:16" x14ac:dyDescent="0.25">
      <c r="A11464" s="27">
        <v>42572</v>
      </c>
      <c r="B11464" s="7" t="s">
        <v>6</v>
      </c>
      <c r="C11464" s="7" t="s">
        <v>11</v>
      </c>
      <c r="D11464" s="16">
        <v>875.21</v>
      </c>
      <c r="P11464" s="2"/>
    </row>
    <row r="11465" spans="1:16" x14ac:dyDescent="0.25">
      <c r="A11465" s="27">
        <v>42559</v>
      </c>
      <c r="B11465" s="7" t="s">
        <v>6</v>
      </c>
      <c r="C11465" s="7" t="s">
        <v>7</v>
      </c>
      <c r="D11465" s="16">
        <v>321.01</v>
      </c>
      <c r="P11465" s="2"/>
    </row>
    <row r="11466" spans="1:16" x14ac:dyDescent="0.25">
      <c r="A11466" s="27">
        <v>42388</v>
      </c>
      <c r="B11466" s="7" t="s">
        <v>6</v>
      </c>
      <c r="C11466" s="7" t="s">
        <v>11</v>
      </c>
      <c r="D11466" s="16">
        <v>251.11</v>
      </c>
      <c r="P11466" s="2"/>
    </row>
    <row r="11467" spans="1:16" x14ac:dyDescent="0.25">
      <c r="A11467" s="27">
        <v>42514</v>
      </c>
      <c r="B11467" s="7" t="s">
        <v>4</v>
      </c>
      <c r="C11467" s="7" t="s">
        <v>11</v>
      </c>
      <c r="D11467" s="16">
        <v>634.39</v>
      </c>
      <c r="P11467" s="2"/>
    </row>
    <row r="11468" spans="1:16" x14ac:dyDescent="0.25">
      <c r="A11468" s="27">
        <v>42472</v>
      </c>
      <c r="B11468" s="7" t="s">
        <v>6</v>
      </c>
      <c r="C11468" s="7" t="s">
        <v>7</v>
      </c>
      <c r="D11468" s="16">
        <v>477.9</v>
      </c>
      <c r="P11468" s="2"/>
    </row>
    <row r="11469" spans="1:16" x14ac:dyDescent="0.25">
      <c r="A11469" s="27">
        <v>42608</v>
      </c>
      <c r="B11469" s="7" t="s">
        <v>4</v>
      </c>
      <c r="C11469" s="7" t="s">
        <v>7</v>
      </c>
      <c r="D11469" s="16">
        <v>855.06</v>
      </c>
      <c r="P11469" s="2"/>
    </row>
    <row r="11470" spans="1:16" x14ac:dyDescent="0.25">
      <c r="A11470" s="27">
        <v>42591</v>
      </c>
      <c r="B11470" s="7" t="s">
        <v>4</v>
      </c>
      <c r="C11470" s="7" t="s">
        <v>10</v>
      </c>
      <c r="D11470" s="16">
        <v>280.52999999999997</v>
      </c>
      <c r="P11470" s="2"/>
    </row>
    <row r="11471" spans="1:16" x14ac:dyDescent="0.25">
      <c r="A11471" s="27">
        <v>42425</v>
      </c>
      <c r="B11471" s="7" t="s">
        <v>5</v>
      </c>
      <c r="C11471" s="7" t="s">
        <v>10</v>
      </c>
      <c r="D11471" s="16">
        <v>596.79</v>
      </c>
      <c r="P11471" s="2"/>
    </row>
    <row r="11472" spans="1:16" x14ac:dyDescent="0.25">
      <c r="A11472" s="27">
        <v>42571</v>
      </c>
      <c r="B11472" s="7" t="s">
        <v>6</v>
      </c>
      <c r="C11472" s="7" t="s">
        <v>11</v>
      </c>
      <c r="D11472" s="16">
        <v>888.91</v>
      </c>
      <c r="P11472" s="2"/>
    </row>
    <row r="11473" spans="1:16" x14ac:dyDescent="0.25">
      <c r="A11473" s="27">
        <v>42492</v>
      </c>
      <c r="B11473" s="7" t="s">
        <v>4</v>
      </c>
      <c r="C11473" s="7" t="s">
        <v>10</v>
      </c>
      <c r="D11473" s="16">
        <v>762.92</v>
      </c>
      <c r="P11473" s="2"/>
    </row>
    <row r="11474" spans="1:16" x14ac:dyDescent="0.25">
      <c r="A11474" s="27">
        <v>42548</v>
      </c>
      <c r="B11474" s="7" t="s">
        <v>6</v>
      </c>
      <c r="C11474" s="7" t="s">
        <v>7</v>
      </c>
      <c r="D11474" s="16">
        <v>594.01</v>
      </c>
      <c r="P11474" s="2"/>
    </row>
    <row r="11475" spans="1:16" x14ac:dyDescent="0.25">
      <c r="A11475" s="27">
        <v>42594</v>
      </c>
      <c r="B11475" s="7" t="s">
        <v>4</v>
      </c>
      <c r="C11475" s="7" t="s">
        <v>10</v>
      </c>
      <c r="D11475" s="16">
        <v>362.4</v>
      </c>
      <c r="P11475" s="2"/>
    </row>
    <row r="11476" spans="1:16" x14ac:dyDescent="0.25">
      <c r="A11476" s="27">
        <v>42437</v>
      </c>
      <c r="B11476" s="7" t="s">
        <v>6</v>
      </c>
      <c r="C11476" s="7" t="s">
        <v>7</v>
      </c>
      <c r="D11476" s="16">
        <v>662.42</v>
      </c>
      <c r="P11476" s="2"/>
    </row>
    <row r="11477" spans="1:16" x14ac:dyDescent="0.25">
      <c r="A11477" s="27">
        <v>42476</v>
      </c>
      <c r="B11477" s="7" t="s">
        <v>5</v>
      </c>
      <c r="C11477" s="7" t="s">
        <v>10</v>
      </c>
      <c r="D11477" s="16">
        <v>110.12</v>
      </c>
      <c r="P11477" s="2"/>
    </row>
    <row r="11478" spans="1:16" x14ac:dyDescent="0.25">
      <c r="A11478" s="27">
        <v>42398</v>
      </c>
      <c r="B11478" s="7" t="s">
        <v>9</v>
      </c>
      <c r="C11478" s="7" t="s">
        <v>8</v>
      </c>
      <c r="D11478" s="16">
        <v>109.22</v>
      </c>
      <c r="P11478" s="2"/>
    </row>
    <row r="11479" spans="1:16" x14ac:dyDescent="0.25">
      <c r="A11479" s="27">
        <v>42448</v>
      </c>
      <c r="B11479" s="7" t="s">
        <v>5</v>
      </c>
      <c r="C11479" s="7" t="s">
        <v>7</v>
      </c>
      <c r="D11479" s="16">
        <v>178.69</v>
      </c>
      <c r="P11479" s="2"/>
    </row>
    <row r="11480" spans="1:16" x14ac:dyDescent="0.25">
      <c r="A11480" s="27">
        <v>42381</v>
      </c>
      <c r="B11480" s="7" t="s">
        <v>9</v>
      </c>
      <c r="C11480" s="7" t="s">
        <v>10</v>
      </c>
      <c r="D11480" s="16">
        <v>618.39</v>
      </c>
      <c r="P11480" s="2"/>
    </row>
    <row r="11481" spans="1:16" x14ac:dyDescent="0.25">
      <c r="A11481" s="27">
        <v>42523</v>
      </c>
      <c r="B11481" s="7" t="s">
        <v>4</v>
      </c>
      <c r="C11481" s="7" t="s">
        <v>8</v>
      </c>
      <c r="D11481" s="16">
        <v>635.05999999999995</v>
      </c>
      <c r="P11481" s="2"/>
    </row>
    <row r="11482" spans="1:16" x14ac:dyDescent="0.25">
      <c r="A11482" s="27">
        <v>42370</v>
      </c>
      <c r="B11482" s="7" t="s">
        <v>9</v>
      </c>
      <c r="C11482" s="7" t="s">
        <v>11</v>
      </c>
      <c r="D11482" s="16">
        <v>302.39999999999998</v>
      </c>
      <c r="P11482" s="2"/>
    </row>
    <row r="11483" spans="1:16" x14ac:dyDescent="0.25">
      <c r="A11483" s="27">
        <v>42493</v>
      </c>
      <c r="B11483" s="7" t="s">
        <v>9</v>
      </c>
      <c r="C11483" s="7" t="s">
        <v>10</v>
      </c>
      <c r="D11483" s="16">
        <v>630.35</v>
      </c>
      <c r="P11483" s="2"/>
    </row>
    <row r="11484" spans="1:16" x14ac:dyDescent="0.25">
      <c r="A11484" s="27">
        <v>42686</v>
      </c>
      <c r="B11484" s="7" t="s">
        <v>9</v>
      </c>
      <c r="C11484" s="7" t="s">
        <v>11</v>
      </c>
      <c r="D11484" s="16">
        <v>628.58000000000004</v>
      </c>
      <c r="P11484" s="2"/>
    </row>
    <row r="11485" spans="1:16" x14ac:dyDescent="0.25">
      <c r="A11485" s="27">
        <v>42499</v>
      </c>
      <c r="B11485" s="7" t="s">
        <v>5</v>
      </c>
      <c r="C11485" s="7" t="s">
        <v>8</v>
      </c>
      <c r="D11485" s="16">
        <v>741.24</v>
      </c>
      <c r="P11485" s="2"/>
    </row>
    <row r="11486" spans="1:16" x14ac:dyDescent="0.25">
      <c r="A11486" s="27">
        <v>42463</v>
      </c>
      <c r="B11486" s="7" t="s">
        <v>5</v>
      </c>
      <c r="C11486" s="7" t="s">
        <v>7</v>
      </c>
      <c r="D11486" s="16">
        <v>124.74</v>
      </c>
      <c r="P11486" s="2"/>
    </row>
    <row r="11487" spans="1:16" x14ac:dyDescent="0.25">
      <c r="A11487" s="27">
        <v>42597</v>
      </c>
      <c r="B11487" s="7" t="s">
        <v>5</v>
      </c>
      <c r="C11487" s="7" t="s">
        <v>7</v>
      </c>
      <c r="D11487" s="16">
        <v>483.53</v>
      </c>
      <c r="P11487" s="2"/>
    </row>
    <row r="11488" spans="1:16" x14ac:dyDescent="0.25">
      <c r="A11488" s="27">
        <v>42530</v>
      </c>
      <c r="B11488" s="7" t="s">
        <v>4</v>
      </c>
      <c r="C11488" s="7" t="s">
        <v>7</v>
      </c>
      <c r="D11488" s="16">
        <v>411.96</v>
      </c>
      <c r="P11488" s="2"/>
    </row>
    <row r="11489" spans="1:16" x14ac:dyDescent="0.25">
      <c r="A11489" s="27">
        <v>42520</v>
      </c>
      <c r="B11489" s="7" t="s">
        <v>5</v>
      </c>
      <c r="C11489" s="7" t="s">
        <v>8</v>
      </c>
      <c r="D11489" s="16">
        <v>844.22</v>
      </c>
      <c r="P11489" s="2"/>
    </row>
    <row r="11490" spans="1:16" x14ac:dyDescent="0.25">
      <c r="A11490" s="27">
        <v>42403</v>
      </c>
      <c r="B11490" s="7" t="s">
        <v>9</v>
      </c>
      <c r="C11490" s="7" t="s">
        <v>11</v>
      </c>
      <c r="D11490" s="16">
        <v>844.7</v>
      </c>
      <c r="P11490" s="2"/>
    </row>
    <row r="11491" spans="1:16" x14ac:dyDescent="0.25">
      <c r="A11491" s="27">
        <v>42461</v>
      </c>
      <c r="B11491" s="7" t="s">
        <v>9</v>
      </c>
      <c r="C11491" s="7" t="s">
        <v>8</v>
      </c>
      <c r="D11491" s="16">
        <v>439.41</v>
      </c>
      <c r="P11491" s="2"/>
    </row>
    <row r="11492" spans="1:16" x14ac:dyDescent="0.25">
      <c r="A11492" s="27">
        <v>42715</v>
      </c>
      <c r="B11492" s="7" t="s">
        <v>9</v>
      </c>
      <c r="C11492" s="7" t="s">
        <v>8</v>
      </c>
      <c r="D11492" s="16">
        <v>662.32</v>
      </c>
      <c r="P11492" s="2"/>
    </row>
    <row r="11493" spans="1:16" x14ac:dyDescent="0.25">
      <c r="A11493" s="27">
        <v>42583</v>
      </c>
      <c r="B11493" s="7" t="s">
        <v>4</v>
      </c>
      <c r="C11493" s="7" t="s">
        <v>8</v>
      </c>
      <c r="D11493" s="16">
        <v>667.58</v>
      </c>
      <c r="P11493" s="2"/>
    </row>
    <row r="11494" spans="1:16" x14ac:dyDescent="0.25">
      <c r="A11494" s="27">
        <v>42699</v>
      </c>
      <c r="B11494" s="7" t="s">
        <v>9</v>
      </c>
      <c r="C11494" s="7" t="s">
        <v>8</v>
      </c>
      <c r="D11494" s="16">
        <v>483.14</v>
      </c>
      <c r="P11494" s="2"/>
    </row>
    <row r="11495" spans="1:16" x14ac:dyDescent="0.25">
      <c r="A11495" s="27">
        <v>42469</v>
      </c>
      <c r="B11495" s="7" t="s">
        <v>6</v>
      </c>
      <c r="C11495" s="7" t="s">
        <v>8</v>
      </c>
      <c r="D11495" s="16">
        <v>222.06</v>
      </c>
      <c r="P11495" s="2"/>
    </row>
    <row r="11496" spans="1:16" x14ac:dyDescent="0.25">
      <c r="A11496" s="27">
        <v>42390</v>
      </c>
      <c r="B11496" s="7" t="s">
        <v>6</v>
      </c>
      <c r="C11496" s="7" t="s">
        <v>8</v>
      </c>
      <c r="D11496" s="16">
        <v>690.84</v>
      </c>
      <c r="P11496" s="2"/>
    </row>
    <row r="11497" spans="1:16" x14ac:dyDescent="0.25">
      <c r="A11497" s="27">
        <v>42667</v>
      </c>
      <c r="B11497" s="7" t="s">
        <v>5</v>
      </c>
      <c r="C11497" s="7" t="s">
        <v>8</v>
      </c>
      <c r="D11497" s="16">
        <v>134.33000000000001</v>
      </c>
      <c r="P11497" s="2"/>
    </row>
    <row r="11498" spans="1:16" x14ac:dyDescent="0.25">
      <c r="A11498" s="27">
        <v>42549</v>
      </c>
      <c r="B11498" s="7" t="s">
        <v>6</v>
      </c>
      <c r="C11498" s="7" t="s">
        <v>10</v>
      </c>
      <c r="D11498" s="16">
        <v>674.48</v>
      </c>
      <c r="P11498" s="2"/>
    </row>
    <row r="11499" spans="1:16" x14ac:dyDescent="0.25">
      <c r="A11499" s="27">
        <v>42712</v>
      </c>
      <c r="B11499" s="7" t="s">
        <v>4</v>
      </c>
      <c r="C11499" s="7" t="s">
        <v>10</v>
      </c>
      <c r="D11499" s="16">
        <v>500.56</v>
      </c>
      <c r="P11499" s="2"/>
    </row>
    <row r="11500" spans="1:16" x14ac:dyDescent="0.25">
      <c r="A11500" s="27">
        <v>42683</v>
      </c>
      <c r="B11500" s="7" t="s">
        <v>6</v>
      </c>
      <c r="C11500" s="7" t="s">
        <v>10</v>
      </c>
      <c r="D11500" s="16">
        <v>486.77</v>
      </c>
      <c r="P11500" s="2"/>
    </row>
    <row r="11501" spans="1:16" x14ac:dyDescent="0.25">
      <c r="A11501" s="27">
        <v>42613</v>
      </c>
      <c r="B11501" s="7" t="s">
        <v>4</v>
      </c>
      <c r="C11501" s="7" t="s">
        <v>10</v>
      </c>
      <c r="D11501" s="16">
        <v>555.66</v>
      </c>
      <c r="P11501" s="2"/>
    </row>
    <row r="11502" spans="1:16" x14ac:dyDescent="0.25">
      <c r="A11502" s="27">
        <v>42399</v>
      </c>
      <c r="B11502" s="7" t="s">
        <v>6</v>
      </c>
      <c r="C11502" s="7" t="s">
        <v>7</v>
      </c>
      <c r="D11502" s="16">
        <v>315.79000000000002</v>
      </c>
      <c r="P11502" s="2"/>
    </row>
    <row r="11503" spans="1:16" x14ac:dyDescent="0.25">
      <c r="A11503" s="27">
        <v>42409</v>
      </c>
      <c r="B11503" s="7" t="s">
        <v>5</v>
      </c>
      <c r="C11503" s="7" t="s">
        <v>7</v>
      </c>
      <c r="D11503" s="16">
        <v>369.09</v>
      </c>
      <c r="P11503" s="2"/>
    </row>
    <row r="11504" spans="1:16" x14ac:dyDescent="0.25">
      <c r="A11504" s="27">
        <v>42687</v>
      </c>
      <c r="B11504" s="7" t="s">
        <v>6</v>
      </c>
      <c r="C11504" s="7" t="s">
        <v>7</v>
      </c>
      <c r="D11504" s="16">
        <v>743.96</v>
      </c>
      <c r="P11504" s="2"/>
    </row>
    <row r="11505" spans="1:16" x14ac:dyDescent="0.25">
      <c r="A11505" s="27">
        <v>42407</v>
      </c>
      <c r="B11505" s="7" t="s">
        <v>4</v>
      </c>
      <c r="C11505" s="7" t="s">
        <v>8</v>
      </c>
      <c r="D11505" s="16">
        <v>131.84</v>
      </c>
      <c r="P11505" s="2"/>
    </row>
    <row r="11506" spans="1:16" x14ac:dyDescent="0.25">
      <c r="A11506" s="27">
        <v>42560</v>
      </c>
      <c r="B11506" s="7" t="s">
        <v>4</v>
      </c>
      <c r="C11506" s="7" t="s">
        <v>7</v>
      </c>
      <c r="D11506" s="16">
        <v>858.37</v>
      </c>
      <c r="P11506" s="2"/>
    </row>
    <row r="11507" spans="1:16" x14ac:dyDescent="0.25">
      <c r="A11507" s="27">
        <v>42727</v>
      </c>
      <c r="B11507" s="7" t="s">
        <v>6</v>
      </c>
      <c r="C11507" s="7" t="s">
        <v>7</v>
      </c>
      <c r="D11507" s="16">
        <v>530.75</v>
      </c>
      <c r="P11507" s="2"/>
    </row>
    <row r="11508" spans="1:16" x14ac:dyDescent="0.25">
      <c r="A11508" s="27">
        <v>42476</v>
      </c>
      <c r="B11508" s="7" t="s">
        <v>5</v>
      </c>
      <c r="C11508" s="7" t="s">
        <v>7</v>
      </c>
      <c r="D11508" s="16">
        <v>635.17999999999995</v>
      </c>
      <c r="P11508" s="2"/>
    </row>
    <row r="11509" spans="1:16" x14ac:dyDescent="0.25">
      <c r="A11509" s="27">
        <v>42514</v>
      </c>
      <c r="B11509" s="7" t="s">
        <v>4</v>
      </c>
      <c r="C11509" s="7" t="s">
        <v>11</v>
      </c>
      <c r="D11509" s="16">
        <v>694.25</v>
      </c>
      <c r="P11509" s="2"/>
    </row>
    <row r="11510" spans="1:16" x14ac:dyDescent="0.25">
      <c r="A11510" s="27">
        <v>42527</v>
      </c>
      <c r="B11510" s="7" t="s">
        <v>6</v>
      </c>
      <c r="C11510" s="7" t="s">
        <v>10</v>
      </c>
      <c r="D11510" s="16">
        <v>289.95999999999998</v>
      </c>
      <c r="P11510" s="2"/>
    </row>
    <row r="11511" spans="1:16" x14ac:dyDescent="0.25">
      <c r="A11511" s="27">
        <v>42712</v>
      </c>
      <c r="B11511" s="7" t="s">
        <v>6</v>
      </c>
      <c r="C11511" s="7" t="s">
        <v>10</v>
      </c>
      <c r="D11511" s="16">
        <v>722.33</v>
      </c>
      <c r="P11511" s="2"/>
    </row>
    <row r="11512" spans="1:16" x14ac:dyDescent="0.25">
      <c r="A11512" s="27">
        <v>42433</v>
      </c>
      <c r="B11512" s="7" t="s">
        <v>5</v>
      </c>
      <c r="C11512" s="7" t="s">
        <v>8</v>
      </c>
      <c r="D11512" s="16">
        <v>633.83000000000004</v>
      </c>
      <c r="P11512" s="2"/>
    </row>
    <row r="11513" spans="1:16" x14ac:dyDescent="0.25">
      <c r="A11513" s="27">
        <v>42646</v>
      </c>
      <c r="B11513" s="7" t="s">
        <v>5</v>
      </c>
      <c r="C11513" s="7" t="s">
        <v>10</v>
      </c>
      <c r="D11513" s="16">
        <v>847.72</v>
      </c>
      <c r="P11513" s="2"/>
    </row>
    <row r="11514" spans="1:16" x14ac:dyDescent="0.25">
      <c r="A11514" s="27">
        <v>42414</v>
      </c>
      <c r="B11514" s="7" t="s">
        <v>4</v>
      </c>
      <c r="C11514" s="7" t="s">
        <v>8</v>
      </c>
      <c r="D11514" s="16">
        <v>540.4</v>
      </c>
      <c r="P11514" s="2"/>
    </row>
    <row r="11515" spans="1:16" x14ac:dyDescent="0.25">
      <c r="A11515" s="27">
        <v>42566</v>
      </c>
      <c r="B11515" s="7" t="s">
        <v>4</v>
      </c>
      <c r="C11515" s="7" t="s">
        <v>10</v>
      </c>
      <c r="D11515" s="16">
        <v>444.73</v>
      </c>
      <c r="P11515" s="2"/>
    </row>
    <row r="11516" spans="1:16" x14ac:dyDescent="0.25">
      <c r="A11516" s="27">
        <v>42488</v>
      </c>
      <c r="B11516" s="7" t="s">
        <v>4</v>
      </c>
      <c r="C11516" s="7" t="s">
        <v>7</v>
      </c>
      <c r="D11516" s="16">
        <v>420.98</v>
      </c>
      <c r="P11516" s="2"/>
    </row>
    <row r="11517" spans="1:16" x14ac:dyDescent="0.25">
      <c r="A11517" s="27">
        <v>42545</v>
      </c>
      <c r="B11517" s="7" t="s">
        <v>5</v>
      </c>
      <c r="C11517" s="7" t="s">
        <v>8</v>
      </c>
      <c r="D11517" s="16">
        <v>797.62</v>
      </c>
      <c r="P11517" s="2"/>
    </row>
    <row r="11518" spans="1:16" x14ac:dyDescent="0.25">
      <c r="A11518" s="27">
        <v>42731</v>
      </c>
      <c r="B11518" s="7" t="s">
        <v>4</v>
      </c>
      <c r="C11518" s="7" t="s">
        <v>11</v>
      </c>
      <c r="D11518" s="16">
        <v>774.66</v>
      </c>
      <c r="P11518" s="2"/>
    </row>
    <row r="11519" spans="1:16" x14ac:dyDescent="0.25">
      <c r="A11519" s="27">
        <v>42729</v>
      </c>
      <c r="B11519" s="7" t="s">
        <v>4</v>
      </c>
      <c r="C11519" s="7" t="s">
        <v>7</v>
      </c>
      <c r="D11519" s="16">
        <v>744.67</v>
      </c>
      <c r="P11519" s="2"/>
    </row>
    <row r="11520" spans="1:16" x14ac:dyDescent="0.25">
      <c r="A11520" s="27">
        <v>42452</v>
      </c>
      <c r="B11520" s="7" t="s">
        <v>9</v>
      </c>
      <c r="C11520" s="7" t="s">
        <v>11</v>
      </c>
      <c r="D11520" s="16">
        <v>663.54</v>
      </c>
      <c r="P11520" s="2"/>
    </row>
    <row r="11521" spans="1:16" x14ac:dyDescent="0.25">
      <c r="A11521" s="27">
        <v>42728</v>
      </c>
      <c r="B11521" s="7" t="s">
        <v>6</v>
      </c>
      <c r="C11521" s="7" t="s">
        <v>7</v>
      </c>
      <c r="D11521" s="16">
        <v>543.42999999999995</v>
      </c>
      <c r="P11521" s="2"/>
    </row>
    <row r="11522" spans="1:16" x14ac:dyDescent="0.25">
      <c r="A11522" s="27">
        <v>42635</v>
      </c>
      <c r="B11522" s="7" t="s">
        <v>9</v>
      </c>
      <c r="C11522" s="7" t="s">
        <v>7</v>
      </c>
      <c r="D11522" s="16">
        <v>231.23</v>
      </c>
      <c r="P11522" s="2"/>
    </row>
    <row r="11523" spans="1:16" x14ac:dyDescent="0.25">
      <c r="A11523" s="27">
        <v>42543</v>
      </c>
      <c r="B11523" s="7" t="s">
        <v>5</v>
      </c>
      <c r="C11523" s="7" t="s">
        <v>10</v>
      </c>
      <c r="D11523" s="16">
        <v>172.61</v>
      </c>
      <c r="P11523" s="2"/>
    </row>
    <row r="11524" spans="1:16" x14ac:dyDescent="0.25">
      <c r="A11524" s="27">
        <v>42617</v>
      </c>
      <c r="B11524" s="7" t="s">
        <v>6</v>
      </c>
      <c r="C11524" s="7" t="s">
        <v>8</v>
      </c>
      <c r="D11524" s="16">
        <v>789.16</v>
      </c>
      <c r="P11524" s="2"/>
    </row>
    <row r="11525" spans="1:16" x14ac:dyDescent="0.25">
      <c r="A11525" s="27">
        <v>42685</v>
      </c>
      <c r="B11525" s="7" t="s">
        <v>5</v>
      </c>
      <c r="C11525" s="7" t="s">
        <v>7</v>
      </c>
      <c r="D11525" s="16">
        <v>109.42</v>
      </c>
      <c r="P11525" s="2"/>
    </row>
    <row r="11526" spans="1:16" x14ac:dyDescent="0.25">
      <c r="A11526" s="27">
        <v>42603</v>
      </c>
      <c r="B11526" s="7" t="s">
        <v>4</v>
      </c>
      <c r="C11526" s="7" t="s">
        <v>10</v>
      </c>
      <c r="D11526" s="16">
        <v>291.60000000000002</v>
      </c>
      <c r="P11526" s="2"/>
    </row>
    <row r="11527" spans="1:16" x14ac:dyDescent="0.25">
      <c r="A11527" s="27">
        <v>42729</v>
      </c>
      <c r="B11527" s="7" t="s">
        <v>6</v>
      </c>
      <c r="C11527" s="7" t="s">
        <v>11</v>
      </c>
      <c r="D11527" s="16">
        <v>617.89</v>
      </c>
      <c r="P11527" s="2"/>
    </row>
    <row r="11528" spans="1:16" x14ac:dyDescent="0.25">
      <c r="A11528" s="27">
        <v>42506</v>
      </c>
      <c r="B11528" s="7" t="s">
        <v>9</v>
      </c>
      <c r="C11528" s="7" t="s">
        <v>8</v>
      </c>
      <c r="D11528" s="16">
        <v>188.08</v>
      </c>
      <c r="P11528" s="2"/>
    </row>
    <row r="11529" spans="1:16" x14ac:dyDescent="0.25">
      <c r="A11529" s="27">
        <v>42586</v>
      </c>
      <c r="B11529" s="7" t="s">
        <v>5</v>
      </c>
      <c r="C11529" s="7" t="s">
        <v>11</v>
      </c>
      <c r="D11529" s="16">
        <v>706.06</v>
      </c>
      <c r="P11529" s="2"/>
    </row>
    <row r="11530" spans="1:16" x14ac:dyDescent="0.25">
      <c r="A11530" s="27">
        <v>42604</v>
      </c>
      <c r="B11530" s="7" t="s">
        <v>9</v>
      </c>
      <c r="C11530" s="7" t="s">
        <v>7</v>
      </c>
      <c r="D11530" s="16">
        <v>336.54</v>
      </c>
      <c r="P11530" s="2"/>
    </row>
    <row r="11531" spans="1:16" x14ac:dyDescent="0.25">
      <c r="A11531" s="27">
        <v>42545</v>
      </c>
      <c r="B11531" s="7" t="s">
        <v>9</v>
      </c>
      <c r="C11531" s="7" t="s">
        <v>11</v>
      </c>
      <c r="D11531" s="16">
        <v>811.48</v>
      </c>
      <c r="P11531" s="2"/>
    </row>
    <row r="11532" spans="1:16" x14ac:dyDescent="0.25">
      <c r="A11532" s="27">
        <v>42505</v>
      </c>
      <c r="B11532" s="7" t="s">
        <v>6</v>
      </c>
      <c r="C11532" s="7" t="s">
        <v>7</v>
      </c>
      <c r="D11532" s="16">
        <v>723.39</v>
      </c>
      <c r="P11532" s="2"/>
    </row>
    <row r="11533" spans="1:16" x14ac:dyDescent="0.25">
      <c r="A11533" s="27">
        <v>42501</v>
      </c>
      <c r="B11533" s="7" t="s">
        <v>9</v>
      </c>
      <c r="C11533" s="7" t="s">
        <v>8</v>
      </c>
      <c r="D11533" s="16">
        <v>783.45</v>
      </c>
      <c r="P11533" s="2"/>
    </row>
    <row r="11534" spans="1:16" x14ac:dyDescent="0.25">
      <c r="A11534" s="27">
        <v>42625</v>
      </c>
      <c r="B11534" s="7" t="s">
        <v>6</v>
      </c>
      <c r="C11534" s="7" t="s">
        <v>11</v>
      </c>
      <c r="D11534" s="16">
        <v>783.27</v>
      </c>
      <c r="P11534" s="2"/>
    </row>
    <row r="11535" spans="1:16" x14ac:dyDescent="0.25">
      <c r="A11535" s="27">
        <v>42691</v>
      </c>
      <c r="B11535" s="7" t="s">
        <v>5</v>
      </c>
      <c r="C11535" s="7" t="s">
        <v>7</v>
      </c>
      <c r="D11535" s="16">
        <v>754.79</v>
      </c>
      <c r="P11535" s="2"/>
    </row>
    <row r="11536" spans="1:16" x14ac:dyDescent="0.25">
      <c r="A11536" s="27">
        <v>42672</v>
      </c>
      <c r="B11536" s="7" t="s">
        <v>5</v>
      </c>
      <c r="C11536" s="7" t="s">
        <v>8</v>
      </c>
      <c r="D11536" s="16">
        <v>215.9</v>
      </c>
      <c r="P11536" s="2"/>
    </row>
    <row r="11537" spans="1:16" x14ac:dyDescent="0.25">
      <c r="A11537" s="27">
        <v>42614</v>
      </c>
      <c r="B11537" s="7" t="s">
        <v>6</v>
      </c>
      <c r="C11537" s="7" t="s">
        <v>8</v>
      </c>
      <c r="D11537" s="16">
        <v>517.9</v>
      </c>
      <c r="P11537" s="2"/>
    </row>
    <row r="11538" spans="1:16" x14ac:dyDescent="0.25">
      <c r="A11538" s="27">
        <v>42519</v>
      </c>
      <c r="B11538" s="7" t="s">
        <v>4</v>
      </c>
      <c r="C11538" s="7" t="s">
        <v>7</v>
      </c>
      <c r="D11538" s="16">
        <v>660.38</v>
      </c>
      <c r="P11538" s="2"/>
    </row>
    <row r="11539" spans="1:16" x14ac:dyDescent="0.25">
      <c r="A11539" s="27">
        <v>42655</v>
      </c>
      <c r="B11539" s="7" t="s">
        <v>9</v>
      </c>
      <c r="C11539" s="7" t="s">
        <v>10</v>
      </c>
      <c r="D11539" s="16">
        <v>372.99</v>
      </c>
      <c r="P11539" s="2"/>
    </row>
    <row r="11540" spans="1:16" x14ac:dyDescent="0.25">
      <c r="A11540" s="27">
        <v>42378</v>
      </c>
      <c r="B11540" s="7" t="s">
        <v>4</v>
      </c>
      <c r="C11540" s="7" t="s">
        <v>8</v>
      </c>
      <c r="D11540" s="16">
        <v>675.15</v>
      </c>
      <c r="P11540" s="2"/>
    </row>
    <row r="11541" spans="1:16" x14ac:dyDescent="0.25">
      <c r="A11541" s="27">
        <v>42435</v>
      </c>
      <c r="B11541" s="7" t="s">
        <v>5</v>
      </c>
      <c r="C11541" s="7" t="s">
        <v>10</v>
      </c>
      <c r="D11541" s="16">
        <v>719.39</v>
      </c>
      <c r="P11541" s="2"/>
    </row>
    <row r="11542" spans="1:16" x14ac:dyDescent="0.25">
      <c r="A11542" s="27">
        <v>42559</v>
      </c>
      <c r="B11542" s="7" t="s">
        <v>9</v>
      </c>
      <c r="C11542" s="7" t="s">
        <v>8</v>
      </c>
      <c r="D11542" s="16">
        <v>696.97</v>
      </c>
      <c r="P11542" s="2"/>
    </row>
    <row r="11543" spans="1:16" x14ac:dyDescent="0.25">
      <c r="A11543" s="27">
        <v>42514</v>
      </c>
      <c r="B11543" s="7" t="s">
        <v>5</v>
      </c>
      <c r="C11543" s="7" t="s">
        <v>10</v>
      </c>
      <c r="D11543" s="16">
        <v>749.94</v>
      </c>
      <c r="P11543" s="2"/>
    </row>
    <row r="11544" spans="1:16" x14ac:dyDescent="0.25">
      <c r="A11544" s="27">
        <v>42467</v>
      </c>
      <c r="B11544" s="7" t="s">
        <v>5</v>
      </c>
      <c r="C11544" s="7" t="s">
        <v>11</v>
      </c>
      <c r="D11544" s="16">
        <v>400.16</v>
      </c>
      <c r="P11544" s="2"/>
    </row>
    <row r="11545" spans="1:16" x14ac:dyDescent="0.25">
      <c r="A11545" s="27">
        <v>42464</v>
      </c>
      <c r="B11545" s="7" t="s">
        <v>6</v>
      </c>
      <c r="C11545" s="7" t="s">
        <v>11</v>
      </c>
      <c r="D11545" s="16">
        <v>564.69000000000005</v>
      </c>
      <c r="P11545" s="2"/>
    </row>
    <row r="11546" spans="1:16" x14ac:dyDescent="0.25">
      <c r="A11546" s="27">
        <v>42525</v>
      </c>
      <c r="B11546" s="7" t="s">
        <v>6</v>
      </c>
      <c r="C11546" s="7" t="s">
        <v>8</v>
      </c>
      <c r="D11546" s="16">
        <v>594.42999999999995</v>
      </c>
      <c r="P11546" s="2"/>
    </row>
    <row r="11547" spans="1:16" x14ac:dyDescent="0.25">
      <c r="A11547" s="27">
        <v>42381</v>
      </c>
      <c r="B11547" s="7" t="s">
        <v>9</v>
      </c>
      <c r="C11547" s="7" t="s">
        <v>8</v>
      </c>
      <c r="D11547" s="16">
        <v>846.07</v>
      </c>
      <c r="P11547" s="2"/>
    </row>
    <row r="11548" spans="1:16" x14ac:dyDescent="0.25">
      <c r="A11548" s="27">
        <v>42690</v>
      </c>
      <c r="B11548" s="7" t="s">
        <v>5</v>
      </c>
      <c r="C11548" s="7" t="s">
        <v>11</v>
      </c>
      <c r="D11548" s="16">
        <v>444.06</v>
      </c>
      <c r="P11548" s="2"/>
    </row>
    <row r="11549" spans="1:16" x14ac:dyDescent="0.25">
      <c r="A11549" s="27">
        <v>42374</v>
      </c>
      <c r="B11549" s="7" t="s">
        <v>5</v>
      </c>
      <c r="C11549" s="7" t="s">
        <v>10</v>
      </c>
      <c r="D11549" s="16">
        <v>585.04999999999995</v>
      </c>
      <c r="P11549" s="2"/>
    </row>
    <row r="11550" spans="1:16" x14ac:dyDescent="0.25">
      <c r="A11550" s="27">
        <v>42482</v>
      </c>
      <c r="B11550" s="7" t="s">
        <v>5</v>
      </c>
      <c r="C11550" s="7" t="s">
        <v>10</v>
      </c>
      <c r="D11550" s="16">
        <v>193</v>
      </c>
      <c r="P11550" s="2"/>
    </row>
    <row r="11551" spans="1:16" x14ac:dyDescent="0.25">
      <c r="A11551" s="27">
        <v>42503</v>
      </c>
      <c r="B11551" s="7" t="s">
        <v>9</v>
      </c>
      <c r="C11551" s="7" t="s">
        <v>11</v>
      </c>
      <c r="D11551" s="16">
        <v>214.9</v>
      </c>
      <c r="P11551" s="2"/>
    </row>
    <row r="11552" spans="1:16" x14ac:dyDescent="0.25">
      <c r="A11552" s="27">
        <v>42648</v>
      </c>
      <c r="B11552" s="7" t="s">
        <v>4</v>
      </c>
      <c r="C11552" s="7" t="s">
        <v>7</v>
      </c>
      <c r="D11552" s="16">
        <v>179.96</v>
      </c>
      <c r="P11552" s="2"/>
    </row>
    <row r="11553" spans="1:16" x14ac:dyDescent="0.25">
      <c r="A11553" s="27">
        <v>42707</v>
      </c>
      <c r="B11553" s="7" t="s">
        <v>6</v>
      </c>
      <c r="C11553" s="7" t="s">
        <v>7</v>
      </c>
      <c r="D11553" s="16">
        <v>367.53</v>
      </c>
      <c r="P11553" s="2"/>
    </row>
    <row r="11554" spans="1:16" x14ac:dyDescent="0.25">
      <c r="A11554" s="27">
        <v>42375</v>
      </c>
      <c r="B11554" s="7" t="s">
        <v>5</v>
      </c>
      <c r="C11554" s="7" t="s">
        <v>11</v>
      </c>
      <c r="D11554" s="16">
        <v>434.65</v>
      </c>
      <c r="P11554" s="2"/>
    </row>
    <row r="11555" spans="1:16" x14ac:dyDescent="0.25">
      <c r="A11555" s="27">
        <v>42691</v>
      </c>
      <c r="B11555" s="7" t="s">
        <v>6</v>
      </c>
      <c r="C11555" s="7" t="s">
        <v>8</v>
      </c>
      <c r="D11555" s="16">
        <v>650.14</v>
      </c>
      <c r="P11555" s="2"/>
    </row>
    <row r="11556" spans="1:16" x14ac:dyDescent="0.25">
      <c r="A11556" s="27">
        <v>42473</v>
      </c>
      <c r="B11556" s="7" t="s">
        <v>9</v>
      </c>
      <c r="C11556" s="7" t="s">
        <v>10</v>
      </c>
      <c r="D11556" s="16">
        <v>552.28</v>
      </c>
      <c r="P11556" s="2"/>
    </row>
    <row r="11557" spans="1:16" x14ac:dyDescent="0.25">
      <c r="A11557" s="27">
        <v>42727</v>
      </c>
      <c r="B11557" s="7" t="s">
        <v>6</v>
      </c>
      <c r="C11557" s="7" t="s">
        <v>8</v>
      </c>
      <c r="D11557" s="16">
        <v>335.62</v>
      </c>
      <c r="P11557" s="2"/>
    </row>
    <row r="11558" spans="1:16" x14ac:dyDescent="0.25">
      <c r="A11558" s="27">
        <v>42557</v>
      </c>
      <c r="B11558" s="7" t="s">
        <v>4</v>
      </c>
      <c r="C11558" s="7" t="s">
        <v>7</v>
      </c>
      <c r="D11558" s="16">
        <v>863.37</v>
      </c>
      <c r="P11558" s="2"/>
    </row>
    <row r="11559" spans="1:16" x14ac:dyDescent="0.25">
      <c r="A11559" s="27">
        <v>42376</v>
      </c>
      <c r="B11559" s="7" t="s">
        <v>4</v>
      </c>
      <c r="C11559" s="7" t="s">
        <v>10</v>
      </c>
      <c r="D11559" s="16">
        <v>739.8</v>
      </c>
      <c r="P11559" s="2"/>
    </row>
    <row r="11560" spans="1:16" x14ac:dyDescent="0.25">
      <c r="A11560" s="27">
        <v>42527</v>
      </c>
      <c r="B11560" s="7" t="s">
        <v>9</v>
      </c>
      <c r="C11560" s="7" t="s">
        <v>10</v>
      </c>
      <c r="D11560" s="16">
        <v>283.89</v>
      </c>
      <c r="P11560" s="2"/>
    </row>
    <row r="11561" spans="1:16" x14ac:dyDescent="0.25">
      <c r="A11561" s="27">
        <v>42389</v>
      </c>
      <c r="B11561" s="7" t="s">
        <v>9</v>
      </c>
      <c r="C11561" s="7" t="s">
        <v>10</v>
      </c>
      <c r="D11561" s="16">
        <v>864.2</v>
      </c>
      <c r="P11561" s="2"/>
    </row>
    <row r="11562" spans="1:16" x14ac:dyDescent="0.25">
      <c r="A11562" s="27">
        <v>42384</v>
      </c>
      <c r="B11562" s="7" t="s">
        <v>5</v>
      </c>
      <c r="C11562" s="7" t="s">
        <v>11</v>
      </c>
      <c r="D11562" s="16">
        <v>179.96</v>
      </c>
      <c r="P11562" s="2"/>
    </row>
    <row r="11563" spans="1:16" x14ac:dyDescent="0.25">
      <c r="A11563" s="27">
        <v>42495</v>
      </c>
      <c r="B11563" s="7" t="s">
        <v>6</v>
      </c>
      <c r="C11563" s="7" t="s">
        <v>7</v>
      </c>
      <c r="D11563" s="16">
        <v>390.49</v>
      </c>
      <c r="P11563" s="2"/>
    </row>
    <row r="11564" spans="1:16" x14ac:dyDescent="0.25">
      <c r="A11564" s="27">
        <v>42714</v>
      </c>
      <c r="B11564" s="7" t="s">
        <v>6</v>
      </c>
      <c r="C11564" s="7" t="s">
        <v>10</v>
      </c>
      <c r="D11564" s="16">
        <v>632.65</v>
      </c>
      <c r="P11564" s="2"/>
    </row>
    <row r="11565" spans="1:16" x14ac:dyDescent="0.25">
      <c r="A11565" s="27">
        <v>42510</v>
      </c>
      <c r="B11565" s="7" t="s">
        <v>9</v>
      </c>
      <c r="C11565" s="7" t="s">
        <v>7</v>
      </c>
      <c r="D11565" s="16">
        <v>565.58000000000004</v>
      </c>
      <c r="P11565" s="2"/>
    </row>
    <row r="11566" spans="1:16" x14ac:dyDescent="0.25">
      <c r="A11566" s="27">
        <v>42636</v>
      </c>
      <c r="B11566" s="7" t="s">
        <v>9</v>
      </c>
      <c r="C11566" s="7" t="s">
        <v>11</v>
      </c>
      <c r="D11566" s="16">
        <v>188.99</v>
      </c>
      <c r="P11566" s="2"/>
    </row>
    <row r="11567" spans="1:16" x14ac:dyDescent="0.25">
      <c r="A11567" s="27">
        <v>42417</v>
      </c>
      <c r="B11567" s="7" t="s">
        <v>4</v>
      </c>
      <c r="C11567" s="7" t="s">
        <v>7</v>
      </c>
      <c r="D11567" s="16">
        <v>529.35</v>
      </c>
      <c r="P11567" s="2"/>
    </row>
    <row r="11568" spans="1:16" x14ac:dyDescent="0.25">
      <c r="A11568" s="27">
        <v>42649</v>
      </c>
      <c r="B11568" s="7" t="s">
        <v>5</v>
      </c>
      <c r="C11568" s="7" t="s">
        <v>8</v>
      </c>
      <c r="D11568" s="16">
        <v>818.77</v>
      </c>
      <c r="P11568" s="2"/>
    </row>
    <row r="11569" spans="1:16" x14ac:dyDescent="0.25">
      <c r="A11569" s="27">
        <v>42571</v>
      </c>
      <c r="B11569" s="7" t="s">
        <v>5</v>
      </c>
      <c r="C11569" s="7" t="s">
        <v>7</v>
      </c>
      <c r="D11569" s="16">
        <v>489.6</v>
      </c>
      <c r="P11569" s="2"/>
    </row>
    <row r="11570" spans="1:16" x14ac:dyDescent="0.25">
      <c r="A11570" s="27">
        <v>42649</v>
      </c>
      <c r="B11570" s="7" t="s">
        <v>9</v>
      </c>
      <c r="C11570" s="7" t="s">
        <v>10</v>
      </c>
      <c r="D11570" s="16">
        <v>810.28</v>
      </c>
      <c r="P11570" s="2"/>
    </row>
    <row r="11571" spans="1:16" x14ac:dyDescent="0.25">
      <c r="A11571" s="27">
        <v>42408</v>
      </c>
      <c r="B11571" s="7" t="s">
        <v>4</v>
      </c>
      <c r="C11571" s="7" t="s">
        <v>8</v>
      </c>
      <c r="D11571" s="16">
        <v>631.05999999999995</v>
      </c>
      <c r="P11571" s="2"/>
    </row>
    <row r="11572" spans="1:16" x14ac:dyDescent="0.25">
      <c r="A11572" s="27">
        <v>42495</v>
      </c>
      <c r="B11572" s="7" t="s">
        <v>5</v>
      </c>
      <c r="C11572" s="7" t="s">
        <v>7</v>
      </c>
      <c r="D11572" s="16">
        <v>328.6</v>
      </c>
      <c r="P11572" s="2"/>
    </row>
    <row r="11573" spans="1:16" x14ac:dyDescent="0.25">
      <c r="A11573" s="27">
        <v>42477</v>
      </c>
      <c r="B11573" s="7" t="s">
        <v>4</v>
      </c>
      <c r="C11573" s="7" t="s">
        <v>7</v>
      </c>
      <c r="D11573" s="16">
        <v>391.12</v>
      </c>
      <c r="P11573" s="2"/>
    </row>
    <row r="11574" spans="1:16" x14ac:dyDescent="0.25">
      <c r="A11574" s="27">
        <v>42521</v>
      </c>
      <c r="B11574" s="7" t="s">
        <v>4</v>
      </c>
      <c r="C11574" s="7" t="s">
        <v>8</v>
      </c>
      <c r="D11574" s="16">
        <v>258.82</v>
      </c>
      <c r="P11574" s="2"/>
    </row>
    <row r="11575" spans="1:16" x14ac:dyDescent="0.25">
      <c r="A11575" s="27">
        <v>42623</v>
      </c>
      <c r="B11575" s="7" t="s">
        <v>6</v>
      </c>
      <c r="C11575" s="7" t="s">
        <v>11</v>
      </c>
      <c r="D11575" s="16">
        <v>492.1</v>
      </c>
      <c r="P11575" s="2"/>
    </row>
    <row r="11576" spans="1:16" x14ac:dyDescent="0.25">
      <c r="A11576" s="27">
        <v>42409</v>
      </c>
      <c r="B11576" s="7" t="s">
        <v>9</v>
      </c>
      <c r="C11576" s="7" t="s">
        <v>8</v>
      </c>
      <c r="D11576" s="16">
        <v>476.57</v>
      </c>
      <c r="P11576" s="2"/>
    </row>
    <row r="11577" spans="1:16" x14ac:dyDescent="0.25">
      <c r="A11577" s="27">
        <v>42608</v>
      </c>
      <c r="B11577" s="7" t="s">
        <v>4</v>
      </c>
      <c r="C11577" s="7" t="s">
        <v>11</v>
      </c>
      <c r="D11577" s="16">
        <v>386.98</v>
      </c>
      <c r="P11577" s="2"/>
    </row>
    <row r="11578" spans="1:16" x14ac:dyDescent="0.25">
      <c r="A11578" s="27">
        <v>42663</v>
      </c>
      <c r="B11578" s="7" t="s">
        <v>4</v>
      </c>
      <c r="C11578" s="7" t="s">
        <v>8</v>
      </c>
      <c r="D11578" s="16">
        <v>894.02</v>
      </c>
      <c r="P11578" s="2"/>
    </row>
    <row r="11579" spans="1:16" x14ac:dyDescent="0.25">
      <c r="A11579" s="27">
        <v>42507</v>
      </c>
      <c r="B11579" s="7" t="s">
        <v>4</v>
      </c>
      <c r="C11579" s="7" t="s">
        <v>8</v>
      </c>
      <c r="D11579" s="16">
        <v>202.34</v>
      </c>
      <c r="P11579" s="2"/>
    </row>
    <row r="11580" spans="1:16" x14ac:dyDescent="0.25">
      <c r="A11580" s="27">
        <v>42574</v>
      </c>
      <c r="B11580" s="7" t="s">
        <v>9</v>
      </c>
      <c r="C11580" s="7" t="s">
        <v>8</v>
      </c>
      <c r="D11580" s="16">
        <v>584.42999999999995</v>
      </c>
      <c r="P11580" s="2"/>
    </row>
    <row r="11581" spans="1:16" x14ac:dyDescent="0.25">
      <c r="A11581" s="27">
        <v>42385</v>
      </c>
      <c r="B11581" s="7" t="s">
        <v>4</v>
      </c>
      <c r="C11581" s="7" t="s">
        <v>10</v>
      </c>
      <c r="D11581" s="16">
        <v>560.1</v>
      </c>
      <c r="P11581" s="2"/>
    </row>
    <row r="11582" spans="1:16" x14ac:dyDescent="0.25">
      <c r="A11582" s="27">
        <v>42488</v>
      </c>
      <c r="B11582" s="7" t="s">
        <v>6</v>
      </c>
      <c r="C11582" s="7" t="s">
        <v>11</v>
      </c>
      <c r="D11582" s="16">
        <v>511.98</v>
      </c>
      <c r="P11582" s="2"/>
    </row>
    <row r="11583" spans="1:16" x14ac:dyDescent="0.25">
      <c r="A11583" s="27">
        <v>42638</v>
      </c>
      <c r="B11583" s="7" t="s">
        <v>5</v>
      </c>
      <c r="C11583" s="7" t="s">
        <v>8</v>
      </c>
      <c r="D11583" s="16">
        <v>341.14</v>
      </c>
      <c r="P11583" s="2"/>
    </row>
    <row r="11584" spans="1:16" x14ac:dyDescent="0.25">
      <c r="A11584" s="27">
        <v>42671</v>
      </c>
      <c r="B11584" s="7" t="s">
        <v>4</v>
      </c>
      <c r="C11584" s="7" t="s">
        <v>7</v>
      </c>
      <c r="D11584" s="16">
        <v>469.48</v>
      </c>
      <c r="P11584" s="2"/>
    </row>
    <row r="11585" spans="1:16" x14ac:dyDescent="0.25">
      <c r="A11585" s="27">
        <v>42702</v>
      </c>
      <c r="B11585" s="7" t="s">
        <v>6</v>
      </c>
      <c r="C11585" s="7" t="s">
        <v>8</v>
      </c>
      <c r="D11585" s="16">
        <v>704.11</v>
      </c>
      <c r="P11585" s="2"/>
    </row>
    <row r="11586" spans="1:16" x14ac:dyDescent="0.25">
      <c r="A11586" s="27">
        <v>42659</v>
      </c>
      <c r="B11586" s="7" t="s">
        <v>9</v>
      </c>
      <c r="C11586" s="7" t="s">
        <v>10</v>
      </c>
      <c r="D11586" s="16">
        <v>733.54</v>
      </c>
      <c r="P11586" s="2"/>
    </row>
    <row r="11587" spans="1:16" x14ac:dyDescent="0.25">
      <c r="A11587" s="27">
        <v>42624</v>
      </c>
      <c r="B11587" s="7" t="s">
        <v>4</v>
      </c>
      <c r="C11587" s="7" t="s">
        <v>8</v>
      </c>
      <c r="D11587" s="16">
        <v>855.69</v>
      </c>
      <c r="P11587" s="2"/>
    </row>
    <row r="11588" spans="1:16" x14ac:dyDescent="0.25">
      <c r="A11588" s="27">
        <v>42497</v>
      </c>
      <c r="B11588" s="7" t="s">
        <v>6</v>
      </c>
      <c r="C11588" s="7" t="s">
        <v>7</v>
      </c>
      <c r="D11588" s="16">
        <v>723.64</v>
      </c>
      <c r="P11588" s="2"/>
    </row>
    <row r="11589" spans="1:16" x14ac:dyDescent="0.25">
      <c r="A11589" s="27">
        <v>42419</v>
      </c>
      <c r="B11589" s="7" t="s">
        <v>5</v>
      </c>
      <c r="C11589" s="7" t="s">
        <v>10</v>
      </c>
      <c r="D11589" s="16">
        <v>664.82</v>
      </c>
      <c r="P11589" s="2"/>
    </row>
    <row r="11590" spans="1:16" x14ac:dyDescent="0.25">
      <c r="A11590" s="27">
        <v>42540</v>
      </c>
      <c r="B11590" s="7" t="s">
        <v>9</v>
      </c>
      <c r="C11590" s="7" t="s">
        <v>8</v>
      </c>
      <c r="D11590" s="16">
        <v>811.89</v>
      </c>
      <c r="P11590" s="2"/>
    </row>
    <row r="11591" spans="1:16" x14ac:dyDescent="0.25">
      <c r="A11591" s="27">
        <v>42576</v>
      </c>
      <c r="B11591" s="7" t="s">
        <v>9</v>
      </c>
      <c r="C11591" s="7" t="s">
        <v>10</v>
      </c>
      <c r="D11591" s="16">
        <v>895.22</v>
      </c>
      <c r="P11591" s="2"/>
    </row>
    <row r="11592" spans="1:16" x14ac:dyDescent="0.25">
      <c r="A11592" s="27">
        <v>42454</v>
      </c>
      <c r="B11592" s="7" t="s">
        <v>9</v>
      </c>
      <c r="C11592" s="7" t="s">
        <v>8</v>
      </c>
      <c r="D11592" s="16">
        <v>370.93</v>
      </c>
      <c r="P11592" s="2"/>
    </row>
    <row r="11593" spans="1:16" x14ac:dyDescent="0.25">
      <c r="A11593" s="27">
        <v>42470</v>
      </c>
      <c r="B11593" s="7" t="s">
        <v>9</v>
      </c>
      <c r="C11593" s="7" t="s">
        <v>10</v>
      </c>
      <c r="D11593" s="16">
        <v>284.11</v>
      </c>
      <c r="P11593" s="2"/>
    </row>
    <row r="11594" spans="1:16" x14ac:dyDescent="0.25">
      <c r="A11594" s="27">
        <v>42612</v>
      </c>
      <c r="B11594" s="7" t="s">
        <v>5</v>
      </c>
      <c r="C11594" s="7" t="s">
        <v>11</v>
      </c>
      <c r="D11594" s="16">
        <v>510.3</v>
      </c>
      <c r="P11594" s="2"/>
    </row>
    <row r="11595" spans="1:16" x14ac:dyDescent="0.25">
      <c r="A11595" s="27">
        <v>42550</v>
      </c>
      <c r="B11595" s="7" t="s">
        <v>4</v>
      </c>
      <c r="C11595" s="7" t="s">
        <v>8</v>
      </c>
      <c r="D11595" s="16">
        <v>670.83</v>
      </c>
      <c r="P11595" s="2"/>
    </row>
    <row r="11596" spans="1:16" x14ac:dyDescent="0.25">
      <c r="A11596" s="27">
        <v>42705</v>
      </c>
      <c r="B11596" s="7" t="s">
        <v>4</v>
      </c>
      <c r="C11596" s="7" t="s">
        <v>11</v>
      </c>
      <c r="D11596" s="16">
        <v>412.09</v>
      </c>
      <c r="P11596" s="2"/>
    </row>
    <row r="11597" spans="1:16" x14ac:dyDescent="0.25">
      <c r="A11597" s="27">
        <v>42507</v>
      </c>
      <c r="B11597" s="7" t="s">
        <v>6</v>
      </c>
      <c r="C11597" s="7" t="s">
        <v>8</v>
      </c>
      <c r="D11597" s="16">
        <v>542.16</v>
      </c>
      <c r="P11597" s="2"/>
    </row>
    <row r="11598" spans="1:16" x14ac:dyDescent="0.25">
      <c r="A11598" s="27">
        <v>42521</v>
      </c>
      <c r="B11598" s="7" t="s">
        <v>9</v>
      </c>
      <c r="C11598" s="7" t="s">
        <v>10</v>
      </c>
      <c r="D11598" s="16">
        <v>484.26</v>
      </c>
      <c r="P11598" s="2"/>
    </row>
    <row r="11599" spans="1:16" x14ac:dyDescent="0.25">
      <c r="A11599" s="27">
        <v>42577</v>
      </c>
      <c r="B11599" s="7" t="s">
        <v>9</v>
      </c>
      <c r="C11599" s="7" t="s">
        <v>7</v>
      </c>
      <c r="D11599" s="16">
        <v>697.47</v>
      </c>
      <c r="P11599" s="2"/>
    </row>
    <row r="11600" spans="1:16" x14ac:dyDescent="0.25">
      <c r="A11600" s="27">
        <v>42373</v>
      </c>
      <c r="B11600" s="7" t="s">
        <v>4</v>
      </c>
      <c r="C11600" s="7" t="s">
        <v>7</v>
      </c>
      <c r="D11600" s="16">
        <v>157.85</v>
      </c>
      <c r="P11600" s="2"/>
    </row>
    <row r="11601" spans="1:16" x14ac:dyDescent="0.25">
      <c r="A11601" s="27">
        <v>42583</v>
      </c>
      <c r="B11601" s="7" t="s">
        <v>5</v>
      </c>
      <c r="C11601" s="7" t="s">
        <v>7</v>
      </c>
      <c r="D11601" s="16">
        <v>134.72999999999999</v>
      </c>
      <c r="P11601" s="2"/>
    </row>
    <row r="11602" spans="1:16" x14ac:dyDescent="0.25">
      <c r="A11602" s="27">
        <v>42440</v>
      </c>
      <c r="B11602" s="7" t="s">
        <v>4</v>
      </c>
      <c r="C11602" s="7" t="s">
        <v>7</v>
      </c>
      <c r="D11602" s="16">
        <v>822.58</v>
      </c>
      <c r="P11602" s="2"/>
    </row>
    <row r="11603" spans="1:16" x14ac:dyDescent="0.25">
      <c r="A11603" s="27">
        <v>42685</v>
      </c>
      <c r="B11603" s="7" t="s">
        <v>6</v>
      </c>
      <c r="C11603" s="7" t="s">
        <v>7</v>
      </c>
      <c r="D11603" s="16">
        <v>123.95</v>
      </c>
      <c r="P11603" s="2"/>
    </row>
    <row r="11604" spans="1:16" x14ac:dyDescent="0.25">
      <c r="A11604" s="27">
        <v>42474</v>
      </c>
      <c r="B11604" s="7" t="s">
        <v>9</v>
      </c>
      <c r="C11604" s="7" t="s">
        <v>11</v>
      </c>
      <c r="D11604" s="16">
        <v>294.51</v>
      </c>
      <c r="P11604" s="2"/>
    </row>
    <row r="11605" spans="1:16" x14ac:dyDescent="0.25">
      <c r="A11605" s="27">
        <v>42486</v>
      </c>
      <c r="B11605" s="7" t="s">
        <v>6</v>
      </c>
      <c r="C11605" s="7" t="s">
        <v>11</v>
      </c>
      <c r="D11605" s="16">
        <v>476.22</v>
      </c>
      <c r="P11605" s="2"/>
    </row>
    <row r="11606" spans="1:16" x14ac:dyDescent="0.25">
      <c r="A11606" s="27">
        <v>42514</v>
      </c>
      <c r="B11606" s="7" t="s">
        <v>5</v>
      </c>
      <c r="C11606" s="7" t="s">
        <v>8</v>
      </c>
      <c r="D11606" s="16">
        <v>722.65</v>
      </c>
      <c r="P11606" s="2"/>
    </row>
    <row r="11607" spans="1:16" x14ac:dyDescent="0.25">
      <c r="A11607" s="27">
        <v>42555</v>
      </c>
      <c r="B11607" s="7" t="s">
        <v>6</v>
      </c>
      <c r="C11607" s="7" t="s">
        <v>8</v>
      </c>
      <c r="D11607" s="16">
        <v>693.84</v>
      </c>
      <c r="P11607" s="2"/>
    </row>
    <row r="11608" spans="1:16" x14ac:dyDescent="0.25">
      <c r="A11608" s="27">
        <v>42431</v>
      </c>
      <c r="B11608" s="7" t="s">
        <v>4</v>
      </c>
      <c r="C11608" s="7" t="s">
        <v>8</v>
      </c>
      <c r="D11608" s="16">
        <v>559.97</v>
      </c>
      <c r="P11608" s="2"/>
    </row>
    <row r="11609" spans="1:16" x14ac:dyDescent="0.25">
      <c r="A11609" s="27">
        <v>42644</v>
      </c>
      <c r="B11609" s="7" t="s">
        <v>5</v>
      </c>
      <c r="C11609" s="7" t="s">
        <v>11</v>
      </c>
      <c r="D11609" s="16">
        <v>482.5</v>
      </c>
      <c r="P11609" s="2"/>
    </row>
    <row r="11610" spans="1:16" x14ac:dyDescent="0.25">
      <c r="A11610" s="27">
        <v>42723</v>
      </c>
      <c r="B11610" s="7" t="s">
        <v>4</v>
      </c>
      <c r="C11610" s="7" t="s">
        <v>10</v>
      </c>
      <c r="D11610" s="16">
        <v>715.51</v>
      </c>
      <c r="P11610" s="2"/>
    </row>
    <row r="11611" spans="1:16" x14ac:dyDescent="0.25">
      <c r="A11611" s="27">
        <v>42629</v>
      </c>
      <c r="B11611" s="7" t="s">
        <v>6</v>
      </c>
      <c r="C11611" s="7" t="s">
        <v>10</v>
      </c>
      <c r="D11611" s="16">
        <v>579.35</v>
      </c>
      <c r="P11611" s="2"/>
    </row>
    <row r="11612" spans="1:16" x14ac:dyDescent="0.25">
      <c r="A11612" s="27">
        <v>42550</v>
      </c>
      <c r="B11612" s="7" t="s">
        <v>5</v>
      </c>
      <c r="C11612" s="7" t="s">
        <v>10</v>
      </c>
      <c r="D11612" s="16">
        <v>170.1</v>
      </c>
    </row>
    <row r="11613" spans="1:16" x14ac:dyDescent="0.25">
      <c r="A11613" s="27">
        <v>42564</v>
      </c>
      <c r="B11613" s="7" t="s">
        <v>4</v>
      </c>
      <c r="C11613" s="7" t="s">
        <v>11</v>
      </c>
      <c r="D11613" s="16">
        <v>206.45</v>
      </c>
    </row>
    <row r="11614" spans="1:16" x14ac:dyDescent="0.25">
      <c r="A11614" s="27">
        <v>42421</v>
      </c>
      <c r="B11614" s="7" t="s">
        <v>6</v>
      </c>
      <c r="C11614" s="7" t="s">
        <v>11</v>
      </c>
      <c r="D11614" s="16">
        <v>111.67</v>
      </c>
    </row>
    <row r="11615" spans="1:16" x14ac:dyDescent="0.25">
      <c r="A11615" s="27">
        <v>42453</v>
      </c>
      <c r="B11615" s="7" t="s">
        <v>4</v>
      </c>
      <c r="C11615" s="7" t="s">
        <v>10</v>
      </c>
      <c r="D11615" s="16">
        <v>602.26</v>
      </c>
    </row>
    <row r="11616" spans="1:16" x14ac:dyDescent="0.25">
      <c r="A11616" s="27">
        <v>42491</v>
      </c>
      <c r="B11616" s="7" t="s">
        <v>9</v>
      </c>
      <c r="C11616" s="7" t="s">
        <v>8</v>
      </c>
      <c r="D11616" s="16">
        <v>447.1</v>
      </c>
    </row>
    <row r="11617" spans="1:4" x14ac:dyDescent="0.25">
      <c r="A11617" s="27">
        <v>42548</v>
      </c>
      <c r="B11617" s="7" t="s">
        <v>9</v>
      </c>
      <c r="C11617" s="7" t="s">
        <v>8</v>
      </c>
      <c r="D11617" s="16">
        <v>511.76</v>
      </c>
    </row>
    <row r="11618" spans="1:4" x14ac:dyDescent="0.25">
      <c r="A11618" s="27">
        <v>42532</v>
      </c>
      <c r="B11618" s="7" t="s">
        <v>9</v>
      </c>
      <c r="C11618" s="7" t="s">
        <v>7</v>
      </c>
      <c r="D11618" s="16">
        <v>140.36000000000001</v>
      </c>
    </row>
    <row r="11619" spans="1:4" x14ac:dyDescent="0.25">
      <c r="A11619" s="27">
        <v>42539</v>
      </c>
      <c r="B11619" s="7" t="s">
        <v>6</v>
      </c>
      <c r="C11619" s="7" t="s">
        <v>11</v>
      </c>
      <c r="D11619" s="16">
        <v>238.46</v>
      </c>
    </row>
    <row r="11620" spans="1:4" x14ac:dyDescent="0.25">
      <c r="A11620" s="27">
        <v>42374</v>
      </c>
      <c r="B11620" s="7" t="s">
        <v>9</v>
      </c>
      <c r="C11620" s="7" t="s">
        <v>11</v>
      </c>
      <c r="D11620" s="16">
        <v>267.01</v>
      </c>
    </row>
    <row r="11621" spans="1:4" x14ac:dyDescent="0.25">
      <c r="A11621" s="27">
        <v>42375</v>
      </c>
      <c r="B11621" s="7" t="s">
        <v>6</v>
      </c>
      <c r="C11621" s="7" t="s">
        <v>7</v>
      </c>
      <c r="D11621" s="16">
        <v>623.6</v>
      </c>
    </row>
    <row r="11622" spans="1:4" x14ac:dyDescent="0.25">
      <c r="A11622" s="27">
        <v>42667</v>
      </c>
      <c r="B11622" s="7" t="s">
        <v>6</v>
      </c>
      <c r="C11622" s="7" t="s">
        <v>8</v>
      </c>
      <c r="D11622" s="16">
        <v>223.92</v>
      </c>
    </row>
    <row r="11623" spans="1:4" x14ac:dyDescent="0.25">
      <c r="A11623" s="27">
        <v>42492</v>
      </c>
      <c r="B11623" s="7" t="s">
        <v>4</v>
      </c>
      <c r="C11623" s="7" t="s">
        <v>10</v>
      </c>
      <c r="D11623" s="16">
        <v>176.23</v>
      </c>
    </row>
    <row r="11624" spans="1:4" x14ac:dyDescent="0.25">
      <c r="A11624" s="27">
        <v>42380</v>
      </c>
      <c r="B11624" s="7" t="s">
        <v>6</v>
      </c>
      <c r="C11624" s="7" t="s">
        <v>8</v>
      </c>
      <c r="D11624" s="16">
        <v>436.81</v>
      </c>
    </row>
    <row r="11625" spans="1:4" x14ac:dyDescent="0.25">
      <c r="A11625" s="27">
        <v>42439</v>
      </c>
      <c r="B11625" s="7" t="s">
        <v>4</v>
      </c>
      <c r="C11625" s="7" t="s">
        <v>10</v>
      </c>
      <c r="D11625" s="16">
        <v>562.96</v>
      </c>
    </row>
    <row r="11626" spans="1:4" x14ac:dyDescent="0.25">
      <c r="A11626" s="27">
        <v>42540</v>
      </c>
      <c r="B11626" s="7" t="s">
        <v>6</v>
      </c>
      <c r="C11626" s="7" t="s">
        <v>10</v>
      </c>
      <c r="D11626" s="16">
        <v>724.54</v>
      </c>
    </row>
  </sheetData>
  <conditionalFormatting sqref="A23:D11626">
    <cfRule type="expression" dxfId="9" priority="1">
      <formula>AND($B23=$F$25,$C23=$G$22)</formula>
    </cfRule>
  </conditionalFormatting>
  <conditionalFormatting sqref="A2:D19">
    <cfRule type="expression" dxfId="8" priority="2">
      <formula>$B2=$F$2</formula>
    </cfRule>
  </conditionalFormatting>
  <dataValidations count="1">
    <dataValidation type="list" allowBlank="1" showInputMessage="1" showErrorMessage="1" sqref="G22">
      <formula1>$AV$2:$AV$5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45"/>
  <sheetViews>
    <sheetView workbookViewId="0">
      <selection activeCell="A43" sqref="A43:B43"/>
    </sheetView>
  </sheetViews>
  <sheetFormatPr defaultRowHeight="15" x14ac:dyDescent="0.25"/>
  <cols>
    <col min="1" max="1" width="17.85546875" customWidth="1"/>
    <col min="2" max="2" width="21.42578125" customWidth="1"/>
    <col min="3" max="3" width="7.7109375" customWidth="1"/>
    <col min="4" max="4" width="5.5703125" customWidth="1"/>
    <col min="5" max="5" width="7.5703125" customWidth="1"/>
    <col min="6" max="6" width="17" customWidth="1"/>
    <col min="7" max="7" width="13.28515625" customWidth="1"/>
    <col min="8" max="8" width="11.28515625" customWidth="1"/>
    <col min="9" max="9" width="11.5703125" customWidth="1"/>
  </cols>
  <sheetData>
    <row r="1" spans="1:9" x14ac:dyDescent="0.25">
      <c r="A1" s="1" t="s">
        <v>124</v>
      </c>
    </row>
    <row r="2" spans="1:9" x14ac:dyDescent="0.25">
      <c r="A2" s="1" t="s">
        <v>125</v>
      </c>
      <c r="H2" s="1" t="s">
        <v>126</v>
      </c>
    </row>
    <row r="3" spans="1:9" x14ac:dyDescent="0.25">
      <c r="A3" s="1" t="s">
        <v>127</v>
      </c>
    </row>
    <row r="5" spans="1:9" x14ac:dyDescent="0.25">
      <c r="A5" s="4" t="s">
        <v>128</v>
      </c>
    </row>
    <row r="6" spans="1:9" x14ac:dyDescent="0.25">
      <c r="A6" s="4" t="s">
        <v>129</v>
      </c>
    </row>
    <row r="8" spans="1:9" ht="30" x14ac:dyDescent="0.25">
      <c r="A8" s="29" t="s">
        <v>30</v>
      </c>
      <c r="B8" s="29" t="s">
        <v>130</v>
      </c>
      <c r="C8" s="29" t="s">
        <v>131</v>
      </c>
      <c r="D8" s="29" t="s">
        <v>132</v>
      </c>
      <c r="E8" s="29" t="s">
        <v>133</v>
      </c>
      <c r="F8" s="29" t="s">
        <v>134</v>
      </c>
      <c r="G8" s="29" t="s">
        <v>135</v>
      </c>
      <c r="H8" s="29" t="s">
        <v>136</v>
      </c>
      <c r="I8" s="29" t="s">
        <v>137</v>
      </c>
    </row>
    <row r="9" spans="1:9" x14ac:dyDescent="0.25">
      <c r="A9" s="7" t="s">
        <v>138</v>
      </c>
      <c r="B9" s="7" t="s">
        <v>139</v>
      </c>
      <c r="C9" s="7" t="s">
        <v>140</v>
      </c>
      <c r="D9" s="7" t="s">
        <v>141</v>
      </c>
      <c r="E9" s="7">
        <v>981147</v>
      </c>
      <c r="F9" s="7" t="s">
        <v>142</v>
      </c>
      <c r="G9" s="7" t="s">
        <v>143</v>
      </c>
      <c r="H9" s="27">
        <v>38667</v>
      </c>
      <c r="I9" s="30">
        <v>79284</v>
      </c>
    </row>
    <row r="10" spans="1:9" x14ac:dyDescent="0.25">
      <c r="A10" s="7" t="s">
        <v>144</v>
      </c>
      <c r="B10" s="7" t="s">
        <v>145</v>
      </c>
      <c r="C10" s="7" t="s">
        <v>146</v>
      </c>
      <c r="D10" s="7" t="s">
        <v>141</v>
      </c>
      <c r="E10" s="7">
        <v>981317</v>
      </c>
      <c r="F10" s="7" t="s">
        <v>147</v>
      </c>
      <c r="G10" s="7" t="s">
        <v>148</v>
      </c>
      <c r="H10" s="27">
        <v>39729</v>
      </c>
      <c r="I10" s="30">
        <v>39555</v>
      </c>
    </row>
    <row r="11" spans="1:9" x14ac:dyDescent="0.25">
      <c r="A11" s="7" t="s">
        <v>149</v>
      </c>
      <c r="B11" s="7" t="s">
        <v>150</v>
      </c>
      <c r="C11" s="7" t="s">
        <v>140</v>
      </c>
      <c r="D11" s="7" t="s">
        <v>141</v>
      </c>
      <c r="E11" s="7">
        <v>981335</v>
      </c>
      <c r="F11" s="7" t="s">
        <v>151</v>
      </c>
      <c r="G11" s="7" t="s">
        <v>152</v>
      </c>
      <c r="H11" s="27">
        <v>41340</v>
      </c>
      <c r="I11" s="30">
        <v>38066</v>
      </c>
    </row>
    <row r="12" spans="1:9" x14ac:dyDescent="0.25">
      <c r="A12" s="7" t="s">
        <v>153</v>
      </c>
      <c r="B12" s="7" t="s">
        <v>154</v>
      </c>
      <c r="C12" s="7" t="s">
        <v>146</v>
      </c>
      <c r="D12" s="7" t="s">
        <v>141</v>
      </c>
      <c r="E12" s="7">
        <v>981118</v>
      </c>
      <c r="F12" s="7" t="s">
        <v>155</v>
      </c>
      <c r="G12" s="7" t="s">
        <v>156</v>
      </c>
      <c r="H12" s="27">
        <v>41046</v>
      </c>
      <c r="I12" s="30">
        <v>35751</v>
      </c>
    </row>
    <row r="13" spans="1:9" x14ac:dyDescent="0.25">
      <c r="A13" s="7" t="s">
        <v>157</v>
      </c>
      <c r="B13" s="7" t="s">
        <v>158</v>
      </c>
      <c r="C13" s="7" t="s">
        <v>34</v>
      </c>
      <c r="D13" s="7" t="s">
        <v>141</v>
      </c>
      <c r="E13" s="7">
        <v>981244</v>
      </c>
      <c r="F13" s="7" t="s">
        <v>159</v>
      </c>
      <c r="G13" s="7" t="s">
        <v>160</v>
      </c>
      <c r="H13" s="27">
        <v>40630</v>
      </c>
      <c r="I13" s="30">
        <v>61883</v>
      </c>
    </row>
    <row r="14" spans="1:9" x14ac:dyDescent="0.25">
      <c r="A14" s="7" t="s">
        <v>161</v>
      </c>
      <c r="B14" s="7" t="s">
        <v>162</v>
      </c>
      <c r="C14" s="7" t="s">
        <v>34</v>
      </c>
      <c r="D14" s="7" t="s">
        <v>141</v>
      </c>
      <c r="E14" s="7">
        <v>981162</v>
      </c>
      <c r="F14" s="7" t="s">
        <v>163</v>
      </c>
      <c r="G14" s="7" t="s">
        <v>164</v>
      </c>
      <c r="H14" s="27">
        <v>38087</v>
      </c>
      <c r="I14" s="30">
        <v>70157</v>
      </c>
    </row>
    <row r="15" spans="1:9" x14ac:dyDescent="0.25">
      <c r="A15" s="7" t="s">
        <v>165</v>
      </c>
      <c r="B15" s="7" t="s">
        <v>166</v>
      </c>
      <c r="C15" s="7" t="s">
        <v>146</v>
      </c>
      <c r="D15" s="7" t="s">
        <v>141</v>
      </c>
      <c r="E15" s="7">
        <v>981177</v>
      </c>
      <c r="F15" s="7" t="s">
        <v>167</v>
      </c>
      <c r="G15" s="7" t="s">
        <v>168</v>
      </c>
      <c r="H15" s="27">
        <v>38519</v>
      </c>
      <c r="I15" s="30">
        <v>57280</v>
      </c>
    </row>
    <row r="16" spans="1:9" x14ac:dyDescent="0.25">
      <c r="A16" s="7" t="s">
        <v>169</v>
      </c>
      <c r="B16" s="7" t="s">
        <v>170</v>
      </c>
      <c r="C16" s="7" t="s">
        <v>140</v>
      </c>
      <c r="D16" s="7" t="s">
        <v>141</v>
      </c>
      <c r="E16" s="7">
        <v>981143</v>
      </c>
      <c r="F16" s="7" t="s">
        <v>171</v>
      </c>
      <c r="G16" s="7" t="s">
        <v>172</v>
      </c>
      <c r="H16" s="27">
        <v>39767</v>
      </c>
      <c r="I16" s="30">
        <v>63015</v>
      </c>
    </row>
    <row r="17" spans="1:9" x14ac:dyDescent="0.25">
      <c r="A17" s="7" t="s">
        <v>173</v>
      </c>
      <c r="B17" s="7" t="s">
        <v>174</v>
      </c>
      <c r="C17" s="7" t="s">
        <v>140</v>
      </c>
      <c r="D17" s="7" t="s">
        <v>141</v>
      </c>
      <c r="E17" s="7">
        <v>981280</v>
      </c>
      <c r="F17" s="7" t="s">
        <v>175</v>
      </c>
      <c r="G17" s="7" t="s">
        <v>176</v>
      </c>
      <c r="H17" s="27">
        <v>39674</v>
      </c>
      <c r="I17" s="30">
        <v>54005</v>
      </c>
    </row>
    <row r="18" spans="1:9" x14ac:dyDescent="0.25">
      <c r="A18" s="7" t="s">
        <v>177</v>
      </c>
      <c r="B18" s="7" t="s">
        <v>178</v>
      </c>
      <c r="C18" s="7" t="s">
        <v>34</v>
      </c>
      <c r="D18" s="7" t="s">
        <v>141</v>
      </c>
      <c r="E18" s="7">
        <v>981266</v>
      </c>
      <c r="F18" s="7" t="s">
        <v>179</v>
      </c>
      <c r="G18" s="7" t="s">
        <v>180</v>
      </c>
      <c r="H18" s="27">
        <v>39822</v>
      </c>
      <c r="I18" s="30">
        <v>41404</v>
      </c>
    </row>
    <row r="20" spans="1:9" x14ac:dyDescent="0.25">
      <c r="A20" t="s">
        <v>181</v>
      </c>
    </row>
    <row r="22" spans="1:9" ht="30" x14ac:dyDescent="0.25">
      <c r="A22" s="31" t="s">
        <v>182</v>
      </c>
      <c r="B22" s="31" t="s">
        <v>183</v>
      </c>
    </row>
    <row r="23" spans="1:9" x14ac:dyDescent="0.25">
      <c r="A23" s="32">
        <v>0</v>
      </c>
      <c r="B23" s="32">
        <v>0</v>
      </c>
    </row>
    <row r="24" spans="1:9" x14ac:dyDescent="0.25">
      <c r="A24" s="32">
        <v>5000</v>
      </c>
      <c r="B24" s="32">
        <v>200</v>
      </c>
    </row>
    <row r="25" spans="1:9" x14ac:dyDescent="0.25">
      <c r="A25" s="32">
        <v>12500</v>
      </c>
      <c r="B25" s="32">
        <v>625</v>
      </c>
    </row>
    <row r="26" spans="1:9" x14ac:dyDescent="0.25">
      <c r="A26" s="32">
        <v>15000</v>
      </c>
      <c r="B26" s="32">
        <v>975</v>
      </c>
    </row>
    <row r="27" spans="1:9" x14ac:dyDescent="0.25">
      <c r="A27" s="32">
        <v>20000</v>
      </c>
      <c r="B27" s="32">
        <v>1700.0000000000002</v>
      </c>
    </row>
    <row r="29" spans="1:9" x14ac:dyDescent="0.25">
      <c r="A29" t="s">
        <v>184</v>
      </c>
    </row>
    <row r="31" spans="1:9" x14ac:dyDescent="0.25">
      <c r="A31" s="29" t="s">
        <v>2</v>
      </c>
      <c r="B31" s="29" t="s">
        <v>185</v>
      </c>
      <c r="C31" s="29" t="s">
        <v>186</v>
      </c>
    </row>
    <row r="32" spans="1:9" x14ac:dyDescent="0.25">
      <c r="A32" s="33" t="s">
        <v>187</v>
      </c>
      <c r="B32" s="33" t="s">
        <v>188</v>
      </c>
      <c r="C32" s="34">
        <v>19</v>
      </c>
    </row>
    <row r="33" spans="1:3" x14ac:dyDescent="0.25">
      <c r="A33" s="33" t="s">
        <v>189</v>
      </c>
      <c r="B33" s="33" t="s">
        <v>584</v>
      </c>
      <c r="C33" s="34">
        <v>18</v>
      </c>
    </row>
    <row r="34" spans="1:3" x14ac:dyDescent="0.25">
      <c r="A34" s="33" t="s">
        <v>7</v>
      </c>
      <c r="B34" s="33" t="s">
        <v>190</v>
      </c>
      <c r="C34" s="34">
        <v>40</v>
      </c>
    </row>
    <row r="35" spans="1:3" x14ac:dyDescent="0.25">
      <c r="A35" s="33" t="s">
        <v>10</v>
      </c>
      <c r="B35" s="33" t="s">
        <v>190</v>
      </c>
      <c r="C35" s="34">
        <v>25</v>
      </c>
    </row>
    <row r="36" spans="1:3" x14ac:dyDescent="0.25">
      <c r="A36" s="33" t="s">
        <v>191</v>
      </c>
      <c r="B36" s="33" t="s">
        <v>190</v>
      </c>
      <c r="C36" s="34">
        <v>24</v>
      </c>
    </row>
    <row r="38" spans="1:3" x14ac:dyDescent="0.25">
      <c r="A38" s="35" t="s">
        <v>192</v>
      </c>
    </row>
    <row r="40" spans="1:3" x14ac:dyDescent="0.25">
      <c r="A40" s="31" t="s">
        <v>193</v>
      </c>
      <c r="B40" s="31" t="s">
        <v>194</v>
      </c>
    </row>
    <row r="41" spans="1:3" x14ac:dyDescent="0.25">
      <c r="A41" s="32">
        <v>0</v>
      </c>
      <c r="B41" s="34">
        <v>0</v>
      </c>
    </row>
    <row r="42" spans="1:3" x14ac:dyDescent="0.25">
      <c r="A42" s="32">
        <v>1000</v>
      </c>
      <c r="B42" s="34">
        <v>25</v>
      </c>
    </row>
    <row r="43" spans="1:3" x14ac:dyDescent="0.25">
      <c r="A43" s="32">
        <v>2000</v>
      </c>
      <c r="B43" s="34">
        <v>60</v>
      </c>
    </row>
    <row r="44" spans="1:3" x14ac:dyDescent="0.25">
      <c r="A44" s="32">
        <v>5000</v>
      </c>
      <c r="B44" s="34">
        <v>120</v>
      </c>
    </row>
    <row r="45" spans="1:3" x14ac:dyDescent="0.25">
      <c r="A45" s="32">
        <v>10000</v>
      </c>
      <c r="B45" s="34">
        <v>175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Q29"/>
  <sheetViews>
    <sheetView workbookViewId="0">
      <selection activeCell="B17" sqref="B17"/>
    </sheetView>
  </sheetViews>
  <sheetFormatPr defaultRowHeight="15" x14ac:dyDescent="0.25"/>
  <cols>
    <col min="1" max="1" width="18.7109375" customWidth="1"/>
    <col min="2" max="2" width="23" customWidth="1"/>
    <col min="3" max="3" width="7.7109375" customWidth="1"/>
    <col min="4" max="4" width="5.5703125" customWidth="1"/>
    <col min="5" max="5" width="11.5703125" customWidth="1"/>
    <col min="6" max="6" width="17.42578125" customWidth="1"/>
    <col min="7" max="7" width="18.42578125" customWidth="1"/>
    <col min="8" max="9" width="12.5703125" customWidth="1"/>
  </cols>
  <sheetData>
    <row r="1" spans="1:17" x14ac:dyDescent="0.25">
      <c r="A1" s="29" t="s">
        <v>30</v>
      </c>
      <c r="B1" s="29" t="s">
        <v>130</v>
      </c>
      <c r="C1" s="29" t="s">
        <v>131</v>
      </c>
      <c r="D1" s="29" t="s">
        <v>132</v>
      </c>
      <c r="E1" s="29" t="s">
        <v>133</v>
      </c>
      <c r="F1" s="29" t="s">
        <v>134</v>
      </c>
      <c r="G1" s="29" t="s">
        <v>135</v>
      </c>
      <c r="H1" s="29" t="s">
        <v>136</v>
      </c>
      <c r="I1" s="29" t="s">
        <v>137</v>
      </c>
      <c r="K1" s="3" t="s">
        <v>60</v>
      </c>
    </row>
    <row r="2" spans="1:17" x14ac:dyDescent="0.25">
      <c r="A2" s="7" t="s">
        <v>138</v>
      </c>
      <c r="B2" s="7" t="s">
        <v>139</v>
      </c>
      <c r="C2" s="7" t="s">
        <v>140</v>
      </c>
      <c r="D2" s="7" t="s">
        <v>141</v>
      </c>
      <c r="E2" s="7">
        <v>981147</v>
      </c>
      <c r="F2" s="7" t="s">
        <v>142</v>
      </c>
      <c r="G2" s="7" t="s">
        <v>143</v>
      </c>
      <c r="H2" s="27">
        <v>38667</v>
      </c>
      <c r="I2" s="30">
        <v>79284</v>
      </c>
      <c r="K2" s="37" t="s">
        <v>195</v>
      </c>
    </row>
    <row r="3" spans="1:17" x14ac:dyDescent="0.25">
      <c r="A3" s="7" t="s">
        <v>144</v>
      </c>
      <c r="B3" s="7" t="s">
        <v>145</v>
      </c>
      <c r="C3" s="7" t="s">
        <v>146</v>
      </c>
      <c r="D3" s="7" t="s">
        <v>141</v>
      </c>
      <c r="E3" s="7">
        <v>981317</v>
      </c>
      <c r="F3" s="7" t="s">
        <v>147</v>
      </c>
      <c r="G3" s="7" t="s">
        <v>148</v>
      </c>
      <c r="H3" s="27">
        <v>39729</v>
      </c>
      <c r="I3" s="30">
        <v>39555</v>
      </c>
      <c r="K3" s="37" t="s">
        <v>196</v>
      </c>
    </row>
    <row r="4" spans="1:17" x14ac:dyDescent="0.25">
      <c r="A4" s="7" t="s">
        <v>149</v>
      </c>
      <c r="B4" s="7" t="s">
        <v>150</v>
      </c>
      <c r="C4" s="7" t="s">
        <v>140</v>
      </c>
      <c r="D4" s="7" t="s">
        <v>141</v>
      </c>
      <c r="E4" s="7">
        <v>981335</v>
      </c>
      <c r="F4" s="7" t="s">
        <v>151</v>
      </c>
      <c r="G4" s="7" t="s">
        <v>152</v>
      </c>
      <c r="H4" s="27">
        <v>41340</v>
      </c>
      <c r="I4" s="30">
        <v>38066</v>
      </c>
      <c r="K4" s="37" t="s">
        <v>197</v>
      </c>
    </row>
    <row r="5" spans="1:17" x14ac:dyDescent="0.25">
      <c r="A5" s="7" t="s">
        <v>153</v>
      </c>
      <c r="B5" s="7" t="s">
        <v>154</v>
      </c>
      <c r="C5" s="7" t="s">
        <v>146</v>
      </c>
      <c r="D5" s="7" t="s">
        <v>141</v>
      </c>
      <c r="E5" s="7">
        <v>981118</v>
      </c>
      <c r="F5" s="7" t="s">
        <v>155</v>
      </c>
      <c r="G5" s="7" t="s">
        <v>156</v>
      </c>
      <c r="H5" s="27">
        <v>41046</v>
      </c>
      <c r="I5" s="30">
        <v>35751</v>
      </c>
      <c r="K5" s="37" t="s">
        <v>123</v>
      </c>
    </row>
    <row r="6" spans="1:17" x14ac:dyDescent="0.25">
      <c r="A6" s="7" t="s">
        <v>157</v>
      </c>
      <c r="B6" s="7" t="s">
        <v>158</v>
      </c>
      <c r="C6" s="7" t="s">
        <v>34</v>
      </c>
      <c r="D6" s="7" t="s">
        <v>141</v>
      </c>
      <c r="E6" s="7">
        <v>981244</v>
      </c>
      <c r="F6" s="7" t="s">
        <v>159</v>
      </c>
      <c r="G6" s="7" t="s">
        <v>160</v>
      </c>
      <c r="H6" s="27">
        <v>40630</v>
      </c>
      <c r="I6" s="30">
        <v>61883</v>
      </c>
      <c r="K6" s="37" t="s">
        <v>198</v>
      </c>
    </row>
    <row r="7" spans="1:17" x14ac:dyDescent="0.25">
      <c r="A7" s="7" t="s">
        <v>161</v>
      </c>
      <c r="B7" s="7" t="s">
        <v>162</v>
      </c>
      <c r="C7" s="7" t="s">
        <v>34</v>
      </c>
      <c r="D7" s="7" t="s">
        <v>141</v>
      </c>
      <c r="E7" s="7">
        <v>981162</v>
      </c>
      <c r="F7" s="7" t="s">
        <v>163</v>
      </c>
      <c r="G7" s="7" t="s">
        <v>164</v>
      </c>
      <c r="H7" s="27">
        <v>38087</v>
      </c>
      <c r="I7" s="30">
        <v>70157</v>
      </c>
      <c r="K7" s="37" t="s">
        <v>199</v>
      </c>
    </row>
    <row r="8" spans="1:17" x14ac:dyDescent="0.25">
      <c r="A8" s="7" t="s">
        <v>165</v>
      </c>
      <c r="B8" s="7" t="s">
        <v>166</v>
      </c>
      <c r="C8" s="7" t="s">
        <v>146</v>
      </c>
      <c r="D8" s="7" t="s">
        <v>141</v>
      </c>
      <c r="E8" s="7">
        <v>981177</v>
      </c>
      <c r="F8" s="7" t="s">
        <v>167</v>
      </c>
      <c r="G8" s="7" t="s">
        <v>168</v>
      </c>
      <c r="H8" s="27">
        <v>38519</v>
      </c>
      <c r="I8" s="30">
        <v>57280</v>
      </c>
      <c r="K8" s="37" t="s">
        <v>200</v>
      </c>
    </row>
    <row r="9" spans="1:17" x14ac:dyDescent="0.25">
      <c r="A9" s="7" t="s">
        <v>169</v>
      </c>
      <c r="B9" s="7" t="s">
        <v>170</v>
      </c>
      <c r="C9" s="7" t="s">
        <v>140</v>
      </c>
      <c r="D9" s="7" t="s">
        <v>141</v>
      </c>
      <c r="E9" s="7">
        <v>981143</v>
      </c>
      <c r="F9" s="7" t="s">
        <v>171</v>
      </c>
      <c r="G9" s="7" t="s">
        <v>172</v>
      </c>
      <c r="H9" s="27">
        <v>39767</v>
      </c>
      <c r="I9" s="30">
        <v>63015</v>
      </c>
      <c r="K9" s="37" t="s">
        <v>201</v>
      </c>
    </row>
    <row r="10" spans="1:17" x14ac:dyDescent="0.25">
      <c r="A10" s="7" t="s">
        <v>173</v>
      </c>
      <c r="B10" s="7" t="s">
        <v>174</v>
      </c>
      <c r="C10" s="7" t="s">
        <v>140</v>
      </c>
      <c r="D10" s="7" t="s">
        <v>141</v>
      </c>
      <c r="E10" s="7">
        <v>981280</v>
      </c>
      <c r="F10" s="7" t="s">
        <v>175</v>
      </c>
      <c r="G10" s="7" t="s">
        <v>176</v>
      </c>
      <c r="H10" s="27">
        <v>39674</v>
      </c>
      <c r="I10" s="30">
        <v>54005</v>
      </c>
      <c r="K10" s="37" t="s">
        <v>202</v>
      </c>
    </row>
    <row r="11" spans="1:17" x14ac:dyDescent="0.25">
      <c r="A11" s="7" t="s">
        <v>177</v>
      </c>
      <c r="B11" s="7" t="s">
        <v>178</v>
      </c>
      <c r="C11" s="7" t="s">
        <v>34</v>
      </c>
      <c r="D11" s="7" t="s">
        <v>141</v>
      </c>
      <c r="E11" s="7">
        <v>981266</v>
      </c>
      <c r="F11" s="7" t="s">
        <v>179</v>
      </c>
      <c r="G11" s="7" t="s">
        <v>180</v>
      </c>
      <c r="H11" s="27">
        <v>39822</v>
      </c>
      <c r="I11" s="30">
        <v>41404</v>
      </c>
      <c r="K11" s="47" t="s">
        <v>203</v>
      </c>
      <c r="L11" s="5"/>
    </row>
    <row r="12" spans="1:17" x14ac:dyDescent="0.25">
      <c r="K12" s="38" t="s">
        <v>204</v>
      </c>
    </row>
    <row r="13" spans="1:17" x14ac:dyDescent="0.25">
      <c r="A13" s="31" t="s">
        <v>30</v>
      </c>
      <c r="B13" s="31" t="s">
        <v>134</v>
      </c>
      <c r="K13" s="38" t="s">
        <v>205</v>
      </c>
    </row>
    <row r="14" spans="1:17" x14ac:dyDescent="0.25">
      <c r="A14" s="7" t="s">
        <v>138</v>
      </c>
      <c r="B14" s="36"/>
      <c r="K14" s="38" t="s">
        <v>206</v>
      </c>
      <c r="Q14" s="39" t="s">
        <v>207</v>
      </c>
    </row>
    <row r="15" spans="1:17" x14ac:dyDescent="0.25">
      <c r="K15" s="38" t="s">
        <v>208</v>
      </c>
    </row>
    <row r="16" spans="1:17" x14ac:dyDescent="0.25">
      <c r="A16" s="31" t="s">
        <v>30</v>
      </c>
      <c r="B16" s="31" t="s">
        <v>135</v>
      </c>
    </row>
    <row r="17" spans="1:2" x14ac:dyDescent="0.25">
      <c r="A17" s="7"/>
      <c r="B17" s="36"/>
    </row>
    <row r="19" spans="1:2" x14ac:dyDescent="0.25">
      <c r="A19" s="31" t="s">
        <v>30</v>
      </c>
      <c r="B19" s="31" t="s">
        <v>130</v>
      </c>
    </row>
    <row r="20" spans="1:2" x14ac:dyDescent="0.25">
      <c r="A20" s="7"/>
      <c r="B20" s="36"/>
    </row>
    <row r="22" spans="1:2" x14ac:dyDescent="0.25">
      <c r="A22" s="31" t="s">
        <v>30</v>
      </c>
      <c r="B22" s="31" t="s">
        <v>137</v>
      </c>
    </row>
    <row r="23" spans="1:2" x14ac:dyDescent="0.25">
      <c r="A23" s="7" t="s">
        <v>177</v>
      </c>
      <c r="B23" s="13"/>
    </row>
    <row r="24" spans="1:2" x14ac:dyDescent="0.25">
      <c r="A24" s="7" t="s">
        <v>153</v>
      </c>
      <c r="B24" s="13"/>
    </row>
    <row r="25" spans="1:2" x14ac:dyDescent="0.25">
      <c r="A25" s="7" t="s">
        <v>138</v>
      </c>
      <c r="B25" s="13"/>
    </row>
    <row r="26" spans="1:2" x14ac:dyDescent="0.25">
      <c r="A26" s="7" t="s">
        <v>173</v>
      </c>
      <c r="B26" s="13"/>
    </row>
    <row r="27" spans="1:2" x14ac:dyDescent="0.25">
      <c r="A27" s="7" t="s">
        <v>144</v>
      </c>
      <c r="B27" s="13"/>
    </row>
    <row r="28" spans="1:2" x14ac:dyDescent="0.25">
      <c r="A28" s="7" t="s">
        <v>149</v>
      </c>
      <c r="B28" s="13"/>
    </row>
    <row r="29" spans="1:2" x14ac:dyDescent="0.25">
      <c r="A29" s="7" t="s">
        <v>157</v>
      </c>
      <c r="B29" s="13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J123"/>
  <sheetViews>
    <sheetView zoomScale="130" zoomScaleNormal="130" workbookViewId="0">
      <selection activeCell="E2" sqref="E2"/>
    </sheetView>
  </sheetViews>
  <sheetFormatPr defaultRowHeight="15" x14ac:dyDescent="0.25"/>
  <cols>
    <col min="1" max="1" width="13.5703125" customWidth="1"/>
    <col min="2" max="2" width="16.7109375" customWidth="1"/>
    <col min="3" max="3" width="3.140625" customWidth="1"/>
    <col min="4" max="4" width="13.140625" customWidth="1"/>
    <col min="5" max="5" width="19" customWidth="1"/>
    <col min="6" max="6" width="19.7109375" bestFit="1" customWidth="1"/>
    <col min="7" max="7" width="6.140625" customWidth="1"/>
    <col min="8" max="8" width="24.85546875" customWidth="1"/>
    <col min="9" max="9" width="13.5703125" customWidth="1"/>
    <col min="10" max="10" width="16.7109375" customWidth="1"/>
    <col min="11" max="11" width="3.140625" customWidth="1"/>
    <col min="12" max="12" width="17.140625" customWidth="1"/>
    <col min="13" max="13" width="8.5703125" customWidth="1"/>
    <col min="14" max="14" width="11.85546875" customWidth="1"/>
  </cols>
  <sheetData>
    <row r="1" spans="1:10" x14ac:dyDescent="0.25">
      <c r="A1" s="31" t="s">
        <v>182</v>
      </c>
      <c r="B1" s="31" t="s">
        <v>183</v>
      </c>
      <c r="C1" s="40"/>
      <c r="D1" s="29" t="s">
        <v>182</v>
      </c>
      <c r="E1" s="31" t="s">
        <v>183</v>
      </c>
      <c r="G1" s="3" t="s">
        <v>60</v>
      </c>
    </row>
    <row r="2" spans="1:10" x14ac:dyDescent="0.25">
      <c r="A2" s="32">
        <v>0</v>
      </c>
      <c r="B2" s="32">
        <v>0</v>
      </c>
      <c r="C2" s="40"/>
      <c r="D2" s="42">
        <v>12500</v>
      </c>
      <c r="E2" s="41"/>
      <c r="G2" s="47" t="s">
        <v>209</v>
      </c>
      <c r="H2" s="5"/>
    </row>
    <row r="3" spans="1:10" x14ac:dyDescent="0.25">
      <c r="A3" s="32">
        <v>5000</v>
      </c>
      <c r="B3" s="32">
        <v>200</v>
      </c>
      <c r="C3" s="40"/>
      <c r="D3" s="40"/>
      <c r="E3" s="40"/>
      <c r="G3" s="46" t="s">
        <v>210</v>
      </c>
    </row>
    <row r="4" spans="1:10" x14ac:dyDescent="0.25">
      <c r="A4" s="32">
        <v>12500</v>
      </c>
      <c r="B4" s="32">
        <v>625</v>
      </c>
      <c r="C4" s="40"/>
      <c r="D4" s="40" t="s">
        <v>226</v>
      </c>
      <c r="G4" s="46" t="s">
        <v>211</v>
      </c>
    </row>
    <row r="5" spans="1:10" x14ac:dyDescent="0.25">
      <c r="A5" s="32">
        <v>15000</v>
      </c>
      <c r="B5" s="32">
        <v>975</v>
      </c>
      <c r="C5" s="40"/>
      <c r="D5" s="40"/>
      <c r="E5" s="40"/>
      <c r="G5" s="46" t="s">
        <v>212</v>
      </c>
    </row>
    <row r="6" spans="1:10" x14ac:dyDescent="0.25">
      <c r="A6" s="32">
        <v>20000</v>
      </c>
      <c r="B6" s="32">
        <v>1700.0000000000002</v>
      </c>
      <c r="C6" s="40"/>
      <c r="D6" s="40"/>
      <c r="E6" s="40"/>
      <c r="G6" s="46" t="s">
        <v>213</v>
      </c>
    </row>
    <row r="7" spans="1:10" x14ac:dyDescent="0.25">
      <c r="G7" s="46" t="s">
        <v>214</v>
      </c>
    </row>
    <row r="8" spans="1:10" x14ac:dyDescent="0.25">
      <c r="H8" s="46"/>
    </row>
    <row r="9" spans="1:10" x14ac:dyDescent="0.25">
      <c r="A9" s="31" t="s">
        <v>182</v>
      </c>
      <c r="B9" s="31" t="s">
        <v>221</v>
      </c>
      <c r="C9" s="40"/>
      <c r="D9" s="29" t="s">
        <v>182</v>
      </c>
      <c r="E9" s="31" t="s">
        <v>221</v>
      </c>
      <c r="F9" s="31" t="s">
        <v>222</v>
      </c>
    </row>
    <row r="10" spans="1:10" x14ac:dyDescent="0.25">
      <c r="A10" s="32">
        <v>0</v>
      </c>
      <c r="B10" s="44">
        <v>7.4999999999999997E-3</v>
      </c>
      <c r="C10" s="40"/>
      <c r="D10" s="34">
        <v>7500</v>
      </c>
      <c r="E10" s="41"/>
      <c r="F10" s="95"/>
      <c r="H10" s="1" t="s">
        <v>593</v>
      </c>
    </row>
    <row r="11" spans="1:10" x14ac:dyDescent="0.25">
      <c r="A11" s="32">
        <v>5000</v>
      </c>
      <c r="B11" s="44">
        <v>4.7500000000000001E-2</v>
      </c>
      <c r="C11" s="40"/>
      <c r="D11" s="40"/>
      <c r="E11" s="40"/>
      <c r="H11" s="31" t="s">
        <v>594</v>
      </c>
      <c r="I11" s="31" t="s">
        <v>182</v>
      </c>
      <c r="J11" s="31" t="s">
        <v>183</v>
      </c>
    </row>
    <row r="12" spans="1:10" x14ac:dyDescent="0.25">
      <c r="A12" s="32">
        <v>12500</v>
      </c>
      <c r="B12" s="44">
        <v>5.7500000000000002E-2</v>
      </c>
      <c r="C12" s="40"/>
      <c r="E12" s="40"/>
      <c r="H12" s="32" t="str">
        <f t="shared" ref="H12:H16" si="0">DOLLAR(I12,0)&amp;" &lt;=  Sales &lt; "&amp;DOLLAR(I13,0)</f>
        <v>$0 &lt;=  Sales &lt; $5,000</v>
      </c>
      <c r="I12" s="32">
        <v>0</v>
      </c>
      <c r="J12" s="32">
        <v>0</v>
      </c>
    </row>
    <row r="13" spans="1:10" x14ac:dyDescent="0.25">
      <c r="A13" s="32">
        <v>15000</v>
      </c>
      <c r="B13" s="44">
        <v>7.2500000000000009E-2</v>
      </c>
      <c r="C13" s="40"/>
      <c r="D13" s="40"/>
      <c r="E13" s="40"/>
      <c r="H13" s="32" t="str">
        <f t="shared" si="0"/>
        <v>$5,000 &lt;=  Sales &lt; $12,500</v>
      </c>
      <c r="I13" s="32">
        <v>5000</v>
      </c>
      <c r="J13" s="32">
        <v>200</v>
      </c>
    </row>
    <row r="14" spans="1:10" x14ac:dyDescent="0.25">
      <c r="A14" s="32">
        <v>20000</v>
      </c>
      <c r="B14" s="44">
        <v>9.2499999999999999E-2</v>
      </c>
      <c r="C14" s="40"/>
      <c r="D14" s="40"/>
      <c r="E14" s="40"/>
      <c r="H14" s="32" t="str">
        <f t="shared" si="0"/>
        <v>$12,500 &lt;=  Sales &lt; $15,000</v>
      </c>
      <c r="I14" s="32">
        <v>12500</v>
      </c>
      <c r="J14" s="32">
        <v>625</v>
      </c>
    </row>
    <row r="15" spans="1:10" x14ac:dyDescent="0.25">
      <c r="H15" s="32" t="str">
        <f t="shared" si="0"/>
        <v>$15,000 &lt;=  Sales &lt; $20,000</v>
      </c>
      <c r="I15" s="32">
        <v>15000</v>
      </c>
      <c r="J15" s="32">
        <v>975</v>
      </c>
    </row>
    <row r="16" spans="1:10" x14ac:dyDescent="0.25">
      <c r="A16" s="31" t="s">
        <v>193</v>
      </c>
      <c r="B16" s="31" t="s">
        <v>194</v>
      </c>
      <c r="C16" s="40"/>
      <c r="D16" s="29" t="s">
        <v>193</v>
      </c>
      <c r="E16" s="29" t="s">
        <v>194</v>
      </c>
      <c r="F16" s="40"/>
      <c r="H16" s="32" t="str">
        <f t="shared" si="0"/>
        <v>$20,000 &lt;=  Sales &lt; $0</v>
      </c>
      <c r="I16" s="32">
        <v>20000</v>
      </c>
      <c r="J16" s="32">
        <v>1700.0000000000002</v>
      </c>
    </row>
    <row r="17" spans="1:6" x14ac:dyDescent="0.25">
      <c r="A17" s="32">
        <v>0</v>
      </c>
      <c r="B17" s="34">
        <v>0</v>
      </c>
      <c r="C17" s="40"/>
      <c r="D17" s="34">
        <v>12000</v>
      </c>
      <c r="E17" s="41"/>
      <c r="F17" s="40"/>
    </row>
    <row r="18" spans="1:6" x14ac:dyDescent="0.25">
      <c r="A18" s="32">
        <v>1000</v>
      </c>
      <c r="B18" s="34">
        <v>25</v>
      </c>
      <c r="C18" s="40"/>
      <c r="D18" s="40"/>
      <c r="E18" s="40"/>
      <c r="F18" s="40"/>
    </row>
    <row r="19" spans="1:6" x14ac:dyDescent="0.25">
      <c r="A19" s="32">
        <v>2000</v>
      </c>
      <c r="B19" s="34">
        <v>60</v>
      </c>
      <c r="C19" s="40"/>
      <c r="E19" s="40"/>
      <c r="F19" s="40"/>
    </row>
    <row r="20" spans="1:6" x14ac:dyDescent="0.25">
      <c r="A20" s="32">
        <v>5000</v>
      </c>
      <c r="B20" s="34">
        <v>120</v>
      </c>
      <c r="C20" s="40"/>
      <c r="D20" s="40"/>
      <c r="E20" s="40"/>
      <c r="F20" s="40"/>
    </row>
    <row r="21" spans="1:6" x14ac:dyDescent="0.25">
      <c r="A21" s="32">
        <v>10000</v>
      </c>
      <c r="B21" s="34">
        <v>175</v>
      </c>
      <c r="C21" s="40"/>
      <c r="D21" s="40"/>
      <c r="E21" s="40"/>
      <c r="F21" s="40"/>
    </row>
    <row r="23" spans="1:6" x14ac:dyDescent="0.25">
      <c r="A23" s="31" t="s">
        <v>182</v>
      </c>
      <c r="B23" s="31" t="s">
        <v>183</v>
      </c>
      <c r="C23" s="40"/>
      <c r="D23" s="31" t="s">
        <v>30</v>
      </c>
      <c r="E23" s="31" t="s">
        <v>3</v>
      </c>
      <c r="F23" s="31" t="s">
        <v>183</v>
      </c>
    </row>
    <row r="24" spans="1:6" x14ac:dyDescent="0.25">
      <c r="A24" s="32">
        <v>0</v>
      </c>
      <c r="B24" s="32">
        <v>0</v>
      </c>
      <c r="C24" s="40"/>
      <c r="D24" s="7" t="s">
        <v>215</v>
      </c>
      <c r="E24" s="42">
        <v>9635.25</v>
      </c>
      <c r="F24" s="43"/>
    </row>
    <row r="25" spans="1:6" x14ac:dyDescent="0.25">
      <c r="A25" s="32">
        <v>5000</v>
      </c>
      <c r="B25" s="32">
        <v>200</v>
      </c>
      <c r="C25" s="40"/>
      <c r="D25" s="7" t="s">
        <v>216</v>
      </c>
      <c r="E25" s="42">
        <v>3856</v>
      </c>
      <c r="F25" s="43"/>
    </row>
    <row r="26" spans="1:6" x14ac:dyDescent="0.25">
      <c r="A26" s="32">
        <v>12500</v>
      </c>
      <c r="B26" s="32">
        <v>625</v>
      </c>
      <c r="C26" s="40"/>
      <c r="D26" s="7" t="s">
        <v>217</v>
      </c>
      <c r="E26" s="42">
        <v>33567</v>
      </c>
      <c r="F26" s="43"/>
    </row>
    <row r="27" spans="1:6" x14ac:dyDescent="0.25">
      <c r="A27" s="32">
        <v>15000</v>
      </c>
      <c r="B27" s="32">
        <v>975</v>
      </c>
      <c r="C27" s="40"/>
      <c r="D27" s="7" t="s">
        <v>218</v>
      </c>
      <c r="E27" s="42">
        <v>6895</v>
      </c>
      <c r="F27" s="43"/>
    </row>
    <row r="28" spans="1:6" x14ac:dyDescent="0.25">
      <c r="A28" s="32">
        <v>20000</v>
      </c>
      <c r="B28" s="32">
        <v>1700.0000000000002</v>
      </c>
      <c r="C28" s="40"/>
      <c r="D28" s="7" t="s">
        <v>219</v>
      </c>
      <c r="E28" s="42">
        <v>13210</v>
      </c>
      <c r="F28" s="43"/>
    </row>
    <row r="29" spans="1:6" x14ac:dyDescent="0.25">
      <c r="D29" s="7" t="s">
        <v>220</v>
      </c>
      <c r="E29" s="42">
        <v>25912</v>
      </c>
      <c r="F29" s="43"/>
    </row>
    <row r="30" spans="1:6" x14ac:dyDescent="0.25">
      <c r="D30" s="7" t="s">
        <v>223</v>
      </c>
      <c r="E30" s="42">
        <v>24954</v>
      </c>
      <c r="F30" s="43"/>
    </row>
    <row r="31" spans="1:6" x14ac:dyDescent="0.25">
      <c r="D31" s="7" t="s">
        <v>224</v>
      </c>
      <c r="E31" s="42">
        <v>15364</v>
      </c>
      <c r="F31" s="43"/>
    </row>
    <row r="32" spans="1:6" x14ac:dyDescent="0.25">
      <c r="D32" s="7" t="s">
        <v>225</v>
      </c>
      <c r="E32" s="42">
        <v>2415</v>
      </c>
      <c r="F32" s="43"/>
    </row>
    <row r="33" spans="4:6" x14ac:dyDescent="0.25">
      <c r="D33" s="7" t="s">
        <v>227</v>
      </c>
      <c r="E33" s="42">
        <v>33198</v>
      </c>
      <c r="F33" s="43"/>
    </row>
    <row r="34" spans="4:6" x14ac:dyDescent="0.25">
      <c r="D34" s="7" t="s">
        <v>228</v>
      </c>
      <c r="E34" s="42">
        <v>23569</v>
      </c>
      <c r="F34" s="43"/>
    </row>
    <row r="35" spans="4:6" x14ac:dyDescent="0.25">
      <c r="D35" s="7" t="s">
        <v>229</v>
      </c>
      <c r="E35" s="42">
        <v>6242</v>
      </c>
      <c r="F35" s="43"/>
    </row>
    <row r="36" spans="4:6" x14ac:dyDescent="0.25">
      <c r="D36" s="7" t="s">
        <v>230</v>
      </c>
      <c r="E36" s="42">
        <v>9111</v>
      </c>
      <c r="F36" s="43"/>
    </row>
    <row r="37" spans="4:6" x14ac:dyDescent="0.25">
      <c r="D37" s="7" t="s">
        <v>231</v>
      </c>
      <c r="E37" s="42">
        <v>138</v>
      </c>
      <c r="F37" s="43"/>
    </row>
    <row r="38" spans="4:6" x14ac:dyDescent="0.25">
      <c r="D38" s="7" t="s">
        <v>232</v>
      </c>
      <c r="E38" s="42">
        <v>9487</v>
      </c>
      <c r="F38" s="43"/>
    </row>
    <row r="39" spans="4:6" x14ac:dyDescent="0.25">
      <c r="D39" s="7" t="s">
        <v>233</v>
      </c>
      <c r="E39" s="42">
        <v>3607</v>
      </c>
      <c r="F39" s="43"/>
    </row>
    <row r="40" spans="4:6" x14ac:dyDescent="0.25">
      <c r="D40" s="7" t="s">
        <v>234</v>
      </c>
      <c r="E40" s="42">
        <v>24144</v>
      </c>
      <c r="F40" s="43"/>
    </row>
    <row r="41" spans="4:6" x14ac:dyDescent="0.25">
      <c r="D41" s="7" t="s">
        <v>235</v>
      </c>
      <c r="E41" s="42">
        <v>18774</v>
      </c>
      <c r="F41" s="43"/>
    </row>
    <row r="42" spans="4:6" x14ac:dyDescent="0.25">
      <c r="D42" s="7" t="s">
        <v>236</v>
      </c>
      <c r="E42" s="42">
        <v>12464</v>
      </c>
      <c r="F42" s="43"/>
    </row>
    <row r="43" spans="4:6" x14ac:dyDescent="0.25">
      <c r="D43" s="7" t="s">
        <v>237</v>
      </c>
      <c r="E43" s="42">
        <v>13162</v>
      </c>
      <c r="F43" s="43"/>
    </row>
    <row r="44" spans="4:6" x14ac:dyDescent="0.25">
      <c r="D44" s="7" t="s">
        <v>238</v>
      </c>
      <c r="E44" s="42">
        <v>6318</v>
      </c>
      <c r="F44" s="43"/>
    </row>
    <row r="45" spans="4:6" x14ac:dyDescent="0.25">
      <c r="D45" s="7" t="s">
        <v>239</v>
      </c>
      <c r="E45" s="42">
        <v>15656</v>
      </c>
      <c r="F45" s="43"/>
    </row>
    <row r="46" spans="4:6" x14ac:dyDescent="0.25">
      <c r="D46" s="7" t="s">
        <v>240</v>
      </c>
      <c r="E46" s="42">
        <v>13148</v>
      </c>
      <c r="F46" s="43"/>
    </row>
    <row r="47" spans="4:6" x14ac:dyDescent="0.25">
      <c r="D47" s="7" t="s">
        <v>241</v>
      </c>
      <c r="E47" s="42">
        <v>2467</v>
      </c>
      <c r="F47" s="43"/>
    </row>
    <row r="48" spans="4:6" x14ac:dyDescent="0.25">
      <c r="D48" s="7" t="s">
        <v>242</v>
      </c>
      <c r="E48" s="42">
        <v>6900</v>
      </c>
      <c r="F48" s="43"/>
    </row>
    <row r="49" spans="4:6" x14ac:dyDescent="0.25">
      <c r="D49" s="7" t="s">
        <v>243</v>
      </c>
      <c r="E49" s="42">
        <v>11455</v>
      </c>
      <c r="F49" s="43"/>
    </row>
    <row r="50" spans="4:6" x14ac:dyDescent="0.25">
      <c r="D50" s="7" t="s">
        <v>244</v>
      </c>
      <c r="E50" s="42">
        <v>5527</v>
      </c>
      <c r="F50" s="43"/>
    </row>
    <row r="51" spans="4:6" x14ac:dyDescent="0.25">
      <c r="D51" s="7" t="s">
        <v>245</v>
      </c>
      <c r="E51" s="42">
        <v>4629</v>
      </c>
      <c r="F51" s="43"/>
    </row>
    <row r="52" spans="4:6" x14ac:dyDescent="0.25">
      <c r="D52" s="7" t="s">
        <v>246</v>
      </c>
      <c r="E52" s="42">
        <v>28609</v>
      </c>
      <c r="F52" s="43"/>
    </row>
    <row r="53" spans="4:6" x14ac:dyDescent="0.25">
      <c r="D53" s="7" t="s">
        <v>247</v>
      </c>
      <c r="E53" s="42">
        <v>19679</v>
      </c>
      <c r="F53" s="43"/>
    </row>
    <row r="54" spans="4:6" x14ac:dyDescent="0.25">
      <c r="D54" s="7" t="s">
        <v>248</v>
      </c>
      <c r="E54" s="42">
        <v>11486</v>
      </c>
      <c r="F54" s="43"/>
    </row>
    <row r="55" spans="4:6" x14ac:dyDescent="0.25">
      <c r="D55" s="7" t="s">
        <v>249</v>
      </c>
      <c r="E55" s="42">
        <v>19776</v>
      </c>
      <c r="F55" s="43"/>
    </row>
    <row r="56" spans="4:6" x14ac:dyDescent="0.25">
      <c r="D56" s="7" t="s">
        <v>250</v>
      </c>
      <c r="E56" s="42">
        <v>1585</v>
      </c>
      <c r="F56" s="43"/>
    </row>
    <row r="57" spans="4:6" x14ac:dyDescent="0.25">
      <c r="D57" s="7" t="s">
        <v>251</v>
      </c>
      <c r="E57" s="42">
        <v>11501</v>
      </c>
      <c r="F57" s="43"/>
    </row>
    <row r="58" spans="4:6" x14ac:dyDescent="0.25">
      <c r="D58" s="7" t="s">
        <v>252</v>
      </c>
      <c r="E58" s="42">
        <v>34247</v>
      </c>
      <c r="F58" s="43"/>
    </row>
    <row r="59" spans="4:6" x14ac:dyDescent="0.25">
      <c r="D59" s="7" t="s">
        <v>253</v>
      </c>
      <c r="E59" s="42">
        <v>7377</v>
      </c>
      <c r="F59" s="43"/>
    </row>
    <row r="60" spans="4:6" x14ac:dyDescent="0.25">
      <c r="D60" s="7" t="s">
        <v>254</v>
      </c>
      <c r="E60" s="42">
        <v>24817</v>
      </c>
      <c r="F60" s="43"/>
    </row>
    <row r="61" spans="4:6" x14ac:dyDescent="0.25">
      <c r="D61" s="7" t="s">
        <v>255</v>
      </c>
      <c r="E61" s="42">
        <v>24509</v>
      </c>
      <c r="F61" s="43"/>
    </row>
    <row r="62" spans="4:6" x14ac:dyDescent="0.25">
      <c r="D62" s="7" t="s">
        <v>256</v>
      </c>
      <c r="E62" s="42">
        <v>15938</v>
      </c>
      <c r="F62" s="43"/>
    </row>
    <row r="63" spans="4:6" x14ac:dyDescent="0.25">
      <c r="D63" s="7" t="s">
        <v>257</v>
      </c>
      <c r="E63" s="42">
        <v>27338</v>
      </c>
      <c r="F63" s="43"/>
    </row>
    <row r="64" spans="4:6" x14ac:dyDescent="0.25">
      <c r="D64" s="7" t="s">
        <v>258</v>
      </c>
      <c r="E64" s="42">
        <v>28257</v>
      </c>
      <c r="F64" s="43"/>
    </row>
    <row r="65" spans="4:6" x14ac:dyDescent="0.25">
      <c r="D65" s="7" t="s">
        <v>259</v>
      </c>
      <c r="E65" s="42">
        <v>21829</v>
      </c>
      <c r="F65" s="43"/>
    </row>
    <row r="66" spans="4:6" x14ac:dyDescent="0.25">
      <c r="D66" s="7" t="s">
        <v>260</v>
      </c>
      <c r="E66" s="42">
        <v>13999</v>
      </c>
      <c r="F66" s="43"/>
    </row>
    <row r="67" spans="4:6" x14ac:dyDescent="0.25">
      <c r="D67" s="7" t="s">
        <v>261</v>
      </c>
      <c r="E67" s="42">
        <v>22301</v>
      </c>
      <c r="F67" s="43"/>
    </row>
    <row r="68" spans="4:6" x14ac:dyDescent="0.25">
      <c r="D68" s="7" t="s">
        <v>262</v>
      </c>
      <c r="E68" s="42">
        <v>3969</v>
      </c>
      <c r="F68" s="43"/>
    </row>
    <row r="69" spans="4:6" x14ac:dyDescent="0.25">
      <c r="D69" s="7" t="s">
        <v>263</v>
      </c>
      <c r="E69" s="42">
        <v>12072</v>
      </c>
      <c r="F69" s="43"/>
    </row>
    <row r="70" spans="4:6" x14ac:dyDescent="0.25">
      <c r="D70" s="7" t="s">
        <v>264</v>
      </c>
      <c r="E70" s="42">
        <v>16733</v>
      </c>
      <c r="F70" s="43"/>
    </row>
    <row r="71" spans="4:6" x14ac:dyDescent="0.25">
      <c r="D71" s="7" t="s">
        <v>265</v>
      </c>
      <c r="E71" s="42">
        <v>32260</v>
      </c>
      <c r="F71" s="43"/>
    </row>
    <row r="72" spans="4:6" x14ac:dyDescent="0.25">
      <c r="D72" s="7" t="s">
        <v>266</v>
      </c>
      <c r="E72" s="42">
        <v>16905</v>
      </c>
      <c r="F72" s="43"/>
    </row>
    <row r="73" spans="4:6" x14ac:dyDescent="0.25">
      <c r="D73" s="7" t="s">
        <v>267</v>
      </c>
      <c r="E73" s="42">
        <v>31439</v>
      </c>
      <c r="F73" s="43"/>
    </row>
    <row r="74" spans="4:6" x14ac:dyDescent="0.25">
      <c r="D74" s="7" t="s">
        <v>268</v>
      </c>
      <c r="E74" s="42">
        <v>34687</v>
      </c>
      <c r="F74" s="43"/>
    </row>
    <row r="75" spans="4:6" x14ac:dyDescent="0.25">
      <c r="D75" s="7" t="s">
        <v>269</v>
      </c>
      <c r="E75" s="42">
        <v>26559</v>
      </c>
      <c r="F75" s="43"/>
    </row>
    <row r="76" spans="4:6" x14ac:dyDescent="0.25">
      <c r="D76" s="7" t="s">
        <v>270</v>
      </c>
      <c r="E76" s="42">
        <v>34179</v>
      </c>
      <c r="F76" s="43"/>
    </row>
    <row r="77" spans="4:6" x14ac:dyDescent="0.25">
      <c r="D77" s="7" t="s">
        <v>271</v>
      </c>
      <c r="E77" s="42">
        <v>7654</v>
      </c>
      <c r="F77" s="43"/>
    </row>
    <row r="78" spans="4:6" x14ac:dyDescent="0.25">
      <c r="D78" s="7" t="s">
        <v>272</v>
      </c>
      <c r="E78" s="42">
        <v>24034</v>
      </c>
      <c r="F78" s="43"/>
    </row>
    <row r="79" spans="4:6" x14ac:dyDescent="0.25">
      <c r="D79" s="7" t="s">
        <v>273</v>
      </c>
      <c r="E79" s="42">
        <v>14395</v>
      </c>
      <c r="F79" s="43"/>
    </row>
    <row r="80" spans="4:6" x14ac:dyDescent="0.25">
      <c r="D80" s="7" t="s">
        <v>274</v>
      </c>
      <c r="E80" s="42">
        <v>33789</v>
      </c>
      <c r="F80" s="43"/>
    </row>
    <row r="81" spans="4:6" x14ac:dyDescent="0.25">
      <c r="D81" s="7" t="s">
        <v>275</v>
      </c>
      <c r="E81" s="42">
        <v>2856</v>
      </c>
      <c r="F81" s="43"/>
    </row>
    <row r="82" spans="4:6" x14ac:dyDescent="0.25">
      <c r="D82" s="7" t="s">
        <v>276</v>
      </c>
      <c r="E82" s="42">
        <v>29477</v>
      </c>
      <c r="F82" s="43"/>
    </row>
    <row r="83" spans="4:6" x14ac:dyDescent="0.25">
      <c r="D83" s="7" t="s">
        <v>277</v>
      </c>
      <c r="E83" s="42">
        <v>31158</v>
      </c>
      <c r="F83" s="43"/>
    </row>
    <row r="84" spans="4:6" x14ac:dyDescent="0.25">
      <c r="D84" s="7" t="s">
        <v>278</v>
      </c>
      <c r="E84" s="42">
        <v>3350</v>
      </c>
      <c r="F84" s="43"/>
    </row>
    <row r="85" spans="4:6" x14ac:dyDescent="0.25">
      <c r="D85" s="7" t="s">
        <v>279</v>
      </c>
      <c r="E85" s="42">
        <v>22735</v>
      </c>
      <c r="F85" s="43"/>
    </row>
    <row r="86" spans="4:6" x14ac:dyDescent="0.25">
      <c r="D86" s="7" t="s">
        <v>280</v>
      </c>
      <c r="E86" s="42">
        <v>8853</v>
      </c>
      <c r="F86" s="43"/>
    </row>
    <row r="87" spans="4:6" x14ac:dyDescent="0.25">
      <c r="D87" s="7" t="s">
        <v>281</v>
      </c>
      <c r="E87" s="42">
        <v>14882</v>
      </c>
      <c r="F87" s="43"/>
    </row>
    <row r="88" spans="4:6" x14ac:dyDescent="0.25">
      <c r="D88" s="7" t="s">
        <v>282</v>
      </c>
      <c r="E88" s="42">
        <v>6835</v>
      </c>
      <c r="F88" s="43"/>
    </row>
    <row r="89" spans="4:6" x14ac:dyDescent="0.25">
      <c r="D89" s="7" t="s">
        <v>283</v>
      </c>
      <c r="E89" s="42">
        <v>10569</v>
      </c>
      <c r="F89" s="43"/>
    </row>
    <row r="90" spans="4:6" x14ac:dyDescent="0.25">
      <c r="D90" s="7" t="s">
        <v>284</v>
      </c>
      <c r="E90" s="42">
        <v>17916</v>
      </c>
      <c r="F90" s="43"/>
    </row>
    <row r="91" spans="4:6" x14ac:dyDescent="0.25">
      <c r="D91" s="7" t="s">
        <v>285</v>
      </c>
      <c r="E91" s="42">
        <v>3846</v>
      </c>
      <c r="F91" s="43"/>
    </row>
    <row r="92" spans="4:6" x14ac:dyDescent="0.25">
      <c r="D92" s="7" t="s">
        <v>286</v>
      </c>
      <c r="E92" s="42">
        <v>26659</v>
      </c>
      <c r="F92" s="43"/>
    </row>
    <row r="93" spans="4:6" x14ac:dyDescent="0.25">
      <c r="D93" s="7" t="s">
        <v>287</v>
      </c>
      <c r="E93" s="42">
        <v>23916</v>
      </c>
      <c r="F93" s="43"/>
    </row>
    <row r="94" spans="4:6" x14ac:dyDescent="0.25">
      <c r="D94" s="7" t="s">
        <v>288</v>
      </c>
      <c r="E94" s="42">
        <v>12124</v>
      </c>
      <c r="F94" s="43"/>
    </row>
    <row r="95" spans="4:6" x14ac:dyDescent="0.25">
      <c r="D95" s="7" t="s">
        <v>289</v>
      </c>
      <c r="E95" s="42">
        <v>19504</v>
      </c>
      <c r="F95" s="43"/>
    </row>
    <row r="96" spans="4:6" x14ac:dyDescent="0.25">
      <c r="D96" s="7" t="s">
        <v>290</v>
      </c>
      <c r="E96" s="42">
        <v>30158</v>
      </c>
      <c r="F96" s="43"/>
    </row>
    <row r="97" spans="4:6" x14ac:dyDescent="0.25">
      <c r="D97" s="7" t="s">
        <v>291</v>
      </c>
      <c r="E97" s="42">
        <v>15801</v>
      </c>
      <c r="F97" s="43"/>
    </row>
    <row r="98" spans="4:6" x14ac:dyDescent="0.25">
      <c r="D98" s="7" t="s">
        <v>292</v>
      </c>
      <c r="E98" s="42">
        <v>1586</v>
      </c>
      <c r="F98" s="43"/>
    </row>
    <row r="99" spans="4:6" x14ac:dyDescent="0.25">
      <c r="D99" s="7" t="s">
        <v>293</v>
      </c>
      <c r="E99" s="42">
        <v>27113</v>
      </c>
      <c r="F99" s="43"/>
    </row>
    <row r="100" spans="4:6" x14ac:dyDescent="0.25">
      <c r="D100" s="7" t="s">
        <v>294</v>
      </c>
      <c r="E100" s="42">
        <v>32183</v>
      </c>
      <c r="F100" s="43"/>
    </row>
    <row r="101" spans="4:6" x14ac:dyDescent="0.25">
      <c r="D101" s="7" t="s">
        <v>295</v>
      </c>
      <c r="E101" s="42">
        <v>11047</v>
      </c>
      <c r="F101" s="43"/>
    </row>
    <row r="102" spans="4:6" x14ac:dyDescent="0.25">
      <c r="D102" s="7" t="s">
        <v>296</v>
      </c>
      <c r="E102" s="42">
        <v>34753</v>
      </c>
      <c r="F102" s="43"/>
    </row>
    <row r="103" spans="4:6" x14ac:dyDescent="0.25">
      <c r="D103" s="7" t="s">
        <v>297</v>
      </c>
      <c r="E103" s="42">
        <v>12187</v>
      </c>
      <c r="F103" s="43"/>
    </row>
    <row r="104" spans="4:6" x14ac:dyDescent="0.25">
      <c r="D104" s="7" t="s">
        <v>298</v>
      </c>
      <c r="E104" s="42">
        <v>17897</v>
      </c>
      <c r="F104" s="43"/>
    </row>
    <row r="105" spans="4:6" x14ac:dyDescent="0.25">
      <c r="D105" s="7" t="s">
        <v>299</v>
      </c>
      <c r="E105" s="42">
        <v>10202</v>
      </c>
      <c r="F105" s="43"/>
    </row>
    <row r="106" spans="4:6" x14ac:dyDescent="0.25">
      <c r="D106" s="7" t="s">
        <v>300</v>
      </c>
      <c r="E106" s="42">
        <v>27823</v>
      </c>
      <c r="F106" s="43"/>
    </row>
    <row r="107" spans="4:6" x14ac:dyDescent="0.25">
      <c r="D107" s="7" t="s">
        <v>301</v>
      </c>
      <c r="E107" s="42">
        <v>1352</v>
      </c>
      <c r="F107" s="43"/>
    </row>
    <row r="108" spans="4:6" x14ac:dyDescent="0.25">
      <c r="D108" s="7" t="s">
        <v>302</v>
      </c>
      <c r="E108" s="42">
        <v>5515</v>
      </c>
      <c r="F108" s="43"/>
    </row>
    <row r="109" spans="4:6" x14ac:dyDescent="0.25">
      <c r="D109" s="7" t="s">
        <v>303</v>
      </c>
      <c r="E109" s="42">
        <v>15066</v>
      </c>
      <c r="F109" s="43"/>
    </row>
    <row r="110" spans="4:6" x14ac:dyDescent="0.25">
      <c r="D110" s="7" t="s">
        <v>304</v>
      </c>
      <c r="E110" s="42">
        <v>8636</v>
      </c>
      <c r="F110" s="43"/>
    </row>
    <row r="111" spans="4:6" x14ac:dyDescent="0.25">
      <c r="D111" s="7" t="s">
        <v>305</v>
      </c>
      <c r="E111" s="42">
        <v>2377</v>
      </c>
      <c r="F111" s="43"/>
    </row>
    <row r="112" spans="4:6" x14ac:dyDescent="0.25">
      <c r="D112" s="7" t="s">
        <v>306</v>
      </c>
      <c r="E112" s="42">
        <v>20270</v>
      </c>
      <c r="F112" s="43"/>
    </row>
    <row r="113" spans="4:6" x14ac:dyDescent="0.25">
      <c r="D113" s="7" t="s">
        <v>307</v>
      </c>
      <c r="E113" s="42">
        <v>2893</v>
      </c>
      <c r="F113" s="43"/>
    </row>
    <row r="114" spans="4:6" x14ac:dyDescent="0.25">
      <c r="D114" s="7" t="s">
        <v>308</v>
      </c>
      <c r="E114" s="42">
        <v>26703</v>
      </c>
      <c r="F114" s="43"/>
    </row>
    <row r="115" spans="4:6" x14ac:dyDescent="0.25">
      <c r="D115" s="7" t="s">
        <v>309</v>
      </c>
      <c r="E115" s="42">
        <v>14065</v>
      </c>
      <c r="F115" s="43"/>
    </row>
    <row r="116" spans="4:6" x14ac:dyDescent="0.25">
      <c r="D116" s="7" t="s">
        <v>310</v>
      </c>
      <c r="E116" s="42">
        <v>28685</v>
      </c>
      <c r="F116" s="43"/>
    </row>
    <row r="117" spans="4:6" x14ac:dyDescent="0.25">
      <c r="D117" s="7" t="s">
        <v>311</v>
      </c>
      <c r="E117" s="42">
        <v>5415</v>
      </c>
      <c r="F117" s="43"/>
    </row>
    <row r="118" spans="4:6" x14ac:dyDescent="0.25">
      <c r="D118" s="7" t="s">
        <v>312</v>
      </c>
      <c r="E118" s="42">
        <v>13310</v>
      </c>
      <c r="F118" s="43"/>
    </row>
    <row r="119" spans="4:6" x14ac:dyDescent="0.25">
      <c r="D119" s="7" t="s">
        <v>313</v>
      </c>
      <c r="E119" s="42">
        <v>527</v>
      </c>
      <c r="F119" s="43"/>
    </row>
    <row r="120" spans="4:6" x14ac:dyDescent="0.25">
      <c r="D120" s="7" t="s">
        <v>314</v>
      </c>
      <c r="E120" s="42">
        <v>24990</v>
      </c>
      <c r="F120" s="43"/>
    </row>
    <row r="121" spans="4:6" x14ac:dyDescent="0.25">
      <c r="D121" s="7" t="s">
        <v>315</v>
      </c>
      <c r="E121" s="42">
        <v>30968</v>
      </c>
      <c r="F121" s="43"/>
    </row>
    <row r="122" spans="4:6" x14ac:dyDescent="0.25">
      <c r="D122" s="7" t="s">
        <v>316</v>
      </c>
      <c r="E122" s="42">
        <v>12466</v>
      </c>
      <c r="F122" s="43"/>
    </row>
    <row r="123" spans="4:6" x14ac:dyDescent="0.25">
      <c r="D123" s="7" t="s">
        <v>317</v>
      </c>
      <c r="E123" s="42">
        <v>3791</v>
      </c>
      <c r="F123" s="4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K10003"/>
  <sheetViews>
    <sheetView zoomScale="115" zoomScaleNormal="115" workbookViewId="0">
      <selection activeCell="E4" sqref="E4"/>
    </sheetView>
  </sheetViews>
  <sheetFormatPr defaultRowHeight="15" x14ac:dyDescent="0.25"/>
  <cols>
    <col min="1" max="1" width="9.5703125" customWidth="1"/>
    <col min="2" max="2" width="18.140625" customWidth="1"/>
    <col min="3" max="3" width="14.140625" customWidth="1"/>
    <col min="4" max="4" width="9.85546875" customWidth="1"/>
    <col min="7" max="7" width="18.140625" bestFit="1" customWidth="1"/>
    <col min="8" max="8" width="9" bestFit="1" customWidth="1"/>
    <col min="10" max="10" width="10.42578125" customWidth="1"/>
    <col min="11" max="11" width="12.42578125" customWidth="1"/>
    <col min="13" max="13" width="13.140625" bestFit="1" customWidth="1"/>
    <col min="14" max="14" width="12.140625" bestFit="1" customWidth="1"/>
  </cols>
  <sheetData>
    <row r="1" spans="1:11" x14ac:dyDescent="0.25">
      <c r="A1" t="s">
        <v>405</v>
      </c>
    </row>
    <row r="3" spans="1:11" x14ac:dyDescent="0.25">
      <c r="A3" s="48" t="s">
        <v>0</v>
      </c>
      <c r="B3" s="48" t="s">
        <v>318</v>
      </c>
      <c r="C3" s="48" t="s">
        <v>2</v>
      </c>
      <c r="D3" s="48" t="s">
        <v>3</v>
      </c>
      <c r="E3" s="48" t="s">
        <v>319</v>
      </c>
      <c r="G3" s="48" t="s">
        <v>318</v>
      </c>
      <c r="H3" s="48" t="s">
        <v>319</v>
      </c>
      <c r="J3" s="48" t="s">
        <v>319</v>
      </c>
      <c r="K3" s="48" t="s">
        <v>406</v>
      </c>
    </row>
    <row r="4" spans="1:11" x14ac:dyDescent="0.25">
      <c r="A4" s="49">
        <v>41517</v>
      </c>
      <c r="B4" s="45" t="s">
        <v>320</v>
      </c>
      <c r="C4" s="45" t="s">
        <v>321</v>
      </c>
      <c r="D4" s="50">
        <v>155.1</v>
      </c>
      <c r="E4" s="9"/>
      <c r="G4" s="45" t="s">
        <v>341</v>
      </c>
      <c r="H4" s="8" t="s">
        <v>332</v>
      </c>
      <c r="J4" s="8" t="s">
        <v>332</v>
      </c>
      <c r="K4" s="13"/>
    </row>
    <row r="5" spans="1:11" x14ac:dyDescent="0.25">
      <c r="A5" s="49">
        <v>41970</v>
      </c>
      <c r="B5" s="45" t="s">
        <v>323</v>
      </c>
      <c r="C5" s="45" t="s">
        <v>324</v>
      </c>
      <c r="D5" s="50">
        <v>39.299999999999997</v>
      </c>
      <c r="E5" s="9"/>
      <c r="G5" s="45" t="s">
        <v>382</v>
      </c>
      <c r="H5" s="8" t="s">
        <v>332</v>
      </c>
      <c r="J5" s="8" t="s">
        <v>325</v>
      </c>
      <c r="K5" s="13"/>
    </row>
    <row r="6" spans="1:11" x14ac:dyDescent="0.25">
      <c r="A6" s="49">
        <v>41585</v>
      </c>
      <c r="B6" s="45" t="s">
        <v>326</v>
      </c>
      <c r="C6" s="45" t="s">
        <v>327</v>
      </c>
      <c r="D6" s="50">
        <v>74.25</v>
      </c>
      <c r="E6" s="9"/>
      <c r="G6" s="45" t="s">
        <v>362</v>
      </c>
      <c r="H6" s="8" t="s">
        <v>332</v>
      </c>
      <c r="J6" s="8" t="s">
        <v>339</v>
      </c>
      <c r="K6" s="13"/>
    </row>
    <row r="7" spans="1:11" x14ac:dyDescent="0.25">
      <c r="A7" s="49">
        <v>41792</v>
      </c>
      <c r="B7" s="45" t="s">
        <v>328</v>
      </c>
      <c r="C7" s="45" t="s">
        <v>7</v>
      </c>
      <c r="D7" s="50">
        <v>100.98</v>
      </c>
      <c r="E7" s="9"/>
      <c r="G7" s="45" t="s">
        <v>375</v>
      </c>
      <c r="H7" s="8" t="s">
        <v>332</v>
      </c>
      <c r="J7" s="8" t="s">
        <v>322</v>
      </c>
      <c r="K7" s="13"/>
    </row>
    <row r="8" spans="1:11" x14ac:dyDescent="0.25">
      <c r="A8" s="49">
        <v>41487</v>
      </c>
      <c r="B8" s="45" t="s">
        <v>329</v>
      </c>
      <c r="C8" s="45" t="s">
        <v>191</v>
      </c>
      <c r="D8" s="50">
        <v>44.98</v>
      </c>
      <c r="E8" s="9"/>
      <c r="G8" s="45" t="s">
        <v>398</v>
      </c>
      <c r="H8" s="8" t="s">
        <v>332</v>
      </c>
    </row>
    <row r="9" spans="1:11" x14ac:dyDescent="0.25">
      <c r="A9" s="49">
        <v>41957</v>
      </c>
      <c r="B9" s="45" t="s">
        <v>330</v>
      </c>
      <c r="C9" s="45" t="s">
        <v>331</v>
      </c>
      <c r="D9" s="50">
        <v>29.25</v>
      </c>
      <c r="E9" s="9"/>
      <c r="G9" s="45" t="s">
        <v>379</v>
      </c>
      <c r="H9" s="8" t="s">
        <v>332</v>
      </c>
    </row>
    <row r="10" spans="1:11" x14ac:dyDescent="0.25">
      <c r="A10" s="49">
        <v>41591</v>
      </c>
      <c r="B10" s="45" t="s">
        <v>333</v>
      </c>
      <c r="C10" s="45" t="s">
        <v>334</v>
      </c>
      <c r="D10" s="50">
        <v>68.39</v>
      </c>
      <c r="E10" s="9"/>
      <c r="G10" s="45" t="s">
        <v>384</v>
      </c>
      <c r="H10" s="8" t="s">
        <v>332</v>
      </c>
    </row>
    <row r="11" spans="1:11" x14ac:dyDescent="0.25">
      <c r="A11" s="49">
        <v>41947</v>
      </c>
      <c r="B11" s="45" t="s">
        <v>335</v>
      </c>
      <c r="C11" s="45" t="s">
        <v>191</v>
      </c>
      <c r="D11" s="50">
        <v>45.44</v>
      </c>
      <c r="E11" s="9"/>
      <c r="G11" s="45" t="s">
        <v>330</v>
      </c>
      <c r="H11" s="8" t="s">
        <v>332</v>
      </c>
    </row>
    <row r="12" spans="1:11" x14ac:dyDescent="0.25">
      <c r="A12" s="49">
        <v>41969</v>
      </c>
      <c r="B12" s="45" t="s">
        <v>329</v>
      </c>
      <c r="C12" s="45" t="s">
        <v>10</v>
      </c>
      <c r="D12" s="50">
        <v>22.38</v>
      </c>
      <c r="E12" s="9"/>
      <c r="G12" s="45" t="s">
        <v>376</v>
      </c>
      <c r="H12" s="8" t="s">
        <v>332</v>
      </c>
    </row>
    <row r="13" spans="1:11" x14ac:dyDescent="0.25">
      <c r="A13" s="49">
        <v>41828</v>
      </c>
      <c r="B13" s="45" t="s">
        <v>336</v>
      </c>
      <c r="C13" s="45" t="s">
        <v>337</v>
      </c>
      <c r="D13" s="50">
        <v>49.25</v>
      </c>
      <c r="E13" s="9"/>
      <c r="G13" s="45" t="s">
        <v>401</v>
      </c>
      <c r="H13" s="8" t="s">
        <v>332</v>
      </c>
    </row>
    <row r="14" spans="1:11" x14ac:dyDescent="0.25">
      <c r="A14" s="49">
        <v>41979</v>
      </c>
      <c r="B14" s="45" t="s">
        <v>338</v>
      </c>
      <c r="C14" s="45" t="s">
        <v>7</v>
      </c>
      <c r="D14" s="50">
        <v>67.319999999999993</v>
      </c>
      <c r="E14" s="9"/>
      <c r="G14" s="45" t="s">
        <v>350</v>
      </c>
      <c r="H14" s="8" t="s">
        <v>332</v>
      </c>
      <c r="K14" t="s">
        <v>407</v>
      </c>
    </row>
    <row r="15" spans="1:11" x14ac:dyDescent="0.25">
      <c r="A15" s="49">
        <v>41622</v>
      </c>
      <c r="B15" s="45" t="s">
        <v>340</v>
      </c>
      <c r="C15" s="45" t="s">
        <v>334</v>
      </c>
      <c r="D15" s="50">
        <v>23.5</v>
      </c>
      <c r="E15" s="9"/>
      <c r="G15" s="45" t="s">
        <v>395</v>
      </c>
      <c r="H15" s="8" t="s">
        <v>332</v>
      </c>
    </row>
    <row r="16" spans="1:11" x14ac:dyDescent="0.25">
      <c r="A16" s="49">
        <v>41609</v>
      </c>
      <c r="B16" s="45" t="s">
        <v>341</v>
      </c>
      <c r="C16" s="45" t="s">
        <v>191</v>
      </c>
      <c r="D16" s="50">
        <v>90.42</v>
      </c>
      <c r="E16" s="9"/>
      <c r="G16" s="45" t="s">
        <v>381</v>
      </c>
      <c r="H16" s="8" t="s">
        <v>325</v>
      </c>
    </row>
    <row r="17" spans="1:8" x14ac:dyDescent="0.25">
      <c r="A17" s="49">
        <v>41954</v>
      </c>
      <c r="B17" s="45" t="s">
        <v>326</v>
      </c>
      <c r="C17" s="45" t="s">
        <v>7</v>
      </c>
      <c r="D17" s="50">
        <v>66.3</v>
      </c>
      <c r="E17" s="9"/>
      <c r="G17" s="45" t="s">
        <v>359</v>
      </c>
      <c r="H17" s="8" t="s">
        <v>325</v>
      </c>
    </row>
    <row r="18" spans="1:8" x14ac:dyDescent="0.25">
      <c r="A18" s="49">
        <v>41711</v>
      </c>
      <c r="B18" s="45" t="s">
        <v>338</v>
      </c>
      <c r="C18" s="45" t="s">
        <v>324</v>
      </c>
      <c r="D18" s="50">
        <v>19.95</v>
      </c>
      <c r="E18" s="9"/>
      <c r="G18" s="45" t="s">
        <v>355</v>
      </c>
      <c r="H18" s="8" t="s">
        <v>325</v>
      </c>
    </row>
    <row r="19" spans="1:8" x14ac:dyDescent="0.25">
      <c r="A19" s="49">
        <v>41306</v>
      </c>
      <c r="B19" s="45" t="s">
        <v>329</v>
      </c>
      <c r="C19" s="45" t="s">
        <v>337</v>
      </c>
      <c r="D19" s="50">
        <v>25</v>
      </c>
      <c r="E19" s="9"/>
      <c r="G19" s="45" t="s">
        <v>333</v>
      </c>
      <c r="H19" s="8" t="s">
        <v>325</v>
      </c>
    </row>
    <row r="20" spans="1:8" x14ac:dyDescent="0.25">
      <c r="A20" s="49">
        <v>41284</v>
      </c>
      <c r="B20" s="45" t="s">
        <v>342</v>
      </c>
      <c r="C20" s="45" t="s">
        <v>321</v>
      </c>
      <c r="D20" s="50">
        <v>79.95</v>
      </c>
      <c r="E20" s="9"/>
      <c r="G20" s="45" t="s">
        <v>367</v>
      </c>
      <c r="H20" s="8" t="s">
        <v>325</v>
      </c>
    </row>
    <row r="21" spans="1:8" x14ac:dyDescent="0.25">
      <c r="A21" s="49">
        <v>41958</v>
      </c>
      <c r="B21" s="45" t="s">
        <v>343</v>
      </c>
      <c r="C21" s="45" t="s">
        <v>7</v>
      </c>
      <c r="D21" s="50">
        <v>306</v>
      </c>
      <c r="E21" s="9"/>
      <c r="G21" s="45" t="s">
        <v>387</v>
      </c>
      <c r="H21" s="8" t="s">
        <v>325</v>
      </c>
    </row>
    <row r="22" spans="1:8" x14ac:dyDescent="0.25">
      <c r="A22" s="49">
        <v>41620</v>
      </c>
      <c r="B22" s="45" t="s">
        <v>344</v>
      </c>
      <c r="C22" s="45" t="s">
        <v>324</v>
      </c>
      <c r="D22" s="50">
        <v>19.95</v>
      </c>
      <c r="E22" s="9"/>
      <c r="G22" s="45" t="s">
        <v>346</v>
      </c>
      <c r="H22" s="8" t="s">
        <v>325</v>
      </c>
    </row>
    <row r="23" spans="1:8" x14ac:dyDescent="0.25">
      <c r="A23" s="49">
        <v>41965</v>
      </c>
      <c r="B23" s="45" t="s">
        <v>338</v>
      </c>
      <c r="C23" s="45" t="s">
        <v>191</v>
      </c>
      <c r="D23" s="50">
        <v>67.13</v>
      </c>
      <c r="E23" s="9"/>
      <c r="G23" s="45" t="s">
        <v>404</v>
      </c>
      <c r="H23" s="8" t="s">
        <v>325</v>
      </c>
    </row>
    <row r="24" spans="1:8" x14ac:dyDescent="0.25">
      <c r="A24" s="49">
        <v>41830</v>
      </c>
      <c r="B24" s="45" t="s">
        <v>342</v>
      </c>
      <c r="C24" s="45" t="s">
        <v>7</v>
      </c>
      <c r="D24" s="50">
        <v>102</v>
      </c>
      <c r="E24" s="9"/>
      <c r="G24" s="45" t="s">
        <v>323</v>
      </c>
      <c r="H24" s="8" t="s">
        <v>325</v>
      </c>
    </row>
    <row r="25" spans="1:8" x14ac:dyDescent="0.25">
      <c r="A25" s="49">
        <v>41635</v>
      </c>
      <c r="B25" s="45" t="s">
        <v>345</v>
      </c>
      <c r="C25" s="45" t="s">
        <v>7</v>
      </c>
      <c r="D25" s="50">
        <v>66.64</v>
      </c>
      <c r="E25" s="9"/>
      <c r="G25" s="45" t="s">
        <v>340</v>
      </c>
      <c r="H25" s="8" t="s">
        <v>325</v>
      </c>
    </row>
    <row r="26" spans="1:8" x14ac:dyDescent="0.25">
      <c r="A26" s="49">
        <v>41545</v>
      </c>
      <c r="B26" s="45" t="s">
        <v>346</v>
      </c>
      <c r="C26" s="45" t="s">
        <v>347</v>
      </c>
      <c r="D26" s="50">
        <v>27.09</v>
      </c>
      <c r="E26" s="9"/>
      <c r="G26" s="45" t="s">
        <v>393</v>
      </c>
      <c r="H26" s="8" t="s">
        <v>325</v>
      </c>
    </row>
    <row r="27" spans="1:8" x14ac:dyDescent="0.25">
      <c r="A27" s="49">
        <v>41579</v>
      </c>
      <c r="B27" s="45" t="s">
        <v>348</v>
      </c>
      <c r="C27" s="45" t="s">
        <v>191</v>
      </c>
      <c r="D27" s="50">
        <v>44.52</v>
      </c>
      <c r="E27" s="9"/>
      <c r="G27" s="45" t="s">
        <v>351</v>
      </c>
      <c r="H27" s="8" t="s">
        <v>325</v>
      </c>
    </row>
    <row r="28" spans="1:8" x14ac:dyDescent="0.25">
      <c r="A28" s="49">
        <v>41578</v>
      </c>
      <c r="B28" s="45" t="s">
        <v>336</v>
      </c>
      <c r="C28" s="45" t="s">
        <v>349</v>
      </c>
      <c r="D28" s="50">
        <v>491.4</v>
      </c>
      <c r="E28" s="9"/>
      <c r="G28" s="45" t="s">
        <v>389</v>
      </c>
      <c r="H28" s="8" t="s">
        <v>325</v>
      </c>
    </row>
    <row r="29" spans="1:8" x14ac:dyDescent="0.25">
      <c r="A29" s="49">
        <v>41806</v>
      </c>
      <c r="B29" s="45" t="s">
        <v>346</v>
      </c>
      <c r="C29" s="45" t="s">
        <v>334</v>
      </c>
      <c r="D29" s="50">
        <v>47</v>
      </c>
      <c r="E29" s="9"/>
      <c r="G29" s="45" t="s">
        <v>342</v>
      </c>
      <c r="H29" s="8" t="s">
        <v>325</v>
      </c>
    </row>
    <row r="30" spans="1:8" x14ac:dyDescent="0.25">
      <c r="A30" s="49">
        <v>41599</v>
      </c>
      <c r="B30" s="45" t="s">
        <v>343</v>
      </c>
      <c r="C30" s="45" t="s">
        <v>337</v>
      </c>
      <c r="D30" s="50">
        <v>73.13</v>
      </c>
      <c r="E30" s="9"/>
      <c r="G30" s="45" t="s">
        <v>328</v>
      </c>
      <c r="H30" s="8" t="s">
        <v>325</v>
      </c>
    </row>
    <row r="31" spans="1:8" x14ac:dyDescent="0.25">
      <c r="A31" s="49">
        <v>41966</v>
      </c>
      <c r="B31" s="45" t="s">
        <v>346</v>
      </c>
      <c r="C31" s="45" t="s">
        <v>324</v>
      </c>
      <c r="D31" s="50">
        <v>58.05</v>
      </c>
      <c r="E31" s="9"/>
      <c r="G31" s="45" t="s">
        <v>353</v>
      </c>
      <c r="H31" s="8" t="s">
        <v>325</v>
      </c>
    </row>
    <row r="32" spans="1:8" x14ac:dyDescent="0.25">
      <c r="A32" s="49">
        <v>41299</v>
      </c>
      <c r="B32" s="45" t="s">
        <v>346</v>
      </c>
      <c r="C32" s="45" t="s">
        <v>337</v>
      </c>
      <c r="D32" s="50">
        <v>50</v>
      </c>
      <c r="E32" s="9"/>
      <c r="G32" s="45" t="s">
        <v>361</v>
      </c>
      <c r="H32" s="8" t="s">
        <v>325</v>
      </c>
    </row>
    <row r="33" spans="1:8" x14ac:dyDescent="0.25">
      <c r="A33" s="49">
        <v>41389</v>
      </c>
      <c r="B33" s="45" t="s">
        <v>350</v>
      </c>
      <c r="C33" s="45" t="s">
        <v>337</v>
      </c>
      <c r="D33" s="50">
        <v>25</v>
      </c>
      <c r="E33" s="9"/>
      <c r="G33" s="45" t="s">
        <v>354</v>
      </c>
      <c r="H33" s="8" t="s">
        <v>325</v>
      </c>
    </row>
    <row r="34" spans="1:8" x14ac:dyDescent="0.25">
      <c r="A34" s="49">
        <v>41952</v>
      </c>
      <c r="B34" s="45" t="s">
        <v>351</v>
      </c>
      <c r="C34" s="45" t="s">
        <v>349</v>
      </c>
      <c r="D34" s="50">
        <v>20.37</v>
      </c>
      <c r="E34" s="9"/>
      <c r="G34" s="45" t="s">
        <v>352</v>
      </c>
      <c r="H34" s="8" t="s">
        <v>325</v>
      </c>
    </row>
    <row r="35" spans="1:8" x14ac:dyDescent="0.25">
      <c r="A35" s="49">
        <v>41600</v>
      </c>
      <c r="B35" s="45" t="s">
        <v>352</v>
      </c>
      <c r="C35" s="45" t="s">
        <v>324</v>
      </c>
      <c r="D35" s="50">
        <v>59.85</v>
      </c>
      <c r="E35" s="9"/>
      <c r="G35" s="45" t="s">
        <v>373</v>
      </c>
      <c r="H35" s="8" t="s">
        <v>325</v>
      </c>
    </row>
    <row r="36" spans="1:8" x14ac:dyDescent="0.25">
      <c r="A36" s="49">
        <v>41613</v>
      </c>
      <c r="B36" s="45" t="s">
        <v>329</v>
      </c>
      <c r="C36" s="45" t="s">
        <v>331</v>
      </c>
      <c r="D36" s="50">
        <v>438.75</v>
      </c>
      <c r="E36" s="9"/>
      <c r="G36" s="45" t="s">
        <v>329</v>
      </c>
      <c r="H36" s="8" t="s">
        <v>325</v>
      </c>
    </row>
    <row r="37" spans="1:8" x14ac:dyDescent="0.25">
      <c r="A37" s="49">
        <v>41959</v>
      </c>
      <c r="B37" s="45" t="s">
        <v>353</v>
      </c>
      <c r="C37" s="45" t="s">
        <v>324</v>
      </c>
      <c r="D37" s="50">
        <v>39.5</v>
      </c>
      <c r="E37" s="9"/>
      <c r="G37" s="45" t="s">
        <v>356</v>
      </c>
      <c r="H37" s="8" t="s">
        <v>325</v>
      </c>
    </row>
    <row r="38" spans="1:8" x14ac:dyDescent="0.25">
      <c r="A38" s="49">
        <v>41724</v>
      </c>
      <c r="B38" s="45" t="s">
        <v>341</v>
      </c>
      <c r="C38" s="45" t="s">
        <v>324</v>
      </c>
      <c r="D38" s="50">
        <v>59.85</v>
      </c>
      <c r="E38" s="9"/>
      <c r="G38" s="45" t="s">
        <v>358</v>
      </c>
      <c r="H38" s="8" t="s">
        <v>325</v>
      </c>
    </row>
    <row r="39" spans="1:8" x14ac:dyDescent="0.25">
      <c r="A39" s="49">
        <v>41637</v>
      </c>
      <c r="B39" s="45" t="s">
        <v>354</v>
      </c>
      <c r="C39" s="45" t="s">
        <v>347</v>
      </c>
      <c r="D39" s="50">
        <v>81.680000000000007</v>
      </c>
      <c r="E39" s="9"/>
      <c r="G39" s="45" t="s">
        <v>386</v>
      </c>
      <c r="H39" s="8" t="s">
        <v>325</v>
      </c>
    </row>
    <row r="40" spans="1:8" x14ac:dyDescent="0.25">
      <c r="A40" s="49">
        <v>41607</v>
      </c>
      <c r="B40" s="45" t="s">
        <v>355</v>
      </c>
      <c r="C40" s="45" t="s">
        <v>327</v>
      </c>
      <c r="D40" s="50">
        <v>75</v>
      </c>
      <c r="E40" s="9"/>
      <c r="G40" s="45" t="s">
        <v>385</v>
      </c>
      <c r="H40" s="8" t="s">
        <v>325</v>
      </c>
    </row>
    <row r="41" spans="1:8" x14ac:dyDescent="0.25">
      <c r="A41" s="49">
        <v>41442</v>
      </c>
      <c r="B41" s="45" t="s">
        <v>356</v>
      </c>
      <c r="C41" s="45" t="s">
        <v>349</v>
      </c>
      <c r="D41" s="50">
        <v>84</v>
      </c>
      <c r="E41" s="9"/>
      <c r="G41" s="45" t="s">
        <v>392</v>
      </c>
      <c r="H41" s="8" t="s">
        <v>339</v>
      </c>
    </row>
    <row r="42" spans="1:8" x14ac:dyDescent="0.25">
      <c r="A42" s="49">
        <v>41961</v>
      </c>
      <c r="B42" s="45" t="s">
        <v>338</v>
      </c>
      <c r="C42" s="45" t="s">
        <v>324</v>
      </c>
      <c r="D42" s="50">
        <v>59.25</v>
      </c>
      <c r="E42" s="9"/>
      <c r="G42" s="45" t="s">
        <v>370</v>
      </c>
      <c r="H42" s="8" t="s">
        <v>339</v>
      </c>
    </row>
    <row r="43" spans="1:8" x14ac:dyDescent="0.25">
      <c r="A43" s="49">
        <v>41963</v>
      </c>
      <c r="B43" s="45" t="s">
        <v>357</v>
      </c>
      <c r="C43" s="45" t="s">
        <v>191</v>
      </c>
      <c r="D43" s="50">
        <v>22.61</v>
      </c>
      <c r="E43" s="9"/>
      <c r="G43" s="45" t="s">
        <v>357</v>
      </c>
      <c r="H43" s="8" t="s">
        <v>339</v>
      </c>
    </row>
    <row r="44" spans="1:8" x14ac:dyDescent="0.25">
      <c r="A44" s="49">
        <v>41589</v>
      </c>
      <c r="B44" s="45" t="s">
        <v>351</v>
      </c>
      <c r="C44" s="45" t="s">
        <v>324</v>
      </c>
      <c r="D44" s="50">
        <v>59.25</v>
      </c>
      <c r="E44" s="9"/>
      <c r="G44" s="45" t="s">
        <v>369</v>
      </c>
      <c r="H44" s="8" t="s">
        <v>339</v>
      </c>
    </row>
    <row r="45" spans="1:8" x14ac:dyDescent="0.25">
      <c r="A45" s="49">
        <v>41631</v>
      </c>
      <c r="B45" s="45" t="s">
        <v>358</v>
      </c>
      <c r="C45" s="45" t="s">
        <v>349</v>
      </c>
      <c r="D45" s="50">
        <v>41.58</v>
      </c>
      <c r="E45" s="9"/>
      <c r="G45" s="45" t="s">
        <v>348</v>
      </c>
      <c r="H45" s="8" t="s">
        <v>339</v>
      </c>
    </row>
    <row r="46" spans="1:8" x14ac:dyDescent="0.25">
      <c r="A46" s="49">
        <v>41613</v>
      </c>
      <c r="B46" s="45" t="s">
        <v>333</v>
      </c>
      <c r="C46" s="45" t="s">
        <v>324</v>
      </c>
      <c r="D46" s="50">
        <v>39.9</v>
      </c>
      <c r="E46" s="9"/>
      <c r="G46" s="45" t="s">
        <v>383</v>
      </c>
      <c r="H46" s="8" t="s">
        <v>339</v>
      </c>
    </row>
    <row r="47" spans="1:8" x14ac:dyDescent="0.25">
      <c r="A47" s="49">
        <v>41614</v>
      </c>
      <c r="B47" s="45" t="s">
        <v>330</v>
      </c>
      <c r="C47" s="45" t="s">
        <v>324</v>
      </c>
      <c r="D47" s="50">
        <v>19.45</v>
      </c>
      <c r="E47" s="9"/>
      <c r="G47" s="45" t="s">
        <v>390</v>
      </c>
      <c r="H47" s="8" t="s">
        <v>339</v>
      </c>
    </row>
    <row r="48" spans="1:8" x14ac:dyDescent="0.25">
      <c r="A48" s="49">
        <v>41302</v>
      </c>
      <c r="B48" s="45" t="s">
        <v>359</v>
      </c>
      <c r="C48" s="45" t="s">
        <v>324</v>
      </c>
      <c r="D48" s="50">
        <v>39.9</v>
      </c>
      <c r="E48" s="9"/>
      <c r="G48" s="45" t="s">
        <v>402</v>
      </c>
      <c r="H48" s="8" t="s">
        <v>339</v>
      </c>
    </row>
    <row r="49" spans="1:8" x14ac:dyDescent="0.25">
      <c r="A49" s="49">
        <v>41609</v>
      </c>
      <c r="B49" s="45" t="s">
        <v>360</v>
      </c>
      <c r="C49" s="45" t="s">
        <v>331</v>
      </c>
      <c r="D49" s="50">
        <v>88.2</v>
      </c>
      <c r="E49" s="9"/>
      <c r="G49" s="45" t="s">
        <v>391</v>
      </c>
      <c r="H49" s="8" t="s">
        <v>339</v>
      </c>
    </row>
    <row r="50" spans="1:8" x14ac:dyDescent="0.25">
      <c r="A50" s="49">
        <v>41299</v>
      </c>
      <c r="B50" s="45" t="s">
        <v>361</v>
      </c>
      <c r="C50" s="45" t="s">
        <v>191</v>
      </c>
      <c r="D50" s="50">
        <v>22.49</v>
      </c>
      <c r="E50" s="9"/>
      <c r="G50" s="45" t="s">
        <v>380</v>
      </c>
      <c r="H50" s="8" t="s">
        <v>339</v>
      </c>
    </row>
    <row r="51" spans="1:8" x14ac:dyDescent="0.25">
      <c r="A51" s="49">
        <v>41747</v>
      </c>
      <c r="B51" s="45" t="s">
        <v>362</v>
      </c>
      <c r="C51" s="45" t="s">
        <v>327</v>
      </c>
      <c r="D51" s="50">
        <v>49.25</v>
      </c>
      <c r="E51" s="9"/>
      <c r="G51" s="45" t="s">
        <v>338</v>
      </c>
      <c r="H51" s="8" t="s">
        <v>339</v>
      </c>
    </row>
    <row r="52" spans="1:8" x14ac:dyDescent="0.25">
      <c r="A52" s="49">
        <v>41968</v>
      </c>
      <c r="B52" s="45" t="s">
        <v>363</v>
      </c>
      <c r="C52" s="45" t="s">
        <v>347</v>
      </c>
      <c r="D52" s="50">
        <v>80.44</v>
      </c>
      <c r="E52" s="9"/>
      <c r="G52" s="45" t="s">
        <v>378</v>
      </c>
      <c r="H52" s="8" t="s">
        <v>339</v>
      </c>
    </row>
    <row r="53" spans="1:8" x14ac:dyDescent="0.25">
      <c r="A53" s="49">
        <v>41336</v>
      </c>
      <c r="B53" s="45" t="s">
        <v>364</v>
      </c>
      <c r="C53" s="45" t="s">
        <v>337</v>
      </c>
      <c r="D53" s="50">
        <v>50</v>
      </c>
      <c r="E53" s="9"/>
      <c r="G53" s="45" t="s">
        <v>360</v>
      </c>
      <c r="H53" s="8" t="s">
        <v>322</v>
      </c>
    </row>
    <row r="54" spans="1:8" x14ac:dyDescent="0.25">
      <c r="A54" s="49">
        <v>41611</v>
      </c>
      <c r="B54" s="45" t="s">
        <v>365</v>
      </c>
      <c r="C54" s="45" t="s">
        <v>10</v>
      </c>
      <c r="D54" s="50">
        <v>45.9</v>
      </c>
      <c r="E54" s="9"/>
      <c r="G54" s="45" t="s">
        <v>345</v>
      </c>
      <c r="H54" s="8" t="s">
        <v>322</v>
      </c>
    </row>
    <row r="55" spans="1:8" x14ac:dyDescent="0.25">
      <c r="A55" s="49">
        <v>41580</v>
      </c>
      <c r="B55" s="45" t="s">
        <v>366</v>
      </c>
      <c r="C55" s="45" t="s">
        <v>191</v>
      </c>
      <c r="D55" s="50">
        <v>22.95</v>
      </c>
      <c r="E55" s="9"/>
      <c r="G55" s="45" t="s">
        <v>336</v>
      </c>
      <c r="H55" s="8" t="s">
        <v>322</v>
      </c>
    </row>
    <row r="56" spans="1:8" x14ac:dyDescent="0.25">
      <c r="A56" s="49">
        <v>41952</v>
      </c>
      <c r="B56" s="45" t="s">
        <v>333</v>
      </c>
      <c r="C56" s="45" t="s">
        <v>347</v>
      </c>
      <c r="D56" s="50">
        <v>26.95</v>
      </c>
      <c r="E56" s="9"/>
      <c r="G56" s="45" t="s">
        <v>372</v>
      </c>
      <c r="H56" s="8" t="s">
        <v>322</v>
      </c>
    </row>
    <row r="57" spans="1:8" x14ac:dyDescent="0.25">
      <c r="A57" s="49">
        <v>41594</v>
      </c>
      <c r="B57" s="45" t="s">
        <v>342</v>
      </c>
      <c r="C57" s="45" t="s">
        <v>327</v>
      </c>
      <c r="D57" s="50">
        <v>275</v>
      </c>
      <c r="E57" s="9"/>
      <c r="G57" s="45" t="s">
        <v>320</v>
      </c>
      <c r="H57" s="8" t="s">
        <v>322</v>
      </c>
    </row>
    <row r="58" spans="1:8" x14ac:dyDescent="0.25">
      <c r="A58" s="49">
        <v>41587</v>
      </c>
      <c r="B58" s="45" t="s">
        <v>360</v>
      </c>
      <c r="C58" s="45" t="s">
        <v>7</v>
      </c>
      <c r="D58" s="50">
        <v>68</v>
      </c>
      <c r="E58" s="9"/>
      <c r="G58" s="45" t="s">
        <v>343</v>
      </c>
      <c r="H58" s="8" t="s">
        <v>322</v>
      </c>
    </row>
    <row r="59" spans="1:8" x14ac:dyDescent="0.25">
      <c r="A59" s="49">
        <v>41587</v>
      </c>
      <c r="B59" s="45" t="s">
        <v>367</v>
      </c>
      <c r="C59" s="45" t="s">
        <v>321</v>
      </c>
      <c r="D59" s="50">
        <v>159.9</v>
      </c>
      <c r="E59" s="9"/>
      <c r="G59" s="45" t="s">
        <v>365</v>
      </c>
      <c r="H59" s="8" t="s">
        <v>322</v>
      </c>
    </row>
    <row r="60" spans="1:8" x14ac:dyDescent="0.25">
      <c r="A60" s="49">
        <v>41613</v>
      </c>
      <c r="B60" s="45" t="s">
        <v>368</v>
      </c>
      <c r="C60" s="45" t="s">
        <v>324</v>
      </c>
      <c r="D60" s="50">
        <v>59.85</v>
      </c>
      <c r="E60" s="9"/>
      <c r="G60" s="45" t="s">
        <v>364</v>
      </c>
      <c r="H60" s="8" t="s">
        <v>322</v>
      </c>
    </row>
    <row r="61" spans="1:8" x14ac:dyDescent="0.25">
      <c r="A61" s="49">
        <v>41601</v>
      </c>
      <c r="B61" s="45" t="s">
        <v>364</v>
      </c>
      <c r="C61" s="45" t="s">
        <v>337</v>
      </c>
      <c r="D61" s="50">
        <v>50</v>
      </c>
      <c r="E61" s="9"/>
      <c r="G61" s="45" t="s">
        <v>397</v>
      </c>
      <c r="H61" s="8" t="s">
        <v>322</v>
      </c>
    </row>
    <row r="62" spans="1:8" x14ac:dyDescent="0.25">
      <c r="A62" s="49">
        <v>41989</v>
      </c>
      <c r="B62" s="45" t="s">
        <v>329</v>
      </c>
      <c r="C62" s="45" t="s">
        <v>347</v>
      </c>
      <c r="D62" s="50">
        <v>495</v>
      </c>
      <c r="E62" s="9"/>
      <c r="G62" s="45" t="s">
        <v>403</v>
      </c>
      <c r="H62" s="8" t="s">
        <v>322</v>
      </c>
    </row>
    <row r="63" spans="1:8" x14ac:dyDescent="0.25">
      <c r="A63" s="49">
        <v>41997</v>
      </c>
      <c r="B63" s="45" t="s">
        <v>368</v>
      </c>
      <c r="C63" s="45" t="s">
        <v>7</v>
      </c>
      <c r="D63" s="50">
        <v>68</v>
      </c>
      <c r="E63" s="9"/>
      <c r="G63" s="45" t="s">
        <v>388</v>
      </c>
      <c r="H63" s="8" t="s">
        <v>322</v>
      </c>
    </row>
    <row r="64" spans="1:8" x14ac:dyDescent="0.25">
      <c r="A64" s="49">
        <v>41371</v>
      </c>
      <c r="B64" s="45" t="s">
        <v>356</v>
      </c>
      <c r="C64" s="45" t="s">
        <v>337</v>
      </c>
      <c r="D64" s="50">
        <v>367.5</v>
      </c>
      <c r="E64" s="9"/>
      <c r="G64" s="45" t="s">
        <v>377</v>
      </c>
      <c r="H64" s="8" t="s">
        <v>322</v>
      </c>
    </row>
    <row r="65" spans="1:8" x14ac:dyDescent="0.25">
      <c r="A65" s="49">
        <v>41612</v>
      </c>
      <c r="B65" s="45" t="s">
        <v>369</v>
      </c>
      <c r="C65" s="45" t="s">
        <v>331</v>
      </c>
      <c r="D65" s="50">
        <v>29.1</v>
      </c>
      <c r="E65" s="9"/>
      <c r="G65" s="45" t="s">
        <v>366</v>
      </c>
      <c r="H65" s="8" t="s">
        <v>322</v>
      </c>
    </row>
    <row r="66" spans="1:8" x14ac:dyDescent="0.25">
      <c r="A66" s="49">
        <v>41850</v>
      </c>
      <c r="B66" s="45" t="s">
        <v>370</v>
      </c>
      <c r="C66" s="45" t="s">
        <v>10</v>
      </c>
      <c r="D66" s="50">
        <v>44.98</v>
      </c>
      <c r="E66" s="9"/>
      <c r="G66" s="45" t="s">
        <v>399</v>
      </c>
      <c r="H66" s="8" t="s">
        <v>322</v>
      </c>
    </row>
    <row r="67" spans="1:8" x14ac:dyDescent="0.25">
      <c r="A67" s="49">
        <v>41633</v>
      </c>
      <c r="B67" s="45" t="s">
        <v>357</v>
      </c>
      <c r="C67" s="45" t="s">
        <v>10</v>
      </c>
      <c r="D67" s="50">
        <v>22.38</v>
      </c>
      <c r="E67" s="9"/>
      <c r="G67" s="45" t="s">
        <v>326</v>
      </c>
      <c r="H67" s="8" t="s">
        <v>322</v>
      </c>
    </row>
    <row r="68" spans="1:8" x14ac:dyDescent="0.25">
      <c r="A68" s="49">
        <v>41972</v>
      </c>
      <c r="B68" s="45" t="s">
        <v>367</v>
      </c>
      <c r="C68" s="45" t="s">
        <v>337</v>
      </c>
      <c r="D68" s="50">
        <v>49.5</v>
      </c>
      <c r="E68" s="9"/>
      <c r="G68" s="45" t="s">
        <v>368</v>
      </c>
      <c r="H68" s="8" t="s">
        <v>322</v>
      </c>
    </row>
    <row r="69" spans="1:8" x14ac:dyDescent="0.25">
      <c r="A69" s="49">
        <v>41933</v>
      </c>
      <c r="B69" s="45" t="s">
        <v>366</v>
      </c>
      <c r="C69" s="45" t="s">
        <v>371</v>
      </c>
      <c r="D69" s="50">
        <v>56.43</v>
      </c>
      <c r="E69" s="9"/>
      <c r="G69" s="45" t="s">
        <v>394</v>
      </c>
      <c r="H69" s="8" t="s">
        <v>322</v>
      </c>
    </row>
    <row r="70" spans="1:8" x14ac:dyDescent="0.25">
      <c r="A70" s="49">
        <v>41527</v>
      </c>
      <c r="B70" s="45" t="s">
        <v>372</v>
      </c>
      <c r="C70" s="45" t="s">
        <v>349</v>
      </c>
      <c r="D70" s="50">
        <v>42</v>
      </c>
      <c r="E70" s="9"/>
      <c r="G70" s="45" t="s">
        <v>344</v>
      </c>
      <c r="H70" s="8" t="s">
        <v>322</v>
      </c>
    </row>
    <row r="71" spans="1:8" x14ac:dyDescent="0.25">
      <c r="A71" s="49">
        <v>41974</v>
      </c>
      <c r="B71" s="45" t="s">
        <v>373</v>
      </c>
      <c r="C71" s="45" t="s">
        <v>324</v>
      </c>
      <c r="D71" s="50">
        <v>39.9</v>
      </c>
      <c r="E71" s="9"/>
      <c r="G71" s="45" t="s">
        <v>400</v>
      </c>
      <c r="H71" s="8" t="s">
        <v>322</v>
      </c>
    </row>
    <row r="72" spans="1:8" x14ac:dyDescent="0.25">
      <c r="A72" s="49">
        <v>41960</v>
      </c>
      <c r="B72" s="45" t="s">
        <v>345</v>
      </c>
      <c r="C72" s="45" t="s">
        <v>10</v>
      </c>
      <c r="D72" s="50">
        <v>22.95</v>
      </c>
      <c r="E72" s="9"/>
      <c r="G72" s="45" t="s">
        <v>374</v>
      </c>
      <c r="H72" s="8" t="s">
        <v>322</v>
      </c>
    </row>
    <row r="73" spans="1:8" x14ac:dyDescent="0.25">
      <c r="A73" s="49">
        <v>41975</v>
      </c>
      <c r="B73" s="45" t="s">
        <v>360</v>
      </c>
      <c r="C73" s="45" t="s">
        <v>191</v>
      </c>
      <c r="D73" s="50">
        <v>91.8</v>
      </c>
      <c r="E73" s="9"/>
      <c r="G73" s="45" t="s">
        <v>335</v>
      </c>
      <c r="H73" s="8" t="s">
        <v>322</v>
      </c>
    </row>
    <row r="74" spans="1:8" x14ac:dyDescent="0.25">
      <c r="A74" s="49">
        <v>41973</v>
      </c>
      <c r="B74" s="45" t="s">
        <v>373</v>
      </c>
      <c r="C74" s="45" t="s">
        <v>10</v>
      </c>
      <c r="D74" s="50">
        <v>68.16</v>
      </c>
      <c r="E74" s="9"/>
      <c r="G74" s="45" t="s">
        <v>396</v>
      </c>
      <c r="H74" s="8" t="s">
        <v>322</v>
      </c>
    </row>
    <row r="75" spans="1:8" x14ac:dyDescent="0.25">
      <c r="A75" s="49">
        <v>41605</v>
      </c>
      <c r="B75" s="45" t="s">
        <v>333</v>
      </c>
      <c r="C75" s="45" t="s">
        <v>7</v>
      </c>
      <c r="D75" s="50">
        <v>68</v>
      </c>
      <c r="E75" s="9"/>
      <c r="G75" s="45" t="s">
        <v>363</v>
      </c>
      <c r="H75" s="8" t="s">
        <v>322</v>
      </c>
    </row>
    <row r="76" spans="1:8" x14ac:dyDescent="0.25">
      <c r="A76" s="49">
        <v>41597</v>
      </c>
      <c r="B76" s="45" t="s">
        <v>356</v>
      </c>
      <c r="C76" s="45" t="s">
        <v>337</v>
      </c>
      <c r="D76" s="50">
        <v>24.5</v>
      </c>
      <c r="E76" s="9"/>
    </row>
    <row r="77" spans="1:8" x14ac:dyDescent="0.25">
      <c r="A77" s="49">
        <v>41594</v>
      </c>
      <c r="B77" s="45" t="s">
        <v>374</v>
      </c>
      <c r="C77" s="45" t="s">
        <v>347</v>
      </c>
      <c r="D77" s="50">
        <v>54.18</v>
      </c>
      <c r="E77" s="9"/>
    </row>
    <row r="78" spans="1:8" x14ac:dyDescent="0.25">
      <c r="A78" s="49">
        <v>41990</v>
      </c>
      <c r="B78" s="45" t="s">
        <v>374</v>
      </c>
      <c r="C78" s="45" t="s">
        <v>334</v>
      </c>
      <c r="D78" s="50">
        <v>70.5</v>
      </c>
      <c r="E78" s="9"/>
    </row>
    <row r="79" spans="1:8" x14ac:dyDescent="0.25">
      <c r="A79" s="49">
        <v>41956</v>
      </c>
      <c r="B79" s="45" t="s">
        <v>362</v>
      </c>
      <c r="C79" s="45" t="s">
        <v>191</v>
      </c>
      <c r="D79" s="50">
        <v>22.95</v>
      </c>
      <c r="E79" s="9"/>
    </row>
    <row r="80" spans="1:8" x14ac:dyDescent="0.25">
      <c r="A80" s="49">
        <v>41986</v>
      </c>
      <c r="B80" s="45" t="s">
        <v>360</v>
      </c>
      <c r="C80" s="45" t="s">
        <v>191</v>
      </c>
      <c r="D80" s="50">
        <v>45.9</v>
      </c>
      <c r="E80" s="9"/>
    </row>
    <row r="81" spans="1:5" x14ac:dyDescent="0.25">
      <c r="A81" s="49">
        <v>41564</v>
      </c>
      <c r="B81" s="45" t="s">
        <v>340</v>
      </c>
      <c r="C81" s="45" t="s">
        <v>331</v>
      </c>
      <c r="D81" s="50">
        <v>203.7</v>
      </c>
      <c r="E81" s="9"/>
    </row>
    <row r="82" spans="1:5" x14ac:dyDescent="0.25">
      <c r="A82" s="49">
        <v>41608</v>
      </c>
      <c r="B82" s="45" t="s">
        <v>330</v>
      </c>
      <c r="C82" s="45" t="s">
        <v>10</v>
      </c>
      <c r="D82" s="50">
        <v>68.849999999999994</v>
      </c>
      <c r="E82" s="9"/>
    </row>
    <row r="83" spans="1:5" x14ac:dyDescent="0.25">
      <c r="A83" s="49">
        <v>41636</v>
      </c>
      <c r="B83" s="45" t="s">
        <v>375</v>
      </c>
      <c r="C83" s="45" t="s">
        <v>347</v>
      </c>
      <c r="D83" s="50">
        <v>27.5</v>
      </c>
      <c r="E83" s="9"/>
    </row>
    <row r="84" spans="1:5" x14ac:dyDescent="0.25">
      <c r="A84" s="49">
        <v>41997</v>
      </c>
      <c r="B84" s="45" t="s">
        <v>376</v>
      </c>
      <c r="C84" s="45" t="s">
        <v>191</v>
      </c>
      <c r="D84" s="50">
        <v>573.75</v>
      </c>
      <c r="E84" s="9"/>
    </row>
    <row r="85" spans="1:5" x14ac:dyDescent="0.25">
      <c r="A85" s="49">
        <v>41630</v>
      </c>
      <c r="B85" s="45" t="s">
        <v>338</v>
      </c>
      <c r="C85" s="45" t="s">
        <v>324</v>
      </c>
      <c r="D85" s="50">
        <v>399</v>
      </c>
      <c r="E85" s="9"/>
    </row>
    <row r="86" spans="1:5" x14ac:dyDescent="0.25">
      <c r="A86" s="49">
        <v>41625</v>
      </c>
      <c r="B86" s="45" t="s">
        <v>340</v>
      </c>
      <c r="C86" s="45" t="s">
        <v>324</v>
      </c>
      <c r="D86" s="50">
        <v>38.700000000000003</v>
      </c>
      <c r="E86" s="9"/>
    </row>
    <row r="87" spans="1:5" x14ac:dyDescent="0.25">
      <c r="A87" s="49">
        <v>41614</v>
      </c>
      <c r="B87" s="45" t="s">
        <v>377</v>
      </c>
      <c r="C87" s="45" t="s">
        <v>7</v>
      </c>
      <c r="D87" s="50">
        <v>102</v>
      </c>
      <c r="E87" s="9"/>
    </row>
    <row r="88" spans="1:5" x14ac:dyDescent="0.25">
      <c r="A88" s="49">
        <v>41598</v>
      </c>
      <c r="B88" s="45" t="s">
        <v>340</v>
      </c>
      <c r="C88" s="45" t="s">
        <v>7</v>
      </c>
      <c r="D88" s="50">
        <v>33.659999999999997</v>
      </c>
      <c r="E88" s="9"/>
    </row>
    <row r="89" spans="1:5" x14ac:dyDescent="0.25">
      <c r="A89" s="49">
        <v>41295</v>
      </c>
      <c r="B89" s="45" t="s">
        <v>342</v>
      </c>
      <c r="C89" s="45" t="s">
        <v>7</v>
      </c>
      <c r="D89" s="50">
        <v>100.47</v>
      </c>
      <c r="E89" s="9"/>
    </row>
    <row r="90" spans="1:5" x14ac:dyDescent="0.25">
      <c r="A90" s="49">
        <v>41545</v>
      </c>
      <c r="B90" s="45" t="s">
        <v>376</v>
      </c>
      <c r="C90" s="45" t="s">
        <v>324</v>
      </c>
      <c r="D90" s="50">
        <v>59.25</v>
      </c>
      <c r="E90" s="9"/>
    </row>
    <row r="91" spans="1:5" x14ac:dyDescent="0.25">
      <c r="A91" s="49">
        <v>41989</v>
      </c>
      <c r="B91" s="45" t="s">
        <v>348</v>
      </c>
      <c r="C91" s="45" t="s">
        <v>327</v>
      </c>
      <c r="D91" s="50">
        <v>24.38</v>
      </c>
      <c r="E91" s="9"/>
    </row>
    <row r="92" spans="1:5" x14ac:dyDescent="0.25">
      <c r="A92" s="49">
        <v>41944</v>
      </c>
      <c r="B92" s="45" t="s">
        <v>364</v>
      </c>
      <c r="C92" s="45" t="s">
        <v>10</v>
      </c>
      <c r="D92" s="50">
        <v>66.78</v>
      </c>
      <c r="E92" s="9"/>
    </row>
    <row r="93" spans="1:5" x14ac:dyDescent="0.25">
      <c r="A93" s="49">
        <v>41544</v>
      </c>
      <c r="B93" s="45" t="s">
        <v>330</v>
      </c>
      <c r="C93" s="45" t="s">
        <v>7</v>
      </c>
      <c r="D93" s="50">
        <v>34</v>
      </c>
      <c r="E93" s="9"/>
    </row>
    <row r="94" spans="1:5" x14ac:dyDescent="0.25">
      <c r="A94" s="49">
        <v>41339</v>
      </c>
      <c r="B94" s="45" t="s">
        <v>333</v>
      </c>
      <c r="C94" s="45" t="s">
        <v>347</v>
      </c>
      <c r="D94" s="50">
        <v>568.84</v>
      </c>
      <c r="E94" s="9"/>
    </row>
    <row r="95" spans="1:5" x14ac:dyDescent="0.25">
      <c r="A95" s="49">
        <v>41985</v>
      </c>
      <c r="B95" s="45" t="s">
        <v>378</v>
      </c>
      <c r="C95" s="45" t="s">
        <v>334</v>
      </c>
      <c r="D95" s="50">
        <v>45.59</v>
      </c>
      <c r="E95" s="9"/>
    </row>
    <row r="96" spans="1:5" x14ac:dyDescent="0.25">
      <c r="A96" s="49">
        <v>41489</v>
      </c>
      <c r="B96" s="45" t="s">
        <v>379</v>
      </c>
      <c r="C96" s="45" t="s">
        <v>337</v>
      </c>
      <c r="D96" s="50">
        <v>25</v>
      </c>
      <c r="E96" s="9"/>
    </row>
    <row r="97" spans="1:5" x14ac:dyDescent="0.25">
      <c r="A97" s="49">
        <v>41596</v>
      </c>
      <c r="B97" s="45" t="s">
        <v>380</v>
      </c>
      <c r="C97" s="45" t="s">
        <v>10</v>
      </c>
      <c r="D97" s="50">
        <v>67.47</v>
      </c>
      <c r="E97" s="9"/>
    </row>
    <row r="98" spans="1:5" x14ac:dyDescent="0.25">
      <c r="A98" s="49">
        <v>41616</v>
      </c>
      <c r="B98" s="45" t="s">
        <v>346</v>
      </c>
      <c r="C98" s="45" t="s">
        <v>10</v>
      </c>
      <c r="D98" s="50">
        <v>44.98</v>
      </c>
      <c r="E98" s="9"/>
    </row>
    <row r="99" spans="1:5" x14ac:dyDescent="0.25">
      <c r="A99" s="49">
        <v>41956</v>
      </c>
      <c r="B99" s="45" t="s">
        <v>381</v>
      </c>
      <c r="C99" s="45" t="s">
        <v>337</v>
      </c>
      <c r="D99" s="50">
        <v>48.5</v>
      </c>
      <c r="E99" s="9"/>
    </row>
    <row r="100" spans="1:5" x14ac:dyDescent="0.25">
      <c r="A100" s="49">
        <v>41832</v>
      </c>
      <c r="B100" s="45" t="s">
        <v>364</v>
      </c>
      <c r="C100" s="45" t="s">
        <v>7</v>
      </c>
      <c r="D100" s="50">
        <v>33.659999999999997</v>
      </c>
      <c r="E100" s="9"/>
    </row>
    <row r="101" spans="1:5" x14ac:dyDescent="0.25">
      <c r="A101" s="49">
        <v>41972</v>
      </c>
      <c r="B101" s="45" t="s">
        <v>346</v>
      </c>
      <c r="C101" s="45" t="s">
        <v>191</v>
      </c>
      <c r="D101" s="50">
        <v>68.849999999999994</v>
      </c>
      <c r="E101" s="9"/>
    </row>
    <row r="102" spans="1:5" x14ac:dyDescent="0.25">
      <c r="A102" s="49">
        <v>41971</v>
      </c>
      <c r="B102" s="45" t="s">
        <v>375</v>
      </c>
      <c r="C102" s="45" t="s">
        <v>191</v>
      </c>
      <c r="D102" s="50">
        <v>66.78</v>
      </c>
      <c r="E102" s="9"/>
    </row>
    <row r="103" spans="1:5" x14ac:dyDescent="0.25">
      <c r="A103" s="49">
        <v>41617</v>
      </c>
      <c r="B103" s="45" t="s">
        <v>338</v>
      </c>
      <c r="C103" s="45" t="s">
        <v>191</v>
      </c>
      <c r="D103" s="50">
        <v>67.819999999999993</v>
      </c>
      <c r="E103" s="9"/>
    </row>
    <row r="104" spans="1:5" x14ac:dyDescent="0.25">
      <c r="A104" s="49">
        <v>41838</v>
      </c>
      <c r="B104" s="45" t="s">
        <v>382</v>
      </c>
      <c r="C104" s="45" t="s">
        <v>327</v>
      </c>
      <c r="D104" s="50">
        <v>75</v>
      </c>
      <c r="E104" s="9"/>
    </row>
    <row r="105" spans="1:5" x14ac:dyDescent="0.25">
      <c r="A105" s="49">
        <v>41945</v>
      </c>
      <c r="B105" s="45" t="s">
        <v>323</v>
      </c>
      <c r="C105" s="45" t="s">
        <v>324</v>
      </c>
      <c r="D105" s="50">
        <v>39.5</v>
      </c>
      <c r="E105" s="9"/>
    </row>
    <row r="106" spans="1:5" x14ac:dyDescent="0.25">
      <c r="A106" s="49">
        <v>41961</v>
      </c>
      <c r="B106" s="45" t="s">
        <v>383</v>
      </c>
      <c r="C106" s="45" t="s">
        <v>324</v>
      </c>
      <c r="D106" s="50">
        <v>19.75</v>
      </c>
      <c r="E106" s="9"/>
    </row>
    <row r="107" spans="1:5" x14ac:dyDescent="0.25">
      <c r="A107" s="49">
        <v>41627</v>
      </c>
      <c r="B107" s="45" t="s">
        <v>350</v>
      </c>
      <c r="C107" s="45" t="s">
        <v>349</v>
      </c>
      <c r="D107" s="50">
        <v>63</v>
      </c>
      <c r="E107" s="9"/>
    </row>
    <row r="108" spans="1:5" x14ac:dyDescent="0.25">
      <c r="A108" s="49">
        <v>41617</v>
      </c>
      <c r="B108" s="45" t="s">
        <v>356</v>
      </c>
      <c r="C108" s="45" t="s">
        <v>337</v>
      </c>
      <c r="D108" s="50">
        <v>48.75</v>
      </c>
      <c r="E108" s="9"/>
    </row>
    <row r="109" spans="1:5" x14ac:dyDescent="0.25">
      <c r="A109" s="49">
        <v>41977</v>
      </c>
      <c r="B109" s="45" t="s">
        <v>384</v>
      </c>
      <c r="C109" s="45" t="s">
        <v>334</v>
      </c>
      <c r="D109" s="50">
        <v>70.5</v>
      </c>
      <c r="E109" s="9"/>
    </row>
    <row r="110" spans="1:5" x14ac:dyDescent="0.25">
      <c r="A110" s="49">
        <v>41982</v>
      </c>
      <c r="B110" s="45" t="s">
        <v>346</v>
      </c>
      <c r="C110" s="45" t="s">
        <v>347</v>
      </c>
      <c r="D110" s="50">
        <v>81.260000000000005</v>
      </c>
      <c r="E110" s="9"/>
    </row>
    <row r="111" spans="1:5" x14ac:dyDescent="0.25">
      <c r="A111" s="49">
        <v>41606</v>
      </c>
      <c r="B111" s="45" t="s">
        <v>378</v>
      </c>
      <c r="C111" s="45" t="s">
        <v>10</v>
      </c>
      <c r="D111" s="50">
        <v>68.849999999999994</v>
      </c>
      <c r="E111" s="9"/>
    </row>
    <row r="112" spans="1:5" x14ac:dyDescent="0.25">
      <c r="A112" s="49">
        <v>41591</v>
      </c>
      <c r="B112" s="45" t="s">
        <v>385</v>
      </c>
      <c r="C112" s="45" t="s">
        <v>331</v>
      </c>
      <c r="D112" s="50">
        <v>60</v>
      </c>
      <c r="E112" s="9"/>
    </row>
    <row r="113" spans="1:5" x14ac:dyDescent="0.25">
      <c r="A113" s="49">
        <v>41977</v>
      </c>
      <c r="B113" s="45" t="s">
        <v>346</v>
      </c>
      <c r="C113" s="45" t="s">
        <v>321</v>
      </c>
      <c r="D113" s="50">
        <v>159.9</v>
      </c>
      <c r="E113" s="9"/>
    </row>
    <row r="114" spans="1:5" x14ac:dyDescent="0.25">
      <c r="A114" s="49">
        <v>41799</v>
      </c>
      <c r="B114" s="45" t="s">
        <v>376</v>
      </c>
      <c r="C114" s="45" t="s">
        <v>7</v>
      </c>
      <c r="D114" s="50">
        <v>66.64</v>
      </c>
      <c r="E114" s="9"/>
    </row>
    <row r="115" spans="1:5" x14ac:dyDescent="0.25">
      <c r="A115" s="49">
        <v>41468</v>
      </c>
      <c r="B115" s="45" t="s">
        <v>372</v>
      </c>
      <c r="C115" s="45" t="s">
        <v>10</v>
      </c>
      <c r="D115" s="50">
        <v>22.95</v>
      </c>
      <c r="E115" s="9"/>
    </row>
    <row r="116" spans="1:5" x14ac:dyDescent="0.25">
      <c r="A116" s="49">
        <v>41584</v>
      </c>
      <c r="B116" s="45" t="s">
        <v>366</v>
      </c>
      <c r="C116" s="45" t="s">
        <v>324</v>
      </c>
      <c r="D116" s="50">
        <v>39.9</v>
      </c>
      <c r="E116" s="9"/>
    </row>
    <row r="117" spans="1:5" x14ac:dyDescent="0.25">
      <c r="A117" s="49">
        <v>41962</v>
      </c>
      <c r="B117" s="45" t="s">
        <v>367</v>
      </c>
      <c r="C117" s="45" t="s">
        <v>347</v>
      </c>
      <c r="D117" s="50">
        <v>82.5</v>
      </c>
      <c r="E117" s="9"/>
    </row>
    <row r="118" spans="1:5" x14ac:dyDescent="0.25">
      <c r="A118" s="49">
        <v>41992</v>
      </c>
      <c r="B118" s="45" t="s">
        <v>356</v>
      </c>
      <c r="C118" s="45" t="s">
        <v>334</v>
      </c>
      <c r="D118" s="50">
        <v>446.5</v>
      </c>
      <c r="E118" s="9"/>
    </row>
    <row r="119" spans="1:5" x14ac:dyDescent="0.25">
      <c r="A119" s="49">
        <v>41964</v>
      </c>
      <c r="B119" s="45" t="s">
        <v>356</v>
      </c>
      <c r="C119" s="45" t="s">
        <v>327</v>
      </c>
      <c r="D119" s="50">
        <v>24.75</v>
      </c>
      <c r="E119" s="9"/>
    </row>
    <row r="120" spans="1:5" x14ac:dyDescent="0.25">
      <c r="A120" s="49">
        <v>42004</v>
      </c>
      <c r="B120" s="45" t="s">
        <v>379</v>
      </c>
      <c r="C120" s="45" t="s">
        <v>191</v>
      </c>
      <c r="D120" s="50">
        <v>67.819999999999993</v>
      </c>
      <c r="E120" s="9"/>
    </row>
    <row r="121" spans="1:5" x14ac:dyDescent="0.25">
      <c r="A121" s="49">
        <v>41588</v>
      </c>
      <c r="B121" s="45" t="s">
        <v>386</v>
      </c>
      <c r="C121" s="45" t="s">
        <v>337</v>
      </c>
      <c r="D121" s="50">
        <v>50</v>
      </c>
      <c r="E121" s="9"/>
    </row>
    <row r="122" spans="1:5" x14ac:dyDescent="0.25">
      <c r="A122" s="49">
        <v>41603</v>
      </c>
      <c r="B122" s="45" t="s">
        <v>329</v>
      </c>
      <c r="C122" s="45" t="s">
        <v>347</v>
      </c>
      <c r="D122" s="50">
        <v>82.5</v>
      </c>
      <c r="E122" s="9"/>
    </row>
    <row r="123" spans="1:5" x14ac:dyDescent="0.25">
      <c r="A123" s="49">
        <v>41990</v>
      </c>
      <c r="B123" s="45" t="s">
        <v>383</v>
      </c>
      <c r="C123" s="45" t="s">
        <v>334</v>
      </c>
      <c r="D123" s="50">
        <v>376</v>
      </c>
      <c r="E123" s="9"/>
    </row>
    <row r="124" spans="1:5" x14ac:dyDescent="0.25">
      <c r="A124" s="49">
        <v>41589</v>
      </c>
      <c r="B124" s="45" t="s">
        <v>352</v>
      </c>
      <c r="C124" s="45" t="s">
        <v>349</v>
      </c>
      <c r="D124" s="50">
        <v>63</v>
      </c>
      <c r="E124" s="9"/>
    </row>
    <row r="125" spans="1:5" x14ac:dyDescent="0.25">
      <c r="A125" s="49">
        <v>41961</v>
      </c>
      <c r="B125" s="45" t="s">
        <v>328</v>
      </c>
      <c r="C125" s="45" t="s">
        <v>191</v>
      </c>
      <c r="D125" s="50">
        <v>45.9</v>
      </c>
      <c r="E125" s="9"/>
    </row>
    <row r="126" spans="1:5" x14ac:dyDescent="0.25">
      <c r="A126" s="49">
        <v>41986</v>
      </c>
      <c r="B126" s="45" t="s">
        <v>368</v>
      </c>
      <c r="C126" s="45" t="s">
        <v>10</v>
      </c>
      <c r="D126" s="50">
        <v>160.65</v>
      </c>
      <c r="E126" s="9"/>
    </row>
    <row r="127" spans="1:5" x14ac:dyDescent="0.25">
      <c r="A127" s="49">
        <v>41618</v>
      </c>
      <c r="B127" s="45" t="s">
        <v>387</v>
      </c>
      <c r="C127" s="45" t="s">
        <v>191</v>
      </c>
      <c r="D127" s="50">
        <v>66.78</v>
      </c>
      <c r="E127" s="9"/>
    </row>
    <row r="128" spans="1:5" x14ac:dyDescent="0.25">
      <c r="A128" s="49">
        <v>41612</v>
      </c>
      <c r="B128" s="45" t="s">
        <v>388</v>
      </c>
      <c r="C128" s="45" t="s">
        <v>324</v>
      </c>
      <c r="D128" s="50">
        <v>19.95</v>
      </c>
      <c r="E128" s="9"/>
    </row>
    <row r="129" spans="1:5" x14ac:dyDescent="0.25">
      <c r="A129" s="49">
        <v>41583</v>
      </c>
      <c r="B129" s="45" t="s">
        <v>389</v>
      </c>
      <c r="C129" s="45" t="s">
        <v>10</v>
      </c>
      <c r="D129" s="50">
        <v>45.9</v>
      </c>
      <c r="E129" s="9"/>
    </row>
    <row r="130" spans="1:5" x14ac:dyDescent="0.25">
      <c r="A130" s="49">
        <v>41988</v>
      </c>
      <c r="B130" s="45" t="s">
        <v>368</v>
      </c>
      <c r="C130" s="45" t="s">
        <v>337</v>
      </c>
      <c r="D130" s="50">
        <v>49.25</v>
      </c>
      <c r="E130" s="9"/>
    </row>
    <row r="131" spans="1:5" x14ac:dyDescent="0.25">
      <c r="A131" s="49">
        <v>42000</v>
      </c>
      <c r="B131" s="45" t="s">
        <v>375</v>
      </c>
      <c r="C131" s="45" t="s">
        <v>10</v>
      </c>
      <c r="D131" s="50">
        <v>45.9</v>
      </c>
      <c r="E131" s="9"/>
    </row>
    <row r="132" spans="1:5" x14ac:dyDescent="0.25">
      <c r="A132" s="49">
        <v>41511</v>
      </c>
      <c r="B132" s="45" t="s">
        <v>365</v>
      </c>
      <c r="C132" s="45" t="s">
        <v>191</v>
      </c>
      <c r="D132" s="50">
        <v>68.849999999999994</v>
      </c>
      <c r="E132" s="9"/>
    </row>
    <row r="133" spans="1:5" x14ac:dyDescent="0.25">
      <c r="A133" s="49">
        <v>41995</v>
      </c>
      <c r="B133" s="45" t="s">
        <v>356</v>
      </c>
      <c r="C133" s="45" t="s">
        <v>191</v>
      </c>
      <c r="D133" s="50">
        <v>45.9</v>
      </c>
      <c r="E133" s="9"/>
    </row>
    <row r="134" spans="1:5" x14ac:dyDescent="0.25">
      <c r="A134" s="49">
        <v>41987</v>
      </c>
      <c r="B134" s="45" t="s">
        <v>357</v>
      </c>
      <c r="C134" s="45" t="s">
        <v>331</v>
      </c>
      <c r="D134" s="50">
        <v>29.7</v>
      </c>
      <c r="E134" s="9"/>
    </row>
    <row r="135" spans="1:5" x14ac:dyDescent="0.25">
      <c r="A135" s="49">
        <v>41992</v>
      </c>
      <c r="B135" s="45" t="s">
        <v>368</v>
      </c>
      <c r="C135" s="45" t="s">
        <v>334</v>
      </c>
      <c r="D135" s="50">
        <v>274.95</v>
      </c>
      <c r="E135" s="9"/>
    </row>
    <row r="136" spans="1:5" x14ac:dyDescent="0.25">
      <c r="A136" s="49">
        <v>41531</v>
      </c>
      <c r="B136" s="45" t="s">
        <v>357</v>
      </c>
      <c r="C136" s="45" t="s">
        <v>349</v>
      </c>
      <c r="D136" s="50">
        <v>20.48</v>
      </c>
      <c r="E136" s="9"/>
    </row>
    <row r="137" spans="1:5" x14ac:dyDescent="0.25">
      <c r="A137" s="49">
        <v>41995</v>
      </c>
      <c r="B137" s="45" t="s">
        <v>356</v>
      </c>
      <c r="C137" s="45" t="s">
        <v>7</v>
      </c>
      <c r="D137" s="50">
        <v>98.94</v>
      </c>
      <c r="E137" s="9"/>
    </row>
    <row r="138" spans="1:5" x14ac:dyDescent="0.25">
      <c r="A138" s="49">
        <v>41592</v>
      </c>
      <c r="B138" s="45" t="s">
        <v>342</v>
      </c>
      <c r="C138" s="45" t="s">
        <v>334</v>
      </c>
      <c r="D138" s="50">
        <v>70.5</v>
      </c>
      <c r="E138" s="9"/>
    </row>
    <row r="139" spans="1:5" x14ac:dyDescent="0.25">
      <c r="A139" s="49">
        <v>41308</v>
      </c>
      <c r="B139" s="45" t="s">
        <v>344</v>
      </c>
      <c r="C139" s="45" t="s">
        <v>337</v>
      </c>
      <c r="D139" s="50">
        <v>24.25</v>
      </c>
      <c r="E139" s="9"/>
    </row>
    <row r="140" spans="1:5" x14ac:dyDescent="0.25">
      <c r="A140" s="49">
        <v>41612</v>
      </c>
      <c r="B140" s="45" t="s">
        <v>368</v>
      </c>
      <c r="C140" s="45" t="s">
        <v>331</v>
      </c>
      <c r="D140" s="50">
        <v>58.5</v>
      </c>
      <c r="E140" s="9"/>
    </row>
    <row r="141" spans="1:5" x14ac:dyDescent="0.25">
      <c r="A141" s="49">
        <v>41635</v>
      </c>
      <c r="B141" s="45" t="s">
        <v>357</v>
      </c>
      <c r="C141" s="45" t="s">
        <v>191</v>
      </c>
      <c r="D141" s="50">
        <v>22.95</v>
      </c>
      <c r="E141" s="9"/>
    </row>
    <row r="142" spans="1:5" x14ac:dyDescent="0.25">
      <c r="A142" s="49">
        <v>41605</v>
      </c>
      <c r="B142" s="45" t="s">
        <v>329</v>
      </c>
      <c r="C142" s="45" t="s">
        <v>324</v>
      </c>
      <c r="D142" s="50">
        <v>38.9</v>
      </c>
      <c r="E142" s="9"/>
    </row>
    <row r="143" spans="1:5" x14ac:dyDescent="0.25">
      <c r="A143" s="49">
        <v>41467</v>
      </c>
      <c r="B143" s="45" t="s">
        <v>376</v>
      </c>
      <c r="C143" s="45" t="s">
        <v>191</v>
      </c>
      <c r="D143" s="50">
        <v>45.9</v>
      </c>
      <c r="E143" s="9"/>
    </row>
    <row r="144" spans="1:5" x14ac:dyDescent="0.25">
      <c r="A144" s="49">
        <v>41953</v>
      </c>
      <c r="B144" s="45" t="s">
        <v>333</v>
      </c>
      <c r="C144" s="45" t="s">
        <v>7</v>
      </c>
      <c r="D144" s="50">
        <v>265.2</v>
      </c>
      <c r="E144" s="9"/>
    </row>
    <row r="145" spans="1:5" x14ac:dyDescent="0.25">
      <c r="A145" s="49">
        <v>41303</v>
      </c>
      <c r="B145" s="45" t="s">
        <v>361</v>
      </c>
      <c r="C145" s="45" t="s">
        <v>337</v>
      </c>
      <c r="D145" s="50">
        <v>24.63</v>
      </c>
      <c r="E145" s="9"/>
    </row>
    <row r="146" spans="1:5" x14ac:dyDescent="0.25">
      <c r="A146" s="49">
        <v>41631</v>
      </c>
      <c r="B146" s="45" t="s">
        <v>323</v>
      </c>
      <c r="C146" s="45" t="s">
        <v>324</v>
      </c>
      <c r="D146" s="50">
        <v>19.45</v>
      </c>
      <c r="E146" s="9"/>
    </row>
    <row r="147" spans="1:5" x14ac:dyDescent="0.25">
      <c r="A147" s="49">
        <v>41854</v>
      </c>
      <c r="B147" s="45" t="s">
        <v>356</v>
      </c>
      <c r="C147" s="45" t="s">
        <v>7</v>
      </c>
      <c r="D147" s="50">
        <v>99.96</v>
      </c>
      <c r="E147" s="9"/>
    </row>
    <row r="148" spans="1:5" x14ac:dyDescent="0.25">
      <c r="A148" s="49">
        <v>41944</v>
      </c>
      <c r="B148" s="45" t="s">
        <v>364</v>
      </c>
      <c r="C148" s="45" t="s">
        <v>324</v>
      </c>
      <c r="D148" s="50">
        <v>19.95</v>
      </c>
      <c r="E148" s="9"/>
    </row>
    <row r="149" spans="1:5" x14ac:dyDescent="0.25">
      <c r="A149" s="49">
        <v>41994</v>
      </c>
      <c r="B149" s="45" t="s">
        <v>372</v>
      </c>
      <c r="C149" s="45" t="s">
        <v>10</v>
      </c>
      <c r="D149" s="50">
        <v>45.21</v>
      </c>
      <c r="E149" s="9"/>
    </row>
    <row r="150" spans="1:5" x14ac:dyDescent="0.25">
      <c r="A150" s="49">
        <v>41603</v>
      </c>
      <c r="B150" s="45" t="s">
        <v>342</v>
      </c>
      <c r="C150" s="45" t="s">
        <v>7</v>
      </c>
      <c r="D150" s="50">
        <v>136</v>
      </c>
      <c r="E150" s="9"/>
    </row>
    <row r="151" spans="1:5" x14ac:dyDescent="0.25">
      <c r="A151" s="49">
        <v>42003</v>
      </c>
      <c r="B151" s="45" t="s">
        <v>390</v>
      </c>
      <c r="C151" s="45" t="s">
        <v>334</v>
      </c>
      <c r="D151" s="50">
        <v>23.27</v>
      </c>
      <c r="E151" s="9"/>
    </row>
    <row r="152" spans="1:5" x14ac:dyDescent="0.25">
      <c r="A152" s="49">
        <v>41995</v>
      </c>
      <c r="B152" s="45" t="s">
        <v>364</v>
      </c>
      <c r="C152" s="45" t="s">
        <v>191</v>
      </c>
      <c r="D152" s="50">
        <v>45.44</v>
      </c>
      <c r="E152" s="9"/>
    </row>
    <row r="153" spans="1:5" x14ac:dyDescent="0.25">
      <c r="A153" s="49">
        <v>41638</v>
      </c>
      <c r="B153" s="45" t="s">
        <v>389</v>
      </c>
      <c r="C153" s="45" t="s">
        <v>10</v>
      </c>
      <c r="D153" s="50">
        <v>44.52</v>
      </c>
      <c r="E153" s="9"/>
    </row>
    <row r="154" spans="1:5" x14ac:dyDescent="0.25">
      <c r="A154" s="49">
        <v>41975</v>
      </c>
      <c r="B154" s="45" t="s">
        <v>391</v>
      </c>
      <c r="C154" s="45" t="s">
        <v>324</v>
      </c>
      <c r="D154" s="50">
        <v>39.9</v>
      </c>
      <c r="E154" s="9"/>
    </row>
    <row r="155" spans="1:5" x14ac:dyDescent="0.25">
      <c r="A155" s="49">
        <v>41560</v>
      </c>
      <c r="B155" s="45" t="s">
        <v>392</v>
      </c>
      <c r="C155" s="45" t="s">
        <v>324</v>
      </c>
      <c r="D155" s="50">
        <v>19.95</v>
      </c>
      <c r="E155" s="9"/>
    </row>
    <row r="156" spans="1:5" x14ac:dyDescent="0.25">
      <c r="A156" s="49">
        <v>41987</v>
      </c>
      <c r="B156" s="45" t="s">
        <v>356</v>
      </c>
      <c r="C156" s="45" t="s">
        <v>7</v>
      </c>
      <c r="D156" s="50">
        <v>170</v>
      </c>
      <c r="E156" s="9"/>
    </row>
    <row r="157" spans="1:5" x14ac:dyDescent="0.25">
      <c r="A157" s="49">
        <v>41635</v>
      </c>
      <c r="B157" s="45" t="s">
        <v>358</v>
      </c>
      <c r="C157" s="45" t="s">
        <v>7</v>
      </c>
      <c r="D157" s="50">
        <v>68</v>
      </c>
      <c r="E157" s="9"/>
    </row>
    <row r="158" spans="1:5" x14ac:dyDescent="0.25">
      <c r="A158" s="49">
        <v>41637</v>
      </c>
      <c r="B158" s="45" t="s">
        <v>357</v>
      </c>
      <c r="C158" s="45" t="s">
        <v>191</v>
      </c>
      <c r="D158" s="50">
        <v>22.49</v>
      </c>
      <c r="E158" s="9"/>
    </row>
    <row r="159" spans="1:5" x14ac:dyDescent="0.25">
      <c r="A159" s="49">
        <v>42004</v>
      </c>
      <c r="B159" s="45" t="s">
        <v>382</v>
      </c>
      <c r="C159" s="45" t="s">
        <v>10</v>
      </c>
      <c r="D159" s="50">
        <v>91.8</v>
      </c>
      <c r="E159" s="9"/>
    </row>
    <row r="160" spans="1:5" x14ac:dyDescent="0.25">
      <c r="A160" s="49">
        <v>41616</v>
      </c>
      <c r="B160" s="45" t="s">
        <v>393</v>
      </c>
      <c r="C160" s="45" t="s">
        <v>324</v>
      </c>
      <c r="D160" s="50">
        <v>59.85</v>
      </c>
      <c r="E160" s="9"/>
    </row>
    <row r="161" spans="1:5" x14ac:dyDescent="0.25">
      <c r="A161" s="49">
        <v>41601</v>
      </c>
      <c r="B161" s="45" t="s">
        <v>342</v>
      </c>
      <c r="C161" s="45" t="s">
        <v>7</v>
      </c>
      <c r="D161" s="50">
        <v>102</v>
      </c>
      <c r="E161" s="9"/>
    </row>
    <row r="162" spans="1:5" x14ac:dyDescent="0.25">
      <c r="A162" s="49">
        <v>41616</v>
      </c>
      <c r="B162" s="45" t="s">
        <v>374</v>
      </c>
      <c r="C162" s="45" t="s">
        <v>337</v>
      </c>
      <c r="D162" s="50">
        <v>350</v>
      </c>
      <c r="E162" s="9"/>
    </row>
    <row r="163" spans="1:5" x14ac:dyDescent="0.25">
      <c r="A163" s="49">
        <v>41324</v>
      </c>
      <c r="B163" s="45" t="s">
        <v>346</v>
      </c>
      <c r="C163" s="45" t="s">
        <v>321</v>
      </c>
      <c r="D163" s="50">
        <v>319.8</v>
      </c>
      <c r="E163" s="9"/>
    </row>
    <row r="164" spans="1:5" x14ac:dyDescent="0.25">
      <c r="A164" s="49">
        <v>41621</v>
      </c>
      <c r="B164" s="45" t="s">
        <v>345</v>
      </c>
      <c r="C164" s="45" t="s">
        <v>327</v>
      </c>
      <c r="D164" s="50">
        <v>24.75</v>
      </c>
      <c r="E164" s="9"/>
    </row>
    <row r="165" spans="1:5" x14ac:dyDescent="0.25">
      <c r="A165" s="49">
        <v>41303</v>
      </c>
      <c r="B165" s="45" t="s">
        <v>356</v>
      </c>
      <c r="C165" s="45" t="s">
        <v>337</v>
      </c>
      <c r="D165" s="50">
        <v>50</v>
      </c>
      <c r="E165" s="9"/>
    </row>
    <row r="166" spans="1:5" x14ac:dyDescent="0.25">
      <c r="A166" s="49">
        <v>41984</v>
      </c>
      <c r="B166" s="45" t="s">
        <v>353</v>
      </c>
      <c r="C166" s="45" t="s">
        <v>321</v>
      </c>
      <c r="D166" s="50">
        <v>159.9</v>
      </c>
      <c r="E166" s="9"/>
    </row>
    <row r="167" spans="1:5" x14ac:dyDescent="0.25">
      <c r="A167" s="49">
        <v>41613</v>
      </c>
      <c r="B167" s="45" t="s">
        <v>336</v>
      </c>
      <c r="C167" s="45" t="s">
        <v>191</v>
      </c>
      <c r="D167" s="50">
        <v>321.3</v>
      </c>
      <c r="E167" s="9"/>
    </row>
    <row r="168" spans="1:5" x14ac:dyDescent="0.25">
      <c r="A168" s="49">
        <v>41358</v>
      </c>
      <c r="B168" s="45" t="s">
        <v>370</v>
      </c>
      <c r="C168" s="45" t="s">
        <v>7</v>
      </c>
      <c r="D168" s="50">
        <v>100.47</v>
      </c>
      <c r="E168" s="9"/>
    </row>
    <row r="169" spans="1:5" x14ac:dyDescent="0.25">
      <c r="A169" s="49">
        <v>41964</v>
      </c>
      <c r="B169" s="45" t="s">
        <v>394</v>
      </c>
      <c r="C169" s="45" t="s">
        <v>10</v>
      </c>
      <c r="D169" s="50">
        <v>91.8</v>
      </c>
      <c r="E169" s="9"/>
    </row>
    <row r="170" spans="1:5" x14ac:dyDescent="0.25">
      <c r="A170" s="49">
        <v>41618</v>
      </c>
      <c r="B170" s="45" t="s">
        <v>356</v>
      </c>
      <c r="C170" s="45" t="s">
        <v>347</v>
      </c>
      <c r="D170" s="50">
        <v>55</v>
      </c>
      <c r="E170" s="9"/>
    </row>
    <row r="171" spans="1:5" x14ac:dyDescent="0.25">
      <c r="A171" s="49">
        <v>41766</v>
      </c>
      <c r="B171" s="45" t="s">
        <v>348</v>
      </c>
      <c r="C171" s="45" t="s">
        <v>324</v>
      </c>
      <c r="D171" s="50">
        <v>39.5</v>
      </c>
      <c r="E171" s="9"/>
    </row>
    <row r="172" spans="1:5" x14ac:dyDescent="0.25">
      <c r="A172" s="49">
        <v>41608</v>
      </c>
      <c r="B172" s="45" t="s">
        <v>330</v>
      </c>
      <c r="C172" s="45" t="s">
        <v>324</v>
      </c>
      <c r="D172" s="50">
        <v>59.85</v>
      </c>
      <c r="E172" s="9"/>
    </row>
    <row r="173" spans="1:5" x14ac:dyDescent="0.25">
      <c r="A173" s="49">
        <v>41957</v>
      </c>
      <c r="B173" s="45" t="s">
        <v>338</v>
      </c>
      <c r="C173" s="45" t="s">
        <v>7</v>
      </c>
      <c r="D173" s="50">
        <v>68</v>
      </c>
      <c r="E173" s="9"/>
    </row>
    <row r="174" spans="1:5" x14ac:dyDescent="0.25">
      <c r="A174" s="49">
        <v>41956</v>
      </c>
      <c r="B174" s="45" t="s">
        <v>358</v>
      </c>
      <c r="C174" s="45" t="s">
        <v>324</v>
      </c>
      <c r="D174" s="50">
        <v>39.9</v>
      </c>
      <c r="E174" s="9"/>
    </row>
    <row r="175" spans="1:5" x14ac:dyDescent="0.25">
      <c r="A175" s="49">
        <v>42004</v>
      </c>
      <c r="B175" s="45" t="s">
        <v>338</v>
      </c>
      <c r="C175" s="45" t="s">
        <v>10</v>
      </c>
      <c r="D175" s="50">
        <v>45.21</v>
      </c>
      <c r="E175" s="9"/>
    </row>
    <row r="176" spans="1:5" x14ac:dyDescent="0.25">
      <c r="A176" s="49">
        <v>41381</v>
      </c>
      <c r="B176" s="45" t="s">
        <v>363</v>
      </c>
      <c r="C176" s="45" t="s">
        <v>324</v>
      </c>
      <c r="D176" s="50">
        <v>19.95</v>
      </c>
      <c r="E176" s="9"/>
    </row>
    <row r="177" spans="1:5" x14ac:dyDescent="0.25">
      <c r="A177" s="49">
        <v>41615</v>
      </c>
      <c r="B177" s="45" t="s">
        <v>356</v>
      </c>
      <c r="C177" s="45" t="s">
        <v>10</v>
      </c>
      <c r="D177" s="50">
        <v>111.31</v>
      </c>
      <c r="E177" s="9"/>
    </row>
    <row r="178" spans="1:5" x14ac:dyDescent="0.25">
      <c r="A178" s="49">
        <v>41970</v>
      </c>
      <c r="B178" s="45" t="s">
        <v>367</v>
      </c>
      <c r="C178" s="45" t="s">
        <v>331</v>
      </c>
      <c r="D178" s="50">
        <v>570</v>
      </c>
      <c r="E178" s="9"/>
    </row>
    <row r="179" spans="1:5" x14ac:dyDescent="0.25">
      <c r="A179" s="49">
        <v>41696</v>
      </c>
      <c r="B179" s="45" t="s">
        <v>326</v>
      </c>
      <c r="C179" s="45" t="s">
        <v>7</v>
      </c>
      <c r="D179" s="50">
        <v>99.96</v>
      </c>
      <c r="E179" s="9"/>
    </row>
    <row r="180" spans="1:5" x14ac:dyDescent="0.25">
      <c r="A180" s="49">
        <v>41983</v>
      </c>
      <c r="B180" s="45" t="s">
        <v>340</v>
      </c>
      <c r="C180" s="45" t="s">
        <v>7</v>
      </c>
      <c r="D180" s="50">
        <v>67.319999999999993</v>
      </c>
      <c r="E180" s="9"/>
    </row>
    <row r="181" spans="1:5" x14ac:dyDescent="0.25">
      <c r="A181" s="49">
        <v>41629</v>
      </c>
      <c r="B181" s="45" t="s">
        <v>395</v>
      </c>
      <c r="C181" s="45" t="s">
        <v>7</v>
      </c>
      <c r="D181" s="50">
        <v>34</v>
      </c>
      <c r="E181" s="9"/>
    </row>
    <row r="182" spans="1:5" x14ac:dyDescent="0.25">
      <c r="A182" s="49">
        <v>41958</v>
      </c>
      <c r="B182" s="45" t="s">
        <v>342</v>
      </c>
      <c r="C182" s="45" t="s">
        <v>10</v>
      </c>
      <c r="D182" s="50">
        <v>68.16</v>
      </c>
      <c r="E182" s="9"/>
    </row>
    <row r="183" spans="1:5" x14ac:dyDescent="0.25">
      <c r="A183" s="49">
        <v>41588</v>
      </c>
      <c r="B183" s="45" t="s">
        <v>367</v>
      </c>
      <c r="C183" s="45" t="s">
        <v>191</v>
      </c>
      <c r="D183" s="50">
        <v>422.97</v>
      </c>
      <c r="E183" s="9"/>
    </row>
    <row r="184" spans="1:5" x14ac:dyDescent="0.25">
      <c r="A184" s="49">
        <v>41593</v>
      </c>
      <c r="B184" s="45" t="s">
        <v>342</v>
      </c>
      <c r="C184" s="45" t="s">
        <v>349</v>
      </c>
      <c r="D184" s="50">
        <v>41.16</v>
      </c>
      <c r="E184" s="9"/>
    </row>
    <row r="185" spans="1:5" x14ac:dyDescent="0.25">
      <c r="A185" s="49">
        <v>41337</v>
      </c>
      <c r="B185" s="45" t="s">
        <v>377</v>
      </c>
      <c r="C185" s="45" t="s">
        <v>7</v>
      </c>
      <c r="D185" s="50">
        <v>68</v>
      </c>
      <c r="E185" s="9"/>
    </row>
    <row r="186" spans="1:5" x14ac:dyDescent="0.25">
      <c r="A186" s="49">
        <v>41668</v>
      </c>
      <c r="B186" s="45" t="s">
        <v>396</v>
      </c>
      <c r="C186" s="45" t="s">
        <v>7</v>
      </c>
      <c r="D186" s="50">
        <v>102</v>
      </c>
      <c r="E186" s="9"/>
    </row>
    <row r="187" spans="1:5" x14ac:dyDescent="0.25">
      <c r="A187" s="49">
        <v>41400</v>
      </c>
      <c r="B187" s="45" t="s">
        <v>328</v>
      </c>
      <c r="C187" s="45" t="s">
        <v>7</v>
      </c>
      <c r="D187" s="50">
        <v>131.91999999999999</v>
      </c>
      <c r="E187" s="9"/>
    </row>
    <row r="188" spans="1:5" x14ac:dyDescent="0.25">
      <c r="A188" s="49">
        <v>41734</v>
      </c>
      <c r="B188" s="45" t="s">
        <v>374</v>
      </c>
      <c r="C188" s="45" t="s">
        <v>337</v>
      </c>
      <c r="D188" s="50">
        <v>25</v>
      </c>
      <c r="E188" s="9"/>
    </row>
    <row r="189" spans="1:5" x14ac:dyDescent="0.25">
      <c r="A189" s="49">
        <v>41953</v>
      </c>
      <c r="B189" s="45" t="s">
        <v>328</v>
      </c>
      <c r="C189" s="45" t="s">
        <v>349</v>
      </c>
      <c r="D189" s="50">
        <v>225.23</v>
      </c>
      <c r="E189" s="9"/>
    </row>
    <row r="190" spans="1:5" x14ac:dyDescent="0.25">
      <c r="A190" s="49">
        <v>41968</v>
      </c>
      <c r="B190" s="45" t="s">
        <v>323</v>
      </c>
      <c r="C190" s="45" t="s">
        <v>327</v>
      </c>
      <c r="D190" s="50">
        <v>49.25</v>
      </c>
      <c r="E190" s="9"/>
    </row>
    <row r="191" spans="1:5" x14ac:dyDescent="0.25">
      <c r="A191" s="49">
        <v>41825</v>
      </c>
      <c r="B191" s="45" t="s">
        <v>368</v>
      </c>
      <c r="C191" s="45" t="s">
        <v>337</v>
      </c>
      <c r="D191" s="50">
        <v>48.5</v>
      </c>
      <c r="E191" s="9"/>
    </row>
    <row r="192" spans="1:5" x14ac:dyDescent="0.25">
      <c r="A192" s="49">
        <v>41999</v>
      </c>
      <c r="B192" s="45" t="s">
        <v>379</v>
      </c>
      <c r="C192" s="45" t="s">
        <v>10</v>
      </c>
      <c r="D192" s="50">
        <v>44.52</v>
      </c>
      <c r="E192" s="9"/>
    </row>
    <row r="193" spans="1:5" x14ac:dyDescent="0.25">
      <c r="A193" s="49">
        <v>41739</v>
      </c>
      <c r="B193" s="45" t="s">
        <v>356</v>
      </c>
      <c r="C193" s="45" t="s">
        <v>337</v>
      </c>
      <c r="D193" s="50">
        <v>48.75</v>
      </c>
      <c r="E193" s="9"/>
    </row>
    <row r="194" spans="1:5" x14ac:dyDescent="0.25">
      <c r="A194" s="49">
        <v>41595</v>
      </c>
      <c r="B194" s="45" t="s">
        <v>383</v>
      </c>
      <c r="C194" s="45" t="s">
        <v>349</v>
      </c>
      <c r="D194" s="50">
        <v>20.58</v>
      </c>
      <c r="E194" s="9"/>
    </row>
    <row r="195" spans="1:5" x14ac:dyDescent="0.25">
      <c r="A195" s="49">
        <v>41977</v>
      </c>
      <c r="B195" s="45" t="s">
        <v>330</v>
      </c>
      <c r="C195" s="45" t="s">
        <v>337</v>
      </c>
      <c r="D195" s="50">
        <v>50</v>
      </c>
      <c r="E195" s="9"/>
    </row>
    <row r="196" spans="1:5" x14ac:dyDescent="0.25">
      <c r="A196" s="49">
        <v>41592</v>
      </c>
      <c r="B196" s="45" t="s">
        <v>358</v>
      </c>
      <c r="C196" s="45" t="s">
        <v>324</v>
      </c>
      <c r="D196" s="50">
        <v>97.76</v>
      </c>
      <c r="E196" s="9"/>
    </row>
    <row r="197" spans="1:5" x14ac:dyDescent="0.25">
      <c r="A197" s="49">
        <v>41619</v>
      </c>
      <c r="B197" s="45" t="s">
        <v>346</v>
      </c>
      <c r="C197" s="45" t="s">
        <v>337</v>
      </c>
      <c r="D197" s="50">
        <v>48.75</v>
      </c>
      <c r="E197" s="9"/>
    </row>
    <row r="198" spans="1:5" x14ac:dyDescent="0.25">
      <c r="A198" s="49">
        <v>41344</v>
      </c>
      <c r="B198" s="45" t="s">
        <v>340</v>
      </c>
      <c r="C198" s="45" t="s">
        <v>321</v>
      </c>
      <c r="D198" s="50">
        <v>79.95</v>
      </c>
      <c r="E198" s="9"/>
    </row>
    <row r="199" spans="1:5" x14ac:dyDescent="0.25">
      <c r="A199" s="49">
        <v>41968</v>
      </c>
      <c r="B199" s="45" t="s">
        <v>346</v>
      </c>
      <c r="C199" s="45" t="s">
        <v>7</v>
      </c>
      <c r="D199" s="50">
        <v>67.319999999999993</v>
      </c>
      <c r="E199" s="9"/>
    </row>
    <row r="200" spans="1:5" x14ac:dyDescent="0.25">
      <c r="A200" s="49">
        <v>41599</v>
      </c>
      <c r="B200" s="45" t="s">
        <v>363</v>
      </c>
      <c r="C200" s="45" t="s">
        <v>324</v>
      </c>
      <c r="D200" s="50">
        <v>59.85</v>
      </c>
      <c r="E200" s="9"/>
    </row>
    <row r="201" spans="1:5" x14ac:dyDescent="0.25">
      <c r="A201" s="49">
        <v>41337</v>
      </c>
      <c r="B201" s="45" t="s">
        <v>329</v>
      </c>
      <c r="C201" s="45" t="s">
        <v>324</v>
      </c>
      <c r="D201" s="50">
        <v>39.9</v>
      </c>
      <c r="E201" s="9"/>
    </row>
    <row r="202" spans="1:5" x14ac:dyDescent="0.25">
      <c r="A202" s="49">
        <v>41961</v>
      </c>
      <c r="B202" s="45" t="s">
        <v>375</v>
      </c>
      <c r="C202" s="45" t="s">
        <v>7</v>
      </c>
      <c r="D202" s="50">
        <v>65.959999999999994</v>
      </c>
      <c r="E202" s="9"/>
    </row>
    <row r="203" spans="1:5" x14ac:dyDescent="0.25">
      <c r="A203" s="49">
        <v>41616</v>
      </c>
      <c r="B203" s="45" t="s">
        <v>333</v>
      </c>
      <c r="C203" s="45" t="s">
        <v>324</v>
      </c>
      <c r="D203" s="50">
        <v>39.5</v>
      </c>
      <c r="E203" s="9"/>
    </row>
    <row r="204" spans="1:5" x14ac:dyDescent="0.25">
      <c r="A204" s="49">
        <v>41580</v>
      </c>
      <c r="B204" s="45" t="s">
        <v>351</v>
      </c>
      <c r="C204" s="45" t="s">
        <v>191</v>
      </c>
      <c r="D204" s="50">
        <v>68.16</v>
      </c>
      <c r="E204" s="9"/>
    </row>
    <row r="205" spans="1:5" x14ac:dyDescent="0.25">
      <c r="A205" s="49">
        <v>42001</v>
      </c>
      <c r="B205" s="45" t="s">
        <v>365</v>
      </c>
      <c r="C205" s="45" t="s">
        <v>7</v>
      </c>
      <c r="D205" s="50">
        <v>99.45</v>
      </c>
      <c r="E205" s="9"/>
    </row>
    <row r="206" spans="1:5" x14ac:dyDescent="0.25">
      <c r="A206" s="49">
        <v>41584</v>
      </c>
      <c r="B206" s="45" t="s">
        <v>374</v>
      </c>
      <c r="C206" s="45" t="s">
        <v>331</v>
      </c>
      <c r="D206" s="50">
        <v>29.1</v>
      </c>
      <c r="E206" s="9"/>
    </row>
    <row r="207" spans="1:5" x14ac:dyDescent="0.25">
      <c r="A207" s="49">
        <v>41995</v>
      </c>
      <c r="B207" s="45" t="s">
        <v>367</v>
      </c>
      <c r="C207" s="45" t="s">
        <v>337</v>
      </c>
      <c r="D207" s="50">
        <v>48.75</v>
      </c>
      <c r="E207" s="9"/>
    </row>
    <row r="208" spans="1:5" x14ac:dyDescent="0.25">
      <c r="A208" s="49">
        <v>41687</v>
      </c>
      <c r="B208" s="45" t="s">
        <v>381</v>
      </c>
      <c r="C208" s="45" t="s">
        <v>337</v>
      </c>
      <c r="D208" s="50">
        <v>73.5</v>
      </c>
      <c r="E208" s="9"/>
    </row>
    <row r="209" spans="1:5" x14ac:dyDescent="0.25">
      <c r="A209" s="49">
        <v>41857</v>
      </c>
      <c r="B209" s="45" t="s">
        <v>330</v>
      </c>
      <c r="C209" s="45" t="s">
        <v>7</v>
      </c>
      <c r="D209" s="50">
        <v>34</v>
      </c>
      <c r="E209" s="9"/>
    </row>
    <row r="210" spans="1:5" x14ac:dyDescent="0.25">
      <c r="A210" s="49">
        <v>41772</v>
      </c>
      <c r="B210" s="45" t="s">
        <v>378</v>
      </c>
      <c r="C210" s="45" t="s">
        <v>7</v>
      </c>
      <c r="D210" s="50">
        <v>740.52</v>
      </c>
      <c r="E210" s="9"/>
    </row>
    <row r="211" spans="1:5" x14ac:dyDescent="0.25">
      <c r="A211" s="49">
        <v>41605</v>
      </c>
      <c r="B211" s="45" t="s">
        <v>356</v>
      </c>
      <c r="C211" s="45" t="s">
        <v>349</v>
      </c>
      <c r="D211" s="50">
        <v>41.58</v>
      </c>
      <c r="E211" s="9"/>
    </row>
    <row r="212" spans="1:5" x14ac:dyDescent="0.25">
      <c r="A212" s="49">
        <v>41962</v>
      </c>
      <c r="B212" s="45" t="s">
        <v>358</v>
      </c>
      <c r="C212" s="45" t="s">
        <v>10</v>
      </c>
      <c r="D212" s="50">
        <v>22.95</v>
      </c>
      <c r="E212" s="9"/>
    </row>
    <row r="213" spans="1:5" x14ac:dyDescent="0.25">
      <c r="A213" s="49">
        <v>41599</v>
      </c>
      <c r="B213" s="45" t="s">
        <v>375</v>
      </c>
      <c r="C213" s="45" t="s">
        <v>191</v>
      </c>
      <c r="D213" s="50">
        <v>425.15</v>
      </c>
      <c r="E213" s="9"/>
    </row>
    <row r="214" spans="1:5" x14ac:dyDescent="0.25">
      <c r="A214" s="49">
        <v>41837</v>
      </c>
      <c r="B214" s="45" t="s">
        <v>370</v>
      </c>
      <c r="C214" s="45" t="s">
        <v>331</v>
      </c>
      <c r="D214" s="50">
        <v>59.1</v>
      </c>
      <c r="E214" s="9"/>
    </row>
    <row r="215" spans="1:5" x14ac:dyDescent="0.25">
      <c r="A215" s="49">
        <v>41624</v>
      </c>
      <c r="B215" s="45" t="s">
        <v>365</v>
      </c>
      <c r="C215" s="45" t="s">
        <v>7</v>
      </c>
      <c r="D215" s="50">
        <v>306</v>
      </c>
      <c r="E215" s="9"/>
    </row>
    <row r="216" spans="1:5" x14ac:dyDescent="0.25">
      <c r="A216" s="49">
        <v>41590</v>
      </c>
      <c r="B216" s="45" t="s">
        <v>368</v>
      </c>
      <c r="C216" s="45" t="s">
        <v>331</v>
      </c>
      <c r="D216" s="50">
        <v>60</v>
      </c>
      <c r="E216" s="9"/>
    </row>
    <row r="217" spans="1:5" x14ac:dyDescent="0.25">
      <c r="A217" s="49">
        <v>41667</v>
      </c>
      <c r="B217" s="45" t="s">
        <v>330</v>
      </c>
      <c r="C217" s="45" t="s">
        <v>331</v>
      </c>
      <c r="D217" s="50">
        <v>120</v>
      </c>
      <c r="E217" s="9"/>
    </row>
    <row r="218" spans="1:5" x14ac:dyDescent="0.25">
      <c r="A218" s="49">
        <v>41601</v>
      </c>
      <c r="B218" s="45" t="s">
        <v>359</v>
      </c>
      <c r="C218" s="45" t="s">
        <v>7</v>
      </c>
      <c r="D218" s="50">
        <v>33.32</v>
      </c>
      <c r="E218" s="9"/>
    </row>
    <row r="219" spans="1:5" x14ac:dyDescent="0.25">
      <c r="A219" s="49">
        <v>41566</v>
      </c>
      <c r="B219" s="45" t="s">
        <v>330</v>
      </c>
      <c r="C219" s="45" t="s">
        <v>191</v>
      </c>
      <c r="D219" s="50">
        <v>22.38</v>
      </c>
      <c r="E219" s="9"/>
    </row>
    <row r="220" spans="1:5" x14ac:dyDescent="0.25">
      <c r="A220" s="49">
        <v>41944</v>
      </c>
      <c r="B220" s="45" t="s">
        <v>378</v>
      </c>
      <c r="C220" s="45" t="s">
        <v>371</v>
      </c>
      <c r="D220" s="50">
        <v>55.86</v>
      </c>
      <c r="E220" s="9"/>
    </row>
    <row r="221" spans="1:5" x14ac:dyDescent="0.25">
      <c r="A221" s="49">
        <v>41999</v>
      </c>
      <c r="B221" s="45" t="s">
        <v>360</v>
      </c>
      <c r="C221" s="45" t="s">
        <v>10</v>
      </c>
      <c r="D221" s="50">
        <v>44.75</v>
      </c>
      <c r="E221" s="9"/>
    </row>
    <row r="222" spans="1:5" x14ac:dyDescent="0.25">
      <c r="A222" s="49">
        <v>41549</v>
      </c>
      <c r="B222" s="45" t="s">
        <v>381</v>
      </c>
      <c r="C222" s="45" t="s">
        <v>334</v>
      </c>
      <c r="D222" s="50">
        <v>23.5</v>
      </c>
      <c r="E222" s="9"/>
    </row>
    <row r="223" spans="1:5" x14ac:dyDescent="0.25">
      <c r="A223" s="49">
        <v>41335</v>
      </c>
      <c r="B223" s="45" t="s">
        <v>355</v>
      </c>
      <c r="C223" s="45" t="s">
        <v>324</v>
      </c>
      <c r="D223" s="50">
        <v>19.75</v>
      </c>
      <c r="E223" s="9"/>
    </row>
    <row r="224" spans="1:5" x14ac:dyDescent="0.25">
      <c r="A224" s="49">
        <v>41588</v>
      </c>
      <c r="B224" s="45" t="s">
        <v>374</v>
      </c>
      <c r="C224" s="45" t="s">
        <v>7</v>
      </c>
      <c r="D224" s="50">
        <v>234.43</v>
      </c>
      <c r="E224" s="9"/>
    </row>
    <row r="225" spans="1:5" x14ac:dyDescent="0.25">
      <c r="A225" s="49">
        <v>41947</v>
      </c>
      <c r="B225" s="45" t="s">
        <v>387</v>
      </c>
      <c r="C225" s="45" t="s">
        <v>10</v>
      </c>
      <c r="D225" s="50">
        <v>22.72</v>
      </c>
      <c r="E225" s="9"/>
    </row>
    <row r="226" spans="1:5" x14ac:dyDescent="0.25">
      <c r="A226" s="49">
        <v>41962</v>
      </c>
      <c r="B226" s="45" t="s">
        <v>353</v>
      </c>
      <c r="C226" s="45" t="s">
        <v>7</v>
      </c>
      <c r="D226" s="50">
        <v>67.319999999999993</v>
      </c>
      <c r="E226" s="9"/>
    </row>
    <row r="227" spans="1:5" x14ac:dyDescent="0.25">
      <c r="A227" s="49">
        <v>42001</v>
      </c>
      <c r="B227" s="45" t="s">
        <v>340</v>
      </c>
      <c r="C227" s="45" t="s">
        <v>7</v>
      </c>
      <c r="D227" s="50">
        <v>68</v>
      </c>
      <c r="E227" s="9"/>
    </row>
    <row r="228" spans="1:5" x14ac:dyDescent="0.25">
      <c r="A228" s="49">
        <v>41420</v>
      </c>
      <c r="B228" s="45" t="s">
        <v>335</v>
      </c>
      <c r="C228" s="45" t="s">
        <v>7</v>
      </c>
      <c r="D228" s="50">
        <v>67.319999999999993</v>
      </c>
      <c r="E228" s="9"/>
    </row>
    <row r="229" spans="1:5" x14ac:dyDescent="0.25">
      <c r="A229" s="49">
        <v>41956</v>
      </c>
      <c r="B229" s="45" t="s">
        <v>379</v>
      </c>
      <c r="C229" s="45" t="s">
        <v>324</v>
      </c>
      <c r="D229" s="50">
        <v>39.9</v>
      </c>
      <c r="E229" s="9"/>
    </row>
    <row r="230" spans="1:5" x14ac:dyDescent="0.25">
      <c r="A230" s="49">
        <v>41988</v>
      </c>
      <c r="B230" s="45" t="s">
        <v>356</v>
      </c>
      <c r="C230" s="45" t="s">
        <v>191</v>
      </c>
      <c r="D230" s="50">
        <v>67.819999999999993</v>
      </c>
      <c r="E230" s="9"/>
    </row>
    <row r="231" spans="1:5" x14ac:dyDescent="0.25">
      <c r="A231" s="49">
        <v>41959</v>
      </c>
      <c r="B231" s="45" t="s">
        <v>374</v>
      </c>
      <c r="C231" s="45" t="s">
        <v>10</v>
      </c>
      <c r="D231" s="50">
        <v>22.95</v>
      </c>
      <c r="E231" s="9"/>
    </row>
    <row r="232" spans="1:5" x14ac:dyDescent="0.25">
      <c r="A232" s="49">
        <v>41963</v>
      </c>
      <c r="B232" s="45" t="s">
        <v>374</v>
      </c>
      <c r="C232" s="45" t="s">
        <v>7</v>
      </c>
      <c r="D232" s="50">
        <v>68</v>
      </c>
      <c r="E232" s="9"/>
    </row>
    <row r="233" spans="1:5" x14ac:dyDescent="0.25">
      <c r="A233" s="49">
        <v>41526</v>
      </c>
      <c r="B233" s="45" t="s">
        <v>363</v>
      </c>
      <c r="C233" s="45" t="s">
        <v>349</v>
      </c>
      <c r="D233" s="50">
        <v>105</v>
      </c>
      <c r="E233" s="9"/>
    </row>
    <row r="234" spans="1:5" x14ac:dyDescent="0.25">
      <c r="A234" s="49">
        <v>41994</v>
      </c>
      <c r="B234" s="45" t="s">
        <v>329</v>
      </c>
      <c r="C234" s="45" t="s">
        <v>334</v>
      </c>
      <c r="D234" s="50">
        <v>188</v>
      </c>
      <c r="E234" s="9"/>
    </row>
    <row r="235" spans="1:5" x14ac:dyDescent="0.25">
      <c r="A235" s="49">
        <v>41675</v>
      </c>
      <c r="B235" s="45" t="s">
        <v>355</v>
      </c>
      <c r="C235" s="45" t="s">
        <v>191</v>
      </c>
      <c r="D235" s="50">
        <v>68.849999999999994</v>
      </c>
      <c r="E235" s="9"/>
    </row>
    <row r="236" spans="1:5" x14ac:dyDescent="0.25">
      <c r="A236" s="49">
        <v>41585</v>
      </c>
      <c r="B236" s="45" t="s">
        <v>356</v>
      </c>
      <c r="C236" s="45" t="s">
        <v>327</v>
      </c>
      <c r="D236" s="50">
        <v>243.75</v>
      </c>
      <c r="E236" s="9"/>
    </row>
    <row r="237" spans="1:5" x14ac:dyDescent="0.25">
      <c r="A237" s="49">
        <v>41619</v>
      </c>
      <c r="B237" s="45" t="s">
        <v>342</v>
      </c>
      <c r="C237" s="45" t="s">
        <v>191</v>
      </c>
      <c r="D237" s="50">
        <v>68.849999999999994</v>
      </c>
      <c r="E237" s="9"/>
    </row>
    <row r="238" spans="1:5" x14ac:dyDescent="0.25">
      <c r="A238" s="49">
        <v>41816</v>
      </c>
      <c r="B238" s="45" t="s">
        <v>397</v>
      </c>
      <c r="C238" s="45" t="s">
        <v>347</v>
      </c>
      <c r="D238" s="50">
        <v>55</v>
      </c>
      <c r="E238" s="9"/>
    </row>
    <row r="239" spans="1:5" x14ac:dyDescent="0.25">
      <c r="A239" s="49">
        <v>41622</v>
      </c>
      <c r="B239" s="45" t="s">
        <v>329</v>
      </c>
      <c r="C239" s="45" t="s">
        <v>7</v>
      </c>
      <c r="D239" s="50">
        <v>100.98</v>
      </c>
      <c r="E239" s="9"/>
    </row>
    <row r="240" spans="1:5" x14ac:dyDescent="0.25">
      <c r="A240" s="49">
        <v>41979</v>
      </c>
      <c r="B240" s="45" t="s">
        <v>383</v>
      </c>
      <c r="C240" s="45" t="s">
        <v>327</v>
      </c>
      <c r="D240" s="50">
        <v>98.5</v>
      </c>
      <c r="E240" s="9"/>
    </row>
    <row r="241" spans="1:5" x14ac:dyDescent="0.25">
      <c r="A241" s="49">
        <v>41607</v>
      </c>
      <c r="B241" s="45" t="s">
        <v>372</v>
      </c>
      <c r="C241" s="45" t="s">
        <v>321</v>
      </c>
      <c r="D241" s="50">
        <v>159.9</v>
      </c>
      <c r="E241" s="9"/>
    </row>
    <row r="242" spans="1:5" x14ac:dyDescent="0.25">
      <c r="A242" s="49">
        <v>41602</v>
      </c>
      <c r="B242" s="45" t="s">
        <v>348</v>
      </c>
      <c r="C242" s="45" t="s">
        <v>7</v>
      </c>
      <c r="D242" s="50">
        <v>68</v>
      </c>
      <c r="E242" s="9"/>
    </row>
    <row r="243" spans="1:5" x14ac:dyDescent="0.25">
      <c r="A243" s="49">
        <v>41638</v>
      </c>
      <c r="B243" s="45" t="s">
        <v>382</v>
      </c>
      <c r="C243" s="45" t="s">
        <v>191</v>
      </c>
      <c r="D243" s="50">
        <v>68.849999999999994</v>
      </c>
      <c r="E243" s="9"/>
    </row>
    <row r="244" spans="1:5" x14ac:dyDescent="0.25">
      <c r="A244" s="49">
        <v>41614</v>
      </c>
      <c r="B244" s="45" t="s">
        <v>398</v>
      </c>
      <c r="C244" s="45" t="s">
        <v>10</v>
      </c>
      <c r="D244" s="50">
        <v>44.75</v>
      </c>
      <c r="E244" s="9"/>
    </row>
    <row r="245" spans="1:5" x14ac:dyDescent="0.25">
      <c r="A245" s="49">
        <v>41601</v>
      </c>
      <c r="B245" s="45" t="s">
        <v>383</v>
      </c>
      <c r="C245" s="45" t="s">
        <v>327</v>
      </c>
      <c r="D245" s="50">
        <v>73.5</v>
      </c>
      <c r="E245" s="9"/>
    </row>
    <row r="246" spans="1:5" x14ac:dyDescent="0.25">
      <c r="A246" s="49">
        <v>41635</v>
      </c>
      <c r="B246" s="45" t="s">
        <v>394</v>
      </c>
      <c r="C246" s="45" t="s">
        <v>324</v>
      </c>
      <c r="D246" s="50">
        <v>39.9</v>
      </c>
      <c r="E246" s="9"/>
    </row>
    <row r="247" spans="1:5" x14ac:dyDescent="0.25">
      <c r="A247" s="49">
        <v>41708</v>
      </c>
      <c r="B247" s="45" t="s">
        <v>341</v>
      </c>
      <c r="C247" s="45" t="s">
        <v>349</v>
      </c>
      <c r="D247" s="50">
        <v>63</v>
      </c>
      <c r="E247" s="9"/>
    </row>
    <row r="248" spans="1:5" x14ac:dyDescent="0.25">
      <c r="A248" s="49">
        <v>41953</v>
      </c>
      <c r="B248" s="45" t="s">
        <v>326</v>
      </c>
      <c r="C248" s="45" t="s">
        <v>191</v>
      </c>
      <c r="D248" s="50">
        <v>404.84</v>
      </c>
      <c r="E248" s="9"/>
    </row>
    <row r="249" spans="1:5" x14ac:dyDescent="0.25">
      <c r="A249" s="49">
        <v>41999</v>
      </c>
      <c r="B249" s="45" t="s">
        <v>379</v>
      </c>
      <c r="C249" s="45" t="s">
        <v>10</v>
      </c>
      <c r="D249" s="50">
        <v>45.9</v>
      </c>
      <c r="E249" s="9"/>
    </row>
    <row r="250" spans="1:5" x14ac:dyDescent="0.25">
      <c r="A250" s="49">
        <v>41618</v>
      </c>
      <c r="B250" s="45" t="s">
        <v>399</v>
      </c>
      <c r="C250" s="45" t="s">
        <v>349</v>
      </c>
      <c r="D250" s="50">
        <v>61.74</v>
      </c>
      <c r="E250" s="9"/>
    </row>
    <row r="251" spans="1:5" x14ac:dyDescent="0.25">
      <c r="A251" s="49">
        <v>41619</v>
      </c>
      <c r="B251" s="45" t="s">
        <v>340</v>
      </c>
      <c r="C251" s="45" t="s">
        <v>337</v>
      </c>
      <c r="D251" s="50">
        <v>50</v>
      </c>
      <c r="E251" s="9"/>
    </row>
    <row r="252" spans="1:5" x14ac:dyDescent="0.25">
      <c r="A252" s="49">
        <v>41347</v>
      </c>
      <c r="B252" s="45" t="s">
        <v>352</v>
      </c>
      <c r="C252" s="45" t="s">
        <v>324</v>
      </c>
      <c r="D252" s="50">
        <v>19.95</v>
      </c>
      <c r="E252" s="9"/>
    </row>
    <row r="253" spans="1:5" x14ac:dyDescent="0.25">
      <c r="A253" s="49">
        <v>41600</v>
      </c>
      <c r="B253" s="45" t="s">
        <v>395</v>
      </c>
      <c r="C253" s="45" t="s">
        <v>321</v>
      </c>
      <c r="D253" s="50">
        <v>239.85</v>
      </c>
      <c r="E253" s="9"/>
    </row>
    <row r="254" spans="1:5" x14ac:dyDescent="0.25">
      <c r="A254" s="49">
        <v>41944</v>
      </c>
      <c r="B254" s="45" t="s">
        <v>367</v>
      </c>
      <c r="C254" s="45" t="s">
        <v>191</v>
      </c>
      <c r="D254" s="50">
        <v>68.849999999999994</v>
      </c>
      <c r="E254" s="9"/>
    </row>
    <row r="255" spans="1:5" x14ac:dyDescent="0.25">
      <c r="A255" s="49">
        <v>41279</v>
      </c>
      <c r="B255" s="45" t="s">
        <v>369</v>
      </c>
      <c r="C255" s="45" t="s">
        <v>321</v>
      </c>
      <c r="D255" s="50">
        <v>319.8</v>
      </c>
      <c r="E255" s="9"/>
    </row>
    <row r="256" spans="1:5" x14ac:dyDescent="0.25">
      <c r="A256" s="49">
        <v>41496</v>
      </c>
      <c r="B256" s="45" t="s">
        <v>329</v>
      </c>
      <c r="C256" s="45" t="s">
        <v>321</v>
      </c>
      <c r="D256" s="50">
        <v>239.85</v>
      </c>
      <c r="E256" s="9"/>
    </row>
    <row r="257" spans="1:5" x14ac:dyDescent="0.25">
      <c r="A257" s="49">
        <v>41632</v>
      </c>
      <c r="B257" s="45" t="s">
        <v>330</v>
      </c>
      <c r="C257" s="45" t="s">
        <v>7</v>
      </c>
      <c r="D257" s="50">
        <v>560.66</v>
      </c>
      <c r="E257" s="9"/>
    </row>
    <row r="258" spans="1:5" x14ac:dyDescent="0.25">
      <c r="A258" s="49">
        <v>41607</v>
      </c>
      <c r="B258" s="45" t="s">
        <v>355</v>
      </c>
      <c r="C258" s="45" t="s">
        <v>324</v>
      </c>
      <c r="D258" s="50">
        <v>79.8</v>
      </c>
      <c r="E258" s="9"/>
    </row>
    <row r="259" spans="1:5" x14ac:dyDescent="0.25">
      <c r="A259" s="49">
        <v>41607</v>
      </c>
      <c r="B259" s="45" t="s">
        <v>400</v>
      </c>
      <c r="C259" s="45" t="s">
        <v>337</v>
      </c>
      <c r="D259" s="50">
        <v>74.25</v>
      </c>
      <c r="E259" s="9"/>
    </row>
    <row r="260" spans="1:5" x14ac:dyDescent="0.25">
      <c r="A260" s="49">
        <v>41964</v>
      </c>
      <c r="B260" s="45" t="s">
        <v>384</v>
      </c>
      <c r="C260" s="45" t="s">
        <v>327</v>
      </c>
      <c r="D260" s="50">
        <v>24.5</v>
      </c>
      <c r="E260" s="9"/>
    </row>
    <row r="261" spans="1:5" x14ac:dyDescent="0.25">
      <c r="A261" s="49">
        <v>41610</v>
      </c>
      <c r="B261" s="45" t="s">
        <v>353</v>
      </c>
      <c r="C261" s="45" t="s">
        <v>191</v>
      </c>
      <c r="D261" s="50">
        <v>68.16</v>
      </c>
      <c r="E261" s="9"/>
    </row>
    <row r="262" spans="1:5" x14ac:dyDescent="0.25">
      <c r="A262" s="49">
        <v>41588</v>
      </c>
      <c r="B262" s="45" t="s">
        <v>395</v>
      </c>
      <c r="C262" s="45" t="s">
        <v>371</v>
      </c>
      <c r="D262" s="50">
        <v>37.43</v>
      </c>
      <c r="E262" s="9"/>
    </row>
    <row r="263" spans="1:5" x14ac:dyDescent="0.25">
      <c r="A263" s="49">
        <v>41596</v>
      </c>
      <c r="B263" s="45" t="s">
        <v>367</v>
      </c>
      <c r="C263" s="45" t="s">
        <v>191</v>
      </c>
      <c r="D263" s="50">
        <v>67.13</v>
      </c>
      <c r="E263" s="9"/>
    </row>
    <row r="264" spans="1:5" x14ac:dyDescent="0.25">
      <c r="A264" s="49">
        <v>41633</v>
      </c>
      <c r="B264" s="45" t="s">
        <v>376</v>
      </c>
      <c r="C264" s="45" t="s">
        <v>191</v>
      </c>
      <c r="D264" s="50">
        <v>22.95</v>
      </c>
      <c r="E264" s="9"/>
    </row>
    <row r="265" spans="1:5" x14ac:dyDescent="0.25">
      <c r="A265" s="49">
        <v>41474</v>
      </c>
      <c r="B265" s="45" t="s">
        <v>375</v>
      </c>
      <c r="C265" s="45" t="s">
        <v>10</v>
      </c>
      <c r="D265" s="50">
        <v>67.13</v>
      </c>
      <c r="E265" s="9"/>
    </row>
    <row r="266" spans="1:5" x14ac:dyDescent="0.25">
      <c r="A266" s="49">
        <v>41608</v>
      </c>
      <c r="B266" s="45" t="s">
        <v>329</v>
      </c>
      <c r="C266" s="45" t="s">
        <v>7</v>
      </c>
      <c r="D266" s="50">
        <v>68</v>
      </c>
      <c r="E266" s="9"/>
    </row>
    <row r="267" spans="1:5" x14ac:dyDescent="0.25">
      <c r="A267" s="49">
        <v>41994</v>
      </c>
      <c r="B267" s="45" t="s">
        <v>380</v>
      </c>
      <c r="C267" s="45" t="s">
        <v>324</v>
      </c>
      <c r="D267" s="50">
        <v>39.1</v>
      </c>
      <c r="E267" s="9"/>
    </row>
    <row r="268" spans="1:5" x14ac:dyDescent="0.25">
      <c r="A268" s="49">
        <v>41962</v>
      </c>
      <c r="B268" s="45" t="s">
        <v>329</v>
      </c>
      <c r="C268" s="45" t="s">
        <v>324</v>
      </c>
      <c r="D268" s="50">
        <v>39.9</v>
      </c>
      <c r="E268" s="9"/>
    </row>
    <row r="269" spans="1:5" x14ac:dyDescent="0.25">
      <c r="A269" s="49">
        <v>41606</v>
      </c>
      <c r="B269" s="45" t="s">
        <v>336</v>
      </c>
      <c r="C269" s="45" t="s">
        <v>191</v>
      </c>
      <c r="D269" s="50">
        <v>44.75</v>
      </c>
      <c r="E269" s="9"/>
    </row>
    <row r="270" spans="1:5" x14ac:dyDescent="0.25">
      <c r="A270" s="49">
        <v>41945</v>
      </c>
      <c r="B270" s="45" t="s">
        <v>375</v>
      </c>
      <c r="C270" s="45" t="s">
        <v>10</v>
      </c>
      <c r="D270" s="50">
        <v>67.819999999999993</v>
      </c>
      <c r="E270" s="9"/>
    </row>
    <row r="271" spans="1:5" x14ac:dyDescent="0.25">
      <c r="A271" s="49">
        <v>42002</v>
      </c>
      <c r="B271" s="45" t="s">
        <v>329</v>
      </c>
      <c r="C271" s="45" t="s">
        <v>327</v>
      </c>
      <c r="D271" s="50">
        <v>74.25</v>
      </c>
      <c r="E271" s="9"/>
    </row>
    <row r="272" spans="1:5" x14ac:dyDescent="0.25">
      <c r="A272" s="49">
        <v>41951</v>
      </c>
      <c r="B272" s="45" t="s">
        <v>359</v>
      </c>
      <c r="C272" s="45" t="s">
        <v>10</v>
      </c>
      <c r="D272" s="50">
        <v>68.849999999999994</v>
      </c>
      <c r="E272" s="9"/>
    </row>
    <row r="273" spans="1:5" x14ac:dyDescent="0.25">
      <c r="A273" s="49">
        <v>41988</v>
      </c>
      <c r="B273" s="45" t="s">
        <v>370</v>
      </c>
      <c r="C273" s="45" t="s">
        <v>331</v>
      </c>
      <c r="D273" s="50">
        <v>88.65</v>
      </c>
      <c r="E273" s="9"/>
    </row>
    <row r="274" spans="1:5" x14ac:dyDescent="0.25">
      <c r="A274" s="49">
        <v>41635</v>
      </c>
      <c r="B274" s="45" t="s">
        <v>398</v>
      </c>
      <c r="C274" s="45" t="s">
        <v>7</v>
      </c>
      <c r="D274" s="50">
        <v>33.15</v>
      </c>
      <c r="E274" s="9"/>
    </row>
    <row r="275" spans="1:5" x14ac:dyDescent="0.25">
      <c r="A275" s="49">
        <v>41962</v>
      </c>
      <c r="B275" s="45" t="s">
        <v>380</v>
      </c>
      <c r="C275" s="45" t="s">
        <v>7</v>
      </c>
      <c r="D275" s="50">
        <v>408</v>
      </c>
      <c r="E275" s="9"/>
    </row>
    <row r="276" spans="1:5" x14ac:dyDescent="0.25">
      <c r="A276" s="49">
        <v>41999</v>
      </c>
      <c r="B276" s="45" t="s">
        <v>399</v>
      </c>
      <c r="C276" s="45" t="s">
        <v>334</v>
      </c>
      <c r="D276" s="50">
        <v>70.5</v>
      </c>
      <c r="E276" s="9"/>
    </row>
    <row r="277" spans="1:5" x14ac:dyDescent="0.25">
      <c r="A277" s="49">
        <v>42002</v>
      </c>
      <c r="B277" s="45" t="s">
        <v>381</v>
      </c>
      <c r="C277" s="45" t="s">
        <v>349</v>
      </c>
      <c r="D277" s="50">
        <v>20.37</v>
      </c>
      <c r="E277" s="9"/>
    </row>
    <row r="278" spans="1:5" x14ac:dyDescent="0.25">
      <c r="A278" s="49">
        <v>41608</v>
      </c>
      <c r="B278" s="45" t="s">
        <v>359</v>
      </c>
      <c r="C278" s="45" t="s">
        <v>349</v>
      </c>
      <c r="D278" s="50">
        <v>42</v>
      </c>
      <c r="E278" s="9"/>
    </row>
    <row r="279" spans="1:5" x14ac:dyDescent="0.25">
      <c r="A279" s="49">
        <v>41597</v>
      </c>
      <c r="B279" s="45" t="s">
        <v>392</v>
      </c>
      <c r="C279" s="45" t="s">
        <v>7</v>
      </c>
      <c r="D279" s="50">
        <v>816</v>
      </c>
      <c r="E279" s="9"/>
    </row>
    <row r="280" spans="1:5" x14ac:dyDescent="0.25">
      <c r="A280" s="49">
        <v>41599</v>
      </c>
      <c r="B280" s="45" t="s">
        <v>393</v>
      </c>
      <c r="C280" s="45" t="s">
        <v>334</v>
      </c>
      <c r="D280" s="50">
        <v>70.5</v>
      </c>
      <c r="E280" s="9"/>
    </row>
    <row r="281" spans="1:5" x14ac:dyDescent="0.25">
      <c r="A281" s="49">
        <v>41975</v>
      </c>
      <c r="B281" s="45" t="s">
        <v>388</v>
      </c>
      <c r="C281" s="45" t="s">
        <v>191</v>
      </c>
      <c r="D281" s="50">
        <v>67.13</v>
      </c>
      <c r="E281" s="9"/>
    </row>
    <row r="282" spans="1:5" x14ac:dyDescent="0.25">
      <c r="A282" s="49">
        <v>41944</v>
      </c>
      <c r="B282" s="45" t="s">
        <v>342</v>
      </c>
      <c r="C282" s="45" t="s">
        <v>7</v>
      </c>
      <c r="D282" s="50">
        <v>68</v>
      </c>
      <c r="E282" s="9"/>
    </row>
    <row r="283" spans="1:5" x14ac:dyDescent="0.25">
      <c r="A283" s="49">
        <v>41569</v>
      </c>
      <c r="B283" s="45" t="s">
        <v>381</v>
      </c>
      <c r="C283" s="45" t="s">
        <v>349</v>
      </c>
      <c r="D283" s="50">
        <v>41.37</v>
      </c>
      <c r="E283" s="9"/>
    </row>
    <row r="284" spans="1:5" x14ac:dyDescent="0.25">
      <c r="A284" s="49">
        <v>41957</v>
      </c>
      <c r="B284" s="45" t="s">
        <v>388</v>
      </c>
      <c r="C284" s="45" t="s">
        <v>10</v>
      </c>
      <c r="D284" s="50">
        <v>44.52</v>
      </c>
      <c r="E284" s="9"/>
    </row>
    <row r="285" spans="1:5" x14ac:dyDescent="0.25">
      <c r="A285" s="49">
        <v>41955</v>
      </c>
      <c r="B285" s="45" t="s">
        <v>336</v>
      </c>
      <c r="C285" s="45" t="s">
        <v>324</v>
      </c>
      <c r="D285" s="50">
        <v>59.85</v>
      </c>
      <c r="E285" s="9"/>
    </row>
    <row r="286" spans="1:5" x14ac:dyDescent="0.25">
      <c r="A286" s="49">
        <v>41985</v>
      </c>
      <c r="B286" s="45" t="s">
        <v>360</v>
      </c>
      <c r="C286" s="45" t="s">
        <v>324</v>
      </c>
      <c r="D286" s="50">
        <v>38.700000000000003</v>
      </c>
      <c r="E286" s="9"/>
    </row>
    <row r="287" spans="1:5" x14ac:dyDescent="0.25">
      <c r="A287" s="49">
        <v>41585</v>
      </c>
      <c r="B287" s="45" t="s">
        <v>375</v>
      </c>
      <c r="C287" s="45" t="s">
        <v>191</v>
      </c>
      <c r="D287" s="50">
        <v>22.38</v>
      </c>
      <c r="E287" s="9"/>
    </row>
    <row r="288" spans="1:5" x14ac:dyDescent="0.25">
      <c r="A288" s="49">
        <v>41633</v>
      </c>
      <c r="B288" s="45" t="s">
        <v>326</v>
      </c>
      <c r="C288" s="45" t="s">
        <v>10</v>
      </c>
      <c r="D288" s="50">
        <v>45.9</v>
      </c>
      <c r="E288" s="9"/>
    </row>
    <row r="289" spans="1:5" x14ac:dyDescent="0.25">
      <c r="A289" s="49">
        <v>41999</v>
      </c>
      <c r="B289" s="45" t="s">
        <v>329</v>
      </c>
      <c r="C289" s="45" t="s">
        <v>7</v>
      </c>
      <c r="D289" s="50">
        <v>100.47</v>
      </c>
      <c r="E289" s="9"/>
    </row>
    <row r="290" spans="1:5" x14ac:dyDescent="0.25">
      <c r="A290" s="49">
        <v>41954</v>
      </c>
      <c r="B290" s="45" t="s">
        <v>379</v>
      </c>
      <c r="C290" s="45" t="s">
        <v>10</v>
      </c>
      <c r="D290" s="50">
        <v>44.52</v>
      </c>
      <c r="E290" s="9"/>
    </row>
    <row r="291" spans="1:5" x14ac:dyDescent="0.25">
      <c r="A291" s="49">
        <v>41634</v>
      </c>
      <c r="B291" s="45" t="s">
        <v>394</v>
      </c>
      <c r="C291" s="45" t="s">
        <v>7</v>
      </c>
      <c r="D291" s="50">
        <v>66.3</v>
      </c>
      <c r="E291" s="9"/>
    </row>
    <row r="292" spans="1:5" x14ac:dyDescent="0.25">
      <c r="A292" s="49">
        <v>41372</v>
      </c>
      <c r="B292" s="45" t="s">
        <v>329</v>
      </c>
      <c r="C292" s="45" t="s">
        <v>10</v>
      </c>
      <c r="D292" s="50">
        <v>45.9</v>
      </c>
      <c r="E292" s="9"/>
    </row>
    <row r="293" spans="1:5" x14ac:dyDescent="0.25">
      <c r="A293" s="49">
        <v>41626</v>
      </c>
      <c r="B293" s="45" t="s">
        <v>375</v>
      </c>
      <c r="C293" s="45" t="s">
        <v>334</v>
      </c>
      <c r="D293" s="50">
        <v>47</v>
      </c>
      <c r="E293" s="9"/>
    </row>
    <row r="294" spans="1:5" x14ac:dyDescent="0.25">
      <c r="A294" s="49">
        <v>41521</v>
      </c>
      <c r="B294" s="45" t="s">
        <v>343</v>
      </c>
      <c r="C294" s="45" t="s">
        <v>7</v>
      </c>
      <c r="D294" s="50">
        <v>32.979999999999997</v>
      </c>
      <c r="E294" s="9"/>
    </row>
    <row r="295" spans="1:5" x14ac:dyDescent="0.25">
      <c r="A295" s="49">
        <v>42004</v>
      </c>
      <c r="B295" s="45" t="s">
        <v>359</v>
      </c>
      <c r="C295" s="45" t="s">
        <v>327</v>
      </c>
      <c r="D295" s="50">
        <v>75</v>
      </c>
      <c r="E295" s="9"/>
    </row>
    <row r="296" spans="1:5" x14ac:dyDescent="0.25">
      <c r="A296" s="49">
        <v>41957</v>
      </c>
      <c r="B296" s="45" t="s">
        <v>329</v>
      </c>
      <c r="C296" s="45" t="s">
        <v>337</v>
      </c>
      <c r="D296" s="50">
        <v>49</v>
      </c>
      <c r="E296" s="9"/>
    </row>
    <row r="297" spans="1:5" x14ac:dyDescent="0.25">
      <c r="A297" s="49">
        <v>41333</v>
      </c>
      <c r="B297" s="45" t="s">
        <v>365</v>
      </c>
      <c r="C297" s="45" t="s">
        <v>191</v>
      </c>
      <c r="D297" s="50">
        <v>45.9</v>
      </c>
      <c r="E297" s="9"/>
    </row>
    <row r="298" spans="1:5" x14ac:dyDescent="0.25">
      <c r="A298" s="49">
        <v>41581</v>
      </c>
      <c r="B298" s="45" t="s">
        <v>341</v>
      </c>
      <c r="C298" s="45" t="s">
        <v>331</v>
      </c>
      <c r="D298" s="50">
        <v>90</v>
      </c>
      <c r="E298" s="9"/>
    </row>
    <row r="299" spans="1:5" x14ac:dyDescent="0.25">
      <c r="A299" s="49">
        <v>41936</v>
      </c>
      <c r="B299" s="45" t="s">
        <v>340</v>
      </c>
      <c r="C299" s="45" t="s">
        <v>334</v>
      </c>
      <c r="D299" s="50">
        <v>47</v>
      </c>
      <c r="E299" s="9"/>
    </row>
    <row r="300" spans="1:5" x14ac:dyDescent="0.25">
      <c r="A300" s="49">
        <v>41631</v>
      </c>
      <c r="B300" s="45" t="s">
        <v>374</v>
      </c>
      <c r="C300" s="45" t="s">
        <v>331</v>
      </c>
      <c r="D300" s="50">
        <v>29.55</v>
      </c>
      <c r="E300" s="9"/>
    </row>
    <row r="301" spans="1:5" x14ac:dyDescent="0.25">
      <c r="A301" s="49">
        <v>41637</v>
      </c>
      <c r="B301" s="45" t="s">
        <v>355</v>
      </c>
      <c r="C301" s="45" t="s">
        <v>7</v>
      </c>
      <c r="D301" s="50">
        <v>32.979999999999997</v>
      </c>
      <c r="E301" s="9"/>
    </row>
    <row r="302" spans="1:5" x14ac:dyDescent="0.25">
      <c r="A302" s="49">
        <v>41871</v>
      </c>
      <c r="B302" s="45" t="s">
        <v>368</v>
      </c>
      <c r="C302" s="45" t="s">
        <v>337</v>
      </c>
      <c r="D302" s="50">
        <v>49.5</v>
      </c>
      <c r="E302" s="9"/>
    </row>
    <row r="303" spans="1:5" x14ac:dyDescent="0.25">
      <c r="A303" s="49">
        <v>41597</v>
      </c>
      <c r="B303" s="45" t="s">
        <v>358</v>
      </c>
      <c r="C303" s="45" t="s">
        <v>10</v>
      </c>
      <c r="D303" s="50">
        <v>45.9</v>
      </c>
      <c r="E303" s="9"/>
    </row>
    <row r="304" spans="1:5" x14ac:dyDescent="0.25">
      <c r="A304" s="49">
        <v>41978</v>
      </c>
      <c r="B304" s="45" t="s">
        <v>373</v>
      </c>
      <c r="C304" s="45" t="s">
        <v>337</v>
      </c>
      <c r="D304" s="50">
        <v>25</v>
      </c>
      <c r="E304" s="9"/>
    </row>
    <row r="305" spans="1:5" x14ac:dyDescent="0.25">
      <c r="A305" s="49">
        <v>41635</v>
      </c>
      <c r="B305" s="45" t="s">
        <v>329</v>
      </c>
      <c r="C305" s="45" t="s">
        <v>191</v>
      </c>
      <c r="D305" s="50">
        <v>22.95</v>
      </c>
      <c r="E305" s="9"/>
    </row>
    <row r="306" spans="1:5" x14ac:dyDescent="0.25">
      <c r="A306" s="49">
        <v>42004</v>
      </c>
      <c r="B306" s="45" t="s">
        <v>360</v>
      </c>
      <c r="C306" s="45" t="s">
        <v>10</v>
      </c>
      <c r="D306" s="50">
        <v>22.26</v>
      </c>
      <c r="E306" s="9"/>
    </row>
    <row r="307" spans="1:5" x14ac:dyDescent="0.25">
      <c r="A307" s="49">
        <v>41996</v>
      </c>
      <c r="B307" s="45" t="s">
        <v>336</v>
      </c>
      <c r="C307" s="45" t="s">
        <v>337</v>
      </c>
      <c r="D307" s="50">
        <v>75</v>
      </c>
      <c r="E307" s="9"/>
    </row>
    <row r="308" spans="1:5" x14ac:dyDescent="0.25">
      <c r="A308" s="49">
        <v>41996</v>
      </c>
      <c r="B308" s="45" t="s">
        <v>354</v>
      </c>
      <c r="C308" s="45" t="s">
        <v>191</v>
      </c>
      <c r="D308" s="50">
        <v>67.13</v>
      </c>
      <c r="E308" s="9"/>
    </row>
    <row r="309" spans="1:5" x14ac:dyDescent="0.25">
      <c r="A309" s="49">
        <v>41979</v>
      </c>
      <c r="B309" s="45" t="s">
        <v>357</v>
      </c>
      <c r="C309" s="45" t="s">
        <v>10</v>
      </c>
      <c r="D309" s="50">
        <v>22.61</v>
      </c>
      <c r="E309" s="9"/>
    </row>
    <row r="310" spans="1:5" x14ac:dyDescent="0.25">
      <c r="A310" s="49">
        <v>41596</v>
      </c>
      <c r="B310" s="45" t="s">
        <v>362</v>
      </c>
      <c r="C310" s="45" t="s">
        <v>10</v>
      </c>
      <c r="D310" s="50">
        <v>68.849999999999994</v>
      </c>
      <c r="E310" s="9"/>
    </row>
    <row r="311" spans="1:5" x14ac:dyDescent="0.25">
      <c r="A311" s="49">
        <v>41630</v>
      </c>
      <c r="B311" s="45" t="s">
        <v>370</v>
      </c>
      <c r="C311" s="45" t="s">
        <v>7</v>
      </c>
      <c r="D311" s="50">
        <v>32.979999999999997</v>
      </c>
      <c r="E311" s="9"/>
    </row>
    <row r="312" spans="1:5" x14ac:dyDescent="0.25">
      <c r="A312" s="49">
        <v>41632</v>
      </c>
      <c r="B312" s="45" t="s">
        <v>343</v>
      </c>
      <c r="C312" s="45" t="s">
        <v>191</v>
      </c>
      <c r="D312" s="50">
        <v>45.9</v>
      </c>
      <c r="E312" s="9"/>
    </row>
    <row r="313" spans="1:5" x14ac:dyDescent="0.25">
      <c r="A313" s="49">
        <v>41633</v>
      </c>
      <c r="B313" s="45" t="s">
        <v>401</v>
      </c>
      <c r="C313" s="45" t="s">
        <v>10</v>
      </c>
      <c r="D313" s="50">
        <v>22.38</v>
      </c>
      <c r="E313" s="9"/>
    </row>
    <row r="314" spans="1:5" x14ac:dyDescent="0.25">
      <c r="A314" s="49">
        <v>41400</v>
      </c>
      <c r="B314" s="45" t="s">
        <v>400</v>
      </c>
      <c r="C314" s="45" t="s">
        <v>7</v>
      </c>
      <c r="D314" s="50">
        <v>66.3</v>
      </c>
      <c r="E314" s="9"/>
    </row>
    <row r="315" spans="1:5" x14ac:dyDescent="0.25">
      <c r="A315" s="49">
        <v>41837</v>
      </c>
      <c r="B315" s="45" t="s">
        <v>341</v>
      </c>
      <c r="C315" s="45" t="s">
        <v>324</v>
      </c>
      <c r="D315" s="50">
        <v>19.95</v>
      </c>
      <c r="E315" s="9"/>
    </row>
    <row r="316" spans="1:5" x14ac:dyDescent="0.25">
      <c r="A316" s="49">
        <v>41602</v>
      </c>
      <c r="B316" s="45" t="s">
        <v>373</v>
      </c>
      <c r="C316" s="45" t="s">
        <v>334</v>
      </c>
      <c r="D316" s="50">
        <v>483.63</v>
      </c>
      <c r="E316" s="9"/>
    </row>
    <row r="317" spans="1:5" x14ac:dyDescent="0.25">
      <c r="A317" s="49">
        <v>41601</v>
      </c>
      <c r="B317" s="45" t="s">
        <v>379</v>
      </c>
      <c r="C317" s="45" t="s">
        <v>191</v>
      </c>
      <c r="D317" s="50">
        <v>44.52</v>
      </c>
      <c r="E317" s="9"/>
    </row>
    <row r="318" spans="1:5" x14ac:dyDescent="0.25">
      <c r="A318" s="49">
        <v>41630</v>
      </c>
      <c r="B318" s="45" t="s">
        <v>356</v>
      </c>
      <c r="C318" s="45" t="s">
        <v>334</v>
      </c>
      <c r="D318" s="50">
        <v>94</v>
      </c>
      <c r="E318" s="9"/>
    </row>
    <row r="319" spans="1:5" x14ac:dyDescent="0.25">
      <c r="A319" s="49">
        <v>41579</v>
      </c>
      <c r="B319" s="45" t="s">
        <v>401</v>
      </c>
      <c r="C319" s="45" t="s">
        <v>324</v>
      </c>
      <c r="D319" s="50">
        <v>59.85</v>
      </c>
      <c r="E319" s="9"/>
    </row>
    <row r="320" spans="1:5" x14ac:dyDescent="0.25">
      <c r="A320" s="49">
        <v>41961</v>
      </c>
      <c r="B320" s="45" t="s">
        <v>351</v>
      </c>
      <c r="C320" s="45" t="s">
        <v>7</v>
      </c>
      <c r="D320" s="50">
        <v>66.64</v>
      </c>
      <c r="E320" s="9"/>
    </row>
    <row r="321" spans="1:5" x14ac:dyDescent="0.25">
      <c r="A321" s="49">
        <v>41701</v>
      </c>
      <c r="B321" s="45" t="s">
        <v>363</v>
      </c>
      <c r="C321" s="45" t="s">
        <v>324</v>
      </c>
      <c r="D321" s="50">
        <v>19.75</v>
      </c>
      <c r="E321" s="9"/>
    </row>
    <row r="322" spans="1:5" x14ac:dyDescent="0.25">
      <c r="A322" s="49">
        <v>41603</v>
      </c>
      <c r="B322" s="45" t="s">
        <v>375</v>
      </c>
      <c r="C322" s="45" t="s">
        <v>191</v>
      </c>
      <c r="D322" s="50">
        <v>22.61</v>
      </c>
      <c r="E322" s="9"/>
    </row>
    <row r="323" spans="1:5" x14ac:dyDescent="0.25">
      <c r="A323" s="49">
        <v>41594</v>
      </c>
      <c r="B323" s="45" t="s">
        <v>374</v>
      </c>
      <c r="C323" s="45" t="s">
        <v>7</v>
      </c>
      <c r="D323" s="50">
        <v>102</v>
      </c>
      <c r="E323" s="9"/>
    </row>
    <row r="324" spans="1:5" x14ac:dyDescent="0.25">
      <c r="A324" s="49">
        <v>41638</v>
      </c>
      <c r="B324" s="45" t="s">
        <v>355</v>
      </c>
      <c r="C324" s="45" t="s">
        <v>347</v>
      </c>
      <c r="D324" s="50">
        <v>55</v>
      </c>
      <c r="E324" s="9"/>
    </row>
    <row r="325" spans="1:5" x14ac:dyDescent="0.25">
      <c r="A325" s="49">
        <v>41608</v>
      </c>
      <c r="B325" s="45" t="s">
        <v>369</v>
      </c>
      <c r="C325" s="45" t="s">
        <v>327</v>
      </c>
      <c r="D325" s="50">
        <v>98</v>
      </c>
      <c r="E325" s="9"/>
    </row>
    <row r="326" spans="1:5" x14ac:dyDescent="0.25">
      <c r="A326" s="49">
        <v>41980</v>
      </c>
      <c r="B326" s="45" t="s">
        <v>336</v>
      </c>
      <c r="C326" s="45" t="s">
        <v>331</v>
      </c>
      <c r="D326" s="50">
        <v>60</v>
      </c>
      <c r="E326" s="9"/>
    </row>
    <row r="327" spans="1:5" x14ac:dyDescent="0.25">
      <c r="A327" s="49">
        <v>41638</v>
      </c>
      <c r="B327" s="45" t="s">
        <v>367</v>
      </c>
      <c r="C327" s="45" t="s">
        <v>349</v>
      </c>
      <c r="D327" s="50">
        <v>20.37</v>
      </c>
      <c r="E327" s="9"/>
    </row>
    <row r="328" spans="1:5" x14ac:dyDescent="0.25">
      <c r="A328" s="49">
        <v>41619</v>
      </c>
      <c r="B328" s="45" t="s">
        <v>397</v>
      </c>
      <c r="C328" s="45" t="s">
        <v>324</v>
      </c>
      <c r="D328" s="50">
        <v>77.41</v>
      </c>
      <c r="E328" s="9"/>
    </row>
    <row r="329" spans="1:5" x14ac:dyDescent="0.25">
      <c r="A329" s="49">
        <v>41948</v>
      </c>
      <c r="B329" s="45" t="s">
        <v>379</v>
      </c>
      <c r="C329" s="45" t="s">
        <v>371</v>
      </c>
      <c r="D329" s="50">
        <v>38</v>
      </c>
      <c r="E329" s="9"/>
    </row>
    <row r="330" spans="1:5" x14ac:dyDescent="0.25">
      <c r="A330" s="49">
        <v>41619</v>
      </c>
      <c r="B330" s="45" t="s">
        <v>329</v>
      </c>
      <c r="C330" s="45" t="s">
        <v>10</v>
      </c>
      <c r="D330" s="50">
        <v>45.9</v>
      </c>
      <c r="E330" s="9"/>
    </row>
    <row r="331" spans="1:5" x14ac:dyDescent="0.25">
      <c r="A331" s="49">
        <v>41380</v>
      </c>
      <c r="B331" s="45" t="s">
        <v>393</v>
      </c>
      <c r="C331" s="45" t="s">
        <v>349</v>
      </c>
      <c r="D331" s="50">
        <v>20.58</v>
      </c>
      <c r="E331" s="9"/>
    </row>
    <row r="332" spans="1:5" x14ac:dyDescent="0.25">
      <c r="A332" s="49">
        <v>41979</v>
      </c>
      <c r="B332" s="45" t="s">
        <v>336</v>
      </c>
      <c r="C332" s="45" t="s">
        <v>191</v>
      </c>
      <c r="D332" s="50">
        <v>22.95</v>
      </c>
      <c r="E332" s="9"/>
    </row>
    <row r="333" spans="1:5" x14ac:dyDescent="0.25">
      <c r="A333" s="49">
        <v>41962</v>
      </c>
      <c r="B333" s="45" t="s">
        <v>400</v>
      </c>
      <c r="C333" s="45" t="s">
        <v>324</v>
      </c>
      <c r="D333" s="50">
        <v>79.8</v>
      </c>
      <c r="E333" s="9"/>
    </row>
    <row r="334" spans="1:5" x14ac:dyDescent="0.25">
      <c r="A334" s="49">
        <v>41950</v>
      </c>
      <c r="B334" s="45" t="s">
        <v>377</v>
      </c>
      <c r="C334" s="45" t="s">
        <v>349</v>
      </c>
      <c r="D334" s="50">
        <v>268.91000000000003</v>
      </c>
      <c r="E334" s="9"/>
    </row>
    <row r="335" spans="1:5" x14ac:dyDescent="0.25">
      <c r="A335" s="49">
        <v>41946</v>
      </c>
      <c r="B335" s="45" t="s">
        <v>333</v>
      </c>
      <c r="C335" s="45" t="s">
        <v>331</v>
      </c>
      <c r="D335" s="50">
        <v>750</v>
      </c>
      <c r="E335" s="9"/>
    </row>
    <row r="336" spans="1:5" x14ac:dyDescent="0.25">
      <c r="A336" s="49">
        <v>41582</v>
      </c>
      <c r="B336" s="45" t="s">
        <v>330</v>
      </c>
      <c r="C336" s="45" t="s">
        <v>324</v>
      </c>
      <c r="D336" s="50">
        <v>39.9</v>
      </c>
      <c r="E336" s="9"/>
    </row>
    <row r="337" spans="1:5" x14ac:dyDescent="0.25">
      <c r="A337" s="49">
        <v>42003</v>
      </c>
      <c r="B337" s="45" t="s">
        <v>367</v>
      </c>
      <c r="C337" s="45" t="s">
        <v>331</v>
      </c>
      <c r="D337" s="50">
        <v>58.8</v>
      </c>
      <c r="E337" s="9"/>
    </row>
    <row r="338" spans="1:5" x14ac:dyDescent="0.25">
      <c r="A338" s="49">
        <v>41974</v>
      </c>
      <c r="B338" s="45" t="s">
        <v>363</v>
      </c>
      <c r="C338" s="45" t="s">
        <v>191</v>
      </c>
      <c r="D338" s="50">
        <v>45.21</v>
      </c>
      <c r="E338" s="9"/>
    </row>
    <row r="339" spans="1:5" x14ac:dyDescent="0.25">
      <c r="A339" s="49">
        <v>41861</v>
      </c>
      <c r="B339" s="45" t="s">
        <v>345</v>
      </c>
      <c r="C339" s="45" t="s">
        <v>334</v>
      </c>
      <c r="D339" s="50">
        <v>70.5</v>
      </c>
      <c r="E339" s="9"/>
    </row>
    <row r="340" spans="1:5" x14ac:dyDescent="0.25">
      <c r="A340" s="49">
        <v>41970</v>
      </c>
      <c r="B340" s="45" t="s">
        <v>343</v>
      </c>
      <c r="C340" s="45" t="s">
        <v>324</v>
      </c>
      <c r="D340" s="50">
        <v>39.299999999999997</v>
      </c>
      <c r="E340" s="9"/>
    </row>
    <row r="341" spans="1:5" x14ac:dyDescent="0.25">
      <c r="A341" s="49">
        <v>41950</v>
      </c>
      <c r="B341" s="45" t="s">
        <v>352</v>
      </c>
      <c r="C341" s="45" t="s">
        <v>349</v>
      </c>
      <c r="D341" s="50">
        <v>20.69</v>
      </c>
      <c r="E341" s="9"/>
    </row>
    <row r="342" spans="1:5" x14ac:dyDescent="0.25">
      <c r="A342" s="49">
        <v>41617</v>
      </c>
      <c r="B342" s="45" t="s">
        <v>367</v>
      </c>
      <c r="C342" s="45" t="s">
        <v>10</v>
      </c>
      <c r="D342" s="50">
        <v>45.9</v>
      </c>
      <c r="E342" s="9"/>
    </row>
    <row r="343" spans="1:5" x14ac:dyDescent="0.25">
      <c r="A343" s="49">
        <v>41412</v>
      </c>
      <c r="B343" s="45" t="s">
        <v>330</v>
      </c>
      <c r="C343" s="45" t="s">
        <v>191</v>
      </c>
      <c r="D343" s="50">
        <v>45.21</v>
      </c>
      <c r="E343" s="9"/>
    </row>
    <row r="344" spans="1:5" x14ac:dyDescent="0.25">
      <c r="A344" s="49">
        <v>41668</v>
      </c>
      <c r="B344" s="45" t="s">
        <v>323</v>
      </c>
      <c r="C344" s="45" t="s">
        <v>371</v>
      </c>
      <c r="D344" s="50">
        <v>37.049999999999997</v>
      </c>
      <c r="E344" s="9"/>
    </row>
    <row r="345" spans="1:5" x14ac:dyDescent="0.25">
      <c r="A345" s="49">
        <v>41981</v>
      </c>
      <c r="B345" s="45" t="s">
        <v>330</v>
      </c>
      <c r="C345" s="45" t="s">
        <v>7</v>
      </c>
      <c r="D345" s="50">
        <v>33.32</v>
      </c>
      <c r="E345" s="9"/>
    </row>
    <row r="346" spans="1:5" x14ac:dyDescent="0.25">
      <c r="A346" s="49">
        <v>42002</v>
      </c>
      <c r="B346" s="45" t="s">
        <v>372</v>
      </c>
      <c r="C346" s="45" t="s">
        <v>324</v>
      </c>
      <c r="D346" s="50">
        <v>59.85</v>
      </c>
      <c r="E346" s="9"/>
    </row>
    <row r="347" spans="1:5" x14ac:dyDescent="0.25">
      <c r="A347" s="49">
        <v>41737</v>
      </c>
      <c r="B347" s="45" t="s">
        <v>364</v>
      </c>
      <c r="C347" s="45" t="s">
        <v>191</v>
      </c>
      <c r="D347" s="50">
        <v>45.9</v>
      </c>
      <c r="E347" s="9"/>
    </row>
    <row r="348" spans="1:5" x14ac:dyDescent="0.25">
      <c r="A348" s="49">
        <v>41979</v>
      </c>
      <c r="B348" s="45" t="s">
        <v>330</v>
      </c>
      <c r="C348" s="45" t="s">
        <v>347</v>
      </c>
      <c r="D348" s="50">
        <v>53.63</v>
      </c>
      <c r="E348" s="9"/>
    </row>
    <row r="349" spans="1:5" x14ac:dyDescent="0.25">
      <c r="A349" s="49">
        <v>41806</v>
      </c>
      <c r="B349" s="45" t="s">
        <v>387</v>
      </c>
      <c r="C349" s="45" t="s">
        <v>331</v>
      </c>
      <c r="D349" s="50">
        <v>59.1</v>
      </c>
      <c r="E349" s="9"/>
    </row>
    <row r="350" spans="1:5" x14ac:dyDescent="0.25">
      <c r="A350" s="49">
        <v>41481</v>
      </c>
      <c r="B350" s="45" t="s">
        <v>330</v>
      </c>
      <c r="C350" s="45" t="s">
        <v>10</v>
      </c>
      <c r="D350" s="50">
        <v>45.9</v>
      </c>
      <c r="E350" s="9"/>
    </row>
    <row r="351" spans="1:5" x14ac:dyDescent="0.25">
      <c r="A351" s="49">
        <v>41949</v>
      </c>
      <c r="B351" s="45" t="s">
        <v>399</v>
      </c>
      <c r="C351" s="45" t="s">
        <v>10</v>
      </c>
      <c r="D351" s="50">
        <v>22.26</v>
      </c>
      <c r="E351" s="9"/>
    </row>
    <row r="352" spans="1:5" x14ac:dyDescent="0.25">
      <c r="A352" s="49">
        <v>41951</v>
      </c>
      <c r="B352" s="45" t="s">
        <v>341</v>
      </c>
      <c r="C352" s="45" t="s">
        <v>10</v>
      </c>
      <c r="D352" s="50">
        <v>44.98</v>
      </c>
      <c r="E352" s="9"/>
    </row>
    <row r="353" spans="1:5" x14ac:dyDescent="0.25">
      <c r="A353" s="49">
        <v>41602</v>
      </c>
      <c r="B353" s="45" t="s">
        <v>399</v>
      </c>
      <c r="C353" s="45" t="s">
        <v>349</v>
      </c>
      <c r="D353" s="50">
        <v>42</v>
      </c>
      <c r="E353" s="9"/>
    </row>
    <row r="354" spans="1:5" x14ac:dyDescent="0.25">
      <c r="A354" s="49">
        <v>41952</v>
      </c>
      <c r="B354" s="45" t="s">
        <v>320</v>
      </c>
      <c r="C354" s="45" t="s">
        <v>327</v>
      </c>
      <c r="D354" s="50">
        <v>75</v>
      </c>
      <c r="E354" s="9"/>
    </row>
    <row r="355" spans="1:5" x14ac:dyDescent="0.25">
      <c r="A355" s="49">
        <v>41611</v>
      </c>
      <c r="B355" s="45" t="s">
        <v>401</v>
      </c>
      <c r="C355" s="45" t="s">
        <v>337</v>
      </c>
      <c r="D355" s="50">
        <v>50</v>
      </c>
      <c r="E355" s="9"/>
    </row>
    <row r="356" spans="1:5" x14ac:dyDescent="0.25">
      <c r="A356" s="49">
        <v>41947</v>
      </c>
      <c r="B356" s="45" t="s">
        <v>370</v>
      </c>
      <c r="C356" s="45" t="s">
        <v>7</v>
      </c>
      <c r="D356" s="50">
        <v>66.64</v>
      </c>
      <c r="E356" s="9"/>
    </row>
    <row r="357" spans="1:5" x14ac:dyDescent="0.25">
      <c r="A357" s="49">
        <v>41637</v>
      </c>
      <c r="B357" s="45" t="s">
        <v>363</v>
      </c>
      <c r="C357" s="45" t="s">
        <v>327</v>
      </c>
      <c r="D357" s="50">
        <v>100</v>
      </c>
      <c r="E357" s="9"/>
    </row>
    <row r="358" spans="1:5" x14ac:dyDescent="0.25">
      <c r="A358" s="49">
        <v>41998</v>
      </c>
      <c r="B358" s="45" t="s">
        <v>402</v>
      </c>
      <c r="C358" s="45" t="s">
        <v>7</v>
      </c>
      <c r="D358" s="50">
        <v>34</v>
      </c>
      <c r="E358" s="9"/>
    </row>
    <row r="359" spans="1:5" x14ac:dyDescent="0.25">
      <c r="A359" s="49">
        <v>41580</v>
      </c>
      <c r="B359" s="45" t="s">
        <v>330</v>
      </c>
      <c r="C359" s="45" t="s">
        <v>337</v>
      </c>
      <c r="D359" s="50">
        <v>50</v>
      </c>
      <c r="E359" s="9"/>
    </row>
    <row r="360" spans="1:5" x14ac:dyDescent="0.25">
      <c r="A360" s="49">
        <v>41978</v>
      </c>
      <c r="B360" s="45" t="s">
        <v>340</v>
      </c>
      <c r="C360" s="45" t="s">
        <v>7</v>
      </c>
      <c r="D360" s="50">
        <v>468.86</v>
      </c>
      <c r="E360" s="9"/>
    </row>
    <row r="361" spans="1:5" x14ac:dyDescent="0.25">
      <c r="A361" s="49">
        <v>41624</v>
      </c>
      <c r="B361" s="45" t="s">
        <v>387</v>
      </c>
      <c r="C361" s="45" t="s">
        <v>10</v>
      </c>
      <c r="D361" s="50">
        <v>45.44</v>
      </c>
      <c r="E361" s="9"/>
    </row>
    <row r="362" spans="1:5" x14ac:dyDescent="0.25">
      <c r="A362" s="49">
        <v>41593</v>
      </c>
      <c r="B362" s="45" t="s">
        <v>363</v>
      </c>
      <c r="C362" s="45" t="s">
        <v>191</v>
      </c>
      <c r="D362" s="50">
        <v>45.21</v>
      </c>
      <c r="E362" s="9"/>
    </row>
    <row r="363" spans="1:5" x14ac:dyDescent="0.25">
      <c r="A363" s="49">
        <v>41700</v>
      </c>
      <c r="B363" s="45" t="s">
        <v>356</v>
      </c>
      <c r="C363" s="45" t="s">
        <v>7</v>
      </c>
      <c r="D363" s="50">
        <v>68</v>
      </c>
      <c r="E363" s="9"/>
    </row>
    <row r="364" spans="1:5" x14ac:dyDescent="0.25">
      <c r="A364" s="49">
        <v>41600</v>
      </c>
      <c r="B364" s="45" t="s">
        <v>392</v>
      </c>
      <c r="C364" s="45" t="s">
        <v>191</v>
      </c>
      <c r="D364" s="50">
        <v>22.38</v>
      </c>
      <c r="E364" s="9"/>
    </row>
    <row r="365" spans="1:5" x14ac:dyDescent="0.25">
      <c r="A365" s="49">
        <v>41973</v>
      </c>
      <c r="B365" s="45" t="s">
        <v>367</v>
      </c>
      <c r="C365" s="45" t="s">
        <v>324</v>
      </c>
      <c r="D365" s="50">
        <v>38.9</v>
      </c>
      <c r="E365" s="9"/>
    </row>
    <row r="366" spans="1:5" x14ac:dyDescent="0.25">
      <c r="A366" s="49">
        <v>41586</v>
      </c>
      <c r="B366" s="45" t="s">
        <v>392</v>
      </c>
      <c r="C366" s="45" t="s">
        <v>327</v>
      </c>
      <c r="D366" s="50">
        <v>75</v>
      </c>
      <c r="E366" s="9"/>
    </row>
    <row r="367" spans="1:5" x14ac:dyDescent="0.25">
      <c r="A367" s="49">
        <v>41957</v>
      </c>
      <c r="B367" s="45" t="s">
        <v>342</v>
      </c>
      <c r="C367" s="45" t="s">
        <v>331</v>
      </c>
      <c r="D367" s="50">
        <v>88.65</v>
      </c>
      <c r="E367" s="9"/>
    </row>
    <row r="368" spans="1:5" x14ac:dyDescent="0.25">
      <c r="A368" s="49">
        <v>41621</v>
      </c>
      <c r="B368" s="45" t="s">
        <v>393</v>
      </c>
      <c r="C368" s="45" t="s">
        <v>324</v>
      </c>
      <c r="D368" s="50">
        <v>19.95</v>
      </c>
      <c r="E368" s="9"/>
    </row>
    <row r="369" spans="1:5" x14ac:dyDescent="0.25">
      <c r="A369" s="49">
        <v>41954</v>
      </c>
      <c r="B369" s="45" t="s">
        <v>338</v>
      </c>
      <c r="C369" s="45" t="s">
        <v>337</v>
      </c>
      <c r="D369" s="50">
        <v>25</v>
      </c>
      <c r="E369" s="9"/>
    </row>
    <row r="370" spans="1:5" x14ac:dyDescent="0.25">
      <c r="A370" s="49">
        <v>41603</v>
      </c>
      <c r="B370" s="45" t="s">
        <v>357</v>
      </c>
      <c r="C370" s="45" t="s">
        <v>321</v>
      </c>
      <c r="D370" s="50">
        <v>79.95</v>
      </c>
      <c r="E370" s="9"/>
    </row>
    <row r="371" spans="1:5" x14ac:dyDescent="0.25">
      <c r="A371" s="49">
        <v>41965</v>
      </c>
      <c r="B371" s="45" t="s">
        <v>357</v>
      </c>
      <c r="C371" s="45" t="s">
        <v>349</v>
      </c>
      <c r="D371" s="50">
        <v>63</v>
      </c>
      <c r="E371" s="9"/>
    </row>
    <row r="372" spans="1:5" x14ac:dyDescent="0.25">
      <c r="A372" s="49">
        <v>41597</v>
      </c>
      <c r="B372" s="45" t="s">
        <v>338</v>
      </c>
      <c r="C372" s="45" t="s">
        <v>10</v>
      </c>
      <c r="D372" s="50">
        <v>67.819999999999993</v>
      </c>
      <c r="E372" s="9"/>
    </row>
    <row r="373" spans="1:5" x14ac:dyDescent="0.25">
      <c r="A373" s="49">
        <v>41423</v>
      </c>
      <c r="B373" s="45" t="s">
        <v>375</v>
      </c>
      <c r="C373" s="45" t="s">
        <v>327</v>
      </c>
      <c r="D373" s="50">
        <v>48.75</v>
      </c>
      <c r="E373" s="9"/>
    </row>
    <row r="374" spans="1:5" x14ac:dyDescent="0.25">
      <c r="A374" s="49">
        <v>41589</v>
      </c>
      <c r="B374" s="45" t="s">
        <v>397</v>
      </c>
      <c r="C374" s="45" t="s">
        <v>10</v>
      </c>
      <c r="D374" s="50">
        <v>22.95</v>
      </c>
      <c r="E374" s="9"/>
    </row>
    <row r="375" spans="1:5" x14ac:dyDescent="0.25">
      <c r="A375" s="49">
        <v>41332</v>
      </c>
      <c r="B375" s="45" t="s">
        <v>385</v>
      </c>
      <c r="C375" s="45" t="s">
        <v>191</v>
      </c>
      <c r="D375" s="50">
        <v>22.26</v>
      </c>
      <c r="E375" s="9"/>
    </row>
    <row r="376" spans="1:5" x14ac:dyDescent="0.25">
      <c r="A376" s="49">
        <v>41420</v>
      </c>
      <c r="B376" s="45" t="s">
        <v>391</v>
      </c>
      <c r="C376" s="45" t="s">
        <v>10</v>
      </c>
      <c r="D376" s="50">
        <v>45.9</v>
      </c>
      <c r="E376" s="9"/>
    </row>
    <row r="377" spans="1:5" x14ac:dyDescent="0.25">
      <c r="A377" s="49">
        <v>41594</v>
      </c>
      <c r="B377" s="45" t="s">
        <v>356</v>
      </c>
      <c r="C377" s="45" t="s">
        <v>191</v>
      </c>
      <c r="D377" s="50">
        <v>321.3</v>
      </c>
      <c r="E377" s="9"/>
    </row>
    <row r="378" spans="1:5" x14ac:dyDescent="0.25">
      <c r="A378" s="49">
        <v>41602</v>
      </c>
      <c r="B378" s="45" t="s">
        <v>398</v>
      </c>
      <c r="C378" s="45" t="s">
        <v>347</v>
      </c>
      <c r="D378" s="50">
        <v>55</v>
      </c>
      <c r="E378" s="9"/>
    </row>
    <row r="379" spans="1:5" x14ac:dyDescent="0.25">
      <c r="A379" s="49">
        <v>41555</v>
      </c>
      <c r="B379" s="45" t="s">
        <v>329</v>
      </c>
      <c r="C379" s="45" t="s">
        <v>10</v>
      </c>
      <c r="D379" s="50">
        <v>22.61</v>
      </c>
      <c r="E379" s="9"/>
    </row>
    <row r="380" spans="1:5" x14ac:dyDescent="0.25">
      <c r="A380" s="49">
        <v>41438</v>
      </c>
      <c r="B380" s="45" t="s">
        <v>398</v>
      </c>
      <c r="C380" s="45" t="s">
        <v>10</v>
      </c>
      <c r="D380" s="50">
        <v>44.75</v>
      </c>
      <c r="E380" s="9"/>
    </row>
    <row r="381" spans="1:5" x14ac:dyDescent="0.25">
      <c r="A381" s="49">
        <v>41634</v>
      </c>
      <c r="B381" s="45" t="s">
        <v>403</v>
      </c>
      <c r="C381" s="45" t="s">
        <v>349</v>
      </c>
      <c r="D381" s="50">
        <v>20.48</v>
      </c>
      <c r="E381" s="9"/>
    </row>
    <row r="382" spans="1:5" x14ac:dyDescent="0.25">
      <c r="A382" s="49">
        <v>41634</v>
      </c>
      <c r="B382" s="45" t="s">
        <v>380</v>
      </c>
      <c r="C382" s="45" t="s">
        <v>7</v>
      </c>
      <c r="D382" s="50">
        <v>33.49</v>
      </c>
      <c r="E382" s="9"/>
    </row>
    <row r="383" spans="1:5" x14ac:dyDescent="0.25">
      <c r="A383" s="49">
        <v>41614</v>
      </c>
      <c r="B383" s="45" t="s">
        <v>329</v>
      </c>
      <c r="C383" s="45" t="s">
        <v>10</v>
      </c>
      <c r="D383" s="50">
        <v>22.61</v>
      </c>
      <c r="E383" s="9"/>
    </row>
    <row r="384" spans="1:5" x14ac:dyDescent="0.25">
      <c r="A384" s="49">
        <v>41637</v>
      </c>
      <c r="B384" s="45" t="s">
        <v>352</v>
      </c>
      <c r="C384" s="45" t="s">
        <v>191</v>
      </c>
      <c r="D384" s="50">
        <v>44.52</v>
      </c>
      <c r="E384" s="9"/>
    </row>
    <row r="385" spans="1:5" x14ac:dyDescent="0.25">
      <c r="A385" s="49">
        <v>41973</v>
      </c>
      <c r="B385" s="45" t="s">
        <v>368</v>
      </c>
      <c r="C385" s="45" t="s">
        <v>324</v>
      </c>
      <c r="D385" s="50">
        <v>328.98</v>
      </c>
      <c r="E385" s="9"/>
    </row>
    <row r="386" spans="1:5" x14ac:dyDescent="0.25">
      <c r="A386" s="49">
        <v>41956</v>
      </c>
      <c r="B386" s="45" t="s">
        <v>345</v>
      </c>
      <c r="C386" s="45" t="s">
        <v>10</v>
      </c>
      <c r="D386" s="50">
        <v>45.9</v>
      </c>
      <c r="E386" s="9"/>
    </row>
    <row r="387" spans="1:5" x14ac:dyDescent="0.25">
      <c r="A387" s="49">
        <v>41982</v>
      </c>
      <c r="B387" s="45" t="s">
        <v>379</v>
      </c>
      <c r="C387" s="45" t="s">
        <v>349</v>
      </c>
      <c r="D387" s="50">
        <v>84</v>
      </c>
      <c r="E387" s="9"/>
    </row>
    <row r="388" spans="1:5" x14ac:dyDescent="0.25">
      <c r="A388" s="49">
        <v>41622</v>
      </c>
      <c r="B388" s="45" t="s">
        <v>380</v>
      </c>
      <c r="C388" s="45" t="s">
        <v>7</v>
      </c>
      <c r="D388" s="50">
        <v>102</v>
      </c>
      <c r="E388" s="9"/>
    </row>
    <row r="389" spans="1:5" x14ac:dyDescent="0.25">
      <c r="A389" s="49">
        <v>41646</v>
      </c>
      <c r="B389" s="45" t="s">
        <v>350</v>
      </c>
      <c r="C389" s="45" t="s">
        <v>191</v>
      </c>
      <c r="D389" s="50">
        <v>45.9</v>
      </c>
      <c r="E389" s="9"/>
    </row>
    <row r="390" spans="1:5" x14ac:dyDescent="0.25">
      <c r="A390" s="49">
        <v>41605</v>
      </c>
      <c r="B390" s="45" t="s">
        <v>370</v>
      </c>
      <c r="C390" s="45" t="s">
        <v>324</v>
      </c>
      <c r="D390" s="50">
        <v>59.85</v>
      </c>
      <c r="E390" s="9"/>
    </row>
    <row r="391" spans="1:5" x14ac:dyDescent="0.25">
      <c r="A391" s="49">
        <v>41537</v>
      </c>
      <c r="B391" s="45" t="s">
        <v>341</v>
      </c>
      <c r="C391" s="45" t="s">
        <v>327</v>
      </c>
      <c r="D391" s="50">
        <v>24.38</v>
      </c>
      <c r="E391" s="9"/>
    </row>
    <row r="392" spans="1:5" x14ac:dyDescent="0.25">
      <c r="A392" s="49">
        <v>41585</v>
      </c>
      <c r="B392" s="45" t="s">
        <v>367</v>
      </c>
      <c r="C392" s="45" t="s">
        <v>321</v>
      </c>
      <c r="D392" s="50">
        <v>78.75</v>
      </c>
      <c r="E392" s="9"/>
    </row>
    <row r="393" spans="1:5" x14ac:dyDescent="0.25">
      <c r="A393" s="49">
        <v>41627</v>
      </c>
      <c r="B393" s="45" t="s">
        <v>385</v>
      </c>
      <c r="C393" s="45" t="s">
        <v>324</v>
      </c>
      <c r="D393" s="50">
        <v>299.25</v>
      </c>
      <c r="E393" s="9"/>
    </row>
    <row r="394" spans="1:5" x14ac:dyDescent="0.25">
      <c r="A394" s="49">
        <v>41998</v>
      </c>
      <c r="B394" s="45" t="s">
        <v>395</v>
      </c>
      <c r="C394" s="45" t="s">
        <v>324</v>
      </c>
      <c r="D394" s="50">
        <v>59.85</v>
      </c>
      <c r="E394" s="9"/>
    </row>
    <row r="395" spans="1:5" x14ac:dyDescent="0.25">
      <c r="A395" s="49">
        <v>41588</v>
      </c>
      <c r="B395" s="45" t="s">
        <v>348</v>
      </c>
      <c r="C395" s="45" t="s">
        <v>321</v>
      </c>
      <c r="D395" s="50">
        <v>232.65</v>
      </c>
      <c r="E395" s="9"/>
    </row>
    <row r="396" spans="1:5" x14ac:dyDescent="0.25">
      <c r="A396" s="49">
        <v>41984</v>
      </c>
      <c r="B396" s="45" t="s">
        <v>368</v>
      </c>
      <c r="C396" s="45" t="s">
        <v>327</v>
      </c>
      <c r="D396" s="50">
        <v>24.75</v>
      </c>
      <c r="E396" s="9"/>
    </row>
    <row r="397" spans="1:5" x14ac:dyDescent="0.25">
      <c r="A397" s="49">
        <v>41700</v>
      </c>
      <c r="B397" s="45" t="s">
        <v>370</v>
      </c>
      <c r="C397" s="45" t="s">
        <v>324</v>
      </c>
      <c r="D397" s="50">
        <v>19.350000000000001</v>
      </c>
      <c r="E397" s="9"/>
    </row>
    <row r="398" spans="1:5" x14ac:dyDescent="0.25">
      <c r="A398" s="49">
        <v>41952</v>
      </c>
      <c r="B398" s="45" t="s">
        <v>378</v>
      </c>
      <c r="C398" s="45" t="s">
        <v>327</v>
      </c>
      <c r="D398" s="50">
        <v>50</v>
      </c>
      <c r="E398" s="9"/>
    </row>
    <row r="399" spans="1:5" x14ac:dyDescent="0.25">
      <c r="A399" s="49">
        <v>41587</v>
      </c>
      <c r="B399" s="45" t="s">
        <v>346</v>
      </c>
      <c r="C399" s="45" t="s">
        <v>10</v>
      </c>
      <c r="D399" s="50">
        <v>22.49</v>
      </c>
      <c r="E399" s="9"/>
    </row>
    <row r="400" spans="1:5" x14ac:dyDescent="0.25">
      <c r="A400" s="49">
        <v>41584</v>
      </c>
      <c r="B400" s="45" t="s">
        <v>395</v>
      </c>
      <c r="C400" s="45" t="s">
        <v>324</v>
      </c>
      <c r="D400" s="50">
        <v>59.85</v>
      </c>
      <c r="E400" s="9"/>
    </row>
    <row r="401" spans="1:5" x14ac:dyDescent="0.25">
      <c r="A401" s="49">
        <v>41876</v>
      </c>
      <c r="B401" s="45" t="s">
        <v>328</v>
      </c>
      <c r="C401" s="45" t="s">
        <v>7</v>
      </c>
      <c r="D401" s="50">
        <v>68</v>
      </c>
      <c r="E401" s="9"/>
    </row>
    <row r="402" spans="1:5" x14ac:dyDescent="0.25">
      <c r="A402" s="49">
        <v>41976</v>
      </c>
      <c r="B402" s="45" t="s">
        <v>398</v>
      </c>
      <c r="C402" s="45" t="s">
        <v>321</v>
      </c>
      <c r="D402" s="50">
        <v>233.85</v>
      </c>
      <c r="E402" s="9"/>
    </row>
    <row r="403" spans="1:5" x14ac:dyDescent="0.25">
      <c r="A403" s="49">
        <v>41759</v>
      </c>
      <c r="B403" s="45" t="s">
        <v>345</v>
      </c>
      <c r="C403" s="45" t="s">
        <v>331</v>
      </c>
      <c r="D403" s="50">
        <v>90</v>
      </c>
      <c r="E403" s="9"/>
    </row>
    <row r="404" spans="1:5" x14ac:dyDescent="0.25">
      <c r="A404" s="49">
        <v>41761</v>
      </c>
      <c r="B404" s="45" t="s">
        <v>365</v>
      </c>
      <c r="C404" s="45" t="s">
        <v>10</v>
      </c>
      <c r="D404" s="50">
        <v>22.95</v>
      </c>
      <c r="E404" s="9"/>
    </row>
    <row r="405" spans="1:5" x14ac:dyDescent="0.25">
      <c r="A405" s="49">
        <v>41975</v>
      </c>
      <c r="B405" s="45" t="s">
        <v>385</v>
      </c>
      <c r="C405" s="45" t="s">
        <v>334</v>
      </c>
      <c r="D405" s="50">
        <v>540.5</v>
      </c>
      <c r="E405" s="9"/>
    </row>
    <row r="406" spans="1:5" x14ac:dyDescent="0.25">
      <c r="A406" s="49">
        <v>41981</v>
      </c>
      <c r="B406" s="45" t="s">
        <v>330</v>
      </c>
      <c r="C406" s="45" t="s">
        <v>7</v>
      </c>
      <c r="D406" s="50">
        <v>66.3</v>
      </c>
      <c r="E406" s="9"/>
    </row>
    <row r="407" spans="1:5" x14ac:dyDescent="0.25">
      <c r="A407" s="49">
        <v>41623</v>
      </c>
      <c r="B407" s="45" t="s">
        <v>330</v>
      </c>
      <c r="C407" s="45" t="s">
        <v>331</v>
      </c>
      <c r="D407" s="50">
        <v>30</v>
      </c>
      <c r="E407" s="9"/>
    </row>
    <row r="408" spans="1:5" x14ac:dyDescent="0.25">
      <c r="A408" s="49">
        <v>41604</v>
      </c>
      <c r="B408" s="45" t="s">
        <v>338</v>
      </c>
      <c r="C408" s="45" t="s">
        <v>10</v>
      </c>
      <c r="D408" s="50">
        <v>68.849999999999994</v>
      </c>
      <c r="E408" s="9"/>
    </row>
    <row r="409" spans="1:5" x14ac:dyDescent="0.25">
      <c r="A409" s="49">
        <v>41424</v>
      </c>
      <c r="B409" s="45" t="s">
        <v>338</v>
      </c>
      <c r="C409" s="45" t="s">
        <v>371</v>
      </c>
      <c r="D409" s="50">
        <v>37.049999999999997</v>
      </c>
      <c r="E409" s="9"/>
    </row>
    <row r="410" spans="1:5" x14ac:dyDescent="0.25">
      <c r="A410" s="49">
        <v>41601</v>
      </c>
      <c r="B410" s="45" t="s">
        <v>357</v>
      </c>
      <c r="C410" s="45" t="s">
        <v>324</v>
      </c>
      <c r="D410" s="50">
        <v>19.649999999999999</v>
      </c>
      <c r="E410" s="9"/>
    </row>
    <row r="411" spans="1:5" x14ac:dyDescent="0.25">
      <c r="A411" s="49">
        <v>42002</v>
      </c>
      <c r="B411" s="45" t="s">
        <v>346</v>
      </c>
      <c r="C411" s="45" t="s">
        <v>331</v>
      </c>
      <c r="D411" s="50">
        <v>58.5</v>
      </c>
      <c r="E411" s="9"/>
    </row>
    <row r="412" spans="1:5" x14ac:dyDescent="0.25">
      <c r="A412" s="49">
        <v>41997</v>
      </c>
      <c r="B412" s="45" t="s">
        <v>340</v>
      </c>
      <c r="C412" s="45" t="s">
        <v>324</v>
      </c>
      <c r="D412" s="50">
        <v>159.6</v>
      </c>
      <c r="E412" s="9"/>
    </row>
    <row r="413" spans="1:5" x14ac:dyDescent="0.25">
      <c r="A413" s="49">
        <v>41611</v>
      </c>
      <c r="B413" s="45" t="s">
        <v>344</v>
      </c>
      <c r="C413" s="45" t="s">
        <v>327</v>
      </c>
      <c r="D413" s="50">
        <v>24.63</v>
      </c>
      <c r="E413" s="9"/>
    </row>
    <row r="414" spans="1:5" x14ac:dyDescent="0.25">
      <c r="A414" s="49">
        <v>41588</v>
      </c>
      <c r="B414" s="45" t="s">
        <v>342</v>
      </c>
      <c r="C414" s="45" t="s">
        <v>7</v>
      </c>
      <c r="D414" s="50">
        <v>99.96</v>
      </c>
      <c r="E414" s="9"/>
    </row>
    <row r="415" spans="1:5" x14ac:dyDescent="0.25">
      <c r="A415" s="49">
        <v>42000</v>
      </c>
      <c r="B415" s="45" t="s">
        <v>368</v>
      </c>
      <c r="C415" s="45" t="s">
        <v>10</v>
      </c>
      <c r="D415" s="50">
        <v>45.21</v>
      </c>
      <c r="E415" s="9"/>
    </row>
    <row r="416" spans="1:5" x14ac:dyDescent="0.25">
      <c r="A416" s="49">
        <v>41999</v>
      </c>
      <c r="B416" s="45" t="s">
        <v>350</v>
      </c>
      <c r="C416" s="45" t="s">
        <v>331</v>
      </c>
      <c r="D416" s="50">
        <v>90</v>
      </c>
      <c r="E416" s="9"/>
    </row>
    <row r="417" spans="1:5" x14ac:dyDescent="0.25">
      <c r="A417" s="49">
        <v>41601</v>
      </c>
      <c r="B417" s="45" t="s">
        <v>356</v>
      </c>
      <c r="C417" s="45" t="s">
        <v>10</v>
      </c>
      <c r="D417" s="50">
        <v>114.75</v>
      </c>
      <c r="E417" s="9"/>
    </row>
    <row r="418" spans="1:5" x14ac:dyDescent="0.25">
      <c r="A418" s="49">
        <v>41524</v>
      </c>
      <c r="B418" s="45" t="s">
        <v>338</v>
      </c>
      <c r="C418" s="45" t="s">
        <v>337</v>
      </c>
      <c r="D418" s="50">
        <v>536.25</v>
      </c>
      <c r="E418" s="9"/>
    </row>
    <row r="419" spans="1:5" x14ac:dyDescent="0.25">
      <c r="A419" s="49">
        <v>41493</v>
      </c>
      <c r="B419" s="45" t="s">
        <v>381</v>
      </c>
      <c r="C419" s="45" t="s">
        <v>349</v>
      </c>
      <c r="D419" s="50">
        <v>41.16</v>
      </c>
      <c r="E419" s="9"/>
    </row>
    <row r="420" spans="1:5" x14ac:dyDescent="0.25">
      <c r="A420" s="49">
        <v>41750</v>
      </c>
      <c r="B420" s="45" t="s">
        <v>338</v>
      </c>
      <c r="C420" s="45" t="s">
        <v>10</v>
      </c>
      <c r="D420" s="50">
        <v>226.06</v>
      </c>
      <c r="E420" s="9"/>
    </row>
    <row r="421" spans="1:5" x14ac:dyDescent="0.25">
      <c r="A421" s="49">
        <v>41978</v>
      </c>
      <c r="B421" s="45" t="s">
        <v>369</v>
      </c>
      <c r="C421" s="45" t="s">
        <v>337</v>
      </c>
      <c r="D421" s="50">
        <v>75</v>
      </c>
      <c r="E421" s="9"/>
    </row>
    <row r="422" spans="1:5" x14ac:dyDescent="0.25">
      <c r="A422" s="49">
        <v>41300</v>
      </c>
      <c r="B422" s="45" t="s">
        <v>338</v>
      </c>
      <c r="C422" s="45" t="s">
        <v>337</v>
      </c>
      <c r="D422" s="50">
        <v>49.25</v>
      </c>
      <c r="E422" s="9"/>
    </row>
    <row r="423" spans="1:5" x14ac:dyDescent="0.25">
      <c r="A423" s="49">
        <v>41585</v>
      </c>
      <c r="B423" s="45" t="s">
        <v>389</v>
      </c>
      <c r="C423" s="45" t="s">
        <v>324</v>
      </c>
      <c r="D423" s="50">
        <v>19.95</v>
      </c>
      <c r="E423" s="9"/>
    </row>
    <row r="424" spans="1:5" x14ac:dyDescent="0.25">
      <c r="A424" s="49">
        <v>41605</v>
      </c>
      <c r="B424" s="45" t="s">
        <v>364</v>
      </c>
      <c r="C424" s="45" t="s">
        <v>321</v>
      </c>
      <c r="D424" s="50">
        <v>232.65</v>
      </c>
      <c r="E424" s="9"/>
    </row>
    <row r="425" spans="1:5" x14ac:dyDescent="0.25">
      <c r="A425" s="49">
        <v>41386</v>
      </c>
      <c r="B425" s="45" t="s">
        <v>360</v>
      </c>
      <c r="C425" s="45" t="s">
        <v>371</v>
      </c>
      <c r="D425" s="50">
        <v>36.86</v>
      </c>
      <c r="E425" s="9"/>
    </row>
    <row r="426" spans="1:5" x14ac:dyDescent="0.25">
      <c r="A426" s="49">
        <v>41976</v>
      </c>
      <c r="B426" s="45" t="s">
        <v>336</v>
      </c>
      <c r="C426" s="45" t="s">
        <v>321</v>
      </c>
      <c r="D426" s="50">
        <v>879.45</v>
      </c>
      <c r="E426" s="9"/>
    </row>
    <row r="427" spans="1:5" x14ac:dyDescent="0.25">
      <c r="A427" s="49">
        <v>41967</v>
      </c>
      <c r="B427" s="45" t="s">
        <v>380</v>
      </c>
      <c r="C427" s="45" t="s">
        <v>331</v>
      </c>
      <c r="D427" s="50">
        <v>90</v>
      </c>
      <c r="E427" s="9"/>
    </row>
    <row r="428" spans="1:5" x14ac:dyDescent="0.25">
      <c r="A428" s="49">
        <v>41988</v>
      </c>
      <c r="B428" s="45" t="s">
        <v>329</v>
      </c>
      <c r="C428" s="45" t="s">
        <v>324</v>
      </c>
      <c r="D428" s="50">
        <v>38.9</v>
      </c>
      <c r="E428" s="9"/>
    </row>
    <row r="429" spans="1:5" x14ac:dyDescent="0.25">
      <c r="A429" s="49">
        <v>41621</v>
      </c>
      <c r="B429" s="45" t="s">
        <v>344</v>
      </c>
      <c r="C429" s="45" t="s">
        <v>324</v>
      </c>
      <c r="D429" s="50">
        <v>58.65</v>
      </c>
      <c r="E429" s="9"/>
    </row>
    <row r="430" spans="1:5" x14ac:dyDescent="0.25">
      <c r="A430" s="49">
        <v>41973</v>
      </c>
      <c r="B430" s="45" t="s">
        <v>390</v>
      </c>
      <c r="C430" s="45" t="s">
        <v>349</v>
      </c>
      <c r="D430" s="50">
        <v>41.16</v>
      </c>
      <c r="E430" s="9"/>
    </row>
    <row r="431" spans="1:5" x14ac:dyDescent="0.25">
      <c r="A431" s="49">
        <v>41600</v>
      </c>
      <c r="B431" s="45" t="s">
        <v>346</v>
      </c>
      <c r="C431" s="45" t="s">
        <v>191</v>
      </c>
      <c r="D431" s="50">
        <v>313.27</v>
      </c>
      <c r="E431" s="9"/>
    </row>
    <row r="432" spans="1:5" x14ac:dyDescent="0.25">
      <c r="A432" s="49">
        <v>41609</v>
      </c>
      <c r="B432" s="45" t="s">
        <v>363</v>
      </c>
      <c r="C432" s="45" t="s">
        <v>324</v>
      </c>
      <c r="D432" s="50">
        <v>19.649999999999999</v>
      </c>
      <c r="E432" s="9"/>
    </row>
    <row r="433" spans="1:5" x14ac:dyDescent="0.25">
      <c r="A433" s="49">
        <v>41311</v>
      </c>
      <c r="B433" s="45" t="s">
        <v>393</v>
      </c>
      <c r="C433" s="45" t="s">
        <v>7</v>
      </c>
      <c r="D433" s="50">
        <v>100.98</v>
      </c>
      <c r="E433" s="9"/>
    </row>
    <row r="434" spans="1:5" x14ac:dyDescent="0.25">
      <c r="A434" s="49">
        <v>41589</v>
      </c>
      <c r="B434" s="45" t="s">
        <v>374</v>
      </c>
      <c r="C434" s="45" t="s">
        <v>7</v>
      </c>
      <c r="D434" s="50">
        <v>33.32</v>
      </c>
      <c r="E434" s="9"/>
    </row>
    <row r="435" spans="1:5" x14ac:dyDescent="0.25">
      <c r="A435" s="49">
        <v>41623</v>
      </c>
      <c r="B435" s="45" t="s">
        <v>386</v>
      </c>
      <c r="C435" s="45" t="s">
        <v>10</v>
      </c>
      <c r="D435" s="50">
        <v>67.47</v>
      </c>
      <c r="E435" s="9"/>
    </row>
    <row r="436" spans="1:5" x14ac:dyDescent="0.25">
      <c r="A436" s="49">
        <v>41990</v>
      </c>
      <c r="B436" s="45" t="s">
        <v>373</v>
      </c>
      <c r="C436" s="45" t="s">
        <v>324</v>
      </c>
      <c r="D436" s="50">
        <v>59.85</v>
      </c>
      <c r="E436" s="9"/>
    </row>
    <row r="437" spans="1:5" x14ac:dyDescent="0.25">
      <c r="A437" s="49">
        <v>41599</v>
      </c>
      <c r="B437" s="45" t="s">
        <v>340</v>
      </c>
      <c r="C437" s="45" t="s">
        <v>191</v>
      </c>
      <c r="D437" s="50">
        <v>22.95</v>
      </c>
      <c r="E437" s="9"/>
    </row>
    <row r="438" spans="1:5" x14ac:dyDescent="0.25">
      <c r="A438" s="49">
        <v>41593</v>
      </c>
      <c r="B438" s="45" t="s">
        <v>394</v>
      </c>
      <c r="C438" s="45" t="s">
        <v>334</v>
      </c>
      <c r="D438" s="50">
        <v>45.59</v>
      </c>
      <c r="E438" s="9"/>
    </row>
    <row r="439" spans="1:5" x14ac:dyDescent="0.25">
      <c r="A439" s="49">
        <v>41613</v>
      </c>
      <c r="B439" s="45" t="s">
        <v>394</v>
      </c>
      <c r="C439" s="45" t="s">
        <v>349</v>
      </c>
      <c r="D439" s="50">
        <v>42</v>
      </c>
      <c r="E439" s="9"/>
    </row>
    <row r="440" spans="1:5" x14ac:dyDescent="0.25">
      <c r="A440" s="49">
        <v>41867</v>
      </c>
      <c r="B440" s="45" t="s">
        <v>367</v>
      </c>
      <c r="C440" s="45" t="s">
        <v>337</v>
      </c>
      <c r="D440" s="50">
        <v>50</v>
      </c>
      <c r="E440" s="9"/>
    </row>
    <row r="441" spans="1:5" x14ac:dyDescent="0.25">
      <c r="A441" s="49">
        <v>41633</v>
      </c>
      <c r="B441" s="45" t="s">
        <v>368</v>
      </c>
      <c r="C441" s="45" t="s">
        <v>327</v>
      </c>
      <c r="D441" s="50">
        <v>50</v>
      </c>
      <c r="E441" s="9"/>
    </row>
    <row r="442" spans="1:5" x14ac:dyDescent="0.25">
      <c r="A442" s="49">
        <v>41353</v>
      </c>
      <c r="B442" s="45" t="s">
        <v>365</v>
      </c>
      <c r="C442" s="45" t="s">
        <v>7</v>
      </c>
      <c r="D442" s="50">
        <v>33.49</v>
      </c>
      <c r="E442" s="9"/>
    </row>
    <row r="443" spans="1:5" x14ac:dyDescent="0.25">
      <c r="A443" s="49">
        <v>41331</v>
      </c>
      <c r="B443" s="45" t="s">
        <v>379</v>
      </c>
      <c r="C443" s="45" t="s">
        <v>327</v>
      </c>
      <c r="D443" s="50">
        <v>500</v>
      </c>
      <c r="E443" s="9"/>
    </row>
    <row r="444" spans="1:5" x14ac:dyDescent="0.25">
      <c r="A444" s="49">
        <v>41962</v>
      </c>
      <c r="B444" s="45" t="s">
        <v>328</v>
      </c>
      <c r="C444" s="45" t="s">
        <v>191</v>
      </c>
      <c r="D444" s="50">
        <v>45.21</v>
      </c>
      <c r="E444" s="9"/>
    </row>
    <row r="445" spans="1:5" x14ac:dyDescent="0.25">
      <c r="A445" s="49">
        <v>41756</v>
      </c>
      <c r="B445" s="45" t="s">
        <v>338</v>
      </c>
      <c r="C445" s="45" t="s">
        <v>7</v>
      </c>
      <c r="D445" s="50">
        <v>68</v>
      </c>
      <c r="E445" s="9"/>
    </row>
    <row r="446" spans="1:5" x14ac:dyDescent="0.25">
      <c r="A446" s="49">
        <v>41412</v>
      </c>
      <c r="B446" s="45" t="s">
        <v>398</v>
      </c>
      <c r="C446" s="45" t="s">
        <v>349</v>
      </c>
      <c r="D446" s="50">
        <v>82.74</v>
      </c>
      <c r="E446" s="9"/>
    </row>
    <row r="447" spans="1:5" x14ac:dyDescent="0.25">
      <c r="A447" s="49">
        <v>41897</v>
      </c>
      <c r="B447" s="45" t="s">
        <v>390</v>
      </c>
      <c r="C447" s="45" t="s">
        <v>10</v>
      </c>
      <c r="D447" s="50">
        <v>68.16</v>
      </c>
      <c r="E447" s="9"/>
    </row>
    <row r="448" spans="1:5" x14ac:dyDescent="0.25">
      <c r="A448" s="49">
        <v>41635</v>
      </c>
      <c r="B448" s="45" t="s">
        <v>343</v>
      </c>
      <c r="C448" s="45" t="s">
        <v>191</v>
      </c>
      <c r="D448" s="50">
        <v>22.38</v>
      </c>
      <c r="E448" s="9"/>
    </row>
    <row r="449" spans="1:5" x14ac:dyDescent="0.25">
      <c r="A449" s="49">
        <v>41605</v>
      </c>
      <c r="B449" s="45" t="s">
        <v>368</v>
      </c>
      <c r="C449" s="45" t="s">
        <v>334</v>
      </c>
      <c r="D449" s="50">
        <v>47</v>
      </c>
      <c r="E449" s="9"/>
    </row>
    <row r="450" spans="1:5" x14ac:dyDescent="0.25">
      <c r="A450" s="49">
        <v>41628</v>
      </c>
      <c r="B450" s="45" t="s">
        <v>386</v>
      </c>
      <c r="C450" s="45" t="s">
        <v>334</v>
      </c>
      <c r="D450" s="50">
        <v>69.8</v>
      </c>
      <c r="E450" s="9"/>
    </row>
    <row r="451" spans="1:5" x14ac:dyDescent="0.25">
      <c r="A451" s="49">
        <v>41372</v>
      </c>
      <c r="B451" s="45" t="s">
        <v>343</v>
      </c>
      <c r="C451" s="45" t="s">
        <v>191</v>
      </c>
      <c r="D451" s="50">
        <v>22.72</v>
      </c>
      <c r="E451" s="9"/>
    </row>
    <row r="452" spans="1:5" x14ac:dyDescent="0.25">
      <c r="A452" s="49">
        <v>41997</v>
      </c>
      <c r="B452" s="45" t="s">
        <v>357</v>
      </c>
      <c r="C452" s="45" t="s">
        <v>331</v>
      </c>
      <c r="D452" s="50">
        <v>30</v>
      </c>
      <c r="E452" s="9"/>
    </row>
    <row r="453" spans="1:5" x14ac:dyDescent="0.25">
      <c r="A453" s="49">
        <v>41597</v>
      </c>
      <c r="B453" s="45" t="s">
        <v>393</v>
      </c>
      <c r="C453" s="45" t="s">
        <v>7</v>
      </c>
      <c r="D453" s="50">
        <v>134.63999999999999</v>
      </c>
      <c r="E453" s="9"/>
    </row>
    <row r="454" spans="1:5" x14ac:dyDescent="0.25">
      <c r="A454" s="49">
        <v>41607</v>
      </c>
      <c r="B454" s="45" t="s">
        <v>395</v>
      </c>
      <c r="C454" s="45" t="s">
        <v>10</v>
      </c>
      <c r="D454" s="50">
        <v>22.95</v>
      </c>
      <c r="E454" s="9"/>
    </row>
    <row r="455" spans="1:5" x14ac:dyDescent="0.25">
      <c r="A455" s="49">
        <v>41580</v>
      </c>
      <c r="B455" s="45" t="s">
        <v>366</v>
      </c>
      <c r="C455" s="45" t="s">
        <v>331</v>
      </c>
      <c r="D455" s="50">
        <v>235.2</v>
      </c>
      <c r="E455" s="9"/>
    </row>
    <row r="456" spans="1:5" x14ac:dyDescent="0.25">
      <c r="A456" s="49">
        <v>41621</v>
      </c>
      <c r="B456" s="45" t="s">
        <v>356</v>
      </c>
      <c r="C456" s="45" t="s">
        <v>10</v>
      </c>
      <c r="D456" s="50">
        <v>44.75</v>
      </c>
      <c r="E456" s="9"/>
    </row>
    <row r="457" spans="1:5" x14ac:dyDescent="0.25">
      <c r="A457" s="49">
        <v>41844</v>
      </c>
      <c r="B457" s="45" t="s">
        <v>394</v>
      </c>
      <c r="C457" s="45" t="s">
        <v>337</v>
      </c>
      <c r="D457" s="50">
        <v>49</v>
      </c>
      <c r="E457" s="9"/>
    </row>
    <row r="458" spans="1:5" x14ac:dyDescent="0.25">
      <c r="A458" s="49">
        <v>41614</v>
      </c>
      <c r="B458" s="45" t="s">
        <v>338</v>
      </c>
      <c r="C458" s="45" t="s">
        <v>7</v>
      </c>
      <c r="D458" s="50">
        <v>32.979999999999997</v>
      </c>
      <c r="E458" s="9"/>
    </row>
    <row r="459" spans="1:5" x14ac:dyDescent="0.25">
      <c r="A459" s="49">
        <v>41421</v>
      </c>
      <c r="B459" s="45" t="s">
        <v>382</v>
      </c>
      <c r="C459" s="45" t="s">
        <v>337</v>
      </c>
      <c r="D459" s="50">
        <v>75</v>
      </c>
      <c r="E459" s="9"/>
    </row>
    <row r="460" spans="1:5" x14ac:dyDescent="0.25">
      <c r="A460" s="49">
        <v>41609</v>
      </c>
      <c r="B460" s="45" t="s">
        <v>338</v>
      </c>
      <c r="C460" s="45" t="s">
        <v>7</v>
      </c>
      <c r="D460" s="50">
        <v>68</v>
      </c>
      <c r="E460" s="9"/>
    </row>
    <row r="461" spans="1:5" x14ac:dyDescent="0.25">
      <c r="A461" s="49">
        <v>41631</v>
      </c>
      <c r="B461" s="45" t="s">
        <v>397</v>
      </c>
      <c r="C461" s="45" t="s">
        <v>337</v>
      </c>
      <c r="D461" s="50">
        <v>75</v>
      </c>
      <c r="E461" s="9"/>
    </row>
    <row r="462" spans="1:5" x14ac:dyDescent="0.25">
      <c r="A462" s="49">
        <v>41625</v>
      </c>
      <c r="B462" s="45" t="s">
        <v>396</v>
      </c>
      <c r="C462" s="45" t="s">
        <v>334</v>
      </c>
      <c r="D462" s="50">
        <v>511.83</v>
      </c>
      <c r="E462" s="9"/>
    </row>
    <row r="463" spans="1:5" x14ac:dyDescent="0.25">
      <c r="A463" s="49">
        <v>41976</v>
      </c>
      <c r="B463" s="45" t="s">
        <v>383</v>
      </c>
      <c r="C463" s="45" t="s">
        <v>324</v>
      </c>
      <c r="D463" s="50">
        <v>59.85</v>
      </c>
      <c r="E463" s="9"/>
    </row>
    <row r="464" spans="1:5" x14ac:dyDescent="0.25">
      <c r="A464" s="49">
        <v>42000</v>
      </c>
      <c r="B464" s="45" t="s">
        <v>370</v>
      </c>
      <c r="C464" s="45" t="s">
        <v>7</v>
      </c>
      <c r="D464" s="50">
        <v>34</v>
      </c>
      <c r="E464" s="9"/>
    </row>
    <row r="465" spans="1:5" x14ac:dyDescent="0.25">
      <c r="A465" s="49">
        <v>41977</v>
      </c>
      <c r="B465" s="45" t="s">
        <v>338</v>
      </c>
      <c r="C465" s="45" t="s">
        <v>324</v>
      </c>
      <c r="D465" s="50">
        <v>19.649999999999999</v>
      </c>
      <c r="E465" s="9"/>
    </row>
    <row r="466" spans="1:5" x14ac:dyDescent="0.25">
      <c r="A466" s="49">
        <v>41968</v>
      </c>
      <c r="B466" s="45" t="s">
        <v>370</v>
      </c>
      <c r="C466" s="45" t="s">
        <v>324</v>
      </c>
      <c r="D466" s="50">
        <v>39.9</v>
      </c>
      <c r="E466" s="9"/>
    </row>
    <row r="467" spans="1:5" x14ac:dyDescent="0.25">
      <c r="A467" s="49">
        <v>41614</v>
      </c>
      <c r="B467" s="45" t="s">
        <v>360</v>
      </c>
      <c r="C467" s="45" t="s">
        <v>334</v>
      </c>
      <c r="D467" s="50">
        <v>46.06</v>
      </c>
      <c r="E467" s="9"/>
    </row>
    <row r="468" spans="1:5" x14ac:dyDescent="0.25">
      <c r="A468" s="49">
        <v>41599</v>
      </c>
      <c r="B468" s="45" t="s">
        <v>381</v>
      </c>
      <c r="C468" s="45" t="s">
        <v>324</v>
      </c>
      <c r="D468" s="50">
        <v>79.8</v>
      </c>
      <c r="E468" s="9"/>
    </row>
    <row r="469" spans="1:5" x14ac:dyDescent="0.25">
      <c r="A469" s="49">
        <v>41958</v>
      </c>
      <c r="B469" s="45" t="s">
        <v>335</v>
      </c>
      <c r="C469" s="45" t="s">
        <v>7</v>
      </c>
      <c r="D469" s="50">
        <v>99.96</v>
      </c>
      <c r="E469" s="9"/>
    </row>
    <row r="470" spans="1:5" x14ac:dyDescent="0.25">
      <c r="A470" s="49">
        <v>41698</v>
      </c>
      <c r="B470" s="45" t="s">
        <v>374</v>
      </c>
      <c r="C470" s="45" t="s">
        <v>321</v>
      </c>
      <c r="D470" s="50">
        <v>239.85</v>
      </c>
      <c r="E470" s="9"/>
    </row>
    <row r="471" spans="1:5" x14ac:dyDescent="0.25">
      <c r="A471" s="49">
        <v>41934</v>
      </c>
      <c r="B471" s="45" t="s">
        <v>323</v>
      </c>
      <c r="C471" s="45" t="s">
        <v>349</v>
      </c>
      <c r="D471" s="50">
        <v>63</v>
      </c>
      <c r="E471" s="9"/>
    </row>
    <row r="472" spans="1:5" x14ac:dyDescent="0.25">
      <c r="A472" s="49">
        <v>41974</v>
      </c>
      <c r="B472" s="45" t="s">
        <v>323</v>
      </c>
      <c r="C472" s="45" t="s">
        <v>7</v>
      </c>
      <c r="D472" s="50">
        <v>33.49</v>
      </c>
      <c r="E472" s="9"/>
    </row>
    <row r="473" spans="1:5" x14ac:dyDescent="0.25">
      <c r="A473" s="49">
        <v>41638</v>
      </c>
      <c r="B473" s="45" t="s">
        <v>368</v>
      </c>
      <c r="C473" s="45" t="s">
        <v>327</v>
      </c>
      <c r="D473" s="50">
        <v>24.5</v>
      </c>
      <c r="E473" s="9"/>
    </row>
    <row r="474" spans="1:5" x14ac:dyDescent="0.25">
      <c r="A474" s="49">
        <v>41547</v>
      </c>
      <c r="B474" s="45" t="s">
        <v>370</v>
      </c>
      <c r="C474" s="45" t="s">
        <v>7</v>
      </c>
      <c r="D474" s="50">
        <v>102</v>
      </c>
      <c r="E474" s="9"/>
    </row>
    <row r="475" spans="1:5" x14ac:dyDescent="0.25">
      <c r="A475" s="49">
        <v>41636</v>
      </c>
      <c r="B475" s="45" t="s">
        <v>399</v>
      </c>
      <c r="C475" s="45" t="s">
        <v>349</v>
      </c>
      <c r="D475" s="50">
        <v>63</v>
      </c>
      <c r="E475" s="9"/>
    </row>
    <row r="476" spans="1:5" x14ac:dyDescent="0.25">
      <c r="A476" s="49">
        <v>41560</v>
      </c>
      <c r="B476" s="45" t="s">
        <v>392</v>
      </c>
      <c r="C476" s="45" t="s">
        <v>7</v>
      </c>
      <c r="D476" s="50">
        <v>66.98</v>
      </c>
      <c r="E476" s="9"/>
    </row>
    <row r="477" spans="1:5" x14ac:dyDescent="0.25">
      <c r="A477" s="49">
        <v>41625</v>
      </c>
      <c r="B477" s="45" t="s">
        <v>350</v>
      </c>
      <c r="C477" s="45" t="s">
        <v>191</v>
      </c>
      <c r="D477" s="50">
        <v>22.61</v>
      </c>
      <c r="E477" s="9"/>
    </row>
    <row r="478" spans="1:5" x14ac:dyDescent="0.25">
      <c r="A478" s="49">
        <v>41968</v>
      </c>
      <c r="B478" s="45" t="s">
        <v>385</v>
      </c>
      <c r="C478" s="45" t="s">
        <v>331</v>
      </c>
      <c r="D478" s="50">
        <v>89.1</v>
      </c>
      <c r="E478" s="9"/>
    </row>
    <row r="479" spans="1:5" x14ac:dyDescent="0.25">
      <c r="A479" s="49">
        <v>41415</v>
      </c>
      <c r="B479" s="45" t="s">
        <v>396</v>
      </c>
      <c r="C479" s="45" t="s">
        <v>7</v>
      </c>
      <c r="D479" s="50">
        <v>102</v>
      </c>
      <c r="E479" s="9"/>
    </row>
    <row r="480" spans="1:5" x14ac:dyDescent="0.25">
      <c r="A480" s="49">
        <v>41596</v>
      </c>
      <c r="B480" s="45" t="s">
        <v>401</v>
      </c>
      <c r="C480" s="45" t="s">
        <v>10</v>
      </c>
      <c r="D480" s="50">
        <v>67.819999999999993</v>
      </c>
      <c r="E480" s="9"/>
    </row>
    <row r="481" spans="1:5" x14ac:dyDescent="0.25">
      <c r="A481" s="49">
        <v>41706</v>
      </c>
      <c r="B481" s="45" t="s">
        <v>375</v>
      </c>
      <c r="C481" s="45" t="s">
        <v>337</v>
      </c>
      <c r="D481" s="50">
        <v>74.25</v>
      </c>
      <c r="E481" s="9"/>
    </row>
    <row r="482" spans="1:5" x14ac:dyDescent="0.25">
      <c r="A482" s="49">
        <v>41660</v>
      </c>
      <c r="B482" s="45" t="s">
        <v>404</v>
      </c>
      <c r="C482" s="45" t="s">
        <v>337</v>
      </c>
      <c r="D482" s="50">
        <v>566.38</v>
      </c>
      <c r="E482" s="9"/>
    </row>
    <row r="483" spans="1:5" x14ac:dyDescent="0.25">
      <c r="A483" s="49">
        <v>41471</v>
      </c>
      <c r="B483" s="45" t="s">
        <v>323</v>
      </c>
      <c r="C483" s="45" t="s">
        <v>10</v>
      </c>
      <c r="D483" s="50">
        <v>45.9</v>
      </c>
      <c r="E483" s="9"/>
    </row>
    <row r="484" spans="1:5" x14ac:dyDescent="0.25">
      <c r="A484" s="49">
        <v>41450</v>
      </c>
      <c r="B484" s="45" t="s">
        <v>369</v>
      </c>
      <c r="C484" s="45" t="s">
        <v>347</v>
      </c>
      <c r="D484" s="50">
        <v>110</v>
      </c>
      <c r="E484" s="9"/>
    </row>
    <row r="485" spans="1:5" x14ac:dyDescent="0.25">
      <c r="A485" s="49">
        <v>41999</v>
      </c>
      <c r="B485" s="45" t="s">
        <v>378</v>
      </c>
      <c r="C485" s="45" t="s">
        <v>371</v>
      </c>
      <c r="D485" s="50">
        <v>37.43</v>
      </c>
      <c r="E485" s="9"/>
    </row>
    <row r="486" spans="1:5" x14ac:dyDescent="0.25">
      <c r="A486" s="49">
        <v>41614</v>
      </c>
      <c r="B486" s="45" t="s">
        <v>398</v>
      </c>
      <c r="C486" s="45" t="s">
        <v>7</v>
      </c>
      <c r="D486" s="50">
        <v>98.94</v>
      </c>
      <c r="E486" s="9"/>
    </row>
    <row r="487" spans="1:5" x14ac:dyDescent="0.25">
      <c r="A487" s="49">
        <v>41999</v>
      </c>
      <c r="B487" s="45" t="s">
        <v>351</v>
      </c>
      <c r="C487" s="45" t="s">
        <v>10</v>
      </c>
      <c r="D487" s="50">
        <v>45.9</v>
      </c>
      <c r="E487" s="9"/>
    </row>
    <row r="488" spans="1:5" x14ac:dyDescent="0.25">
      <c r="A488" s="49">
        <v>41692</v>
      </c>
      <c r="B488" s="45" t="s">
        <v>380</v>
      </c>
      <c r="C488" s="45" t="s">
        <v>347</v>
      </c>
      <c r="D488" s="50">
        <v>27.23</v>
      </c>
      <c r="E488" s="9"/>
    </row>
    <row r="489" spans="1:5" x14ac:dyDescent="0.25">
      <c r="A489" s="49">
        <v>41976</v>
      </c>
      <c r="B489" s="45" t="s">
        <v>328</v>
      </c>
      <c r="C489" s="45" t="s">
        <v>324</v>
      </c>
      <c r="D489" s="50">
        <v>438.9</v>
      </c>
      <c r="E489" s="9"/>
    </row>
    <row r="490" spans="1:5" x14ac:dyDescent="0.25">
      <c r="A490" s="49">
        <v>41601</v>
      </c>
      <c r="B490" s="45" t="s">
        <v>358</v>
      </c>
      <c r="C490" s="45" t="s">
        <v>7</v>
      </c>
      <c r="D490" s="50">
        <v>816</v>
      </c>
      <c r="E490" s="9"/>
    </row>
    <row r="491" spans="1:5" x14ac:dyDescent="0.25">
      <c r="A491" s="49">
        <v>41616</v>
      </c>
      <c r="B491" s="45" t="s">
        <v>390</v>
      </c>
      <c r="C491" s="45" t="s">
        <v>327</v>
      </c>
      <c r="D491" s="50">
        <v>100</v>
      </c>
      <c r="E491" s="9"/>
    </row>
    <row r="492" spans="1:5" x14ac:dyDescent="0.25">
      <c r="A492" s="49">
        <v>41517</v>
      </c>
      <c r="B492" s="45" t="s">
        <v>373</v>
      </c>
      <c r="C492" s="45" t="s">
        <v>10</v>
      </c>
      <c r="D492" s="50">
        <v>252.45</v>
      </c>
      <c r="E492" s="9"/>
    </row>
    <row r="493" spans="1:5" x14ac:dyDescent="0.25">
      <c r="A493" s="49">
        <v>41430</v>
      </c>
      <c r="B493" s="45" t="s">
        <v>379</v>
      </c>
      <c r="C493" s="45" t="s">
        <v>371</v>
      </c>
      <c r="D493" s="50">
        <v>38</v>
      </c>
      <c r="E493" s="9"/>
    </row>
    <row r="494" spans="1:5" x14ac:dyDescent="0.25">
      <c r="A494" s="49">
        <v>41981</v>
      </c>
      <c r="B494" s="45" t="s">
        <v>360</v>
      </c>
      <c r="C494" s="45" t="s">
        <v>7</v>
      </c>
      <c r="D494" s="50">
        <v>68</v>
      </c>
      <c r="E494" s="9"/>
    </row>
    <row r="495" spans="1:5" x14ac:dyDescent="0.25">
      <c r="A495" s="49">
        <v>41950</v>
      </c>
      <c r="B495" s="45" t="s">
        <v>361</v>
      </c>
      <c r="C495" s="45" t="s">
        <v>337</v>
      </c>
      <c r="D495" s="50">
        <v>50</v>
      </c>
      <c r="E495" s="9"/>
    </row>
    <row r="496" spans="1:5" x14ac:dyDescent="0.25">
      <c r="A496" s="49">
        <v>41584</v>
      </c>
      <c r="B496" s="45" t="s">
        <v>403</v>
      </c>
      <c r="C496" s="45" t="s">
        <v>347</v>
      </c>
      <c r="D496" s="50">
        <v>26.68</v>
      </c>
      <c r="E496" s="9"/>
    </row>
    <row r="497" spans="1:5" x14ac:dyDescent="0.25">
      <c r="A497" s="49">
        <v>41728</v>
      </c>
      <c r="B497" s="45" t="s">
        <v>357</v>
      </c>
      <c r="C497" s="45" t="s">
        <v>337</v>
      </c>
      <c r="D497" s="50">
        <v>73.88</v>
      </c>
      <c r="E497" s="9"/>
    </row>
    <row r="498" spans="1:5" x14ac:dyDescent="0.25">
      <c r="A498" s="49">
        <v>41948</v>
      </c>
      <c r="B498" s="45" t="s">
        <v>375</v>
      </c>
      <c r="C498" s="45" t="s">
        <v>337</v>
      </c>
      <c r="D498" s="50">
        <v>73.88</v>
      </c>
      <c r="E498" s="9"/>
    </row>
    <row r="499" spans="1:5" x14ac:dyDescent="0.25">
      <c r="A499" s="49">
        <v>41989</v>
      </c>
      <c r="B499" s="45" t="s">
        <v>341</v>
      </c>
      <c r="C499" s="45" t="s">
        <v>327</v>
      </c>
      <c r="D499" s="50">
        <v>49.5</v>
      </c>
      <c r="E499" s="9"/>
    </row>
    <row r="500" spans="1:5" x14ac:dyDescent="0.25">
      <c r="A500" s="49">
        <v>41613</v>
      </c>
      <c r="B500" s="45" t="s">
        <v>392</v>
      </c>
      <c r="C500" s="45" t="s">
        <v>191</v>
      </c>
      <c r="D500" s="50">
        <v>44.98</v>
      </c>
      <c r="E500" s="9"/>
    </row>
    <row r="501" spans="1:5" x14ac:dyDescent="0.25">
      <c r="A501" s="49">
        <v>41955</v>
      </c>
      <c r="B501" s="45" t="s">
        <v>367</v>
      </c>
      <c r="C501" s="45" t="s">
        <v>10</v>
      </c>
      <c r="D501" s="50">
        <v>136.32</v>
      </c>
      <c r="E501" s="9"/>
    </row>
    <row r="502" spans="1:5" x14ac:dyDescent="0.25">
      <c r="A502" s="49">
        <v>41585</v>
      </c>
      <c r="B502" s="45" t="s">
        <v>379</v>
      </c>
      <c r="C502" s="45" t="s">
        <v>349</v>
      </c>
      <c r="D502" s="50">
        <v>61.74</v>
      </c>
      <c r="E502" s="9"/>
    </row>
    <row r="503" spans="1:5" x14ac:dyDescent="0.25">
      <c r="A503" s="49">
        <v>41997</v>
      </c>
      <c r="B503" s="45" t="s">
        <v>340</v>
      </c>
      <c r="C503" s="45" t="s">
        <v>371</v>
      </c>
      <c r="D503" s="50">
        <v>37.619999999999997</v>
      </c>
      <c r="E503" s="9"/>
    </row>
    <row r="504" spans="1:5" x14ac:dyDescent="0.25">
      <c r="A504" s="49">
        <v>41951</v>
      </c>
      <c r="B504" s="45" t="s">
        <v>374</v>
      </c>
      <c r="C504" s="45" t="s">
        <v>331</v>
      </c>
      <c r="D504" s="50">
        <v>58.5</v>
      </c>
      <c r="E504" s="9"/>
    </row>
    <row r="505" spans="1:5" x14ac:dyDescent="0.25">
      <c r="A505" s="49">
        <v>41714</v>
      </c>
      <c r="B505" s="45" t="s">
        <v>375</v>
      </c>
      <c r="C505" s="45" t="s">
        <v>10</v>
      </c>
      <c r="D505" s="50">
        <v>89.05</v>
      </c>
      <c r="E505" s="9"/>
    </row>
    <row r="506" spans="1:5" x14ac:dyDescent="0.25">
      <c r="A506" s="49">
        <v>41617</v>
      </c>
      <c r="B506" s="45" t="s">
        <v>330</v>
      </c>
      <c r="C506" s="45" t="s">
        <v>347</v>
      </c>
      <c r="D506" s="50">
        <v>81.260000000000005</v>
      </c>
      <c r="E506" s="9"/>
    </row>
    <row r="507" spans="1:5" x14ac:dyDescent="0.25">
      <c r="A507" s="49">
        <v>41691</v>
      </c>
      <c r="B507" s="45" t="s">
        <v>326</v>
      </c>
      <c r="C507" s="45" t="s">
        <v>321</v>
      </c>
      <c r="D507" s="50">
        <v>155.9</v>
      </c>
      <c r="E507" s="9"/>
    </row>
    <row r="508" spans="1:5" x14ac:dyDescent="0.25">
      <c r="A508" s="49">
        <v>41674</v>
      </c>
      <c r="B508" s="45" t="s">
        <v>361</v>
      </c>
      <c r="C508" s="45" t="s">
        <v>324</v>
      </c>
      <c r="D508" s="50">
        <v>38.9</v>
      </c>
      <c r="E508" s="9"/>
    </row>
    <row r="509" spans="1:5" x14ac:dyDescent="0.25">
      <c r="A509" s="49">
        <v>41596</v>
      </c>
      <c r="B509" s="45" t="s">
        <v>328</v>
      </c>
      <c r="C509" s="45" t="s">
        <v>324</v>
      </c>
      <c r="D509" s="50">
        <v>19.95</v>
      </c>
      <c r="E509" s="9"/>
    </row>
    <row r="510" spans="1:5" x14ac:dyDescent="0.25">
      <c r="A510" s="49">
        <v>41295</v>
      </c>
      <c r="B510" s="45" t="s">
        <v>389</v>
      </c>
      <c r="C510" s="45" t="s">
        <v>10</v>
      </c>
      <c r="D510" s="50">
        <v>44.52</v>
      </c>
      <c r="E510" s="9"/>
    </row>
    <row r="511" spans="1:5" x14ac:dyDescent="0.25">
      <c r="A511" s="49">
        <v>41614</v>
      </c>
      <c r="B511" s="45" t="s">
        <v>348</v>
      </c>
      <c r="C511" s="45" t="s">
        <v>371</v>
      </c>
      <c r="D511" s="50">
        <v>38</v>
      </c>
      <c r="E511" s="9"/>
    </row>
    <row r="512" spans="1:5" x14ac:dyDescent="0.25">
      <c r="A512" s="49">
        <v>41978</v>
      </c>
      <c r="B512" s="45" t="s">
        <v>340</v>
      </c>
      <c r="C512" s="45" t="s">
        <v>334</v>
      </c>
      <c r="D512" s="50">
        <v>70.5</v>
      </c>
      <c r="E512" s="9"/>
    </row>
    <row r="513" spans="1:5" x14ac:dyDescent="0.25">
      <c r="A513" s="49">
        <v>41623</v>
      </c>
      <c r="B513" s="45" t="s">
        <v>359</v>
      </c>
      <c r="C513" s="45" t="s">
        <v>337</v>
      </c>
      <c r="D513" s="50">
        <v>100</v>
      </c>
      <c r="E513" s="9"/>
    </row>
    <row r="514" spans="1:5" x14ac:dyDescent="0.25">
      <c r="A514" s="49">
        <v>41979</v>
      </c>
      <c r="B514" s="45" t="s">
        <v>375</v>
      </c>
      <c r="C514" s="45" t="s">
        <v>334</v>
      </c>
      <c r="D514" s="50">
        <v>23.03</v>
      </c>
      <c r="E514" s="9"/>
    </row>
    <row r="515" spans="1:5" x14ac:dyDescent="0.25">
      <c r="A515" s="49">
        <v>41580</v>
      </c>
      <c r="B515" s="45" t="s">
        <v>400</v>
      </c>
      <c r="C515" s="45" t="s">
        <v>337</v>
      </c>
      <c r="D515" s="50">
        <v>73.13</v>
      </c>
      <c r="E515" s="9"/>
    </row>
    <row r="516" spans="1:5" x14ac:dyDescent="0.25">
      <c r="A516" s="49">
        <v>41636</v>
      </c>
      <c r="B516" s="45" t="s">
        <v>330</v>
      </c>
      <c r="C516" s="45" t="s">
        <v>337</v>
      </c>
      <c r="D516" s="50">
        <v>25</v>
      </c>
      <c r="E516" s="9"/>
    </row>
    <row r="517" spans="1:5" x14ac:dyDescent="0.25">
      <c r="A517" s="49">
        <v>41292</v>
      </c>
      <c r="B517" s="45" t="s">
        <v>338</v>
      </c>
      <c r="C517" s="45" t="s">
        <v>349</v>
      </c>
      <c r="D517" s="50">
        <v>61.11</v>
      </c>
      <c r="E517" s="9"/>
    </row>
    <row r="518" spans="1:5" x14ac:dyDescent="0.25">
      <c r="A518" s="49">
        <v>41613</v>
      </c>
      <c r="B518" s="45" t="s">
        <v>370</v>
      </c>
      <c r="C518" s="45" t="s">
        <v>337</v>
      </c>
      <c r="D518" s="50">
        <v>100</v>
      </c>
      <c r="E518" s="9"/>
    </row>
    <row r="519" spans="1:5" x14ac:dyDescent="0.25">
      <c r="A519" s="49">
        <v>41722</v>
      </c>
      <c r="B519" s="45" t="s">
        <v>373</v>
      </c>
      <c r="C519" s="45" t="s">
        <v>337</v>
      </c>
      <c r="D519" s="50">
        <v>50</v>
      </c>
      <c r="E519" s="9"/>
    </row>
    <row r="520" spans="1:5" x14ac:dyDescent="0.25">
      <c r="A520" s="49">
        <v>41313</v>
      </c>
      <c r="B520" s="45" t="s">
        <v>363</v>
      </c>
      <c r="C520" s="45" t="s">
        <v>7</v>
      </c>
      <c r="D520" s="50">
        <v>33.32</v>
      </c>
      <c r="E520" s="9"/>
    </row>
    <row r="521" spans="1:5" x14ac:dyDescent="0.25">
      <c r="A521" s="49">
        <v>41989</v>
      </c>
      <c r="B521" s="45" t="s">
        <v>368</v>
      </c>
      <c r="C521" s="45" t="s">
        <v>10</v>
      </c>
      <c r="D521" s="50">
        <v>22.95</v>
      </c>
      <c r="E521" s="9"/>
    </row>
    <row r="522" spans="1:5" x14ac:dyDescent="0.25">
      <c r="A522" s="49">
        <v>41979</v>
      </c>
      <c r="B522" s="45" t="s">
        <v>357</v>
      </c>
      <c r="C522" s="45" t="s">
        <v>331</v>
      </c>
      <c r="D522" s="50">
        <v>58.8</v>
      </c>
      <c r="E522" s="9"/>
    </row>
    <row r="523" spans="1:5" x14ac:dyDescent="0.25">
      <c r="A523" s="49">
        <v>41815</v>
      </c>
      <c r="B523" s="45" t="s">
        <v>376</v>
      </c>
      <c r="C523" s="45" t="s">
        <v>327</v>
      </c>
      <c r="D523" s="50">
        <v>75</v>
      </c>
      <c r="E523" s="9"/>
    </row>
    <row r="524" spans="1:5" x14ac:dyDescent="0.25">
      <c r="A524" s="49">
        <v>41703</v>
      </c>
      <c r="B524" s="45" t="s">
        <v>346</v>
      </c>
      <c r="C524" s="45" t="s">
        <v>7</v>
      </c>
      <c r="D524" s="50">
        <v>32.979999999999997</v>
      </c>
      <c r="E524" s="9"/>
    </row>
    <row r="525" spans="1:5" x14ac:dyDescent="0.25">
      <c r="A525" s="49">
        <v>41981</v>
      </c>
      <c r="B525" s="45" t="s">
        <v>329</v>
      </c>
      <c r="C525" s="45" t="s">
        <v>327</v>
      </c>
      <c r="D525" s="50">
        <v>49.25</v>
      </c>
      <c r="E525" s="9"/>
    </row>
    <row r="526" spans="1:5" x14ac:dyDescent="0.25">
      <c r="A526" s="49">
        <v>41624</v>
      </c>
      <c r="B526" s="45" t="s">
        <v>352</v>
      </c>
      <c r="C526" s="45" t="s">
        <v>347</v>
      </c>
      <c r="D526" s="50">
        <v>82.5</v>
      </c>
      <c r="E526" s="9"/>
    </row>
    <row r="527" spans="1:5" x14ac:dyDescent="0.25">
      <c r="A527" s="49">
        <v>41994</v>
      </c>
      <c r="B527" s="45" t="s">
        <v>358</v>
      </c>
      <c r="C527" s="45" t="s">
        <v>371</v>
      </c>
      <c r="D527" s="50">
        <v>55.86</v>
      </c>
      <c r="E527" s="9"/>
    </row>
    <row r="528" spans="1:5" x14ac:dyDescent="0.25">
      <c r="A528" s="49">
        <v>41635</v>
      </c>
      <c r="B528" s="45" t="s">
        <v>356</v>
      </c>
      <c r="C528" s="45" t="s">
        <v>327</v>
      </c>
      <c r="D528" s="50">
        <v>48.5</v>
      </c>
      <c r="E528" s="9"/>
    </row>
    <row r="529" spans="1:5" x14ac:dyDescent="0.25">
      <c r="A529" s="49">
        <v>41956</v>
      </c>
      <c r="B529" s="45" t="s">
        <v>369</v>
      </c>
      <c r="C529" s="45" t="s">
        <v>7</v>
      </c>
      <c r="D529" s="50">
        <v>133.96</v>
      </c>
      <c r="E529" s="9"/>
    </row>
    <row r="530" spans="1:5" x14ac:dyDescent="0.25">
      <c r="A530" s="49">
        <v>41592</v>
      </c>
      <c r="B530" s="45" t="s">
        <v>346</v>
      </c>
      <c r="C530" s="45" t="s">
        <v>191</v>
      </c>
      <c r="D530" s="50">
        <v>44.75</v>
      </c>
      <c r="E530" s="9"/>
    </row>
    <row r="531" spans="1:5" x14ac:dyDescent="0.25">
      <c r="A531" s="49">
        <v>41985</v>
      </c>
      <c r="B531" s="45" t="s">
        <v>338</v>
      </c>
      <c r="C531" s="45" t="s">
        <v>10</v>
      </c>
      <c r="D531" s="50">
        <v>44.75</v>
      </c>
      <c r="E531" s="9"/>
    </row>
    <row r="532" spans="1:5" x14ac:dyDescent="0.25">
      <c r="A532" s="49">
        <v>41603</v>
      </c>
      <c r="B532" s="45" t="s">
        <v>358</v>
      </c>
      <c r="C532" s="45" t="s">
        <v>191</v>
      </c>
      <c r="D532" s="50">
        <v>559.41</v>
      </c>
      <c r="E532" s="9"/>
    </row>
    <row r="533" spans="1:5" x14ac:dyDescent="0.25">
      <c r="A533" s="49">
        <v>41720</v>
      </c>
      <c r="B533" s="45" t="s">
        <v>346</v>
      </c>
      <c r="C533" s="45" t="s">
        <v>347</v>
      </c>
      <c r="D533" s="50">
        <v>27.09</v>
      </c>
      <c r="E533" s="9"/>
    </row>
    <row r="534" spans="1:5" x14ac:dyDescent="0.25">
      <c r="A534" s="49">
        <v>41981</v>
      </c>
      <c r="B534" s="45" t="s">
        <v>380</v>
      </c>
      <c r="C534" s="45" t="s">
        <v>324</v>
      </c>
      <c r="D534" s="50">
        <v>39.9</v>
      </c>
      <c r="E534" s="9"/>
    </row>
    <row r="535" spans="1:5" x14ac:dyDescent="0.25">
      <c r="A535" s="49">
        <v>41477</v>
      </c>
      <c r="B535" s="45" t="s">
        <v>394</v>
      </c>
      <c r="C535" s="45" t="s">
        <v>10</v>
      </c>
      <c r="D535" s="50">
        <v>44.75</v>
      </c>
      <c r="E535" s="9"/>
    </row>
    <row r="536" spans="1:5" x14ac:dyDescent="0.25">
      <c r="A536" s="49">
        <v>41400</v>
      </c>
      <c r="B536" s="45" t="s">
        <v>369</v>
      </c>
      <c r="C536" s="45" t="s">
        <v>10</v>
      </c>
      <c r="D536" s="50">
        <v>45.9</v>
      </c>
      <c r="E536" s="9"/>
    </row>
    <row r="537" spans="1:5" x14ac:dyDescent="0.25">
      <c r="A537" s="49">
        <v>41495</v>
      </c>
      <c r="B537" s="45" t="s">
        <v>368</v>
      </c>
      <c r="C537" s="45" t="s">
        <v>10</v>
      </c>
      <c r="D537" s="50">
        <v>68.849999999999994</v>
      </c>
      <c r="E537" s="9"/>
    </row>
    <row r="538" spans="1:5" x14ac:dyDescent="0.25">
      <c r="A538" s="49">
        <v>41951</v>
      </c>
      <c r="B538" s="45" t="s">
        <v>328</v>
      </c>
      <c r="C538" s="45" t="s">
        <v>7</v>
      </c>
      <c r="D538" s="50">
        <v>680</v>
      </c>
      <c r="E538" s="9"/>
    </row>
    <row r="539" spans="1:5" x14ac:dyDescent="0.25">
      <c r="A539" s="49">
        <v>41616</v>
      </c>
      <c r="B539" s="45" t="s">
        <v>342</v>
      </c>
      <c r="C539" s="45" t="s">
        <v>347</v>
      </c>
      <c r="D539" s="50">
        <v>80.03</v>
      </c>
      <c r="E539" s="9"/>
    </row>
    <row r="540" spans="1:5" x14ac:dyDescent="0.25">
      <c r="A540" s="49">
        <v>41945</v>
      </c>
      <c r="B540" s="45" t="s">
        <v>363</v>
      </c>
      <c r="C540" s="45" t="s">
        <v>191</v>
      </c>
      <c r="D540" s="50">
        <v>45.9</v>
      </c>
      <c r="E540" s="9"/>
    </row>
    <row r="541" spans="1:5" x14ac:dyDescent="0.25">
      <c r="A541" s="49">
        <v>41610</v>
      </c>
      <c r="B541" s="45" t="s">
        <v>360</v>
      </c>
      <c r="C541" s="45" t="s">
        <v>371</v>
      </c>
      <c r="D541" s="50">
        <v>38</v>
      </c>
      <c r="E541" s="9"/>
    </row>
    <row r="542" spans="1:5" x14ac:dyDescent="0.25">
      <c r="A542" s="49">
        <v>41768</v>
      </c>
      <c r="B542" s="45" t="s">
        <v>333</v>
      </c>
      <c r="C542" s="45" t="s">
        <v>324</v>
      </c>
      <c r="D542" s="50">
        <v>19.55</v>
      </c>
      <c r="E542" s="9"/>
    </row>
    <row r="543" spans="1:5" x14ac:dyDescent="0.25">
      <c r="A543" s="49">
        <v>41620</v>
      </c>
      <c r="B543" s="45" t="s">
        <v>377</v>
      </c>
      <c r="C543" s="45" t="s">
        <v>7</v>
      </c>
      <c r="D543" s="50">
        <v>102</v>
      </c>
      <c r="E543" s="9"/>
    </row>
    <row r="544" spans="1:5" x14ac:dyDescent="0.25">
      <c r="A544" s="49">
        <v>41629</v>
      </c>
      <c r="B544" s="45" t="s">
        <v>375</v>
      </c>
      <c r="C544" s="45" t="s">
        <v>349</v>
      </c>
      <c r="D544" s="50">
        <v>40.950000000000003</v>
      </c>
      <c r="E544" s="9"/>
    </row>
    <row r="545" spans="1:5" x14ac:dyDescent="0.25">
      <c r="A545" s="49">
        <v>41949</v>
      </c>
      <c r="B545" s="45" t="s">
        <v>338</v>
      </c>
      <c r="C545" s="45" t="s">
        <v>324</v>
      </c>
      <c r="D545" s="50">
        <v>19.45</v>
      </c>
      <c r="E545" s="9"/>
    </row>
    <row r="546" spans="1:5" x14ac:dyDescent="0.25">
      <c r="A546" s="49">
        <v>41540</v>
      </c>
      <c r="B546" s="45" t="s">
        <v>356</v>
      </c>
      <c r="C546" s="45" t="s">
        <v>321</v>
      </c>
      <c r="D546" s="50">
        <v>79.150000000000006</v>
      </c>
      <c r="E546" s="9"/>
    </row>
    <row r="547" spans="1:5" x14ac:dyDescent="0.25">
      <c r="A547" s="49">
        <v>41329</v>
      </c>
      <c r="B547" s="45" t="s">
        <v>367</v>
      </c>
      <c r="C547" s="45" t="s">
        <v>337</v>
      </c>
      <c r="D547" s="50">
        <v>25</v>
      </c>
      <c r="E547" s="9"/>
    </row>
    <row r="548" spans="1:5" x14ac:dyDescent="0.25">
      <c r="A548" s="49">
        <v>41987</v>
      </c>
      <c r="B548" s="45" t="s">
        <v>358</v>
      </c>
      <c r="C548" s="45" t="s">
        <v>7</v>
      </c>
      <c r="D548" s="50">
        <v>34</v>
      </c>
      <c r="E548" s="9"/>
    </row>
    <row r="549" spans="1:5" x14ac:dyDescent="0.25">
      <c r="A549" s="49">
        <v>41976</v>
      </c>
      <c r="B549" s="45" t="s">
        <v>379</v>
      </c>
      <c r="C549" s="45" t="s">
        <v>334</v>
      </c>
      <c r="D549" s="50">
        <v>276.36</v>
      </c>
      <c r="E549" s="9"/>
    </row>
    <row r="550" spans="1:5" x14ac:dyDescent="0.25">
      <c r="A550" s="49">
        <v>41390</v>
      </c>
      <c r="B550" s="45" t="s">
        <v>398</v>
      </c>
      <c r="C550" s="45" t="s">
        <v>337</v>
      </c>
      <c r="D550" s="50">
        <v>48.5</v>
      </c>
      <c r="E550" s="9"/>
    </row>
    <row r="551" spans="1:5" x14ac:dyDescent="0.25">
      <c r="A551" s="49">
        <v>41346</v>
      </c>
      <c r="B551" s="45" t="s">
        <v>330</v>
      </c>
      <c r="C551" s="45" t="s">
        <v>337</v>
      </c>
      <c r="D551" s="50">
        <v>100</v>
      </c>
      <c r="E551" s="9"/>
    </row>
    <row r="552" spans="1:5" x14ac:dyDescent="0.25">
      <c r="A552" s="49">
        <v>41586</v>
      </c>
      <c r="B552" s="45" t="s">
        <v>352</v>
      </c>
      <c r="C552" s="45" t="s">
        <v>191</v>
      </c>
      <c r="D552" s="50">
        <v>22.95</v>
      </c>
      <c r="E552" s="9"/>
    </row>
    <row r="553" spans="1:5" x14ac:dyDescent="0.25">
      <c r="A553" s="49">
        <v>41582</v>
      </c>
      <c r="B553" s="45" t="s">
        <v>340</v>
      </c>
      <c r="C553" s="45" t="s">
        <v>191</v>
      </c>
      <c r="D553" s="50">
        <v>45.44</v>
      </c>
      <c r="E553" s="9"/>
    </row>
    <row r="554" spans="1:5" x14ac:dyDescent="0.25">
      <c r="A554" s="49">
        <v>41603</v>
      </c>
      <c r="B554" s="45" t="s">
        <v>389</v>
      </c>
      <c r="C554" s="45" t="s">
        <v>7</v>
      </c>
      <c r="D554" s="50">
        <v>34</v>
      </c>
      <c r="E554" s="9"/>
    </row>
    <row r="555" spans="1:5" x14ac:dyDescent="0.25">
      <c r="A555" s="49">
        <v>41276</v>
      </c>
      <c r="B555" s="45" t="s">
        <v>370</v>
      </c>
      <c r="C555" s="45" t="s">
        <v>7</v>
      </c>
      <c r="D555" s="50">
        <v>65.959999999999994</v>
      </c>
      <c r="E555" s="9"/>
    </row>
    <row r="556" spans="1:5" x14ac:dyDescent="0.25">
      <c r="A556" s="49">
        <v>41674</v>
      </c>
      <c r="B556" s="45" t="s">
        <v>382</v>
      </c>
      <c r="C556" s="45" t="s">
        <v>331</v>
      </c>
      <c r="D556" s="50">
        <v>30</v>
      </c>
      <c r="E556" s="9"/>
    </row>
    <row r="557" spans="1:5" x14ac:dyDescent="0.25">
      <c r="A557" s="49">
        <v>41587</v>
      </c>
      <c r="B557" s="45" t="s">
        <v>394</v>
      </c>
      <c r="C557" s="45" t="s">
        <v>324</v>
      </c>
      <c r="D557" s="50">
        <v>139.65</v>
      </c>
      <c r="E557" s="9"/>
    </row>
    <row r="558" spans="1:5" x14ac:dyDescent="0.25">
      <c r="A558" s="49">
        <v>41589</v>
      </c>
      <c r="B558" s="45" t="s">
        <v>329</v>
      </c>
      <c r="C558" s="45" t="s">
        <v>10</v>
      </c>
      <c r="D558" s="50">
        <v>45.9</v>
      </c>
      <c r="E558" s="9"/>
    </row>
    <row r="559" spans="1:5" x14ac:dyDescent="0.25">
      <c r="A559" s="49">
        <v>42002</v>
      </c>
      <c r="B559" s="45" t="s">
        <v>375</v>
      </c>
      <c r="C559" s="45" t="s">
        <v>7</v>
      </c>
      <c r="D559" s="50">
        <v>66.3</v>
      </c>
      <c r="E559" s="9"/>
    </row>
    <row r="560" spans="1:5" x14ac:dyDescent="0.25">
      <c r="A560" s="49">
        <v>41636</v>
      </c>
      <c r="B560" s="45" t="s">
        <v>330</v>
      </c>
      <c r="C560" s="45" t="s">
        <v>191</v>
      </c>
      <c r="D560" s="50">
        <v>44.75</v>
      </c>
      <c r="E560" s="9"/>
    </row>
    <row r="561" spans="1:5" x14ac:dyDescent="0.25">
      <c r="A561" s="49">
        <v>41595</v>
      </c>
      <c r="B561" s="45" t="s">
        <v>365</v>
      </c>
      <c r="C561" s="45" t="s">
        <v>324</v>
      </c>
      <c r="D561" s="50">
        <v>39.1</v>
      </c>
      <c r="E561" s="9"/>
    </row>
    <row r="562" spans="1:5" x14ac:dyDescent="0.25">
      <c r="A562" s="49">
        <v>41969</v>
      </c>
      <c r="B562" s="45" t="s">
        <v>390</v>
      </c>
      <c r="C562" s="45" t="s">
        <v>191</v>
      </c>
      <c r="D562" s="50">
        <v>45.9</v>
      </c>
      <c r="E562" s="9"/>
    </row>
    <row r="563" spans="1:5" x14ac:dyDescent="0.25">
      <c r="A563" s="49">
        <v>41947</v>
      </c>
      <c r="B563" s="45" t="s">
        <v>329</v>
      </c>
      <c r="C563" s="45" t="s">
        <v>191</v>
      </c>
      <c r="D563" s="50">
        <v>22.95</v>
      </c>
      <c r="E563" s="9"/>
    </row>
    <row r="564" spans="1:5" x14ac:dyDescent="0.25">
      <c r="A564" s="49">
        <v>41978</v>
      </c>
      <c r="B564" s="45" t="s">
        <v>360</v>
      </c>
      <c r="C564" s="45" t="s">
        <v>334</v>
      </c>
      <c r="D564" s="50">
        <v>22.91</v>
      </c>
      <c r="E564" s="9"/>
    </row>
    <row r="565" spans="1:5" x14ac:dyDescent="0.25">
      <c r="A565" s="49">
        <v>41606</v>
      </c>
      <c r="B565" s="45" t="s">
        <v>356</v>
      </c>
      <c r="C565" s="45" t="s">
        <v>10</v>
      </c>
      <c r="D565" s="50">
        <v>91.8</v>
      </c>
      <c r="E565" s="9"/>
    </row>
    <row r="566" spans="1:5" x14ac:dyDescent="0.25">
      <c r="A566" s="49">
        <v>41586</v>
      </c>
      <c r="B566" s="45" t="s">
        <v>355</v>
      </c>
      <c r="C566" s="45" t="s">
        <v>331</v>
      </c>
      <c r="D566" s="50">
        <v>88.2</v>
      </c>
      <c r="E566" s="9"/>
    </row>
    <row r="567" spans="1:5" x14ac:dyDescent="0.25">
      <c r="A567" s="49">
        <v>41982</v>
      </c>
      <c r="B567" s="45" t="s">
        <v>361</v>
      </c>
      <c r="C567" s="45" t="s">
        <v>10</v>
      </c>
      <c r="D567" s="50">
        <v>67.819999999999993</v>
      </c>
      <c r="E567" s="9"/>
    </row>
    <row r="568" spans="1:5" x14ac:dyDescent="0.25">
      <c r="A568" s="49">
        <v>41637</v>
      </c>
      <c r="B568" s="45" t="s">
        <v>384</v>
      </c>
      <c r="C568" s="45" t="s">
        <v>10</v>
      </c>
      <c r="D568" s="50">
        <v>45.44</v>
      </c>
      <c r="E568" s="9"/>
    </row>
    <row r="569" spans="1:5" x14ac:dyDescent="0.25">
      <c r="A569" s="49">
        <v>41619</v>
      </c>
      <c r="B569" s="45" t="s">
        <v>346</v>
      </c>
      <c r="C569" s="45" t="s">
        <v>7</v>
      </c>
      <c r="D569" s="50">
        <v>34</v>
      </c>
      <c r="E569" s="9"/>
    </row>
    <row r="570" spans="1:5" x14ac:dyDescent="0.25">
      <c r="A570" s="49">
        <v>41584</v>
      </c>
      <c r="B570" s="45" t="s">
        <v>346</v>
      </c>
      <c r="C570" s="45" t="s">
        <v>337</v>
      </c>
      <c r="D570" s="50">
        <v>75</v>
      </c>
      <c r="E570" s="9"/>
    </row>
    <row r="571" spans="1:5" x14ac:dyDescent="0.25">
      <c r="A571" s="49">
        <v>41980</v>
      </c>
      <c r="B571" s="45" t="s">
        <v>375</v>
      </c>
      <c r="C571" s="45" t="s">
        <v>347</v>
      </c>
      <c r="D571" s="50">
        <v>27.5</v>
      </c>
      <c r="E571" s="9"/>
    </row>
    <row r="572" spans="1:5" x14ac:dyDescent="0.25">
      <c r="A572" s="49">
        <v>41294</v>
      </c>
      <c r="B572" s="45" t="s">
        <v>366</v>
      </c>
      <c r="C572" s="45" t="s">
        <v>324</v>
      </c>
      <c r="D572" s="50">
        <v>19.75</v>
      </c>
      <c r="E572" s="9"/>
    </row>
    <row r="573" spans="1:5" x14ac:dyDescent="0.25">
      <c r="A573" s="49">
        <v>41637</v>
      </c>
      <c r="B573" s="45" t="s">
        <v>356</v>
      </c>
      <c r="C573" s="45" t="s">
        <v>331</v>
      </c>
      <c r="D573" s="50">
        <v>59.1</v>
      </c>
      <c r="E573" s="9"/>
    </row>
    <row r="574" spans="1:5" x14ac:dyDescent="0.25">
      <c r="A574" s="49">
        <v>41963</v>
      </c>
      <c r="B574" s="45" t="s">
        <v>401</v>
      </c>
      <c r="C574" s="45" t="s">
        <v>191</v>
      </c>
      <c r="D574" s="50">
        <v>67.47</v>
      </c>
      <c r="E574" s="9"/>
    </row>
    <row r="575" spans="1:5" x14ac:dyDescent="0.25">
      <c r="A575" s="49">
        <v>41631</v>
      </c>
      <c r="B575" s="45" t="s">
        <v>375</v>
      </c>
      <c r="C575" s="45" t="s">
        <v>10</v>
      </c>
      <c r="D575" s="50">
        <v>22.26</v>
      </c>
      <c r="E575" s="9"/>
    </row>
    <row r="576" spans="1:5" x14ac:dyDescent="0.25">
      <c r="A576" s="49">
        <v>41603</v>
      </c>
      <c r="B576" s="45" t="s">
        <v>372</v>
      </c>
      <c r="C576" s="45" t="s">
        <v>7</v>
      </c>
      <c r="D576" s="50">
        <v>66.64</v>
      </c>
      <c r="E576" s="9"/>
    </row>
    <row r="577" spans="1:5" x14ac:dyDescent="0.25">
      <c r="A577" s="49">
        <v>41775</v>
      </c>
      <c r="B577" s="45" t="s">
        <v>375</v>
      </c>
      <c r="C577" s="45" t="s">
        <v>10</v>
      </c>
      <c r="D577" s="50">
        <v>68.849999999999994</v>
      </c>
      <c r="E577" s="9"/>
    </row>
    <row r="578" spans="1:5" x14ac:dyDescent="0.25">
      <c r="A578" s="49">
        <v>41605</v>
      </c>
      <c r="B578" s="45" t="s">
        <v>326</v>
      </c>
      <c r="C578" s="45" t="s">
        <v>327</v>
      </c>
      <c r="D578" s="50">
        <v>49.25</v>
      </c>
      <c r="E578" s="9"/>
    </row>
    <row r="579" spans="1:5" x14ac:dyDescent="0.25">
      <c r="A579" s="49">
        <v>41904</v>
      </c>
      <c r="B579" s="45" t="s">
        <v>340</v>
      </c>
      <c r="C579" s="45" t="s">
        <v>321</v>
      </c>
      <c r="D579" s="50">
        <v>239.85</v>
      </c>
      <c r="E579" s="9"/>
    </row>
    <row r="580" spans="1:5" x14ac:dyDescent="0.25">
      <c r="A580" s="49">
        <v>41588</v>
      </c>
      <c r="B580" s="45" t="s">
        <v>374</v>
      </c>
      <c r="C580" s="45" t="s">
        <v>7</v>
      </c>
      <c r="D580" s="50">
        <v>68</v>
      </c>
      <c r="E580" s="9"/>
    </row>
    <row r="581" spans="1:5" x14ac:dyDescent="0.25">
      <c r="A581" s="49">
        <v>41414</v>
      </c>
      <c r="B581" s="45" t="s">
        <v>393</v>
      </c>
      <c r="C581" s="45" t="s">
        <v>321</v>
      </c>
      <c r="D581" s="50">
        <v>79.150000000000006</v>
      </c>
      <c r="E581" s="9"/>
    </row>
    <row r="582" spans="1:5" x14ac:dyDescent="0.25">
      <c r="A582" s="49">
        <v>41635</v>
      </c>
      <c r="B582" s="45" t="s">
        <v>401</v>
      </c>
      <c r="C582" s="45" t="s">
        <v>191</v>
      </c>
      <c r="D582" s="50">
        <v>527.85</v>
      </c>
      <c r="E582" s="9"/>
    </row>
    <row r="583" spans="1:5" x14ac:dyDescent="0.25">
      <c r="A583" s="49">
        <v>41620</v>
      </c>
      <c r="B583" s="45" t="s">
        <v>354</v>
      </c>
      <c r="C583" s="45" t="s">
        <v>334</v>
      </c>
      <c r="D583" s="50">
        <v>47</v>
      </c>
      <c r="E583" s="9"/>
    </row>
    <row r="584" spans="1:5" x14ac:dyDescent="0.25">
      <c r="A584" s="49">
        <v>41755</v>
      </c>
      <c r="B584" s="45" t="s">
        <v>360</v>
      </c>
      <c r="C584" s="45" t="s">
        <v>349</v>
      </c>
      <c r="D584" s="50">
        <v>40.950000000000003</v>
      </c>
      <c r="E584" s="9"/>
    </row>
    <row r="585" spans="1:5" x14ac:dyDescent="0.25">
      <c r="A585" s="49">
        <v>41616</v>
      </c>
      <c r="B585" s="45" t="s">
        <v>365</v>
      </c>
      <c r="C585" s="45" t="s">
        <v>349</v>
      </c>
      <c r="D585" s="50">
        <v>63</v>
      </c>
      <c r="E585" s="9"/>
    </row>
    <row r="586" spans="1:5" x14ac:dyDescent="0.25">
      <c r="A586" s="49">
        <v>41615</v>
      </c>
      <c r="B586" s="45" t="s">
        <v>394</v>
      </c>
      <c r="C586" s="45" t="s">
        <v>327</v>
      </c>
      <c r="D586" s="50">
        <v>50</v>
      </c>
      <c r="E586" s="9"/>
    </row>
    <row r="587" spans="1:5" x14ac:dyDescent="0.25">
      <c r="A587" s="49">
        <v>41590</v>
      </c>
      <c r="B587" s="45" t="s">
        <v>348</v>
      </c>
      <c r="C587" s="45" t="s">
        <v>10</v>
      </c>
      <c r="D587" s="50">
        <v>22.95</v>
      </c>
      <c r="E587" s="9"/>
    </row>
    <row r="588" spans="1:5" x14ac:dyDescent="0.25">
      <c r="A588" s="49">
        <v>41627</v>
      </c>
      <c r="B588" s="45" t="s">
        <v>357</v>
      </c>
      <c r="C588" s="45" t="s">
        <v>191</v>
      </c>
      <c r="D588" s="50">
        <v>68.849999999999994</v>
      </c>
      <c r="E588" s="9"/>
    </row>
    <row r="589" spans="1:5" x14ac:dyDescent="0.25">
      <c r="A589" s="49">
        <v>41951</v>
      </c>
      <c r="B589" s="45" t="s">
        <v>373</v>
      </c>
      <c r="C589" s="45" t="s">
        <v>334</v>
      </c>
      <c r="D589" s="50">
        <v>68.39</v>
      </c>
      <c r="E589" s="9"/>
    </row>
    <row r="590" spans="1:5" x14ac:dyDescent="0.25">
      <c r="A590" s="49">
        <v>41989</v>
      </c>
      <c r="B590" s="45" t="s">
        <v>329</v>
      </c>
      <c r="C590" s="45" t="s">
        <v>331</v>
      </c>
      <c r="D590" s="50">
        <v>30</v>
      </c>
      <c r="E590" s="9"/>
    </row>
    <row r="591" spans="1:5" x14ac:dyDescent="0.25">
      <c r="A591" s="49">
        <v>41582</v>
      </c>
      <c r="B591" s="45" t="s">
        <v>401</v>
      </c>
      <c r="C591" s="45" t="s">
        <v>7</v>
      </c>
      <c r="D591" s="50">
        <v>799.68</v>
      </c>
      <c r="E591" s="9"/>
    </row>
    <row r="592" spans="1:5" x14ac:dyDescent="0.25">
      <c r="A592" s="49">
        <v>41953</v>
      </c>
      <c r="B592" s="45" t="s">
        <v>330</v>
      </c>
      <c r="C592" s="45" t="s">
        <v>331</v>
      </c>
      <c r="D592" s="50">
        <v>29.55</v>
      </c>
      <c r="E592" s="9"/>
    </row>
    <row r="593" spans="1:5" x14ac:dyDescent="0.25">
      <c r="A593" s="49">
        <v>41602</v>
      </c>
      <c r="B593" s="45" t="s">
        <v>396</v>
      </c>
      <c r="C593" s="45" t="s">
        <v>327</v>
      </c>
      <c r="D593" s="50">
        <v>25</v>
      </c>
      <c r="E593" s="9"/>
    </row>
    <row r="594" spans="1:5" x14ac:dyDescent="0.25">
      <c r="A594" s="49">
        <v>41638</v>
      </c>
      <c r="B594" s="45" t="s">
        <v>342</v>
      </c>
      <c r="C594" s="45" t="s">
        <v>10</v>
      </c>
      <c r="D594" s="50">
        <v>45.9</v>
      </c>
      <c r="E594" s="9"/>
    </row>
    <row r="595" spans="1:5" x14ac:dyDescent="0.25">
      <c r="A595" s="49">
        <v>41638</v>
      </c>
      <c r="B595" s="45" t="s">
        <v>379</v>
      </c>
      <c r="C595" s="45" t="s">
        <v>191</v>
      </c>
      <c r="D595" s="50">
        <v>22.49</v>
      </c>
      <c r="E595" s="9"/>
    </row>
    <row r="596" spans="1:5" x14ac:dyDescent="0.25">
      <c r="A596" s="49">
        <v>41711</v>
      </c>
      <c r="B596" s="45" t="s">
        <v>358</v>
      </c>
      <c r="C596" s="45" t="s">
        <v>334</v>
      </c>
      <c r="D596" s="50">
        <v>46.53</v>
      </c>
      <c r="E596" s="9"/>
    </row>
    <row r="597" spans="1:5" x14ac:dyDescent="0.25">
      <c r="A597" s="49">
        <v>41400</v>
      </c>
      <c r="B597" s="45" t="s">
        <v>333</v>
      </c>
      <c r="C597" s="45" t="s">
        <v>324</v>
      </c>
      <c r="D597" s="50">
        <v>59.85</v>
      </c>
      <c r="E597" s="9"/>
    </row>
    <row r="598" spans="1:5" x14ac:dyDescent="0.25">
      <c r="A598" s="49">
        <v>41868</v>
      </c>
      <c r="B598" s="45" t="s">
        <v>375</v>
      </c>
      <c r="C598" s="45" t="s">
        <v>321</v>
      </c>
      <c r="D598" s="50">
        <v>157.5</v>
      </c>
      <c r="E598" s="9"/>
    </row>
    <row r="599" spans="1:5" x14ac:dyDescent="0.25">
      <c r="A599" s="49">
        <v>42001</v>
      </c>
      <c r="B599" s="45" t="s">
        <v>335</v>
      </c>
      <c r="C599" s="45" t="s">
        <v>347</v>
      </c>
      <c r="D599" s="50">
        <v>82.5</v>
      </c>
      <c r="E599" s="9"/>
    </row>
    <row r="600" spans="1:5" x14ac:dyDescent="0.25">
      <c r="A600" s="49">
        <v>41835</v>
      </c>
      <c r="B600" s="45" t="s">
        <v>356</v>
      </c>
      <c r="C600" s="45" t="s">
        <v>10</v>
      </c>
      <c r="D600" s="50">
        <v>68.16</v>
      </c>
      <c r="E600" s="9"/>
    </row>
    <row r="601" spans="1:5" x14ac:dyDescent="0.25">
      <c r="A601" s="49">
        <v>41397</v>
      </c>
      <c r="B601" s="45" t="s">
        <v>369</v>
      </c>
      <c r="C601" s="45" t="s">
        <v>331</v>
      </c>
      <c r="D601" s="50">
        <v>59.1</v>
      </c>
      <c r="E601" s="9"/>
    </row>
    <row r="602" spans="1:5" x14ac:dyDescent="0.25">
      <c r="A602" s="49">
        <v>41975</v>
      </c>
      <c r="B602" s="45" t="s">
        <v>338</v>
      </c>
      <c r="C602" s="45" t="s">
        <v>371</v>
      </c>
      <c r="D602" s="50">
        <v>56.43</v>
      </c>
      <c r="E602" s="9"/>
    </row>
    <row r="603" spans="1:5" x14ac:dyDescent="0.25">
      <c r="A603" s="49">
        <v>41979</v>
      </c>
      <c r="B603" s="45" t="s">
        <v>368</v>
      </c>
      <c r="C603" s="45" t="s">
        <v>321</v>
      </c>
      <c r="D603" s="50">
        <v>548.46</v>
      </c>
      <c r="E603" s="9"/>
    </row>
    <row r="604" spans="1:5" x14ac:dyDescent="0.25">
      <c r="A604" s="49">
        <v>41637</v>
      </c>
      <c r="B604" s="45" t="s">
        <v>320</v>
      </c>
      <c r="C604" s="45" t="s">
        <v>337</v>
      </c>
      <c r="D604" s="50">
        <v>49.5</v>
      </c>
      <c r="E604" s="9"/>
    </row>
    <row r="605" spans="1:5" x14ac:dyDescent="0.25">
      <c r="A605" s="49">
        <v>41584</v>
      </c>
      <c r="B605" s="45" t="s">
        <v>326</v>
      </c>
      <c r="C605" s="45" t="s">
        <v>324</v>
      </c>
      <c r="D605" s="50">
        <v>58.95</v>
      </c>
      <c r="E605" s="9"/>
    </row>
    <row r="606" spans="1:5" x14ac:dyDescent="0.25">
      <c r="A606" s="49">
        <v>41966</v>
      </c>
      <c r="B606" s="45" t="s">
        <v>370</v>
      </c>
      <c r="C606" s="45" t="s">
        <v>10</v>
      </c>
      <c r="D606" s="50">
        <v>44.98</v>
      </c>
      <c r="E606" s="9"/>
    </row>
    <row r="607" spans="1:5" x14ac:dyDescent="0.25">
      <c r="A607" s="49">
        <v>41980</v>
      </c>
      <c r="B607" s="45" t="s">
        <v>329</v>
      </c>
      <c r="C607" s="45" t="s">
        <v>7</v>
      </c>
      <c r="D607" s="50">
        <v>66.98</v>
      </c>
      <c r="E607" s="9"/>
    </row>
    <row r="608" spans="1:5" x14ac:dyDescent="0.25">
      <c r="A608" s="49">
        <v>41989</v>
      </c>
      <c r="B608" s="45" t="s">
        <v>346</v>
      </c>
      <c r="C608" s="45" t="s">
        <v>327</v>
      </c>
      <c r="D608" s="50">
        <v>49.5</v>
      </c>
      <c r="E608" s="9"/>
    </row>
    <row r="609" spans="1:5" x14ac:dyDescent="0.25">
      <c r="A609" s="49">
        <v>41635</v>
      </c>
      <c r="B609" s="45" t="s">
        <v>338</v>
      </c>
      <c r="C609" s="45" t="s">
        <v>327</v>
      </c>
      <c r="D609" s="50">
        <v>49</v>
      </c>
      <c r="E609" s="9"/>
    </row>
    <row r="610" spans="1:5" x14ac:dyDescent="0.25">
      <c r="A610" s="49">
        <v>41975</v>
      </c>
      <c r="B610" s="45" t="s">
        <v>394</v>
      </c>
      <c r="C610" s="45" t="s">
        <v>191</v>
      </c>
      <c r="D610" s="50">
        <v>44.75</v>
      </c>
      <c r="E610" s="9"/>
    </row>
    <row r="611" spans="1:5" x14ac:dyDescent="0.25">
      <c r="A611" s="49">
        <v>41958</v>
      </c>
      <c r="B611" s="45" t="s">
        <v>329</v>
      </c>
      <c r="C611" s="45" t="s">
        <v>10</v>
      </c>
      <c r="D611" s="50">
        <v>44.75</v>
      </c>
      <c r="E611" s="9"/>
    </row>
    <row r="612" spans="1:5" x14ac:dyDescent="0.25">
      <c r="A612" s="49">
        <v>41622</v>
      </c>
      <c r="B612" s="45" t="s">
        <v>393</v>
      </c>
      <c r="C612" s="45" t="s">
        <v>371</v>
      </c>
      <c r="D612" s="50">
        <v>18.62</v>
      </c>
      <c r="E612" s="9"/>
    </row>
    <row r="613" spans="1:5" x14ac:dyDescent="0.25">
      <c r="A613" s="49">
        <v>41620</v>
      </c>
      <c r="B613" s="45" t="s">
        <v>342</v>
      </c>
      <c r="C613" s="45" t="s">
        <v>324</v>
      </c>
      <c r="D613" s="50">
        <v>79.8</v>
      </c>
      <c r="E613" s="9"/>
    </row>
    <row r="614" spans="1:5" x14ac:dyDescent="0.25">
      <c r="A614" s="49">
        <v>41999</v>
      </c>
      <c r="B614" s="45" t="s">
        <v>370</v>
      </c>
      <c r="C614" s="45" t="s">
        <v>10</v>
      </c>
      <c r="D614" s="50">
        <v>44.52</v>
      </c>
      <c r="E614" s="9"/>
    </row>
    <row r="615" spans="1:5" x14ac:dyDescent="0.25">
      <c r="A615" s="49">
        <v>41618</v>
      </c>
      <c r="B615" s="45" t="s">
        <v>369</v>
      </c>
      <c r="C615" s="45" t="s">
        <v>7</v>
      </c>
      <c r="D615" s="50">
        <v>102</v>
      </c>
      <c r="E615" s="9"/>
    </row>
    <row r="616" spans="1:5" x14ac:dyDescent="0.25">
      <c r="A616" s="49">
        <v>41478</v>
      </c>
      <c r="B616" s="45" t="s">
        <v>356</v>
      </c>
      <c r="C616" s="45" t="s">
        <v>327</v>
      </c>
      <c r="D616" s="50">
        <v>75</v>
      </c>
      <c r="E616" s="9"/>
    </row>
    <row r="617" spans="1:5" x14ac:dyDescent="0.25">
      <c r="A617" s="49">
        <v>41948</v>
      </c>
      <c r="B617" s="45" t="s">
        <v>342</v>
      </c>
      <c r="C617" s="45" t="s">
        <v>324</v>
      </c>
      <c r="D617" s="50">
        <v>38.9</v>
      </c>
      <c r="E617" s="9"/>
    </row>
    <row r="618" spans="1:5" x14ac:dyDescent="0.25">
      <c r="A618" s="49">
        <v>41663</v>
      </c>
      <c r="B618" s="45" t="s">
        <v>323</v>
      </c>
      <c r="C618" s="45" t="s">
        <v>7</v>
      </c>
      <c r="D618" s="50">
        <v>34</v>
      </c>
      <c r="E618" s="9"/>
    </row>
    <row r="619" spans="1:5" x14ac:dyDescent="0.25">
      <c r="A619" s="49">
        <v>41322</v>
      </c>
      <c r="B619" s="45" t="s">
        <v>344</v>
      </c>
      <c r="C619" s="45" t="s">
        <v>324</v>
      </c>
      <c r="D619" s="50">
        <v>351.92</v>
      </c>
      <c r="E619" s="9"/>
    </row>
    <row r="620" spans="1:5" x14ac:dyDescent="0.25">
      <c r="A620" s="49">
        <v>41976</v>
      </c>
      <c r="B620" s="45" t="s">
        <v>344</v>
      </c>
      <c r="C620" s="45" t="s">
        <v>327</v>
      </c>
      <c r="D620" s="50">
        <v>25</v>
      </c>
      <c r="E620" s="9"/>
    </row>
    <row r="621" spans="1:5" x14ac:dyDescent="0.25">
      <c r="A621" s="49">
        <v>41958</v>
      </c>
      <c r="B621" s="45" t="s">
        <v>368</v>
      </c>
      <c r="C621" s="45" t="s">
        <v>7</v>
      </c>
      <c r="D621" s="50">
        <v>102</v>
      </c>
      <c r="E621" s="9"/>
    </row>
    <row r="622" spans="1:5" x14ac:dyDescent="0.25">
      <c r="A622" s="49">
        <v>41985</v>
      </c>
      <c r="B622" s="45" t="s">
        <v>330</v>
      </c>
      <c r="C622" s="45" t="s">
        <v>349</v>
      </c>
      <c r="D622" s="50">
        <v>41.16</v>
      </c>
      <c r="E622" s="9"/>
    </row>
    <row r="623" spans="1:5" x14ac:dyDescent="0.25">
      <c r="A623" s="49">
        <v>41612</v>
      </c>
      <c r="B623" s="45" t="s">
        <v>375</v>
      </c>
      <c r="C623" s="45" t="s">
        <v>349</v>
      </c>
      <c r="D623" s="50">
        <v>40.950000000000003</v>
      </c>
      <c r="E623" s="9"/>
    </row>
    <row r="624" spans="1:5" x14ac:dyDescent="0.25">
      <c r="A624" s="49">
        <v>42001</v>
      </c>
      <c r="B624" s="45" t="s">
        <v>329</v>
      </c>
      <c r="C624" s="45" t="s">
        <v>324</v>
      </c>
      <c r="D624" s="50">
        <v>59.85</v>
      </c>
      <c r="E624" s="9"/>
    </row>
    <row r="625" spans="1:5" x14ac:dyDescent="0.25">
      <c r="A625" s="49">
        <v>41977</v>
      </c>
      <c r="B625" s="45" t="s">
        <v>370</v>
      </c>
      <c r="C625" s="45" t="s">
        <v>7</v>
      </c>
      <c r="D625" s="50">
        <v>714</v>
      </c>
      <c r="E625" s="9"/>
    </row>
    <row r="626" spans="1:5" x14ac:dyDescent="0.25">
      <c r="A626" s="49">
        <v>41542</v>
      </c>
      <c r="B626" s="45" t="s">
        <v>376</v>
      </c>
      <c r="C626" s="45" t="s">
        <v>327</v>
      </c>
      <c r="D626" s="50">
        <v>73.88</v>
      </c>
      <c r="E626" s="9"/>
    </row>
    <row r="627" spans="1:5" x14ac:dyDescent="0.25">
      <c r="A627" s="49">
        <v>41616</v>
      </c>
      <c r="B627" s="45" t="s">
        <v>329</v>
      </c>
      <c r="C627" s="45" t="s">
        <v>327</v>
      </c>
      <c r="D627" s="50">
        <v>50</v>
      </c>
      <c r="E627" s="9"/>
    </row>
    <row r="628" spans="1:5" x14ac:dyDescent="0.25">
      <c r="A628" s="49">
        <v>41610</v>
      </c>
      <c r="B628" s="45" t="s">
        <v>330</v>
      </c>
      <c r="C628" s="45" t="s">
        <v>10</v>
      </c>
      <c r="D628" s="50">
        <v>22.95</v>
      </c>
      <c r="E628" s="9"/>
    </row>
    <row r="629" spans="1:5" x14ac:dyDescent="0.25">
      <c r="A629" s="49">
        <v>41593</v>
      </c>
      <c r="B629" s="45" t="s">
        <v>366</v>
      </c>
      <c r="C629" s="45" t="s">
        <v>324</v>
      </c>
      <c r="D629" s="50">
        <v>39.299999999999997</v>
      </c>
      <c r="E629" s="9"/>
    </row>
    <row r="630" spans="1:5" x14ac:dyDescent="0.25">
      <c r="A630" s="49">
        <v>42003</v>
      </c>
      <c r="B630" s="45" t="s">
        <v>344</v>
      </c>
      <c r="C630" s="45" t="s">
        <v>334</v>
      </c>
      <c r="D630" s="50">
        <v>47</v>
      </c>
      <c r="E630" s="9"/>
    </row>
    <row r="631" spans="1:5" x14ac:dyDescent="0.25">
      <c r="A631" s="49">
        <v>41434</v>
      </c>
      <c r="B631" s="45" t="s">
        <v>330</v>
      </c>
      <c r="C631" s="45" t="s">
        <v>321</v>
      </c>
      <c r="D631" s="50">
        <v>233.85</v>
      </c>
      <c r="E631" s="9"/>
    </row>
    <row r="632" spans="1:5" x14ac:dyDescent="0.25">
      <c r="A632" s="49">
        <v>41627</v>
      </c>
      <c r="B632" s="45" t="s">
        <v>355</v>
      </c>
      <c r="C632" s="45" t="s">
        <v>191</v>
      </c>
      <c r="D632" s="50">
        <v>45.9</v>
      </c>
      <c r="E632" s="9"/>
    </row>
    <row r="633" spans="1:5" x14ac:dyDescent="0.25">
      <c r="A633" s="49">
        <v>41977</v>
      </c>
      <c r="B633" s="45" t="s">
        <v>372</v>
      </c>
      <c r="C633" s="45" t="s">
        <v>191</v>
      </c>
      <c r="D633" s="50">
        <v>45.9</v>
      </c>
      <c r="E633" s="9"/>
    </row>
    <row r="634" spans="1:5" x14ac:dyDescent="0.25">
      <c r="A634" s="49">
        <v>42000</v>
      </c>
      <c r="B634" s="45" t="s">
        <v>363</v>
      </c>
      <c r="C634" s="45" t="s">
        <v>331</v>
      </c>
      <c r="D634" s="50">
        <v>116.4</v>
      </c>
      <c r="E634" s="9"/>
    </row>
    <row r="635" spans="1:5" x14ac:dyDescent="0.25">
      <c r="A635" s="49">
        <v>41666</v>
      </c>
      <c r="B635" s="45" t="s">
        <v>357</v>
      </c>
      <c r="C635" s="45" t="s">
        <v>327</v>
      </c>
      <c r="D635" s="50">
        <v>49.5</v>
      </c>
      <c r="E635" s="9"/>
    </row>
    <row r="636" spans="1:5" x14ac:dyDescent="0.25">
      <c r="A636" s="49">
        <v>41516</v>
      </c>
      <c r="B636" s="45" t="s">
        <v>350</v>
      </c>
      <c r="C636" s="45" t="s">
        <v>10</v>
      </c>
      <c r="D636" s="50">
        <v>91.8</v>
      </c>
      <c r="E636" s="9"/>
    </row>
    <row r="637" spans="1:5" x14ac:dyDescent="0.25">
      <c r="A637" s="49">
        <v>41501</v>
      </c>
      <c r="B637" s="45" t="s">
        <v>374</v>
      </c>
      <c r="C637" s="45" t="s">
        <v>331</v>
      </c>
      <c r="D637" s="50">
        <v>59.4</v>
      </c>
      <c r="E637" s="9"/>
    </row>
    <row r="638" spans="1:5" x14ac:dyDescent="0.25">
      <c r="A638" s="49">
        <v>41584</v>
      </c>
      <c r="B638" s="45" t="s">
        <v>364</v>
      </c>
      <c r="C638" s="45" t="s">
        <v>347</v>
      </c>
      <c r="D638" s="50">
        <v>80.44</v>
      </c>
      <c r="E638" s="9"/>
    </row>
    <row r="639" spans="1:5" x14ac:dyDescent="0.25">
      <c r="A639" s="49">
        <v>41968</v>
      </c>
      <c r="B639" s="45" t="s">
        <v>338</v>
      </c>
      <c r="C639" s="45" t="s">
        <v>191</v>
      </c>
      <c r="D639" s="50">
        <v>44.98</v>
      </c>
      <c r="E639" s="9"/>
    </row>
    <row r="640" spans="1:5" x14ac:dyDescent="0.25">
      <c r="A640" s="49">
        <v>41329</v>
      </c>
      <c r="B640" s="45" t="s">
        <v>374</v>
      </c>
      <c r="C640" s="45" t="s">
        <v>337</v>
      </c>
      <c r="D640" s="50">
        <v>25</v>
      </c>
      <c r="E640" s="9"/>
    </row>
    <row r="641" spans="1:5" x14ac:dyDescent="0.25">
      <c r="A641" s="49">
        <v>41957</v>
      </c>
      <c r="B641" s="45" t="s">
        <v>335</v>
      </c>
      <c r="C641" s="45" t="s">
        <v>327</v>
      </c>
      <c r="D641" s="50">
        <v>50</v>
      </c>
      <c r="E641" s="9"/>
    </row>
    <row r="642" spans="1:5" x14ac:dyDescent="0.25">
      <c r="A642" s="49">
        <v>41633</v>
      </c>
      <c r="B642" s="45" t="s">
        <v>341</v>
      </c>
      <c r="C642" s="45" t="s">
        <v>337</v>
      </c>
      <c r="D642" s="50">
        <v>50</v>
      </c>
      <c r="E642" s="9"/>
    </row>
    <row r="643" spans="1:5" x14ac:dyDescent="0.25">
      <c r="A643" s="49">
        <v>41980</v>
      </c>
      <c r="B643" s="45" t="s">
        <v>364</v>
      </c>
      <c r="C643" s="45" t="s">
        <v>371</v>
      </c>
      <c r="D643" s="50">
        <v>74.099999999999994</v>
      </c>
      <c r="E643" s="9"/>
    </row>
    <row r="644" spans="1:5" x14ac:dyDescent="0.25">
      <c r="A644" s="49">
        <v>41279</v>
      </c>
      <c r="B644" s="45" t="s">
        <v>353</v>
      </c>
      <c r="C644" s="45" t="s">
        <v>191</v>
      </c>
      <c r="D644" s="50">
        <v>67.819999999999993</v>
      </c>
      <c r="E644" s="9"/>
    </row>
    <row r="645" spans="1:5" x14ac:dyDescent="0.25">
      <c r="A645" s="49">
        <v>41990</v>
      </c>
      <c r="B645" s="45" t="s">
        <v>358</v>
      </c>
      <c r="C645" s="45" t="s">
        <v>7</v>
      </c>
      <c r="D645" s="50">
        <v>102</v>
      </c>
      <c r="E645" s="9"/>
    </row>
    <row r="646" spans="1:5" x14ac:dyDescent="0.25">
      <c r="A646" s="49">
        <v>41586</v>
      </c>
      <c r="B646" s="45" t="s">
        <v>357</v>
      </c>
      <c r="C646" s="45" t="s">
        <v>7</v>
      </c>
      <c r="D646" s="50">
        <v>33.32</v>
      </c>
      <c r="E646" s="9"/>
    </row>
    <row r="647" spans="1:5" x14ac:dyDescent="0.25">
      <c r="A647" s="49">
        <v>41954</v>
      </c>
      <c r="B647" s="45" t="s">
        <v>397</v>
      </c>
      <c r="C647" s="45" t="s">
        <v>327</v>
      </c>
      <c r="D647" s="50">
        <v>25</v>
      </c>
      <c r="E647" s="9"/>
    </row>
    <row r="648" spans="1:5" x14ac:dyDescent="0.25">
      <c r="A648" s="49">
        <v>41918</v>
      </c>
      <c r="B648" s="45" t="s">
        <v>377</v>
      </c>
      <c r="C648" s="45" t="s">
        <v>191</v>
      </c>
      <c r="D648" s="50">
        <v>45.9</v>
      </c>
      <c r="E648" s="9"/>
    </row>
    <row r="649" spans="1:5" x14ac:dyDescent="0.25">
      <c r="A649" s="49">
        <v>41617</v>
      </c>
      <c r="B649" s="45" t="s">
        <v>380</v>
      </c>
      <c r="C649" s="45" t="s">
        <v>191</v>
      </c>
      <c r="D649" s="50">
        <v>66.78</v>
      </c>
      <c r="E649" s="9"/>
    </row>
    <row r="650" spans="1:5" x14ac:dyDescent="0.25">
      <c r="A650" s="49">
        <v>41612</v>
      </c>
      <c r="B650" s="45" t="s">
        <v>356</v>
      </c>
      <c r="C650" s="45" t="s">
        <v>334</v>
      </c>
      <c r="D650" s="50">
        <v>70.5</v>
      </c>
      <c r="E650" s="9"/>
    </row>
    <row r="651" spans="1:5" x14ac:dyDescent="0.25">
      <c r="A651" s="49">
        <v>41395</v>
      </c>
      <c r="B651" s="45" t="s">
        <v>375</v>
      </c>
      <c r="C651" s="45" t="s">
        <v>7</v>
      </c>
      <c r="D651" s="50">
        <v>67.319999999999993</v>
      </c>
      <c r="E651" s="9"/>
    </row>
    <row r="652" spans="1:5" x14ac:dyDescent="0.25">
      <c r="A652" s="49">
        <v>41471</v>
      </c>
      <c r="B652" s="45" t="s">
        <v>369</v>
      </c>
      <c r="C652" s="45" t="s">
        <v>349</v>
      </c>
      <c r="D652" s="50">
        <v>42</v>
      </c>
      <c r="E652" s="9"/>
    </row>
    <row r="653" spans="1:5" x14ac:dyDescent="0.25">
      <c r="A653" s="49">
        <v>41967</v>
      </c>
      <c r="B653" s="45" t="s">
        <v>356</v>
      </c>
      <c r="C653" s="45" t="s">
        <v>331</v>
      </c>
      <c r="D653" s="50">
        <v>88.2</v>
      </c>
      <c r="E653" s="9"/>
    </row>
    <row r="654" spans="1:5" x14ac:dyDescent="0.25">
      <c r="A654" s="49">
        <v>41799</v>
      </c>
      <c r="B654" s="45" t="s">
        <v>391</v>
      </c>
      <c r="C654" s="45" t="s">
        <v>10</v>
      </c>
      <c r="D654" s="50">
        <v>133.57</v>
      </c>
      <c r="E654" s="9"/>
    </row>
    <row r="655" spans="1:5" x14ac:dyDescent="0.25">
      <c r="A655" s="49">
        <v>41606</v>
      </c>
      <c r="B655" s="45" t="s">
        <v>395</v>
      </c>
      <c r="C655" s="45" t="s">
        <v>337</v>
      </c>
      <c r="D655" s="50">
        <v>50</v>
      </c>
      <c r="E655" s="9"/>
    </row>
    <row r="656" spans="1:5" x14ac:dyDescent="0.25">
      <c r="A656" s="49">
        <v>41601</v>
      </c>
      <c r="B656" s="45" t="s">
        <v>387</v>
      </c>
      <c r="C656" s="45" t="s">
        <v>331</v>
      </c>
      <c r="D656" s="50">
        <v>570</v>
      </c>
      <c r="E656" s="9"/>
    </row>
    <row r="657" spans="1:5" x14ac:dyDescent="0.25">
      <c r="A657" s="49">
        <v>42003</v>
      </c>
      <c r="B657" s="45" t="s">
        <v>359</v>
      </c>
      <c r="C657" s="45" t="s">
        <v>337</v>
      </c>
      <c r="D657" s="50">
        <v>75</v>
      </c>
      <c r="E657" s="9"/>
    </row>
    <row r="658" spans="1:5" x14ac:dyDescent="0.25">
      <c r="A658" s="49">
        <v>42002</v>
      </c>
      <c r="B658" s="45" t="s">
        <v>403</v>
      </c>
      <c r="C658" s="45" t="s">
        <v>191</v>
      </c>
      <c r="D658" s="50">
        <v>91.8</v>
      </c>
      <c r="E658" s="9"/>
    </row>
    <row r="659" spans="1:5" x14ac:dyDescent="0.25">
      <c r="A659" s="49">
        <v>41967</v>
      </c>
      <c r="B659" s="45" t="s">
        <v>368</v>
      </c>
      <c r="C659" s="45" t="s">
        <v>324</v>
      </c>
      <c r="D659" s="50">
        <v>59.85</v>
      </c>
      <c r="E659" s="9"/>
    </row>
    <row r="660" spans="1:5" x14ac:dyDescent="0.25">
      <c r="A660" s="49">
        <v>41965</v>
      </c>
      <c r="B660" s="45" t="s">
        <v>403</v>
      </c>
      <c r="C660" s="45" t="s">
        <v>7</v>
      </c>
      <c r="D660" s="50">
        <v>68</v>
      </c>
      <c r="E660" s="9"/>
    </row>
    <row r="661" spans="1:5" x14ac:dyDescent="0.25">
      <c r="A661" s="49">
        <v>41993</v>
      </c>
      <c r="B661" s="45" t="s">
        <v>393</v>
      </c>
      <c r="C661" s="45" t="s">
        <v>7</v>
      </c>
      <c r="D661" s="50">
        <v>102</v>
      </c>
      <c r="E661" s="9"/>
    </row>
    <row r="662" spans="1:5" x14ac:dyDescent="0.25">
      <c r="A662" s="49">
        <v>41597</v>
      </c>
      <c r="B662" s="45" t="s">
        <v>370</v>
      </c>
      <c r="C662" s="45" t="s">
        <v>324</v>
      </c>
      <c r="D662" s="50">
        <v>59.85</v>
      </c>
      <c r="E662" s="9"/>
    </row>
    <row r="663" spans="1:5" x14ac:dyDescent="0.25">
      <c r="A663" s="49">
        <v>41430</v>
      </c>
      <c r="B663" s="45" t="s">
        <v>372</v>
      </c>
      <c r="C663" s="45" t="s">
        <v>371</v>
      </c>
      <c r="D663" s="50">
        <v>36.86</v>
      </c>
      <c r="E663" s="9"/>
    </row>
    <row r="664" spans="1:5" x14ac:dyDescent="0.25">
      <c r="A664" s="49">
        <v>41958</v>
      </c>
      <c r="B664" s="45" t="s">
        <v>398</v>
      </c>
      <c r="C664" s="45" t="s">
        <v>7</v>
      </c>
      <c r="D664" s="50">
        <v>102</v>
      </c>
      <c r="E664" s="9"/>
    </row>
    <row r="665" spans="1:5" x14ac:dyDescent="0.25">
      <c r="A665" s="49">
        <v>41617</v>
      </c>
      <c r="B665" s="45" t="s">
        <v>340</v>
      </c>
      <c r="C665" s="45" t="s">
        <v>334</v>
      </c>
      <c r="D665" s="50">
        <v>22.91</v>
      </c>
      <c r="E665" s="9"/>
    </row>
    <row r="666" spans="1:5" x14ac:dyDescent="0.25">
      <c r="A666" s="49">
        <v>41603</v>
      </c>
      <c r="B666" s="45" t="s">
        <v>355</v>
      </c>
      <c r="C666" s="45" t="s">
        <v>7</v>
      </c>
      <c r="D666" s="50">
        <v>102</v>
      </c>
      <c r="E666" s="9"/>
    </row>
    <row r="667" spans="1:5" x14ac:dyDescent="0.25">
      <c r="A667" s="49">
        <v>41627</v>
      </c>
      <c r="B667" s="45" t="s">
        <v>395</v>
      </c>
      <c r="C667" s="45" t="s">
        <v>337</v>
      </c>
      <c r="D667" s="50">
        <v>49.5</v>
      </c>
      <c r="E667" s="9"/>
    </row>
    <row r="668" spans="1:5" x14ac:dyDescent="0.25">
      <c r="A668" s="49">
        <v>41649</v>
      </c>
      <c r="B668" s="45" t="s">
        <v>370</v>
      </c>
      <c r="C668" s="45" t="s">
        <v>324</v>
      </c>
      <c r="D668" s="50">
        <v>19.95</v>
      </c>
      <c r="E668" s="9"/>
    </row>
    <row r="669" spans="1:5" x14ac:dyDescent="0.25">
      <c r="A669" s="49">
        <v>41965</v>
      </c>
      <c r="B669" s="45" t="s">
        <v>392</v>
      </c>
      <c r="C669" s="45" t="s">
        <v>191</v>
      </c>
      <c r="D669" s="50">
        <v>45.44</v>
      </c>
      <c r="E669" s="9"/>
    </row>
    <row r="670" spans="1:5" x14ac:dyDescent="0.25">
      <c r="A670" s="49">
        <v>41307</v>
      </c>
      <c r="B670" s="45" t="s">
        <v>343</v>
      </c>
      <c r="C670" s="45" t="s">
        <v>7</v>
      </c>
      <c r="D670" s="50">
        <v>34</v>
      </c>
      <c r="E670" s="9"/>
    </row>
    <row r="671" spans="1:5" x14ac:dyDescent="0.25">
      <c r="A671" s="49">
        <v>42004</v>
      </c>
      <c r="B671" s="45" t="s">
        <v>384</v>
      </c>
      <c r="C671" s="45" t="s">
        <v>324</v>
      </c>
      <c r="D671" s="50">
        <v>39.9</v>
      </c>
      <c r="E671" s="9"/>
    </row>
    <row r="672" spans="1:5" x14ac:dyDescent="0.25">
      <c r="A672" s="49">
        <v>41970</v>
      </c>
      <c r="B672" s="45" t="s">
        <v>363</v>
      </c>
      <c r="C672" s="45" t="s">
        <v>321</v>
      </c>
      <c r="D672" s="50">
        <v>239.85</v>
      </c>
      <c r="E672" s="9"/>
    </row>
    <row r="673" spans="1:5" x14ac:dyDescent="0.25">
      <c r="A673" s="49">
        <v>41957</v>
      </c>
      <c r="B673" s="45" t="s">
        <v>360</v>
      </c>
      <c r="C673" s="45" t="s">
        <v>191</v>
      </c>
      <c r="D673" s="50">
        <v>68.849999999999994</v>
      </c>
      <c r="E673" s="9"/>
    </row>
    <row r="674" spans="1:5" x14ac:dyDescent="0.25">
      <c r="A674" s="49">
        <v>41633</v>
      </c>
      <c r="B674" s="45" t="s">
        <v>387</v>
      </c>
      <c r="C674" s="45" t="s">
        <v>10</v>
      </c>
      <c r="D674" s="50">
        <v>68.849999999999994</v>
      </c>
      <c r="E674" s="9"/>
    </row>
    <row r="675" spans="1:5" x14ac:dyDescent="0.25">
      <c r="A675" s="49">
        <v>41582</v>
      </c>
      <c r="B675" s="45" t="s">
        <v>370</v>
      </c>
      <c r="C675" s="45" t="s">
        <v>337</v>
      </c>
      <c r="D675" s="50">
        <v>49.5</v>
      </c>
      <c r="E675" s="9"/>
    </row>
    <row r="676" spans="1:5" x14ac:dyDescent="0.25">
      <c r="A676" s="49">
        <v>41725</v>
      </c>
      <c r="B676" s="45" t="s">
        <v>338</v>
      </c>
      <c r="C676" s="45" t="s">
        <v>10</v>
      </c>
      <c r="D676" s="50">
        <v>44.52</v>
      </c>
      <c r="E676" s="9"/>
    </row>
    <row r="677" spans="1:5" x14ac:dyDescent="0.25">
      <c r="A677" s="49">
        <v>41753</v>
      </c>
      <c r="B677" s="45" t="s">
        <v>386</v>
      </c>
      <c r="C677" s="45" t="s">
        <v>327</v>
      </c>
      <c r="D677" s="50">
        <v>50</v>
      </c>
      <c r="E677" s="9"/>
    </row>
    <row r="678" spans="1:5" x14ac:dyDescent="0.25">
      <c r="A678" s="49">
        <v>41845</v>
      </c>
      <c r="B678" s="45" t="s">
        <v>391</v>
      </c>
      <c r="C678" s="45" t="s">
        <v>10</v>
      </c>
      <c r="D678" s="50">
        <v>22.72</v>
      </c>
      <c r="E678" s="9"/>
    </row>
    <row r="679" spans="1:5" x14ac:dyDescent="0.25">
      <c r="A679" s="49">
        <v>41635</v>
      </c>
      <c r="B679" s="45" t="s">
        <v>359</v>
      </c>
      <c r="C679" s="45" t="s">
        <v>191</v>
      </c>
      <c r="D679" s="50">
        <v>45.44</v>
      </c>
      <c r="E679" s="9"/>
    </row>
    <row r="680" spans="1:5" x14ac:dyDescent="0.25">
      <c r="A680" s="49">
        <v>41653</v>
      </c>
      <c r="B680" s="45" t="s">
        <v>340</v>
      </c>
      <c r="C680" s="45" t="s">
        <v>331</v>
      </c>
      <c r="D680" s="50">
        <v>59.1</v>
      </c>
      <c r="E680" s="9"/>
    </row>
    <row r="681" spans="1:5" x14ac:dyDescent="0.25">
      <c r="A681" s="49">
        <v>41955</v>
      </c>
      <c r="B681" s="45" t="s">
        <v>336</v>
      </c>
      <c r="C681" s="45" t="s">
        <v>191</v>
      </c>
      <c r="D681" s="50">
        <v>68.849999999999994</v>
      </c>
      <c r="E681" s="9"/>
    </row>
    <row r="682" spans="1:5" x14ac:dyDescent="0.25">
      <c r="A682" s="49">
        <v>41944</v>
      </c>
      <c r="B682" s="45" t="s">
        <v>356</v>
      </c>
      <c r="C682" s="45" t="s">
        <v>349</v>
      </c>
      <c r="D682" s="50">
        <v>63</v>
      </c>
      <c r="E682" s="9"/>
    </row>
    <row r="683" spans="1:5" x14ac:dyDescent="0.25">
      <c r="A683" s="49">
        <v>41611</v>
      </c>
      <c r="B683" s="45" t="s">
        <v>382</v>
      </c>
      <c r="C683" s="45" t="s">
        <v>349</v>
      </c>
      <c r="D683" s="50">
        <v>63</v>
      </c>
      <c r="E683" s="9"/>
    </row>
    <row r="684" spans="1:5" x14ac:dyDescent="0.25">
      <c r="A684" s="49">
        <v>42002</v>
      </c>
      <c r="B684" s="45" t="s">
        <v>333</v>
      </c>
      <c r="C684" s="45" t="s">
        <v>327</v>
      </c>
      <c r="D684" s="50">
        <v>25</v>
      </c>
      <c r="E684" s="9"/>
    </row>
    <row r="685" spans="1:5" x14ac:dyDescent="0.25">
      <c r="A685" s="49">
        <v>41637</v>
      </c>
      <c r="B685" s="45" t="s">
        <v>338</v>
      </c>
      <c r="C685" s="45" t="s">
        <v>347</v>
      </c>
      <c r="D685" s="50">
        <v>186.73</v>
      </c>
      <c r="E685" s="9"/>
    </row>
    <row r="686" spans="1:5" x14ac:dyDescent="0.25">
      <c r="A686" s="49">
        <v>41695</v>
      </c>
      <c r="B686" s="45" t="s">
        <v>397</v>
      </c>
      <c r="C686" s="45" t="s">
        <v>7</v>
      </c>
      <c r="D686" s="50">
        <v>66.64</v>
      </c>
      <c r="E686" s="9"/>
    </row>
    <row r="687" spans="1:5" x14ac:dyDescent="0.25">
      <c r="A687" s="49">
        <v>41625</v>
      </c>
      <c r="B687" s="45" t="s">
        <v>374</v>
      </c>
      <c r="C687" s="45" t="s">
        <v>7</v>
      </c>
      <c r="D687" s="50">
        <v>34</v>
      </c>
      <c r="E687" s="9"/>
    </row>
    <row r="688" spans="1:5" x14ac:dyDescent="0.25">
      <c r="A688" s="49">
        <v>41618</v>
      </c>
      <c r="B688" s="45" t="s">
        <v>375</v>
      </c>
      <c r="C688" s="45" t="s">
        <v>7</v>
      </c>
      <c r="D688" s="50">
        <v>33.659999999999997</v>
      </c>
      <c r="E688" s="9"/>
    </row>
    <row r="689" spans="1:5" x14ac:dyDescent="0.25">
      <c r="A689" s="49">
        <v>41618</v>
      </c>
      <c r="B689" s="45" t="s">
        <v>326</v>
      </c>
      <c r="C689" s="45" t="s">
        <v>337</v>
      </c>
      <c r="D689" s="50">
        <v>49.25</v>
      </c>
      <c r="E689" s="9"/>
    </row>
    <row r="690" spans="1:5" x14ac:dyDescent="0.25">
      <c r="A690" s="49">
        <v>41948</v>
      </c>
      <c r="B690" s="45" t="s">
        <v>326</v>
      </c>
      <c r="C690" s="45" t="s">
        <v>334</v>
      </c>
      <c r="D690" s="50">
        <v>47</v>
      </c>
      <c r="E690" s="9"/>
    </row>
    <row r="691" spans="1:5" x14ac:dyDescent="0.25">
      <c r="A691" s="49">
        <v>41706</v>
      </c>
      <c r="B691" s="45" t="s">
        <v>330</v>
      </c>
      <c r="C691" s="45" t="s">
        <v>10</v>
      </c>
      <c r="D691" s="50">
        <v>44.98</v>
      </c>
      <c r="E691" s="9"/>
    </row>
    <row r="692" spans="1:5" x14ac:dyDescent="0.25">
      <c r="A692" s="49">
        <v>41965</v>
      </c>
      <c r="B692" s="45" t="s">
        <v>399</v>
      </c>
      <c r="C692" s="45" t="s">
        <v>191</v>
      </c>
      <c r="D692" s="50">
        <v>45.9</v>
      </c>
      <c r="E692" s="9"/>
    </row>
    <row r="693" spans="1:5" x14ac:dyDescent="0.25">
      <c r="A693" s="49">
        <v>41310</v>
      </c>
      <c r="B693" s="45" t="s">
        <v>362</v>
      </c>
      <c r="C693" s="45" t="s">
        <v>324</v>
      </c>
      <c r="D693" s="50">
        <v>58.05</v>
      </c>
      <c r="E693" s="9"/>
    </row>
    <row r="694" spans="1:5" x14ac:dyDescent="0.25">
      <c r="A694" s="49">
        <v>41415</v>
      </c>
      <c r="B694" s="45" t="s">
        <v>346</v>
      </c>
      <c r="C694" s="45" t="s">
        <v>191</v>
      </c>
      <c r="D694" s="50">
        <v>22.95</v>
      </c>
      <c r="E694" s="9"/>
    </row>
    <row r="695" spans="1:5" x14ac:dyDescent="0.25">
      <c r="A695" s="49">
        <v>41961</v>
      </c>
      <c r="B695" s="45" t="s">
        <v>402</v>
      </c>
      <c r="C695" s="45" t="s">
        <v>324</v>
      </c>
      <c r="D695" s="50">
        <v>176.86</v>
      </c>
      <c r="E695" s="9"/>
    </row>
    <row r="696" spans="1:5" x14ac:dyDescent="0.25">
      <c r="A696" s="49">
        <v>41322</v>
      </c>
      <c r="B696" s="45" t="s">
        <v>390</v>
      </c>
      <c r="C696" s="45" t="s">
        <v>191</v>
      </c>
      <c r="D696" s="50">
        <v>45.44</v>
      </c>
      <c r="E696" s="9"/>
    </row>
    <row r="697" spans="1:5" x14ac:dyDescent="0.25">
      <c r="A697" s="49">
        <v>41632</v>
      </c>
      <c r="B697" s="45" t="s">
        <v>343</v>
      </c>
      <c r="C697" s="45" t="s">
        <v>191</v>
      </c>
      <c r="D697" s="50">
        <v>44.75</v>
      </c>
      <c r="E697" s="9"/>
    </row>
    <row r="698" spans="1:5" x14ac:dyDescent="0.25">
      <c r="A698" s="49">
        <v>41982</v>
      </c>
      <c r="B698" s="45" t="s">
        <v>340</v>
      </c>
      <c r="C698" s="45" t="s">
        <v>331</v>
      </c>
      <c r="D698" s="50">
        <v>90</v>
      </c>
      <c r="E698" s="9"/>
    </row>
    <row r="699" spans="1:5" x14ac:dyDescent="0.25">
      <c r="A699" s="49">
        <v>41585</v>
      </c>
      <c r="B699" s="45" t="s">
        <v>355</v>
      </c>
      <c r="C699" s="45" t="s">
        <v>334</v>
      </c>
      <c r="D699" s="50">
        <v>70.5</v>
      </c>
      <c r="E699" s="9"/>
    </row>
    <row r="700" spans="1:5" x14ac:dyDescent="0.25">
      <c r="A700" s="49">
        <v>41962</v>
      </c>
      <c r="B700" s="45" t="s">
        <v>367</v>
      </c>
      <c r="C700" s="45" t="s">
        <v>7</v>
      </c>
      <c r="D700" s="50">
        <v>34</v>
      </c>
      <c r="E700" s="9"/>
    </row>
    <row r="701" spans="1:5" x14ac:dyDescent="0.25">
      <c r="A701" s="49">
        <v>41976</v>
      </c>
      <c r="B701" s="45" t="s">
        <v>387</v>
      </c>
      <c r="C701" s="45" t="s">
        <v>191</v>
      </c>
      <c r="D701" s="50">
        <v>22.26</v>
      </c>
      <c r="E701" s="9"/>
    </row>
    <row r="702" spans="1:5" x14ac:dyDescent="0.25">
      <c r="A702" s="49">
        <v>41659</v>
      </c>
      <c r="B702" s="45" t="s">
        <v>361</v>
      </c>
      <c r="C702" s="45" t="s">
        <v>347</v>
      </c>
      <c r="D702" s="50">
        <v>613.53</v>
      </c>
      <c r="E702" s="9"/>
    </row>
    <row r="703" spans="1:5" x14ac:dyDescent="0.25">
      <c r="A703" s="49">
        <v>41997</v>
      </c>
      <c r="B703" s="45" t="s">
        <v>363</v>
      </c>
      <c r="C703" s="45" t="s">
        <v>334</v>
      </c>
      <c r="D703" s="50">
        <v>47</v>
      </c>
      <c r="E703" s="9"/>
    </row>
    <row r="704" spans="1:5" x14ac:dyDescent="0.25">
      <c r="A704" s="49">
        <v>41485</v>
      </c>
      <c r="B704" s="45" t="s">
        <v>368</v>
      </c>
      <c r="C704" s="45" t="s">
        <v>7</v>
      </c>
      <c r="D704" s="50">
        <v>67.319999999999993</v>
      </c>
      <c r="E704" s="9"/>
    </row>
    <row r="705" spans="1:5" x14ac:dyDescent="0.25">
      <c r="A705" s="49">
        <v>41582</v>
      </c>
      <c r="B705" s="45" t="s">
        <v>346</v>
      </c>
      <c r="C705" s="45" t="s">
        <v>10</v>
      </c>
      <c r="D705" s="50">
        <v>45.9</v>
      </c>
      <c r="E705" s="9"/>
    </row>
    <row r="706" spans="1:5" x14ac:dyDescent="0.25">
      <c r="A706" s="49">
        <v>41978</v>
      </c>
      <c r="B706" s="45" t="s">
        <v>342</v>
      </c>
      <c r="C706" s="45" t="s">
        <v>10</v>
      </c>
      <c r="D706" s="50">
        <v>44.98</v>
      </c>
      <c r="E706" s="9"/>
    </row>
    <row r="707" spans="1:5" x14ac:dyDescent="0.25">
      <c r="A707" s="49">
        <v>41391</v>
      </c>
      <c r="B707" s="45" t="s">
        <v>387</v>
      </c>
      <c r="C707" s="45" t="s">
        <v>191</v>
      </c>
      <c r="D707" s="50">
        <v>22.95</v>
      </c>
      <c r="E707" s="9"/>
    </row>
    <row r="708" spans="1:5" x14ac:dyDescent="0.25">
      <c r="A708" s="49">
        <v>41970</v>
      </c>
      <c r="B708" s="45" t="s">
        <v>340</v>
      </c>
      <c r="C708" s="45" t="s">
        <v>349</v>
      </c>
      <c r="D708" s="50">
        <v>21</v>
      </c>
      <c r="E708" s="9"/>
    </row>
    <row r="709" spans="1:5" x14ac:dyDescent="0.25">
      <c r="A709" s="49">
        <v>41956</v>
      </c>
      <c r="B709" s="45" t="s">
        <v>330</v>
      </c>
      <c r="C709" s="45" t="s">
        <v>10</v>
      </c>
      <c r="D709" s="50">
        <v>45.44</v>
      </c>
      <c r="E709" s="9"/>
    </row>
    <row r="710" spans="1:5" x14ac:dyDescent="0.25">
      <c r="A710" s="49">
        <v>41638</v>
      </c>
      <c r="B710" s="45" t="s">
        <v>357</v>
      </c>
      <c r="C710" s="45" t="s">
        <v>10</v>
      </c>
      <c r="D710" s="50">
        <v>22.26</v>
      </c>
      <c r="E710" s="9"/>
    </row>
    <row r="711" spans="1:5" x14ac:dyDescent="0.25">
      <c r="A711" s="49">
        <v>41962</v>
      </c>
      <c r="B711" s="45" t="s">
        <v>363</v>
      </c>
      <c r="C711" s="45" t="s">
        <v>7</v>
      </c>
      <c r="D711" s="50">
        <v>102</v>
      </c>
      <c r="E711" s="9"/>
    </row>
    <row r="712" spans="1:5" x14ac:dyDescent="0.25">
      <c r="A712" s="49">
        <v>41587</v>
      </c>
      <c r="B712" s="45" t="s">
        <v>389</v>
      </c>
      <c r="C712" s="45" t="s">
        <v>321</v>
      </c>
      <c r="D712" s="50">
        <v>239.85</v>
      </c>
      <c r="E712" s="9"/>
    </row>
    <row r="713" spans="1:5" x14ac:dyDescent="0.25">
      <c r="A713" s="49">
        <v>41676</v>
      </c>
      <c r="B713" s="45" t="s">
        <v>398</v>
      </c>
      <c r="C713" s="45" t="s">
        <v>371</v>
      </c>
      <c r="D713" s="50">
        <v>93.1</v>
      </c>
      <c r="E713" s="9"/>
    </row>
    <row r="714" spans="1:5" x14ac:dyDescent="0.25">
      <c r="A714" s="49">
        <v>41944</v>
      </c>
      <c r="B714" s="45" t="s">
        <v>362</v>
      </c>
      <c r="C714" s="45" t="s">
        <v>7</v>
      </c>
      <c r="D714" s="50">
        <v>166.6</v>
      </c>
      <c r="E714" s="9"/>
    </row>
    <row r="715" spans="1:5" x14ac:dyDescent="0.25">
      <c r="A715" s="49">
        <v>41998</v>
      </c>
      <c r="B715" s="45" t="s">
        <v>375</v>
      </c>
      <c r="C715" s="45" t="s">
        <v>191</v>
      </c>
      <c r="D715" s="50">
        <v>67.47</v>
      </c>
      <c r="E715" s="9"/>
    </row>
    <row r="716" spans="1:5" x14ac:dyDescent="0.25">
      <c r="A716" s="49">
        <v>41608</v>
      </c>
      <c r="B716" s="45" t="s">
        <v>341</v>
      </c>
      <c r="C716" s="45" t="s">
        <v>10</v>
      </c>
      <c r="D716" s="50">
        <v>44.52</v>
      </c>
      <c r="E716" s="9"/>
    </row>
    <row r="717" spans="1:5" x14ac:dyDescent="0.25">
      <c r="A717" s="49">
        <v>41876</v>
      </c>
      <c r="B717" s="45" t="s">
        <v>330</v>
      </c>
      <c r="C717" s="45" t="s">
        <v>10</v>
      </c>
      <c r="D717" s="50">
        <v>67.47</v>
      </c>
      <c r="E717" s="9"/>
    </row>
    <row r="718" spans="1:5" x14ac:dyDescent="0.25">
      <c r="A718" s="49">
        <v>41638</v>
      </c>
      <c r="B718" s="45" t="s">
        <v>360</v>
      </c>
      <c r="C718" s="45" t="s">
        <v>371</v>
      </c>
      <c r="D718" s="50">
        <v>55.29</v>
      </c>
      <c r="E718" s="9"/>
    </row>
    <row r="719" spans="1:5" x14ac:dyDescent="0.25">
      <c r="A719" s="49">
        <v>41636</v>
      </c>
      <c r="B719" s="45" t="s">
        <v>367</v>
      </c>
      <c r="C719" s="45" t="s">
        <v>7</v>
      </c>
      <c r="D719" s="50">
        <v>68</v>
      </c>
      <c r="E719" s="9"/>
    </row>
    <row r="720" spans="1:5" x14ac:dyDescent="0.25">
      <c r="A720" s="49">
        <v>41589</v>
      </c>
      <c r="B720" s="45" t="s">
        <v>370</v>
      </c>
      <c r="C720" s="45" t="s">
        <v>10</v>
      </c>
      <c r="D720" s="50">
        <v>44.98</v>
      </c>
      <c r="E720" s="9"/>
    </row>
    <row r="721" spans="1:5" x14ac:dyDescent="0.25">
      <c r="A721" s="49">
        <v>41644</v>
      </c>
      <c r="B721" s="45" t="s">
        <v>394</v>
      </c>
      <c r="C721" s="45" t="s">
        <v>191</v>
      </c>
      <c r="D721" s="50">
        <v>22.72</v>
      </c>
      <c r="E721" s="9"/>
    </row>
    <row r="722" spans="1:5" x14ac:dyDescent="0.25">
      <c r="A722" s="49">
        <v>41988</v>
      </c>
      <c r="B722" s="45" t="s">
        <v>342</v>
      </c>
      <c r="C722" s="45" t="s">
        <v>191</v>
      </c>
      <c r="D722" s="50">
        <v>67.819999999999993</v>
      </c>
      <c r="E722" s="9"/>
    </row>
    <row r="723" spans="1:5" x14ac:dyDescent="0.25">
      <c r="A723" s="49">
        <v>41980</v>
      </c>
      <c r="B723" s="45" t="s">
        <v>374</v>
      </c>
      <c r="C723" s="45" t="s">
        <v>331</v>
      </c>
      <c r="D723" s="50">
        <v>87.75</v>
      </c>
      <c r="E723" s="9"/>
    </row>
    <row r="724" spans="1:5" x14ac:dyDescent="0.25">
      <c r="A724" s="49">
        <v>41987</v>
      </c>
      <c r="B724" s="45" t="s">
        <v>369</v>
      </c>
      <c r="C724" s="45" t="s">
        <v>7</v>
      </c>
      <c r="D724" s="50">
        <v>98.94</v>
      </c>
      <c r="E724" s="9"/>
    </row>
    <row r="725" spans="1:5" x14ac:dyDescent="0.25">
      <c r="A725" s="49">
        <v>41354</v>
      </c>
      <c r="B725" s="45" t="s">
        <v>345</v>
      </c>
      <c r="C725" s="45" t="s">
        <v>337</v>
      </c>
      <c r="D725" s="50">
        <v>25</v>
      </c>
      <c r="E725" s="9"/>
    </row>
    <row r="726" spans="1:5" x14ac:dyDescent="0.25">
      <c r="A726" s="49">
        <v>41981</v>
      </c>
      <c r="B726" s="45" t="s">
        <v>368</v>
      </c>
      <c r="C726" s="45" t="s">
        <v>349</v>
      </c>
      <c r="D726" s="50">
        <v>62.37</v>
      </c>
      <c r="E726" s="9"/>
    </row>
    <row r="727" spans="1:5" x14ac:dyDescent="0.25">
      <c r="A727" s="49">
        <v>41973</v>
      </c>
      <c r="B727" s="45" t="s">
        <v>380</v>
      </c>
      <c r="C727" s="45" t="s">
        <v>191</v>
      </c>
      <c r="D727" s="50">
        <v>344.25</v>
      </c>
      <c r="E727" s="9"/>
    </row>
    <row r="728" spans="1:5" x14ac:dyDescent="0.25">
      <c r="A728" s="49">
        <v>41487</v>
      </c>
      <c r="B728" s="45" t="s">
        <v>346</v>
      </c>
      <c r="C728" s="45" t="s">
        <v>334</v>
      </c>
      <c r="D728" s="50">
        <v>23.5</v>
      </c>
      <c r="E728" s="9"/>
    </row>
    <row r="729" spans="1:5" x14ac:dyDescent="0.25">
      <c r="A729" s="49">
        <v>41962</v>
      </c>
      <c r="B729" s="45" t="s">
        <v>375</v>
      </c>
      <c r="C729" s="45" t="s">
        <v>324</v>
      </c>
      <c r="D729" s="50">
        <v>19.55</v>
      </c>
      <c r="E729" s="9"/>
    </row>
    <row r="730" spans="1:5" x14ac:dyDescent="0.25">
      <c r="A730" s="49">
        <v>41893</v>
      </c>
      <c r="B730" s="45" t="s">
        <v>344</v>
      </c>
      <c r="C730" s="45" t="s">
        <v>7</v>
      </c>
      <c r="D730" s="50">
        <v>68</v>
      </c>
      <c r="E730" s="9"/>
    </row>
    <row r="731" spans="1:5" x14ac:dyDescent="0.25">
      <c r="A731" s="49">
        <v>41783</v>
      </c>
      <c r="B731" s="45" t="s">
        <v>394</v>
      </c>
      <c r="C731" s="45" t="s">
        <v>10</v>
      </c>
      <c r="D731" s="50">
        <v>68.849999999999994</v>
      </c>
      <c r="E731" s="9"/>
    </row>
    <row r="732" spans="1:5" x14ac:dyDescent="0.25">
      <c r="A732" s="49">
        <v>41958</v>
      </c>
      <c r="B732" s="45" t="s">
        <v>392</v>
      </c>
      <c r="C732" s="45" t="s">
        <v>349</v>
      </c>
      <c r="D732" s="50">
        <v>42</v>
      </c>
      <c r="E732" s="9"/>
    </row>
    <row r="733" spans="1:5" x14ac:dyDescent="0.25">
      <c r="A733" s="49">
        <v>41951</v>
      </c>
      <c r="B733" s="45" t="s">
        <v>328</v>
      </c>
      <c r="C733" s="45" t="s">
        <v>327</v>
      </c>
      <c r="D733" s="50">
        <v>24.63</v>
      </c>
      <c r="E733" s="9"/>
    </row>
    <row r="734" spans="1:5" x14ac:dyDescent="0.25">
      <c r="A734" s="49">
        <v>41627</v>
      </c>
      <c r="B734" s="45" t="s">
        <v>380</v>
      </c>
      <c r="C734" s="45" t="s">
        <v>7</v>
      </c>
      <c r="D734" s="50">
        <v>68</v>
      </c>
      <c r="E734" s="9"/>
    </row>
    <row r="735" spans="1:5" x14ac:dyDescent="0.25">
      <c r="A735" s="49">
        <v>41394</v>
      </c>
      <c r="B735" s="45" t="s">
        <v>364</v>
      </c>
      <c r="C735" s="45" t="s">
        <v>334</v>
      </c>
      <c r="D735" s="50">
        <v>23.5</v>
      </c>
      <c r="E735" s="9"/>
    </row>
    <row r="736" spans="1:5" x14ac:dyDescent="0.25">
      <c r="A736" s="49">
        <v>41968</v>
      </c>
      <c r="B736" s="45" t="s">
        <v>368</v>
      </c>
      <c r="C736" s="45" t="s">
        <v>7</v>
      </c>
      <c r="D736" s="50">
        <v>99.45</v>
      </c>
      <c r="E736" s="9"/>
    </row>
    <row r="737" spans="1:5" x14ac:dyDescent="0.25">
      <c r="A737" s="49">
        <v>41999</v>
      </c>
      <c r="B737" s="45" t="s">
        <v>359</v>
      </c>
      <c r="C737" s="45" t="s">
        <v>349</v>
      </c>
      <c r="D737" s="50">
        <v>84</v>
      </c>
      <c r="E737" s="9"/>
    </row>
    <row r="738" spans="1:5" x14ac:dyDescent="0.25">
      <c r="A738" s="49">
        <v>41893</v>
      </c>
      <c r="B738" s="45" t="s">
        <v>356</v>
      </c>
      <c r="C738" s="45" t="s">
        <v>191</v>
      </c>
      <c r="D738" s="50">
        <v>22.95</v>
      </c>
      <c r="E738" s="9"/>
    </row>
    <row r="739" spans="1:5" x14ac:dyDescent="0.25">
      <c r="A739" s="49">
        <v>41587</v>
      </c>
      <c r="B739" s="45" t="s">
        <v>341</v>
      </c>
      <c r="C739" s="45" t="s">
        <v>191</v>
      </c>
      <c r="D739" s="50">
        <v>22.95</v>
      </c>
      <c r="E739" s="9"/>
    </row>
    <row r="740" spans="1:5" x14ac:dyDescent="0.25">
      <c r="A740" s="49">
        <v>41723</v>
      </c>
      <c r="B740" s="45" t="s">
        <v>375</v>
      </c>
      <c r="C740" s="45" t="s">
        <v>327</v>
      </c>
      <c r="D740" s="50">
        <v>49</v>
      </c>
      <c r="E740" s="9"/>
    </row>
    <row r="741" spans="1:5" x14ac:dyDescent="0.25">
      <c r="A741" s="49">
        <v>41611</v>
      </c>
      <c r="B741" s="45" t="s">
        <v>384</v>
      </c>
      <c r="C741" s="45" t="s">
        <v>191</v>
      </c>
      <c r="D741" s="50">
        <v>45.9</v>
      </c>
      <c r="E741" s="9"/>
    </row>
    <row r="742" spans="1:5" x14ac:dyDescent="0.25">
      <c r="A742" s="49">
        <v>41609</v>
      </c>
      <c r="B742" s="45" t="s">
        <v>329</v>
      </c>
      <c r="C742" s="45" t="s">
        <v>7</v>
      </c>
      <c r="D742" s="50">
        <v>102</v>
      </c>
      <c r="E742" s="9"/>
    </row>
    <row r="743" spans="1:5" x14ac:dyDescent="0.25">
      <c r="A743" s="49">
        <v>41579</v>
      </c>
      <c r="B743" s="45" t="s">
        <v>375</v>
      </c>
      <c r="C743" s="45" t="s">
        <v>324</v>
      </c>
      <c r="D743" s="50">
        <v>38.700000000000003</v>
      </c>
      <c r="E743" s="9"/>
    </row>
    <row r="744" spans="1:5" x14ac:dyDescent="0.25">
      <c r="A744" s="49">
        <v>41484</v>
      </c>
      <c r="B744" s="45" t="s">
        <v>384</v>
      </c>
      <c r="C744" s="45" t="s">
        <v>191</v>
      </c>
      <c r="D744" s="50">
        <v>183.6</v>
      </c>
      <c r="E744" s="9"/>
    </row>
    <row r="745" spans="1:5" x14ac:dyDescent="0.25">
      <c r="A745" s="49">
        <v>41780</v>
      </c>
      <c r="B745" s="45" t="s">
        <v>330</v>
      </c>
      <c r="C745" s="45" t="s">
        <v>7</v>
      </c>
      <c r="D745" s="50">
        <v>199.92</v>
      </c>
      <c r="E745" s="9"/>
    </row>
    <row r="746" spans="1:5" x14ac:dyDescent="0.25">
      <c r="A746" s="49">
        <v>41944</v>
      </c>
      <c r="B746" s="45" t="s">
        <v>375</v>
      </c>
      <c r="C746" s="45" t="s">
        <v>321</v>
      </c>
      <c r="D746" s="50">
        <v>159.9</v>
      </c>
      <c r="E746" s="9"/>
    </row>
    <row r="747" spans="1:5" x14ac:dyDescent="0.25">
      <c r="A747" s="49">
        <v>41643</v>
      </c>
      <c r="B747" s="45" t="s">
        <v>389</v>
      </c>
      <c r="C747" s="45" t="s">
        <v>191</v>
      </c>
      <c r="D747" s="50">
        <v>45.44</v>
      </c>
      <c r="E747" s="9"/>
    </row>
    <row r="748" spans="1:5" x14ac:dyDescent="0.25">
      <c r="A748" s="49">
        <v>41634</v>
      </c>
      <c r="B748" s="45" t="s">
        <v>395</v>
      </c>
      <c r="C748" s="45" t="s">
        <v>7</v>
      </c>
      <c r="D748" s="50">
        <v>100.98</v>
      </c>
      <c r="E748" s="9"/>
    </row>
    <row r="749" spans="1:5" x14ac:dyDescent="0.25">
      <c r="A749" s="49">
        <v>41991</v>
      </c>
      <c r="B749" s="45" t="s">
        <v>330</v>
      </c>
      <c r="C749" s="45" t="s">
        <v>7</v>
      </c>
      <c r="D749" s="50">
        <v>32.979999999999997</v>
      </c>
      <c r="E749" s="9"/>
    </row>
    <row r="750" spans="1:5" x14ac:dyDescent="0.25">
      <c r="A750" s="49">
        <v>41592</v>
      </c>
      <c r="B750" s="45" t="s">
        <v>356</v>
      </c>
      <c r="C750" s="45" t="s">
        <v>10</v>
      </c>
      <c r="D750" s="50">
        <v>45.9</v>
      </c>
      <c r="E750" s="9"/>
    </row>
    <row r="751" spans="1:5" x14ac:dyDescent="0.25">
      <c r="A751" s="49">
        <v>41565</v>
      </c>
      <c r="B751" s="45" t="s">
        <v>400</v>
      </c>
      <c r="C751" s="45" t="s">
        <v>331</v>
      </c>
      <c r="D751" s="50">
        <v>88.65</v>
      </c>
      <c r="E751" s="9"/>
    </row>
    <row r="752" spans="1:5" x14ac:dyDescent="0.25">
      <c r="A752" s="49">
        <v>41297</v>
      </c>
      <c r="B752" s="45" t="s">
        <v>375</v>
      </c>
      <c r="C752" s="45" t="s">
        <v>337</v>
      </c>
      <c r="D752" s="50">
        <v>50</v>
      </c>
      <c r="E752" s="9"/>
    </row>
    <row r="753" spans="1:5" x14ac:dyDescent="0.25">
      <c r="A753" s="49">
        <v>41847</v>
      </c>
      <c r="B753" s="45" t="s">
        <v>375</v>
      </c>
      <c r="C753" s="45" t="s">
        <v>191</v>
      </c>
      <c r="D753" s="50">
        <v>22.95</v>
      </c>
      <c r="E753" s="9"/>
    </row>
    <row r="754" spans="1:5" x14ac:dyDescent="0.25">
      <c r="A754" s="49">
        <v>42004</v>
      </c>
      <c r="B754" s="45" t="s">
        <v>372</v>
      </c>
      <c r="C754" s="45" t="s">
        <v>371</v>
      </c>
      <c r="D754" s="50">
        <v>57</v>
      </c>
      <c r="E754" s="9"/>
    </row>
    <row r="755" spans="1:5" x14ac:dyDescent="0.25">
      <c r="A755" s="49">
        <v>41638</v>
      </c>
      <c r="B755" s="45" t="s">
        <v>344</v>
      </c>
      <c r="C755" s="45" t="s">
        <v>10</v>
      </c>
      <c r="D755" s="50">
        <v>45.9</v>
      </c>
      <c r="E755" s="9"/>
    </row>
    <row r="756" spans="1:5" x14ac:dyDescent="0.25">
      <c r="A756" s="49">
        <v>41978</v>
      </c>
      <c r="B756" s="45" t="s">
        <v>368</v>
      </c>
      <c r="C756" s="45" t="s">
        <v>327</v>
      </c>
      <c r="D756" s="50">
        <v>48.75</v>
      </c>
      <c r="E756" s="9"/>
    </row>
    <row r="757" spans="1:5" x14ac:dyDescent="0.25">
      <c r="A757" s="49">
        <v>41630</v>
      </c>
      <c r="B757" s="45" t="s">
        <v>381</v>
      </c>
      <c r="C757" s="45" t="s">
        <v>324</v>
      </c>
      <c r="D757" s="50">
        <v>38.700000000000003</v>
      </c>
      <c r="E757" s="9"/>
    </row>
    <row r="758" spans="1:5" x14ac:dyDescent="0.25">
      <c r="A758" s="49">
        <v>41996</v>
      </c>
      <c r="B758" s="45" t="s">
        <v>360</v>
      </c>
      <c r="C758" s="45" t="s">
        <v>331</v>
      </c>
      <c r="D758" s="50">
        <v>90</v>
      </c>
      <c r="E758" s="9"/>
    </row>
    <row r="759" spans="1:5" x14ac:dyDescent="0.25">
      <c r="A759" s="49">
        <v>41808</v>
      </c>
      <c r="B759" s="45" t="s">
        <v>363</v>
      </c>
      <c r="C759" s="45" t="s">
        <v>371</v>
      </c>
      <c r="D759" s="50">
        <v>57</v>
      </c>
      <c r="E759" s="9"/>
    </row>
    <row r="760" spans="1:5" x14ac:dyDescent="0.25">
      <c r="A760" s="49">
        <v>41629</v>
      </c>
      <c r="B760" s="45" t="s">
        <v>399</v>
      </c>
      <c r="C760" s="45" t="s">
        <v>349</v>
      </c>
      <c r="D760" s="50">
        <v>61.74</v>
      </c>
      <c r="E760" s="9"/>
    </row>
    <row r="761" spans="1:5" x14ac:dyDescent="0.25">
      <c r="A761" s="49">
        <v>41630</v>
      </c>
      <c r="B761" s="45" t="s">
        <v>364</v>
      </c>
      <c r="C761" s="45" t="s">
        <v>191</v>
      </c>
      <c r="D761" s="50">
        <v>45.9</v>
      </c>
      <c r="E761" s="9"/>
    </row>
    <row r="762" spans="1:5" x14ac:dyDescent="0.25">
      <c r="A762" s="49">
        <v>41975</v>
      </c>
      <c r="B762" s="45" t="s">
        <v>346</v>
      </c>
      <c r="C762" s="45" t="s">
        <v>10</v>
      </c>
      <c r="D762" s="50">
        <v>67.13</v>
      </c>
      <c r="E762" s="9"/>
    </row>
    <row r="763" spans="1:5" x14ac:dyDescent="0.25">
      <c r="A763" s="49">
        <v>41589</v>
      </c>
      <c r="B763" s="45" t="s">
        <v>328</v>
      </c>
      <c r="C763" s="45" t="s">
        <v>337</v>
      </c>
      <c r="D763" s="50">
        <v>582</v>
      </c>
      <c r="E763" s="9"/>
    </row>
    <row r="764" spans="1:5" x14ac:dyDescent="0.25">
      <c r="A764" s="49">
        <v>41942</v>
      </c>
      <c r="B764" s="45" t="s">
        <v>362</v>
      </c>
      <c r="C764" s="45" t="s">
        <v>334</v>
      </c>
      <c r="D764" s="50">
        <v>47</v>
      </c>
      <c r="E764" s="9"/>
    </row>
    <row r="765" spans="1:5" x14ac:dyDescent="0.25">
      <c r="A765" s="49">
        <v>41636</v>
      </c>
      <c r="B765" s="45" t="s">
        <v>398</v>
      </c>
      <c r="C765" s="45" t="s">
        <v>324</v>
      </c>
      <c r="D765" s="50">
        <v>19.55</v>
      </c>
      <c r="E765" s="9"/>
    </row>
    <row r="766" spans="1:5" x14ac:dyDescent="0.25">
      <c r="A766" s="49">
        <v>42003</v>
      </c>
      <c r="B766" s="45" t="s">
        <v>330</v>
      </c>
      <c r="C766" s="45" t="s">
        <v>7</v>
      </c>
      <c r="D766" s="50">
        <v>68</v>
      </c>
      <c r="E766" s="9"/>
    </row>
    <row r="767" spans="1:5" x14ac:dyDescent="0.25">
      <c r="A767" s="49">
        <v>41582</v>
      </c>
      <c r="B767" s="45" t="s">
        <v>343</v>
      </c>
      <c r="C767" s="45" t="s">
        <v>349</v>
      </c>
      <c r="D767" s="50">
        <v>63</v>
      </c>
      <c r="E767" s="9"/>
    </row>
    <row r="768" spans="1:5" x14ac:dyDescent="0.25">
      <c r="A768" s="49">
        <v>41591</v>
      </c>
      <c r="B768" s="45" t="s">
        <v>357</v>
      </c>
      <c r="C768" s="45" t="s">
        <v>7</v>
      </c>
      <c r="D768" s="50">
        <v>99.45</v>
      </c>
      <c r="E768" s="9"/>
    </row>
    <row r="769" spans="1:5" x14ac:dyDescent="0.25">
      <c r="A769" s="49">
        <v>41522</v>
      </c>
      <c r="B769" s="45" t="s">
        <v>377</v>
      </c>
      <c r="C769" s="45" t="s">
        <v>10</v>
      </c>
      <c r="D769" s="50">
        <v>91.8</v>
      </c>
      <c r="E769" s="9"/>
    </row>
    <row r="770" spans="1:5" x14ac:dyDescent="0.25">
      <c r="A770" s="49">
        <v>41981</v>
      </c>
      <c r="B770" s="45" t="s">
        <v>390</v>
      </c>
      <c r="C770" s="45" t="s">
        <v>334</v>
      </c>
      <c r="D770" s="50">
        <v>23.5</v>
      </c>
      <c r="E770" s="9"/>
    </row>
    <row r="771" spans="1:5" x14ac:dyDescent="0.25">
      <c r="A771" s="49">
        <v>41585</v>
      </c>
      <c r="B771" s="45" t="s">
        <v>351</v>
      </c>
      <c r="C771" s="45" t="s">
        <v>349</v>
      </c>
      <c r="D771" s="50">
        <v>40.74</v>
      </c>
      <c r="E771" s="9"/>
    </row>
    <row r="772" spans="1:5" x14ac:dyDescent="0.25">
      <c r="A772" s="49">
        <v>41973</v>
      </c>
      <c r="B772" s="45" t="s">
        <v>362</v>
      </c>
      <c r="C772" s="45" t="s">
        <v>347</v>
      </c>
      <c r="D772" s="50">
        <v>586.85</v>
      </c>
      <c r="E772" s="9"/>
    </row>
    <row r="773" spans="1:5" x14ac:dyDescent="0.25">
      <c r="A773" s="49">
        <v>41595</v>
      </c>
      <c r="B773" s="45" t="s">
        <v>356</v>
      </c>
      <c r="C773" s="45" t="s">
        <v>324</v>
      </c>
      <c r="D773" s="50">
        <v>58.95</v>
      </c>
      <c r="E773" s="9"/>
    </row>
    <row r="774" spans="1:5" x14ac:dyDescent="0.25">
      <c r="A774" s="49">
        <v>41589</v>
      </c>
      <c r="B774" s="45" t="s">
        <v>340</v>
      </c>
      <c r="C774" s="45" t="s">
        <v>10</v>
      </c>
      <c r="D774" s="50">
        <v>22.61</v>
      </c>
      <c r="E774" s="9"/>
    </row>
    <row r="775" spans="1:5" x14ac:dyDescent="0.25">
      <c r="A775" s="49">
        <v>41616</v>
      </c>
      <c r="B775" s="45" t="s">
        <v>396</v>
      </c>
      <c r="C775" s="45" t="s">
        <v>7</v>
      </c>
      <c r="D775" s="50">
        <v>33.49</v>
      </c>
      <c r="E775" s="9"/>
    </row>
    <row r="776" spans="1:5" x14ac:dyDescent="0.25">
      <c r="A776" s="49">
        <v>41651</v>
      </c>
      <c r="B776" s="45" t="s">
        <v>402</v>
      </c>
      <c r="C776" s="45" t="s">
        <v>321</v>
      </c>
      <c r="D776" s="50">
        <v>159.9</v>
      </c>
      <c r="E776" s="9"/>
    </row>
    <row r="777" spans="1:5" x14ac:dyDescent="0.25">
      <c r="A777" s="49">
        <v>42000</v>
      </c>
      <c r="B777" s="45" t="s">
        <v>397</v>
      </c>
      <c r="C777" s="45" t="s">
        <v>337</v>
      </c>
      <c r="D777" s="50">
        <v>49</v>
      </c>
      <c r="E777" s="9"/>
    </row>
    <row r="778" spans="1:5" x14ac:dyDescent="0.25">
      <c r="A778" s="49">
        <v>41580</v>
      </c>
      <c r="B778" s="45" t="s">
        <v>364</v>
      </c>
      <c r="C778" s="45" t="s">
        <v>10</v>
      </c>
      <c r="D778" s="50">
        <v>44.52</v>
      </c>
      <c r="E778" s="9"/>
    </row>
    <row r="779" spans="1:5" x14ac:dyDescent="0.25">
      <c r="A779" s="49">
        <v>41990</v>
      </c>
      <c r="B779" s="45" t="s">
        <v>370</v>
      </c>
      <c r="C779" s="45" t="s">
        <v>327</v>
      </c>
      <c r="D779" s="50">
        <v>50</v>
      </c>
      <c r="E779" s="9"/>
    </row>
    <row r="780" spans="1:5" x14ac:dyDescent="0.25">
      <c r="A780" s="49">
        <v>41992</v>
      </c>
      <c r="B780" s="45" t="s">
        <v>367</v>
      </c>
      <c r="C780" s="45" t="s">
        <v>349</v>
      </c>
      <c r="D780" s="50">
        <v>20.48</v>
      </c>
      <c r="E780" s="9"/>
    </row>
    <row r="781" spans="1:5" x14ac:dyDescent="0.25">
      <c r="A781" s="49">
        <v>41620</v>
      </c>
      <c r="B781" s="45" t="s">
        <v>375</v>
      </c>
      <c r="C781" s="45" t="s">
        <v>349</v>
      </c>
      <c r="D781" s="50">
        <v>63</v>
      </c>
      <c r="E781" s="9"/>
    </row>
    <row r="782" spans="1:5" x14ac:dyDescent="0.25">
      <c r="A782" s="49">
        <v>41605</v>
      </c>
      <c r="B782" s="45" t="s">
        <v>379</v>
      </c>
      <c r="C782" s="45" t="s">
        <v>7</v>
      </c>
      <c r="D782" s="50">
        <v>68</v>
      </c>
      <c r="E782" s="9"/>
    </row>
    <row r="783" spans="1:5" x14ac:dyDescent="0.25">
      <c r="A783" s="49">
        <v>41583</v>
      </c>
      <c r="B783" s="45" t="s">
        <v>346</v>
      </c>
      <c r="C783" s="45" t="s">
        <v>337</v>
      </c>
      <c r="D783" s="50">
        <v>73.13</v>
      </c>
      <c r="E783" s="9"/>
    </row>
    <row r="784" spans="1:5" x14ac:dyDescent="0.25">
      <c r="A784" s="49">
        <v>41963</v>
      </c>
      <c r="B784" s="45" t="s">
        <v>386</v>
      </c>
      <c r="C784" s="45" t="s">
        <v>331</v>
      </c>
      <c r="D784" s="50">
        <v>30</v>
      </c>
      <c r="E784" s="9"/>
    </row>
    <row r="785" spans="1:5" x14ac:dyDescent="0.25">
      <c r="A785" s="49">
        <v>41971</v>
      </c>
      <c r="B785" s="45" t="s">
        <v>346</v>
      </c>
      <c r="C785" s="45" t="s">
        <v>10</v>
      </c>
      <c r="D785" s="50">
        <v>22.72</v>
      </c>
      <c r="E785" s="9"/>
    </row>
    <row r="786" spans="1:5" x14ac:dyDescent="0.25">
      <c r="A786" s="49">
        <v>42000</v>
      </c>
      <c r="B786" s="45" t="s">
        <v>363</v>
      </c>
      <c r="C786" s="45" t="s">
        <v>371</v>
      </c>
      <c r="D786" s="50">
        <v>74.86</v>
      </c>
      <c r="E786" s="9"/>
    </row>
    <row r="787" spans="1:5" x14ac:dyDescent="0.25">
      <c r="A787" s="49">
        <v>41625</v>
      </c>
      <c r="B787" s="45" t="s">
        <v>368</v>
      </c>
      <c r="C787" s="45" t="s">
        <v>10</v>
      </c>
      <c r="D787" s="50">
        <v>67.819999999999993</v>
      </c>
      <c r="E787" s="9"/>
    </row>
    <row r="788" spans="1:5" x14ac:dyDescent="0.25">
      <c r="A788" s="49">
        <v>41629</v>
      </c>
      <c r="B788" s="45" t="s">
        <v>379</v>
      </c>
      <c r="C788" s="45" t="s">
        <v>191</v>
      </c>
      <c r="D788" s="50">
        <v>68.849999999999994</v>
      </c>
      <c r="E788" s="9"/>
    </row>
    <row r="789" spans="1:5" x14ac:dyDescent="0.25">
      <c r="A789" s="49">
        <v>41627</v>
      </c>
      <c r="B789" s="45" t="s">
        <v>363</v>
      </c>
      <c r="C789" s="45" t="s">
        <v>337</v>
      </c>
      <c r="D789" s="50">
        <v>73.13</v>
      </c>
      <c r="E789" s="9"/>
    </row>
    <row r="790" spans="1:5" x14ac:dyDescent="0.25">
      <c r="A790" s="49">
        <v>41898</v>
      </c>
      <c r="B790" s="45" t="s">
        <v>338</v>
      </c>
      <c r="C790" s="45" t="s">
        <v>191</v>
      </c>
      <c r="D790" s="50">
        <v>45.21</v>
      </c>
      <c r="E790" s="9"/>
    </row>
    <row r="791" spans="1:5" x14ac:dyDescent="0.25">
      <c r="A791" s="49">
        <v>41976</v>
      </c>
      <c r="B791" s="45" t="s">
        <v>356</v>
      </c>
      <c r="C791" s="45" t="s">
        <v>324</v>
      </c>
      <c r="D791" s="50">
        <v>19.649999999999999</v>
      </c>
      <c r="E791" s="9"/>
    </row>
    <row r="792" spans="1:5" x14ac:dyDescent="0.25">
      <c r="A792" s="49">
        <v>41722</v>
      </c>
      <c r="B792" s="45" t="s">
        <v>377</v>
      </c>
      <c r="C792" s="45" t="s">
        <v>347</v>
      </c>
      <c r="D792" s="50">
        <v>54.18</v>
      </c>
      <c r="E792" s="9"/>
    </row>
    <row r="793" spans="1:5" x14ac:dyDescent="0.25">
      <c r="A793" s="49">
        <v>41630</v>
      </c>
      <c r="B793" s="45" t="s">
        <v>363</v>
      </c>
      <c r="C793" s="45" t="s">
        <v>337</v>
      </c>
      <c r="D793" s="50">
        <v>48.75</v>
      </c>
      <c r="E793" s="9"/>
    </row>
    <row r="794" spans="1:5" x14ac:dyDescent="0.25">
      <c r="A794" s="49">
        <v>41961</v>
      </c>
      <c r="B794" s="45" t="s">
        <v>342</v>
      </c>
      <c r="C794" s="45" t="s">
        <v>7</v>
      </c>
      <c r="D794" s="50">
        <v>68</v>
      </c>
      <c r="E794" s="9"/>
    </row>
    <row r="795" spans="1:5" x14ac:dyDescent="0.25">
      <c r="A795" s="49">
        <v>41609</v>
      </c>
      <c r="B795" s="45" t="s">
        <v>392</v>
      </c>
      <c r="C795" s="45" t="s">
        <v>10</v>
      </c>
      <c r="D795" s="50">
        <v>45.44</v>
      </c>
      <c r="E795" s="9"/>
    </row>
    <row r="796" spans="1:5" x14ac:dyDescent="0.25">
      <c r="A796" s="49">
        <v>41992</v>
      </c>
      <c r="B796" s="45" t="s">
        <v>374</v>
      </c>
      <c r="C796" s="45" t="s">
        <v>324</v>
      </c>
      <c r="D796" s="50">
        <v>98.25</v>
      </c>
      <c r="E796" s="9"/>
    </row>
    <row r="797" spans="1:5" x14ac:dyDescent="0.25">
      <c r="A797" s="49">
        <v>41638</v>
      </c>
      <c r="B797" s="45" t="s">
        <v>368</v>
      </c>
      <c r="C797" s="45" t="s">
        <v>331</v>
      </c>
      <c r="D797" s="50">
        <v>59.1</v>
      </c>
      <c r="E797" s="9"/>
    </row>
    <row r="798" spans="1:5" x14ac:dyDescent="0.25">
      <c r="A798" s="49">
        <v>41602</v>
      </c>
      <c r="B798" s="45" t="s">
        <v>368</v>
      </c>
      <c r="C798" s="45" t="s">
        <v>10</v>
      </c>
      <c r="D798" s="50">
        <v>67.13</v>
      </c>
      <c r="E798" s="9"/>
    </row>
    <row r="799" spans="1:5" x14ac:dyDescent="0.25">
      <c r="A799" s="49">
        <v>41629</v>
      </c>
      <c r="B799" s="45" t="s">
        <v>376</v>
      </c>
      <c r="C799" s="45" t="s">
        <v>7</v>
      </c>
      <c r="D799" s="50">
        <v>68</v>
      </c>
      <c r="E799" s="9"/>
    </row>
    <row r="800" spans="1:5" x14ac:dyDescent="0.25">
      <c r="A800" s="49">
        <v>41962</v>
      </c>
      <c r="B800" s="45" t="s">
        <v>395</v>
      </c>
      <c r="C800" s="45" t="s">
        <v>331</v>
      </c>
      <c r="D800" s="50">
        <v>88.2</v>
      </c>
      <c r="E800" s="9"/>
    </row>
    <row r="801" spans="1:5" x14ac:dyDescent="0.25">
      <c r="A801" s="49">
        <v>41950</v>
      </c>
      <c r="B801" s="45" t="s">
        <v>359</v>
      </c>
      <c r="C801" s="45" t="s">
        <v>10</v>
      </c>
      <c r="D801" s="50">
        <v>22.61</v>
      </c>
      <c r="E801" s="9"/>
    </row>
    <row r="802" spans="1:5" x14ac:dyDescent="0.25">
      <c r="A802" s="49">
        <v>41546</v>
      </c>
      <c r="B802" s="45" t="s">
        <v>335</v>
      </c>
      <c r="C802" s="45" t="s">
        <v>331</v>
      </c>
      <c r="D802" s="50">
        <v>60</v>
      </c>
      <c r="E802" s="9"/>
    </row>
    <row r="803" spans="1:5" x14ac:dyDescent="0.25">
      <c r="A803" s="49">
        <v>41603</v>
      </c>
      <c r="B803" s="45" t="s">
        <v>363</v>
      </c>
      <c r="C803" s="45" t="s">
        <v>191</v>
      </c>
      <c r="D803" s="50">
        <v>22.72</v>
      </c>
      <c r="E803" s="9"/>
    </row>
    <row r="804" spans="1:5" x14ac:dyDescent="0.25">
      <c r="A804" s="49">
        <v>41447</v>
      </c>
      <c r="B804" s="45" t="s">
        <v>344</v>
      </c>
      <c r="C804" s="45" t="s">
        <v>337</v>
      </c>
      <c r="D804" s="50">
        <v>49.25</v>
      </c>
      <c r="E804" s="9"/>
    </row>
    <row r="805" spans="1:5" x14ac:dyDescent="0.25">
      <c r="A805" s="49">
        <v>41969</v>
      </c>
      <c r="B805" s="45" t="s">
        <v>335</v>
      </c>
      <c r="C805" s="45" t="s">
        <v>337</v>
      </c>
      <c r="D805" s="50">
        <v>73.88</v>
      </c>
      <c r="E805" s="9"/>
    </row>
    <row r="806" spans="1:5" x14ac:dyDescent="0.25">
      <c r="A806" s="49">
        <v>41592</v>
      </c>
      <c r="B806" s="45" t="s">
        <v>370</v>
      </c>
      <c r="C806" s="45" t="s">
        <v>327</v>
      </c>
      <c r="D806" s="50">
        <v>325</v>
      </c>
      <c r="E806" s="9"/>
    </row>
    <row r="807" spans="1:5" x14ac:dyDescent="0.25">
      <c r="A807" s="49">
        <v>41957</v>
      </c>
      <c r="B807" s="45" t="s">
        <v>341</v>
      </c>
      <c r="C807" s="45" t="s">
        <v>349</v>
      </c>
      <c r="D807" s="50">
        <v>40.950000000000003</v>
      </c>
      <c r="E807" s="9"/>
    </row>
    <row r="808" spans="1:5" x14ac:dyDescent="0.25">
      <c r="A808" s="49">
        <v>41990</v>
      </c>
      <c r="B808" s="45" t="s">
        <v>400</v>
      </c>
      <c r="C808" s="45" t="s">
        <v>10</v>
      </c>
      <c r="D808" s="50">
        <v>44.98</v>
      </c>
      <c r="E808" s="9"/>
    </row>
    <row r="809" spans="1:5" x14ac:dyDescent="0.25">
      <c r="A809" s="49">
        <v>41814</v>
      </c>
      <c r="B809" s="45" t="s">
        <v>341</v>
      </c>
      <c r="C809" s="45" t="s">
        <v>324</v>
      </c>
      <c r="D809" s="50">
        <v>39.9</v>
      </c>
      <c r="E809" s="9"/>
    </row>
    <row r="810" spans="1:5" x14ac:dyDescent="0.25">
      <c r="A810" s="49">
        <v>41604</v>
      </c>
      <c r="B810" s="45" t="s">
        <v>382</v>
      </c>
      <c r="C810" s="45" t="s">
        <v>191</v>
      </c>
      <c r="D810" s="50">
        <v>22.26</v>
      </c>
      <c r="E810" s="9"/>
    </row>
    <row r="811" spans="1:5" x14ac:dyDescent="0.25">
      <c r="A811" s="49">
        <v>41979</v>
      </c>
      <c r="B811" s="45" t="s">
        <v>396</v>
      </c>
      <c r="C811" s="45" t="s">
        <v>371</v>
      </c>
      <c r="D811" s="50">
        <v>37.24</v>
      </c>
      <c r="E811" s="9"/>
    </row>
    <row r="812" spans="1:5" x14ac:dyDescent="0.25">
      <c r="A812" s="49">
        <v>41959</v>
      </c>
      <c r="B812" s="45" t="s">
        <v>383</v>
      </c>
      <c r="C812" s="45" t="s">
        <v>337</v>
      </c>
      <c r="D812" s="50">
        <v>50</v>
      </c>
      <c r="E812" s="9"/>
    </row>
    <row r="813" spans="1:5" x14ac:dyDescent="0.25">
      <c r="A813" s="49">
        <v>41823</v>
      </c>
      <c r="B813" s="45" t="s">
        <v>363</v>
      </c>
      <c r="C813" s="45" t="s">
        <v>10</v>
      </c>
      <c r="D813" s="50">
        <v>22.72</v>
      </c>
      <c r="E813" s="9"/>
    </row>
    <row r="814" spans="1:5" x14ac:dyDescent="0.25">
      <c r="A814" s="49">
        <v>41481</v>
      </c>
      <c r="B814" s="45" t="s">
        <v>338</v>
      </c>
      <c r="C814" s="45" t="s">
        <v>334</v>
      </c>
      <c r="D814" s="50">
        <v>45.83</v>
      </c>
      <c r="E814" s="9"/>
    </row>
    <row r="815" spans="1:5" x14ac:dyDescent="0.25">
      <c r="A815" s="49">
        <v>41632</v>
      </c>
      <c r="B815" s="45" t="s">
        <v>341</v>
      </c>
      <c r="C815" s="45" t="s">
        <v>349</v>
      </c>
      <c r="D815" s="50">
        <v>20.69</v>
      </c>
      <c r="E815" s="9"/>
    </row>
    <row r="816" spans="1:5" x14ac:dyDescent="0.25">
      <c r="A816" s="49">
        <v>41511</v>
      </c>
      <c r="B816" s="45" t="s">
        <v>375</v>
      </c>
      <c r="C816" s="45" t="s">
        <v>321</v>
      </c>
      <c r="D816" s="50">
        <v>79.95</v>
      </c>
      <c r="E816" s="9"/>
    </row>
    <row r="817" spans="1:5" x14ac:dyDescent="0.25">
      <c r="A817" s="49">
        <v>41973</v>
      </c>
      <c r="B817" s="45" t="s">
        <v>396</v>
      </c>
      <c r="C817" s="45" t="s">
        <v>324</v>
      </c>
      <c r="D817" s="50">
        <v>19.350000000000001</v>
      </c>
      <c r="E817" s="9"/>
    </row>
    <row r="818" spans="1:5" x14ac:dyDescent="0.25">
      <c r="A818" s="49">
        <v>41328</v>
      </c>
      <c r="B818" s="45" t="s">
        <v>396</v>
      </c>
      <c r="C818" s="45" t="s">
        <v>371</v>
      </c>
      <c r="D818" s="50">
        <v>55.29</v>
      </c>
      <c r="E818" s="9"/>
    </row>
    <row r="819" spans="1:5" x14ac:dyDescent="0.25">
      <c r="A819" s="49">
        <v>41877</v>
      </c>
      <c r="B819" s="45" t="s">
        <v>330</v>
      </c>
      <c r="C819" s="45" t="s">
        <v>349</v>
      </c>
      <c r="D819" s="50">
        <v>20.48</v>
      </c>
      <c r="E819" s="9"/>
    </row>
    <row r="820" spans="1:5" x14ac:dyDescent="0.25">
      <c r="A820" s="49">
        <v>41988</v>
      </c>
      <c r="B820" s="45" t="s">
        <v>350</v>
      </c>
      <c r="C820" s="45" t="s">
        <v>7</v>
      </c>
      <c r="D820" s="50">
        <v>66.98</v>
      </c>
      <c r="E820" s="9"/>
    </row>
    <row r="821" spans="1:5" x14ac:dyDescent="0.25">
      <c r="A821" s="49">
        <v>41999</v>
      </c>
      <c r="B821" s="45" t="s">
        <v>330</v>
      </c>
      <c r="C821" s="45" t="s">
        <v>349</v>
      </c>
      <c r="D821" s="50">
        <v>42</v>
      </c>
      <c r="E821" s="9"/>
    </row>
    <row r="822" spans="1:5" x14ac:dyDescent="0.25">
      <c r="A822" s="49">
        <v>41964</v>
      </c>
      <c r="B822" s="45" t="s">
        <v>352</v>
      </c>
      <c r="C822" s="45" t="s">
        <v>371</v>
      </c>
      <c r="D822" s="50">
        <v>19</v>
      </c>
      <c r="E822" s="9"/>
    </row>
    <row r="823" spans="1:5" x14ac:dyDescent="0.25">
      <c r="A823" s="49">
        <v>41612</v>
      </c>
      <c r="B823" s="45" t="s">
        <v>356</v>
      </c>
      <c r="C823" s="45" t="s">
        <v>331</v>
      </c>
      <c r="D823" s="50">
        <v>29.1</v>
      </c>
      <c r="E823" s="9"/>
    </row>
    <row r="824" spans="1:5" x14ac:dyDescent="0.25">
      <c r="A824" s="49">
        <v>41601</v>
      </c>
      <c r="B824" s="45" t="s">
        <v>330</v>
      </c>
      <c r="C824" s="45" t="s">
        <v>324</v>
      </c>
      <c r="D824" s="50">
        <v>478.8</v>
      </c>
      <c r="E824" s="9"/>
    </row>
    <row r="825" spans="1:5" x14ac:dyDescent="0.25">
      <c r="A825" s="49">
        <v>41687</v>
      </c>
      <c r="B825" s="45" t="s">
        <v>378</v>
      </c>
      <c r="C825" s="45" t="s">
        <v>331</v>
      </c>
      <c r="D825" s="50">
        <v>60</v>
      </c>
      <c r="E825" s="9"/>
    </row>
    <row r="826" spans="1:5" x14ac:dyDescent="0.25">
      <c r="A826" s="49">
        <v>41974</v>
      </c>
      <c r="B826" s="45" t="s">
        <v>342</v>
      </c>
      <c r="C826" s="45" t="s">
        <v>324</v>
      </c>
      <c r="D826" s="50">
        <v>58.65</v>
      </c>
      <c r="E826" s="9"/>
    </row>
    <row r="827" spans="1:5" x14ac:dyDescent="0.25">
      <c r="A827" s="49">
        <v>41628</v>
      </c>
      <c r="B827" s="45" t="s">
        <v>374</v>
      </c>
      <c r="C827" s="45" t="s">
        <v>337</v>
      </c>
      <c r="D827" s="50">
        <v>50</v>
      </c>
      <c r="E827" s="9"/>
    </row>
    <row r="828" spans="1:5" x14ac:dyDescent="0.25">
      <c r="A828" s="49">
        <v>41976</v>
      </c>
      <c r="B828" s="45" t="s">
        <v>336</v>
      </c>
      <c r="C828" s="45" t="s">
        <v>10</v>
      </c>
      <c r="D828" s="50">
        <v>44.98</v>
      </c>
      <c r="E828" s="9"/>
    </row>
    <row r="829" spans="1:5" x14ac:dyDescent="0.25">
      <c r="A829" s="49">
        <v>41534</v>
      </c>
      <c r="B829" s="45" t="s">
        <v>376</v>
      </c>
      <c r="C829" s="45" t="s">
        <v>10</v>
      </c>
      <c r="D829" s="50">
        <v>44.98</v>
      </c>
      <c r="E829" s="9"/>
    </row>
    <row r="830" spans="1:5" x14ac:dyDescent="0.25">
      <c r="A830" s="49">
        <v>41833</v>
      </c>
      <c r="B830" s="45" t="s">
        <v>342</v>
      </c>
      <c r="C830" s="45" t="s">
        <v>331</v>
      </c>
      <c r="D830" s="50">
        <v>87.3</v>
      </c>
      <c r="E830" s="9"/>
    </row>
    <row r="831" spans="1:5" x14ac:dyDescent="0.25">
      <c r="A831" s="49">
        <v>41456</v>
      </c>
      <c r="B831" s="45" t="s">
        <v>329</v>
      </c>
      <c r="C831" s="45" t="s">
        <v>191</v>
      </c>
      <c r="D831" s="50">
        <v>22.95</v>
      </c>
      <c r="E831" s="9"/>
    </row>
    <row r="832" spans="1:5" x14ac:dyDescent="0.25">
      <c r="A832" s="49">
        <v>42001</v>
      </c>
      <c r="B832" s="45" t="s">
        <v>329</v>
      </c>
      <c r="C832" s="45" t="s">
        <v>349</v>
      </c>
      <c r="D832" s="50">
        <v>62.06</v>
      </c>
      <c r="E832" s="9"/>
    </row>
    <row r="833" spans="1:5" x14ac:dyDescent="0.25">
      <c r="A833" s="49">
        <v>41491</v>
      </c>
      <c r="B833" s="45" t="s">
        <v>346</v>
      </c>
      <c r="C833" s="45" t="s">
        <v>321</v>
      </c>
      <c r="D833" s="50">
        <v>78.75</v>
      </c>
      <c r="E833" s="9"/>
    </row>
    <row r="834" spans="1:5" x14ac:dyDescent="0.25">
      <c r="A834" s="49">
        <v>41616</v>
      </c>
      <c r="B834" s="45" t="s">
        <v>333</v>
      </c>
      <c r="C834" s="45" t="s">
        <v>7</v>
      </c>
      <c r="D834" s="50">
        <v>102</v>
      </c>
      <c r="E834" s="9"/>
    </row>
    <row r="835" spans="1:5" x14ac:dyDescent="0.25">
      <c r="A835" s="49">
        <v>41977</v>
      </c>
      <c r="B835" s="45" t="s">
        <v>393</v>
      </c>
      <c r="C835" s="45" t="s">
        <v>371</v>
      </c>
      <c r="D835" s="50">
        <v>342</v>
      </c>
      <c r="E835" s="9"/>
    </row>
    <row r="836" spans="1:5" x14ac:dyDescent="0.25">
      <c r="A836" s="49">
        <v>41956</v>
      </c>
      <c r="B836" s="45" t="s">
        <v>376</v>
      </c>
      <c r="C836" s="45" t="s">
        <v>324</v>
      </c>
      <c r="D836" s="50">
        <v>39.9</v>
      </c>
      <c r="E836" s="9"/>
    </row>
    <row r="837" spans="1:5" x14ac:dyDescent="0.25">
      <c r="A837" s="49">
        <v>41956</v>
      </c>
      <c r="B837" s="45" t="s">
        <v>341</v>
      </c>
      <c r="C837" s="45" t="s">
        <v>349</v>
      </c>
      <c r="D837" s="50">
        <v>41.16</v>
      </c>
      <c r="E837" s="9"/>
    </row>
    <row r="838" spans="1:5" x14ac:dyDescent="0.25">
      <c r="A838" s="49">
        <v>41633</v>
      </c>
      <c r="B838" s="45" t="s">
        <v>354</v>
      </c>
      <c r="C838" s="45" t="s">
        <v>371</v>
      </c>
      <c r="D838" s="50">
        <v>37.049999999999997</v>
      </c>
      <c r="E838" s="9"/>
    </row>
    <row r="839" spans="1:5" x14ac:dyDescent="0.25">
      <c r="A839" s="49">
        <v>41739</v>
      </c>
      <c r="B839" s="45" t="s">
        <v>386</v>
      </c>
      <c r="C839" s="45" t="s">
        <v>10</v>
      </c>
      <c r="D839" s="50">
        <v>45.44</v>
      </c>
      <c r="E839" s="9"/>
    </row>
    <row r="840" spans="1:5" x14ac:dyDescent="0.25">
      <c r="A840" s="49">
        <v>41803</v>
      </c>
      <c r="B840" s="45" t="s">
        <v>338</v>
      </c>
      <c r="C840" s="45" t="s">
        <v>349</v>
      </c>
      <c r="D840" s="50">
        <v>40.74</v>
      </c>
      <c r="E840" s="9"/>
    </row>
    <row r="841" spans="1:5" x14ac:dyDescent="0.25">
      <c r="A841" s="49">
        <v>41447</v>
      </c>
      <c r="B841" s="45" t="s">
        <v>352</v>
      </c>
      <c r="C841" s="45" t="s">
        <v>191</v>
      </c>
      <c r="D841" s="50">
        <v>45.21</v>
      </c>
      <c r="E841" s="9"/>
    </row>
    <row r="842" spans="1:5" x14ac:dyDescent="0.25">
      <c r="A842" s="49">
        <v>41594</v>
      </c>
      <c r="B842" s="45" t="s">
        <v>385</v>
      </c>
      <c r="C842" s="45" t="s">
        <v>7</v>
      </c>
      <c r="D842" s="50">
        <v>68</v>
      </c>
      <c r="E842" s="9"/>
    </row>
    <row r="843" spans="1:5" x14ac:dyDescent="0.25">
      <c r="A843" s="49">
        <v>41951</v>
      </c>
      <c r="B843" s="45" t="s">
        <v>368</v>
      </c>
      <c r="C843" s="45" t="s">
        <v>331</v>
      </c>
      <c r="D843" s="50">
        <v>88.2</v>
      </c>
      <c r="E843" s="9"/>
    </row>
    <row r="844" spans="1:5" x14ac:dyDescent="0.25">
      <c r="A844" s="49">
        <v>41975</v>
      </c>
      <c r="B844" s="45" t="s">
        <v>340</v>
      </c>
      <c r="C844" s="45" t="s">
        <v>324</v>
      </c>
      <c r="D844" s="50">
        <v>39.9</v>
      </c>
      <c r="E844" s="9"/>
    </row>
    <row r="845" spans="1:5" x14ac:dyDescent="0.25">
      <c r="A845" s="49">
        <v>41581</v>
      </c>
      <c r="B845" s="45" t="s">
        <v>368</v>
      </c>
      <c r="C845" s="45" t="s">
        <v>337</v>
      </c>
      <c r="D845" s="50">
        <v>48.75</v>
      </c>
      <c r="E845" s="9"/>
    </row>
    <row r="846" spans="1:5" x14ac:dyDescent="0.25">
      <c r="A846" s="49">
        <v>41991</v>
      </c>
      <c r="B846" s="45" t="s">
        <v>388</v>
      </c>
      <c r="C846" s="45" t="s">
        <v>334</v>
      </c>
      <c r="D846" s="50">
        <v>47</v>
      </c>
      <c r="E846" s="9"/>
    </row>
    <row r="847" spans="1:5" x14ac:dyDescent="0.25">
      <c r="A847" s="49">
        <v>41954</v>
      </c>
      <c r="B847" s="45" t="s">
        <v>358</v>
      </c>
      <c r="C847" s="45" t="s">
        <v>324</v>
      </c>
      <c r="D847" s="50">
        <v>59.85</v>
      </c>
      <c r="E847" s="9"/>
    </row>
    <row r="848" spans="1:5" x14ac:dyDescent="0.25">
      <c r="A848" s="49">
        <v>42000</v>
      </c>
      <c r="B848" s="45" t="s">
        <v>389</v>
      </c>
      <c r="C848" s="45" t="s">
        <v>191</v>
      </c>
      <c r="D848" s="50">
        <v>45.9</v>
      </c>
      <c r="E848" s="9"/>
    </row>
    <row r="849" spans="1:5" x14ac:dyDescent="0.25">
      <c r="A849" s="49">
        <v>41645</v>
      </c>
      <c r="B849" s="45" t="s">
        <v>342</v>
      </c>
      <c r="C849" s="45" t="s">
        <v>371</v>
      </c>
      <c r="D849" s="50">
        <v>38</v>
      </c>
      <c r="E849" s="9"/>
    </row>
    <row r="850" spans="1:5" x14ac:dyDescent="0.25">
      <c r="A850" s="49">
        <v>41595</v>
      </c>
      <c r="B850" s="45" t="s">
        <v>370</v>
      </c>
      <c r="C850" s="45" t="s">
        <v>334</v>
      </c>
      <c r="D850" s="50">
        <v>92.12</v>
      </c>
      <c r="E850" s="9"/>
    </row>
    <row r="851" spans="1:5" x14ac:dyDescent="0.25">
      <c r="A851" s="49">
        <v>41610</v>
      </c>
      <c r="B851" s="45" t="s">
        <v>388</v>
      </c>
      <c r="C851" s="45" t="s">
        <v>331</v>
      </c>
      <c r="D851" s="50">
        <v>30</v>
      </c>
      <c r="E851" s="9"/>
    </row>
    <row r="852" spans="1:5" x14ac:dyDescent="0.25">
      <c r="A852" s="49">
        <v>41983</v>
      </c>
      <c r="B852" s="45" t="s">
        <v>359</v>
      </c>
      <c r="C852" s="45" t="s">
        <v>191</v>
      </c>
      <c r="D852" s="50">
        <v>44.52</v>
      </c>
      <c r="E852" s="9"/>
    </row>
    <row r="853" spans="1:5" x14ac:dyDescent="0.25">
      <c r="A853" s="49">
        <v>41994</v>
      </c>
      <c r="B853" s="45" t="s">
        <v>378</v>
      </c>
      <c r="C853" s="45" t="s">
        <v>334</v>
      </c>
      <c r="D853" s="50">
        <v>69.8</v>
      </c>
      <c r="E853" s="9"/>
    </row>
    <row r="854" spans="1:5" x14ac:dyDescent="0.25">
      <c r="A854" s="49">
        <v>41613</v>
      </c>
      <c r="B854" s="45" t="s">
        <v>367</v>
      </c>
      <c r="C854" s="45" t="s">
        <v>337</v>
      </c>
      <c r="D854" s="50">
        <v>49.25</v>
      </c>
      <c r="E854" s="9"/>
    </row>
    <row r="855" spans="1:5" x14ac:dyDescent="0.25">
      <c r="A855" s="49">
        <v>41978</v>
      </c>
      <c r="B855" s="45" t="s">
        <v>326</v>
      </c>
      <c r="C855" s="45" t="s">
        <v>334</v>
      </c>
      <c r="D855" s="50">
        <v>161.21</v>
      </c>
      <c r="E855" s="9"/>
    </row>
    <row r="856" spans="1:5" x14ac:dyDescent="0.25">
      <c r="A856" s="49">
        <v>41844</v>
      </c>
      <c r="B856" s="45" t="s">
        <v>367</v>
      </c>
      <c r="C856" s="45" t="s">
        <v>191</v>
      </c>
      <c r="D856" s="50">
        <v>45.21</v>
      </c>
      <c r="E856" s="9"/>
    </row>
    <row r="857" spans="1:5" x14ac:dyDescent="0.25">
      <c r="A857" s="49">
        <v>41433</v>
      </c>
      <c r="B857" s="45" t="s">
        <v>394</v>
      </c>
      <c r="C857" s="45" t="s">
        <v>7</v>
      </c>
      <c r="D857" s="50">
        <v>67.319999999999993</v>
      </c>
      <c r="E857" s="9"/>
    </row>
    <row r="858" spans="1:5" x14ac:dyDescent="0.25">
      <c r="A858" s="49">
        <v>41612</v>
      </c>
      <c r="B858" s="45" t="s">
        <v>351</v>
      </c>
      <c r="C858" s="45" t="s">
        <v>10</v>
      </c>
      <c r="D858" s="50">
        <v>68.849999999999994</v>
      </c>
      <c r="E858" s="9"/>
    </row>
    <row r="859" spans="1:5" x14ac:dyDescent="0.25">
      <c r="A859" s="49">
        <v>41617</v>
      </c>
      <c r="B859" s="45" t="s">
        <v>338</v>
      </c>
      <c r="C859" s="45" t="s">
        <v>191</v>
      </c>
      <c r="D859" s="50">
        <v>67.819999999999993</v>
      </c>
      <c r="E859" s="9"/>
    </row>
    <row r="860" spans="1:5" x14ac:dyDescent="0.25">
      <c r="A860" s="49">
        <v>41902</v>
      </c>
      <c r="B860" s="45" t="s">
        <v>402</v>
      </c>
      <c r="C860" s="45" t="s">
        <v>7</v>
      </c>
      <c r="D860" s="50">
        <v>34</v>
      </c>
      <c r="E860" s="9"/>
    </row>
    <row r="861" spans="1:5" x14ac:dyDescent="0.25">
      <c r="A861" s="49">
        <v>41595</v>
      </c>
      <c r="B861" s="45" t="s">
        <v>367</v>
      </c>
      <c r="C861" s="45" t="s">
        <v>191</v>
      </c>
      <c r="D861" s="50">
        <v>44.98</v>
      </c>
      <c r="E861" s="9"/>
    </row>
    <row r="862" spans="1:5" x14ac:dyDescent="0.25">
      <c r="A862" s="49">
        <v>41584</v>
      </c>
      <c r="B862" s="45" t="s">
        <v>348</v>
      </c>
      <c r="C862" s="45" t="s">
        <v>337</v>
      </c>
      <c r="D862" s="50">
        <v>98.5</v>
      </c>
      <c r="E862" s="9"/>
    </row>
    <row r="863" spans="1:5" x14ac:dyDescent="0.25">
      <c r="A863" s="49">
        <v>41622</v>
      </c>
      <c r="B863" s="45" t="s">
        <v>360</v>
      </c>
      <c r="C863" s="45" t="s">
        <v>10</v>
      </c>
      <c r="D863" s="50">
        <v>44.75</v>
      </c>
      <c r="E863" s="9"/>
    </row>
    <row r="864" spans="1:5" x14ac:dyDescent="0.25">
      <c r="A864" s="49">
        <v>41294</v>
      </c>
      <c r="B864" s="45" t="s">
        <v>372</v>
      </c>
      <c r="C864" s="45" t="s">
        <v>337</v>
      </c>
      <c r="D864" s="50">
        <v>75</v>
      </c>
      <c r="E864" s="9"/>
    </row>
    <row r="865" spans="1:5" x14ac:dyDescent="0.25">
      <c r="A865" s="49">
        <v>41999</v>
      </c>
      <c r="B865" s="45" t="s">
        <v>351</v>
      </c>
      <c r="C865" s="45" t="s">
        <v>10</v>
      </c>
      <c r="D865" s="50">
        <v>90.88</v>
      </c>
      <c r="E865" s="9"/>
    </row>
    <row r="866" spans="1:5" x14ac:dyDescent="0.25">
      <c r="A866" s="49">
        <v>41625</v>
      </c>
      <c r="B866" s="45" t="s">
        <v>374</v>
      </c>
      <c r="C866" s="45" t="s">
        <v>7</v>
      </c>
      <c r="D866" s="50">
        <v>67.319999999999993</v>
      </c>
      <c r="E866" s="9"/>
    </row>
    <row r="867" spans="1:5" x14ac:dyDescent="0.25">
      <c r="A867" s="49">
        <v>41994</v>
      </c>
      <c r="B867" s="45" t="s">
        <v>382</v>
      </c>
      <c r="C867" s="45" t="s">
        <v>7</v>
      </c>
      <c r="D867" s="50">
        <v>68</v>
      </c>
      <c r="E867" s="9"/>
    </row>
    <row r="868" spans="1:5" x14ac:dyDescent="0.25">
      <c r="A868" s="49">
        <v>41478</v>
      </c>
      <c r="B868" s="45" t="s">
        <v>328</v>
      </c>
      <c r="C868" s="45" t="s">
        <v>7</v>
      </c>
      <c r="D868" s="50">
        <v>102</v>
      </c>
      <c r="E868" s="9"/>
    </row>
    <row r="869" spans="1:5" x14ac:dyDescent="0.25">
      <c r="A869" s="49">
        <v>41988</v>
      </c>
      <c r="B869" s="45" t="s">
        <v>373</v>
      </c>
      <c r="C869" s="45" t="s">
        <v>349</v>
      </c>
      <c r="D869" s="50">
        <v>20.37</v>
      </c>
      <c r="E869" s="9"/>
    </row>
    <row r="870" spans="1:5" x14ac:dyDescent="0.25">
      <c r="A870" s="49">
        <v>41591</v>
      </c>
      <c r="B870" s="45" t="s">
        <v>346</v>
      </c>
      <c r="C870" s="45" t="s">
        <v>331</v>
      </c>
      <c r="D870" s="50">
        <v>59.4</v>
      </c>
      <c r="E870" s="9"/>
    </row>
    <row r="871" spans="1:5" x14ac:dyDescent="0.25">
      <c r="A871" s="49">
        <v>42003</v>
      </c>
      <c r="B871" s="45" t="s">
        <v>355</v>
      </c>
      <c r="C871" s="45" t="s">
        <v>324</v>
      </c>
      <c r="D871" s="50">
        <v>19.75</v>
      </c>
      <c r="E871" s="9"/>
    </row>
    <row r="872" spans="1:5" x14ac:dyDescent="0.25">
      <c r="A872" s="49">
        <v>41953</v>
      </c>
      <c r="B872" s="45" t="s">
        <v>402</v>
      </c>
      <c r="C872" s="45" t="s">
        <v>191</v>
      </c>
      <c r="D872" s="50">
        <v>22.95</v>
      </c>
      <c r="E872" s="9"/>
    </row>
    <row r="873" spans="1:5" x14ac:dyDescent="0.25">
      <c r="A873" s="49">
        <v>41886</v>
      </c>
      <c r="B873" s="45" t="s">
        <v>356</v>
      </c>
      <c r="C873" s="45" t="s">
        <v>334</v>
      </c>
      <c r="D873" s="50">
        <v>529.69000000000005</v>
      </c>
      <c r="E873" s="9"/>
    </row>
    <row r="874" spans="1:5" x14ac:dyDescent="0.25">
      <c r="A874" s="49">
        <v>41402</v>
      </c>
      <c r="B874" s="45" t="s">
        <v>373</v>
      </c>
      <c r="C874" s="45" t="s">
        <v>191</v>
      </c>
      <c r="D874" s="50">
        <v>44.98</v>
      </c>
      <c r="E874" s="9"/>
    </row>
    <row r="875" spans="1:5" x14ac:dyDescent="0.25">
      <c r="A875" s="49">
        <v>41979</v>
      </c>
      <c r="B875" s="45" t="s">
        <v>375</v>
      </c>
      <c r="C875" s="45" t="s">
        <v>337</v>
      </c>
      <c r="D875" s="50">
        <v>48.5</v>
      </c>
      <c r="E875" s="9"/>
    </row>
    <row r="876" spans="1:5" x14ac:dyDescent="0.25">
      <c r="A876" s="49">
        <v>41996</v>
      </c>
      <c r="B876" s="45" t="s">
        <v>329</v>
      </c>
      <c r="C876" s="45" t="s">
        <v>324</v>
      </c>
      <c r="D876" s="50">
        <v>59.85</v>
      </c>
      <c r="E876" s="9"/>
    </row>
    <row r="877" spans="1:5" x14ac:dyDescent="0.25">
      <c r="A877" s="49">
        <v>41714</v>
      </c>
      <c r="B877" s="45" t="s">
        <v>363</v>
      </c>
      <c r="C877" s="45" t="s">
        <v>10</v>
      </c>
      <c r="D877" s="50">
        <v>44.52</v>
      </c>
      <c r="E877" s="9"/>
    </row>
    <row r="878" spans="1:5" x14ac:dyDescent="0.25">
      <c r="A878" s="49">
        <v>41601</v>
      </c>
      <c r="B878" s="45" t="s">
        <v>368</v>
      </c>
      <c r="C878" s="45" t="s">
        <v>331</v>
      </c>
      <c r="D878" s="50">
        <v>588</v>
      </c>
      <c r="E878" s="9"/>
    </row>
    <row r="879" spans="1:5" x14ac:dyDescent="0.25">
      <c r="A879" s="49">
        <v>41382</v>
      </c>
      <c r="B879" s="45" t="s">
        <v>368</v>
      </c>
      <c r="C879" s="45" t="s">
        <v>349</v>
      </c>
      <c r="D879" s="50">
        <v>41.16</v>
      </c>
      <c r="E879" s="9"/>
    </row>
    <row r="880" spans="1:5" x14ac:dyDescent="0.25">
      <c r="A880" s="49">
        <v>41634</v>
      </c>
      <c r="B880" s="45" t="s">
        <v>342</v>
      </c>
      <c r="C880" s="45" t="s">
        <v>334</v>
      </c>
      <c r="D880" s="50">
        <v>69.8</v>
      </c>
      <c r="E880" s="9"/>
    </row>
    <row r="881" spans="1:5" x14ac:dyDescent="0.25">
      <c r="A881" s="49">
        <v>41969</v>
      </c>
      <c r="B881" s="45" t="s">
        <v>352</v>
      </c>
      <c r="C881" s="45" t="s">
        <v>324</v>
      </c>
      <c r="D881" s="50">
        <v>39.299999999999997</v>
      </c>
      <c r="E881" s="9"/>
    </row>
    <row r="882" spans="1:5" x14ac:dyDescent="0.25">
      <c r="A882" s="49">
        <v>41946</v>
      </c>
      <c r="B882" s="45" t="s">
        <v>364</v>
      </c>
      <c r="C882" s="45" t="s">
        <v>324</v>
      </c>
      <c r="D882" s="50">
        <v>38.700000000000003</v>
      </c>
      <c r="E882" s="9"/>
    </row>
    <row r="883" spans="1:5" x14ac:dyDescent="0.25">
      <c r="A883" s="49">
        <v>41689</v>
      </c>
      <c r="B883" s="45" t="s">
        <v>396</v>
      </c>
      <c r="C883" s="45" t="s">
        <v>7</v>
      </c>
      <c r="D883" s="50">
        <v>66.64</v>
      </c>
      <c r="E883" s="9"/>
    </row>
    <row r="884" spans="1:5" x14ac:dyDescent="0.25">
      <c r="A884" s="49">
        <v>41759</v>
      </c>
      <c r="B884" s="45" t="s">
        <v>390</v>
      </c>
      <c r="C884" s="45" t="s">
        <v>191</v>
      </c>
      <c r="D884" s="50">
        <v>22.26</v>
      </c>
      <c r="E884" s="9"/>
    </row>
    <row r="885" spans="1:5" x14ac:dyDescent="0.25">
      <c r="A885" s="49">
        <v>41615</v>
      </c>
      <c r="B885" s="45" t="s">
        <v>376</v>
      </c>
      <c r="C885" s="45" t="s">
        <v>349</v>
      </c>
      <c r="D885" s="50">
        <v>40.950000000000003</v>
      </c>
      <c r="E885" s="9"/>
    </row>
    <row r="886" spans="1:5" x14ac:dyDescent="0.25">
      <c r="A886" s="49">
        <v>41605</v>
      </c>
      <c r="B886" s="45" t="s">
        <v>367</v>
      </c>
      <c r="C886" s="45" t="s">
        <v>337</v>
      </c>
      <c r="D886" s="50">
        <v>50</v>
      </c>
      <c r="E886" s="9"/>
    </row>
    <row r="887" spans="1:5" x14ac:dyDescent="0.25">
      <c r="A887" s="49">
        <v>41954</v>
      </c>
      <c r="B887" s="45" t="s">
        <v>340</v>
      </c>
      <c r="C887" s="45" t="s">
        <v>327</v>
      </c>
      <c r="D887" s="50">
        <v>73.13</v>
      </c>
      <c r="E887" s="9"/>
    </row>
    <row r="888" spans="1:5" x14ac:dyDescent="0.25">
      <c r="A888" s="49">
        <v>41993</v>
      </c>
      <c r="B888" s="45" t="s">
        <v>338</v>
      </c>
      <c r="C888" s="45" t="s">
        <v>7</v>
      </c>
      <c r="D888" s="50">
        <v>132.6</v>
      </c>
      <c r="E888" s="9"/>
    </row>
    <row r="889" spans="1:5" x14ac:dyDescent="0.25">
      <c r="A889" s="49">
        <v>41617</v>
      </c>
      <c r="B889" s="45" t="s">
        <v>326</v>
      </c>
      <c r="C889" s="45" t="s">
        <v>321</v>
      </c>
      <c r="D889" s="50">
        <v>239.85</v>
      </c>
      <c r="E889" s="9"/>
    </row>
    <row r="890" spans="1:5" x14ac:dyDescent="0.25">
      <c r="A890" s="49">
        <v>41982</v>
      </c>
      <c r="B890" s="45" t="s">
        <v>368</v>
      </c>
      <c r="C890" s="45" t="s">
        <v>327</v>
      </c>
      <c r="D890" s="50">
        <v>24.38</v>
      </c>
      <c r="E890" s="9"/>
    </row>
    <row r="891" spans="1:5" x14ac:dyDescent="0.25">
      <c r="A891" s="49">
        <v>41612</v>
      </c>
      <c r="B891" s="45" t="s">
        <v>342</v>
      </c>
      <c r="C891" s="45" t="s">
        <v>191</v>
      </c>
      <c r="D891" s="50">
        <v>22.95</v>
      </c>
      <c r="E891" s="9"/>
    </row>
    <row r="892" spans="1:5" x14ac:dyDescent="0.25">
      <c r="A892" s="49">
        <v>41612</v>
      </c>
      <c r="B892" s="45" t="s">
        <v>346</v>
      </c>
      <c r="C892" s="45" t="s">
        <v>327</v>
      </c>
      <c r="D892" s="50">
        <v>48.75</v>
      </c>
      <c r="E892" s="9"/>
    </row>
    <row r="893" spans="1:5" x14ac:dyDescent="0.25">
      <c r="A893" s="49">
        <v>41629</v>
      </c>
      <c r="B893" s="45" t="s">
        <v>326</v>
      </c>
      <c r="C893" s="45" t="s">
        <v>321</v>
      </c>
      <c r="D893" s="50">
        <v>232.65</v>
      </c>
      <c r="E893" s="9"/>
    </row>
    <row r="894" spans="1:5" x14ac:dyDescent="0.25">
      <c r="A894" s="49">
        <v>41634</v>
      </c>
      <c r="B894" s="45" t="s">
        <v>356</v>
      </c>
      <c r="C894" s="45" t="s">
        <v>10</v>
      </c>
      <c r="D894" s="50">
        <v>436.05</v>
      </c>
      <c r="E894" s="9"/>
    </row>
    <row r="895" spans="1:5" x14ac:dyDescent="0.25">
      <c r="A895" s="49">
        <v>41628</v>
      </c>
      <c r="B895" s="45" t="s">
        <v>379</v>
      </c>
      <c r="C895" s="45" t="s">
        <v>337</v>
      </c>
      <c r="D895" s="50">
        <v>24.63</v>
      </c>
      <c r="E895" s="9"/>
    </row>
    <row r="896" spans="1:5" x14ac:dyDescent="0.25">
      <c r="A896" s="49">
        <v>42003</v>
      </c>
      <c r="B896" s="45" t="s">
        <v>338</v>
      </c>
      <c r="C896" s="45" t="s">
        <v>191</v>
      </c>
      <c r="D896" s="50">
        <v>313.27</v>
      </c>
      <c r="E896" s="9"/>
    </row>
    <row r="897" spans="1:5" x14ac:dyDescent="0.25">
      <c r="A897" s="49">
        <v>41991</v>
      </c>
      <c r="B897" s="45" t="s">
        <v>373</v>
      </c>
      <c r="C897" s="45" t="s">
        <v>324</v>
      </c>
      <c r="D897" s="50">
        <v>478.8</v>
      </c>
      <c r="E897" s="9"/>
    </row>
    <row r="898" spans="1:5" x14ac:dyDescent="0.25">
      <c r="A898" s="49">
        <v>41635</v>
      </c>
      <c r="B898" s="45" t="s">
        <v>343</v>
      </c>
      <c r="C898" s="45" t="s">
        <v>191</v>
      </c>
      <c r="D898" s="50">
        <v>22.95</v>
      </c>
      <c r="E898" s="9"/>
    </row>
    <row r="899" spans="1:5" x14ac:dyDescent="0.25">
      <c r="A899" s="49">
        <v>41923</v>
      </c>
      <c r="B899" s="45" t="s">
        <v>328</v>
      </c>
      <c r="C899" s="45" t="s">
        <v>7</v>
      </c>
      <c r="D899" s="50">
        <v>99.45</v>
      </c>
      <c r="E899" s="9"/>
    </row>
    <row r="900" spans="1:5" x14ac:dyDescent="0.25">
      <c r="A900" s="49">
        <v>41377</v>
      </c>
      <c r="B900" s="45" t="s">
        <v>368</v>
      </c>
      <c r="C900" s="45" t="s">
        <v>347</v>
      </c>
      <c r="D900" s="50">
        <v>27.23</v>
      </c>
      <c r="E900" s="9"/>
    </row>
    <row r="901" spans="1:5" x14ac:dyDescent="0.25">
      <c r="A901" s="49">
        <v>41608</v>
      </c>
      <c r="B901" s="45" t="s">
        <v>373</v>
      </c>
      <c r="C901" s="45" t="s">
        <v>321</v>
      </c>
      <c r="D901" s="50">
        <v>879.45</v>
      </c>
      <c r="E901" s="9"/>
    </row>
    <row r="902" spans="1:5" x14ac:dyDescent="0.25">
      <c r="A902" s="49">
        <v>41996</v>
      </c>
      <c r="B902" s="45" t="s">
        <v>366</v>
      </c>
      <c r="C902" s="45" t="s">
        <v>324</v>
      </c>
      <c r="D902" s="50">
        <v>39.9</v>
      </c>
      <c r="E902" s="9"/>
    </row>
    <row r="903" spans="1:5" x14ac:dyDescent="0.25">
      <c r="A903" s="49">
        <v>41590</v>
      </c>
      <c r="B903" s="45" t="s">
        <v>335</v>
      </c>
      <c r="C903" s="45" t="s">
        <v>191</v>
      </c>
      <c r="D903" s="50">
        <v>22.26</v>
      </c>
      <c r="E903" s="9"/>
    </row>
    <row r="904" spans="1:5" x14ac:dyDescent="0.25">
      <c r="A904" s="49">
        <v>41983</v>
      </c>
      <c r="B904" s="45" t="s">
        <v>330</v>
      </c>
      <c r="C904" s="45" t="s">
        <v>7</v>
      </c>
      <c r="D904" s="50">
        <v>66.98</v>
      </c>
      <c r="E904" s="9"/>
    </row>
    <row r="905" spans="1:5" x14ac:dyDescent="0.25">
      <c r="A905" s="49">
        <v>41285</v>
      </c>
      <c r="B905" s="45" t="s">
        <v>400</v>
      </c>
      <c r="C905" s="45" t="s">
        <v>191</v>
      </c>
      <c r="D905" s="50">
        <v>22.95</v>
      </c>
      <c r="E905" s="9"/>
    </row>
    <row r="906" spans="1:5" x14ac:dyDescent="0.25">
      <c r="A906" s="49">
        <v>42001</v>
      </c>
      <c r="B906" s="45" t="s">
        <v>326</v>
      </c>
      <c r="C906" s="45" t="s">
        <v>7</v>
      </c>
      <c r="D906" s="50">
        <v>272</v>
      </c>
      <c r="E906" s="9"/>
    </row>
    <row r="907" spans="1:5" x14ac:dyDescent="0.25">
      <c r="A907" s="49">
        <v>41609</v>
      </c>
      <c r="B907" s="45" t="s">
        <v>390</v>
      </c>
      <c r="C907" s="45" t="s">
        <v>337</v>
      </c>
      <c r="D907" s="50">
        <v>25</v>
      </c>
      <c r="E907" s="9"/>
    </row>
    <row r="908" spans="1:5" x14ac:dyDescent="0.25">
      <c r="A908" s="49">
        <v>41609</v>
      </c>
      <c r="B908" s="45" t="s">
        <v>359</v>
      </c>
      <c r="C908" s="45" t="s">
        <v>321</v>
      </c>
      <c r="D908" s="50">
        <v>239.85</v>
      </c>
      <c r="E908" s="9"/>
    </row>
    <row r="909" spans="1:5" x14ac:dyDescent="0.25">
      <c r="A909" s="49">
        <v>41592</v>
      </c>
      <c r="B909" s="45" t="s">
        <v>326</v>
      </c>
      <c r="C909" s="45" t="s">
        <v>347</v>
      </c>
      <c r="D909" s="50">
        <v>495</v>
      </c>
      <c r="E909" s="9"/>
    </row>
    <row r="910" spans="1:5" x14ac:dyDescent="0.25">
      <c r="A910" s="49">
        <v>41735</v>
      </c>
      <c r="B910" s="45" t="s">
        <v>344</v>
      </c>
      <c r="C910" s="45" t="s">
        <v>324</v>
      </c>
      <c r="D910" s="50">
        <v>19.95</v>
      </c>
      <c r="E910" s="9"/>
    </row>
    <row r="911" spans="1:5" x14ac:dyDescent="0.25">
      <c r="A911" s="49">
        <v>41593</v>
      </c>
      <c r="B911" s="45" t="s">
        <v>363</v>
      </c>
      <c r="C911" s="45" t="s">
        <v>349</v>
      </c>
      <c r="D911" s="50">
        <v>273</v>
      </c>
      <c r="E911" s="9"/>
    </row>
    <row r="912" spans="1:5" x14ac:dyDescent="0.25">
      <c r="A912" s="49">
        <v>41587</v>
      </c>
      <c r="B912" s="45" t="s">
        <v>342</v>
      </c>
      <c r="C912" s="45" t="s">
        <v>334</v>
      </c>
      <c r="D912" s="50">
        <v>70.5</v>
      </c>
      <c r="E912" s="9"/>
    </row>
    <row r="913" spans="1:5" x14ac:dyDescent="0.25">
      <c r="A913" s="49">
        <v>41634</v>
      </c>
      <c r="B913" s="45" t="s">
        <v>381</v>
      </c>
      <c r="C913" s="45" t="s">
        <v>191</v>
      </c>
      <c r="D913" s="50">
        <v>44.75</v>
      </c>
      <c r="E913" s="9"/>
    </row>
    <row r="914" spans="1:5" x14ac:dyDescent="0.25">
      <c r="A914" s="49">
        <v>41583</v>
      </c>
      <c r="B914" s="45" t="s">
        <v>372</v>
      </c>
      <c r="C914" s="45" t="s">
        <v>349</v>
      </c>
      <c r="D914" s="50">
        <v>42</v>
      </c>
      <c r="E914" s="9"/>
    </row>
    <row r="915" spans="1:5" x14ac:dyDescent="0.25">
      <c r="A915" s="49">
        <v>41978</v>
      </c>
      <c r="B915" s="45" t="s">
        <v>345</v>
      </c>
      <c r="C915" s="45" t="s">
        <v>337</v>
      </c>
      <c r="D915" s="50">
        <v>49.5</v>
      </c>
      <c r="E915" s="9"/>
    </row>
    <row r="916" spans="1:5" x14ac:dyDescent="0.25">
      <c r="A916" s="49">
        <v>41958</v>
      </c>
      <c r="B916" s="45" t="s">
        <v>362</v>
      </c>
      <c r="C916" s="45" t="s">
        <v>7</v>
      </c>
      <c r="D916" s="50">
        <v>102</v>
      </c>
      <c r="E916" s="9"/>
    </row>
    <row r="917" spans="1:5" x14ac:dyDescent="0.25">
      <c r="A917" s="49">
        <v>41587</v>
      </c>
      <c r="B917" s="45" t="s">
        <v>340</v>
      </c>
      <c r="C917" s="45" t="s">
        <v>324</v>
      </c>
      <c r="D917" s="50">
        <v>19.95</v>
      </c>
      <c r="E917" s="9"/>
    </row>
    <row r="918" spans="1:5" x14ac:dyDescent="0.25">
      <c r="A918" s="49">
        <v>41992</v>
      </c>
      <c r="B918" s="45" t="s">
        <v>402</v>
      </c>
      <c r="C918" s="45" t="s">
        <v>10</v>
      </c>
      <c r="D918" s="50">
        <v>45.21</v>
      </c>
      <c r="E918" s="9"/>
    </row>
    <row r="919" spans="1:5" x14ac:dyDescent="0.25">
      <c r="A919" s="49">
        <v>42000</v>
      </c>
      <c r="B919" s="45" t="s">
        <v>375</v>
      </c>
      <c r="C919" s="45" t="s">
        <v>7</v>
      </c>
      <c r="D919" s="50">
        <v>544</v>
      </c>
      <c r="E919" s="9"/>
    </row>
    <row r="920" spans="1:5" x14ac:dyDescent="0.25">
      <c r="A920" s="49">
        <v>41984</v>
      </c>
      <c r="B920" s="45" t="s">
        <v>338</v>
      </c>
      <c r="C920" s="45" t="s">
        <v>191</v>
      </c>
      <c r="D920" s="50">
        <v>67.819999999999993</v>
      </c>
      <c r="E920" s="9"/>
    </row>
    <row r="921" spans="1:5" x14ac:dyDescent="0.25">
      <c r="A921" s="49">
        <v>41961</v>
      </c>
      <c r="B921" s="45" t="s">
        <v>358</v>
      </c>
      <c r="C921" s="45" t="s">
        <v>7</v>
      </c>
      <c r="D921" s="50">
        <v>102</v>
      </c>
      <c r="E921" s="9"/>
    </row>
    <row r="922" spans="1:5" x14ac:dyDescent="0.25">
      <c r="A922" s="49">
        <v>41992</v>
      </c>
      <c r="B922" s="45" t="s">
        <v>397</v>
      </c>
      <c r="C922" s="45" t="s">
        <v>191</v>
      </c>
      <c r="D922" s="50">
        <v>22.95</v>
      </c>
      <c r="E922" s="9"/>
    </row>
    <row r="923" spans="1:5" x14ac:dyDescent="0.25">
      <c r="A923" s="49">
        <v>41981</v>
      </c>
      <c r="B923" s="45" t="s">
        <v>385</v>
      </c>
      <c r="C923" s="45" t="s">
        <v>331</v>
      </c>
      <c r="D923" s="50">
        <v>58.2</v>
      </c>
      <c r="E923" s="9"/>
    </row>
    <row r="924" spans="1:5" x14ac:dyDescent="0.25">
      <c r="A924" s="49">
        <v>41983</v>
      </c>
      <c r="B924" s="45" t="s">
        <v>320</v>
      </c>
      <c r="C924" s="45" t="s">
        <v>324</v>
      </c>
      <c r="D924" s="50">
        <v>19.95</v>
      </c>
      <c r="E924" s="9"/>
    </row>
    <row r="925" spans="1:5" x14ac:dyDescent="0.25">
      <c r="A925" s="49">
        <v>41970</v>
      </c>
      <c r="B925" s="45" t="s">
        <v>365</v>
      </c>
      <c r="C925" s="45" t="s">
        <v>10</v>
      </c>
      <c r="D925" s="50">
        <v>160.65</v>
      </c>
      <c r="E925" s="9"/>
    </row>
    <row r="926" spans="1:5" x14ac:dyDescent="0.25">
      <c r="A926" s="49">
        <v>41684</v>
      </c>
      <c r="B926" s="45" t="s">
        <v>346</v>
      </c>
      <c r="C926" s="45" t="s">
        <v>371</v>
      </c>
      <c r="D926" s="50">
        <v>38</v>
      </c>
      <c r="E926" s="9"/>
    </row>
    <row r="927" spans="1:5" x14ac:dyDescent="0.25">
      <c r="A927" s="49">
        <v>41969</v>
      </c>
      <c r="B927" s="45" t="s">
        <v>346</v>
      </c>
      <c r="C927" s="45" t="s">
        <v>191</v>
      </c>
      <c r="D927" s="50">
        <v>45.9</v>
      </c>
      <c r="E927" s="9"/>
    </row>
    <row r="928" spans="1:5" x14ac:dyDescent="0.25">
      <c r="A928" s="49">
        <v>41767</v>
      </c>
      <c r="B928" s="45" t="s">
        <v>372</v>
      </c>
      <c r="C928" s="45" t="s">
        <v>191</v>
      </c>
      <c r="D928" s="50">
        <v>22.26</v>
      </c>
      <c r="E928" s="9"/>
    </row>
    <row r="929" spans="1:5" x14ac:dyDescent="0.25">
      <c r="A929" s="49">
        <v>41967</v>
      </c>
      <c r="B929" s="45" t="s">
        <v>336</v>
      </c>
      <c r="C929" s="45" t="s">
        <v>324</v>
      </c>
      <c r="D929" s="50">
        <v>451.97</v>
      </c>
      <c r="E929" s="9"/>
    </row>
    <row r="930" spans="1:5" x14ac:dyDescent="0.25">
      <c r="A930" s="49">
        <v>41589</v>
      </c>
      <c r="B930" s="45" t="s">
        <v>382</v>
      </c>
      <c r="C930" s="45" t="s">
        <v>321</v>
      </c>
      <c r="D930" s="50">
        <v>159.9</v>
      </c>
      <c r="E930" s="9"/>
    </row>
    <row r="931" spans="1:5" x14ac:dyDescent="0.25">
      <c r="A931" s="49">
        <v>42002</v>
      </c>
      <c r="B931" s="45" t="s">
        <v>384</v>
      </c>
      <c r="C931" s="45" t="s">
        <v>327</v>
      </c>
      <c r="D931" s="50">
        <v>50</v>
      </c>
      <c r="E931" s="9"/>
    </row>
    <row r="932" spans="1:5" x14ac:dyDescent="0.25">
      <c r="A932" s="49">
        <v>41604</v>
      </c>
      <c r="B932" s="45" t="s">
        <v>330</v>
      </c>
      <c r="C932" s="45" t="s">
        <v>334</v>
      </c>
      <c r="D932" s="50">
        <v>47</v>
      </c>
      <c r="E932" s="9"/>
    </row>
    <row r="933" spans="1:5" x14ac:dyDescent="0.25">
      <c r="A933" s="49">
        <v>41430</v>
      </c>
      <c r="B933" s="45" t="s">
        <v>403</v>
      </c>
      <c r="C933" s="45" t="s">
        <v>371</v>
      </c>
      <c r="D933" s="50">
        <v>18.43</v>
      </c>
      <c r="E933" s="9"/>
    </row>
    <row r="934" spans="1:5" x14ac:dyDescent="0.25">
      <c r="A934" s="49">
        <v>41995</v>
      </c>
      <c r="B934" s="45" t="s">
        <v>320</v>
      </c>
      <c r="C934" s="45" t="s">
        <v>191</v>
      </c>
      <c r="D934" s="50">
        <v>248.66</v>
      </c>
      <c r="E934" s="9"/>
    </row>
    <row r="935" spans="1:5" x14ac:dyDescent="0.25">
      <c r="A935" s="49">
        <v>41587</v>
      </c>
      <c r="B935" s="45" t="s">
        <v>357</v>
      </c>
      <c r="C935" s="45" t="s">
        <v>331</v>
      </c>
      <c r="D935" s="50">
        <v>472.8</v>
      </c>
      <c r="E935" s="9"/>
    </row>
    <row r="936" spans="1:5" x14ac:dyDescent="0.25">
      <c r="A936" s="49">
        <v>41304</v>
      </c>
      <c r="B936" s="45" t="s">
        <v>387</v>
      </c>
      <c r="C936" s="45" t="s">
        <v>7</v>
      </c>
      <c r="D936" s="50">
        <v>100.98</v>
      </c>
      <c r="E936" s="9"/>
    </row>
    <row r="937" spans="1:5" x14ac:dyDescent="0.25">
      <c r="A937" s="49">
        <v>41585</v>
      </c>
      <c r="B937" s="45" t="s">
        <v>397</v>
      </c>
      <c r="C937" s="45" t="s">
        <v>10</v>
      </c>
      <c r="D937" s="50">
        <v>67.47</v>
      </c>
      <c r="E937" s="9"/>
    </row>
    <row r="938" spans="1:5" x14ac:dyDescent="0.25">
      <c r="A938" s="49">
        <v>41397</v>
      </c>
      <c r="B938" s="45" t="s">
        <v>374</v>
      </c>
      <c r="C938" s="45" t="s">
        <v>10</v>
      </c>
      <c r="D938" s="50">
        <v>44.98</v>
      </c>
      <c r="E938" s="9"/>
    </row>
    <row r="939" spans="1:5" x14ac:dyDescent="0.25">
      <c r="A939" s="49">
        <v>41594</v>
      </c>
      <c r="B939" s="45" t="s">
        <v>346</v>
      </c>
      <c r="C939" s="45" t="s">
        <v>7</v>
      </c>
      <c r="D939" s="50">
        <v>100.47</v>
      </c>
      <c r="E939" s="9"/>
    </row>
    <row r="940" spans="1:5" x14ac:dyDescent="0.25">
      <c r="A940" s="49">
        <v>41391</v>
      </c>
      <c r="B940" s="45" t="s">
        <v>330</v>
      </c>
      <c r="C940" s="45" t="s">
        <v>334</v>
      </c>
      <c r="D940" s="50">
        <v>23.03</v>
      </c>
      <c r="E940" s="9"/>
    </row>
    <row r="941" spans="1:5" x14ac:dyDescent="0.25">
      <c r="A941" s="49">
        <v>41955</v>
      </c>
      <c r="B941" s="45" t="s">
        <v>362</v>
      </c>
      <c r="C941" s="45" t="s">
        <v>337</v>
      </c>
      <c r="D941" s="50">
        <v>100</v>
      </c>
      <c r="E941" s="9"/>
    </row>
    <row r="942" spans="1:5" x14ac:dyDescent="0.25">
      <c r="A942" s="49">
        <v>41620</v>
      </c>
      <c r="B942" s="45" t="s">
        <v>403</v>
      </c>
      <c r="C942" s="45" t="s">
        <v>324</v>
      </c>
      <c r="D942" s="50">
        <v>39.9</v>
      </c>
      <c r="E942" s="9"/>
    </row>
    <row r="943" spans="1:5" x14ac:dyDescent="0.25">
      <c r="A943" s="49">
        <v>41282</v>
      </c>
      <c r="B943" s="45" t="s">
        <v>341</v>
      </c>
      <c r="C943" s="45" t="s">
        <v>7</v>
      </c>
      <c r="D943" s="50">
        <v>98.94</v>
      </c>
      <c r="E943" s="9"/>
    </row>
    <row r="944" spans="1:5" x14ac:dyDescent="0.25">
      <c r="A944" s="49">
        <v>41964</v>
      </c>
      <c r="B944" s="45" t="s">
        <v>400</v>
      </c>
      <c r="C944" s="45" t="s">
        <v>10</v>
      </c>
      <c r="D944" s="50">
        <v>67.47</v>
      </c>
      <c r="E944" s="9"/>
    </row>
    <row r="945" spans="1:5" x14ac:dyDescent="0.25">
      <c r="A945" s="49">
        <v>41873</v>
      </c>
      <c r="B945" s="45" t="s">
        <v>352</v>
      </c>
      <c r="C945" s="45" t="s">
        <v>324</v>
      </c>
      <c r="D945" s="50">
        <v>39.5</v>
      </c>
      <c r="E945" s="9"/>
    </row>
    <row r="946" spans="1:5" x14ac:dyDescent="0.25">
      <c r="A946" s="49">
        <v>41548</v>
      </c>
      <c r="B946" s="45" t="s">
        <v>362</v>
      </c>
      <c r="C946" s="45" t="s">
        <v>7</v>
      </c>
      <c r="D946" s="50">
        <v>168.3</v>
      </c>
      <c r="E946" s="9"/>
    </row>
    <row r="947" spans="1:5" x14ac:dyDescent="0.25">
      <c r="A947" s="49">
        <v>42004</v>
      </c>
      <c r="B947" s="45" t="s">
        <v>333</v>
      </c>
      <c r="C947" s="45" t="s">
        <v>347</v>
      </c>
      <c r="D947" s="50">
        <v>55</v>
      </c>
      <c r="E947" s="9"/>
    </row>
    <row r="948" spans="1:5" x14ac:dyDescent="0.25">
      <c r="A948" s="49">
        <v>41458</v>
      </c>
      <c r="B948" s="45" t="s">
        <v>402</v>
      </c>
      <c r="C948" s="45" t="s">
        <v>331</v>
      </c>
      <c r="D948" s="50">
        <v>87.75</v>
      </c>
      <c r="E948" s="9"/>
    </row>
    <row r="949" spans="1:5" x14ac:dyDescent="0.25">
      <c r="A949" s="49">
        <v>41598</v>
      </c>
      <c r="B949" s="45" t="s">
        <v>341</v>
      </c>
      <c r="C949" s="45" t="s">
        <v>324</v>
      </c>
      <c r="D949" s="50">
        <v>38.700000000000003</v>
      </c>
      <c r="E949" s="9"/>
    </row>
    <row r="950" spans="1:5" x14ac:dyDescent="0.25">
      <c r="A950" s="49">
        <v>41538</v>
      </c>
      <c r="B950" s="45" t="s">
        <v>338</v>
      </c>
      <c r="C950" s="45" t="s">
        <v>334</v>
      </c>
      <c r="D950" s="50">
        <v>46.06</v>
      </c>
      <c r="E950" s="9"/>
    </row>
    <row r="951" spans="1:5" x14ac:dyDescent="0.25">
      <c r="A951" s="49">
        <v>41884</v>
      </c>
      <c r="B951" s="45" t="s">
        <v>351</v>
      </c>
      <c r="C951" s="45" t="s">
        <v>337</v>
      </c>
      <c r="D951" s="50">
        <v>49.25</v>
      </c>
      <c r="E951" s="9"/>
    </row>
    <row r="952" spans="1:5" x14ac:dyDescent="0.25">
      <c r="A952" s="49">
        <v>41674</v>
      </c>
      <c r="B952" s="45" t="s">
        <v>346</v>
      </c>
      <c r="C952" s="45" t="s">
        <v>347</v>
      </c>
      <c r="D952" s="50">
        <v>110</v>
      </c>
      <c r="E952" s="9"/>
    </row>
    <row r="953" spans="1:5" x14ac:dyDescent="0.25">
      <c r="A953" s="49">
        <v>41997</v>
      </c>
      <c r="B953" s="45" t="s">
        <v>390</v>
      </c>
      <c r="C953" s="45" t="s">
        <v>191</v>
      </c>
      <c r="D953" s="50">
        <v>382.35</v>
      </c>
      <c r="E953" s="9"/>
    </row>
    <row r="954" spans="1:5" x14ac:dyDescent="0.25">
      <c r="A954" s="49">
        <v>41600</v>
      </c>
      <c r="B954" s="45" t="s">
        <v>333</v>
      </c>
      <c r="C954" s="45" t="s">
        <v>10</v>
      </c>
      <c r="D954" s="50">
        <v>44.75</v>
      </c>
      <c r="E954" s="9"/>
    </row>
    <row r="955" spans="1:5" x14ac:dyDescent="0.25">
      <c r="A955" s="49">
        <v>41596</v>
      </c>
      <c r="B955" s="45" t="s">
        <v>367</v>
      </c>
      <c r="C955" s="45" t="s">
        <v>191</v>
      </c>
      <c r="D955" s="50">
        <v>22.72</v>
      </c>
      <c r="E955" s="9"/>
    </row>
    <row r="956" spans="1:5" x14ac:dyDescent="0.25">
      <c r="A956" s="49">
        <v>41992</v>
      </c>
      <c r="B956" s="45" t="s">
        <v>326</v>
      </c>
      <c r="C956" s="45" t="s">
        <v>337</v>
      </c>
      <c r="D956" s="50">
        <v>25</v>
      </c>
      <c r="E956" s="9"/>
    </row>
    <row r="957" spans="1:5" x14ac:dyDescent="0.25">
      <c r="A957" s="49">
        <v>41616</v>
      </c>
      <c r="B957" s="45" t="s">
        <v>344</v>
      </c>
      <c r="C957" s="45" t="s">
        <v>10</v>
      </c>
      <c r="D957" s="50">
        <v>68.849999999999994</v>
      </c>
      <c r="E957" s="9"/>
    </row>
    <row r="958" spans="1:5" x14ac:dyDescent="0.25">
      <c r="A958" s="49">
        <v>42001</v>
      </c>
      <c r="B958" s="45" t="s">
        <v>346</v>
      </c>
      <c r="C958" s="45" t="s">
        <v>191</v>
      </c>
      <c r="D958" s="50">
        <v>550.79999999999995</v>
      </c>
      <c r="E958" s="9"/>
    </row>
    <row r="959" spans="1:5" x14ac:dyDescent="0.25">
      <c r="A959" s="49">
        <v>41706</v>
      </c>
      <c r="B959" s="45" t="s">
        <v>343</v>
      </c>
      <c r="C959" s="45" t="s">
        <v>191</v>
      </c>
      <c r="D959" s="50">
        <v>45.9</v>
      </c>
      <c r="E959" s="9"/>
    </row>
    <row r="960" spans="1:5" x14ac:dyDescent="0.25">
      <c r="A960" s="49">
        <v>41962</v>
      </c>
      <c r="B960" s="45" t="s">
        <v>375</v>
      </c>
      <c r="C960" s="45" t="s">
        <v>324</v>
      </c>
      <c r="D960" s="50">
        <v>39.9</v>
      </c>
      <c r="E960" s="9"/>
    </row>
    <row r="961" spans="1:5" x14ac:dyDescent="0.25">
      <c r="A961" s="49">
        <v>41970</v>
      </c>
      <c r="B961" s="45" t="s">
        <v>338</v>
      </c>
      <c r="C961" s="45" t="s">
        <v>191</v>
      </c>
      <c r="D961" s="50">
        <v>22.95</v>
      </c>
      <c r="E961" s="9"/>
    </row>
    <row r="962" spans="1:5" x14ac:dyDescent="0.25">
      <c r="A962" s="49">
        <v>42003</v>
      </c>
      <c r="B962" s="45" t="s">
        <v>356</v>
      </c>
      <c r="C962" s="45" t="s">
        <v>7</v>
      </c>
      <c r="D962" s="50">
        <v>204</v>
      </c>
      <c r="E962" s="9"/>
    </row>
    <row r="963" spans="1:5" x14ac:dyDescent="0.25">
      <c r="A963" s="49">
        <v>41601</v>
      </c>
      <c r="B963" s="45" t="s">
        <v>367</v>
      </c>
      <c r="C963" s="45" t="s">
        <v>191</v>
      </c>
      <c r="D963" s="50">
        <v>44.75</v>
      </c>
      <c r="E963" s="9"/>
    </row>
    <row r="964" spans="1:5" x14ac:dyDescent="0.25">
      <c r="A964" s="49">
        <v>41583</v>
      </c>
      <c r="B964" s="45" t="s">
        <v>340</v>
      </c>
      <c r="C964" s="45" t="s">
        <v>337</v>
      </c>
      <c r="D964" s="50">
        <v>414.38</v>
      </c>
      <c r="E964" s="9"/>
    </row>
    <row r="965" spans="1:5" x14ac:dyDescent="0.25">
      <c r="A965" s="49">
        <v>41617</v>
      </c>
      <c r="B965" s="45" t="s">
        <v>394</v>
      </c>
      <c r="C965" s="45" t="s">
        <v>7</v>
      </c>
      <c r="D965" s="50">
        <v>578</v>
      </c>
      <c r="E965" s="9"/>
    </row>
    <row r="966" spans="1:5" x14ac:dyDescent="0.25">
      <c r="A966" s="49">
        <v>41777</v>
      </c>
      <c r="B966" s="45" t="s">
        <v>323</v>
      </c>
      <c r="C966" s="45" t="s">
        <v>334</v>
      </c>
      <c r="D966" s="50">
        <v>22.8</v>
      </c>
      <c r="E966" s="9"/>
    </row>
    <row r="967" spans="1:5" x14ac:dyDescent="0.25">
      <c r="A967" s="49">
        <v>41987</v>
      </c>
      <c r="B967" s="45" t="s">
        <v>360</v>
      </c>
      <c r="C967" s="45" t="s">
        <v>10</v>
      </c>
      <c r="D967" s="50">
        <v>22.72</v>
      </c>
      <c r="E967" s="9"/>
    </row>
    <row r="968" spans="1:5" x14ac:dyDescent="0.25">
      <c r="A968" s="49">
        <v>41849</v>
      </c>
      <c r="B968" s="45" t="s">
        <v>367</v>
      </c>
      <c r="C968" s="45" t="s">
        <v>191</v>
      </c>
      <c r="D968" s="50">
        <v>44.98</v>
      </c>
      <c r="E968" s="9"/>
    </row>
    <row r="969" spans="1:5" x14ac:dyDescent="0.25">
      <c r="A969" s="49">
        <v>41967</v>
      </c>
      <c r="B969" s="45" t="s">
        <v>399</v>
      </c>
      <c r="C969" s="45" t="s">
        <v>324</v>
      </c>
      <c r="D969" s="50">
        <v>39.9</v>
      </c>
      <c r="E969" s="9"/>
    </row>
    <row r="970" spans="1:5" x14ac:dyDescent="0.25">
      <c r="A970" s="49">
        <v>41989</v>
      </c>
      <c r="B970" s="45" t="s">
        <v>352</v>
      </c>
      <c r="C970" s="45" t="s">
        <v>337</v>
      </c>
      <c r="D970" s="50">
        <v>75</v>
      </c>
      <c r="E970" s="9"/>
    </row>
    <row r="971" spans="1:5" x14ac:dyDescent="0.25">
      <c r="A971" s="49">
        <v>41636</v>
      </c>
      <c r="B971" s="45" t="s">
        <v>368</v>
      </c>
      <c r="C971" s="45" t="s">
        <v>324</v>
      </c>
      <c r="D971" s="50">
        <v>39.1</v>
      </c>
      <c r="E971" s="9"/>
    </row>
    <row r="972" spans="1:5" x14ac:dyDescent="0.25">
      <c r="A972" s="49">
        <v>41763</v>
      </c>
      <c r="B972" s="45" t="s">
        <v>381</v>
      </c>
      <c r="C972" s="45" t="s">
        <v>7</v>
      </c>
      <c r="D972" s="50">
        <v>102</v>
      </c>
      <c r="E972" s="9"/>
    </row>
    <row r="973" spans="1:5" x14ac:dyDescent="0.25">
      <c r="A973" s="49">
        <v>41350</v>
      </c>
      <c r="B973" s="45" t="s">
        <v>367</v>
      </c>
      <c r="C973" s="45" t="s">
        <v>334</v>
      </c>
      <c r="D973" s="50">
        <v>22.8</v>
      </c>
      <c r="E973" s="9"/>
    </row>
    <row r="974" spans="1:5" x14ac:dyDescent="0.25">
      <c r="A974" s="49">
        <v>41609</v>
      </c>
      <c r="B974" s="45" t="s">
        <v>401</v>
      </c>
      <c r="C974" s="45" t="s">
        <v>7</v>
      </c>
      <c r="D974" s="50">
        <v>102</v>
      </c>
      <c r="E974" s="9"/>
    </row>
    <row r="975" spans="1:5" x14ac:dyDescent="0.25">
      <c r="A975" s="49">
        <v>41613</v>
      </c>
      <c r="B975" s="45" t="s">
        <v>328</v>
      </c>
      <c r="C975" s="45" t="s">
        <v>337</v>
      </c>
      <c r="D975" s="50">
        <v>50</v>
      </c>
      <c r="E975" s="9"/>
    </row>
    <row r="976" spans="1:5" x14ac:dyDescent="0.25">
      <c r="A976" s="49">
        <v>41953</v>
      </c>
      <c r="B976" s="45" t="s">
        <v>360</v>
      </c>
      <c r="C976" s="45" t="s">
        <v>331</v>
      </c>
      <c r="D976" s="50">
        <v>87.75</v>
      </c>
      <c r="E976" s="9"/>
    </row>
    <row r="977" spans="1:5" x14ac:dyDescent="0.25">
      <c r="A977" s="49">
        <v>41964</v>
      </c>
      <c r="B977" s="45" t="s">
        <v>338</v>
      </c>
      <c r="C977" s="45" t="s">
        <v>7</v>
      </c>
      <c r="D977" s="50">
        <v>170</v>
      </c>
      <c r="E977" s="9"/>
    </row>
    <row r="978" spans="1:5" x14ac:dyDescent="0.25">
      <c r="A978" s="49">
        <v>41586</v>
      </c>
      <c r="B978" s="45" t="s">
        <v>379</v>
      </c>
      <c r="C978" s="45" t="s">
        <v>324</v>
      </c>
      <c r="D978" s="50">
        <v>39.9</v>
      </c>
      <c r="E978" s="9"/>
    </row>
    <row r="979" spans="1:5" x14ac:dyDescent="0.25">
      <c r="A979" s="49">
        <v>41589</v>
      </c>
      <c r="B979" s="45" t="s">
        <v>372</v>
      </c>
      <c r="C979" s="45" t="s">
        <v>324</v>
      </c>
      <c r="D979" s="50">
        <v>19.95</v>
      </c>
      <c r="E979" s="9"/>
    </row>
    <row r="980" spans="1:5" x14ac:dyDescent="0.25">
      <c r="A980" s="49">
        <v>41946</v>
      </c>
      <c r="B980" s="45" t="s">
        <v>362</v>
      </c>
      <c r="C980" s="45" t="s">
        <v>191</v>
      </c>
      <c r="D980" s="50">
        <v>114.75</v>
      </c>
      <c r="E980" s="9"/>
    </row>
    <row r="981" spans="1:5" x14ac:dyDescent="0.25">
      <c r="A981" s="49">
        <v>41621</v>
      </c>
      <c r="B981" s="45" t="s">
        <v>374</v>
      </c>
      <c r="C981" s="45" t="s">
        <v>191</v>
      </c>
      <c r="D981" s="50">
        <v>66.78</v>
      </c>
      <c r="E981" s="9"/>
    </row>
    <row r="982" spans="1:5" x14ac:dyDescent="0.25">
      <c r="A982" s="49">
        <v>41602</v>
      </c>
      <c r="B982" s="45" t="s">
        <v>365</v>
      </c>
      <c r="C982" s="45" t="s">
        <v>334</v>
      </c>
      <c r="D982" s="50">
        <v>70.5</v>
      </c>
      <c r="E982" s="9"/>
    </row>
    <row r="983" spans="1:5" x14ac:dyDescent="0.25">
      <c r="A983" s="49">
        <v>41617</v>
      </c>
      <c r="B983" s="45" t="s">
        <v>368</v>
      </c>
      <c r="C983" s="45" t="s">
        <v>7</v>
      </c>
      <c r="D983" s="50">
        <v>67.319999999999993</v>
      </c>
      <c r="E983" s="9"/>
    </row>
    <row r="984" spans="1:5" x14ac:dyDescent="0.25">
      <c r="A984" s="49">
        <v>41558</v>
      </c>
      <c r="B984" s="45" t="s">
        <v>336</v>
      </c>
      <c r="C984" s="45" t="s">
        <v>191</v>
      </c>
      <c r="D984" s="50">
        <v>22.95</v>
      </c>
      <c r="E984" s="9"/>
    </row>
    <row r="985" spans="1:5" x14ac:dyDescent="0.25">
      <c r="A985" s="49">
        <v>41296</v>
      </c>
      <c r="B985" s="45" t="s">
        <v>393</v>
      </c>
      <c r="C985" s="45" t="s">
        <v>324</v>
      </c>
      <c r="D985" s="50">
        <v>432.32</v>
      </c>
      <c r="E985" s="9"/>
    </row>
    <row r="986" spans="1:5" x14ac:dyDescent="0.25">
      <c r="A986" s="49">
        <v>41636</v>
      </c>
      <c r="B986" s="45" t="s">
        <v>391</v>
      </c>
      <c r="C986" s="45" t="s">
        <v>324</v>
      </c>
      <c r="D986" s="50">
        <v>19.95</v>
      </c>
      <c r="E986" s="9"/>
    </row>
    <row r="987" spans="1:5" x14ac:dyDescent="0.25">
      <c r="A987" s="49">
        <v>41994</v>
      </c>
      <c r="B987" s="45" t="s">
        <v>338</v>
      </c>
      <c r="C987" s="45" t="s">
        <v>7</v>
      </c>
      <c r="D987" s="50">
        <v>299.88</v>
      </c>
      <c r="E987" s="9"/>
    </row>
    <row r="988" spans="1:5" x14ac:dyDescent="0.25">
      <c r="A988" s="49">
        <v>41711</v>
      </c>
      <c r="B988" s="45" t="s">
        <v>403</v>
      </c>
      <c r="C988" s="45" t="s">
        <v>349</v>
      </c>
      <c r="D988" s="50">
        <v>41.58</v>
      </c>
      <c r="E988" s="9"/>
    </row>
    <row r="989" spans="1:5" x14ac:dyDescent="0.25">
      <c r="A989" s="49">
        <v>41590</v>
      </c>
      <c r="B989" s="45" t="s">
        <v>344</v>
      </c>
      <c r="C989" s="45" t="s">
        <v>337</v>
      </c>
      <c r="D989" s="50">
        <v>50</v>
      </c>
      <c r="E989" s="9"/>
    </row>
    <row r="990" spans="1:5" x14ac:dyDescent="0.25">
      <c r="A990" s="49">
        <v>41974</v>
      </c>
      <c r="B990" s="45" t="s">
        <v>343</v>
      </c>
      <c r="C990" s="45" t="s">
        <v>7</v>
      </c>
      <c r="D990" s="50">
        <v>33.15</v>
      </c>
      <c r="E990" s="9"/>
    </row>
    <row r="991" spans="1:5" x14ac:dyDescent="0.25">
      <c r="A991" s="49">
        <v>41949</v>
      </c>
      <c r="B991" s="45" t="s">
        <v>338</v>
      </c>
      <c r="C991" s="45" t="s">
        <v>7</v>
      </c>
      <c r="D991" s="50">
        <v>67.319999999999993</v>
      </c>
      <c r="E991" s="9"/>
    </row>
    <row r="992" spans="1:5" x14ac:dyDescent="0.25">
      <c r="A992" s="49">
        <v>41586</v>
      </c>
      <c r="B992" s="45" t="s">
        <v>335</v>
      </c>
      <c r="C992" s="45" t="s">
        <v>347</v>
      </c>
      <c r="D992" s="50">
        <v>54.18</v>
      </c>
      <c r="E992" s="9"/>
    </row>
    <row r="993" spans="1:5" x14ac:dyDescent="0.25">
      <c r="A993" s="49">
        <v>41590</v>
      </c>
      <c r="B993" s="45" t="s">
        <v>345</v>
      </c>
      <c r="C993" s="45" t="s">
        <v>10</v>
      </c>
      <c r="D993" s="50">
        <v>68.849999999999994</v>
      </c>
      <c r="E993" s="9"/>
    </row>
    <row r="994" spans="1:5" x14ac:dyDescent="0.25">
      <c r="A994" s="49">
        <v>41956</v>
      </c>
      <c r="B994" s="45" t="s">
        <v>343</v>
      </c>
      <c r="C994" s="45" t="s">
        <v>7</v>
      </c>
      <c r="D994" s="50">
        <v>33.15</v>
      </c>
      <c r="E994" s="9"/>
    </row>
    <row r="995" spans="1:5" x14ac:dyDescent="0.25">
      <c r="A995" s="49">
        <v>42004</v>
      </c>
      <c r="B995" s="45" t="s">
        <v>354</v>
      </c>
      <c r="C995" s="45" t="s">
        <v>334</v>
      </c>
      <c r="D995" s="50">
        <v>23.5</v>
      </c>
      <c r="E995" s="9"/>
    </row>
    <row r="996" spans="1:5" x14ac:dyDescent="0.25">
      <c r="A996" s="49">
        <v>41982</v>
      </c>
      <c r="B996" s="45" t="s">
        <v>356</v>
      </c>
      <c r="C996" s="45" t="s">
        <v>321</v>
      </c>
      <c r="D996" s="50">
        <v>159.9</v>
      </c>
      <c r="E996" s="9"/>
    </row>
    <row r="997" spans="1:5" x14ac:dyDescent="0.25">
      <c r="A997" s="49">
        <v>41344</v>
      </c>
      <c r="B997" s="45" t="s">
        <v>356</v>
      </c>
      <c r="C997" s="45" t="s">
        <v>371</v>
      </c>
      <c r="D997" s="50">
        <v>57</v>
      </c>
      <c r="E997" s="9"/>
    </row>
    <row r="998" spans="1:5" x14ac:dyDescent="0.25">
      <c r="A998" s="49">
        <v>41990</v>
      </c>
      <c r="B998" s="45" t="s">
        <v>356</v>
      </c>
      <c r="C998" s="45" t="s">
        <v>7</v>
      </c>
      <c r="D998" s="50">
        <v>66.64</v>
      </c>
      <c r="E998" s="9"/>
    </row>
    <row r="999" spans="1:5" x14ac:dyDescent="0.25">
      <c r="A999" s="49">
        <v>41372</v>
      </c>
      <c r="B999" s="45" t="s">
        <v>320</v>
      </c>
      <c r="C999" s="45" t="s">
        <v>327</v>
      </c>
      <c r="D999" s="50">
        <v>73.5</v>
      </c>
      <c r="E999" s="9"/>
    </row>
    <row r="1000" spans="1:5" x14ac:dyDescent="0.25">
      <c r="A1000" s="49">
        <v>41993</v>
      </c>
      <c r="B1000" s="45" t="s">
        <v>395</v>
      </c>
      <c r="C1000" s="45" t="s">
        <v>324</v>
      </c>
      <c r="D1000" s="50">
        <v>39.1</v>
      </c>
      <c r="E1000" s="9"/>
    </row>
    <row r="1001" spans="1:5" x14ac:dyDescent="0.25">
      <c r="A1001" s="49">
        <v>41628</v>
      </c>
      <c r="B1001" s="45" t="s">
        <v>341</v>
      </c>
      <c r="C1001" s="45" t="s">
        <v>7</v>
      </c>
      <c r="D1001" s="50">
        <v>68</v>
      </c>
      <c r="E1001" s="9"/>
    </row>
    <row r="1002" spans="1:5" x14ac:dyDescent="0.25">
      <c r="A1002" s="49">
        <v>41956</v>
      </c>
      <c r="B1002" s="45" t="s">
        <v>348</v>
      </c>
      <c r="C1002" s="45" t="s">
        <v>10</v>
      </c>
      <c r="D1002" s="50">
        <v>45.21</v>
      </c>
      <c r="E1002" s="9"/>
    </row>
    <row r="1003" spans="1:5" x14ac:dyDescent="0.25">
      <c r="A1003" s="49">
        <v>41955</v>
      </c>
      <c r="B1003" s="45" t="s">
        <v>326</v>
      </c>
      <c r="C1003" s="45" t="s">
        <v>10</v>
      </c>
      <c r="D1003" s="50">
        <v>22.26</v>
      </c>
      <c r="E1003" s="9"/>
    </row>
    <row r="1004" spans="1:5" x14ac:dyDescent="0.25">
      <c r="A1004" s="49">
        <v>41889</v>
      </c>
      <c r="B1004" s="45" t="s">
        <v>397</v>
      </c>
      <c r="C1004" s="45" t="s">
        <v>334</v>
      </c>
      <c r="D1004" s="50">
        <v>47</v>
      </c>
      <c r="E1004" s="9"/>
    </row>
    <row r="1005" spans="1:5" x14ac:dyDescent="0.25">
      <c r="A1005" s="49">
        <v>41991</v>
      </c>
      <c r="B1005" s="45" t="s">
        <v>374</v>
      </c>
      <c r="C1005" s="45" t="s">
        <v>324</v>
      </c>
      <c r="D1005" s="50">
        <v>19.95</v>
      </c>
      <c r="E1005" s="9"/>
    </row>
    <row r="1006" spans="1:5" x14ac:dyDescent="0.25">
      <c r="A1006" s="49">
        <v>41582</v>
      </c>
      <c r="B1006" s="45" t="s">
        <v>328</v>
      </c>
      <c r="C1006" s="45" t="s">
        <v>10</v>
      </c>
      <c r="D1006" s="50">
        <v>45.9</v>
      </c>
      <c r="E1006" s="9"/>
    </row>
    <row r="1007" spans="1:5" x14ac:dyDescent="0.25">
      <c r="A1007" s="49">
        <v>41354</v>
      </c>
      <c r="B1007" s="45" t="s">
        <v>379</v>
      </c>
      <c r="C1007" s="45" t="s">
        <v>349</v>
      </c>
      <c r="D1007" s="50">
        <v>81.900000000000006</v>
      </c>
      <c r="E1007" s="9"/>
    </row>
    <row r="1008" spans="1:5" x14ac:dyDescent="0.25">
      <c r="A1008" s="49">
        <v>41635</v>
      </c>
      <c r="B1008" s="45" t="s">
        <v>402</v>
      </c>
      <c r="C1008" s="45" t="s">
        <v>10</v>
      </c>
      <c r="D1008" s="50">
        <v>67.819999999999993</v>
      </c>
      <c r="E1008" s="9"/>
    </row>
    <row r="1009" spans="1:5" x14ac:dyDescent="0.25">
      <c r="A1009" s="49">
        <v>41622</v>
      </c>
      <c r="B1009" s="45" t="s">
        <v>372</v>
      </c>
      <c r="C1009" s="45" t="s">
        <v>337</v>
      </c>
      <c r="D1009" s="50">
        <v>75</v>
      </c>
      <c r="E1009" s="9"/>
    </row>
    <row r="1010" spans="1:5" x14ac:dyDescent="0.25">
      <c r="A1010" s="49">
        <v>41580</v>
      </c>
      <c r="B1010" s="45" t="s">
        <v>356</v>
      </c>
      <c r="C1010" s="45" t="s">
        <v>349</v>
      </c>
      <c r="D1010" s="50">
        <v>84</v>
      </c>
      <c r="E1010" s="9"/>
    </row>
    <row r="1011" spans="1:5" x14ac:dyDescent="0.25">
      <c r="A1011" s="49">
        <v>41320</v>
      </c>
      <c r="B1011" s="45" t="s">
        <v>352</v>
      </c>
      <c r="C1011" s="45" t="s">
        <v>347</v>
      </c>
      <c r="D1011" s="50">
        <v>53.9</v>
      </c>
      <c r="E1011" s="9"/>
    </row>
    <row r="1012" spans="1:5" x14ac:dyDescent="0.25">
      <c r="A1012" s="49">
        <v>41734</v>
      </c>
      <c r="B1012" s="45" t="s">
        <v>369</v>
      </c>
      <c r="C1012" s="45" t="s">
        <v>324</v>
      </c>
      <c r="D1012" s="50">
        <v>19.95</v>
      </c>
      <c r="E1012" s="9"/>
    </row>
    <row r="1013" spans="1:5" x14ac:dyDescent="0.25">
      <c r="A1013" s="49">
        <v>41856</v>
      </c>
      <c r="B1013" s="45" t="s">
        <v>384</v>
      </c>
      <c r="C1013" s="45" t="s">
        <v>337</v>
      </c>
      <c r="D1013" s="50">
        <v>25</v>
      </c>
      <c r="E1013" s="9"/>
    </row>
    <row r="1014" spans="1:5" x14ac:dyDescent="0.25">
      <c r="A1014" s="49">
        <v>41391</v>
      </c>
      <c r="B1014" s="45" t="s">
        <v>358</v>
      </c>
      <c r="C1014" s="45" t="s">
        <v>7</v>
      </c>
      <c r="D1014" s="50">
        <v>629.85</v>
      </c>
      <c r="E1014" s="9"/>
    </row>
    <row r="1015" spans="1:5" x14ac:dyDescent="0.25">
      <c r="A1015" s="49">
        <v>41953</v>
      </c>
      <c r="B1015" s="45" t="s">
        <v>340</v>
      </c>
      <c r="C1015" s="45" t="s">
        <v>334</v>
      </c>
      <c r="D1015" s="50">
        <v>94</v>
      </c>
      <c r="E1015" s="9"/>
    </row>
    <row r="1016" spans="1:5" x14ac:dyDescent="0.25">
      <c r="A1016" s="49">
        <v>41778</v>
      </c>
      <c r="B1016" s="45" t="s">
        <v>338</v>
      </c>
      <c r="C1016" s="45" t="s">
        <v>10</v>
      </c>
      <c r="D1016" s="50">
        <v>22.95</v>
      </c>
      <c r="E1016" s="9"/>
    </row>
    <row r="1017" spans="1:5" x14ac:dyDescent="0.25">
      <c r="A1017" s="49">
        <v>41614</v>
      </c>
      <c r="B1017" s="45" t="s">
        <v>376</v>
      </c>
      <c r="C1017" s="45" t="s">
        <v>337</v>
      </c>
      <c r="D1017" s="50">
        <v>73.88</v>
      </c>
      <c r="E1017" s="9"/>
    </row>
    <row r="1018" spans="1:5" x14ac:dyDescent="0.25">
      <c r="A1018" s="49">
        <v>41981</v>
      </c>
      <c r="B1018" s="45" t="s">
        <v>326</v>
      </c>
      <c r="C1018" s="45" t="s">
        <v>7</v>
      </c>
      <c r="D1018" s="50">
        <v>33.659999999999997</v>
      </c>
      <c r="E1018" s="9"/>
    </row>
    <row r="1019" spans="1:5" x14ac:dyDescent="0.25">
      <c r="A1019" s="49">
        <v>42003</v>
      </c>
      <c r="B1019" s="45" t="s">
        <v>354</v>
      </c>
      <c r="C1019" s="45" t="s">
        <v>7</v>
      </c>
      <c r="D1019" s="50">
        <v>65.959999999999994</v>
      </c>
      <c r="E1019" s="9"/>
    </row>
    <row r="1020" spans="1:5" x14ac:dyDescent="0.25">
      <c r="A1020" s="49">
        <v>41982</v>
      </c>
      <c r="B1020" s="45" t="s">
        <v>381</v>
      </c>
      <c r="C1020" s="45" t="s">
        <v>10</v>
      </c>
      <c r="D1020" s="50">
        <v>425.15</v>
      </c>
      <c r="E1020" s="9"/>
    </row>
    <row r="1021" spans="1:5" x14ac:dyDescent="0.25">
      <c r="A1021" s="49">
        <v>41761</v>
      </c>
      <c r="B1021" s="45" t="s">
        <v>374</v>
      </c>
      <c r="C1021" s="45" t="s">
        <v>7</v>
      </c>
      <c r="D1021" s="50">
        <v>34</v>
      </c>
      <c r="E1021" s="9"/>
    </row>
    <row r="1022" spans="1:5" x14ac:dyDescent="0.25">
      <c r="A1022" s="49">
        <v>41598</v>
      </c>
      <c r="B1022" s="45" t="s">
        <v>363</v>
      </c>
      <c r="C1022" s="45" t="s">
        <v>7</v>
      </c>
      <c r="D1022" s="50">
        <v>68</v>
      </c>
      <c r="E1022" s="9"/>
    </row>
    <row r="1023" spans="1:5" x14ac:dyDescent="0.25">
      <c r="A1023" s="49">
        <v>41669</v>
      </c>
      <c r="B1023" s="45" t="s">
        <v>400</v>
      </c>
      <c r="C1023" s="45" t="s">
        <v>327</v>
      </c>
      <c r="D1023" s="50">
        <v>24.63</v>
      </c>
      <c r="E1023" s="9"/>
    </row>
    <row r="1024" spans="1:5" x14ac:dyDescent="0.25">
      <c r="A1024" s="49">
        <v>41982</v>
      </c>
      <c r="B1024" s="45" t="s">
        <v>356</v>
      </c>
      <c r="C1024" s="45" t="s">
        <v>337</v>
      </c>
      <c r="D1024" s="50">
        <v>50</v>
      </c>
      <c r="E1024" s="9"/>
    </row>
    <row r="1025" spans="1:5" x14ac:dyDescent="0.25">
      <c r="A1025" s="49">
        <v>41611</v>
      </c>
      <c r="B1025" s="45" t="s">
        <v>402</v>
      </c>
      <c r="C1025" s="45" t="s">
        <v>10</v>
      </c>
      <c r="D1025" s="50">
        <v>45.9</v>
      </c>
      <c r="E1025" s="9"/>
    </row>
    <row r="1026" spans="1:5" x14ac:dyDescent="0.25">
      <c r="A1026" s="49">
        <v>41580</v>
      </c>
      <c r="B1026" s="45" t="s">
        <v>352</v>
      </c>
      <c r="C1026" s="45" t="s">
        <v>10</v>
      </c>
      <c r="D1026" s="50">
        <v>68.849999999999994</v>
      </c>
      <c r="E1026" s="9"/>
    </row>
    <row r="1027" spans="1:5" x14ac:dyDescent="0.25">
      <c r="A1027" s="49">
        <v>41966</v>
      </c>
      <c r="B1027" s="45" t="s">
        <v>368</v>
      </c>
      <c r="C1027" s="45" t="s">
        <v>327</v>
      </c>
      <c r="D1027" s="50">
        <v>48.75</v>
      </c>
      <c r="E1027" s="9"/>
    </row>
    <row r="1028" spans="1:5" x14ac:dyDescent="0.25">
      <c r="A1028" s="49">
        <v>41593</v>
      </c>
      <c r="B1028" s="45" t="s">
        <v>370</v>
      </c>
      <c r="C1028" s="45" t="s">
        <v>7</v>
      </c>
      <c r="D1028" s="50">
        <v>34</v>
      </c>
      <c r="E1028" s="9"/>
    </row>
    <row r="1029" spans="1:5" x14ac:dyDescent="0.25">
      <c r="A1029" s="49">
        <v>41555</v>
      </c>
      <c r="B1029" s="45" t="s">
        <v>357</v>
      </c>
      <c r="C1029" s="45" t="s">
        <v>10</v>
      </c>
      <c r="D1029" s="50">
        <v>229.5</v>
      </c>
      <c r="E1029" s="9"/>
    </row>
    <row r="1030" spans="1:5" x14ac:dyDescent="0.25">
      <c r="A1030" s="49">
        <v>41665</v>
      </c>
      <c r="B1030" s="45" t="s">
        <v>329</v>
      </c>
      <c r="C1030" s="45" t="s">
        <v>191</v>
      </c>
      <c r="D1030" s="50">
        <v>22.26</v>
      </c>
      <c r="E1030" s="9"/>
    </row>
    <row r="1031" spans="1:5" x14ac:dyDescent="0.25">
      <c r="A1031" s="49">
        <v>41291</v>
      </c>
      <c r="B1031" s="45" t="s">
        <v>363</v>
      </c>
      <c r="C1031" s="45" t="s">
        <v>327</v>
      </c>
      <c r="D1031" s="50">
        <v>49</v>
      </c>
      <c r="E1031" s="9"/>
    </row>
    <row r="1032" spans="1:5" x14ac:dyDescent="0.25">
      <c r="A1032" s="49">
        <v>41626</v>
      </c>
      <c r="B1032" s="45" t="s">
        <v>354</v>
      </c>
      <c r="C1032" s="45" t="s">
        <v>321</v>
      </c>
      <c r="D1032" s="50">
        <v>235.05</v>
      </c>
      <c r="E1032" s="9"/>
    </row>
    <row r="1033" spans="1:5" x14ac:dyDescent="0.25">
      <c r="A1033" s="49">
        <v>41611</v>
      </c>
      <c r="B1033" s="45" t="s">
        <v>328</v>
      </c>
      <c r="C1033" s="45" t="s">
        <v>7</v>
      </c>
      <c r="D1033" s="50">
        <v>100.47</v>
      </c>
      <c r="E1033" s="9"/>
    </row>
    <row r="1034" spans="1:5" x14ac:dyDescent="0.25">
      <c r="A1034" s="49">
        <v>41999</v>
      </c>
      <c r="B1034" s="45" t="s">
        <v>368</v>
      </c>
      <c r="C1034" s="45" t="s">
        <v>334</v>
      </c>
      <c r="D1034" s="50">
        <v>45.83</v>
      </c>
      <c r="E1034" s="9"/>
    </row>
    <row r="1035" spans="1:5" x14ac:dyDescent="0.25">
      <c r="A1035" s="49">
        <v>41594</v>
      </c>
      <c r="B1035" s="45" t="s">
        <v>352</v>
      </c>
      <c r="C1035" s="45" t="s">
        <v>7</v>
      </c>
      <c r="D1035" s="50">
        <v>102</v>
      </c>
      <c r="E1035" s="9"/>
    </row>
    <row r="1036" spans="1:5" x14ac:dyDescent="0.25">
      <c r="A1036" s="49">
        <v>41638</v>
      </c>
      <c r="B1036" s="45" t="s">
        <v>360</v>
      </c>
      <c r="C1036" s="45" t="s">
        <v>7</v>
      </c>
      <c r="D1036" s="50">
        <v>100.98</v>
      </c>
      <c r="E1036" s="9"/>
    </row>
    <row r="1037" spans="1:5" x14ac:dyDescent="0.25">
      <c r="A1037" s="49">
        <v>41583</v>
      </c>
      <c r="B1037" s="45" t="s">
        <v>354</v>
      </c>
      <c r="C1037" s="45" t="s">
        <v>334</v>
      </c>
      <c r="D1037" s="50">
        <v>92.12</v>
      </c>
      <c r="E1037" s="9"/>
    </row>
    <row r="1038" spans="1:5" x14ac:dyDescent="0.25">
      <c r="A1038" s="49">
        <v>41584</v>
      </c>
      <c r="B1038" s="45" t="s">
        <v>372</v>
      </c>
      <c r="C1038" s="45" t="s">
        <v>337</v>
      </c>
      <c r="D1038" s="50">
        <v>25</v>
      </c>
      <c r="E1038" s="9"/>
    </row>
    <row r="1039" spans="1:5" x14ac:dyDescent="0.25">
      <c r="A1039" s="49">
        <v>41620</v>
      </c>
      <c r="B1039" s="45" t="s">
        <v>333</v>
      </c>
      <c r="C1039" s="45" t="s">
        <v>337</v>
      </c>
      <c r="D1039" s="50">
        <v>50</v>
      </c>
      <c r="E1039" s="9"/>
    </row>
    <row r="1040" spans="1:5" x14ac:dyDescent="0.25">
      <c r="A1040" s="49">
        <v>41576</v>
      </c>
      <c r="B1040" s="45" t="s">
        <v>335</v>
      </c>
      <c r="C1040" s="45" t="s">
        <v>327</v>
      </c>
      <c r="D1040" s="50">
        <v>539</v>
      </c>
      <c r="E1040" s="9"/>
    </row>
    <row r="1041" spans="1:5" x14ac:dyDescent="0.25">
      <c r="A1041" s="49">
        <v>41629</v>
      </c>
      <c r="B1041" s="45" t="s">
        <v>338</v>
      </c>
      <c r="C1041" s="45" t="s">
        <v>10</v>
      </c>
      <c r="D1041" s="50">
        <v>67.819999999999993</v>
      </c>
      <c r="E1041" s="9"/>
    </row>
    <row r="1042" spans="1:5" x14ac:dyDescent="0.25">
      <c r="A1042" s="49">
        <v>41681</v>
      </c>
      <c r="B1042" s="45" t="s">
        <v>323</v>
      </c>
      <c r="C1042" s="45" t="s">
        <v>349</v>
      </c>
      <c r="D1042" s="50">
        <v>40.74</v>
      </c>
      <c r="E1042" s="9"/>
    </row>
    <row r="1043" spans="1:5" x14ac:dyDescent="0.25">
      <c r="A1043" s="49">
        <v>42000</v>
      </c>
      <c r="B1043" s="45" t="s">
        <v>361</v>
      </c>
      <c r="C1043" s="45" t="s">
        <v>337</v>
      </c>
      <c r="D1043" s="50">
        <v>75</v>
      </c>
      <c r="E1043" s="9"/>
    </row>
    <row r="1044" spans="1:5" x14ac:dyDescent="0.25">
      <c r="A1044" s="49">
        <v>41985</v>
      </c>
      <c r="B1044" s="45" t="s">
        <v>401</v>
      </c>
      <c r="C1044" s="45" t="s">
        <v>349</v>
      </c>
      <c r="D1044" s="50">
        <v>41.16</v>
      </c>
      <c r="E1044" s="9"/>
    </row>
    <row r="1045" spans="1:5" x14ac:dyDescent="0.25">
      <c r="A1045" s="49">
        <v>41614</v>
      </c>
      <c r="B1045" s="45" t="s">
        <v>379</v>
      </c>
      <c r="C1045" s="45" t="s">
        <v>337</v>
      </c>
      <c r="D1045" s="50">
        <v>625</v>
      </c>
      <c r="E1045" s="9"/>
    </row>
    <row r="1046" spans="1:5" x14ac:dyDescent="0.25">
      <c r="A1046" s="49">
        <v>41997</v>
      </c>
      <c r="B1046" s="45" t="s">
        <v>346</v>
      </c>
      <c r="C1046" s="45" t="s">
        <v>327</v>
      </c>
      <c r="D1046" s="50">
        <v>49</v>
      </c>
      <c r="E1046" s="9"/>
    </row>
    <row r="1047" spans="1:5" x14ac:dyDescent="0.25">
      <c r="A1047" s="49">
        <v>41975</v>
      </c>
      <c r="B1047" s="45" t="s">
        <v>367</v>
      </c>
      <c r="C1047" s="45" t="s">
        <v>331</v>
      </c>
      <c r="D1047" s="50">
        <v>90</v>
      </c>
      <c r="E1047" s="9"/>
    </row>
    <row r="1048" spans="1:5" x14ac:dyDescent="0.25">
      <c r="A1048" s="49">
        <v>41973</v>
      </c>
      <c r="B1048" s="45" t="s">
        <v>338</v>
      </c>
      <c r="C1048" s="45" t="s">
        <v>347</v>
      </c>
      <c r="D1048" s="50">
        <v>321.75</v>
      </c>
      <c r="E1048" s="9"/>
    </row>
    <row r="1049" spans="1:5" x14ac:dyDescent="0.25">
      <c r="A1049" s="49">
        <v>41932</v>
      </c>
      <c r="B1049" s="45" t="s">
        <v>367</v>
      </c>
      <c r="C1049" s="45" t="s">
        <v>321</v>
      </c>
      <c r="D1049" s="50">
        <v>159.9</v>
      </c>
      <c r="E1049" s="9"/>
    </row>
    <row r="1050" spans="1:5" x14ac:dyDescent="0.25">
      <c r="A1050" s="49">
        <v>41951</v>
      </c>
      <c r="B1050" s="45" t="s">
        <v>369</v>
      </c>
      <c r="C1050" s="45" t="s">
        <v>331</v>
      </c>
      <c r="D1050" s="50">
        <v>234</v>
      </c>
      <c r="E1050" s="9"/>
    </row>
    <row r="1051" spans="1:5" x14ac:dyDescent="0.25">
      <c r="A1051" s="49">
        <v>41658</v>
      </c>
      <c r="B1051" s="45" t="s">
        <v>345</v>
      </c>
      <c r="C1051" s="45" t="s">
        <v>331</v>
      </c>
      <c r="D1051" s="50">
        <v>58.2</v>
      </c>
      <c r="E1051" s="9"/>
    </row>
    <row r="1052" spans="1:5" x14ac:dyDescent="0.25">
      <c r="A1052" s="49">
        <v>41993</v>
      </c>
      <c r="B1052" s="45" t="s">
        <v>345</v>
      </c>
      <c r="C1052" s="45" t="s">
        <v>337</v>
      </c>
      <c r="D1052" s="50">
        <v>75</v>
      </c>
      <c r="E1052" s="9"/>
    </row>
    <row r="1053" spans="1:5" x14ac:dyDescent="0.25">
      <c r="A1053" s="49">
        <v>41938</v>
      </c>
      <c r="B1053" s="45" t="s">
        <v>360</v>
      </c>
      <c r="C1053" s="45" t="s">
        <v>324</v>
      </c>
      <c r="D1053" s="50">
        <v>19.95</v>
      </c>
      <c r="E1053" s="9"/>
    </row>
    <row r="1054" spans="1:5" x14ac:dyDescent="0.25">
      <c r="A1054" s="49">
        <v>41413</v>
      </c>
      <c r="B1054" s="45" t="s">
        <v>362</v>
      </c>
      <c r="C1054" s="45" t="s">
        <v>337</v>
      </c>
      <c r="D1054" s="50">
        <v>49</v>
      </c>
      <c r="E1054" s="9"/>
    </row>
    <row r="1055" spans="1:5" x14ac:dyDescent="0.25">
      <c r="A1055" s="49">
        <v>41279</v>
      </c>
      <c r="B1055" s="45" t="s">
        <v>338</v>
      </c>
      <c r="C1055" s="45" t="s">
        <v>337</v>
      </c>
      <c r="D1055" s="50">
        <v>50</v>
      </c>
      <c r="E1055" s="9"/>
    </row>
    <row r="1056" spans="1:5" x14ac:dyDescent="0.25">
      <c r="A1056" s="49">
        <v>41413</v>
      </c>
      <c r="B1056" s="45" t="s">
        <v>389</v>
      </c>
      <c r="C1056" s="45" t="s">
        <v>10</v>
      </c>
      <c r="D1056" s="50">
        <v>22.72</v>
      </c>
      <c r="E1056" s="9"/>
    </row>
    <row r="1057" spans="1:5" x14ac:dyDescent="0.25">
      <c r="A1057" s="49">
        <v>41628</v>
      </c>
      <c r="B1057" s="45" t="s">
        <v>366</v>
      </c>
      <c r="C1057" s="45" t="s">
        <v>331</v>
      </c>
      <c r="D1057" s="50">
        <v>88.2</v>
      </c>
      <c r="E1057" s="9"/>
    </row>
    <row r="1058" spans="1:5" x14ac:dyDescent="0.25">
      <c r="A1058" s="49">
        <v>41719</v>
      </c>
      <c r="B1058" s="45" t="s">
        <v>370</v>
      </c>
      <c r="C1058" s="45" t="s">
        <v>327</v>
      </c>
      <c r="D1058" s="50">
        <v>50</v>
      </c>
      <c r="E1058" s="9"/>
    </row>
    <row r="1059" spans="1:5" x14ac:dyDescent="0.25">
      <c r="A1059" s="49">
        <v>41981</v>
      </c>
      <c r="B1059" s="45" t="s">
        <v>367</v>
      </c>
      <c r="C1059" s="45" t="s">
        <v>347</v>
      </c>
      <c r="D1059" s="50">
        <v>54.45</v>
      </c>
      <c r="E1059" s="9"/>
    </row>
    <row r="1060" spans="1:5" x14ac:dyDescent="0.25">
      <c r="A1060" s="49">
        <v>41616</v>
      </c>
      <c r="B1060" s="45" t="s">
        <v>360</v>
      </c>
      <c r="C1060" s="45" t="s">
        <v>334</v>
      </c>
      <c r="D1060" s="50">
        <v>47</v>
      </c>
      <c r="E1060" s="9"/>
    </row>
    <row r="1061" spans="1:5" x14ac:dyDescent="0.25">
      <c r="A1061" s="49">
        <v>41978</v>
      </c>
      <c r="B1061" s="45" t="s">
        <v>367</v>
      </c>
      <c r="C1061" s="45" t="s">
        <v>7</v>
      </c>
      <c r="D1061" s="50">
        <v>99.96</v>
      </c>
      <c r="E1061" s="9"/>
    </row>
    <row r="1062" spans="1:5" x14ac:dyDescent="0.25">
      <c r="A1062" s="49">
        <v>41986</v>
      </c>
      <c r="B1062" s="45" t="s">
        <v>403</v>
      </c>
      <c r="C1062" s="45" t="s">
        <v>327</v>
      </c>
      <c r="D1062" s="50">
        <v>73.5</v>
      </c>
      <c r="E1062" s="9"/>
    </row>
    <row r="1063" spans="1:5" x14ac:dyDescent="0.25">
      <c r="A1063" s="49">
        <v>41625</v>
      </c>
      <c r="B1063" s="45" t="s">
        <v>329</v>
      </c>
      <c r="C1063" s="45" t="s">
        <v>324</v>
      </c>
      <c r="D1063" s="50">
        <v>38.9</v>
      </c>
      <c r="E1063" s="9"/>
    </row>
    <row r="1064" spans="1:5" x14ac:dyDescent="0.25">
      <c r="A1064" s="49">
        <v>41631</v>
      </c>
      <c r="B1064" s="45" t="s">
        <v>326</v>
      </c>
      <c r="C1064" s="45" t="s">
        <v>327</v>
      </c>
      <c r="D1064" s="50">
        <v>74.25</v>
      </c>
      <c r="E1064" s="9"/>
    </row>
    <row r="1065" spans="1:5" x14ac:dyDescent="0.25">
      <c r="A1065" s="49">
        <v>41961</v>
      </c>
      <c r="B1065" s="45" t="s">
        <v>353</v>
      </c>
      <c r="C1065" s="45" t="s">
        <v>324</v>
      </c>
      <c r="D1065" s="50">
        <v>59.85</v>
      </c>
      <c r="E1065" s="9"/>
    </row>
    <row r="1066" spans="1:5" x14ac:dyDescent="0.25">
      <c r="A1066" s="49">
        <v>41638</v>
      </c>
      <c r="B1066" s="45" t="s">
        <v>352</v>
      </c>
      <c r="C1066" s="45" t="s">
        <v>331</v>
      </c>
      <c r="D1066" s="50">
        <v>29.4</v>
      </c>
      <c r="E1066" s="9"/>
    </row>
    <row r="1067" spans="1:5" x14ac:dyDescent="0.25">
      <c r="A1067" s="49">
        <v>41613</v>
      </c>
      <c r="B1067" s="45" t="s">
        <v>369</v>
      </c>
      <c r="C1067" s="45" t="s">
        <v>191</v>
      </c>
      <c r="D1067" s="50">
        <v>44.75</v>
      </c>
      <c r="E1067" s="9"/>
    </row>
    <row r="1068" spans="1:5" x14ac:dyDescent="0.25">
      <c r="A1068" s="49">
        <v>41974</v>
      </c>
      <c r="B1068" s="45" t="s">
        <v>356</v>
      </c>
      <c r="C1068" s="45" t="s">
        <v>191</v>
      </c>
      <c r="D1068" s="50">
        <v>45.9</v>
      </c>
      <c r="E1068" s="9"/>
    </row>
    <row r="1069" spans="1:5" x14ac:dyDescent="0.25">
      <c r="A1069" s="49">
        <v>41968</v>
      </c>
      <c r="B1069" s="45" t="s">
        <v>338</v>
      </c>
      <c r="C1069" s="45" t="s">
        <v>327</v>
      </c>
      <c r="D1069" s="50">
        <v>75</v>
      </c>
      <c r="E1069" s="9"/>
    </row>
    <row r="1070" spans="1:5" x14ac:dyDescent="0.25">
      <c r="A1070" s="49">
        <v>41942</v>
      </c>
      <c r="B1070" s="45" t="s">
        <v>388</v>
      </c>
      <c r="C1070" s="45" t="s">
        <v>337</v>
      </c>
      <c r="D1070" s="50">
        <v>75</v>
      </c>
      <c r="E1070" s="9"/>
    </row>
    <row r="1071" spans="1:5" x14ac:dyDescent="0.25">
      <c r="A1071" s="49">
        <v>41476</v>
      </c>
      <c r="B1071" s="45" t="s">
        <v>401</v>
      </c>
      <c r="C1071" s="45" t="s">
        <v>10</v>
      </c>
      <c r="D1071" s="50">
        <v>67.819999999999993</v>
      </c>
      <c r="E1071" s="9"/>
    </row>
    <row r="1072" spans="1:5" x14ac:dyDescent="0.25">
      <c r="A1072" s="49">
        <v>41684</v>
      </c>
      <c r="B1072" s="45" t="s">
        <v>396</v>
      </c>
      <c r="C1072" s="45" t="s">
        <v>324</v>
      </c>
      <c r="D1072" s="50">
        <v>59.85</v>
      </c>
      <c r="E1072" s="9"/>
    </row>
    <row r="1073" spans="1:5" x14ac:dyDescent="0.25">
      <c r="A1073" s="49">
        <v>41992</v>
      </c>
      <c r="B1073" s="45" t="s">
        <v>367</v>
      </c>
      <c r="C1073" s="45" t="s">
        <v>331</v>
      </c>
      <c r="D1073" s="50">
        <v>58.5</v>
      </c>
      <c r="E1073" s="9"/>
    </row>
    <row r="1074" spans="1:5" x14ac:dyDescent="0.25">
      <c r="A1074" s="49">
        <v>41627</v>
      </c>
      <c r="B1074" s="45" t="s">
        <v>375</v>
      </c>
      <c r="C1074" s="45" t="s">
        <v>337</v>
      </c>
      <c r="D1074" s="50">
        <v>75</v>
      </c>
      <c r="E1074" s="9"/>
    </row>
    <row r="1075" spans="1:5" x14ac:dyDescent="0.25">
      <c r="A1075" s="49">
        <v>41580</v>
      </c>
      <c r="B1075" s="45" t="s">
        <v>375</v>
      </c>
      <c r="C1075" s="45" t="s">
        <v>371</v>
      </c>
      <c r="D1075" s="50">
        <v>18.43</v>
      </c>
      <c r="E1075" s="9"/>
    </row>
    <row r="1076" spans="1:5" x14ac:dyDescent="0.25">
      <c r="A1076" s="49">
        <v>41358</v>
      </c>
      <c r="B1076" s="45" t="s">
        <v>396</v>
      </c>
      <c r="C1076" s="45" t="s">
        <v>327</v>
      </c>
      <c r="D1076" s="50">
        <v>73.5</v>
      </c>
      <c r="E1076" s="9"/>
    </row>
    <row r="1077" spans="1:5" x14ac:dyDescent="0.25">
      <c r="A1077" s="49">
        <v>41970</v>
      </c>
      <c r="B1077" s="45" t="s">
        <v>363</v>
      </c>
      <c r="C1077" s="45" t="s">
        <v>7</v>
      </c>
      <c r="D1077" s="50">
        <v>34</v>
      </c>
      <c r="E1077" s="9"/>
    </row>
    <row r="1078" spans="1:5" x14ac:dyDescent="0.25">
      <c r="A1078" s="49">
        <v>41953</v>
      </c>
      <c r="B1078" s="45" t="s">
        <v>357</v>
      </c>
      <c r="C1078" s="45" t="s">
        <v>7</v>
      </c>
      <c r="D1078" s="50">
        <v>100.47</v>
      </c>
      <c r="E1078" s="9"/>
    </row>
    <row r="1079" spans="1:5" x14ac:dyDescent="0.25">
      <c r="A1079" s="49">
        <v>41616</v>
      </c>
      <c r="B1079" s="45" t="s">
        <v>338</v>
      </c>
      <c r="C1079" s="45" t="s">
        <v>337</v>
      </c>
      <c r="D1079" s="50">
        <v>25</v>
      </c>
      <c r="E1079" s="9"/>
    </row>
    <row r="1080" spans="1:5" x14ac:dyDescent="0.25">
      <c r="A1080" s="49">
        <v>41968</v>
      </c>
      <c r="B1080" s="45" t="s">
        <v>330</v>
      </c>
      <c r="C1080" s="45" t="s">
        <v>337</v>
      </c>
      <c r="D1080" s="50">
        <v>73.5</v>
      </c>
      <c r="E1080" s="9"/>
    </row>
    <row r="1081" spans="1:5" x14ac:dyDescent="0.25">
      <c r="A1081" s="49">
        <v>41628</v>
      </c>
      <c r="B1081" s="45" t="s">
        <v>400</v>
      </c>
      <c r="C1081" s="45" t="s">
        <v>331</v>
      </c>
      <c r="D1081" s="50">
        <v>87.75</v>
      </c>
      <c r="E1081" s="9"/>
    </row>
    <row r="1082" spans="1:5" x14ac:dyDescent="0.25">
      <c r="A1082" s="49">
        <v>41623</v>
      </c>
      <c r="B1082" s="45" t="s">
        <v>365</v>
      </c>
      <c r="C1082" s="45" t="s">
        <v>324</v>
      </c>
      <c r="D1082" s="50">
        <v>19.75</v>
      </c>
      <c r="E1082" s="9"/>
    </row>
    <row r="1083" spans="1:5" x14ac:dyDescent="0.25">
      <c r="A1083" s="49">
        <v>41949</v>
      </c>
      <c r="B1083" s="45" t="s">
        <v>397</v>
      </c>
      <c r="C1083" s="45" t="s">
        <v>324</v>
      </c>
      <c r="D1083" s="50">
        <v>19.649999999999999</v>
      </c>
      <c r="E1083" s="9"/>
    </row>
    <row r="1084" spans="1:5" x14ac:dyDescent="0.25">
      <c r="A1084" s="49">
        <v>41592</v>
      </c>
      <c r="B1084" s="45" t="s">
        <v>357</v>
      </c>
      <c r="C1084" s="45" t="s">
        <v>334</v>
      </c>
      <c r="D1084" s="50">
        <v>69.44</v>
      </c>
      <c r="E1084" s="9"/>
    </row>
    <row r="1085" spans="1:5" x14ac:dyDescent="0.25">
      <c r="A1085" s="49">
        <v>41947</v>
      </c>
      <c r="B1085" s="45" t="s">
        <v>391</v>
      </c>
      <c r="C1085" s="45" t="s">
        <v>337</v>
      </c>
      <c r="D1085" s="50">
        <v>500</v>
      </c>
      <c r="E1085" s="9"/>
    </row>
    <row r="1086" spans="1:5" x14ac:dyDescent="0.25">
      <c r="A1086" s="49">
        <v>41959</v>
      </c>
      <c r="B1086" s="45" t="s">
        <v>394</v>
      </c>
      <c r="C1086" s="45" t="s">
        <v>7</v>
      </c>
      <c r="D1086" s="50">
        <v>102</v>
      </c>
      <c r="E1086" s="9"/>
    </row>
    <row r="1087" spans="1:5" x14ac:dyDescent="0.25">
      <c r="A1087" s="49">
        <v>41835</v>
      </c>
      <c r="B1087" s="45" t="s">
        <v>375</v>
      </c>
      <c r="C1087" s="45" t="s">
        <v>337</v>
      </c>
      <c r="D1087" s="50">
        <v>24.75</v>
      </c>
      <c r="E1087" s="9"/>
    </row>
    <row r="1088" spans="1:5" x14ac:dyDescent="0.25">
      <c r="A1088" s="49">
        <v>41637</v>
      </c>
      <c r="B1088" s="45" t="s">
        <v>357</v>
      </c>
      <c r="C1088" s="45" t="s">
        <v>7</v>
      </c>
      <c r="D1088" s="50">
        <v>66.3</v>
      </c>
      <c r="E1088" s="9"/>
    </row>
    <row r="1089" spans="1:5" x14ac:dyDescent="0.25">
      <c r="A1089" s="49">
        <v>41683</v>
      </c>
      <c r="B1089" s="45" t="s">
        <v>368</v>
      </c>
      <c r="C1089" s="45" t="s">
        <v>7</v>
      </c>
      <c r="D1089" s="50">
        <v>66.98</v>
      </c>
      <c r="E1089" s="9"/>
    </row>
    <row r="1090" spans="1:5" x14ac:dyDescent="0.25">
      <c r="A1090" s="49">
        <v>41483</v>
      </c>
      <c r="B1090" s="45" t="s">
        <v>399</v>
      </c>
      <c r="C1090" s="45" t="s">
        <v>337</v>
      </c>
      <c r="D1090" s="50">
        <v>73.13</v>
      </c>
      <c r="E1090" s="9"/>
    </row>
    <row r="1091" spans="1:5" x14ac:dyDescent="0.25">
      <c r="A1091" s="49">
        <v>41971</v>
      </c>
      <c r="B1091" s="45" t="s">
        <v>345</v>
      </c>
      <c r="C1091" s="45" t="s">
        <v>7</v>
      </c>
      <c r="D1091" s="50">
        <v>66.3</v>
      </c>
      <c r="E1091" s="9"/>
    </row>
    <row r="1092" spans="1:5" x14ac:dyDescent="0.25">
      <c r="A1092" s="49">
        <v>41980</v>
      </c>
      <c r="B1092" s="45" t="s">
        <v>355</v>
      </c>
      <c r="C1092" s="45" t="s">
        <v>7</v>
      </c>
      <c r="D1092" s="50">
        <v>32.979999999999997</v>
      </c>
      <c r="E1092" s="9"/>
    </row>
    <row r="1093" spans="1:5" x14ac:dyDescent="0.25">
      <c r="A1093" s="49">
        <v>41612</v>
      </c>
      <c r="B1093" s="45" t="s">
        <v>392</v>
      </c>
      <c r="C1093" s="45" t="s">
        <v>337</v>
      </c>
      <c r="D1093" s="50">
        <v>24.63</v>
      </c>
      <c r="E1093" s="9"/>
    </row>
    <row r="1094" spans="1:5" x14ac:dyDescent="0.25">
      <c r="A1094" s="49">
        <v>41997</v>
      </c>
      <c r="B1094" s="45" t="s">
        <v>335</v>
      </c>
      <c r="C1094" s="45" t="s">
        <v>334</v>
      </c>
      <c r="D1094" s="50">
        <v>45.59</v>
      </c>
      <c r="E1094" s="9"/>
    </row>
    <row r="1095" spans="1:5" x14ac:dyDescent="0.25">
      <c r="A1095" s="49">
        <v>41954</v>
      </c>
      <c r="B1095" s="45" t="s">
        <v>330</v>
      </c>
      <c r="C1095" s="45" t="s">
        <v>349</v>
      </c>
      <c r="D1095" s="50">
        <v>40.950000000000003</v>
      </c>
      <c r="E1095" s="9"/>
    </row>
    <row r="1096" spans="1:5" x14ac:dyDescent="0.25">
      <c r="A1096" s="49">
        <v>41582</v>
      </c>
      <c r="B1096" s="45" t="s">
        <v>326</v>
      </c>
      <c r="C1096" s="45" t="s">
        <v>334</v>
      </c>
      <c r="D1096" s="50">
        <v>439.8</v>
      </c>
      <c r="E1096" s="9"/>
    </row>
    <row r="1097" spans="1:5" x14ac:dyDescent="0.25">
      <c r="A1097" s="49">
        <v>41989</v>
      </c>
      <c r="B1097" s="45" t="s">
        <v>356</v>
      </c>
      <c r="C1097" s="45" t="s">
        <v>324</v>
      </c>
      <c r="D1097" s="50">
        <v>39.9</v>
      </c>
      <c r="E1097" s="9"/>
    </row>
    <row r="1098" spans="1:5" x14ac:dyDescent="0.25">
      <c r="A1098" s="49">
        <v>41955</v>
      </c>
      <c r="B1098" s="45" t="s">
        <v>342</v>
      </c>
      <c r="C1098" s="45" t="s">
        <v>327</v>
      </c>
      <c r="D1098" s="50">
        <v>48.5</v>
      </c>
      <c r="E1098" s="9"/>
    </row>
    <row r="1099" spans="1:5" x14ac:dyDescent="0.25">
      <c r="A1099" s="49">
        <v>41622</v>
      </c>
      <c r="B1099" s="45" t="s">
        <v>372</v>
      </c>
      <c r="C1099" s="45" t="s">
        <v>7</v>
      </c>
      <c r="D1099" s="50">
        <v>102</v>
      </c>
      <c r="E1099" s="9"/>
    </row>
    <row r="1100" spans="1:5" x14ac:dyDescent="0.25">
      <c r="A1100" s="49">
        <v>41597</v>
      </c>
      <c r="B1100" s="45" t="s">
        <v>366</v>
      </c>
      <c r="C1100" s="45" t="s">
        <v>191</v>
      </c>
      <c r="D1100" s="50">
        <v>91.8</v>
      </c>
      <c r="E1100" s="9"/>
    </row>
    <row r="1101" spans="1:5" x14ac:dyDescent="0.25">
      <c r="A1101" s="49">
        <v>41783</v>
      </c>
      <c r="B1101" s="45" t="s">
        <v>340</v>
      </c>
      <c r="C1101" s="45" t="s">
        <v>191</v>
      </c>
      <c r="D1101" s="50">
        <v>44.75</v>
      </c>
      <c r="E1101" s="9"/>
    </row>
    <row r="1102" spans="1:5" x14ac:dyDescent="0.25">
      <c r="A1102" s="49">
        <v>41635</v>
      </c>
      <c r="B1102" s="45" t="s">
        <v>394</v>
      </c>
      <c r="C1102" s="45" t="s">
        <v>324</v>
      </c>
      <c r="D1102" s="50">
        <v>39.9</v>
      </c>
      <c r="E1102" s="9"/>
    </row>
    <row r="1103" spans="1:5" x14ac:dyDescent="0.25">
      <c r="A1103" s="49">
        <v>41600</v>
      </c>
      <c r="B1103" s="45" t="s">
        <v>355</v>
      </c>
      <c r="C1103" s="45" t="s">
        <v>7</v>
      </c>
      <c r="D1103" s="50">
        <v>68</v>
      </c>
      <c r="E1103" s="9"/>
    </row>
    <row r="1104" spans="1:5" x14ac:dyDescent="0.25">
      <c r="A1104" s="49">
        <v>41985</v>
      </c>
      <c r="B1104" s="45" t="s">
        <v>367</v>
      </c>
      <c r="C1104" s="45" t="s">
        <v>327</v>
      </c>
      <c r="D1104" s="50">
        <v>73.13</v>
      </c>
      <c r="E1104" s="9"/>
    </row>
    <row r="1105" spans="1:5" x14ac:dyDescent="0.25">
      <c r="A1105" s="49">
        <v>41394</v>
      </c>
      <c r="B1105" s="45" t="s">
        <v>342</v>
      </c>
      <c r="C1105" s="45" t="s">
        <v>7</v>
      </c>
      <c r="D1105" s="50">
        <v>68</v>
      </c>
      <c r="E1105" s="9"/>
    </row>
    <row r="1106" spans="1:5" x14ac:dyDescent="0.25">
      <c r="A1106" s="49">
        <v>41607</v>
      </c>
      <c r="B1106" s="45" t="s">
        <v>333</v>
      </c>
      <c r="C1106" s="45" t="s">
        <v>334</v>
      </c>
      <c r="D1106" s="50">
        <v>47</v>
      </c>
      <c r="E1106" s="9"/>
    </row>
    <row r="1107" spans="1:5" x14ac:dyDescent="0.25">
      <c r="A1107" s="49">
        <v>41634</v>
      </c>
      <c r="B1107" s="45" t="s">
        <v>355</v>
      </c>
      <c r="C1107" s="45" t="s">
        <v>321</v>
      </c>
      <c r="D1107" s="50">
        <v>159.9</v>
      </c>
      <c r="E1107" s="9"/>
    </row>
    <row r="1108" spans="1:5" x14ac:dyDescent="0.25">
      <c r="A1108" s="49">
        <v>41320</v>
      </c>
      <c r="B1108" s="45" t="s">
        <v>344</v>
      </c>
      <c r="C1108" s="45" t="s">
        <v>337</v>
      </c>
      <c r="D1108" s="50">
        <v>72.75</v>
      </c>
      <c r="E1108" s="9"/>
    </row>
    <row r="1109" spans="1:5" x14ac:dyDescent="0.25">
      <c r="A1109" s="49">
        <v>41602</v>
      </c>
      <c r="B1109" s="45" t="s">
        <v>402</v>
      </c>
      <c r="C1109" s="45" t="s">
        <v>7</v>
      </c>
      <c r="D1109" s="50">
        <v>68</v>
      </c>
      <c r="E1109" s="9"/>
    </row>
    <row r="1110" spans="1:5" x14ac:dyDescent="0.25">
      <c r="A1110" s="49">
        <v>41384</v>
      </c>
      <c r="B1110" s="45" t="s">
        <v>359</v>
      </c>
      <c r="C1110" s="45" t="s">
        <v>191</v>
      </c>
      <c r="D1110" s="50">
        <v>22.95</v>
      </c>
      <c r="E1110" s="9"/>
    </row>
    <row r="1111" spans="1:5" x14ac:dyDescent="0.25">
      <c r="A1111" s="49">
        <v>41989</v>
      </c>
      <c r="B1111" s="45" t="s">
        <v>381</v>
      </c>
      <c r="C1111" s="45" t="s">
        <v>191</v>
      </c>
      <c r="D1111" s="50">
        <v>22.95</v>
      </c>
      <c r="E1111" s="9"/>
    </row>
    <row r="1112" spans="1:5" x14ac:dyDescent="0.25">
      <c r="A1112" s="49">
        <v>42003</v>
      </c>
      <c r="B1112" s="45" t="s">
        <v>367</v>
      </c>
      <c r="C1112" s="45" t="s">
        <v>337</v>
      </c>
      <c r="D1112" s="50">
        <v>74.25</v>
      </c>
      <c r="E1112" s="9"/>
    </row>
    <row r="1113" spans="1:5" x14ac:dyDescent="0.25">
      <c r="A1113" s="49">
        <v>41620</v>
      </c>
      <c r="B1113" s="45" t="s">
        <v>355</v>
      </c>
      <c r="C1113" s="45" t="s">
        <v>321</v>
      </c>
      <c r="D1113" s="50">
        <v>319.8</v>
      </c>
      <c r="E1113" s="9"/>
    </row>
    <row r="1114" spans="1:5" x14ac:dyDescent="0.25">
      <c r="A1114" s="49">
        <v>41951</v>
      </c>
      <c r="B1114" s="45" t="s">
        <v>386</v>
      </c>
      <c r="C1114" s="45" t="s">
        <v>337</v>
      </c>
      <c r="D1114" s="50">
        <v>50</v>
      </c>
      <c r="E1114" s="9"/>
    </row>
    <row r="1115" spans="1:5" x14ac:dyDescent="0.25">
      <c r="A1115" s="49">
        <v>41630</v>
      </c>
      <c r="B1115" s="45" t="s">
        <v>345</v>
      </c>
      <c r="C1115" s="45" t="s">
        <v>10</v>
      </c>
      <c r="D1115" s="50">
        <v>22.72</v>
      </c>
      <c r="E1115" s="9"/>
    </row>
    <row r="1116" spans="1:5" x14ac:dyDescent="0.25">
      <c r="A1116" s="49">
        <v>41951</v>
      </c>
      <c r="B1116" s="45" t="s">
        <v>329</v>
      </c>
      <c r="C1116" s="45" t="s">
        <v>7</v>
      </c>
      <c r="D1116" s="50">
        <v>100.98</v>
      </c>
      <c r="E1116" s="9"/>
    </row>
    <row r="1117" spans="1:5" x14ac:dyDescent="0.25">
      <c r="A1117" s="49">
        <v>41979</v>
      </c>
      <c r="B1117" s="45" t="s">
        <v>323</v>
      </c>
      <c r="C1117" s="45" t="s">
        <v>10</v>
      </c>
      <c r="D1117" s="50">
        <v>44.75</v>
      </c>
      <c r="E1117" s="9"/>
    </row>
    <row r="1118" spans="1:5" x14ac:dyDescent="0.25">
      <c r="A1118" s="49">
        <v>41321</v>
      </c>
      <c r="B1118" s="45" t="s">
        <v>397</v>
      </c>
      <c r="C1118" s="45" t="s">
        <v>7</v>
      </c>
      <c r="D1118" s="50">
        <v>68</v>
      </c>
      <c r="E1118" s="9"/>
    </row>
    <row r="1119" spans="1:5" x14ac:dyDescent="0.25">
      <c r="A1119" s="49">
        <v>41979</v>
      </c>
      <c r="B1119" s="45" t="s">
        <v>381</v>
      </c>
      <c r="C1119" s="45" t="s">
        <v>321</v>
      </c>
      <c r="D1119" s="50">
        <v>157.5</v>
      </c>
      <c r="E1119" s="9"/>
    </row>
    <row r="1120" spans="1:5" x14ac:dyDescent="0.25">
      <c r="A1120" s="49">
        <v>41986</v>
      </c>
      <c r="B1120" s="45" t="s">
        <v>372</v>
      </c>
      <c r="C1120" s="45" t="s">
        <v>7</v>
      </c>
      <c r="D1120" s="50">
        <v>33.49</v>
      </c>
      <c r="E1120" s="9"/>
    </row>
    <row r="1121" spans="1:5" x14ac:dyDescent="0.25">
      <c r="A1121" s="49">
        <v>41635</v>
      </c>
      <c r="B1121" s="45" t="s">
        <v>370</v>
      </c>
      <c r="C1121" s="45" t="s">
        <v>324</v>
      </c>
      <c r="D1121" s="50">
        <v>19.95</v>
      </c>
      <c r="E1121" s="9"/>
    </row>
    <row r="1122" spans="1:5" x14ac:dyDescent="0.25">
      <c r="A1122" s="49">
        <v>41600</v>
      </c>
      <c r="B1122" s="45" t="s">
        <v>366</v>
      </c>
      <c r="C1122" s="45" t="s">
        <v>7</v>
      </c>
      <c r="D1122" s="50">
        <v>578</v>
      </c>
      <c r="E1122" s="9"/>
    </row>
    <row r="1123" spans="1:5" x14ac:dyDescent="0.25">
      <c r="A1123" s="49">
        <v>41987</v>
      </c>
      <c r="B1123" s="45" t="s">
        <v>358</v>
      </c>
      <c r="C1123" s="45" t="s">
        <v>321</v>
      </c>
      <c r="D1123" s="50">
        <v>239.85</v>
      </c>
      <c r="E1123" s="9"/>
    </row>
    <row r="1124" spans="1:5" x14ac:dyDescent="0.25">
      <c r="A1124" s="49">
        <v>41960</v>
      </c>
      <c r="B1124" s="45" t="s">
        <v>377</v>
      </c>
      <c r="C1124" s="45" t="s">
        <v>191</v>
      </c>
      <c r="D1124" s="50">
        <v>67.47</v>
      </c>
      <c r="E1124" s="9"/>
    </row>
    <row r="1125" spans="1:5" x14ac:dyDescent="0.25">
      <c r="A1125" s="49">
        <v>41966</v>
      </c>
      <c r="B1125" s="45" t="s">
        <v>379</v>
      </c>
      <c r="C1125" s="45" t="s">
        <v>191</v>
      </c>
      <c r="D1125" s="50">
        <v>44.52</v>
      </c>
      <c r="E1125" s="9"/>
    </row>
    <row r="1126" spans="1:5" x14ac:dyDescent="0.25">
      <c r="A1126" s="49">
        <v>41610</v>
      </c>
      <c r="B1126" s="45" t="s">
        <v>372</v>
      </c>
      <c r="C1126" s="45" t="s">
        <v>7</v>
      </c>
      <c r="D1126" s="50">
        <v>68</v>
      </c>
      <c r="E1126" s="9"/>
    </row>
    <row r="1127" spans="1:5" x14ac:dyDescent="0.25">
      <c r="A1127" s="49">
        <v>41972</v>
      </c>
      <c r="B1127" s="45" t="s">
        <v>378</v>
      </c>
      <c r="C1127" s="45" t="s">
        <v>337</v>
      </c>
      <c r="D1127" s="50">
        <v>24.75</v>
      </c>
      <c r="E1127" s="9"/>
    </row>
    <row r="1128" spans="1:5" x14ac:dyDescent="0.25">
      <c r="A1128" s="49">
        <v>41608</v>
      </c>
      <c r="B1128" s="45" t="s">
        <v>379</v>
      </c>
      <c r="C1128" s="45" t="s">
        <v>331</v>
      </c>
      <c r="D1128" s="50">
        <v>29.25</v>
      </c>
      <c r="E1128" s="9"/>
    </row>
    <row r="1129" spans="1:5" x14ac:dyDescent="0.25">
      <c r="A1129" s="49">
        <v>42002</v>
      </c>
      <c r="B1129" s="45" t="s">
        <v>338</v>
      </c>
      <c r="C1129" s="45" t="s">
        <v>331</v>
      </c>
      <c r="D1129" s="50">
        <v>90</v>
      </c>
      <c r="E1129" s="9"/>
    </row>
    <row r="1130" spans="1:5" x14ac:dyDescent="0.25">
      <c r="A1130" s="49">
        <v>41308</v>
      </c>
      <c r="B1130" s="45" t="s">
        <v>399</v>
      </c>
      <c r="C1130" s="45" t="s">
        <v>349</v>
      </c>
      <c r="D1130" s="50">
        <v>42</v>
      </c>
      <c r="E1130" s="9"/>
    </row>
    <row r="1131" spans="1:5" x14ac:dyDescent="0.25">
      <c r="A1131" s="49">
        <v>41618</v>
      </c>
      <c r="B1131" s="45" t="s">
        <v>320</v>
      </c>
      <c r="C1131" s="45" t="s">
        <v>321</v>
      </c>
      <c r="D1131" s="50">
        <v>232.65</v>
      </c>
      <c r="E1131" s="9"/>
    </row>
    <row r="1132" spans="1:5" x14ac:dyDescent="0.25">
      <c r="A1132" s="49">
        <v>41968</v>
      </c>
      <c r="B1132" s="45" t="s">
        <v>394</v>
      </c>
      <c r="C1132" s="45" t="s">
        <v>324</v>
      </c>
      <c r="D1132" s="50">
        <v>39.9</v>
      </c>
      <c r="E1132" s="9"/>
    </row>
    <row r="1133" spans="1:5" x14ac:dyDescent="0.25">
      <c r="A1133" s="49">
        <v>41952</v>
      </c>
      <c r="B1133" s="45" t="s">
        <v>330</v>
      </c>
      <c r="C1133" s="45" t="s">
        <v>349</v>
      </c>
      <c r="D1133" s="50">
        <v>41.58</v>
      </c>
      <c r="E1133" s="9"/>
    </row>
    <row r="1134" spans="1:5" x14ac:dyDescent="0.25">
      <c r="A1134" s="49">
        <v>41631</v>
      </c>
      <c r="B1134" s="45" t="s">
        <v>330</v>
      </c>
      <c r="C1134" s="45" t="s">
        <v>337</v>
      </c>
      <c r="D1134" s="50">
        <v>49.25</v>
      </c>
      <c r="E1134" s="9"/>
    </row>
    <row r="1135" spans="1:5" x14ac:dyDescent="0.25">
      <c r="A1135" s="49">
        <v>41543</v>
      </c>
      <c r="B1135" s="45" t="s">
        <v>341</v>
      </c>
      <c r="C1135" s="45" t="s">
        <v>10</v>
      </c>
      <c r="D1135" s="50">
        <v>22.95</v>
      </c>
      <c r="E1135" s="9"/>
    </row>
    <row r="1136" spans="1:5" x14ac:dyDescent="0.25">
      <c r="A1136" s="49">
        <v>41974</v>
      </c>
      <c r="B1136" s="45" t="s">
        <v>385</v>
      </c>
      <c r="C1136" s="45" t="s">
        <v>349</v>
      </c>
      <c r="D1136" s="50">
        <v>63</v>
      </c>
      <c r="E1136" s="9"/>
    </row>
    <row r="1137" spans="1:5" x14ac:dyDescent="0.25">
      <c r="A1137" s="49">
        <v>41476</v>
      </c>
      <c r="B1137" s="45" t="s">
        <v>356</v>
      </c>
      <c r="C1137" s="45" t="s">
        <v>7</v>
      </c>
      <c r="D1137" s="50">
        <v>102</v>
      </c>
      <c r="E1137" s="9"/>
    </row>
    <row r="1138" spans="1:5" x14ac:dyDescent="0.25">
      <c r="A1138" s="49">
        <v>41972</v>
      </c>
      <c r="B1138" s="45" t="s">
        <v>329</v>
      </c>
      <c r="C1138" s="45" t="s">
        <v>337</v>
      </c>
      <c r="D1138" s="50">
        <v>25</v>
      </c>
      <c r="E1138" s="9"/>
    </row>
    <row r="1139" spans="1:5" x14ac:dyDescent="0.25">
      <c r="A1139" s="49">
        <v>41413</v>
      </c>
      <c r="B1139" s="45" t="s">
        <v>329</v>
      </c>
      <c r="C1139" s="45" t="s">
        <v>191</v>
      </c>
      <c r="D1139" s="50">
        <v>45.21</v>
      </c>
      <c r="E1139" s="9"/>
    </row>
    <row r="1140" spans="1:5" x14ac:dyDescent="0.25">
      <c r="A1140" s="49">
        <v>41964</v>
      </c>
      <c r="B1140" s="45" t="s">
        <v>402</v>
      </c>
      <c r="C1140" s="45" t="s">
        <v>324</v>
      </c>
      <c r="D1140" s="50">
        <v>98.75</v>
      </c>
      <c r="E1140" s="9"/>
    </row>
    <row r="1141" spans="1:5" x14ac:dyDescent="0.25">
      <c r="A1141" s="49">
        <v>41952</v>
      </c>
      <c r="B1141" s="45" t="s">
        <v>330</v>
      </c>
      <c r="C1141" s="45" t="s">
        <v>10</v>
      </c>
      <c r="D1141" s="50">
        <v>68.849999999999994</v>
      </c>
      <c r="E1141" s="9"/>
    </row>
    <row r="1142" spans="1:5" x14ac:dyDescent="0.25">
      <c r="A1142" s="49">
        <v>41951</v>
      </c>
      <c r="B1142" s="45" t="s">
        <v>397</v>
      </c>
      <c r="C1142" s="45" t="s">
        <v>7</v>
      </c>
      <c r="D1142" s="50">
        <v>34</v>
      </c>
      <c r="E1142" s="9"/>
    </row>
    <row r="1143" spans="1:5" x14ac:dyDescent="0.25">
      <c r="A1143" s="49">
        <v>41474</v>
      </c>
      <c r="B1143" s="45" t="s">
        <v>340</v>
      </c>
      <c r="C1143" s="45" t="s">
        <v>334</v>
      </c>
      <c r="D1143" s="50">
        <v>70.5</v>
      </c>
      <c r="E1143" s="9"/>
    </row>
    <row r="1144" spans="1:5" x14ac:dyDescent="0.25">
      <c r="A1144" s="49">
        <v>41314</v>
      </c>
      <c r="B1144" s="45" t="s">
        <v>389</v>
      </c>
      <c r="C1144" s="45" t="s">
        <v>371</v>
      </c>
      <c r="D1144" s="50">
        <v>38</v>
      </c>
      <c r="E1144" s="9"/>
    </row>
    <row r="1145" spans="1:5" x14ac:dyDescent="0.25">
      <c r="A1145" s="49">
        <v>41992</v>
      </c>
      <c r="B1145" s="45" t="s">
        <v>360</v>
      </c>
      <c r="C1145" s="45" t="s">
        <v>337</v>
      </c>
      <c r="D1145" s="50">
        <v>75</v>
      </c>
      <c r="E1145" s="9"/>
    </row>
    <row r="1146" spans="1:5" x14ac:dyDescent="0.25">
      <c r="A1146" s="49">
        <v>41624</v>
      </c>
      <c r="B1146" s="45" t="s">
        <v>342</v>
      </c>
      <c r="C1146" s="45" t="s">
        <v>324</v>
      </c>
      <c r="D1146" s="50">
        <v>39.5</v>
      </c>
      <c r="E1146" s="9"/>
    </row>
    <row r="1147" spans="1:5" x14ac:dyDescent="0.25">
      <c r="A1147" s="49">
        <v>41958</v>
      </c>
      <c r="B1147" s="45" t="s">
        <v>346</v>
      </c>
      <c r="C1147" s="45" t="s">
        <v>191</v>
      </c>
      <c r="D1147" s="50">
        <v>45.44</v>
      </c>
      <c r="E1147" s="9"/>
    </row>
    <row r="1148" spans="1:5" x14ac:dyDescent="0.25">
      <c r="A1148" s="49">
        <v>41592</v>
      </c>
      <c r="B1148" s="45" t="s">
        <v>351</v>
      </c>
      <c r="C1148" s="45" t="s">
        <v>7</v>
      </c>
      <c r="D1148" s="50">
        <v>68</v>
      </c>
      <c r="E1148" s="9"/>
    </row>
    <row r="1149" spans="1:5" x14ac:dyDescent="0.25">
      <c r="A1149" s="49">
        <v>41997</v>
      </c>
      <c r="B1149" s="45" t="s">
        <v>367</v>
      </c>
      <c r="C1149" s="45" t="s">
        <v>327</v>
      </c>
      <c r="D1149" s="50">
        <v>73.5</v>
      </c>
      <c r="E1149" s="9"/>
    </row>
    <row r="1150" spans="1:5" x14ac:dyDescent="0.25">
      <c r="A1150" s="49">
        <v>41601</v>
      </c>
      <c r="B1150" s="45" t="s">
        <v>374</v>
      </c>
      <c r="C1150" s="45" t="s">
        <v>7</v>
      </c>
      <c r="D1150" s="50">
        <v>170</v>
      </c>
      <c r="E1150" s="9"/>
    </row>
    <row r="1151" spans="1:5" x14ac:dyDescent="0.25">
      <c r="A1151" s="49">
        <v>41593</v>
      </c>
      <c r="B1151" s="45" t="s">
        <v>367</v>
      </c>
      <c r="C1151" s="45" t="s">
        <v>321</v>
      </c>
      <c r="D1151" s="50">
        <v>156.69999999999999</v>
      </c>
      <c r="E1151" s="9"/>
    </row>
    <row r="1152" spans="1:5" x14ac:dyDescent="0.25">
      <c r="A1152" s="49">
        <v>41622</v>
      </c>
      <c r="B1152" s="45" t="s">
        <v>330</v>
      </c>
      <c r="C1152" s="45" t="s">
        <v>337</v>
      </c>
      <c r="D1152" s="50">
        <v>75</v>
      </c>
      <c r="E1152" s="9"/>
    </row>
    <row r="1153" spans="1:5" x14ac:dyDescent="0.25">
      <c r="A1153" s="49">
        <v>41950</v>
      </c>
      <c r="B1153" s="45" t="s">
        <v>390</v>
      </c>
      <c r="C1153" s="45" t="s">
        <v>331</v>
      </c>
      <c r="D1153" s="50">
        <v>29.1</v>
      </c>
      <c r="E1153" s="9"/>
    </row>
    <row r="1154" spans="1:5" x14ac:dyDescent="0.25">
      <c r="A1154" s="49">
        <v>41635</v>
      </c>
      <c r="B1154" s="45" t="s">
        <v>342</v>
      </c>
      <c r="C1154" s="45" t="s">
        <v>337</v>
      </c>
      <c r="D1154" s="50">
        <v>50</v>
      </c>
      <c r="E1154" s="9"/>
    </row>
    <row r="1155" spans="1:5" x14ac:dyDescent="0.25">
      <c r="A1155" s="49">
        <v>41978</v>
      </c>
      <c r="B1155" s="45" t="s">
        <v>374</v>
      </c>
      <c r="C1155" s="45" t="s">
        <v>331</v>
      </c>
      <c r="D1155" s="50">
        <v>58.2</v>
      </c>
      <c r="E1155" s="9"/>
    </row>
    <row r="1156" spans="1:5" x14ac:dyDescent="0.25">
      <c r="A1156" s="49">
        <v>41990</v>
      </c>
      <c r="B1156" s="45" t="s">
        <v>375</v>
      </c>
      <c r="C1156" s="45" t="s">
        <v>7</v>
      </c>
      <c r="D1156" s="50">
        <v>100.47</v>
      </c>
      <c r="E1156" s="9"/>
    </row>
    <row r="1157" spans="1:5" x14ac:dyDescent="0.25">
      <c r="A1157" s="49">
        <v>41998</v>
      </c>
      <c r="B1157" s="45" t="s">
        <v>367</v>
      </c>
      <c r="C1157" s="45" t="s">
        <v>7</v>
      </c>
      <c r="D1157" s="50">
        <v>100.98</v>
      </c>
      <c r="E1157" s="9"/>
    </row>
    <row r="1158" spans="1:5" x14ac:dyDescent="0.25">
      <c r="A1158" s="49">
        <v>41533</v>
      </c>
      <c r="B1158" s="45" t="s">
        <v>343</v>
      </c>
      <c r="C1158" s="45" t="s">
        <v>349</v>
      </c>
      <c r="D1158" s="50">
        <v>62.37</v>
      </c>
      <c r="E1158" s="9"/>
    </row>
    <row r="1159" spans="1:5" x14ac:dyDescent="0.25">
      <c r="A1159" s="49">
        <v>41944</v>
      </c>
      <c r="B1159" s="45" t="s">
        <v>335</v>
      </c>
      <c r="C1159" s="45" t="s">
        <v>324</v>
      </c>
      <c r="D1159" s="50">
        <v>58.65</v>
      </c>
      <c r="E1159" s="9"/>
    </row>
    <row r="1160" spans="1:5" x14ac:dyDescent="0.25">
      <c r="A1160" s="49">
        <v>41543</v>
      </c>
      <c r="B1160" s="45" t="s">
        <v>365</v>
      </c>
      <c r="C1160" s="45" t="s">
        <v>371</v>
      </c>
      <c r="D1160" s="50">
        <v>19</v>
      </c>
      <c r="E1160" s="9"/>
    </row>
    <row r="1161" spans="1:5" x14ac:dyDescent="0.25">
      <c r="A1161" s="49">
        <v>41950</v>
      </c>
      <c r="B1161" s="45" t="s">
        <v>374</v>
      </c>
      <c r="C1161" s="45" t="s">
        <v>191</v>
      </c>
      <c r="D1161" s="50">
        <v>427.33</v>
      </c>
      <c r="E1161" s="9"/>
    </row>
    <row r="1162" spans="1:5" x14ac:dyDescent="0.25">
      <c r="A1162" s="49">
        <v>41598</v>
      </c>
      <c r="B1162" s="45" t="s">
        <v>369</v>
      </c>
      <c r="C1162" s="45" t="s">
        <v>10</v>
      </c>
      <c r="D1162" s="50">
        <v>44.98</v>
      </c>
      <c r="E1162" s="9"/>
    </row>
    <row r="1163" spans="1:5" x14ac:dyDescent="0.25">
      <c r="A1163" s="49">
        <v>41606</v>
      </c>
      <c r="B1163" s="45" t="s">
        <v>366</v>
      </c>
      <c r="C1163" s="45" t="s">
        <v>331</v>
      </c>
      <c r="D1163" s="50">
        <v>407.4</v>
      </c>
      <c r="E1163" s="9"/>
    </row>
    <row r="1164" spans="1:5" x14ac:dyDescent="0.25">
      <c r="A1164" s="49">
        <v>41638</v>
      </c>
      <c r="B1164" s="45" t="s">
        <v>365</v>
      </c>
      <c r="C1164" s="45" t="s">
        <v>331</v>
      </c>
      <c r="D1164" s="50">
        <v>120</v>
      </c>
      <c r="E1164" s="9"/>
    </row>
    <row r="1165" spans="1:5" x14ac:dyDescent="0.25">
      <c r="A1165" s="49">
        <v>41958</v>
      </c>
      <c r="B1165" s="45" t="s">
        <v>328</v>
      </c>
      <c r="C1165" s="45" t="s">
        <v>10</v>
      </c>
      <c r="D1165" s="50">
        <v>45.9</v>
      </c>
      <c r="E1165" s="9"/>
    </row>
    <row r="1166" spans="1:5" x14ac:dyDescent="0.25">
      <c r="A1166" s="49">
        <v>41994</v>
      </c>
      <c r="B1166" s="45" t="s">
        <v>375</v>
      </c>
      <c r="C1166" s="45" t="s">
        <v>324</v>
      </c>
      <c r="D1166" s="50">
        <v>59.25</v>
      </c>
      <c r="E1166" s="9"/>
    </row>
    <row r="1167" spans="1:5" x14ac:dyDescent="0.25">
      <c r="A1167" s="49">
        <v>41590</v>
      </c>
      <c r="B1167" s="45" t="s">
        <v>394</v>
      </c>
      <c r="C1167" s="45" t="s">
        <v>10</v>
      </c>
      <c r="D1167" s="50">
        <v>67.13</v>
      </c>
      <c r="E1167" s="9"/>
    </row>
    <row r="1168" spans="1:5" x14ac:dyDescent="0.25">
      <c r="A1168" s="49">
        <v>41970</v>
      </c>
      <c r="B1168" s="45" t="s">
        <v>367</v>
      </c>
      <c r="C1168" s="45" t="s">
        <v>191</v>
      </c>
      <c r="D1168" s="50">
        <v>45.9</v>
      </c>
      <c r="E1168" s="9"/>
    </row>
    <row r="1169" spans="1:5" x14ac:dyDescent="0.25">
      <c r="A1169" s="49">
        <v>41994</v>
      </c>
      <c r="B1169" s="45" t="s">
        <v>373</v>
      </c>
      <c r="C1169" s="45" t="s">
        <v>10</v>
      </c>
      <c r="D1169" s="50">
        <v>45.21</v>
      </c>
      <c r="E1169" s="9"/>
    </row>
    <row r="1170" spans="1:5" x14ac:dyDescent="0.25">
      <c r="A1170" s="49">
        <v>41996</v>
      </c>
      <c r="B1170" s="45" t="s">
        <v>363</v>
      </c>
      <c r="C1170" s="45" t="s">
        <v>191</v>
      </c>
      <c r="D1170" s="50">
        <v>22.49</v>
      </c>
      <c r="E1170" s="9"/>
    </row>
    <row r="1171" spans="1:5" x14ac:dyDescent="0.25">
      <c r="A1171" s="49">
        <v>41970</v>
      </c>
      <c r="B1171" s="45" t="s">
        <v>368</v>
      </c>
      <c r="C1171" s="45" t="s">
        <v>10</v>
      </c>
      <c r="D1171" s="50">
        <v>45.9</v>
      </c>
      <c r="E1171" s="9"/>
    </row>
    <row r="1172" spans="1:5" x14ac:dyDescent="0.25">
      <c r="A1172" s="49">
        <v>41604</v>
      </c>
      <c r="B1172" s="45" t="s">
        <v>338</v>
      </c>
      <c r="C1172" s="45" t="s">
        <v>349</v>
      </c>
      <c r="D1172" s="50">
        <v>21</v>
      </c>
      <c r="E1172" s="9"/>
    </row>
    <row r="1173" spans="1:5" x14ac:dyDescent="0.25">
      <c r="A1173" s="49">
        <v>41671</v>
      </c>
      <c r="B1173" s="45" t="s">
        <v>396</v>
      </c>
      <c r="C1173" s="45" t="s">
        <v>334</v>
      </c>
      <c r="D1173" s="50">
        <v>69.09</v>
      </c>
      <c r="E1173" s="9"/>
    </row>
    <row r="1174" spans="1:5" x14ac:dyDescent="0.25">
      <c r="A1174" s="49">
        <v>41614</v>
      </c>
      <c r="B1174" s="45" t="s">
        <v>340</v>
      </c>
      <c r="C1174" s="45" t="s">
        <v>327</v>
      </c>
      <c r="D1174" s="50">
        <v>75</v>
      </c>
      <c r="E1174" s="9"/>
    </row>
    <row r="1175" spans="1:5" x14ac:dyDescent="0.25">
      <c r="A1175" s="49">
        <v>41620</v>
      </c>
      <c r="B1175" s="45" t="s">
        <v>338</v>
      </c>
      <c r="C1175" s="45" t="s">
        <v>337</v>
      </c>
      <c r="D1175" s="50">
        <v>73.13</v>
      </c>
      <c r="E1175" s="9"/>
    </row>
    <row r="1176" spans="1:5" x14ac:dyDescent="0.25">
      <c r="A1176" s="49">
        <v>41597</v>
      </c>
      <c r="B1176" s="45" t="s">
        <v>379</v>
      </c>
      <c r="C1176" s="45" t="s">
        <v>347</v>
      </c>
      <c r="D1176" s="50">
        <v>27.5</v>
      </c>
      <c r="E1176" s="9"/>
    </row>
    <row r="1177" spans="1:5" x14ac:dyDescent="0.25">
      <c r="A1177" s="49">
        <v>41614</v>
      </c>
      <c r="B1177" s="45" t="s">
        <v>340</v>
      </c>
      <c r="C1177" s="45" t="s">
        <v>324</v>
      </c>
      <c r="D1177" s="50">
        <v>59.85</v>
      </c>
      <c r="E1177" s="9"/>
    </row>
    <row r="1178" spans="1:5" x14ac:dyDescent="0.25">
      <c r="A1178" s="49">
        <v>41989</v>
      </c>
      <c r="B1178" s="45" t="s">
        <v>356</v>
      </c>
      <c r="C1178" s="45" t="s">
        <v>10</v>
      </c>
      <c r="D1178" s="50">
        <v>22.72</v>
      </c>
      <c r="E1178" s="9"/>
    </row>
    <row r="1179" spans="1:5" x14ac:dyDescent="0.25">
      <c r="A1179" s="49">
        <v>41959</v>
      </c>
      <c r="B1179" s="45" t="s">
        <v>383</v>
      </c>
      <c r="C1179" s="45" t="s">
        <v>331</v>
      </c>
      <c r="D1179" s="50">
        <v>630</v>
      </c>
      <c r="E1179" s="9"/>
    </row>
    <row r="1180" spans="1:5" x14ac:dyDescent="0.25">
      <c r="A1180" s="49">
        <v>41891</v>
      </c>
      <c r="B1180" s="45" t="s">
        <v>351</v>
      </c>
      <c r="C1180" s="45" t="s">
        <v>191</v>
      </c>
      <c r="D1180" s="50">
        <v>22.26</v>
      </c>
      <c r="E1180" s="9"/>
    </row>
    <row r="1181" spans="1:5" x14ac:dyDescent="0.25">
      <c r="A1181" s="49">
        <v>41583</v>
      </c>
      <c r="B1181" s="45" t="s">
        <v>330</v>
      </c>
      <c r="C1181" s="45" t="s">
        <v>191</v>
      </c>
      <c r="D1181" s="50">
        <v>68.849999999999994</v>
      </c>
      <c r="E1181" s="9"/>
    </row>
    <row r="1182" spans="1:5" x14ac:dyDescent="0.25">
      <c r="A1182" s="49">
        <v>41967</v>
      </c>
      <c r="B1182" s="45" t="s">
        <v>395</v>
      </c>
      <c r="C1182" s="45" t="s">
        <v>191</v>
      </c>
      <c r="D1182" s="50">
        <v>363.53</v>
      </c>
      <c r="E1182" s="9"/>
    </row>
    <row r="1183" spans="1:5" x14ac:dyDescent="0.25">
      <c r="A1183" s="49">
        <v>41949</v>
      </c>
      <c r="B1183" s="45" t="s">
        <v>330</v>
      </c>
      <c r="C1183" s="45" t="s">
        <v>321</v>
      </c>
      <c r="D1183" s="50">
        <v>159.9</v>
      </c>
      <c r="E1183" s="9"/>
    </row>
    <row r="1184" spans="1:5" x14ac:dyDescent="0.25">
      <c r="A1184" s="49">
        <v>41613</v>
      </c>
      <c r="B1184" s="45" t="s">
        <v>385</v>
      </c>
      <c r="C1184" s="45" t="s">
        <v>7</v>
      </c>
      <c r="D1184" s="50">
        <v>68</v>
      </c>
      <c r="E1184" s="9"/>
    </row>
    <row r="1185" spans="1:5" x14ac:dyDescent="0.25">
      <c r="A1185" s="49">
        <v>41597</v>
      </c>
      <c r="B1185" s="45" t="s">
        <v>396</v>
      </c>
      <c r="C1185" s="45" t="s">
        <v>10</v>
      </c>
      <c r="D1185" s="50">
        <v>22.61</v>
      </c>
      <c r="E1185" s="9"/>
    </row>
    <row r="1186" spans="1:5" x14ac:dyDescent="0.25">
      <c r="A1186" s="49">
        <v>41599</v>
      </c>
      <c r="B1186" s="45" t="s">
        <v>350</v>
      </c>
      <c r="C1186" s="45" t="s">
        <v>191</v>
      </c>
      <c r="D1186" s="50">
        <v>68.16</v>
      </c>
      <c r="E1186" s="9"/>
    </row>
    <row r="1187" spans="1:5" x14ac:dyDescent="0.25">
      <c r="A1187" s="49">
        <v>41979</v>
      </c>
      <c r="B1187" s="45" t="s">
        <v>368</v>
      </c>
      <c r="C1187" s="45" t="s">
        <v>7</v>
      </c>
      <c r="D1187" s="50">
        <v>729.3</v>
      </c>
      <c r="E1187" s="9"/>
    </row>
    <row r="1188" spans="1:5" x14ac:dyDescent="0.25">
      <c r="A1188" s="49">
        <v>41595</v>
      </c>
      <c r="B1188" s="45" t="s">
        <v>377</v>
      </c>
      <c r="C1188" s="45" t="s">
        <v>7</v>
      </c>
      <c r="D1188" s="50">
        <v>67.319999999999993</v>
      </c>
      <c r="E1188" s="9"/>
    </row>
    <row r="1189" spans="1:5" x14ac:dyDescent="0.25">
      <c r="A1189" s="49">
        <v>41625</v>
      </c>
      <c r="B1189" s="45" t="s">
        <v>388</v>
      </c>
      <c r="C1189" s="45" t="s">
        <v>331</v>
      </c>
      <c r="D1189" s="50">
        <v>87.75</v>
      </c>
      <c r="E1189" s="9"/>
    </row>
    <row r="1190" spans="1:5" x14ac:dyDescent="0.25">
      <c r="A1190" s="49">
        <v>41962</v>
      </c>
      <c r="B1190" s="45" t="s">
        <v>345</v>
      </c>
      <c r="C1190" s="45" t="s">
        <v>7</v>
      </c>
      <c r="D1190" s="50">
        <v>66.98</v>
      </c>
      <c r="E1190" s="9"/>
    </row>
    <row r="1191" spans="1:5" x14ac:dyDescent="0.25">
      <c r="A1191" s="49">
        <v>42002</v>
      </c>
      <c r="B1191" s="45" t="s">
        <v>366</v>
      </c>
      <c r="C1191" s="45" t="s">
        <v>337</v>
      </c>
      <c r="D1191" s="50">
        <v>75</v>
      </c>
      <c r="E1191" s="9"/>
    </row>
    <row r="1192" spans="1:5" x14ac:dyDescent="0.25">
      <c r="A1192" s="49">
        <v>41954</v>
      </c>
      <c r="B1192" s="45" t="s">
        <v>335</v>
      </c>
      <c r="C1192" s="45" t="s">
        <v>337</v>
      </c>
      <c r="D1192" s="50">
        <v>98.5</v>
      </c>
      <c r="E1192" s="9"/>
    </row>
    <row r="1193" spans="1:5" x14ac:dyDescent="0.25">
      <c r="A1193" s="49">
        <v>42001</v>
      </c>
      <c r="B1193" s="45" t="s">
        <v>338</v>
      </c>
      <c r="C1193" s="45" t="s">
        <v>331</v>
      </c>
      <c r="D1193" s="50">
        <v>58.8</v>
      </c>
      <c r="E1193" s="9"/>
    </row>
    <row r="1194" spans="1:5" x14ac:dyDescent="0.25">
      <c r="A1194" s="49">
        <v>41463</v>
      </c>
      <c r="B1194" s="45" t="s">
        <v>348</v>
      </c>
      <c r="C1194" s="45" t="s">
        <v>324</v>
      </c>
      <c r="D1194" s="50">
        <v>19.75</v>
      </c>
      <c r="E1194" s="9"/>
    </row>
    <row r="1195" spans="1:5" x14ac:dyDescent="0.25">
      <c r="A1195" s="49">
        <v>41580</v>
      </c>
      <c r="B1195" s="45" t="s">
        <v>338</v>
      </c>
      <c r="C1195" s="45" t="s">
        <v>349</v>
      </c>
      <c r="D1195" s="50">
        <v>40.74</v>
      </c>
      <c r="E1195" s="9"/>
    </row>
    <row r="1196" spans="1:5" x14ac:dyDescent="0.25">
      <c r="A1196" s="49">
        <v>41601</v>
      </c>
      <c r="B1196" s="45" t="s">
        <v>367</v>
      </c>
      <c r="C1196" s="45" t="s">
        <v>331</v>
      </c>
      <c r="D1196" s="50">
        <v>87.3</v>
      </c>
      <c r="E1196" s="9"/>
    </row>
    <row r="1197" spans="1:5" x14ac:dyDescent="0.25">
      <c r="A1197" s="49">
        <v>41994</v>
      </c>
      <c r="B1197" s="45" t="s">
        <v>363</v>
      </c>
      <c r="C1197" s="45" t="s">
        <v>7</v>
      </c>
      <c r="D1197" s="50">
        <v>102</v>
      </c>
      <c r="E1197" s="9"/>
    </row>
    <row r="1198" spans="1:5" x14ac:dyDescent="0.25">
      <c r="A1198" s="49">
        <v>41591</v>
      </c>
      <c r="B1198" s="45" t="s">
        <v>401</v>
      </c>
      <c r="C1198" s="45" t="s">
        <v>334</v>
      </c>
      <c r="D1198" s="50">
        <v>547.08000000000004</v>
      </c>
      <c r="E1198" s="9"/>
    </row>
    <row r="1199" spans="1:5" x14ac:dyDescent="0.25">
      <c r="A1199" s="49">
        <v>41973</v>
      </c>
      <c r="B1199" s="45" t="s">
        <v>398</v>
      </c>
      <c r="C1199" s="45" t="s">
        <v>331</v>
      </c>
      <c r="D1199" s="50">
        <v>29.55</v>
      </c>
      <c r="E1199" s="9"/>
    </row>
    <row r="1200" spans="1:5" x14ac:dyDescent="0.25">
      <c r="A1200" s="49">
        <v>41976</v>
      </c>
      <c r="B1200" s="45" t="s">
        <v>361</v>
      </c>
      <c r="C1200" s="45" t="s">
        <v>10</v>
      </c>
      <c r="D1200" s="50">
        <v>66.78</v>
      </c>
      <c r="E1200" s="9"/>
    </row>
    <row r="1201" spans="1:5" x14ac:dyDescent="0.25">
      <c r="A1201" s="49">
        <v>41334</v>
      </c>
      <c r="B1201" s="45" t="s">
        <v>342</v>
      </c>
      <c r="C1201" s="45" t="s">
        <v>331</v>
      </c>
      <c r="D1201" s="50">
        <v>720</v>
      </c>
      <c r="E1201" s="9"/>
    </row>
    <row r="1202" spans="1:5" x14ac:dyDescent="0.25">
      <c r="A1202" s="49">
        <v>41312</v>
      </c>
      <c r="B1202" s="45" t="s">
        <v>389</v>
      </c>
      <c r="C1202" s="45" t="s">
        <v>10</v>
      </c>
      <c r="D1202" s="50">
        <v>22.61</v>
      </c>
      <c r="E1202" s="9"/>
    </row>
    <row r="1203" spans="1:5" x14ac:dyDescent="0.25">
      <c r="A1203" s="49">
        <v>41978</v>
      </c>
      <c r="B1203" s="45" t="s">
        <v>390</v>
      </c>
      <c r="C1203" s="45" t="s">
        <v>10</v>
      </c>
      <c r="D1203" s="50">
        <v>45.44</v>
      </c>
      <c r="E1203" s="9"/>
    </row>
    <row r="1204" spans="1:5" x14ac:dyDescent="0.25">
      <c r="A1204" s="49">
        <v>41679</v>
      </c>
      <c r="B1204" s="45" t="s">
        <v>353</v>
      </c>
      <c r="C1204" s="45" t="s">
        <v>10</v>
      </c>
      <c r="D1204" s="50">
        <v>22.38</v>
      </c>
      <c r="E1204" s="9"/>
    </row>
    <row r="1205" spans="1:5" x14ac:dyDescent="0.25">
      <c r="A1205" s="49">
        <v>41613</v>
      </c>
      <c r="B1205" s="45" t="s">
        <v>388</v>
      </c>
      <c r="C1205" s="45" t="s">
        <v>321</v>
      </c>
      <c r="D1205" s="50">
        <v>158.30000000000001</v>
      </c>
      <c r="E1205" s="9"/>
    </row>
    <row r="1206" spans="1:5" x14ac:dyDescent="0.25">
      <c r="A1206" s="49">
        <v>41977</v>
      </c>
      <c r="B1206" s="45" t="s">
        <v>374</v>
      </c>
      <c r="C1206" s="45" t="s">
        <v>321</v>
      </c>
      <c r="D1206" s="50">
        <v>239.85</v>
      </c>
      <c r="E1206" s="9"/>
    </row>
    <row r="1207" spans="1:5" x14ac:dyDescent="0.25">
      <c r="A1207" s="49">
        <v>41948</v>
      </c>
      <c r="B1207" s="45" t="s">
        <v>336</v>
      </c>
      <c r="C1207" s="45" t="s">
        <v>191</v>
      </c>
      <c r="D1207" s="50">
        <v>44.98</v>
      </c>
      <c r="E1207" s="9"/>
    </row>
    <row r="1208" spans="1:5" x14ac:dyDescent="0.25">
      <c r="A1208" s="49">
        <v>41611</v>
      </c>
      <c r="B1208" s="45" t="s">
        <v>346</v>
      </c>
      <c r="C1208" s="45" t="s">
        <v>331</v>
      </c>
      <c r="D1208" s="50">
        <v>30</v>
      </c>
      <c r="E1208" s="9"/>
    </row>
    <row r="1209" spans="1:5" x14ac:dyDescent="0.25">
      <c r="A1209" s="49">
        <v>41949</v>
      </c>
      <c r="B1209" s="45" t="s">
        <v>367</v>
      </c>
      <c r="C1209" s="45" t="s">
        <v>321</v>
      </c>
      <c r="D1209" s="50">
        <v>239.85</v>
      </c>
      <c r="E1209" s="9"/>
    </row>
    <row r="1210" spans="1:5" x14ac:dyDescent="0.25">
      <c r="A1210" s="49">
        <v>41994</v>
      </c>
      <c r="B1210" s="45" t="s">
        <v>336</v>
      </c>
      <c r="C1210" s="45" t="s">
        <v>324</v>
      </c>
      <c r="D1210" s="50">
        <v>39.9</v>
      </c>
      <c r="E1210" s="9"/>
    </row>
    <row r="1211" spans="1:5" x14ac:dyDescent="0.25">
      <c r="A1211" s="49">
        <v>41623</v>
      </c>
      <c r="B1211" s="45" t="s">
        <v>372</v>
      </c>
      <c r="C1211" s="45" t="s">
        <v>324</v>
      </c>
      <c r="D1211" s="50">
        <v>58.05</v>
      </c>
      <c r="E1211" s="9"/>
    </row>
    <row r="1212" spans="1:5" x14ac:dyDescent="0.25">
      <c r="A1212" s="49">
        <v>41972</v>
      </c>
      <c r="B1212" s="45" t="s">
        <v>403</v>
      </c>
      <c r="C1212" s="45" t="s">
        <v>321</v>
      </c>
      <c r="D1212" s="50">
        <v>232.65</v>
      </c>
      <c r="E1212" s="9"/>
    </row>
    <row r="1213" spans="1:5" x14ac:dyDescent="0.25">
      <c r="A1213" s="49">
        <v>41549</v>
      </c>
      <c r="B1213" s="45" t="s">
        <v>356</v>
      </c>
      <c r="C1213" s="45" t="s">
        <v>191</v>
      </c>
      <c r="D1213" s="50">
        <v>44.98</v>
      </c>
      <c r="E1213" s="9"/>
    </row>
    <row r="1214" spans="1:5" x14ac:dyDescent="0.25">
      <c r="A1214" s="49">
        <v>41636</v>
      </c>
      <c r="B1214" s="45" t="s">
        <v>372</v>
      </c>
      <c r="C1214" s="45" t="s">
        <v>324</v>
      </c>
      <c r="D1214" s="50">
        <v>19.350000000000001</v>
      </c>
      <c r="E1214" s="9"/>
    </row>
    <row r="1215" spans="1:5" x14ac:dyDescent="0.25">
      <c r="A1215" s="49">
        <v>41333</v>
      </c>
      <c r="B1215" s="45" t="s">
        <v>389</v>
      </c>
      <c r="C1215" s="45" t="s">
        <v>7</v>
      </c>
      <c r="D1215" s="50">
        <v>67.319999999999993</v>
      </c>
      <c r="E1215" s="9"/>
    </row>
    <row r="1216" spans="1:5" x14ac:dyDescent="0.25">
      <c r="A1216" s="49">
        <v>41944</v>
      </c>
      <c r="B1216" s="45" t="s">
        <v>330</v>
      </c>
      <c r="C1216" s="45" t="s">
        <v>7</v>
      </c>
      <c r="D1216" s="50">
        <v>98.94</v>
      </c>
      <c r="E1216" s="9"/>
    </row>
    <row r="1217" spans="1:5" x14ac:dyDescent="0.25">
      <c r="A1217" s="49">
        <v>41948</v>
      </c>
      <c r="B1217" s="45" t="s">
        <v>355</v>
      </c>
      <c r="C1217" s="45" t="s">
        <v>191</v>
      </c>
      <c r="D1217" s="50">
        <v>45.9</v>
      </c>
      <c r="E1217" s="9"/>
    </row>
    <row r="1218" spans="1:5" x14ac:dyDescent="0.25">
      <c r="A1218" s="49">
        <v>41501</v>
      </c>
      <c r="B1218" s="45" t="s">
        <v>360</v>
      </c>
      <c r="C1218" s="45" t="s">
        <v>327</v>
      </c>
      <c r="D1218" s="50">
        <v>24.75</v>
      </c>
      <c r="E1218" s="9"/>
    </row>
    <row r="1219" spans="1:5" x14ac:dyDescent="0.25">
      <c r="A1219" s="49">
        <v>41625</v>
      </c>
      <c r="B1219" s="45" t="s">
        <v>338</v>
      </c>
      <c r="C1219" s="45" t="s">
        <v>191</v>
      </c>
      <c r="D1219" s="50">
        <v>321.3</v>
      </c>
      <c r="E1219" s="9"/>
    </row>
    <row r="1220" spans="1:5" x14ac:dyDescent="0.25">
      <c r="A1220" s="49">
        <v>41605</v>
      </c>
      <c r="B1220" s="45" t="s">
        <v>346</v>
      </c>
      <c r="C1220" s="45" t="s">
        <v>7</v>
      </c>
      <c r="D1220" s="50">
        <v>200.94</v>
      </c>
      <c r="E1220" s="9"/>
    </row>
    <row r="1221" spans="1:5" x14ac:dyDescent="0.25">
      <c r="A1221" s="49">
        <v>41518</v>
      </c>
      <c r="B1221" s="45" t="s">
        <v>363</v>
      </c>
      <c r="C1221" s="45" t="s">
        <v>10</v>
      </c>
      <c r="D1221" s="50">
        <v>550.79999999999995</v>
      </c>
      <c r="E1221" s="9"/>
    </row>
    <row r="1222" spans="1:5" x14ac:dyDescent="0.25">
      <c r="A1222" s="49">
        <v>41523</v>
      </c>
      <c r="B1222" s="45" t="s">
        <v>403</v>
      </c>
      <c r="C1222" s="45" t="s">
        <v>327</v>
      </c>
      <c r="D1222" s="50">
        <v>49</v>
      </c>
      <c r="E1222" s="9"/>
    </row>
    <row r="1223" spans="1:5" x14ac:dyDescent="0.25">
      <c r="A1223" s="49">
        <v>41448</v>
      </c>
      <c r="B1223" s="45" t="s">
        <v>340</v>
      </c>
      <c r="C1223" s="45" t="s">
        <v>334</v>
      </c>
      <c r="D1223" s="50">
        <v>540.5</v>
      </c>
      <c r="E1223" s="9"/>
    </row>
    <row r="1224" spans="1:5" x14ac:dyDescent="0.25">
      <c r="A1224" s="49">
        <v>41987</v>
      </c>
      <c r="B1224" s="45" t="s">
        <v>329</v>
      </c>
      <c r="C1224" s="45" t="s">
        <v>331</v>
      </c>
      <c r="D1224" s="50">
        <v>58.5</v>
      </c>
      <c r="E1224" s="9"/>
    </row>
    <row r="1225" spans="1:5" x14ac:dyDescent="0.25">
      <c r="A1225" s="49">
        <v>41941</v>
      </c>
      <c r="B1225" s="45" t="s">
        <v>398</v>
      </c>
      <c r="C1225" s="45" t="s">
        <v>334</v>
      </c>
      <c r="D1225" s="50">
        <v>23.5</v>
      </c>
      <c r="E1225" s="9"/>
    </row>
    <row r="1226" spans="1:5" x14ac:dyDescent="0.25">
      <c r="A1226" s="49">
        <v>41393</v>
      </c>
      <c r="B1226" s="45" t="s">
        <v>378</v>
      </c>
      <c r="C1226" s="45" t="s">
        <v>10</v>
      </c>
      <c r="D1226" s="50">
        <v>45.9</v>
      </c>
      <c r="E1226" s="9"/>
    </row>
    <row r="1227" spans="1:5" x14ac:dyDescent="0.25">
      <c r="A1227" s="49">
        <v>41981</v>
      </c>
      <c r="B1227" s="45" t="s">
        <v>338</v>
      </c>
      <c r="C1227" s="45" t="s">
        <v>10</v>
      </c>
      <c r="D1227" s="50">
        <v>66.78</v>
      </c>
      <c r="E1227" s="9"/>
    </row>
    <row r="1228" spans="1:5" x14ac:dyDescent="0.25">
      <c r="A1228" s="49">
        <v>41960</v>
      </c>
      <c r="B1228" s="45" t="s">
        <v>346</v>
      </c>
      <c r="C1228" s="45" t="s">
        <v>324</v>
      </c>
      <c r="D1228" s="50">
        <v>59.85</v>
      </c>
      <c r="E1228" s="9"/>
    </row>
    <row r="1229" spans="1:5" x14ac:dyDescent="0.25">
      <c r="A1229" s="49">
        <v>41607</v>
      </c>
      <c r="B1229" s="45" t="s">
        <v>346</v>
      </c>
      <c r="C1229" s="45" t="s">
        <v>327</v>
      </c>
      <c r="D1229" s="50">
        <v>50</v>
      </c>
      <c r="E1229" s="9"/>
    </row>
    <row r="1230" spans="1:5" x14ac:dyDescent="0.25">
      <c r="A1230" s="49">
        <v>41878</v>
      </c>
      <c r="B1230" s="45" t="s">
        <v>374</v>
      </c>
      <c r="C1230" s="45" t="s">
        <v>371</v>
      </c>
      <c r="D1230" s="50">
        <v>37.43</v>
      </c>
      <c r="E1230" s="9"/>
    </row>
    <row r="1231" spans="1:5" x14ac:dyDescent="0.25">
      <c r="A1231" s="49">
        <v>41301</v>
      </c>
      <c r="B1231" s="45" t="s">
        <v>330</v>
      </c>
      <c r="C1231" s="45" t="s">
        <v>7</v>
      </c>
      <c r="D1231" s="50">
        <v>663</v>
      </c>
      <c r="E1231" s="9"/>
    </row>
    <row r="1232" spans="1:5" x14ac:dyDescent="0.25">
      <c r="A1232" s="49">
        <v>41579</v>
      </c>
      <c r="B1232" s="45" t="s">
        <v>364</v>
      </c>
      <c r="C1232" s="45" t="s">
        <v>10</v>
      </c>
      <c r="D1232" s="50">
        <v>22.49</v>
      </c>
      <c r="E1232" s="9"/>
    </row>
    <row r="1233" spans="1:5" x14ac:dyDescent="0.25">
      <c r="A1233" s="49">
        <v>41607</v>
      </c>
      <c r="B1233" s="45" t="s">
        <v>356</v>
      </c>
      <c r="C1233" s="45" t="s">
        <v>324</v>
      </c>
      <c r="D1233" s="50">
        <v>39.9</v>
      </c>
      <c r="E1233" s="9"/>
    </row>
    <row r="1234" spans="1:5" x14ac:dyDescent="0.25">
      <c r="A1234" s="49">
        <v>41978</v>
      </c>
      <c r="B1234" s="45" t="s">
        <v>329</v>
      </c>
      <c r="C1234" s="45" t="s">
        <v>191</v>
      </c>
      <c r="D1234" s="50">
        <v>45.9</v>
      </c>
      <c r="E1234" s="9"/>
    </row>
    <row r="1235" spans="1:5" x14ac:dyDescent="0.25">
      <c r="A1235" s="49">
        <v>41994</v>
      </c>
      <c r="B1235" s="45" t="s">
        <v>345</v>
      </c>
      <c r="C1235" s="45" t="s">
        <v>7</v>
      </c>
      <c r="D1235" s="50">
        <v>32.979999999999997</v>
      </c>
      <c r="E1235" s="9"/>
    </row>
    <row r="1236" spans="1:5" x14ac:dyDescent="0.25">
      <c r="A1236" s="49">
        <v>41621</v>
      </c>
      <c r="B1236" s="45" t="s">
        <v>392</v>
      </c>
      <c r="C1236" s="45" t="s">
        <v>331</v>
      </c>
      <c r="D1236" s="50">
        <v>58.5</v>
      </c>
      <c r="E1236" s="9"/>
    </row>
    <row r="1237" spans="1:5" x14ac:dyDescent="0.25">
      <c r="A1237" s="49">
        <v>41581</v>
      </c>
      <c r="B1237" s="45" t="s">
        <v>338</v>
      </c>
      <c r="C1237" s="45" t="s">
        <v>334</v>
      </c>
      <c r="D1237" s="50">
        <v>395.51</v>
      </c>
      <c r="E1237" s="9"/>
    </row>
    <row r="1238" spans="1:5" x14ac:dyDescent="0.25">
      <c r="A1238" s="49">
        <v>41984</v>
      </c>
      <c r="B1238" s="45" t="s">
        <v>389</v>
      </c>
      <c r="C1238" s="45" t="s">
        <v>7</v>
      </c>
      <c r="D1238" s="50">
        <v>68</v>
      </c>
      <c r="E1238" s="9"/>
    </row>
    <row r="1239" spans="1:5" x14ac:dyDescent="0.25">
      <c r="A1239" s="49">
        <v>41842</v>
      </c>
      <c r="B1239" s="45" t="s">
        <v>368</v>
      </c>
      <c r="C1239" s="45" t="s">
        <v>191</v>
      </c>
      <c r="D1239" s="50">
        <v>45.21</v>
      </c>
      <c r="E1239" s="9"/>
    </row>
    <row r="1240" spans="1:5" x14ac:dyDescent="0.25">
      <c r="A1240" s="49">
        <v>41908</v>
      </c>
      <c r="B1240" s="45" t="s">
        <v>399</v>
      </c>
      <c r="C1240" s="45" t="s">
        <v>324</v>
      </c>
      <c r="D1240" s="50">
        <v>19.649999999999999</v>
      </c>
      <c r="E1240" s="9"/>
    </row>
    <row r="1241" spans="1:5" x14ac:dyDescent="0.25">
      <c r="A1241" s="49">
        <v>41584</v>
      </c>
      <c r="B1241" s="45" t="s">
        <v>348</v>
      </c>
      <c r="C1241" s="45" t="s">
        <v>337</v>
      </c>
      <c r="D1241" s="50">
        <v>48.75</v>
      </c>
      <c r="E1241" s="9"/>
    </row>
    <row r="1242" spans="1:5" x14ac:dyDescent="0.25">
      <c r="A1242" s="49">
        <v>41605</v>
      </c>
      <c r="B1242" s="45" t="s">
        <v>367</v>
      </c>
      <c r="C1242" s="45" t="s">
        <v>324</v>
      </c>
      <c r="D1242" s="50">
        <v>399</v>
      </c>
      <c r="E1242" s="9"/>
    </row>
    <row r="1243" spans="1:5" x14ac:dyDescent="0.25">
      <c r="A1243" s="49">
        <v>41977</v>
      </c>
      <c r="B1243" s="45" t="s">
        <v>338</v>
      </c>
      <c r="C1243" s="45" t="s">
        <v>10</v>
      </c>
      <c r="D1243" s="50">
        <v>22.61</v>
      </c>
      <c r="E1243" s="9"/>
    </row>
    <row r="1244" spans="1:5" x14ac:dyDescent="0.25">
      <c r="A1244" s="49">
        <v>41689</v>
      </c>
      <c r="B1244" s="45" t="s">
        <v>382</v>
      </c>
      <c r="C1244" s="45" t="s">
        <v>324</v>
      </c>
      <c r="D1244" s="50">
        <v>38.9</v>
      </c>
      <c r="E1244" s="9"/>
    </row>
    <row r="1245" spans="1:5" x14ac:dyDescent="0.25">
      <c r="A1245" s="49">
        <v>41631</v>
      </c>
      <c r="B1245" s="45" t="s">
        <v>367</v>
      </c>
      <c r="C1245" s="45" t="s">
        <v>334</v>
      </c>
      <c r="D1245" s="50">
        <v>23.5</v>
      </c>
      <c r="E1245" s="9"/>
    </row>
    <row r="1246" spans="1:5" x14ac:dyDescent="0.25">
      <c r="A1246" s="49">
        <v>42003</v>
      </c>
      <c r="B1246" s="45" t="s">
        <v>381</v>
      </c>
      <c r="C1246" s="45" t="s">
        <v>7</v>
      </c>
      <c r="D1246" s="50">
        <v>67.319999999999993</v>
      </c>
      <c r="E1246" s="9"/>
    </row>
    <row r="1247" spans="1:5" x14ac:dyDescent="0.25">
      <c r="A1247" s="49">
        <v>41985</v>
      </c>
      <c r="B1247" s="45" t="s">
        <v>403</v>
      </c>
      <c r="C1247" s="45" t="s">
        <v>337</v>
      </c>
      <c r="D1247" s="50">
        <v>48.5</v>
      </c>
      <c r="E1247" s="9"/>
    </row>
    <row r="1248" spans="1:5" x14ac:dyDescent="0.25">
      <c r="A1248" s="49">
        <v>41621</v>
      </c>
      <c r="B1248" s="45" t="s">
        <v>404</v>
      </c>
      <c r="C1248" s="45" t="s">
        <v>349</v>
      </c>
      <c r="D1248" s="50">
        <v>63</v>
      </c>
      <c r="E1248" s="9"/>
    </row>
    <row r="1249" spans="1:5" x14ac:dyDescent="0.25">
      <c r="A1249" s="49">
        <v>42000</v>
      </c>
      <c r="B1249" s="45" t="s">
        <v>342</v>
      </c>
      <c r="C1249" s="45" t="s">
        <v>191</v>
      </c>
      <c r="D1249" s="50">
        <v>45.9</v>
      </c>
      <c r="E1249" s="9"/>
    </row>
    <row r="1250" spans="1:5" x14ac:dyDescent="0.25">
      <c r="A1250" s="49">
        <v>41582</v>
      </c>
      <c r="B1250" s="45" t="s">
        <v>330</v>
      </c>
      <c r="C1250" s="45" t="s">
        <v>337</v>
      </c>
      <c r="D1250" s="50">
        <v>200</v>
      </c>
      <c r="E1250" s="9"/>
    </row>
    <row r="1251" spans="1:5" x14ac:dyDescent="0.25">
      <c r="A1251" s="49">
        <v>41981</v>
      </c>
      <c r="B1251" s="45" t="s">
        <v>390</v>
      </c>
      <c r="C1251" s="45" t="s">
        <v>191</v>
      </c>
      <c r="D1251" s="50">
        <v>68.849999999999994</v>
      </c>
      <c r="E1251" s="9"/>
    </row>
    <row r="1252" spans="1:5" x14ac:dyDescent="0.25">
      <c r="A1252" s="49">
        <v>41908</v>
      </c>
      <c r="B1252" s="45" t="s">
        <v>357</v>
      </c>
      <c r="C1252" s="45" t="s">
        <v>10</v>
      </c>
      <c r="D1252" s="50">
        <v>45.9</v>
      </c>
      <c r="E1252" s="9"/>
    </row>
    <row r="1253" spans="1:5" x14ac:dyDescent="0.25">
      <c r="A1253" s="49">
        <v>41960</v>
      </c>
      <c r="B1253" s="45" t="s">
        <v>330</v>
      </c>
      <c r="C1253" s="45" t="s">
        <v>191</v>
      </c>
      <c r="D1253" s="50">
        <v>22.49</v>
      </c>
      <c r="E1253" s="9"/>
    </row>
    <row r="1254" spans="1:5" x14ac:dyDescent="0.25">
      <c r="A1254" s="49">
        <v>41995</v>
      </c>
      <c r="B1254" s="45" t="s">
        <v>381</v>
      </c>
      <c r="C1254" s="45" t="s">
        <v>7</v>
      </c>
      <c r="D1254" s="50">
        <v>102</v>
      </c>
      <c r="E1254" s="9"/>
    </row>
    <row r="1255" spans="1:5" x14ac:dyDescent="0.25">
      <c r="A1255" s="49">
        <v>41470</v>
      </c>
      <c r="B1255" s="45" t="s">
        <v>380</v>
      </c>
      <c r="C1255" s="45" t="s">
        <v>191</v>
      </c>
      <c r="D1255" s="50">
        <v>22.95</v>
      </c>
      <c r="E1255" s="9"/>
    </row>
    <row r="1256" spans="1:5" x14ac:dyDescent="0.25">
      <c r="A1256" s="49">
        <v>41606</v>
      </c>
      <c r="B1256" s="45" t="s">
        <v>403</v>
      </c>
      <c r="C1256" s="45" t="s">
        <v>7</v>
      </c>
      <c r="D1256" s="50">
        <v>102</v>
      </c>
      <c r="E1256" s="9"/>
    </row>
    <row r="1257" spans="1:5" x14ac:dyDescent="0.25">
      <c r="A1257" s="49">
        <v>41944</v>
      </c>
      <c r="B1257" s="45" t="s">
        <v>402</v>
      </c>
      <c r="C1257" s="45" t="s">
        <v>349</v>
      </c>
      <c r="D1257" s="50">
        <v>83.16</v>
      </c>
      <c r="E1257" s="9"/>
    </row>
    <row r="1258" spans="1:5" x14ac:dyDescent="0.25">
      <c r="A1258" s="49">
        <v>41900</v>
      </c>
      <c r="B1258" s="45" t="s">
        <v>390</v>
      </c>
      <c r="C1258" s="45" t="s">
        <v>324</v>
      </c>
      <c r="D1258" s="50">
        <v>39.299999999999997</v>
      </c>
      <c r="E1258" s="9"/>
    </row>
    <row r="1259" spans="1:5" x14ac:dyDescent="0.25">
      <c r="A1259" s="49">
        <v>41361</v>
      </c>
      <c r="B1259" s="45" t="s">
        <v>340</v>
      </c>
      <c r="C1259" s="45" t="s">
        <v>191</v>
      </c>
      <c r="D1259" s="50">
        <v>447.53</v>
      </c>
      <c r="E1259" s="9"/>
    </row>
    <row r="1260" spans="1:5" x14ac:dyDescent="0.25">
      <c r="A1260" s="49">
        <v>41630</v>
      </c>
      <c r="B1260" s="45" t="s">
        <v>404</v>
      </c>
      <c r="C1260" s="45" t="s">
        <v>349</v>
      </c>
      <c r="D1260" s="50">
        <v>62.06</v>
      </c>
      <c r="E1260" s="9"/>
    </row>
    <row r="1261" spans="1:5" x14ac:dyDescent="0.25">
      <c r="A1261" s="49">
        <v>41566</v>
      </c>
      <c r="B1261" s="45" t="s">
        <v>330</v>
      </c>
      <c r="C1261" s="45" t="s">
        <v>321</v>
      </c>
      <c r="D1261" s="50">
        <v>239.85</v>
      </c>
      <c r="E1261" s="9"/>
    </row>
    <row r="1262" spans="1:5" x14ac:dyDescent="0.25">
      <c r="A1262" s="49">
        <v>41817</v>
      </c>
      <c r="B1262" s="45" t="s">
        <v>356</v>
      </c>
      <c r="C1262" s="45" t="s">
        <v>337</v>
      </c>
      <c r="D1262" s="50">
        <v>50</v>
      </c>
      <c r="E1262" s="9"/>
    </row>
    <row r="1263" spans="1:5" x14ac:dyDescent="0.25">
      <c r="A1263" s="49">
        <v>41998</v>
      </c>
      <c r="B1263" s="45" t="s">
        <v>374</v>
      </c>
      <c r="C1263" s="45" t="s">
        <v>324</v>
      </c>
      <c r="D1263" s="50">
        <v>39.9</v>
      </c>
      <c r="E1263" s="9"/>
    </row>
    <row r="1264" spans="1:5" x14ac:dyDescent="0.25">
      <c r="A1264" s="49">
        <v>41968</v>
      </c>
      <c r="B1264" s="45" t="s">
        <v>370</v>
      </c>
      <c r="C1264" s="45" t="s">
        <v>191</v>
      </c>
      <c r="D1264" s="50">
        <v>67.47</v>
      </c>
      <c r="E1264" s="9"/>
    </row>
    <row r="1265" spans="1:5" x14ac:dyDescent="0.25">
      <c r="A1265" s="49">
        <v>41587</v>
      </c>
      <c r="B1265" s="45" t="s">
        <v>353</v>
      </c>
      <c r="C1265" s="45" t="s">
        <v>331</v>
      </c>
      <c r="D1265" s="50">
        <v>59.4</v>
      </c>
      <c r="E1265" s="9"/>
    </row>
    <row r="1266" spans="1:5" x14ac:dyDescent="0.25">
      <c r="A1266" s="49">
        <v>41908</v>
      </c>
      <c r="B1266" s="45" t="s">
        <v>370</v>
      </c>
      <c r="C1266" s="45" t="s">
        <v>7</v>
      </c>
      <c r="D1266" s="50">
        <v>136</v>
      </c>
      <c r="E1266" s="9"/>
    </row>
    <row r="1267" spans="1:5" x14ac:dyDescent="0.25">
      <c r="A1267" s="49">
        <v>42000</v>
      </c>
      <c r="B1267" s="45" t="s">
        <v>389</v>
      </c>
      <c r="C1267" s="45" t="s">
        <v>10</v>
      </c>
      <c r="D1267" s="50">
        <v>89.51</v>
      </c>
      <c r="E1267" s="9"/>
    </row>
    <row r="1268" spans="1:5" x14ac:dyDescent="0.25">
      <c r="A1268" s="49">
        <v>41604</v>
      </c>
      <c r="B1268" s="45" t="s">
        <v>333</v>
      </c>
      <c r="C1268" s="45" t="s">
        <v>324</v>
      </c>
      <c r="D1268" s="50">
        <v>59.85</v>
      </c>
      <c r="E1268" s="9"/>
    </row>
    <row r="1269" spans="1:5" x14ac:dyDescent="0.25">
      <c r="A1269" s="49">
        <v>41667</v>
      </c>
      <c r="B1269" s="45" t="s">
        <v>342</v>
      </c>
      <c r="C1269" s="45" t="s">
        <v>334</v>
      </c>
      <c r="D1269" s="50">
        <v>70.5</v>
      </c>
      <c r="E1269" s="9"/>
    </row>
    <row r="1270" spans="1:5" x14ac:dyDescent="0.25">
      <c r="A1270" s="49">
        <v>41970</v>
      </c>
      <c r="B1270" s="45" t="s">
        <v>340</v>
      </c>
      <c r="C1270" s="45" t="s">
        <v>327</v>
      </c>
      <c r="D1270" s="50">
        <v>24.63</v>
      </c>
      <c r="E1270" s="9"/>
    </row>
    <row r="1271" spans="1:5" x14ac:dyDescent="0.25">
      <c r="A1271" s="49">
        <v>41636</v>
      </c>
      <c r="B1271" s="45" t="s">
        <v>388</v>
      </c>
      <c r="C1271" s="45" t="s">
        <v>337</v>
      </c>
      <c r="D1271" s="50">
        <v>125</v>
      </c>
      <c r="E1271" s="9"/>
    </row>
    <row r="1272" spans="1:5" x14ac:dyDescent="0.25">
      <c r="A1272" s="49">
        <v>41633</v>
      </c>
      <c r="B1272" s="45" t="s">
        <v>330</v>
      </c>
      <c r="C1272" s="45" t="s">
        <v>337</v>
      </c>
      <c r="D1272" s="50">
        <v>25</v>
      </c>
      <c r="E1272" s="9"/>
    </row>
    <row r="1273" spans="1:5" x14ac:dyDescent="0.25">
      <c r="A1273" s="49">
        <v>41980</v>
      </c>
      <c r="B1273" s="45" t="s">
        <v>365</v>
      </c>
      <c r="C1273" s="45" t="s">
        <v>191</v>
      </c>
      <c r="D1273" s="50">
        <v>45.9</v>
      </c>
      <c r="E1273" s="9"/>
    </row>
    <row r="1274" spans="1:5" x14ac:dyDescent="0.25">
      <c r="A1274" s="49">
        <v>41918</v>
      </c>
      <c r="B1274" s="45" t="s">
        <v>395</v>
      </c>
      <c r="C1274" s="45" t="s">
        <v>7</v>
      </c>
      <c r="D1274" s="50">
        <v>33.15</v>
      </c>
      <c r="E1274" s="9"/>
    </row>
    <row r="1275" spans="1:5" x14ac:dyDescent="0.25">
      <c r="A1275" s="49">
        <v>41606</v>
      </c>
      <c r="B1275" s="45" t="s">
        <v>348</v>
      </c>
      <c r="C1275" s="45" t="s">
        <v>349</v>
      </c>
      <c r="D1275" s="50">
        <v>62.37</v>
      </c>
      <c r="E1275" s="9"/>
    </row>
    <row r="1276" spans="1:5" x14ac:dyDescent="0.25">
      <c r="A1276" s="49">
        <v>41629</v>
      </c>
      <c r="B1276" s="45" t="s">
        <v>330</v>
      </c>
      <c r="C1276" s="45" t="s">
        <v>337</v>
      </c>
      <c r="D1276" s="50">
        <v>24.38</v>
      </c>
      <c r="E1276" s="9"/>
    </row>
    <row r="1277" spans="1:5" x14ac:dyDescent="0.25">
      <c r="A1277" s="49">
        <v>41593</v>
      </c>
      <c r="B1277" s="45" t="s">
        <v>381</v>
      </c>
      <c r="C1277" s="45" t="s">
        <v>327</v>
      </c>
      <c r="D1277" s="50">
        <v>50</v>
      </c>
      <c r="E1277" s="9"/>
    </row>
    <row r="1278" spans="1:5" x14ac:dyDescent="0.25">
      <c r="A1278" s="49">
        <v>41291</v>
      </c>
      <c r="B1278" s="45" t="s">
        <v>368</v>
      </c>
      <c r="C1278" s="45" t="s">
        <v>337</v>
      </c>
      <c r="D1278" s="50">
        <v>75</v>
      </c>
      <c r="E1278" s="9"/>
    </row>
    <row r="1279" spans="1:5" x14ac:dyDescent="0.25">
      <c r="A1279" s="49">
        <v>41593</v>
      </c>
      <c r="B1279" s="45" t="s">
        <v>398</v>
      </c>
      <c r="C1279" s="45" t="s">
        <v>324</v>
      </c>
      <c r="D1279" s="50">
        <v>38.9</v>
      </c>
      <c r="E1279" s="9"/>
    </row>
    <row r="1280" spans="1:5" x14ac:dyDescent="0.25">
      <c r="A1280" s="49">
        <v>41937</v>
      </c>
      <c r="B1280" s="45" t="s">
        <v>329</v>
      </c>
      <c r="C1280" s="45" t="s">
        <v>191</v>
      </c>
      <c r="D1280" s="50">
        <v>45.21</v>
      </c>
      <c r="E1280" s="9"/>
    </row>
    <row r="1281" spans="1:5" x14ac:dyDescent="0.25">
      <c r="A1281" s="49">
        <v>41588</v>
      </c>
      <c r="B1281" s="45" t="s">
        <v>335</v>
      </c>
      <c r="C1281" s="45" t="s">
        <v>10</v>
      </c>
      <c r="D1281" s="50">
        <v>91.8</v>
      </c>
      <c r="E1281" s="9"/>
    </row>
    <row r="1282" spans="1:5" x14ac:dyDescent="0.25">
      <c r="A1282" s="49">
        <v>41774</v>
      </c>
      <c r="B1282" s="45" t="s">
        <v>346</v>
      </c>
      <c r="C1282" s="45" t="s">
        <v>324</v>
      </c>
      <c r="D1282" s="50">
        <v>19.95</v>
      </c>
      <c r="E1282" s="9"/>
    </row>
    <row r="1283" spans="1:5" x14ac:dyDescent="0.25">
      <c r="A1283" s="49">
        <v>41960</v>
      </c>
      <c r="B1283" s="45" t="s">
        <v>366</v>
      </c>
      <c r="C1283" s="45" t="s">
        <v>334</v>
      </c>
      <c r="D1283" s="50">
        <v>70.5</v>
      </c>
      <c r="E1283" s="9"/>
    </row>
    <row r="1284" spans="1:5" x14ac:dyDescent="0.25">
      <c r="A1284" s="49">
        <v>42000</v>
      </c>
      <c r="B1284" s="45" t="s">
        <v>362</v>
      </c>
      <c r="C1284" s="45" t="s">
        <v>10</v>
      </c>
      <c r="D1284" s="50">
        <v>67.13</v>
      </c>
      <c r="E1284" s="9"/>
    </row>
    <row r="1285" spans="1:5" x14ac:dyDescent="0.25">
      <c r="A1285" s="49">
        <v>41616</v>
      </c>
      <c r="B1285" s="45" t="s">
        <v>346</v>
      </c>
      <c r="C1285" s="45" t="s">
        <v>324</v>
      </c>
      <c r="D1285" s="50">
        <v>59.85</v>
      </c>
      <c r="E1285" s="9"/>
    </row>
    <row r="1286" spans="1:5" x14ac:dyDescent="0.25">
      <c r="A1286" s="49">
        <v>41634</v>
      </c>
      <c r="B1286" s="45" t="s">
        <v>333</v>
      </c>
      <c r="C1286" s="45" t="s">
        <v>331</v>
      </c>
      <c r="D1286" s="50">
        <v>120</v>
      </c>
      <c r="E1286" s="9"/>
    </row>
    <row r="1287" spans="1:5" x14ac:dyDescent="0.25">
      <c r="A1287" s="49">
        <v>41422</v>
      </c>
      <c r="B1287" s="45" t="s">
        <v>344</v>
      </c>
      <c r="C1287" s="45" t="s">
        <v>347</v>
      </c>
      <c r="D1287" s="50">
        <v>26.95</v>
      </c>
      <c r="E1287" s="9"/>
    </row>
    <row r="1288" spans="1:5" x14ac:dyDescent="0.25">
      <c r="A1288" s="49">
        <v>41651</v>
      </c>
      <c r="B1288" s="45" t="s">
        <v>340</v>
      </c>
      <c r="C1288" s="45" t="s">
        <v>191</v>
      </c>
      <c r="D1288" s="50">
        <v>67.47</v>
      </c>
      <c r="E1288" s="9"/>
    </row>
    <row r="1289" spans="1:5" x14ac:dyDescent="0.25">
      <c r="A1289" s="49">
        <v>41588</v>
      </c>
      <c r="B1289" s="45" t="s">
        <v>362</v>
      </c>
      <c r="C1289" s="45" t="s">
        <v>10</v>
      </c>
      <c r="D1289" s="50">
        <v>44.75</v>
      </c>
      <c r="E1289" s="9"/>
    </row>
    <row r="1290" spans="1:5" x14ac:dyDescent="0.25">
      <c r="A1290" s="49">
        <v>41340</v>
      </c>
      <c r="B1290" s="45" t="s">
        <v>377</v>
      </c>
      <c r="C1290" s="45" t="s">
        <v>10</v>
      </c>
      <c r="D1290" s="50">
        <v>45.9</v>
      </c>
      <c r="E1290" s="9"/>
    </row>
    <row r="1291" spans="1:5" x14ac:dyDescent="0.25">
      <c r="A1291" s="49">
        <v>41969</v>
      </c>
      <c r="B1291" s="45" t="s">
        <v>398</v>
      </c>
      <c r="C1291" s="45" t="s">
        <v>324</v>
      </c>
      <c r="D1291" s="50">
        <v>19.95</v>
      </c>
      <c r="E1291" s="9"/>
    </row>
    <row r="1292" spans="1:5" x14ac:dyDescent="0.25">
      <c r="A1292" s="49">
        <v>42002</v>
      </c>
      <c r="B1292" s="45" t="s">
        <v>368</v>
      </c>
      <c r="C1292" s="45" t="s">
        <v>10</v>
      </c>
      <c r="D1292" s="50">
        <v>45.21</v>
      </c>
      <c r="E1292" s="9"/>
    </row>
    <row r="1293" spans="1:5" x14ac:dyDescent="0.25">
      <c r="A1293" s="49">
        <v>41889</v>
      </c>
      <c r="B1293" s="45" t="s">
        <v>342</v>
      </c>
      <c r="C1293" s="45" t="s">
        <v>349</v>
      </c>
      <c r="D1293" s="50">
        <v>62.37</v>
      </c>
      <c r="E1293" s="9"/>
    </row>
    <row r="1294" spans="1:5" x14ac:dyDescent="0.25">
      <c r="A1294" s="49">
        <v>41595</v>
      </c>
      <c r="B1294" s="45" t="s">
        <v>353</v>
      </c>
      <c r="C1294" s="45" t="s">
        <v>331</v>
      </c>
      <c r="D1294" s="50">
        <v>90</v>
      </c>
      <c r="E1294" s="9"/>
    </row>
    <row r="1295" spans="1:5" x14ac:dyDescent="0.25">
      <c r="A1295" s="49">
        <v>41997</v>
      </c>
      <c r="B1295" s="45" t="s">
        <v>344</v>
      </c>
      <c r="C1295" s="45" t="s">
        <v>324</v>
      </c>
      <c r="D1295" s="50">
        <v>58.35</v>
      </c>
      <c r="E1295" s="9"/>
    </row>
    <row r="1296" spans="1:5" x14ac:dyDescent="0.25">
      <c r="A1296" s="49">
        <v>41997</v>
      </c>
      <c r="B1296" s="45" t="s">
        <v>367</v>
      </c>
      <c r="C1296" s="45" t="s">
        <v>7</v>
      </c>
      <c r="D1296" s="50">
        <v>68</v>
      </c>
      <c r="E1296" s="9"/>
    </row>
    <row r="1297" spans="1:5" x14ac:dyDescent="0.25">
      <c r="A1297" s="49">
        <v>41818</v>
      </c>
      <c r="B1297" s="45" t="s">
        <v>396</v>
      </c>
      <c r="C1297" s="45" t="s">
        <v>337</v>
      </c>
      <c r="D1297" s="50">
        <v>75</v>
      </c>
      <c r="E1297" s="9"/>
    </row>
    <row r="1298" spans="1:5" x14ac:dyDescent="0.25">
      <c r="A1298" s="49">
        <v>41606</v>
      </c>
      <c r="B1298" s="45" t="s">
        <v>379</v>
      </c>
      <c r="C1298" s="45" t="s">
        <v>324</v>
      </c>
      <c r="D1298" s="50">
        <v>39.9</v>
      </c>
      <c r="E1298" s="9"/>
    </row>
    <row r="1299" spans="1:5" x14ac:dyDescent="0.25">
      <c r="A1299" s="49">
        <v>41610</v>
      </c>
      <c r="B1299" s="45" t="s">
        <v>326</v>
      </c>
      <c r="C1299" s="45" t="s">
        <v>337</v>
      </c>
      <c r="D1299" s="50">
        <v>48.5</v>
      </c>
      <c r="E1299" s="9"/>
    </row>
    <row r="1300" spans="1:5" x14ac:dyDescent="0.25">
      <c r="A1300" s="49">
        <v>41603</v>
      </c>
      <c r="B1300" s="45" t="s">
        <v>374</v>
      </c>
      <c r="C1300" s="45" t="s">
        <v>191</v>
      </c>
      <c r="D1300" s="50">
        <v>44.98</v>
      </c>
      <c r="E1300" s="9"/>
    </row>
    <row r="1301" spans="1:5" x14ac:dyDescent="0.25">
      <c r="A1301" s="49">
        <v>41884</v>
      </c>
      <c r="B1301" s="45" t="s">
        <v>357</v>
      </c>
      <c r="C1301" s="45" t="s">
        <v>191</v>
      </c>
      <c r="D1301" s="50">
        <v>44.98</v>
      </c>
      <c r="E1301" s="9"/>
    </row>
    <row r="1302" spans="1:5" x14ac:dyDescent="0.25">
      <c r="A1302" s="49">
        <v>41962</v>
      </c>
      <c r="B1302" s="45" t="s">
        <v>397</v>
      </c>
      <c r="C1302" s="45" t="s">
        <v>371</v>
      </c>
      <c r="D1302" s="50">
        <v>38</v>
      </c>
      <c r="E1302" s="9"/>
    </row>
    <row r="1303" spans="1:5" x14ac:dyDescent="0.25">
      <c r="A1303" s="49">
        <v>41949</v>
      </c>
      <c r="B1303" s="45" t="s">
        <v>367</v>
      </c>
      <c r="C1303" s="45" t="s">
        <v>191</v>
      </c>
      <c r="D1303" s="50">
        <v>22.95</v>
      </c>
      <c r="E1303" s="9"/>
    </row>
    <row r="1304" spans="1:5" x14ac:dyDescent="0.25">
      <c r="A1304" s="49">
        <v>41619</v>
      </c>
      <c r="B1304" s="45" t="s">
        <v>367</v>
      </c>
      <c r="C1304" s="45" t="s">
        <v>191</v>
      </c>
      <c r="D1304" s="50">
        <v>68.849999999999994</v>
      </c>
      <c r="E1304" s="9"/>
    </row>
    <row r="1305" spans="1:5" x14ac:dyDescent="0.25">
      <c r="A1305" s="49">
        <v>41951</v>
      </c>
      <c r="B1305" s="45" t="s">
        <v>340</v>
      </c>
      <c r="C1305" s="45" t="s">
        <v>324</v>
      </c>
      <c r="D1305" s="50">
        <v>19.95</v>
      </c>
      <c r="E1305" s="9"/>
    </row>
    <row r="1306" spans="1:5" x14ac:dyDescent="0.25">
      <c r="A1306" s="49">
        <v>41627</v>
      </c>
      <c r="B1306" s="45" t="s">
        <v>358</v>
      </c>
      <c r="C1306" s="45" t="s">
        <v>324</v>
      </c>
      <c r="D1306" s="50">
        <v>19.95</v>
      </c>
      <c r="E1306" s="9"/>
    </row>
    <row r="1307" spans="1:5" x14ac:dyDescent="0.25">
      <c r="A1307" s="49">
        <v>41855</v>
      </c>
      <c r="B1307" s="45" t="s">
        <v>396</v>
      </c>
      <c r="C1307" s="45" t="s">
        <v>331</v>
      </c>
      <c r="D1307" s="50">
        <v>29.4</v>
      </c>
      <c r="E1307" s="9"/>
    </row>
    <row r="1308" spans="1:5" x14ac:dyDescent="0.25">
      <c r="A1308" s="49">
        <v>41984</v>
      </c>
      <c r="B1308" s="45" t="s">
        <v>355</v>
      </c>
      <c r="C1308" s="45" t="s">
        <v>324</v>
      </c>
      <c r="D1308" s="50">
        <v>59.85</v>
      </c>
      <c r="E1308" s="9"/>
    </row>
    <row r="1309" spans="1:5" x14ac:dyDescent="0.25">
      <c r="A1309" s="49">
        <v>41618</v>
      </c>
      <c r="B1309" s="45" t="s">
        <v>356</v>
      </c>
      <c r="C1309" s="45" t="s">
        <v>191</v>
      </c>
      <c r="D1309" s="50">
        <v>22.95</v>
      </c>
      <c r="E1309" s="9"/>
    </row>
    <row r="1310" spans="1:5" x14ac:dyDescent="0.25">
      <c r="A1310" s="49">
        <v>41894</v>
      </c>
      <c r="B1310" s="45" t="s">
        <v>340</v>
      </c>
      <c r="C1310" s="45" t="s">
        <v>324</v>
      </c>
      <c r="D1310" s="50">
        <v>19.45</v>
      </c>
      <c r="E1310" s="9"/>
    </row>
    <row r="1311" spans="1:5" x14ac:dyDescent="0.25">
      <c r="A1311" s="49">
        <v>42003</v>
      </c>
      <c r="B1311" s="45" t="s">
        <v>368</v>
      </c>
      <c r="C1311" s="45" t="s">
        <v>327</v>
      </c>
      <c r="D1311" s="50">
        <v>50</v>
      </c>
      <c r="E1311" s="9"/>
    </row>
    <row r="1312" spans="1:5" x14ac:dyDescent="0.25">
      <c r="A1312" s="49">
        <v>41980</v>
      </c>
      <c r="B1312" s="45" t="s">
        <v>393</v>
      </c>
      <c r="C1312" s="45" t="s">
        <v>331</v>
      </c>
      <c r="D1312" s="50">
        <v>60</v>
      </c>
      <c r="E1312" s="9"/>
    </row>
    <row r="1313" spans="1:5" x14ac:dyDescent="0.25">
      <c r="A1313" s="49">
        <v>41592</v>
      </c>
      <c r="B1313" s="45" t="s">
        <v>377</v>
      </c>
      <c r="C1313" s="45" t="s">
        <v>337</v>
      </c>
      <c r="D1313" s="50">
        <v>49.5</v>
      </c>
      <c r="E1313" s="9"/>
    </row>
    <row r="1314" spans="1:5" x14ac:dyDescent="0.25">
      <c r="A1314" s="49">
        <v>41627</v>
      </c>
      <c r="B1314" s="45" t="s">
        <v>340</v>
      </c>
      <c r="C1314" s="45" t="s">
        <v>321</v>
      </c>
      <c r="D1314" s="50">
        <v>239.85</v>
      </c>
      <c r="E1314" s="9"/>
    </row>
    <row r="1315" spans="1:5" x14ac:dyDescent="0.25">
      <c r="A1315" s="49">
        <v>41625</v>
      </c>
      <c r="B1315" s="45" t="s">
        <v>338</v>
      </c>
      <c r="C1315" s="45" t="s">
        <v>337</v>
      </c>
      <c r="D1315" s="50">
        <v>48.5</v>
      </c>
      <c r="E1315" s="9"/>
    </row>
    <row r="1316" spans="1:5" x14ac:dyDescent="0.25">
      <c r="A1316" s="49">
        <v>41993</v>
      </c>
      <c r="B1316" s="45" t="s">
        <v>380</v>
      </c>
      <c r="C1316" s="45" t="s">
        <v>191</v>
      </c>
      <c r="D1316" s="50">
        <v>45.9</v>
      </c>
      <c r="E1316" s="9"/>
    </row>
    <row r="1317" spans="1:5" x14ac:dyDescent="0.25">
      <c r="A1317" s="49">
        <v>41959</v>
      </c>
      <c r="B1317" s="45" t="s">
        <v>368</v>
      </c>
      <c r="C1317" s="45" t="s">
        <v>10</v>
      </c>
      <c r="D1317" s="50">
        <v>45.44</v>
      </c>
      <c r="E1317" s="9"/>
    </row>
    <row r="1318" spans="1:5" x14ac:dyDescent="0.25">
      <c r="A1318" s="49">
        <v>41608</v>
      </c>
      <c r="B1318" s="45" t="s">
        <v>329</v>
      </c>
      <c r="C1318" s="45" t="s">
        <v>7</v>
      </c>
      <c r="D1318" s="50">
        <v>34</v>
      </c>
      <c r="E1318" s="9"/>
    </row>
    <row r="1319" spans="1:5" x14ac:dyDescent="0.25">
      <c r="A1319" s="49">
        <v>41893</v>
      </c>
      <c r="B1319" s="45" t="s">
        <v>368</v>
      </c>
      <c r="C1319" s="45" t="s">
        <v>347</v>
      </c>
      <c r="D1319" s="50">
        <v>55</v>
      </c>
      <c r="E1319" s="9"/>
    </row>
    <row r="1320" spans="1:5" x14ac:dyDescent="0.25">
      <c r="A1320" s="49">
        <v>41983</v>
      </c>
      <c r="B1320" s="45" t="s">
        <v>356</v>
      </c>
      <c r="C1320" s="45" t="s">
        <v>7</v>
      </c>
      <c r="D1320" s="50">
        <v>33.15</v>
      </c>
      <c r="E1320" s="9"/>
    </row>
    <row r="1321" spans="1:5" x14ac:dyDescent="0.25">
      <c r="A1321" s="49">
        <v>41981</v>
      </c>
      <c r="B1321" s="45" t="s">
        <v>370</v>
      </c>
      <c r="C1321" s="45" t="s">
        <v>324</v>
      </c>
      <c r="D1321" s="50">
        <v>39.9</v>
      </c>
      <c r="E1321" s="9"/>
    </row>
    <row r="1322" spans="1:5" x14ac:dyDescent="0.25">
      <c r="A1322" s="49">
        <v>41557</v>
      </c>
      <c r="B1322" s="45" t="s">
        <v>365</v>
      </c>
      <c r="C1322" s="45" t="s">
        <v>10</v>
      </c>
      <c r="D1322" s="50">
        <v>45.9</v>
      </c>
      <c r="E1322" s="9"/>
    </row>
    <row r="1323" spans="1:5" x14ac:dyDescent="0.25">
      <c r="A1323" s="49">
        <v>41756</v>
      </c>
      <c r="B1323" s="45" t="s">
        <v>341</v>
      </c>
      <c r="C1323" s="45" t="s">
        <v>7</v>
      </c>
      <c r="D1323" s="50">
        <v>68</v>
      </c>
      <c r="E1323" s="9"/>
    </row>
    <row r="1324" spans="1:5" x14ac:dyDescent="0.25">
      <c r="A1324" s="49">
        <v>41629</v>
      </c>
      <c r="B1324" s="45" t="s">
        <v>362</v>
      </c>
      <c r="C1324" s="45" t="s">
        <v>334</v>
      </c>
      <c r="D1324" s="50">
        <v>23.03</v>
      </c>
      <c r="E1324" s="9"/>
    </row>
    <row r="1325" spans="1:5" x14ac:dyDescent="0.25">
      <c r="A1325" s="49">
        <v>41612</v>
      </c>
      <c r="B1325" s="45" t="s">
        <v>352</v>
      </c>
      <c r="C1325" s="45" t="s">
        <v>7</v>
      </c>
      <c r="D1325" s="50">
        <v>578</v>
      </c>
      <c r="E1325" s="9"/>
    </row>
    <row r="1326" spans="1:5" x14ac:dyDescent="0.25">
      <c r="A1326" s="49">
        <v>41617</v>
      </c>
      <c r="B1326" s="45" t="s">
        <v>402</v>
      </c>
      <c r="C1326" s="45" t="s">
        <v>7</v>
      </c>
      <c r="D1326" s="50">
        <v>66.3</v>
      </c>
      <c r="E1326" s="9"/>
    </row>
    <row r="1327" spans="1:5" x14ac:dyDescent="0.25">
      <c r="A1327" s="49">
        <v>41786</v>
      </c>
      <c r="B1327" s="45" t="s">
        <v>386</v>
      </c>
      <c r="C1327" s="45" t="s">
        <v>191</v>
      </c>
      <c r="D1327" s="50">
        <v>67.13</v>
      </c>
      <c r="E1327" s="9"/>
    </row>
    <row r="1328" spans="1:5" x14ac:dyDescent="0.25">
      <c r="A1328" s="49">
        <v>41885</v>
      </c>
      <c r="B1328" s="45" t="s">
        <v>374</v>
      </c>
      <c r="C1328" s="45" t="s">
        <v>334</v>
      </c>
      <c r="D1328" s="50">
        <v>23.03</v>
      </c>
      <c r="E1328" s="9"/>
    </row>
    <row r="1329" spans="1:5" x14ac:dyDescent="0.25">
      <c r="A1329" s="49">
        <v>41722</v>
      </c>
      <c r="B1329" s="45" t="s">
        <v>383</v>
      </c>
      <c r="C1329" s="45" t="s">
        <v>7</v>
      </c>
      <c r="D1329" s="50">
        <v>33.32</v>
      </c>
      <c r="E1329" s="9"/>
    </row>
    <row r="1330" spans="1:5" x14ac:dyDescent="0.25">
      <c r="A1330" s="49">
        <v>41661</v>
      </c>
      <c r="B1330" s="45" t="s">
        <v>398</v>
      </c>
      <c r="C1330" s="45" t="s">
        <v>334</v>
      </c>
      <c r="D1330" s="50">
        <v>23.5</v>
      </c>
      <c r="E1330" s="9"/>
    </row>
    <row r="1331" spans="1:5" x14ac:dyDescent="0.25">
      <c r="A1331" s="49">
        <v>41901</v>
      </c>
      <c r="B1331" s="45" t="s">
        <v>345</v>
      </c>
      <c r="C1331" s="45" t="s">
        <v>7</v>
      </c>
      <c r="D1331" s="50">
        <v>66.64</v>
      </c>
      <c r="E1331" s="9"/>
    </row>
    <row r="1332" spans="1:5" x14ac:dyDescent="0.25">
      <c r="A1332" s="49">
        <v>41617</v>
      </c>
      <c r="B1332" s="45" t="s">
        <v>344</v>
      </c>
      <c r="C1332" s="45" t="s">
        <v>347</v>
      </c>
      <c r="D1332" s="50">
        <v>55</v>
      </c>
      <c r="E1332" s="9"/>
    </row>
    <row r="1333" spans="1:5" x14ac:dyDescent="0.25">
      <c r="A1333" s="49">
        <v>41384</v>
      </c>
      <c r="B1333" s="45" t="s">
        <v>388</v>
      </c>
      <c r="C1333" s="45" t="s">
        <v>349</v>
      </c>
      <c r="D1333" s="50">
        <v>20.37</v>
      </c>
      <c r="E1333" s="9"/>
    </row>
    <row r="1334" spans="1:5" x14ac:dyDescent="0.25">
      <c r="A1334" s="49">
        <v>41918</v>
      </c>
      <c r="B1334" s="45" t="s">
        <v>395</v>
      </c>
      <c r="C1334" s="45" t="s">
        <v>191</v>
      </c>
      <c r="D1334" s="50">
        <v>159.04</v>
      </c>
      <c r="E1334" s="9"/>
    </row>
    <row r="1335" spans="1:5" x14ac:dyDescent="0.25">
      <c r="A1335" s="49">
        <v>41362</v>
      </c>
      <c r="B1335" s="45" t="s">
        <v>376</v>
      </c>
      <c r="C1335" s="45" t="s">
        <v>7</v>
      </c>
      <c r="D1335" s="50">
        <v>68</v>
      </c>
      <c r="E1335" s="9"/>
    </row>
    <row r="1336" spans="1:5" x14ac:dyDescent="0.25">
      <c r="A1336" s="49">
        <v>41980</v>
      </c>
      <c r="B1336" s="45" t="s">
        <v>361</v>
      </c>
      <c r="C1336" s="45" t="s">
        <v>337</v>
      </c>
      <c r="D1336" s="50">
        <v>74.25</v>
      </c>
      <c r="E1336" s="9"/>
    </row>
    <row r="1337" spans="1:5" x14ac:dyDescent="0.25">
      <c r="A1337" s="49">
        <v>41955</v>
      </c>
      <c r="B1337" s="45" t="s">
        <v>383</v>
      </c>
      <c r="C1337" s="45" t="s">
        <v>324</v>
      </c>
      <c r="D1337" s="50">
        <v>19.95</v>
      </c>
      <c r="E1337" s="9"/>
    </row>
    <row r="1338" spans="1:5" x14ac:dyDescent="0.25">
      <c r="A1338" s="49">
        <v>41636</v>
      </c>
      <c r="B1338" s="45" t="s">
        <v>384</v>
      </c>
      <c r="C1338" s="45" t="s">
        <v>331</v>
      </c>
      <c r="D1338" s="50">
        <v>58.2</v>
      </c>
      <c r="E1338" s="9"/>
    </row>
    <row r="1339" spans="1:5" x14ac:dyDescent="0.25">
      <c r="A1339" s="49">
        <v>42003</v>
      </c>
      <c r="B1339" s="45" t="s">
        <v>326</v>
      </c>
      <c r="C1339" s="45" t="s">
        <v>191</v>
      </c>
      <c r="D1339" s="50">
        <v>68.849999999999994</v>
      </c>
      <c r="E1339" s="9"/>
    </row>
    <row r="1340" spans="1:5" x14ac:dyDescent="0.25">
      <c r="A1340" s="49">
        <v>41566</v>
      </c>
      <c r="B1340" s="45" t="s">
        <v>395</v>
      </c>
      <c r="C1340" s="45" t="s">
        <v>349</v>
      </c>
      <c r="D1340" s="50">
        <v>42</v>
      </c>
      <c r="E1340" s="9"/>
    </row>
    <row r="1341" spans="1:5" x14ac:dyDescent="0.25">
      <c r="A1341" s="49">
        <v>41636</v>
      </c>
      <c r="B1341" s="45" t="s">
        <v>356</v>
      </c>
      <c r="C1341" s="45" t="s">
        <v>191</v>
      </c>
      <c r="D1341" s="50">
        <v>44.52</v>
      </c>
      <c r="E1341" s="9"/>
    </row>
    <row r="1342" spans="1:5" x14ac:dyDescent="0.25">
      <c r="A1342" s="49">
        <v>41610</v>
      </c>
      <c r="B1342" s="45" t="s">
        <v>348</v>
      </c>
      <c r="C1342" s="45" t="s">
        <v>324</v>
      </c>
      <c r="D1342" s="50">
        <v>77.81</v>
      </c>
      <c r="E1342" s="9"/>
    </row>
    <row r="1343" spans="1:5" x14ac:dyDescent="0.25">
      <c r="A1343" s="49">
        <v>41998</v>
      </c>
      <c r="B1343" s="45" t="s">
        <v>367</v>
      </c>
      <c r="C1343" s="45" t="s">
        <v>331</v>
      </c>
      <c r="D1343" s="50">
        <v>30</v>
      </c>
      <c r="E1343" s="9"/>
    </row>
    <row r="1344" spans="1:5" x14ac:dyDescent="0.25">
      <c r="A1344" s="49">
        <v>41380</v>
      </c>
      <c r="B1344" s="45" t="s">
        <v>399</v>
      </c>
      <c r="C1344" s="45" t="s">
        <v>324</v>
      </c>
      <c r="D1344" s="50">
        <v>38.9</v>
      </c>
      <c r="E1344" s="9"/>
    </row>
    <row r="1345" spans="1:5" x14ac:dyDescent="0.25">
      <c r="A1345" s="49">
        <v>41460</v>
      </c>
      <c r="B1345" s="45" t="s">
        <v>392</v>
      </c>
      <c r="C1345" s="45" t="s">
        <v>191</v>
      </c>
      <c r="D1345" s="50">
        <v>68.849999999999994</v>
      </c>
      <c r="E1345" s="9"/>
    </row>
    <row r="1346" spans="1:5" x14ac:dyDescent="0.25">
      <c r="A1346" s="49">
        <v>41979</v>
      </c>
      <c r="B1346" s="45" t="s">
        <v>368</v>
      </c>
      <c r="C1346" s="45" t="s">
        <v>337</v>
      </c>
      <c r="D1346" s="50">
        <v>73.88</v>
      </c>
      <c r="E1346" s="9"/>
    </row>
    <row r="1347" spans="1:5" x14ac:dyDescent="0.25">
      <c r="A1347" s="49">
        <v>41914</v>
      </c>
      <c r="B1347" s="45" t="s">
        <v>330</v>
      </c>
      <c r="C1347" s="45" t="s">
        <v>191</v>
      </c>
      <c r="D1347" s="50">
        <v>45.9</v>
      </c>
      <c r="E1347" s="9"/>
    </row>
    <row r="1348" spans="1:5" x14ac:dyDescent="0.25">
      <c r="A1348" s="49">
        <v>41591</v>
      </c>
      <c r="B1348" s="45" t="s">
        <v>402</v>
      </c>
      <c r="C1348" s="45" t="s">
        <v>7</v>
      </c>
      <c r="D1348" s="50">
        <v>68</v>
      </c>
      <c r="E1348" s="9"/>
    </row>
    <row r="1349" spans="1:5" x14ac:dyDescent="0.25">
      <c r="A1349" s="49">
        <v>41985</v>
      </c>
      <c r="B1349" s="45" t="s">
        <v>343</v>
      </c>
      <c r="C1349" s="45" t="s">
        <v>7</v>
      </c>
      <c r="D1349" s="50">
        <v>100.47</v>
      </c>
      <c r="E1349" s="9"/>
    </row>
    <row r="1350" spans="1:5" x14ac:dyDescent="0.25">
      <c r="A1350" s="49">
        <v>41956</v>
      </c>
      <c r="B1350" s="45" t="s">
        <v>368</v>
      </c>
      <c r="C1350" s="45" t="s">
        <v>331</v>
      </c>
      <c r="D1350" s="50">
        <v>88.2</v>
      </c>
      <c r="E1350" s="9"/>
    </row>
    <row r="1351" spans="1:5" x14ac:dyDescent="0.25">
      <c r="A1351" s="49">
        <v>41948</v>
      </c>
      <c r="B1351" s="45" t="s">
        <v>335</v>
      </c>
      <c r="C1351" s="45" t="s">
        <v>324</v>
      </c>
      <c r="D1351" s="50">
        <v>19.95</v>
      </c>
      <c r="E1351" s="9"/>
    </row>
    <row r="1352" spans="1:5" x14ac:dyDescent="0.25">
      <c r="A1352" s="49">
        <v>41617</v>
      </c>
      <c r="B1352" s="45" t="s">
        <v>352</v>
      </c>
      <c r="C1352" s="45" t="s">
        <v>331</v>
      </c>
      <c r="D1352" s="50">
        <v>561.45000000000005</v>
      </c>
      <c r="E1352" s="9"/>
    </row>
    <row r="1353" spans="1:5" x14ac:dyDescent="0.25">
      <c r="A1353" s="49">
        <v>41598</v>
      </c>
      <c r="B1353" s="45" t="s">
        <v>379</v>
      </c>
      <c r="C1353" s="45" t="s">
        <v>349</v>
      </c>
      <c r="D1353" s="50">
        <v>42</v>
      </c>
      <c r="E1353" s="9"/>
    </row>
    <row r="1354" spans="1:5" x14ac:dyDescent="0.25">
      <c r="A1354" s="49">
        <v>41592</v>
      </c>
      <c r="B1354" s="45" t="s">
        <v>341</v>
      </c>
      <c r="C1354" s="45" t="s">
        <v>324</v>
      </c>
      <c r="D1354" s="50">
        <v>79.8</v>
      </c>
      <c r="E1354" s="9"/>
    </row>
    <row r="1355" spans="1:5" x14ac:dyDescent="0.25">
      <c r="A1355" s="49">
        <v>41998</v>
      </c>
      <c r="B1355" s="45" t="s">
        <v>333</v>
      </c>
      <c r="C1355" s="45" t="s">
        <v>331</v>
      </c>
      <c r="D1355" s="50">
        <v>30</v>
      </c>
      <c r="E1355" s="9"/>
    </row>
    <row r="1356" spans="1:5" x14ac:dyDescent="0.25">
      <c r="A1356" s="49">
        <v>42001</v>
      </c>
      <c r="B1356" s="45" t="s">
        <v>370</v>
      </c>
      <c r="C1356" s="45" t="s">
        <v>337</v>
      </c>
      <c r="D1356" s="50">
        <v>73.13</v>
      </c>
      <c r="E1356" s="9"/>
    </row>
    <row r="1357" spans="1:5" x14ac:dyDescent="0.25">
      <c r="A1357" s="49">
        <v>41959</v>
      </c>
      <c r="B1357" s="45" t="s">
        <v>392</v>
      </c>
      <c r="C1357" s="45" t="s">
        <v>321</v>
      </c>
      <c r="D1357" s="50">
        <v>1758.9</v>
      </c>
      <c r="E1357" s="9"/>
    </row>
    <row r="1358" spans="1:5" x14ac:dyDescent="0.25">
      <c r="A1358" s="49">
        <v>41966</v>
      </c>
      <c r="B1358" s="45" t="s">
        <v>360</v>
      </c>
      <c r="C1358" s="45" t="s">
        <v>324</v>
      </c>
      <c r="D1358" s="50">
        <v>58.95</v>
      </c>
      <c r="E1358" s="9"/>
    </row>
    <row r="1359" spans="1:5" x14ac:dyDescent="0.25">
      <c r="A1359" s="49">
        <v>41493</v>
      </c>
      <c r="B1359" s="45" t="s">
        <v>384</v>
      </c>
      <c r="C1359" s="45" t="s">
        <v>371</v>
      </c>
      <c r="D1359" s="50">
        <v>37.43</v>
      </c>
      <c r="E1359" s="9"/>
    </row>
    <row r="1360" spans="1:5" x14ac:dyDescent="0.25">
      <c r="A1360" s="49">
        <v>41969</v>
      </c>
      <c r="B1360" s="45" t="s">
        <v>367</v>
      </c>
      <c r="C1360" s="45" t="s">
        <v>331</v>
      </c>
      <c r="D1360" s="50">
        <v>59.4</v>
      </c>
      <c r="E1360" s="9"/>
    </row>
    <row r="1361" spans="1:5" x14ac:dyDescent="0.25">
      <c r="A1361" s="49">
        <v>41583</v>
      </c>
      <c r="B1361" s="45" t="s">
        <v>326</v>
      </c>
      <c r="C1361" s="45" t="s">
        <v>347</v>
      </c>
      <c r="D1361" s="50">
        <v>82.5</v>
      </c>
      <c r="E1361" s="9"/>
    </row>
    <row r="1362" spans="1:5" x14ac:dyDescent="0.25">
      <c r="A1362" s="49">
        <v>41994</v>
      </c>
      <c r="B1362" s="45" t="s">
        <v>403</v>
      </c>
      <c r="C1362" s="45" t="s">
        <v>371</v>
      </c>
      <c r="D1362" s="50">
        <v>242.06</v>
      </c>
      <c r="E1362" s="9"/>
    </row>
    <row r="1363" spans="1:5" x14ac:dyDescent="0.25">
      <c r="A1363" s="49">
        <v>41632</v>
      </c>
      <c r="B1363" s="45" t="s">
        <v>356</v>
      </c>
      <c r="C1363" s="45" t="s">
        <v>334</v>
      </c>
      <c r="D1363" s="50">
        <v>47</v>
      </c>
      <c r="E1363" s="9"/>
    </row>
    <row r="1364" spans="1:5" x14ac:dyDescent="0.25">
      <c r="A1364" s="49">
        <v>41998</v>
      </c>
      <c r="B1364" s="45" t="s">
        <v>379</v>
      </c>
      <c r="C1364" s="45" t="s">
        <v>7</v>
      </c>
      <c r="D1364" s="50">
        <v>98.94</v>
      </c>
      <c r="E1364" s="9"/>
    </row>
    <row r="1365" spans="1:5" x14ac:dyDescent="0.25">
      <c r="A1365" s="49">
        <v>41845</v>
      </c>
      <c r="B1365" s="45" t="s">
        <v>356</v>
      </c>
      <c r="C1365" s="45" t="s">
        <v>324</v>
      </c>
      <c r="D1365" s="50">
        <v>58.95</v>
      </c>
      <c r="E1365" s="9"/>
    </row>
    <row r="1366" spans="1:5" x14ac:dyDescent="0.25">
      <c r="A1366" s="49">
        <v>41579</v>
      </c>
      <c r="B1366" s="45" t="s">
        <v>338</v>
      </c>
      <c r="C1366" s="45" t="s">
        <v>7</v>
      </c>
      <c r="D1366" s="50">
        <v>66.3</v>
      </c>
      <c r="E1366" s="9"/>
    </row>
    <row r="1367" spans="1:5" x14ac:dyDescent="0.25">
      <c r="A1367" s="49">
        <v>41629</v>
      </c>
      <c r="B1367" s="45" t="s">
        <v>383</v>
      </c>
      <c r="C1367" s="45" t="s">
        <v>331</v>
      </c>
      <c r="D1367" s="50">
        <v>30</v>
      </c>
      <c r="E1367" s="9"/>
    </row>
    <row r="1368" spans="1:5" x14ac:dyDescent="0.25">
      <c r="A1368" s="49">
        <v>41579</v>
      </c>
      <c r="B1368" s="45" t="s">
        <v>346</v>
      </c>
      <c r="C1368" s="45" t="s">
        <v>324</v>
      </c>
      <c r="D1368" s="50">
        <v>38.700000000000003</v>
      </c>
      <c r="E1368" s="9"/>
    </row>
    <row r="1369" spans="1:5" x14ac:dyDescent="0.25">
      <c r="A1369" s="49">
        <v>41863</v>
      </c>
      <c r="B1369" s="45" t="s">
        <v>351</v>
      </c>
      <c r="C1369" s="45" t="s">
        <v>7</v>
      </c>
      <c r="D1369" s="50">
        <v>68</v>
      </c>
      <c r="E1369" s="9"/>
    </row>
    <row r="1370" spans="1:5" x14ac:dyDescent="0.25">
      <c r="A1370" s="49">
        <v>41585</v>
      </c>
      <c r="B1370" s="45" t="s">
        <v>323</v>
      </c>
      <c r="C1370" s="45" t="s">
        <v>347</v>
      </c>
      <c r="D1370" s="50">
        <v>27.5</v>
      </c>
      <c r="E1370" s="9"/>
    </row>
    <row r="1371" spans="1:5" x14ac:dyDescent="0.25">
      <c r="A1371" s="49">
        <v>41619</v>
      </c>
      <c r="B1371" s="45" t="s">
        <v>363</v>
      </c>
      <c r="C1371" s="45" t="s">
        <v>324</v>
      </c>
      <c r="D1371" s="50">
        <v>59.85</v>
      </c>
      <c r="E1371" s="9"/>
    </row>
    <row r="1372" spans="1:5" x14ac:dyDescent="0.25">
      <c r="A1372" s="49">
        <v>41782</v>
      </c>
      <c r="B1372" s="45" t="s">
        <v>326</v>
      </c>
      <c r="C1372" s="45" t="s">
        <v>349</v>
      </c>
      <c r="D1372" s="50">
        <v>61.43</v>
      </c>
      <c r="E1372" s="9"/>
    </row>
    <row r="1373" spans="1:5" x14ac:dyDescent="0.25">
      <c r="A1373" s="49">
        <v>41991</v>
      </c>
      <c r="B1373" s="45" t="s">
        <v>383</v>
      </c>
      <c r="C1373" s="45" t="s">
        <v>337</v>
      </c>
      <c r="D1373" s="50">
        <v>25</v>
      </c>
      <c r="E1373" s="9"/>
    </row>
    <row r="1374" spans="1:5" x14ac:dyDescent="0.25">
      <c r="A1374" s="49">
        <v>41608</v>
      </c>
      <c r="B1374" s="45" t="s">
        <v>329</v>
      </c>
      <c r="C1374" s="45" t="s">
        <v>10</v>
      </c>
      <c r="D1374" s="50">
        <v>45.9</v>
      </c>
      <c r="E1374" s="9"/>
    </row>
    <row r="1375" spans="1:5" x14ac:dyDescent="0.25">
      <c r="A1375" s="49">
        <v>41957</v>
      </c>
      <c r="B1375" s="45" t="s">
        <v>379</v>
      </c>
      <c r="C1375" s="45" t="s">
        <v>334</v>
      </c>
      <c r="D1375" s="50">
        <v>92.12</v>
      </c>
      <c r="E1375" s="9"/>
    </row>
    <row r="1376" spans="1:5" x14ac:dyDescent="0.25">
      <c r="A1376" s="49">
        <v>41600</v>
      </c>
      <c r="B1376" s="45" t="s">
        <v>400</v>
      </c>
      <c r="C1376" s="45" t="s">
        <v>331</v>
      </c>
      <c r="D1376" s="50">
        <v>59.1</v>
      </c>
      <c r="E1376" s="9"/>
    </row>
    <row r="1377" spans="1:5" x14ac:dyDescent="0.25">
      <c r="A1377" s="49">
        <v>41351</v>
      </c>
      <c r="B1377" s="45" t="s">
        <v>356</v>
      </c>
      <c r="C1377" s="45" t="s">
        <v>10</v>
      </c>
      <c r="D1377" s="50">
        <v>68.849999999999994</v>
      </c>
      <c r="E1377" s="9"/>
    </row>
    <row r="1378" spans="1:5" x14ac:dyDescent="0.25">
      <c r="A1378" s="49">
        <v>41835</v>
      </c>
      <c r="B1378" s="45" t="s">
        <v>330</v>
      </c>
      <c r="C1378" s="45" t="s">
        <v>347</v>
      </c>
      <c r="D1378" s="50">
        <v>379.23</v>
      </c>
      <c r="E1378" s="9"/>
    </row>
    <row r="1379" spans="1:5" x14ac:dyDescent="0.25">
      <c r="A1379" s="49">
        <v>41623</v>
      </c>
      <c r="B1379" s="45" t="s">
        <v>379</v>
      </c>
      <c r="C1379" s="45" t="s">
        <v>331</v>
      </c>
      <c r="D1379" s="50">
        <v>59.1</v>
      </c>
      <c r="E1379" s="9"/>
    </row>
    <row r="1380" spans="1:5" x14ac:dyDescent="0.25">
      <c r="A1380" s="49">
        <v>41997</v>
      </c>
      <c r="B1380" s="45" t="s">
        <v>346</v>
      </c>
      <c r="C1380" s="45" t="s">
        <v>337</v>
      </c>
      <c r="D1380" s="50">
        <v>74.25</v>
      </c>
      <c r="E1380" s="9"/>
    </row>
    <row r="1381" spans="1:5" x14ac:dyDescent="0.25">
      <c r="A1381" s="49">
        <v>41863</v>
      </c>
      <c r="B1381" s="45" t="s">
        <v>398</v>
      </c>
      <c r="C1381" s="45" t="s">
        <v>327</v>
      </c>
      <c r="D1381" s="50">
        <v>25</v>
      </c>
      <c r="E1381" s="9"/>
    </row>
    <row r="1382" spans="1:5" x14ac:dyDescent="0.25">
      <c r="A1382" s="49">
        <v>41618</v>
      </c>
      <c r="B1382" s="45" t="s">
        <v>367</v>
      </c>
      <c r="C1382" s="45" t="s">
        <v>324</v>
      </c>
      <c r="D1382" s="50">
        <v>39.9</v>
      </c>
      <c r="E1382" s="9"/>
    </row>
    <row r="1383" spans="1:5" x14ac:dyDescent="0.25">
      <c r="A1383" s="49">
        <v>41978</v>
      </c>
      <c r="B1383" s="45" t="s">
        <v>348</v>
      </c>
      <c r="C1383" s="45" t="s">
        <v>324</v>
      </c>
      <c r="D1383" s="50">
        <v>39.299999999999997</v>
      </c>
      <c r="E1383" s="9"/>
    </row>
    <row r="1384" spans="1:5" x14ac:dyDescent="0.25">
      <c r="A1384" s="49">
        <v>41589</v>
      </c>
      <c r="B1384" s="45" t="s">
        <v>336</v>
      </c>
      <c r="C1384" s="45" t="s">
        <v>191</v>
      </c>
      <c r="D1384" s="50">
        <v>68.849999999999994</v>
      </c>
      <c r="E1384" s="9"/>
    </row>
    <row r="1385" spans="1:5" x14ac:dyDescent="0.25">
      <c r="A1385" s="49">
        <v>41952</v>
      </c>
      <c r="B1385" s="45" t="s">
        <v>330</v>
      </c>
      <c r="C1385" s="45" t="s">
        <v>324</v>
      </c>
      <c r="D1385" s="50">
        <v>39.9</v>
      </c>
      <c r="E1385" s="9"/>
    </row>
    <row r="1386" spans="1:5" x14ac:dyDescent="0.25">
      <c r="A1386" s="49">
        <v>41955</v>
      </c>
      <c r="B1386" s="45" t="s">
        <v>388</v>
      </c>
      <c r="C1386" s="45" t="s">
        <v>191</v>
      </c>
      <c r="D1386" s="50">
        <v>384.3</v>
      </c>
      <c r="E1386" s="9"/>
    </row>
    <row r="1387" spans="1:5" x14ac:dyDescent="0.25">
      <c r="A1387" s="49">
        <v>42003</v>
      </c>
      <c r="B1387" s="45" t="s">
        <v>358</v>
      </c>
      <c r="C1387" s="45" t="s">
        <v>371</v>
      </c>
      <c r="D1387" s="50">
        <v>36.86</v>
      </c>
      <c r="E1387" s="9"/>
    </row>
    <row r="1388" spans="1:5" x14ac:dyDescent="0.25">
      <c r="A1388" s="49">
        <v>41599</v>
      </c>
      <c r="B1388" s="45" t="s">
        <v>403</v>
      </c>
      <c r="C1388" s="45" t="s">
        <v>331</v>
      </c>
      <c r="D1388" s="50">
        <v>29.7</v>
      </c>
      <c r="E1388" s="9"/>
    </row>
    <row r="1389" spans="1:5" x14ac:dyDescent="0.25">
      <c r="A1389" s="49">
        <v>41625</v>
      </c>
      <c r="B1389" s="45" t="s">
        <v>370</v>
      </c>
      <c r="C1389" s="45" t="s">
        <v>349</v>
      </c>
      <c r="D1389" s="50">
        <v>61.43</v>
      </c>
      <c r="E1389" s="9"/>
    </row>
    <row r="1390" spans="1:5" x14ac:dyDescent="0.25">
      <c r="A1390" s="49">
        <v>41358</v>
      </c>
      <c r="B1390" s="45" t="s">
        <v>330</v>
      </c>
      <c r="C1390" s="45" t="s">
        <v>10</v>
      </c>
      <c r="D1390" s="50">
        <v>44.75</v>
      </c>
      <c r="E1390" s="9"/>
    </row>
    <row r="1391" spans="1:5" x14ac:dyDescent="0.25">
      <c r="A1391" s="49">
        <v>41627</v>
      </c>
      <c r="B1391" s="45" t="s">
        <v>320</v>
      </c>
      <c r="C1391" s="45" t="s">
        <v>349</v>
      </c>
      <c r="D1391" s="50">
        <v>20.37</v>
      </c>
      <c r="E1391" s="9"/>
    </row>
    <row r="1392" spans="1:5" x14ac:dyDescent="0.25">
      <c r="A1392" s="49">
        <v>41906</v>
      </c>
      <c r="B1392" s="45" t="s">
        <v>401</v>
      </c>
      <c r="C1392" s="45" t="s">
        <v>7</v>
      </c>
      <c r="D1392" s="50">
        <v>66.98</v>
      </c>
      <c r="E1392" s="9"/>
    </row>
    <row r="1393" spans="1:5" x14ac:dyDescent="0.25">
      <c r="A1393" s="49">
        <v>41416</v>
      </c>
      <c r="B1393" s="45" t="s">
        <v>389</v>
      </c>
      <c r="C1393" s="45" t="s">
        <v>7</v>
      </c>
      <c r="D1393" s="50">
        <v>68</v>
      </c>
      <c r="E1393" s="9"/>
    </row>
    <row r="1394" spans="1:5" x14ac:dyDescent="0.25">
      <c r="A1394" s="49">
        <v>41989</v>
      </c>
      <c r="B1394" s="45" t="s">
        <v>360</v>
      </c>
      <c r="C1394" s="45" t="s">
        <v>10</v>
      </c>
      <c r="D1394" s="50">
        <v>22.95</v>
      </c>
      <c r="E1394" s="9"/>
    </row>
    <row r="1395" spans="1:5" x14ac:dyDescent="0.25">
      <c r="A1395" s="49">
        <v>41595</v>
      </c>
      <c r="B1395" s="45" t="s">
        <v>403</v>
      </c>
      <c r="C1395" s="45" t="s">
        <v>10</v>
      </c>
      <c r="D1395" s="50">
        <v>44.98</v>
      </c>
      <c r="E1395" s="9"/>
    </row>
    <row r="1396" spans="1:5" x14ac:dyDescent="0.25">
      <c r="A1396" s="49">
        <v>41966</v>
      </c>
      <c r="B1396" s="45" t="s">
        <v>329</v>
      </c>
      <c r="C1396" s="45" t="s">
        <v>349</v>
      </c>
      <c r="D1396" s="50">
        <v>63</v>
      </c>
      <c r="E1396" s="9"/>
    </row>
    <row r="1397" spans="1:5" x14ac:dyDescent="0.25">
      <c r="A1397" s="49">
        <v>41862</v>
      </c>
      <c r="B1397" s="45" t="s">
        <v>403</v>
      </c>
      <c r="C1397" s="45" t="s">
        <v>191</v>
      </c>
      <c r="D1397" s="50">
        <v>227.21</v>
      </c>
      <c r="E1397" s="9"/>
    </row>
    <row r="1398" spans="1:5" x14ac:dyDescent="0.25">
      <c r="A1398" s="49">
        <v>41999</v>
      </c>
      <c r="B1398" s="45" t="s">
        <v>329</v>
      </c>
      <c r="C1398" s="45" t="s">
        <v>191</v>
      </c>
      <c r="D1398" s="50">
        <v>45.9</v>
      </c>
      <c r="E1398" s="9"/>
    </row>
    <row r="1399" spans="1:5" x14ac:dyDescent="0.25">
      <c r="A1399" s="49">
        <v>41958</v>
      </c>
      <c r="B1399" s="45" t="s">
        <v>356</v>
      </c>
      <c r="C1399" s="45" t="s">
        <v>324</v>
      </c>
      <c r="D1399" s="50">
        <v>39.1</v>
      </c>
      <c r="E1399" s="9"/>
    </row>
    <row r="1400" spans="1:5" x14ac:dyDescent="0.25">
      <c r="A1400" s="49">
        <v>41593</v>
      </c>
      <c r="B1400" s="45" t="s">
        <v>370</v>
      </c>
      <c r="C1400" s="45" t="s">
        <v>10</v>
      </c>
      <c r="D1400" s="50">
        <v>45.9</v>
      </c>
      <c r="E1400" s="9"/>
    </row>
    <row r="1401" spans="1:5" x14ac:dyDescent="0.25">
      <c r="A1401" s="49">
        <v>41395</v>
      </c>
      <c r="B1401" s="45" t="s">
        <v>356</v>
      </c>
      <c r="C1401" s="45" t="s">
        <v>10</v>
      </c>
      <c r="D1401" s="50">
        <v>68.849999999999994</v>
      </c>
      <c r="E1401" s="9"/>
    </row>
    <row r="1402" spans="1:5" x14ac:dyDescent="0.25">
      <c r="A1402" s="49">
        <v>41632</v>
      </c>
      <c r="B1402" s="45" t="s">
        <v>402</v>
      </c>
      <c r="C1402" s="45" t="s">
        <v>7</v>
      </c>
      <c r="D1402" s="50">
        <v>100.98</v>
      </c>
      <c r="E1402" s="9"/>
    </row>
    <row r="1403" spans="1:5" x14ac:dyDescent="0.25">
      <c r="A1403" s="49">
        <v>41987</v>
      </c>
      <c r="B1403" s="45" t="s">
        <v>388</v>
      </c>
      <c r="C1403" s="45" t="s">
        <v>7</v>
      </c>
      <c r="D1403" s="50">
        <v>102</v>
      </c>
      <c r="E1403" s="9"/>
    </row>
    <row r="1404" spans="1:5" x14ac:dyDescent="0.25">
      <c r="A1404" s="49">
        <v>41941</v>
      </c>
      <c r="B1404" s="45" t="s">
        <v>340</v>
      </c>
      <c r="C1404" s="45" t="s">
        <v>7</v>
      </c>
      <c r="D1404" s="50">
        <v>33.15</v>
      </c>
      <c r="E1404" s="9"/>
    </row>
    <row r="1405" spans="1:5" x14ac:dyDescent="0.25">
      <c r="A1405" s="49">
        <v>41626</v>
      </c>
      <c r="B1405" s="45" t="s">
        <v>328</v>
      </c>
      <c r="C1405" s="45" t="s">
        <v>10</v>
      </c>
      <c r="D1405" s="50">
        <v>22.72</v>
      </c>
      <c r="E1405" s="9"/>
    </row>
    <row r="1406" spans="1:5" x14ac:dyDescent="0.25">
      <c r="A1406" s="49">
        <v>41996</v>
      </c>
      <c r="B1406" s="45" t="s">
        <v>346</v>
      </c>
      <c r="C1406" s="45" t="s">
        <v>191</v>
      </c>
      <c r="D1406" s="50">
        <v>67.13</v>
      </c>
      <c r="E1406" s="9"/>
    </row>
    <row r="1407" spans="1:5" x14ac:dyDescent="0.25">
      <c r="A1407" s="49">
        <v>41612</v>
      </c>
      <c r="B1407" s="45" t="s">
        <v>356</v>
      </c>
      <c r="C1407" s="45" t="s">
        <v>349</v>
      </c>
      <c r="D1407" s="50">
        <v>62.37</v>
      </c>
      <c r="E1407" s="9"/>
    </row>
    <row r="1408" spans="1:5" x14ac:dyDescent="0.25">
      <c r="A1408" s="49">
        <v>41615</v>
      </c>
      <c r="B1408" s="45" t="s">
        <v>367</v>
      </c>
      <c r="C1408" s="45" t="s">
        <v>7</v>
      </c>
      <c r="D1408" s="50">
        <v>34</v>
      </c>
      <c r="E1408" s="9"/>
    </row>
    <row r="1409" spans="1:5" x14ac:dyDescent="0.25">
      <c r="A1409" s="49">
        <v>41406</v>
      </c>
      <c r="B1409" s="45" t="s">
        <v>390</v>
      </c>
      <c r="C1409" s="45" t="s">
        <v>371</v>
      </c>
      <c r="D1409" s="50">
        <v>18.809999999999999</v>
      </c>
      <c r="E1409" s="9"/>
    </row>
    <row r="1410" spans="1:5" x14ac:dyDescent="0.25">
      <c r="A1410" s="49">
        <v>41596</v>
      </c>
      <c r="B1410" s="45" t="s">
        <v>335</v>
      </c>
      <c r="C1410" s="45" t="s">
        <v>327</v>
      </c>
      <c r="D1410" s="50">
        <v>49.5</v>
      </c>
      <c r="E1410" s="9"/>
    </row>
    <row r="1411" spans="1:5" x14ac:dyDescent="0.25">
      <c r="A1411" s="49">
        <v>41964</v>
      </c>
      <c r="B1411" s="45" t="s">
        <v>346</v>
      </c>
      <c r="C1411" s="45" t="s">
        <v>324</v>
      </c>
      <c r="D1411" s="50">
        <v>39.9</v>
      </c>
      <c r="E1411" s="9"/>
    </row>
    <row r="1412" spans="1:5" x14ac:dyDescent="0.25">
      <c r="A1412" s="49">
        <v>41585</v>
      </c>
      <c r="B1412" s="45" t="s">
        <v>368</v>
      </c>
      <c r="C1412" s="45" t="s">
        <v>324</v>
      </c>
      <c r="D1412" s="50">
        <v>58.65</v>
      </c>
      <c r="E1412" s="9"/>
    </row>
    <row r="1413" spans="1:5" x14ac:dyDescent="0.25">
      <c r="A1413" s="49">
        <v>41991</v>
      </c>
      <c r="B1413" s="45" t="s">
        <v>329</v>
      </c>
      <c r="C1413" s="45" t="s">
        <v>371</v>
      </c>
      <c r="D1413" s="50">
        <v>323</v>
      </c>
      <c r="E1413" s="9"/>
    </row>
    <row r="1414" spans="1:5" x14ac:dyDescent="0.25">
      <c r="A1414" s="49">
        <v>41608</v>
      </c>
      <c r="B1414" s="45" t="s">
        <v>355</v>
      </c>
      <c r="C1414" s="45" t="s">
        <v>337</v>
      </c>
      <c r="D1414" s="50">
        <v>525</v>
      </c>
      <c r="E1414" s="9"/>
    </row>
    <row r="1415" spans="1:5" x14ac:dyDescent="0.25">
      <c r="A1415" s="49">
        <v>41829</v>
      </c>
      <c r="B1415" s="45" t="s">
        <v>343</v>
      </c>
      <c r="C1415" s="45" t="s">
        <v>10</v>
      </c>
      <c r="D1415" s="50">
        <v>45.9</v>
      </c>
      <c r="E1415" s="9"/>
    </row>
    <row r="1416" spans="1:5" x14ac:dyDescent="0.25">
      <c r="A1416" s="49">
        <v>41972</v>
      </c>
      <c r="B1416" s="45" t="s">
        <v>329</v>
      </c>
      <c r="C1416" s="45" t="s">
        <v>10</v>
      </c>
      <c r="D1416" s="50">
        <v>436.05</v>
      </c>
      <c r="E1416" s="9"/>
    </row>
    <row r="1417" spans="1:5" x14ac:dyDescent="0.25">
      <c r="A1417" s="49">
        <v>41972</v>
      </c>
      <c r="B1417" s="45" t="s">
        <v>328</v>
      </c>
      <c r="C1417" s="45" t="s">
        <v>324</v>
      </c>
      <c r="D1417" s="50">
        <v>19.350000000000001</v>
      </c>
      <c r="E1417" s="9"/>
    </row>
    <row r="1418" spans="1:5" x14ac:dyDescent="0.25">
      <c r="A1418" s="49">
        <v>41776</v>
      </c>
      <c r="B1418" s="45" t="s">
        <v>376</v>
      </c>
      <c r="C1418" s="45" t="s">
        <v>331</v>
      </c>
      <c r="D1418" s="50">
        <v>29.25</v>
      </c>
      <c r="E1418" s="9"/>
    </row>
    <row r="1419" spans="1:5" x14ac:dyDescent="0.25">
      <c r="A1419" s="49">
        <v>41968</v>
      </c>
      <c r="B1419" s="45" t="s">
        <v>373</v>
      </c>
      <c r="C1419" s="45" t="s">
        <v>10</v>
      </c>
      <c r="D1419" s="50">
        <v>68.849999999999994</v>
      </c>
      <c r="E1419" s="9"/>
    </row>
    <row r="1420" spans="1:5" x14ac:dyDescent="0.25">
      <c r="A1420" s="49">
        <v>41637</v>
      </c>
      <c r="B1420" s="45" t="s">
        <v>373</v>
      </c>
      <c r="C1420" s="45" t="s">
        <v>10</v>
      </c>
      <c r="D1420" s="50">
        <v>44.75</v>
      </c>
      <c r="E1420" s="9"/>
    </row>
    <row r="1421" spans="1:5" x14ac:dyDescent="0.25">
      <c r="A1421" s="49">
        <v>41487</v>
      </c>
      <c r="B1421" s="45" t="s">
        <v>386</v>
      </c>
      <c r="C1421" s="45" t="s">
        <v>7</v>
      </c>
      <c r="D1421" s="50">
        <v>99.96</v>
      </c>
      <c r="E1421" s="9"/>
    </row>
    <row r="1422" spans="1:5" x14ac:dyDescent="0.25">
      <c r="A1422" s="49">
        <v>41518</v>
      </c>
      <c r="B1422" s="45" t="s">
        <v>376</v>
      </c>
      <c r="C1422" s="45" t="s">
        <v>7</v>
      </c>
      <c r="D1422" s="50">
        <v>131.91999999999999</v>
      </c>
      <c r="E1422" s="9"/>
    </row>
    <row r="1423" spans="1:5" x14ac:dyDescent="0.25">
      <c r="A1423" s="49">
        <v>41965</v>
      </c>
      <c r="B1423" s="45" t="s">
        <v>340</v>
      </c>
      <c r="C1423" s="45" t="s">
        <v>321</v>
      </c>
      <c r="D1423" s="50">
        <v>77.95</v>
      </c>
      <c r="E1423" s="9"/>
    </row>
    <row r="1424" spans="1:5" x14ac:dyDescent="0.25">
      <c r="A1424" s="49">
        <v>41549</v>
      </c>
      <c r="B1424" s="45" t="s">
        <v>338</v>
      </c>
      <c r="C1424" s="45" t="s">
        <v>10</v>
      </c>
      <c r="D1424" s="50">
        <v>45.9</v>
      </c>
      <c r="E1424" s="9"/>
    </row>
    <row r="1425" spans="1:5" x14ac:dyDescent="0.25">
      <c r="A1425" s="49">
        <v>41428</v>
      </c>
      <c r="B1425" s="45" t="s">
        <v>394</v>
      </c>
      <c r="C1425" s="45" t="s">
        <v>7</v>
      </c>
      <c r="D1425" s="50">
        <v>33.15</v>
      </c>
      <c r="E1425" s="9"/>
    </row>
    <row r="1426" spans="1:5" x14ac:dyDescent="0.25">
      <c r="A1426" s="49">
        <v>41887</v>
      </c>
      <c r="B1426" s="45" t="s">
        <v>346</v>
      </c>
      <c r="C1426" s="45" t="s">
        <v>347</v>
      </c>
      <c r="D1426" s="50">
        <v>81.680000000000007</v>
      </c>
      <c r="E1426" s="9"/>
    </row>
    <row r="1427" spans="1:5" x14ac:dyDescent="0.25">
      <c r="A1427" s="49">
        <v>41964</v>
      </c>
      <c r="B1427" s="45" t="s">
        <v>338</v>
      </c>
      <c r="C1427" s="45" t="s">
        <v>337</v>
      </c>
      <c r="D1427" s="50">
        <v>24.63</v>
      </c>
      <c r="E1427" s="9"/>
    </row>
    <row r="1428" spans="1:5" x14ac:dyDescent="0.25">
      <c r="A1428" s="49">
        <v>41408</v>
      </c>
      <c r="B1428" s="45" t="s">
        <v>370</v>
      </c>
      <c r="C1428" s="45" t="s">
        <v>331</v>
      </c>
      <c r="D1428" s="50">
        <v>29.1</v>
      </c>
      <c r="E1428" s="9"/>
    </row>
    <row r="1429" spans="1:5" x14ac:dyDescent="0.25">
      <c r="A1429" s="49">
        <v>41604</v>
      </c>
      <c r="B1429" s="45" t="s">
        <v>375</v>
      </c>
      <c r="C1429" s="45" t="s">
        <v>324</v>
      </c>
      <c r="D1429" s="50">
        <v>59.85</v>
      </c>
      <c r="E1429" s="9"/>
    </row>
    <row r="1430" spans="1:5" x14ac:dyDescent="0.25">
      <c r="A1430" s="49">
        <v>41586</v>
      </c>
      <c r="B1430" s="45" t="s">
        <v>365</v>
      </c>
      <c r="C1430" s="45" t="s">
        <v>337</v>
      </c>
      <c r="D1430" s="50">
        <v>50</v>
      </c>
      <c r="E1430" s="9"/>
    </row>
    <row r="1431" spans="1:5" x14ac:dyDescent="0.25">
      <c r="A1431" s="49">
        <v>41856</v>
      </c>
      <c r="B1431" s="45" t="s">
        <v>364</v>
      </c>
      <c r="C1431" s="45" t="s">
        <v>327</v>
      </c>
      <c r="D1431" s="50">
        <v>48.5</v>
      </c>
      <c r="E1431" s="9"/>
    </row>
    <row r="1432" spans="1:5" x14ac:dyDescent="0.25">
      <c r="A1432" s="49">
        <v>41600</v>
      </c>
      <c r="B1432" s="45" t="s">
        <v>338</v>
      </c>
      <c r="C1432" s="45" t="s">
        <v>324</v>
      </c>
      <c r="D1432" s="50">
        <v>79</v>
      </c>
      <c r="E1432" s="9"/>
    </row>
    <row r="1433" spans="1:5" x14ac:dyDescent="0.25">
      <c r="A1433" s="49">
        <v>41945</v>
      </c>
      <c r="B1433" s="45" t="s">
        <v>374</v>
      </c>
      <c r="C1433" s="45" t="s">
        <v>331</v>
      </c>
      <c r="D1433" s="50">
        <v>660</v>
      </c>
      <c r="E1433" s="9"/>
    </row>
    <row r="1434" spans="1:5" x14ac:dyDescent="0.25">
      <c r="A1434" s="49">
        <v>41619</v>
      </c>
      <c r="B1434" s="45" t="s">
        <v>363</v>
      </c>
      <c r="C1434" s="45" t="s">
        <v>7</v>
      </c>
      <c r="D1434" s="50">
        <v>66.64</v>
      </c>
      <c r="E1434" s="9"/>
    </row>
    <row r="1435" spans="1:5" x14ac:dyDescent="0.25">
      <c r="A1435" s="49">
        <v>41529</v>
      </c>
      <c r="B1435" s="45" t="s">
        <v>395</v>
      </c>
      <c r="C1435" s="45" t="s">
        <v>331</v>
      </c>
      <c r="D1435" s="50">
        <v>29.7</v>
      </c>
      <c r="E1435" s="9"/>
    </row>
    <row r="1436" spans="1:5" x14ac:dyDescent="0.25">
      <c r="A1436" s="49">
        <v>41596</v>
      </c>
      <c r="B1436" s="45" t="s">
        <v>348</v>
      </c>
      <c r="C1436" s="45" t="s">
        <v>337</v>
      </c>
      <c r="D1436" s="50">
        <v>25</v>
      </c>
      <c r="E1436" s="9"/>
    </row>
    <row r="1437" spans="1:5" x14ac:dyDescent="0.25">
      <c r="A1437" s="49">
        <v>41874</v>
      </c>
      <c r="B1437" s="45" t="s">
        <v>326</v>
      </c>
      <c r="C1437" s="45" t="s">
        <v>10</v>
      </c>
      <c r="D1437" s="50">
        <v>68.849999999999994</v>
      </c>
      <c r="E1437" s="9"/>
    </row>
    <row r="1438" spans="1:5" x14ac:dyDescent="0.25">
      <c r="A1438" s="49">
        <v>42003</v>
      </c>
      <c r="B1438" s="45" t="s">
        <v>381</v>
      </c>
      <c r="C1438" s="45" t="s">
        <v>334</v>
      </c>
      <c r="D1438" s="50">
        <v>376</v>
      </c>
      <c r="E1438" s="9"/>
    </row>
    <row r="1439" spans="1:5" x14ac:dyDescent="0.25">
      <c r="A1439" s="49">
        <v>41390</v>
      </c>
      <c r="B1439" s="45" t="s">
        <v>328</v>
      </c>
      <c r="C1439" s="45" t="s">
        <v>349</v>
      </c>
      <c r="D1439" s="50">
        <v>387.03</v>
      </c>
      <c r="E1439" s="9"/>
    </row>
    <row r="1440" spans="1:5" x14ac:dyDescent="0.25">
      <c r="A1440" s="49">
        <v>41981</v>
      </c>
      <c r="B1440" s="45" t="s">
        <v>393</v>
      </c>
      <c r="C1440" s="45" t="s">
        <v>10</v>
      </c>
      <c r="D1440" s="50">
        <v>45.9</v>
      </c>
      <c r="E1440" s="9"/>
    </row>
    <row r="1441" spans="1:5" x14ac:dyDescent="0.25">
      <c r="A1441" s="49">
        <v>41317</v>
      </c>
      <c r="B1441" s="45" t="s">
        <v>363</v>
      </c>
      <c r="C1441" s="45" t="s">
        <v>371</v>
      </c>
      <c r="D1441" s="50">
        <v>18.72</v>
      </c>
      <c r="E1441" s="9"/>
    </row>
    <row r="1442" spans="1:5" x14ac:dyDescent="0.25">
      <c r="A1442" s="49">
        <v>41978</v>
      </c>
      <c r="B1442" s="45" t="s">
        <v>368</v>
      </c>
      <c r="C1442" s="45" t="s">
        <v>10</v>
      </c>
      <c r="D1442" s="50">
        <v>68.849999999999994</v>
      </c>
      <c r="E1442" s="9"/>
    </row>
    <row r="1443" spans="1:5" x14ac:dyDescent="0.25">
      <c r="A1443" s="49">
        <v>41579</v>
      </c>
      <c r="B1443" s="45" t="s">
        <v>338</v>
      </c>
      <c r="C1443" s="45" t="s">
        <v>331</v>
      </c>
      <c r="D1443" s="50">
        <v>29.7</v>
      </c>
      <c r="E1443" s="9"/>
    </row>
    <row r="1444" spans="1:5" x14ac:dyDescent="0.25">
      <c r="A1444" s="49">
        <v>41604</v>
      </c>
      <c r="B1444" s="45" t="s">
        <v>383</v>
      </c>
      <c r="C1444" s="45" t="s">
        <v>7</v>
      </c>
      <c r="D1444" s="50">
        <v>133.96</v>
      </c>
      <c r="E1444" s="9"/>
    </row>
    <row r="1445" spans="1:5" x14ac:dyDescent="0.25">
      <c r="A1445" s="49">
        <v>41603</v>
      </c>
      <c r="B1445" s="45" t="s">
        <v>361</v>
      </c>
      <c r="C1445" s="45" t="s">
        <v>191</v>
      </c>
      <c r="D1445" s="50">
        <v>45.9</v>
      </c>
      <c r="E1445" s="9"/>
    </row>
    <row r="1446" spans="1:5" x14ac:dyDescent="0.25">
      <c r="A1446" s="49">
        <v>41948</v>
      </c>
      <c r="B1446" s="45" t="s">
        <v>400</v>
      </c>
      <c r="C1446" s="45" t="s">
        <v>7</v>
      </c>
      <c r="D1446" s="50">
        <v>66.64</v>
      </c>
      <c r="E1446" s="9"/>
    </row>
    <row r="1447" spans="1:5" x14ac:dyDescent="0.25">
      <c r="A1447" s="49">
        <v>41879</v>
      </c>
      <c r="B1447" s="45" t="s">
        <v>359</v>
      </c>
      <c r="C1447" s="45" t="s">
        <v>7</v>
      </c>
      <c r="D1447" s="50">
        <v>99.96</v>
      </c>
      <c r="E1447" s="9"/>
    </row>
    <row r="1448" spans="1:5" x14ac:dyDescent="0.25">
      <c r="A1448" s="49">
        <v>41622</v>
      </c>
      <c r="B1448" s="45" t="s">
        <v>354</v>
      </c>
      <c r="C1448" s="45" t="s">
        <v>7</v>
      </c>
      <c r="D1448" s="50">
        <v>102</v>
      </c>
      <c r="E1448" s="9"/>
    </row>
    <row r="1449" spans="1:5" x14ac:dyDescent="0.25">
      <c r="A1449" s="49">
        <v>41754</v>
      </c>
      <c r="B1449" s="45" t="s">
        <v>395</v>
      </c>
      <c r="C1449" s="45" t="s">
        <v>337</v>
      </c>
      <c r="D1449" s="50">
        <v>75</v>
      </c>
      <c r="E1449" s="9"/>
    </row>
    <row r="1450" spans="1:5" x14ac:dyDescent="0.25">
      <c r="A1450" s="49">
        <v>41337</v>
      </c>
      <c r="B1450" s="45" t="s">
        <v>393</v>
      </c>
      <c r="C1450" s="45" t="s">
        <v>7</v>
      </c>
      <c r="D1450" s="50">
        <v>68</v>
      </c>
      <c r="E1450" s="9"/>
    </row>
    <row r="1451" spans="1:5" x14ac:dyDescent="0.25">
      <c r="A1451" s="49">
        <v>41594</v>
      </c>
      <c r="B1451" s="45" t="s">
        <v>388</v>
      </c>
      <c r="C1451" s="45" t="s">
        <v>324</v>
      </c>
      <c r="D1451" s="50">
        <v>77.41</v>
      </c>
      <c r="E1451" s="9"/>
    </row>
    <row r="1452" spans="1:5" x14ac:dyDescent="0.25">
      <c r="A1452" s="49">
        <v>41970</v>
      </c>
      <c r="B1452" s="45" t="s">
        <v>374</v>
      </c>
      <c r="C1452" s="45" t="s">
        <v>371</v>
      </c>
      <c r="D1452" s="50">
        <v>55.86</v>
      </c>
      <c r="E1452" s="9"/>
    </row>
    <row r="1453" spans="1:5" x14ac:dyDescent="0.25">
      <c r="A1453" s="49">
        <v>41966</v>
      </c>
      <c r="B1453" s="45" t="s">
        <v>357</v>
      </c>
      <c r="C1453" s="45" t="s">
        <v>10</v>
      </c>
      <c r="D1453" s="50">
        <v>45.44</v>
      </c>
      <c r="E1453" s="9"/>
    </row>
    <row r="1454" spans="1:5" x14ac:dyDescent="0.25">
      <c r="A1454" s="49">
        <v>41608</v>
      </c>
      <c r="B1454" s="45" t="s">
        <v>386</v>
      </c>
      <c r="C1454" s="45" t="s">
        <v>324</v>
      </c>
      <c r="D1454" s="50">
        <v>19.95</v>
      </c>
      <c r="E1454" s="9"/>
    </row>
    <row r="1455" spans="1:5" x14ac:dyDescent="0.25">
      <c r="A1455" s="49">
        <v>41848</v>
      </c>
      <c r="B1455" s="45" t="s">
        <v>374</v>
      </c>
      <c r="C1455" s="45" t="s">
        <v>7</v>
      </c>
      <c r="D1455" s="50">
        <v>66.3</v>
      </c>
      <c r="E1455" s="9"/>
    </row>
    <row r="1456" spans="1:5" x14ac:dyDescent="0.25">
      <c r="A1456" s="49">
        <v>41592</v>
      </c>
      <c r="B1456" s="45" t="s">
        <v>326</v>
      </c>
      <c r="C1456" s="45" t="s">
        <v>191</v>
      </c>
      <c r="D1456" s="50">
        <v>66.78</v>
      </c>
      <c r="E1456" s="9"/>
    </row>
    <row r="1457" spans="1:5" x14ac:dyDescent="0.25">
      <c r="A1457" s="49">
        <v>41470</v>
      </c>
      <c r="B1457" s="45" t="s">
        <v>333</v>
      </c>
      <c r="C1457" s="45" t="s">
        <v>321</v>
      </c>
      <c r="D1457" s="50">
        <v>79.95</v>
      </c>
      <c r="E1457" s="9"/>
    </row>
    <row r="1458" spans="1:5" x14ac:dyDescent="0.25">
      <c r="A1458" s="49">
        <v>41631</v>
      </c>
      <c r="B1458" s="45" t="s">
        <v>379</v>
      </c>
      <c r="C1458" s="45" t="s">
        <v>347</v>
      </c>
      <c r="D1458" s="50">
        <v>82.5</v>
      </c>
      <c r="E1458" s="9"/>
    </row>
    <row r="1459" spans="1:5" x14ac:dyDescent="0.25">
      <c r="A1459" s="49">
        <v>41998</v>
      </c>
      <c r="B1459" s="45" t="s">
        <v>351</v>
      </c>
      <c r="C1459" s="45" t="s">
        <v>349</v>
      </c>
      <c r="D1459" s="50">
        <v>21</v>
      </c>
      <c r="E1459" s="9"/>
    </row>
    <row r="1460" spans="1:5" x14ac:dyDescent="0.25">
      <c r="A1460" s="49">
        <v>41607</v>
      </c>
      <c r="B1460" s="45" t="s">
        <v>384</v>
      </c>
      <c r="C1460" s="45" t="s">
        <v>337</v>
      </c>
      <c r="D1460" s="50">
        <v>97.5</v>
      </c>
      <c r="E1460" s="9"/>
    </row>
    <row r="1461" spans="1:5" x14ac:dyDescent="0.25">
      <c r="A1461" s="49">
        <v>41605</v>
      </c>
      <c r="B1461" s="45" t="s">
        <v>397</v>
      </c>
      <c r="C1461" s="45" t="s">
        <v>7</v>
      </c>
      <c r="D1461" s="50">
        <v>136</v>
      </c>
      <c r="E1461" s="9"/>
    </row>
    <row r="1462" spans="1:5" x14ac:dyDescent="0.25">
      <c r="A1462" s="49">
        <v>41453</v>
      </c>
      <c r="B1462" s="45" t="s">
        <v>362</v>
      </c>
      <c r="C1462" s="45" t="s">
        <v>334</v>
      </c>
      <c r="D1462" s="50">
        <v>446.5</v>
      </c>
      <c r="E1462" s="9"/>
    </row>
    <row r="1463" spans="1:5" x14ac:dyDescent="0.25">
      <c r="A1463" s="49">
        <v>42002</v>
      </c>
      <c r="B1463" s="45" t="s">
        <v>341</v>
      </c>
      <c r="C1463" s="45" t="s">
        <v>191</v>
      </c>
      <c r="D1463" s="50">
        <v>22.95</v>
      </c>
      <c r="E1463" s="9"/>
    </row>
    <row r="1464" spans="1:5" x14ac:dyDescent="0.25">
      <c r="A1464" s="49">
        <v>41629</v>
      </c>
      <c r="B1464" s="45" t="s">
        <v>363</v>
      </c>
      <c r="C1464" s="45" t="s">
        <v>334</v>
      </c>
      <c r="D1464" s="50">
        <v>92.59</v>
      </c>
      <c r="E1464" s="9"/>
    </row>
    <row r="1465" spans="1:5" x14ac:dyDescent="0.25">
      <c r="A1465" s="49">
        <v>41479</v>
      </c>
      <c r="B1465" s="45" t="s">
        <v>354</v>
      </c>
      <c r="C1465" s="45" t="s">
        <v>7</v>
      </c>
      <c r="D1465" s="50">
        <v>100.98</v>
      </c>
      <c r="E1465" s="9"/>
    </row>
    <row r="1466" spans="1:5" x14ac:dyDescent="0.25">
      <c r="A1466" s="49">
        <v>41976</v>
      </c>
      <c r="B1466" s="45" t="s">
        <v>391</v>
      </c>
      <c r="C1466" s="45" t="s">
        <v>10</v>
      </c>
      <c r="D1466" s="50">
        <v>45.9</v>
      </c>
      <c r="E1466" s="9"/>
    </row>
    <row r="1467" spans="1:5" x14ac:dyDescent="0.25">
      <c r="A1467" s="49">
        <v>41957</v>
      </c>
      <c r="B1467" s="45" t="s">
        <v>345</v>
      </c>
      <c r="C1467" s="45" t="s">
        <v>10</v>
      </c>
      <c r="D1467" s="50">
        <v>22.72</v>
      </c>
      <c r="E1467" s="9"/>
    </row>
    <row r="1468" spans="1:5" x14ac:dyDescent="0.25">
      <c r="A1468" s="49">
        <v>41975</v>
      </c>
      <c r="B1468" s="45" t="s">
        <v>398</v>
      </c>
      <c r="C1468" s="45" t="s">
        <v>324</v>
      </c>
      <c r="D1468" s="50">
        <v>38.9</v>
      </c>
      <c r="E1468" s="9"/>
    </row>
    <row r="1469" spans="1:5" x14ac:dyDescent="0.25">
      <c r="A1469" s="49">
        <v>41406</v>
      </c>
      <c r="B1469" s="45" t="s">
        <v>379</v>
      </c>
      <c r="C1469" s="45" t="s">
        <v>7</v>
      </c>
      <c r="D1469" s="50">
        <v>33.32</v>
      </c>
      <c r="E1469" s="9"/>
    </row>
    <row r="1470" spans="1:5" x14ac:dyDescent="0.25">
      <c r="A1470" s="49">
        <v>41285</v>
      </c>
      <c r="B1470" s="45" t="s">
        <v>326</v>
      </c>
      <c r="C1470" s="45" t="s">
        <v>347</v>
      </c>
      <c r="D1470" s="50">
        <v>522.5</v>
      </c>
      <c r="E1470" s="9"/>
    </row>
    <row r="1471" spans="1:5" x14ac:dyDescent="0.25">
      <c r="A1471" s="49">
        <v>41968</v>
      </c>
      <c r="B1471" s="45" t="s">
        <v>326</v>
      </c>
      <c r="C1471" s="45" t="s">
        <v>191</v>
      </c>
      <c r="D1471" s="50">
        <v>68.16</v>
      </c>
      <c r="E1471" s="9"/>
    </row>
    <row r="1472" spans="1:5" x14ac:dyDescent="0.25">
      <c r="A1472" s="49">
        <v>41406</v>
      </c>
      <c r="B1472" s="45" t="s">
        <v>320</v>
      </c>
      <c r="C1472" s="45" t="s">
        <v>191</v>
      </c>
      <c r="D1472" s="50">
        <v>45.9</v>
      </c>
      <c r="E1472" s="9"/>
    </row>
    <row r="1473" spans="1:5" x14ac:dyDescent="0.25">
      <c r="A1473" s="49">
        <v>41720</v>
      </c>
      <c r="B1473" s="45" t="s">
        <v>330</v>
      </c>
      <c r="C1473" s="45" t="s">
        <v>324</v>
      </c>
      <c r="D1473" s="50">
        <v>19.45</v>
      </c>
      <c r="E1473" s="9"/>
    </row>
    <row r="1474" spans="1:5" x14ac:dyDescent="0.25">
      <c r="A1474" s="49">
        <v>41962</v>
      </c>
      <c r="B1474" s="45" t="s">
        <v>388</v>
      </c>
      <c r="C1474" s="45" t="s">
        <v>371</v>
      </c>
      <c r="D1474" s="50">
        <v>55.58</v>
      </c>
      <c r="E1474" s="9"/>
    </row>
    <row r="1475" spans="1:5" x14ac:dyDescent="0.25">
      <c r="A1475" s="49">
        <v>41979</v>
      </c>
      <c r="B1475" s="45" t="s">
        <v>373</v>
      </c>
      <c r="C1475" s="45" t="s">
        <v>324</v>
      </c>
      <c r="D1475" s="50">
        <v>156.41</v>
      </c>
      <c r="E1475" s="9"/>
    </row>
    <row r="1476" spans="1:5" x14ac:dyDescent="0.25">
      <c r="A1476" s="49">
        <v>41967</v>
      </c>
      <c r="B1476" s="45" t="s">
        <v>340</v>
      </c>
      <c r="C1476" s="45" t="s">
        <v>7</v>
      </c>
      <c r="D1476" s="50">
        <v>133.28</v>
      </c>
      <c r="E1476" s="9"/>
    </row>
    <row r="1477" spans="1:5" x14ac:dyDescent="0.25">
      <c r="A1477" s="49">
        <v>42004</v>
      </c>
      <c r="B1477" s="45" t="s">
        <v>352</v>
      </c>
      <c r="C1477" s="45" t="s">
        <v>324</v>
      </c>
      <c r="D1477" s="50">
        <v>350.12</v>
      </c>
      <c r="E1477" s="9"/>
    </row>
    <row r="1478" spans="1:5" x14ac:dyDescent="0.25">
      <c r="A1478" s="49">
        <v>41624</v>
      </c>
      <c r="B1478" s="45" t="s">
        <v>330</v>
      </c>
      <c r="C1478" s="45" t="s">
        <v>337</v>
      </c>
      <c r="D1478" s="50">
        <v>25</v>
      </c>
      <c r="E1478" s="9"/>
    </row>
    <row r="1479" spans="1:5" x14ac:dyDescent="0.25">
      <c r="A1479" s="49">
        <v>41730</v>
      </c>
      <c r="B1479" s="45" t="s">
        <v>368</v>
      </c>
      <c r="C1479" s="45" t="s">
        <v>327</v>
      </c>
      <c r="D1479" s="50">
        <v>49.25</v>
      </c>
      <c r="E1479" s="9"/>
    </row>
    <row r="1480" spans="1:5" x14ac:dyDescent="0.25">
      <c r="A1480" s="49">
        <v>41975</v>
      </c>
      <c r="B1480" s="45" t="s">
        <v>368</v>
      </c>
      <c r="C1480" s="45" t="s">
        <v>7</v>
      </c>
      <c r="D1480" s="50">
        <v>102</v>
      </c>
      <c r="E1480" s="9"/>
    </row>
    <row r="1481" spans="1:5" x14ac:dyDescent="0.25">
      <c r="A1481" s="49">
        <v>41618</v>
      </c>
      <c r="B1481" s="45" t="s">
        <v>361</v>
      </c>
      <c r="C1481" s="45" t="s">
        <v>7</v>
      </c>
      <c r="D1481" s="50">
        <v>68</v>
      </c>
      <c r="E1481" s="9"/>
    </row>
    <row r="1482" spans="1:5" x14ac:dyDescent="0.25">
      <c r="A1482" s="49">
        <v>41987</v>
      </c>
      <c r="B1482" s="45" t="s">
        <v>379</v>
      </c>
      <c r="C1482" s="45" t="s">
        <v>331</v>
      </c>
      <c r="D1482" s="50">
        <v>29.1</v>
      </c>
      <c r="E1482" s="9"/>
    </row>
    <row r="1483" spans="1:5" x14ac:dyDescent="0.25">
      <c r="A1483" s="49">
        <v>41984</v>
      </c>
      <c r="B1483" s="45" t="s">
        <v>329</v>
      </c>
      <c r="C1483" s="45" t="s">
        <v>334</v>
      </c>
      <c r="D1483" s="50">
        <v>22.8</v>
      </c>
      <c r="E1483" s="9"/>
    </row>
    <row r="1484" spans="1:5" x14ac:dyDescent="0.25">
      <c r="A1484" s="49">
        <v>41963</v>
      </c>
      <c r="B1484" s="45" t="s">
        <v>375</v>
      </c>
      <c r="C1484" s="45" t="s">
        <v>327</v>
      </c>
      <c r="D1484" s="50">
        <v>72.75</v>
      </c>
      <c r="E1484" s="9"/>
    </row>
    <row r="1485" spans="1:5" x14ac:dyDescent="0.25">
      <c r="A1485" s="49">
        <v>41944</v>
      </c>
      <c r="B1485" s="45" t="s">
        <v>379</v>
      </c>
      <c r="C1485" s="45" t="s">
        <v>337</v>
      </c>
      <c r="D1485" s="50">
        <v>75</v>
      </c>
      <c r="E1485" s="9"/>
    </row>
    <row r="1486" spans="1:5" x14ac:dyDescent="0.25">
      <c r="A1486" s="49">
        <v>41633</v>
      </c>
      <c r="B1486" s="45" t="s">
        <v>356</v>
      </c>
      <c r="C1486" s="45" t="s">
        <v>347</v>
      </c>
      <c r="D1486" s="50">
        <v>27.5</v>
      </c>
      <c r="E1486" s="9"/>
    </row>
    <row r="1487" spans="1:5" x14ac:dyDescent="0.25">
      <c r="A1487" s="49">
        <v>41992</v>
      </c>
      <c r="B1487" s="45" t="s">
        <v>341</v>
      </c>
      <c r="C1487" s="45" t="s">
        <v>349</v>
      </c>
      <c r="D1487" s="50">
        <v>20.37</v>
      </c>
      <c r="E1487" s="9"/>
    </row>
    <row r="1488" spans="1:5" x14ac:dyDescent="0.25">
      <c r="A1488" s="49">
        <v>41591</v>
      </c>
      <c r="B1488" s="45" t="s">
        <v>374</v>
      </c>
      <c r="C1488" s="45" t="s">
        <v>371</v>
      </c>
      <c r="D1488" s="50">
        <v>38</v>
      </c>
      <c r="E1488" s="9"/>
    </row>
    <row r="1489" spans="1:5" x14ac:dyDescent="0.25">
      <c r="A1489" s="49">
        <v>41603</v>
      </c>
      <c r="B1489" s="45" t="s">
        <v>368</v>
      </c>
      <c r="C1489" s="45" t="s">
        <v>349</v>
      </c>
      <c r="D1489" s="50">
        <v>42</v>
      </c>
      <c r="E1489" s="9"/>
    </row>
    <row r="1490" spans="1:5" x14ac:dyDescent="0.25">
      <c r="A1490" s="49">
        <v>41973</v>
      </c>
      <c r="B1490" s="45" t="s">
        <v>352</v>
      </c>
      <c r="C1490" s="45" t="s">
        <v>337</v>
      </c>
      <c r="D1490" s="50">
        <v>50</v>
      </c>
      <c r="E1490" s="9"/>
    </row>
    <row r="1491" spans="1:5" x14ac:dyDescent="0.25">
      <c r="A1491" s="49">
        <v>41397</v>
      </c>
      <c r="B1491" s="45" t="s">
        <v>341</v>
      </c>
      <c r="C1491" s="45" t="s">
        <v>349</v>
      </c>
      <c r="D1491" s="50">
        <v>61.74</v>
      </c>
      <c r="E1491" s="9"/>
    </row>
    <row r="1492" spans="1:5" x14ac:dyDescent="0.25">
      <c r="A1492" s="49">
        <v>41453</v>
      </c>
      <c r="B1492" s="45" t="s">
        <v>323</v>
      </c>
      <c r="C1492" s="45" t="s">
        <v>349</v>
      </c>
      <c r="D1492" s="50">
        <v>63</v>
      </c>
      <c r="E1492" s="9"/>
    </row>
    <row r="1493" spans="1:5" x14ac:dyDescent="0.25">
      <c r="A1493" s="49">
        <v>41587</v>
      </c>
      <c r="B1493" s="45" t="s">
        <v>380</v>
      </c>
      <c r="C1493" s="45" t="s">
        <v>191</v>
      </c>
      <c r="D1493" s="50">
        <v>67.47</v>
      </c>
      <c r="E1493" s="9"/>
    </row>
    <row r="1494" spans="1:5" x14ac:dyDescent="0.25">
      <c r="A1494" s="49">
        <v>42002</v>
      </c>
      <c r="B1494" s="45" t="s">
        <v>329</v>
      </c>
      <c r="C1494" s="45" t="s">
        <v>337</v>
      </c>
      <c r="D1494" s="50">
        <v>73.13</v>
      </c>
      <c r="E1494" s="9"/>
    </row>
    <row r="1495" spans="1:5" x14ac:dyDescent="0.25">
      <c r="A1495" s="49">
        <v>41831</v>
      </c>
      <c r="B1495" s="45" t="s">
        <v>360</v>
      </c>
      <c r="C1495" s="45" t="s">
        <v>7</v>
      </c>
      <c r="D1495" s="50">
        <v>68</v>
      </c>
      <c r="E1495" s="9"/>
    </row>
    <row r="1496" spans="1:5" x14ac:dyDescent="0.25">
      <c r="A1496" s="49">
        <v>41982</v>
      </c>
      <c r="B1496" s="45" t="s">
        <v>385</v>
      </c>
      <c r="C1496" s="45" t="s">
        <v>10</v>
      </c>
      <c r="D1496" s="50">
        <v>22.95</v>
      </c>
      <c r="E1496" s="9"/>
    </row>
    <row r="1497" spans="1:5" x14ac:dyDescent="0.25">
      <c r="A1497" s="49">
        <v>41636</v>
      </c>
      <c r="B1497" s="45" t="s">
        <v>363</v>
      </c>
      <c r="C1497" s="45" t="s">
        <v>371</v>
      </c>
      <c r="D1497" s="50">
        <v>57</v>
      </c>
      <c r="E1497" s="9"/>
    </row>
    <row r="1498" spans="1:5" x14ac:dyDescent="0.25">
      <c r="A1498" s="49">
        <v>41636</v>
      </c>
      <c r="B1498" s="45" t="s">
        <v>390</v>
      </c>
      <c r="C1498" s="45" t="s">
        <v>337</v>
      </c>
      <c r="D1498" s="50">
        <v>100</v>
      </c>
      <c r="E1498" s="9"/>
    </row>
    <row r="1499" spans="1:5" x14ac:dyDescent="0.25">
      <c r="A1499" s="49">
        <v>41636</v>
      </c>
      <c r="B1499" s="45" t="s">
        <v>374</v>
      </c>
      <c r="C1499" s="45" t="s">
        <v>191</v>
      </c>
      <c r="D1499" s="50">
        <v>68.849999999999994</v>
      </c>
      <c r="E1499" s="9"/>
    </row>
    <row r="1500" spans="1:5" x14ac:dyDescent="0.25">
      <c r="A1500" s="49">
        <v>41998</v>
      </c>
      <c r="B1500" s="45" t="s">
        <v>363</v>
      </c>
      <c r="C1500" s="45" t="s">
        <v>324</v>
      </c>
      <c r="D1500" s="50">
        <v>58.65</v>
      </c>
      <c r="E1500" s="9"/>
    </row>
    <row r="1501" spans="1:5" x14ac:dyDescent="0.25">
      <c r="A1501" s="49">
        <v>41600</v>
      </c>
      <c r="B1501" s="45" t="s">
        <v>356</v>
      </c>
      <c r="C1501" s="45" t="s">
        <v>321</v>
      </c>
      <c r="D1501" s="50">
        <v>156.69999999999999</v>
      </c>
      <c r="E1501" s="9"/>
    </row>
    <row r="1502" spans="1:5" x14ac:dyDescent="0.25">
      <c r="A1502" s="49">
        <v>41945</v>
      </c>
      <c r="B1502" s="45" t="s">
        <v>320</v>
      </c>
      <c r="C1502" s="45" t="s">
        <v>7</v>
      </c>
      <c r="D1502" s="50">
        <v>68</v>
      </c>
      <c r="E1502" s="9"/>
    </row>
    <row r="1503" spans="1:5" x14ac:dyDescent="0.25">
      <c r="A1503" s="49">
        <v>41955</v>
      </c>
      <c r="B1503" s="45" t="s">
        <v>403</v>
      </c>
      <c r="C1503" s="45" t="s">
        <v>347</v>
      </c>
      <c r="D1503" s="50">
        <v>27.09</v>
      </c>
      <c r="E1503" s="9"/>
    </row>
    <row r="1504" spans="1:5" x14ac:dyDescent="0.25">
      <c r="A1504" s="49">
        <v>41596</v>
      </c>
      <c r="B1504" s="45" t="s">
        <v>401</v>
      </c>
      <c r="C1504" s="45" t="s">
        <v>347</v>
      </c>
      <c r="D1504" s="50">
        <v>80.03</v>
      </c>
      <c r="E1504" s="9"/>
    </row>
    <row r="1505" spans="1:5" x14ac:dyDescent="0.25">
      <c r="A1505" s="49">
        <v>41592</v>
      </c>
      <c r="B1505" s="45" t="s">
        <v>374</v>
      </c>
      <c r="C1505" s="45" t="s">
        <v>324</v>
      </c>
      <c r="D1505" s="50">
        <v>58.65</v>
      </c>
      <c r="E1505" s="9"/>
    </row>
    <row r="1506" spans="1:5" x14ac:dyDescent="0.25">
      <c r="A1506" s="49">
        <v>41912</v>
      </c>
      <c r="B1506" s="45" t="s">
        <v>387</v>
      </c>
      <c r="C1506" s="45" t="s">
        <v>324</v>
      </c>
      <c r="D1506" s="50">
        <v>39.299999999999997</v>
      </c>
      <c r="E1506" s="9"/>
    </row>
    <row r="1507" spans="1:5" x14ac:dyDescent="0.25">
      <c r="A1507" s="49">
        <v>41595</v>
      </c>
      <c r="B1507" s="45" t="s">
        <v>354</v>
      </c>
      <c r="C1507" s="45" t="s">
        <v>191</v>
      </c>
      <c r="D1507" s="50">
        <v>22.95</v>
      </c>
      <c r="E1507" s="9"/>
    </row>
    <row r="1508" spans="1:5" x14ac:dyDescent="0.25">
      <c r="A1508" s="49">
        <v>41989</v>
      </c>
      <c r="B1508" s="45" t="s">
        <v>385</v>
      </c>
      <c r="C1508" s="45" t="s">
        <v>7</v>
      </c>
      <c r="D1508" s="50">
        <v>136</v>
      </c>
      <c r="E1508" s="9"/>
    </row>
    <row r="1509" spans="1:5" x14ac:dyDescent="0.25">
      <c r="A1509" s="49">
        <v>41947</v>
      </c>
      <c r="B1509" s="45" t="s">
        <v>374</v>
      </c>
      <c r="C1509" s="45" t="s">
        <v>321</v>
      </c>
      <c r="D1509" s="50">
        <v>155.9</v>
      </c>
      <c r="E1509" s="9"/>
    </row>
    <row r="1510" spans="1:5" x14ac:dyDescent="0.25">
      <c r="A1510" s="49">
        <v>41976</v>
      </c>
      <c r="B1510" s="45" t="s">
        <v>362</v>
      </c>
      <c r="C1510" s="45" t="s">
        <v>7</v>
      </c>
      <c r="D1510" s="50">
        <v>99.45</v>
      </c>
      <c r="E1510" s="9"/>
    </row>
    <row r="1511" spans="1:5" x14ac:dyDescent="0.25">
      <c r="A1511" s="49">
        <v>41979</v>
      </c>
      <c r="B1511" s="45" t="s">
        <v>375</v>
      </c>
      <c r="C1511" s="45" t="s">
        <v>327</v>
      </c>
      <c r="D1511" s="50">
        <v>73.5</v>
      </c>
      <c r="E1511" s="9"/>
    </row>
    <row r="1512" spans="1:5" x14ac:dyDescent="0.25">
      <c r="A1512" s="49">
        <v>41580</v>
      </c>
      <c r="B1512" s="45" t="s">
        <v>354</v>
      </c>
      <c r="C1512" s="45" t="s">
        <v>191</v>
      </c>
      <c r="D1512" s="50">
        <v>45.44</v>
      </c>
      <c r="E1512" s="9"/>
    </row>
    <row r="1513" spans="1:5" x14ac:dyDescent="0.25">
      <c r="A1513" s="49">
        <v>41401</v>
      </c>
      <c r="B1513" s="45" t="s">
        <v>368</v>
      </c>
      <c r="C1513" s="45" t="s">
        <v>7</v>
      </c>
      <c r="D1513" s="50">
        <v>68</v>
      </c>
      <c r="E1513" s="9"/>
    </row>
    <row r="1514" spans="1:5" x14ac:dyDescent="0.25">
      <c r="A1514" s="49">
        <v>41964</v>
      </c>
      <c r="B1514" s="45" t="s">
        <v>360</v>
      </c>
      <c r="C1514" s="45" t="s">
        <v>337</v>
      </c>
      <c r="D1514" s="50">
        <v>98.5</v>
      </c>
      <c r="E1514" s="9"/>
    </row>
    <row r="1515" spans="1:5" x14ac:dyDescent="0.25">
      <c r="A1515" s="49">
        <v>41715</v>
      </c>
      <c r="B1515" s="45" t="s">
        <v>377</v>
      </c>
      <c r="C1515" s="45" t="s">
        <v>10</v>
      </c>
      <c r="D1515" s="50">
        <v>44.75</v>
      </c>
      <c r="E1515" s="9"/>
    </row>
    <row r="1516" spans="1:5" x14ac:dyDescent="0.25">
      <c r="A1516" s="49">
        <v>41601</v>
      </c>
      <c r="B1516" s="45" t="s">
        <v>374</v>
      </c>
      <c r="C1516" s="45" t="s">
        <v>10</v>
      </c>
      <c r="D1516" s="50">
        <v>68.849999999999994</v>
      </c>
      <c r="E1516" s="9"/>
    </row>
    <row r="1517" spans="1:5" x14ac:dyDescent="0.25">
      <c r="A1517" s="49">
        <v>41807</v>
      </c>
      <c r="B1517" s="45" t="s">
        <v>392</v>
      </c>
      <c r="C1517" s="45" t="s">
        <v>7</v>
      </c>
      <c r="D1517" s="50">
        <v>560.66</v>
      </c>
      <c r="E1517" s="9"/>
    </row>
    <row r="1518" spans="1:5" x14ac:dyDescent="0.25">
      <c r="A1518" s="49">
        <v>41627</v>
      </c>
      <c r="B1518" s="45" t="s">
        <v>338</v>
      </c>
      <c r="C1518" s="45" t="s">
        <v>10</v>
      </c>
      <c r="D1518" s="50">
        <v>44.75</v>
      </c>
      <c r="E1518" s="9"/>
    </row>
    <row r="1519" spans="1:5" x14ac:dyDescent="0.25">
      <c r="A1519" s="49">
        <v>42003</v>
      </c>
      <c r="B1519" s="45" t="s">
        <v>355</v>
      </c>
      <c r="C1519" s="45" t="s">
        <v>10</v>
      </c>
      <c r="D1519" s="50">
        <v>44.98</v>
      </c>
      <c r="E1519" s="9"/>
    </row>
    <row r="1520" spans="1:5" x14ac:dyDescent="0.25">
      <c r="A1520" s="49">
        <v>41981</v>
      </c>
      <c r="B1520" s="45" t="s">
        <v>380</v>
      </c>
      <c r="C1520" s="45" t="s">
        <v>327</v>
      </c>
      <c r="D1520" s="50">
        <v>123.75</v>
      </c>
      <c r="E1520" s="9"/>
    </row>
    <row r="1521" spans="1:5" x14ac:dyDescent="0.25">
      <c r="A1521" s="49">
        <v>41966</v>
      </c>
      <c r="B1521" s="45" t="s">
        <v>329</v>
      </c>
      <c r="C1521" s="45" t="s">
        <v>191</v>
      </c>
      <c r="D1521" s="50">
        <v>45.21</v>
      </c>
      <c r="E1521" s="9"/>
    </row>
    <row r="1522" spans="1:5" x14ac:dyDescent="0.25">
      <c r="A1522" s="49">
        <v>41969</v>
      </c>
      <c r="B1522" s="45" t="s">
        <v>326</v>
      </c>
      <c r="C1522" s="45" t="s">
        <v>321</v>
      </c>
      <c r="D1522" s="50">
        <v>155.9</v>
      </c>
      <c r="E1522" s="9"/>
    </row>
    <row r="1523" spans="1:5" x14ac:dyDescent="0.25">
      <c r="A1523" s="49">
        <v>41630</v>
      </c>
      <c r="B1523" s="45" t="s">
        <v>330</v>
      </c>
      <c r="C1523" s="45" t="s">
        <v>7</v>
      </c>
      <c r="D1523" s="50">
        <v>136</v>
      </c>
      <c r="E1523" s="9"/>
    </row>
    <row r="1524" spans="1:5" x14ac:dyDescent="0.25">
      <c r="A1524" s="49">
        <v>41951</v>
      </c>
      <c r="B1524" s="45" t="s">
        <v>404</v>
      </c>
      <c r="C1524" s="45" t="s">
        <v>7</v>
      </c>
      <c r="D1524" s="50">
        <v>33.32</v>
      </c>
      <c r="E1524" s="9"/>
    </row>
    <row r="1525" spans="1:5" x14ac:dyDescent="0.25">
      <c r="A1525" s="49">
        <v>41810</v>
      </c>
      <c r="B1525" s="45" t="s">
        <v>374</v>
      </c>
      <c r="C1525" s="45" t="s">
        <v>324</v>
      </c>
      <c r="D1525" s="50">
        <v>19.45</v>
      </c>
      <c r="E1525" s="9"/>
    </row>
    <row r="1526" spans="1:5" x14ac:dyDescent="0.25">
      <c r="A1526" s="49">
        <v>41730</v>
      </c>
      <c r="B1526" s="45" t="s">
        <v>394</v>
      </c>
      <c r="C1526" s="45" t="s">
        <v>7</v>
      </c>
      <c r="D1526" s="50">
        <v>68</v>
      </c>
      <c r="E1526" s="9"/>
    </row>
    <row r="1527" spans="1:5" x14ac:dyDescent="0.25">
      <c r="A1527" s="49">
        <v>41960</v>
      </c>
      <c r="B1527" s="45" t="s">
        <v>346</v>
      </c>
      <c r="C1527" s="45" t="s">
        <v>337</v>
      </c>
      <c r="D1527" s="50">
        <v>173.25</v>
      </c>
      <c r="E1527" s="9"/>
    </row>
    <row r="1528" spans="1:5" x14ac:dyDescent="0.25">
      <c r="A1528" s="49">
        <v>41998</v>
      </c>
      <c r="B1528" s="45" t="s">
        <v>383</v>
      </c>
      <c r="C1528" s="45" t="s">
        <v>7</v>
      </c>
      <c r="D1528" s="50">
        <v>102</v>
      </c>
      <c r="E1528" s="9"/>
    </row>
    <row r="1529" spans="1:5" x14ac:dyDescent="0.25">
      <c r="A1529" s="49">
        <v>41694</v>
      </c>
      <c r="B1529" s="45" t="s">
        <v>367</v>
      </c>
      <c r="C1529" s="45" t="s">
        <v>337</v>
      </c>
      <c r="D1529" s="50">
        <v>24.63</v>
      </c>
      <c r="E1529" s="9"/>
    </row>
    <row r="1530" spans="1:5" x14ac:dyDescent="0.25">
      <c r="A1530" s="49">
        <v>41951</v>
      </c>
      <c r="B1530" s="45" t="s">
        <v>396</v>
      </c>
      <c r="C1530" s="45" t="s">
        <v>331</v>
      </c>
      <c r="D1530" s="50">
        <v>90</v>
      </c>
      <c r="E1530" s="9"/>
    </row>
    <row r="1531" spans="1:5" x14ac:dyDescent="0.25">
      <c r="A1531" s="49">
        <v>41625</v>
      </c>
      <c r="B1531" s="45" t="s">
        <v>395</v>
      </c>
      <c r="C1531" s="45" t="s">
        <v>337</v>
      </c>
      <c r="D1531" s="50">
        <v>25</v>
      </c>
      <c r="E1531" s="9"/>
    </row>
    <row r="1532" spans="1:5" x14ac:dyDescent="0.25">
      <c r="A1532" s="49">
        <v>41888</v>
      </c>
      <c r="B1532" s="45" t="s">
        <v>383</v>
      </c>
      <c r="C1532" s="45" t="s">
        <v>7</v>
      </c>
      <c r="D1532" s="50">
        <v>68</v>
      </c>
      <c r="E1532" s="9"/>
    </row>
    <row r="1533" spans="1:5" x14ac:dyDescent="0.25">
      <c r="A1533" s="49">
        <v>42001</v>
      </c>
      <c r="B1533" s="45" t="s">
        <v>368</v>
      </c>
      <c r="C1533" s="45" t="s">
        <v>337</v>
      </c>
      <c r="D1533" s="50">
        <v>24.38</v>
      </c>
      <c r="E1533" s="9"/>
    </row>
    <row r="1534" spans="1:5" x14ac:dyDescent="0.25">
      <c r="A1534" s="49">
        <v>41585</v>
      </c>
      <c r="B1534" s="45" t="s">
        <v>329</v>
      </c>
      <c r="C1534" s="45" t="s">
        <v>7</v>
      </c>
      <c r="D1534" s="50">
        <v>34</v>
      </c>
      <c r="E1534" s="9"/>
    </row>
    <row r="1535" spans="1:5" x14ac:dyDescent="0.25">
      <c r="A1535" s="49">
        <v>41997</v>
      </c>
      <c r="B1535" s="45" t="s">
        <v>404</v>
      </c>
      <c r="C1535" s="45" t="s">
        <v>327</v>
      </c>
      <c r="D1535" s="50">
        <v>49</v>
      </c>
      <c r="E1535" s="9"/>
    </row>
    <row r="1536" spans="1:5" x14ac:dyDescent="0.25">
      <c r="A1536" s="49">
        <v>41615</v>
      </c>
      <c r="B1536" s="45" t="s">
        <v>338</v>
      </c>
      <c r="C1536" s="45" t="s">
        <v>7</v>
      </c>
      <c r="D1536" s="50">
        <v>67.319999999999993</v>
      </c>
      <c r="E1536" s="9"/>
    </row>
    <row r="1537" spans="1:5" x14ac:dyDescent="0.25">
      <c r="A1537" s="49">
        <v>41635</v>
      </c>
      <c r="B1537" s="45" t="s">
        <v>344</v>
      </c>
      <c r="C1537" s="45" t="s">
        <v>371</v>
      </c>
      <c r="D1537" s="50">
        <v>38</v>
      </c>
      <c r="E1537" s="9"/>
    </row>
    <row r="1538" spans="1:5" x14ac:dyDescent="0.25">
      <c r="A1538" s="49">
        <v>41655</v>
      </c>
      <c r="B1538" s="45" t="s">
        <v>380</v>
      </c>
      <c r="C1538" s="45" t="s">
        <v>10</v>
      </c>
      <c r="D1538" s="50">
        <v>45.9</v>
      </c>
      <c r="E1538" s="9"/>
    </row>
    <row r="1539" spans="1:5" x14ac:dyDescent="0.25">
      <c r="A1539" s="49">
        <v>41966</v>
      </c>
      <c r="B1539" s="45" t="s">
        <v>380</v>
      </c>
      <c r="C1539" s="45" t="s">
        <v>321</v>
      </c>
      <c r="D1539" s="50">
        <v>79.95</v>
      </c>
      <c r="E1539" s="9"/>
    </row>
    <row r="1540" spans="1:5" x14ac:dyDescent="0.25">
      <c r="A1540" s="49">
        <v>41993</v>
      </c>
      <c r="B1540" s="45" t="s">
        <v>378</v>
      </c>
      <c r="C1540" s="45" t="s">
        <v>347</v>
      </c>
      <c r="D1540" s="50">
        <v>80.44</v>
      </c>
      <c r="E1540" s="9"/>
    </row>
    <row r="1541" spans="1:5" x14ac:dyDescent="0.25">
      <c r="A1541" s="49">
        <v>41986</v>
      </c>
      <c r="B1541" s="45" t="s">
        <v>363</v>
      </c>
      <c r="C1541" s="45" t="s">
        <v>7</v>
      </c>
      <c r="D1541" s="50">
        <v>65.959999999999994</v>
      </c>
      <c r="E1541" s="9"/>
    </row>
    <row r="1542" spans="1:5" x14ac:dyDescent="0.25">
      <c r="A1542" s="49">
        <v>41288</v>
      </c>
      <c r="B1542" s="45" t="s">
        <v>346</v>
      </c>
      <c r="C1542" s="45" t="s">
        <v>191</v>
      </c>
      <c r="D1542" s="50">
        <v>91.8</v>
      </c>
      <c r="E1542" s="9"/>
    </row>
    <row r="1543" spans="1:5" x14ac:dyDescent="0.25">
      <c r="A1543" s="49">
        <v>41709</v>
      </c>
      <c r="B1543" s="45" t="s">
        <v>399</v>
      </c>
      <c r="C1543" s="45" t="s">
        <v>7</v>
      </c>
      <c r="D1543" s="50">
        <v>136</v>
      </c>
      <c r="E1543" s="9"/>
    </row>
    <row r="1544" spans="1:5" x14ac:dyDescent="0.25">
      <c r="A1544" s="49">
        <v>41634</v>
      </c>
      <c r="B1544" s="45" t="s">
        <v>346</v>
      </c>
      <c r="C1544" s="45" t="s">
        <v>7</v>
      </c>
      <c r="D1544" s="50">
        <v>68</v>
      </c>
      <c r="E1544" s="9"/>
    </row>
    <row r="1545" spans="1:5" x14ac:dyDescent="0.25">
      <c r="A1545" s="49">
        <v>41352</v>
      </c>
      <c r="B1545" s="45" t="s">
        <v>401</v>
      </c>
      <c r="C1545" s="45" t="s">
        <v>324</v>
      </c>
      <c r="D1545" s="50">
        <v>19.95</v>
      </c>
      <c r="E1545" s="9"/>
    </row>
    <row r="1546" spans="1:5" x14ac:dyDescent="0.25">
      <c r="A1546" s="49">
        <v>41594</v>
      </c>
      <c r="B1546" s="45" t="s">
        <v>346</v>
      </c>
      <c r="C1546" s="45" t="s">
        <v>327</v>
      </c>
      <c r="D1546" s="50">
        <v>75</v>
      </c>
      <c r="E1546" s="9"/>
    </row>
    <row r="1547" spans="1:5" x14ac:dyDescent="0.25">
      <c r="A1547" s="49">
        <v>41994</v>
      </c>
      <c r="B1547" s="45" t="s">
        <v>390</v>
      </c>
      <c r="C1547" s="45" t="s">
        <v>10</v>
      </c>
      <c r="D1547" s="50">
        <v>45.9</v>
      </c>
      <c r="E1547" s="9"/>
    </row>
    <row r="1548" spans="1:5" x14ac:dyDescent="0.25">
      <c r="A1548" s="49">
        <v>41971</v>
      </c>
      <c r="B1548" s="45" t="s">
        <v>346</v>
      </c>
      <c r="C1548" s="45" t="s">
        <v>349</v>
      </c>
      <c r="D1548" s="50">
        <v>41.16</v>
      </c>
      <c r="E1548" s="9"/>
    </row>
    <row r="1549" spans="1:5" x14ac:dyDescent="0.25">
      <c r="A1549" s="49">
        <v>41961</v>
      </c>
      <c r="B1549" s="45" t="s">
        <v>329</v>
      </c>
      <c r="C1549" s="45" t="s">
        <v>337</v>
      </c>
      <c r="D1549" s="50">
        <v>75</v>
      </c>
      <c r="E1549" s="9"/>
    </row>
    <row r="1550" spans="1:5" x14ac:dyDescent="0.25">
      <c r="A1550" s="49">
        <v>41601</v>
      </c>
      <c r="B1550" s="45" t="s">
        <v>387</v>
      </c>
      <c r="C1550" s="45" t="s">
        <v>334</v>
      </c>
      <c r="D1550" s="50">
        <v>23.5</v>
      </c>
      <c r="E1550" s="9"/>
    </row>
    <row r="1551" spans="1:5" x14ac:dyDescent="0.25">
      <c r="A1551" s="49">
        <v>41527</v>
      </c>
      <c r="B1551" s="45" t="s">
        <v>401</v>
      </c>
      <c r="C1551" s="45" t="s">
        <v>331</v>
      </c>
      <c r="D1551" s="50">
        <v>120</v>
      </c>
      <c r="E1551" s="9"/>
    </row>
    <row r="1552" spans="1:5" x14ac:dyDescent="0.25">
      <c r="A1552" s="49">
        <v>41831</v>
      </c>
      <c r="B1552" s="45" t="s">
        <v>377</v>
      </c>
      <c r="C1552" s="45" t="s">
        <v>7</v>
      </c>
      <c r="D1552" s="50">
        <v>68</v>
      </c>
      <c r="E1552" s="9"/>
    </row>
    <row r="1553" spans="1:5" x14ac:dyDescent="0.25">
      <c r="A1553" s="49">
        <v>41961</v>
      </c>
      <c r="B1553" s="45" t="s">
        <v>379</v>
      </c>
      <c r="C1553" s="45" t="s">
        <v>10</v>
      </c>
      <c r="D1553" s="50">
        <v>45.44</v>
      </c>
      <c r="E1553" s="9"/>
    </row>
    <row r="1554" spans="1:5" x14ac:dyDescent="0.25">
      <c r="A1554" s="49">
        <v>41587</v>
      </c>
      <c r="B1554" s="45" t="s">
        <v>328</v>
      </c>
      <c r="C1554" s="45" t="s">
        <v>327</v>
      </c>
      <c r="D1554" s="50">
        <v>75</v>
      </c>
      <c r="E1554" s="9"/>
    </row>
    <row r="1555" spans="1:5" x14ac:dyDescent="0.25">
      <c r="A1555" s="49">
        <v>41723</v>
      </c>
      <c r="B1555" s="45" t="s">
        <v>328</v>
      </c>
      <c r="C1555" s="45" t="s">
        <v>7</v>
      </c>
      <c r="D1555" s="50">
        <v>67.319999999999993</v>
      </c>
      <c r="E1555" s="9"/>
    </row>
    <row r="1556" spans="1:5" x14ac:dyDescent="0.25">
      <c r="A1556" s="49">
        <v>41984</v>
      </c>
      <c r="B1556" s="45" t="s">
        <v>341</v>
      </c>
      <c r="C1556" s="45" t="s">
        <v>347</v>
      </c>
      <c r="D1556" s="50">
        <v>53.63</v>
      </c>
      <c r="E1556" s="9"/>
    </row>
    <row r="1557" spans="1:5" x14ac:dyDescent="0.25">
      <c r="A1557" s="49">
        <v>41975</v>
      </c>
      <c r="B1557" s="45" t="s">
        <v>326</v>
      </c>
      <c r="C1557" s="45" t="s">
        <v>191</v>
      </c>
      <c r="D1557" s="50">
        <v>45.9</v>
      </c>
      <c r="E1557" s="9"/>
    </row>
    <row r="1558" spans="1:5" x14ac:dyDescent="0.25">
      <c r="A1558" s="49">
        <v>41537</v>
      </c>
      <c r="B1558" s="45" t="s">
        <v>329</v>
      </c>
      <c r="C1558" s="45" t="s">
        <v>331</v>
      </c>
      <c r="D1558" s="50">
        <v>60</v>
      </c>
      <c r="E1558" s="9"/>
    </row>
    <row r="1559" spans="1:5" x14ac:dyDescent="0.25">
      <c r="A1559" s="49">
        <v>41487</v>
      </c>
      <c r="B1559" s="45" t="s">
        <v>368</v>
      </c>
      <c r="C1559" s="45" t="s">
        <v>327</v>
      </c>
      <c r="D1559" s="50">
        <v>74.25</v>
      </c>
      <c r="E1559" s="9"/>
    </row>
    <row r="1560" spans="1:5" x14ac:dyDescent="0.25">
      <c r="A1560" s="49">
        <v>41579</v>
      </c>
      <c r="B1560" s="45" t="s">
        <v>394</v>
      </c>
      <c r="C1560" s="45" t="s">
        <v>10</v>
      </c>
      <c r="D1560" s="50">
        <v>44.52</v>
      </c>
      <c r="E1560" s="9"/>
    </row>
    <row r="1561" spans="1:5" x14ac:dyDescent="0.25">
      <c r="A1561" s="49">
        <v>41685</v>
      </c>
      <c r="B1561" s="45" t="s">
        <v>391</v>
      </c>
      <c r="C1561" s="45" t="s">
        <v>331</v>
      </c>
      <c r="D1561" s="50">
        <v>120</v>
      </c>
      <c r="E1561" s="9"/>
    </row>
    <row r="1562" spans="1:5" x14ac:dyDescent="0.25">
      <c r="A1562" s="49">
        <v>41632</v>
      </c>
      <c r="B1562" s="45" t="s">
        <v>326</v>
      </c>
      <c r="C1562" s="45" t="s">
        <v>347</v>
      </c>
      <c r="D1562" s="50">
        <v>27.5</v>
      </c>
      <c r="E1562" s="9"/>
    </row>
    <row r="1563" spans="1:5" x14ac:dyDescent="0.25">
      <c r="A1563" s="49">
        <v>41961</v>
      </c>
      <c r="B1563" s="45" t="s">
        <v>344</v>
      </c>
      <c r="C1563" s="45" t="s">
        <v>191</v>
      </c>
      <c r="D1563" s="50">
        <v>550.79999999999995</v>
      </c>
      <c r="E1563" s="9"/>
    </row>
    <row r="1564" spans="1:5" x14ac:dyDescent="0.25">
      <c r="A1564" s="49">
        <v>41624</v>
      </c>
      <c r="B1564" s="45" t="s">
        <v>330</v>
      </c>
      <c r="C1564" s="45" t="s">
        <v>331</v>
      </c>
      <c r="D1564" s="50">
        <v>87.75</v>
      </c>
      <c r="E1564" s="9"/>
    </row>
    <row r="1565" spans="1:5" x14ac:dyDescent="0.25">
      <c r="A1565" s="49">
        <v>41966</v>
      </c>
      <c r="B1565" s="45" t="s">
        <v>383</v>
      </c>
      <c r="C1565" s="45" t="s">
        <v>191</v>
      </c>
      <c r="D1565" s="50">
        <v>45.9</v>
      </c>
      <c r="E1565" s="9"/>
    </row>
    <row r="1566" spans="1:5" x14ac:dyDescent="0.25">
      <c r="A1566" s="49">
        <v>41626</v>
      </c>
      <c r="B1566" s="45" t="s">
        <v>374</v>
      </c>
      <c r="C1566" s="45" t="s">
        <v>327</v>
      </c>
      <c r="D1566" s="50">
        <v>425</v>
      </c>
      <c r="E1566" s="9"/>
    </row>
    <row r="1567" spans="1:5" x14ac:dyDescent="0.25">
      <c r="A1567" s="49">
        <v>41599</v>
      </c>
      <c r="B1567" s="45" t="s">
        <v>370</v>
      </c>
      <c r="C1567" s="45" t="s">
        <v>337</v>
      </c>
      <c r="D1567" s="50">
        <v>48.75</v>
      </c>
      <c r="E1567" s="9"/>
    </row>
    <row r="1568" spans="1:5" x14ac:dyDescent="0.25">
      <c r="A1568" s="49">
        <v>41959</v>
      </c>
      <c r="B1568" s="45" t="s">
        <v>374</v>
      </c>
      <c r="C1568" s="45" t="s">
        <v>337</v>
      </c>
      <c r="D1568" s="50">
        <v>25</v>
      </c>
      <c r="E1568" s="9"/>
    </row>
    <row r="1569" spans="1:5" x14ac:dyDescent="0.25">
      <c r="A1569" s="49">
        <v>41959</v>
      </c>
      <c r="B1569" s="45" t="s">
        <v>404</v>
      </c>
      <c r="C1569" s="45" t="s">
        <v>10</v>
      </c>
      <c r="D1569" s="50">
        <v>22.49</v>
      </c>
      <c r="E1569" s="9"/>
    </row>
    <row r="1570" spans="1:5" x14ac:dyDescent="0.25">
      <c r="A1570" s="49">
        <v>41966</v>
      </c>
      <c r="B1570" s="45" t="s">
        <v>376</v>
      </c>
      <c r="C1570" s="45" t="s">
        <v>191</v>
      </c>
      <c r="D1570" s="50">
        <v>68.849999999999994</v>
      </c>
      <c r="E1570" s="9"/>
    </row>
    <row r="1571" spans="1:5" x14ac:dyDescent="0.25">
      <c r="A1571" s="49">
        <v>41589</v>
      </c>
      <c r="B1571" s="45" t="s">
        <v>367</v>
      </c>
      <c r="C1571" s="45" t="s">
        <v>371</v>
      </c>
      <c r="D1571" s="50">
        <v>37.049999999999997</v>
      </c>
      <c r="E1571" s="9"/>
    </row>
    <row r="1572" spans="1:5" x14ac:dyDescent="0.25">
      <c r="A1572" s="49">
        <v>41957</v>
      </c>
      <c r="B1572" s="45" t="s">
        <v>361</v>
      </c>
      <c r="C1572" s="45" t="s">
        <v>334</v>
      </c>
      <c r="D1572" s="50">
        <v>117.5</v>
      </c>
      <c r="E1572" s="9"/>
    </row>
    <row r="1573" spans="1:5" x14ac:dyDescent="0.25">
      <c r="A1573" s="49">
        <v>41935</v>
      </c>
      <c r="B1573" s="45" t="s">
        <v>346</v>
      </c>
      <c r="C1573" s="45" t="s">
        <v>331</v>
      </c>
      <c r="D1573" s="50">
        <v>90</v>
      </c>
      <c r="E1573" s="9"/>
    </row>
    <row r="1574" spans="1:5" x14ac:dyDescent="0.25">
      <c r="A1574" s="49">
        <v>42002</v>
      </c>
      <c r="B1574" s="45" t="s">
        <v>346</v>
      </c>
      <c r="C1574" s="45" t="s">
        <v>349</v>
      </c>
      <c r="D1574" s="50">
        <v>42</v>
      </c>
      <c r="E1574" s="9"/>
    </row>
    <row r="1575" spans="1:5" x14ac:dyDescent="0.25">
      <c r="A1575" s="49">
        <v>41371</v>
      </c>
      <c r="B1575" s="45" t="s">
        <v>346</v>
      </c>
      <c r="C1575" s="45" t="s">
        <v>7</v>
      </c>
      <c r="D1575" s="50">
        <v>99.45</v>
      </c>
      <c r="E1575" s="9"/>
    </row>
    <row r="1576" spans="1:5" x14ac:dyDescent="0.25">
      <c r="A1576" s="49">
        <v>41684</v>
      </c>
      <c r="B1576" s="45" t="s">
        <v>374</v>
      </c>
      <c r="C1576" s="45" t="s">
        <v>327</v>
      </c>
      <c r="D1576" s="50">
        <v>50</v>
      </c>
      <c r="E1576" s="9"/>
    </row>
    <row r="1577" spans="1:5" x14ac:dyDescent="0.25">
      <c r="A1577" s="49">
        <v>41631</v>
      </c>
      <c r="B1577" s="45" t="s">
        <v>350</v>
      </c>
      <c r="C1577" s="45" t="s">
        <v>349</v>
      </c>
      <c r="D1577" s="50">
        <v>61.11</v>
      </c>
      <c r="E1577" s="9"/>
    </row>
    <row r="1578" spans="1:5" x14ac:dyDescent="0.25">
      <c r="A1578" s="49">
        <v>41945</v>
      </c>
      <c r="B1578" s="45" t="s">
        <v>404</v>
      </c>
      <c r="C1578" s="45" t="s">
        <v>337</v>
      </c>
      <c r="D1578" s="50">
        <v>24.25</v>
      </c>
      <c r="E1578" s="9"/>
    </row>
    <row r="1579" spans="1:5" x14ac:dyDescent="0.25">
      <c r="A1579" s="49">
        <v>41598</v>
      </c>
      <c r="B1579" s="45" t="s">
        <v>346</v>
      </c>
      <c r="C1579" s="45" t="s">
        <v>331</v>
      </c>
      <c r="D1579" s="50">
        <v>58.5</v>
      </c>
      <c r="E1579" s="9"/>
    </row>
    <row r="1580" spans="1:5" x14ac:dyDescent="0.25">
      <c r="A1580" s="49">
        <v>41952</v>
      </c>
      <c r="B1580" s="45" t="s">
        <v>346</v>
      </c>
      <c r="C1580" s="45" t="s">
        <v>337</v>
      </c>
      <c r="D1580" s="50">
        <v>24.25</v>
      </c>
      <c r="E1580" s="9"/>
    </row>
    <row r="1581" spans="1:5" x14ac:dyDescent="0.25">
      <c r="A1581" s="49">
        <v>41597</v>
      </c>
      <c r="B1581" s="45" t="s">
        <v>375</v>
      </c>
      <c r="C1581" s="45" t="s">
        <v>337</v>
      </c>
      <c r="D1581" s="50">
        <v>24.38</v>
      </c>
      <c r="E1581" s="9"/>
    </row>
    <row r="1582" spans="1:5" x14ac:dyDescent="0.25">
      <c r="A1582" s="49">
        <v>41996</v>
      </c>
      <c r="B1582" s="45" t="s">
        <v>357</v>
      </c>
      <c r="C1582" s="45" t="s">
        <v>321</v>
      </c>
      <c r="D1582" s="50">
        <v>239.85</v>
      </c>
      <c r="E1582" s="9"/>
    </row>
    <row r="1583" spans="1:5" x14ac:dyDescent="0.25">
      <c r="A1583" s="49">
        <v>41626</v>
      </c>
      <c r="B1583" s="45" t="s">
        <v>340</v>
      </c>
      <c r="C1583" s="45" t="s">
        <v>334</v>
      </c>
      <c r="D1583" s="50">
        <v>94</v>
      </c>
      <c r="E1583" s="9"/>
    </row>
    <row r="1584" spans="1:5" x14ac:dyDescent="0.25">
      <c r="A1584" s="49">
        <v>41968</v>
      </c>
      <c r="B1584" s="45" t="s">
        <v>379</v>
      </c>
      <c r="C1584" s="45" t="s">
        <v>327</v>
      </c>
      <c r="D1584" s="50">
        <v>72.75</v>
      </c>
      <c r="E1584" s="9"/>
    </row>
    <row r="1585" spans="1:5" x14ac:dyDescent="0.25">
      <c r="A1585" s="49">
        <v>41843</v>
      </c>
      <c r="B1585" s="45" t="s">
        <v>345</v>
      </c>
      <c r="C1585" s="45" t="s">
        <v>7</v>
      </c>
      <c r="D1585" s="50">
        <v>102</v>
      </c>
      <c r="E1585" s="9"/>
    </row>
    <row r="1586" spans="1:5" x14ac:dyDescent="0.25">
      <c r="A1586" s="49">
        <v>41725</v>
      </c>
      <c r="B1586" s="45" t="s">
        <v>375</v>
      </c>
      <c r="C1586" s="45" t="s">
        <v>334</v>
      </c>
      <c r="D1586" s="50">
        <v>23.5</v>
      </c>
      <c r="E1586" s="9"/>
    </row>
    <row r="1587" spans="1:5" x14ac:dyDescent="0.25">
      <c r="A1587" s="49">
        <v>41412</v>
      </c>
      <c r="B1587" s="45" t="s">
        <v>338</v>
      </c>
      <c r="C1587" s="45" t="s">
        <v>324</v>
      </c>
      <c r="D1587" s="50">
        <v>38.9</v>
      </c>
      <c r="E1587" s="9"/>
    </row>
    <row r="1588" spans="1:5" x14ac:dyDescent="0.25">
      <c r="A1588" s="49">
        <v>41961</v>
      </c>
      <c r="B1588" s="45" t="s">
        <v>368</v>
      </c>
      <c r="C1588" s="45" t="s">
        <v>7</v>
      </c>
      <c r="D1588" s="50">
        <v>66.3</v>
      </c>
      <c r="E1588" s="9"/>
    </row>
    <row r="1589" spans="1:5" x14ac:dyDescent="0.25">
      <c r="A1589" s="49">
        <v>41956</v>
      </c>
      <c r="B1589" s="45" t="s">
        <v>354</v>
      </c>
      <c r="C1589" s="45" t="s">
        <v>337</v>
      </c>
      <c r="D1589" s="50">
        <v>75</v>
      </c>
      <c r="E1589" s="9"/>
    </row>
    <row r="1590" spans="1:5" x14ac:dyDescent="0.25">
      <c r="A1590" s="49">
        <v>41981</v>
      </c>
      <c r="B1590" s="45" t="s">
        <v>335</v>
      </c>
      <c r="C1590" s="45" t="s">
        <v>349</v>
      </c>
      <c r="D1590" s="50">
        <v>61.74</v>
      </c>
      <c r="E1590" s="9"/>
    </row>
    <row r="1591" spans="1:5" x14ac:dyDescent="0.25">
      <c r="A1591" s="49">
        <v>41986</v>
      </c>
      <c r="B1591" s="45" t="s">
        <v>390</v>
      </c>
      <c r="C1591" s="45" t="s">
        <v>324</v>
      </c>
      <c r="D1591" s="50">
        <v>197.51</v>
      </c>
      <c r="E1591" s="9"/>
    </row>
    <row r="1592" spans="1:5" x14ac:dyDescent="0.25">
      <c r="A1592" s="49">
        <v>41637</v>
      </c>
      <c r="B1592" s="45" t="s">
        <v>375</v>
      </c>
      <c r="C1592" s="45" t="s">
        <v>337</v>
      </c>
      <c r="D1592" s="50">
        <v>49.5</v>
      </c>
      <c r="E1592" s="9"/>
    </row>
    <row r="1593" spans="1:5" x14ac:dyDescent="0.25">
      <c r="A1593" s="49">
        <v>41975</v>
      </c>
      <c r="B1593" s="45" t="s">
        <v>375</v>
      </c>
      <c r="C1593" s="45" t="s">
        <v>337</v>
      </c>
      <c r="D1593" s="50">
        <v>49.5</v>
      </c>
      <c r="E1593" s="9"/>
    </row>
    <row r="1594" spans="1:5" x14ac:dyDescent="0.25">
      <c r="A1594" s="49">
        <v>41597</v>
      </c>
      <c r="B1594" s="45" t="s">
        <v>352</v>
      </c>
      <c r="C1594" s="45" t="s">
        <v>191</v>
      </c>
      <c r="D1594" s="50">
        <v>67.47</v>
      </c>
      <c r="E1594" s="9"/>
    </row>
    <row r="1595" spans="1:5" x14ac:dyDescent="0.25">
      <c r="A1595" s="49">
        <v>41956</v>
      </c>
      <c r="B1595" s="45" t="s">
        <v>350</v>
      </c>
      <c r="C1595" s="45" t="s">
        <v>337</v>
      </c>
      <c r="D1595" s="50">
        <v>50</v>
      </c>
      <c r="E1595" s="9"/>
    </row>
    <row r="1596" spans="1:5" x14ac:dyDescent="0.25">
      <c r="A1596" s="49">
        <v>41948</v>
      </c>
      <c r="B1596" s="45" t="s">
        <v>330</v>
      </c>
      <c r="C1596" s="45" t="s">
        <v>7</v>
      </c>
      <c r="D1596" s="50">
        <v>67.319999999999993</v>
      </c>
      <c r="E1596" s="9"/>
    </row>
    <row r="1597" spans="1:5" x14ac:dyDescent="0.25">
      <c r="A1597" s="49">
        <v>41996</v>
      </c>
      <c r="B1597" s="45" t="s">
        <v>391</v>
      </c>
      <c r="C1597" s="45" t="s">
        <v>191</v>
      </c>
      <c r="D1597" s="50">
        <v>45.9</v>
      </c>
      <c r="E1597" s="9"/>
    </row>
    <row r="1598" spans="1:5" x14ac:dyDescent="0.25">
      <c r="A1598" s="49">
        <v>41351</v>
      </c>
      <c r="B1598" s="45" t="s">
        <v>348</v>
      </c>
      <c r="C1598" s="45" t="s">
        <v>347</v>
      </c>
      <c r="D1598" s="50">
        <v>27.5</v>
      </c>
      <c r="E1598" s="9"/>
    </row>
    <row r="1599" spans="1:5" x14ac:dyDescent="0.25">
      <c r="A1599" s="49">
        <v>41988</v>
      </c>
      <c r="B1599" s="45" t="s">
        <v>368</v>
      </c>
      <c r="C1599" s="45" t="s">
        <v>347</v>
      </c>
      <c r="D1599" s="50">
        <v>53.63</v>
      </c>
      <c r="E1599" s="9"/>
    </row>
    <row r="1600" spans="1:5" x14ac:dyDescent="0.25">
      <c r="A1600" s="49">
        <v>41588</v>
      </c>
      <c r="B1600" s="45" t="s">
        <v>340</v>
      </c>
      <c r="C1600" s="45" t="s">
        <v>347</v>
      </c>
      <c r="D1600" s="50">
        <v>80.03</v>
      </c>
      <c r="E1600" s="9"/>
    </row>
    <row r="1601" spans="1:5" x14ac:dyDescent="0.25">
      <c r="A1601" s="49">
        <v>41580</v>
      </c>
      <c r="B1601" s="45" t="s">
        <v>393</v>
      </c>
      <c r="C1601" s="45" t="s">
        <v>324</v>
      </c>
      <c r="D1601" s="50">
        <v>412.67</v>
      </c>
      <c r="E1601" s="9"/>
    </row>
    <row r="1602" spans="1:5" x14ac:dyDescent="0.25">
      <c r="A1602" s="49">
        <v>41969</v>
      </c>
      <c r="B1602" s="45" t="s">
        <v>375</v>
      </c>
      <c r="C1602" s="45" t="s">
        <v>10</v>
      </c>
      <c r="D1602" s="50">
        <v>89.96</v>
      </c>
      <c r="E1602" s="9"/>
    </row>
    <row r="1603" spans="1:5" x14ac:dyDescent="0.25">
      <c r="A1603" s="49">
        <v>41627</v>
      </c>
      <c r="B1603" s="45" t="s">
        <v>400</v>
      </c>
      <c r="C1603" s="45" t="s">
        <v>10</v>
      </c>
      <c r="D1603" s="50">
        <v>45.9</v>
      </c>
      <c r="E1603" s="9"/>
    </row>
    <row r="1604" spans="1:5" x14ac:dyDescent="0.25">
      <c r="A1604" s="49">
        <v>42003</v>
      </c>
      <c r="B1604" s="45" t="s">
        <v>357</v>
      </c>
      <c r="C1604" s="45" t="s">
        <v>349</v>
      </c>
      <c r="D1604" s="50">
        <v>63</v>
      </c>
      <c r="E1604" s="9"/>
    </row>
    <row r="1605" spans="1:5" x14ac:dyDescent="0.25">
      <c r="A1605" s="49">
        <v>41583</v>
      </c>
      <c r="B1605" s="45" t="s">
        <v>401</v>
      </c>
      <c r="C1605" s="45" t="s">
        <v>191</v>
      </c>
      <c r="D1605" s="50">
        <v>22.49</v>
      </c>
      <c r="E1605" s="9"/>
    </row>
    <row r="1606" spans="1:5" x14ac:dyDescent="0.25">
      <c r="A1606" s="49">
        <v>41968</v>
      </c>
      <c r="B1606" s="45" t="s">
        <v>379</v>
      </c>
      <c r="C1606" s="45" t="s">
        <v>324</v>
      </c>
      <c r="D1606" s="50">
        <v>139.65</v>
      </c>
      <c r="E1606" s="9"/>
    </row>
    <row r="1607" spans="1:5" x14ac:dyDescent="0.25">
      <c r="A1607" s="49">
        <v>41627</v>
      </c>
      <c r="B1607" s="45" t="s">
        <v>397</v>
      </c>
      <c r="C1607" s="45" t="s">
        <v>324</v>
      </c>
      <c r="D1607" s="50">
        <v>19.350000000000001</v>
      </c>
      <c r="E1607" s="9"/>
    </row>
    <row r="1608" spans="1:5" x14ac:dyDescent="0.25">
      <c r="A1608" s="49">
        <v>41966</v>
      </c>
      <c r="B1608" s="45" t="s">
        <v>402</v>
      </c>
      <c r="C1608" s="45" t="s">
        <v>7</v>
      </c>
      <c r="D1608" s="50">
        <v>33.15</v>
      </c>
      <c r="E1608" s="9"/>
    </row>
    <row r="1609" spans="1:5" x14ac:dyDescent="0.25">
      <c r="A1609" s="49">
        <v>41998</v>
      </c>
      <c r="B1609" s="45" t="s">
        <v>375</v>
      </c>
      <c r="C1609" s="45" t="s">
        <v>7</v>
      </c>
      <c r="D1609" s="50">
        <v>102</v>
      </c>
      <c r="E1609" s="9"/>
    </row>
    <row r="1610" spans="1:5" x14ac:dyDescent="0.25">
      <c r="A1610" s="49">
        <v>41610</v>
      </c>
      <c r="B1610" s="45" t="s">
        <v>386</v>
      </c>
      <c r="C1610" s="45" t="s">
        <v>331</v>
      </c>
      <c r="D1610" s="50">
        <v>58.5</v>
      </c>
      <c r="E1610" s="9"/>
    </row>
    <row r="1611" spans="1:5" x14ac:dyDescent="0.25">
      <c r="A1611" s="49">
        <v>41980</v>
      </c>
      <c r="B1611" s="45" t="s">
        <v>380</v>
      </c>
      <c r="C1611" s="45" t="s">
        <v>371</v>
      </c>
      <c r="D1611" s="50">
        <v>38</v>
      </c>
      <c r="E1611" s="9"/>
    </row>
    <row r="1612" spans="1:5" x14ac:dyDescent="0.25">
      <c r="A1612" s="49">
        <v>41748</v>
      </c>
      <c r="B1612" s="45" t="s">
        <v>384</v>
      </c>
      <c r="C1612" s="45" t="s">
        <v>324</v>
      </c>
      <c r="D1612" s="50">
        <v>350.12</v>
      </c>
      <c r="E1612" s="9"/>
    </row>
    <row r="1613" spans="1:5" x14ac:dyDescent="0.25">
      <c r="A1613" s="49">
        <v>41976</v>
      </c>
      <c r="B1613" s="45" t="s">
        <v>380</v>
      </c>
      <c r="C1613" s="45" t="s">
        <v>321</v>
      </c>
      <c r="D1613" s="50">
        <v>310.20999999999998</v>
      </c>
      <c r="E1613" s="9"/>
    </row>
    <row r="1614" spans="1:5" x14ac:dyDescent="0.25">
      <c r="A1614" s="49">
        <v>41589</v>
      </c>
      <c r="B1614" s="45" t="s">
        <v>401</v>
      </c>
      <c r="C1614" s="45" t="s">
        <v>191</v>
      </c>
      <c r="D1614" s="50">
        <v>45.9</v>
      </c>
      <c r="E1614" s="9"/>
    </row>
    <row r="1615" spans="1:5" x14ac:dyDescent="0.25">
      <c r="A1615" s="49">
        <v>42000</v>
      </c>
      <c r="B1615" s="45" t="s">
        <v>375</v>
      </c>
      <c r="C1615" s="45" t="s">
        <v>10</v>
      </c>
      <c r="D1615" s="50">
        <v>22.38</v>
      </c>
      <c r="E1615" s="9"/>
    </row>
    <row r="1616" spans="1:5" x14ac:dyDescent="0.25">
      <c r="A1616" s="49">
        <v>41942</v>
      </c>
      <c r="B1616" s="45" t="s">
        <v>388</v>
      </c>
      <c r="C1616" s="45" t="s">
        <v>337</v>
      </c>
      <c r="D1616" s="50">
        <v>24.38</v>
      </c>
      <c r="E1616" s="9"/>
    </row>
    <row r="1617" spans="1:5" x14ac:dyDescent="0.25">
      <c r="A1617" s="49">
        <v>41996</v>
      </c>
      <c r="B1617" s="45" t="s">
        <v>397</v>
      </c>
      <c r="C1617" s="45" t="s">
        <v>7</v>
      </c>
      <c r="D1617" s="50">
        <v>66.64</v>
      </c>
      <c r="E1617" s="9"/>
    </row>
    <row r="1618" spans="1:5" x14ac:dyDescent="0.25">
      <c r="A1618" s="49">
        <v>41785</v>
      </c>
      <c r="B1618" s="45" t="s">
        <v>393</v>
      </c>
      <c r="C1618" s="45" t="s">
        <v>7</v>
      </c>
      <c r="D1618" s="50">
        <v>34</v>
      </c>
      <c r="E1618" s="9"/>
    </row>
    <row r="1619" spans="1:5" x14ac:dyDescent="0.25">
      <c r="A1619" s="49">
        <v>41583</v>
      </c>
      <c r="B1619" s="45" t="s">
        <v>356</v>
      </c>
      <c r="C1619" s="45" t="s">
        <v>337</v>
      </c>
      <c r="D1619" s="50">
        <v>48.75</v>
      </c>
      <c r="E1619" s="9"/>
    </row>
    <row r="1620" spans="1:5" x14ac:dyDescent="0.25">
      <c r="A1620" s="49">
        <v>41976</v>
      </c>
      <c r="B1620" s="45" t="s">
        <v>329</v>
      </c>
      <c r="C1620" s="45" t="s">
        <v>7</v>
      </c>
      <c r="D1620" s="50">
        <v>34</v>
      </c>
      <c r="E1620" s="9"/>
    </row>
    <row r="1621" spans="1:5" x14ac:dyDescent="0.25">
      <c r="A1621" s="49">
        <v>41590</v>
      </c>
      <c r="B1621" s="45" t="s">
        <v>346</v>
      </c>
      <c r="C1621" s="45" t="s">
        <v>349</v>
      </c>
      <c r="D1621" s="50">
        <v>42</v>
      </c>
      <c r="E1621" s="9"/>
    </row>
    <row r="1622" spans="1:5" x14ac:dyDescent="0.25">
      <c r="A1622" s="49">
        <v>42002</v>
      </c>
      <c r="B1622" s="45" t="s">
        <v>387</v>
      </c>
      <c r="C1622" s="45" t="s">
        <v>349</v>
      </c>
      <c r="D1622" s="50">
        <v>189</v>
      </c>
      <c r="E1622" s="9"/>
    </row>
    <row r="1623" spans="1:5" x14ac:dyDescent="0.25">
      <c r="A1623" s="49">
        <v>41586</v>
      </c>
      <c r="B1623" s="45" t="s">
        <v>368</v>
      </c>
      <c r="C1623" s="45" t="s">
        <v>10</v>
      </c>
      <c r="D1623" s="50">
        <v>44.75</v>
      </c>
      <c r="E1623" s="9"/>
    </row>
    <row r="1624" spans="1:5" x14ac:dyDescent="0.25">
      <c r="A1624" s="49">
        <v>41592</v>
      </c>
      <c r="B1624" s="45" t="s">
        <v>390</v>
      </c>
      <c r="C1624" s="45" t="s">
        <v>337</v>
      </c>
      <c r="D1624" s="50">
        <v>75</v>
      </c>
      <c r="E1624" s="9"/>
    </row>
    <row r="1625" spans="1:5" x14ac:dyDescent="0.25">
      <c r="A1625" s="49">
        <v>41966</v>
      </c>
      <c r="B1625" s="45" t="s">
        <v>368</v>
      </c>
      <c r="C1625" s="45" t="s">
        <v>327</v>
      </c>
      <c r="D1625" s="50">
        <v>25</v>
      </c>
      <c r="E1625" s="9"/>
    </row>
    <row r="1626" spans="1:5" x14ac:dyDescent="0.25">
      <c r="A1626" s="49">
        <v>41615</v>
      </c>
      <c r="B1626" s="45" t="s">
        <v>368</v>
      </c>
      <c r="C1626" s="45" t="s">
        <v>334</v>
      </c>
      <c r="D1626" s="50">
        <v>69.44</v>
      </c>
      <c r="E1626" s="9"/>
    </row>
    <row r="1627" spans="1:5" x14ac:dyDescent="0.25">
      <c r="A1627" s="49">
        <v>41973</v>
      </c>
      <c r="B1627" s="45" t="s">
        <v>380</v>
      </c>
      <c r="C1627" s="45" t="s">
        <v>337</v>
      </c>
      <c r="D1627" s="50">
        <v>75</v>
      </c>
      <c r="E1627" s="9"/>
    </row>
    <row r="1628" spans="1:5" x14ac:dyDescent="0.25">
      <c r="A1628" s="49">
        <v>41631</v>
      </c>
      <c r="B1628" s="45" t="s">
        <v>356</v>
      </c>
      <c r="C1628" s="45" t="s">
        <v>321</v>
      </c>
      <c r="D1628" s="50">
        <v>156.69999999999999</v>
      </c>
      <c r="E1628" s="9"/>
    </row>
    <row r="1629" spans="1:5" x14ac:dyDescent="0.25">
      <c r="A1629" s="49">
        <v>41630</v>
      </c>
      <c r="B1629" s="45" t="s">
        <v>356</v>
      </c>
      <c r="C1629" s="45" t="s">
        <v>327</v>
      </c>
      <c r="D1629" s="50">
        <v>72.75</v>
      </c>
      <c r="E1629" s="9"/>
    </row>
    <row r="1630" spans="1:5" x14ac:dyDescent="0.25">
      <c r="A1630" s="49">
        <v>41961</v>
      </c>
      <c r="B1630" s="45" t="s">
        <v>353</v>
      </c>
      <c r="C1630" s="45" t="s">
        <v>324</v>
      </c>
      <c r="D1630" s="50">
        <v>19.95</v>
      </c>
      <c r="E1630" s="9"/>
    </row>
    <row r="1631" spans="1:5" x14ac:dyDescent="0.25">
      <c r="A1631" s="49">
        <v>41341</v>
      </c>
      <c r="B1631" s="45" t="s">
        <v>399</v>
      </c>
      <c r="C1631" s="45" t="s">
        <v>327</v>
      </c>
      <c r="D1631" s="50">
        <v>25</v>
      </c>
      <c r="E1631" s="9"/>
    </row>
    <row r="1632" spans="1:5" x14ac:dyDescent="0.25">
      <c r="A1632" s="49">
        <v>41632</v>
      </c>
      <c r="B1632" s="45" t="s">
        <v>342</v>
      </c>
      <c r="C1632" s="45" t="s">
        <v>191</v>
      </c>
      <c r="D1632" s="50">
        <v>45.44</v>
      </c>
      <c r="E1632" s="9"/>
    </row>
    <row r="1633" spans="1:5" x14ac:dyDescent="0.25">
      <c r="A1633" s="49">
        <v>41988</v>
      </c>
      <c r="B1633" s="45" t="s">
        <v>363</v>
      </c>
      <c r="C1633" s="45" t="s">
        <v>334</v>
      </c>
      <c r="D1633" s="50">
        <v>22.91</v>
      </c>
      <c r="E1633" s="9"/>
    </row>
    <row r="1634" spans="1:5" x14ac:dyDescent="0.25">
      <c r="A1634" s="49">
        <v>41594</v>
      </c>
      <c r="B1634" s="45" t="s">
        <v>374</v>
      </c>
      <c r="C1634" s="45" t="s">
        <v>324</v>
      </c>
      <c r="D1634" s="50">
        <v>359.1</v>
      </c>
      <c r="E1634" s="9"/>
    </row>
    <row r="1635" spans="1:5" x14ac:dyDescent="0.25">
      <c r="A1635" s="49">
        <v>41579</v>
      </c>
      <c r="B1635" s="45" t="s">
        <v>377</v>
      </c>
      <c r="C1635" s="45" t="s">
        <v>324</v>
      </c>
      <c r="D1635" s="50">
        <v>19.649999999999999</v>
      </c>
      <c r="E1635" s="9"/>
    </row>
    <row r="1636" spans="1:5" x14ac:dyDescent="0.25">
      <c r="A1636" s="49">
        <v>41596</v>
      </c>
      <c r="B1636" s="45" t="s">
        <v>363</v>
      </c>
      <c r="C1636" s="45" t="s">
        <v>349</v>
      </c>
      <c r="D1636" s="50">
        <v>325.92</v>
      </c>
      <c r="E1636" s="9"/>
    </row>
    <row r="1637" spans="1:5" x14ac:dyDescent="0.25">
      <c r="A1637" s="49">
        <v>41799</v>
      </c>
      <c r="B1637" s="45" t="s">
        <v>351</v>
      </c>
      <c r="C1637" s="45" t="s">
        <v>7</v>
      </c>
      <c r="D1637" s="50">
        <v>33.49</v>
      </c>
      <c r="E1637" s="9"/>
    </row>
    <row r="1638" spans="1:5" x14ac:dyDescent="0.25">
      <c r="A1638" s="49">
        <v>41799</v>
      </c>
      <c r="B1638" s="45" t="s">
        <v>386</v>
      </c>
      <c r="C1638" s="45" t="s">
        <v>191</v>
      </c>
      <c r="D1638" s="50">
        <v>45.21</v>
      </c>
      <c r="E1638" s="9"/>
    </row>
    <row r="1639" spans="1:5" x14ac:dyDescent="0.25">
      <c r="A1639" s="49">
        <v>41999</v>
      </c>
      <c r="B1639" s="45" t="s">
        <v>357</v>
      </c>
      <c r="C1639" s="45" t="s">
        <v>7</v>
      </c>
      <c r="D1639" s="50">
        <v>99.45</v>
      </c>
      <c r="E1639" s="9"/>
    </row>
    <row r="1640" spans="1:5" x14ac:dyDescent="0.25">
      <c r="A1640" s="49">
        <v>41613</v>
      </c>
      <c r="B1640" s="45" t="s">
        <v>368</v>
      </c>
      <c r="C1640" s="45" t="s">
        <v>191</v>
      </c>
      <c r="D1640" s="50">
        <v>45.9</v>
      </c>
      <c r="E1640" s="9"/>
    </row>
    <row r="1641" spans="1:5" x14ac:dyDescent="0.25">
      <c r="A1641" s="49">
        <v>41962</v>
      </c>
      <c r="B1641" s="45" t="s">
        <v>363</v>
      </c>
      <c r="C1641" s="45" t="s">
        <v>337</v>
      </c>
      <c r="D1641" s="50">
        <v>49.25</v>
      </c>
      <c r="E1641" s="9"/>
    </row>
    <row r="1642" spans="1:5" x14ac:dyDescent="0.25">
      <c r="A1642" s="49">
        <v>41973</v>
      </c>
      <c r="B1642" s="45" t="s">
        <v>370</v>
      </c>
      <c r="C1642" s="45" t="s">
        <v>324</v>
      </c>
      <c r="D1642" s="50">
        <v>79.8</v>
      </c>
      <c r="E1642" s="9"/>
    </row>
    <row r="1643" spans="1:5" x14ac:dyDescent="0.25">
      <c r="A1643" s="49">
        <v>41995</v>
      </c>
      <c r="B1643" s="45" t="s">
        <v>400</v>
      </c>
      <c r="C1643" s="45" t="s">
        <v>191</v>
      </c>
      <c r="D1643" s="50">
        <v>68.849999999999994</v>
      </c>
      <c r="E1643" s="9"/>
    </row>
    <row r="1644" spans="1:5" x14ac:dyDescent="0.25">
      <c r="A1644" s="49">
        <v>41827</v>
      </c>
      <c r="B1644" s="45" t="s">
        <v>329</v>
      </c>
      <c r="C1644" s="45" t="s">
        <v>191</v>
      </c>
      <c r="D1644" s="50">
        <v>527.85</v>
      </c>
      <c r="E1644" s="9"/>
    </row>
    <row r="1645" spans="1:5" x14ac:dyDescent="0.25">
      <c r="A1645" s="49">
        <v>41944</v>
      </c>
      <c r="B1645" s="45" t="s">
        <v>320</v>
      </c>
      <c r="C1645" s="45" t="s">
        <v>337</v>
      </c>
      <c r="D1645" s="50">
        <v>73.88</v>
      </c>
      <c r="E1645" s="9"/>
    </row>
    <row r="1646" spans="1:5" x14ac:dyDescent="0.25">
      <c r="A1646" s="49">
        <v>41951</v>
      </c>
      <c r="B1646" s="45" t="s">
        <v>368</v>
      </c>
      <c r="C1646" s="45" t="s">
        <v>324</v>
      </c>
      <c r="D1646" s="50">
        <v>19.75</v>
      </c>
      <c r="E1646" s="9"/>
    </row>
    <row r="1647" spans="1:5" x14ac:dyDescent="0.25">
      <c r="A1647" s="49">
        <v>41478</v>
      </c>
      <c r="B1647" s="45" t="s">
        <v>387</v>
      </c>
      <c r="C1647" s="45" t="s">
        <v>334</v>
      </c>
      <c r="D1647" s="50">
        <v>46.06</v>
      </c>
      <c r="E1647" s="9"/>
    </row>
    <row r="1648" spans="1:5" x14ac:dyDescent="0.25">
      <c r="A1648" s="49">
        <v>41609</v>
      </c>
      <c r="B1648" s="45" t="s">
        <v>342</v>
      </c>
      <c r="C1648" s="45" t="s">
        <v>337</v>
      </c>
      <c r="D1648" s="50">
        <v>73.5</v>
      </c>
      <c r="E1648" s="9"/>
    </row>
    <row r="1649" spans="1:5" x14ac:dyDescent="0.25">
      <c r="A1649" s="49">
        <v>41970</v>
      </c>
      <c r="B1649" s="45" t="s">
        <v>329</v>
      </c>
      <c r="C1649" s="45" t="s">
        <v>334</v>
      </c>
      <c r="D1649" s="50">
        <v>23.5</v>
      </c>
      <c r="E1649" s="9"/>
    </row>
    <row r="1650" spans="1:5" x14ac:dyDescent="0.25">
      <c r="A1650" s="49">
        <v>41626</v>
      </c>
      <c r="B1650" s="45" t="s">
        <v>378</v>
      </c>
      <c r="C1650" s="45" t="s">
        <v>191</v>
      </c>
      <c r="D1650" s="50">
        <v>67.47</v>
      </c>
      <c r="E1650" s="9"/>
    </row>
    <row r="1651" spans="1:5" x14ac:dyDescent="0.25">
      <c r="A1651" s="49">
        <v>41993</v>
      </c>
      <c r="B1651" s="45" t="s">
        <v>363</v>
      </c>
      <c r="C1651" s="45" t="s">
        <v>331</v>
      </c>
      <c r="D1651" s="50">
        <v>29.1</v>
      </c>
      <c r="E1651" s="9"/>
    </row>
    <row r="1652" spans="1:5" x14ac:dyDescent="0.25">
      <c r="A1652" s="49">
        <v>41632</v>
      </c>
      <c r="B1652" s="45" t="s">
        <v>336</v>
      </c>
      <c r="C1652" s="45" t="s">
        <v>7</v>
      </c>
      <c r="D1652" s="50">
        <v>272</v>
      </c>
      <c r="E1652" s="9"/>
    </row>
    <row r="1653" spans="1:5" x14ac:dyDescent="0.25">
      <c r="A1653" s="49">
        <v>41600</v>
      </c>
      <c r="B1653" s="45" t="s">
        <v>359</v>
      </c>
      <c r="C1653" s="45" t="s">
        <v>7</v>
      </c>
      <c r="D1653" s="50">
        <v>33.15</v>
      </c>
      <c r="E1653" s="9"/>
    </row>
    <row r="1654" spans="1:5" x14ac:dyDescent="0.25">
      <c r="A1654" s="49">
        <v>41635</v>
      </c>
      <c r="B1654" s="45" t="s">
        <v>326</v>
      </c>
      <c r="C1654" s="45" t="s">
        <v>337</v>
      </c>
      <c r="D1654" s="50">
        <v>74.25</v>
      </c>
      <c r="E1654" s="9"/>
    </row>
    <row r="1655" spans="1:5" x14ac:dyDescent="0.25">
      <c r="A1655" s="49">
        <v>41976</v>
      </c>
      <c r="B1655" s="45" t="s">
        <v>342</v>
      </c>
      <c r="C1655" s="45" t="s">
        <v>334</v>
      </c>
      <c r="D1655" s="50">
        <v>68.739999999999995</v>
      </c>
      <c r="E1655" s="9"/>
    </row>
    <row r="1656" spans="1:5" x14ac:dyDescent="0.25">
      <c r="A1656" s="49">
        <v>41966</v>
      </c>
      <c r="B1656" s="45" t="s">
        <v>378</v>
      </c>
      <c r="C1656" s="45" t="s">
        <v>10</v>
      </c>
      <c r="D1656" s="50">
        <v>44.98</v>
      </c>
      <c r="E1656" s="9"/>
    </row>
    <row r="1657" spans="1:5" x14ac:dyDescent="0.25">
      <c r="A1657" s="49">
        <v>41951</v>
      </c>
      <c r="B1657" s="45" t="s">
        <v>364</v>
      </c>
      <c r="C1657" s="45" t="s">
        <v>7</v>
      </c>
      <c r="D1657" s="50">
        <v>33.659999999999997</v>
      </c>
      <c r="E1657" s="9"/>
    </row>
    <row r="1658" spans="1:5" x14ac:dyDescent="0.25">
      <c r="A1658" s="49">
        <v>41948</v>
      </c>
      <c r="B1658" s="45" t="s">
        <v>397</v>
      </c>
      <c r="C1658" s="45" t="s">
        <v>371</v>
      </c>
      <c r="D1658" s="50">
        <v>37.43</v>
      </c>
      <c r="E1658" s="9"/>
    </row>
    <row r="1659" spans="1:5" x14ac:dyDescent="0.25">
      <c r="A1659" s="49">
        <v>41946</v>
      </c>
      <c r="B1659" s="45" t="s">
        <v>329</v>
      </c>
      <c r="C1659" s="45" t="s">
        <v>349</v>
      </c>
      <c r="D1659" s="50">
        <v>40.74</v>
      </c>
      <c r="E1659" s="9"/>
    </row>
    <row r="1660" spans="1:5" x14ac:dyDescent="0.25">
      <c r="A1660" s="49">
        <v>41586</v>
      </c>
      <c r="B1660" s="45" t="s">
        <v>323</v>
      </c>
      <c r="C1660" s="45" t="s">
        <v>334</v>
      </c>
      <c r="D1660" s="50">
        <v>23.03</v>
      </c>
      <c r="E1660" s="9"/>
    </row>
    <row r="1661" spans="1:5" x14ac:dyDescent="0.25">
      <c r="A1661" s="49">
        <v>41621</v>
      </c>
      <c r="B1661" s="45" t="s">
        <v>350</v>
      </c>
      <c r="C1661" s="45" t="s">
        <v>337</v>
      </c>
      <c r="D1661" s="50">
        <v>467.88</v>
      </c>
      <c r="E1661" s="9"/>
    </row>
    <row r="1662" spans="1:5" x14ac:dyDescent="0.25">
      <c r="A1662" s="49">
        <v>41611</v>
      </c>
      <c r="B1662" s="45" t="s">
        <v>379</v>
      </c>
      <c r="C1662" s="45" t="s">
        <v>331</v>
      </c>
      <c r="D1662" s="50">
        <v>30</v>
      </c>
      <c r="E1662" s="9"/>
    </row>
    <row r="1663" spans="1:5" x14ac:dyDescent="0.25">
      <c r="A1663" s="49">
        <v>41579</v>
      </c>
      <c r="B1663" s="45" t="s">
        <v>363</v>
      </c>
      <c r="C1663" s="45" t="s">
        <v>10</v>
      </c>
      <c r="D1663" s="50">
        <v>45.9</v>
      </c>
      <c r="E1663" s="9"/>
    </row>
    <row r="1664" spans="1:5" x14ac:dyDescent="0.25">
      <c r="A1664" s="49">
        <v>41585</v>
      </c>
      <c r="B1664" s="45" t="s">
        <v>394</v>
      </c>
      <c r="C1664" s="45" t="s">
        <v>337</v>
      </c>
      <c r="D1664" s="50">
        <v>24.38</v>
      </c>
      <c r="E1664" s="9"/>
    </row>
    <row r="1665" spans="1:5" x14ac:dyDescent="0.25">
      <c r="A1665" s="49">
        <v>41950</v>
      </c>
      <c r="B1665" s="45" t="s">
        <v>342</v>
      </c>
      <c r="C1665" s="45" t="s">
        <v>337</v>
      </c>
      <c r="D1665" s="50">
        <v>48.75</v>
      </c>
      <c r="E1665" s="9"/>
    </row>
    <row r="1666" spans="1:5" x14ac:dyDescent="0.25">
      <c r="A1666" s="49">
        <v>41635</v>
      </c>
      <c r="B1666" s="45" t="s">
        <v>362</v>
      </c>
      <c r="C1666" s="45" t="s">
        <v>324</v>
      </c>
      <c r="D1666" s="50">
        <v>38.700000000000003</v>
      </c>
      <c r="E1666" s="9"/>
    </row>
    <row r="1667" spans="1:5" x14ac:dyDescent="0.25">
      <c r="A1667" s="49">
        <v>41957</v>
      </c>
      <c r="B1667" s="45" t="s">
        <v>333</v>
      </c>
      <c r="C1667" s="45" t="s">
        <v>191</v>
      </c>
      <c r="D1667" s="50">
        <v>44.75</v>
      </c>
      <c r="E1667" s="9"/>
    </row>
    <row r="1668" spans="1:5" x14ac:dyDescent="0.25">
      <c r="A1668" s="49">
        <v>41424</v>
      </c>
      <c r="B1668" s="45" t="s">
        <v>374</v>
      </c>
      <c r="C1668" s="45" t="s">
        <v>347</v>
      </c>
      <c r="D1668" s="50">
        <v>55</v>
      </c>
      <c r="E1668" s="9"/>
    </row>
    <row r="1669" spans="1:5" x14ac:dyDescent="0.25">
      <c r="A1669" s="49">
        <v>41994</v>
      </c>
      <c r="B1669" s="45" t="s">
        <v>396</v>
      </c>
      <c r="C1669" s="45" t="s">
        <v>331</v>
      </c>
      <c r="D1669" s="50">
        <v>59.4</v>
      </c>
      <c r="E1669" s="9"/>
    </row>
    <row r="1670" spans="1:5" x14ac:dyDescent="0.25">
      <c r="A1670" s="49">
        <v>41595</v>
      </c>
      <c r="B1670" s="45" t="s">
        <v>328</v>
      </c>
      <c r="C1670" s="45" t="s">
        <v>10</v>
      </c>
      <c r="D1670" s="50">
        <v>22.72</v>
      </c>
      <c r="E1670" s="9"/>
    </row>
    <row r="1671" spans="1:5" x14ac:dyDescent="0.25">
      <c r="A1671" s="49">
        <v>41996</v>
      </c>
      <c r="B1671" s="45" t="s">
        <v>390</v>
      </c>
      <c r="C1671" s="45" t="s">
        <v>10</v>
      </c>
      <c r="D1671" s="50">
        <v>45.44</v>
      </c>
      <c r="E1671" s="9"/>
    </row>
    <row r="1672" spans="1:5" x14ac:dyDescent="0.25">
      <c r="A1672" s="49">
        <v>41964</v>
      </c>
      <c r="B1672" s="45" t="s">
        <v>379</v>
      </c>
      <c r="C1672" s="45" t="s">
        <v>7</v>
      </c>
      <c r="D1672" s="50">
        <v>65.959999999999994</v>
      </c>
      <c r="E1672" s="9"/>
    </row>
    <row r="1673" spans="1:5" x14ac:dyDescent="0.25">
      <c r="A1673" s="49">
        <v>41958</v>
      </c>
      <c r="B1673" s="45" t="s">
        <v>393</v>
      </c>
      <c r="C1673" s="45" t="s">
        <v>349</v>
      </c>
      <c r="D1673" s="50">
        <v>42</v>
      </c>
      <c r="E1673" s="9"/>
    </row>
    <row r="1674" spans="1:5" x14ac:dyDescent="0.25">
      <c r="A1674" s="49">
        <v>41993</v>
      </c>
      <c r="B1674" s="45" t="s">
        <v>367</v>
      </c>
      <c r="C1674" s="45" t="s">
        <v>7</v>
      </c>
      <c r="D1674" s="50">
        <v>136</v>
      </c>
      <c r="E1674" s="9"/>
    </row>
    <row r="1675" spans="1:5" x14ac:dyDescent="0.25">
      <c r="A1675" s="49">
        <v>41965</v>
      </c>
      <c r="B1675" s="45" t="s">
        <v>398</v>
      </c>
      <c r="C1675" s="45" t="s">
        <v>334</v>
      </c>
      <c r="D1675" s="50">
        <v>23.15</v>
      </c>
      <c r="E1675" s="9"/>
    </row>
    <row r="1676" spans="1:5" x14ac:dyDescent="0.25">
      <c r="A1676" s="49">
        <v>41974</v>
      </c>
      <c r="B1676" s="45" t="s">
        <v>396</v>
      </c>
      <c r="C1676" s="45" t="s">
        <v>7</v>
      </c>
      <c r="D1676" s="50">
        <v>102</v>
      </c>
      <c r="E1676" s="9"/>
    </row>
    <row r="1677" spans="1:5" x14ac:dyDescent="0.25">
      <c r="A1677" s="49">
        <v>41951</v>
      </c>
      <c r="B1677" s="45" t="s">
        <v>385</v>
      </c>
      <c r="C1677" s="45" t="s">
        <v>7</v>
      </c>
      <c r="D1677" s="50">
        <v>34</v>
      </c>
      <c r="E1677" s="9"/>
    </row>
    <row r="1678" spans="1:5" x14ac:dyDescent="0.25">
      <c r="A1678" s="49">
        <v>41638</v>
      </c>
      <c r="B1678" s="45" t="s">
        <v>399</v>
      </c>
      <c r="C1678" s="45" t="s">
        <v>321</v>
      </c>
      <c r="D1678" s="50">
        <v>157.5</v>
      </c>
      <c r="E1678" s="9"/>
    </row>
    <row r="1679" spans="1:5" x14ac:dyDescent="0.25">
      <c r="A1679" s="49">
        <v>41840</v>
      </c>
      <c r="B1679" s="45" t="s">
        <v>390</v>
      </c>
      <c r="C1679" s="45" t="s">
        <v>324</v>
      </c>
      <c r="D1679" s="50">
        <v>19.45</v>
      </c>
      <c r="E1679" s="9"/>
    </row>
    <row r="1680" spans="1:5" x14ac:dyDescent="0.25">
      <c r="A1680" s="49">
        <v>41581</v>
      </c>
      <c r="B1680" s="45" t="s">
        <v>335</v>
      </c>
      <c r="C1680" s="45" t="s">
        <v>7</v>
      </c>
      <c r="D1680" s="50">
        <v>68</v>
      </c>
      <c r="E1680" s="9"/>
    </row>
    <row r="1681" spans="1:5" x14ac:dyDescent="0.25">
      <c r="A1681" s="49">
        <v>41395</v>
      </c>
      <c r="B1681" s="45" t="s">
        <v>366</v>
      </c>
      <c r="C1681" s="45" t="s">
        <v>337</v>
      </c>
      <c r="D1681" s="50">
        <v>75</v>
      </c>
      <c r="E1681" s="9"/>
    </row>
    <row r="1682" spans="1:5" x14ac:dyDescent="0.25">
      <c r="A1682" s="49">
        <v>41609</v>
      </c>
      <c r="B1682" s="45" t="s">
        <v>343</v>
      </c>
      <c r="C1682" s="45" t="s">
        <v>347</v>
      </c>
      <c r="D1682" s="50">
        <v>27.5</v>
      </c>
      <c r="E1682" s="9"/>
    </row>
    <row r="1683" spans="1:5" x14ac:dyDescent="0.25">
      <c r="A1683" s="49">
        <v>41439</v>
      </c>
      <c r="B1683" s="45" t="s">
        <v>343</v>
      </c>
      <c r="C1683" s="45" t="s">
        <v>7</v>
      </c>
      <c r="D1683" s="50">
        <v>102</v>
      </c>
      <c r="E1683" s="9"/>
    </row>
    <row r="1684" spans="1:5" x14ac:dyDescent="0.25">
      <c r="A1684" s="49">
        <v>41973</v>
      </c>
      <c r="B1684" s="45" t="s">
        <v>346</v>
      </c>
      <c r="C1684" s="45" t="s">
        <v>324</v>
      </c>
      <c r="D1684" s="50">
        <v>39.5</v>
      </c>
      <c r="E1684" s="9"/>
    </row>
    <row r="1685" spans="1:5" x14ac:dyDescent="0.25">
      <c r="A1685" s="49">
        <v>41634</v>
      </c>
      <c r="B1685" s="45" t="s">
        <v>356</v>
      </c>
      <c r="C1685" s="45" t="s">
        <v>10</v>
      </c>
      <c r="D1685" s="50">
        <v>68.849999999999994</v>
      </c>
      <c r="E1685" s="9"/>
    </row>
    <row r="1686" spans="1:5" x14ac:dyDescent="0.25">
      <c r="A1686" s="49">
        <v>41603</v>
      </c>
      <c r="B1686" s="45" t="s">
        <v>329</v>
      </c>
      <c r="C1686" s="45" t="s">
        <v>191</v>
      </c>
      <c r="D1686" s="50">
        <v>89.51</v>
      </c>
      <c r="E1686" s="9"/>
    </row>
    <row r="1687" spans="1:5" x14ac:dyDescent="0.25">
      <c r="A1687" s="49">
        <v>41957</v>
      </c>
      <c r="B1687" s="45" t="s">
        <v>359</v>
      </c>
      <c r="C1687" s="45" t="s">
        <v>324</v>
      </c>
      <c r="D1687" s="50">
        <v>39.9</v>
      </c>
      <c r="E1687" s="9"/>
    </row>
    <row r="1688" spans="1:5" x14ac:dyDescent="0.25">
      <c r="A1688" s="49">
        <v>41953</v>
      </c>
      <c r="B1688" s="45" t="s">
        <v>367</v>
      </c>
      <c r="C1688" s="45" t="s">
        <v>349</v>
      </c>
      <c r="D1688" s="50">
        <v>41.58</v>
      </c>
      <c r="E1688" s="9"/>
    </row>
    <row r="1689" spans="1:5" x14ac:dyDescent="0.25">
      <c r="A1689" s="49">
        <v>41594</v>
      </c>
      <c r="B1689" s="45" t="s">
        <v>389</v>
      </c>
      <c r="C1689" s="45" t="s">
        <v>337</v>
      </c>
      <c r="D1689" s="50">
        <v>73.13</v>
      </c>
      <c r="E1689" s="9"/>
    </row>
    <row r="1690" spans="1:5" x14ac:dyDescent="0.25">
      <c r="A1690" s="49">
        <v>41945</v>
      </c>
      <c r="B1690" s="45" t="s">
        <v>346</v>
      </c>
      <c r="C1690" s="45" t="s">
        <v>10</v>
      </c>
      <c r="D1690" s="50">
        <v>298.35000000000002</v>
      </c>
      <c r="E1690" s="9"/>
    </row>
    <row r="1691" spans="1:5" x14ac:dyDescent="0.25">
      <c r="A1691" s="49">
        <v>41948</v>
      </c>
      <c r="B1691" s="45" t="s">
        <v>381</v>
      </c>
      <c r="C1691" s="45" t="s">
        <v>349</v>
      </c>
      <c r="D1691" s="50">
        <v>21</v>
      </c>
      <c r="E1691" s="9"/>
    </row>
    <row r="1692" spans="1:5" x14ac:dyDescent="0.25">
      <c r="A1692" s="49">
        <v>41580</v>
      </c>
      <c r="B1692" s="45" t="s">
        <v>378</v>
      </c>
      <c r="C1692" s="45" t="s">
        <v>7</v>
      </c>
      <c r="D1692" s="50">
        <v>102</v>
      </c>
      <c r="E1692" s="9"/>
    </row>
    <row r="1693" spans="1:5" x14ac:dyDescent="0.25">
      <c r="A1693" s="49">
        <v>41986</v>
      </c>
      <c r="B1693" s="45" t="s">
        <v>370</v>
      </c>
      <c r="C1693" s="45" t="s">
        <v>10</v>
      </c>
      <c r="D1693" s="50">
        <v>22.26</v>
      </c>
      <c r="E1693" s="9"/>
    </row>
    <row r="1694" spans="1:5" x14ac:dyDescent="0.25">
      <c r="A1694" s="49">
        <v>41581</v>
      </c>
      <c r="B1694" s="45" t="s">
        <v>330</v>
      </c>
      <c r="C1694" s="45" t="s">
        <v>10</v>
      </c>
      <c r="D1694" s="50">
        <v>67.47</v>
      </c>
      <c r="E1694" s="9"/>
    </row>
    <row r="1695" spans="1:5" x14ac:dyDescent="0.25">
      <c r="A1695" s="49">
        <v>41998</v>
      </c>
      <c r="B1695" s="45" t="s">
        <v>397</v>
      </c>
      <c r="C1695" s="45" t="s">
        <v>334</v>
      </c>
      <c r="D1695" s="50">
        <v>493.5</v>
      </c>
      <c r="E1695" s="9"/>
    </row>
    <row r="1696" spans="1:5" x14ac:dyDescent="0.25">
      <c r="A1696" s="49">
        <v>41628</v>
      </c>
      <c r="B1696" s="45" t="s">
        <v>372</v>
      </c>
      <c r="C1696" s="45" t="s">
        <v>10</v>
      </c>
      <c r="D1696" s="50">
        <v>339.09</v>
      </c>
      <c r="E1696" s="9"/>
    </row>
    <row r="1697" spans="1:5" x14ac:dyDescent="0.25">
      <c r="A1697" s="49">
        <v>41816</v>
      </c>
      <c r="B1697" s="45" t="s">
        <v>372</v>
      </c>
      <c r="C1697" s="45" t="s">
        <v>10</v>
      </c>
      <c r="D1697" s="50">
        <v>45.44</v>
      </c>
      <c r="E1697" s="9"/>
    </row>
    <row r="1698" spans="1:5" x14ac:dyDescent="0.25">
      <c r="A1698" s="49">
        <v>41590</v>
      </c>
      <c r="B1698" s="45" t="s">
        <v>368</v>
      </c>
      <c r="C1698" s="45" t="s">
        <v>337</v>
      </c>
      <c r="D1698" s="50">
        <v>24.75</v>
      </c>
      <c r="E1698" s="9"/>
    </row>
    <row r="1699" spans="1:5" x14ac:dyDescent="0.25">
      <c r="A1699" s="49">
        <v>41955</v>
      </c>
      <c r="B1699" s="45" t="s">
        <v>393</v>
      </c>
      <c r="C1699" s="45" t="s">
        <v>10</v>
      </c>
      <c r="D1699" s="50">
        <v>275.39999999999998</v>
      </c>
      <c r="E1699" s="9"/>
    </row>
    <row r="1700" spans="1:5" x14ac:dyDescent="0.25">
      <c r="A1700" s="49">
        <v>41606</v>
      </c>
      <c r="B1700" s="45" t="s">
        <v>369</v>
      </c>
      <c r="C1700" s="45" t="s">
        <v>10</v>
      </c>
      <c r="D1700" s="50">
        <v>45.9</v>
      </c>
      <c r="E1700" s="9"/>
    </row>
    <row r="1701" spans="1:5" x14ac:dyDescent="0.25">
      <c r="A1701" s="49">
        <v>41818</v>
      </c>
      <c r="B1701" s="45" t="s">
        <v>338</v>
      </c>
      <c r="C1701" s="45" t="s">
        <v>334</v>
      </c>
      <c r="D1701" s="50">
        <v>23.5</v>
      </c>
      <c r="E1701" s="9"/>
    </row>
    <row r="1702" spans="1:5" x14ac:dyDescent="0.25">
      <c r="A1702" s="49">
        <v>41287</v>
      </c>
      <c r="B1702" s="45" t="s">
        <v>354</v>
      </c>
      <c r="C1702" s="45" t="s">
        <v>191</v>
      </c>
      <c r="D1702" s="50">
        <v>45.9</v>
      </c>
      <c r="E1702" s="9"/>
    </row>
    <row r="1703" spans="1:5" x14ac:dyDescent="0.25">
      <c r="A1703" s="49">
        <v>41621</v>
      </c>
      <c r="B1703" s="45" t="s">
        <v>345</v>
      </c>
      <c r="C1703" s="45" t="s">
        <v>7</v>
      </c>
      <c r="D1703" s="50">
        <v>102</v>
      </c>
      <c r="E1703" s="9"/>
    </row>
    <row r="1704" spans="1:5" x14ac:dyDescent="0.25">
      <c r="A1704" s="49">
        <v>41946</v>
      </c>
      <c r="B1704" s="45" t="s">
        <v>346</v>
      </c>
      <c r="C1704" s="45" t="s">
        <v>191</v>
      </c>
      <c r="D1704" s="50">
        <v>22.38</v>
      </c>
      <c r="E1704" s="9"/>
    </row>
    <row r="1705" spans="1:5" x14ac:dyDescent="0.25">
      <c r="A1705" s="49">
        <v>41629</v>
      </c>
      <c r="B1705" s="45" t="s">
        <v>403</v>
      </c>
      <c r="C1705" s="45" t="s">
        <v>10</v>
      </c>
      <c r="D1705" s="50">
        <v>45.21</v>
      </c>
      <c r="E1705" s="9"/>
    </row>
    <row r="1706" spans="1:5" x14ac:dyDescent="0.25">
      <c r="A1706" s="49">
        <v>41450</v>
      </c>
      <c r="B1706" s="45" t="s">
        <v>364</v>
      </c>
      <c r="C1706" s="45" t="s">
        <v>191</v>
      </c>
      <c r="D1706" s="50">
        <v>45.21</v>
      </c>
      <c r="E1706" s="9"/>
    </row>
    <row r="1707" spans="1:5" x14ac:dyDescent="0.25">
      <c r="A1707" s="49">
        <v>41412</v>
      </c>
      <c r="B1707" s="45" t="s">
        <v>394</v>
      </c>
      <c r="C1707" s="45" t="s">
        <v>334</v>
      </c>
      <c r="D1707" s="50">
        <v>69.44</v>
      </c>
      <c r="E1707" s="9"/>
    </row>
    <row r="1708" spans="1:5" x14ac:dyDescent="0.25">
      <c r="A1708" s="49">
        <v>41969</v>
      </c>
      <c r="B1708" s="45" t="s">
        <v>356</v>
      </c>
      <c r="C1708" s="45" t="s">
        <v>337</v>
      </c>
      <c r="D1708" s="50">
        <v>73.88</v>
      </c>
      <c r="E1708" s="9"/>
    </row>
    <row r="1709" spans="1:5" x14ac:dyDescent="0.25">
      <c r="A1709" s="49">
        <v>41626</v>
      </c>
      <c r="B1709" s="45" t="s">
        <v>346</v>
      </c>
      <c r="C1709" s="45" t="s">
        <v>324</v>
      </c>
      <c r="D1709" s="50">
        <v>19.95</v>
      </c>
      <c r="E1709" s="9"/>
    </row>
    <row r="1710" spans="1:5" x14ac:dyDescent="0.25">
      <c r="A1710" s="49">
        <v>41987</v>
      </c>
      <c r="B1710" s="45" t="s">
        <v>367</v>
      </c>
      <c r="C1710" s="45" t="s">
        <v>331</v>
      </c>
      <c r="D1710" s="50">
        <v>88.65</v>
      </c>
      <c r="E1710" s="9"/>
    </row>
    <row r="1711" spans="1:5" x14ac:dyDescent="0.25">
      <c r="A1711" s="49">
        <v>41964</v>
      </c>
      <c r="B1711" s="45" t="s">
        <v>367</v>
      </c>
      <c r="C1711" s="45" t="s">
        <v>331</v>
      </c>
      <c r="D1711" s="50">
        <v>29.55</v>
      </c>
      <c r="E1711" s="9"/>
    </row>
    <row r="1712" spans="1:5" x14ac:dyDescent="0.25">
      <c r="A1712" s="49">
        <v>41982</v>
      </c>
      <c r="B1712" s="45" t="s">
        <v>375</v>
      </c>
      <c r="C1712" s="45" t="s">
        <v>324</v>
      </c>
      <c r="D1712" s="50">
        <v>19.55</v>
      </c>
      <c r="E1712" s="9"/>
    </row>
    <row r="1713" spans="1:5" x14ac:dyDescent="0.25">
      <c r="A1713" s="49">
        <v>41637</v>
      </c>
      <c r="B1713" s="45" t="s">
        <v>387</v>
      </c>
      <c r="C1713" s="45" t="s">
        <v>191</v>
      </c>
      <c r="D1713" s="50">
        <v>68.849999999999994</v>
      </c>
      <c r="E1713" s="9"/>
    </row>
    <row r="1714" spans="1:5" x14ac:dyDescent="0.25">
      <c r="A1714" s="49">
        <v>41680</v>
      </c>
      <c r="B1714" s="45" t="s">
        <v>330</v>
      </c>
      <c r="C1714" s="45" t="s">
        <v>347</v>
      </c>
      <c r="D1714" s="50">
        <v>82.5</v>
      </c>
      <c r="E1714" s="9"/>
    </row>
    <row r="1715" spans="1:5" x14ac:dyDescent="0.25">
      <c r="A1715" s="49">
        <v>41906</v>
      </c>
      <c r="B1715" s="45" t="s">
        <v>379</v>
      </c>
      <c r="C1715" s="45" t="s">
        <v>327</v>
      </c>
      <c r="D1715" s="50">
        <v>48.75</v>
      </c>
      <c r="E1715" s="9"/>
    </row>
    <row r="1716" spans="1:5" x14ac:dyDescent="0.25">
      <c r="A1716" s="49">
        <v>41949</v>
      </c>
      <c r="B1716" s="45" t="s">
        <v>404</v>
      </c>
      <c r="C1716" s="45" t="s">
        <v>324</v>
      </c>
      <c r="D1716" s="50">
        <v>39.9</v>
      </c>
      <c r="E1716" s="9"/>
    </row>
    <row r="1717" spans="1:5" x14ac:dyDescent="0.25">
      <c r="A1717" s="49">
        <v>41986</v>
      </c>
      <c r="B1717" s="45" t="s">
        <v>348</v>
      </c>
      <c r="C1717" s="45" t="s">
        <v>324</v>
      </c>
      <c r="D1717" s="50">
        <v>38.9</v>
      </c>
      <c r="E1717" s="9"/>
    </row>
    <row r="1718" spans="1:5" x14ac:dyDescent="0.25">
      <c r="A1718" s="49">
        <v>41631</v>
      </c>
      <c r="B1718" s="45" t="s">
        <v>346</v>
      </c>
      <c r="C1718" s="45" t="s">
        <v>334</v>
      </c>
      <c r="D1718" s="50">
        <v>91.65</v>
      </c>
      <c r="E1718" s="9"/>
    </row>
    <row r="1719" spans="1:5" x14ac:dyDescent="0.25">
      <c r="A1719" s="49">
        <v>41597</v>
      </c>
      <c r="B1719" s="45" t="s">
        <v>379</v>
      </c>
      <c r="C1719" s="45" t="s">
        <v>334</v>
      </c>
      <c r="D1719" s="50">
        <v>70.5</v>
      </c>
      <c r="E1719" s="9"/>
    </row>
    <row r="1720" spans="1:5" x14ac:dyDescent="0.25">
      <c r="A1720" s="49">
        <v>41965</v>
      </c>
      <c r="B1720" s="45" t="s">
        <v>329</v>
      </c>
      <c r="C1720" s="45" t="s">
        <v>10</v>
      </c>
      <c r="D1720" s="50">
        <v>436.05</v>
      </c>
      <c r="E1720" s="9"/>
    </row>
    <row r="1721" spans="1:5" x14ac:dyDescent="0.25">
      <c r="A1721" s="49">
        <v>41637</v>
      </c>
      <c r="B1721" s="45" t="s">
        <v>401</v>
      </c>
      <c r="C1721" s="45" t="s">
        <v>7</v>
      </c>
      <c r="D1721" s="50">
        <v>66.98</v>
      </c>
      <c r="E1721" s="9"/>
    </row>
    <row r="1722" spans="1:5" x14ac:dyDescent="0.25">
      <c r="A1722" s="49">
        <v>41629</v>
      </c>
      <c r="B1722" s="45" t="s">
        <v>400</v>
      </c>
      <c r="C1722" s="45" t="s">
        <v>331</v>
      </c>
      <c r="D1722" s="50">
        <v>59.1</v>
      </c>
      <c r="E1722" s="9"/>
    </row>
    <row r="1723" spans="1:5" x14ac:dyDescent="0.25">
      <c r="A1723" s="49">
        <v>41990</v>
      </c>
      <c r="B1723" s="45" t="s">
        <v>356</v>
      </c>
      <c r="C1723" s="45" t="s">
        <v>337</v>
      </c>
      <c r="D1723" s="50">
        <v>97.5</v>
      </c>
      <c r="E1723" s="9"/>
    </row>
    <row r="1724" spans="1:5" x14ac:dyDescent="0.25">
      <c r="A1724" s="49">
        <v>41603</v>
      </c>
      <c r="B1724" s="45" t="s">
        <v>399</v>
      </c>
      <c r="C1724" s="45" t="s">
        <v>10</v>
      </c>
      <c r="D1724" s="50">
        <v>504.9</v>
      </c>
      <c r="E1724" s="9"/>
    </row>
    <row r="1725" spans="1:5" x14ac:dyDescent="0.25">
      <c r="A1725" s="49">
        <v>41511</v>
      </c>
      <c r="B1725" s="45" t="s">
        <v>365</v>
      </c>
      <c r="C1725" s="45" t="s">
        <v>334</v>
      </c>
      <c r="D1725" s="50">
        <v>46.3</v>
      </c>
      <c r="E1725" s="9"/>
    </row>
    <row r="1726" spans="1:5" x14ac:dyDescent="0.25">
      <c r="A1726" s="49">
        <v>41333</v>
      </c>
      <c r="B1726" s="45" t="s">
        <v>328</v>
      </c>
      <c r="C1726" s="45" t="s">
        <v>324</v>
      </c>
      <c r="D1726" s="50">
        <v>58.95</v>
      </c>
      <c r="E1726" s="9"/>
    </row>
    <row r="1727" spans="1:5" x14ac:dyDescent="0.25">
      <c r="A1727" s="49">
        <v>41980</v>
      </c>
      <c r="B1727" s="45" t="s">
        <v>344</v>
      </c>
      <c r="C1727" s="45" t="s">
        <v>347</v>
      </c>
      <c r="D1727" s="50">
        <v>81.680000000000007</v>
      </c>
      <c r="E1727" s="9"/>
    </row>
    <row r="1728" spans="1:5" x14ac:dyDescent="0.25">
      <c r="A1728" s="49">
        <v>41999</v>
      </c>
      <c r="B1728" s="45" t="s">
        <v>320</v>
      </c>
      <c r="C1728" s="45" t="s">
        <v>10</v>
      </c>
      <c r="D1728" s="50">
        <v>22.38</v>
      </c>
      <c r="E1728" s="9"/>
    </row>
    <row r="1729" spans="1:5" x14ac:dyDescent="0.25">
      <c r="A1729" s="49">
        <v>41286</v>
      </c>
      <c r="B1729" s="45" t="s">
        <v>370</v>
      </c>
      <c r="C1729" s="45" t="s">
        <v>334</v>
      </c>
      <c r="D1729" s="50">
        <v>45.59</v>
      </c>
      <c r="E1729" s="9"/>
    </row>
    <row r="1730" spans="1:5" x14ac:dyDescent="0.25">
      <c r="A1730" s="49">
        <v>41637</v>
      </c>
      <c r="B1730" s="45" t="s">
        <v>346</v>
      </c>
      <c r="C1730" s="45" t="s">
        <v>7</v>
      </c>
      <c r="D1730" s="50">
        <v>98.94</v>
      </c>
      <c r="E1730" s="9"/>
    </row>
    <row r="1731" spans="1:5" x14ac:dyDescent="0.25">
      <c r="A1731" s="49">
        <v>41950</v>
      </c>
      <c r="B1731" s="45" t="s">
        <v>369</v>
      </c>
      <c r="C1731" s="45" t="s">
        <v>331</v>
      </c>
      <c r="D1731" s="50">
        <v>58.5</v>
      </c>
      <c r="E1731" s="9"/>
    </row>
    <row r="1732" spans="1:5" x14ac:dyDescent="0.25">
      <c r="A1732" s="49">
        <v>41971</v>
      </c>
      <c r="B1732" s="45" t="s">
        <v>330</v>
      </c>
      <c r="C1732" s="45" t="s">
        <v>327</v>
      </c>
      <c r="D1732" s="50">
        <v>99</v>
      </c>
      <c r="E1732" s="9"/>
    </row>
    <row r="1733" spans="1:5" x14ac:dyDescent="0.25">
      <c r="A1733" s="49">
        <v>41994</v>
      </c>
      <c r="B1733" s="45" t="s">
        <v>333</v>
      </c>
      <c r="C1733" s="45" t="s">
        <v>349</v>
      </c>
      <c r="D1733" s="50">
        <v>41.58</v>
      </c>
      <c r="E1733" s="9"/>
    </row>
    <row r="1734" spans="1:5" x14ac:dyDescent="0.25">
      <c r="A1734" s="49">
        <v>41996</v>
      </c>
      <c r="B1734" s="45" t="s">
        <v>346</v>
      </c>
      <c r="C1734" s="45" t="s">
        <v>334</v>
      </c>
      <c r="D1734" s="50">
        <v>69.44</v>
      </c>
      <c r="E1734" s="9"/>
    </row>
    <row r="1735" spans="1:5" x14ac:dyDescent="0.25">
      <c r="A1735" s="49">
        <v>41977</v>
      </c>
      <c r="B1735" s="45" t="s">
        <v>355</v>
      </c>
      <c r="C1735" s="45" t="s">
        <v>349</v>
      </c>
      <c r="D1735" s="50">
        <v>41.58</v>
      </c>
      <c r="E1735" s="9"/>
    </row>
    <row r="1736" spans="1:5" x14ac:dyDescent="0.25">
      <c r="A1736" s="49">
        <v>41910</v>
      </c>
      <c r="B1736" s="45" t="s">
        <v>329</v>
      </c>
      <c r="C1736" s="45" t="s">
        <v>327</v>
      </c>
      <c r="D1736" s="50">
        <v>75</v>
      </c>
      <c r="E1736" s="9"/>
    </row>
    <row r="1737" spans="1:5" x14ac:dyDescent="0.25">
      <c r="A1737" s="49">
        <v>41988</v>
      </c>
      <c r="B1737" s="45" t="s">
        <v>389</v>
      </c>
      <c r="C1737" s="45" t="s">
        <v>331</v>
      </c>
      <c r="D1737" s="50">
        <v>87.75</v>
      </c>
      <c r="E1737" s="9"/>
    </row>
    <row r="1738" spans="1:5" x14ac:dyDescent="0.25">
      <c r="A1738" s="49">
        <v>41584</v>
      </c>
      <c r="B1738" s="45" t="s">
        <v>375</v>
      </c>
      <c r="C1738" s="45" t="s">
        <v>331</v>
      </c>
      <c r="D1738" s="50">
        <v>59.4</v>
      </c>
      <c r="E1738" s="9"/>
    </row>
    <row r="1739" spans="1:5" x14ac:dyDescent="0.25">
      <c r="A1739" s="49">
        <v>41971</v>
      </c>
      <c r="B1739" s="45" t="s">
        <v>344</v>
      </c>
      <c r="C1739" s="45" t="s">
        <v>7</v>
      </c>
      <c r="D1739" s="50">
        <v>68</v>
      </c>
      <c r="E1739" s="9"/>
    </row>
    <row r="1740" spans="1:5" x14ac:dyDescent="0.25">
      <c r="A1740" s="49">
        <v>41589</v>
      </c>
      <c r="B1740" s="45" t="s">
        <v>328</v>
      </c>
      <c r="C1740" s="45" t="s">
        <v>191</v>
      </c>
      <c r="D1740" s="50">
        <v>44.75</v>
      </c>
      <c r="E1740" s="9"/>
    </row>
    <row r="1741" spans="1:5" x14ac:dyDescent="0.25">
      <c r="A1741" s="49">
        <v>41579</v>
      </c>
      <c r="B1741" s="45" t="s">
        <v>360</v>
      </c>
      <c r="C1741" s="45" t="s">
        <v>337</v>
      </c>
      <c r="D1741" s="50">
        <v>48.75</v>
      </c>
      <c r="E1741" s="9"/>
    </row>
    <row r="1742" spans="1:5" x14ac:dyDescent="0.25">
      <c r="A1742" s="49">
        <v>41987</v>
      </c>
      <c r="B1742" s="45" t="s">
        <v>358</v>
      </c>
      <c r="C1742" s="45" t="s">
        <v>7</v>
      </c>
      <c r="D1742" s="50">
        <v>725.56</v>
      </c>
      <c r="E1742" s="9"/>
    </row>
    <row r="1743" spans="1:5" x14ac:dyDescent="0.25">
      <c r="A1743" s="49">
        <v>41584</v>
      </c>
      <c r="B1743" s="45" t="s">
        <v>367</v>
      </c>
      <c r="C1743" s="45" t="s">
        <v>7</v>
      </c>
      <c r="D1743" s="50">
        <v>34</v>
      </c>
      <c r="E1743" s="9"/>
    </row>
    <row r="1744" spans="1:5" x14ac:dyDescent="0.25">
      <c r="A1744" s="49">
        <v>41956</v>
      </c>
      <c r="B1744" s="45" t="s">
        <v>380</v>
      </c>
      <c r="C1744" s="45" t="s">
        <v>331</v>
      </c>
      <c r="D1744" s="50">
        <v>87.3</v>
      </c>
      <c r="E1744" s="9"/>
    </row>
    <row r="1745" spans="1:5" x14ac:dyDescent="0.25">
      <c r="A1745" s="49">
        <v>41838</v>
      </c>
      <c r="B1745" s="45" t="s">
        <v>329</v>
      </c>
      <c r="C1745" s="45" t="s">
        <v>337</v>
      </c>
      <c r="D1745" s="50">
        <v>24.38</v>
      </c>
      <c r="E1745" s="9"/>
    </row>
    <row r="1746" spans="1:5" x14ac:dyDescent="0.25">
      <c r="A1746" s="49">
        <v>41881</v>
      </c>
      <c r="B1746" s="45" t="s">
        <v>343</v>
      </c>
      <c r="C1746" s="45" t="s">
        <v>191</v>
      </c>
      <c r="D1746" s="50">
        <v>68.849999999999994</v>
      </c>
      <c r="E1746" s="9"/>
    </row>
    <row r="1747" spans="1:5" x14ac:dyDescent="0.25">
      <c r="A1747" s="49">
        <v>41584</v>
      </c>
      <c r="B1747" s="45" t="s">
        <v>368</v>
      </c>
      <c r="C1747" s="45" t="s">
        <v>331</v>
      </c>
      <c r="D1747" s="50">
        <v>30</v>
      </c>
      <c r="E1747" s="9"/>
    </row>
    <row r="1748" spans="1:5" x14ac:dyDescent="0.25">
      <c r="A1748" s="49">
        <v>41892</v>
      </c>
      <c r="B1748" s="45" t="s">
        <v>350</v>
      </c>
      <c r="C1748" s="45" t="s">
        <v>191</v>
      </c>
      <c r="D1748" s="50">
        <v>44.52</v>
      </c>
      <c r="E1748" s="9"/>
    </row>
    <row r="1749" spans="1:5" x14ac:dyDescent="0.25">
      <c r="A1749" s="49">
        <v>41581</v>
      </c>
      <c r="B1749" s="45" t="s">
        <v>359</v>
      </c>
      <c r="C1749" s="45" t="s">
        <v>331</v>
      </c>
      <c r="D1749" s="50">
        <v>60</v>
      </c>
      <c r="E1749" s="9"/>
    </row>
    <row r="1750" spans="1:5" x14ac:dyDescent="0.25">
      <c r="A1750" s="49">
        <v>41962</v>
      </c>
      <c r="B1750" s="45" t="s">
        <v>367</v>
      </c>
      <c r="C1750" s="45" t="s">
        <v>324</v>
      </c>
      <c r="D1750" s="50">
        <v>39.1</v>
      </c>
      <c r="E1750" s="9"/>
    </row>
    <row r="1751" spans="1:5" x14ac:dyDescent="0.25">
      <c r="A1751" s="49">
        <v>41970</v>
      </c>
      <c r="B1751" s="45" t="s">
        <v>338</v>
      </c>
      <c r="C1751" s="45" t="s">
        <v>7</v>
      </c>
      <c r="D1751" s="50">
        <v>66.3</v>
      </c>
      <c r="E1751" s="9"/>
    </row>
    <row r="1752" spans="1:5" x14ac:dyDescent="0.25">
      <c r="A1752" s="49">
        <v>41995</v>
      </c>
      <c r="B1752" s="45" t="s">
        <v>354</v>
      </c>
      <c r="C1752" s="45" t="s">
        <v>7</v>
      </c>
      <c r="D1752" s="50">
        <v>34</v>
      </c>
      <c r="E1752" s="9"/>
    </row>
    <row r="1753" spans="1:5" x14ac:dyDescent="0.25">
      <c r="A1753" s="49">
        <v>41974</v>
      </c>
      <c r="B1753" s="45" t="s">
        <v>400</v>
      </c>
      <c r="C1753" s="45" t="s">
        <v>327</v>
      </c>
      <c r="D1753" s="50">
        <v>24.75</v>
      </c>
      <c r="E1753" s="9"/>
    </row>
    <row r="1754" spans="1:5" x14ac:dyDescent="0.25">
      <c r="A1754" s="49">
        <v>41952</v>
      </c>
      <c r="B1754" s="45" t="s">
        <v>385</v>
      </c>
      <c r="C1754" s="45" t="s">
        <v>7</v>
      </c>
      <c r="D1754" s="50">
        <v>33.32</v>
      </c>
      <c r="E1754" s="9"/>
    </row>
    <row r="1755" spans="1:5" x14ac:dyDescent="0.25">
      <c r="A1755" s="49">
        <v>41886</v>
      </c>
      <c r="B1755" s="45" t="s">
        <v>389</v>
      </c>
      <c r="C1755" s="45" t="s">
        <v>324</v>
      </c>
      <c r="D1755" s="50">
        <v>299.25</v>
      </c>
      <c r="E1755" s="9"/>
    </row>
    <row r="1756" spans="1:5" x14ac:dyDescent="0.25">
      <c r="A1756" s="49">
        <v>41955</v>
      </c>
      <c r="B1756" s="45" t="s">
        <v>385</v>
      </c>
      <c r="C1756" s="45" t="s">
        <v>337</v>
      </c>
      <c r="D1756" s="50">
        <v>50</v>
      </c>
      <c r="E1756" s="9"/>
    </row>
    <row r="1757" spans="1:5" x14ac:dyDescent="0.25">
      <c r="A1757" s="49">
        <v>41652</v>
      </c>
      <c r="B1757" s="45" t="s">
        <v>329</v>
      </c>
      <c r="C1757" s="45" t="s">
        <v>191</v>
      </c>
      <c r="D1757" s="50">
        <v>44.75</v>
      </c>
      <c r="E1757" s="9"/>
    </row>
    <row r="1758" spans="1:5" x14ac:dyDescent="0.25">
      <c r="A1758" s="49">
        <v>41468</v>
      </c>
      <c r="B1758" s="45" t="s">
        <v>374</v>
      </c>
      <c r="C1758" s="45" t="s">
        <v>349</v>
      </c>
      <c r="D1758" s="50">
        <v>42</v>
      </c>
      <c r="E1758" s="9"/>
    </row>
    <row r="1759" spans="1:5" x14ac:dyDescent="0.25">
      <c r="A1759" s="49">
        <v>41579</v>
      </c>
      <c r="B1759" s="45" t="s">
        <v>375</v>
      </c>
      <c r="C1759" s="45" t="s">
        <v>337</v>
      </c>
      <c r="D1759" s="50">
        <v>24.75</v>
      </c>
      <c r="E1759" s="9"/>
    </row>
    <row r="1760" spans="1:5" x14ac:dyDescent="0.25">
      <c r="A1760" s="49">
        <v>41860</v>
      </c>
      <c r="B1760" s="45" t="s">
        <v>389</v>
      </c>
      <c r="C1760" s="45" t="s">
        <v>10</v>
      </c>
      <c r="D1760" s="50">
        <v>45.9</v>
      </c>
      <c r="E1760" s="9"/>
    </row>
    <row r="1761" spans="1:5" x14ac:dyDescent="0.25">
      <c r="A1761" s="49">
        <v>41973</v>
      </c>
      <c r="B1761" s="45" t="s">
        <v>360</v>
      </c>
      <c r="C1761" s="45" t="s">
        <v>7</v>
      </c>
      <c r="D1761" s="50">
        <v>68</v>
      </c>
      <c r="E1761" s="9"/>
    </row>
    <row r="1762" spans="1:5" x14ac:dyDescent="0.25">
      <c r="A1762" s="49">
        <v>41935</v>
      </c>
      <c r="B1762" s="45" t="s">
        <v>370</v>
      </c>
      <c r="C1762" s="45" t="s">
        <v>324</v>
      </c>
      <c r="D1762" s="50">
        <v>58.35</v>
      </c>
      <c r="E1762" s="9"/>
    </row>
    <row r="1763" spans="1:5" x14ac:dyDescent="0.25">
      <c r="A1763" s="49">
        <v>41635</v>
      </c>
      <c r="B1763" s="45" t="s">
        <v>399</v>
      </c>
      <c r="C1763" s="45" t="s">
        <v>334</v>
      </c>
      <c r="D1763" s="50">
        <v>69.09</v>
      </c>
      <c r="E1763" s="9"/>
    </row>
    <row r="1764" spans="1:5" x14ac:dyDescent="0.25">
      <c r="A1764" s="49">
        <v>41622</v>
      </c>
      <c r="B1764" s="45" t="s">
        <v>396</v>
      </c>
      <c r="C1764" s="45" t="s">
        <v>321</v>
      </c>
      <c r="D1764" s="50">
        <v>239.85</v>
      </c>
      <c r="E1764" s="9"/>
    </row>
    <row r="1765" spans="1:5" x14ac:dyDescent="0.25">
      <c r="A1765" s="49">
        <v>41946</v>
      </c>
      <c r="B1765" s="45" t="s">
        <v>376</v>
      </c>
      <c r="C1765" s="45" t="s">
        <v>191</v>
      </c>
      <c r="D1765" s="50">
        <v>22.95</v>
      </c>
      <c r="E1765" s="9"/>
    </row>
    <row r="1766" spans="1:5" x14ac:dyDescent="0.25">
      <c r="A1766" s="49">
        <v>41975</v>
      </c>
      <c r="B1766" s="45" t="s">
        <v>368</v>
      </c>
      <c r="C1766" s="45" t="s">
        <v>349</v>
      </c>
      <c r="D1766" s="50">
        <v>41.37</v>
      </c>
      <c r="E1766" s="9"/>
    </row>
    <row r="1767" spans="1:5" x14ac:dyDescent="0.25">
      <c r="A1767" s="49">
        <v>41620</v>
      </c>
      <c r="B1767" s="45" t="s">
        <v>353</v>
      </c>
      <c r="C1767" s="45" t="s">
        <v>337</v>
      </c>
      <c r="D1767" s="50">
        <v>75</v>
      </c>
      <c r="E1767" s="9"/>
    </row>
    <row r="1768" spans="1:5" x14ac:dyDescent="0.25">
      <c r="A1768" s="49">
        <v>41472</v>
      </c>
      <c r="B1768" s="45" t="s">
        <v>368</v>
      </c>
      <c r="C1768" s="45" t="s">
        <v>7</v>
      </c>
      <c r="D1768" s="50">
        <v>66.3</v>
      </c>
      <c r="E1768" s="9"/>
    </row>
    <row r="1769" spans="1:5" x14ac:dyDescent="0.25">
      <c r="A1769" s="49">
        <v>41997</v>
      </c>
      <c r="B1769" s="45" t="s">
        <v>398</v>
      </c>
      <c r="C1769" s="45" t="s">
        <v>7</v>
      </c>
      <c r="D1769" s="50">
        <v>33.32</v>
      </c>
      <c r="E1769" s="9"/>
    </row>
    <row r="1770" spans="1:5" x14ac:dyDescent="0.25">
      <c r="A1770" s="49">
        <v>41617</v>
      </c>
      <c r="B1770" s="45" t="s">
        <v>338</v>
      </c>
      <c r="C1770" s="45" t="s">
        <v>371</v>
      </c>
      <c r="D1770" s="50">
        <v>76</v>
      </c>
      <c r="E1770" s="9"/>
    </row>
    <row r="1771" spans="1:5" x14ac:dyDescent="0.25">
      <c r="A1771" s="49">
        <v>41688</v>
      </c>
      <c r="B1771" s="45" t="s">
        <v>378</v>
      </c>
      <c r="C1771" s="45" t="s">
        <v>7</v>
      </c>
      <c r="D1771" s="50">
        <v>510</v>
      </c>
      <c r="E1771" s="9"/>
    </row>
    <row r="1772" spans="1:5" x14ac:dyDescent="0.25">
      <c r="A1772" s="49">
        <v>41688</v>
      </c>
      <c r="B1772" s="45" t="s">
        <v>375</v>
      </c>
      <c r="C1772" s="45" t="s">
        <v>349</v>
      </c>
      <c r="D1772" s="50">
        <v>63</v>
      </c>
      <c r="E1772" s="9"/>
    </row>
    <row r="1773" spans="1:5" x14ac:dyDescent="0.25">
      <c r="A1773" s="49">
        <v>41628</v>
      </c>
      <c r="B1773" s="45" t="s">
        <v>367</v>
      </c>
      <c r="C1773" s="45" t="s">
        <v>7</v>
      </c>
      <c r="D1773" s="50">
        <v>68</v>
      </c>
      <c r="E1773" s="9"/>
    </row>
    <row r="1774" spans="1:5" x14ac:dyDescent="0.25">
      <c r="A1774" s="49">
        <v>41621</v>
      </c>
      <c r="B1774" s="45" t="s">
        <v>356</v>
      </c>
      <c r="C1774" s="45" t="s">
        <v>10</v>
      </c>
      <c r="D1774" s="50">
        <v>66.78</v>
      </c>
      <c r="E1774" s="9"/>
    </row>
    <row r="1775" spans="1:5" x14ac:dyDescent="0.25">
      <c r="A1775" s="49">
        <v>41672</v>
      </c>
      <c r="B1775" s="45" t="s">
        <v>368</v>
      </c>
      <c r="C1775" s="45" t="s">
        <v>371</v>
      </c>
      <c r="D1775" s="50">
        <v>38</v>
      </c>
      <c r="E1775" s="9"/>
    </row>
    <row r="1776" spans="1:5" x14ac:dyDescent="0.25">
      <c r="A1776" s="49">
        <v>41961</v>
      </c>
      <c r="B1776" s="45" t="s">
        <v>351</v>
      </c>
      <c r="C1776" s="45" t="s">
        <v>334</v>
      </c>
      <c r="D1776" s="50">
        <v>47</v>
      </c>
      <c r="E1776" s="9"/>
    </row>
    <row r="1777" spans="1:5" x14ac:dyDescent="0.25">
      <c r="A1777" s="49">
        <v>41611</v>
      </c>
      <c r="B1777" s="45" t="s">
        <v>346</v>
      </c>
      <c r="C1777" s="45" t="s">
        <v>334</v>
      </c>
      <c r="D1777" s="50">
        <v>23.5</v>
      </c>
      <c r="E1777" s="9"/>
    </row>
    <row r="1778" spans="1:5" x14ac:dyDescent="0.25">
      <c r="A1778" s="49">
        <v>41608</v>
      </c>
      <c r="B1778" s="45" t="s">
        <v>343</v>
      </c>
      <c r="C1778" s="45" t="s">
        <v>191</v>
      </c>
      <c r="D1778" s="50">
        <v>91.8</v>
      </c>
      <c r="E1778" s="9"/>
    </row>
    <row r="1779" spans="1:5" x14ac:dyDescent="0.25">
      <c r="A1779" s="49">
        <v>42004</v>
      </c>
      <c r="B1779" s="45" t="s">
        <v>403</v>
      </c>
      <c r="C1779" s="45" t="s">
        <v>349</v>
      </c>
      <c r="D1779" s="50">
        <v>63</v>
      </c>
      <c r="E1779" s="9"/>
    </row>
    <row r="1780" spans="1:5" x14ac:dyDescent="0.25">
      <c r="A1780" s="49">
        <v>41944</v>
      </c>
      <c r="B1780" s="45" t="s">
        <v>366</v>
      </c>
      <c r="C1780" s="45" t="s">
        <v>191</v>
      </c>
      <c r="D1780" s="50">
        <v>67.819999999999993</v>
      </c>
      <c r="E1780" s="9"/>
    </row>
    <row r="1781" spans="1:5" x14ac:dyDescent="0.25">
      <c r="A1781" s="49">
        <v>41966</v>
      </c>
      <c r="B1781" s="45" t="s">
        <v>329</v>
      </c>
      <c r="C1781" s="45" t="s">
        <v>321</v>
      </c>
      <c r="D1781" s="50">
        <v>79.95</v>
      </c>
      <c r="E1781" s="9"/>
    </row>
    <row r="1782" spans="1:5" x14ac:dyDescent="0.25">
      <c r="A1782" s="49">
        <v>42001</v>
      </c>
      <c r="B1782" s="45" t="s">
        <v>338</v>
      </c>
      <c r="C1782" s="45" t="s">
        <v>10</v>
      </c>
      <c r="D1782" s="50">
        <v>45.9</v>
      </c>
      <c r="E1782" s="9"/>
    </row>
    <row r="1783" spans="1:5" x14ac:dyDescent="0.25">
      <c r="A1783" s="49">
        <v>41394</v>
      </c>
      <c r="B1783" s="45" t="s">
        <v>383</v>
      </c>
      <c r="C1783" s="45" t="s">
        <v>10</v>
      </c>
      <c r="D1783" s="50">
        <v>67.13</v>
      </c>
      <c r="E1783" s="9"/>
    </row>
    <row r="1784" spans="1:5" x14ac:dyDescent="0.25">
      <c r="A1784" s="49">
        <v>41809</v>
      </c>
      <c r="B1784" s="45" t="s">
        <v>399</v>
      </c>
      <c r="C1784" s="45" t="s">
        <v>10</v>
      </c>
      <c r="D1784" s="50">
        <v>22.26</v>
      </c>
      <c r="E1784" s="9"/>
    </row>
    <row r="1785" spans="1:5" x14ac:dyDescent="0.25">
      <c r="A1785" s="49">
        <v>41628</v>
      </c>
      <c r="B1785" s="45" t="s">
        <v>346</v>
      </c>
      <c r="C1785" s="45" t="s">
        <v>10</v>
      </c>
      <c r="D1785" s="50">
        <v>45.44</v>
      </c>
      <c r="E1785" s="9"/>
    </row>
    <row r="1786" spans="1:5" x14ac:dyDescent="0.25">
      <c r="A1786" s="49">
        <v>41317</v>
      </c>
      <c r="B1786" s="45" t="s">
        <v>367</v>
      </c>
      <c r="C1786" s="45" t="s">
        <v>7</v>
      </c>
      <c r="D1786" s="50">
        <v>134.63999999999999</v>
      </c>
      <c r="E1786" s="9"/>
    </row>
    <row r="1787" spans="1:5" x14ac:dyDescent="0.25">
      <c r="A1787" s="49">
        <v>41627</v>
      </c>
      <c r="B1787" s="45" t="s">
        <v>350</v>
      </c>
      <c r="C1787" s="45" t="s">
        <v>371</v>
      </c>
      <c r="D1787" s="50">
        <v>18.43</v>
      </c>
      <c r="E1787" s="9"/>
    </row>
    <row r="1788" spans="1:5" x14ac:dyDescent="0.25">
      <c r="A1788" s="49">
        <v>41608</v>
      </c>
      <c r="B1788" s="45" t="s">
        <v>375</v>
      </c>
      <c r="C1788" s="45" t="s">
        <v>347</v>
      </c>
      <c r="D1788" s="50">
        <v>27.5</v>
      </c>
      <c r="E1788" s="9"/>
    </row>
    <row r="1789" spans="1:5" x14ac:dyDescent="0.25">
      <c r="A1789" s="49">
        <v>42004</v>
      </c>
      <c r="B1789" s="45" t="s">
        <v>400</v>
      </c>
      <c r="C1789" s="45" t="s">
        <v>349</v>
      </c>
      <c r="D1789" s="50">
        <v>61.74</v>
      </c>
      <c r="E1789" s="9"/>
    </row>
    <row r="1790" spans="1:5" x14ac:dyDescent="0.25">
      <c r="A1790" s="49">
        <v>42003</v>
      </c>
      <c r="B1790" s="45" t="s">
        <v>342</v>
      </c>
      <c r="C1790" s="45" t="s">
        <v>324</v>
      </c>
      <c r="D1790" s="50">
        <v>58.35</v>
      </c>
      <c r="E1790" s="9"/>
    </row>
    <row r="1791" spans="1:5" x14ac:dyDescent="0.25">
      <c r="A1791" s="49">
        <v>41609</v>
      </c>
      <c r="B1791" s="45" t="s">
        <v>375</v>
      </c>
      <c r="C1791" s="45" t="s">
        <v>331</v>
      </c>
      <c r="D1791" s="50">
        <v>60</v>
      </c>
      <c r="E1791" s="9"/>
    </row>
    <row r="1792" spans="1:5" x14ac:dyDescent="0.25">
      <c r="A1792" s="49">
        <v>41349</v>
      </c>
      <c r="B1792" s="45" t="s">
        <v>383</v>
      </c>
      <c r="C1792" s="45" t="s">
        <v>7</v>
      </c>
      <c r="D1792" s="50">
        <v>34</v>
      </c>
      <c r="E1792" s="9"/>
    </row>
    <row r="1793" spans="1:5" x14ac:dyDescent="0.25">
      <c r="A1793" s="49">
        <v>41996</v>
      </c>
      <c r="B1793" s="45" t="s">
        <v>398</v>
      </c>
      <c r="C1793" s="45" t="s">
        <v>334</v>
      </c>
      <c r="D1793" s="50">
        <v>91.65</v>
      </c>
      <c r="E1793" s="9"/>
    </row>
    <row r="1794" spans="1:5" x14ac:dyDescent="0.25">
      <c r="A1794" s="49">
        <v>41967</v>
      </c>
      <c r="B1794" s="45" t="s">
        <v>326</v>
      </c>
      <c r="C1794" s="45" t="s">
        <v>331</v>
      </c>
      <c r="D1794" s="50">
        <v>58.2</v>
      </c>
      <c r="E1794" s="9"/>
    </row>
    <row r="1795" spans="1:5" x14ac:dyDescent="0.25">
      <c r="A1795" s="49">
        <v>41635</v>
      </c>
      <c r="B1795" s="45" t="s">
        <v>320</v>
      </c>
      <c r="C1795" s="45" t="s">
        <v>324</v>
      </c>
      <c r="D1795" s="50">
        <v>59.25</v>
      </c>
      <c r="E1795" s="9"/>
    </row>
    <row r="1796" spans="1:5" x14ac:dyDescent="0.25">
      <c r="A1796" s="49">
        <v>41633</v>
      </c>
      <c r="B1796" s="45" t="s">
        <v>400</v>
      </c>
      <c r="C1796" s="45" t="s">
        <v>191</v>
      </c>
      <c r="D1796" s="50">
        <v>22.61</v>
      </c>
      <c r="E1796" s="9"/>
    </row>
    <row r="1797" spans="1:5" x14ac:dyDescent="0.25">
      <c r="A1797" s="49">
        <v>41949</v>
      </c>
      <c r="B1797" s="45" t="s">
        <v>358</v>
      </c>
      <c r="C1797" s="45" t="s">
        <v>327</v>
      </c>
      <c r="D1797" s="50">
        <v>25</v>
      </c>
      <c r="E1797" s="9"/>
    </row>
    <row r="1798" spans="1:5" x14ac:dyDescent="0.25">
      <c r="A1798" s="49">
        <v>41608</v>
      </c>
      <c r="B1798" s="45" t="s">
        <v>336</v>
      </c>
      <c r="C1798" s="45" t="s">
        <v>327</v>
      </c>
      <c r="D1798" s="50">
        <v>100</v>
      </c>
      <c r="E1798" s="9"/>
    </row>
    <row r="1799" spans="1:5" x14ac:dyDescent="0.25">
      <c r="A1799" s="49">
        <v>41623</v>
      </c>
      <c r="B1799" s="45" t="s">
        <v>354</v>
      </c>
      <c r="C1799" s="45" t="s">
        <v>334</v>
      </c>
      <c r="D1799" s="50">
        <v>45.83</v>
      </c>
      <c r="E1799" s="9"/>
    </row>
    <row r="1800" spans="1:5" x14ac:dyDescent="0.25">
      <c r="A1800" s="49">
        <v>41983</v>
      </c>
      <c r="B1800" s="45" t="s">
        <v>368</v>
      </c>
      <c r="C1800" s="45" t="s">
        <v>337</v>
      </c>
      <c r="D1800" s="50">
        <v>72.75</v>
      </c>
      <c r="E1800" s="9"/>
    </row>
    <row r="1801" spans="1:5" x14ac:dyDescent="0.25">
      <c r="A1801" s="49">
        <v>41350</v>
      </c>
      <c r="B1801" s="45" t="s">
        <v>400</v>
      </c>
      <c r="C1801" s="45" t="s">
        <v>191</v>
      </c>
      <c r="D1801" s="50">
        <v>44.52</v>
      </c>
      <c r="E1801" s="9"/>
    </row>
    <row r="1802" spans="1:5" x14ac:dyDescent="0.25">
      <c r="A1802" s="49">
        <v>41616</v>
      </c>
      <c r="B1802" s="45" t="s">
        <v>363</v>
      </c>
      <c r="C1802" s="45" t="s">
        <v>191</v>
      </c>
      <c r="D1802" s="50">
        <v>436.05</v>
      </c>
      <c r="E1802" s="9"/>
    </row>
    <row r="1803" spans="1:5" x14ac:dyDescent="0.25">
      <c r="A1803" s="49">
        <v>41966</v>
      </c>
      <c r="B1803" s="45" t="s">
        <v>340</v>
      </c>
      <c r="C1803" s="45" t="s">
        <v>331</v>
      </c>
      <c r="D1803" s="50">
        <v>29.7</v>
      </c>
      <c r="E1803" s="9"/>
    </row>
    <row r="1804" spans="1:5" x14ac:dyDescent="0.25">
      <c r="A1804" s="49">
        <v>41812</v>
      </c>
      <c r="B1804" s="45" t="s">
        <v>403</v>
      </c>
      <c r="C1804" s="45" t="s">
        <v>347</v>
      </c>
      <c r="D1804" s="50">
        <v>26.95</v>
      </c>
      <c r="E1804" s="9"/>
    </row>
    <row r="1805" spans="1:5" x14ac:dyDescent="0.25">
      <c r="A1805" s="49">
        <v>41823</v>
      </c>
      <c r="B1805" s="45" t="s">
        <v>376</v>
      </c>
      <c r="C1805" s="45" t="s">
        <v>324</v>
      </c>
      <c r="D1805" s="50">
        <v>19.45</v>
      </c>
      <c r="E1805" s="9"/>
    </row>
    <row r="1806" spans="1:5" x14ac:dyDescent="0.25">
      <c r="A1806" s="49">
        <v>41612</v>
      </c>
      <c r="B1806" s="45" t="s">
        <v>369</v>
      </c>
      <c r="C1806" s="45" t="s">
        <v>7</v>
      </c>
      <c r="D1806" s="50">
        <v>32.979999999999997</v>
      </c>
      <c r="E1806" s="9"/>
    </row>
    <row r="1807" spans="1:5" x14ac:dyDescent="0.25">
      <c r="A1807" s="49">
        <v>41580</v>
      </c>
      <c r="B1807" s="45" t="s">
        <v>320</v>
      </c>
      <c r="C1807" s="45" t="s">
        <v>7</v>
      </c>
      <c r="D1807" s="50">
        <v>136</v>
      </c>
      <c r="E1807" s="9"/>
    </row>
    <row r="1808" spans="1:5" x14ac:dyDescent="0.25">
      <c r="A1808" s="49">
        <v>41673</v>
      </c>
      <c r="B1808" s="45" t="s">
        <v>384</v>
      </c>
      <c r="C1808" s="45" t="s">
        <v>324</v>
      </c>
      <c r="D1808" s="50">
        <v>39.9</v>
      </c>
      <c r="E1808" s="9"/>
    </row>
    <row r="1809" spans="1:5" x14ac:dyDescent="0.25">
      <c r="A1809" s="49">
        <v>41971</v>
      </c>
      <c r="B1809" s="45" t="s">
        <v>323</v>
      </c>
      <c r="C1809" s="45" t="s">
        <v>337</v>
      </c>
      <c r="D1809" s="50">
        <v>73.13</v>
      </c>
      <c r="E1809" s="9"/>
    </row>
    <row r="1810" spans="1:5" x14ac:dyDescent="0.25">
      <c r="A1810" s="49">
        <v>41994</v>
      </c>
      <c r="B1810" s="45" t="s">
        <v>386</v>
      </c>
      <c r="C1810" s="45" t="s">
        <v>337</v>
      </c>
      <c r="D1810" s="50">
        <v>49.5</v>
      </c>
      <c r="E1810" s="9"/>
    </row>
    <row r="1811" spans="1:5" x14ac:dyDescent="0.25">
      <c r="A1811" s="49">
        <v>41441</v>
      </c>
      <c r="B1811" s="45" t="s">
        <v>374</v>
      </c>
      <c r="C1811" s="45" t="s">
        <v>327</v>
      </c>
      <c r="D1811" s="50">
        <v>24.5</v>
      </c>
      <c r="E1811" s="9"/>
    </row>
    <row r="1812" spans="1:5" x14ac:dyDescent="0.25">
      <c r="A1812" s="49">
        <v>41984</v>
      </c>
      <c r="B1812" s="45" t="s">
        <v>336</v>
      </c>
      <c r="C1812" s="45" t="s">
        <v>321</v>
      </c>
      <c r="D1812" s="50">
        <v>78.349999999999994</v>
      </c>
      <c r="E1812" s="9"/>
    </row>
    <row r="1813" spans="1:5" x14ac:dyDescent="0.25">
      <c r="A1813" s="49">
        <v>41989</v>
      </c>
      <c r="B1813" s="45" t="s">
        <v>390</v>
      </c>
      <c r="C1813" s="45" t="s">
        <v>7</v>
      </c>
      <c r="D1813" s="50">
        <v>66.3</v>
      </c>
      <c r="E1813" s="9"/>
    </row>
    <row r="1814" spans="1:5" x14ac:dyDescent="0.25">
      <c r="A1814" s="49">
        <v>41683</v>
      </c>
      <c r="B1814" s="45" t="s">
        <v>383</v>
      </c>
      <c r="C1814" s="45" t="s">
        <v>334</v>
      </c>
      <c r="D1814" s="50">
        <v>70.5</v>
      </c>
      <c r="E1814" s="9"/>
    </row>
    <row r="1815" spans="1:5" x14ac:dyDescent="0.25">
      <c r="A1815" s="49">
        <v>41670</v>
      </c>
      <c r="B1815" s="45" t="s">
        <v>329</v>
      </c>
      <c r="C1815" s="45" t="s">
        <v>321</v>
      </c>
      <c r="D1815" s="50">
        <v>559.65</v>
      </c>
      <c r="E1815" s="9"/>
    </row>
    <row r="1816" spans="1:5" x14ac:dyDescent="0.25">
      <c r="A1816" s="49">
        <v>41698</v>
      </c>
      <c r="B1816" s="45" t="s">
        <v>378</v>
      </c>
      <c r="C1816" s="45" t="s">
        <v>191</v>
      </c>
      <c r="D1816" s="50">
        <v>22.49</v>
      </c>
      <c r="E1816" s="9"/>
    </row>
    <row r="1817" spans="1:5" x14ac:dyDescent="0.25">
      <c r="A1817" s="49">
        <v>41945</v>
      </c>
      <c r="B1817" s="45" t="s">
        <v>330</v>
      </c>
      <c r="C1817" s="45" t="s">
        <v>7</v>
      </c>
      <c r="D1817" s="50">
        <v>68</v>
      </c>
      <c r="E1817" s="9"/>
    </row>
    <row r="1818" spans="1:5" x14ac:dyDescent="0.25">
      <c r="A1818" s="49">
        <v>41604</v>
      </c>
      <c r="B1818" s="45" t="s">
        <v>363</v>
      </c>
      <c r="C1818" s="45" t="s">
        <v>191</v>
      </c>
      <c r="D1818" s="50">
        <v>45.44</v>
      </c>
      <c r="E1818" s="9"/>
    </row>
    <row r="1819" spans="1:5" x14ac:dyDescent="0.25">
      <c r="A1819" s="49">
        <v>41958</v>
      </c>
      <c r="B1819" s="45" t="s">
        <v>370</v>
      </c>
      <c r="C1819" s="45" t="s">
        <v>10</v>
      </c>
      <c r="D1819" s="50">
        <v>45.9</v>
      </c>
      <c r="E1819" s="9"/>
    </row>
    <row r="1820" spans="1:5" x14ac:dyDescent="0.25">
      <c r="A1820" s="49">
        <v>41608</v>
      </c>
      <c r="B1820" s="45" t="s">
        <v>357</v>
      </c>
      <c r="C1820" s="45" t="s">
        <v>331</v>
      </c>
      <c r="D1820" s="50">
        <v>90</v>
      </c>
      <c r="E1820" s="9"/>
    </row>
    <row r="1821" spans="1:5" x14ac:dyDescent="0.25">
      <c r="A1821" s="49">
        <v>41986</v>
      </c>
      <c r="B1821" s="45" t="s">
        <v>374</v>
      </c>
      <c r="C1821" s="45" t="s">
        <v>327</v>
      </c>
      <c r="D1821" s="50">
        <v>75</v>
      </c>
      <c r="E1821" s="9"/>
    </row>
    <row r="1822" spans="1:5" x14ac:dyDescent="0.25">
      <c r="A1822" s="49">
        <v>41971</v>
      </c>
      <c r="B1822" s="45" t="s">
        <v>342</v>
      </c>
      <c r="C1822" s="45" t="s">
        <v>349</v>
      </c>
      <c r="D1822" s="50">
        <v>41.58</v>
      </c>
      <c r="E1822" s="9"/>
    </row>
    <row r="1823" spans="1:5" x14ac:dyDescent="0.25">
      <c r="A1823" s="49">
        <v>41592</v>
      </c>
      <c r="B1823" s="45" t="s">
        <v>356</v>
      </c>
      <c r="C1823" s="45" t="s">
        <v>7</v>
      </c>
      <c r="D1823" s="50">
        <v>102</v>
      </c>
      <c r="E1823" s="9"/>
    </row>
    <row r="1824" spans="1:5" x14ac:dyDescent="0.25">
      <c r="A1824" s="49">
        <v>41968</v>
      </c>
      <c r="B1824" s="45" t="s">
        <v>383</v>
      </c>
      <c r="C1824" s="45" t="s">
        <v>334</v>
      </c>
      <c r="D1824" s="50">
        <v>232.65</v>
      </c>
      <c r="E1824" s="9"/>
    </row>
    <row r="1825" spans="1:5" x14ac:dyDescent="0.25">
      <c r="A1825" s="49">
        <v>41909</v>
      </c>
      <c r="B1825" s="45" t="s">
        <v>357</v>
      </c>
      <c r="C1825" s="45" t="s">
        <v>10</v>
      </c>
      <c r="D1825" s="50">
        <v>45.9</v>
      </c>
      <c r="E1825" s="9"/>
    </row>
    <row r="1826" spans="1:5" x14ac:dyDescent="0.25">
      <c r="A1826" s="49">
        <v>41967</v>
      </c>
      <c r="B1826" s="45" t="s">
        <v>368</v>
      </c>
      <c r="C1826" s="45" t="s">
        <v>371</v>
      </c>
      <c r="D1826" s="50">
        <v>57</v>
      </c>
      <c r="E1826" s="9"/>
    </row>
    <row r="1827" spans="1:5" x14ac:dyDescent="0.25">
      <c r="A1827" s="49">
        <v>42003</v>
      </c>
      <c r="B1827" s="45" t="s">
        <v>379</v>
      </c>
      <c r="C1827" s="45" t="s">
        <v>331</v>
      </c>
      <c r="D1827" s="50">
        <v>88.65</v>
      </c>
      <c r="E1827" s="9"/>
    </row>
    <row r="1828" spans="1:5" x14ac:dyDescent="0.25">
      <c r="A1828" s="49">
        <v>41954</v>
      </c>
      <c r="B1828" s="45" t="s">
        <v>369</v>
      </c>
      <c r="C1828" s="45" t="s">
        <v>10</v>
      </c>
      <c r="D1828" s="50">
        <v>66.78</v>
      </c>
      <c r="E1828" s="9"/>
    </row>
    <row r="1829" spans="1:5" x14ac:dyDescent="0.25">
      <c r="A1829" s="49">
        <v>41593</v>
      </c>
      <c r="B1829" s="45" t="s">
        <v>350</v>
      </c>
      <c r="C1829" s="45" t="s">
        <v>347</v>
      </c>
      <c r="D1829" s="50">
        <v>80.849999999999994</v>
      </c>
      <c r="E1829" s="9"/>
    </row>
    <row r="1830" spans="1:5" x14ac:dyDescent="0.25">
      <c r="A1830" s="49">
        <v>41587</v>
      </c>
      <c r="B1830" s="45" t="s">
        <v>329</v>
      </c>
      <c r="C1830" s="45" t="s">
        <v>191</v>
      </c>
      <c r="D1830" s="50">
        <v>22.95</v>
      </c>
      <c r="E1830" s="9"/>
    </row>
    <row r="1831" spans="1:5" x14ac:dyDescent="0.25">
      <c r="A1831" s="49">
        <v>41946</v>
      </c>
      <c r="B1831" s="45" t="s">
        <v>363</v>
      </c>
      <c r="C1831" s="45" t="s">
        <v>10</v>
      </c>
      <c r="D1831" s="50">
        <v>66.78</v>
      </c>
      <c r="E1831" s="9"/>
    </row>
    <row r="1832" spans="1:5" x14ac:dyDescent="0.25">
      <c r="A1832" s="49">
        <v>41941</v>
      </c>
      <c r="B1832" s="45" t="s">
        <v>368</v>
      </c>
      <c r="C1832" s="45" t="s">
        <v>331</v>
      </c>
      <c r="D1832" s="50">
        <v>90</v>
      </c>
      <c r="E1832" s="9"/>
    </row>
    <row r="1833" spans="1:5" x14ac:dyDescent="0.25">
      <c r="A1833" s="49">
        <v>41990</v>
      </c>
      <c r="B1833" s="45" t="s">
        <v>380</v>
      </c>
      <c r="C1833" s="45" t="s">
        <v>191</v>
      </c>
      <c r="D1833" s="50">
        <v>45.21</v>
      </c>
      <c r="E1833" s="9"/>
    </row>
    <row r="1834" spans="1:5" x14ac:dyDescent="0.25">
      <c r="A1834" s="49">
        <v>41618</v>
      </c>
      <c r="B1834" s="45" t="s">
        <v>380</v>
      </c>
      <c r="C1834" s="45" t="s">
        <v>324</v>
      </c>
      <c r="D1834" s="50">
        <v>38.9</v>
      </c>
      <c r="E1834" s="9"/>
    </row>
    <row r="1835" spans="1:5" x14ac:dyDescent="0.25">
      <c r="A1835" s="49">
        <v>41600</v>
      </c>
      <c r="B1835" s="45" t="s">
        <v>358</v>
      </c>
      <c r="C1835" s="45" t="s">
        <v>10</v>
      </c>
      <c r="D1835" s="50">
        <v>68.849999999999994</v>
      </c>
      <c r="E1835" s="9"/>
    </row>
    <row r="1836" spans="1:5" x14ac:dyDescent="0.25">
      <c r="A1836" s="49">
        <v>41635</v>
      </c>
      <c r="B1836" s="45" t="s">
        <v>350</v>
      </c>
      <c r="C1836" s="45" t="s">
        <v>371</v>
      </c>
      <c r="D1836" s="50">
        <v>18.53</v>
      </c>
      <c r="E1836" s="9"/>
    </row>
    <row r="1837" spans="1:5" x14ac:dyDescent="0.25">
      <c r="A1837" s="49">
        <v>41612</v>
      </c>
      <c r="B1837" s="45" t="s">
        <v>368</v>
      </c>
      <c r="C1837" s="45" t="s">
        <v>10</v>
      </c>
      <c r="D1837" s="50">
        <v>45.9</v>
      </c>
      <c r="E1837" s="9"/>
    </row>
    <row r="1838" spans="1:5" x14ac:dyDescent="0.25">
      <c r="A1838" s="49">
        <v>41600</v>
      </c>
      <c r="B1838" s="45" t="s">
        <v>404</v>
      </c>
      <c r="C1838" s="45" t="s">
        <v>324</v>
      </c>
      <c r="D1838" s="50">
        <v>38.9</v>
      </c>
      <c r="E1838" s="9"/>
    </row>
    <row r="1839" spans="1:5" x14ac:dyDescent="0.25">
      <c r="A1839" s="49">
        <v>41834</v>
      </c>
      <c r="B1839" s="45" t="s">
        <v>338</v>
      </c>
      <c r="C1839" s="45" t="s">
        <v>324</v>
      </c>
      <c r="D1839" s="50">
        <v>39.9</v>
      </c>
      <c r="E1839" s="9"/>
    </row>
    <row r="1840" spans="1:5" x14ac:dyDescent="0.25">
      <c r="A1840" s="49">
        <v>41551</v>
      </c>
      <c r="B1840" s="45" t="s">
        <v>363</v>
      </c>
      <c r="C1840" s="45" t="s">
        <v>7</v>
      </c>
      <c r="D1840" s="50">
        <v>102</v>
      </c>
      <c r="E1840" s="9"/>
    </row>
    <row r="1841" spans="1:5" x14ac:dyDescent="0.25">
      <c r="A1841" s="49">
        <v>41634</v>
      </c>
      <c r="B1841" s="45" t="s">
        <v>404</v>
      </c>
      <c r="C1841" s="45" t="s">
        <v>371</v>
      </c>
      <c r="D1841" s="50">
        <v>56.43</v>
      </c>
      <c r="E1841" s="9"/>
    </row>
    <row r="1842" spans="1:5" x14ac:dyDescent="0.25">
      <c r="A1842" s="49">
        <v>41617</v>
      </c>
      <c r="B1842" s="45" t="s">
        <v>368</v>
      </c>
      <c r="C1842" s="45" t="s">
        <v>7</v>
      </c>
      <c r="D1842" s="50">
        <v>33.49</v>
      </c>
      <c r="E1842" s="9"/>
    </row>
    <row r="1843" spans="1:5" x14ac:dyDescent="0.25">
      <c r="A1843" s="49">
        <v>41984</v>
      </c>
      <c r="B1843" s="45" t="s">
        <v>329</v>
      </c>
      <c r="C1843" s="45" t="s">
        <v>334</v>
      </c>
      <c r="D1843" s="50">
        <v>45.59</v>
      </c>
      <c r="E1843" s="9"/>
    </row>
    <row r="1844" spans="1:5" x14ac:dyDescent="0.25">
      <c r="A1844" s="49">
        <v>41336</v>
      </c>
      <c r="B1844" s="45" t="s">
        <v>395</v>
      </c>
      <c r="C1844" s="45" t="s">
        <v>324</v>
      </c>
      <c r="D1844" s="50">
        <v>38.700000000000003</v>
      </c>
      <c r="E1844" s="9"/>
    </row>
    <row r="1845" spans="1:5" x14ac:dyDescent="0.25">
      <c r="A1845" s="49">
        <v>41406</v>
      </c>
      <c r="B1845" s="45" t="s">
        <v>377</v>
      </c>
      <c r="C1845" s="45" t="s">
        <v>7</v>
      </c>
      <c r="D1845" s="50">
        <v>66.98</v>
      </c>
      <c r="E1845" s="9"/>
    </row>
    <row r="1846" spans="1:5" x14ac:dyDescent="0.25">
      <c r="A1846" s="49">
        <v>41999</v>
      </c>
      <c r="B1846" s="45" t="s">
        <v>374</v>
      </c>
      <c r="C1846" s="45" t="s">
        <v>327</v>
      </c>
      <c r="D1846" s="50">
        <v>49.25</v>
      </c>
      <c r="E1846" s="9"/>
    </row>
    <row r="1847" spans="1:5" x14ac:dyDescent="0.25">
      <c r="A1847" s="49">
        <v>41771</v>
      </c>
      <c r="B1847" s="45" t="s">
        <v>393</v>
      </c>
      <c r="C1847" s="45" t="s">
        <v>7</v>
      </c>
      <c r="D1847" s="50">
        <v>133.28</v>
      </c>
      <c r="E1847" s="9"/>
    </row>
    <row r="1848" spans="1:5" x14ac:dyDescent="0.25">
      <c r="A1848" s="49">
        <v>41974</v>
      </c>
      <c r="B1848" s="45" t="s">
        <v>357</v>
      </c>
      <c r="C1848" s="45" t="s">
        <v>10</v>
      </c>
      <c r="D1848" s="50">
        <v>45.9</v>
      </c>
      <c r="E1848" s="9"/>
    </row>
    <row r="1849" spans="1:5" x14ac:dyDescent="0.25">
      <c r="A1849" s="49">
        <v>41414</v>
      </c>
      <c r="B1849" s="45" t="s">
        <v>342</v>
      </c>
      <c r="C1849" s="45" t="s">
        <v>7</v>
      </c>
      <c r="D1849" s="50">
        <v>68</v>
      </c>
      <c r="E1849" s="9"/>
    </row>
    <row r="1850" spans="1:5" x14ac:dyDescent="0.25">
      <c r="A1850" s="49">
        <v>41623</v>
      </c>
      <c r="B1850" s="45" t="s">
        <v>342</v>
      </c>
      <c r="C1850" s="45" t="s">
        <v>371</v>
      </c>
      <c r="D1850" s="50">
        <v>56.15</v>
      </c>
      <c r="E1850" s="9"/>
    </row>
    <row r="1851" spans="1:5" x14ac:dyDescent="0.25">
      <c r="A1851" s="49">
        <v>41875</v>
      </c>
      <c r="B1851" s="45" t="s">
        <v>368</v>
      </c>
      <c r="C1851" s="45" t="s">
        <v>337</v>
      </c>
      <c r="D1851" s="50">
        <v>25</v>
      </c>
      <c r="E1851" s="9"/>
    </row>
    <row r="1852" spans="1:5" x14ac:dyDescent="0.25">
      <c r="A1852" s="49">
        <v>41618</v>
      </c>
      <c r="B1852" s="45" t="s">
        <v>384</v>
      </c>
      <c r="C1852" s="45" t="s">
        <v>337</v>
      </c>
      <c r="D1852" s="50">
        <v>75</v>
      </c>
      <c r="E1852" s="9"/>
    </row>
    <row r="1853" spans="1:5" x14ac:dyDescent="0.25">
      <c r="A1853" s="49">
        <v>41525</v>
      </c>
      <c r="B1853" s="45" t="s">
        <v>374</v>
      </c>
      <c r="C1853" s="45" t="s">
        <v>10</v>
      </c>
      <c r="D1853" s="50">
        <v>22.95</v>
      </c>
      <c r="E1853" s="9"/>
    </row>
    <row r="1854" spans="1:5" x14ac:dyDescent="0.25">
      <c r="A1854" s="49">
        <v>41946</v>
      </c>
      <c r="B1854" s="45" t="s">
        <v>396</v>
      </c>
      <c r="C1854" s="45" t="s">
        <v>7</v>
      </c>
      <c r="D1854" s="50">
        <v>100.47</v>
      </c>
      <c r="E1854" s="9"/>
    </row>
    <row r="1855" spans="1:5" x14ac:dyDescent="0.25">
      <c r="A1855" s="49">
        <v>41617</v>
      </c>
      <c r="B1855" s="45" t="s">
        <v>363</v>
      </c>
      <c r="C1855" s="45" t="s">
        <v>7</v>
      </c>
      <c r="D1855" s="50">
        <v>33.49</v>
      </c>
      <c r="E1855" s="9"/>
    </row>
    <row r="1856" spans="1:5" x14ac:dyDescent="0.25">
      <c r="A1856" s="49">
        <v>41978</v>
      </c>
      <c r="B1856" s="45" t="s">
        <v>377</v>
      </c>
      <c r="C1856" s="45" t="s">
        <v>337</v>
      </c>
      <c r="D1856" s="50">
        <v>75</v>
      </c>
      <c r="E1856" s="9"/>
    </row>
    <row r="1857" spans="1:5" x14ac:dyDescent="0.25">
      <c r="A1857" s="49">
        <v>41624</v>
      </c>
      <c r="B1857" s="45" t="s">
        <v>330</v>
      </c>
      <c r="C1857" s="45" t="s">
        <v>337</v>
      </c>
      <c r="D1857" s="50">
        <v>50</v>
      </c>
      <c r="E1857" s="9"/>
    </row>
    <row r="1858" spans="1:5" x14ac:dyDescent="0.25">
      <c r="A1858" s="49">
        <v>41305</v>
      </c>
      <c r="B1858" s="45" t="s">
        <v>379</v>
      </c>
      <c r="C1858" s="45" t="s">
        <v>7</v>
      </c>
      <c r="D1858" s="50">
        <v>99.45</v>
      </c>
      <c r="E1858" s="9"/>
    </row>
    <row r="1859" spans="1:5" x14ac:dyDescent="0.25">
      <c r="A1859" s="49">
        <v>41512</v>
      </c>
      <c r="B1859" s="45" t="s">
        <v>330</v>
      </c>
      <c r="C1859" s="45" t="s">
        <v>324</v>
      </c>
      <c r="D1859" s="50">
        <v>38.700000000000003</v>
      </c>
      <c r="E1859" s="9"/>
    </row>
    <row r="1860" spans="1:5" x14ac:dyDescent="0.25">
      <c r="A1860" s="49">
        <v>41946</v>
      </c>
      <c r="B1860" s="45" t="s">
        <v>393</v>
      </c>
      <c r="C1860" s="45" t="s">
        <v>324</v>
      </c>
      <c r="D1860" s="50">
        <v>58.05</v>
      </c>
      <c r="E1860" s="9"/>
    </row>
    <row r="1861" spans="1:5" x14ac:dyDescent="0.25">
      <c r="A1861" s="49">
        <v>41591</v>
      </c>
      <c r="B1861" s="45" t="s">
        <v>374</v>
      </c>
      <c r="C1861" s="45" t="s">
        <v>10</v>
      </c>
      <c r="D1861" s="50">
        <v>22.95</v>
      </c>
      <c r="E1861" s="9"/>
    </row>
    <row r="1862" spans="1:5" x14ac:dyDescent="0.25">
      <c r="A1862" s="49">
        <v>41621</v>
      </c>
      <c r="B1862" s="45" t="s">
        <v>385</v>
      </c>
      <c r="C1862" s="45" t="s">
        <v>331</v>
      </c>
      <c r="D1862" s="50">
        <v>90</v>
      </c>
      <c r="E1862" s="9"/>
    </row>
    <row r="1863" spans="1:5" x14ac:dyDescent="0.25">
      <c r="A1863" s="49">
        <v>41962</v>
      </c>
      <c r="B1863" s="45" t="s">
        <v>367</v>
      </c>
      <c r="C1863" s="45" t="s">
        <v>191</v>
      </c>
      <c r="D1863" s="50">
        <v>68.849999999999994</v>
      </c>
      <c r="E1863" s="9"/>
    </row>
    <row r="1864" spans="1:5" x14ac:dyDescent="0.25">
      <c r="A1864" s="49">
        <v>41952</v>
      </c>
      <c r="B1864" s="45" t="s">
        <v>342</v>
      </c>
      <c r="C1864" s="45" t="s">
        <v>331</v>
      </c>
      <c r="D1864" s="50">
        <v>116.4</v>
      </c>
      <c r="E1864" s="9"/>
    </row>
    <row r="1865" spans="1:5" x14ac:dyDescent="0.25">
      <c r="A1865" s="49">
        <v>41437</v>
      </c>
      <c r="B1865" s="45" t="s">
        <v>326</v>
      </c>
      <c r="C1865" s="45" t="s">
        <v>7</v>
      </c>
      <c r="D1865" s="50">
        <v>68</v>
      </c>
      <c r="E1865" s="9"/>
    </row>
    <row r="1866" spans="1:5" x14ac:dyDescent="0.25">
      <c r="A1866" s="49">
        <v>41695</v>
      </c>
      <c r="B1866" s="45" t="s">
        <v>389</v>
      </c>
      <c r="C1866" s="45" t="s">
        <v>10</v>
      </c>
      <c r="D1866" s="50">
        <v>45.9</v>
      </c>
      <c r="E1866" s="9"/>
    </row>
    <row r="1867" spans="1:5" x14ac:dyDescent="0.25">
      <c r="A1867" s="49">
        <v>41594</v>
      </c>
      <c r="B1867" s="45" t="s">
        <v>384</v>
      </c>
      <c r="C1867" s="45" t="s">
        <v>347</v>
      </c>
      <c r="D1867" s="50">
        <v>55</v>
      </c>
      <c r="E1867" s="9"/>
    </row>
    <row r="1868" spans="1:5" x14ac:dyDescent="0.25">
      <c r="A1868" s="49">
        <v>41616</v>
      </c>
      <c r="B1868" s="45" t="s">
        <v>340</v>
      </c>
      <c r="C1868" s="45" t="s">
        <v>324</v>
      </c>
      <c r="D1868" s="50">
        <v>58.05</v>
      </c>
      <c r="E1868" s="9"/>
    </row>
    <row r="1869" spans="1:5" x14ac:dyDescent="0.25">
      <c r="A1869" s="49">
        <v>41753</v>
      </c>
      <c r="B1869" s="45" t="s">
        <v>369</v>
      </c>
      <c r="C1869" s="45" t="s">
        <v>10</v>
      </c>
      <c r="D1869" s="50">
        <v>68.849999999999994</v>
      </c>
      <c r="E1869" s="9"/>
    </row>
    <row r="1870" spans="1:5" x14ac:dyDescent="0.25">
      <c r="A1870" s="49">
        <v>41596</v>
      </c>
      <c r="B1870" s="45" t="s">
        <v>335</v>
      </c>
      <c r="C1870" s="45" t="s">
        <v>337</v>
      </c>
      <c r="D1870" s="50">
        <v>49.5</v>
      </c>
      <c r="E1870" s="9"/>
    </row>
    <row r="1871" spans="1:5" x14ac:dyDescent="0.25">
      <c r="A1871" s="49">
        <v>41592</v>
      </c>
      <c r="B1871" s="45" t="s">
        <v>329</v>
      </c>
      <c r="C1871" s="45" t="s">
        <v>7</v>
      </c>
      <c r="D1871" s="50">
        <v>98.94</v>
      </c>
      <c r="E1871" s="9"/>
    </row>
    <row r="1872" spans="1:5" x14ac:dyDescent="0.25">
      <c r="A1872" s="49">
        <v>41638</v>
      </c>
      <c r="B1872" s="45" t="s">
        <v>399</v>
      </c>
      <c r="C1872" s="45" t="s">
        <v>191</v>
      </c>
      <c r="D1872" s="50">
        <v>68.16</v>
      </c>
      <c r="E1872" s="9"/>
    </row>
    <row r="1873" spans="1:5" x14ac:dyDescent="0.25">
      <c r="A1873" s="49">
        <v>41622</v>
      </c>
      <c r="B1873" s="45" t="s">
        <v>338</v>
      </c>
      <c r="C1873" s="45" t="s">
        <v>337</v>
      </c>
      <c r="D1873" s="50">
        <v>73.13</v>
      </c>
      <c r="E1873" s="9"/>
    </row>
    <row r="1874" spans="1:5" x14ac:dyDescent="0.25">
      <c r="A1874" s="49">
        <v>41603</v>
      </c>
      <c r="B1874" s="45" t="s">
        <v>368</v>
      </c>
      <c r="C1874" s="45" t="s">
        <v>7</v>
      </c>
      <c r="D1874" s="50">
        <v>102</v>
      </c>
      <c r="E1874" s="9"/>
    </row>
    <row r="1875" spans="1:5" x14ac:dyDescent="0.25">
      <c r="A1875" s="49">
        <v>41621</v>
      </c>
      <c r="B1875" s="45" t="s">
        <v>330</v>
      </c>
      <c r="C1875" s="45" t="s">
        <v>327</v>
      </c>
      <c r="D1875" s="50">
        <v>49.5</v>
      </c>
      <c r="E1875" s="9"/>
    </row>
    <row r="1876" spans="1:5" x14ac:dyDescent="0.25">
      <c r="A1876" s="49">
        <v>41616</v>
      </c>
      <c r="B1876" s="45" t="s">
        <v>375</v>
      </c>
      <c r="C1876" s="45" t="s">
        <v>337</v>
      </c>
      <c r="D1876" s="50">
        <v>49</v>
      </c>
      <c r="E1876" s="9"/>
    </row>
    <row r="1877" spans="1:5" x14ac:dyDescent="0.25">
      <c r="A1877" s="49">
        <v>41983</v>
      </c>
      <c r="B1877" s="45" t="s">
        <v>346</v>
      </c>
      <c r="C1877" s="45" t="s">
        <v>7</v>
      </c>
      <c r="D1877" s="50">
        <v>560.66</v>
      </c>
      <c r="E1877" s="9"/>
    </row>
    <row r="1878" spans="1:5" x14ac:dyDescent="0.25">
      <c r="A1878" s="49">
        <v>41873</v>
      </c>
      <c r="B1878" s="45" t="s">
        <v>394</v>
      </c>
      <c r="C1878" s="45" t="s">
        <v>7</v>
      </c>
      <c r="D1878" s="50">
        <v>102</v>
      </c>
      <c r="E1878" s="9"/>
    </row>
    <row r="1879" spans="1:5" x14ac:dyDescent="0.25">
      <c r="A1879" s="49">
        <v>41998</v>
      </c>
      <c r="B1879" s="45" t="s">
        <v>350</v>
      </c>
      <c r="C1879" s="45" t="s">
        <v>191</v>
      </c>
      <c r="D1879" s="50">
        <v>44.75</v>
      </c>
      <c r="E1879" s="9"/>
    </row>
    <row r="1880" spans="1:5" x14ac:dyDescent="0.25">
      <c r="A1880" s="49">
        <v>41646</v>
      </c>
      <c r="B1880" s="45" t="s">
        <v>397</v>
      </c>
      <c r="C1880" s="45" t="s">
        <v>349</v>
      </c>
      <c r="D1880" s="50">
        <v>41.16</v>
      </c>
      <c r="E1880" s="9"/>
    </row>
    <row r="1881" spans="1:5" x14ac:dyDescent="0.25">
      <c r="A1881" s="49">
        <v>41279</v>
      </c>
      <c r="B1881" s="45" t="s">
        <v>384</v>
      </c>
      <c r="C1881" s="45" t="s">
        <v>191</v>
      </c>
      <c r="D1881" s="50">
        <v>22.72</v>
      </c>
      <c r="E1881" s="9"/>
    </row>
    <row r="1882" spans="1:5" x14ac:dyDescent="0.25">
      <c r="A1882" s="49">
        <v>41971</v>
      </c>
      <c r="B1882" s="45" t="s">
        <v>369</v>
      </c>
      <c r="C1882" s="45" t="s">
        <v>10</v>
      </c>
      <c r="D1882" s="50">
        <v>522.57000000000005</v>
      </c>
      <c r="E1882" s="9"/>
    </row>
    <row r="1883" spans="1:5" x14ac:dyDescent="0.25">
      <c r="A1883" s="49">
        <v>41608</v>
      </c>
      <c r="B1883" s="45" t="s">
        <v>374</v>
      </c>
      <c r="C1883" s="45" t="s">
        <v>10</v>
      </c>
      <c r="D1883" s="50">
        <v>481.95</v>
      </c>
      <c r="E1883" s="9"/>
    </row>
    <row r="1884" spans="1:5" x14ac:dyDescent="0.25">
      <c r="A1884" s="49">
        <v>41660</v>
      </c>
      <c r="B1884" s="45" t="s">
        <v>399</v>
      </c>
      <c r="C1884" s="45" t="s">
        <v>337</v>
      </c>
      <c r="D1884" s="50">
        <v>25</v>
      </c>
      <c r="E1884" s="9"/>
    </row>
    <row r="1885" spans="1:5" x14ac:dyDescent="0.25">
      <c r="A1885" s="49">
        <v>41598</v>
      </c>
      <c r="B1885" s="45" t="s">
        <v>373</v>
      </c>
      <c r="C1885" s="45" t="s">
        <v>337</v>
      </c>
      <c r="D1885" s="50">
        <v>25</v>
      </c>
      <c r="E1885" s="9"/>
    </row>
    <row r="1886" spans="1:5" x14ac:dyDescent="0.25">
      <c r="A1886" s="49">
        <v>41619</v>
      </c>
      <c r="B1886" s="45" t="s">
        <v>358</v>
      </c>
      <c r="C1886" s="45" t="s">
        <v>191</v>
      </c>
      <c r="D1886" s="50">
        <v>22.72</v>
      </c>
      <c r="E1886" s="9"/>
    </row>
    <row r="1887" spans="1:5" x14ac:dyDescent="0.25">
      <c r="A1887" s="49">
        <v>41617</v>
      </c>
      <c r="B1887" s="45" t="s">
        <v>379</v>
      </c>
      <c r="C1887" s="45" t="s">
        <v>7</v>
      </c>
      <c r="D1887" s="50">
        <v>65.959999999999994</v>
      </c>
      <c r="E1887" s="9"/>
    </row>
    <row r="1888" spans="1:5" x14ac:dyDescent="0.25">
      <c r="A1888" s="49">
        <v>41584</v>
      </c>
      <c r="B1888" s="45" t="s">
        <v>386</v>
      </c>
      <c r="C1888" s="45" t="s">
        <v>7</v>
      </c>
      <c r="D1888" s="50">
        <v>66.98</v>
      </c>
      <c r="E1888" s="9"/>
    </row>
    <row r="1889" spans="1:5" x14ac:dyDescent="0.25">
      <c r="A1889" s="49">
        <v>41827</v>
      </c>
      <c r="B1889" s="45" t="s">
        <v>387</v>
      </c>
      <c r="C1889" s="45" t="s">
        <v>7</v>
      </c>
      <c r="D1889" s="50">
        <v>68</v>
      </c>
      <c r="E1889" s="9"/>
    </row>
    <row r="1890" spans="1:5" x14ac:dyDescent="0.25">
      <c r="A1890" s="49">
        <v>41613</v>
      </c>
      <c r="B1890" s="45" t="s">
        <v>326</v>
      </c>
      <c r="C1890" s="45" t="s">
        <v>327</v>
      </c>
      <c r="D1890" s="50">
        <v>73.88</v>
      </c>
      <c r="E1890" s="9"/>
    </row>
    <row r="1891" spans="1:5" x14ac:dyDescent="0.25">
      <c r="A1891" s="49">
        <v>41895</v>
      </c>
      <c r="B1891" s="45" t="s">
        <v>403</v>
      </c>
      <c r="C1891" s="45" t="s">
        <v>191</v>
      </c>
      <c r="D1891" s="50">
        <v>22.72</v>
      </c>
      <c r="E1891" s="9"/>
    </row>
    <row r="1892" spans="1:5" x14ac:dyDescent="0.25">
      <c r="A1892" s="49">
        <v>41623</v>
      </c>
      <c r="B1892" s="45" t="s">
        <v>368</v>
      </c>
      <c r="C1892" s="45" t="s">
        <v>334</v>
      </c>
      <c r="D1892" s="50">
        <v>69.09</v>
      </c>
      <c r="E1892" s="9"/>
    </row>
    <row r="1893" spans="1:5" x14ac:dyDescent="0.25">
      <c r="A1893" s="49">
        <v>41612</v>
      </c>
      <c r="B1893" s="45" t="s">
        <v>378</v>
      </c>
      <c r="C1893" s="45" t="s">
        <v>334</v>
      </c>
      <c r="D1893" s="50">
        <v>46.53</v>
      </c>
      <c r="E1893" s="9"/>
    </row>
    <row r="1894" spans="1:5" x14ac:dyDescent="0.25">
      <c r="A1894" s="49">
        <v>41618</v>
      </c>
      <c r="B1894" s="45" t="s">
        <v>401</v>
      </c>
      <c r="C1894" s="45" t="s">
        <v>191</v>
      </c>
      <c r="D1894" s="50">
        <v>91.8</v>
      </c>
      <c r="E1894" s="9"/>
    </row>
    <row r="1895" spans="1:5" x14ac:dyDescent="0.25">
      <c r="A1895" s="49">
        <v>41625</v>
      </c>
      <c r="B1895" s="45" t="s">
        <v>380</v>
      </c>
      <c r="C1895" s="45" t="s">
        <v>7</v>
      </c>
      <c r="D1895" s="50">
        <v>134.63999999999999</v>
      </c>
      <c r="E1895" s="9"/>
    </row>
    <row r="1896" spans="1:5" x14ac:dyDescent="0.25">
      <c r="A1896" s="49">
        <v>41617</v>
      </c>
      <c r="B1896" s="45" t="s">
        <v>399</v>
      </c>
      <c r="C1896" s="45" t="s">
        <v>10</v>
      </c>
      <c r="D1896" s="50">
        <v>22.95</v>
      </c>
      <c r="E1896" s="9"/>
    </row>
    <row r="1897" spans="1:5" x14ac:dyDescent="0.25">
      <c r="A1897" s="49">
        <v>41963</v>
      </c>
      <c r="B1897" s="45" t="s">
        <v>375</v>
      </c>
      <c r="C1897" s="45" t="s">
        <v>337</v>
      </c>
      <c r="D1897" s="50">
        <v>24.63</v>
      </c>
      <c r="E1897" s="9"/>
    </row>
    <row r="1898" spans="1:5" x14ac:dyDescent="0.25">
      <c r="A1898" s="49">
        <v>42003</v>
      </c>
      <c r="B1898" s="45" t="s">
        <v>344</v>
      </c>
      <c r="C1898" s="45" t="s">
        <v>371</v>
      </c>
      <c r="D1898" s="50">
        <v>76</v>
      </c>
      <c r="E1898" s="9"/>
    </row>
    <row r="1899" spans="1:5" x14ac:dyDescent="0.25">
      <c r="A1899" s="49">
        <v>41955</v>
      </c>
      <c r="B1899" s="45" t="s">
        <v>326</v>
      </c>
      <c r="C1899" s="45" t="s">
        <v>191</v>
      </c>
      <c r="D1899" s="50">
        <v>67.819999999999993</v>
      </c>
      <c r="E1899" s="9"/>
    </row>
    <row r="1900" spans="1:5" x14ac:dyDescent="0.25">
      <c r="A1900" s="49">
        <v>41991</v>
      </c>
      <c r="B1900" s="45" t="s">
        <v>383</v>
      </c>
      <c r="C1900" s="45" t="s">
        <v>327</v>
      </c>
      <c r="D1900" s="50">
        <v>25</v>
      </c>
      <c r="E1900" s="9"/>
    </row>
    <row r="1901" spans="1:5" x14ac:dyDescent="0.25">
      <c r="A1901" s="49">
        <v>41988</v>
      </c>
      <c r="B1901" s="45" t="s">
        <v>326</v>
      </c>
      <c r="C1901" s="45" t="s">
        <v>10</v>
      </c>
      <c r="D1901" s="50">
        <v>90.88</v>
      </c>
      <c r="E1901" s="9"/>
    </row>
    <row r="1902" spans="1:5" x14ac:dyDescent="0.25">
      <c r="A1902" s="49">
        <v>41289</v>
      </c>
      <c r="B1902" s="45" t="s">
        <v>359</v>
      </c>
      <c r="C1902" s="45" t="s">
        <v>7</v>
      </c>
      <c r="D1902" s="50">
        <v>68</v>
      </c>
      <c r="E1902" s="9"/>
    </row>
    <row r="1903" spans="1:5" x14ac:dyDescent="0.25">
      <c r="A1903" s="49">
        <v>41766</v>
      </c>
      <c r="B1903" s="45" t="s">
        <v>399</v>
      </c>
      <c r="C1903" s="45" t="s">
        <v>191</v>
      </c>
      <c r="D1903" s="50">
        <v>89.51</v>
      </c>
      <c r="E1903" s="9"/>
    </row>
    <row r="1904" spans="1:5" x14ac:dyDescent="0.25">
      <c r="A1904" s="49">
        <v>41512</v>
      </c>
      <c r="B1904" s="45" t="s">
        <v>358</v>
      </c>
      <c r="C1904" s="45" t="s">
        <v>331</v>
      </c>
      <c r="D1904" s="50">
        <v>88.2</v>
      </c>
      <c r="E1904" s="9"/>
    </row>
    <row r="1905" spans="1:5" x14ac:dyDescent="0.25">
      <c r="A1905" s="49">
        <v>41547</v>
      </c>
      <c r="B1905" s="45" t="s">
        <v>338</v>
      </c>
      <c r="C1905" s="45" t="s">
        <v>7</v>
      </c>
      <c r="D1905" s="50">
        <v>68</v>
      </c>
      <c r="E1905" s="9"/>
    </row>
    <row r="1906" spans="1:5" x14ac:dyDescent="0.25">
      <c r="A1906" s="49">
        <v>41987</v>
      </c>
      <c r="B1906" s="45" t="s">
        <v>369</v>
      </c>
      <c r="C1906" s="45" t="s">
        <v>191</v>
      </c>
      <c r="D1906" s="50">
        <v>45.9</v>
      </c>
      <c r="E1906" s="9"/>
    </row>
    <row r="1907" spans="1:5" x14ac:dyDescent="0.25">
      <c r="A1907" s="49">
        <v>41990</v>
      </c>
      <c r="B1907" s="45" t="s">
        <v>384</v>
      </c>
      <c r="C1907" s="45" t="s">
        <v>371</v>
      </c>
      <c r="D1907" s="50">
        <v>55.86</v>
      </c>
      <c r="E1907" s="9"/>
    </row>
    <row r="1908" spans="1:5" x14ac:dyDescent="0.25">
      <c r="A1908" s="49">
        <v>41964</v>
      </c>
      <c r="B1908" s="45" t="s">
        <v>326</v>
      </c>
      <c r="C1908" s="45" t="s">
        <v>191</v>
      </c>
      <c r="D1908" s="50">
        <v>67.819999999999993</v>
      </c>
      <c r="E1908" s="9"/>
    </row>
    <row r="1909" spans="1:5" x14ac:dyDescent="0.25">
      <c r="A1909" s="49">
        <v>41394</v>
      </c>
      <c r="B1909" s="45" t="s">
        <v>391</v>
      </c>
      <c r="C1909" s="45" t="s">
        <v>327</v>
      </c>
      <c r="D1909" s="50">
        <v>75</v>
      </c>
      <c r="E1909" s="9"/>
    </row>
    <row r="1910" spans="1:5" x14ac:dyDescent="0.25">
      <c r="A1910" s="49">
        <v>41981</v>
      </c>
      <c r="B1910" s="45" t="s">
        <v>330</v>
      </c>
      <c r="C1910" s="45" t="s">
        <v>327</v>
      </c>
      <c r="D1910" s="50">
        <v>50</v>
      </c>
      <c r="E1910" s="9"/>
    </row>
    <row r="1911" spans="1:5" x14ac:dyDescent="0.25">
      <c r="A1911" s="49">
        <v>41622</v>
      </c>
      <c r="B1911" s="45" t="s">
        <v>374</v>
      </c>
      <c r="C1911" s="45" t="s">
        <v>7</v>
      </c>
      <c r="D1911" s="50">
        <v>100.47</v>
      </c>
      <c r="E1911" s="9"/>
    </row>
    <row r="1912" spans="1:5" x14ac:dyDescent="0.25">
      <c r="A1912" s="49">
        <v>41600</v>
      </c>
      <c r="B1912" s="45" t="s">
        <v>402</v>
      </c>
      <c r="C1912" s="45" t="s">
        <v>324</v>
      </c>
      <c r="D1912" s="50">
        <v>58.05</v>
      </c>
      <c r="E1912" s="9"/>
    </row>
    <row r="1913" spans="1:5" x14ac:dyDescent="0.25">
      <c r="A1913" s="49">
        <v>41944</v>
      </c>
      <c r="B1913" s="45" t="s">
        <v>340</v>
      </c>
      <c r="C1913" s="45" t="s">
        <v>7</v>
      </c>
      <c r="D1913" s="50">
        <v>66.64</v>
      </c>
      <c r="E1913" s="9"/>
    </row>
    <row r="1914" spans="1:5" x14ac:dyDescent="0.25">
      <c r="A1914" s="49">
        <v>41985</v>
      </c>
      <c r="B1914" s="45" t="s">
        <v>375</v>
      </c>
      <c r="C1914" s="45" t="s">
        <v>7</v>
      </c>
      <c r="D1914" s="50">
        <v>102</v>
      </c>
      <c r="E1914" s="9"/>
    </row>
    <row r="1915" spans="1:5" x14ac:dyDescent="0.25">
      <c r="A1915" s="49">
        <v>41593</v>
      </c>
      <c r="B1915" s="45" t="s">
        <v>348</v>
      </c>
      <c r="C1915" s="45" t="s">
        <v>331</v>
      </c>
      <c r="D1915" s="50">
        <v>60</v>
      </c>
      <c r="E1915" s="9"/>
    </row>
    <row r="1916" spans="1:5" x14ac:dyDescent="0.25">
      <c r="A1916" s="49">
        <v>41993</v>
      </c>
      <c r="B1916" s="45" t="s">
        <v>362</v>
      </c>
      <c r="C1916" s="45" t="s">
        <v>7</v>
      </c>
      <c r="D1916" s="50">
        <v>66.3</v>
      </c>
      <c r="E1916" s="9"/>
    </row>
    <row r="1917" spans="1:5" x14ac:dyDescent="0.25">
      <c r="A1917" s="49">
        <v>41625</v>
      </c>
      <c r="B1917" s="45" t="s">
        <v>399</v>
      </c>
      <c r="C1917" s="45" t="s">
        <v>349</v>
      </c>
      <c r="D1917" s="50">
        <v>21</v>
      </c>
      <c r="E1917" s="9"/>
    </row>
    <row r="1918" spans="1:5" x14ac:dyDescent="0.25">
      <c r="A1918" s="49">
        <v>41586</v>
      </c>
      <c r="B1918" s="45" t="s">
        <v>388</v>
      </c>
      <c r="C1918" s="45" t="s">
        <v>191</v>
      </c>
      <c r="D1918" s="50">
        <v>68.849999999999994</v>
      </c>
      <c r="E1918" s="9"/>
    </row>
    <row r="1919" spans="1:5" x14ac:dyDescent="0.25">
      <c r="A1919" s="49">
        <v>41971</v>
      </c>
      <c r="B1919" s="45" t="s">
        <v>375</v>
      </c>
      <c r="C1919" s="45" t="s">
        <v>334</v>
      </c>
      <c r="D1919" s="50">
        <v>47</v>
      </c>
      <c r="E1919" s="9"/>
    </row>
    <row r="1920" spans="1:5" x14ac:dyDescent="0.25">
      <c r="A1920" s="49">
        <v>41822</v>
      </c>
      <c r="B1920" s="45" t="s">
        <v>390</v>
      </c>
      <c r="C1920" s="45" t="s">
        <v>349</v>
      </c>
      <c r="D1920" s="50">
        <v>63</v>
      </c>
      <c r="E1920" s="9"/>
    </row>
    <row r="1921" spans="1:5" x14ac:dyDescent="0.25">
      <c r="A1921" s="49">
        <v>41966</v>
      </c>
      <c r="B1921" s="45" t="s">
        <v>400</v>
      </c>
      <c r="C1921" s="45" t="s">
        <v>334</v>
      </c>
      <c r="D1921" s="50">
        <v>46.06</v>
      </c>
      <c r="E1921" s="9"/>
    </row>
    <row r="1922" spans="1:5" x14ac:dyDescent="0.25">
      <c r="A1922" s="49">
        <v>41633</v>
      </c>
      <c r="B1922" s="45" t="s">
        <v>374</v>
      </c>
      <c r="C1922" s="45" t="s">
        <v>349</v>
      </c>
      <c r="D1922" s="50">
        <v>42</v>
      </c>
      <c r="E1922" s="9"/>
    </row>
    <row r="1923" spans="1:5" x14ac:dyDescent="0.25">
      <c r="A1923" s="49">
        <v>41610</v>
      </c>
      <c r="B1923" s="45" t="s">
        <v>362</v>
      </c>
      <c r="C1923" s="45" t="s">
        <v>10</v>
      </c>
      <c r="D1923" s="50">
        <v>66.78</v>
      </c>
      <c r="E1923" s="9"/>
    </row>
    <row r="1924" spans="1:5" x14ac:dyDescent="0.25">
      <c r="A1924" s="49">
        <v>41666</v>
      </c>
      <c r="B1924" s="45" t="s">
        <v>380</v>
      </c>
      <c r="C1924" s="45" t="s">
        <v>10</v>
      </c>
      <c r="D1924" s="50">
        <v>22.26</v>
      </c>
      <c r="E1924" s="9"/>
    </row>
    <row r="1925" spans="1:5" x14ac:dyDescent="0.25">
      <c r="A1925" s="49">
        <v>41965</v>
      </c>
      <c r="B1925" s="45" t="s">
        <v>338</v>
      </c>
      <c r="C1925" s="45" t="s">
        <v>337</v>
      </c>
      <c r="D1925" s="50">
        <v>50</v>
      </c>
      <c r="E1925" s="9"/>
    </row>
    <row r="1926" spans="1:5" x14ac:dyDescent="0.25">
      <c r="A1926" s="49">
        <v>41564</v>
      </c>
      <c r="B1926" s="45" t="s">
        <v>368</v>
      </c>
      <c r="C1926" s="45" t="s">
        <v>334</v>
      </c>
      <c r="D1926" s="50">
        <v>343.69</v>
      </c>
      <c r="E1926" s="9"/>
    </row>
    <row r="1927" spans="1:5" x14ac:dyDescent="0.25">
      <c r="A1927" s="49">
        <v>41945</v>
      </c>
      <c r="B1927" s="45" t="s">
        <v>340</v>
      </c>
      <c r="C1927" s="45" t="s">
        <v>324</v>
      </c>
      <c r="D1927" s="50">
        <v>59.25</v>
      </c>
      <c r="E1927" s="9"/>
    </row>
    <row r="1928" spans="1:5" x14ac:dyDescent="0.25">
      <c r="A1928" s="49">
        <v>41626</v>
      </c>
      <c r="B1928" s="45" t="s">
        <v>364</v>
      </c>
      <c r="C1928" s="45" t="s">
        <v>327</v>
      </c>
      <c r="D1928" s="50">
        <v>49.25</v>
      </c>
      <c r="E1928" s="9"/>
    </row>
    <row r="1929" spans="1:5" x14ac:dyDescent="0.25">
      <c r="A1929" s="49">
        <v>41579</v>
      </c>
      <c r="B1929" s="45" t="s">
        <v>358</v>
      </c>
      <c r="C1929" s="45" t="s">
        <v>191</v>
      </c>
      <c r="D1929" s="50">
        <v>68.849999999999994</v>
      </c>
      <c r="E1929" s="9"/>
    </row>
    <row r="1930" spans="1:5" x14ac:dyDescent="0.25">
      <c r="A1930" s="49">
        <v>41498</v>
      </c>
      <c r="B1930" s="45" t="s">
        <v>356</v>
      </c>
      <c r="C1930" s="45" t="s">
        <v>327</v>
      </c>
      <c r="D1930" s="50">
        <v>75</v>
      </c>
      <c r="E1930" s="9"/>
    </row>
    <row r="1931" spans="1:5" x14ac:dyDescent="0.25">
      <c r="A1931" s="49">
        <v>41598</v>
      </c>
      <c r="B1931" s="45" t="s">
        <v>383</v>
      </c>
      <c r="C1931" s="45" t="s">
        <v>324</v>
      </c>
      <c r="D1931" s="50">
        <v>19.649999999999999</v>
      </c>
      <c r="E1931" s="9"/>
    </row>
    <row r="1932" spans="1:5" x14ac:dyDescent="0.25">
      <c r="A1932" s="49">
        <v>41697</v>
      </c>
      <c r="B1932" s="45" t="s">
        <v>356</v>
      </c>
      <c r="C1932" s="45" t="s">
        <v>324</v>
      </c>
      <c r="D1932" s="50">
        <v>197.51</v>
      </c>
      <c r="E1932" s="9"/>
    </row>
    <row r="1933" spans="1:5" x14ac:dyDescent="0.25">
      <c r="A1933" s="49">
        <v>41893</v>
      </c>
      <c r="B1933" s="45" t="s">
        <v>335</v>
      </c>
      <c r="C1933" s="45" t="s">
        <v>327</v>
      </c>
      <c r="D1933" s="50">
        <v>72.75</v>
      </c>
      <c r="E1933" s="9"/>
    </row>
    <row r="1934" spans="1:5" x14ac:dyDescent="0.25">
      <c r="A1934" s="49">
        <v>41988</v>
      </c>
      <c r="B1934" s="45" t="s">
        <v>358</v>
      </c>
      <c r="C1934" s="45" t="s">
        <v>191</v>
      </c>
      <c r="D1934" s="50">
        <v>550.79999999999995</v>
      </c>
      <c r="E1934" s="9"/>
    </row>
    <row r="1935" spans="1:5" x14ac:dyDescent="0.25">
      <c r="A1935" s="49">
        <v>41786</v>
      </c>
      <c r="B1935" s="45" t="s">
        <v>361</v>
      </c>
      <c r="C1935" s="45" t="s">
        <v>324</v>
      </c>
      <c r="D1935" s="50">
        <v>39.9</v>
      </c>
      <c r="E1935" s="9"/>
    </row>
    <row r="1936" spans="1:5" x14ac:dyDescent="0.25">
      <c r="A1936" s="49">
        <v>41432</v>
      </c>
      <c r="B1936" s="45" t="s">
        <v>341</v>
      </c>
      <c r="C1936" s="45" t="s">
        <v>10</v>
      </c>
      <c r="D1936" s="50">
        <v>22.61</v>
      </c>
      <c r="E1936" s="9"/>
    </row>
    <row r="1937" spans="1:5" x14ac:dyDescent="0.25">
      <c r="A1937" s="49">
        <v>41376</v>
      </c>
      <c r="B1937" s="45" t="s">
        <v>342</v>
      </c>
      <c r="C1937" s="45" t="s">
        <v>337</v>
      </c>
      <c r="D1937" s="50">
        <v>100</v>
      </c>
      <c r="E1937" s="9"/>
    </row>
    <row r="1938" spans="1:5" x14ac:dyDescent="0.25">
      <c r="A1938" s="49">
        <v>41636</v>
      </c>
      <c r="B1938" s="45" t="s">
        <v>375</v>
      </c>
      <c r="C1938" s="45" t="s">
        <v>191</v>
      </c>
      <c r="D1938" s="50">
        <v>44.75</v>
      </c>
      <c r="E1938" s="9"/>
    </row>
    <row r="1939" spans="1:5" x14ac:dyDescent="0.25">
      <c r="A1939" s="49">
        <v>41998</v>
      </c>
      <c r="B1939" s="45" t="s">
        <v>340</v>
      </c>
      <c r="C1939" s="45" t="s">
        <v>347</v>
      </c>
      <c r="D1939" s="50">
        <v>80.44</v>
      </c>
      <c r="E1939" s="9"/>
    </row>
    <row r="1940" spans="1:5" x14ac:dyDescent="0.25">
      <c r="A1940" s="49">
        <v>41998</v>
      </c>
      <c r="B1940" s="45" t="s">
        <v>333</v>
      </c>
      <c r="C1940" s="45" t="s">
        <v>10</v>
      </c>
      <c r="D1940" s="50">
        <v>45.44</v>
      </c>
      <c r="E1940" s="9"/>
    </row>
    <row r="1941" spans="1:5" x14ac:dyDescent="0.25">
      <c r="A1941" s="49">
        <v>41305</v>
      </c>
      <c r="B1941" s="45" t="s">
        <v>402</v>
      </c>
      <c r="C1941" s="45" t="s">
        <v>337</v>
      </c>
      <c r="D1941" s="50">
        <v>50</v>
      </c>
      <c r="E1941" s="9"/>
    </row>
    <row r="1942" spans="1:5" x14ac:dyDescent="0.25">
      <c r="A1942" s="49">
        <v>41704</v>
      </c>
      <c r="B1942" s="45" t="s">
        <v>374</v>
      </c>
      <c r="C1942" s="45" t="s">
        <v>334</v>
      </c>
      <c r="D1942" s="50">
        <v>22.8</v>
      </c>
      <c r="E1942" s="9"/>
    </row>
    <row r="1943" spans="1:5" x14ac:dyDescent="0.25">
      <c r="A1943" s="49">
        <v>41611</v>
      </c>
      <c r="B1943" s="45" t="s">
        <v>346</v>
      </c>
      <c r="C1943" s="45" t="s">
        <v>324</v>
      </c>
      <c r="D1943" s="50">
        <v>19.350000000000001</v>
      </c>
      <c r="E1943" s="9"/>
    </row>
    <row r="1944" spans="1:5" x14ac:dyDescent="0.25">
      <c r="A1944" s="49">
        <v>41631</v>
      </c>
      <c r="B1944" s="45" t="s">
        <v>402</v>
      </c>
      <c r="C1944" s="45" t="s">
        <v>347</v>
      </c>
      <c r="D1944" s="50">
        <v>53.63</v>
      </c>
      <c r="E1944" s="9"/>
    </row>
    <row r="1945" spans="1:5" x14ac:dyDescent="0.25">
      <c r="A1945" s="49">
        <v>41603</v>
      </c>
      <c r="B1945" s="45" t="s">
        <v>361</v>
      </c>
      <c r="C1945" s="45" t="s">
        <v>327</v>
      </c>
      <c r="D1945" s="50">
        <v>25</v>
      </c>
      <c r="E1945" s="9"/>
    </row>
    <row r="1946" spans="1:5" x14ac:dyDescent="0.25">
      <c r="A1946" s="49">
        <v>41596</v>
      </c>
      <c r="B1946" s="45" t="s">
        <v>368</v>
      </c>
      <c r="C1946" s="45" t="s">
        <v>324</v>
      </c>
      <c r="D1946" s="50">
        <v>59.85</v>
      </c>
      <c r="E1946" s="9"/>
    </row>
    <row r="1947" spans="1:5" x14ac:dyDescent="0.25">
      <c r="A1947" s="49">
        <v>41966</v>
      </c>
      <c r="B1947" s="45" t="s">
        <v>361</v>
      </c>
      <c r="C1947" s="45" t="s">
        <v>191</v>
      </c>
      <c r="D1947" s="50">
        <v>22.49</v>
      </c>
      <c r="E1947" s="9"/>
    </row>
    <row r="1948" spans="1:5" x14ac:dyDescent="0.25">
      <c r="A1948" s="49">
        <v>41616</v>
      </c>
      <c r="B1948" s="45" t="s">
        <v>384</v>
      </c>
      <c r="C1948" s="45" t="s">
        <v>327</v>
      </c>
      <c r="D1948" s="50">
        <v>50</v>
      </c>
      <c r="E1948" s="9"/>
    </row>
    <row r="1949" spans="1:5" x14ac:dyDescent="0.25">
      <c r="A1949" s="49">
        <v>41601</v>
      </c>
      <c r="B1949" s="45" t="s">
        <v>346</v>
      </c>
      <c r="C1949" s="45" t="s">
        <v>327</v>
      </c>
      <c r="D1949" s="50">
        <v>24.63</v>
      </c>
      <c r="E1949" s="9"/>
    </row>
    <row r="1950" spans="1:5" x14ac:dyDescent="0.25">
      <c r="A1950" s="49">
        <v>41998</v>
      </c>
      <c r="B1950" s="45" t="s">
        <v>363</v>
      </c>
      <c r="C1950" s="45" t="s">
        <v>324</v>
      </c>
      <c r="D1950" s="50">
        <v>39.1</v>
      </c>
      <c r="E1950" s="9"/>
    </row>
    <row r="1951" spans="1:5" x14ac:dyDescent="0.25">
      <c r="A1951" s="49">
        <v>41958</v>
      </c>
      <c r="B1951" s="45" t="s">
        <v>348</v>
      </c>
      <c r="C1951" s="45" t="s">
        <v>371</v>
      </c>
      <c r="D1951" s="50">
        <v>38</v>
      </c>
      <c r="E1951" s="9"/>
    </row>
    <row r="1952" spans="1:5" x14ac:dyDescent="0.25">
      <c r="A1952" s="49">
        <v>41528</v>
      </c>
      <c r="B1952" s="45" t="s">
        <v>392</v>
      </c>
      <c r="C1952" s="45" t="s">
        <v>10</v>
      </c>
      <c r="D1952" s="50">
        <v>45.9</v>
      </c>
      <c r="E1952" s="9"/>
    </row>
    <row r="1953" spans="1:5" x14ac:dyDescent="0.25">
      <c r="A1953" s="49">
        <v>42001</v>
      </c>
      <c r="B1953" s="45" t="s">
        <v>329</v>
      </c>
      <c r="C1953" s="45" t="s">
        <v>327</v>
      </c>
      <c r="D1953" s="50">
        <v>50</v>
      </c>
      <c r="E1953" s="9"/>
    </row>
    <row r="1954" spans="1:5" x14ac:dyDescent="0.25">
      <c r="A1954" s="49">
        <v>41980</v>
      </c>
      <c r="B1954" s="45" t="s">
        <v>329</v>
      </c>
      <c r="C1954" s="45" t="s">
        <v>324</v>
      </c>
      <c r="D1954" s="50">
        <v>19.55</v>
      </c>
      <c r="E1954" s="9"/>
    </row>
    <row r="1955" spans="1:5" x14ac:dyDescent="0.25">
      <c r="A1955" s="49">
        <v>41905</v>
      </c>
      <c r="B1955" s="45" t="s">
        <v>330</v>
      </c>
      <c r="C1955" s="45" t="s">
        <v>10</v>
      </c>
      <c r="D1955" s="50">
        <v>67.13</v>
      </c>
      <c r="E1955" s="9"/>
    </row>
    <row r="1956" spans="1:5" x14ac:dyDescent="0.25">
      <c r="A1956" s="49">
        <v>41926</v>
      </c>
      <c r="B1956" s="45" t="s">
        <v>370</v>
      </c>
      <c r="C1956" s="45" t="s">
        <v>334</v>
      </c>
      <c r="D1956" s="50">
        <v>68.739999999999995</v>
      </c>
      <c r="E1956" s="9"/>
    </row>
    <row r="1957" spans="1:5" x14ac:dyDescent="0.25">
      <c r="A1957" s="49">
        <v>41978</v>
      </c>
      <c r="B1957" s="45" t="s">
        <v>329</v>
      </c>
      <c r="C1957" s="45" t="s">
        <v>371</v>
      </c>
      <c r="D1957" s="50">
        <v>57</v>
      </c>
      <c r="E1957" s="9"/>
    </row>
    <row r="1958" spans="1:5" x14ac:dyDescent="0.25">
      <c r="A1958" s="49">
        <v>41970</v>
      </c>
      <c r="B1958" s="45" t="s">
        <v>392</v>
      </c>
      <c r="C1958" s="45" t="s">
        <v>7</v>
      </c>
      <c r="D1958" s="50">
        <v>66.3</v>
      </c>
      <c r="E1958" s="9"/>
    </row>
    <row r="1959" spans="1:5" x14ac:dyDescent="0.25">
      <c r="A1959" s="49">
        <v>41621</v>
      </c>
      <c r="B1959" s="45" t="s">
        <v>399</v>
      </c>
      <c r="C1959" s="45" t="s">
        <v>349</v>
      </c>
      <c r="D1959" s="50">
        <v>62.06</v>
      </c>
      <c r="E1959" s="9"/>
    </row>
    <row r="1960" spans="1:5" x14ac:dyDescent="0.25">
      <c r="A1960" s="49">
        <v>41973</v>
      </c>
      <c r="B1960" s="45" t="s">
        <v>391</v>
      </c>
      <c r="C1960" s="45" t="s">
        <v>324</v>
      </c>
      <c r="D1960" s="50">
        <v>19.350000000000001</v>
      </c>
      <c r="E1960" s="9"/>
    </row>
    <row r="1961" spans="1:5" x14ac:dyDescent="0.25">
      <c r="A1961" s="49">
        <v>41890</v>
      </c>
      <c r="B1961" s="45" t="s">
        <v>320</v>
      </c>
      <c r="C1961" s="45" t="s">
        <v>334</v>
      </c>
      <c r="D1961" s="50">
        <v>23.5</v>
      </c>
      <c r="E1961" s="9"/>
    </row>
    <row r="1962" spans="1:5" x14ac:dyDescent="0.25">
      <c r="A1962" s="49">
        <v>41597</v>
      </c>
      <c r="B1962" s="45" t="s">
        <v>364</v>
      </c>
      <c r="C1962" s="45" t="s">
        <v>349</v>
      </c>
      <c r="D1962" s="50">
        <v>84</v>
      </c>
      <c r="E1962" s="9"/>
    </row>
    <row r="1963" spans="1:5" x14ac:dyDescent="0.25">
      <c r="A1963" s="49">
        <v>41552</v>
      </c>
      <c r="B1963" s="45" t="s">
        <v>320</v>
      </c>
      <c r="C1963" s="45" t="s">
        <v>334</v>
      </c>
      <c r="D1963" s="50">
        <v>47</v>
      </c>
      <c r="E1963" s="9"/>
    </row>
    <row r="1964" spans="1:5" x14ac:dyDescent="0.25">
      <c r="A1964" s="49">
        <v>41987</v>
      </c>
      <c r="B1964" s="45" t="s">
        <v>389</v>
      </c>
      <c r="C1964" s="45" t="s">
        <v>331</v>
      </c>
      <c r="D1964" s="50">
        <v>88.2</v>
      </c>
      <c r="E1964" s="9"/>
    </row>
    <row r="1965" spans="1:5" x14ac:dyDescent="0.25">
      <c r="A1965" s="49">
        <v>41667</v>
      </c>
      <c r="B1965" s="45" t="s">
        <v>373</v>
      </c>
      <c r="C1965" s="45" t="s">
        <v>324</v>
      </c>
      <c r="D1965" s="50">
        <v>39.9</v>
      </c>
      <c r="E1965" s="9"/>
    </row>
    <row r="1966" spans="1:5" x14ac:dyDescent="0.25">
      <c r="A1966" s="49">
        <v>42001</v>
      </c>
      <c r="B1966" s="45" t="s">
        <v>383</v>
      </c>
      <c r="C1966" s="45" t="s">
        <v>324</v>
      </c>
      <c r="D1966" s="50">
        <v>256.76</v>
      </c>
      <c r="E1966" s="9"/>
    </row>
    <row r="1967" spans="1:5" x14ac:dyDescent="0.25">
      <c r="A1967" s="49">
        <v>41691</v>
      </c>
      <c r="B1967" s="45" t="s">
        <v>361</v>
      </c>
      <c r="C1967" s="45" t="s">
        <v>321</v>
      </c>
      <c r="D1967" s="50">
        <v>239.85</v>
      </c>
      <c r="E1967" s="9"/>
    </row>
    <row r="1968" spans="1:5" x14ac:dyDescent="0.25">
      <c r="A1968" s="49">
        <v>41981</v>
      </c>
      <c r="B1968" s="45" t="s">
        <v>329</v>
      </c>
      <c r="C1968" s="45" t="s">
        <v>7</v>
      </c>
      <c r="D1968" s="50">
        <v>100.98</v>
      </c>
      <c r="E1968" s="9"/>
    </row>
    <row r="1969" spans="1:5" x14ac:dyDescent="0.25">
      <c r="A1969" s="49">
        <v>41530</v>
      </c>
      <c r="B1969" s="45" t="s">
        <v>365</v>
      </c>
      <c r="C1969" s="45" t="s">
        <v>7</v>
      </c>
      <c r="D1969" s="50">
        <v>66.98</v>
      </c>
      <c r="E1969" s="9"/>
    </row>
    <row r="1970" spans="1:5" x14ac:dyDescent="0.25">
      <c r="A1970" s="49">
        <v>41289</v>
      </c>
      <c r="B1970" s="45" t="s">
        <v>340</v>
      </c>
      <c r="C1970" s="45" t="s">
        <v>327</v>
      </c>
      <c r="D1970" s="50">
        <v>73.13</v>
      </c>
      <c r="E1970" s="9"/>
    </row>
    <row r="1971" spans="1:5" x14ac:dyDescent="0.25">
      <c r="A1971" s="49">
        <v>41588</v>
      </c>
      <c r="B1971" s="45" t="s">
        <v>326</v>
      </c>
      <c r="C1971" s="45" t="s">
        <v>324</v>
      </c>
      <c r="D1971" s="50">
        <v>39.1</v>
      </c>
      <c r="E1971" s="9"/>
    </row>
    <row r="1972" spans="1:5" x14ac:dyDescent="0.25">
      <c r="A1972" s="49">
        <v>41983</v>
      </c>
      <c r="B1972" s="45" t="s">
        <v>394</v>
      </c>
      <c r="C1972" s="45" t="s">
        <v>334</v>
      </c>
      <c r="D1972" s="50">
        <v>69.8</v>
      </c>
      <c r="E1972" s="9"/>
    </row>
    <row r="1973" spans="1:5" x14ac:dyDescent="0.25">
      <c r="A1973" s="49">
        <v>41968</v>
      </c>
      <c r="B1973" s="45" t="s">
        <v>344</v>
      </c>
      <c r="C1973" s="45" t="s">
        <v>334</v>
      </c>
      <c r="D1973" s="50">
        <v>70.5</v>
      </c>
      <c r="E1973" s="9"/>
    </row>
    <row r="1974" spans="1:5" x14ac:dyDescent="0.25">
      <c r="A1974" s="49">
        <v>41904</v>
      </c>
      <c r="B1974" s="45" t="s">
        <v>386</v>
      </c>
      <c r="C1974" s="45" t="s">
        <v>191</v>
      </c>
      <c r="D1974" s="50">
        <v>45.9</v>
      </c>
      <c r="E1974" s="9"/>
    </row>
    <row r="1975" spans="1:5" x14ac:dyDescent="0.25">
      <c r="A1975" s="49">
        <v>41582</v>
      </c>
      <c r="B1975" s="45" t="s">
        <v>400</v>
      </c>
      <c r="C1975" s="45" t="s">
        <v>10</v>
      </c>
      <c r="D1975" s="50">
        <v>68.849999999999994</v>
      </c>
      <c r="E1975" s="9"/>
    </row>
    <row r="1976" spans="1:5" x14ac:dyDescent="0.25">
      <c r="A1976" s="49">
        <v>41607</v>
      </c>
      <c r="B1976" s="45" t="s">
        <v>329</v>
      </c>
      <c r="C1976" s="45" t="s">
        <v>191</v>
      </c>
      <c r="D1976" s="50">
        <v>67.13</v>
      </c>
      <c r="E1976" s="9"/>
    </row>
    <row r="1977" spans="1:5" x14ac:dyDescent="0.25">
      <c r="A1977" s="49">
        <v>41947</v>
      </c>
      <c r="B1977" s="45" t="s">
        <v>346</v>
      </c>
      <c r="C1977" s="45" t="s">
        <v>7</v>
      </c>
      <c r="D1977" s="50">
        <v>68</v>
      </c>
      <c r="E1977" s="9"/>
    </row>
    <row r="1978" spans="1:5" x14ac:dyDescent="0.25">
      <c r="A1978" s="49">
        <v>41966</v>
      </c>
      <c r="B1978" s="45" t="s">
        <v>320</v>
      </c>
      <c r="C1978" s="45" t="s">
        <v>7</v>
      </c>
      <c r="D1978" s="50">
        <v>68</v>
      </c>
      <c r="E1978" s="9"/>
    </row>
    <row r="1979" spans="1:5" x14ac:dyDescent="0.25">
      <c r="A1979" s="49">
        <v>41866</v>
      </c>
      <c r="B1979" s="45" t="s">
        <v>330</v>
      </c>
      <c r="C1979" s="45" t="s">
        <v>324</v>
      </c>
      <c r="D1979" s="50">
        <v>38.700000000000003</v>
      </c>
      <c r="E1979" s="9"/>
    </row>
    <row r="1980" spans="1:5" x14ac:dyDescent="0.25">
      <c r="A1980" s="49">
        <v>41985</v>
      </c>
      <c r="B1980" s="45" t="s">
        <v>393</v>
      </c>
      <c r="C1980" s="45" t="s">
        <v>10</v>
      </c>
      <c r="D1980" s="50">
        <v>22.95</v>
      </c>
      <c r="E1980" s="9"/>
    </row>
    <row r="1981" spans="1:5" x14ac:dyDescent="0.25">
      <c r="A1981" s="49">
        <v>41420</v>
      </c>
      <c r="B1981" s="45" t="s">
        <v>390</v>
      </c>
      <c r="C1981" s="45" t="s">
        <v>331</v>
      </c>
      <c r="D1981" s="50">
        <v>60</v>
      </c>
      <c r="E1981" s="9"/>
    </row>
    <row r="1982" spans="1:5" x14ac:dyDescent="0.25">
      <c r="A1982" s="49">
        <v>41982</v>
      </c>
      <c r="B1982" s="45" t="s">
        <v>333</v>
      </c>
      <c r="C1982" s="45" t="s">
        <v>331</v>
      </c>
      <c r="D1982" s="50">
        <v>89.1</v>
      </c>
      <c r="E1982" s="9"/>
    </row>
    <row r="1983" spans="1:5" x14ac:dyDescent="0.25">
      <c r="A1983" s="49">
        <v>41582</v>
      </c>
      <c r="B1983" s="45" t="s">
        <v>320</v>
      </c>
      <c r="C1983" s="45" t="s">
        <v>347</v>
      </c>
      <c r="D1983" s="50">
        <v>80.03</v>
      </c>
      <c r="E1983" s="9"/>
    </row>
    <row r="1984" spans="1:5" x14ac:dyDescent="0.25">
      <c r="A1984" s="49">
        <v>41946</v>
      </c>
      <c r="B1984" s="45" t="s">
        <v>402</v>
      </c>
      <c r="C1984" s="45" t="s">
        <v>331</v>
      </c>
      <c r="D1984" s="50">
        <v>360</v>
      </c>
      <c r="E1984" s="9"/>
    </row>
    <row r="1985" spans="1:5" x14ac:dyDescent="0.25">
      <c r="A1985" s="49">
        <v>41889</v>
      </c>
      <c r="B1985" s="45" t="s">
        <v>401</v>
      </c>
      <c r="C1985" s="45" t="s">
        <v>7</v>
      </c>
      <c r="D1985" s="50">
        <v>102</v>
      </c>
      <c r="E1985" s="9"/>
    </row>
    <row r="1986" spans="1:5" x14ac:dyDescent="0.25">
      <c r="A1986" s="49">
        <v>41582</v>
      </c>
      <c r="B1986" s="45" t="s">
        <v>367</v>
      </c>
      <c r="C1986" s="45" t="s">
        <v>331</v>
      </c>
      <c r="D1986" s="50">
        <v>60</v>
      </c>
      <c r="E1986" s="9"/>
    </row>
    <row r="1987" spans="1:5" x14ac:dyDescent="0.25">
      <c r="A1987" s="49">
        <v>41599</v>
      </c>
      <c r="B1987" s="45" t="s">
        <v>335</v>
      </c>
      <c r="C1987" s="45" t="s">
        <v>10</v>
      </c>
      <c r="D1987" s="50">
        <v>22.61</v>
      </c>
      <c r="E1987" s="9"/>
    </row>
    <row r="1988" spans="1:5" x14ac:dyDescent="0.25">
      <c r="A1988" s="49">
        <v>41973</v>
      </c>
      <c r="B1988" s="45" t="s">
        <v>357</v>
      </c>
      <c r="C1988" s="45" t="s">
        <v>347</v>
      </c>
      <c r="D1988" s="50">
        <v>302.5</v>
      </c>
      <c r="E1988" s="9"/>
    </row>
    <row r="1989" spans="1:5" x14ac:dyDescent="0.25">
      <c r="A1989" s="49">
        <v>41950</v>
      </c>
      <c r="B1989" s="45" t="s">
        <v>354</v>
      </c>
      <c r="C1989" s="45" t="s">
        <v>7</v>
      </c>
      <c r="D1989" s="50">
        <v>34</v>
      </c>
      <c r="E1989" s="9"/>
    </row>
    <row r="1990" spans="1:5" x14ac:dyDescent="0.25">
      <c r="A1990" s="49">
        <v>41637</v>
      </c>
      <c r="B1990" s="45" t="s">
        <v>346</v>
      </c>
      <c r="C1990" s="45" t="s">
        <v>337</v>
      </c>
      <c r="D1990" s="50">
        <v>24.75</v>
      </c>
      <c r="E1990" s="9"/>
    </row>
    <row r="1991" spans="1:5" x14ac:dyDescent="0.25">
      <c r="A1991" s="49">
        <v>41912</v>
      </c>
      <c r="B1991" s="45" t="s">
        <v>379</v>
      </c>
      <c r="C1991" s="45" t="s">
        <v>10</v>
      </c>
      <c r="D1991" s="50">
        <v>67.47</v>
      </c>
      <c r="E1991" s="9"/>
    </row>
    <row r="1992" spans="1:5" x14ac:dyDescent="0.25">
      <c r="A1992" s="49">
        <v>41615</v>
      </c>
      <c r="B1992" s="45" t="s">
        <v>384</v>
      </c>
      <c r="C1992" s="45" t="s">
        <v>347</v>
      </c>
      <c r="D1992" s="50">
        <v>27.23</v>
      </c>
      <c r="E1992" s="9"/>
    </row>
    <row r="1993" spans="1:5" x14ac:dyDescent="0.25">
      <c r="A1993" s="49">
        <v>41592</v>
      </c>
      <c r="B1993" s="45" t="s">
        <v>355</v>
      </c>
      <c r="C1993" s="45" t="s">
        <v>10</v>
      </c>
      <c r="D1993" s="50">
        <v>22.95</v>
      </c>
      <c r="E1993" s="9"/>
    </row>
    <row r="1994" spans="1:5" x14ac:dyDescent="0.25">
      <c r="A1994" s="49">
        <v>41630</v>
      </c>
      <c r="B1994" s="45" t="s">
        <v>395</v>
      </c>
      <c r="C1994" s="45" t="s">
        <v>331</v>
      </c>
      <c r="D1994" s="50">
        <v>29.55</v>
      </c>
      <c r="E1994" s="9"/>
    </row>
    <row r="1995" spans="1:5" x14ac:dyDescent="0.25">
      <c r="A1995" s="49">
        <v>41977</v>
      </c>
      <c r="B1995" s="45" t="s">
        <v>361</v>
      </c>
      <c r="C1995" s="45" t="s">
        <v>324</v>
      </c>
      <c r="D1995" s="50">
        <v>58.65</v>
      </c>
      <c r="E1995" s="9"/>
    </row>
    <row r="1996" spans="1:5" x14ac:dyDescent="0.25">
      <c r="A1996" s="49">
        <v>41619</v>
      </c>
      <c r="B1996" s="45" t="s">
        <v>374</v>
      </c>
      <c r="C1996" s="45" t="s">
        <v>327</v>
      </c>
      <c r="D1996" s="50">
        <v>75</v>
      </c>
      <c r="E1996" s="9"/>
    </row>
    <row r="1997" spans="1:5" x14ac:dyDescent="0.25">
      <c r="A1997" s="49">
        <v>41932</v>
      </c>
      <c r="B1997" s="45" t="s">
        <v>348</v>
      </c>
      <c r="C1997" s="45" t="s">
        <v>321</v>
      </c>
      <c r="D1997" s="50">
        <v>79.150000000000006</v>
      </c>
      <c r="E1997" s="9"/>
    </row>
    <row r="1998" spans="1:5" x14ac:dyDescent="0.25">
      <c r="A1998" s="49">
        <v>41992</v>
      </c>
      <c r="B1998" s="45" t="s">
        <v>356</v>
      </c>
      <c r="C1998" s="45" t="s">
        <v>347</v>
      </c>
      <c r="D1998" s="50">
        <v>80.849999999999994</v>
      </c>
      <c r="E1998" s="9"/>
    </row>
    <row r="1999" spans="1:5" x14ac:dyDescent="0.25">
      <c r="A1999" s="49">
        <v>41954</v>
      </c>
      <c r="B1999" s="45" t="s">
        <v>368</v>
      </c>
      <c r="C1999" s="45" t="s">
        <v>7</v>
      </c>
      <c r="D1999" s="50">
        <v>136</v>
      </c>
      <c r="E1999" s="9"/>
    </row>
    <row r="2000" spans="1:5" x14ac:dyDescent="0.25">
      <c r="A2000" s="49">
        <v>41341</v>
      </c>
      <c r="B2000" s="45" t="s">
        <v>328</v>
      </c>
      <c r="C2000" s="45" t="s">
        <v>331</v>
      </c>
      <c r="D2000" s="50">
        <v>29.4</v>
      </c>
      <c r="E2000" s="9"/>
    </row>
    <row r="2001" spans="1:5" x14ac:dyDescent="0.25">
      <c r="A2001" s="49">
        <v>41962</v>
      </c>
      <c r="B2001" s="45" t="s">
        <v>382</v>
      </c>
      <c r="C2001" s="45" t="s">
        <v>324</v>
      </c>
      <c r="D2001" s="50">
        <v>38.9</v>
      </c>
      <c r="E2001" s="9"/>
    </row>
    <row r="2002" spans="1:5" x14ac:dyDescent="0.25">
      <c r="A2002" s="49">
        <v>42001</v>
      </c>
      <c r="B2002" s="45" t="s">
        <v>365</v>
      </c>
      <c r="C2002" s="45" t="s">
        <v>10</v>
      </c>
      <c r="D2002" s="50">
        <v>45.9</v>
      </c>
      <c r="E2002" s="9"/>
    </row>
    <row r="2003" spans="1:5" x14ac:dyDescent="0.25">
      <c r="A2003" s="49">
        <v>41984</v>
      </c>
      <c r="B2003" s="45" t="s">
        <v>344</v>
      </c>
      <c r="C2003" s="45" t="s">
        <v>191</v>
      </c>
      <c r="D2003" s="50">
        <v>514.65</v>
      </c>
      <c r="E2003" s="9"/>
    </row>
    <row r="2004" spans="1:5" x14ac:dyDescent="0.25">
      <c r="A2004" s="49">
        <v>41928</v>
      </c>
      <c r="B2004" s="45" t="s">
        <v>361</v>
      </c>
      <c r="C2004" s="45" t="s">
        <v>324</v>
      </c>
      <c r="D2004" s="50">
        <v>59.25</v>
      </c>
      <c r="E2004" s="9"/>
    </row>
    <row r="2005" spans="1:5" x14ac:dyDescent="0.25">
      <c r="A2005" s="49">
        <v>41948</v>
      </c>
      <c r="B2005" s="45" t="s">
        <v>343</v>
      </c>
      <c r="C2005" s="45" t="s">
        <v>321</v>
      </c>
      <c r="D2005" s="50">
        <v>159.9</v>
      </c>
      <c r="E2005" s="9"/>
    </row>
    <row r="2006" spans="1:5" x14ac:dyDescent="0.25">
      <c r="A2006" s="49">
        <v>41995</v>
      </c>
      <c r="B2006" s="45" t="s">
        <v>367</v>
      </c>
      <c r="C2006" s="45" t="s">
        <v>7</v>
      </c>
      <c r="D2006" s="50">
        <v>100.98</v>
      </c>
      <c r="E2006" s="9"/>
    </row>
    <row r="2007" spans="1:5" x14ac:dyDescent="0.25">
      <c r="A2007" s="49">
        <v>41611</v>
      </c>
      <c r="B2007" s="45" t="s">
        <v>403</v>
      </c>
      <c r="C2007" s="45" t="s">
        <v>337</v>
      </c>
      <c r="D2007" s="50">
        <v>75</v>
      </c>
      <c r="E2007" s="9"/>
    </row>
    <row r="2008" spans="1:5" x14ac:dyDescent="0.25">
      <c r="A2008" s="49">
        <v>41980</v>
      </c>
      <c r="B2008" s="45" t="s">
        <v>342</v>
      </c>
      <c r="C2008" s="45" t="s">
        <v>334</v>
      </c>
      <c r="D2008" s="50">
        <v>23.27</v>
      </c>
      <c r="E2008" s="9"/>
    </row>
    <row r="2009" spans="1:5" x14ac:dyDescent="0.25">
      <c r="A2009" s="49">
        <v>41988</v>
      </c>
      <c r="B2009" s="45" t="s">
        <v>375</v>
      </c>
      <c r="C2009" s="45" t="s">
        <v>324</v>
      </c>
      <c r="D2009" s="50">
        <v>19.55</v>
      </c>
      <c r="E2009" s="9"/>
    </row>
    <row r="2010" spans="1:5" x14ac:dyDescent="0.25">
      <c r="A2010" s="49">
        <v>41621</v>
      </c>
      <c r="B2010" s="45" t="s">
        <v>338</v>
      </c>
      <c r="C2010" s="45" t="s">
        <v>191</v>
      </c>
      <c r="D2010" s="50">
        <v>66.78</v>
      </c>
      <c r="E2010" s="9"/>
    </row>
    <row r="2011" spans="1:5" x14ac:dyDescent="0.25">
      <c r="A2011" s="49">
        <v>41513</v>
      </c>
      <c r="B2011" s="45" t="s">
        <v>398</v>
      </c>
      <c r="C2011" s="45" t="s">
        <v>10</v>
      </c>
      <c r="D2011" s="50">
        <v>22.95</v>
      </c>
      <c r="E2011" s="9"/>
    </row>
    <row r="2012" spans="1:5" x14ac:dyDescent="0.25">
      <c r="A2012" s="49">
        <v>41954</v>
      </c>
      <c r="B2012" s="45" t="s">
        <v>375</v>
      </c>
      <c r="C2012" s="45" t="s">
        <v>10</v>
      </c>
      <c r="D2012" s="50">
        <v>22.26</v>
      </c>
      <c r="E2012" s="9"/>
    </row>
    <row r="2013" spans="1:5" x14ac:dyDescent="0.25">
      <c r="A2013" s="49">
        <v>41963</v>
      </c>
      <c r="B2013" s="45" t="s">
        <v>356</v>
      </c>
      <c r="C2013" s="45" t="s">
        <v>324</v>
      </c>
      <c r="D2013" s="50">
        <v>59.25</v>
      </c>
      <c r="E2013" s="9"/>
    </row>
    <row r="2014" spans="1:5" x14ac:dyDescent="0.25">
      <c r="A2014" s="49">
        <v>41692</v>
      </c>
      <c r="B2014" s="45" t="s">
        <v>384</v>
      </c>
      <c r="C2014" s="45" t="s">
        <v>10</v>
      </c>
      <c r="D2014" s="50">
        <v>45.9</v>
      </c>
      <c r="E2014" s="9"/>
    </row>
    <row r="2015" spans="1:5" x14ac:dyDescent="0.25">
      <c r="A2015" s="49">
        <v>41365</v>
      </c>
      <c r="B2015" s="45" t="s">
        <v>399</v>
      </c>
      <c r="C2015" s="45" t="s">
        <v>371</v>
      </c>
      <c r="D2015" s="50">
        <v>393.02</v>
      </c>
      <c r="E2015" s="9"/>
    </row>
    <row r="2016" spans="1:5" x14ac:dyDescent="0.25">
      <c r="A2016" s="49">
        <v>41602</v>
      </c>
      <c r="B2016" s="45" t="s">
        <v>385</v>
      </c>
      <c r="C2016" s="45" t="s">
        <v>10</v>
      </c>
      <c r="D2016" s="50">
        <v>67.13</v>
      </c>
      <c r="E2016" s="9"/>
    </row>
    <row r="2017" spans="1:5" x14ac:dyDescent="0.25">
      <c r="A2017" s="49">
        <v>41620</v>
      </c>
      <c r="B2017" s="45" t="s">
        <v>356</v>
      </c>
      <c r="C2017" s="45" t="s">
        <v>324</v>
      </c>
      <c r="D2017" s="50">
        <v>19.95</v>
      </c>
      <c r="E2017" s="9"/>
    </row>
    <row r="2018" spans="1:5" x14ac:dyDescent="0.25">
      <c r="A2018" s="49">
        <v>41591</v>
      </c>
      <c r="B2018" s="45" t="s">
        <v>363</v>
      </c>
      <c r="C2018" s="45" t="s">
        <v>349</v>
      </c>
      <c r="D2018" s="50">
        <v>21</v>
      </c>
      <c r="E2018" s="9"/>
    </row>
    <row r="2019" spans="1:5" x14ac:dyDescent="0.25">
      <c r="A2019" s="49">
        <v>41585</v>
      </c>
      <c r="B2019" s="45" t="s">
        <v>367</v>
      </c>
      <c r="C2019" s="45" t="s">
        <v>334</v>
      </c>
      <c r="D2019" s="50">
        <v>70.5</v>
      </c>
      <c r="E2019" s="9"/>
    </row>
    <row r="2020" spans="1:5" x14ac:dyDescent="0.25">
      <c r="A2020" s="49">
        <v>41584</v>
      </c>
      <c r="B2020" s="45" t="s">
        <v>350</v>
      </c>
      <c r="C2020" s="45" t="s">
        <v>327</v>
      </c>
      <c r="D2020" s="50">
        <v>75</v>
      </c>
      <c r="E2020" s="9"/>
    </row>
    <row r="2021" spans="1:5" x14ac:dyDescent="0.25">
      <c r="A2021" s="49">
        <v>41994</v>
      </c>
      <c r="B2021" s="45" t="s">
        <v>346</v>
      </c>
      <c r="C2021" s="45" t="s">
        <v>321</v>
      </c>
      <c r="D2021" s="50">
        <v>78.75</v>
      </c>
      <c r="E2021" s="9"/>
    </row>
    <row r="2022" spans="1:5" x14ac:dyDescent="0.25">
      <c r="A2022" s="49">
        <v>41994</v>
      </c>
      <c r="B2022" s="45" t="s">
        <v>384</v>
      </c>
      <c r="C2022" s="45" t="s">
        <v>10</v>
      </c>
      <c r="D2022" s="50">
        <v>44.98</v>
      </c>
      <c r="E2022" s="9"/>
    </row>
    <row r="2023" spans="1:5" x14ac:dyDescent="0.25">
      <c r="A2023" s="49">
        <v>42002</v>
      </c>
      <c r="B2023" s="45" t="s">
        <v>326</v>
      </c>
      <c r="C2023" s="45" t="s">
        <v>349</v>
      </c>
      <c r="D2023" s="50">
        <v>20.37</v>
      </c>
      <c r="E2023" s="9"/>
    </row>
    <row r="2024" spans="1:5" x14ac:dyDescent="0.25">
      <c r="A2024" s="49">
        <v>41949</v>
      </c>
      <c r="B2024" s="45" t="s">
        <v>393</v>
      </c>
      <c r="C2024" s="45" t="s">
        <v>191</v>
      </c>
      <c r="D2024" s="50">
        <v>45.9</v>
      </c>
      <c r="E2024" s="9"/>
    </row>
    <row r="2025" spans="1:5" x14ac:dyDescent="0.25">
      <c r="A2025" s="49">
        <v>41994</v>
      </c>
      <c r="B2025" s="45" t="s">
        <v>362</v>
      </c>
      <c r="C2025" s="45" t="s">
        <v>7</v>
      </c>
      <c r="D2025" s="50">
        <v>408</v>
      </c>
      <c r="E2025" s="9"/>
    </row>
    <row r="2026" spans="1:5" x14ac:dyDescent="0.25">
      <c r="A2026" s="49">
        <v>41602</v>
      </c>
      <c r="B2026" s="45" t="s">
        <v>393</v>
      </c>
      <c r="C2026" s="45" t="s">
        <v>191</v>
      </c>
      <c r="D2026" s="50">
        <v>68.849999999999994</v>
      </c>
      <c r="E2026" s="9"/>
    </row>
    <row r="2027" spans="1:5" x14ac:dyDescent="0.25">
      <c r="A2027" s="49">
        <v>41638</v>
      </c>
      <c r="B2027" s="45" t="s">
        <v>356</v>
      </c>
      <c r="C2027" s="45" t="s">
        <v>327</v>
      </c>
      <c r="D2027" s="50">
        <v>24.5</v>
      </c>
      <c r="E2027" s="9"/>
    </row>
    <row r="2028" spans="1:5" x14ac:dyDescent="0.25">
      <c r="A2028" s="49">
        <v>41621</v>
      </c>
      <c r="B2028" s="45" t="s">
        <v>374</v>
      </c>
      <c r="C2028" s="45" t="s">
        <v>191</v>
      </c>
      <c r="D2028" s="50">
        <v>44.98</v>
      </c>
      <c r="E2028" s="9"/>
    </row>
    <row r="2029" spans="1:5" x14ac:dyDescent="0.25">
      <c r="A2029" s="49">
        <v>41584</v>
      </c>
      <c r="B2029" s="45" t="s">
        <v>330</v>
      </c>
      <c r="C2029" s="45" t="s">
        <v>337</v>
      </c>
      <c r="D2029" s="50">
        <v>75</v>
      </c>
      <c r="E2029" s="9"/>
    </row>
    <row r="2030" spans="1:5" x14ac:dyDescent="0.25">
      <c r="A2030" s="49">
        <v>41966</v>
      </c>
      <c r="B2030" s="45" t="s">
        <v>340</v>
      </c>
      <c r="C2030" s="45" t="s">
        <v>334</v>
      </c>
      <c r="D2030" s="50">
        <v>517</v>
      </c>
      <c r="E2030" s="9"/>
    </row>
    <row r="2031" spans="1:5" x14ac:dyDescent="0.25">
      <c r="A2031" s="49">
        <v>41988</v>
      </c>
      <c r="B2031" s="45" t="s">
        <v>375</v>
      </c>
      <c r="C2031" s="45" t="s">
        <v>324</v>
      </c>
      <c r="D2031" s="50">
        <v>59.85</v>
      </c>
      <c r="E2031" s="9"/>
    </row>
    <row r="2032" spans="1:5" x14ac:dyDescent="0.25">
      <c r="A2032" s="49">
        <v>41950</v>
      </c>
      <c r="B2032" s="45" t="s">
        <v>379</v>
      </c>
      <c r="C2032" s="45" t="s">
        <v>337</v>
      </c>
      <c r="D2032" s="50">
        <v>24.5</v>
      </c>
      <c r="E2032" s="9"/>
    </row>
    <row r="2033" spans="1:5" x14ac:dyDescent="0.25">
      <c r="A2033" s="49">
        <v>41972</v>
      </c>
      <c r="B2033" s="45" t="s">
        <v>379</v>
      </c>
      <c r="C2033" s="45" t="s">
        <v>7</v>
      </c>
      <c r="D2033" s="50">
        <v>68</v>
      </c>
      <c r="E2033" s="9"/>
    </row>
    <row r="2034" spans="1:5" x14ac:dyDescent="0.25">
      <c r="A2034" s="49">
        <v>41581</v>
      </c>
      <c r="B2034" s="45" t="s">
        <v>350</v>
      </c>
      <c r="C2034" s="45" t="s">
        <v>324</v>
      </c>
      <c r="D2034" s="50">
        <v>59.85</v>
      </c>
      <c r="E2034" s="9"/>
    </row>
    <row r="2035" spans="1:5" x14ac:dyDescent="0.25">
      <c r="A2035" s="49">
        <v>41305</v>
      </c>
      <c r="B2035" s="45" t="s">
        <v>346</v>
      </c>
      <c r="C2035" s="45" t="s">
        <v>10</v>
      </c>
      <c r="D2035" s="50">
        <v>44.52</v>
      </c>
      <c r="E2035" s="9"/>
    </row>
    <row r="2036" spans="1:5" x14ac:dyDescent="0.25">
      <c r="A2036" s="49">
        <v>41614</v>
      </c>
      <c r="B2036" s="45" t="s">
        <v>374</v>
      </c>
      <c r="C2036" s="45" t="s">
        <v>191</v>
      </c>
      <c r="D2036" s="50">
        <v>22.49</v>
      </c>
      <c r="E2036" s="9"/>
    </row>
    <row r="2037" spans="1:5" x14ac:dyDescent="0.25">
      <c r="A2037" s="49">
        <v>41305</v>
      </c>
      <c r="B2037" s="45" t="s">
        <v>351</v>
      </c>
      <c r="C2037" s="45" t="s">
        <v>10</v>
      </c>
      <c r="D2037" s="50">
        <v>44.52</v>
      </c>
      <c r="E2037" s="9"/>
    </row>
    <row r="2038" spans="1:5" x14ac:dyDescent="0.25">
      <c r="A2038" s="49">
        <v>41630</v>
      </c>
      <c r="B2038" s="45" t="s">
        <v>401</v>
      </c>
      <c r="C2038" s="45" t="s">
        <v>324</v>
      </c>
      <c r="D2038" s="50">
        <v>39.5</v>
      </c>
      <c r="E2038" s="9"/>
    </row>
    <row r="2039" spans="1:5" x14ac:dyDescent="0.25">
      <c r="A2039" s="49">
        <v>41999</v>
      </c>
      <c r="B2039" s="45" t="s">
        <v>375</v>
      </c>
      <c r="C2039" s="45" t="s">
        <v>337</v>
      </c>
      <c r="D2039" s="50">
        <v>50</v>
      </c>
      <c r="E2039" s="9"/>
    </row>
    <row r="2040" spans="1:5" x14ac:dyDescent="0.25">
      <c r="A2040" s="49">
        <v>41963</v>
      </c>
      <c r="B2040" s="45" t="s">
        <v>387</v>
      </c>
      <c r="C2040" s="45" t="s">
        <v>334</v>
      </c>
      <c r="D2040" s="50">
        <v>47</v>
      </c>
      <c r="E2040" s="9"/>
    </row>
    <row r="2041" spans="1:5" x14ac:dyDescent="0.25">
      <c r="A2041" s="49">
        <v>41585</v>
      </c>
      <c r="B2041" s="45" t="s">
        <v>375</v>
      </c>
      <c r="C2041" s="45" t="s">
        <v>324</v>
      </c>
      <c r="D2041" s="50">
        <v>77.81</v>
      </c>
      <c r="E2041" s="9"/>
    </row>
    <row r="2042" spans="1:5" x14ac:dyDescent="0.25">
      <c r="A2042" s="49">
        <v>41621</v>
      </c>
      <c r="B2042" s="45" t="s">
        <v>346</v>
      </c>
      <c r="C2042" s="45" t="s">
        <v>324</v>
      </c>
      <c r="D2042" s="50">
        <v>19.95</v>
      </c>
      <c r="E2042" s="9"/>
    </row>
    <row r="2043" spans="1:5" x14ac:dyDescent="0.25">
      <c r="A2043" s="49">
        <v>41582</v>
      </c>
      <c r="B2043" s="45" t="s">
        <v>375</v>
      </c>
      <c r="C2043" s="45" t="s">
        <v>337</v>
      </c>
      <c r="D2043" s="50">
        <v>24.5</v>
      </c>
      <c r="E2043" s="9"/>
    </row>
    <row r="2044" spans="1:5" x14ac:dyDescent="0.25">
      <c r="A2044" s="49">
        <v>41661</v>
      </c>
      <c r="B2044" s="45" t="s">
        <v>365</v>
      </c>
      <c r="C2044" s="45" t="s">
        <v>191</v>
      </c>
      <c r="D2044" s="50">
        <v>67.819999999999993</v>
      </c>
      <c r="E2044" s="9"/>
    </row>
    <row r="2045" spans="1:5" x14ac:dyDescent="0.25">
      <c r="A2045" s="49">
        <v>41991</v>
      </c>
      <c r="B2045" s="45" t="s">
        <v>387</v>
      </c>
      <c r="C2045" s="45" t="s">
        <v>371</v>
      </c>
      <c r="D2045" s="50">
        <v>37.43</v>
      </c>
      <c r="E2045" s="9"/>
    </row>
    <row r="2046" spans="1:5" x14ac:dyDescent="0.25">
      <c r="A2046" s="49">
        <v>42003</v>
      </c>
      <c r="B2046" s="45" t="s">
        <v>372</v>
      </c>
      <c r="C2046" s="45" t="s">
        <v>347</v>
      </c>
      <c r="D2046" s="50">
        <v>53.35</v>
      </c>
      <c r="E2046" s="9"/>
    </row>
    <row r="2047" spans="1:5" x14ac:dyDescent="0.25">
      <c r="A2047" s="49">
        <v>41636</v>
      </c>
      <c r="B2047" s="45" t="s">
        <v>342</v>
      </c>
      <c r="C2047" s="45" t="s">
        <v>191</v>
      </c>
      <c r="D2047" s="50">
        <v>68.16</v>
      </c>
      <c r="E2047" s="9"/>
    </row>
    <row r="2048" spans="1:5" x14ac:dyDescent="0.25">
      <c r="A2048" s="49">
        <v>41597</v>
      </c>
      <c r="B2048" s="45" t="s">
        <v>370</v>
      </c>
      <c r="C2048" s="45" t="s">
        <v>327</v>
      </c>
      <c r="D2048" s="50">
        <v>73.13</v>
      </c>
      <c r="E2048" s="9"/>
    </row>
    <row r="2049" spans="1:5" x14ac:dyDescent="0.25">
      <c r="A2049" s="49">
        <v>41698</v>
      </c>
      <c r="B2049" s="45" t="s">
        <v>376</v>
      </c>
      <c r="C2049" s="45" t="s">
        <v>10</v>
      </c>
      <c r="D2049" s="50">
        <v>45.9</v>
      </c>
      <c r="E2049" s="9"/>
    </row>
    <row r="2050" spans="1:5" x14ac:dyDescent="0.25">
      <c r="A2050" s="49">
        <v>41438</v>
      </c>
      <c r="B2050" s="45" t="s">
        <v>367</v>
      </c>
      <c r="C2050" s="45" t="s">
        <v>331</v>
      </c>
      <c r="D2050" s="50">
        <v>204.75</v>
      </c>
      <c r="E2050" s="9"/>
    </row>
    <row r="2051" spans="1:5" x14ac:dyDescent="0.25">
      <c r="A2051" s="49">
        <v>41281</v>
      </c>
      <c r="B2051" s="45" t="s">
        <v>328</v>
      </c>
      <c r="C2051" s="45" t="s">
        <v>337</v>
      </c>
      <c r="D2051" s="50">
        <v>48.5</v>
      </c>
      <c r="E2051" s="9"/>
    </row>
    <row r="2052" spans="1:5" x14ac:dyDescent="0.25">
      <c r="A2052" s="49">
        <v>41359</v>
      </c>
      <c r="B2052" s="45" t="s">
        <v>344</v>
      </c>
      <c r="C2052" s="45" t="s">
        <v>324</v>
      </c>
      <c r="D2052" s="50">
        <v>59.85</v>
      </c>
      <c r="E2052" s="9"/>
    </row>
    <row r="2053" spans="1:5" x14ac:dyDescent="0.25">
      <c r="A2053" s="49">
        <v>41837</v>
      </c>
      <c r="B2053" s="45" t="s">
        <v>362</v>
      </c>
      <c r="C2053" s="45" t="s">
        <v>7</v>
      </c>
      <c r="D2053" s="50">
        <v>133.96</v>
      </c>
      <c r="E2053" s="9"/>
    </row>
    <row r="2054" spans="1:5" x14ac:dyDescent="0.25">
      <c r="A2054" s="49">
        <v>41997</v>
      </c>
      <c r="B2054" s="45" t="s">
        <v>336</v>
      </c>
      <c r="C2054" s="45" t="s">
        <v>324</v>
      </c>
      <c r="D2054" s="50">
        <v>135.46</v>
      </c>
      <c r="E2054" s="9"/>
    </row>
    <row r="2055" spans="1:5" x14ac:dyDescent="0.25">
      <c r="A2055" s="49">
        <v>41982</v>
      </c>
      <c r="B2055" s="45" t="s">
        <v>365</v>
      </c>
      <c r="C2055" s="45" t="s">
        <v>10</v>
      </c>
      <c r="D2055" s="50">
        <v>44.98</v>
      </c>
      <c r="E2055" s="9"/>
    </row>
    <row r="2056" spans="1:5" x14ac:dyDescent="0.25">
      <c r="A2056" s="49">
        <v>41952</v>
      </c>
      <c r="B2056" s="45" t="s">
        <v>373</v>
      </c>
      <c r="C2056" s="45" t="s">
        <v>324</v>
      </c>
      <c r="D2056" s="50">
        <v>19.55</v>
      </c>
      <c r="E2056" s="9"/>
    </row>
    <row r="2057" spans="1:5" x14ac:dyDescent="0.25">
      <c r="A2057" s="49">
        <v>41991</v>
      </c>
      <c r="B2057" s="45" t="s">
        <v>345</v>
      </c>
      <c r="C2057" s="45" t="s">
        <v>327</v>
      </c>
      <c r="D2057" s="50">
        <v>49.5</v>
      </c>
      <c r="E2057" s="9"/>
    </row>
    <row r="2058" spans="1:5" x14ac:dyDescent="0.25">
      <c r="A2058" s="49">
        <v>41631</v>
      </c>
      <c r="B2058" s="45" t="s">
        <v>341</v>
      </c>
      <c r="C2058" s="45" t="s">
        <v>191</v>
      </c>
      <c r="D2058" s="50">
        <v>45.9</v>
      </c>
      <c r="E2058" s="9"/>
    </row>
    <row r="2059" spans="1:5" x14ac:dyDescent="0.25">
      <c r="A2059" s="49">
        <v>41405</v>
      </c>
      <c r="B2059" s="45" t="s">
        <v>404</v>
      </c>
      <c r="C2059" s="45" t="s">
        <v>7</v>
      </c>
      <c r="D2059" s="50">
        <v>66.3</v>
      </c>
      <c r="E2059" s="9"/>
    </row>
    <row r="2060" spans="1:5" x14ac:dyDescent="0.25">
      <c r="A2060" s="49">
        <v>41580</v>
      </c>
      <c r="B2060" s="45" t="s">
        <v>346</v>
      </c>
      <c r="C2060" s="45" t="s">
        <v>10</v>
      </c>
      <c r="D2060" s="50">
        <v>45.9</v>
      </c>
      <c r="E2060" s="9"/>
    </row>
    <row r="2061" spans="1:5" x14ac:dyDescent="0.25">
      <c r="A2061" s="49">
        <v>41572</v>
      </c>
      <c r="B2061" s="45" t="s">
        <v>345</v>
      </c>
      <c r="C2061" s="45" t="s">
        <v>334</v>
      </c>
      <c r="D2061" s="50">
        <v>486.1</v>
      </c>
      <c r="E2061" s="9"/>
    </row>
    <row r="2062" spans="1:5" x14ac:dyDescent="0.25">
      <c r="A2062" s="49">
        <v>41974</v>
      </c>
      <c r="B2062" s="45" t="s">
        <v>354</v>
      </c>
      <c r="C2062" s="45" t="s">
        <v>327</v>
      </c>
      <c r="D2062" s="50">
        <v>72.75</v>
      </c>
      <c r="E2062" s="9"/>
    </row>
    <row r="2063" spans="1:5" x14ac:dyDescent="0.25">
      <c r="A2063" s="49">
        <v>41959</v>
      </c>
      <c r="B2063" s="45" t="s">
        <v>394</v>
      </c>
      <c r="C2063" s="45" t="s">
        <v>191</v>
      </c>
      <c r="D2063" s="50">
        <v>45.9</v>
      </c>
      <c r="E2063" s="9"/>
    </row>
    <row r="2064" spans="1:5" x14ac:dyDescent="0.25">
      <c r="A2064" s="49">
        <v>41608</v>
      </c>
      <c r="B2064" s="45" t="s">
        <v>366</v>
      </c>
      <c r="C2064" s="45" t="s">
        <v>7</v>
      </c>
      <c r="D2064" s="50">
        <v>102</v>
      </c>
      <c r="E2064" s="9"/>
    </row>
    <row r="2065" spans="1:5" x14ac:dyDescent="0.25">
      <c r="A2065" s="49">
        <v>41989</v>
      </c>
      <c r="B2065" s="45" t="s">
        <v>346</v>
      </c>
      <c r="C2065" s="45" t="s">
        <v>10</v>
      </c>
      <c r="D2065" s="50">
        <v>22.72</v>
      </c>
      <c r="E2065" s="9"/>
    </row>
    <row r="2066" spans="1:5" x14ac:dyDescent="0.25">
      <c r="A2066" s="49">
        <v>41460</v>
      </c>
      <c r="B2066" s="45" t="s">
        <v>330</v>
      </c>
      <c r="C2066" s="45" t="s">
        <v>7</v>
      </c>
      <c r="D2066" s="50">
        <v>68</v>
      </c>
      <c r="E2066" s="9"/>
    </row>
    <row r="2067" spans="1:5" x14ac:dyDescent="0.25">
      <c r="A2067" s="49">
        <v>41948</v>
      </c>
      <c r="B2067" s="45" t="s">
        <v>367</v>
      </c>
      <c r="C2067" s="45" t="s">
        <v>321</v>
      </c>
      <c r="D2067" s="50">
        <v>159.9</v>
      </c>
      <c r="E2067" s="9"/>
    </row>
    <row r="2068" spans="1:5" x14ac:dyDescent="0.25">
      <c r="A2068" s="49">
        <v>41457</v>
      </c>
      <c r="B2068" s="45" t="s">
        <v>366</v>
      </c>
      <c r="C2068" s="45" t="s">
        <v>337</v>
      </c>
      <c r="D2068" s="50">
        <v>24.75</v>
      </c>
      <c r="E2068" s="9"/>
    </row>
    <row r="2069" spans="1:5" x14ac:dyDescent="0.25">
      <c r="A2069" s="49">
        <v>41281</v>
      </c>
      <c r="B2069" s="45" t="s">
        <v>374</v>
      </c>
      <c r="C2069" s="45" t="s">
        <v>349</v>
      </c>
      <c r="D2069" s="50">
        <v>21</v>
      </c>
      <c r="E2069" s="9"/>
    </row>
    <row r="2070" spans="1:5" x14ac:dyDescent="0.25">
      <c r="A2070" s="49">
        <v>41601</v>
      </c>
      <c r="B2070" s="45" t="s">
        <v>345</v>
      </c>
      <c r="C2070" s="45" t="s">
        <v>321</v>
      </c>
      <c r="D2070" s="50">
        <v>159.9</v>
      </c>
      <c r="E2070" s="9"/>
    </row>
    <row r="2071" spans="1:5" x14ac:dyDescent="0.25">
      <c r="A2071" s="49">
        <v>41944</v>
      </c>
      <c r="B2071" s="45" t="s">
        <v>340</v>
      </c>
      <c r="C2071" s="45" t="s">
        <v>334</v>
      </c>
      <c r="D2071" s="50">
        <v>506.66</v>
      </c>
      <c r="E2071" s="9"/>
    </row>
    <row r="2072" spans="1:5" x14ac:dyDescent="0.25">
      <c r="A2072" s="49">
        <v>41985</v>
      </c>
      <c r="B2072" s="45" t="s">
        <v>367</v>
      </c>
      <c r="C2072" s="45" t="s">
        <v>337</v>
      </c>
      <c r="D2072" s="50">
        <v>24.75</v>
      </c>
      <c r="E2072" s="9"/>
    </row>
    <row r="2073" spans="1:5" x14ac:dyDescent="0.25">
      <c r="A2073" s="49">
        <v>41680</v>
      </c>
      <c r="B2073" s="45" t="s">
        <v>357</v>
      </c>
      <c r="C2073" s="45" t="s">
        <v>7</v>
      </c>
      <c r="D2073" s="50">
        <v>102</v>
      </c>
      <c r="E2073" s="9"/>
    </row>
    <row r="2074" spans="1:5" x14ac:dyDescent="0.25">
      <c r="A2074" s="49">
        <v>41636</v>
      </c>
      <c r="B2074" s="45" t="s">
        <v>363</v>
      </c>
      <c r="C2074" s="45" t="s">
        <v>337</v>
      </c>
      <c r="D2074" s="50">
        <v>73.5</v>
      </c>
      <c r="E2074" s="9"/>
    </row>
    <row r="2075" spans="1:5" x14ac:dyDescent="0.25">
      <c r="A2075" s="49">
        <v>41964</v>
      </c>
      <c r="B2075" s="45" t="s">
        <v>333</v>
      </c>
      <c r="C2075" s="45" t="s">
        <v>337</v>
      </c>
      <c r="D2075" s="50">
        <v>388</v>
      </c>
      <c r="E2075" s="9"/>
    </row>
    <row r="2076" spans="1:5" x14ac:dyDescent="0.25">
      <c r="A2076" s="49">
        <v>41876</v>
      </c>
      <c r="B2076" s="45" t="s">
        <v>370</v>
      </c>
      <c r="C2076" s="45" t="s">
        <v>10</v>
      </c>
      <c r="D2076" s="50">
        <v>45.9</v>
      </c>
      <c r="E2076" s="9"/>
    </row>
    <row r="2077" spans="1:5" x14ac:dyDescent="0.25">
      <c r="A2077" s="49">
        <v>41471</v>
      </c>
      <c r="B2077" s="45" t="s">
        <v>351</v>
      </c>
      <c r="C2077" s="45" t="s">
        <v>334</v>
      </c>
      <c r="D2077" s="50">
        <v>47</v>
      </c>
      <c r="E2077" s="9"/>
    </row>
    <row r="2078" spans="1:5" x14ac:dyDescent="0.25">
      <c r="A2078" s="49">
        <v>41965</v>
      </c>
      <c r="B2078" s="45" t="s">
        <v>375</v>
      </c>
      <c r="C2078" s="45" t="s">
        <v>327</v>
      </c>
      <c r="D2078" s="50">
        <v>74.25</v>
      </c>
      <c r="E2078" s="9"/>
    </row>
    <row r="2079" spans="1:5" x14ac:dyDescent="0.25">
      <c r="A2079" s="49">
        <v>41354</v>
      </c>
      <c r="B2079" s="45" t="s">
        <v>392</v>
      </c>
      <c r="C2079" s="45" t="s">
        <v>327</v>
      </c>
      <c r="D2079" s="50">
        <v>315.25</v>
      </c>
      <c r="E2079" s="9"/>
    </row>
    <row r="2080" spans="1:5" x14ac:dyDescent="0.25">
      <c r="A2080" s="49">
        <v>41624</v>
      </c>
      <c r="B2080" s="45" t="s">
        <v>357</v>
      </c>
      <c r="C2080" s="45" t="s">
        <v>324</v>
      </c>
      <c r="D2080" s="50">
        <v>58.95</v>
      </c>
      <c r="E2080" s="9"/>
    </row>
    <row r="2081" spans="1:5" x14ac:dyDescent="0.25">
      <c r="A2081" s="49">
        <v>41604</v>
      </c>
      <c r="B2081" s="45" t="s">
        <v>404</v>
      </c>
      <c r="C2081" s="45" t="s">
        <v>10</v>
      </c>
      <c r="D2081" s="50">
        <v>22.95</v>
      </c>
      <c r="E2081" s="9"/>
    </row>
    <row r="2082" spans="1:5" x14ac:dyDescent="0.25">
      <c r="A2082" s="49">
        <v>41598</v>
      </c>
      <c r="B2082" s="45" t="s">
        <v>356</v>
      </c>
      <c r="C2082" s="45" t="s">
        <v>191</v>
      </c>
      <c r="D2082" s="50">
        <v>22.95</v>
      </c>
      <c r="E2082" s="9"/>
    </row>
    <row r="2083" spans="1:5" x14ac:dyDescent="0.25">
      <c r="A2083" s="49">
        <v>41633</v>
      </c>
      <c r="B2083" s="45" t="s">
        <v>346</v>
      </c>
      <c r="C2083" s="45" t="s">
        <v>324</v>
      </c>
      <c r="D2083" s="50">
        <v>39.9</v>
      </c>
      <c r="E2083" s="9"/>
    </row>
    <row r="2084" spans="1:5" x14ac:dyDescent="0.25">
      <c r="A2084" s="49">
        <v>41331</v>
      </c>
      <c r="B2084" s="45" t="s">
        <v>389</v>
      </c>
      <c r="C2084" s="45" t="s">
        <v>349</v>
      </c>
      <c r="D2084" s="50">
        <v>21</v>
      </c>
      <c r="E2084" s="9"/>
    </row>
    <row r="2085" spans="1:5" x14ac:dyDescent="0.25">
      <c r="A2085" s="49">
        <v>41885</v>
      </c>
      <c r="B2085" s="45" t="s">
        <v>346</v>
      </c>
      <c r="C2085" s="45" t="s">
        <v>349</v>
      </c>
      <c r="D2085" s="50">
        <v>21</v>
      </c>
      <c r="E2085" s="9"/>
    </row>
    <row r="2086" spans="1:5" x14ac:dyDescent="0.25">
      <c r="A2086" s="49">
        <v>41289</v>
      </c>
      <c r="B2086" s="45" t="s">
        <v>338</v>
      </c>
      <c r="C2086" s="45" t="s">
        <v>7</v>
      </c>
      <c r="D2086" s="50">
        <v>33.15</v>
      </c>
      <c r="E2086" s="9"/>
    </row>
    <row r="2087" spans="1:5" x14ac:dyDescent="0.25">
      <c r="A2087" s="49">
        <v>41421</v>
      </c>
      <c r="B2087" s="45" t="s">
        <v>342</v>
      </c>
      <c r="C2087" s="45" t="s">
        <v>191</v>
      </c>
      <c r="D2087" s="50">
        <v>68.16</v>
      </c>
      <c r="E2087" s="9"/>
    </row>
    <row r="2088" spans="1:5" x14ac:dyDescent="0.25">
      <c r="A2088" s="49">
        <v>41412</v>
      </c>
      <c r="B2088" s="45" t="s">
        <v>365</v>
      </c>
      <c r="C2088" s="45" t="s">
        <v>324</v>
      </c>
      <c r="D2088" s="50">
        <v>19.55</v>
      </c>
      <c r="E2088" s="9"/>
    </row>
    <row r="2089" spans="1:5" x14ac:dyDescent="0.25">
      <c r="A2089" s="49">
        <v>41598</v>
      </c>
      <c r="B2089" s="45" t="s">
        <v>367</v>
      </c>
      <c r="C2089" s="45" t="s">
        <v>7</v>
      </c>
      <c r="D2089" s="50">
        <v>68</v>
      </c>
      <c r="E2089" s="9"/>
    </row>
    <row r="2090" spans="1:5" x14ac:dyDescent="0.25">
      <c r="A2090" s="49">
        <v>41637</v>
      </c>
      <c r="B2090" s="45" t="s">
        <v>401</v>
      </c>
      <c r="C2090" s="45" t="s">
        <v>191</v>
      </c>
      <c r="D2090" s="50">
        <v>44.75</v>
      </c>
      <c r="E2090" s="9"/>
    </row>
    <row r="2091" spans="1:5" x14ac:dyDescent="0.25">
      <c r="A2091" s="49">
        <v>42004</v>
      </c>
      <c r="B2091" s="45" t="s">
        <v>370</v>
      </c>
      <c r="C2091" s="45" t="s">
        <v>10</v>
      </c>
      <c r="D2091" s="50">
        <v>68.849999999999994</v>
      </c>
      <c r="E2091" s="9"/>
    </row>
    <row r="2092" spans="1:5" x14ac:dyDescent="0.25">
      <c r="A2092" s="49">
        <v>41952</v>
      </c>
      <c r="B2092" s="45" t="s">
        <v>343</v>
      </c>
      <c r="C2092" s="45" t="s">
        <v>7</v>
      </c>
      <c r="D2092" s="50">
        <v>66.3</v>
      </c>
      <c r="E2092" s="9"/>
    </row>
    <row r="2093" spans="1:5" x14ac:dyDescent="0.25">
      <c r="A2093" s="49">
        <v>41999</v>
      </c>
      <c r="B2093" s="45" t="s">
        <v>351</v>
      </c>
      <c r="C2093" s="45" t="s">
        <v>191</v>
      </c>
      <c r="D2093" s="50">
        <v>91.8</v>
      </c>
      <c r="E2093" s="9"/>
    </row>
    <row r="2094" spans="1:5" x14ac:dyDescent="0.25">
      <c r="A2094" s="49">
        <v>41605</v>
      </c>
      <c r="B2094" s="45" t="s">
        <v>403</v>
      </c>
      <c r="C2094" s="45" t="s">
        <v>191</v>
      </c>
      <c r="D2094" s="50">
        <v>45.9</v>
      </c>
      <c r="E2094" s="9"/>
    </row>
    <row r="2095" spans="1:5" x14ac:dyDescent="0.25">
      <c r="A2095" s="49">
        <v>41630</v>
      </c>
      <c r="B2095" s="45" t="s">
        <v>374</v>
      </c>
      <c r="C2095" s="45" t="s">
        <v>327</v>
      </c>
      <c r="D2095" s="50">
        <v>72.75</v>
      </c>
      <c r="E2095" s="9"/>
    </row>
    <row r="2096" spans="1:5" x14ac:dyDescent="0.25">
      <c r="A2096" s="49">
        <v>41952</v>
      </c>
      <c r="B2096" s="45" t="s">
        <v>362</v>
      </c>
      <c r="C2096" s="45" t="s">
        <v>324</v>
      </c>
      <c r="D2096" s="50">
        <v>19.75</v>
      </c>
      <c r="E2096" s="9"/>
    </row>
    <row r="2097" spans="1:5" x14ac:dyDescent="0.25">
      <c r="A2097" s="49">
        <v>41947</v>
      </c>
      <c r="B2097" s="45" t="s">
        <v>397</v>
      </c>
      <c r="C2097" s="45" t="s">
        <v>191</v>
      </c>
      <c r="D2097" s="50">
        <v>68.16</v>
      </c>
      <c r="E2097" s="9"/>
    </row>
    <row r="2098" spans="1:5" x14ac:dyDescent="0.25">
      <c r="A2098" s="49">
        <v>41986</v>
      </c>
      <c r="B2098" s="45" t="s">
        <v>377</v>
      </c>
      <c r="C2098" s="45" t="s">
        <v>347</v>
      </c>
      <c r="D2098" s="50">
        <v>26.68</v>
      </c>
      <c r="E2098" s="9"/>
    </row>
    <row r="2099" spans="1:5" x14ac:dyDescent="0.25">
      <c r="A2099" s="49">
        <v>41977</v>
      </c>
      <c r="B2099" s="45" t="s">
        <v>379</v>
      </c>
      <c r="C2099" s="45" t="s">
        <v>191</v>
      </c>
      <c r="D2099" s="50">
        <v>22.95</v>
      </c>
      <c r="E2099" s="9"/>
    </row>
    <row r="2100" spans="1:5" x14ac:dyDescent="0.25">
      <c r="A2100" s="49">
        <v>41618</v>
      </c>
      <c r="B2100" s="45" t="s">
        <v>370</v>
      </c>
      <c r="C2100" s="45" t="s">
        <v>7</v>
      </c>
      <c r="D2100" s="50">
        <v>67.319999999999993</v>
      </c>
      <c r="E2100" s="9"/>
    </row>
    <row r="2101" spans="1:5" x14ac:dyDescent="0.25">
      <c r="A2101" s="49">
        <v>41636</v>
      </c>
      <c r="B2101" s="45" t="s">
        <v>367</v>
      </c>
      <c r="C2101" s="45" t="s">
        <v>191</v>
      </c>
      <c r="D2101" s="50">
        <v>45.9</v>
      </c>
      <c r="E2101" s="9"/>
    </row>
    <row r="2102" spans="1:5" x14ac:dyDescent="0.25">
      <c r="A2102" s="49">
        <v>41947</v>
      </c>
      <c r="B2102" s="45" t="s">
        <v>342</v>
      </c>
      <c r="C2102" s="45" t="s">
        <v>10</v>
      </c>
      <c r="D2102" s="50">
        <v>22.49</v>
      </c>
      <c r="E2102" s="9"/>
    </row>
    <row r="2103" spans="1:5" x14ac:dyDescent="0.25">
      <c r="A2103" s="49">
        <v>41607</v>
      </c>
      <c r="B2103" s="45" t="s">
        <v>367</v>
      </c>
      <c r="C2103" s="45" t="s">
        <v>191</v>
      </c>
      <c r="D2103" s="50">
        <v>22.61</v>
      </c>
      <c r="E2103" s="9"/>
    </row>
    <row r="2104" spans="1:5" x14ac:dyDescent="0.25">
      <c r="A2104" s="49">
        <v>41947</v>
      </c>
      <c r="B2104" s="45" t="s">
        <v>340</v>
      </c>
      <c r="C2104" s="45" t="s">
        <v>324</v>
      </c>
      <c r="D2104" s="50">
        <v>39.299999999999997</v>
      </c>
      <c r="E2104" s="9"/>
    </row>
    <row r="2105" spans="1:5" x14ac:dyDescent="0.25">
      <c r="A2105" s="49">
        <v>41880</v>
      </c>
      <c r="B2105" s="45" t="s">
        <v>391</v>
      </c>
      <c r="C2105" s="45" t="s">
        <v>337</v>
      </c>
      <c r="D2105" s="50">
        <v>50</v>
      </c>
      <c r="E2105" s="9"/>
    </row>
    <row r="2106" spans="1:5" x14ac:dyDescent="0.25">
      <c r="A2106" s="49">
        <v>41749</v>
      </c>
      <c r="B2106" s="45" t="s">
        <v>378</v>
      </c>
      <c r="C2106" s="45" t="s">
        <v>337</v>
      </c>
      <c r="D2106" s="50">
        <v>48.75</v>
      </c>
      <c r="E2106" s="9"/>
    </row>
    <row r="2107" spans="1:5" x14ac:dyDescent="0.25">
      <c r="A2107" s="49">
        <v>41958</v>
      </c>
      <c r="B2107" s="45" t="s">
        <v>367</v>
      </c>
      <c r="C2107" s="45" t="s">
        <v>7</v>
      </c>
      <c r="D2107" s="50">
        <v>102</v>
      </c>
      <c r="E2107" s="9"/>
    </row>
    <row r="2108" spans="1:5" x14ac:dyDescent="0.25">
      <c r="A2108" s="49">
        <v>41960</v>
      </c>
      <c r="B2108" s="45" t="s">
        <v>385</v>
      </c>
      <c r="C2108" s="45" t="s">
        <v>7</v>
      </c>
      <c r="D2108" s="50">
        <v>131.91999999999999</v>
      </c>
      <c r="E2108" s="9"/>
    </row>
    <row r="2109" spans="1:5" x14ac:dyDescent="0.25">
      <c r="A2109" s="49">
        <v>41996</v>
      </c>
      <c r="B2109" s="45" t="s">
        <v>399</v>
      </c>
      <c r="C2109" s="45" t="s">
        <v>324</v>
      </c>
      <c r="D2109" s="50">
        <v>19.649999999999999</v>
      </c>
      <c r="E2109" s="9"/>
    </row>
    <row r="2110" spans="1:5" x14ac:dyDescent="0.25">
      <c r="A2110" s="49">
        <v>41363</v>
      </c>
      <c r="B2110" s="45" t="s">
        <v>398</v>
      </c>
      <c r="C2110" s="45" t="s">
        <v>7</v>
      </c>
      <c r="D2110" s="50">
        <v>99.96</v>
      </c>
      <c r="E2110" s="9"/>
    </row>
    <row r="2111" spans="1:5" x14ac:dyDescent="0.25">
      <c r="A2111" s="49">
        <v>41995</v>
      </c>
      <c r="B2111" s="45" t="s">
        <v>353</v>
      </c>
      <c r="C2111" s="45" t="s">
        <v>337</v>
      </c>
      <c r="D2111" s="50">
        <v>125</v>
      </c>
      <c r="E2111" s="9"/>
    </row>
    <row r="2112" spans="1:5" x14ac:dyDescent="0.25">
      <c r="A2112" s="49">
        <v>41596</v>
      </c>
      <c r="B2112" s="45" t="s">
        <v>362</v>
      </c>
      <c r="C2112" s="45" t="s">
        <v>327</v>
      </c>
      <c r="D2112" s="50">
        <v>75</v>
      </c>
      <c r="E2112" s="9"/>
    </row>
    <row r="2113" spans="1:5" x14ac:dyDescent="0.25">
      <c r="A2113" s="49">
        <v>41946</v>
      </c>
      <c r="B2113" s="45" t="s">
        <v>363</v>
      </c>
      <c r="C2113" s="45" t="s">
        <v>371</v>
      </c>
      <c r="D2113" s="50">
        <v>18.809999999999999</v>
      </c>
      <c r="E2113" s="9"/>
    </row>
    <row r="2114" spans="1:5" x14ac:dyDescent="0.25">
      <c r="A2114" s="49">
        <v>41976</v>
      </c>
      <c r="B2114" s="45" t="s">
        <v>375</v>
      </c>
      <c r="C2114" s="45" t="s">
        <v>7</v>
      </c>
      <c r="D2114" s="50">
        <v>66.3</v>
      </c>
      <c r="E2114" s="9"/>
    </row>
    <row r="2115" spans="1:5" x14ac:dyDescent="0.25">
      <c r="A2115" s="49">
        <v>41502</v>
      </c>
      <c r="B2115" s="45" t="s">
        <v>323</v>
      </c>
      <c r="C2115" s="45" t="s">
        <v>10</v>
      </c>
      <c r="D2115" s="50">
        <v>68.849999999999994</v>
      </c>
      <c r="E2115" s="9"/>
    </row>
    <row r="2116" spans="1:5" x14ac:dyDescent="0.25">
      <c r="A2116" s="49">
        <v>41996</v>
      </c>
      <c r="B2116" s="45" t="s">
        <v>376</v>
      </c>
      <c r="C2116" s="45" t="s">
        <v>327</v>
      </c>
      <c r="D2116" s="50">
        <v>24.25</v>
      </c>
      <c r="E2116" s="9"/>
    </row>
    <row r="2117" spans="1:5" x14ac:dyDescent="0.25">
      <c r="A2117" s="49">
        <v>42002</v>
      </c>
      <c r="B2117" s="45" t="s">
        <v>352</v>
      </c>
      <c r="C2117" s="45" t="s">
        <v>7</v>
      </c>
      <c r="D2117" s="50">
        <v>66.3</v>
      </c>
      <c r="E2117" s="9"/>
    </row>
    <row r="2118" spans="1:5" x14ac:dyDescent="0.25">
      <c r="A2118" s="49">
        <v>41542</v>
      </c>
      <c r="B2118" s="45" t="s">
        <v>320</v>
      </c>
      <c r="C2118" s="45" t="s">
        <v>324</v>
      </c>
      <c r="D2118" s="50">
        <v>58.95</v>
      </c>
      <c r="E2118" s="9"/>
    </row>
    <row r="2119" spans="1:5" x14ac:dyDescent="0.25">
      <c r="A2119" s="49">
        <v>41629</v>
      </c>
      <c r="B2119" s="45" t="s">
        <v>377</v>
      </c>
      <c r="C2119" s="45" t="s">
        <v>331</v>
      </c>
      <c r="D2119" s="50">
        <v>60</v>
      </c>
      <c r="E2119" s="9"/>
    </row>
    <row r="2120" spans="1:5" x14ac:dyDescent="0.25">
      <c r="A2120" s="49">
        <v>42000</v>
      </c>
      <c r="B2120" s="45" t="s">
        <v>395</v>
      </c>
      <c r="C2120" s="45" t="s">
        <v>191</v>
      </c>
      <c r="D2120" s="50">
        <v>44.52</v>
      </c>
      <c r="E2120" s="9"/>
    </row>
    <row r="2121" spans="1:5" x14ac:dyDescent="0.25">
      <c r="A2121" s="49">
        <v>41326</v>
      </c>
      <c r="B2121" s="45" t="s">
        <v>346</v>
      </c>
      <c r="C2121" s="45" t="s">
        <v>334</v>
      </c>
      <c r="D2121" s="50">
        <v>23.27</v>
      </c>
      <c r="E2121" s="9"/>
    </row>
    <row r="2122" spans="1:5" x14ac:dyDescent="0.25">
      <c r="A2122" s="49">
        <v>41957</v>
      </c>
      <c r="B2122" s="45" t="s">
        <v>376</v>
      </c>
      <c r="C2122" s="45" t="s">
        <v>10</v>
      </c>
      <c r="D2122" s="50">
        <v>22.61</v>
      </c>
      <c r="E2122" s="9"/>
    </row>
    <row r="2123" spans="1:5" x14ac:dyDescent="0.25">
      <c r="A2123" s="49">
        <v>41484</v>
      </c>
      <c r="B2123" s="45" t="s">
        <v>340</v>
      </c>
      <c r="C2123" s="45" t="s">
        <v>324</v>
      </c>
      <c r="D2123" s="50">
        <v>58.65</v>
      </c>
      <c r="E2123" s="9"/>
    </row>
    <row r="2124" spans="1:5" x14ac:dyDescent="0.25">
      <c r="A2124" s="49">
        <v>41941</v>
      </c>
      <c r="B2124" s="45" t="s">
        <v>323</v>
      </c>
      <c r="C2124" s="45" t="s">
        <v>10</v>
      </c>
      <c r="D2124" s="50">
        <v>22.95</v>
      </c>
      <c r="E2124" s="9"/>
    </row>
    <row r="2125" spans="1:5" x14ac:dyDescent="0.25">
      <c r="A2125" s="49">
        <v>42001</v>
      </c>
      <c r="B2125" s="45" t="s">
        <v>401</v>
      </c>
      <c r="C2125" s="45" t="s">
        <v>349</v>
      </c>
      <c r="D2125" s="50">
        <v>21</v>
      </c>
      <c r="E2125" s="9"/>
    </row>
    <row r="2126" spans="1:5" x14ac:dyDescent="0.25">
      <c r="A2126" s="49">
        <v>41966</v>
      </c>
      <c r="B2126" s="45" t="s">
        <v>379</v>
      </c>
      <c r="C2126" s="45" t="s">
        <v>10</v>
      </c>
      <c r="D2126" s="50">
        <v>44.52</v>
      </c>
      <c r="E2126" s="9"/>
    </row>
    <row r="2127" spans="1:5" x14ac:dyDescent="0.25">
      <c r="A2127" s="49">
        <v>41938</v>
      </c>
      <c r="B2127" s="45" t="s">
        <v>342</v>
      </c>
      <c r="C2127" s="45" t="s">
        <v>10</v>
      </c>
      <c r="D2127" s="50">
        <v>45.9</v>
      </c>
      <c r="E2127" s="9"/>
    </row>
    <row r="2128" spans="1:5" x14ac:dyDescent="0.25">
      <c r="A2128" s="49">
        <v>41976</v>
      </c>
      <c r="B2128" s="45" t="s">
        <v>363</v>
      </c>
      <c r="C2128" s="45" t="s">
        <v>324</v>
      </c>
      <c r="D2128" s="50">
        <v>39.9</v>
      </c>
      <c r="E2128" s="9"/>
    </row>
    <row r="2129" spans="1:5" x14ac:dyDescent="0.25">
      <c r="A2129" s="49">
        <v>41603</v>
      </c>
      <c r="B2129" s="45" t="s">
        <v>372</v>
      </c>
      <c r="C2129" s="45" t="s">
        <v>324</v>
      </c>
      <c r="D2129" s="50">
        <v>58.05</v>
      </c>
      <c r="E2129" s="9"/>
    </row>
    <row r="2130" spans="1:5" x14ac:dyDescent="0.25">
      <c r="A2130" s="49">
        <v>41598</v>
      </c>
      <c r="B2130" s="45" t="s">
        <v>329</v>
      </c>
      <c r="C2130" s="45" t="s">
        <v>347</v>
      </c>
      <c r="D2130" s="50">
        <v>220</v>
      </c>
      <c r="E2130" s="9"/>
    </row>
    <row r="2131" spans="1:5" x14ac:dyDescent="0.25">
      <c r="A2131" s="49">
        <v>41633</v>
      </c>
      <c r="B2131" s="45" t="s">
        <v>354</v>
      </c>
      <c r="C2131" s="45" t="s">
        <v>347</v>
      </c>
      <c r="D2131" s="50">
        <v>54.18</v>
      </c>
      <c r="E2131" s="9"/>
    </row>
    <row r="2132" spans="1:5" x14ac:dyDescent="0.25">
      <c r="A2132" s="49">
        <v>41994</v>
      </c>
      <c r="B2132" s="45" t="s">
        <v>363</v>
      </c>
      <c r="C2132" s="45" t="s">
        <v>7</v>
      </c>
      <c r="D2132" s="50">
        <v>100.98</v>
      </c>
      <c r="E2132" s="9"/>
    </row>
    <row r="2133" spans="1:5" x14ac:dyDescent="0.25">
      <c r="A2133" s="49">
        <v>41449</v>
      </c>
      <c r="B2133" s="45" t="s">
        <v>390</v>
      </c>
      <c r="C2133" s="45" t="s">
        <v>324</v>
      </c>
      <c r="D2133" s="50">
        <v>58.35</v>
      </c>
      <c r="E2133" s="9"/>
    </row>
    <row r="2134" spans="1:5" x14ac:dyDescent="0.25">
      <c r="A2134" s="49">
        <v>41634</v>
      </c>
      <c r="B2134" s="45" t="s">
        <v>384</v>
      </c>
      <c r="C2134" s="45" t="s">
        <v>331</v>
      </c>
      <c r="D2134" s="50">
        <v>89.1</v>
      </c>
      <c r="E2134" s="9"/>
    </row>
    <row r="2135" spans="1:5" x14ac:dyDescent="0.25">
      <c r="A2135" s="49">
        <v>41956</v>
      </c>
      <c r="B2135" s="45" t="s">
        <v>375</v>
      </c>
      <c r="C2135" s="45" t="s">
        <v>10</v>
      </c>
      <c r="D2135" s="50">
        <v>67.819999999999993</v>
      </c>
      <c r="E2135" s="9"/>
    </row>
    <row r="2136" spans="1:5" x14ac:dyDescent="0.25">
      <c r="A2136" s="49">
        <v>41945</v>
      </c>
      <c r="B2136" s="45" t="s">
        <v>374</v>
      </c>
      <c r="C2136" s="45" t="s">
        <v>349</v>
      </c>
      <c r="D2136" s="50">
        <v>21</v>
      </c>
      <c r="E2136" s="9"/>
    </row>
    <row r="2137" spans="1:5" x14ac:dyDescent="0.25">
      <c r="A2137" s="49">
        <v>41599</v>
      </c>
      <c r="B2137" s="45" t="s">
        <v>333</v>
      </c>
      <c r="C2137" s="45" t="s">
        <v>327</v>
      </c>
      <c r="D2137" s="50">
        <v>48.75</v>
      </c>
      <c r="E2137" s="9"/>
    </row>
    <row r="2138" spans="1:5" x14ac:dyDescent="0.25">
      <c r="A2138" s="49">
        <v>41919</v>
      </c>
      <c r="B2138" s="45" t="s">
        <v>355</v>
      </c>
      <c r="C2138" s="45" t="s">
        <v>324</v>
      </c>
      <c r="D2138" s="50">
        <v>179.55</v>
      </c>
      <c r="E2138" s="9"/>
    </row>
    <row r="2139" spans="1:5" x14ac:dyDescent="0.25">
      <c r="A2139" s="49">
        <v>41757</v>
      </c>
      <c r="B2139" s="45" t="s">
        <v>365</v>
      </c>
      <c r="C2139" s="45" t="s">
        <v>327</v>
      </c>
      <c r="D2139" s="50">
        <v>75</v>
      </c>
      <c r="E2139" s="9"/>
    </row>
    <row r="2140" spans="1:5" x14ac:dyDescent="0.25">
      <c r="A2140" s="49">
        <v>41598</v>
      </c>
      <c r="B2140" s="45" t="s">
        <v>330</v>
      </c>
      <c r="C2140" s="45" t="s">
        <v>191</v>
      </c>
      <c r="D2140" s="50">
        <v>44.75</v>
      </c>
      <c r="E2140" s="9"/>
    </row>
    <row r="2141" spans="1:5" x14ac:dyDescent="0.25">
      <c r="A2141" s="49">
        <v>41632</v>
      </c>
      <c r="B2141" s="45" t="s">
        <v>375</v>
      </c>
      <c r="C2141" s="45" t="s">
        <v>7</v>
      </c>
      <c r="D2141" s="50">
        <v>68</v>
      </c>
      <c r="E2141" s="9"/>
    </row>
    <row r="2142" spans="1:5" x14ac:dyDescent="0.25">
      <c r="A2142" s="49">
        <v>41583</v>
      </c>
      <c r="B2142" s="45" t="s">
        <v>350</v>
      </c>
      <c r="C2142" s="45" t="s">
        <v>10</v>
      </c>
      <c r="D2142" s="50">
        <v>45.21</v>
      </c>
      <c r="E2142" s="9"/>
    </row>
    <row r="2143" spans="1:5" x14ac:dyDescent="0.25">
      <c r="A2143" s="49">
        <v>41841</v>
      </c>
      <c r="B2143" s="45" t="s">
        <v>369</v>
      </c>
      <c r="C2143" s="45" t="s">
        <v>7</v>
      </c>
      <c r="D2143" s="50">
        <v>33.15</v>
      </c>
      <c r="E2143" s="9"/>
    </row>
    <row r="2144" spans="1:5" x14ac:dyDescent="0.25">
      <c r="A2144" s="49">
        <v>42001</v>
      </c>
      <c r="B2144" s="45" t="s">
        <v>340</v>
      </c>
      <c r="C2144" s="45" t="s">
        <v>327</v>
      </c>
      <c r="D2144" s="50">
        <v>50</v>
      </c>
      <c r="E2144" s="9"/>
    </row>
    <row r="2145" spans="1:5" x14ac:dyDescent="0.25">
      <c r="A2145" s="49">
        <v>41775</v>
      </c>
      <c r="B2145" s="45" t="s">
        <v>378</v>
      </c>
      <c r="C2145" s="45" t="s">
        <v>349</v>
      </c>
      <c r="D2145" s="50">
        <v>63</v>
      </c>
      <c r="E2145" s="9"/>
    </row>
    <row r="2146" spans="1:5" x14ac:dyDescent="0.25">
      <c r="A2146" s="49">
        <v>41320</v>
      </c>
      <c r="B2146" s="45" t="s">
        <v>404</v>
      </c>
      <c r="C2146" s="45" t="s">
        <v>191</v>
      </c>
      <c r="D2146" s="50">
        <v>45.9</v>
      </c>
      <c r="E2146" s="9"/>
    </row>
    <row r="2147" spans="1:5" x14ac:dyDescent="0.25">
      <c r="A2147" s="49">
        <v>41967</v>
      </c>
      <c r="B2147" s="45" t="s">
        <v>395</v>
      </c>
      <c r="C2147" s="45" t="s">
        <v>349</v>
      </c>
      <c r="D2147" s="50">
        <v>162.96</v>
      </c>
      <c r="E2147" s="9"/>
    </row>
    <row r="2148" spans="1:5" x14ac:dyDescent="0.25">
      <c r="A2148" s="49">
        <v>41613</v>
      </c>
      <c r="B2148" s="45" t="s">
        <v>356</v>
      </c>
      <c r="C2148" s="45" t="s">
        <v>7</v>
      </c>
      <c r="D2148" s="50">
        <v>67.319999999999993</v>
      </c>
      <c r="E2148" s="9"/>
    </row>
    <row r="2149" spans="1:5" x14ac:dyDescent="0.25">
      <c r="A2149" s="49">
        <v>41654</v>
      </c>
      <c r="B2149" s="45" t="s">
        <v>368</v>
      </c>
      <c r="C2149" s="45" t="s">
        <v>191</v>
      </c>
      <c r="D2149" s="50">
        <v>68.849999999999994</v>
      </c>
      <c r="E2149" s="9"/>
    </row>
    <row r="2150" spans="1:5" x14ac:dyDescent="0.25">
      <c r="A2150" s="49">
        <v>41811</v>
      </c>
      <c r="B2150" s="45" t="s">
        <v>392</v>
      </c>
      <c r="C2150" s="45" t="s">
        <v>7</v>
      </c>
      <c r="D2150" s="50">
        <v>238</v>
      </c>
      <c r="E2150" s="9"/>
    </row>
    <row r="2151" spans="1:5" x14ac:dyDescent="0.25">
      <c r="A2151" s="49">
        <v>41952</v>
      </c>
      <c r="B2151" s="45" t="s">
        <v>330</v>
      </c>
      <c r="C2151" s="45" t="s">
        <v>10</v>
      </c>
      <c r="D2151" s="50">
        <v>44.98</v>
      </c>
      <c r="E2151" s="9"/>
    </row>
    <row r="2152" spans="1:5" x14ac:dyDescent="0.25">
      <c r="A2152" s="49">
        <v>41494</v>
      </c>
      <c r="B2152" s="45" t="s">
        <v>338</v>
      </c>
      <c r="C2152" s="45" t="s">
        <v>349</v>
      </c>
      <c r="D2152" s="50">
        <v>63</v>
      </c>
      <c r="E2152" s="9"/>
    </row>
    <row r="2153" spans="1:5" x14ac:dyDescent="0.25">
      <c r="A2153" s="49">
        <v>41611</v>
      </c>
      <c r="B2153" s="45" t="s">
        <v>400</v>
      </c>
      <c r="C2153" s="45" t="s">
        <v>191</v>
      </c>
      <c r="D2153" s="50">
        <v>45.9</v>
      </c>
      <c r="E2153" s="9"/>
    </row>
    <row r="2154" spans="1:5" x14ac:dyDescent="0.25">
      <c r="A2154" s="49">
        <v>42000</v>
      </c>
      <c r="B2154" s="45" t="s">
        <v>367</v>
      </c>
      <c r="C2154" s="45" t="s">
        <v>324</v>
      </c>
      <c r="D2154" s="50">
        <v>77.41</v>
      </c>
      <c r="E2154" s="9"/>
    </row>
    <row r="2155" spans="1:5" x14ac:dyDescent="0.25">
      <c r="A2155" s="49">
        <v>41361</v>
      </c>
      <c r="B2155" s="45" t="s">
        <v>374</v>
      </c>
      <c r="C2155" s="45" t="s">
        <v>324</v>
      </c>
      <c r="D2155" s="50">
        <v>39.9</v>
      </c>
      <c r="E2155" s="9"/>
    </row>
    <row r="2156" spans="1:5" x14ac:dyDescent="0.25">
      <c r="A2156" s="49">
        <v>41980</v>
      </c>
      <c r="B2156" s="45" t="s">
        <v>338</v>
      </c>
      <c r="C2156" s="45" t="s">
        <v>334</v>
      </c>
      <c r="D2156" s="50">
        <v>23.03</v>
      </c>
      <c r="E2156" s="9"/>
    </row>
    <row r="2157" spans="1:5" x14ac:dyDescent="0.25">
      <c r="A2157" s="49">
        <v>41588</v>
      </c>
      <c r="B2157" s="45" t="s">
        <v>380</v>
      </c>
      <c r="C2157" s="45" t="s">
        <v>334</v>
      </c>
      <c r="D2157" s="50">
        <v>46.53</v>
      </c>
      <c r="E2157" s="9"/>
    </row>
    <row r="2158" spans="1:5" x14ac:dyDescent="0.25">
      <c r="A2158" s="49">
        <v>41286</v>
      </c>
      <c r="B2158" s="45" t="s">
        <v>370</v>
      </c>
      <c r="C2158" s="45" t="s">
        <v>10</v>
      </c>
      <c r="D2158" s="50">
        <v>22.49</v>
      </c>
      <c r="E2158" s="9"/>
    </row>
    <row r="2159" spans="1:5" x14ac:dyDescent="0.25">
      <c r="A2159" s="49">
        <v>42004</v>
      </c>
      <c r="B2159" s="45" t="s">
        <v>354</v>
      </c>
      <c r="C2159" s="45" t="s">
        <v>334</v>
      </c>
      <c r="D2159" s="50">
        <v>442.04</v>
      </c>
      <c r="E2159" s="9"/>
    </row>
    <row r="2160" spans="1:5" x14ac:dyDescent="0.25">
      <c r="A2160" s="49">
        <v>41806</v>
      </c>
      <c r="B2160" s="45" t="s">
        <v>403</v>
      </c>
      <c r="C2160" s="45" t="s">
        <v>7</v>
      </c>
      <c r="D2160" s="50">
        <v>32.979999999999997</v>
      </c>
      <c r="E2160" s="9"/>
    </row>
    <row r="2161" spans="1:5" x14ac:dyDescent="0.25">
      <c r="A2161" s="49">
        <v>41626</v>
      </c>
      <c r="B2161" s="45" t="s">
        <v>382</v>
      </c>
      <c r="C2161" s="45" t="s">
        <v>10</v>
      </c>
      <c r="D2161" s="50">
        <v>45.44</v>
      </c>
      <c r="E2161" s="9"/>
    </row>
    <row r="2162" spans="1:5" x14ac:dyDescent="0.25">
      <c r="A2162" s="49">
        <v>41569</v>
      </c>
      <c r="B2162" s="45" t="s">
        <v>342</v>
      </c>
      <c r="C2162" s="45" t="s">
        <v>349</v>
      </c>
      <c r="D2162" s="50">
        <v>62.06</v>
      </c>
      <c r="E2162" s="9"/>
    </row>
    <row r="2163" spans="1:5" x14ac:dyDescent="0.25">
      <c r="A2163" s="49">
        <v>41634</v>
      </c>
      <c r="B2163" s="45" t="s">
        <v>330</v>
      </c>
      <c r="C2163" s="45" t="s">
        <v>324</v>
      </c>
      <c r="D2163" s="50">
        <v>38.700000000000003</v>
      </c>
      <c r="E2163" s="9"/>
    </row>
    <row r="2164" spans="1:5" x14ac:dyDescent="0.25">
      <c r="A2164" s="49">
        <v>41945</v>
      </c>
      <c r="B2164" s="45" t="s">
        <v>333</v>
      </c>
      <c r="C2164" s="45" t="s">
        <v>337</v>
      </c>
      <c r="D2164" s="50">
        <v>50</v>
      </c>
      <c r="E2164" s="9"/>
    </row>
    <row r="2165" spans="1:5" x14ac:dyDescent="0.25">
      <c r="A2165" s="49">
        <v>41390</v>
      </c>
      <c r="B2165" s="45" t="s">
        <v>350</v>
      </c>
      <c r="C2165" s="45" t="s">
        <v>327</v>
      </c>
      <c r="D2165" s="50">
        <v>75</v>
      </c>
      <c r="E2165" s="9"/>
    </row>
    <row r="2166" spans="1:5" x14ac:dyDescent="0.25">
      <c r="A2166" s="49">
        <v>41684</v>
      </c>
      <c r="B2166" s="45" t="s">
        <v>367</v>
      </c>
      <c r="C2166" s="45" t="s">
        <v>349</v>
      </c>
      <c r="D2166" s="50">
        <v>450.45</v>
      </c>
      <c r="E2166" s="9"/>
    </row>
    <row r="2167" spans="1:5" x14ac:dyDescent="0.25">
      <c r="A2167" s="49">
        <v>41992</v>
      </c>
      <c r="B2167" s="45" t="s">
        <v>343</v>
      </c>
      <c r="C2167" s="45" t="s">
        <v>331</v>
      </c>
      <c r="D2167" s="50">
        <v>60</v>
      </c>
      <c r="E2167" s="9"/>
    </row>
    <row r="2168" spans="1:5" x14ac:dyDescent="0.25">
      <c r="A2168" s="49">
        <v>41504</v>
      </c>
      <c r="B2168" s="45" t="s">
        <v>329</v>
      </c>
      <c r="C2168" s="45" t="s">
        <v>327</v>
      </c>
      <c r="D2168" s="50">
        <v>25</v>
      </c>
      <c r="E2168" s="9"/>
    </row>
    <row r="2169" spans="1:5" x14ac:dyDescent="0.25">
      <c r="A2169" s="49">
        <v>41831</v>
      </c>
      <c r="B2169" s="45" t="s">
        <v>386</v>
      </c>
      <c r="C2169" s="45" t="s">
        <v>191</v>
      </c>
      <c r="D2169" s="50">
        <v>44.75</v>
      </c>
      <c r="E2169" s="9"/>
    </row>
    <row r="2170" spans="1:5" x14ac:dyDescent="0.25">
      <c r="A2170" s="49">
        <v>41963</v>
      </c>
      <c r="B2170" s="45" t="s">
        <v>403</v>
      </c>
      <c r="C2170" s="45" t="s">
        <v>324</v>
      </c>
      <c r="D2170" s="50">
        <v>77.81</v>
      </c>
      <c r="E2170" s="9"/>
    </row>
    <row r="2171" spans="1:5" x14ac:dyDescent="0.25">
      <c r="A2171" s="49">
        <v>41622</v>
      </c>
      <c r="B2171" s="45" t="s">
        <v>352</v>
      </c>
      <c r="C2171" s="45" t="s">
        <v>7</v>
      </c>
      <c r="D2171" s="50">
        <v>510</v>
      </c>
      <c r="E2171" s="9"/>
    </row>
    <row r="2172" spans="1:5" x14ac:dyDescent="0.25">
      <c r="A2172" s="49">
        <v>41984</v>
      </c>
      <c r="B2172" s="45" t="s">
        <v>341</v>
      </c>
      <c r="C2172" s="45" t="s">
        <v>331</v>
      </c>
      <c r="D2172" s="50">
        <v>29.4</v>
      </c>
      <c r="E2172" s="9"/>
    </row>
    <row r="2173" spans="1:5" x14ac:dyDescent="0.25">
      <c r="A2173" s="49">
        <v>41978</v>
      </c>
      <c r="B2173" s="45" t="s">
        <v>392</v>
      </c>
      <c r="C2173" s="45" t="s">
        <v>349</v>
      </c>
      <c r="D2173" s="50">
        <v>20.69</v>
      </c>
      <c r="E2173" s="9"/>
    </row>
    <row r="2174" spans="1:5" x14ac:dyDescent="0.25">
      <c r="A2174" s="49">
        <v>41632</v>
      </c>
      <c r="B2174" s="45" t="s">
        <v>360</v>
      </c>
      <c r="C2174" s="45" t="s">
        <v>7</v>
      </c>
      <c r="D2174" s="50">
        <v>65.959999999999994</v>
      </c>
      <c r="E2174" s="9"/>
    </row>
    <row r="2175" spans="1:5" x14ac:dyDescent="0.25">
      <c r="A2175" s="49">
        <v>41964</v>
      </c>
      <c r="B2175" s="45" t="s">
        <v>353</v>
      </c>
      <c r="C2175" s="45" t="s">
        <v>7</v>
      </c>
      <c r="D2175" s="50">
        <v>66.64</v>
      </c>
      <c r="E2175" s="9"/>
    </row>
    <row r="2176" spans="1:5" x14ac:dyDescent="0.25">
      <c r="A2176" s="49">
        <v>41542</v>
      </c>
      <c r="B2176" s="45" t="s">
        <v>384</v>
      </c>
      <c r="C2176" s="45" t="s">
        <v>349</v>
      </c>
      <c r="D2176" s="50">
        <v>370.44</v>
      </c>
      <c r="E2176" s="9"/>
    </row>
    <row r="2177" spans="1:5" x14ac:dyDescent="0.25">
      <c r="A2177" s="49">
        <v>41992</v>
      </c>
      <c r="B2177" s="45" t="s">
        <v>358</v>
      </c>
      <c r="C2177" s="45" t="s">
        <v>337</v>
      </c>
      <c r="D2177" s="50">
        <v>25</v>
      </c>
      <c r="E2177" s="9"/>
    </row>
    <row r="2178" spans="1:5" x14ac:dyDescent="0.25">
      <c r="A2178" s="49">
        <v>41801</v>
      </c>
      <c r="B2178" s="45" t="s">
        <v>382</v>
      </c>
      <c r="C2178" s="45" t="s">
        <v>7</v>
      </c>
      <c r="D2178" s="50">
        <v>99.96</v>
      </c>
      <c r="E2178" s="9"/>
    </row>
    <row r="2179" spans="1:5" x14ac:dyDescent="0.25">
      <c r="A2179" s="49">
        <v>42001</v>
      </c>
      <c r="B2179" s="45" t="s">
        <v>350</v>
      </c>
      <c r="C2179" s="45" t="s">
        <v>334</v>
      </c>
      <c r="D2179" s="50">
        <v>47</v>
      </c>
      <c r="E2179" s="9"/>
    </row>
    <row r="2180" spans="1:5" x14ac:dyDescent="0.25">
      <c r="A2180" s="49">
        <v>41603</v>
      </c>
      <c r="B2180" s="45" t="s">
        <v>361</v>
      </c>
      <c r="C2180" s="45" t="s">
        <v>191</v>
      </c>
      <c r="D2180" s="50">
        <v>44.52</v>
      </c>
      <c r="E2180" s="9"/>
    </row>
    <row r="2181" spans="1:5" x14ac:dyDescent="0.25">
      <c r="A2181" s="49">
        <v>41995</v>
      </c>
      <c r="B2181" s="45" t="s">
        <v>328</v>
      </c>
      <c r="C2181" s="45" t="s">
        <v>331</v>
      </c>
      <c r="D2181" s="50">
        <v>29.25</v>
      </c>
      <c r="E2181" s="9"/>
    </row>
    <row r="2182" spans="1:5" x14ac:dyDescent="0.25">
      <c r="A2182" s="49">
        <v>42000</v>
      </c>
      <c r="B2182" s="45" t="s">
        <v>356</v>
      </c>
      <c r="C2182" s="45" t="s">
        <v>10</v>
      </c>
      <c r="D2182" s="50">
        <v>314.87</v>
      </c>
      <c r="E2182" s="9"/>
    </row>
    <row r="2183" spans="1:5" x14ac:dyDescent="0.25">
      <c r="A2183" s="49">
        <v>41311</v>
      </c>
      <c r="B2183" s="45" t="s">
        <v>367</v>
      </c>
      <c r="C2183" s="45" t="s">
        <v>321</v>
      </c>
      <c r="D2183" s="50">
        <v>159.9</v>
      </c>
      <c r="E2183" s="9"/>
    </row>
    <row r="2184" spans="1:5" x14ac:dyDescent="0.25">
      <c r="A2184" s="49">
        <v>41950</v>
      </c>
      <c r="B2184" s="45" t="s">
        <v>357</v>
      </c>
      <c r="C2184" s="45" t="s">
        <v>324</v>
      </c>
      <c r="D2184" s="50">
        <v>59.85</v>
      </c>
      <c r="E2184" s="9"/>
    </row>
    <row r="2185" spans="1:5" x14ac:dyDescent="0.25">
      <c r="A2185" s="49">
        <v>41983</v>
      </c>
      <c r="B2185" s="45" t="s">
        <v>397</v>
      </c>
      <c r="C2185" s="45" t="s">
        <v>7</v>
      </c>
      <c r="D2185" s="50">
        <v>100.47</v>
      </c>
      <c r="E2185" s="9"/>
    </row>
    <row r="2186" spans="1:5" x14ac:dyDescent="0.25">
      <c r="A2186" s="49">
        <v>41610</v>
      </c>
      <c r="B2186" s="45" t="s">
        <v>362</v>
      </c>
      <c r="C2186" s="45" t="s">
        <v>337</v>
      </c>
      <c r="D2186" s="50">
        <v>50</v>
      </c>
      <c r="E2186" s="9"/>
    </row>
    <row r="2187" spans="1:5" x14ac:dyDescent="0.25">
      <c r="A2187" s="49">
        <v>41780</v>
      </c>
      <c r="B2187" s="45" t="s">
        <v>367</v>
      </c>
      <c r="C2187" s="45" t="s">
        <v>7</v>
      </c>
      <c r="D2187" s="50">
        <v>66.3</v>
      </c>
      <c r="E2187" s="9"/>
    </row>
    <row r="2188" spans="1:5" x14ac:dyDescent="0.25">
      <c r="A2188" s="49">
        <v>41997</v>
      </c>
      <c r="B2188" s="45" t="s">
        <v>368</v>
      </c>
      <c r="C2188" s="45" t="s">
        <v>10</v>
      </c>
      <c r="D2188" s="50">
        <v>293.87</v>
      </c>
      <c r="E2188" s="9"/>
    </row>
    <row r="2189" spans="1:5" x14ac:dyDescent="0.25">
      <c r="A2189" s="49">
        <v>41884</v>
      </c>
      <c r="B2189" s="45" t="s">
        <v>368</v>
      </c>
      <c r="C2189" s="45" t="s">
        <v>7</v>
      </c>
      <c r="D2189" s="50">
        <v>34</v>
      </c>
      <c r="E2189" s="9"/>
    </row>
    <row r="2190" spans="1:5" x14ac:dyDescent="0.25">
      <c r="A2190" s="49">
        <v>41611</v>
      </c>
      <c r="B2190" s="45" t="s">
        <v>390</v>
      </c>
      <c r="C2190" s="45" t="s">
        <v>7</v>
      </c>
      <c r="D2190" s="50">
        <v>100.47</v>
      </c>
      <c r="E2190" s="9"/>
    </row>
    <row r="2191" spans="1:5" x14ac:dyDescent="0.25">
      <c r="A2191" s="49">
        <v>41982</v>
      </c>
      <c r="B2191" s="45" t="s">
        <v>333</v>
      </c>
      <c r="C2191" s="45" t="s">
        <v>10</v>
      </c>
      <c r="D2191" s="50">
        <v>45.21</v>
      </c>
      <c r="E2191" s="9"/>
    </row>
    <row r="2192" spans="1:5" x14ac:dyDescent="0.25">
      <c r="A2192" s="49">
        <v>41491</v>
      </c>
      <c r="B2192" s="45" t="s">
        <v>357</v>
      </c>
      <c r="C2192" s="45" t="s">
        <v>349</v>
      </c>
      <c r="D2192" s="50">
        <v>40.74</v>
      </c>
      <c r="E2192" s="9"/>
    </row>
    <row r="2193" spans="1:5" x14ac:dyDescent="0.25">
      <c r="A2193" s="49">
        <v>41617</v>
      </c>
      <c r="B2193" s="45" t="s">
        <v>323</v>
      </c>
      <c r="C2193" s="45" t="s">
        <v>324</v>
      </c>
      <c r="D2193" s="50">
        <v>59.85</v>
      </c>
      <c r="E2193" s="9"/>
    </row>
    <row r="2194" spans="1:5" x14ac:dyDescent="0.25">
      <c r="A2194" s="49">
        <v>41600</v>
      </c>
      <c r="B2194" s="45" t="s">
        <v>385</v>
      </c>
      <c r="C2194" s="45" t="s">
        <v>324</v>
      </c>
      <c r="D2194" s="50">
        <v>39.9</v>
      </c>
      <c r="E2194" s="9"/>
    </row>
    <row r="2195" spans="1:5" x14ac:dyDescent="0.25">
      <c r="A2195" s="49">
        <v>41619</v>
      </c>
      <c r="B2195" s="45" t="s">
        <v>346</v>
      </c>
      <c r="C2195" s="45" t="s">
        <v>10</v>
      </c>
      <c r="D2195" s="50">
        <v>22.26</v>
      </c>
      <c r="E2195" s="9"/>
    </row>
    <row r="2196" spans="1:5" x14ac:dyDescent="0.25">
      <c r="A2196" s="49">
        <v>41470</v>
      </c>
      <c r="B2196" s="45" t="s">
        <v>330</v>
      </c>
      <c r="C2196" s="45" t="s">
        <v>324</v>
      </c>
      <c r="D2196" s="50">
        <v>59.85</v>
      </c>
      <c r="E2196" s="9"/>
    </row>
    <row r="2197" spans="1:5" x14ac:dyDescent="0.25">
      <c r="A2197" s="49">
        <v>41623</v>
      </c>
      <c r="B2197" s="45" t="s">
        <v>374</v>
      </c>
      <c r="C2197" s="45" t="s">
        <v>331</v>
      </c>
      <c r="D2197" s="50">
        <v>90</v>
      </c>
      <c r="E2197" s="9"/>
    </row>
    <row r="2198" spans="1:5" x14ac:dyDescent="0.25">
      <c r="A2198" s="49">
        <v>41412</v>
      </c>
      <c r="B2198" s="45" t="s">
        <v>401</v>
      </c>
      <c r="C2198" s="45" t="s">
        <v>191</v>
      </c>
      <c r="D2198" s="50">
        <v>45.9</v>
      </c>
      <c r="E2198" s="9"/>
    </row>
    <row r="2199" spans="1:5" x14ac:dyDescent="0.25">
      <c r="A2199" s="49">
        <v>42000</v>
      </c>
      <c r="B2199" s="45" t="s">
        <v>342</v>
      </c>
      <c r="C2199" s="45" t="s">
        <v>191</v>
      </c>
      <c r="D2199" s="50">
        <v>542.54</v>
      </c>
      <c r="E2199" s="9"/>
    </row>
    <row r="2200" spans="1:5" x14ac:dyDescent="0.25">
      <c r="A2200" s="49">
        <v>41604</v>
      </c>
      <c r="B2200" s="45" t="s">
        <v>400</v>
      </c>
      <c r="C2200" s="45" t="s">
        <v>349</v>
      </c>
      <c r="D2200" s="50">
        <v>42</v>
      </c>
      <c r="E2200" s="9"/>
    </row>
    <row r="2201" spans="1:5" x14ac:dyDescent="0.25">
      <c r="A2201" s="49">
        <v>41978</v>
      </c>
      <c r="B2201" s="45" t="s">
        <v>330</v>
      </c>
      <c r="C2201" s="45" t="s">
        <v>324</v>
      </c>
      <c r="D2201" s="50">
        <v>39.5</v>
      </c>
      <c r="E2201" s="9"/>
    </row>
    <row r="2202" spans="1:5" x14ac:dyDescent="0.25">
      <c r="A2202" s="49">
        <v>41636</v>
      </c>
      <c r="B2202" s="45" t="s">
        <v>384</v>
      </c>
      <c r="C2202" s="45" t="s">
        <v>321</v>
      </c>
      <c r="D2202" s="50">
        <v>239.85</v>
      </c>
      <c r="E2202" s="9"/>
    </row>
    <row r="2203" spans="1:5" x14ac:dyDescent="0.25">
      <c r="A2203" s="49">
        <v>42001</v>
      </c>
      <c r="B2203" s="45" t="s">
        <v>387</v>
      </c>
      <c r="C2203" s="45" t="s">
        <v>327</v>
      </c>
      <c r="D2203" s="50">
        <v>72.75</v>
      </c>
      <c r="E2203" s="9"/>
    </row>
    <row r="2204" spans="1:5" x14ac:dyDescent="0.25">
      <c r="A2204" s="49">
        <v>41314</v>
      </c>
      <c r="B2204" s="45" t="s">
        <v>365</v>
      </c>
      <c r="C2204" s="45" t="s">
        <v>334</v>
      </c>
      <c r="D2204" s="50">
        <v>297.86</v>
      </c>
      <c r="E2204" s="9"/>
    </row>
    <row r="2205" spans="1:5" x14ac:dyDescent="0.25">
      <c r="A2205" s="49">
        <v>41626</v>
      </c>
      <c r="B2205" s="45" t="s">
        <v>374</v>
      </c>
      <c r="C2205" s="45" t="s">
        <v>324</v>
      </c>
      <c r="D2205" s="50">
        <v>19.95</v>
      </c>
      <c r="E2205" s="9"/>
    </row>
    <row r="2206" spans="1:5" x14ac:dyDescent="0.25">
      <c r="A2206" s="49">
        <v>41954</v>
      </c>
      <c r="B2206" s="45" t="s">
        <v>345</v>
      </c>
      <c r="C2206" s="45" t="s">
        <v>191</v>
      </c>
      <c r="D2206" s="50">
        <v>90.88</v>
      </c>
      <c r="E2206" s="9"/>
    </row>
    <row r="2207" spans="1:5" x14ac:dyDescent="0.25">
      <c r="A2207" s="49">
        <v>41971</v>
      </c>
      <c r="B2207" s="45" t="s">
        <v>399</v>
      </c>
      <c r="C2207" s="45" t="s">
        <v>7</v>
      </c>
      <c r="D2207" s="50">
        <v>633.08000000000004</v>
      </c>
      <c r="E2207" s="9"/>
    </row>
    <row r="2208" spans="1:5" x14ac:dyDescent="0.25">
      <c r="A2208" s="49">
        <v>41547</v>
      </c>
      <c r="B2208" s="45" t="s">
        <v>368</v>
      </c>
      <c r="C2208" s="45" t="s">
        <v>191</v>
      </c>
      <c r="D2208" s="50">
        <v>45.21</v>
      </c>
      <c r="E2208" s="9"/>
    </row>
    <row r="2209" spans="1:5" x14ac:dyDescent="0.25">
      <c r="A2209" s="49">
        <v>41988</v>
      </c>
      <c r="B2209" s="45" t="s">
        <v>329</v>
      </c>
      <c r="C2209" s="45" t="s">
        <v>324</v>
      </c>
      <c r="D2209" s="50">
        <v>39.9</v>
      </c>
      <c r="E2209" s="9"/>
    </row>
    <row r="2210" spans="1:5" x14ac:dyDescent="0.25">
      <c r="A2210" s="49">
        <v>41383</v>
      </c>
      <c r="B2210" s="45" t="s">
        <v>326</v>
      </c>
      <c r="C2210" s="45" t="s">
        <v>10</v>
      </c>
      <c r="D2210" s="50">
        <v>45.9</v>
      </c>
      <c r="E2210" s="9"/>
    </row>
    <row r="2211" spans="1:5" x14ac:dyDescent="0.25">
      <c r="A2211" s="49">
        <v>41631</v>
      </c>
      <c r="B2211" s="45" t="s">
        <v>388</v>
      </c>
      <c r="C2211" s="45" t="s">
        <v>324</v>
      </c>
      <c r="D2211" s="50">
        <v>19.95</v>
      </c>
      <c r="E2211" s="9"/>
    </row>
    <row r="2212" spans="1:5" x14ac:dyDescent="0.25">
      <c r="A2212" s="49">
        <v>41991</v>
      </c>
      <c r="B2212" s="45" t="s">
        <v>340</v>
      </c>
      <c r="C2212" s="45" t="s">
        <v>324</v>
      </c>
      <c r="D2212" s="50">
        <v>39.299999999999997</v>
      </c>
      <c r="E2212" s="9"/>
    </row>
    <row r="2213" spans="1:5" x14ac:dyDescent="0.25">
      <c r="A2213" s="49">
        <v>41294</v>
      </c>
      <c r="B2213" s="45" t="s">
        <v>356</v>
      </c>
      <c r="C2213" s="45" t="s">
        <v>331</v>
      </c>
      <c r="D2213" s="50">
        <v>630</v>
      </c>
      <c r="E2213" s="9"/>
    </row>
    <row r="2214" spans="1:5" x14ac:dyDescent="0.25">
      <c r="A2214" s="49">
        <v>41676</v>
      </c>
      <c r="B2214" s="45" t="s">
        <v>374</v>
      </c>
      <c r="C2214" s="45" t="s">
        <v>334</v>
      </c>
      <c r="D2214" s="50">
        <v>46.06</v>
      </c>
      <c r="E2214" s="9"/>
    </row>
    <row r="2215" spans="1:5" x14ac:dyDescent="0.25">
      <c r="A2215" s="49">
        <v>41622</v>
      </c>
      <c r="B2215" s="45" t="s">
        <v>375</v>
      </c>
      <c r="C2215" s="45" t="s">
        <v>7</v>
      </c>
      <c r="D2215" s="50">
        <v>33.659999999999997</v>
      </c>
      <c r="E2215" s="9"/>
    </row>
    <row r="2216" spans="1:5" x14ac:dyDescent="0.25">
      <c r="A2216" s="49">
        <v>41978</v>
      </c>
      <c r="B2216" s="45" t="s">
        <v>333</v>
      </c>
      <c r="C2216" s="45" t="s">
        <v>334</v>
      </c>
      <c r="D2216" s="50">
        <v>45.59</v>
      </c>
      <c r="E2216" s="9"/>
    </row>
    <row r="2217" spans="1:5" x14ac:dyDescent="0.25">
      <c r="A2217" s="49">
        <v>41945</v>
      </c>
      <c r="B2217" s="45" t="s">
        <v>374</v>
      </c>
      <c r="C2217" s="45" t="s">
        <v>321</v>
      </c>
      <c r="D2217" s="50">
        <v>155.1</v>
      </c>
      <c r="E2217" s="9"/>
    </row>
    <row r="2218" spans="1:5" x14ac:dyDescent="0.25">
      <c r="A2218" s="49">
        <v>41598</v>
      </c>
      <c r="B2218" s="45" t="s">
        <v>340</v>
      </c>
      <c r="C2218" s="45" t="s">
        <v>337</v>
      </c>
      <c r="D2218" s="50">
        <v>50</v>
      </c>
      <c r="E2218" s="9"/>
    </row>
    <row r="2219" spans="1:5" x14ac:dyDescent="0.25">
      <c r="A2219" s="49">
        <v>41970</v>
      </c>
      <c r="B2219" s="45" t="s">
        <v>386</v>
      </c>
      <c r="C2219" s="45" t="s">
        <v>327</v>
      </c>
      <c r="D2219" s="50">
        <v>75</v>
      </c>
      <c r="E2219" s="9"/>
    </row>
    <row r="2220" spans="1:5" x14ac:dyDescent="0.25">
      <c r="A2220" s="49">
        <v>41628</v>
      </c>
      <c r="B2220" s="45" t="s">
        <v>383</v>
      </c>
      <c r="C2220" s="45" t="s">
        <v>191</v>
      </c>
      <c r="D2220" s="50">
        <v>22.95</v>
      </c>
      <c r="E2220" s="9"/>
    </row>
    <row r="2221" spans="1:5" x14ac:dyDescent="0.25">
      <c r="A2221" s="49">
        <v>41781</v>
      </c>
      <c r="B2221" s="45" t="s">
        <v>373</v>
      </c>
      <c r="C2221" s="45" t="s">
        <v>337</v>
      </c>
      <c r="D2221" s="50">
        <v>72.75</v>
      </c>
      <c r="E2221" s="9"/>
    </row>
    <row r="2222" spans="1:5" x14ac:dyDescent="0.25">
      <c r="A2222" s="49">
        <v>41952</v>
      </c>
      <c r="B2222" s="45" t="s">
        <v>387</v>
      </c>
      <c r="C2222" s="45" t="s">
        <v>191</v>
      </c>
      <c r="D2222" s="50">
        <v>45.9</v>
      </c>
      <c r="E2222" s="9"/>
    </row>
    <row r="2223" spans="1:5" x14ac:dyDescent="0.25">
      <c r="A2223" s="49">
        <v>41976</v>
      </c>
      <c r="B2223" s="45" t="s">
        <v>379</v>
      </c>
      <c r="C2223" s="45" t="s">
        <v>337</v>
      </c>
      <c r="D2223" s="50">
        <v>49.25</v>
      </c>
      <c r="E2223" s="9"/>
    </row>
    <row r="2224" spans="1:5" x14ac:dyDescent="0.25">
      <c r="A2224" s="49">
        <v>41975</v>
      </c>
      <c r="B2224" s="45" t="s">
        <v>374</v>
      </c>
      <c r="C2224" s="45" t="s">
        <v>331</v>
      </c>
      <c r="D2224" s="50">
        <v>60</v>
      </c>
      <c r="E2224" s="9"/>
    </row>
    <row r="2225" spans="1:5" x14ac:dyDescent="0.25">
      <c r="A2225" s="49">
        <v>41622</v>
      </c>
      <c r="B2225" s="45" t="s">
        <v>370</v>
      </c>
      <c r="C2225" s="45" t="s">
        <v>191</v>
      </c>
      <c r="D2225" s="50">
        <v>22.95</v>
      </c>
      <c r="E2225" s="9"/>
    </row>
    <row r="2226" spans="1:5" x14ac:dyDescent="0.25">
      <c r="A2226" s="49">
        <v>41614</v>
      </c>
      <c r="B2226" s="45" t="s">
        <v>344</v>
      </c>
      <c r="C2226" s="45" t="s">
        <v>191</v>
      </c>
      <c r="D2226" s="50">
        <v>22.72</v>
      </c>
      <c r="E2226" s="9"/>
    </row>
    <row r="2227" spans="1:5" x14ac:dyDescent="0.25">
      <c r="A2227" s="49">
        <v>41973</v>
      </c>
      <c r="B2227" s="45" t="s">
        <v>382</v>
      </c>
      <c r="C2227" s="45" t="s">
        <v>349</v>
      </c>
      <c r="D2227" s="50">
        <v>42</v>
      </c>
      <c r="E2227" s="9"/>
    </row>
    <row r="2228" spans="1:5" x14ac:dyDescent="0.25">
      <c r="A2228" s="49">
        <v>41931</v>
      </c>
      <c r="B2228" s="45" t="s">
        <v>383</v>
      </c>
      <c r="C2228" s="45" t="s">
        <v>324</v>
      </c>
      <c r="D2228" s="50">
        <v>39.5</v>
      </c>
      <c r="E2228" s="9"/>
    </row>
    <row r="2229" spans="1:5" x14ac:dyDescent="0.25">
      <c r="A2229" s="49">
        <v>41619</v>
      </c>
      <c r="B2229" s="45" t="s">
        <v>381</v>
      </c>
      <c r="C2229" s="45" t="s">
        <v>349</v>
      </c>
      <c r="D2229" s="50">
        <v>336</v>
      </c>
      <c r="E2229" s="9"/>
    </row>
    <row r="2230" spans="1:5" x14ac:dyDescent="0.25">
      <c r="A2230" s="49">
        <v>41579</v>
      </c>
      <c r="B2230" s="45" t="s">
        <v>338</v>
      </c>
      <c r="C2230" s="45" t="s">
        <v>349</v>
      </c>
      <c r="D2230" s="50">
        <v>21</v>
      </c>
      <c r="E2230" s="9"/>
    </row>
    <row r="2231" spans="1:5" x14ac:dyDescent="0.25">
      <c r="A2231" s="49">
        <v>41952</v>
      </c>
      <c r="B2231" s="45" t="s">
        <v>380</v>
      </c>
      <c r="C2231" s="45" t="s">
        <v>321</v>
      </c>
      <c r="D2231" s="50">
        <v>159.9</v>
      </c>
      <c r="E2231" s="9"/>
    </row>
    <row r="2232" spans="1:5" x14ac:dyDescent="0.25">
      <c r="A2232" s="49">
        <v>41313</v>
      </c>
      <c r="B2232" s="45" t="s">
        <v>364</v>
      </c>
      <c r="C2232" s="45" t="s">
        <v>191</v>
      </c>
      <c r="D2232" s="50">
        <v>45.9</v>
      </c>
      <c r="E2232" s="9"/>
    </row>
    <row r="2233" spans="1:5" x14ac:dyDescent="0.25">
      <c r="A2233" s="49">
        <v>41949</v>
      </c>
      <c r="B2233" s="45" t="s">
        <v>386</v>
      </c>
      <c r="C2233" s="45" t="s">
        <v>347</v>
      </c>
      <c r="D2233" s="50">
        <v>81.260000000000005</v>
      </c>
      <c r="E2233" s="9"/>
    </row>
    <row r="2234" spans="1:5" x14ac:dyDescent="0.25">
      <c r="A2234" s="49">
        <v>41614</v>
      </c>
      <c r="B2234" s="45" t="s">
        <v>348</v>
      </c>
      <c r="C2234" s="45" t="s">
        <v>10</v>
      </c>
      <c r="D2234" s="50">
        <v>22.95</v>
      </c>
      <c r="E2234" s="9"/>
    </row>
    <row r="2235" spans="1:5" x14ac:dyDescent="0.25">
      <c r="A2235" s="49">
        <v>41835</v>
      </c>
      <c r="B2235" s="45" t="s">
        <v>396</v>
      </c>
      <c r="C2235" s="45" t="s">
        <v>347</v>
      </c>
      <c r="D2235" s="50">
        <v>55</v>
      </c>
      <c r="E2235" s="9"/>
    </row>
    <row r="2236" spans="1:5" x14ac:dyDescent="0.25">
      <c r="A2236" s="49">
        <v>41964</v>
      </c>
      <c r="B2236" s="45" t="s">
        <v>352</v>
      </c>
      <c r="C2236" s="45" t="s">
        <v>371</v>
      </c>
      <c r="D2236" s="50">
        <v>57</v>
      </c>
      <c r="E2236" s="9"/>
    </row>
    <row r="2237" spans="1:5" x14ac:dyDescent="0.25">
      <c r="A2237" s="49">
        <v>41582</v>
      </c>
      <c r="B2237" s="45" t="s">
        <v>345</v>
      </c>
      <c r="C2237" s="45" t="s">
        <v>324</v>
      </c>
      <c r="D2237" s="50">
        <v>58.35</v>
      </c>
      <c r="E2237" s="9"/>
    </row>
    <row r="2238" spans="1:5" x14ac:dyDescent="0.25">
      <c r="A2238" s="49">
        <v>41953</v>
      </c>
      <c r="B2238" s="45" t="s">
        <v>377</v>
      </c>
      <c r="C2238" s="45" t="s">
        <v>7</v>
      </c>
      <c r="D2238" s="50">
        <v>33.659999999999997</v>
      </c>
      <c r="E2238" s="9"/>
    </row>
    <row r="2239" spans="1:5" x14ac:dyDescent="0.25">
      <c r="A2239" s="49">
        <v>41600</v>
      </c>
      <c r="B2239" s="45" t="s">
        <v>379</v>
      </c>
      <c r="C2239" s="45" t="s">
        <v>7</v>
      </c>
      <c r="D2239" s="50">
        <v>33.32</v>
      </c>
      <c r="E2239" s="9"/>
    </row>
    <row r="2240" spans="1:5" x14ac:dyDescent="0.25">
      <c r="A2240" s="49">
        <v>41623</v>
      </c>
      <c r="B2240" s="45" t="s">
        <v>401</v>
      </c>
      <c r="C2240" s="45" t="s">
        <v>324</v>
      </c>
      <c r="D2240" s="50">
        <v>19.95</v>
      </c>
      <c r="E2240" s="9"/>
    </row>
    <row r="2241" spans="1:5" x14ac:dyDescent="0.25">
      <c r="A2241" s="49">
        <v>41467</v>
      </c>
      <c r="B2241" s="45" t="s">
        <v>355</v>
      </c>
      <c r="C2241" s="45" t="s">
        <v>324</v>
      </c>
      <c r="D2241" s="50">
        <v>59.85</v>
      </c>
      <c r="E2241" s="9"/>
    </row>
    <row r="2242" spans="1:5" x14ac:dyDescent="0.25">
      <c r="A2242" s="49">
        <v>41608</v>
      </c>
      <c r="B2242" s="45" t="s">
        <v>356</v>
      </c>
      <c r="C2242" s="45" t="s">
        <v>347</v>
      </c>
      <c r="D2242" s="50">
        <v>53.9</v>
      </c>
      <c r="E2242" s="9"/>
    </row>
    <row r="2243" spans="1:5" x14ac:dyDescent="0.25">
      <c r="A2243" s="49">
        <v>41613</v>
      </c>
      <c r="B2243" s="45" t="s">
        <v>355</v>
      </c>
      <c r="C2243" s="45" t="s">
        <v>337</v>
      </c>
      <c r="D2243" s="50">
        <v>75</v>
      </c>
      <c r="E2243" s="9"/>
    </row>
    <row r="2244" spans="1:5" x14ac:dyDescent="0.25">
      <c r="A2244" s="49">
        <v>41493</v>
      </c>
      <c r="B2244" s="45" t="s">
        <v>374</v>
      </c>
      <c r="C2244" s="45" t="s">
        <v>191</v>
      </c>
      <c r="D2244" s="50">
        <v>45.9</v>
      </c>
      <c r="E2244" s="9"/>
    </row>
    <row r="2245" spans="1:5" x14ac:dyDescent="0.25">
      <c r="A2245" s="49">
        <v>41946</v>
      </c>
      <c r="B2245" s="45" t="s">
        <v>336</v>
      </c>
      <c r="C2245" s="45" t="s">
        <v>321</v>
      </c>
      <c r="D2245" s="50">
        <v>79.95</v>
      </c>
      <c r="E2245" s="9"/>
    </row>
    <row r="2246" spans="1:5" x14ac:dyDescent="0.25">
      <c r="A2246" s="49">
        <v>41963</v>
      </c>
      <c r="B2246" s="45" t="s">
        <v>356</v>
      </c>
      <c r="C2246" s="45" t="s">
        <v>7</v>
      </c>
      <c r="D2246" s="50">
        <v>33.15</v>
      </c>
      <c r="E2246" s="9"/>
    </row>
    <row r="2247" spans="1:5" x14ac:dyDescent="0.25">
      <c r="A2247" s="49">
        <v>41592</v>
      </c>
      <c r="B2247" s="45" t="s">
        <v>390</v>
      </c>
      <c r="C2247" s="45" t="s">
        <v>10</v>
      </c>
      <c r="D2247" s="50">
        <v>44.75</v>
      </c>
      <c r="E2247" s="9"/>
    </row>
    <row r="2248" spans="1:5" x14ac:dyDescent="0.25">
      <c r="A2248" s="49">
        <v>41961</v>
      </c>
      <c r="B2248" s="45" t="s">
        <v>359</v>
      </c>
      <c r="C2248" s="45" t="s">
        <v>191</v>
      </c>
      <c r="D2248" s="50">
        <v>68.849999999999994</v>
      </c>
      <c r="E2248" s="9"/>
    </row>
    <row r="2249" spans="1:5" x14ac:dyDescent="0.25">
      <c r="A2249" s="49">
        <v>41624</v>
      </c>
      <c r="B2249" s="45" t="s">
        <v>403</v>
      </c>
      <c r="C2249" s="45" t="s">
        <v>331</v>
      </c>
      <c r="D2249" s="50">
        <v>59.4</v>
      </c>
      <c r="E2249" s="9"/>
    </row>
    <row r="2250" spans="1:5" x14ac:dyDescent="0.25">
      <c r="A2250" s="49">
        <v>41522</v>
      </c>
      <c r="B2250" s="45" t="s">
        <v>328</v>
      </c>
      <c r="C2250" s="45" t="s">
        <v>327</v>
      </c>
      <c r="D2250" s="50">
        <v>49.5</v>
      </c>
      <c r="E2250" s="9"/>
    </row>
    <row r="2251" spans="1:5" x14ac:dyDescent="0.25">
      <c r="A2251" s="49">
        <v>41991</v>
      </c>
      <c r="B2251" s="45" t="s">
        <v>385</v>
      </c>
      <c r="C2251" s="45" t="s">
        <v>327</v>
      </c>
      <c r="D2251" s="50">
        <v>49.25</v>
      </c>
      <c r="E2251" s="9"/>
    </row>
    <row r="2252" spans="1:5" x14ac:dyDescent="0.25">
      <c r="A2252" s="49">
        <v>41998</v>
      </c>
      <c r="B2252" s="45" t="s">
        <v>393</v>
      </c>
      <c r="C2252" s="45" t="s">
        <v>10</v>
      </c>
      <c r="D2252" s="50">
        <v>45.9</v>
      </c>
      <c r="E2252" s="9"/>
    </row>
    <row r="2253" spans="1:5" x14ac:dyDescent="0.25">
      <c r="A2253" s="49">
        <v>41951</v>
      </c>
      <c r="B2253" s="45" t="s">
        <v>358</v>
      </c>
      <c r="C2253" s="45" t="s">
        <v>347</v>
      </c>
      <c r="D2253" s="50">
        <v>53.35</v>
      </c>
      <c r="E2253" s="9"/>
    </row>
    <row r="2254" spans="1:5" x14ac:dyDescent="0.25">
      <c r="A2254" s="49">
        <v>41634</v>
      </c>
      <c r="B2254" s="45" t="s">
        <v>372</v>
      </c>
      <c r="C2254" s="45" t="s">
        <v>7</v>
      </c>
      <c r="D2254" s="50">
        <v>301.41000000000003</v>
      </c>
      <c r="E2254" s="9"/>
    </row>
    <row r="2255" spans="1:5" x14ac:dyDescent="0.25">
      <c r="A2255" s="49">
        <v>41971</v>
      </c>
      <c r="B2255" s="45" t="s">
        <v>368</v>
      </c>
      <c r="C2255" s="45" t="s">
        <v>10</v>
      </c>
      <c r="D2255" s="50">
        <v>155.83000000000001</v>
      </c>
      <c r="E2255" s="9"/>
    </row>
    <row r="2256" spans="1:5" x14ac:dyDescent="0.25">
      <c r="A2256" s="49">
        <v>41947</v>
      </c>
      <c r="B2256" s="45" t="s">
        <v>352</v>
      </c>
      <c r="C2256" s="45" t="s">
        <v>349</v>
      </c>
      <c r="D2256" s="50">
        <v>20.58</v>
      </c>
      <c r="E2256" s="9"/>
    </row>
    <row r="2257" spans="1:5" x14ac:dyDescent="0.25">
      <c r="A2257" s="49">
        <v>41603</v>
      </c>
      <c r="B2257" s="45" t="s">
        <v>326</v>
      </c>
      <c r="C2257" s="45" t="s">
        <v>7</v>
      </c>
      <c r="D2257" s="50">
        <v>66.3</v>
      </c>
      <c r="E2257" s="9"/>
    </row>
    <row r="2258" spans="1:5" x14ac:dyDescent="0.25">
      <c r="A2258" s="49">
        <v>41634</v>
      </c>
      <c r="B2258" s="45" t="s">
        <v>390</v>
      </c>
      <c r="C2258" s="45" t="s">
        <v>324</v>
      </c>
      <c r="D2258" s="50">
        <v>19.95</v>
      </c>
      <c r="E2258" s="9"/>
    </row>
    <row r="2259" spans="1:5" x14ac:dyDescent="0.25">
      <c r="A2259" s="49">
        <v>41959</v>
      </c>
      <c r="B2259" s="45" t="s">
        <v>384</v>
      </c>
      <c r="C2259" s="45" t="s">
        <v>337</v>
      </c>
      <c r="D2259" s="50">
        <v>225</v>
      </c>
      <c r="E2259" s="9"/>
    </row>
    <row r="2260" spans="1:5" x14ac:dyDescent="0.25">
      <c r="A2260" s="49">
        <v>41368</v>
      </c>
      <c r="B2260" s="45" t="s">
        <v>367</v>
      </c>
      <c r="C2260" s="45" t="s">
        <v>7</v>
      </c>
      <c r="D2260" s="50">
        <v>782</v>
      </c>
      <c r="E2260" s="9"/>
    </row>
    <row r="2261" spans="1:5" x14ac:dyDescent="0.25">
      <c r="A2261" s="49">
        <v>41563</v>
      </c>
      <c r="B2261" s="45" t="s">
        <v>342</v>
      </c>
      <c r="C2261" s="45" t="s">
        <v>191</v>
      </c>
      <c r="D2261" s="50">
        <v>44.52</v>
      </c>
      <c r="E2261" s="9"/>
    </row>
    <row r="2262" spans="1:5" x14ac:dyDescent="0.25">
      <c r="A2262" s="49">
        <v>41606</v>
      </c>
      <c r="B2262" s="45" t="s">
        <v>395</v>
      </c>
      <c r="C2262" s="45" t="s">
        <v>7</v>
      </c>
      <c r="D2262" s="50">
        <v>33.659999999999997</v>
      </c>
      <c r="E2262" s="9"/>
    </row>
    <row r="2263" spans="1:5" x14ac:dyDescent="0.25">
      <c r="A2263" s="49">
        <v>41700</v>
      </c>
      <c r="B2263" s="45" t="s">
        <v>373</v>
      </c>
      <c r="C2263" s="45" t="s">
        <v>349</v>
      </c>
      <c r="D2263" s="50">
        <v>41.37</v>
      </c>
      <c r="E2263" s="9"/>
    </row>
    <row r="2264" spans="1:5" x14ac:dyDescent="0.25">
      <c r="A2264" s="49">
        <v>41992</v>
      </c>
      <c r="B2264" s="45" t="s">
        <v>369</v>
      </c>
      <c r="C2264" s="45" t="s">
        <v>191</v>
      </c>
      <c r="D2264" s="50">
        <v>68.849999999999994</v>
      </c>
      <c r="E2264" s="9"/>
    </row>
    <row r="2265" spans="1:5" x14ac:dyDescent="0.25">
      <c r="A2265" s="49">
        <v>41990</v>
      </c>
      <c r="B2265" s="45" t="s">
        <v>354</v>
      </c>
      <c r="C2265" s="45" t="s">
        <v>371</v>
      </c>
      <c r="D2265" s="50">
        <v>57</v>
      </c>
      <c r="E2265" s="9"/>
    </row>
    <row r="2266" spans="1:5" x14ac:dyDescent="0.25">
      <c r="A2266" s="49">
        <v>41959</v>
      </c>
      <c r="B2266" s="45" t="s">
        <v>385</v>
      </c>
      <c r="C2266" s="45" t="s">
        <v>191</v>
      </c>
      <c r="D2266" s="50">
        <v>22.61</v>
      </c>
      <c r="E2266" s="9"/>
    </row>
    <row r="2267" spans="1:5" x14ac:dyDescent="0.25">
      <c r="A2267" s="49">
        <v>41996</v>
      </c>
      <c r="B2267" s="45" t="s">
        <v>342</v>
      </c>
      <c r="C2267" s="45" t="s">
        <v>331</v>
      </c>
      <c r="D2267" s="50">
        <v>88.2</v>
      </c>
      <c r="E2267" s="9"/>
    </row>
    <row r="2268" spans="1:5" x14ac:dyDescent="0.25">
      <c r="A2268" s="49">
        <v>41618</v>
      </c>
      <c r="B2268" s="45" t="s">
        <v>373</v>
      </c>
      <c r="C2268" s="45" t="s">
        <v>191</v>
      </c>
      <c r="D2268" s="50">
        <v>44.98</v>
      </c>
      <c r="E2268" s="9"/>
    </row>
    <row r="2269" spans="1:5" x14ac:dyDescent="0.25">
      <c r="A2269" s="49">
        <v>41855</v>
      </c>
      <c r="B2269" s="45" t="s">
        <v>395</v>
      </c>
      <c r="C2269" s="45" t="s">
        <v>321</v>
      </c>
      <c r="D2269" s="50">
        <v>239.85</v>
      </c>
      <c r="E2269" s="9"/>
    </row>
    <row r="2270" spans="1:5" x14ac:dyDescent="0.25">
      <c r="A2270" s="49">
        <v>41775</v>
      </c>
      <c r="B2270" s="45" t="s">
        <v>330</v>
      </c>
      <c r="C2270" s="45" t="s">
        <v>324</v>
      </c>
      <c r="D2270" s="50">
        <v>19.55</v>
      </c>
      <c r="E2270" s="9"/>
    </row>
    <row r="2271" spans="1:5" x14ac:dyDescent="0.25">
      <c r="A2271" s="49">
        <v>41974</v>
      </c>
      <c r="B2271" s="45" t="s">
        <v>397</v>
      </c>
      <c r="C2271" s="45" t="s">
        <v>327</v>
      </c>
      <c r="D2271" s="50">
        <v>24.5</v>
      </c>
      <c r="E2271" s="9"/>
    </row>
    <row r="2272" spans="1:5" x14ac:dyDescent="0.25">
      <c r="A2272" s="49">
        <v>42000</v>
      </c>
      <c r="B2272" s="45" t="s">
        <v>343</v>
      </c>
      <c r="C2272" s="45" t="s">
        <v>337</v>
      </c>
      <c r="D2272" s="50">
        <v>25</v>
      </c>
      <c r="E2272" s="9"/>
    </row>
    <row r="2273" spans="1:5" x14ac:dyDescent="0.25">
      <c r="A2273" s="49">
        <v>41513</v>
      </c>
      <c r="B2273" s="45" t="s">
        <v>345</v>
      </c>
      <c r="C2273" s="45" t="s">
        <v>334</v>
      </c>
      <c r="D2273" s="50">
        <v>70.5</v>
      </c>
      <c r="E2273" s="9"/>
    </row>
    <row r="2274" spans="1:5" x14ac:dyDescent="0.25">
      <c r="A2274" s="49">
        <v>41631</v>
      </c>
      <c r="B2274" s="45" t="s">
        <v>395</v>
      </c>
      <c r="C2274" s="45" t="s">
        <v>327</v>
      </c>
      <c r="D2274" s="50">
        <v>25</v>
      </c>
      <c r="E2274" s="9"/>
    </row>
    <row r="2275" spans="1:5" x14ac:dyDescent="0.25">
      <c r="A2275" s="49">
        <v>41977</v>
      </c>
      <c r="B2275" s="45" t="s">
        <v>336</v>
      </c>
      <c r="C2275" s="45" t="s">
        <v>191</v>
      </c>
      <c r="D2275" s="50">
        <v>22.61</v>
      </c>
      <c r="E2275" s="9"/>
    </row>
    <row r="2276" spans="1:5" x14ac:dyDescent="0.25">
      <c r="A2276" s="49">
        <v>41632</v>
      </c>
      <c r="B2276" s="45" t="s">
        <v>401</v>
      </c>
      <c r="C2276" s="45" t="s">
        <v>337</v>
      </c>
      <c r="D2276" s="50">
        <v>24.5</v>
      </c>
      <c r="E2276" s="9"/>
    </row>
    <row r="2277" spans="1:5" x14ac:dyDescent="0.25">
      <c r="A2277" s="49">
        <v>41389</v>
      </c>
      <c r="B2277" s="45" t="s">
        <v>383</v>
      </c>
      <c r="C2277" s="45" t="s">
        <v>337</v>
      </c>
      <c r="D2277" s="50">
        <v>24.25</v>
      </c>
      <c r="E2277" s="9"/>
    </row>
    <row r="2278" spans="1:5" x14ac:dyDescent="0.25">
      <c r="A2278" s="49">
        <v>41631</v>
      </c>
      <c r="B2278" s="45" t="s">
        <v>363</v>
      </c>
      <c r="C2278" s="45" t="s">
        <v>324</v>
      </c>
      <c r="D2278" s="50">
        <v>59.85</v>
      </c>
      <c r="E2278" s="9"/>
    </row>
    <row r="2279" spans="1:5" x14ac:dyDescent="0.25">
      <c r="A2279" s="49">
        <v>41983</v>
      </c>
      <c r="B2279" s="45" t="s">
        <v>363</v>
      </c>
      <c r="C2279" s="45" t="s">
        <v>191</v>
      </c>
      <c r="D2279" s="50">
        <v>22.95</v>
      </c>
      <c r="E2279" s="9"/>
    </row>
    <row r="2280" spans="1:5" x14ac:dyDescent="0.25">
      <c r="A2280" s="49">
        <v>41985</v>
      </c>
      <c r="B2280" s="45" t="s">
        <v>351</v>
      </c>
      <c r="C2280" s="45" t="s">
        <v>331</v>
      </c>
      <c r="D2280" s="50">
        <v>87.75</v>
      </c>
      <c r="E2280" s="9"/>
    </row>
    <row r="2281" spans="1:5" x14ac:dyDescent="0.25">
      <c r="A2281" s="49">
        <v>41979</v>
      </c>
      <c r="B2281" s="45" t="s">
        <v>374</v>
      </c>
      <c r="C2281" s="45" t="s">
        <v>7</v>
      </c>
      <c r="D2281" s="50">
        <v>403.92</v>
      </c>
      <c r="E2281" s="9"/>
    </row>
    <row r="2282" spans="1:5" x14ac:dyDescent="0.25">
      <c r="A2282" s="49">
        <v>41616</v>
      </c>
      <c r="B2282" s="45" t="s">
        <v>356</v>
      </c>
      <c r="C2282" s="45" t="s">
        <v>10</v>
      </c>
      <c r="D2282" s="50">
        <v>45.9</v>
      </c>
      <c r="E2282" s="9"/>
    </row>
    <row r="2283" spans="1:5" x14ac:dyDescent="0.25">
      <c r="A2283" s="49">
        <v>41621</v>
      </c>
      <c r="B2283" s="45" t="s">
        <v>399</v>
      </c>
      <c r="C2283" s="45" t="s">
        <v>347</v>
      </c>
      <c r="D2283" s="50">
        <v>55</v>
      </c>
      <c r="E2283" s="9"/>
    </row>
    <row r="2284" spans="1:5" x14ac:dyDescent="0.25">
      <c r="A2284" s="49">
        <v>41633</v>
      </c>
      <c r="B2284" s="45" t="s">
        <v>375</v>
      </c>
      <c r="C2284" s="45" t="s">
        <v>10</v>
      </c>
      <c r="D2284" s="50">
        <v>67.13</v>
      </c>
      <c r="E2284" s="9"/>
    </row>
    <row r="2285" spans="1:5" x14ac:dyDescent="0.25">
      <c r="A2285" s="49">
        <v>41970</v>
      </c>
      <c r="B2285" s="45" t="s">
        <v>346</v>
      </c>
      <c r="C2285" s="45" t="s">
        <v>7</v>
      </c>
      <c r="D2285" s="50">
        <v>67.319999999999993</v>
      </c>
      <c r="E2285" s="9"/>
    </row>
    <row r="2286" spans="1:5" x14ac:dyDescent="0.25">
      <c r="A2286" s="49">
        <v>41592</v>
      </c>
      <c r="B2286" s="45" t="s">
        <v>340</v>
      </c>
      <c r="C2286" s="45" t="s">
        <v>337</v>
      </c>
      <c r="D2286" s="50">
        <v>49</v>
      </c>
      <c r="E2286" s="9"/>
    </row>
    <row r="2287" spans="1:5" x14ac:dyDescent="0.25">
      <c r="A2287" s="49">
        <v>41296</v>
      </c>
      <c r="B2287" s="45" t="s">
        <v>326</v>
      </c>
      <c r="C2287" s="45" t="s">
        <v>327</v>
      </c>
      <c r="D2287" s="50">
        <v>49</v>
      </c>
      <c r="E2287" s="9"/>
    </row>
    <row r="2288" spans="1:5" x14ac:dyDescent="0.25">
      <c r="A2288" s="49">
        <v>41635</v>
      </c>
      <c r="B2288" s="45" t="s">
        <v>358</v>
      </c>
      <c r="C2288" s="45" t="s">
        <v>191</v>
      </c>
      <c r="D2288" s="50">
        <v>45.9</v>
      </c>
      <c r="E2288" s="9"/>
    </row>
    <row r="2289" spans="1:5" x14ac:dyDescent="0.25">
      <c r="A2289" s="49">
        <v>41518</v>
      </c>
      <c r="B2289" s="45" t="s">
        <v>330</v>
      </c>
      <c r="C2289" s="45" t="s">
        <v>7</v>
      </c>
      <c r="D2289" s="50">
        <v>99.96</v>
      </c>
      <c r="E2289" s="9"/>
    </row>
    <row r="2290" spans="1:5" x14ac:dyDescent="0.25">
      <c r="A2290" s="49">
        <v>41988</v>
      </c>
      <c r="B2290" s="45" t="s">
        <v>380</v>
      </c>
      <c r="C2290" s="45" t="s">
        <v>324</v>
      </c>
      <c r="D2290" s="50">
        <v>97.76</v>
      </c>
      <c r="E2290" s="9"/>
    </row>
    <row r="2291" spans="1:5" x14ac:dyDescent="0.25">
      <c r="A2291" s="49">
        <v>41612</v>
      </c>
      <c r="B2291" s="45" t="s">
        <v>374</v>
      </c>
      <c r="C2291" s="45" t="s">
        <v>7</v>
      </c>
      <c r="D2291" s="50">
        <v>68</v>
      </c>
      <c r="E2291" s="9"/>
    </row>
    <row r="2292" spans="1:5" x14ac:dyDescent="0.25">
      <c r="A2292" s="49">
        <v>41945</v>
      </c>
      <c r="B2292" s="45" t="s">
        <v>403</v>
      </c>
      <c r="C2292" s="45" t="s">
        <v>371</v>
      </c>
      <c r="D2292" s="50">
        <v>209</v>
      </c>
      <c r="E2292" s="9"/>
    </row>
    <row r="2293" spans="1:5" x14ac:dyDescent="0.25">
      <c r="A2293" s="49">
        <v>42003</v>
      </c>
      <c r="B2293" s="45" t="s">
        <v>370</v>
      </c>
      <c r="C2293" s="45" t="s">
        <v>349</v>
      </c>
      <c r="D2293" s="50">
        <v>41.16</v>
      </c>
      <c r="E2293" s="9"/>
    </row>
    <row r="2294" spans="1:5" x14ac:dyDescent="0.25">
      <c r="A2294" s="49">
        <v>41295</v>
      </c>
      <c r="B2294" s="45" t="s">
        <v>329</v>
      </c>
      <c r="C2294" s="45" t="s">
        <v>10</v>
      </c>
      <c r="D2294" s="50">
        <v>44.75</v>
      </c>
      <c r="E2294" s="9"/>
    </row>
    <row r="2295" spans="1:5" x14ac:dyDescent="0.25">
      <c r="A2295" s="49">
        <v>41584</v>
      </c>
      <c r="B2295" s="45" t="s">
        <v>330</v>
      </c>
      <c r="C2295" s="45" t="s">
        <v>7</v>
      </c>
      <c r="D2295" s="50">
        <v>68</v>
      </c>
      <c r="E2295" s="9"/>
    </row>
    <row r="2296" spans="1:5" x14ac:dyDescent="0.25">
      <c r="A2296" s="49">
        <v>41595</v>
      </c>
      <c r="B2296" s="45" t="s">
        <v>367</v>
      </c>
      <c r="C2296" s="45" t="s">
        <v>324</v>
      </c>
      <c r="D2296" s="50">
        <v>38.9</v>
      </c>
      <c r="E2296" s="9"/>
    </row>
    <row r="2297" spans="1:5" x14ac:dyDescent="0.25">
      <c r="A2297" s="49">
        <v>41957</v>
      </c>
      <c r="B2297" s="45" t="s">
        <v>344</v>
      </c>
      <c r="C2297" s="45" t="s">
        <v>327</v>
      </c>
      <c r="D2297" s="50">
        <v>49</v>
      </c>
      <c r="E2297" s="9"/>
    </row>
    <row r="2298" spans="1:5" x14ac:dyDescent="0.25">
      <c r="A2298" s="49">
        <v>41965</v>
      </c>
      <c r="B2298" s="45" t="s">
        <v>400</v>
      </c>
      <c r="C2298" s="45" t="s">
        <v>191</v>
      </c>
      <c r="D2298" s="50">
        <v>158.24</v>
      </c>
      <c r="E2298" s="9"/>
    </row>
    <row r="2299" spans="1:5" x14ac:dyDescent="0.25">
      <c r="A2299" s="49">
        <v>41959</v>
      </c>
      <c r="B2299" s="45" t="s">
        <v>361</v>
      </c>
      <c r="C2299" s="45" t="s">
        <v>7</v>
      </c>
      <c r="D2299" s="50">
        <v>99.45</v>
      </c>
      <c r="E2299" s="9"/>
    </row>
    <row r="2300" spans="1:5" x14ac:dyDescent="0.25">
      <c r="A2300" s="49">
        <v>41957</v>
      </c>
      <c r="B2300" s="45" t="s">
        <v>341</v>
      </c>
      <c r="C2300" s="45" t="s">
        <v>7</v>
      </c>
      <c r="D2300" s="50">
        <v>32.979999999999997</v>
      </c>
      <c r="E2300" s="9"/>
    </row>
    <row r="2301" spans="1:5" x14ac:dyDescent="0.25">
      <c r="A2301" s="49">
        <v>41998</v>
      </c>
      <c r="B2301" s="45" t="s">
        <v>368</v>
      </c>
      <c r="C2301" s="45" t="s">
        <v>321</v>
      </c>
      <c r="D2301" s="50">
        <v>159.9</v>
      </c>
      <c r="E2301" s="9"/>
    </row>
    <row r="2302" spans="1:5" x14ac:dyDescent="0.25">
      <c r="A2302" s="49">
        <v>41624</v>
      </c>
      <c r="B2302" s="45" t="s">
        <v>398</v>
      </c>
      <c r="C2302" s="45" t="s">
        <v>324</v>
      </c>
      <c r="D2302" s="50">
        <v>58.35</v>
      </c>
      <c r="E2302" s="9"/>
    </row>
    <row r="2303" spans="1:5" x14ac:dyDescent="0.25">
      <c r="A2303" s="49">
        <v>41586</v>
      </c>
      <c r="B2303" s="45" t="s">
        <v>370</v>
      </c>
      <c r="C2303" s="45" t="s">
        <v>371</v>
      </c>
      <c r="D2303" s="50">
        <v>37.43</v>
      </c>
      <c r="E2303" s="9"/>
    </row>
    <row r="2304" spans="1:5" x14ac:dyDescent="0.25">
      <c r="A2304" s="49">
        <v>41986</v>
      </c>
      <c r="B2304" s="45" t="s">
        <v>394</v>
      </c>
      <c r="C2304" s="45" t="s">
        <v>337</v>
      </c>
      <c r="D2304" s="50">
        <v>75</v>
      </c>
      <c r="E2304" s="9"/>
    </row>
    <row r="2305" spans="1:5" x14ac:dyDescent="0.25">
      <c r="A2305" s="49">
        <v>41604</v>
      </c>
      <c r="B2305" s="45" t="s">
        <v>340</v>
      </c>
      <c r="C2305" s="45" t="s">
        <v>7</v>
      </c>
      <c r="D2305" s="50">
        <v>596.70000000000005</v>
      </c>
      <c r="E2305" s="9"/>
    </row>
    <row r="2306" spans="1:5" x14ac:dyDescent="0.25">
      <c r="A2306" s="49">
        <v>41597</v>
      </c>
      <c r="B2306" s="45" t="s">
        <v>369</v>
      </c>
      <c r="C2306" s="45" t="s">
        <v>324</v>
      </c>
      <c r="D2306" s="50">
        <v>59.85</v>
      </c>
      <c r="E2306" s="9"/>
    </row>
    <row r="2307" spans="1:5" x14ac:dyDescent="0.25">
      <c r="A2307" s="49">
        <v>41638</v>
      </c>
      <c r="B2307" s="45" t="s">
        <v>383</v>
      </c>
      <c r="C2307" s="45" t="s">
        <v>7</v>
      </c>
      <c r="D2307" s="50">
        <v>67.319999999999993</v>
      </c>
      <c r="E2307" s="9"/>
    </row>
    <row r="2308" spans="1:5" x14ac:dyDescent="0.25">
      <c r="A2308" s="49">
        <v>41597</v>
      </c>
      <c r="B2308" s="45" t="s">
        <v>393</v>
      </c>
      <c r="C2308" s="45" t="s">
        <v>349</v>
      </c>
      <c r="D2308" s="50">
        <v>42</v>
      </c>
      <c r="E2308" s="9"/>
    </row>
    <row r="2309" spans="1:5" x14ac:dyDescent="0.25">
      <c r="A2309" s="49">
        <v>41441</v>
      </c>
      <c r="B2309" s="45" t="s">
        <v>387</v>
      </c>
      <c r="C2309" s="45" t="s">
        <v>337</v>
      </c>
      <c r="D2309" s="50">
        <v>98.5</v>
      </c>
      <c r="E2309" s="9"/>
    </row>
    <row r="2310" spans="1:5" x14ac:dyDescent="0.25">
      <c r="A2310" s="49">
        <v>41600</v>
      </c>
      <c r="B2310" s="45" t="s">
        <v>352</v>
      </c>
      <c r="C2310" s="45" t="s">
        <v>191</v>
      </c>
      <c r="D2310" s="50">
        <v>22.95</v>
      </c>
      <c r="E2310" s="9"/>
    </row>
    <row r="2311" spans="1:5" x14ac:dyDescent="0.25">
      <c r="A2311" s="49">
        <v>41753</v>
      </c>
      <c r="B2311" s="45" t="s">
        <v>338</v>
      </c>
      <c r="C2311" s="45" t="s">
        <v>349</v>
      </c>
      <c r="D2311" s="50">
        <v>42</v>
      </c>
      <c r="E2311" s="9"/>
    </row>
    <row r="2312" spans="1:5" x14ac:dyDescent="0.25">
      <c r="A2312" s="49">
        <v>41622</v>
      </c>
      <c r="B2312" s="45" t="s">
        <v>323</v>
      </c>
      <c r="C2312" s="45" t="s">
        <v>324</v>
      </c>
      <c r="D2312" s="50">
        <v>38.700000000000003</v>
      </c>
      <c r="E2312" s="9"/>
    </row>
    <row r="2313" spans="1:5" x14ac:dyDescent="0.25">
      <c r="A2313" s="49">
        <v>41611</v>
      </c>
      <c r="B2313" s="45" t="s">
        <v>357</v>
      </c>
      <c r="C2313" s="45" t="s">
        <v>331</v>
      </c>
      <c r="D2313" s="50">
        <v>60</v>
      </c>
      <c r="E2313" s="9"/>
    </row>
    <row r="2314" spans="1:5" x14ac:dyDescent="0.25">
      <c r="A2314" s="49">
        <v>41357</v>
      </c>
      <c r="B2314" s="45" t="s">
        <v>367</v>
      </c>
      <c r="C2314" s="45" t="s">
        <v>7</v>
      </c>
      <c r="D2314" s="50">
        <v>33.49</v>
      </c>
      <c r="E2314" s="9"/>
    </row>
    <row r="2315" spans="1:5" x14ac:dyDescent="0.25">
      <c r="A2315" s="49">
        <v>41959</v>
      </c>
      <c r="B2315" s="45" t="s">
        <v>350</v>
      </c>
      <c r="C2315" s="45" t="s">
        <v>349</v>
      </c>
      <c r="D2315" s="50">
        <v>61.43</v>
      </c>
      <c r="E2315" s="9"/>
    </row>
    <row r="2316" spans="1:5" x14ac:dyDescent="0.25">
      <c r="A2316" s="49">
        <v>41851</v>
      </c>
      <c r="B2316" s="45" t="s">
        <v>346</v>
      </c>
      <c r="C2316" s="45" t="s">
        <v>324</v>
      </c>
      <c r="D2316" s="50">
        <v>19.55</v>
      </c>
      <c r="E2316" s="9"/>
    </row>
    <row r="2317" spans="1:5" x14ac:dyDescent="0.25">
      <c r="A2317" s="49">
        <v>41608</v>
      </c>
      <c r="B2317" s="45" t="s">
        <v>362</v>
      </c>
      <c r="C2317" s="45" t="s">
        <v>349</v>
      </c>
      <c r="D2317" s="50">
        <v>42</v>
      </c>
      <c r="E2317" s="9"/>
    </row>
    <row r="2318" spans="1:5" x14ac:dyDescent="0.25">
      <c r="A2318" s="49">
        <v>41602</v>
      </c>
      <c r="B2318" s="45" t="s">
        <v>340</v>
      </c>
      <c r="C2318" s="45" t="s">
        <v>327</v>
      </c>
      <c r="D2318" s="50">
        <v>48.75</v>
      </c>
      <c r="E2318" s="9"/>
    </row>
    <row r="2319" spans="1:5" x14ac:dyDescent="0.25">
      <c r="A2319" s="49">
        <v>41319</v>
      </c>
      <c r="B2319" s="45" t="s">
        <v>365</v>
      </c>
      <c r="C2319" s="45" t="s">
        <v>331</v>
      </c>
      <c r="D2319" s="50">
        <v>87.75</v>
      </c>
      <c r="E2319" s="9"/>
    </row>
    <row r="2320" spans="1:5" x14ac:dyDescent="0.25">
      <c r="A2320" s="49">
        <v>41594</v>
      </c>
      <c r="B2320" s="45" t="s">
        <v>329</v>
      </c>
      <c r="C2320" s="45" t="s">
        <v>327</v>
      </c>
      <c r="D2320" s="50">
        <v>48.75</v>
      </c>
      <c r="E2320" s="9"/>
    </row>
    <row r="2321" spans="1:5" x14ac:dyDescent="0.25">
      <c r="A2321" s="49">
        <v>41401</v>
      </c>
      <c r="B2321" s="45" t="s">
        <v>338</v>
      </c>
      <c r="C2321" s="45" t="s">
        <v>7</v>
      </c>
      <c r="D2321" s="50">
        <v>34</v>
      </c>
      <c r="E2321" s="9"/>
    </row>
    <row r="2322" spans="1:5" x14ac:dyDescent="0.25">
      <c r="A2322" s="49">
        <v>41759</v>
      </c>
      <c r="B2322" s="45" t="s">
        <v>363</v>
      </c>
      <c r="C2322" s="45" t="s">
        <v>349</v>
      </c>
      <c r="D2322" s="50">
        <v>249.48</v>
      </c>
      <c r="E2322" s="9"/>
    </row>
    <row r="2323" spans="1:5" x14ac:dyDescent="0.25">
      <c r="A2323" s="49">
        <v>41995</v>
      </c>
      <c r="B2323" s="45" t="s">
        <v>397</v>
      </c>
      <c r="C2323" s="45" t="s">
        <v>324</v>
      </c>
      <c r="D2323" s="50">
        <v>19.75</v>
      </c>
      <c r="E2323" s="9"/>
    </row>
    <row r="2324" spans="1:5" x14ac:dyDescent="0.25">
      <c r="A2324" s="49">
        <v>41610</v>
      </c>
      <c r="B2324" s="45" t="s">
        <v>328</v>
      </c>
      <c r="C2324" s="45" t="s">
        <v>10</v>
      </c>
      <c r="D2324" s="50">
        <v>22.38</v>
      </c>
      <c r="E2324" s="9"/>
    </row>
    <row r="2325" spans="1:5" x14ac:dyDescent="0.25">
      <c r="A2325" s="49">
        <v>42001</v>
      </c>
      <c r="B2325" s="45" t="s">
        <v>356</v>
      </c>
      <c r="C2325" s="45" t="s">
        <v>7</v>
      </c>
      <c r="D2325" s="50">
        <v>68</v>
      </c>
      <c r="E2325" s="9"/>
    </row>
    <row r="2326" spans="1:5" x14ac:dyDescent="0.25">
      <c r="A2326" s="49">
        <v>41343</v>
      </c>
      <c r="B2326" s="45" t="s">
        <v>394</v>
      </c>
      <c r="C2326" s="45" t="s">
        <v>7</v>
      </c>
      <c r="D2326" s="50">
        <v>370.26</v>
      </c>
      <c r="E2326" s="9"/>
    </row>
    <row r="2327" spans="1:5" x14ac:dyDescent="0.25">
      <c r="A2327" s="49">
        <v>41384</v>
      </c>
      <c r="B2327" s="45" t="s">
        <v>386</v>
      </c>
      <c r="C2327" s="45" t="s">
        <v>347</v>
      </c>
      <c r="D2327" s="50">
        <v>108.9</v>
      </c>
      <c r="E2327" s="9"/>
    </row>
    <row r="2328" spans="1:5" x14ac:dyDescent="0.25">
      <c r="A2328" s="49">
        <v>41980</v>
      </c>
      <c r="B2328" s="45" t="s">
        <v>396</v>
      </c>
      <c r="C2328" s="45" t="s">
        <v>331</v>
      </c>
      <c r="D2328" s="50">
        <v>60</v>
      </c>
      <c r="E2328" s="9"/>
    </row>
    <row r="2329" spans="1:5" x14ac:dyDescent="0.25">
      <c r="A2329" s="49">
        <v>41584</v>
      </c>
      <c r="B2329" s="45" t="s">
        <v>353</v>
      </c>
      <c r="C2329" s="45" t="s">
        <v>347</v>
      </c>
      <c r="D2329" s="50">
        <v>53.35</v>
      </c>
      <c r="E2329" s="9"/>
    </row>
    <row r="2330" spans="1:5" x14ac:dyDescent="0.25">
      <c r="A2330" s="49">
        <v>42001</v>
      </c>
      <c r="B2330" s="45" t="s">
        <v>360</v>
      </c>
      <c r="C2330" s="45" t="s">
        <v>321</v>
      </c>
      <c r="D2330" s="50">
        <v>155.9</v>
      </c>
      <c r="E2330" s="9"/>
    </row>
    <row r="2331" spans="1:5" x14ac:dyDescent="0.25">
      <c r="A2331" s="49">
        <v>41636</v>
      </c>
      <c r="B2331" s="45" t="s">
        <v>342</v>
      </c>
      <c r="C2331" s="45" t="s">
        <v>191</v>
      </c>
      <c r="D2331" s="50">
        <v>68.849999999999994</v>
      </c>
      <c r="E2331" s="9"/>
    </row>
    <row r="2332" spans="1:5" x14ac:dyDescent="0.25">
      <c r="A2332" s="49">
        <v>41958</v>
      </c>
      <c r="B2332" s="45" t="s">
        <v>362</v>
      </c>
      <c r="C2332" s="45" t="s">
        <v>324</v>
      </c>
      <c r="D2332" s="50">
        <v>19.55</v>
      </c>
      <c r="E2332" s="9"/>
    </row>
    <row r="2333" spans="1:5" x14ac:dyDescent="0.25">
      <c r="A2333" s="49">
        <v>41983</v>
      </c>
      <c r="B2333" s="45" t="s">
        <v>375</v>
      </c>
      <c r="C2333" s="45" t="s">
        <v>327</v>
      </c>
      <c r="D2333" s="50">
        <v>74.25</v>
      </c>
      <c r="E2333" s="9"/>
    </row>
    <row r="2334" spans="1:5" x14ac:dyDescent="0.25">
      <c r="A2334" s="49">
        <v>41638</v>
      </c>
      <c r="B2334" s="45" t="s">
        <v>392</v>
      </c>
      <c r="C2334" s="45" t="s">
        <v>324</v>
      </c>
      <c r="D2334" s="50">
        <v>39.1</v>
      </c>
      <c r="E2334" s="9"/>
    </row>
    <row r="2335" spans="1:5" x14ac:dyDescent="0.25">
      <c r="A2335" s="49">
        <v>41869</v>
      </c>
      <c r="B2335" s="45" t="s">
        <v>381</v>
      </c>
      <c r="C2335" s="45" t="s">
        <v>191</v>
      </c>
      <c r="D2335" s="50">
        <v>22.49</v>
      </c>
      <c r="E2335" s="9"/>
    </row>
    <row r="2336" spans="1:5" x14ac:dyDescent="0.25">
      <c r="A2336" s="49">
        <v>41972</v>
      </c>
      <c r="B2336" s="45" t="s">
        <v>330</v>
      </c>
      <c r="C2336" s="45" t="s">
        <v>324</v>
      </c>
      <c r="D2336" s="50">
        <v>58.65</v>
      </c>
      <c r="E2336" s="9"/>
    </row>
    <row r="2337" spans="1:5" x14ac:dyDescent="0.25">
      <c r="A2337" s="49">
        <v>41811</v>
      </c>
      <c r="B2337" s="45" t="s">
        <v>361</v>
      </c>
      <c r="C2337" s="45" t="s">
        <v>349</v>
      </c>
      <c r="D2337" s="50">
        <v>42</v>
      </c>
      <c r="E2337" s="9"/>
    </row>
    <row r="2338" spans="1:5" x14ac:dyDescent="0.25">
      <c r="A2338" s="49">
        <v>41622</v>
      </c>
      <c r="B2338" s="45" t="s">
        <v>328</v>
      </c>
      <c r="C2338" s="45" t="s">
        <v>321</v>
      </c>
      <c r="D2338" s="50">
        <v>79.150000000000006</v>
      </c>
      <c r="E2338" s="9"/>
    </row>
    <row r="2339" spans="1:5" x14ac:dyDescent="0.25">
      <c r="A2339" s="49">
        <v>41682</v>
      </c>
      <c r="B2339" s="45" t="s">
        <v>383</v>
      </c>
      <c r="C2339" s="45" t="s">
        <v>191</v>
      </c>
      <c r="D2339" s="50">
        <v>45.9</v>
      </c>
      <c r="E2339" s="9"/>
    </row>
    <row r="2340" spans="1:5" x14ac:dyDescent="0.25">
      <c r="A2340" s="49">
        <v>41955</v>
      </c>
      <c r="B2340" s="45" t="s">
        <v>352</v>
      </c>
      <c r="C2340" s="45" t="s">
        <v>324</v>
      </c>
      <c r="D2340" s="50">
        <v>59.25</v>
      </c>
      <c r="E2340" s="9"/>
    </row>
    <row r="2341" spans="1:5" x14ac:dyDescent="0.25">
      <c r="A2341" s="49">
        <v>41973</v>
      </c>
      <c r="B2341" s="45" t="s">
        <v>356</v>
      </c>
      <c r="C2341" s="45" t="s">
        <v>337</v>
      </c>
      <c r="D2341" s="50">
        <v>25</v>
      </c>
      <c r="E2341" s="9"/>
    </row>
    <row r="2342" spans="1:5" x14ac:dyDescent="0.25">
      <c r="A2342" s="49">
        <v>41624</v>
      </c>
      <c r="B2342" s="45" t="s">
        <v>368</v>
      </c>
      <c r="C2342" s="45" t="s">
        <v>327</v>
      </c>
      <c r="D2342" s="50">
        <v>73.5</v>
      </c>
      <c r="E2342" s="9"/>
    </row>
    <row r="2343" spans="1:5" x14ac:dyDescent="0.25">
      <c r="A2343" s="49">
        <v>41995</v>
      </c>
      <c r="B2343" s="45" t="s">
        <v>400</v>
      </c>
      <c r="C2343" s="45" t="s">
        <v>337</v>
      </c>
      <c r="D2343" s="50">
        <v>50</v>
      </c>
      <c r="E2343" s="9"/>
    </row>
    <row r="2344" spans="1:5" x14ac:dyDescent="0.25">
      <c r="A2344" s="49">
        <v>41961</v>
      </c>
      <c r="B2344" s="45" t="s">
        <v>330</v>
      </c>
      <c r="C2344" s="45" t="s">
        <v>10</v>
      </c>
      <c r="D2344" s="50">
        <v>44.52</v>
      </c>
      <c r="E2344" s="9"/>
    </row>
    <row r="2345" spans="1:5" x14ac:dyDescent="0.25">
      <c r="A2345" s="49">
        <v>41941</v>
      </c>
      <c r="B2345" s="45" t="s">
        <v>346</v>
      </c>
      <c r="C2345" s="45" t="s">
        <v>349</v>
      </c>
      <c r="D2345" s="50">
        <v>40.950000000000003</v>
      </c>
      <c r="E2345" s="9"/>
    </row>
    <row r="2346" spans="1:5" x14ac:dyDescent="0.25">
      <c r="A2346" s="49">
        <v>41623</v>
      </c>
      <c r="B2346" s="45" t="s">
        <v>329</v>
      </c>
      <c r="C2346" s="45" t="s">
        <v>327</v>
      </c>
      <c r="D2346" s="50">
        <v>24.63</v>
      </c>
      <c r="E2346" s="9"/>
    </row>
    <row r="2347" spans="1:5" x14ac:dyDescent="0.25">
      <c r="A2347" s="49">
        <v>41997</v>
      </c>
      <c r="B2347" s="45" t="s">
        <v>363</v>
      </c>
      <c r="C2347" s="45" t="s">
        <v>327</v>
      </c>
      <c r="D2347" s="50">
        <v>75</v>
      </c>
      <c r="E2347" s="9"/>
    </row>
    <row r="2348" spans="1:5" x14ac:dyDescent="0.25">
      <c r="A2348" s="49">
        <v>41733</v>
      </c>
      <c r="B2348" s="45" t="s">
        <v>348</v>
      </c>
      <c r="C2348" s="45" t="s">
        <v>337</v>
      </c>
      <c r="D2348" s="50">
        <v>24.5</v>
      </c>
      <c r="E2348" s="9"/>
    </row>
    <row r="2349" spans="1:5" x14ac:dyDescent="0.25">
      <c r="A2349" s="49">
        <v>41583</v>
      </c>
      <c r="B2349" s="45" t="s">
        <v>368</v>
      </c>
      <c r="C2349" s="45" t="s">
        <v>7</v>
      </c>
      <c r="D2349" s="50">
        <v>68</v>
      </c>
      <c r="E2349" s="9"/>
    </row>
    <row r="2350" spans="1:5" x14ac:dyDescent="0.25">
      <c r="A2350" s="49">
        <v>41975</v>
      </c>
      <c r="B2350" s="45" t="s">
        <v>381</v>
      </c>
      <c r="C2350" s="45" t="s">
        <v>334</v>
      </c>
      <c r="D2350" s="50">
        <v>70.5</v>
      </c>
      <c r="E2350" s="9"/>
    </row>
    <row r="2351" spans="1:5" x14ac:dyDescent="0.25">
      <c r="A2351" s="49">
        <v>41586</v>
      </c>
      <c r="B2351" s="45" t="s">
        <v>368</v>
      </c>
      <c r="C2351" s="45" t="s">
        <v>331</v>
      </c>
      <c r="D2351" s="50">
        <v>90</v>
      </c>
      <c r="E2351" s="9"/>
    </row>
    <row r="2352" spans="1:5" x14ac:dyDescent="0.25">
      <c r="A2352" s="49">
        <v>41725</v>
      </c>
      <c r="B2352" s="45" t="s">
        <v>346</v>
      </c>
      <c r="C2352" s="45" t="s">
        <v>191</v>
      </c>
      <c r="D2352" s="50">
        <v>68.16</v>
      </c>
      <c r="E2352" s="9"/>
    </row>
    <row r="2353" spans="1:5" x14ac:dyDescent="0.25">
      <c r="A2353" s="49">
        <v>41678</v>
      </c>
      <c r="B2353" s="45" t="s">
        <v>330</v>
      </c>
      <c r="C2353" s="45" t="s">
        <v>337</v>
      </c>
      <c r="D2353" s="50">
        <v>25</v>
      </c>
      <c r="E2353" s="9"/>
    </row>
    <row r="2354" spans="1:5" x14ac:dyDescent="0.25">
      <c r="A2354" s="49">
        <v>41995</v>
      </c>
      <c r="B2354" s="45" t="s">
        <v>348</v>
      </c>
      <c r="C2354" s="45" t="s">
        <v>7</v>
      </c>
      <c r="D2354" s="50">
        <v>33.659999999999997</v>
      </c>
      <c r="E2354" s="9"/>
    </row>
    <row r="2355" spans="1:5" x14ac:dyDescent="0.25">
      <c r="A2355" s="49">
        <v>41492</v>
      </c>
      <c r="B2355" s="45" t="s">
        <v>358</v>
      </c>
      <c r="C2355" s="45" t="s">
        <v>10</v>
      </c>
      <c r="D2355" s="50">
        <v>89.51</v>
      </c>
      <c r="E2355" s="9"/>
    </row>
    <row r="2356" spans="1:5" x14ac:dyDescent="0.25">
      <c r="A2356" s="49">
        <v>41958</v>
      </c>
      <c r="B2356" s="45" t="s">
        <v>357</v>
      </c>
      <c r="C2356" s="45" t="s">
        <v>191</v>
      </c>
      <c r="D2356" s="50">
        <v>44.98</v>
      </c>
      <c r="E2356" s="9"/>
    </row>
    <row r="2357" spans="1:5" x14ac:dyDescent="0.25">
      <c r="A2357" s="49">
        <v>41785</v>
      </c>
      <c r="B2357" s="45" t="s">
        <v>369</v>
      </c>
      <c r="C2357" s="45" t="s">
        <v>324</v>
      </c>
      <c r="D2357" s="50">
        <v>39.299999999999997</v>
      </c>
      <c r="E2357" s="9"/>
    </row>
    <row r="2358" spans="1:5" x14ac:dyDescent="0.25">
      <c r="A2358" s="49">
        <v>41820</v>
      </c>
      <c r="B2358" s="45" t="s">
        <v>392</v>
      </c>
      <c r="C2358" s="45" t="s">
        <v>10</v>
      </c>
      <c r="D2358" s="50">
        <v>68.849999999999994</v>
      </c>
      <c r="E2358" s="9"/>
    </row>
    <row r="2359" spans="1:5" x14ac:dyDescent="0.25">
      <c r="A2359" s="49">
        <v>41649</v>
      </c>
      <c r="B2359" s="45" t="s">
        <v>328</v>
      </c>
      <c r="C2359" s="45" t="s">
        <v>331</v>
      </c>
      <c r="D2359" s="50">
        <v>90</v>
      </c>
      <c r="E2359" s="9"/>
    </row>
    <row r="2360" spans="1:5" x14ac:dyDescent="0.25">
      <c r="A2360" s="49">
        <v>41584</v>
      </c>
      <c r="B2360" s="45" t="s">
        <v>360</v>
      </c>
      <c r="C2360" s="45" t="s">
        <v>324</v>
      </c>
      <c r="D2360" s="50">
        <v>19.75</v>
      </c>
      <c r="E2360" s="9"/>
    </row>
    <row r="2361" spans="1:5" x14ac:dyDescent="0.25">
      <c r="A2361" s="49">
        <v>41556</v>
      </c>
      <c r="B2361" s="45" t="s">
        <v>398</v>
      </c>
      <c r="C2361" s="45" t="s">
        <v>331</v>
      </c>
      <c r="D2361" s="50">
        <v>738.75</v>
      </c>
      <c r="E2361" s="9"/>
    </row>
    <row r="2362" spans="1:5" x14ac:dyDescent="0.25">
      <c r="A2362" s="49">
        <v>41589</v>
      </c>
      <c r="B2362" s="45" t="s">
        <v>346</v>
      </c>
      <c r="C2362" s="45" t="s">
        <v>349</v>
      </c>
      <c r="D2362" s="50">
        <v>21</v>
      </c>
      <c r="E2362" s="9"/>
    </row>
    <row r="2363" spans="1:5" x14ac:dyDescent="0.25">
      <c r="A2363" s="49">
        <v>41686</v>
      </c>
      <c r="B2363" s="45" t="s">
        <v>330</v>
      </c>
      <c r="C2363" s="45" t="s">
        <v>331</v>
      </c>
      <c r="D2363" s="50">
        <v>58.5</v>
      </c>
      <c r="E2363" s="9"/>
    </row>
    <row r="2364" spans="1:5" x14ac:dyDescent="0.25">
      <c r="A2364" s="49">
        <v>41618</v>
      </c>
      <c r="B2364" s="45" t="s">
        <v>367</v>
      </c>
      <c r="C2364" s="45" t="s">
        <v>7</v>
      </c>
      <c r="D2364" s="50">
        <v>269.27999999999997</v>
      </c>
      <c r="E2364" s="9"/>
    </row>
    <row r="2365" spans="1:5" x14ac:dyDescent="0.25">
      <c r="A2365" s="49">
        <v>41638</v>
      </c>
      <c r="B2365" s="45" t="s">
        <v>380</v>
      </c>
      <c r="C2365" s="45" t="s">
        <v>334</v>
      </c>
      <c r="D2365" s="50">
        <v>70.5</v>
      </c>
      <c r="E2365" s="9"/>
    </row>
    <row r="2366" spans="1:5" x14ac:dyDescent="0.25">
      <c r="A2366" s="49">
        <v>41994</v>
      </c>
      <c r="B2366" s="45" t="s">
        <v>360</v>
      </c>
      <c r="C2366" s="45" t="s">
        <v>337</v>
      </c>
      <c r="D2366" s="50">
        <v>48.75</v>
      </c>
      <c r="E2366" s="9"/>
    </row>
    <row r="2367" spans="1:5" x14ac:dyDescent="0.25">
      <c r="A2367" s="49">
        <v>41634</v>
      </c>
      <c r="B2367" s="45" t="s">
        <v>338</v>
      </c>
      <c r="C2367" s="45" t="s">
        <v>349</v>
      </c>
      <c r="D2367" s="50">
        <v>40.950000000000003</v>
      </c>
      <c r="E2367" s="9"/>
    </row>
    <row r="2368" spans="1:5" x14ac:dyDescent="0.25">
      <c r="A2368" s="49">
        <v>41625</v>
      </c>
      <c r="B2368" s="45" t="s">
        <v>352</v>
      </c>
      <c r="C2368" s="45" t="s">
        <v>349</v>
      </c>
      <c r="D2368" s="50">
        <v>20.37</v>
      </c>
      <c r="E2368" s="9"/>
    </row>
    <row r="2369" spans="1:5" x14ac:dyDescent="0.25">
      <c r="A2369" s="49">
        <v>41817</v>
      </c>
      <c r="B2369" s="45" t="s">
        <v>348</v>
      </c>
      <c r="C2369" s="45" t="s">
        <v>191</v>
      </c>
      <c r="D2369" s="50">
        <v>22.95</v>
      </c>
      <c r="E2369" s="9"/>
    </row>
    <row r="2370" spans="1:5" x14ac:dyDescent="0.25">
      <c r="A2370" s="49">
        <v>41913</v>
      </c>
      <c r="B2370" s="45" t="s">
        <v>368</v>
      </c>
      <c r="C2370" s="45" t="s">
        <v>321</v>
      </c>
      <c r="D2370" s="50">
        <v>237.45</v>
      </c>
      <c r="E2370" s="9"/>
    </row>
    <row r="2371" spans="1:5" x14ac:dyDescent="0.25">
      <c r="A2371" s="49">
        <v>41589</v>
      </c>
      <c r="B2371" s="45" t="s">
        <v>338</v>
      </c>
      <c r="C2371" s="45" t="s">
        <v>191</v>
      </c>
      <c r="D2371" s="50">
        <v>22.38</v>
      </c>
      <c r="E2371" s="9"/>
    </row>
    <row r="2372" spans="1:5" x14ac:dyDescent="0.25">
      <c r="A2372" s="49">
        <v>41409</v>
      </c>
      <c r="B2372" s="45" t="s">
        <v>376</v>
      </c>
      <c r="C2372" s="45" t="s">
        <v>324</v>
      </c>
      <c r="D2372" s="50">
        <v>19.95</v>
      </c>
      <c r="E2372" s="9"/>
    </row>
    <row r="2373" spans="1:5" x14ac:dyDescent="0.25">
      <c r="A2373" s="49">
        <v>41964</v>
      </c>
      <c r="B2373" s="45" t="s">
        <v>400</v>
      </c>
      <c r="C2373" s="45" t="s">
        <v>191</v>
      </c>
      <c r="D2373" s="50">
        <v>45.9</v>
      </c>
      <c r="E2373" s="9"/>
    </row>
    <row r="2374" spans="1:5" x14ac:dyDescent="0.25">
      <c r="A2374" s="49">
        <v>41609</v>
      </c>
      <c r="B2374" s="45" t="s">
        <v>342</v>
      </c>
      <c r="C2374" s="45" t="s">
        <v>337</v>
      </c>
      <c r="D2374" s="50">
        <v>50</v>
      </c>
      <c r="E2374" s="9"/>
    </row>
    <row r="2375" spans="1:5" x14ac:dyDescent="0.25">
      <c r="A2375" s="49">
        <v>41634</v>
      </c>
      <c r="B2375" s="45" t="s">
        <v>354</v>
      </c>
      <c r="C2375" s="45" t="s">
        <v>324</v>
      </c>
      <c r="D2375" s="50">
        <v>359.1</v>
      </c>
      <c r="E2375" s="9"/>
    </row>
    <row r="2376" spans="1:5" x14ac:dyDescent="0.25">
      <c r="A2376" s="49">
        <v>41616</v>
      </c>
      <c r="B2376" s="45" t="s">
        <v>393</v>
      </c>
      <c r="C2376" s="45" t="s">
        <v>7</v>
      </c>
      <c r="D2376" s="50">
        <v>33.49</v>
      </c>
      <c r="E2376" s="9"/>
    </row>
    <row r="2377" spans="1:5" x14ac:dyDescent="0.25">
      <c r="A2377" s="49">
        <v>41598</v>
      </c>
      <c r="B2377" s="45" t="s">
        <v>374</v>
      </c>
      <c r="C2377" s="45" t="s">
        <v>7</v>
      </c>
      <c r="D2377" s="50">
        <v>66.64</v>
      </c>
      <c r="E2377" s="9"/>
    </row>
    <row r="2378" spans="1:5" x14ac:dyDescent="0.25">
      <c r="A2378" s="49">
        <v>41595</v>
      </c>
      <c r="B2378" s="45" t="s">
        <v>363</v>
      </c>
      <c r="C2378" s="45" t="s">
        <v>324</v>
      </c>
      <c r="D2378" s="50">
        <v>59.85</v>
      </c>
      <c r="E2378" s="9"/>
    </row>
    <row r="2379" spans="1:5" x14ac:dyDescent="0.25">
      <c r="A2379" s="49">
        <v>41521</v>
      </c>
      <c r="B2379" s="45" t="s">
        <v>320</v>
      </c>
      <c r="C2379" s="45" t="s">
        <v>327</v>
      </c>
      <c r="D2379" s="50">
        <v>50</v>
      </c>
      <c r="E2379" s="9"/>
    </row>
    <row r="2380" spans="1:5" x14ac:dyDescent="0.25">
      <c r="A2380" s="49">
        <v>41581</v>
      </c>
      <c r="B2380" s="45" t="s">
        <v>404</v>
      </c>
      <c r="C2380" s="45" t="s">
        <v>191</v>
      </c>
      <c r="D2380" s="50">
        <v>527.85</v>
      </c>
      <c r="E2380" s="9"/>
    </row>
    <row r="2381" spans="1:5" x14ac:dyDescent="0.25">
      <c r="A2381" s="49">
        <v>41787</v>
      </c>
      <c r="B2381" s="45" t="s">
        <v>330</v>
      </c>
      <c r="C2381" s="45" t="s">
        <v>191</v>
      </c>
      <c r="D2381" s="50">
        <v>22.95</v>
      </c>
      <c r="E2381" s="9"/>
    </row>
    <row r="2382" spans="1:5" x14ac:dyDescent="0.25">
      <c r="A2382" s="49">
        <v>41963</v>
      </c>
      <c r="B2382" s="45" t="s">
        <v>353</v>
      </c>
      <c r="C2382" s="45" t="s">
        <v>324</v>
      </c>
      <c r="D2382" s="50">
        <v>38.700000000000003</v>
      </c>
      <c r="E2382" s="9"/>
    </row>
    <row r="2383" spans="1:5" x14ac:dyDescent="0.25">
      <c r="A2383" s="49">
        <v>41991</v>
      </c>
      <c r="B2383" s="45" t="s">
        <v>346</v>
      </c>
      <c r="C2383" s="45" t="s">
        <v>337</v>
      </c>
      <c r="D2383" s="50">
        <v>50</v>
      </c>
      <c r="E2383" s="9"/>
    </row>
    <row r="2384" spans="1:5" x14ac:dyDescent="0.25">
      <c r="A2384" s="49">
        <v>41601</v>
      </c>
      <c r="B2384" s="45" t="s">
        <v>367</v>
      </c>
      <c r="C2384" s="45" t="s">
        <v>321</v>
      </c>
      <c r="D2384" s="50">
        <v>79.95</v>
      </c>
      <c r="E2384" s="9"/>
    </row>
    <row r="2385" spans="1:5" x14ac:dyDescent="0.25">
      <c r="A2385" s="49">
        <v>41698</v>
      </c>
      <c r="B2385" s="45" t="s">
        <v>338</v>
      </c>
      <c r="C2385" s="45" t="s">
        <v>347</v>
      </c>
      <c r="D2385" s="50">
        <v>27.5</v>
      </c>
      <c r="E2385" s="9"/>
    </row>
    <row r="2386" spans="1:5" x14ac:dyDescent="0.25">
      <c r="A2386" s="49">
        <v>41972</v>
      </c>
      <c r="B2386" s="45" t="s">
        <v>336</v>
      </c>
      <c r="C2386" s="45" t="s">
        <v>331</v>
      </c>
      <c r="D2386" s="50">
        <v>90</v>
      </c>
      <c r="E2386" s="9"/>
    </row>
    <row r="2387" spans="1:5" x14ac:dyDescent="0.25">
      <c r="A2387" s="49">
        <v>41928</v>
      </c>
      <c r="B2387" s="45" t="s">
        <v>383</v>
      </c>
      <c r="C2387" s="45" t="s">
        <v>349</v>
      </c>
      <c r="D2387" s="50">
        <v>61.11</v>
      </c>
      <c r="E2387" s="9"/>
    </row>
    <row r="2388" spans="1:5" x14ac:dyDescent="0.25">
      <c r="A2388" s="49">
        <v>41982</v>
      </c>
      <c r="B2388" s="45" t="s">
        <v>367</v>
      </c>
      <c r="C2388" s="45" t="s">
        <v>324</v>
      </c>
      <c r="D2388" s="50">
        <v>39.9</v>
      </c>
      <c r="E2388" s="9"/>
    </row>
    <row r="2389" spans="1:5" x14ac:dyDescent="0.25">
      <c r="A2389" s="49">
        <v>41959</v>
      </c>
      <c r="B2389" s="45" t="s">
        <v>374</v>
      </c>
      <c r="C2389" s="45" t="s">
        <v>191</v>
      </c>
      <c r="D2389" s="50">
        <v>90.42</v>
      </c>
      <c r="E2389" s="9"/>
    </row>
    <row r="2390" spans="1:5" x14ac:dyDescent="0.25">
      <c r="A2390" s="49">
        <v>41328</v>
      </c>
      <c r="B2390" s="45" t="s">
        <v>391</v>
      </c>
      <c r="C2390" s="45" t="s">
        <v>10</v>
      </c>
      <c r="D2390" s="50">
        <v>22.38</v>
      </c>
      <c r="E2390" s="9"/>
    </row>
    <row r="2391" spans="1:5" x14ac:dyDescent="0.25">
      <c r="A2391" s="49">
        <v>41608</v>
      </c>
      <c r="B2391" s="45" t="s">
        <v>367</v>
      </c>
      <c r="C2391" s="45" t="s">
        <v>337</v>
      </c>
      <c r="D2391" s="50">
        <v>375</v>
      </c>
      <c r="E2391" s="9"/>
    </row>
    <row r="2392" spans="1:5" x14ac:dyDescent="0.25">
      <c r="A2392" s="49">
        <v>41619</v>
      </c>
      <c r="B2392" s="45" t="s">
        <v>401</v>
      </c>
      <c r="C2392" s="45" t="s">
        <v>7</v>
      </c>
      <c r="D2392" s="50">
        <v>67.319999999999993</v>
      </c>
      <c r="E2392" s="9"/>
    </row>
    <row r="2393" spans="1:5" x14ac:dyDescent="0.25">
      <c r="A2393" s="49">
        <v>41965</v>
      </c>
      <c r="B2393" s="45" t="s">
        <v>330</v>
      </c>
      <c r="C2393" s="45" t="s">
        <v>337</v>
      </c>
      <c r="D2393" s="50">
        <v>75</v>
      </c>
      <c r="E2393" s="9"/>
    </row>
    <row r="2394" spans="1:5" x14ac:dyDescent="0.25">
      <c r="A2394" s="49">
        <v>41636</v>
      </c>
      <c r="B2394" s="45" t="s">
        <v>357</v>
      </c>
      <c r="C2394" s="45" t="s">
        <v>327</v>
      </c>
      <c r="D2394" s="50">
        <v>275</v>
      </c>
      <c r="E2394" s="9"/>
    </row>
    <row r="2395" spans="1:5" x14ac:dyDescent="0.25">
      <c r="A2395" s="49">
        <v>41715</v>
      </c>
      <c r="B2395" s="45" t="s">
        <v>396</v>
      </c>
      <c r="C2395" s="45" t="s">
        <v>191</v>
      </c>
      <c r="D2395" s="50">
        <v>45.9</v>
      </c>
      <c r="E2395" s="9"/>
    </row>
    <row r="2396" spans="1:5" x14ac:dyDescent="0.25">
      <c r="A2396" s="49">
        <v>41608</v>
      </c>
      <c r="B2396" s="45" t="s">
        <v>367</v>
      </c>
      <c r="C2396" s="45" t="s">
        <v>10</v>
      </c>
      <c r="D2396" s="50">
        <v>66.78</v>
      </c>
      <c r="E2396" s="9"/>
    </row>
    <row r="2397" spans="1:5" x14ac:dyDescent="0.25">
      <c r="A2397" s="49">
        <v>41568</v>
      </c>
      <c r="B2397" s="45" t="s">
        <v>360</v>
      </c>
      <c r="C2397" s="45" t="s">
        <v>10</v>
      </c>
      <c r="D2397" s="50">
        <v>45.44</v>
      </c>
      <c r="E2397" s="9"/>
    </row>
    <row r="2398" spans="1:5" x14ac:dyDescent="0.25">
      <c r="A2398" s="49">
        <v>41951</v>
      </c>
      <c r="B2398" s="45" t="s">
        <v>357</v>
      </c>
      <c r="C2398" s="45" t="s">
        <v>7</v>
      </c>
      <c r="D2398" s="50">
        <v>33.32</v>
      </c>
      <c r="E2398" s="9"/>
    </row>
    <row r="2399" spans="1:5" x14ac:dyDescent="0.25">
      <c r="A2399" s="49">
        <v>41909</v>
      </c>
      <c r="B2399" s="45" t="s">
        <v>328</v>
      </c>
      <c r="C2399" s="45" t="s">
        <v>337</v>
      </c>
      <c r="D2399" s="50">
        <v>25</v>
      </c>
      <c r="E2399" s="9"/>
    </row>
    <row r="2400" spans="1:5" x14ac:dyDescent="0.25">
      <c r="A2400" s="49">
        <v>41961</v>
      </c>
      <c r="B2400" s="45" t="s">
        <v>384</v>
      </c>
      <c r="C2400" s="45" t="s">
        <v>324</v>
      </c>
      <c r="D2400" s="50">
        <v>39.299999999999997</v>
      </c>
      <c r="E2400" s="9"/>
    </row>
    <row r="2401" spans="1:5" x14ac:dyDescent="0.25">
      <c r="A2401" s="49">
        <v>41584</v>
      </c>
      <c r="B2401" s="45" t="s">
        <v>326</v>
      </c>
      <c r="C2401" s="45" t="s">
        <v>337</v>
      </c>
      <c r="D2401" s="50">
        <v>50</v>
      </c>
      <c r="E2401" s="9"/>
    </row>
    <row r="2402" spans="1:5" x14ac:dyDescent="0.25">
      <c r="A2402" s="49">
        <v>41730</v>
      </c>
      <c r="B2402" s="45" t="s">
        <v>387</v>
      </c>
      <c r="C2402" s="45" t="s">
        <v>327</v>
      </c>
      <c r="D2402" s="50">
        <v>24.25</v>
      </c>
      <c r="E2402" s="9"/>
    </row>
    <row r="2403" spans="1:5" x14ac:dyDescent="0.25">
      <c r="A2403" s="49">
        <v>41605</v>
      </c>
      <c r="B2403" s="45" t="s">
        <v>368</v>
      </c>
      <c r="C2403" s="45" t="s">
        <v>321</v>
      </c>
      <c r="D2403" s="50">
        <v>157.5</v>
      </c>
      <c r="E2403" s="9"/>
    </row>
    <row r="2404" spans="1:5" x14ac:dyDescent="0.25">
      <c r="A2404" s="49">
        <v>41632</v>
      </c>
      <c r="B2404" s="45" t="s">
        <v>338</v>
      </c>
      <c r="C2404" s="45" t="s">
        <v>324</v>
      </c>
      <c r="D2404" s="50">
        <v>79.8</v>
      </c>
      <c r="E2404" s="9"/>
    </row>
    <row r="2405" spans="1:5" x14ac:dyDescent="0.25">
      <c r="A2405" s="49">
        <v>41309</v>
      </c>
      <c r="B2405" s="45" t="s">
        <v>363</v>
      </c>
      <c r="C2405" s="45" t="s">
        <v>324</v>
      </c>
      <c r="D2405" s="50">
        <v>59.85</v>
      </c>
      <c r="E2405" s="9"/>
    </row>
    <row r="2406" spans="1:5" x14ac:dyDescent="0.25">
      <c r="A2406" s="49">
        <v>41635</v>
      </c>
      <c r="B2406" s="45" t="s">
        <v>362</v>
      </c>
      <c r="C2406" s="45" t="s">
        <v>324</v>
      </c>
      <c r="D2406" s="50">
        <v>39.9</v>
      </c>
      <c r="E2406" s="9"/>
    </row>
    <row r="2407" spans="1:5" x14ac:dyDescent="0.25">
      <c r="A2407" s="49">
        <v>41961</v>
      </c>
      <c r="B2407" s="45" t="s">
        <v>368</v>
      </c>
      <c r="C2407" s="45" t="s">
        <v>337</v>
      </c>
      <c r="D2407" s="50">
        <v>74.25</v>
      </c>
      <c r="E2407" s="9"/>
    </row>
    <row r="2408" spans="1:5" x14ac:dyDescent="0.25">
      <c r="A2408" s="49">
        <v>41591</v>
      </c>
      <c r="B2408" s="45" t="s">
        <v>333</v>
      </c>
      <c r="C2408" s="45" t="s">
        <v>191</v>
      </c>
      <c r="D2408" s="50">
        <v>22.95</v>
      </c>
      <c r="E2408" s="9"/>
    </row>
    <row r="2409" spans="1:5" x14ac:dyDescent="0.25">
      <c r="A2409" s="49">
        <v>41962</v>
      </c>
      <c r="B2409" s="45" t="s">
        <v>387</v>
      </c>
      <c r="C2409" s="45" t="s">
        <v>7</v>
      </c>
      <c r="D2409" s="50">
        <v>65.959999999999994</v>
      </c>
      <c r="E2409" s="9"/>
    </row>
    <row r="2410" spans="1:5" x14ac:dyDescent="0.25">
      <c r="A2410" s="49">
        <v>41619</v>
      </c>
      <c r="B2410" s="45" t="s">
        <v>367</v>
      </c>
      <c r="C2410" s="45" t="s">
        <v>324</v>
      </c>
      <c r="D2410" s="50">
        <v>19.350000000000001</v>
      </c>
      <c r="E2410" s="9"/>
    </row>
    <row r="2411" spans="1:5" x14ac:dyDescent="0.25">
      <c r="A2411" s="49">
        <v>41998</v>
      </c>
      <c r="B2411" s="45" t="s">
        <v>400</v>
      </c>
      <c r="C2411" s="45" t="s">
        <v>7</v>
      </c>
      <c r="D2411" s="50">
        <v>66.98</v>
      </c>
      <c r="E2411" s="9"/>
    </row>
    <row r="2412" spans="1:5" x14ac:dyDescent="0.25">
      <c r="A2412" s="49">
        <v>41609</v>
      </c>
      <c r="B2412" s="45" t="s">
        <v>355</v>
      </c>
      <c r="C2412" s="45" t="s">
        <v>331</v>
      </c>
      <c r="D2412" s="50">
        <v>29.7</v>
      </c>
      <c r="E2412" s="9"/>
    </row>
    <row r="2413" spans="1:5" x14ac:dyDescent="0.25">
      <c r="A2413" s="49">
        <v>41944</v>
      </c>
      <c r="B2413" s="45" t="s">
        <v>342</v>
      </c>
      <c r="C2413" s="45" t="s">
        <v>191</v>
      </c>
      <c r="D2413" s="50">
        <v>68.849999999999994</v>
      </c>
      <c r="E2413" s="9"/>
    </row>
    <row r="2414" spans="1:5" x14ac:dyDescent="0.25">
      <c r="A2414" s="49">
        <v>41384</v>
      </c>
      <c r="B2414" s="45" t="s">
        <v>402</v>
      </c>
      <c r="C2414" s="45" t="s">
        <v>321</v>
      </c>
      <c r="D2414" s="50">
        <v>474.9</v>
      </c>
      <c r="E2414" s="9"/>
    </row>
    <row r="2415" spans="1:5" x14ac:dyDescent="0.25">
      <c r="A2415" s="49">
        <v>41965</v>
      </c>
      <c r="B2415" s="45" t="s">
        <v>346</v>
      </c>
      <c r="C2415" s="45" t="s">
        <v>7</v>
      </c>
      <c r="D2415" s="50">
        <v>34</v>
      </c>
      <c r="E2415" s="9"/>
    </row>
    <row r="2416" spans="1:5" x14ac:dyDescent="0.25">
      <c r="A2416" s="49">
        <v>41630</v>
      </c>
      <c r="B2416" s="45" t="s">
        <v>338</v>
      </c>
      <c r="C2416" s="45" t="s">
        <v>349</v>
      </c>
      <c r="D2416" s="50">
        <v>21</v>
      </c>
      <c r="E2416" s="9"/>
    </row>
    <row r="2417" spans="1:5" x14ac:dyDescent="0.25">
      <c r="A2417" s="49">
        <v>41889</v>
      </c>
      <c r="B2417" s="45" t="s">
        <v>386</v>
      </c>
      <c r="C2417" s="45" t="s">
        <v>331</v>
      </c>
      <c r="D2417" s="50">
        <v>177.3</v>
      </c>
      <c r="E2417" s="9"/>
    </row>
    <row r="2418" spans="1:5" x14ac:dyDescent="0.25">
      <c r="A2418" s="49">
        <v>41978</v>
      </c>
      <c r="B2418" s="45" t="s">
        <v>390</v>
      </c>
      <c r="C2418" s="45" t="s">
        <v>349</v>
      </c>
      <c r="D2418" s="50">
        <v>40.950000000000003</v>
      </c>
      <c r="E2418" s="9"/>
    </row>
    <row r="2419" spans="1:5" x14ac:dyDescent="0.25">
      <c r="A2419" s="49">
        <v>41999</v>
      </c>
      <c r="B2419" s="45" t="s">
        <v>370</v>
      </c>
      <c r="C2419" s="45" t="s">
        <v>10</v>
      </c>
      <c r="D2419" s="50">
        <v>68.849999999999994</v>
      </c>
      <c r="E2419" s="9"/>
    </row>
    <row r="2420" spans="1:5" x14ac:dyDescent="0.25">
      <c r="A2420" s="49">
        <v>41511</v>
      </c>
      <c r="B2420" s="45" t="s">
        <v>379</v>
      </c>
      <c r="C2420" s="45" t="s">
        <v>334</v>
      </c>
      <c r="D2420" s="50">
        <v>45.83</v>
      </c>
      <c r="E2420" s="9"/>
    </row>
    <row r="2421" spans="1:5" x14ac:dyDescent="0.25">
      <c r="A2421" s="49">
        <v>41599</v>
      </c>
      <c r="B2421" s="45" t="s">
        <v>346</v>
      </c>
      <c r="C2421" s="45" t="s">
        <v>7</v>
      </c>
      <c r="D2421" s="50">
        <v>66.64</v>
      </c>
      <c r="E2421" s="9"/>
    </row>
    <row r="2422" spans="1:5" x14ac:dyDescent="0.25">
      <c r="A2422" s="49">
        <v>41608</v>
      </c>
      <c r="B2422" s="45" t="s">
        <v>329</v>
      </c>
      <c r="C2422" s="45" t="s">
        <v>191</v>
      </c>
      <c r="D2422" s="50">
        <v>22.95</v>
      </c>
      <c r="E2422" s="9"/>
    </row>
    <row r="2423" spans="1:5" x14ac:dyDescent="0.25">
      <c r="A2423" s="49">
        <v>41963</v>
      </c>
      <c r="B2423" s="45" t="s">
        <v>354</v>
      </c>
      <c r="C2423" s="45" t="s">
        <v>10</v>
      </c>
      <c r="D2423" s="50">
        <v>67.47</v>
      </c>
      <c r="E2423" s="9"/>
    </row>
    <row r="2424" spans="1:5" x14ac:dyDescent="0.25">
      <c r="A2424" s="49">
        <v>41601</v>
      </c>
      <c r="B2424" s="45" t="s">
        <v>370</v>
      </c>
      <c r="C2424" s="45" t="s">
        <v>334</v>
      </c>
      <c r="D2424" s="50">
        <v>46.06</v>
      </c>
      <c r="E2424" s="9"/>
    </row>
    <row r="2425" spans="1:5" x14ac:dyDescent="0.25">
      <c r="A2425" s="49">
        <v>41610</v>
      </c>
      <c r="B2425" s="45" t="s">
        <v>329</v>
      </c>
      <c r="C2425" s="45" t="s">
        <v>10</v>
      </c>
      <c r="D2425" s="50">
        <v>22.61</v>
      </c>
      <c r="E2425" s="9"/>
    </row>
    <row r="2426" spans="1:5" x14ac:dyDescent="0.25">
      <c r="A2426" s="49">
        <v>41620</v>
      </c>
      <c r="B2426" s="45" t="s">
        <v>374</v>
      </c>
      <c r="C2426" s="45" t="s">
        <v>331</v>
      </c>
      <c r="D2426" s="50">
        <v>30</v>
      </c>
      <c r="E2426" s="9"/>
    </row>
    <row r="2427" spans="1:5" x14ac:dyDescent="0.25">
      <c r="A2427" s="49">
        <v>41456</v>
      </c>
      <c r="B2427" s="45" t="s">
        <v>338</v>
      </c>
      <c r="C2427" s="45" t="s">
        <v>331</v>
      </c>
      <c r="D2427" s="50">
        <v>30</v>
      </c>
      <c r="E2427" s="9"/>
    </row>
    <row r="2428" spans="1:5" x14ac:dyDescent="0.25">
      <c r="A2428" s="49">
        <v>41592</v>
      </c>
      <c r="B2428" s="45" t="s">
        <v>370</v>
      </c>
      <c r="C2428" s="45" t="s">
        <v>7</v>
      </c>
      <c r="D2428" s="50">
        <v>34</v>
      </c>
      <c r="E2428" s="9"/>
    </row>
    <row r="2429" spans="1:5" x14ac:dyDescent="0.25">
      <c r="A2429" s="49">
        <v>41958</v>
      </c>
      <c r="B2429" s="45" t="s">
        <v>350</v>
      </c>
      <c r="C2429" s="45" t="s">
        <v>10</v>
      </c>
      <c r="D2429" s="50">
        <v>44.98</v>
      </c>
      <c r="E2429" s="9"/>
    </row>
    <row r="2430" spans="1:5" x14ac:dyDescent="0.25">
      <c r="A2430" s="49">
        <v>41617</v>
      </c>
      <c r="B2430" s="45" t="s">
        <v>350</v>
      </c>
      <c r="C2430" s="45" t="s">
        <v>191</v>
      </c>
      <c r="D2430" s="50">
        <v>22.95</v>
      </c>
      <c r="E2430" s="9"/>
    </row>
    <row r="2431" spans="1:5" x14ac:dyDescent="0.25">
      <c r="A2431" s="49">
        <v>41623</v>
      </c>
      <c r="B2431" s="45" t="s">
        <v>328</v>
      </c>
      <c r="C2431" s="45" t="s">
        <v>334</v>
      </c>
      <c r="D2431" s="50">
        <v>23.5</v>
      </c>
      <c r="E2431" s="9"/>
    </row>
    <row r="2432" spans="1:5" x14ac:dyDescent="0.25">
      <c r="A2432" s="49">
        <v>42000</v>
      </c>
      <c r="B2432" s="45" t="s">
        <v>382</v>
      </c>
      <c r="C2432" s="45" t="s">
        <v>327</v>
      </c>
      <c r="D2432" s="50">
        <v>50</v>
      </c>
      <c r="E2432" s="9"/>
    </row>
    <row r="2433" spans="1:5" x14ac:dyDescent="0.25">
      <c r="A2433" s="49">
        <v>41606</v>
      </c>
      <c r="B2433" s="45" t="s">
        <v>353</v>
      </c>
      <c r="C2433" s="45" t="s">
        <v>324</v>
      </c>
      <c r="D2433" s="50">
        <v>38.700000000000003</v>
      </c>
      <c r="E2433" s="9"/>
    </row>
    <row r="2434" spans="1:5" x14ac:dyDescent="0.25">
      <c r="A2434" s="49">
        <v>41596</v>
      </c>
      <c r="B2434" s="45" t="s">
        <v>367</v>
      </c>
      <c r="C2434" s="45" t="s">
        <v>191</v>
      </c>
      <c r="D2434" s="50">
        <v>22.38</v>
      </c>
      <c r="E2434" s="9"/>
    </row>
    <row r="2435" spans="1:5" x14ac:dyDescent="0.25">
      <c r="A2435" s="49">
        <v>41620</v>
      </c>
      <c r="B2435" s="45" t="s">
        <v>392</v>
      </c>
      <c r="C2435" s="45" t="s">
        <v>327</v>
      </c>
      <c r="D2435" s="50">
        <v>100</v>
      </c>
      <c r="E2435" s="9"/>
    </row>
    <row r="2436" spans="1:5" x14ac:dyDescent="0.25">
      <c r="A2436" s="49">
        <v>41991</v>
      </c>
      <c r="B2436" s="45" t="s">
        <v>367</v>
      </c>
      <c r="C2436" s="45" t="s">
        <v>337</v>
      </c>
      <c r="D2436" s="50">
        <v>25</v>
      </c>
      <c r="E2436" s="9"/>
    </row>
    <row r="2437" spans="1:5" x14ac:dyDescent="0.25">
      <c r="A2437" s="49">
        <v>41351</v>
      </c>
      <c r="B2437" s="45" t="s">
        <v>360</v>
      </c>
      <c r="C2437" s="45" t="s">
        <v>191</v>
      </c>
      <c r="D2437" s="50">
        <v>22.38</v>
      </c>
      <c r="E2437" s="9"/>
    </row>
    <row r="2438" spans="1:5" x14ac:dyDescent="0.25">
      <c r="A2438" s="49">
        <v>41952</v>
      </c>
      <c r="B2438" s="45" t="s">
        <v>374</v>
      </c>
      <c r="C2438" s="45" t="s">
        <v>191</v>
      </c>
      <c r="D2438" s="50">
        <v>67.13</v>
      </c>
      <c r="E2438" s="9"/>
    </row>
    <row r="2439" spans="1:5" x14ac:dyDescent="0.25">
      <c r="A2439" s="49">
        <v>41600</v>
      </c>
      <c r="B2439" s="45" t="s">
        <v>336</v>
      </c>
      <c r="C2439" s="45" t="s">
        <v>7</v>
      </c>
      <c r="D2439" s="50">
        <v>66.3</v>
      </c>
      <c r="E2439" s="9"/>
    </row>
    <row r="2440" spans="1:5" x14ac:dyDescent="0.25">
      <c r="A2440" s="49">
        <v>41798</v>
      </c>
      <c r="B2440" s="45" t="s">
        <v>340</v>
      </c>
      <c r="C2440" s="45" t="s">
        <v>324</v>
      </c>
      <c r="D2440" s="50">
        <v>59.85</v>
      </c>
      <c r="E2440" s="9"/>
    </row>
    <row r="2441" spans="1:5" x14ac:dyDescent="0.25">
      <c r="A2441" s="49">
        <v>41950</v>
      </c>
      <c r="B2441" s="45" t="s">
        <v>358</v>
      </c>
      <c r="C2441" s="45" t="s">
        <v>327</v>
      </c>
      <c r="D2441" s="50">
        <v>416.5</v>
      </c>
      <c r="E2441" s="9"/>
    </row>
    <row r="2442" spans="1:5" x14ac:dyDescent="0.25">
      <c r="A2442" s="49">
        <v>41951</v>
      </c>
      <c r="B2442" s="45" t="s">
        <v>356</v>
      </c>
      <c r="C2442" s="45" t="s">
        <v>191</v>
      </c>
      <c r="D2442" s="50">
        <v>67.47</v>
      </c>
      <c r="E2442" s="9"/>
    </row>
    <row r="2443" spans="1:5" x14ac:dyDescent="0.25">
      <c r="A2443" s="49">
        <v>41951</v>
      </c>
      <c r="B2443" s="45" t="s">
        <v>373</v>
      </c>
      <c r="C2443" s="45" t="s">
        <v>324</v>
      </c>
      <c r="D2443" s="50">
        <v>39.9</v>
      </c>
      <c r="E2443" s="9"/>
    </row>
    <row r="2444" spans="1:5" x14ac:dyDescent="0.25">
      <c r="A2444" s="49">
        <v>41988</v>
      </c>
      <c r="B2444" s="45" t="s">
        <v>336</v>
      </c>
      <c r="C2444" s="45" t="s">
        <v>349</v>
      </c>
      <c r="D2444" s="50">
        <v>41.58</v>
      </c>
      <c r="E2444" s="9"/>
    </row>
    <row r="2445" spans="1:5" x14ac:dyDescent="0.25">
      <c r="A2445" s="49">
        <v>41608</v>
      </c>
      <c r="B2445" s="45" t="s">
        <v>344</v>
      </c>
      <c r="C2445" s="45" t="s">
        <v>10</v>
      </c>
      <c r="D2445" s="50">
        <v>44.98</v>
      </c>
      <c r="E2445" s="9"/>
    </row>
    <row r="2446" spans="1:5" x14ac:dyDescent="0.25">
      <c r="A2446" s="49">
        <v>42001</v>
      </c>
      <c r="B2446" s="45" t="s">
        <v>364</v>
      </c>
      <c r="C2446" s="45" t="s">
        <v>10</v>
      </c>
      <c r="D2446" s="50">
        <v>68.849999999999994</v>
      </c>
      <c r="E2446" s="9"/>
    </row>
    <row r="2447" spans="1:5" x14ac:dyDescent="0.25">
      <c r="A2447" s="49">
        <v>41773</v>
      </c>
      <c r="B2447" s="45" t="s">
        <v>391</v>
      </c>
      <c r="C2447" s="45" t="s">
        <v>7</v>
      </c>
      <c r="D2447" s="50">
        <v>34</v>
      </c>
      <c r="E2447" s="9"/>
    </row>
    <row r="2448" spans="1:5" x14ac:dyDescent="0.25">
      <c r="A2448" s="49">
        <v>41558</v>
      </c>
      <c r="B2448" s="45" t="s">
        <v>398</v>
      </c>
      <c r="C2448" s="45" t="s">
        <v>331</v>
      </c>
      <c r="D2448" s="50">
        <v>87.75</v>
      </c>
      <c r="E2448" s="9"/>
    </row>
    <row r="2449" spans="1:5" x14ac:dyDescent="0.25">
      <c r="A2449" s="49">
        <v>41730</v>
      </c>
      <c r="B2449" s="45" t="s">
        <v>401</v>
      </c>
      <c r="C2449" s="45" t="s">
        <v>324</v>
      </c>
      <c r="D2449" s="50">
        <v>39.1</v>
      </c>
      <c r="E2449" s="9"/>
    </row>
    <row r="2450" spans="1:5" x14ac:dyDescent="0.25">
      <c r="A2450" s="49">
        <v>41883</v>
      </c>
      <c r="B2450" s="45" t="s">
        <v>369</v>
      </c>
      <c r="C2450" s="45" t="s">
        <v>10</v>
      </c>
      <c r="D2450" s="50">
        <v>22.72</v>
      </c>
      <c r="E2450" s="9"/>
    </row>
    <row r="2451" spans="1:5" x14ac:dyDescent="0.25">
      <c r="A2451" s="49">
        <v>41993</v>
      </c>
      <c r="B2451" s="45" t="s">
        <v>356</v>
      </c>
      <c r="C2451" s="45" t="s">
        <v>191</v>
      </c>
      <c r="D2451" s="50">
        <v>22.95</v>
      </c>
      <c r="E2451" s="9"/>
    </row>
    <row r="2452" spans="1:5" x14ac:dyDescent="0.25">
      <c r="A2452" s="49">
        <v>41635</v>
      </c>
      <c r="B2452" s="45" t="s">
        <v>379</v>
      </c>
      <c r="C2452" s="45" t="s">
        <v>327</v>
      </c>
      <c r="D2452" s="50">
        <v>25</v>
      </c>
      <c r="E2452" s="9"/>
    </row>
    <row r="2453" spans="1:5" x14ac:dyDescent="0.25">
      <c r="A2453" s="49">
        <v>41627</v>
      </c>
      <c r="B2453" s="45" t="s">
        <v>353</v>
      </c>
      <c r="C2453" s="45" t="s">
        <v>10</v>
      </c>
      <c r="D2453" s="50">
        <v>66.78</v>
      </c>
      <c r="E2453" s="9"/>
    </row>
    <row r="2454" spans="1:5" x14ac:dyDescent="0.25">
      <c r="A2454" s="49">
        <v>41994</v>
      </c>
      <c r="B2454" s="45" t="s">
        <v>357</v>
      </c>
      <c r="C2454" s="45" t="s">
        <v>191</v>
      </c>
      <c r="D2454" s="50">
        <v>22.95</v>
      </c>
      <c r="E2454" s="9"/>
    </row>
    <row r="2455" spans="1:5" x14ac:dyDescent="0.25">
      <c r="A2455" s="49">
        <v>41981</v>
      </c>
      <c r="B2455" s="45" t="s">
        <v>394</v>
      </c>
      <c r="C2455" s="45" t="s">
        <v>331</v>
      </c>
      <c r="D2455" s="50">
        <v>60</v>
      </c>
      <c r="E2455" s="9"/>
    </row>
    <row r="2456" spans="1:5" x14ac:dyDescent="0.25">
      <c r="A2456" s="49">
        <v>41637</v>
      </c>
      <c r="B2456" s="45" t="s">
        <v>372</v>
      </c>
      <c r="C2456" s="45" t="s">
        <v>337</v>
      </c>
      <c r="D2456" s="50">
        <v>221.63</v>
      </c>
      <c r="E2456" s="9"/>
    </row>
    <row r="2457" spans="1:5" x14ac:dyDescent="0.25">
      <c r="A2457" s="49">
        <v>41984</v>
      </c>
      <c r="B2457" s="45" t="s">
        <v>393</v>
      </c>
      <c r="C2457" s="45" t="s">
        <v>349</v>
      </c>
      <c r="D2457" s="50">
        <v>20.48</v>
      </c>
      <c r="E2457" s="9"/>
    </row>
    <row r="2458" spans="1:5" x14ac:dyDescent="0.25">
      <c r="A2458" s="49">
        <v>41595</v>
      </c>
      <c r="B2458" s="45" t="s">
        <v>372</v>
      </c>
      <c r="C2458" s="45" t="s">
        <v>191</v>
      </c>
      <c r="D2458" s="50">
        <v>67.13</v>
      </c>
      <c r="E2458" s="9"/>
    </row>
    <row r="2459" spans="1:5" x14ac:dyDescent="0.25">
      <c r="A2459" s="49">
        <v>41582</v>
      </c>
      <c r="B2459" s="45" t="s">
        <v>379</v>
      </c>
      <c r="C2459" s="45" t="s">
        <v>10</v>
      </c>
      <c r="D2459" s="50">
        <v>522.57000000000005</v>
      </c>
      <c r="E2459" s="9"/>
    </row>
    <row r="2460" spans="1:5" x14ac:dyDescent="0.25">
      <c r="A2460" s="49">
        <v>41472</v>
      </c>
      <c r="B2460" s="45" t="s">
        <v>352</v>
      </c>
      <c r="C2460" s="45" t="s">
        <v>191</v>
      </c>
      <c r="D2460" s="50">
        <v>378.45</v>
      </c>
      <c r="E2460" s="9"/>
    </row>
    <row r="2461" spans="1:5" x14ac:dyDescent="0.25">
      <c r="A2461" s="49">
        <v>41423</v>
      </c>
      <c r="B2461" s="45" t="s">
        <v>367</v>
      </c>
      <c r="C2461" s="45" t="s">
        <v>7</v>
      </c>
      <c r="D2461" s="50">
        <v>33.49</v>
      </c>
      <c r="E2461" s="9"/>
    </row>
    <row r="2462" spans="1:5" x14ac:dyDescent="0.25">
      <c r="A2462" s="49">
        <v>41982</v>
      </c>
      <c r="B2462" s="45" t="s">
        <v>382</v>
      </c>
      <c r="C2462" s="45" t="s">
        <v>191</v>
      </c>
      <c r="D2462" s="50">
        <v>469.9</v>
      </c>
      <c r="E2462" s="9"/>
    </row>
    <row r="2463" spans="1:5" x14ac:dyDescent="0.25">
      <c r="A2463" s="49">
        <v>41582</v>
      </c>
      <c r="B2463" s="45" t="s">
        <v>365</v>
      </c>
      <c r="C2463" s="45" t="s">
        <v>10</v>
      </c>
      <c r="D2463" s="50">
        <v>22.38</v>
      </c>
      <c r="E2463" s="9"/>
    </row>
    <row r="2464" spans="1:5" x14ac:dyDescent="0.25">
      <c r="A2464" s="49">
        <v>41603</v>
      </c>
      <c r="B2464" s="45" t="s">
        <v>329</v>
      </c>
      <c r="C2464" s="45" t="s">
        <v>10</v>
      </c>
      <c r="D2464" s="50">
        <v>45.44</v>
      </c>
      <c r="E2464" s="9"/>
    </row>
    <row r="2465" spans="1:5" x14ac:dyDescent="0.25">
      <c r="A2465" s="49">
        <v>41602</v>
      </c>
      <c r="B2465" s="45" t="s">
        <v>330</v>
      </c>
      <c r="C2465" s="45" t="s">
        <v>334</v>
      </c>
      <c r="D2465" s="50">
        <v>399.5</v>
      </c>
      <c r="E2465" s="9"/>
    </row>
    <row r="2466" spans="1:5" x14ac:dyDescent="0.25">
      <c r="A2466" s="49">
        <v>41488</v>
      </c>
      <c r="B2466" s="45" t="s">
        <v>342</v>
      </c>
      <c r="C2466" s="45" t="s">
        <v>10</v>
      </c>
      <c r="D2466" s="50">
        <v>45.9</v>
      </c>
      <c r="E2466" s="9"/>
    </row>
    <row r="2467" spans="1:5" x14ac:dyDescent="0.25">
      <c r="A2467" s="49">
        <v>41984</v>
      </c>
      <c r="B2467" s="45" t="s">
        <v>387</v>
      </c>
      <c r="C2467" s="45" t="s">
        <v>334</v>
      </c>
      <c r="D2467" s="50">
        <v>23.5</v>
      </c>
      <c r="E2467" s="9"/>
    </row>
    <row r="2468" spans="1:5" x14ac:dyDescent="0.25">
      <c r="A2468" s="49">
        <v>41985</v>
      </c>
      <c r="B2468" s="45" t="s">
        <v>338</v>
      </c>
      <c r="C2468" s="45" t="s">
        <v>191</v>
      </c>
      <c r="D2468" s="50">
        <v>45.9</v>
      </c>
      <c r="E2468" s="9"/>
    </row>
    <row r="2469" spans="1:5" x14ac:dyDescent="0.25">
      <c r="A2469" s="49">
        <v>41588</v>
      </c>
      <c r="B2469" s="45" t="s">
        <v>367</v>
      </c>
      <c r="C2469" s="45" t="s">
        <v>347</v>
      </c>
      <c r="D2469" s="50">
        <v>27.5</v>
      </c>
      <c r="E2469" s="9"/>
    </row>
    <row r="2470" spans="1:5" x14ac:dyDescent="0.25">
      <c r="A2470" s="49">
        <v>41616</v>
      </c>
      <c r="B2470" s="45" t="s">
        <v>377</v>
      </c>
      <c r="C2470" s="45" t="s">
        <v>321</v>
      </c>
      <c r="D2470" s="50">
        <v>235.05</v>
      </c>
      <c r="E2470" s="9"/>
    </row>
    <row r="2471" spans="1:5" x14ac:dyDescent="0.25">
      <c r="A2471" s="49">
        <v>41524</v>
      </c>
      <c r="B2471" s="45" t="s">
        <v>393</v>
      </c>
      <c r="C2471" s="45" t="s">
        <v>337</v>
      </c>
      <c r="D2471" s="50">
        <v>25</v>
      </c>
      <c r="E2471" s="9"/>
    </row>
    <row r="2472" spans="1:5" x14ac:dyDescent="0.25">
      <c r="A2472" s="49">
        <v>41601</v>
      </c>
      <c r="B2472" s="45" t="s">
        <v>384</v>
      </c>
      <c r="C2472" s="45" t="s">
        <v>191</v>
      </c>
      <c r="D2472" s="50">
        <v>67.13</v>
      </c>
      <c r="E2472" s="9"/>
    </row>
    <row r="2473" spans="1:5" x14ac:dyDescent="0.25">
      <c r="A2473" s="49">
        <v>41623</v>
      </c>
      <c r="B2473" s="45" t="s">
        <v>356</v>
      </c>
      <c r="C2473" s="45" t="s">
        <v>349</v>
      </c>
      <c r="D2473" s="50">
        <v>124.74</v>
      </c>
      <c r="E2473" s="9"/>
    </row>
    <row r="2474" spans="1:5" x14ac:dyDescent="0.25">
      <c r="A2474" s="49">
        <v>41979</v>
      </c>
      <c r="B2474" s="45" t="s">
        <v>359</v>
      </c>
      <c r="C2474" s="45" t="s">
        <v>349</v>
      </c>
      <c r="D2474" s="50">
        <v>41.16</v>
      </c>
      <c r="E2474" s="9"/>
    </row>
    <row r="2475" spans="1:5" x14ac:dyDescent="0.25">
      <c r="A2475" s="49">
        <v>41368</v>
      </c>
      <c r="B2475" s="45" t="s">
        <v>330</v>
      </c>
      <c r="C2475" s="45" t="s">
        <v>7</v>
      </c>
      <c r="D2475" s="50">
        <v>33.15</v>
      </c>
      <c r="E2475" s="9"/>
    </row>
    <row r="2476" spans="1:5" x14ac:dyDescent="0.25">
      <c r="A2476" s="49">
        <v>41964</v>
      </c>
      <c r="B2476" s="45" t="s">
        <v>340</v>
      </c>
      <c r="C2476" s="45" t="s">
        <v>191</v>
      </c>
      <c r="D2476" s="50">
        <v>224.91</v>
      </c>
      <c r="E2476" s="9"/>
    </row>
    <row r="2477" spans="1:5" x14ac:dyDescent="0.25">
      <c r="A2477" s="49">
        <v>41913</v>
      </c>
      <c r="B2477" s="45" t="s">
        <v>338</v>
      </c>
      <c r="C2477" s="45" t="s">
        <v>7</v>
      </c>
      <c r="D2477" s="50">
        <v>99.96</v>
      </c>
      <c r="E2477" s="9"/>
    </row>
    <row r="2478" spans="1:5" x14ac:dyDescent="0.25">
      <c r="A2478" s="49">
        <v>41625</v>
      </c>
      <c r="B2478" s="45" t="s">
        <v>374</v>
      </c>
      <c r="C2478" s="45" t="s">
        <v>10</v>
      </c>
      <c r="D2478" s="50">
        <v>45.9</v>
      </c>
      <c r="E2478" s="9"/>
    </row>
    <row r="2479" spans="1:5" x14ac:dyDescent="0.25">
      <c r="A2479" s="49">
        <v>41583</v>
      </c>
      <c r="B2479" s="45" t="s">
        <v>369</v>
      </c>
      <c r="C2479" s="45" t="s">
        <v>337</v>
      </c>
      <c r="D2479" s="50">
        <v>25</v>
      </c>
      <c r="E2479" s="9"/>
    </row>
    <row r="2480" spans="1:5" x14ac:dyDescent="0.25">
      <c r="A2480" s="49">
        <v>41529</v>
      </c>
      <c r="B2480" s="45" t="s">
        <v>340</v>
      </c>
      <c r="C2480" s="45" t="s">
        <v>321</v>
      </c>
      <c r="D2480" s="50">
        <v>232.65</v>
      </c>
      <c r="E2480" s="9"/>
    </row>
    <row r="2481" spans="1:5" x14ac:dyDescent="0.25">
      <c r="A2481" s="49">
        <v>41981</v>
      </c>
      <c r="B2481" s="45" t="s">
        <v>375</v>
      </c>
      <c r="C2481" s="45" t="s">
        <v>324</v>
      </c>
      <c r="D2481" s="50">
        <v>19.649999999999999</v>
      </c>
      <c r="E2481" s="9"/>
    </row>
    <row r="2482" spans="1:5" x14ac:dyDescent="0.25">
      <c r="A2482" s="49">
        <v>41946</v>
      </c>
      <c r="B2482" s="45" t="s">
        <v>394</v>
      </c>
      <c r="C2482" s="45" t="s">
        <v>191</v>
      </c>
      <c r="D2482" s="50">
        <v>68.849999999999994</v>
      </c>
      <c r="E2482" s="9"/>
    </row>
    <row r="2483" spans="1:5" x14ac:dyDescent="0.25">
      <c r="A2483" s="49">
        <v>42002</v>
      </c>
      <c r="B2483" s="45" t="s">
        <v>367</v>
      </c>
      <c r="C2483" s="45" t="s">
        <v>7</v>
      </c>
      <c r="D2483" s="50">
        <v>102</v>
      </c>
      <c r="E2483" s="9"/>
    </row>
    <row r="2484" spans="1:5" x14ac:dyDescent="0.25">
      <c r="A2484" s="49">
        <v>41983</v>
      </c>
      <c r="B2484" s="45" t="s">
        <v>367</v>
      </c>
      <c r="C2484" s="45" t="s">
        <v>7</v>
      </c>
      <c r="D2484" s="50">
        <v>99.96</v>
      </c>
      <c r="E2484" s="9"/>
    </row>
    <row r="2485" spans="1:5" x14ac:dyDescent="0.25">
      <c r="A2485" s="49">
        <v>41959</v>
      </c>
      <c r="B2485" s="45" t="s">
        <v>363</v>
      </c>
      <c r="C2485" s="45" t="s">
        <v>7</v>
      </c>
      <c r="D2485" s="50">
        <v>569.33000000000004</v>
      </c>
      <c r="E2485" s="9"/>
    </row>
    <row r="2486" spans="1:5" x14ac:dyDescent="0.25">
      <c r="A2486" s="49">
        <v>41715</v>
      </c>
      <c r="B2486" s="45" t="s">
        <v>397</v>
      </c>
      <c r="C2486" s="45" t="s">
        <v>191</v>
      </c>
      <c r="D2486" s="50">
        <v>68.849999999999994</v>
      </c>
      <c r="E2486" s="9"/>
    </row>
    <row r="2487" spans="1:5" x14ac:dyDescent="0.25">
      <c r="A2487" s="49">
        <v>41581</v>
      </c>
      <c r="B2487" s="45" t="s">
        <v>367</v>
      </c>
      <c r="C2487" s="45" t="s">
        <v>191</v>
      </c>
      <c r="D2487" s="50">
        <v>68.16</v>
      </c>
      <c r="E2487" s="9"/>
    </row>
    <row r="2488" spans="1:5" x14ac:dyDescent="0.25">
      <c r="A2488" s="49">
        <v>41307</v>
      </c>
      <c r="B2488" s="45" t="s">
        <v>346</v>
      </c>
      <c r="C2488" s="45" t="s">
        <v>10</v>
      </c>
      <c r="D2488" s="50">
        <v>68.849999999999994</v>
      </c>
      <c r="E2488" s="9"/>
    </row>
    <row r="2489" spans="1:5" x14ac:dyDescent="0.25">
      <c r="A2489" s="49">
        <v>41630</v>
      </c>
      <c r="B2489" s="45" t="s">
        <v>394</v>
      </c>
      <c r="C2489" s="45" t="s">
        <v>327</v>
      </c>
      <c r="D2489" s="50">
        <v>318.5</v>
      </c>
      <c r="E2489" s="9"/>
    </row>
    <row r="2490" spans="1:5" x14ac:dyDescent="0.25">
      <c r="A2490" s="49">
        <v>41612</v>
      </c>
      <c r="B2490" s="45" t="s">
        <v>387</v>
      </c>
      <c r="C2490" s="45" t="s">
        <v>337</v>
      </c>
      <c r="D2490" s="50">
        <v>50</v>
      </c>
      <c r="E2490" s="9"/>
    </row>
    <row r="2491" spans="1:5" x14ac:dyDescent="0.25">
      <c r="A2491" s="49">
        <v>41589</v>
      </c>
      <c r="B2491" s="45" t="s">
        <v>356</v>
      </c>
      <c r="C2491" s="45" t="s">
        <v>324</v>
      </c>
      <c r="D2491" s="50">
        <v>19.95</v>
      </c>
      <c r="E2491" s="9"/>
    </row>
    <row r="2492" spans="1:5" x14ac:dyDescent="0.25">
      <c r="A2492" s="49">
        <v>41952</v>
      </c>
      <c r="B2492" s="45" t="s">
        <v>370</v>
      </c>
      <c r="C2492" s="45" t="s">
        <v>324</v>
      </c>
      <c r="D2492" s="50">
        <v>58.65</v>
      </c>
      <c r="E2492" s="9"/>
    </row>
    <row r="2493" spans="1:5" x14ac:dyDescent="0.25">
      <c r="A2493" s="49">
        <v>41974</v>
      </c>
      <c r="B2493" s="45" t="s">
        <v>368</v>
      </c>
      <c r="C2493" s="45" t="s">
        <v>7</v>
      </c>
      <c r="D2493" s="50">
        <v>100.98</v>
      </c>
      <c r="E2493" s="9"/>
    </row>
    <row r="2494" spans="1:5" x14ac:dyDescent="0.25">
      <c r="A2494" s="49">
        <v>41992</v>
      </c>
      <c r="B2494" s="45" t="s">
        <v>391</v>
      </c>
      <c r="C2494" s="45" t="s">
        <v>324</v>
      </c>
      <c r="D2494" s="50">
        <v>159.6</v>
      </c>
      <c r="E2494" s="9"/>
    </row>
    <row r="2495" spans="1:5" x14ac:dyDescent="0.25">
      <c r="A2495" s="49">
        <v>41960</v>
      </c>
      <c r="B2495" s="45" t="s">
        <v>367</v>
      </c>
      <c r="C2495" s="45" t="s">
        <v>10</v>
      </c>
      <c r="D2495" s="50">
        <v>68.849999999999994</v>
      </c>
      <c r="E2495" s="9"/>
    </row>
    <row r="2496" spans="1:5" x14ac:dyDescent="0.25">
      <c r="A2496" s="49">
        <v>41617</v>
      </c>
      <c r="B2496" s="45" t="s">
        <v>348</v>
      </c>
      <c r="C2496" s="45" t="s">
        <v>324</v>
      </c>
      <c r="D2496" s="50">
        <v>39.299999999999997</v>
      </c>
      <c r="E2496" s="9"/>
    </row>
    <row r="2497" spans="1:5" x14ac:dyDescent="0.25">
      <c r="A2497" s="49">
        <v>41966</v>
      </c>
      <c r="B2497" s="45" t="s">
        <v>330</v>
      </c>
      <c r="C2497" s="45" t="s">
        <v>324</v>
      </c>
      <c r="D2497" s="50">
        <v>58.05</v>
      </c>
      <c r="E2497" s="9"/>
    </row>
    <row r="2498" spans="1:5" x14ac:dyDescent="0.25">
      <c r="A2498" s="49">
        <v>41306</v>
      </c>
      <c r="B2498" s="45" t="s">
        <v>399</v>
      </c>
      <c r="C2498" s="45" t="s">
        <v>327</v>
      </c>
      <c r="D2498" s="50">
        <v>48.5</v>
      </c>
      <c r="E2498" s="9"/>
    </row>
    <row r="2499" spans="1:5" x14ac:dyDescent="0.25">
      <c r="A2499" s="49">
        <v>41425</v>
      </c>
      <c r="B2499" s="45" t="s">
        <v>382</v>
      </c>
      <c r="C2499" s="45" t="s">
        <v>191</v>
      </c>
      <c r="D2499" s="50">
        <v>68.849999999999994</v>
      </c>
      <c r="E2499" s="9"/>
    </row>
    <row r="2500" spans="1:5" x14ac:dyDescent="0.25">
      <c r="A2500" s="49">
        <v>42003</v>
      </c>
      <c r="B2500" s="45" t="s">
        <v>359</v>
      </c>
      <c r="C2500" s="45" t="s">
        <v>324</v>
      </c>
      <c r="D2500" s="50">
        <v>39.9</v>
      </c>
      <c r="E2500" s="9"/>
    </row>
    <row r="2501" spans="1:5" x14ac:dyDescent="0.25">
      <c r="A2501" s="49">
        <v>41862</v>
      </c>
      <c r="B2501" s="45" t="s">
        <v>353</v>
      </c>
      <c r="C2501" s="45" t="s">
        <v>349</v>
      </c>
      <c r="D2501" s="50">
        <v>82.74</v>
      </c>
      <c r="E2501" s="9"/>
    </row>
    <row r="2502" spans="1:5" x14ac:dyDescent="0.25">
      <c r="A2502" s="49">
        <v>41855</v>
      </c>
      <c r="B2502" s="45" t="s">
        <v>340</v>
      </c>
      <c r="C2502" s="45" t="s">
        <v>7</v>
      </c>
      <c r="D2502" s="50">
        <v>34</v>
      </c>
      <c r="E2502" s="9"/>
    </row>
    <row r="2503" spans="1:5" x14ac:dyDescent="0.25">
      <c r="A2503" s="49">
        <v>41822</v>
      </c>
      <c r="B2503" s="45" t="s">
        <v>363</v>
      </c>
      <c r="C2503" s="45" t="s">
        <v>7</v>
      </c>
      <c r="D2503" s="50">
        <v>68</v>
      </c>
      <c r="E2503" s="9"/>
    </row>
    <row r="2504" spans="1:5" x14ac:dyDescent="0.25">
      <c r="A2504" s="49">
        <v>41981</v>
      </c>
      <c r="B2504" s="45" t="s">
        <v>366</v>
      </c>
      <c r="C2504" s="45" t="s">
        <v>324</v>
      </c>
      <c r="D2504" s="50">
        <v>39.5</v>
      </c>
      <c r="E2504" s="9"/>
    </row>
    <row r="2505" spans="1:5" x14ac:dyDescent="0.25">
      <c r="A2505" s="49">
        <v>41863</v>
      </c>
      <c r="B2505" s="45" t="s">
        <v>360</v>
      </c>
      <c r="C2505" s="45" t="s">
        <v>349</v>
      </c>
      <c r="D2505" s="50">
        <v>42</v>
      </c>
      <c r="E2505" s="9"/>
    </row>
    <row r="2506" spans="1:5" x14ac:dyDescent="0.25">
      <c r="A2506" s="49">
        <v>41621</v>
      </c>
      <c r="B2506" s="45" t="s">
        <v>386</v>
      </c>
      <c r="C2506" s="45" t="s">
        <v>191</v>
      </c>
      <c r="D2506" s="50">
        <v>22.72</v>
      </c>
      <c r="E2506" s="9"/>
    </row>
    <row r="2507" spans="1:5" x14ac:dyDescent="0.25">
      <c r="A2507" s="49">
        <v>41971</v>
      </c>
      <c r="B2507" s="45" t="s">
        <v>342</v>
      </c>
      <c r="C2507" s="45" t="s">
        <v>324</v>
      </c>
      <c r="D2507" s="50">
        <v>59.85</v>
      </c>
      <c r="E2507" s="9"/>
    </row>
    <row r="2508" spans="1:5" x14ac:dyDescent="0.25">
      <c r="A2508" s="49">
        <v>42004</v>
      </c>
      <c r="B2508" s="45" t="s">
        <v>362</v>
      </c>
      <c r="C2508" s="45" t="s">
        <v>7</v>
      </c>
      <c r="D2508" s="50">
        <v>612</v>
      </c>
      <c r="E2508" s="9"/>
    </row>
    <row r="2509" spans="1:5" x14ac:dyDescent="0.25">
      <c r="A2509" s="49">
        <v>41626</v>
      </c>
      <c r="B2509" s="45" t="s">
        <v>390</v>
      </c>
      <c r="C2509" s="45" t="s">
        <v>349</v>
      </c>
      <c r="D2509" s="50">
        <v>20.58</v>
      </c>
      <c r="E2509" s="9"/>
    </row>
    <row r="2510" spans="1:5" x14ac:dyDescent="0.25">
      <c r="A2510" s="49">
        <v>41893</v>
      </c>
      <c r="B2510" s="45" t="s">
        <v>370</v>
      </c>
      <c r="C2510" s="45" t="s">
        <v>327</v>
      </c>
      <c r="D2510" s="50">
        <v>49</v>
      </c>
      <c r="E2510" s="9"/>
    </row>
    <row r="2511" spans="1:5" x14ac:dyDescent="0.25">
      <c r="A2511" s="49">
        <v>41963</v>
      </c>
      <c r="B2511" s="45" t="s">
        <v>397</v>
      </c>
      <c r="C2511" s="45" t="s">
        <v>10</v>
      </c>
      <c r="D2511" s="50">
        <v>68.849999999999994</v>
      </c>
      <c r="E2511" s="9"/>
    </row>
    <row r="2512" spans="1:5" x14ac:dyDescent="0.25">
      <c r="A2512" s="49">
        <v>41586</v>
      </c>
      <c r="B2512" s="45" t="s">
        <v>372</v>
      </c>
      <c r="C2512" s="45" t="s">
        <v>349</v>
      </c>
      <c r="D2512" s="50">
        <v>63</v>
      </c>
      <c r="E2512" s="9"/>
    </row>
    <row r="2513" spans="1:5" x14ac:dyDescent="0.25">
      <c r="A2513" s="49">
        <v>41593</v>
      </c>
      <c r="B2513" s="45" t="s">
        <v>367</v>
      </c>
      <c r="C2513" s="45" t="s">
        <v>7</v>
      </c>
      <c r="D2513" s="50">
        <v>34</v>
      </c>
      <c r="E2513" s="9"/>
    </row>
    <row r="2514" spans="1:5" x14ac:dyDescent="0.25">
      <c r="A2514" s="49">
        <v>41672</v>
      </c>
      <c r="B2514" s="45" t="s">
        <v>369</v>
      </c>
      <c r="C2514" s="45" t="s">
        <v>191</v>
      </c>
      <c r="D2514" s="50">
        <v>436.05</v>
      </c>
      <c r="E2514" s="9"/>
    </row>
    <row r="2515" spans="1:5" x14ac:dyDescent="0.25">
      <c r="A2515" s="49">
        <v>41615</v>
      </c>
      <c r="B2515" s="45" t="s">
        <v>367</v>
      </c>
      <c r="C2515" s="45" t="s">
        <v>337</v>
      </c>
      <c r="D2515" s="50">
        <v>75</v>
      </c>
      <c r="E2515" s="9"/>
    </row>
    <row r="2516" spans="1:5" x14ac:dyDescent="0.25">
      <c r="A2516" s="49">
        <v>41585</v>
      </c>
      <c r="B2516" s="45" t="s">
        <v>375</v>
      </c>
      <c r="C2516" s="45" t="s">
        <v>337</v>
      </c>
      <c r="D2516" s="50">
        <v>75</v>
      </c>
      <c r="E2516" s="9"/>
    </row>
    <row r="2517" spans="1:5" x14ac:dyDescent="0.25">
      <c r="A2517" s="49">
        <v>41991</v>
      </c>
      <c r="B2517" s="45" t="s">
        <v>362</v>
      </c>
      <c r="C2517" s="45" t="s">
        <v>10</v>
      </c>
      <c r="D2517" s="50">
        <v>22.95</v>
      </c>
      <c r="E2517" s="9"/>
    </row>
    <row r="2518" spans="1:5" x14ac:dyDescent="0.25">
      <c r="A2518" s="49">
        <v>41624</v>
      </c>
      <c r="B2518" s="45" t="s">
        <v>396</v>
      </c>
      <c r="C2518" s="45" t="s">
        <v>331</v>
      </c>
      <c r="D2518" s="50">
        <v>60</v>
      </c>
      <c r="E2518" s="9"/>
    </row>
    <row r="2519" spans="1:5" x14ac:dyDescent="0.25">
      <c r="A2519" s="49">
        <v>41608</v>
      </c>
      <c r="B2519" s="45" t="s">
        <v>388</v>
      </c>
      <c r="C2519" s="45" t="s">
        <v>324</v>
      </c>
      <c r="D2519" s="50">
        <v>212.87</v>
      </c>
      <c r="E2519" s="9"/>
    </row>
    <row r="2520" spans="1:5" x14ac:dyDescent="0.25">
      <c r="A2520" s="49">
        <v>41628</v>
      </c>
      <c r="B2520" s="45" t="s">
        <v>368</v>
      </c>
      <c r="C2520" s="45" t="s">
        <v>7</v>
      </c>
      <c r="D2520" s="50">
        <v>102</v>
      </c>
      <c r="E2520" s="9"/>
    </row>
    <row r="2521" spans="1:5" x14ac:dyDescent="0.25">
      <c r="A2521" s="49">
        <v>41634</v>
      </c>
      <c r="B2521" s="45" t="s">
        <v>367</v>
      </c>
      <c r="C2521" s="45" t="s">
        <v>327</v>
      </c>
      <c r="D2521" s="50">
        <v>24.63</v>
      </c>
      <c r="E2521" s="9"/>
    </row>
    <row r="2522" spans="1:5" x14ac:dyDescent="0.25">
      <c r="A2522" s="49">
        <v>41580</v>
      </c>
      <c r="B2522" s="45" t="s">
        <v>351</v>
      </c>
      <c r="C2522" s="45" t="s">
        <v>371</v>
      </c>
      <c r="D2522" s="50">
        <v>55.86</v>
      </c>
      <c r="E2522" s="9"/>
    </row>
    <row r="2523" spans="1:5" x14ac:dyDescent="0.25">
      <c r="A2523" s="49">
        <v>41837</v>
      </c>
      <c r="B2523" s="45" t="s">
        <v>378</v>
      </c>
      <c r="C2523" s="45" t="s">
        <v>7</v>
      </c>
      <c r="D2523" s="50">
        <v>68</v>
      </c>
      <c r="E2523" s="9"/>
    </row>
    <row r="2524" spans="1:5" x14ac:dyDescent="0.25">
      <c r="A2524" s="49">
        <v>41898</v>
      </c>
      <c r="B2524" s="45" t="s">
        <v>326</v>
      </c>
      <c r="C2524" s="45" t="s">
        <v>337</v>
      </c>
      <c r="D2524" s="50">
        <v>48.5</v>
      </c>
      <c r="E2524" s="9"/>
    </row>
    <row r="2525" spans="1:5" x14ac:dyDescent="0.25">
      <c r="A2525" s="49">
        <v>41982</v>
      </c>
      <c r="B2525" s="45" t="s">
        <v>335</v>
      </c>
      <c r="C2525" s="45" t="s">
        <v>337</v>
      </c>
      <c r="D2525" s="50">
        <v>72.75</v>
      </c>
      <c r="E2525" s="9"/>
    </row>
    <row r="2526" spans="1:5" x14ac:dyDescent="0.25">
      <c r="A2526" s="49">
        <v>41952</v>
      </c>
      <c r="B2526" s="45" t="s">
        <v>338</v>
      </c>
      <c r="C2526" s="45" t="s">
        <v>10</v>
      </c>
      <c r="D2526" s="50">
        <v>44.98</v>
      </c>
      <c r="E2526" s="9"/>
    </row>
    <row r="2527" spans="1:5" x14ac:dyDescent="0.25">
      <c r="A2527" s="49">
        <v>41980</v>
      </c>
      <c r="B2527" s="45" t="s">
        <v>374</v>
      </c>
      <c r="C2527" s="45" t="s">
        <v>337</v>
      </c>
      <c r="D2527" s="50">
        <v>98.5</v>
      </c>
      <c r="E2527" s="9"/>
    </row>
    <row r="2528" spans="1:5" x14ac:dyDescent="0.25">
      <c r="A2528" s="49">
        <v>41960</v>
      </c>
      <c r="B2528" s="45" t="s">
        <v>353</v>
      </c>
      <c r="C2528" s="45" t="s">
        <v>321</v>
      </c>
      <c r="D2528" s="50">
        <v>79.95</v>
      </c>
      <c r="E2528" s="9"/>
    </row>
    <row r="2529" spans="1:5" x14ac:dyDescent="0.25">
      <c r="A2529" s="49">
        <v>41951</v>
      </c>
      <c r="B2529" s="45" t="s">
        <v>342</v>
      </c>
      <c r="C2529" s="45" t="s">
        <v>337</v>
      </c>
      <c r="D2529" s="50">
        <v>49.25</v>
      </c>
      <c r="E2529" s="9"/>
    </row>
    <row r="2530" spans="1:5" x14ac:dyDescent="0.25">
      <c r="A2530" s="49">
        <v>41983</v>
      </c>
      <c r="B2530" s="45" t="s">
        <v>367</v>
      </c>
      <c r="C2530" s="45" t="s">
        <v>191</v>
      </c>
      <c r="D2530" s="50">
        <v>22.72</v>
      </c>
      <c r="E2530" s="9"/>
    </row>
    <row r="2531" spans="1:5" x14ac:dyDescent="0.25">
      <c r="A2531" s="49">
        <v>41593</v>
      </c>
      <c r="B2531" s="45" t="s">
        <v>382</v>
      </c>
      <c r="C2531" s="45" t="s">
        <v>7</v>
      </c>
      <c r="D2531" s="50">
        <v>68</v>
      </c>
      <c r="E2531" s="9"/>
    </row>
    <row r="2532" spans="1:5" x14ac:dyDescent="0.25">
      <c r="A2532" s="49">
        <v>41590</v>
      </c>
      <c r="B2532" s="45" t="s">
        <v>340</v>
      </c>
      <c r="C2532" s="45" t="s">
        <v>324</v>
      </c>
      <c r="D2532" s="50">
        <v>438.9</v>
      </c>
      <c r="E2532" s="9"/>
    </row>
    <row r="2533" spans="1:5" x14ac:dyDescent="0.25">
      <c r="A2533" s="49">
        <v>41598</v>
      </c>
      <c r="B2533" s="45" t="s">
        <v>335</v>
      </c>
      <c r="C2533" s="45" t="s">
        <v>327</v>
      </c>
      <c r="D2533" s="50">
        <v>73.5</v>
      </c>
      <c r="E2533" s="9"/>
    </row>
    <row r="2534" spans="1:5" x14ac:dyDescent="0.25">
      <c r="A2534" s="49">
        <v>41924</v>
      </c>
      <c r="B2534" s="45" t="s">
        <v>398</v>
      </c>
      <c r="C2534" s="45" t="s">
        <v>324</v>
      </c>
      <c r="D2534" s="50">
        <v>58.95</v>
      </c>
      <c r="E2534" s="9"/>
    </row>
    <row r="2535" spans="1:5" x14ac:dyDescent="0.25">
      <c r="A2535" s="49">
        <v>41994</v>
      </c>
      <c r="B2535" s="45" t="s">
        <v>374</v>
      </c>
      <c r="C2535" s="45" t="s">
        <v>327</v>
      </c>
      <c r="D2535" s="50">
        <v>48.75</v>
      </c>
      <c r="E2535" s="9"/>
    </row>
    <row r="2536" spans="1:5" x14ac:dyDescent="0.25">
      <c r="A2536" s="49">
        <v>41593</v>
      </c>
      <c r="B2536" s="45" t="s">
        <v>335</v>
      </c>
      <c r="C2536" s="45" t="s">
        <v>10</v>
      </c>
      <c r="D2536" s="50">
        <v>68.849999999999994</v>
      </c>
      <c r="E2536" s="9"/>
    </row>
    <row r="2537" spans="1:5" x14ac:dyDescent="0.25">
      <c r="A2537" s="49">
        <v>41982</v>
      </c>
      <c r="B2537" s="45" t="s">
        <v>352</v>
      </c>
      <c r="C2537" s="45" t="s">
        <v>10</v>
      </c>
      <c r="D2537" s="50">
        <v>45.9</v>
      </c>
      <c r="E2537" s="9"/>
    </row>
    <row r="2538" spans="1:5" x14ac:dyDescent="0.25">
      <c r="A2538" s="49">
        <v>41592</v>
      </c>
      <c r="B2538" s="45" t="s">
        <v>357</v>
      </c>
      <c r="C2538" s="45" t="s">
        <v>327</v>
      </c>
      <c r="D2538" s="50">
        <v>73.88</v>
      </c>
      <c r="E2538" s="9"/>
    </row>
    <row r="2539" spans="1:5" x14ac:dyDescent="0.25">
      <c r="A2539" s="49">
        <v>41630</v>
      </c>
      <c r="B2539" s="45" t="s">
        <v>378</v>
      </c>
      <c r="C2539" s="45" t="s">
        <v>327</v>
      </c>
      <c r="D2539" s="50">
        <v>73.5</v>
      </c>
      <c r="E2539" s="9"/>
    </row>
    <row r="2540" spans="1:5" x14ac:dyDescent="0.25">
      <c r="A2540" s="49">
        <v>41601</v>
      </c>
      <c r="B2540" s="45" t="s">
        <v>353</v>
      </c>
      <c r="C2540" s="45" t="s">
        <v>334</v>
      </c>
      <c r="D2540" s="50">
        <v>69.8</v>
      </c>
      <c r="E2540" s="9"/>
    </row>
    <row r="2541" spans="1:5" x14ac:dyDescent="0.25">
      <c r="A2541" s="49">
        <v>41479</v>
      </c>
      <c r="B2541" s="45" t="s">
        <v>369</v>
      </c>
      <c r="C2541" s="45" t="s">
        <v>10</v>
      </c>
      <c r="D2541" s="50">
        <v>45.9</v>
      </c>
      <c r="E2541" s="9"/>
    </row>
    <row r="2542" spans="1:5" x14ac:dyDescent="0.25">
      <c r="A2542" s="49">
        <v>41984</v>
      </c>
      <c r="B2542" s="45" t="s">
        <v>343</v>
      </c>
      <c r="C2542" s="45" t="s">
        <v>349</v>
      </c>
      <c r="D2542" s="50">
        <v>62.37</v>
      </c>
      <c r="E2542" s="9"/>
    </row>
    <row r="2543" spans="1:5" x14ac:dyDescent="0.25">
      <c r="A2543" s="49">
        <v>41600</v>
      </c>
      <c r="B2543" s="45" t="s">
        <v>333</v>
      </c>
      <c r="C2543" s="45" t="s">
        <v>7</v>
      </c>
      <c r="D2543" s="50">
        <v>102</v>
      </c>
      <c r="E2543" s="9"/>
    </row>
    <row r="2544" spans="1:5" x14ac:dyDescent="0.25">
      <c r="A2544" s="49">
        <v>41603</v>
      </c>
      <c r="B2544" s="45" t="s">
        <v>359</v>
      </c>
      <c r="C2544" s="45" t="s">
        <v>10</v>
      </c>
      <c r="D2544" s="50">
        <v>45.44</v>
      </c>
      <c r="E2544" s="9"/>
    </row>
    <row r="2545" spans="1:5" x14ac:dyDescent="0.25">
      <c r="A2545" s="49">
        <v>41637</v>
      </c>
      <c r="B2545" s="45" t="s">
        <v>392</v>
      </c>
      <c r="C2545" s="45" t="s">
        <v>7</v>
      </c>
      <c r="D2545" s="50">
        <v>100.98</v>
      </c>
      <c r="E2545" s="9"/>
    </row>
    <row r="2546" spans="1:5" x14ac:dyDescent="0.25">
      <c r="A2546" s="49">
        <v>41980</v>
      </c>
      <c r="B2546" s="45" t="s">
        <v>376</v>
      </c>
      <c r="C2546" s="45" t="s">
        <v>321</v>
      </c>
      <c r="D2546" s="50">
        <v>239.85</v>
      </c>
      <c r="E2546" s="9"/>
    </row>
    <row r="2547" spans="1:5" x14ac:dyDescent="0.25">
      <c r="A2547" s="49">
        <v>41949</v>
      </c>
      <c r="B2547" s="45" t="s">
        <v>367</v>
      </c>
      <c r="C2547" s="45" t="s">
        <v>327</v>
      </c>
      <c r="D2547" s="50">
        <v>25</v>
      </c>
      <c r="E2547" s="9"/>
    </row>
    <row r="2548" spans="1:5" x14ac:dyDescent="0.25">
      <c r="A2548" s="49">
        <v>41959</v>
      </c>
      <c r="B2548" s="45" t="s">
        <v>343</v>
      </c>
      <c r="C2548" s="45" t="s">
        <v>7</v>
      </c>
      <c r="D2548" s="50">
        <v>66.3</v>
      </c>
      <c r="E2548" s="9"/>
    </row>
    <row r="2549" spans="1:5" x14ac:dyDescent="0.25">
      <c r="A2549" s="49">
        <v>41969</v>
      </c>
      <c r="B2549" s="45" t="s">
        <v>348</v>
      </c>
      <c r="C2549" s="45" t="s">
        <v>347</v>
      </c>
      <c r="D2549" s="50">
        <v>55</v>
      </c>
      <c r="E2549" s="9"/>
    </row>
    <row r="2550" spans="1:5" x14ac:dyDescent="0.25">
      <c r="A2550" s="49">
        <v>41997</v>
      </c>
      <c r="B2550" s="45" t="s">
        <v>345</v>
      </c>
      <c r="C2550" s="45" t="s">
        <v>347</v>
      </c>
      <c r="D2550" s="50">
        <v>53.35</v>
      </c>
      <c r="E2550" s="9"/>
    </row>
    <row r="2551" spans="1:5" x14ac:dyDescent="0.25">
      <c r="A2551" s="49">
        <v>41605</v>
      </c>
      <c r="B2551" s="45" t="s">
        <v>357</v>
      </c>
      <c r="C2551" s="45" t="s">
        <v>7</v>
      </c>
      <c r="D2551" s="50">
        <v>99.45</v>
      </c>
      <c r="E2551" s="9"/>
    </row>
    <row r="2552" spans="1:5" x14ac:dyDescent="0.25">
      <c r="A2552" s="49">
        <v>41625</v>
      </c>
      <c r="B2552" s="45" t="s">
        <v>328</v>
      </c>
      <c r="C2552" s="45" t="s">
        <v>337</v>
      </c>
      <c r="D2552" s="50">
        <v>74.25</v>
      </c>
      <c r="E2552" s="9"/>
    </row>
    <row r="2553" spans="1:5" x14ac:dyDescent="0.25">
      <c r="A2553" s="49">
        <v>41297</v>
      </c>
      <c r="B2553" s="45" t="s">
        <v>392</v>
      </c>
      <c r="C2553" s="45" t="s">
        <v>327</v>
      </c>
      <c r="D2553" s="50">
        <v>50</v>
      </c>
      <c r="E2553" s="9"/>
    </row>
    <row r="2554" spans="1:5" x14ac:dyDescent="0.25">
      <c r="A2554" s="49">
        <v>41588</v>
      </c>
      <c r="B2554" s="45" t="s">
        <v>344</v>
      </c>
      <c r="C2554" s="45" t="s">
        <v>324</v>
      </c>
      <c r="D2554" s="50">
        <v>39.5</v>
      </c>
      <c r="E2554" s="9"/>
    </row>
    <row r="2555" spans="1:5" x14ac:dyDescent="0.25">
      <c r="A2555" s="49">
        <v>41730</v>
      </c>
      <c r="B2555" s="45" t="s">
        <v>402</v>
      </c>
      <c r="C2555" s="45" t="s">
        <v>10</v>
      </c>
      <c r="D2555" s="50">
        <v>67.13</v>
      </c>
      <c r="E2555" s="9"/>
    </row>
    <row r="2556" spans="1:5" x14ac:dyDescent="0.25">
      <c r="A2556" s="49">
        <v>41988</v>
      </c>
      <c r="B2556" s="45" t="s">
        <v>376</v>
      </c>
      <c r="C2556" s="45" t="s">
        <v>10</v>
      </c>
      <c r="D2556" s="50">
        <v>223.76</v>
      </c>
      <c r="E2556" s="9"/>
    </row>
    <row r="2557" spans="1:5" x14ac:dyDescent="0.25">
      <c r="A2557" s="49">
        <v>41608</v>
      </c>
      <c r="B2557" s="45" t="s">
        <v>343</v>
      </c>
      <c r="C2557" s="45" t="s">
        <v>10</v>
      </c>
      <c r="D2557" s="50">
        <v>22.49</v>
      </c>
      <c r="E2557" s="9"/>
    </row>
    <row r="2558" spans="1:5" x14ac:dyDescent="0.25">
      <c r="A2558" s="49">
        <v>41994</v>
      </c>
      <c r="B2558" s="45" t="s">
        <v>344</v>
      </c>
      <c r="C2558" s="45" t="s">
        <v>10</v>
      </c>
      <c r="D2558" s="50">
        <v>22.95</v>
      </c>
      <c r="E2558" s="9"/>
    </row>
    <row r="2559" spans="1:5" x14ac:dyDescent="0.25">
      <c r="A2559" s="49">
        <v>41979</v>
      </c>
      <c r="B2559" s="45" t="s">
        <v>338</v>
      </c>
      <c r="C2559" s="45" t="s">
        <v>327</v>
      </c>
      <c r="D2559" s="50">
        <v>49.5</v>
      </c>
      <c r="E2559" s="9"/>
    </row>
    <row r="2560" spans="1:5" x14ac:dyDescent="0.25">
      <c r="A2560" s="49">
        <v>41983</v>
      </c>
      <c r="B2560" s="45" t="s">
        <v>373</v>
      </c>
      <c r="C2560" s="45" t="s">
        <v>324</v>
      </c>
      <c r="D2560" s="50">
        <v>19.95</v>
      </c>
      <c r="E2560" s="9"/>
    </row>
    <row r="2561" spans="1:5" x14ac:dyDescent="0.25">
      <c r="A2561" s="49">
        <v>41990</v>
      </c>
      <c r="B2561" s="45" t="s">
        <v>402</v>
      </c>
      <c r="C2561" s="45" t="s">
        <v>10</v>
      </c>
      <c r="D2561" s="50">
        <v>22.95</v>
      </c>
      <c r="E2561" s="9"/>
    </row>
    <row r="2562" spans="1:5" x14ac:dyDescent="0.25">
      <c r="A2562" s="49">
        <v>41966</v>
      </c>
      <c r="B2562" s="45" t="s">
        <v>338</v>
      </c>
      <c r="C2562" s="45" t="s">
        <v>10</v>
      </c>
      <c r="D2562" s="50">
        <v>22.49</v>
      </c>
      <c r="E2562" s="9"/>
    </row>
    <row r="2563" spans="1:5" x14ac:dyDescent="0.25">
      <c r="A2563" s="49">
        <v>41615</v>
      </c>
      <c r="B2563" s="45" t="s">
        <v>359</v>
      </c>
      <c r="C2563" s="45" t="s">
        <v>191</v>
      </c>
      <c r="D2563" s="50">
        <v>550.79999999999995</v>
      </c>
      <c r="E2563" s="9"/>
    </row>
    <row r="2564" spans="1:5" x14ac:dyDescent="0.25">
      <c r="A2564" s="49">
        <v>41629</v>
      </c>
      <c r="B2564" s="45" t="s">
        <v>333</v>
      </c>
      <c r="C2564" s="45" t="s">
        <v>334</v>
      </c>
      <c r="D2564" s="50">
        <v>70.5</v>
      </c>
      <c r="E2564" s="9"/>
    </row>
    <row r="2565" spans="1:5" x14ac:dyDescent="0.25">
      <c r="A2565" s="49">
        <v>41608</v>
      </c>
      <c r="B2565" s="45" t="s">
        <v>359</v>
      </c>
      <c r="C2565" s="45" t="s">
        <v>321</v>
      </c>
      <c r="D2565" s="50">
        <v>236.25</v>
      </c>
      <c r="E2565" s="9"/>
    </row>
    <row r="2566" spans="1:5" x14ac:dyDescent="0.25">
      <c r="A2566" s="49">
        <v>41440</v>
      </c>
      <c r="B2566" s="45" t="s">
        <v>338</v>
      </c>
      <c r="C2566" s="45" t="s">
        <v>7</v>
      </c>
      <c r="D2566" s="50">
        <v>102</v>
      </c>
      <c r="E2566" s="9"/>
    </row>
    <row r="2567" spans="1:5" x14ac:dyDescent="0.25">
      <c r="A2567" s="49">
        <v>41600</v>
      </c>
      <c r="B2567" s="45" t="s">
        <v>357</v>
      </c>
      <c r="C2567" s="45" t="s">
        <v>10</v>
      </c>
      <c r="D2567" s="50">
        <v>67.819999999999993</v>
      </c>
      <c r="E2567" s="9"/>
    </row>
    <row r="2568" spans="1:5" x14ac:dyDescent="0.25">
      <c r="A2568" s="49">
        <v>41623</v>
      </c>
      <c r="B2568" s="45" t="s">
        <v>397</v>
      </c>
      <c r="C2568" s="45" t="s">
        <v>324</v>
      </c>
      <c r="D2568" s="50">
        <v>59.85</v>
      </c>
      <c r="E2568" s="9"/>
    </row>
    <row r="2569" spans="1:5" x14ac:dyDescent="0.25">
      <c r="A2569" s="49">
        <v>41585</v>
      </c>
      <c r="B2569" s="45" t="s">
        <v>360</v>
      </c>
      <c r="C2569" s="45" t="s">
        <v>324</v>
      </c>
      <c r="D2569" s="50">
        <v>39.9</v>
      </c>
      <c r="E2569" s="9"/>
    </row>
    <row r="2570" spans="1:5" x14ac:dyDescent="0.25">
      <c r="A2570" s="49">
        <v>41605</v>
      </c>
      <c r="B2570" s="45" t="s">
        <v>373</v>
      </c>
      <c r="C2570" s="45" t="s">
        <v>7</v>
      </c>
      <c r="D2570" s="50">
        <v>66.98</v>
      </c>
      <c r="E2570" s="9"/>
    </row>
    <row r="2571" spans="1:5" x14ac:dyDescent="0.25">
      <c r="A2571" s="49">
        <v>41599</v>
      </c>
      <c r="B2571" s="45" t="s">
        <v>367</v>
      </c>
      <c r="C2571" s="45" t="s">
        <v>334</v>
      </c>
      <c r="D2571" s="50">
        <v>46.3</v>
      </c>
      <c r="E2571" s="9"/>
    </row>
    <row r="2572" spans="1:5" x14ac:dyDescent="0.25">
      <c r="A2572" s="49">
        <v>41964</v>
      </c>
      <c r="B2572" s="45" t="s">
        <v>395</v>
      </c>
      <c r="C2572" s="45" t="s">
        <v>7</v>
      </c>
      <c r="D2572" s="50">
        <v>66.64</v>
      </c>
      <c r="E2572" s="9"/>
    </row>
    <row r="2573" spans="1:5" x14ac:dyDescent="0.25">
      <c r="A2573" s="49">
        <v>41594</v>
      </c>
      <c r="B2573" s="45" t="s">
        <v>346</v>
      </c>
      <c r="C2573" s="45" t="s">
        <v>347</v>
      </c>
      <c r="D2573" s="50">
        <v>82.5</v>
      </c>
      <c r="E2573" s="9"/>
    </row>
    <row r="2574" spans="1:5" x14ac:dyDescent="0.25">
      <c r="A2574" s="49">
        <v>41992</v>
      </c>
      <c r="B2574" s="45" t="s">
        <v>329</v>
      </c>
      <c r="C2574" s="45" t="s">
        <v>10</v>
      </c>
      <c r="D2574" s="50">
        <v>539.78</v>
      </c>
      <c r="E2574" s="9"/>
    </row>
    <row r="2575" spans="1:5" x14ac:dyDescent="0.25">
      <c r="A2575" s="49">
        <v>41953</v>
      </c>
      <c r="B2575" s="45" t="s">
        <v>389</v>
      </c>
      <c r="C2575" s="45" t="s">
        <v>371</v>
      </c>
      <c r="D2575" s="50">
        <v>37.24</v>
      </c>
      <c r="E2575" s="9"/>
    </row>
    <row r="2576" spans="1:5" x14ac:dyDescent="0.25">
      <c r="A2576" s="49">
        <v>41760</v>
      </c>
      <c r="B2576" s="45" t="s">
        <v>367</v>
      </c>
      <c r="C2576" s="45" t="s">
        <v>10</v>
      </c>
      <c r="D2576" s="50">
        <v>67.819999999999993</v>
      </c>
      <c r="E2576" s="9"/>
    </row>
    <row r="2577" spans="1:5" x14ac:dyDescent="0.25">
      <c r="A2577" s="49">
        <v>41982</v>
      </c>
      <c r="B2577" s="45" t="s">
        <v>353</v>
      </c>
      <c r="C2577" s="45" t="s">
        <v>10</v>
      </c>
      <c r="D2577" s="50">
        <v>67.13</v>
      </c>
      <c r="E2577" s="9"/>
    </row>
    <row r="2578" spans="1:5" x14ac:dyDescent="0.25">
      <c r="A2578" s="49">
        <v>41321</v>
      </c>
      <c r="B2578" s="45" t="s">
        <v>353</v>
      </c>
      <c r="C2578" s="45" t="s">
        <v>327</v>
      </c>
      <c r="D2578" s="50">
        <v>74.25</v>
      </c>
      <c r="E2578" s="9"/>
    </row>
    <row r="2579" spans="1:5" x14ac:dyDescent="0.25">
      <c r="A2579" s="49">
        <v>41828</v>
      </c>
      <c r="B2579" s="45" t="s">
        <v>345</v>
      </c>
      <c r="C2579" s="45" t="s">
        <v>10</v>
      </c>
      <c r="D2579" s="50">
        <v>382.35</v>
      </c>
      <c r="E2579" s="9"/>
    </row>
    <row r="2580" spans="1:5" x14ac:dyDescent="0.25">
      <c r="A2580" s="49">
        <v>41326</v>
      </c>
      <c r="B2580" s="45" t="s">
        <v>374</v>
      </c>
      <c r="C2580" s="45" t="s">
        <v>7</v>
      </c>
      <c r="D2580" s="50">
        <v>66.3</v>
      </c>
      <c r="E2580" s="9"/>
    </row>
    <row r="2581" spans="1:5" x14ac:dyDescent="0.25">
      <c r="A2581" s="49">
        <v>41603</v>
      </c>
      <c r="B2581" s="45" t="s">
        <v>402</v>
      </c>
      <c r="C2581" s="45" t="s">
        <v>334</v>
      </c>
      <c r="D2581" s="50">
        <v>70.5</v>
      </c>
      <c r="E2581" s="9"/>
    </row>
    <row r="2582" spans="1:5" x14ac:dyDescent="0.25">
      <c r="A2582" s="49">
        <v>41963</v>
      </c>
      <c r="B2582" s="45" t="s">
        <v>330</v>
      </c>
      <c r="C2582" s="45" t="s">
        <v>349</v>
      </c>
      <c r="D2582" s="50">
        <v>42</v>
      </c>
      <c r="E2582" s="9"/>
    </row>
    <row r="2583" spans="1:5" x14ac:dyDescent="0.25">
      <c r="A2583" s="49">
        <v>41939</v>
      </c>
      <c r="B2583" s="45" t="s">
        <v>338</v>
      </c>
      <c r="C2583" s="45" t="s">
        <v>327</v>
      </c>
      <c r="D2583" s="50">
        <v>400</v>
      </c>
      <c r="E2583" s="9"/>
    </row>
    <row r="2584" spans="1:5" x14ac:dyDescent="0.25">
      <c r="A2584" s="49">
        <v>41386</v>
      </c>
      <c r="B2584" s="45" t="s">
        <v>356</v>
      </c>
      <c r="C2584" s="45" t="s">
        <v>324</v>
      </c>
      <c r="D2584" s="50">
        <v>59.85</v>
      </c>
      <c r="E2584" s="9"/>
    </row>
    <row r="2585" spans="1:5" x14ac:dyDescent="0.25">
      <c r="A2585" s="49">
        <v>41995</v>
      </c>
      <c r="B2585" s="45" t="s">
        <v>364</v>
      </c>
      <c r="C2585" s="45" t="s">
        <v>191</v>
      </c>
      <c r="D2585" s="50">
        <v>68.849999999999994</v>
      </c>
      <c r="E2585" s="9"/>
    </row>
    <row r="2586" spans="1:5" x14ac:dyDescent="0.25">
      <c r="A2586" s="49">
        <v>41959</v>
      </c>
      <c r="B2586" s="45" t="s">
        <v>341</v>
      </c>
      <c r="C2586" s="45" t="s">
        <v>324</v>
      </c>
      <c r="D2586" s="50">
        <v>38.9</v>
      </c>
      <c r="E2586" s="9"/>
    </row>
    <row r="2587" spans="1:5" x14ac:dyDescent="0.25">
      <c r="A2587" s="49">
        <v>41990</v>
      </c>
      <c r="B2587" s="45" t="s">
        <v>397</v>
      </c>
      <c r="C2587" s="45" t="s">
        <v>324</v>
      </c>
      <c r="D2587" s="50">
        <v>118.5</v>
      </c>
      <c r="E2587" s="9"/>
    </row>
    <row r="2588" spans="1:5" x14ac:dyDescent="0.25">
      <c r="A2588" s="49">
        <v>41984</v>
      </c>
      <c r="B2588" s="45" t="s">
        <v>389</v>
      </c>
      <c r="C2588" s="45" t="s">
        <v>327</v>
      </c>
      <c r="D2588" s="50">
        <v>48.75</v>
      </c>
      <c r="E2588" s="9"/>
    </row>
    <row r="2589" spans="1:5" x14ac:dyDescent="0.25">
      <c r="A2589" s="49">
        <v>41954</v>
      </c>
      <c r="B2589" s="45" t="s">
        <v>360</v>
      </c>
      <c r="C2589" s="45" t="s">
        <v>7</v>
      </c>
      <c r="D2589" s="50">
        <v>34</v>
      </c>
      <c r="E2589" s="9"/>
    </row>
    <row r="2590" spans="1:5" x14ac:dyDescent="0.25">
      <c r="A2590" s="49">
        <v>41804</v>
      </c>
      <c r="B2590" s="45" t="s">
        <v>345</v>
      </c>
      <c r="C2590" s="45" t="s">
        <v>337</v>
      </c>
      <c r="D2590" s="50">
        <v>73.13</v>
      </c>
      <c r="E2590" s="9"/>
    </row>
    <row r="2591" spans="1:5" x14ac:dyDescent="0.25">
      <c r="A2591" s="49">
        <v>42003</v>
      </c>
      <c r="B2591" s="45" t="s">
        <v>362</v>
      </c>
      <c r="C2591" s="45" t="s">
        <v>327</v>
      </c>
      <c r="D2591" s="50">
        <v>145.5</v>
      </c>
      <c r="E2591" s="9"/>
    </row>
    <row r="2592" spans="1:5" x14ac:dyDescent="0.25">
      <c r="A2592" s="49">
        <v>41633</v>
      </c>
      <c r="B2592" s="45" t="s">
        <v>355</v>
      </c>
      <c r="C2592" s="45" t="s">
        <v>10</v>
      </c>
      <c r="D2592" s="50">
        <v>68.849999999999994</v>
      </c>
      <c r="E2592" s="9"/>
    </row>
    <row r="2593" spans="1:5" x14ac:dyDescent="0.25">
      <c r="A2593" s="49">
        <v>41978</v>
      </c>
      <c r="B2593" s="45" t="s">
        <v>358</v>
      </c>
      <c r="C2593" s="45" t="s">
        <v>10</v>
      </c>
      <c r="D2593" s="50">
        <v>45.9</v>
      </c>
      <c r="E2593" s="9"/>
    </row>
    <row r="2594" spans="1:5" x14ac:dyDescent="0.25">
      <c r="A2594" s="49">
        <v>41597</v>
      </c>
      <c r="B2594" s="45" t="s">
        <v>394</v>
      </c>
      <c r="C2594" s="45" t="s">
        <v>337</v>
      </c>
      <c r="D2594" s="50">
        <v>24.5</v>
      </c>
      <c r="E2594" s="9"/>
    </row>
    <row r="2595" spans="1:5" x14ac:dyDescent="0.25">
      <c r="A2595" s="49">
        <v>41956</v>
      </c>
      <c r="B2595" s="45" t="s">
        <v>345</v>
      </c>
      <c r="C2595" s="45" t="s">
        <v>324</v>
      </c>
      <c r="D2595" s="50">
        <v>39.9</v>
      </c>
      <c r="E2595" s="9"/>
    </row>
    <row r="2596" spans="1:5" x14ac:dyDescent="0.25">
      <c r="A2596" s="49">
        <v>41634</v>
      </c>
      <c r="B2596" s="45" t="s">
        <v>342</v>
      </c>
      <c r="C2596" s="45" t="s">
        <v>349</v>
      </c>
      <c r="D2596" s="50">
        <v>63</v>
      </c>
      <c r="E2596" s="9"/>
    </row>
    <row r="2597" spans="1:5" x14ac:dyDescent="0.25">
      <c r="A2597" s="49">
        <v>41975</v>
      </c>
      <c r="B2597" s="45" t="s">
        <v>350</v>
      </c>
      <c r="C2597" s="45" t="s">
        <v>331</v>
      </c>
      <c r="D2597" s="50">
        <v>116.4</v>
      </c>
      <c r="E2597" s="9"/>
    </row>
    <row r="2598" spans="1:5" x14ac:dyDescent="0.25">
      <c r="A2598" s="49">
        <v>41667</v>
      </c>
      <c r="B2598" s="45" t="s">
        <v>377</v>
      </c>
      <c r="C2598" s="45" t="s">
        <v>331</v>
      </c>
      <c r="D2598" s="50">
        <v>87.3</v>
      </c>
      <c r="E2598" s="9"/>
    </row>
    <row r="2599" spans="1:5" x14ac:dyDescent="0.25">
      <c r="A2599" s="49">
        <v>42004</v>
      </c>
      <c r="B2599" s="45" t="s">
        <v>378</v>
      </c>
      <c r="C2599" s="45" t="s">
        <v>191</v>
      </c>
      <c r="D2599" s="50">
        <v>45.9</v>
      </c>
      <c r="E2599" s="9"/>
    </row>
    <row r="2600" spans="1:5" x14ac:dyDescent="0.25">
      <c r="A2600" s="49">
        <v>41616</v>
      </c>
      <c r="B2600" s="45" t="s">
        <v>338</v>
      </c>
      <c r="C2600" s="45" t="s">
        <v>10</v>
      </c>
      <c r="D2600" s="50">
        <v>45.9</v>
      </c>
      <c r="E2600" s="9"/>
    </row>
    <row r="2601" spans="1:5" x14ac:dyDescent="0.25">
      <c r="A2601" s="49">
        <v>41442</v>
      </c>
      <c r="B2601" s="45" t="s">
        <v>355</v>
      </c>
      <c r="C2601" s="45" t="s">
        <v>331</v>
      </c>
      <c r="D2601" s="50">
        <v>60</v>
      </c>
      <c r="E2601" s="9"/>
    </row>
    <row r="2602" spans="1:5" x14ac:dyDescent="0.25">
      <c r="A2602" s="49">
        <v>41964</v>
      </c>
      <c r="B2602" s="45" t="s">
        <v>335</v>
      </c>
      <c r="C2602" s="45" t="s">
        <v>7</v>
      </c>
      <c r="D2602" s="50">
        <v>639.54</v>
      </c>
      <c r="E2602" s="9"/>
    </row>
    <row r="2603" spans="1:5" x14ac:dyDescent="0.25">
      <c r="A2603" s="49">
        <v>41580</v>
      </c>
      <c r="B2603" s="45" t="s">
        <v>363</v>
      </c>
      <c r="C2603" s="45" t="s">
        <v>10</v>
      </c>
      <c r="D2603" s="50">
        <v>67.47</v>
      </c>
      <c r="E2603" s="9"/>
    </row>
    <row r="2604" spans="1:5" x14ac:dyDescent="0.25">
      <c r="A2604" s="49">
        <v>41411</v>
      </c>
      <c r="B2604" s="45" t="s">
        <v>403</v>
      </c>
      <c r="C2604" s="45" t="s">
        <v>7</v>
      </c>
      <c r="D2604" s="50">
        <v>102</v>
      </c>
      <c r="E2604" s="9"/>
    </row>
    <row r="2605" spans="1:5" x14ac:dyDescent="0.25">
      <c r="A2605" s="49">
        <v>41794</v>
      </c>
      <c r="B2605" s="45" t="s">
        <v>363</v>
      </c>
      <c r="C2605" s="45" t="s">
        <v>7</v>
      </c>
      <c r="D2605" s="50">
        <v>33.32</v>
      </c>
      <c r="E2605" s="9"/>
    </row>
    <row r="2606" spans="1:5" x14ac:dyDescent="0.25">
      <c r="A2606" s="49">
        <v>41581</v>
      </c>
      <c r="B2606" s="45" t="s">
        <v>360</v>
      </c>
      <c r="C2606" s="45" t="s">
        <v>349</v>
      </c>
      <c r="D2606" s="50">
        <v>41.37</v>
      </c>
      <c r="E2606" s="9"/>
    </row>
    <row r="2607" spans="1:5" x14ac:dyDescent="0.25">
      <c r="A2607" s="49">
        <v>41583</v>
      </c>
      <c r="B2607" s="45" t="s">
        <v>340</v>
      </c>
      <c r="C2607" s="45" t="s">
        <v>7</v>
      </c>
      <c r="D2607" s="50">
        <v>34</v>
      </c>
      <c r="E2607" s="9"/>
    </row>
    <row r="2608" spans="1:5" x14ac:dyDescent="0.25">
      <c r="A2608" s="49">
        <v>41964</v>
      </c>
      <c r="B2608" s="45" t="s">
        <v>330</v>
      </c>
      <c r="C2608" s="45" t="s">
        <v>7</v>
      </c>
      <c r="D2608" s="50">
        <v>33.32</v>
      </c>
      <c r="E2608" s="9"/>
    </row>
    <row r="2609" spans="1:5" x14ac:dyDescent="0.25">
      <c r="A2609" s="49">
        <v>41851</v>
      </c>
      <c r="B2609" s="45" t="s">
        <v>330</v>
      </c>
      <c r="C2609" s="45" t="s">
        <v>7</v>
      </c>
      <c r="D2609" s="50">
        <v>68</v>
      </c>
      <c r="E2609" s="9"/>
    </row>
    <row r="2610" spans="1:5" x14ac:dyDescent="0.25">
      <c r="A2610" s="49">
        <v>41589</v>
      </c>
      <c r="B2610" s="45" t="s">
        <v>350</v>
      </c>
      <c r="C2610" s="45" t="s">
        <v>7</v>
      </c>
      <c r="D2610" s="50">
        <v>66.98</v>
      </c>
      <c r="E2610" s="9"/>
    </row>
    <row r="2611" spans="1:5" x14ac:dyDescent="0.25">
      <c r="A2611" s="49">
        <v>41927</v>
      </c>
      <c r="B2611" s="45" t="s">
        <v>403</v>
      </c>
      <c r="C2611" s="45" t="s">
        <v>191</v>
      </c>
      <c r="D2611" s="50">
        <v>68.849999999999994</v>
      </c>
      <c r="E2611" s="9"/>
    </row>
    <row r="2612" spans="1:5" x14ac:dyDescent="0.25">
      <c r="A2612" s="49">
        <v>41638</v>
      </c>
      <c r="B2612" s="45" t="s">
        <v>378</v>
      </c>
      <c r="C2612" s="45" t="s">
        <v>191</v>
      </c>
      <c r="D2612" s="50">
        <v>68.849999999999994</v>
      </c>
      <c r="E2612" s="9"/>
    </row>
    <row r="2613" spans="1:5" x14ac:dyDescent="0.25">
      <c r="A2613" s="49">
        <v>41993</v>
      </c>
      <c r="B2613" s="45" t="s">
        <v>392</v>
      </c>
      <c r="C2613" s="45" t="s">
        <v>347</v>
      </c>
      <c r="D2613" s="50">
        <v>81.680000000000007</v>
      </c>
      <c r="E2613" s="9"/>
    </row>
    <row r="2614" spans="1:5" x14ac:dyDescent="0.25">
      <c r="A2614" s="49">
        <v>41561</v>
      </c>
      <c r="B2614" s="45" t="s">
        <v>329</v>
      </c>
      <c r="C2614" s="45" t="s">
        <v>349</v>
      </c>
      <c r="D2614" s="50">
        <v>20.69</v>
      </c>
      <c r="E2614" s="9"/>
    </row>
    <row r="2615" spans="1:5" x14ac:dyDescent="0.25">
      <c r="A2615" s="49">
        <v>41583</v>
      </c>
      <c r="B2615" s="45" t="s">
        <v>329</v>
      </c>
      <c r="C2615" s="45" t="s">
        <v>7</v>
      </c>
      <c r="D2615" s="50">
        <v>33.15</v>
      </c>
      <c r="E2615" s="9"/>
    </row>
    <row r="2616" spans="1:5" x14ac:dyDescent="0.25">
      <c r="A2616" s="49">
        <v>41600</v>
      </c>
      <c r="B2616" s="45" t="s">
        <v>375</v>
      </c>
      <c r="C2616" s="45" t="s">
        <v>7</v>
      </c>
      <c r="D2616" s="50">
        <v>66.98</v>
      </c>
      <c r="E2616" s="9"/>
    </row>
    <row r="2617" spans="1:5" x14ac:dyDescent="0.25">
      <c r="A2617" s="49">
        <v>41593</v>
      </c>
      <c r="B2617" s="45" t="s">
        <v>382</v>
      </c>
      <c r="C2617" s="45" t="s">
        <v>327</v>
      </c>
      <c r="D2617" s="50">
        <v>100</v>
      </c>
      <c r="E2617" s="9"/>
    </row>
    <row r="2618" spans="1:5" x14ac:dyDescent="0.25">
      <c r="A2618" s="49">
        <v>41617</v>
      </c>
      <c r="B2618" s="45" t="s">
        <v>323</v>
      </c>
      <c r="C2618" s="45" t="s">
        <v>331</v>
      </c>
      <c r="D2618" s="50">
        <v>630</v>
      </c>
      <c r="E2618" s="9"/>
    </row>
    <row r="2619" spans="1:5" x14ac:dyDescent="0.25">
      <c r="A2619" s="49">
        <v>41589</v>
      </c>
      <c r="B2619" s="45" t="s">
        <v>356</v>
      </c>
      <c r="C2619" s="45" t="s">
        <v>349</v>
      </c>
      <c r="D2619" s="50">
        <v>42</v>
      </c>
      <c r="E2619" s="9"/>
    </row>
    <row r="2620" spans="1:5" x14ac:dyDescent="0.25">
      <c r="A2620" s="49">
        <v>41759</v>
      </c>
      <c r="B2620" s="45" t="s">
        <v>370</v>
      </c>
      <c r="C2620" s="45" t="s">
        <v>7</v>
      </c>
      <c r="D2620" s="50">
        <v>33.49</v>
      </c>
      <c r="E2620" s="9"/>
    </row>
    <row r="2621" spans="1:5" x14ac:dyDescent="0.25">
      <c r="A2621" s="49">
        <v>41619</v>
      </c>
      <c r="B2621" s="45" t="s">
        <v>402</v>
      </c>
      <c r="C2621" s="45" t="s">
        <v>337</v>
      </c>
      <c r="D2621" s="50">
        <v>72.75</v>
      </c>
      <c r="E2621" s="9"/>
    </row>
    <row r="2622" spans="1:5" x14ac:dyDescent="0.25">
      <c r="A2622" s="49">
        <v>41974</v>
      </c>
      <c r="B2622" s="45" t="s">
        <v>340</v>
      </c>
      <c r="C2622" s="45" t="s">
        <v>337</v>
      </c>
      <c r="D2622" s="50">
        <v>73.88</v>
      </c>
      <c r="E2622" s="9"/>
    </row>
    <row r="2623" spans="1:5" x14ac:dyDescent="0.25">
      <c r="A2623" s="49">
        <v>42000</v>
      </c>
      <c r="B2623" s="45" t="s">
        <v>397</v>
      </c>
      <c r="C2623" s="45" t="s">
        <v>337</v>
      </c>
      <c r="D2623" s="50">
        <v>75</v>
      </c>
      <c r="E2623" s="9"/>
    </row>
    <row r="2624" spans="1:5" x14ac:dyDescent="0.25">
      <c r="A2624" s="49">
        <v>41515</v>
      </c>
      <c r="B2624" s="45" t="s">
        <v>392</v>
      </c>
      <c r="C2624" s="45" t="s">
        <v>10</v>
      </c>
      <c r="D2624" s="50">
        <v>45.9</v>
      </c>
      <c r="E2624" s="9"/>
    </row>
    <row r="2625" spans="1:5" x14ac:dyDescent="0.25">
      <c r="A2625" s="49">
        <v>41987</v>
      </c>
      <c r="B2625" s="45" t="s">
        <v>356</v>
      </c>
      <c r="C2625" s="45" t="s">
        <v>10</v>
      </c>
      <c r="D2625" s="50">
        <v>22.95</v>
      </c>
      <c r="E2625" s="9"/>
    </row>
    <row r="2626" spans="1:5" x14ac:dyDescent="0.25">
      <c r="A2626" s="49">
        <v>41610</v>
      </c>
      <c r="B2626" s="45" t="s">
        <v>338</v>
      </c>
      <c r="C2626" s="45" t="s">
        <v>327</v>
      </c>
      <c r="D2626" s="50">
        <v>49.25</v>
      </c>
      <c r="E2626" s="9"/>
    </row>
    <row r="2627" spans="1:5" x14ac:dyDescent="0.25">
      <c r="A2627" s="49">
        <v>41977</v>
      </c>
      <c r="B2627" s="45" t="s">
        <v>336</v>
      </c>
      <c r="C2627" s="45" t="s">
        <v>7</v>
      </c>
      <c r="D2627" s="50">
        <v>33.32</v>
      </c>
      <c r="E2627" s="9"/>
    </row>
    <row r="2628" spans="1:5" x14ac:dyDescent="0.25">
      <c r="A2628" s="49">
        <v>41948</v>
      </c>
      <c r="B2628" s="45" t="s">
        <v>330</v>
      </c>
      <c r="C2628" s="45" t="s">
        <v>324</v>
      </c>
      <c r="D2628" s="50">
        <v>79.8</v>
      </c>
      <c r="E2628" s="9"/>
    </row>
    <row r="2629" spans="1:5" x14ac:dyDescent="0.25">
      <c r="A2629" s="49">
        <v>41829</v>
      </c>
      <c r="B2629" s="45" t="s">
        <v>382</v>
      </c>
      <c r="C2629" s="45" t="s">
        <v>7</v>
      </c>
      <c r="D2629" s="50">
        <v>65.959999999999994</v>
      </c>
      <c r="E2629" s="9"/>
    </row>
    <row r="2630" spans="1:5" x14ac:dyDescent="0.25">
      <c r="A2630" s="49">
        <v>41589</v>
      </c>
      <c r="B2630" s="45" t="s">
        <v>382</v>
      </c>
      <c r="C2630" s="45" t="s">
        <v>191</v>
      </c>
      <c r="D2630" s="50">
        <v>44.98</v>
      </c>
      <c r="E2630" s="9"/>
    </row>
    <row r="2631" spans="1:5" x14ac:dyDescent="0.25">
      <c r="A2631" s="49">
        <v>41619</v>
      </c>
      <c r="B2631" s="45" t="s">
        <v>341</v>
      </c>
      <c r="C2631" s="45" t="s">
        <v>349</v>
      </c>
      <c r="D2631" s="50">
        <v>41.58</v>
      </c>
      <c r="E2631" s="9"/>
    </row>
    <row r="2632" spans="1:5" x14ac:dyDescent="0.25">
      <c r="A2632" s="49">
        <v>41996</v>
      </c>
      <c r="B2632" s="45" t="s">
        <v>330</v>
      </c>
      <c r="C2632" s="45" t="s">
        <v>324</v>
      </c>
      <c r="D2632" s="50">
        <v>39.9</v>
      </c>
      <c r="E2632" s="9"/>
    </row>
    <row r="2633" spans="1:5" x14ac:dyDescent="0.25">
      <c r="A2633" s="49">
        <v>41997</v>
      </c>
      <c r="B2633" s="45" t="s">
        <v>336</v>
      </c>
      <c r="C2633" s="45" t="s">
        <v>337</v>
      </c>
      <c r="D2633" s="50">
        <v>75</v>
      </c>
      <c r="E2633" s="9"/>
    </row>
    <row r="2634" spans="1:5" x14ac:dyDescent="0.25">
      <c r="A2634" s="49">
        <v>41585</v>
      </c>
      <c r="B2634" s="45" t="s">
        <v>395</v>
      </c>
      <c r="C2634" s="45" t="s">
        <v>337</v>
      </c>
      <c r="D2634" s="50">
        <v>25</v>
      </c>
      <c r="E2634" s="9"/>
    </row>
    <row r="2635" spans="1:5" x14ac:dyDescent="0.25">
      <c r="A2635" s="49">
        <v>41812</v>
      </c>
      <c r="B2635" s="45" t="s">
        <v>338</v>
      </c>
      <c r="C2635" s="45" t="s">
        <v>347</v>
      </c>
      <c r="D2635" s="50">
        <v>53.63</v>
      </c>
      <c r="E2635" s="9"/>
    </row>
    <row r="2636" spans="1:5" x14ac:dyDescent="0.25">
      <c r="A2636" s="49">
        <v>41947</v>
      </c>
      <c r="B2636" s="45" t="s">
        <v>396</v>
      </c>
      <c r="C2636" s="45" t="s">
        <v>191</v>
      </c>
      <c r="D2636" s="50">
        <v>45.9</v>
      </c>
      <c r="E2636" s="9"/>
    </row>
    <row r="2637" spans="1:5" x14ac:dyDescent="0.25">
      <c r="A2637" s="49">
        <v>41959</v>
      </c>
      <c r="B2637" s="45" t="s">
        <v>346</v>
      </c>
      <c r="C2637" s="45" t="s">
        <v>191</v>
      </c>
      <c r="D2637" s="50">
        <v>68.849999999999994</v>
      </c>
      <c r="E2637" s="9"/>
    </row>
    <row r="2638" spans="1:5" x14ac:dyDescent="0.25">
      <c r="A2638" s="49">
        <v>41982</v>
      </c>
      <c r="B2638" s="45" t="s">
        <v>353</v>
      </c>
      <c r="C2638" s="45" t="s">
        <v>324</v>
      </c>
      <c r="D2638" s="50">
        <v>39.1</v>
      </c>
      <c r="E2638" s="9"/>
    </row>
    <row r="2639" spans="1:5" x14ac:dyDescent="0.25">
      <c r="A2639" s="49">
        <v>41958</v>
      </c>
      <c r="B2639" s="45" t="s">
        <v>340</v>
      </c>
      <c r="C2639" s="45" t="s">
        <v>191</v>
      </c>
      <c r="D2639" s="50">
        <v>44.52</v>
      </c>
      <c r="E2639" s="9"/>
    </row>
    <row r="2640" spans="1:5" x14ac:dyDescent="0.25">
      <c r="A2640" s="49">
        <v>41293</v>
      </c>
      <c r="B2640" s="45" t="s">
        <v>353</v>
      </c>
      <c r="C2640" s="45" t="s">
        <v>331</v>
      </c>
      <c r="D2640" s="50">
        <v>88.2</v>
      </c>
      <c r="E2640" s="9"/>
    </row>
    <row r="2641" spans="1:5" x14ac:dyDescent="0.25">
      <c r="A2641" s="49">
        <v>41559</v>
      </c>
      <c r="B2641" s="45" t="s">
        <v>364</v>
      </c>
      <c r="C2641" s="45" t="s">
        <v>7</v>
      </c>
      <c r="D2641" s="50">
        <v>102</v>
      </c>
      <c r="E2641" s="9"/>
    </row>
    <row r="2642" spans="1:5" x14ac:dyDescent="0.25">
      <c r="A2642" s="49">
        <v>41955</v>
      </c>
      <c r="B2642" s="45" t="s">
        <v>368</v>
      </c>
      <c r="C2642" s="45" t="s">
        <v>191</v>
      </c>
      <c r="D2642" s="50">
        <v>22.95</v>
      </c>
      <c r="E2642" s="9"/>
    </row>
    <row r="2643" spans="1:5" x14ac:dyDescent="0.25">
      <c r="A2643" s="49">
        <v>41981</v>
      </c>
      <c r="B2643" s="45" t="s">
        <v>400</v>
      </c>
      <c r="C2643" s="45" t="s">
        <v>331</v>
      </c>
      <c r="D2643" s="50">
        <v>87.3</v>
      </c>
      <c r="E2643" s="9"/>
    </row>
    <row r="2644" spans="1:5" x14ac:dyDescent="0.25">
      <c r="A2644" s="49">
        <v>41966</v>
      </c>
      <c r="B2644" s="45" t="s">
        <v>326</v>
      </c>
      <c r="C2644" s="45" t="s">
        <v>371</v>
      </c>
      <c r="D2644" s="50">
        <v>209</v>
      </c>
      <c r="E2644" s="9"/>
    </row>
    <row r="2645" spans="1:5" x14ac:dyDescent="0.25">
      <c r="A2645" s="49">
        <v>41584</v>
      </c>
      <c r="B2645" s="45" t="s">
        <v>357</v>
      </c>
      <c r="C2645" s="45" t="s">
        <v>7</v>
      </c>
      <c r="D2645" s="50">
        <v>34</v>
      </c>
      <c r="E2645" s="9"/>
    </row>
    <row r="2646" spans="1:5" x14ac:dyDescent="0.25">
      <c r="A2646" s="49">
        <v>41657</v>
      </c>
      <c r="B2646" s="45" t="s">
        <v>390</v>
      </c>
      <c r="C2646" s="45" t="s">
        <v>10</v>
      </c>
      <c r="D2646" s="50">
        <v>321.3</v>
      </c>
      <c r="E2646" s="9"/>
    </row>
    <row r="2647" spans="1:5" x14ac:dyDescent="0.25">
      <c r="A2647" s="49">
        <v>41844</v>
      </c>
      <c r="B2647" s="45" t="s">
        <v>380</v>
      </c>
      <c r="C2647" s="45" t="s">
        <v>347</v>
      </c>
      <c r="D2647" s="50">
        <v>26.81</v>
      </c>
      <c r="E2647" s="9"/>
    </row>
    <row r="2648" spans="1:5" x14ac:dyDescent="0.25">
      <c r="A2648" s="49">
        <v>41955</v>
      </c>
      <c r="B2648" s="45" t="s">
        <v>380</v>
      </c>
      <c r="C2648" s="45" t="s">
        <v>191</v>
      </c>
      <c r="D2648" s="50">
        <v>68.16</v>
      </c>
      <c r="E2648" s="9"/>
    </row>
    <row r="2649" spans="1:5" x14ac:dyDescent="0.25">
      <c r="A2649" s="49">
        <v>41966</v>
      </c>
      <c r="B2649" s="45" t="s">
        <v>375</v>
      </c>
      <c r="C2649" s="45" t="s">
        <v>10</v>
      </c>
      <c r="D2649" s="50">
        <v>22.61</v>
      </c>
      <c r="E2649" s="9"/>
    </row>
    <row r="2650" spans="1:5" x14ac:dyDescent="0.25">
      <c r="A2650" s="49">
        <v>41969</v>
      </c>
      <c r="B2650" s="45" t="s">
        <v>363</v>
      </c>
      <c r="C2650" s="45" t="s">
        <v>371</v>
      </c>
      <c r="D2650" s="50">
        <v>18.62</v>
      </c>
      <c r="E2650" s="9"/>
    </row>
    <row r="2651" spans="1:5" x14ac:dyDescent="0.25">
      <c r="A2651" s="49">
        <v>41672</v>
      </c>
      <c r="B2651" s="45" t="s">
        <v>378</v>
      </c>
      <c r="C2651" s="45" t="s">
        <v>7</v>
      </c>
      <c r="D2651" s="50">
        <v>33.49</v>
      </c>
      <c r="E2651" s="9"/>
    </row>
    <row r="2652" spans="1:5" x14ac:dyDescent="0.25">
      <c r="A2652" s="49">
        <v>41981</v>
      </c>
      <c r="B2652" s="45" t="s">
        <v>351</v>
      </c>
      <c r="C2652" s="45" t="s">
        <v>7</v>
      </c>
      <c r="D2652" s="50">
        <v>102</v>
      </c>
      <c r="E2652" s="9"/>
    </row>
    <row r="2653" spans="1:5" x14ac:dyDescent="0.25">
      <c r="A2653" s="49">
        <v>41322</v>
      </c>
      <c r="B2653" s="45" t="s">
        <v>382</v>
      </c>
      <c r="C2653" s="45" t="s">
        <v>324</v>
      </c>
      <c r="D2653" s="50">
        <v>58.35</v>
      </c>
      <c r="E2653" s="9"/>
    </row>
    <row r="2654" spans="1:5" x14ac:dyDescent="0.25">
      <c r="A2654" s="49">
        <v>41916</v>
      </c>
      <c r="B2654" s="45" t="s">
        <v>363</v>
      </c>
      <c r="C2654" s="45" t="s">
        <v>10</v>
      </c>
      <c r="D2654" s="50">
        <v>45.44</v>
      </c>
      <c r="E2654" s="9"/>
    </row>
    <row r="2655" spans="1:5" x14ac:dyDescent="0.25">
      <c r="A2655" s="49">
        <v>41688</v>
      </c>
      <c r="B2655" s="45" t="s">
        <v>338</v>
      </c>
      <c r="C2655" s="45" t="s">
        <v>7</v>
      </c>
      <c r="D2655" s="50">
        <v>100.98</v>
      </c>
      <c r="E2655" s="9"/>
    </row>
    <row r="2656" spans="1:5" x14ac:dyDescent="0.25">
      <c r="A2656" s="49">
        <v>41812</v>
      </c>
      <c r="B2656" s="45" t="s">
        <v>402</v>
      </c>
      <c r="C2656" s="45" t="s">
        <v>334</v>
      </c>
      <c r="D2656" s="50">
        <v>70.5</v>
      </c>
      <c r="E2656" s="9"/>
    </row>
    <row r="2657" spans="1:5" x14ac:dyDescent="0.25">
      <c r="A2657" s="49">
        <v>41969</v>
      </c>
      <c r="B2657" s="45" t="s">
        <v>380</v>
      </c>
      <c r="C2657" s="45" t="s">
        <v>337</v>
      </c>
      <c r="D2657" s="50">
        <v>25</v>
      </c>
      <c r="E2657" s="9"/>
    </row>
    <row r="2658" spans="1:5" x14ac:dyDescent="0.25">
      <c r="A2658" s="49">
        <v>41599</v>
      </c>
      <c r="B2658" s="45" t="s">
        <v>348</v>
      </c>
      <c r="C2658" s="45" t="s">
        <v>10</v>
      </c>
      <c r="D2658" s="50">
        <v>22.38</v>
      </c>
      <c r="E2658" s="9"/>
    </row>
    <row r="2659" spans="1:5" x14ac:dyDescent="0.25">
      <c r="A2659" s="49">
        <v>41866</v>
      </c>
      <c r="B2659" s="45" t="s">
        <v>363</v>
      </c>
      <c r="C2659" s="45" t="s">
        <v>327</v>
      </c>
      <c r="D2659" s="50">
        <v>24.75</v>
      </c>
      <c r="E2659" s="9"/>
    </row>
    <row r="2660" spans="1:5" x14ac:dyDescent="0.25">
      <c r="A2660" s="49">
        <v>41971</v>
      </c>
      <c r="B2660" s="45" t="s">
        <v>394</v>
      </c>
      <c r="C2660" s="45" t="s">
        <v>337</v>
      </c>
      <c r="D2660" s="50">
        <v>24.38</v>
      </c>
      <c r="E2660" s="9"/>
    </row>
    <row r="2661" spans="1:5" x14ac:dyDescent="0.25">
      <c r="A2661" s="49">
        <v>41604</v>
      </c>
      <c r="B2661" s="45" t="s">
        <v>392</v>
      </c>
      <c r="C2661" s="45" t="s">
        <v>10</v>
      </c>
      <c r="D2661" s="50">
        <v>68.849999999999994</v>
      </c>
      <c r="E2661" s="9"/>
    </row>
    <row r="2662" spans="1:5" x14ac:dyDescent="0.25">
      <c r="A2662" s="49">
        <v>42003</v>
      </c>
      <c r="B2662" s="45" t="s">
        <v>328</v>
      </c>
      <c r="C2662" s="45" t="s">
        <v>324</v>
      </c>
      <c r="D2662" s="50">
        <v>39.9</v>
      </c>
      <c r="E2662" s="9"/>
    </row>
    <row r="2663" spans="1:5" x14ac:dyDescent="0.25">
      <c r="A2663" s="49">
        <v>41609</v>
      </c>
      <c r="B2663" s="45" t="s">
        <v>360</v>
      </c>
      <c r="C2663" s="45" t="s">
        <v>7</v>
      </c>
      <c r="D2663" s="50">
        <v>395.76</v>
      </c>
      <c r="E2663" s="9"/>
    </row>
    <row r="2664" spans="1:5" x14ac:dyDescent="0.25">
      <c r="A2664" s="49">
        <v>41608</v>
      </c>
      <c r="B2664" s="45" t="s">
        <v>354</v>
      </c>
      <c r="C2664" s="45" t="s">
        <v>7</v>
      </c>
      <c r="D2664" s="50">
        <v>66.64</v>
      </c>
      <c r="E2664" s="9"/>
    </row>
    <row r="2665" spans="1:5" x14ac:dyDescent="0.25">
      <c r="A2665" s="49">
        <v>41603</v>
      </c>
      <c r="B2665" s="45" t="s">
        <v>378</v>
      </c>
      <c r="C2665" s="45" t="s">
        <v>337</v>
      </c>
      <c r="D2665" s="50">
        <v>485</v>
      </c>
      <c r="E2665" s="9"/>
    </row>
    <row r="2666" spans="1:5" x14ac:dyDescent="0.25">
      <c r="A2666" s="49">
        <v>41459</v>
      </c>
      <c r="B2666" s="45" t="s">
        <v>342</v>
      </c>
      <c r="C2666" s="45" t="s">
        <v>327</v>
      </c>
      <c r="D2666" s="50">
        <v>48.5</v>
      </c>
      <c r="E2666" s="9"/>
    </row>
    <row r="2667" spans="1:5" x14ac:dyDescent="0.25">
      <c r="A2667" s="49">
        <v>41973</v>
      </c>
      <c r="B2667" s="45" t="s">
        <v>403</v>
      </c>
      <c r="C2667" s="45" t="s">
        <v>347</v>
      </c>
      <c r="D2667" s="50">
        <v>27.23</v>
      </c>
      <c r="E2667" s="9"/>
    </row>
    <row r="2668" spans="1:5" x14ac:dyDescent="0.25">
      <c r="A2668" s="49">
        <v>41711</v>
      </c>
      <c r="B2668" s="45" t="s">
        <v>360</v>
      </c>
      <c r="C2668" s="45" t="s">
        <v>7</v>
      </c>
      <c r="D2668" s="50">
        <v>33.15</v>
      </c>
      <c r="E2668" s="9"/>
    </row>
    <row r="2669" spans="1:5" x14ac:dyDescent="0.25">
      <c r="A2669" s="49">
        <v>41544</v>
      </c>
      <c r="B2669" s="45" t="s">
        <v>373</v>
      </c>
      <c r="C2669" s="45" t="s">
        <v>10</v>
      </c>
      <c r="D2669" s="50">
        <v>22.95</v>
      </c>
      <c r="E2669" s="9"/>
    </row>
    <row r="2670" spans="1:5" x14ac:dyDescent="0.25">
      <c r="A2670" s="49">
        <v>41593</v>
      </c>
      <c r="B2670" s="45" t="s">
        <v>343</v>
      </c>
      <c r="C2670" s="45" t="s">
        <v>334</v>
      </c>
      <c r="D2670" s="50">
        <v>23.5</v>
      </c>
      <c r="E2670" s="9"/>
    </row>
    <row r="2671" spans="1:5" x14ac:dyDescent="0.25">
      <c r="A2671" s="49">
        <v>41995</v>
      </c>
      <c r="B2671" s="45" t="s">
        <v>342</v>
      </c>
      <c r="C2671" s="45" t="s">
        <v>324</v>
      </c>
      <c r="D2671" s="50">
        <v>39.1</v>
      </c>
      <c r="E2671" s="9"/>
    </row>
    <row r="2672" spans="1:5" x14ac:dyDescent="0.25">
      <c r="A2672" s="49">
        <v>41600</v>
      </c>
      <c r="B2672" s="45" t="s">
        <v>354</v>
      </c>
      <c r="C2672" s="45" t="s">
        <v>191</v>
      </c>
      <c r="D2672" s="50">
        <v>45.9</v>
      </c>
      <c r="E2672" s="9"/>
    </row>
    <row r="2673" spans="1:5" x14ac:dyDescent="0.25">
      <c r="A2673" s="49">
        <v>41487</v>
      </c>
      <c r="B2673" s="45" t="s">
        <v>382</v>
      </c>
      <c r="C2673" s="45" t="s">
        <v>7</v>
      </c>
      <c r="D2673" s="50">
        <v>433.16</v>
      </c>
      <c r="E2673" s="9"/>
    </row>
    <row r="2674" spans="1:5" x14ac:dyDescent="0.25">
      <c r="A2674" s="49">
        <v>41951</v>
      </c>
      <c r="B2674" s="45" t="s">
        <v>380</v>
      </c>
      <c r="C2674" s="45" t="s">
        <v>10</v>
      </c>
      <c r="D2674" s="50">
        <v>494.8</v>
      </c>
      <c r="E2674" s="9"/>
    </row>
    <row r="2675" spans="1:5" x14ac:dyDescent="0.25">
      <c r="A2675" s="49">
        <v>41625</v>
      </c>
      <c r="B2675" s="45" t="s">
        <v>380</v>
      </c>
      <c r="C2675" s="45" t="s">
        <v>349</v>
      </c>
      <c r="D2675" s="50">
        <v>41.16</v>
      </c>
      <c r="E2675" s="9"/>
    </row>
    <row r="2676" spans="1:5" x14ac:dyDescent="0.25">
      <c r="A2676" s="49">
        <v>41988</v>
      </c>
      <c r="B2676" s="45" t="s">
        <v>330</v>
      </c>
      <c r="C2676" s="45" t="s">
        <v>327</v>
      </c>
      <c r="D2676" s="50">
        <v>48.5</v>
      </c>
      <c r="E2676" s="9"/>
    </row>
    <row r="2677" spans="1:5" x14ac:dyDescent="0.25">
      <c r="A2677" s="49">
        <v>41610</v>
      </c>
      <c r="B2677" s="45" t="s">
        <v>367</v>
      </c>
      <c r="C2677" s="45" t="s">
        <v>10</v>
      </c>
      <c r="D2677" s="50">
        <v>22.95</v>
      </c>
      <c r="E2677" s="9"/>
    </row>
    <row r="2678" spans="1:5" x14ac:dyDescent="0.25">
      <c r="A2678" s="49">
        <v>42002</v>
      </c>
      <c r="B2678" s="45" t="s">
        <v>366</v>
      </c>
      <c r="C2678" s="45" t="s">
        <v>324</v>
      </c>
      <c r="D2678" s="50">
        <v>19.95</v>
      </c>
      <c r="E2678" s="9"/>
    </row>
    <row r="2679" spans="1:5" x14ac:dyDescent="0.25">
      <c r="A2679" s="49">
        <v>41981</v>
      </c>
      <c r="B2679" s="45" t="s">
        <v>402</v>
      </c>
      <c r="C2679" s="45" t="s">
        <v>331</v>
      </c>
      <c r="D2679" s="50">
        <v>29.1</v>
      </c>
      <c r="E2679" s="9"/>
    </row>
    <row r="2680" spans="1:5" x14ac:dyDescent="0.25">
      <c r="A2680" s="49">
        <v>41716</v>
      </c>
      <c r="B2680" s="45" t="s">
        <v>358</v>
      </c>
      <c r="C2680" s="45" t="s">
        <v>327</v>
      </c>
      <c r="D2680" s="50">
        <v>50</v>
      </c>
      <c r="E2680" s="9"/>
    </row>
    <row r="2681" spans="1:5" x14ac:dyDescent="0.25">
      <c r="A2681" s="49">
        <v>41992</v>
      </c>
      <c r="B2681" s="45" t="s">
        <v>379</v>
      </c>
      <c r="C2681" s="45" t="s">
        <v>191</v>
      </c>
      <c r="D2681" s="50">
        <v>67.47</v>
      </c>
      <c r="E2681" s="9"/>
    </row>
    <row r="2682" spans="1:5" x14ac:dyDescent="0.25">
      <c r="A2682" s="49">
        <v>41613</v>
      </c>
      <c r="B2682" s="45" t="s">
        <v>392</v>
      </c>
      <c r="C2682" s="45" t="s">
        <v>191</v>
      </c>
      <c r="D2682" s="50">
        <v>45.44</v>
      </c>
      <c r="E2682" s="9"/>
    </row>
    <row r="2683" spans="1:5" x14ac:dyDescent="0.25">
      <c r="A2683" s="49">
        <v>41954</v>
      </c>
      <c r="B2683" s="45" t="s">
        <v>368</v>
      </c>
      <c r="C2683" s="45" t="s">
        <v>324</v>
      </c>
      <c r="D2683" s="50">
        <v>19.55</v>
      </c>
      <c r="E2683" s="9"/>
    </row>
    <row r="2684" spans="1:5" x14ac:dyDescent="0.25">
      <c r="A2684" s="49">
        <v>41614</v>
      </c>
      <c r="B2684" s="45" t="s">
        <v>396</v>
      </c>
      <c r="C2684" s="45" t="s">
        <v>347</v>
      </c>
      <c r="D2684" s="50">
        <v>54.45</v>
      </c>
      <c r="E2684" s="9"/>
    </row>
    <row r="2685" spans="1:5" x14ac:dyDescent="0.25">
      <c r="A2685" s="49">
        <v>41462</v>
      </c>
      <c r="B2685" s="45" t="s">
        <v>353</v>
      </c>
      <c r="C2685" s="45" t="s">
        <v>191</v>
      </c>
      <c r="D2685" s="50">
        <v>45.44</v>
      </c>
      <c r="E2685" s="9"/>
    </row>
    <row r="2686" spans="1:5" x14ac:dyDescent="0.25">
      <c r="A2686" s="49">
        <v>41625</v>
      </c>
      <c r="B2686" s="45" t="s">
        <v>395</v>
      </c>
      <c r="C2686" s="45" t="s">
        <v>327</v>
      </c>
      <c r="D2686" s="50">
        <v>75</v>
      </c>
      <c r="E2686" s="9"/>
    </row>
    <row r="2687" spans="1:5" x14ac:dyDescent="0.25">
      <c r="A2687" s="49">
        <v>41432</v>
      </c>
      <c r="B2687" s="45" t="s">
        <v>329</v>
      </c>
      <c r="C2687" s="45" t="s">
        <v>337</v>
      </c>
      <c r="D2687" s="50">
        <v>49.25</v>
      </c>
      <c r="E2687" s="9"/>
    </row>
    <row r="2688" spans="1:5" x14ac:dyDescent="0.25">
      <c r="A2688" s="49">
        <v>41432</v>
      </c>
      <c r="B2688" s="45" t="s">
        <v>330</v>
      </c>
      <c r="C2688" s="45" t="s">
        <v>324</v>
      </c>
      <c r="D2688" s="50">
        <v>58.95</v>
      </c>
      <c r="E2688" s="9"/>
    </row>
    <row r="2689" spans="1:5" x14ac:dyDescent="0.25">
      <c r="A2689" s="49">
        <v>41953</v>
      </c>
      <c r="B2689" s="45" t="s">
        <v>390</v>
      </c>
      <c r="C2689" s="45" t="s">
        <v>7</v>
      </c>
      <c r="D2689" s="50">
        <v>102</v>
      </c>
      <c r="E2689" s="9"/>
    </row>
    <row r="2690" spans="1:5" x14ac:dyDescent="0.25">
      <c r="A2690" s="49">
        <v>41607</v>
      </c>
      <c r="B2690" s="45" t="s">
        <v>340</v>
      </c>
      <c r="C2690" s="45" t="s">
        <v>349</v>
      </c>
      <c r="D2690" s="50">
        <v>42</v>
      </c>
      <c r="E2690" s="9"/>
    </row>
    <row r="2691" spans="1:5" x14ac:dyDescent="0.25">
      <c r="A2691" s="49">
        <v>41829</v>
      </c>
      <c r="B2691" s="45" t="s">
        <v>368</v>
      </c>
      <c r="C2691" s="45" t="s">
        <v>7</v>
      </c>
      <c r="D2691" s="50">
        <v>33.659999999999997</v>
      </c>
      <c r="E2691" s="9"/>
    </row>
    <row r="2692" spans="1:5" x14ac:dyDescent="0.25">
      <c r="A2692" s="49">
        <v>41933</v>
      </c>
      <c r="B2692" s="45" t="s">
        <v>353</v>
      </c>
      <c r="C2692" s="45" t="s">
        <v>7</v>
      </c>
      <c r="D2692" s="50">
        <v>102</v>
      </c>
      <c r="E2692" s="9"/>
    </row>
    <row r="2693" spans="1:5" x14ac:dyDescent="0.25">
      <c r="A2693" s="49">
        <v>41589</v>
      </c>
      <c r="B2693" s="45" t="s">
        <v>375</v>
      </c>
      <c r="C2693" s="45" t="s">
        <v>337</v>
      </c>
      <c r="D2693" s="50">
        <v>74.25</v>
      </c>
      <c r="E2693" s="9"/>
    </row>
    <row r="2694" spans="1:5" x14ac:dyDescent="0.25">
      <c r="A2694" s="49">
        <v>41604</v>
      </c>
      <c r="B2694" s="45" t="s">
        <v>364</v>
      </c>
      <c r="C2694" s="45" t="s">
        <v>191</v>
      </c>
      <c r="D2694" s="50">
        <v>45.9</v>
      </c>
      <c r="E2694" s="9"/>
    </row>
    <row r="2695" spans="1:5" x14ac:dyDescent="0.25">
      <c r="A2695" s="49">
        <v>41613</v>
      </c>
      <c r="B2695" s="45" t="s">
        <v>375</v>
      </c>
      <c r="C2695" s="45" t="s">
        <v>324</v>
      </c>
      <c r="D2695" s="50">
        <v>39.299999999999997</v>
      </c>
      <c r="E2695" s="9"/>
    </row>
    <row r="2696" spans="1:5" x14ac:dyDescent="0.25">
      <c r="A2696" s="49">
        <v>41593</v>
      </c>
      <c r="B2696" s="45" t="s">
        <v>350</v>
      </c>
      <c r="C2696" s="45" t="s">
        <v>324</v>
      </c>
      <c r="D2696" s="50">
        <v>59.85</v>
      </c>
      <c r="E2696" s="9"/>
    </row>
    <row r="2697" spans="1:5" x14ac:dyDescent="0.25">
      <c r="A2697" s="49">
        <v>41992</v>
      </c>
      <c r="B2697" s="45" t="s">
        <v>394</v>
      </c>
      <c r="C2697" s="45" t="s">
        <v>347</v>
      </c>
      <c r="D2697" s="50">
        <v>27.5</v>
      </c>
      <c r="E2697" s="9"/>
    </row>
    <row r="2698" spans="1:5" x14ac:dyDescent="0.25">
      <c r="A2698" s="49">
        <v>41783</v>
      </c>
      <c r="B2698" s="45" t="s">
        <v>367</v>
      </c>
      <c r="C2698" s="45" t="s">
        <v>349</v>
      </c>
      <c r="D2698" s="50">
        <v>41.16</v>
      </c>
      <c r="E2698" s="9"/>
    </row>
    <row r="2699" spans="1:5" x14ac:dyDescent="0.25">
      <c r="A2699" s="49">
        <v>41592</v>
      </c>
      <c r="B2699" s="45" t="s">
        <v>326</v>
      </c>
      <c r="C2699" s="45" t="s">
        <v>371</v>
      </c>
      <c r="D2699" s="50">
        <v>37.24</v>
      </c>
      <c r="E2699" s="9"/>
    </row>
    <row r="2700" spans="1:5" x14ac:dyDescent="0.25">
      <c r="A2700" s="49">
        <v>41465</v>
      </c>
      <c r="B2700" s="45" t="s">
        <v>330</v>
      </c>
      <c r="C2700" s="45" t="s">
        <v>334</v>
      </c>
      <c r="D2700" s="50">
        <v>517</v>
      </c>
      <c r="E2700" s="9"/>
    </row>
    <row r="2701" spans="1:5" x14ac:dyDescent="0.25">
      <c r="A2701" s="49">
        <v>41999</v>
      </c>
      <c r="B2701" s="45" t="s">
        <v>350</v>
      </c>
      <c r="C2701" s="45" t="s">
        <v>327</v>
      </c>
      <c r="D2701" s="50">
        <v>73.88</v>
      </c>
      <c r="E2701" s="9"/>
    </row>
    <row r="2702" spans="1:5" x14ac:dyDescent="0.25">
      <c r="A2702" s="49">
        <v>41970</v>
      </c>
      <c r="B2702" s="45" t="s">
        <v>367</v>
      </c>
      <c r="C2702" s="45" t="s">
        <v>337</v>
      </c>
      <c r="D2702" s="50">
        <v>75</v>
      </c>
      <c r="E2702" s="9"/>
    </row>
    <row r="2703" spans="1:5" x14ac:dyDescent="0.25">
      <c r="A2703" s="49">
        <v>41575</v>
      </c>
      <c r="B2703" s="45" t="s">
        <v>375</v>
      </c>
      <c r="C2703" s="45" t="s">
        <v>324</v>
      </c>
      <c r="D2703" s="50">
        <v>395.01</v>
      </c>
      <c r="E2703" s="9"/>
    </row>
    <row r="2704" spans="1:5" x14ac:dyDescent="0.25">
      <c r="A2704" s="49">
        <v>41967</v>
      </c>
      <c r="B2704" s="45" t="s">
        <v>346</v>
      </c>
      <c r="C2704" s="45" t="s">
        <v>337</v>
      </c>
      <c r="D2704" s="50">
        <v>50</v>
      </c>
      <c r="E2704" s="9"/>
    </row>
    <row r="2705" spans="1:5" x14ac:dyDescent="0.25">
      <c r="A2705" s="49">
        <v>41985</v>
      </c>
      <c r="B2705" s="45" t="s">
        <v>329</v>
      </c>
      <c r="C2705" s="45" t="s">
        <v>331</v>
      </c>
      <c r="D2705" s="50">
        <v>59.4</v>
      </c>
      <c r="E2705" s="9"/>
    </row>
    <row r="2706" spans="1:5" x14ac:dyDescent="0.25">
      <c r="A2706" s="49">
        <v>41607</v>
      </c>
      <c r="B2706" s="45" t="s">
        <v>353</v>
      </c>
      <c r="C2706" s="45" t="s">
        <v>337</v>
      </c>
      <c r="D2706" s="50">
        <v>75</v>
      </c>
      <c r="E2706" s="9"/>
    </row>
    <row r="2707" spans="1:5" x14ac:dyDescent="0.25">
      <c r="A2707" s="49">
        <v>41962</v>
      </c>
      <c r="B2707" s="45" t="s">
        <v>330</v>
      </c>
      <c r="C2707" s="45" t="s">
        <v>349</v>
      </c>
      <c r="D2707" s="50">
        <v>20.37</v>
      </c>
      <c r="E2707" s="9"/>
    </row>
    <row r="2708" spans="1:5" x14ac:dyDescent="0.25">
      <c r="A2708" s="49">
        <v>41766</v>
      </c>
      <c r="B2708" s="45" t="s">
        <v>344</v>
      </c>
      <c r="C2708" s="45" t="s">
        <v>334</v>
      </c>
      <c r="D2708" s="50">
        <v>45.83</v>
      </c>
      <c r="E2708" s="9"/>
    </row>
    <row r="2709" spans="1:5" x14ac:dyDescent="0.25">
      <c r="A2709" s="49">
        <v>41614</v>
      </c>
      <c r="B2709" s="45" t="s">
        <v>330</v>
      </c>
      <c r="C2709" s="45" t="s">
        <v>7</v>
      </c>
      <c r="D2709" s="50">
        <v>33.49</v>
      </c>
      <c r="E2709" s="9"/>
    </row>
    <row r="2710" spans="1:5" x14ac:dyDescent="0.25">
      <c r="A2710" s="49">
        <v>41585</v>
      </c>
      <c r="B2710" s="45" t="s">
        <v>367</v>
      </c>
      <c r="C2710" s="45" t="s">
        <v>324</v>
      </c>
      <c r="D2710" s="50">
        <v>59.85</v>
      </c>
      <c r="E2710" s="9"/>
    </row>
    <row r="2711" spans="1:5" x14ac:dyDescent="0.25">
      <c r="A2711" s="49">
        <v>41647</v>
      </c>
      <c r="B2711" s="45" t="s">
        <v>379</v>
      </c>
      <c r="C2711" s="45" t="s">
        <v>334</v>
      </c>
      <c r="D2711" s="50">
        <v>46.06</v>
      </c>
      <c r="E2711" s="9"/>
    </row>
    <row r="2712" spans="1:5" x14ac:dyDescent="0.25">
      <c r="A2712" s="49">
        <v>41972</v>
      </c>
      <c r="B2712" s="45" t="s">
        <v>383</v>
      </c>
      <c r="C2712" s="45" t="s">
        <v>191</v>
      </c>
      <c r="D2712" s="50">
        <v>229.5</v>
      </c>
      <c r="E2712" s="9"/>
    </row>
    <row r="2713" spans="1:5" x14ac:dyDescent="0.25">
      <c r="A2713" s="49">
        <v>41898</v>
      </c>
      <c r="B2713" s="45" t="s">
        <v>383</v>
      </c>
      <c r="C2713" s="45" t="s">
        <v>7</v>
      </c>
      <c r="D2713" s="50">
        <v>66.64</v>
      </c>
      <c r="E2713" s="9"/>
    </row>
    <row r="2714" spans="1:5" x14ac:dyDescent="0.25">
      <c r="A2714" s="49">
        <v>41569</v>
      </c>
      <c r="B2714" s="45" t="s">
        <v>320</v>
      </c>
      <c r="C2714" s="45" t="s">
        <v>10</v>
      </c>
      <c r="D2714" s="50">
        <v>22.95</v>
      </c>
      <c r="E2714" s="9"/>
    </row>
    <row r="2715" spans="1:5" x14ac:dyDescent="0.25">
      <c r="A2715" s="49">
        <v>41976</v>
      </c>
      <c r="B2715" s="45" t="s">
        <v>326</v>
      </c>
      <c r="C2715" s="45" t="s">
        <v>349</v>
      </c>
      <c r="D2715" s="50">
        <v>63</v>
      </c>
      <c r="E2715" s="9"/>
    </row>
    <row r="2716" spans="1:5" x14ac:dyDescent="0.25">
      <c r="A2716" s="49">
        <v>41952</v>
      </c>
      <c r="B2716" s="45" t="s">
        <v>329</v>
      </c>
      <c r="C2716" s="45" t="s">
        <v>10</v>
      </c>
      <c r="D2716" s="50">
        <v>44.75</v>
      </c>
      <c r="E2716" s="9"/>
    </row>
    <row r="2717" spans="1:5" x14ac:dyDescent="0.25">
      <c r="A2717" s="49">
        <v>41981</v>
      </c>
      <c r="B2717" s="45" t="s">
        <v>370</v>
      </c>
      <c r="C2717" s="45" t="s">
        <v>10</v>
      </c>
      <c r="D2717" s="50">
        <v>68.849999999999994</v>
      </c>
      <c r="E2717" s="9"/>
    </row>
    <row r="2718" spans="1:5" x14ac:dyDescent="0.25">
      <c r="A2718" s="49">
        <v>41600</v>
      </c>
      <c r="B2718" s="45" t="s">
        <v>370</v>
      </c>
      <c r="C2718" s="45" t="s">
        <v>331</v>
      </c>
      <c r="D2718" s="50">
        <v>58.5</v>
      </c>
      <c r="E2718" s="9"/>
    </row>
    <row r="2719" spans="1:5" x14ac:dyDescent="0.25">
      <c r="A2719" s="49">
        <v>41871</v>
      </c>
      <c r="B2719" s="45" t="s">
        <v>365</v>
      </c>
      <c r="C2719" s="45" t="s">
        <v>371</v>
      </c>
      <c r="D2719" s="50">
        <v>38</v>
      </c>
      <c r="E2719" s="9"/>
    </row>
    <row r="2720" spans="1:5" x14ac:dyDescent="0.25">
      <c r="A2720" s="49">
        <v>41947</v>
      </c>
      <c r="B2720" s="45" t="s">
        <v>363</v>
      </c>
      <c r="C2720" s="45" t="s">
        <v>331</v>
      </c>
      <c r="D2720" s="50">
        <v>60</v>
      </c>
      <c r="E2720" s="9"/>
    </row>
    <row r="2721" spans="1:5" x14ac:dyDescent="0.25">
      <c r="A2721" s="49">
        <v>41540</v>
      </c>
      <c r="B2721" s="45" t="s">
        <v>356</v>
      </c>
      <c r="C2721" s="45" t="s">
        <v>324</v>
      </c>
      <c r="D2721" s="50">
        <v>19.95</v>
      </c>
      <c r="E2721" s="9"/>
    </row>
    <row r="2722" spans="1:5" x14ac:dyDescent="0.25">
      <c r="A2722" s="49">
        <v>41629</v>
      </c>
      <c r="B2722" s="45" t="s">
        <v>329</v>
      </c>
      <c r="C2722" s="45" t="s">
        <v>371</v>
      </c>
      <c r="D2722" s="50">
        <v>37.43</v>
      </c>
      <c r="E2722" s="9"/>
    </row>
    <row r="2723" spans="1:5" x14ac:dyDescent="0.25">
      <c r="A2723" s="49">
        <v>41599</v>
      </c>
      <c r="B2723" s="45" t="s">
        <v>388</v>
      </c>
      <c r="C2723" s="45" t="s">
        <v>349</v>
      </c>
      <c r="D2723" s="50">
        <v>40.950000000000003</v>
      </c>
      <c r="E2723" s="9"/>
    </row>
    <row r="2724" spans="1:5" x14ac:dyDescent="0.25">
      <c r="A2724" s="49">
        <v>41979</v>
      </c>
      <c r="B2724" s="45" t="s">
        <v>374</v>
      </c>
      <c r="C2724" s="45" t="s">
        <v>7</v>
      </c>
      <c r="D2724" s="50">
        <v>34</v>
      </c>
      <c r="E2724" s="9"/>
    </row>
    <row r="2725" spans="1:5" x14ac:dyDescent="0.25">
      <c r="A2725" s="49">
        <v>41605</v>
      </c>
      <c r="B2725" s="45" t="s">
        <v>338</v>
      </c>
      <c r="C2725" s="45" t="s">
        <v>337</v>
      </c>
      <c r="D2725" s="50">
        <v>75</v>
      </c>
      <c r="E2725" s="9"/>
    </row>
    <row r="2726" spans="1:5" x14ac:dyDescent="0.25">
      <c r="A2726" s="49">
        <v>41991</v>
      </c>
      <c r="B2726" s="45" t="s">
        <v>330</v>
      </c>
      <c r="C2726" s="45" t="s">
        <v>337</v>
      </c>
      <c r="D2726" s="50">
        <v>75</v>
      </c>
      <c r="E2726" s="9"/>
    </row>
    <row r="2727" spans="1:5" x14ac:dyDescent="0.25">
      <c r="A2727" s="49">
        <v>41873</v>
      </c>
      <c r="B2727" s="45" t="s">
        <v>346</v>
      </c>
      <c r="C2727" s="45" t="s">
        <v>331</v>
      </c>
      <c r="D2727" s="50">
        <v>58.8</v>
      </c>
      <c r="E2727" s="9"/>
    </row>
    <row r="2728" spans="1:5" x14ac:dyDescent="0.25">
      <c r="A2728" s="49">
        <v>41966</v>
      </c>
      <c r="B2728" s="45" t="s">
        <v>397</v>
      </c>
      <c r="C2728" s="45" t="s">
        <v>337</v>
      </c>
      <c r="D2728" s="50">
        <v>74.25</v>
      </c>
      <c r="E2728" s="9"/>
    </row>
    <row r="2729" spans="1:5" x14ac:dyDescent="0.25">
      <c r="A2729" s="49">
        <v>41960</v>
      </c>
      <c r="B2729" s="45" t="s">
        <v>346</v>
      </c>
      <c r="C2729" s="45" t="s">
        <v>337</v>
      </c>
      <c r="D2729" s="50">
        <v>98.5</v>
      </c>
      <c r="E2729" s="9"/>
    </row>
    <row r="2730" spans="1:5" x14ac:dyDescent="0.25">
      <c r="A2730" s="49">
        <v>41947</v>
      </c>
      <c r="B2730" s="45" t="s">
        <v>394</v>
      </c>
      <c r="C2730" s="45" t="s">
        <v>10</v>
      </c>
      <c r="D2730" s="50">
        <v>68.849999999999994</v>
      </c>
      <c r="E2730" s="9"/>
    </row>
    <row r="2731" spans="1:5" x14ac:dyDescent="0.25">
      <c r="A2731" s="49">
        <v>41637</v>
      </c>
      <c r="B2731" s="45" t="s">
        <v>362</v>
      </c>
      <c r="C2731" s="45" t="s">
        <v>324</v>
      </c>
      <c r="D2731" s="50">
        <v>38.9</v>
      </c>
      <c r="E2731" s="9"/>
    </row>
    <row r="2732" spans="1:5" x14ac:dyDescent="0.25">
      <c r="A2732" s="49">
        <v>41615</v>
      </c>
      <c r="B2732" s="45" t="s">
        <v>370</v>
      </c>
      <c r="C2732" s="45" t="s">
        <v>10</v>
      </c>
      <c r="D2732" s="50">
        <v>45.21</v>
      </c>
      <c r="E2732" s="9"/>
    </row>
    <row r="2733" spans="1:5" x14ac:dyDescent="0.25">
      <c r="A2733" s="49">
        <v>41621</v>
      </c>
      <c r="B2733" s="45" t="s">
        <v>358</v>
      </c>
      <c r="C2733" s="45" t="s">
        <v>327</v>
      </c>
      <c r="D2733" s="50">
        <v>73.5</v>
      </c>
      <c r="E2733" s="9"/>
    </row>
    <row r="2734" spans="1:5" x14ac:dyDescent="0.25">
      <c r="A2734" s="49">
        <v>41632</v>
      </c>
      <c r="B2734" s="45" t="s">
        <v>365</v>
      </c>
      <c r="C2734" s="45" t="s">
        <v>191</v>
      </c>
      <c r="D2734" s="50">
        <v>67.13</v>
      </c>
      <c r="E2734" s="9"/>
    </row>
    <row r="2735" spans="1:5" x14ac:dyDescent="0.25">
      <c r="A2735" s="49">
        <v>41886</v>
      </c>
      <c r="B2735" s="45" t="s">
        <v>338</v>
      </c>
      <c r="C2735" s="45" t="s">
        <v>324</v>
      </c>
      <c r="D2735" s="50">
        <v>58.05</v>
      </c>
      <c r="E2735" s="9"/>
    </row>
    <row r="2736" spans="1:5" x14ac:dyDescent="0.25">
      <c r="A2736" s="49">
        <v>41662</v>
      </c>
      <c r="B2736" s="45" t="s">
        <v>383</v>
      </c>
      <c r="C2736" s="45" t="s">
        <v>10</v>
      </c>
      <c r="D2736" s="50">
        <v>45.44</v>
      </c>
      <c r="E2736" s="9"/>
    </row>
    <row r="2737" spans="1:5" x14ac:dyDescent="0.25">
      <c r="A2737" s="49">
        <v>41594</v>
      </c>
      <c r="B2737" s="45" t="s">
        <v>335</v>
      </c>
      <c r="C2737" s="45" t="s">
        <v>191</v>
      </c>
      <c r="D2737" s="50">
        <v>22.95</v>
      </c>
      <c r="E2737" s="9"/>
    </row>
    <row r="2738" spans="1:5" x14ac:dyDescent="0.25">
      <c r="A2738" s="49">
        <v>41593</v>
      </c>
      <c r="B2738" s="45" t="s">
        <v>356</v>
      </c>
      <c r="C2738" s="45" t="s">
        <v>191</v>
      </c>
      <c r="D2738" s="50">
        <v>68.849999999999994</v>
      </c>
      <c r="E2738" s="9"/>
    </row>
    <row r="2739" spans="1:5" x14ac:dyDescent="0.25">
      <c r="A2739" s="49">
        <v>41837</v>
      </c>
      <c r="B2739" s="45" t="s">
        <v>369</v>
      </c>
      <c r="C2739" s="45" t="s">
        <v>334</v>
      </c>
      <c r="D2739" s="50">
        <v>45.59</v>
      </c>
      <c r="E2739" s="9"/>
    </row>
    <row r="2740" spans="1:5" x14ac:dyDescent="0.25">
      <c r="A2740" s="49">
        <v>41637</v>
      </c>
      <c r="B2740" s="45" t="s">
        <v>363</v>
      </c>
      <c r="C2740" s="45" t="s">
        <v>371</v>
      </c>
      <c r="D2740" s="50">
        <v>37.24</v>
      </c>
      <c r="E2740" s="9"/>
    </row>
    <row r="2741" spans="1:5" x14ac:dyDescent="0.25">
      <c r="A2741" s="49">
        <v>42000</v>
      </c>
      <c r="B2741" s="45" t="s">
        <v>383</v>
      </c>
      <c r="C2741" s="45" t="s">
        <v>191</v>
      </c>
      <c r="D2741" s="50">
        <v>534.28</v>
      </c>
      <c r="E2741" s="9"/>
    </row>
    <row r="2742" spans="1:5" x14ac:dyDescent="0.25">
      <c r="A2742" s="49">
        <v>41469</v>
      </c>
      <c r="B2742" s="45" t="s">
        <v>356</v>
      </c>
      <c r="C2742" s="45" t="s">
        <v>7</v>
      </c>
      <c r="D2742" s="50">
        <v>437.58</v>
      </c>
      <c r="E2742" s="9"/>
    </row>
    <row r="2743" spans="1:5" x14ac:dyDescent="0.25">
      <c r="A2743" s="49">
        <v>41594</v>
      </c>
      <c r="B2743" s="45" t="s">
        <v>320</v>
      </c>
      <c r="C2743" s="45" t="s">
        <v>7</v>
      </c>
      <c r="D2743" s="50">
        <v>100.47</v>
      </c>
      <c r="E2743" s="9"/>
    </row>
    <row r="2744" spans="1:5" x14ac:dyDescent="0.25">
      <c r="A2744" s="49">
        <v>41625</v>
      </c>
      <c r="B2744" s="45" t="s">
        <v>402</v>
      </c>
      <c r="C2744" s="45" t="s">
        <v>10</v>
      </c>
      <c r="D2744" s="50">
        <v>67.819999999999993</v>
      </c>
      <c r="E2744" s="9"/>
    </row>
    <row r="2745" spans="1:5" x14ac:dyDescent="0.25">
      <c r="A2745" s="49">
        <v>41611</v>
      </c>
      <c r="B2745" s="45" t="s">
        <v>375</v>
      </c>
      <c r="C2745" s="45" t="s">
        <v>7</v>
      </c>
      <c r="D2745" s="50">
        <v>33.32</v>
      </c>
      <c r="E2745" s="9"/>
    </row>
    <row r="2746" spans="1:5" x14ac:dyDescent="0.25">
      <c r="A2746" s="49">
        <v>41978</v>
      </c>
      <c r="B2746" s="45" t="s">
        <v>386</v>
      </c>
      <c r="C2746" s="45" t="s">
        <v>324</v>
      </c>
      <c r="D2746" s="50">
        <v>59.25</v>
      </c>
      <c r="E2746" s="9"/>
    </row>
    <row r="2747" spans="1:5" x14ac:dyDescent="0.25">
      <c r="A2747" s="49">
        <v>41739</v>
      </c>
      <c r="B2747" s="45" t="s">
        <v>335</v>
      </c>
      <c r="C2747" s="45" t="s">
        <v>334</v>
      </c>
      <c r="D2747" s="50">
        <v>46.53</v>
      </c>
      <c r="E2747" s="9"/>
    </row>
    <row r="2748" spans="1:5" x14ac:dyDescent="0.25">
      <c r="A2748" s="49">
        <v>41982</v>
      </c>
      <c r="B2748" s="45" t="s">
        <v>370</v>
      </c>
      <c r="C2748" s="45" t="s">
        <v>7</v>
      </c>
      <c r="D2748" s="50">
        <v>34</v>
      </c>
      <c r="E2748" s="9"/>
    </row>
    <row r="2749" spans="1:5" x14ac:dyDescent="0.25">
      <c r="A2749" s="49">
        <v>41593</v>
      </c>
      <c r="B2749" s="45" t="s">
        <v>377</v>
      </c>
      <c r="C2749" s="45" t="s">
        <v>349</v>
      </c>
      <c r="D2749" s="50">
        <v>62.06</v>
      </c>
      <c r="E2749" s="9"/>
    </row>
    <row r="2750" spans="1:5" x14ac:dyDescent="0.25">
      <c r="A2750" s="49">
        <v>41997</v>
      </c>
      <c r="B2750" s="45" t="s">
        <v>330</v>
      </c>
      <c r="C2750" s="45" t="s">
        <v>191</v>
      </c>
      <c r="D2750" s="50">
        <v>66.78</v>
      </c>
      <c r="E2750" s="9"/>
    </row>
    <row r="2751" spans="1:5" x14ac:dyDescent="0.25">
      <c r="A2751" s="49">
        <v>41960</v>
      </c>
      <c r="B2751" s="45" t="s">
        <v>368</v>
      </c>
      <c r="C2751" s="45" t="s">
        <v>327</v>
      </c>
      <c r="D2751" s="50">
        <v>200</v>
      </c>
      <c r="E2751" s="9"/>
    </row>
    <row r="2752" spans="1:5" x14ac:dyDescent="0.25">
      <c r="A2752" s="49">
        <v>41295</v>
      </c>
      <c r="B2752" s="45" t="s">
        <v>390</v>
      </c>
      <c r="C2752" s="45" t="s">
        <v>7</v>
      </c>
      <c r="D2752" s="50">
        <v>100.98</v>
      </c>
      <c r="E2752" s="9"/>
    </row>
    <row r="2753" spans="1:5" x14ac:dyDescent="0.25">
      <c r="A2753" s="49">
        <v>41620</v>
      </c>
      <c r="B2753" s="45" t="s">
        <v>323</v>
      </c>
      <c r="C2753" s="45" t="s">
        <v>7</v>
      </c>
      <c r="D2753" s="50">
        <v>33.32</v>
      </c>
      <c r="E2753" s="9"/>
    </row>
    <row r="2754" spans="1:5" x14ac:dyDescent="0.25">
      <c r="A2754" s="49">
        <v>41852</v>
      </c>
      <c r="B2754" s="45" t="s">
        <v>398</v>
      </c>
      <c r="C2754" s="45" t="s">
        <v>324</v>
      </c>
      <c r="D2754" s="50">
        <v>59.85</v>
      </c>
      <c r="E2754" s="9"/>
    </row>
    <row r="2755" spans="1:5" x14ac:dyDescent="0.25">
      <c r="A2755" s="49">
        <v>41616</v>
      </c>
      <c r="B2755" s="45" t="s">
        <v>375</v>
      </c>
      <c r="C2755" s="45" t="s">
        <v>7</v>
      </c>
      <c r="D2755" s="50">
        <v>66.64</v>
      </c>
      <c r="E2755" s="9"/>
    </row>
    <row r="2756" spans="1:5" x14ac:dyDescent="0.25">
      <c r="A2756" s="49">
        <v>41615</v>
      </c>
      <c r="B2756" s="45" t="s">
        <v>394</v>
      </c>
      <c r="C2756" s="45" t="s">
        <v>331</v>
      </c>
      <c r="D2756" s="50">
        <v>120</v>
      </c>
      <c r="E2756" s="9"/>
    </row>
    <row r="2757" spans="1:5" x14ac:dyDescent="0.25">
      <c r="A2757" s="49">
        <v>41947</v>
      </c>
      <c r="B2757" s="45" t="s">
        <v>377</v>
      </c>
      <c r="C2757" s="45" t="s">
        <v>347</v>
      </c>
      <c r="D2757" s="50">
        <v>82.5</v>
      </c>
      <c r="E2757" s="9"/>
    </row>
    <row r="2758" spans="1:5" x14ac:dyDescent="0.25">
      <c r="A2758" s="49">
        <v>41593</v>
      </c>
      <c r="B2758" s="45" t="s">
        <v>391</v>
      </c>
      <c r="C2758" s="45" t="s">
        <v>10</v>
      </c>
      <c r="D2758" s="50">
        <v>45.9</v>
      </c>
      <c r="E2758" s="9"/>
    </row>
    <row r="2759" spans="1:5" x14ac:dyDescent="0.25">
      <c r="A2759" s="49">
        <v>41988</v>
      </c>
      <c r="B2759" s="45" t="s">
        <v>375</v>
      </c>
      <c r="C2759" s="45" t="s">
        <v>191</v>
      </c>
      <c r="D2759" s="50">
        <v>504.9</v>
      </c>
      <c r="E2759" s="9"/>
    </row>
    <row r="2760" spans="1:5" x14ac:dyDescent="0.25">
      <c r="A2760" s="49">
        <v>41589</v>
      </c>
      <c r="B2760" s="45" t="s">
        <v>343</v>
      </c>
      <c r="C2760" s="45" t="s">
        <v>324</v>
      </c>
      <c r="D2760" s="50">
        <v>59.85</v>
      </c>
      <c r="E2760" s="9"/>
    </row>
    <row r="2761" spans="1:5" x14ac:dyDescent="0.25">
      <c r="A2761" s="49">
        <v>41403</v>
      </c>
      <c r="B2761" s="45" t="s">
        <v>400</v>
      </c>
      <c r="C2761" s="45" t="s">
        <v>191</v>
      </c>
      <c r="D2761" s="50">
        <v>67.13</v>
      </c>
      <c r="E2761" s="9"/>
    </row>
    <row r="2762" spans="1:5" x14ac:dyDescent="0.25">
      <c r="A2762" s="49">
        <v>41608</v>
      </c>
      <c r="B2762" s="45" t="s">
        <v>397</v>
      </c>
      <c r="C2762" s="45" t="s">
        <v>334</v>
      </c>
      <c r="D2762" s="50">
        <v>23.03</v>
      </c>
      <c r="E2762" s="9"/>
    </row>
    <row r="2763" spans="1:5" x14ac:dyDescent="0.25">
      <c r="A2763" s="49">
        <v>41487</v>
      </c>
      <c r="B2763" s="45" t="s">
        <v>374</v>
      </c>
      <c r="C2763" s="45" t="s">
        <v>7</v>
      </c>
      <c r="D2763" s="50">
        <v>99.96</v>
      </c>
      <c r="E2763" s="9"/>
    </row>
    <row r="2764" spans="1:5" x14ac:dyDescent="0.25">
      <c r="A2764" s="49">
        <v>41355</v>
      </c>
      <c r="B2764" s="45" t="s">
        <v>359</v>
      </c>
      <c r="C2764" s="45" t="s">
        <v>371</v>
      </c>
      <c r="D2764" s="50">
        <v>18.62</v>
      </c>
      <c r="E2764" s="9"/>
    </row>
    <row r="2765" spans="1:5" x14ac:dyDescent="0.25">
      <c r="A2765" s="49">
        <v>41626</v>
      </c>
      <c r="B2765" s="45" t="s">
        <v>345</v>
      </c>
      <c r="C2765" s="45" t="s">
        <v>324</v>
      </c>
      <c r="D2765" s="50">
        <v>38.700000000000003</v>
      </c>
      <c r="E2765" s="9"/>
    </row>
    <row r="2766" spans="1:5" x14ac:dyDescent="0.25">
      <c r="A2766" s="49">
        <v>41949</v>
      </c>
      <c r="B2766" s="45" t="s">
        <v>353</v>
      </c>
      <c r="C2766" s="45" t="s">
        <v>337</v>
      </c>
      <c r="D2766" s="50">
        <v>75</v>
      </c>
      <c r="E2766" s="9"/>
    </row>
    <row r="2767" spans="1:5" x14ac:dyDescent="0.25">
      <c r="A2767" s="49">
        <v>41984</v>
      </c>
      <c r="B2767" s="45" t="s">
        <v>320</v>
      </c>
      <c r="C2767" s="45" t="s">
        <v>331</v>
      </c>
      <c r="D2767" s="50">
        <v>58.2</v>
      </c>
      <c r="E2767" s="9"/>
    </row>
    <row r="2768" spans="1:5" x14ac:dyDescent="0.25">
      <c r="A2768" s="49">
        <v>41589</v>
      </c>
      <c r="B2768" s="45" t="s">
        <v>392</v>
      </c>
      <c r="C2768" s="45" t="s">
        <v>324</v>
      </c>
      <c r="D2768" s="50">
        <v>19.649999999999999</v>
      </c>
      <c r="E2768" s="9"/>
    </row>
    <row r="2769" spans="1:5" x14ac:dyDescent="0.25">
      <c r="A2769" s="49">
        <v>41628</v>
      </c>
      <c r="B2769" s="45" t="s">
        <v>387</v>
      </c>
      <c r="C2769" s="45" t="s">
        <v>331</v>
      </c>
      <c r="D2769" s="50">
        <v>58.2</v>
      </c>
      <c r="E2769" s="9"/>
    </row>
    <row r="2770" spans="1:5" x14ac:dyDescent="0.25">
      <c r="A2770" s="49">
        <v>41512</v>
      </c>
      <c r="B2770" s="45" t="s">
        <v>354</v>
      </c>
      <c r="C2770" s="45" t="s">
        <v>324</v>
      </c>
      <c r="D2770" s="50">
        <v>19.350000000000001</v>
      </c>
      <c r="E2770" s="9"/>
    </row>
    <row r="2771" spans="1:5" x14ac:dyDescent="0.25">
      <c r="A2771" s="49">
        <v>41613</v>
      </c>
      <c r="B2771" s="45" t="s">
        <v>323</v>
      </c>
      <c r="C2771" s="45" t="s">
        <v>337</v>
      </c>
      <c r="D2771" s="50">
        <v>24.75</v>
      </c>
      <c r="E2771" s="9"/>
    </row>
    <row r="2772" spans="1:5" x14ac:dyDescent="0.25">
      <c r="A2772" s="49">
        <v>41614</v>
      </c>
      <c r="B2772" s="45" t="s">
        <v>346</v>
      </c>
      <c r="C2772" s="45" t="s">
        <v>324</v>
      </c>
      <c r="D2772" s="50">
        <v>59.85</v>
      </c>
      <c r="E2772" s="9"/>
    </row>
    <row r="2773" spans="1:5" x14ac:dyDescent="0.25">
      <c r="A2773" s="49">
        <v>41598</v>
      </c>
      <c r="B2773" s="45" t="s">
        <v>374</v>
      </c>
      <c r="C2773" s="45" t="s">
        <v>7</v>
      </c>
      <c r="D2773" s="50">
        <v>544</v>
      </c>
      <c r="E2773" s="9"/>
    </row>
    <row r="2774" spans="1:5" x14ac:dyDescent="0.25">
      <c r="A2774" s="49">
        <v>41613</v>
      </c>
      <c r="B2774" s="45" t="s">
        <v>351</v>
      </c>
      <c r="C2774" s="45" t="s">
        <v>7</v>
      </c>
      <c r="D2774" s="50">
        <v>102</v>
      </c>
      <c r="E2774" s="9"/>
    </row>
    <row r="2775" spans="1:5" x14ac:dyDescent="0.25">
      <c r="A2775" s="49">
        <v>41596</v>
      </c>
      <c r="B2775" s="45" t="s">
        <v>338</v>
      </c>
      <c r="C2775" s="45" t="s">
        <v>327</v>
      </c>
      <c r="D2775" s="50">
        <v>25</v>
      </c>
      <c r="E2775" s="9"/>
    </row>
    <row r="2776" spans="1:5" x14ac:dyDescent="0.25">
      <c r="A2776" s="49">
        <v>41417</v>
      </c>
      <c r="B2776" s="45" t="s">
        <v>395</v>
      </c>
      <c r="C2776" s="45" t="s">
        <v>191</v>
      </c>
      <c r="D2776" s="50">
        <v>68.16</v>
      </c>
      <c r="E2776" s="9"/>
    </row>
    <row r="2777" spans="1:5" x14ac:dyDescent="0.25">
      <c r="A2777" s="49">
        <v>41586</v>
      </c>
      <c r="B2777" s="45" t="s">
        <v>358</v>
      </c>
      <c r="C2777" s="45" t="s">
        <v>191</v>
      </c>
      <c r="D2777" s="50">
        <v>45.9</v>
      </c>
      <c r="E2777" s="9"/>
    </row>
    <row r="2778" spans="1:5" x14ac:dyDescent="0.25">
      <c r="A2778" s="49">
        <v>41585</v>
      </c>
      <c r="B2778" s="45" t="s">
        <v>353</v>
      </c>
      <c r="C2778" s="45" t="s">
        <v>7</v>
      </c>
      <c r="D2778" s="50">
        <v>33.15</v>
      </c>
      <c r="E2778" s="9"/>
    </row>
    <row r="2779" spans="1:5" x14ac:dyDescent="0.25">
      <c r="A2779" s="49">
        <v>41956</v>
      </c>
      <c r="B2779" s="45" t="s">
        <v>398</v>
      </c>
      <c r="C2779" s="45" t="s">
        <v>10</v>
      </c>
      <c r="D2779" s="50">
        <v>68.849999999999994</v>
      </c>
      <c r="E2779" s="9"/>
    </row>
    <row r="2780" spans="1:5" x14ac:dyDescent="0.25">
      <c r="A2780" s="49">
        <v>42004</v>
      </c>
      <c r="B2780" s="45" t="s">
        <v>328</v>
      </c>
      <c r="C2780" s="45" t="s">
        <v>324</v>
      </c>
      <c r="D2780" s="50">
        <v>19.95</v>
      </c>
      <c r="E2780" s="9"/>
    </row>
    <row r="2781" spans="1:5" x14ac:dyDescent="0.25">
      <c r="A2781" s="49">
        <v>41782</v>
      </c>
      <c r="B2781" s="45" t="s">
        <v>336</v>
      </c>
      <c r="C2781" s="45" t="s">
        <v>337</v>
      </c>
      <c r="D2781" s="50">
        <v>73.5</v>
      </c>
      <c r="E2781" s="9"/>
    </row>
    <row r="2782" spans="1:5" x14ac:dyDescent="0.25">
      <c r="A2782" s="49">
        <v>41618</v>
      </c>
      <c r="B2782" s="45" t="s">
        <v>393</v>
      </c>
      <c r="C2782" s="45" t="s">
        <v>191</v>
      </c>
      <c r="D2782" s="50">
        <v>22.26</v>
      </c>
      <c r="E2782" s="9"/>
    </row>
    <row r="2783" spans="1:5" x14ac:dyDescent="0.25">
      <c r="A2783" s="49">
        <v>41415</v>
      </c>
      <c r="B2783" s="45" t="s">
        <v>326</v>
      </c>
      <c r="C2783" s="45" t="s">
        <v>7</v>
      </c>
      <c r="D2783" s="50">
        <v>68</v>
      </c>
      <c r="E2783" s="9"/>
    </row>
    <row r="2784" spans="1:5" x14ac:dyDescent="0.25">
      <c r="A2784" s="49">
        <v>41592</v>
      </c>
      <c r="B2784" s="45" t="s">
        <v>368</v>
      </c>
      <c r="C2784" s="45" t="s">
        <v>191</v>
      </c>
      <c r="D2784" s="50">
        <v>22.95</v>
      </c>
      <c r="E2784" s="9"/>
    </row>
    <row r="2785" spans="1:5" x14ac:dyDescent="0.25">
      <c r="A2785" s="49">
        <v>41954</v>
      </c>
      <c r="B2785" s="45" t="s">
        <v>336</v>
      </c>
      <c r="C2785" s="45" t="s">
        <v>321</v>
      </c>
      <c r="D2785" s="50">
        <v>156.69999999999999</v>
      </c>
      <c r="E2785" s="9"/>
    </row>
    <row r="2786" spans="1:5" x14ac:dyDescent="0.25">
      <c r="A2786" s="49">
        <v>41374</v>
      </c>
      <c r="B2786" s="45" t="s">
        <v>367</v>
      </c>
      <c r="C2786" s="45" t="s">
        <v>334</v>
      </c>
      <c r="D2786" s="50">
        <v>46.53</v>
      </c>
      <c r="E2786" s="9"/>
    </row>
    <row r="2787" spans="1:5" x14ac:dyDescent="0.25">
      <c r="A2787" s="49">
        <v>41608</v>
      </c>
      <c r="B2787" s="45" t="s">
        <v>348</v>
      </c>
      <c r="C2787" s="45" t="s">
        <v>191</v>
      </c>
      <c r="D2787" s="50">
        <v>22.72</v>
      </c>
      <c r="E2787" s="9"/>
    </row>
    <row r="2788" spans="1:5" x14ac:dyDescent="0.25">
      <c r="A2788" s="49">
        <v>41944</v>
      </c>
      <c r="B2788" s="45" t="s">
        <v>336</v>
      </c>
      <c r="C2788" s="45" t="s">
        <v>337</v>
      </c>
      <c r="D2788" s="50">
        <v>75</v>
      </c>
      <c r="E2788" s="9"/>
    </row>
    <row r="2789" spans="1:5" x14ac:dyDescent="0.25">
      <c r="A2789" s="49">
        <v>41582</v>
      </c>
      <c r="B2789" s="45" t="s">
        <v>368</v>
      </c>
      <c r="C2789" s="45" t="s">
        <v>334</v>
      </c>
      <c r="D2789" s="50">
        <v>47</v>
      </c>
      <c r="E2789" s="9"/>
    </row>
    <row r="2790" spans="1:5" x14ac:dyDescent="0.25">
      <c r="A2790" s="49">
        <v>41815</v>
      </c>
      <c r="B2790" s="45" t="s">
        <v>390</v>
      </c>
      <c r="C2790" s="45" t="s">
        <v>349</v>
      </c>
      <c r="D2790" s="50">
        <v>62.06</v>
      </c>
      <c r="E2790" s="9"/>
    </row>
    <row r="2791" spans="1:5" x14ac:dyDescent="0.25">
      <c r="A2791" s="49">
        <v>41625</v>
      </c>
      <c r="B2791" s="45" t="s">
        <v>374</v>
      </c>
      <c r="C2791" s="45" t="s">
        <v>337</v>
      </c>
      <c r="D2791" s="50">
        <v>48.75</v>
      </c>
      <c r="E2791" s="9"/>
    </row>
    <row r="2792" spans="1:5" x14ac:dyDescent="0.25">
      <c r="A2792" s="49">
        <v>41983</v>
      </c>
      <c r="B2792" s="45" t="s">
        <v>370</v>
      </c>
      <c r="C2792" s="45" t="s">
        <v>10</v>
      </c>
      <c r="D2792" s="50">
        <v>68.16</v>
      </c>
      <c r="E2792" s="9"/>
    </row>
    <row r="2793" spans="1:5" x14ac:dyDescent="0.25">
      <c r="A2793" s="49">
        <v>41998</v>
      </c>
      <c r="B2793" s="45" t="s">
        <v>384</v>
      </c>
      <c r="C2793" s="45" t="s">
        <v>347</v>
      </c>
      <c r="D2793" s="50">
        <v>53.9</v>
      </c>
      <c r="E2793" s="9"/>
    </row>
    <row r="2794" spans="1:5" x14ac:dyDescent="0.25">
      <c r="A2794" s="49">
        <v>41392</v>
      </c>
      <c r="B2794" s="45" t="s">
        <v>351</v>
      </c>
      <c r="C2794" s="45" t="s">
        <v>191</v>
      </c>
      <c r="D2794" s="50">
        <v>67.47</v>
      </c>
      <c r="E2794" s="9"/>
    </row>
    <row r="2795" spans="1:5" x14ac:dyDescent="0.25">
      <c r="A2795" s="49">
        <v>41956</v>
      </c>
      <c r="B2795" s="45" t="s">
        <v>329</v>
      </c>
      <c r="C2795" s="45" t="s">
        <v>337</v>
      </c>
      <c r="D2795" s="50">
        <v>72.75</v>
      </c>
      <c r="E2795" s="9"/>
    </row>
    <row r="2796" spans="1:5" x14ac:dyDescent="0.25">
      <c r="A2796" s="49">
        <v>41628</v>
      </c>
      <c r="B2796" s="45" t="s">
        <v>404</v>
      </c>
      <c r="C2796" s="45" t="s">
        <v>191</v>
      </c>
      <c r="D2796" s="50">
        <v>89.05</v>
      </c>
      <c r="E2796" s="9"/>
    </row>
    <row r="2797" spans="1:5" x14ac:dyDescent="0.25">
      <c r="A2797" s="49">
        <v>41584</v>
      </c>
      <c r="B2797" s="45" t="s">
        <v>394</v>
      </c>
      <c r="C2797" s="45" t="s">
        <v>10</v>
      </c>
      <c r="D2797" s="50">
        <v>44.52</v>
      </c>
      <c r="E2797" s="9"/>
    </row>
    <row r="2798" spans="1:5" x14ac:dyDescent="0.25">
      <c r="A2798" s="49">
        <v>41990</v>
      </c>
      <c r="B2798" s="45" t="s">
        <v>330</v>
      </c>
      <c r="C2798" s="45" t="s">
        <v>7</v>
      </c>
      <c r="D2798" s="50">
        <v>510</v>
      </c>
      <c r="E2798" s="9"/>
    </row>
    <row r="2799" spans="1:5" x14ac:dyDescent="0.25">
      <c r="A2799" s="49">
        <v>41610</v>
      </c>
      <c r="B2799" s="45" t="s">
        <v>374</v>
      </c>
      <c r="C2799" s="45" t="s">
        <v>371</v>
      </c>
      <c r="D2799" s="50">
        <v>38</v>
      </c>
      <c r="E2799" s="9"/>
    </row>
    <row r="2800" spans="1:5" x14ac:dyDescent="0.25">
      <c r="A2800" s="49">
        <v>41684</v>
      </c>
      <c r="B2800" s="45" t="s">
        <v>367</v>
      </c>
      <c r="C2800" s="45" t="s">
        <v>7</v>
      </c>
      <c r="D2800" s="50">
        <v>102</v>
      </c>
      <c r="E2800" s="9"/>
    </row>
    <row r="2801" spans="1:5" x14ac:dyDescent="0.25">
      <c r="A2801" s="49">
        <v>41978</v>
      </c>
      <c r="B2801" s="45" t="s">
        <v>352</v>
      </c>
      <c r="C2801" s="45" t="s">
        <v>7</v>
      </c>
      <c r="D2801" s="50">
        <v>65.959999999999994</v>
      </c>
      <c r="E2801" s="9"/>
    </row>
    <row r="2802" spans="1:5" x14ac:dyDescent="0.25">
      <c r="A2802" s="49">
        <v>41952</v>
      </c>
      <c r="B2802" s="45" t="s">
        <v>338</v>
      </c>
      <c r="C2802" s="45" t="s">
        <v>327</v>
      </c>
      <c r="D2802" s="50">
        <v>74.25</v>
      </c>
      <c r="E2802" s="9"/>
    </row>
    <row r="2803" spans="1:5" x14ac:dyDescent="0.25">
      <c r="A2803" s="49">
        <v>41343</v>
      </c>
      <c r="B2803" s="45" t="s">
        <v>336</v>
      </c>
      <c r="C2803" s="45" t="s">
        <v>334</v>
      </c>
      <c r="D2803" s="50">
        <v>46.53</v>
      </c>
      <c r="E2803" s="9"/>
    </row>
    <row r="2804" spans="1:5" x14ac:dyDescent="0.25">
      <c r="A2804" s="49">
        <v>41972</v>
      </c>
      <c r="B2804" s="45" t="s">
        <v>386</v>
      </c>
      <c r="C2804" s="45" t="s">
        <v>337</v>
      </c>
      <c r="D2804" s="50">
        <v>50</v>
      </c>
      <c r="E2804" s="9"/>
    </row>
    <row r="2805" spans="1:5" x14ac:dyDescent="0.25">
      <c r="A2805" s="49">
        <v>41877</v>
      </c>
      <c r="B2805" s="45" t="s">
        <v>384</v>
      </c>
      <c r="C2805" s="45" t="s">
        <v>7</v>
      </c>
      <c r="D2805" s="50">
        <v>100.98</v>
      </c>
      <c r="E2805" s="9"/>
    </row>
    <row r="2806" spans="1:5" x14ac:dyDescent="0.25">
      <c r="A2806" s="49">
        <v>41989</v>
      </c>
      <c r="B2806" s="45" t="s">
        <v>370</v>
      </c>
      <c r="C2806" s="45" t="s">
        <v>327</v>
      </c>
      <c r="D2806" s="50">
        <v>25</v>
      </c>
      <c r="E2806" s="9"/>
    </row>
    <row r="2807" spans="1:5" x14ac:dyDescent="0.25">
      <c r="A2807" s="49">
        <v>41426</v>
      </c>
      <c r="B2807" s="45" t="s">
        <v>364</v>
      </c>
      <c r="C2807" s="45" t="s">
        <v>334</v>
      </c>
      <c r="D2807" s="50">
        <v>162.86000000000001</v>
      </c>
      <c r="E2807" s="9"/>
    </row>
    <row r="2808" spans="1:5" x14ac:dyDescent="0.25">
      <c r="A2808" s="49">
        <v>41632</v>
      </c>
      <c r="B2808" s="45" t="s">
        <v>362</v>
      </c>
      <c r="C2808" s="45" t="s">
        <v>349</v>
      </c>
      <c r="D2808" s="50">
        <v>63</v>
      </c>
      <c r="E2808" s="9"/>
    </row>
    <row r="2809" spans="1:5" x14ac:dyDescent="0.25">
      <c r="A2809" s="49">
        <v>41656</v>
      </c>
      <c r="B2809" s="45" t="s">
        <v>358</v>
      </c>
      <c r="C2809" s="45" t="s">
        <v>7</v>
      </c>
      <c r="D2809" s="50">
        <v>66.3</v>
      </c>
      <c r="E2809" s="9"/>
    </row>
    <row r="2810" spans="1:5" x14ac:dyDescent="0.25">
      <c r="A2810" s="49">
        <v>41884</v>
      </c>
      <c r="B2810" s="45" t="s">
        <v>367</v>
      </c>
      <c r="C2810" s="45" t="s">
        <v>347</v>
      </c>
      <c r="D2810" s="50">
        <v>55</v>
      </c>
      <c r="E2810" s="9"/>
    </row>
    <row r="2811" spans="1:5" x14ac:dyDescent="0.25">
      <c r="A2811" s="49">
        <v>41609</v>
      </c>
      <c r="B2811" s="45" t="s">
        <v>395</v>
      </c>
      <c r="C2811" s="45" t="s">
        <v>10</v>
      </c>
      <c r="D2811" s="50">
        <v>45.44</v>
      </c>
      <c r="E2811" s="9"/>
    </row>
    <row r="2812" spans="1:5" x14ac:dyDescent="0.25">
      <c r="A2812" s="49">
        <v>41636</v>
      </c>
      <c r="B2812" s="45" t="s">
        <v>370</v>
      </c>
      <c r="C2812" s="45" t="s">
        <v>191</v>
      </c>
      <c r="D2812" s="50">
        <v>66.78</v>
      </c>
      <c r="E2812" s="9"/>
    </row>
    <row r="2813" spans="1:5" x14ac:dyDescent="0.25">
      <c r="A2813" s="49">
        <v>41998</v>
      </c>
      <c r="B2813" s="45" t="s">
        <v>367</v>
      </c>
      <c r="C2813" s="45" t="s">
        <v>324</v>
      </c>
      <c r="D2813" s="50">
        <v>59.85</v>
      </c>
      <c r="E2813" s="9"/>
    </row>
    <row r="2814" spans="1:5" x14ac:dyDescent="0.25">
      <c r="A2814" s="49">
        <v>41947</v>
      </c>
      <c r="B2814" s="45" t="s">
        <v>383</v>
      </c>
      <c r="C2814" s="45" t="s">
        <v>191</v>
      </c>
      <c r="D2814" s="50">
        <v>44.75</v>
      </c>
      <c r="E2814" s="9"/>
    </row>
    <row r="2815" spans="1:5" x14ac:dyDescent="0.25">
      <c r="A2815" s="49">
        <v>41997</v>
      </c>
      <c r="B2815" s="45" t="s">
        <v>370</v>
      </c>
      <c r="C2815" s="45" t="s">
        <v>191</v>
      </c>
      <c r="D2815" s="50">
        <v>45.44</v>
      </c>
      <c r="E2815" s="9"/>
    </row>
    <row r="2816" spans="1:5" x14ac:dyDescent="0.25">
      <c r="A2816" s="49">
        <v>41506</v>
      </c>
      <c r="B2816" s="45" t="s">
        <v>356</v>
      </c>
      <c r="C2816" s="45" t="s">
        <v>10</v>
      </c>
      <c r="D2816" s="50">
        <v>22.72</v>
      </c>
      <c r="E2816" s="9"/>
    </row>
    <row r="2817" spans="1:5" x14ac:dyDescent="0.25">
      <c r="A2817" s="49">
        <v>41380</v>
      </c>
      <c r="B2817" s="45" t="s">
        <v>346</v>
      </c>
      <c r="C2817" s="45" t="s">
        <v>331</v>
      </c>
      <c r="D2817" s="50">
        <v>87.75</v>
      </c>
      <c r="E2817" s="9"/>
    </row>
    <row r="2818" spans="1:5" x14ac:dyDescent="0.25">
      <c r="A2818" s="49">
        <v>41621</v>
      </c>
      <c r="B2818" s="45" t="s">
        <v>333</v>
      </c>
      <c r="C2818" s="45" t="s">
        <v>371</v>
      </c>
      <c r="D2818" s="50">
        <v>36.86</v>
      </c>
      <c r="E2818" s="9"/>
    </row>
    <row r="2819" spans="1:5" x14ac:dyDescent="0.25">
      <c r="A2819" s="49">
        <v>41969</v>
      </c>
      <c r="B2819" s="45" t="s">
        <v>326</v>
      </c>
      <c r="C2819" s="45" t="s">
        <v>10</v>
      </c>
      <c r="D2819" s="50">
        <v>68.16</v>
      </c>
      <c r="E2819" s="9"/>
    </row>
    <row r="2820" spans="1:5" x14ac:dyDescent="0.25">
      <c r="A2820" s="49">
        <v>41620</v>
      </c>
      <c r="B2820" s="45" t="s">
        <v>356</v>
      </c>
      <c r="C2820" s="45" t="s">
        <v>327</v>
      </c>
      <c r="D2820" s="50">
        <v>25</v>
      </c>
      <c r="E2820" s="9"/>
    </row>
    <row r="2821" spans="1:5" x14ac:dyDescent="0.25">
      <c r="A2821" s="49">
        <v>41963</v>
      </c>
      <c r="B2821" s="45" t="s">
        <v>345</v>
      </c>
      <c r="C2821" s="45" t="s">
        <v>324</v>
      </c>
      <c r="D2821" s="50">
        <v>19.75</v>
      </c>
      <c r="E2821" s="9"/>
    </row>
    <row r="2822" spans="1:5" x14ac:dyDescent="0.25">
      <c r="A2822" s="49">
        <v>41983</v>
      </c>
      <c r="B2822" s="45" t="s">
        <v>341</v>
      </c>
      <c r="C2822" s="45" t="s">
        <v>7</v>
      </c>
      <c r="D2822" s="50">
        <v>65.959999999999994</v>
      </c>
      <c r="E2822" s="9"/>
    </row>
    <row r="2823" spans="1:5" x14ac:dyDescent="0.25">
      <c r="A2823" s="49">
        <v>41438</v>
      </c>
      <c r="B2823" s="45" t="s">
        <v>372</v>
      </c>
      <c r="C2823" s="45" t="s">
        <v>347</v>
      </c>
      <c r="D2823" s="50">
        <v>375.38</v>
      </c>
      <c r="E2823" s="9"/>
    </row>
    <row r="2824" spans="1:5" x14ac:dyDescent="0.25">
      <c r="A2824" s="49">
        <v>41559</v>
      </c>
      <c r="B2824" s="45" t="s">
        <v>368</v>
      </c>
      <c r="C2824" s="45" t="s">
        <v>7</v>
      </c>
      <c r="D2824" s="50">
        <v>99.96</v>
      </c>
      <c r="E2824" s="9"/>
    </row>
    <row r="2825" spans="1:5" x14ac:dyDescent="0.25">
      <c r="A2825" s="49">
        <v>41961</v>
      </c>
      <c r="B2825" s="45" t="s">
        <v>391</v>
      </c>
      <c r="C2825" s="45" t="s">
        <v>324</v>
      </c>
      <c r="D2825" s="50">
        <v>59.85</v>
      </c>
      <c r="E2825" s="9"/>
    </row>
    <row r="2826" spans="1:5" x14ac:dyDescent="0.25">
      <c r="A2826" s="49">
        <v>41952</v>
      </c>
      <c r="B2826" s="45" t="s">
        <v>342</v>
      </c>
      <c r="C2826" s="45" t="s">
        <v>7</v>
      </c>
      <c r="D2826" s="50">
        <v>100.98</v>
      </c>
      <c r="E2826" s="9"/>
    </row>
    <row r="2827" spans="1:5" x14ac:dyDescent="0.25">
      <c r="A2827" s="49">
        <v>41629</v>
      </c>
      <c r="B2827" s="45" t="s">
        <v>387</v>
      </c>
      <c r="C2827" s="45" t="s">
        <v>324</v>
      </c>
      <c r="D2827" s="50">
        <v>58.65</v>
      </c>
      <c r="E2827" s="9"/>
    </row>
    <row r="2828" spans="1:5" x14ac:dyDescent="0.25">
      <c r="A2828" s="49">
        <v>41961</v>
      </c>
      <c r="B2828" s="45" t="s">
        <v>344</v>
      </c>
      <c r="C2828" s="45" t="s">
        <v>324</v>
      </c>
      <c r="D2828" s="50">
        <v>58.05</v>
      </c>
      <c r="E2828" s="9"/>
    </row>
    <row r="2829" spans="1:5" x14ac:dyDescent="0.25">
      <c r="A2829" s="49">
        <v>41512</v>
      </c>
      <c r="B2829" s="45" t="s">
        <v>383</v>
      </c>
      <c r="C2829" s="45" t="s">
        <v>10</v>
      </c>
      <c r="D2829" s="50">
        <v>45.9</v>
      </c>
      <c r="E2829" s="9"/>
    </row>
    <row r="2830" spans="1:5" x14ac:dyDescent="0.25">
      <c r="A2830" s="49">
        <v>41615</v>
      </c>
      <c r="B2830" s="45" t="s">
        <v>358</v>
      </c>
      <c r="C2830" s="45" t="s">
        <v>349</v>
      </c>
      <c r="D2830" s="50">
        <v>21</v>
      </c>
      <c r="E2830" s="9"/>
    </row>
    <row r="2831" spans="1:5" x14ac:dyDescent="0.25">
      <c r="A2831" s="49">
        <v>41430</v>
      </c>
      <c r="B2831" s="45" t="s">
        <v>387</v>
      </c>
      <c r="C2831" s="45" t="s">
        <v>191</v>
      </c>
      <c r="D2831" s="50">
        <v>44.52</v>
      </c>
      <c r="E2831" s="9"/>
    </row>
    <row r="2832" spans="1:5" x14ac:dyDescent="0.25">
      <c r="A2832" s="49">
        <v>41947</v>
      </c>
      <c r="B2832" s="45" t="s">
        <v>367</v>
      </c>
      <c r="C2832" s="45" t="s">
        <v>334</v>
      </c>
      <c r="D2832" s="50">
        <v>70.5</v>
      </c>
      <c r="E2832" s="9"/>
    </row>
    <row r="2833" spans="1:5" x14ac:dyDescent="0.25">
      <c r="A2833" s="49">
        <v>41947</v>
      </c>
      <c r="B2833" s="45" t="s">
        <v>375</v>
      </c>
      <c r="C2833" s="45" t="s">
        <v>191</v>
      </c>
      <c r="D2833" s="50">
        <v>68.16</v>
      </c>
      <c r="E2833" s="9"/>
    </row>
    <row r="2834" spans="1:5" x14ac:dyDescent="0.25">
      <c r="A2834" s="49">
        <v>41863</v>
      </c>
      <c r="B2834" s="45" t="s">
        <v>385</v>
      </c>
      <c r="C2834" s="45" t="s">
        <v>10</v>
      </c>
      <c r="D2834" s="50">
        <v>45.44</v>
      </c>
      <c r="E2834" s="9"/>
    </row>
    <row r="2835" spans="1:5" x14ac:dyDescent="0.25">
      <c r="A2835" s="49">
        <v>41992</v>
      </c>
      <c r="B2835" s="45" t="s">
        <v>360</v>
      </c>
      <c r="C2835" s="45" t="s">
        <v>10</v>
      </c>
      <c r="D2835" s="50">
        <v>45.9</v>
      </c>
      <c r="E2835" s="9"/>
    </row>
    <row r="2836" spans="1:5" x14ac:dyDescent="0.25">
      <c r="A2836" s="49">
        <v>41948</v>
      </c>
      <c r="B2836" s="45" t="s">
        <v>370</v>
      </c>
      <c r="C2836" s="45" t="s">
        <v>349</v>
      </c>
      <c r="D2836" s="50">
        <v>61.74</v>
      </c>
      <c r="E2836" s="9"/>
    </row>
    <row r="2837" spans="1:5" x14ac:dyDescent="0.25">
      <c r="A2837" s="49">
        <v>41619</v>
      </c>
      <c r="B2837" s="45" t="s">
        <v>379</v>
      </c>
      <c r="C2837" s="45" t="s">
        <v>334</v>
      </c>
      <c r="D2837" s="50">
        <v>376</v>
      </c>
      <c r="E2837" s="9"/>
    </row>
    <row r="2838" spans="1:5" x14ac:dyDescent="0.25">
      <c r="A2838" s="49">
        <v>41994</v>
      </c>
      <c r="B2838" s="45" t="s">
        <v>379</v>
      </c>
      <c r="C2838" s="45" t="s">
        <v>331</v>
      </c>
      <c r="D2838" s="50">
        <v>59.4</v>
      </c>
      <c r="E2838" s="9"/>
    </row>
    <row r="2839" spans="1:5" x14ac:dyDescent="0.25">
      <c r="A2839" s="49">
        <v>41950</v>
      </c>
      <c r="B2839" s="45" t="s">
        <v>367</v>
      </c>
      <c r="C2839" s="45" t="s">
        <v>10</v>
      </c>
      <c r="D2839" s="50">
        <v>45.9</v>
      </c>
      <c r="E2839" s="9"/>
    </row>
    <row r="2840" spans="1:5" x14ac:dyDescent="0.25">
      <c r="A2840" s="49">
        <v>41630</v>
      </c>
      <c r="B2840" s="45" t="s">
        <v>372</v>
      </c>
      <c r="C2840" s="45" t="s">
        <v>347</v>
      </c>
      <c r="D2840" s="50">
        <v>53.63</v>
      </c>
      <c r="E2840" s="9"/>
    </row>
    <row r="2841" spans="1:5" x14ac:dyDescent="0.25">
      <c r="A2841" s="49">
        <v>41983</v>
      </c>
      <c r="B2841" s="45" t="s">
        <v>401</v>
      </c>
      <c r="C2841" s="45" t="s">
        <v>7</v>
      </c>
      <c r="D2841" s="50">
        <v>68</v>
      </c>
      <c r="E2841" s="9"/>
    </row>
    <row r="2842" spans="1:5" x14ac:dyDescent="0.25">
      <c r="A2842" s="49">
        <v>41605</v>
      </c>
      <c r="B2842" s="45" t="s">
        <v>338</v>
      </c>
      <c r="C2842" s="45" t="s">
        <v>10</v>
      </c>
      <c r="D2842" s="50">
        <v>45.9</v>
      </c>
      <c r="E2842" s="9"/>
    </row>
    <row r="2843" spans="1:5" x14ac:dyDescent="0.25">
      <c r="A2843" s="49">
        <v>41613</v>
      </c>
      <c r="B2843" s="45" t="s">
        <v>382</v>
      </c>
      <c r="C2843" s="45" t="s">
        <v>331</v>
      </c>
      <c r="D2843" s="50">
        <v>30</v>
      </c>
      <c r="E2843" s="9"/>
    </row>
    <row r="2844" spans="1:5" x14ac:dyDescent="0.25">
      <c r="A2844" s="49">
        <v>41631</v>
      </c>
      <c r="B2844" s="45" t="s">
        <v>367</v>
      </c>
      <c r="C2844" s="45" t="s">
        <v>191</v>
      </c>
      <c r="D2844" s="50">
        <v>45.44</v>
      </c>
      <c r="E2844" s="9"/>
    </row>
    <row r="2845" spans="1:5" x14ac:dyDescent="0.25">
      <c r="A2845" s="49">
        <v>41990</v>
      </c>
      <c r="B2845" s="45" t="s">
        <v>369</v>
      </c>
      <c r="C2845" s="45" t="s">
        <v>347</v>
      </c>
      <c r="D2845" s="50">
        <v>82.5</v>
      </c>
      <c r="E2845" s="9"/>
    </row>
    <row r="2846" spans="1:5" x14ac:dyDescent="0.25">
      <c r="A2846" s="49">
        <v>41742</v>
      </c>
      <c r="B2846" s="45" t="s">
        <v>373</v>
      </c>
      <c r="C2846" s="45" t="s">
        <v>327</v>
      </c>
      <c r="D2846" s="50">
        <v>24.75</v>
      </c>
      <c r="E2846" s="9"/>
    </row>
    <row r="2847" spans="1:5" x14ac:dyDescent="0.25">
      <c r="A2847" s="49">
        <v>41618</v>
      </c>
      <c r="B2847" s="45" t="s">
        <v>375</v>
      </c>
      <c r="C2847" s="45" t="s">
        <v>349</v>
      </c>
      <c r="D2847" s="50">
        <v>42</v>
      </c>
      <c r="E2847" s="9"/>
    </row>
    <row r="2848" spans="1:5" x14ac:dyDescent="0.25">
      <c r="A2848" s="49">
        <v>41579</v>
      </c>
      <c r="B2848" s="45" t="s">
        <v>329</v>
      </c>
      <c r="C2848" s="45" t="s">
        <v>10</v>
      </c>
      <c r="D2848" s="50">
        <v>321.3</v>
      </c>
      <c r="E2848" s="9"/>
    </row>
    <row r="2849" spans="1:5" x14ac:dyDescent="0.25">
      <c r="A2849" s="49">
        <v>41867</v>
      </c>
      <c r="B2849" s="45" t="s">
        <v>367</v>
      </c>
      <c r="C2849" s="45" t="s">
        <v>349</v>
      </c>
      <c r="D2849" s="50">
        <v>252</v>
      </c>
      <c r="E2849" s="9"/>
    </row>
    <row r="2850" spans="1:5" x14ac:dyDescent="0.25">
      <c r="A2850" s="49">
        <v>41839</v>
      </c>
      <c r="B2850" s="45" t="s">
        <v>341</v>
      </c>
      <c r="C2850" s="45" t="s">
        <v>10</v>
      </c>
      <c r="D2850" s="50">
        <v>22.95</v>
      </c>
      <c r="E2850" s="9"/>
    </row>
    <row r="2851" spans="1:5" x14ac:dyDescent="0.25">
      <c r="A2851" s="49">
        <v>41683</v>
      </c>
      <c r="B2851" s="45" t="s">
        <v>338</v>
      </c>
      <c r="C2851" s="45" t="s">
        <v>371</v>
      </c>
      <c r="D2851" s="50">
        <v>38</v>
      </c>
      <c r="E2851" s="9"/>
    </row>
    <row r="2852" spans="1:5" x14ac:dyDescent="0.25">
      <c r="A2852" s="49">
        <v>41992</v>
      </c>
      <c r="B2852" s="45" t="s">
        <v>386</v>
      </c>
      <c r="C2852" s="45" t="s">
        <v>331</v>
      </c>
      <c r="D2852" s="50">
        <v>30</v>
      </c>
      <c r="E2852" s="9"/>
    </row>
    <row r="2853" spans="1:5" x14ac:dyDescent="0.25">
      <c r="A2853" s="49">
        <v>41627</v>
      </c>
      <c r="B2853" s="45" t="s">
        <v>395</v>
      </c>
      <c r="C2853" s="45" t="s">
        <v>334</v>
      </c>
      <c r="D2853" s="50">
        <v>70.5</v>
      </c>
      <c r="E2853" s="9"/>
    </row>
    <row r="2854" spans="1:5" x14ac:dyDescent="0.25">
      <c r="A2854" s="49">
        <v>41944</v>
      </c>
      <c r="B2854" s="45" t="s">
        <v>369</v>
      </c>
      <c r="C2854" s="45" t="s">
        <v>337</v>
      </c>
      <c r="D2854" s="50">
        <v>50</v>
      </c>
      <c r="E2854" s="9"/>
    </row>
    <row r="2855" spans="1:5" x14ac:dyDescent="0.25">
      <c r="A2855" s="49">
        <v>41598</v>
      </c>
      <c r="B2855" s="45" t="s">
        <v>389</v>
      </c>
      <c r="C2855" s="45" t="s">
        <v>327</v>
      </c>
      <c r="D2855" s="50">
        <v>100</v>
      </c>
      <c r="E2855" s="9"/>
    </row>
    <row r="2856" spans="1:5" x14ac:dyDescent="0.25">
      <c r="A2856" s="49">
        <v>41592</v>
      </c>
      <c r="B2856" s="45" t="s">
        <v>376</v>
      </c>
      <c r="C2856" s="45" t="s">
        <v>337</v>
      </c>
      <c r="D2856" s="50">
        <v>73.5</v>
      </c>
      <c r="E2856" s="9"/>
    </row>
    <row r="2857" spans="1:5" x14ac:dyDescent="0.25">
      <c r="A2857" s="49">
        <v>41898</v>
      </c>
      <c r="B2857" s="45" t="s">
        <v>397</v>
      </c>
      <c r="C2857" s="45" t="s">
        <v>191</v>
      </c>
      <c r="D2857" s="50">
        <v>45.9</v>
      </c>
      <c r="E2857" s="9"/>
    </row>
    <row r="2858" spans="1:5" x14ac:dyDescent="0.25">
      <c r="A2858" s="49">
        <v>41629</v>
      </c>
      <c r="B2858" s="45" t="s">
        <v>395</v>
      </c>
      <c r="C2858" s="45" t="s">
        <v>347</v>
      </c>
      <c r="D2858" s="50">
        <v>27.5</v>
      </c>
      <c r="E2858" s="9"/>
    </row>
    <row r="2859" spans="1:5" x14ac:dyDescent="0.25">
      <c r="A2859" s="49">
        <v>41901</v>
      </c>
      <c r="B2859" s="45" t="s">
        <v>380</v>
      </c>
      <c r="C2859" s="45" t="s">
        <v>327</v>
      </c>
      <c r="D2859" s="50">
        <v>50</v>
      </c>
      <c r="E2859" s="9"/>
    </row>
    <row r="2860" spans="1:5" x14ac:dyDescent="0.25">
      <c r="A2860" s="49">
        <v>41615</v>
      </c>
      <c r="B2860" s="45" t="s">
        <v>344</v>
      </c>
      <c r="C2860" s="45" t="s">
        <v>327</v>
      </c>
      <c r="D2860" s="50">
        <v>74.25</v>
      </c>
      <c r="E2860" s="9"/>
    </row>
    <row r="2861" spans="1:5" x14ac:dyDescent="0.25">
      <c r="A2861" s="49">
        <v>41633</v>
      </c>
      <c r="B2861" s="45" t="s">
        <v>360</v>
      </c>
      <c r="C2861" s="45" t="s">
        <v>349</v>
      </c>
      <c r="D2861" s="50">
        <v>42</v>
      </c>
      <c r="E2861" s="9"/>
    </row>
    <row r="2862" spans="1:5" x14ac:dyDescent="0.25">
      <c r="A2862" s="49">
        <v>41963</v>
      </c>
      <c r="B2862" s="45" t="s">
        <v>384</v>
      </c>
      <c r="C2862" s="45" t="s">
        <v>7</v>
      </c>
      <c r="D2862" s="50">
        <v>66.3</v>
      </c>
      <c r="E2862" s="9"/>
    </row>
    <row r="2863" spans="1:5" x14ac:dyDescent="0.25">
      <c r="A2863" s="49">
        <v>41589</v>
      </c>
      <c r="B2863" s="45" t="s">
        <v>384</v>
      </c>
      <c r="C2863" s="45" t="s">
        <v>349</v>
      </c>
      <c r="D2863" s="50">
        <v>42</v>
      </c>
      <c r="E2863" s="9"/>
    </row>
    <row r="2864" spans="1:5" x14ac:dyDescent="0.25">
      <c r="A2864" s="49">
        <v>41801</v>
      </c>
      <c r="B2864" s="45" t="s">
        <v>375</v>
      </c>
      <c r="C2864" s="45" t="s">
        <v>337</v>
      </c>
      <c r="D2864" s="50">
        <v>24.63</v>
      </c>
      <c r="E2864" s="9"/>
    </row>
    <row r="2865" spans="1:5" x14ac:dyDescent="0.25">
      <c r="A2865" s="49">
        <v>41634</v>
      </c>
      <c r="B2865" s="45" t="s">
        <v>400</v>
      </c>
      <c r="C2865" s="45" t="s">
        <v>191</v>
      </c>
      <c r="D2865" s="50">
        <v>44.52</v>
      </c>
      <c r="E2865" s="9"/>
    </row>
    <row r="2866" spans="1:5" x14ac:dyDescent="0.25">
      <c r="A2866" s="49">
        <v>41836</v>
      </c>
      <c r="B2866" s="45" t="s">
        <v>388</v>
      </c>
      <c r="C2866" s="45" t="s">
        <v>324</v>
      </c>
      <c r="D2866" s="50">
        <v>58.05</v>
      </c>
      <c r="E2866" s="9"/>
    </row>
    <row r="2867" spans="1:5" x14ac:dyDescent="0.25">
      <c r="A2867" s="49">
        <v>41582</v>
      </c>
      <c r="B2867" s="45" t="s">
        <v>330</v>
      </c>
      <c r="C2867" s="45" t="s">
        <v>337</v>
      </c>
      <c r="D2867" s="50">
        <v>50</v>
      </c>
      <c r="E2867" s="9"/>
    </row>
    <row r="2868" spans="1:5" x14ac:dyDescent="0.25">
      <c r="A2868" s="49">
        <v>41949</v>
      </c>
      <c r="B2868" s="45" t="s">
        <v>391</v>
      </c>
      <c r="C2868" s="45" t="s">
        <v>191</v>
      </c>
      <c r="D2868" s="50">
        <v>67.13</v>
      </c>
      <c r="E2868" s="9"/>
    </row>
    <row r="2869" spans="1:5" x14ac:dyDescent="0.25">
      <c r="A2869" s="49">
        <v>41988</v>
      </c>
      <c r="B2869" s="45" t="s">
        <v>326</v>
      </c>
      <c r="C2869" s="45" t="s">
        <v>331</v>
      </c>
      <c r="D2869" s="50">
        <v>89.1</v>
      </c>
      <c r="E2869" s="9"/>
    </row>
    <row r="2870" spans="1:5" x14ac:dyDescent="0.25">
      <c r="A2870" s="49">
        <v>41954</v>
      </c>
      <c r="B2870" s="45" t="s">
        <v>376</v>
      </c>
      <c r="C2870" s="45" t="s">
        <v>191</v>
      </c>
      <c r="D2870" s="50">
        <v>68.16</v>
      </c>
      <c r="E2870" s="9"/>
    </row>
    <row r="2871" spans="1:5" x14ac:dyDescent="0.25">
      <c r="A2871" s="49">
        <v>41730</v>
      </c>
      <c r="B2871" s="45" t="s">
        <v>338</v>
      </c>
      <c r="C2871" s="45" t="s">
        <v>337</v>
      </c>
      <c r="D2871" s="50">
        <v>75</v>
      </c>
      <c r="E2871" s="9"/>
    </row>
    <row r="2872" spans="1:5" x14ac:dyDescent="0.25">
      <c r="A2872" s="49">
        <v>41313</v>
      </c>
      <c r="B2872" s="45" t="s">
        <v>354</v>
      </c>
      <c r="C2872" s="45" t="s">
        <v>321</v>
      </c>
      <c r="D2872" s="50">
        <v>940.21</v>
      </c>
      <c r="E2872" s="9"/>
    </row>
    <row r="2873" spans="1:5" x14ac:dyDescent="0.25">
      <c r="A2873" s="49">
        <v>41977</v>
      </c>
      <c r="B2873" s="45" t="s">
        <v>401</v>
      </c>
      <c r="C2873" s="45" t="s">
        <v>10</v>
      </c>
      <c r="D2873" s="50">
        <v>425.15</v>
      </c>
      <c r="E2873" s="9"/>
    </row>
    <row r="2874" spans="1:5" x14ac:dyDescent="0.25">
      <c r="A2874" s="49">
        <v>41948</v>
      </c>
      <c r="B2874" s="45" t="s">
        <v>396</v>
      </c>
      <c r="C2874" s="45" t="s">
        <v>334</v>
      </c>
      <c r="D2874" s="50">
        <v>69.8</v>
      </c>
      <c r="E2874" s="9"/>
    </row>
    <row r="2875" spans="1:5" x14ac:dyDescent="0.25">
      <c r="A2875" s="49">
        <v>41376</v>
      </c>
      <c r="B2875" s="45" t="s">
        <v>338</v>
      </c>
      <c r="C2875" s="45" t="s">
        <v>191</v>
      </c>
      <c r="D2875" s="50">
        <v>111.31</v>
      </c>
      <c r="E2875" s="9"/>
    </row>
    <row r="2876" spans="1:5" x14ac:dyDescent="0.25">
      <c r="A2876" s="49">
        <v>41798</v>
      </c>
      <c r="B2876" s="45" t="s">
        <v>329</v>
      </c>
      <c r="C2876" s="45" t="s">
        <v>324</v>
      </c>
      <c r="D2876" s="50">
        <v>19.75</v>
      </c>
      <c r="E2876" s="9"/>
    </row>
    <row r="2877" spans="1:5" x14ac:dyDescent="0.25">
      <c r="A2877" s="49">
        <v>41837</v>
      </c>
      <c r="B2877" s="45" t="s">
        <v>388</v>
      </c>
      <c r="C2877" s="45" t="s">
        <v>337</v>
      </c>
      <c r="D2877" s="50">
        <v>50</v>
      </c>
      <c r="E2877" s="9"/>
    </row>
    <row r="2878" spans="1:5" x14ac:dyDescent="0.25">
      <c r="A2878" s="49">
        <v>41333</v>
      </c>
      <c r="B2878" s="45" t="s">
        <v>356</v>
      </c>
      <c r="C2878" s="45" t="s">
        <v>331</v>
      </c>
      <c r="D2878" s="50">
        <v>720</v>
      </c>
      <c r="E2878" s="9"/>
    </row>
    <row r="2879" spans="1:5" x14ac:dyDescent="0.25">
      <c r="A2879" s="49">
        <v>41764</v>
      </c>
      <c r="B2879" s="45" t="s">
        <v>375</v>
      </c>
      <c r="C2879" s="45" t="s">
        <v>347</v>
      </c>
      <c r="D2879" s="50">
        <v>53.63</v>
      </c>
      <c r="E2879" s="9"/>
    </row>
    <row r="2880" spans="1:5" x14ac:dyDescent="0.25">
      <c r="A2880" s="49">
        <v>41634</v>
      </c>
      <c r="B2880" s="45" t="s">
        <v>326</v>
      </c>
      <c r="C2880" s="45" t="s">
        <v>349</v>
      </c>
      <c r="D2880" s="50">
        <v>374.22</v>
      </c>
      <c r="E2880" s="9"/>
    </row>
    <row r="2881" spans="1:5" x14ac:dyDescent="0.25">
      <c r="A2881" s="49">
        <v>41594</v>
      </c>
      <c r="B2881" s="45" t="s">
        <v>342</v>
      </c>
      <c r="C2881" s="45" t="s">
        <v>10</v>
      </c>
      <c r="D2881" s="50">
        <v>44.52</v>
      </c>
      <c r="E2881" s="9"/>
    </row>
    <row r="2882" spans="1:5" x14ac:dyDescent="0.25">
      <c r="A2882" s="49">
        <v>41394</v>
      </c>
      <c r="B2882" s="45" t="s">
        <v>320</v>
      </c>
      <c r="C2882" s="45" t="s">
        <v>334</v>
      </c>
      <c r="D2882" s="50">
        <v>70.5</v>
      </c>
      <c r="E2882" s="9"/>
    </row>
    <row r="2883" spans="1:5" x14ac:dyDescent="0.25">
      <c r="A2883" s="49">
        <v>41820</v>
      </c>
      <c r="B2883" s="45" t="s">
        <v>395</v>
      </c>
      <c r="C2883" s="45" t="s">
        <v>324</v>
      </c>
      <c r="D2883" s="50">
        <v>19.55</v>
      </c>
      <c r="E2883" s="9"/>
    </row>
    <row r="2884" spans="1:5" x14ac:dyDescent="0.25">
      <c r="A2884" s="49">
        <v>41622</v>
      </c>
      <c r="B2884" s="45" t="s">
        <v>342</v>
      </c>
      <c r="C2884" s="45" t="s">
        <v>10</v>
      </c>
      <c r="D2884" s="50">
        <v>44.98</v>
      </c>
      <c r="E2884" s="9"/>
    </row>
    <row r="2885" spans="1:5" x14ac:dyDescent="0.25">
      <c r="A2885" s="49">
        <v>41598</v>
      </c>
      <c r="B2885" s="45" t="s">
        <v>404</v>
      </c>
      <c r="C2885" s="45" t="s">
        <v>337</v>
      </c>
      <c r="D2885" s="50">
        <v>175</v>
      </c>
      <c r="E2885" s="9"/>
    </row>
    <row r="2886" spans="1:5" x14ac:dyDescent="0.25">
      <c r="A2886" s="49">
        <v>41343</v>
      </c>
      <c r="B2886" s="45" t="s">
        <v>340</v>
      </c>
      <c r="C2886" s="45" t="s">
        <v>331</v>
      </c>
      <c r="D2886" s="50">
        <v>88.65</v>
      </c>
      <c r="E2886" s="9"/>
    </row>
    <row r="2887" spans="1:5" x14ac:dyDescent="0.25">
      <c r="A2887" s="49">
        <v>41960</v>
      </c>
      <c r="B2887" s="45" t="s">
        <v>354</v>
      </c>
      <c r="C2887" s="45" t="s">
        <v>327</v>
      </c>
      <c r="D2887" s="50">
        <v>50</v>
      </c>
      <c r="E2887" s="9"/>
    </row>
    <row r="2888" spans="1:5" x14ac:dyDescent="0.25">
      <c r="A2888" s="49">
        <v>41586</v>
      </c>
      <c r="B2888" s="45" t="s">
        <v>404</v>
      </c>
      <c r="C2888" s="45" t="s">
        <v>191</v>
      </c>
      <c r="D2888" s="50">
        <v>22.72</v>
      </c>
      <c r="E2888" s="9"/>
    </row>
    <row r="2889" spans="1:5" x14ac:dyDescent="0.25">
      <c r="A2889" s="49">
        <v>41629</v>
      </c>
      <c r="B2889" s="45" t="s">
        <v>369</v>
      </c>
      <c r="C2889" s="45" t="s">
        <v>334</v>
      </c>
      <c r="D2889" s="50">
        <v>488.57</v>
      </c>
      <c r="E2889" s="9"/>
    </row>
    <row r="2890" spans="1:5" x14ac:dyDescent="0.25">
      <c r="A2890" s="49">
        <v>41373</v>
      </c>
      <c r="B2890" s="45" t="s">
        <v>397</v>
      </c>
      <c r="C2890" s="45" t="s">
        <v>347</v>
      </c>
      <c r="D2890" s="50">
        <v>27.5</v>
      </c>
      <c r="E2890" s="9"/>
    </row>
    <row r="2891" spans="1:5" x14ac:dyDescent="0.25">
      <c r="A2891" s="49">
        <v>41604</v>
      </c>
      <c r="B2891" s="45" t="s">
        <v>333</v>
      </c>
      <c r="C2891" s="45" t="s">
        <v>191</v>
      </c>
      <c r="D2891" s="50">
        <v>45.9</v>
      </c>
      <c r="E2891" s="9"/>
    </row>
    <row r="2892" spans="1:5" x14ac:dyDescent="0.25">
      <c r="A2892" s="49">
        <v>41604</v>
      </c>
      <c r="B2892" s="45" t="s">
        <v>391</v>
      </c>
      <c r="C2892" s="45" t="s">
        <v>7</v>
      </c>
      <c r="D2892" s="50">
        <v>102</v>
      </c>
      <c r="E2892" s="9"/>
    </row>
    <row r="2893" spans="1:5" x14ac:dyDescent="0.25">
      <c r="A2893" s="49">
        <v>41954</v>
      </c>
      <c r="B2893" s="45" t="s">
        <v>367</v>
      </c>
      <c r="C2893" s="45" t="s">
        <v>324</v>
      </c>
      <c r="D2893" s="50">
        <v>59.85</v>
      </c>
      <c r="E2893" s="9"/>
    </row>
    <row r="2894" spans="1:5" x14ac:dyDescent="0.25">
      <c r="A2894" s="49">
        <v>41963</v>
      </c>
      <c r="B2894" s="45" t="s">
        <v>346</v>
      </c>
      <c r="C2894" s="45" t="s">
        <v>7</v>
      </c>
      <c r="D2894" s="50">
        <v>68</v>
      </c>
      <c r="E2894" s="9"/>
    </row>
    <row r="2895" spans="1:5" x14ac:dyDescent="0.25">
      <c r="A2895" s="49">
        <v>41616</v>
      </c>
      <c r="B2895" s="45" t="s">
        <v>352</v>
      </c>
      <c r="C2895" s="45" t="s">
        <v>327</v>
      </c>
      <c r="D2895" s="50">
        <v>75</v>
      </c>
      <c r="E2895" s="9"/>
    </row>
    <row r="2896" spans="1:5" x14ac:dyDescent="0.25">
      <c r="A2896" s="49">
        <v>41627</v>
      </c>
      <c r="B2896" s="45" t="s">
        <v>399</v>
      </c>
      <c r="C2896" s="45" t="s">
        <v>7</v>
      </c>
      <c r="D2896" s="50">
        <v>65.959999999999994</v>
      </c>
      <c r="E2896" s="9"/>
    </row>
    <row r="2897" spans="1:5" x14ac:dyDescent="0.25">
      <c r="A2897" s="49">
        <v>41636</v>
      </c>
      <c r="B2897" s="45" t="s">
        <v>398</v>
      </c>
      <c r="C2897" s="45" t="s">
        <v>191</v>
      </c>
      <c r="D2897" s="50">
        <v>68.849999999999994</v>
      </c>
      <c r="E2897" s="9"/>
    </row>
    <row r="2898" spans="1:5" x14ac:dyDescent="0.25">
      <c r="A2898" s="49">
        <v>41316</v>
      </c>
      <c r="B2898" s="45" t="s">
        <v>341</v>
      </c>
      <c r="C2898" s="45" t="s">
        <v>334</v>
      </c>
      <c r="D2898" s="50">
        <v>69.09</v>
      </c>
      <c r="E2898" s="9"/>
    </row>
    <row r="2899" spans="1:5" x14ac:dyDescent="0.25">
      <c r="A2899" s="49">
        <v>41744</v>
      </c>
      <c r="B2899" s="45" t="s">
        <v>364</v>
      </c>
      <c r="C2899" s="45" t="s">
        <v>10</v>
      </c>
      <c r="D2899" s="50">
        <v>469.9</v>
      </c>
      <c r="E2899" s="9"/>
    </row>
    <row r="2900" spans="1:5" x14ac:dyDescent="0.25">
      <c r="A2900" s="49">
        <v>41957</v>
      </c>
      <c r="B2900" s="45" t="s">
        <v>338</v>
      </c>
      <c r="C2900" s="45" t="s">
        <v>7</v>
      </c>
      <c r="D2900" s="50">
        <v>66.98</v>
      </c>
      <c r="E2900" s="9"/>
    </row>
    <row r="2901" spans="1:5" x14ac:dyDescent="0.25">
      <c r="A2901" s="49">
        <v>41608</v>
      </c>
      <c r="B2901" s="45" t="s">
        <v>350</v>
      </c>
      <c r="C2901" s="45" t="s">
        <v>10</v>
      </c>
      <c r="D2901" s="50">
        <v>67.47</v>
      </c>
      <c r="E2901" s="9"/>
    </row>
    <row r="2902" spans="1:5" x14ac:dyDescent="0.25">
      <c r="A2902" s="49">
        <v>41593</v>
      </c>
      <c r="B2902" s="45" t="s">
        <v>400</v>
      </c>
      <c r="C2902" s="45" t="s">
        <v>324</v>
      </c>
      <c r="D2902" s="50">
        <v>58.65</v>
      </c>
      <c r="E2902" s="9"/>
    </row>
    <row r="2903" spans="1:5" x14ac:dyDescent="0.25">
      <c r="A2903" s="49">
        <v>41508</v>
      </c>
      <c r="B2903" s="45" t="s">
        <v>377</v>
      </c>
      <c r="C2903" s="45" t="s">
        <v>331</v>
      </c>
      <c r="D2903" s="50">
        <v>60</v>
      </c>
      <c r="E2903" s="9"/>
    </row>
    <row r="2904" spans="1:5" x14ac:dyDescent="0.25">
      <c r="A2904" s="49">
        <v>41626</v>
      </c>
      <c r="B2904" s="45" t="s">
        <v>342</v>
      </c>
      <c r="C2904" s="45" t="s">
        <v>191</v>
      </c>
      <c r="D2904" s="50">
        <v>160.65</v>
      </c>
      <c r="E2904" s="9"/>
    </row>
    <row r="2905" spans="1:5" x14ac:dyDescent="0.25">
      <c r="A2905" s="49">
        <v>41585</v>
      </c>
      <c r="B2905" s="45" t="s">
        <v>374</v>
      </c>
      <c r="C2905" s="45" t="s">
        <v>337</v>
      </c>
      <c r="D2905" s="50">
        <v>73.88</v>
      </c>
      <c r="E2905" s="9"/>
    </row>
    <row r="2906" spans="1:5" x14ac:dyDescent="0.25">
      <c r="A2906" s="49">
        <v>41969</v>
      </c>
      <c r="B2906" s="45" t="s">
        <v>345</v>
      </c>
      <c r="C2906" s="45" t="s">
        <v>327</v>
      </c>
      <c r="D2906" s="50">
        <v>75</v>
      </c>
      <c r="E2906" s="9"/>
    </row>
    <row r="2907" spans="1:5" x14ac:dyDescent="0.25">
      <c r="A2907" s="49">
        <v>41967</v>
      </c>
      <c r="B2907" s="45" t="s">
        <v>386</v>
      </c>
      <c r="C2907" s="45" t="s">
        <v>10</v>
      </c>
      <c r="D2907" s="50">
        <v>68.849999999999994</v>
      </c>
      <c r="E2907" s="9"/>
    </row>
    <row r="2908" spans="1:5" x14ac:dyDescent="0.25">
      <c r="A2908" s="49">
        <v>41969</v>
      </c>
      <c r="B2908" s="45" t="s">
        <v>383</v>
      </c>
      <c r="C2908" s="45" t="s">
        <v>7</v>
      </c>
      <c r="D2908" s="50">
        <v>66.64</v>
      </c>
      <c r="E2908" s="9"/>
    </row>
    <row r="2909" spans="1:5" x14ac:dyDescent="0.25">
      <c r="A2909" s="49">
        <v>41911</v>
      </c>
      <c r="B2909" s="45" t="s">
        <v>402</v>
      </c>
      <c r="C2909" s="45" t="s">
        <v>331</v>
      </c>
      <c r="D2909" s="50">
        <v>58.5</v>
      </c>
      <c r="E2909" s="9"/>
    </row>
    <row r="2910" spans="1:5" x14ac:dyDescent="0.25">
      <c r="A2910" s="49">
        <v>41977</v>
      </c>
      <c r="B2910" s="45" t="s">
        <v>395</v>
      </c>
      <c r="C2910" s="45" t="s">
        <v>7</v>
      </c>
      <c r="D2910" s="50">
        <v>33.49</v>
      </c>
      <c r="E2910" s="9"/>
    </row>
    <row r="2911" spans="1:5" x14ac:dyDescent="0.25">
      <c r="A2911" s="49">
        <v>41577</v>
      </c>
      <c r="B2911" s="45" t="s">
        <v>397</v>
      </c>
      <c r="C2911" s="45" t="s">
        <v>331</v>
      </c>
      <c r="D2911" s="50">
        <v>60</v>
      </c>
      <c r="E2911" s="9"/>
    </row>
    <row r="2912" spans="1:5" x14ac:dyDescent="0.25">
      <c r="A2912" s="49">
        <v>41626</v>
      </c>
      <c r="B2912" s="45" t="s">
        <v>382</v>
      </c>
      <c r="C2912" s="45" t="s">
        <v>334</v>
      </c>
      <c r="D2912" s="50">
        <v>46.53</v>
      </c>
      <c r="E2912" s="9"/>
    </row>
    <row r="2913" spans="1:5" x14ac:dyDescent="0.25">
      <c r="A2913" s="49">
        <v>41988</v>
      </c>
      <c r="B2913" s="45" t="s">
        <v>359</v>
      </c>
      <c r="C2913" s="45" t="s">
        <v>321</v>
      </c>
      <c r="D2913" s="50">
        <v>79.95</v>
      </c>
      <c r="E2913" s="9"/>
    </row>
    <row r="2914" spans="1:5" x14ac:dyDescent="0.25">
      <c r="A2914" s="49">
        <v>41598</v>
      </c>
      <c r="B2914" s="45" t="s">
        <v>381</v>
      </c>
      <c r="C2914" s="45" t="s">
        <v>324</v>
      </c>
      <c r="D2914" s="50">
        <v>19.649999999999999</v>
      </c>
      <c r="E2914" s="9"/>
    </row>
    <row r="2915" spans="1:5" x14ac:dyDescent="0.25">
      <c r="A2915" s="49">
        <v>41607</v>
      </c>
      <c r="B2915" s="45" t="s">
        <v>359</v>
      </c>
      <c r="C2915" s="45" t="s">
        <v>349</v>
      </c>
      <c r="D2915" s="50">
        <v>20.79</v>
      </c>
      <c r="E2915" s="9"/>
    </row>
    <row r="2916" spans="1:5" x14ac:dyDescent="0.25">
      <c r="A2916" s="49">
        <v>41726</v>
      </c>
      <c r="B2916" s="45" t="s">
        <v>360</v>
      </c>
      <c r="C2916" s="45" t="s">
        <v>10</v>
      </c>
      <c r="D2916" s="50">
        <v>22.61</v>
      </c>
      <c r="E2916" s="9"/>
    </row>
    <row r="2917" spans="1:5" x14ac:dyDescent="0.25">
      <c r="A2917" s="49">
        <v>41596</v>
      </c>
      <c r="B2917" s="45" t="s">
        <v>352</v>
      </c>
      <c r="C2917" s="45" t="s">
        <v>349</v>
      </c>
      <c r="D2917" s="50">
        <v>63</v>
      </c>
      <c r="E2917" s="9"/>
    </row>
    <row r="2918" spans="1:5" x14ac:dyDescent="0.25">
      <c r="A2918" s="49">
        <v>41639</v>
      </c>
      <c r="B2918" s="45" t="s">
        <v>398</v>
      </c>
      <c r="C2918" s="45" t="s">
        <v>334</v>
      </c>
      <c r="D2918" s="50">
        <v>22.8</v>
      </c>
      <c r="E2918" s="9"/>
    </row>
    <row r="2919" spans="1:5" x14ac:dyDescent="0.25">
      <c r="A2919" s="49">
        <v>41409</v>
      </c>
      <c r="B2919" s="45" t="s">
        <v>320</v>
      </c>
      <c r="C2919" s="45" t="s">
        <v>321</v>
      </c>
      <c r="D2919" s="50">
        <v>78.75</v>
      </c>
      <c r="E2919" s="9"/>
    </row>
    <row r="2920" spans="1:5" x14ac:dyDescent="0.25">
      <c r="A2920" s="49">
        <v>41597</v>
      </c>
      <c r="B2920" s="45" t="s">
        <v>394</v>
      </c>
      <c r="C2920" s="45" t="s">
        <v>191</v>
      </c>
      <c r="D2920" s="50">
        <v>68.849999999999994</v>
      </c>
      <c r="E2920" s="9"/>
    </row>
    <row r="2921" spans="1:5" x14ac:dyDescent="0.25">
      <c r="A2921" s="49">
        <v>41600</v>
      </c>
      <c r="B2921" s="45" t="s">
        <v>379</v>
      </c>
      <c r="C2921" s="45" t="s">
        <v>331</v>
      </c>
      <c r="D2921" s="50">
        <v>60</v>
      </c>
      <c r="E2921" s="9"/>
    </row>
    <row r="2922" spans="1:5" x14ac:dyDescent="0.25">
      <c r="A2922" s="49">
        <v>41331</v>
      </c>
      <c r="B2922" s="45" t="s">
        <v>338</v>
      </c>
      <c r="C2922" s="45" t="s">
        <v>347</v>
      </c>
      <c r="D2922" s="50">
        <v>53.9</v>
      </c>
      <c r="E2922" s="9"/>
    </row>
    <row r="2923" spans="1:5" x14ac:dyDescent="0.25">
      <c r="A2923" s="49">
        <v>42001</v>
      </c>
      <c r="B2923" s="45" t="s">
        <v>379</v>
      </c>
      <c r="C2923" s="45" t="s">
        <v>7</v>
      </c>
      <c r="D2923" s="50">
        <v>98.94</v>
      </c>
      <c r="E2923" s="9"/>
    </row>
    <row r="2924" spans="1:5" x14ac:dyDescent="0.25">
      <c r="A2924" s="49">
        <v>41788</v>
      </c>
      <c r="B2924" s="45" t="s">
        <v>399</v>
      </c>
      <c r="C2924" s="45" t="s">
        <v>331</v>
      </c>
      <c r="D2924" s="50">
        <v>443.25</v>
      </c>
      <c r="E2924" s="9"/>
    </row>
    <row r="2925" spans="1:5" x14ac:dyDescent="0.25">
      <c r="A2925" s="49">
        <v>41313</v>
      </c>
      <c r="B2925" s="45" t="s">
        <v>388</v>
      </c>
      <c r="C2925" s="45" t="s">
        <v>337</v>
      </c>
      <c r="D2925" s="50">
        <v>24.63</v>
      </c>
      <c r="E2925" s="9"/>
    </row>
    <row r="2926" spans="1:5" x14ac:dyDescent="0.25">
      <c r="A2926" s="49">
        <v>41575</v>
      </c>
      <c r="B2926" s="45" t="s">
        <v>383</v>
      </c>
      <c r="C2926" s="45" t="s">
        <v>371</v>
      </c>
      <c r="D2926" s="50">
        <v>19</v>
      </c>
      <c r="E2926" s="9"/>
    </row>
    <row r="2927" spans="1:5" x14ac:dyDescent="0.25">
      <c r="A2927" s="49">
        <v>41796</v>
      </c>
      <c r="B2927" s="45" t="s">
        <v>353</v>
      </c>
      <c r="C2927" s="45" t="s">
        <v>7</v>
      </c>
      <c r="D2927" s="50">
        <v>34</v>
      </c>
      <c r="E2927" s="9"/>
    </row>
    <row r="2928" spans="1:5" x14ac:dyDescent="0.25">
      <c r="A2928" s="49">
        <v>41476</v>
      </c>
      <c r="B2928" s="45" t="s">
        <v>361</v>
      </c>
      <c r="C2928" s="45" t="s">
        <v>10</v>
      </c>
      <c r="D2928" s="50">
        <v>413.1</v>
      </c>
      <c r="E2928" s="9"/>
    </row>
    <row r="2929" spans="1:5" x14ac:dyDescent="0.25">
      <c r="A2929" s="49">
        <v>41755</v>
      </c>
      <c r="B2929" s="45" t="s">
        <v>326</v>
      </c>
      <c r="C2929" s="45" t="s">
        <v>334</v>
      </c>
      <c r="D2929" s="50">
        <v>68.39</v>
      </c>
      <c r="E2929" s="9"/>
    </row>
    <row r="2930" spans="1:5" x14ac:dyDescent="0.25">
      <c r="A2930" s="49">
        <v>41599</v>
      </c>
      <c r="B2930" s="45" t="s">
        <v>363</v>
      </c>
      <c r="C2930" s="45" t="s">
        <v>7</v>
      </c>
      <c r="D2930" s="50">
        <v>33.49</v>
      </c>
      <c r="E2930" s="9"/>
    </row>
    <row r="2931" spans="1:5" x14ac:dyDescent="0.25">
      <c r="A2931" s="49">
        <v>41996</v>
      </c>
      <c r="B2931" s="45" t="s">
        <v>351</v>
      </c>
      <c r="C2931" s="45" t="s">
        <v>7</v>
      </c>
      <c r="D2931" s="50">
        <v>65.959999999999994</v>
      </c>
      <c r="E2931" s="9"/>
    </row>
    <row r="2932" spans="1:5" x14ac:dyDescent="0.25">
      <c r="A2932" s="49">
        <v>41540</v>
      </c>
      <c r="B2932" s="45" t="s">
        <v>326</v>
      </c>
      <c r="C2932" s="45" t="s">
        <v>337</v>
      </c>
      <c r="D2932" s="50">
        <v>24.63</v>
      </c>
      <c r="E2932" s="9"/>
    </row>
    <row r="2933" spans="1:5" x14ac:dyDescent="0.25">
      <c r="A2933" s="49">
        <v>41968</v>
      </c>
      <c r="B2933" s="45" t="s">
        <v>390</v>
      </c>
      <c r="C2933" s="45" t="s">
        <v>10</v>
      </c>
      <c r="D2933" s="50">
        <v>68.16</v>
      </c>
      <c r="E2933" s="9"/>
    </row>
    <row r="2934" spans="1:5" x14ac:dyDescent="0.25">
      <c r="A2934" s="49">
        <v>41966</v>
      </c>
      <c r="B2934" s="45" t="s">
        <v>345</v>
      </c>
      <c r="C2934" s="45" t="s">
        <v>349</v>
      </c>
      <c r="D2934" s="50">
        <v>63</v>
      </c>
      <c r="E2934" s="9"/>
    </row>
    <row r="2935" spans="1:5" x14ac:dyDescent="0.25">
      <c r="A2935" s="49">
        <v>41991</v>
      </c>
      <c r="B2935" s="45" t="s">
        <v>391</v>
      </c>
      <c r="C2935" s="45" t="s">
        <v>337</v>
      </c>
      <c r="D2935" s="50">
        <v>25</v>
      </c>
      <c r="E2935" s="9"/>
    </row>
    <row r="2936" spans="1:5" x14ac:dyDescent="0.25">
      <c r="A2936" s="49">
        <v>41951</v>
      </c>
      <c r="B2936" s="45" t="s">
        <v>396</v>
      </c>
      <c r="C2936" s="45" t="s">
        <v>337</v>
      </c>
      <c r="D2936" s="50">
        <v>50</v>
      </c>
      <c r="E2936" s="9"/>
    </row>
    <row r="2937" spans="1:5" x14ac:dyDescent="0.25">
      <c r="A2937" s="49">
        <v>41968</v>
      </c>
      <c r="B2937" s="45" t="s">
        <v>393</v>
      </c>
      <c r="C2937" s="45" t="s">
        <v>7</v>
      </c>
      <c r="D2937" s="50">
        <v>99.45</v>
      </c>
      <c r="E2937" s="9"/>
    </row>
    <row r="2938" spans="1:5" x14ac:dyDescent="0.25">
      <c r="A2938" s="49">
        <v>41618</v>
      </c>
      <c r="B2938" s="45" t="s">
        <v>363</v>
      </c>
      <c r="C2938" s="45" t="s">
        <v>191</v>
      </c>
      <c r="D2938" s="50">
        <v>44.75</v>
      </c>
      <c r="E2938" s="9"/>
    </row>
    <row r="2939" spans="1:5" x14ac:dyDescent="0.25">
      <c r="A2939" s="49">
        <v>41627</v>
      </c>
      <c r="B2939" s="45" t="s">
        <v>338</v>
      </c>
      <c r="C2939" s="45" t="s">
        <v>371</v>
      </c>
      <c r="D2939" s="50">
        <v>276.45</v>
      </c>
      <c r="E2939" s="9"/>
    </row>
    <row r="2940" spans="1:5" x14ac:dyDescent="0.25">
      <c r="A2940" s="49">
        <v>41599</v>
      </c>
      <c r="B2940" s="45" t="s">
        <v>353</v>
      </c>
      <c r="C2940" s="45" t="s">
        <v>324</v>
      </c>
      <c r="D2940" s="50">
        <v>39.9</v>
      </c>
      <c r="E2940" s="9"/>
    </row>
    <row r="2941" spans="1:5" x14ac:dyDescent="0.25">
      <c r="A2941" s="49">
        <v>41314</v>
      </c>
      <c r="B2941" s="45" t="s">
        <v>352</v>
      </c>
      <c r="C2941" s="45" t="s">
        <v>337</v>
      </c>
      <c r="D2941" s="50">
        <v>50</v>
      </c>
      <c r="E2941" s="9"/>
    </row>
    <row r="2942" spans="1:5" x14ac:dyDescent="0.25">
      <c r="A2942" s="49">
        <v>41744</v>
      </c>
      <c r="B2942" s="45" t="s">
        <v>370</v>
      </c>
      <c r="C2942" s="45" t="s">
        <v>349</v>
      </c>
      <c r="D2942" s="50">
        <v>42</v>
      </c>
      <c r="E2942" s="9"/>
    </row>
    <row r="2943" spans="1:5" x14ac:dyDescent="0.25">
      <c r="A2943" s="49">
        <v>41841</v>
      </c>
      <c r="B2943" s="45" t="s">
        <v>381</v>
      </c>
      <c r="C2943" s="45" t="s">
        <v>324</v>
      </c>
      <c r="D2943" s="50">
        <v>39.1</v>
      </c>
      <c r="E2943" s="9"/>
    </row>
    <row r="2944" spans="1:5" x14ac:dyDescent="0.25">
      <c r="A2944" s="49">
        <v>41963</v>
      </c>
      <c r="B2944" s="45" t="s">
        <v>390</v>
      </c>
      <c r="C2944" s="45" t="s">
        <v>10</v>
      </c>
      <c r="D2944" s="50">
        <v>22.95</v>
      </c>
      <c r="E2944" s="9"/>
    </row>
    <row r="2945" spans="1:5" x14ac:dyDescent="0.25">
      <c r="A2945" s="49">
        <v>41972</v>
      </c>
      <c r="B2945" s="45" t="s">
        <v>335</v>
      </c>
      <c r="C2945" s="45" t="s">
        <v>10</v>
      </c>
      <c r="D2945" s="50">
        <v>22.26</v>
      </c>
      <c r="E2945" s="9"/>
    </row>
    <row r="2946" spans="1:5" x14ac:dyDescent="0.25">
      <c r="A2946" s="49">
        <v>41902</v>
      </c>
      <c r="B2946" s="45" t="s">
        <v>379</v>
      </c>
      <c r="C2946" s="45" t="s">
        <v>349</v>
      </c>
      <c r="D2946" s="50">
        <v>61.74</v>
      </c>
      <c r="E2946" s="9"/>
    </row>
    <row r="2947" spans="1:5" x14ac:dyDescent="0.25">
      <c r="A2947" s="49">
        <v>41911</v>
      </c>
      <c r="B2947" s="45" t="s">
        <v>360</v>
      </c>
      <c r="C2947" s="45" t="s">
        <v>334</v>
      </c>
      <c r="D2947" s="50">
        <v>23.5</v>
      </c>
      <c r="E2947" s="9"/>
    </row>
    <row r="2948" spans="1:5" x14ac:dyDescent="0.25">
      <c r="A2948" s="49">
        <v>41633</v>
      </c>
      <c r="B2948" s="45" t="s">
        <v>365</v>
      </c>
      <c r="C2948" s="45" t="s">
        <v>331</v>
      </c>
      <c r="D2948" s="50">
        <v>87.3</v>
      </c>
      <c r="E2948" s="9"/>
    </row>
    <row r="2949" spans="1:5" x14ac:dyDescent="0.25">
      <c r="A2949" s="49">
        <v>41690</v>
      </c>
      <c r="B2949" s="45" t="s">
        <v>360</v>
      </c>
      <c r="C2949" s="45" t="s">
        <v>371</v>
      </c>
      <c r="D2949" s="50">
        <v>38</v>
      </c>
      <c r="E2949" s="9"/>
    </row>
    <row r="2950" spans="1:5" x14ac:dyDescent="0.25">
      <c r="A2950" s="49">
        <v>41710</v>
      </c>
      <c r="B2950" s="45" t="s">
        <v>369</v>
      </c>
      <c r="C2950" s="45" t="s">
        <v>327</v>
      </c>
      <c r="D2950" s="50">
        <v>75</v>
      </c>
      <c r="E2950" s="9"/>
    </row>
    <row r="2951" spans="1:5" x14ac:dyDescent="0.25">
      <c r="A2951" s="49">
        <v>41961</v>
      </c>
      <c r="B2951" s="45" t="s">
        <v>372</v>
      </c>
      <c r="C2951" s="45" t="s">
        <v>324</v>
      </c>
      <c r="D2951" s="50">
        <v>39.9</v>
      </c>
      <c r="E2951" s="9"/>
    </row>
    <row r="2952" spans="1:5" x14ac:dyDescent="0.25">
      <c r="A2952" s="49">
        <v>41968</v>
      </c>
      <c r="B2952" s="45" t="s">
        <v>368</v>
      </c>
      <c r="C2952" s="45" t="s">
        <v>7</v>
      </c>
      <c r="D2952" s="50">
        <v>66.3</v>
      </c>
      <c r="E2952" s="9"/>
    </row>
    <row r="2953" spans="1:5" x14ac:dyDescent="0.25">
      <c r="A2953" s="49">
        <v>41606</v>
      </c>
      <c r="B2953" s="45" t="s">
        <v>336</v>
      </c>
      <c r="C2953" s="45" t="s">
        <v>327</v>
      </c>
      <c r="D2953" s="50">
        <v>48.5</v>
      </c>
      <c r="E2953" s="9"/>
    </row>
    <row r="2954" spans="1:5" x14ac:dyDescent="0.25">
      <c r="A2954" s="49">
        <v>41670</v>
      </c>
      <c r="B2954" s="45" t="s">
        <v>368</v>
      </c>
      <c r="C2954" s="45" t="s">
        <v>349</v>
      </c>
      <c r="D2954" s="50">
        <v>62.37</v>
      </c>
      <c r="E2954" s="9"/>
    </row>
    <row r="2955" spans="1:5" x14ac:dyDescent="0.25">
      <c r="A2955" s="49">
        <v>41427</v>
      </c>
      <c r="B2955" s="45" t="s">
        <v>336</v>
      </c>
      <c r="C2955" s="45" t="s">
        <v>334</v>
      </c>
      <c r="D2955" s="50">
        <v>578.69000000000005</v>
      </c>
      <c r="E2955" s="9"/>
    </row>
    <row r="2956" spans="1:5" x14ac:dyDescent="0.25">
      <c r="A2956" s="49">
        <v>41514</v>
      </c>
      <c r="B2956" s="45" t="s">
        <v>340</v>
      </c>
      <c r="C2956" s="45" t="s">
        <v>7</v>
      </c>
      <c r="D2956" s="50">
        <v>100.98</v>
      </c>
      <c r="E2956" s="9"/>
    </row>
    <row r="2957" spans="1:5" x14ac:dyDescent="0.25">
      <c r="A2957" s="49">
        <v>41286</v>
      </c>
      <c r="B2957" s="45" t="s">
        <v>389</v>
      </c>
      <c r="C2957" s="45" t="s">
        <v>349</v>
      </c>
      <c r="D2957" s="50">
        <v>20.48</v>
      </c>
      <c r="E2957" s="9"/>
    </row>
    <row r="2958" spans="1:5" x14ac:dyDescent="0.25">
      <c r="A2958" s="49">
        <v>41616</v>
      </c>
      <c r="B2958" s="45" t="s">
        <v>338</v>
      </c>
      <c r="C2958" s="45" t="s">
        <v>334</v>
      </c>
      <c r="D2958" s="50">
        <v>70.5</v>
      </c>
      <c r="E2958" s="9"/>
    </row>
    <row r="2959" spans="1:5" x14ac:dyDescent="0.25">
      <c r="A2959" s="49">
        <v>41998</v>
      </c>
      <c r="B2959" s="45" t="s">
        <v>377</v>
      </c>
      <c r="C2959" s="45" t="s">
        <v>337</v>
      </c>
      <c r="D2959" s="50">
        <v>170.63</v>
      </c>
      <c r="E2959" s="9"/>
    </row>
    <row r="2960" spans="1:5" x14ac:dyDescent="0.25">
      <c r="A2960" s="49">
        <v>41963</v>
      </c>
      <c r="B2960" s="45" t="s">
        <v>354</v>
      </c>
      <c r="C2960" s="45" t="s">
        <v>324</v>
      </c>
      <c r="D2960" s="50">
        <v>59.85</v>
      </c>
      <c r="E2960" s="9"/>
    </row>
    <row r="2961" spans="1:5" x14ac:dyDescent="0.25">
      <c r="A2961" s="49">
        <v>41985</v>
      </c>
      <c r="B2961" s="45" t="s">
        <v>330</v>
      </c>
      <c r="C2961" s="45" t="s">
        <v>334</v>
      </c>
      <c r="D2961" s="50">
        <v>70.5</v>
      </c>
      <c r="E2961" s="9"/>
    </row>
    <row r="2962" spans="1:5" x14ac:dyDescent="0.25">
      <c r="A2962" s="49">
        <v>41421</v>
      </c>
      <c r="B2962" s="45" t="s">
        <v>383</v>
      </c>
      <c r="C2962" s="45" t="s">
        <v>7</v>
      </c>
      <c r="D2962" s="50">
        <v>32.979999999999997</v>
      </c>
      <c r="E2962" s="9"/>
    </row>
    <row r="2963" spans="1:5" x14ac:dyDescent="0.25">
      <c r="A2963" s="49">
        <v>42004</v>
      </c>
      <c r="B2963" s="45" t="s">
        <v>353</v>
      </c>
      <c r="C2963" s="45" t="s">
        <v>7</v>
      </c>
      <c r="D2963" s="50">
        <v>102</v>
      </c>
      <c r="E2963" s="9"/>
    </row>
    <row r="2964" spans="1:5" x14ac:dyDescent="0.25">
      <c r="A2964" s="49">
        <v>41976</v>
      </c>
      <c r="B2964" s="45" t="s">
        <v>329</v>
      </c>
      <c r="C2964" s="45" t="s">
        <v>10</v>
      </c>
      <c r="D2964" s="50">
        <v>66.78</v>
      </c>
      <c r="E2964" s="9"/>
    </row>
    <row r="2965" spans="1:5" x14ac:dyDescent="0.25">
      <c r="A2965" s="49">
        <v>41965</v>
      </c>
      <c r="B2965" s="45" t="s">
        <v>379</v>
      </c>
      <c r="C2965" s="45" t="s">
        <v>324</v>
      </c>
      <c r="D2965" s="50">
        <v>379.05</v>
      </c>
      <c r="E2965" s="9"/>
    </row>
    <row r="2966" spans="1:5" x14ac:dyDescent="0.25">
      <c r="A2966" s="49">
        <v>41991</v>
      </c>
      <c r="B2966" s="45" t="s">
        <v>400</v>
      </c>
      <c r="C2966" s="45" t="s">
        <v>324</v>
      </c>
      <c r="D2966" s="50">
        <v>19.45</v>
      </c>
      <c r="E2966" s="9"/>
    </row>
    <row r="2967" spans="1:5" x14ac:dyDescent="0.25">
      <c r="A2967" s="49">
        <v>42000</v>
      </c>
      <c r="B2967" s="45" t="s">
        <v>383</v>
      </c>
      <c r="C2967" s="45" t="s">
        <v>191</v>
      </c>
      <c r="D2967" s="50">
        <v>45.9</v>
      </c>
      <c r="E2967" s="9"/>
    </row>
    <row r="2968" spans="1:5" x14ac:dyDescent="0.25">
      <c r="A2968" s="49">
        <v>41909</v>
      </c>
      <c r="B2968" s="45" t="s">
        <v>368</v>
      </c>
      <c r="C2968" s="45" t="s">
        <v>7</v>
      </c>
      <c r="D2968" s="50">
        <v>67.319999999999993</v>
      </c>
      <c r="E2968" s="9"/>
    </row>
    <row r="2969" spans="1:5" x14ac:dyDescent="0.25">
      <c r="A2969" s="49">
        <v>41287</v>
      </c>
      <c r="B2969" s="45" t="s">
        <v>329</v>
      </c>
      <c r="C2969" s="45" t="s">
        <v>337</v>
      </c>
      <c r="D2969" s="50">
        <v>98.5</v>
      </c>
      <c r="E2969" s="9"/>
    </row>
    <row r="2970" spans="1:5" x14ac:dyDescent="0.25">
      <c r="A2970" s="49">
        <v>41593</v>
      </c>
      <c r="B2970" s="45" t="s">
        <v>338</v>
      </c>
      <c r="C2970" s="45" t="s">
        <v>10</v>
      </c>
      <c r="D2970" s="50">
        <v>68.16</v>
      </c>
      <c r="E2970" s="9"/>
    </row>
    <row r="2971" spans="1:5" x14ac:dyDescent="0.25">
      <c r="A2971" s="49">
        <v>41587</v>
      </c>
      <c r="B2971" s="45" t="s">
        <v>367</v>
      </c>
      <c r="C2971" s="45" t="s">
        <v>337</v>
      </c>
      <c r="D2971" s="50">
        <v>73.88</v>
      </c>
      <c r="E2971" s="9"/>
    </row>
    <row r="2972" spans="1:5" x14ac:dyDescent="0.25">
      <c r="A2972" s="49">
        <v>41489</v>
      </c>
      <c r="B2972" s="45" t="s">
        <v>392</v>
      </c>
      <c r="C2972" s="45" t="s">
        <v>7</v>
      </c>
      <c r="D2972" s="50">
        <v>99.45</v>
      </c>
      <c r="E2972" s="9"/>
    </row>
    <row r="2973" spans="1:5" x14ac:dyDescent="0.25">
      <c r="A2973" s="49">
        <v>41777</v>
      </c>
      <c r="B2973" s="45" t="s">
        <v>374</v>
      </c>
      <c r="C2973" s="45" t="s">
        <v>191</v>
      </c>
      <c r="D2973" s="50">
        <v>22.49</v>
      </c>
      <c r="E2973" s="9"/>
    </row>
    <row r="2974" spans="1:5" x14ac:dyDescent="0.25">
      <c r="A2974" s="49">
        <v>41816</v>
      </c>
      <c r="B2974" s="45" t="s">
        <v>323</v>
      </c>
      <c r="C2974" s="45" t="s">
        <v>7</v>
      </c>
      <c r="D2974" s="50">
        <v>136</v>
      </c>
      <c r="E2974" s="9"/>
    </row>
    <row r="2975" spans="1:5" x14ac:dyDescent="0.25">
      <c r="A2975" s="49">
        <v>41833</v>
      </c>
      <c r="B2975" s="45" t="s">
        <v>338</v>
      </c>
      <c r="C2975" s="45" t="s">
        <v>324</v>
      </c>
      <c r="D2975" s="50">
        <v>212.87</v>
      </c>
      <c r="E2975" s="9"/>
    </row>
    <row r="2976" spans="1:5" x14ac:dyDescent="0.25">
      <c r="A2976" s="49">
        <v>41989</v>
      </c>
      <c r="B2976" s="45" t="s">
        <v>366</v>
      </c>
      <c r="C2976" s="45" t="s">
        <v>331</v>
      </c>
      <c r="D2976" s="50">
        <v>90</v>
      </c>
      <c r="E2976" s="9"/>
    </row>
    <row r="2977" spans="1:5" x14ac:dyDescent="0.25">
      <c r="A2977" s="49">
        <v>41752</v>
      </c>
      <c r="B2977" s="45" t="s">
        <v>330</v>
      </c>
      <c r="C2977" s="45" t="s">
        <v>191</v>
      </c>
      <c r="D2977" s="50">
        <v>45.9</v>
      </c>
      <c r="E2977" s="9"/>
    </row>
    <row r="2978" spans="1:5" x14ac:dyDescent="0.25">
      <c r="A2978" s="49">
        <v>41948</v>
      </c>
      <c r="B2978" s="45" t="s">
        <v>338</v>
      </c>
      <c r="C2978" s="45" t="s">
        <v>334</v>
      </c>
      <c r="D2978" s="50">
        <v>45.83</v>
      </c>
      <c r="E2978" s="9"/>
    </row>
    <row r="2979" spans="1:5" x14ac:dyDescent="0.25">
      <c r="A2979" s="49">
        <v>41630</v>
      </c>
      <c r="B2979" s="45" t="s">
        <v>350</v>
      </c>
      <c r="C2979" s="45" t="s">
        <v>327</v>
      </c>
      <c r="D2979" s="50">
        <v>50</v>
      </c>
      <c r="E2979" s="9"/>
    </row>
    <row r="2980" spans="1:5" x14ac:dyDescent="0.25">
      <c r="A2980" s="49">
        <v>41633</v>
      </c>
      <c r="B2980" s="45" t="s">
        <v>356</v>
      </c>
      <c r="C2980" s="45" t="s">
        <v>7</v>
      </c>
      <c r="D2980" s="50">
        <v>33.659999999999997</v>
      </c>
      <c r="E2980" s="9"/>
    </row>
    <row r="2981" spans="1:5" x14ac:dyDescent="0.25">
      <c r="A2981" s="49">
        <v>41599</v>
      </c>
      <c r="B2981" s="45" t="s">
        <v>326</v>
      </c>
      <c r="C2981" s="45" t="s">
        <v>191</v>
      </c>
      <c r="D2981" s="50">
        <v>22.26</v>
      </c>
      <c r="E2981" s="9"/>
    </row>
    <row r="2982" spans="1:5" x14ac:dyDescent="0.25">
      <c r="A2982" s="49">
        <v>41999</v>
      </c>
      <c r="B2982" s="45" t="s">
        <v>399</v>
      </c>
      <c r="C2982" s="45" t="s">
        <v>324</v>
      </c>
      <c r="D2982" s="50">
        <v>38.700000000000003</v>
      </c>
      <c r="E2982" s="9"/>
    </row>
    <row r="2983" spans="1:5" x14ac:dyDescent="0.25">
      <c r="A2983" s="49">
        <v>41611</v>
      </c>
      <c r="B2983" s="45" t="s">
        <v>358</v>
      </c>
      <c r="C2983" s="45" t="s">
        <v>331</v>
      </c>
      <c r="D2983" s="50">
        <v>89.1</v>
      </c>
      <c r="E2983" s="9"/>
    </row>
    <row r="2984" spans="1:5" x14ac:dyDescent="0.25">
      <c r="A2984" s="49">
        <v>41944</v>
      </c>
      <c r="B2984" s="45" t="s">
        <v>328</v>
      </c>
      <c r="C2984" s="45" t="s">
        <v>334</v>
      </c>
      <c r="D2984" s="50">
        <v>46.3</v>
      </c>
      <c r="E2984" s="9"/>
    </row>
    <row r="2985" spans="1:5" x14ac:dyDescent="0.25">
      <c r="A2985" s="49">
        <v>41888</v>
      </c>
      <c r="B2985" s="45" t="s">
        <v>346</v>
      </c>
      <c r="C2985" s="45" t="s">
        <v>331</v>
      </c>
      <c r="D2985" s="50">
        <v>88.65</v>
      </c>
      <c r="E2985" s="9"/>
    </row>
    <row r="2986" spans="1:5" x14ac:dyDescent="0.25">
      <c r="A2986" s="49">
        <v>41592</v>
      </c>
      <c r="B2986" s="45" t="s">
        <v>342</v>
      </c>
      <c r="C2986" s="45" t="s">
        <v>321</v>
      </c>
      <c r="D2986" s="50">
        <v>236.25</v>
      </c>
      <c r="E2986" s="9"/>
    </row>
    <row r="2987" spans="1:5" x14ac:dyDescent="0.25">
      <c r="A2987" s="49">
        <v>41997</v>
      </c>
      <c r="B2987" s="45" t="s">
        <v>370</v>
      </c>
      <c r="C2987" s="45" t="s">
        <v>331</v>
      </c>
      <c r="D2987" s="50">
        <v>30</v>
      </c>
      <c r="E2987" s="9"/>
    </row>
    <row r="2988" spans="1:5" x14ac:dyDescent="0.25">
      <c r="A2988" s="49">
        <v>41582</v>
      </c>
      <c r="B2988" s="45" t="s">
        <v>357</v>
      </c>
      <c r="C2988" s="45" t="s">
        <v>337</v>
      </c>
      <c r="D2988" s="50">
        <v>50</v>
      </c>
      <c r="E2988" s="9"/>
    </row>
    <row r="2989" spans="1:5" x14ac:dyDescent="0.25">
      <c r="A2989" s="49">
        <v>41583</v>
      </c>
      <c r="B2989" s="45" t="s">
        <v>323</v>
      </c>
      <c r="C2989" s="45" t="s">
        <v>10</v>
      </c>
      <c r="D2989" s="50">
        <v>22.26</v>
      </c>
      <c r="E2989" s="9"/>
    </row>
    <row r="2990" spans="1:5" x14ac:dyDescent="0.25">
      <c r="A2990" s="49">
        <v>41989</v>
      </c>
      <c r="B2990" s="45" t="s">
        <v>356</v>
      </c>
      <c r="C2990" s="45" t="s">
        <v>331</v>
      </c>
      <c r="D2990" s="50">
        <v>120</v>
      </c>
      <c r="E2990" s="9"/>
    </row>
    <row r="2991" spans="1:5" x14ac:dyDescent="0.25">
      <c r="A2991" s="49">
        <v>41614</v>
      </c>
      <c r="B2991" s="45" t="s">
        <v>379</v>
      </c>
      <c r="C2991" s="45" t="s">
        <v>10</v>
      </c>
      <c r="D2991" s="50">
        <v>22.26</v>
      </c>
      <c r="E2991" s="9"/>
    </row>
    <row r="2992" spans="1:5" x14ac:dyDescent="0.25">
      <c r="A2992" s="49">
        <v>41315</v>
      </c>
      <c r="B2992" s="45" t="s">
        <v>328</v>
      </c>
      <c r="C2992" s="45" t="s">
        <v>347</v>
      </c>
      <c r="D2992" s="50">
        <v>81.260000000000005</v>
      </c>
      <c r="E2992" s="9"/>
    </row>
    <row r="2993" spans="1:5" x14ac:dyDescent="0.25">
      <c r="A2993" s="49">
        <v>41651</v>
      </c>
      <c r="B2993" s="45" t="s">
        <v>377</v>
      </c>
      <c r="C2993" s="45" t="s">
        <v>337</v>
      </c>
      <c r="D2993" s="50">
        <v>48.75</v>
      </c>
      <c r="E2993" s="9"/>
    </row>
    <row r="2994" spans="1:5" x14ac:dyDescent="0.25">
      <c r="A2994" s="49">
        <v>41364</v>
      </c>
      <c r="B2994" s="45" t="s">
        <v>357</v>
      </c>
      <c r="C2994" s="45" t="s">
        <v>334</v>
      </c>
      <c r="D2994" s="50">
        <v>70.5</v>
      </c>
      <c r="E2994" s="9"/>
    </row>
    <row r="2995" spans="1:5" x14ac:dyDescent="0.25">
      <c r="A2995" s="49">
        <v>41475</v>
      </c>
      <c r="B2995" s="45" t="s">
        <v>384</v>
      </c>
      <c r="C2995" s="45" t="s">
        <v>334</v>
      </c>
      <c r="D2995" s="50">
        <v>376</v>
      </c>
      <c r="E2995" s="9"/>
    </row>
    <row r="2996" spans="1:5" x14ac:dyDescent="0.25">
      <c r="A2996" s="49">
        <v>41429</v>
      </c>
      <c r="B2996" s="45" t="s">
        <v>329</v>
      </c>
      <c r="C2996" s="45" t="s">
        <v>334</v>
      </c>
      <c r="D2996" s="50">
        <v>70.5</v>
      </c>
      <c r="E2996" s="9"/>
    </row>
    <row r="2997" spans="1:5" x14ac:dyDescent="0.25">
      <c r="A2997" s="49">
        <v>41637</v>
      </c>
      <c r="B2997" s="45" t="s">
        <v>338</v>
      </c>
      <c r="C2997" s="45" t="s">
        <v>191</v>
      </c>
      <c r="D2997" s="50">
        <v>45.21</v>
      </c>
      <c r="E2997" s="9"/>
    </row>
    <row r="2998" spans="1:5" x14ac:dyDescent="0.25">
      <c r="A2998" s="49">
        <v>41583</v>
      </c>
      <c r="B2998" s="45" t="s">
        <v>375</v>
      </c>
      <c r="C2998" s="45" t="s">
        <v>191</v>
      </c>
      <c r="D2998" s="50">
        <v>44.52</v>
      </c>
      <c r="E2998" s="9"/>
    </row>
    <row r="2999" spans="1:5" x14ac:dyDescent="0.25">
      <c r="A2999" s="49">
        <v>41490</v>
      </c>
      <c r="B2999" s="45" t="s">
        <v>335</v>
      </c>
      <c r="C2999" s="45" t="s">
        <v>191</v>
      </c>
      <c r="D2999" s="50">
        <v>45.21</v>
      </c>
      <c r="E2999" s="9"/>
    </row>
    <row r="3000" spans="1:5" x14ac:dyDescent="0.25">
      <c r="A3000" s="49">
        <v>41980</v>
      </c>
      <c r="B3000" s="45" t="s">
        <v>390</v>
      </c>
      <c r="C3000" s="45" t="s">
        <v>337</v>
      </c>
      <c r="D3000" s="50">
        <v>50</v>
      </c>
      <c r="E3000" s="9"/>
    </row>
    <row r="3001" spans="1:5" x14ac:dyDescent="0.25">
      <c r="A3001" s="49">
        <v>41996</v>
      </c>
      <c r="B3001" s="45" t="s">
        <v>353</v>
      </c>
      <c r="C3001" s="45" t="s">
        <v>10</v>
      </c>
      <c r="D3001" s="50">
        <v>545.29</v>
      </c>
      <c r="E3001" s="9"/>
    </row>
    <row r="3002" spans="1:5" x14ac:dyDescent="0.25">
      <c r="A3002" s="49">
        <v>41636</v>
      </c>
      <c r="B3002" s="45" t="s">
        <v>326</v>
      </c>
      <c r="C3002" s="45" t="s">
        <v>191</v>
      </c>
      <c r="D3002" s="50">
        <v>68.849999999999994</v>
      </c>
      <c r="E3002" s="9"/>
    </row>
    <row r="3003" spans="1:5" x14ac:dyDescent="0.25">
      <c r="A3003" s="49">
        <v>41606</v>
      </c>
      <c r="B3003" s="45" t="s">
        <v>372</v>
      </c>
      <c r="C3003" s="45" t="s">
        <v>7</v>
      </c>
      <c r="D3003" s="50">
        <v>33.659999999999997</v>
      </c>
      <c r="E3003" s="9"/>
    </row>
    <row r="3004" spans="1:5" x14ac:dyDescent="0.25">
      <c r="A3004" s="49">
        <v>41925</v>
      </c>
      <c r="B3004" s="45" t="s">
        <v>338</v>
      </c>
      <c r="C3004" s="45" t="s">
        <v>327</v>
      </c>
      <c r="D3004" s="50">
        <v>24.5</v>
      </c>
      <c r="E3004" s="9"/>
    </row>
    <row r="3005" spans="1:5" x14ac:dyDescent="0.25">
      <c r="A3005" s="49">
        <v>41415</v>
      </c>
      <c r="B3005" s="45" t="s">
        <v>329</v>
      </c>
      <c r="C3005" s="45" t="s">
        <v>7</v>
      </c>
      <c r="D3005" s="50">
        <v>99.45</v>
      </c>
      <c r="E3005" s="9"/>
    </row>
    <row r="3006" spans="1:5" x14ac:dyDescent="0.25">
      <c r="A3006" s="49">
        <v>41622</v>
      </c>
      <c r="B3006" s="45" t="s">
        <v>340</v>
      </c>
      <c r="C3006" s="45" t="s">
        <v>191</v>
      </c>
      <c r="D3006" s="50">
        <v>22.72</v>
      </c>
      <c r="E3006" s="9"/>
    </row>
    <row r="3007" spans="1:5" x14ac:dyDescent="0.25">
      <c r="A3007" s="49">
        <v>41625</v>
      </c>
      <c r="B3007" s="45" t="s">
        <v>368</v>
      </c>
      <c r="C3007" s="45" t="s">
        <v>191</v>
      </c>
      <c r="D3007" s="50">
        <v>44.75</v>
      </c>
      <c r="E3007" s="9"/>
    </row>
    <row r="3008" spans="1:5" x14ac:dyDescent="0.25">
      <c r="A3008" s="49">
        <v>41599</v>
      </c>
      <c r="B3008" s="45" t="s">
        <v>374</v>
      </c>
      <c r="C3008" s="45" t="s">
        <v>337</v>
      </c>
      <c r="D3008" s="50">
        <v>75</v>
      </c>
      <c r="E3008" s="9"/>
    </row>
    <row r="3009" spans="1:5" x14ac:dyDescent="0.25">
      <c r="A3009" s="49">
        <v>41957</v>
      </c>
      <c r="B3009" s="45" t="s">
        <v>356</v>
      </c>
      <c r="C3009" s="45" t="s">
        <v>334</v>
      </c>
      <c r="D3009" s="50">
        <v>70.5</v>
      </c>
      <c r="E3009" s="9"/>
    </row>
    <row r="3010" spans="1:5" x14ac:dyDescent="0.25">
      <c r="A3010" s="49">
        <v>41848</v>
      </c>
      <c r="B3010" s="45" t="s">
        <v>398</v>
      </c>
      <c r="C3010" s="45" t="s">
        <v>191</v>
      </c>
      <c r="D3010" s="50">
        <v>66.78</v>
      </c>
      <c r="E3010" s="9"/>
    </row>
    <row r="3011" spans="1:5" x14ac:dyDescent="0.25">
      <c r="A3011" s="49">
        <v>41544</v>
      </c>
      <c r="B3011" s="45" t="s">
        <v>403</v>
      </c>
      <c r="C3011" s="45" t="s">
        <v>7</v>
      </c>
      <c r="D3011" s="50">
        <v>68</v>
      </c>
      <c r="E3011" s="9"/>
    </row>
    <row r="3012" spans="1:5" x14ac:dyDescent="0.25">
      <c r="A3012" s="49">
        <v>42000</v>
      </c>
      <c r="B3012" s="45" t="s">
        <v>329</v>
      </c>
      <c r="C3012" s="45" t="s">
        <v>324</v>
      </c>
      <c r="D3012" s="50">
        <v>59.85</v>
      </c>
      <c r="E3012" s="9"/>
    </row>
    <row r="3013" spans="1:5" x14ac:dyDescent="0.25">
      <c r="A3013" s="49">
        <v>41542</v>
      </c>
      <c r="B3013" s="45" t="s">
        <v>404</v>
      </c>
      <c r="C3013" s="45" t="s">
        <v>7</v>
      </c>
      <c r="D3013" s="50">
        <v>67.319999999999993</v>
      </c>
      <c r="E3013" s="9"/>
    </row>
    <row r="3014" spans="1:5" x14ac:dyDescent="0.25">
      <c r="A3014" s="49">
        <v>41616</v>
      </c>
      <c r="B3014" s="45" t="s">
        <v>398</v>
      </c>
      <c r="C3014" s="45" t="s">
        <v>7</v>
      </c>
      <c r="D3014" s="50">
        <v>68</v>
      </c>
      <c r="E3014" s="9"/>
    </row>
    <row r="3015" spans="1:5" x14ac:dyDescent="0.25">
      <c r="A3015" s="49">
        <v>41823</v>
      </c>
      <c r="B3015" s="45" t="s">
        <v>367</v>
      </c>
      <c r="C3015" s="45" t="s">
        <v>7</v>
      </c>
      <c r="D3015" s="50">
        <v>68</v>
      </c>
      <c r="E3015" s="9"/>
    </row>
    <row r="3016" spans="1:5" x14ac:dyDescent="0.25">
      <c r="A3016" s="49">
        <v>41996</v>
      </c>
      <c r="B3016" s="45" t="s">
        <v>368</v>
      </c>
      <c r="C3016" s="45" t="s">
        <v>331</v>
      </c>
      <c r="D3016" s="50">
        <v>59.1</v>
      </c>
      <c r="E3016" s="9"/>
    </row>
    <row r="3017" spans="1:5" x14ac:dyDescent="0.25">
      <c r="A3017" s="49">
        <v>41624</v>
      </c>
      <c r="B3017" s="45" t="s">
        <v>360</v>
      </c>
      <c r="C3017" s="45" t="s">
        <v>10</v>
      </c>
      <c r="D3017" s="50">
        <v>137.69999999999999</v>
      </c>
      <c r="E3017" s="9"/>
    </row>
    <row r="3018" spans="1:5" x14ac:dyDescent="0.25">
      <c r="A3018" s="49">
        <v>41611</v>
      </c>
      <c r="B3018" s="45" t="s">
        <v>362</v>
      </c>
      <c r="C3018" s="45" t="s">
        <v>321</v>
      </c>
      <c r="D3018" s="50">
        <v>77.95</v>
      </c>
      <c r="E3018" s="9"/>
    </row>
    <row r="3019" spans="1:5" x14ac:dyDescent="0.25">
      <c r="A3019" s="49">
        <v>41986</v>
      </c>
      <c r="B3019" s="45" t="s">
        <v>377</v>
      </c>
      <c r="C3019" s="45" t="s">
        <v>7</v>
      </c>
      <c r="D3019" s="50">
        <v>99.96</v>
      </c>
      <c r="E3019" s="9"/>
    </row>
    <row r="3020" spans="1:5" x14ac:dyDescent="0.25">
      <c r="A3020" s="49">
        <v>41979</v>
      </c>
      <c r="B3020" s="45" t="s">
        <v>391</v>
      </c>
      <c r="C3020" s="45" t="s">
        <v>337</v>
      </c>
      <c r="D3020" s="50">
        <v>25</v>
      </c>
      <c r="E3020" s="9"/>
    </row>
    <row r="3021" spans="1:5" x14ac:dyDescent="0.25">
      <c r="A3021" s="49">
        <v>41986</v>
      </c>
      <c r="B3021" s="45" t="s">
        <v>370</v>
      </c>
      <c r="C3021" s="45" t="s">
        <v>327</v>
      </c>
      <c r="D3021" s="50">
        <v>48.5</v>
      </c>
      <c r="E3021" s="9"/>
    </row>
    <row r="3022" spans="1:5" x14ac:dyDescent="0.25">
      <c r="A3022" s="49">
        <v>41819</v>
      </c>
      <c r="B3022" s="45" t="s">
        <v>369</v>
      </c>
      <c r="C3022" s="45" t="s">
        <v>337</v>
      </c>
      <c r="D3022" s="50">
        <v>50</v>
      </c>
      <c r="E3022" s="9"/>
    </row>
    <row r="3023" spans="1:5" x14ac:dyDescent="0.25">
      <c r="A3023" s="49">
        <v>41990</v>
      </c>
      <c r="B3023" s="45" t="s">
        <v>360</v>
      </c>
      <c r="C3023" s="45" t="s">
        <v>324</v>
      </c>
      <c r="D3023" s="50">
        <v>39.9</v>
      </c>
      <c r="E3023" s="9"/>
    </row>
    <row r="3024" spans="1:5" x14ac:dyDescent="0.25">
      <c r="A3024" s="49">
        <v>41601</v>
      </c>
      <c r="B3024" s="45" t="s">
        <v>338</v>
      </c>
      <c r="C3024" s="45" t="s">
        <v>334</v>
      </c>
      <c r="D3024" s="50">
        <v>47</v>
      </c>
      <c r="E3024" s="9"/>
    </row>
    <row r="3025" spans="1:5" x14ac:dyDescent="0.25">
      <c r="A3025" s="49">
        <v>41604</v>
      </c>
      <c r="B3025" s="45" t="s">
        <v>404</v>
      </c>
      <c r="C3025" s="45" t="s">
        <v>7</v>
      </c>
      <c r="D3025" s="50">
        <v>98.94</v>
      </c>
      <c r="E3025" s="9"/>
    </row>
    <row r="3026" spans="1:5" x14ac:dyDescent="0.25">
      <c r="A3026" s="49">
        <v>41587</v>
      </c>
      <c r="B3026" s="45" t="s">
        <v>363</v>
      </c>
      <c r="C3026" s="45" t="s">
        <v>349</v>
      </c>
      <c r="D3026" s="50">
        <v>42</v>
      </c>
      <c r="E3026" s="9"/>
    </row>
    <row r="3027" spans="1:5" x14ac:dyDescent="0.25">
      <c r="A3027" s="49">
        <v>41637</v>
      </c>
      <c r="B3027" s="45" t="s">
        <v>343</v>
      </c>
      <c r="C3027" s="45" t="s">
        <v>334</v>
      </c>
      <c r="D3027" s="50">
        <v>68.39</v>
      </c>
      <c r="E3027" s="9"/>
    </row>
    <row r="3028" spans="1:5" x14ac:dyDescent="0.25">
      <c r="A3028" s="49">
        <v>41981</v>
      </c>
      <c r="B3028" s="45" t="s">
        <v>368</v>
      </c>
      <c r="C3028" s="45" t="s">
        <v>337</v>
      </c>
      <c r="D3028" s="50">
        <v>48.75</v>
      </c>
      <c r="E3028" s="9"/>
    </row>
    <row r="3029" spans="1:5" x14ac:dyDescent="0.25">
      <c r="A3029" s="49">
        <v>41488</v>
      </c>
      <c r="B3029" s="45" t="s">
        <v>340</v>
      </c>
      <c r="C3029" s="45" t="s">
        <v>337</v>
      </c>
      <c r="D3029" s="50">
        <v>50</v>
      </c>
      <c r="E3029" s="9"/>
    </row>
    <row r="3030" spans="1:5" x14ac:dyDescent="0.25">
      <c r="A3030" s="49">
        <v>41870</v>
      </c>
      <c r="B3030" s="45" t="s">
        <v>375</v>
      </c>
      <c r="C3030" s="45" t="s">
        <v>324</v>
      </c>
      <c r="D3030" s="50">
        <v>19.95</v>
      </c>
      <c r="E3030" s="9"/>
    </row>
    <row r="3031" spans="1:5" x14ac:dyDescent="0.25">
      <c r="A3031" s="49">
        <v>41596</v>
      </c>
      <c r="B3031" s="45" t="s">
        <v>365</v>
      </c>
      <c r="C3031" s="45" t="s">
        <v>324</v>
      </c>
      <c r="D3031" s="50">
        <v>19.95</v>
      </c>
      <c r="E3031" s="9"/>
    </row>
    <row r="3032" spans="1:5" x14ac:dyDescent="0.25">
      <c r="A3032" s="49">
        <v>41615</v>
      </c>
      <c r="B3032" s="45" t="s">
        <v>384</v>
      </c>
      <c r="C3032" s="45" t="s">
        <v>334</v>
      </c>
      <c r="D3032" s="50">
        <v>22.8</v>
      </c>
      <c r="E3032" s="9"/>
    </row>
    <row r="3033" spans="1:5" x14ac:dyDescent="0.25">
      <c r="A3033" s="49">
        <v>41594</v>
      </c>
      <c r="B3033" s="45" t="s">
        <v>328</v>
      </c>
      <c r="C3033" s="45" t="s">
        <v>337</v>
      </c>
      <c r="D3033" s="50">
        <v>75</v>
      </c>
      <c r="E3033" s="9"/>
    </row>
    <row r="3034" spans="1:5" x14ac:dyDescent="0.25">
      <c r="A3034" s="49">
        <v>41818</v>
      </c>
      <c r="B3034" s="45" t="s">
        <v>335</v>
      </c>
      <c r="C3034" s="45" t="s">
        <v>327</v>
      </c>
      <c r="D3034" s="50">
        <v>49</v>
      </c>
      <c r="E3034" s="9"/>
    </row>
    <row r="3035" spans="1:5" x14ac:dyDescent="0.25">
      <c r="A3035" s="49">
        <v>41605</v>
      </c>
      <c r="B3035" s="45" t="s">
        <v>380</v>
      </c>
      <c r="C3035" s="45" t="s">
        <v>337</v>
      </c>
      <c r="D3035" s="50">
        <v>25</v>
      </c>
      <c r="E3035" s="9"/>
    </row>
    <row r="3036" spans="1:5" x14ac:dyDescent="0.25">
      <c r="A3036" s="49">
        <v>41612</v>
      </c>
      <c r="B3036" s="45" t="s">
        <v>340</v>
      </c>
      <c r="C3036" s="45" t="s">
        <v>191</v>
      </c>
      <c r="D3036" s="50">
        <v>67.47</v>
      </c>
      <c r="E3036" s="9"/>
    </row>
    <row r="3037" spans="1:5" x14ac:dyDescent="0.25">
      <c r="A3037" s="49">
        <v>41955</v>
      </c>
      <c r="B3037" s="45" t="s">
        <v>368</v>
      </c>
      <c r="C3037" s="45" t="s">
        <v>334</v>
      </c>
      <c r="D3037" s="50">
        <v>91.18</v>
      </c>
      <c r="E3037" s="9"/>
    </row>
    <row r="3038" spans="1:5" x14ac:dyDescent="0.25">
      <c r="A3038" s="49">
        <v>41967</v>
      </c>
      <c r="B3038" s="45" t="s">
        <v>384</v>
      </c>
      <c r="C3038" s="45" t="s">
        <v>324</v>
      </c>
      <c r="D3038" s="50">
        <v>19.95</v>
      </c>
      <c r="E3038" s="9"/>
    </row>
    <row r="3039" spans="1:5" x14ac:dyDescent="0.25">
      <c r="A3039" s="49">
        <v>41587</v>
      </c>
      <c r="B3039" s="45" t="s">
        <v>355</v>
      </c>
      <c r="C3039" s="45" t="s">
        <v>334</v>
      </c>
      <c r="D3039" s="50">
        <v>46.53</v>
      </c>
      <c r="E3039" s="9"/>
    </row>
    <row r="3040" spans="1:5" x14ac:dyDescent="0.25">
      <c r="A3040" s="49">
        <v>41659</v>
      </c>
      <c r="B3040" s="45" t="s">
        <v>368</v>
      </c>
      <c r="C3040" s="45" t="s">
        <v>371</v>
      </c>
      <c r="D3040" s="50">
        <v>38</v>
      </c>
      <c r="E3040" s="9"/>
    </row>
    <row r="3041" spans="1:5" x14ac:dyDescent="0.25">
      <c r="A3041" s="49">
        <v>41592</v>
      </c>
      <c r="B3041" s="45" t="s">
        <v>363</v>
      </c>
      <c r="C3041" s="45" t="s">
        <v>334</v>
      </c>
      <c r="D3041" s="50">
        <v>46.53</v>
      </c>
      <c r="E3041" s="9"/>
    </row>
    <row r="3042" spans="1:5" x14ac:dyDescent="0.25">
      <c r="A3042" s="49">
        <v>41610</v>
      </c>
      <c r="B3042" s="45" t="s">
        <v>363</v>
      </c>
      <c r="C3042" s="45" t="s">
        <v>7</v>
      </c>
      <c r="D3042" s="50">
        <v>66.3</v>
      </c>
      <c r="E3042" s="9"/>
    </row>
    <row r="3043" spans="1:5" x14ac:dyDescent="0.25">
      <c r="A3043" s="49">
        <v>41973</v>
      </c>
      <c r="B3043" s="45" t="s">
        <v>320</v>
      </c>
      <c r="C3043" s="45" t="s">
        <v>7</v>
      </c>
      <c r="D3043" s="50">
        <v>33.32</v>
      </c>
      <c r="E3043" s="9"/>
    </row>
    <row r="3044" spans="1:5" x14ac:dyDescent="0.25">
      <c r="A3044" s="49">
        <v>41972</v>
      </c>
      <c r="B3044" s="45" t="s">
        <v>328</v>
      </c>
      <c r="C3044" s="45" t="s">
        <v>371</v>
      </c>
      <c r="D3044" s="50">
        <v>37.619999999999997</v>
      </c>
      <c r="E3044" s="9"/>
    </row>
    <row r="3045" spans="1:5" x14ac:dyDescent="0.25">
      <c r="A3045" s="49">
        <v>41899</v>
      </c>
      <c r="B3045" s="45" t="s">
        <v>376</v>
      </c>
      <c r="C3045" s="45" t="s">
        <v>324</v>
      </c>
      <c r="D3045" s="50">
        <v>59.85</v>
      </c>
      <c r="E3045" s="9"/>
    </row>
    <row r="3046" spans="1:5" x14ac:dyDescent="0.25">
      <c r="A3046" s="49">
        <v>41693</v>
      </c>
      <c r="B3046" s="45" t="s">
        <v>354</v>
      </c>
      <c r="C3046" s="45" t="s">
        <v>324</v>
      </c>
      <c r="D3046" s="50">
        <v>38.9</v>
      </c>
      <c r="E3046" s="9"/>
    </row>
    <row r="3047" spans="1:5" x14ac:dyDescent="0.25">
      <c r="A3047" s="49">
        <v>41615</v>
      </c>
      <c r="B3047" s="45" t="s">
        <v>336</v>
      </c>
      <c r="C3047" s="45" t="s">
        <v>327</v>
      </c>
      <c r="D3047" s="50">
        <v>25</v>
      </c>
      <c r="E3047" s="9"/>
    </row>
    <row r="3048" spans="1:5" x14ac:dyDescent="0.25">
      <c r="A3048" s="49">
        <v>41978</v>
      </c>
      <c r="B3048" s="45" t="s">
        <v>340</v>
      </c>
      <c r="C3048" s="45" t="s">
        <v>191</v>
      </c>
      <c r="D3048" s="50">
        <v>45.9</v>
      </c>
      <c r="E3048" s="9"/>
    </row>
    <row r="3049" spans="1:5" x14ac:dyDescent="0.25">
      <c r="A3049" s="49">
        <v>41671</v>
      </c>
      <c r="B3049" s="45" t="s">
        <v>396</v>
      </c>
      <c r="C3049" s="45" t="s">
        <v>347</v>
      </c>
      <c r="D3049" s="50">
        <v>82.5</v>
      </c>
      <c r="E3049" s="9"/>
    </row>
    <row r="3050" spans="1:5" x14ac:dyDescent="0.25">
      <c r="A3050" s="49">
        <v>41615</v>
      </c>
      <c r="B3050" s="45" t="s">
        <v>359</v>
      </c>
      <c r="C3050" s="45" t="s">
        <v>334</v>
      </c>
      <c r="D3050" s="50">
        <v>69.44</v>
      </c>
      <c r="E3050" s="9"/>
    </row>
    <row r="3051" spans="1:5" x14ac:dyDescent="0.25">
      <c r="A3051" s="49">
        <v>41950</v>
      </c>
      <c r="B3051" s="45" t="s">
        <v>369</v>
      </c>
      <c r="C3051" s="45" t="s">
        <v>331</v>
      </c>
      <c r="D3051" s="50">
        <v>60</v>
      </c>
      <c r="E3051" s="9"/>
    </row>
    <row r="3052" spans="1:5" x14ac:dyDescent="0.25">
      <c r="A3052" s="49">
        <v>41619</v>
      </c>
      <c r="B3052" s="45" t="s">
        <v>379</v>
      </c>
      <c r="C3052" s="45" t="s">
        <v>324</v>
      </c>
      <c r="D3052" s="50">
        <v>19.649999999999999</v>
      </c>
      <c r="E3052" s="9"/>
    </row>
    <row r="3053" spans="1:5" x14ac:dyDescent="0.25">
      <c r="A3053" s="49">
        <v>41517</v>
      </c>
      <c r="B3053" s="45" t="s">
        <v>370</v>
      </c>
      <c r="C3053" s="45" t="s">
        <v>7</v>
      </c>
      <c r="D3053" s="50">
        <v>33.15</v>
      </c>
      <c r="E3053" s="9"/>
    </row>
    <row r="3054" spans="1:5" x14ac:dyDescent="0.25">
      <c r="A3054" s="49">
        <v>41801</v>
      </c>
      <c r="B3054" s="45" t="s">
        <v>381</v>
      </c>
      <c r="C3054" s="45" t="s">
        <v>337</v>
      </c>
      <c r="D3054" s="50">
        <v>73.88</v>
      </c>
      <c r="E3054" s="9"/>
    </row>
    <row r="3055" spans="1:5" x14ac:dyDescent="0.25">
      <c r="A3055" s="49">
        <v>42001</v>
      </c>
      <c r="B3055" s="45" t="s">
        <v>342</v>
      </c>
      <c r="C3055" s="45" t="s">
        <v>334</v>
      </c>
      <c r="D3055" s="50">
        <v>69.44</v>
      </c>
      <c r="E3055" s="9"/>
    </row>
    <row r="3056" spans="1:5" x14ac:dyDescent="0.25">
      <c r="A3056" s="49">
        <v>41958</v>
      </c>
      <c r="B3056" s="45" t="s">
        <v>370</v>
      </c>
      <c r="C3056" s="45" t="s">
        <v>10</v>
      </c>
      <c r="D3056" s="50">
        <v>45.9</v>
      </c>
      <c r="E3056" s="9"/>
    </row>
    <row r="3057" spans="1:5" x14ac:dyDescent="0.25">
      <c r="A3057" s="49">
        <v>41978</v>
      </c>
      <c r="B3057" s="45" t="s">
        <v>359</v>
      </c>
      <c r="C3057" s="45" t="s">
        <v>191</v>
      </c>
      <c r="D3057" s="50">
        <v>68.849999999999994</v>
      </c>
      <c r="E3057" s="9"/>
    </row>
    <row r="3058" spans="1:5" x14ac:dyDescent="0.25">
      <c r="A3058" s="49">
        <v>41329</v>
      </c>
      <c r="B3058" s="45" t="s">
        <v>403</v>
      </c>
      <c r="C3058" s="45" t="s">
        <v>324</v>
      </c>
      <c r="D3058" s="50">
        <v>59.85</v>
      </c>
      <c r="E3058" s="9"/>
    </row>
    <row r="3059" spans="1:5" x14ac:dyDescent="0.25">
      <c r="A3059" s="49">
        <v>41965</v>
      </c>
      <c r="B3059" s="45" t="s">
        <v>397</v>
      </c>
      <c r="C3059" s="45" t="s">
        <v>191</v>
      </c>
      <c r="D3059" s="50">
        <v>22.72</v>
      </c>
      <c r="E3059" s="9"/>
    </row>
    <row r="3060" spans="1:5" x14ac:dyDescent="0.25">
      <c r="A3060" s="49">
        <v>41960</v>
      </c>
      <c r="B3060" s="45" t="s">
        <v>377</v>
      </c>
      <c r="C3060" s="45" t="s">
        <v>327</v>
      </c>
      <c r="D3060" s="50">
        <v>49.25</v>
      </c>
      <c r="E3060" s="9"/>
    </row>
    <row r="3061" spans="1:5" x14ac:dyDescent="0.25">
      <c r="A3061" s="49">
        <v>41959</v>
      </c>
      <c r="B3061" s="45" t="s">
        <v>328</v>
      </c>
      <c r="C3061" s="45" t="s">
        <v>7</v>
      </c>
      <c r="D3061" s="50">
        <v>131.91999999999999</v>
      </c>
      <c r="E3061" s="9"/>
    </row>
    <row r="3062" spans="1:5" x14ac:dyDescent="0.25">
      <c r="A3062" s="49">
        <v>41688</v>
      </c>
      <c r="B3062" s="45" t="s">
        <v>389</v>
      </c>
      <c r="C3062" s="45" t="s">
        <v>191</v>
      </c>
      <c r="D3062" s="50">
        <v>22.95</v>
      </c>
      <c r="E3062" s="9"/>
    </row>
    <row r="3063" spans="1:5" x14ac:dyDescent="0.25">
      <c r="A3063" s="49">
        <v>41619</v>
      </c>
      <c r="B3063" s="45" t="s">
        <v>355</v>
      </c>
      <c r="C3063" s="45" t="s">
        <v>347</v>
      </c>
      <c r="D3063" s="50">
        <v>110</v>
      </c>
      <c r="E3063" s="9"/>
    </row>
    <row r="3064" spans="1:5" x14ac:dyDescent="0.25">
      <c r="A3064" s="49">
        <v>41688</v>
      </c>
      <c r="B3064" s="45" t="s">
        <v>329</v>
      </c>
      <c r="C3064" s="45" t="s">
        <v>191</v>
      </c>
      <c r="D3064" s="50">
        <v>22.61</v>
      </c>
      <c r="E3064" s="9"/>
    </row>
    <row r="3065" spans="1:5" x14ac:dyDescent="0.25">
      <c r="A3065" s="49">
        <v>41995</v>
      </c>
      <c r="B3065" s="45" t="s">
        <v>352</v>
      </c>
      <c r="C3065" s="45" t="s">
        <v>10</v>
      </c>
      <c r="D3065" s="50">
        <v>45.21</v>
      </c>
      <c r="E3065" s="9"/>
    </row>
    <row r="3066" spans="1:5" x14ac:dyDescent="0.25">
      <c r="A3066" s="49">
        <v>41955</v>
      </c>
      <c r="B3066" s="45" t="s">
        <v>387</v>
      </c>
      <c r="C3066" s="45" t="s">
        <v>337</v>
      </c>
      <c r="D3066" s="50">
        <v>450</v>
      </c>
      <c r="E3066" s="9"/>
    </row>
    <row r="3067" spans="1:5" x14ac:dyDescent="0.25">
      <c r="A3067" s="49">
        <v>42003</v>
      </c>
      <c r="B3067" s="45" t="s">
        <v>329</v>
      </c>
      <c r="C3067" s="45" t="s">
        <v>7</v>
      </c>
      <c r="D3067" s="50">
        <v>68</v>
      </c>
      <c r="E3067" s="9"/>
    </row>
    <row r="3068" spans="1:5" x14ac:dyDescent="0.25">
      <c r="A3068" s="49">
        <v>41630</v>
      </c>
      <c r="B3068" s="45" t="s">
        <v>375</v>
      </c>
      <c r="C3068" s="45" t="s">
        <v>327</v>
      </c>
      <c r="D3068" s="50">
        <v>72.75</v>
      </c>
      <c r="E3068" s="9"/>
    </row>
    <row r="3069" spans="1:5" x14ac:dyDescent="0.25">
      <c r="A3069" s="49">
        <v>41638</v>
      </c>
      <c r="B3069" s="45" t="s">
        <v>330</v>
      </c>
      <c r="C3069" s="45" t="s">
        <v>324</v>
      </c>
      <c r="D3069" s="50">
        <v>19.95</v>
      </c>
      <c r="E3069" s="9"/>
    </row>
    <row r="3070" spans="1:5" x14ac:dyDescent="0.25">
      <c r="A3070" s="49">
        <v>41805</v>
      </c>
      <c r="B3070" s="45" t="s">
        <v>398</v>
      </c>
      <c r="C3070" s="45" t="s">
        <v>191</v>
      </c>
      <c r="D3070" s="50">
        <v>22.95</v>
      </c>
      <c r="E3070" s="9"/>
    </row>
    <row r="3071" spans="1:5" x14ac:dyDescent="0.25">
      <c r="A3071" s="49">
        <v>41386</v>
      </c>
      <c r="B3071" s="45" t="s">
        <v>368</v>
      </c>
      <c r="C3071" s="45" t="s">
        <v>327</v>
      </c>
      <c r="D3071" s="50">
        <v>49.5</v>
      </c>
      <c r="E3071" s="9"/>
    </row>
    <row r="3072" spans="1:5" x14ac:dyDescent="0.25">
      <c r="A3072" s="49">
        <v>41984</v>
      </c>
      <c r="B3072" s="45" t="s">
        <v>374</v>
      </c>
      <c r="C3072" s="45" t="s">
        <v>324</v>
      </c>
      <c r="D3072" s="50">
        <v>139.65</v>
      </c>
      <c r="E3072" s="9"/>
    </row>
    <row r="3073" spans="1:5" x14ac:dyDescent="0.25">
      <c r="A3073" s="49">
        <v>41613</v>
      </c>
      <c r="B3073" s="45" t="s">
        <v>345</v>
      </c>
      <c r="C3073" s="45" t="s">
        <v>7</v>
      </c>
      <c r="D3073" s="50">
        <v>68</v>
      </c>
      <c r="E3073" s="9"/>
    </row>
    <row r="3074" spans="1:5" x14ac:dyDescent="0.25">
      <c r="A3074" s="49">
        <v>41629</v>
      </c>
      <c r="B3074" s="45" t="s">
        <v>368</v>
      </c>
      <c r="C3074" s="45" t="s">
        <v>331</v>
      </c>
      <c r="D3074" s="50">
        <v>60</v>
      </c>
      <c r="E3074" s="9"/>
    </row>
    <row r="3075" spans="1:5" x14ac:dyDescent="0.25">
      <c r="A3075" s="49">
        <v>41980</v>
      </c>
      <c r="B3075" s="45" t="s">
        <v>345</v>
      </c>
      <c r="C3075" s="45" t="s">
        <v>334</v>
      </c>
      <c r="D3075" s="50">
        <v>92.59</v>
      </c>
      <c r="E3075" s="9"/>
    </row>
    <row r="3076" spans="1:5" x14ac:dyDescent="0.25">
      <c r="A3076" s="49">
        <v>41416</v>
      </c>
      <c r="B3076" s="45" t="s">
        <v>365</v>
      </c>
      <c r="C3076" s="45" t="s">
        <v>191</v>
      </c>
      <c r="D3076" s="50">
        <v>67.819999999999993</v>
      </c>
      <c r="E3076" s="9"/>
    </row>
    <row r="3077" spans="1:5" x14ac:dyDescent="0.25">
      <c r="A3077" s="49">
        <v>41962</v>
      </c>
      <c r="B3077" s="45" t="s">
        <v>387</v>
      </c>
      <c r="C3077" s="45" t="s">
        <v>7</v>
      </c>
      <c r="D3077" s="50">
        <v>34</v>
      </c>
      <c r="E3077" s="9"/>
    </row>
    <row r="3078" spans="1:5" x14ac:dyDescent="0.25">
      <c r="A3078" s="49">
        <v>41594</v>
      </c>
      <c r="B3078" s="45" t="s">
        <v>368</v>
      </c>
      <c r="C3078" s="45" t="s">
        <v>347</v>
      </c>
      <c r="D3078" s="50">
        <v>321.75</v>
      </c>
      <c r="E3078" s="9"/>
    </row>
    <row r="3079" spans="1:5" x14ac:dyDescent="0.25">
      <c r="A3079" s="49">
        <v>41610</v>
      </c>
      <c r="B3079" s="45" t="s">
        <v>385</v>
      </c>
      <c r="C3079" s="45" t="s">
        <v>7</v>
      </c>
      <c r="D3079" s="50">
        <v>65.959999999999994</v>
      </c>
      <c r="E3079" s="9"/>
    </row>
    <row r="3080" spans="1:5" x14ac:dyDescent="0.25">
      <c r="A3080" s="49">
        <v>41691</v>
      </c>
      <c r="B3080" s="45" t="s">
        <v>348</v>
      </c>
      <c r="C3080" s="45" t="s">
        <v>334</v>
      </c>
      <c r="D3080" s="50">
        <v>91.18</v>
      </c>
      <c r="E3080" s="9"/>
    </row>
    <row r="3081" spans="1:5" x14ac:dyDescent="0.25">
      <c r="A3081" s="49">
        <v>41982</v>
      </c>
      <c r="B3081" s="45" t="s">
        <v>333</v>
      </c>
      <c r="C3081" s="45" t="s">
        <v>324</v>
      </c>
      <c r="D3081" s="50">
        <v>19.95</v>
      </c>
      <c r="E3081" s="9"/>
    </row>
    <row r="3082" spans="1:5" x14ac:dyDescent="0.25">
      <c r="A3082" s="49">
        <v>41601</v>
      </c>
      <c r="B3082" s="45" t="s">
        <v>389</v>
      </c>
      <c r="C3082" s="45" t="s">
        <v>7</v>
      </c>
      <c r="D3082" s="50">
        <v>66.3</v>
      </c>
      <c r="E3082" s="9"/>
    </row>
    <row r="3083" spans="1:5" x14ac:dyDescent="0.25">
      <c r="A3083" s="49">
        <v>41835</v>
      </c>
      <c r="B3083" s="45" t="s">
        <v>401</v>
      </c>
      <c r="C3083" s="45" t="s">
        <v>334</v>
      </c>
      <c r="D3083" s="50">
        <v>47</v>
      </c>
      <c r="E3083" s="9"/>
    </row>
    <row r="3084" spans="1:5" x14ac:dyDescent="0.25">
      <c r="A3084" s="49">
        <v>41982</v>
      </c>
      <c r="B3084" s="45" t="s">
        <v>389</v>
      </c>
      <c r="C3084" s="45" t="s">
        <v>10</v>
      </c>
      <c r="D3084" s="50">
        <v>68.849999999999994</v>
      </c>
      <c r="E3084" s="9"/>
    </row>
    <row r="3085" spans="1:5" x14ac:dyDescent="0.25">
      <c r="A3085" s="49">
        <v>41523</v>
      </c>
      <c r="B3085" s="45" t="s">
        <v>342</v>
      </c>
      <c r="C3085" s="45" t="s">
        <v>327</v>
      </c>
      <c r="D3085" s="50">
        <v>24.63</v>
      </c>
      <c r="E3085" s="9"/>
    </row>
    <row r="3086" spans="1:5" x14ac:dyDescent="0.25">
      <c r="A3086" s="49">
        <v>41612</v>
      </c>
      <c r="B3086" s="45" t="s">
        <v>328</v>
      </c>
      <c r="C3086" s="45" t="s">
        <v>337</v>
      </c>
      <c r="D3086" s="50">
        <v>25</v>
      </c>
      <c r="E3086" s="9"/>
    </row>
    <row r="3087" spans="1:5" x14ac:dyDescent="0.25">
      <c r="A3087" s="49">
        <v>41840</v>
      </c>
      <c r="B3087" s="45" t="s">
        <v>329</v>
      </c>
      <c r="C3087" s="45" t="s">
        <v>10</v>
      </c>
      <c r="D3087" s="50">
        <v>66.78</v>
      </c>
      <c r="E3087" s="9"/>
    </row>
    <row r="3088" spans="1:5" x14ac:dyDescent="0.25">
      <c r="A3088" s="49">
        <v>41586</v>
      </c>
      <c r="B3088" s="45" t="s">
        <v>338</v>
      </c>
      <c r="C3088" s="45" t="s">
        <v>331</v>
      </c>
      <c r="D3088" s="50">
        <v>60</v>
      </c>
      <c r="E3088" s="9"/>
    </row>
    <row r="3089" spans="1:5" x14ac:dyDescent="0.25">
      <c r="A3089" s="49">
        <v>41963</v>
      </c>
      <c r="B3089" s="45" t="s">
        <v>383</v>
      </c>
      <c r="C3089" s="45" t="s">
        <v>10</v>
      </c>
      <c r="D3089" s="50">
        <v>22.95</v>
      </c>
      <c r="E3089" s="9"/>
    </row>
    <row r="3090" spans="1:5" x14ac:dyDescent="0.25">
      <c r="A3090" s="49">
        <v>41634</v>
      </c>
      <c r="B3090" s="45" t="s">
        <v>368</v>
      </c>
      <c r="C3090" s="45" t="s">
        <v>327</v>
      </c>
      <c r="D3090" s="50">
        <v>275</v>
      </c>
      <c r="E3090" s="9"/>
    </row>
    <row r="3091" spans="1:5" x14ac:dyDescent="0.25">
      <c r="A3091" s="49">
        <v>41495</v>
      </c>
      <c r="B3091" s="45" t="s">
        <v>395</v>
      </c>
      <c r="C3091" s="45" t="s">
        <v>324</v>
      </c>
      <c r="D3091" s="50">
        <v>39.5</v>
      </c>
      <c r="E3091" s="9"/>
    </row>
    <row r="3092" spans="1:5" x14ac:dyDescent="0.25">
      <c r="A3092" s="49">
        <v>41955</v>
      </c>
      <c r="B3092" s="45" t="s">
        <v>346</v>
      </c>
      <c r="C3092" s="45" t="s">
        <v>321</v>
      </c>
      <c r="D3092" s="50">
        <v>78.349999999999994</v>
      </c>
      <c r="E3092" s="9"/>
    </row>
    <row r="3093" spans="1:5" x14ac:dyDescent="0.25">
      <c r="A3093" s="49">
        <v>41950</v>
      </c>
      <c r="B3093" s="45" t="s">
        <v>357</v>
      </c>
      <c r="C3093" s="45" t="s">
        <v>337</v>
      </c>
      <c r="D3093" s="50">
        <v>50</v>
      </c>
      <c r="E3093" s="9"/>
    </row>
    <row r="3094" spans="1:5" x14ac:dyDescent="0.25">
      <c r="A3094" s="49">
        <v>41967</v>
      </c>
      <c r="B3094" s="45" t="s">
        <v>333</v>
      </c>
      <c r="C3094" s="45" t="s">
        <v>191</v>
      </c>
      <c r="D3094" s="50">
        <v>22.95</v>
      </c>
      <c r="E3094" s="9"/>
    </row>
    <row r="3095" spans="1:5" x14ac:dyDescent="0.25">
      <c r="A3095" s="49">
        <v>42003</v>
      </c>
      <c r="B3095" s="45" t="s">
        <v>323</v>
      </c>
      <c r="C3095" s="45" t="s">
        <v>349</v>
      </c>
      <c r="D3095" s="50">
        <v>42</v>
      </c>
      <c r="E3095" s="9"/>
    </row>
    <row r="3096" spans="1:5" x14ac:dyDescent="0.25">
      <c r="A3096" s="49">
        <v>41983</v>
      </c>
      <c r="B3096" s="45" t="s">
        <v>355</v>
      </c>
      <c r="C3096" s="45" t="s">
        <v>191</v>
      </c>
      <c r="D3096" s="50">
        <v>67.819999999999993</v>
      </c>
      <c r="E3096" s="9"/>
    </row>
    <row r="3097" spans="1:5" x14ac:dyDescent="0.25">
      <c r="A3097" s="49">
        <v>41605</v>
      </c>
      <c r="B3097" s="45" t="s">
        <v>401</v>
      </c>
      <c r="C3097" s="45" t="s">
        <v>334</v>
      </c>
      <c r="D3097" s="50">
        <v>46.3</v>
      </c>
      <c r="E3097" s="9"/>
    </row>
    <row r="3098" spans="1:5" x14ac:dyDescent="0.25">
      <c r="A3098" s="49">
        <v>41622</v>
      </c>
      <c r="B3098" s="45" t="s">
        <v>336</v>
      </c>
      <c r="C3098" s="45" t="s">
        <v>349</v>
      </c>
      <c r="D3098" s="50">
        <v>227.54</v>
      </c>
      <c r="E3098" s="9"/>
    </row>
    <row r="3099" spans="1:5" x14ac:dyDescent="0.25">
      <c r="A3099" s="49">
        <v>41595</v>
      </c>
      <c r="B3099" s="45" t="s">
        <v>399</v>
      </c>
      <c r="C3099" s="45" t="s">
        <v>327</v>
      </c>
      <c r="D3099" s="50">
        <v>75</v>
      </c>
      <c r="E3099" s="9"/>
    </row>
    <row r="3100" spans="1:5" x14ac:dyDescent="0.25">
      <c r="A3100" s="49">
        <v>41973</v>
      </c>
      <c r="B3100" s="45" t="s">
        <v>329</v>
      </c>
      <c r="C3100" s="45" t="s">
        <v>324</v>
      </c>
      <c r="D3100" s="50">
        <v>39.9</v>
      </c>
      <c r="E3100" s="9"/>
    </row>
    <row r="3101" spans="1:5" x14ac:dyDescent="0.25">
      <c r="A3101" s="49">
        <v>41897</v>
      </c>
      <c r="B3101" s="45" t="s">
        <v>346</v>
      </c>
      <c r="C3101" s="45" t="s">
        <v>337</v>
      </c>
      <c r="D3101" s="50">
        <v>50</v>
      </c>
      <c r="E3101" s="9"/>
    </row>
    <row r="3102" spans="1:5" x14ac:dyDescent="0.25">
      <c r="A3102" s="49">
        <v>41341</v>
      </c>
      <c r="B3102" s="45" t="s">
        <v>361</v>
      </c>
      <c r="C3102" s="45" t="s">
        <v>331</v>
      </c>
      <c r="D3102" s="50">
        <v>120</v>
      </c>
      <c r="E3102" s="9"/>
    </row>
    <row r="3103" spans="1:5" x14ac:dyDescent="0.25">
      <c r="A3103" s="49">
        <v>41944</v>
      </c>
      <c r="B3103" s="45" t="s">
        <v>356</v>
      </c>
      <c r="C3103" s="45" t="s">
        <v>191</v>
      </c>
      <c r="D3103" s="50">
        <v>45.9</v>
      </c>
      <c r="E3103" s="9"/>
    </row>
    <row r="3104" spans="1:5" x14ac:dyDescent="0.25">
      <c r="A3104" s="49">
        <v>41729</v>
      </c>
      <c r="B3104" s="45" t="s">
        <v>399</v>
      </c>
      <c r="C3104" s="45" t="s">
        <v>191</v>
      </c>
      <c r="D3104" s="50">
        <v>45.9</v>
      </c>
      <c r="E3104" s="9"/>
    </row>
    <row r="3105" spans="1:5" x14ac:dyDescent="0.25">
      <c r="A3105" s="49">
        <v>41622</v>
      </c>
      <c r="B3105" s="45" t="s">
        <v>360</v>
      </c>
      <c r="C3105" s="45" t="s">
        <v>7</v>
      </c>
      <c r="D3105" s="50">
        <v>102</v>
      </c>
      <c r="E3105" s="9"/>
    </row>
    <row r="3106" spans="1:5" x14ac:dyDescent="0.25">
      <c r="A3106" s="49">
        <v>41909</v>
      </c>
      <c r="B3106" s="45" t="s">
        <v>372</v>
      </c>
      <c r="C3106" s="45" t="s">
        <v>337</v>
      </c>
      <c r="D3106" s="50">
        <v>100</v>
      </c>
      <c r="E3106" s="9"/>
    </row>
    <row r="3107" spans="1:5" x14ac:dyDescent="0.25">
      <c r="A3107" s="49">
        <v>42003</v>
      </c>
      <c r="B3107" s="45" t="s">
        <v>338</v>
      </c>
      <c r="C3107" s="45" t="s">
        <v>7</v>
      </c>
      <c r="D3107" s="50">
        <v>98.94</v>
      </c>
      <c r="E3107" s="9"/>
    </row>
    <row r="3108" spans="1:5" x14ac:dyDescent="0.25">
      <c r="A3108" s="49">
        <v>41966</v>
      </c>
      <c r="B3108" s="45" t="s">
        <v>373</v>
      </c>
      <c r="C3108" s="45" t="s">
        <v>324</v>
      </c>
      <c r="D3108" s="50">
        <v>19.95</v>
      </c>
      <c r="E3108" s="9"/>
    </row>
    <row r="3109" spans="1:5" x14ac:dyDescent="0.25">
      <c r="A3109" s="49">
        <v>41615</v>
      </c>
      <c r="B3109" s="45" t="s">
        <v>342</v>
      </c>
      <c r="C3109" s="45" t="s">
        <v>327</v>
      </c>
      <c r="D3109" s="50">
        <v>50</v>
      </c>
      <c r="E3109" s="9"/>
    </row>
    <row r="3110" spans="1:5" x14ac:dyDescent="0.25">
      <c r="A3110" s="49">
        <v>41621</v>
      </c>
      <c r="B3110" s="45" t="s">
        <v>329</v>
      </c>
      <c r="C3110" s="45" t="s">
        <v>337</v>
      </c>
      <c r="D3110" s="50">
        <v>24.63</v>
      </c>
      <c r="E3110" s="9"/>
    </row>
    <row r="3111" spans="1:5" x14ac:dyDescent="0.25">
      <c r="A3111" s="49">
        <v>41610</v>
      </c>
      <c r="B3111" s="45" t="s">
        <v>329</v>
      </c>
      <c r="C3111" s="45" t="s">
        <v>191</v>
      </c>
      <c r="D3111" s="50">
        <v>68.849999999999994</v>
      </c>
      <c r="E3111" s="9"/>
    </row>
    <row r="3112" spans="1:5" x14ac:dyDescent="0.25">
      <c r="A3112" s="49">
        <v>41665</v>
      </c>
      <c r="B3112" s="45" t="s">
        <v>356</v>
      </c>
      <c r="C3112" s="45" t="s">
        <v>327</v>
      </c>
      <c r="D3112" s="50">
        <v>49.25</v>
      </c>
      <c r="E3112" s="9"/>
    </row>
    <row r="3113" spans="1:5" x14ac:dyDescent="0.25">
      <c r="A3113" s="49">
        <v>41529</v>
      </c>
      <c r="B3113" s="45" t="s">
        <v>342</v>
      </c>
      <c r="C3113" s="45" t="s">
        <v>7</v>
      </c>
      <c r="D3113" s="50">
        <v>395.76</v>
      </c>
      <c r="E3113" s="9"/>
    </row>
    <row r="3114" spans="1:5" x14ac:dyDescent="0.25">
      <c r="A3114" s="49">
        <v>41623</v>
      </c>
      <c r="B3114" s="45" t="s">
        <v>330</v>
      </c>
      <c r="C3114" s="45" t="s">
        <v>337</v>
      </c>
      <c r="D3114" s="50">
        <v>25</v>
      </c>
      <c r="E3114" s="9"/>
    </row>
    <row r="3115" spans="1:5" x14ac:dyDescent="0.25">
      <c r="A3115" s="49">
        <v>41555</v>
      </c>
      <c r="B3115" s="45" t="s">
        <v>362</v>
      </c>
      <c r="C3115" s="45" t="s">
        <v>347</v>
      </c>
      <c r="D3115" s="50">
        <v>80.849999999999994</v>
      </c>
      <c r="E3115" s="9"/>
    </row>
    <row r="3116" spans="1:5" x14ac:dyDescent="0.25">
      <c r="A3116" s="49">
        <v>41590</v>
      </c>
      <c r="B3116" s="45" t="s">
        <v>370</v>
      </c>
      <c r="C3116" s="45" t="s">
        <v>324</v>
      </c>
      <c r="D3116" s="50">
        <v>38.700000000000003</v>
      </c>
      <c r="E3116" s="9"/>
    </row>
    <row r="3117" spans="1:5" x14ac:dyDescent="0.25">
      <c r="A3117" s="49">
        <v>41995</v>
      </c>
      <c r="B3117" s="45" t="s">
        <v>329</v>
      </c>
      <c r="C3117" s="45" t="s">
        <v>331</v>
      </c>
      <c r="D3117" s="50">
        <v>59.4</v>
      </c>
      <c r="E3117" s="9"/>
    </row>
    <row r="3118" spans="1:5" x14ac:dyDescent="0.25">
      <c r="A3118" s="49">
        <v>41579</v>
      </c>
      <c r="B3118" s="45" t="s">
        <v>338</v>
      </c>
      <c r="C3118" s="45" t="s">
        <v>371</v>
      </c>
      <c r="D3118" s="50">
        <v>37.049999999999997</v>
      </c>
      <c r="E3118" s="9"/>
    </row>
    <row r="3119" spans="1:5" x14ac:dyDescent="0.25">
      <c r="A3119" s="49">
        <v>41580</v>
      </c>
      <c r="B3119" s="45" t="s">
        <v>351</v>
      </c>
      <c r="C3119" s="45" t="s">
        <v>7</v>
      </c>
      <c r="D3119" s="50">
        <v>102</v>
      </c>
      <c r="E3119" s="9"/>
    </row>
    <row r="3120" spans="1:5" x14ac:dyDescent="0.25">
      <c r="A3120" s="49">
        <v>41956</v>
      </c>
      <c r="B3120" s="45" t="s">
        <v>351</v>
      </c>
      <c r="C3120" s="45" t="s">
        <v>331</v>
      </c>
      <c r="D3120" s="50">
        <v>60</v>
      </c>
      <c r="E3120" s="9"/>
    </row>
    <row r="3121" spans="1:5" x14ac:dyDescent="0.25">
      <c r="A3121" s="49">
        <v>41951</v>
      </c>
      <c r="B3121" s="45" t="s">
        <v>394</v>
      </c>
      <c r="C3121" s="45" t="s">
        <v>10</v>
      </c>
      <c r="D3121" s="50">
        <v>68.849999999999994</v>
      </c>
      <c r="E3121" s="9"/>
    </row>
    <row r="3122" spans="1:5" x14ac:dyDescent="0.25">
      <c r="A3122" s="49">
        <v>41866</v>
      </c>
      <c r="B3122" s="45" t="s">
        <v>353</v>
      </c>
      <c r="C3122" s="45" t="s">
        <v>327</v>
      </c>
      <c r="D3122" s="50">
        <v>49.25</v>
      </c>
      <c r="E3122" s="9"/>
    </row>
    <row r="3123" spans="1:5" x14ac:dyDescent="0.25">
      <c r="A3123" s="49">
        <v>41974</v>
      </c>
      <c r="B3123" s="45" t="s">
        <v>377</v>
      </c>
      <c r="C3123" s="45" t="s">
        <v>334</v>
      </c>
      <c r="D3123" s="50">
        <v>91.18</v>
      </c>
      <c r="E3123" s="9"/>
    </row>
    <row r="3124" spans="1:5" x14ac:dyDescent="0.25">
      <c r="A3124" s="49">
        <v>42004</v>
      </c>
      <c r="B3124" s="45" t="s">
        <v>357</v>
      </c>
      <c r="C3124" s="45" t="s">
        <v>324</v>
      </c>
      <c r="D3124" s="50">
        <v>38.9</v>
      </c>
      <c r="E3124" s="9"/>
    </row>
    <row r="3125" spans="1:5" x14ac:dyDescent="0.25">
      <c r="A3125" s="49">
        <v>42000</v>
      </c>
      <c r="B3125" s="45" t="s">
        <v>356</v>
      </c>
      <c r="C3125" s="45" t="s">
        <v>334</v>
      </c>
      <c r="D3125" s="50">
        <v>70.5</v>
      </c>
      <c r="E3125" s="9"/>
    </row>
    <row r="3126" spans="1:5" x14ac:dyDescent="0.25">
      <c r="A3126" s="49">
        <v>41596</v>
      </c>
      <c r="B3126" s="45" t="s">
        <v>344</v>
      </c>
      <c r="C3126" s="45" t="s">
        <v>321</v>
      </c>
      <c r="D3126" s="50">
        <v>78.349999999999994</v>
      </c>
      <c r="E3126" s="9"/>
    </row>
    <row r="3127" spans="1:5" x14ac:dyDescent="0.25">
      <c r="A3127" s="49">
        <v>41965</v>
      </c>
      <c r="B3127" s="45" t="s">
        <v>375</v>
      </c>
      <c r="C3127" s="45" t="s">
        <v>334</v>
      </c>
      <c r="D3127" s="50">
        <v>46.06</v>
      </c>
      <c r="E3127" s="9"/>
    </row>
    <row r="3128" spans="1:5" x14ac:dyDescent="0.25">
      <c r="A3128" s="49">
        <v>41989</v>
      </c>
      <c r="B3128" s="45" t="s">
        <v>388</v>
      </c>
      <c r="C3128" s="45" t="s">
        <v>191</v>
      </c>
      <c r="D3128" s="50">
        <v>66.78</v>
      </c>
      <c r="E3128" s="9"/>
    </row>
    <row r="3129" spans="1:5" x14ac:dyDescent="0.25">
      <c r="A3129" s="49">
        <v>41963</v>
      </c>
      <c r="B3129" s="45" t="s">
        <v>340</v>
      </c>
      <c r="C3129" s="45" t="s">
        <v>331</v>
      </c>
      <c r="D3129" s="50">
        <v>415.8</v>
      </c>
      <c r="E3129" s="9"/>
    </row>
    <row r="3130" spans="1:5" x14ac:dyDescent="0.25">
      <c r="A3130" s="49">
        <v>41684</v>
      </c>
      <c r="B3130" s="45" t="s">
        <v>374</v>
      </c>
      <c r="C3130" s="45" t="s">
        <v>191</v>
      </c>
      <c r="D3130" s="50">
        <v>22.61</v>
      </c>
      <c r="E3130" s="9"/>
    </row>
    <row r="3131" spans="1:5" x14ac:dyDescent="0.25">
      <c r="A3131" s="49">
        <v>41631</v>
      </c>
      <c r="B3131" s="45" t="s">
        <v>353</v>
      </c>
      <c r="C3131" s="45" t="s">
        <v>7</v>
      </c>
      <c r="D3131" s="50">
        <v>65.959999999999994</v>
      </c>
      <c r="E3131" s="9"/>
    </row>
    <row r="3132" spans="1:5" x14ac:dyDescent="0.25">
      <c r="A3132" s="49">
        <v>41616</v>
      </c>
      <c r="B3132" s="45" t="s">
        <v>391</v>
      </c>
      <c r="C3132" s="45" t="s">
        <v>10</v>
      </c>
      <c r="D3132" s="50">
        <v>68.16</v>
      </c>
      <c r="E3132" s="9"/>
    </row>
    <row r="3133" spans="1:5" x14ac:dyDescent="0.25">
      <c r="A3133" s="49">
        <v>42002</v>
      </c>
      <c r="B3133" s="45" t="s">
        <v>374</v>
      </c>
      <c r="C3133" s="45" t="s">
        <v>7</v>
      </c>
      <c r="D3133" s="50">
        <v>66.3</v>
      </c>
      <c r="E3133" s="9"/>
    </row>
    <row r="3134" spans="1:5" x14ac:dyDescent="0.25">
      <c r="A3134" s="49">
        <v>41595</v>
      </c>
      <c r="B3134" s="45" t="s">
        <v>403</v>
      </c>
      <c r="C3134" s="45" t="s">
        <v>324</v>
      </c>
      <c r="D3134" s="50">
        <v>59.85</v>
      </c>
      <c r="E3134" s="9"/>
    </row>
    <row r="3135" spans="1:5" x14ac:dyDescent="0.25">
      <c r="A3135" s="49">
        <v>41627</v>
      </c>
      <c r="B3135" s="45" t="s">
        <v>350</v>
      </c>
      <c r="C3135" s="45" t="s">
        <v>327</v>
      </c>
      <c r="D3135" s="50">
        <v>24.38</v>
      </c>
      <c r="E3135" s="9"/>
    </row>
    <row r="3136" spans="1:5" x14ac:dyDescent="0.25">
      <c r="A3136" s="49">
        <v>41898</v>
      </c>
      <c r="B3136" s="45" t="s">
        <v>394</v>
      </c>
      <c r="C3136" s="45" t="s">
        <v>324</v>
      </c>
      <c r="D3136" s="50">
        <v>38.9</v>
      </c>
      <c r="E3136" s="9"/>
    </row>
    <row r="3137" spans="1:5" x14ac:dyDescent="0.25">
      <c r="A3137" s="49">
        <v>41949</v>
      </c>
      <c r="B3137" s="45" t="s">
        <v>392</v>
      </c>
      <c r="C3137" s="45" t="s">
        <v>331</v>
      </c>
      <c r="D3137" s="50">
        <v>87.75</v>
      </c>
      <c r="E3137" s="9"/>
    </row>
    <row r="3138" spans="1:5" x14ac:dyDescent="0.25">
      <c r="A3138" s="49">
        <v>41611</v>
      </c>
      <c r="B3138" s="45" t="s">
        <v>390</v>
      </c>
      <c r="C3138" s="45" t="s">
        <v>7</v>
      </c>
      <c r="D3138" s="50">
        <v>33.49</v>
      </c>
      <c r="E3138" s="9"/>
    </row>
    <row r="3139" spans="1:5" x14ac:dyDescent="0.25">
      <c r="A3139" s="49">
        <v>41596</v>
      </c>
      <c r="B3139" s="45" t="s">
        <v>391</v>
      </c>
      <c r="C3139" s="45" t="s">
        <v>331</v>
      </c>
      <c r="D3139" s="50">
        <v>117</v>
      </c>
      <c r="E3139" s="9"/>
    </row>
    <row r="3140" spans="1:5" x14ac:dyDescent="0.25">
      <c r="A3140" s="49">
        <v>41579</v>
      </c>
      <c r="B3140" s="45" t="s">
        <v>374</v>
      </c>
      <c r="C3140" s="45" t="s">
        <v>324</v>
      </c>
      <c r="D3140" s="50">
        <v>39.9</v>
      </c>
      <c r="E3140" s="9"/>
    </row>
    <row r="3141" spans="1:5" x14ac:dyDescent="0.25">
      <c r="A3141" s="49">
        <v>41525</v>
      </c>
      <c r="B3141" s="45" t="s">
        <v>382</v>
      </c>
      <c r="C3141" s="45" t="s">
        <v>10</v>
      </c>
      <c r="D3141" s="50">
        <v>22.38</v>
      </c>
      <c r="E3141" s="9"/>
    </row>
    <row r="3142" spans="1:5" x14ac:dyDescent="0.25">
      <c r="A3142" s="49">
        <v>41620</v>
      </c>
      <c r="B3142" s="45" t="s">
        <v>370</v>
      </c>
      <c r="C3142" s="45" t="s">
        <v>7</v>
      </c>
      <c r="D3142" s="50">
        <v>102</v>
      </c>
      <c r="E3142" s="9"/>
    </row>
    <row r="3143" spans="1:5" x14ac:dyDescent="0.25">
      <c r="A3143" s="49">
        <v>41616</v>
      </c>
      <c r="B3143" s="45" t="s">
        <v>384</v>
      </c>
      <c r="C3143" s="45" t="s">
        <v>321</v>
      </c>
      <c r="D3143" s="50">
        <v>239.85</v>
      </c>
      <c r="E3143" s="9"/>
    </row>
    <row r="3144" spans="1:5" x14ac:dyDescent="0.25">
      <c r="A3144" s="49">
        <v>41615</v>
      </c>
      <c r="B3144" s="45" t="s">
        <v>402</v>
      </c>
      <c r="C3144" s="45" t="s">
        <v>371</v>
      </c>
      <c r="D3144" s="50">
        <v>57</v>
      </c>
      <c r="E3144" s="9"/>
    </row>
    <row r="3145" spans="1:5" x14ac:dyDescent="0.25">
      <c r="A3145" s="49">
        <v>41526</v>
      </c>
      <c r="B3145" s="45" t="s">
        <v>370</v>
      </c>
      <c r="C3145" s="45" t="s">
        <v>10</v>
      </c>
      <c r="D3145" s="50">
        <v>68.849999999999994</v>
      </c>
      <c r="E3145" s="9"/>
    </row>
    <row r="3146" spans="1:5" x14ac:dyDescent="0.25">
      <c r="A3146" s="49">
        <v>41992</v>
      </c>
      <c r="B3146" s="45" t="s">
        <v>368</v>
      </c>
      <c r="C3146" s="45" t="s">
        <v>7</v>
      </c>
      <c r="D3146" s="50">
        <v>68</v>
      </c>
      <c r="E3146" s="9"/>
    </row>
    <row r="3147" spans="1:5" x14ac:dyDescent="0.25">
      <c r="A3147" s="49">
        <v>42000</v>
      </c>
      <c r="B3147" s="45" t="s">
        <v>326</v>
      </c>
      <c r="C3147" s="45" t="s">
        <v>191</v>
      </c>
      <c r="D3147" s="50">
        <v>44.52</v>
      </c>
      <c r="E3147" s="9"/>
    </row>
    <row r="3148" spans="1:5" x14ac:dyDescent="0.25">
      <c r="A3148" s="49">
        <v>41946</v>
      </c>
      <c r="B3148" s="45" t="s">
        <v>404</v>
      </c>
      <c r="C3148" s="45" t="s">
        <v>349</v>
      </c>
      <c r="D3148" s="50">
        <v>63</v>
      </c>
      <c r="E3148" s="9"/>
    </row>
    <row r="3149" spans="1:5" x14ac:dyDescent="0.25">
      <c r="A3149" s="49">
        <v>41990</v>
      </c>
      <c r="B3149" s="45" t="s">
        <v>340</v>
      </c>
      <c r="C3149" s="45" t="s">
        <v>10</v>
      </c>
      <c r="D3149" s="50">
        <v>45.9</v>
      </c>
      <c r="E3149" s="9"/>
    </row>
    <row r="3150" spans="1:5" x14ac:dyDescent="0.25">
      <c r="A3150" s="49">
        <v>41600</v>
      </c>
      <c r="B3150" s="45" t="s">
        <v>374</v>
      </c>
      <c r="C3150" s="45" t="s">
        <v>334</v>
      </c>
      <c r="D3150" s="50">
        <v>70.5</v>
      </c>
      <c r="E3150" s="9"/>
    </row>
    <row r="3151" spans="1:5" x14ac:dyDescent="0.25">
      <c r="A3151" s="49">
        <v>41334</v>
      </c>
      <c r="B3151" s="45" t="s">
        <v>367</v>
      </c>
      <c r="C3151" s="45" t="s">
        <v>7</v>
      </c>
      <c r="D3151" s="50">
        <v>34</v>
      </c>
      <c r="E3151" s="9"/>
    </row>
    <row r="3152" spans="1:5" x14ac:dyDescent="0.25">
      <c r="A3152" s="49">
        <v>41613</v>
      </c>
      <c r="B3152" s="45" t="s">
        <v>379</v>
      </c>
      <c r="C3152" s="45" t="s">
        <v>191</v>
      </c>
      <c r="D3152" s="50">
        <v>90.42</v>
      </c>
      <c r="E3152" s="9"/>
    </row>
    <row r="3153" spans="1:5" x14ac:dyDescent="0.25">
      <c r="A3153" s="49">
        <v>41612</v>
      </c>
      <c r="B3153" s="45" t="s">
        <v>356</v>
      </c>
      <c r="C3153" s="45" t="s">
        <v>7</v>
      </c>
      <c r="D3153" s="50">
        <v>102</v>
      </c>
      <c r="E3153" s="9"/>
    </row>
    <row r="3154" spans="1:5" x14ac:dyDescent="0.25">
      <c r="A3154" s="49">
        <v>41758</v>
      </c>
      <c r="B3154" s="45" t="s">
        <v>357</v>
      </c>
      <c r="C3154" s="45" t="s">
        <v>7</v>
      </c>
      <c r="D3154" s="50">
        <v>33.659999999999997</v>
      </c>
      <c r="E3154" s="9"/>
    </row>
    <row r="3155" spans="1:5" x14ac:dyDescent="0.25">
      <c r="A3155" s="49">
        <v>41603</v>
      </c>
      <c r="B3155" s="45" t="s">
        <v>367</v>
      </c>
      <c r="C3155" s="45" t="s">
        <v>347</v>
      </c>
      <c r="D3155" s="50">
        <v>55</v>
      </c>
      <c r="E3155" s="9"/>
    </row>
    <row r="3156" spans="1:5" x14ac:dyDescent="0.25">
      <c r="A3156" s="49">
        <v>41998</v>
      </c>
      <c r="B3156" s="45" t="s">
        <v>375</v>
      </c>
      <c r="C3156" s="45" t="s">
        <v>10</v>
      </c>
      <c r="D3156" s="50">
        <v>91.8</v>
      </c>
      <c r="E3156" s="9"/>
    </row>
    <row r="3157" spans="1:5" x14ac:dyDescent="0.25">
      <c r="A3157" s="49">
        <v>41591</v>
      </c>
      <c r="B3157" s="45" t="s">
        <v>374</v>
      </c>
      <c r="C3157" s="45" t="s">
        <v>10</v>
      </c>
      <c r="D3157" s="50">
        <v>22.49</v>
      </c>
      <c r="E3157" s="9"/>
    </row>
    <row r="3158" spans="1:5" x14ac:dyDescent="0.25">
      <c r="A3158" s="49">
        <v>41589</v>
      </c>
      <c r="B3158" s="45" t="s">
        <v>378</v>
      </c>
      <c r="C3158" s="45" t="s">
        <v>349</v>
      </c>
      <c r="D3158" s="50">
        <v>62.37</v>
      </c>
      <c r="E3158" s="9"/>
    </row>
    <row r="3159" spans="1:5" x14ac:dyDescent="0.25">
      <c r="A3159" s="49">
        <v>41924</v>
      </c>
      <c r="B3159" s="45" t="s">
        <v>360</v>
      </c>
      <c r="C3159" s="45" t="s">
        <v>337</v>
      </c>
      <c r="D3159" s="50">
        <v>50</v>
      </c>
      <c r="E3159" s="9"/>
    </row>
    <row r="3160" spans="1:5" x14ac:dyDescent="0.25">
      <c r="A3160" s="49">
        <v>41423</v>
      </c>
      <c r="B3160" s="45" t="s">
        <v>362</v>
      </c>
      <c r="C3160" s="45" t="s">
        <v>331</v>
      </c>
      <c r="D3160" s="50">
        <v>88.2</v>
      </c>
      <c r="E3160" s="9"/>
    </row>
    <row r="3161" spans="1:5" x14ac:dyDescent="0.25">
      <c r="A3161" s="49">
        <v>41976</v>
      </c>
      <c r="B3161" s="45" t="s">
        <v>356</v>
      </c>
      <c r="C3161" s="45" t="s">
        <v>324</v>
      </c>
      <c r="D3161" s="50">
        <v>38.700000000000003</v>
      </c>
      <c r="E3161" s="9"/>
    </row>
    <row r="3162" spans="1:5" x14ac:dyDescent="0.25">
      <c r="A3162" s="49">
        <v>41964</v>
      </c>
      <c r="B3162" s="45" t="s">
        <v>384</v>
      </c>
      <c r="C3162" s="45" t="s">
        <v>10</v>
      </c>
      <c r="D3162" s="50">
        <v>316.48</v>
      </c>
      <c r="E3162" s="9"/>
    </row>
    <row r="3163" spans="1:5" x14ac:dyDescent="0.25">
      <c r="A3163" s="49">
        <v>41632</v>
      </c>
      <c r="B3163" s="45" t="s">
        <v>320</v>
      </c>
      <c r="C3163" s="45" t="s">
        <v>324</v>
      </c>
      <c r="D3163" s="50">
        <v>19.55</v>
      </c>
      <c r="E3163" s="9"/>
    </row>
    <row r="3164" spans="1:5" x14ac:dyDescent="0.25">
      <c r="A3164" s="49">
        <v>41618</v>
      </c>
      <c r="B3164" s="45" t="s">
        <v>355</v>
      </c>
      <c r="C3164" s="45" t="s">
        <v>331</v>
      </c>
      <c r="D3164" s="50">
        <v>738.75</v>
      </c>
      <c r="E3164" s="9"/>
    </row>
    <row r="3165" spans="1:5" x14ac:dyDescent="0.25">
      <c r="A3165" s="49">
        <v>41992</v>
      </c>
      <c r="B3165" s="45" t="s">
        <v>350</v>
      </c>
      <c r="C3165" s="45" t="s">
        <v>337</v>
      </c>
      <c r="D3165" s="50">
        <v>73.5</v>
      </c>
      <c r="E3165" s="9"/>
    </row>
    <row r="3166" spans="1:5" x14ac:dyDescent="0.25">
      <c r="A3166" s="49">
        <v>41945</v>
      </c>
      <c r="B3166" s="45" t="s">
        <v>370</v>
      </c>
      <c r="C3166" s="45" t="s">
        <v>7</v>
      </c>
      <c r="D3166" s="50">
        <v>102</v>
      </c>
      <c r="E3166" s="9"/>
    </row>
    <row r="3167" spans="1:5" x14ac:dyDescent="0.25">
      <c r="A3167" s="49">
        <v>41624</v>
      </c>
      <c r="B3167" s="45" t="s">
        <v>372</v>
      </c>
      <c r="C3167" s="45" t="s">
        <v>327</v>
      </c>
      <c r="D3167" s="50">
        <v>50</v>
      </c>
      <c r="E3167" s="9"/>
    </row>
    <row r="3168" spans="1:5" x14ac:dyDescent="0.25">
      <c r="A3168" s="49">
        <v>41976</v>
      </c>
      <c r="B3168" s="45" t="s">
        <v>353</v>
      </c>
      <c r="C3168" s="45" t="s">
        <v>324</v>
      </c>
      <c r="D3168" s="50">
        <v>79</v>
      </c>
      <c r="E3168" s="9"/>
    </row>
    <row r="3169" spans="1:5" x14ac:dyDescent="0.25">
      <c r="A3169" s="49">
        <v>41579</v>
      </c>
      <c r="B3169" s="45" t="s">
        <v>351</v>
      </c>
      <c r="C3169" s="45" t="s">
        <v>321</v>
      </c>
      <c r="D3169" s="50">
        <v>156.69999999999999</v>
      </c>
      <c r="E3169" s="9"/>
    </row>
    <row r="3170" spans="1:5" x14ac:dyDescent="0.25">
      <c r="A3170" s="49">
        <v>41623</v>
      </c>
      <c r="B3170" s="45" t="s">
        <v>369</v>
      </c>
      <c r="C3170" s="45" t="s">
        <v>327</v>
      </c>
      <c r="D3170" s="50">
        <v>50</v>
      </c>
      <c r="E3170" s="9"/>
    </row>
    <row r="3171" spans="1:5" x14ac:dyDescent="0.25">
      <c r="A3171" s="49">
        <v>41611</v>
      </c>
      <c r="B3171" s="45" t="s">
        <v>380</v>
      </c>
      <c r="C3171" s="45" t="s">
        <v>7</v>
      </c>
      <c r="D3171" s="50">
        <v>102</v>
      </c>
      <c r="E3171" s="9"/>
    </row>
    <row r="3172" spans="1:5" x14ac:dyDescent="0.25">
      <c r="A3172" s="49">
        <v>41629</v>
      </c>
      <c r="B3172" s="45" t="s">
        <v>362</v>
      </c>
      <c r="C3172" s="45" t="s">
        <v>331</v>
      </c>
      <c r="D3172" s="50">
        <v>90</v>
      </c>
      <c r="E3172" s="9"/>
    </row>
    <row r="3173" spans="1:5" x14ac:dyDescent="0.25">
      <c r="A3173" s="49">
        <v>41996</v>
      </c>
      <c r="B3173" s="45" t="s">
        <v>382</v>
      </c>
      <c r="C3173" s="45" t="s">
        <v>327</v>
      </c>
      <c r="D3173" s="50">
        <v>365.63</v>
      </c>
      <c r="E3173" s="9"/>
    </row>
    <row r="3174" spans="1:5" x14ac:dyDescent="0.25">
      <c r="A3174" s="49">
        <v>41961</v>
      </c>
      <c r="B3174" s="45" t="s">
        <v>346</v>
      </c>
      <c r="C3174" s="45" t="s">
        <v>10</v>
      </c>
      <c r="D3174" s="50">
        <v>22.95</v>
      </c>
      <c r="E3174" s="9"/>
    </row>
    <row r="3175" spans="1:5" x14ac:dyDescent="0.25">
      <c r="A3175" s="49">
        <v>41981</v>
      </c>
      <c r="B3175" s="45" t="s">
        <v>351</v>
      </c>
      <c r="C3175" s="45" t="s">
        <v>7</v>
      </c>
      <c r="D3175" s="50">
        <v>68</v>
      </c>
      <c r="E3175" s="9"/>
    </row>
    <row r="3176" spans="1:5" x14ac:dyDescent="0.25">
      <c r="A3176" s="49">
        <v>41765</v>
      </c>
      <c r="B3176" s="45" t="s">
        <v>375</v>
      </c>
      <c r="C3176" s="45" t="s">
        <v>7</v>
      </c>
      <c r="D3176" s="50">
        <v>399.84</v>
      </c>
      <c r="E3176" s="9"/>
    </row>
    <row r="3177" spans="1:5" x14ac:dyDescent="0.25">
      <c r="A3177" s="49">
        <v>41279</v>
      </c>
      <c r="B3177" s="45" t="s">
        <v>400</v>
      </c>
      <c r="C3177" s="45" t="s">
        <v>7</v>
      </c>
      <c r="D3177" s="50">
        <v>646</v>
      </c>
      <c r="E3177" s="9"/>
    </row>
    <row r="3178" spans="1:5" x14ac:dyDescent="0.25">
      <c r="A3178" s="49">
        <v>41971</v>
      </c>
      <c r="B3178" s="45" t="s">
        <v>338</v>
      </c>
      <c r="C3178" s="45" t="s">
        <v>10</v>
      </c>
      <c r="D3178" s="50">
        <v>90.88</v>
      </c>
      <c r="E3178" s="9"/>
    </row>
    <row r="3179" spans="1:5" x14ac:dyDescent="0.25">
      <c r="A3179" s="49">
        <v>41963</v>
      </c>
      <c r="B3179" s="45" t="s">
        <v>397</v>
      </c>
      <c r="C3179" s="45" t="s">
        <v>324</v>
      </c>
      <c r="D3179" s="50">
        <v>19.649999999999999</v>
      </c>
      <c r="E3179" s="9"/>
    </row>
    <row r="3180" spans="1:5" x14ac:dyDescent="0.25">
      <c r="A3180" s="49">
        <v>41971</v>
      </c>
      <c r="B3180" s="45" t="s">
        <v>400</v>
      </c>
      <c r="C3180" s="45" t="s">
        <v>334</v>
      </c>
      <c r="D3180" s="50">
        <v>46.3</v>
      </c>
      <c r="E3180" s="9"/>
    </row>
    <row r="3181" spans="1:5" x14ac:dyDescent="0.25">
      <c r="A3181" s="49">
        <v>41904</v>
      </c>
      <c r="B3181" s="45" t="s">
        <v>363</v>
      </c>
      <c r="C3181" s="45" t="s">
        <v>349</v>
      </c>
      <c r="D3181" s="50">
        <v>41.16</v>
      </c>
      <c r="E3181" s="9"/>
    </row>
    <row r="3182" spans="1:5" x14ac:dyDescent="0.25">
      <c r="A3182" s="49">
        <v>41598</v>
      </c>
      <c r="B3182" s="45" t="s">
        <v>340</v>
      </c>
      <c r="C3182" s="45" t="s">
        <v>337</v>
      </c>
      <c r="D3182" s="50">
        <v>25</v>
      </c>
      <c r="E3182" s="9"/>
    </row>
    <row r="3183" spans="1:5" x14ac:dyDescent="0.25">
      <c r="A3183" s="49">
        <v>41472</v>
      </c>
      <c r="B3183" s="45" t="s">
        <v>388</v>
      </c>
      <c r="C3183" s="45" t="s">
        <v>191</v>
      </c>
      <c r="D3183" s="50">
        <v>22.72</v>
      </c>
      <c r="E3183" s="9"/>
    </row>
    <row r="3184" spans="1:5" x14ac:dyDescent="0.25">
      <c r="A3184" s="49">
        <v>41964</v>
      </c>
      <c r="B3184" s="45" t="s">
        <v>358</v>
      </c>
      <c r="C3184" s="45" t="s">
        <v>349</v>
      </c>
      <c r="D3184" s="50">
        <v>20.58</v>
      </c>
      <c r="E3184" s="9"/>
    </row>
    <row r="3185" spans="1:5" x14ac:dyDescent="0.25">
      <c r="A3185" s="49">
        <v>41973</v>
      </c>
      <c r="B3185" s="45" t="s">
        <v>367</v>
      </c>
      <c r="C3185" s="45" t="s">
        <v>337</v>
      </c>
      <c r="D3185" s="50">
        <v>50</v>
      </c>
      <c r="E3185" s="9"/>
    </row>
    <row r="3186" spans="1:5" x14ac:dyDescent="0.25">
      <c r="A3186" s="49">
        <v>41971</v>
      </c>
      <c r="B3186" s="45" t="s">
        <v>326</v>
      </c>
      <c r="C3186" s="45" t="s">
        <v>191</v>
      </c>
      <c r="D3186" s="50">
        <v>45.9</v>
      </c>
      <c r="E3186" s="9"/>
    </row>
    <row r="3187" spans="1:5" x14ac:dyDescent="0.25">
      <c r="A3187" s="49">
        <v>41959</v>
      </c>
      <c r="B3187" s="45" t="s">
        <v>345</v>
      </c>
      <c r="C3187" s="45" t="s">
        <v>10</v>
      </c>
      <c r="D3187" s="50">
        <v>44.52</v>
      </c>
      <c r="E3187" s="9"/>
    </row>
    <row r="3188" spans="1:5" x14ac:dyDescent="0.25">
      <c r="A3188" s="49">
        <v>41369</v>
      </c>
      <c r="B3188" s="45" t="s">
        <v>389</v>
      </c>
      <c r="C3188" s="45" t="s">
        <v>7</v>
      </c>
      <c r="D3188" s="50">
        <v>34</v>
      </c>
      <c r="E3188" s="9"/>
    </row>
    <row r="3189" spans="1:5" x14ac:dyDescent="0.25">
      <c r="A3189" s="49">
        <v>41438</v>
      </c>
      <c r="B3189" s="45" t="s">
        <v>356</v>
      </c>
      <c r="C3189" s="45" t="s">
        <v>331</v>
      </c>
      <c r="D3189" s="50">
        <v>30</v>
      </c>
      <c r="E3189" s="9"/>
    </row>
    <row r="3190" spans="1:5" x14ac:dyDescent="0.25">
      <c r="A3190" s="49">
        <v>41300</v>
      </c>
      <c r="B3190" s="45" t="s">
        <v>356</v>
      </c>
      <c r="C3190" s="45" t="s">
        <v>10</v>
      </c>
      <c r="D3190" s="50">
        <v>45.9</v>
      </c>
      <c r="E3190" s="9"/>
    </row>
    <row r="3191" spans="1:5" x14ac:dyDescent="0.25">
      <c r="A3191" s="49">
        <v>41944</v>
      </c>
      <c r="B3191" s="45" t="s">
        <v>354</v>
      </c>
      <c r="C3191" s="45" t="s">
        <v>337</v>
      </c>
      <c r="D3191" s="50">
        <v>25</v>
      </c>
      <c r="E3191" s="9"/>
    </row>
    <row r="3192" spans="1:5" x14ac:dyDescent="0.25">
      <c r="A3192" s="49">
        <v>41612</v>
      </c>
      <c r="B3192" s="45" t="s">
        <v>387</v>
      </c>
      <c r="C3192" s="45" t="s">
        <v>349</v>
      </c>
      <c r="D3192" s="50">
        <v>252</v>
      </c>
      <c r="E3192" s="9"/>
    </row>
    <row r="3193" spans="1:5" x14ac:dyDescent="0.25">
      <c r="A3193" s="49">
        <v>41957</v>
      </c>
      <c r="B3193" s="45" t="s">
        <v>379</v>
      </c>
      <c r="C3193" s="45" t="s">
        <v>191</v>
      </c>
      <c r="D3193" s="50">
        <v>45.9</v>
      </c>
      <c r="E3193" s="9"/>
    </row>
    <row r="3194" spans="1:5" x14ac:dyDescent="0.25">
      <c r="A3194" s="49">
        <v>41953</v>
      </c>
      <c r="B3194" s="45" t="s">
        <v>393</v>
      </c>
      <c r="C3194" s="45" t="s">
        <v>7</v>
      </c>
      <c r="D3194" s="50">
        <v>32.979999999999997</v>
      </c>
      <c r="E3194" s="9"/>
    </row>
    <row r="3195" spans="1:5" x14ac:dyDescent="0.25">
      <c r="A3195" s="49">
        <v>41473</v>
      </c>
      <c r="B3195" s="45" t="s">
        <v>401</v>
      </c>
      <c r="C3195" s="45" t="s">
        <v>7</v>
      </c>
      <c r="D3195" s="50">
        <v>66.98</v>
      </c>
      <c r="E3195" s="9"/>
    </row>
    <row r="3196" spans="1:5" x14ac:dyDescent="0.25">
      <c r="A3196" s="49">
        <v>41344</v>
      </c>
      <c r="B3196" s="45" t="s">
        <v>367</v>
      </c>
      <c r="C3196" s="45" t="s">
        <v>191</v>
      </c>
      <c r="D3196" s="50">
        <v>44.75</v>
      </c>
      <c r="E3196" s="9"/>
    </row>
    <row r="3197" spans="1:5" x14ac:dyDescent="0.25">
      <c r="A3197" s="49">
        <v>41604</v>
      </c>
      <c r="B3197" s="45" t="s">
        <v>348</v>
      </c>
      <c r="C3197" s="45" t="s">
        <v>331</v>
      </c>
      <c r="D3197" s="50">
        <v>60</v>
      </c>
      <c r="E3197" s="9"/>
    </row>
    <row r="3198" spans="1:5" x14ac:dyDescent="0.25">
      <c r="A3198" s="49">
        <v>41944</v>
      </c>
      <c r="B3198" s="45" t="s">
        <v>397</v>
      </c>
      <c r="C3198" s="45" t="s">
        <v>334</v>
      </c>
      <c r="D3198" s="50">
        <v>393.51</v>
      </c>
      <c r="E3198" s="9"/>
    </row>
    <row r="3199" spans="1:5" x14ac:dyDescent="0.25">
      <c r="A3199" s="49">
        <v>41598</v>
      </c>
      <c r="B3199" s="45" t="s">
        <v>374</v>
      </c>
      <c r="C3199" s="45" t="s">
        <v>10</v>
      </c>
      <c r="D3199" s="50">
        <v>68.16</v>
      </c>
      <c r="E3199" s="9"/>
    </row>
    <row r="3200" spans="1:5" x14ac:dyDescent="0.25">
      <c r="A3200" s="49">
        <v>41771</v>
      </c>
      <c r="B3200" s="45" t="s">
        <v>368</v>
      </c>
      <c r="C3200" s="45" t="s">
        <v>327</v>
      </c>
      <c r="D3200" s="50">
        <v>48.75</v>
      </c>
      <c r="E3200" s="9"/>
    </row>
    <row r="3201" spans="1:5" x14ac:dyDescent="0.25">
      <c r="A3201" s="49">
        <v>41870</v>
      </c>
      <c r="B3201" s="45" t="s">
        <v>404</v>
      </c>
      <c r="C3201" s="45" t="s">
        <v>7</v>
      </c>
      <c r="D3201" s="50">
        <v>100.98</v>
      </c>
      <c r="E3201" s="9"/>
    </row>
    <row r="3202" spans="1:5" x14ac:dyDescent="0.25">
      <c r="A3202" s="49">
        <v>41627</v>
      </c>
      <c r="B3202" s="45" t="s">
        <v>383</v>
      </c>
      <c r="C3202" s="45" t="s">
        <v>7</v>
      </c>
      <c r="D3202" s="50">
        <v>34</v>
      </c>
      <c r="E3202" s="9"/>
    </row>
    <row r="3203" spans="1:5" x14ac:dyDescent="0.25">
      <c r="A3203" s="49">
        <v>41343</v>
      </c>
      <c r="B3203" s="45" t="s">
        <v>330</v>
      </c>
      <c r="C3203" s="45" t="s">
        <v>191</v>
      </c>
      <c r="D3203" s="50">
        <v>22.49</v>
      </c>
      <c r="E3203" s="9"/>
    </row>
    <row r="3204" spans="1:5" x14ac:dyDescent="0.25">
      <c r="A3204" s="49">
        <v>41980</v>
      </c>
      <c r="B3204" s="45" t="s">
        <v>355</v>
      </c>
      <c r="C3204" s="45" t="s">
        <v>10</v>
      </c>
      <c r="D3204" s="50">
        <v>22.95</v>
      </c>
      <c r="E3204" s="9"/>
    </row>
    <row r="3205" spans="1:5" x14ac:dyDescent="0.25">
      <c r="A3205" s="49">
        <v>41611</v>
      </c>
      <c r="B3205" s="45" t="s">
        <v>399</v>
      </c>
      <c r="C3205" s="45" t="s">
        <v>327</v>
      </c>
      <c r="D3205" s="50">
        <v>50</v>
      </c>
      <c r="E3205" s="9"/>
    </row>
    <row r="3206" spans="1:5" x14ac:dyDescent="0.25">
      <c r="A3206" s="49">
        <v>41355</v>
      </c>
      <c r="B3206" s="45" t="s">
        <v>402</v>
      </c>
      <c r="C3206" s="45" t="s">
        <v>10</v>
      </c>
      <c r="D3206" s="50">
        <v>22.95</v>
      </c>
      <c r="E3206" s="9"/>
    </row>
    <row r="3207" spans="1:5" x14ac:dyDescent="0.25">
      <c r="A3207" s="49">
        <v>41617</v>
      </c>
      <c r="B3207" s="45" t="s">
        <v>360</v>
      </c>
      <c r="C3207" s="45" t="s">
        <v>324</v>
      </c>
      <c r="D3207" s="50">
        <v>59.85</v>
      </c>
      <c r="E3207" s="9"/>
    </row>
    <row r="3208" spans="1:5" x14ac:dyDescent="0.25">
      <c r="A3208" s="49">
        <v>41608</v>
      </c>
      <c r="B3208" s="45" t="s">
        <v>341</v>
      </c>
      <c r="C3208" s="45" t="s">
        <v>7</v>
      </c>
      <c r="D3208" s="50">
        <v>66.64</v>
      </c>
      <c r="E3208" s="9"/>
    </row>
    <row r="3209" spans="1:5" x14ac:dyDescent="0.25">
      <c r="A3209" s="49">
        <v>41968</v>
      </c>
      <c r="B3209" s="45" t="s">
        <v>400</v>
      </c>
      <c r="C3209" s="45" t="s">
        <v>191</v>
      </c>
      <c r="D3209" s="50">
        <v>408.97</v>
      </c>
      <c r="E3209" s="9"/>
    </row>
    <row r="3210" spans="1:5" x14ac:dyDescent="0.25">
      <c r="A3210" s="49">
        <v>41987</v>
      </c>
      <c r="B3210" s="45" t="s">
        <v>376</v>
      </c>
      <c r="C3210" s="45" t="s">
        <v>334</v>
      </c>
      <c r="D3210" s="50">
        <v>23.5</v>
      </c>
      <c r="E3210" s="9"/>
    </row>
    <row r="3211" spans="1:5" x14ac:dyDescent="0.25">
      <c r="A3211" s="49">
        <v>41618</v>
      </c>
      <c r="B3211" s="45" t="s">
        <v>374</v>
      </c>
      <c r="C3211" s="45" t="s">
        <v>324</v>
      </c>
      <c r="D3211" s="50">
        <v>19.55</v>
      </c>
      <c r="E3211" s="9"/>
    </row>
    <row r="3212" spans="1:5" x14ac:dyDescent="0.25">
      <c r="A3212" s="49">
        <v>41979</v>
      </c>
      <c r="B3212" s="45" t="s">
        <v>375</v>
      </c>
      <c r="C3212" s="45" t="s">
        <v>324</v>
      </c>
      <c r="D3212" s="50">
        <v>39.9</v>
      </c>
      <c r="E3212" s="9"/>
    </row>
    <row r="3213" spans="1:5" x14ac:dyDescent="0.25">
      <c r="A3213" s="49">
        <v>41617</v>
      </c>
      <c r="B3213" s="45" t="s">
        <v>348</v>
      </c>
      <c r="C3213" s="45" t="s">
        <v>7</v>
      </c>
      <c r="D3213" s="50">
        <v>100.98</v>
      </c>
      <c r="E3213" s="9"/>
    </row>
    <row r="3214" spans="1:5" x14ac:dyDescent="0.25">
      <c r="A3214" s="49">
        <v>41839</v>
      </c>
      <c r="B3214" s="45" t="s">
        <v>381</v>
      </c>
      <c r="C3214" s="45" t="s">
        <v>324</v>
      </c>
      <c r="D3214" s="50">
        <v>59.85</v>
      </c>
      <c r="E3214" s="9"/>
    </row>
    <row r="3215" spans="1:5" x14ac:dyDescent="0.25">
      <c r="A3215" s="49">
        <v>41945</v>
      </c>
      <c r="B3215" s="45" t="s">
        <v>330</v>
      </c>
      <c r="C3215" s="45" t="s">
        <v>10</v>
      </c>
      <c r="D3215" s="50">
        <v>68.849999999999994</v>
      </c>
      <c r="E3215" s="9"/>
    </row>
    <row r="3216" spans="1:5" x14ac:dyDescent="0.25">
      <c r="A3216" s="49">
        <v>41954</v>
      </c>
      <c r="B3216" s="45" t="s">
        <v>375</v>
      </c>
      <c r="C3216" s="45" t="s">
        <v>349</v>
      </c>
      <c r="D3216" s="50">
        <v>20.79</v>
      </c>
      <c r="E3216" s="9"/>
    </row>
    <row r="3217" spans="1:5" x14ac:dyDescent="0.25">
      <c r="A3217" s="49">
        <v>41967</v>
      </c>
      <c r="B3217" s="45" t="s">
        <v>385</v>
      </c>
      <c r="C3217" s="45" t="s">
        <v>337</v>
      </c>
      <c r="D3217" s="50">
        <v>75</v>
      </c>
      <c r="E3217" s="9"/>
    </row>
    <row r="3218" spans="1:5" x14ac:dyDescent="0.25">
      <c r="A3218" s="49">
        <v>41601</v>
      </c>
      <c r="B3218" s="45" t="s">
        <v>375</v>
      </c>
      <c r="C3218" s="45" t="s">
        <v>331</v>
      </c>
      <c r="D3218" s="50">
        <v>30</v>
      </c>
      <c r="E3218" s="9"/>
    </row>
    <row r="3219" spans="1:5" x14ac:dyDescent="0.25">
      <c r="A3219" s="49">
        <v>41630</v>
      </c>
      <c r="B3219" s="45" t="s">
        <v>352</v>
      </c>
      <c r="C3219" s="45" t="s">
        <v>7</v>
      </c>
      <c r="D3219" s="50">
        <v>34</v>
      </c>
      <c r="E3219" s="9"/>
    </row>
    <row r="3220" spans="1:5" x14ac:dyDescent="0.25">
      <c r="A3220" s="49">
        <v>41945</v>
      </c>
      <c r="B3220" s="45" t="s">
        <v>388</v>
      </c>
      <c r="C3220" s="45" t="s">
        <v>324</v>
      </c>
      <c r="D3220" s="50">
        <v>19.45</v>
      </c>
      <c r="E3220" s="9"/>
    </row>
    <row r="3221" spans="1:5" x14ac:dyDescent="0.25">
      <c r="A3221" s="49">
        <v>41591</v>
      </c>
      <c r="B3221" s="45" t="s">
        <v>357</v>
      </c>
      <c r="C3221" s="45" t="s">
        <v>10</v>
      </c>
      <c r="D3221" s="50">
        <v>67.47</v>
      </c>
      <c r="E3221" s="9"/>
    </row>
    <row r="3222" spans="1:5" x14ac:dyDescent="0.25">
      <c r="A3222" s="49">
        <v>41984</v>
      </c>
      <c r="B3222" s="45" t="s">
        <v>395</v>
      </c>
      <c r="C3222" s="45" t="s">
        <v>327</v>
      </c>
      <c r="D3222" s="50">
        <v>48.75</v>
      </c>
      <c r="E3222" s="9"/>
    </row>
    <row r="3223" spans="1:5" x14ac:dyDescent="0.25">
      <c r="A3223" s="49">
        <v>41989</v>
      </c>
      <c r="B3223" s="45" t="s">
        <v>379</v>
      </c>
      <c r="C3223" s="45" t="s">
        <v>324</v>
      </c>
      <c r="D3223" s="50">
        <v>119.7</v>
      </c>
      <c r="E3223" s="9"/>
    </row>
    <row r="3224" spans="1:5" x14ac:dyDescent="0.25">
      <c r="A3224" s="49">
        <v>41979</v>
      </c>
      <c r="B3224" s="45" t="s">
        <v>399</v>
      </c>
      <c r="C3224" s="45" t="s">
        <v>324</v>
      </c>
      <c r="D3224" s="50">
        <v>259.35000000000002</v>
      </c>
      <c r="E3224" s="9"/>
    </row>
    <row r="3225" spans="1:5" x14ac:dyDescent="0.25">
      <c r="A3225" s="49">
        <v>41953</v>
      </c>
      <c r="B3225" s="45" t="s">
        <v>368</v>
      </c>
      <c r="C3225" s="45" t="s">
        <v>324</v>
      </c>
      <c r="D3225" s="50">
        <v>19.75</v>
      </c>
      <c r="E3225" s="9"/>
    </row>
    <row r="3226" spans="1:5" x14ac:dyDescent="0.25">
      <c r="A3226" s="49">
        <v>41582</v>
      </c>
      <c r="B3226" s="45" t="s">
        <v>400</v>
      </c>
      <c r="C3226" s="45" t="s">
        <v>334</v>
      </c>
      <c r="D3226" s="50">
        <v>47</v>
      </c>
      <c r="E3226" s="9"/>
    </row>
    <row r="3227" spans="1:5" x14ac:dyDescent="0.25">
      <c r="A3227" s="49">
        <v>41845</v>
      </c>
      <c r="B3227" s="45" t="s">
        <v>374</v>
      </c>
      <c r="C3227" s="45" t="s">
        <v>331</v>
      </c>
      <c r="D3227" s="50">
        <v>59.1</v>
      </c>
      <c r="E3227" s="9"/>
    </row>
    <row r="3228" spans="1:5" x14ac:dyDescent="0.25">
      <c r="A3228" s="49">
        <v>41446</v>
      </c>
      <c r="B3228" s="45" t="s">
        <v>364</v>
      </c>
      <c r="C3228" s="45" t="s">
        <v>334</v>
      </c>
      <c r="D3228" s="50">
        <v>68.39</v>
      </c>
      <c r="E3228" s="9"/>
    </row>
    <row r="3229" spans="1:5" x14ac:dyDescent="0.25">
      <c r="A3229" s="49">
        <v>41614</v>
      </c>
      <c r="B3229" s="45" t="s">
        <v>348</v>
      </c>
      <c r="C3229" s="45" t="s">
        <v>10</v>
      </c>
      <c r="D3229" s="50">
        <v>22.95</v>
      </c>
      <c r="E3229" s="9"/>
    </row>
    <row r="3230" spans="1:5" x14ac:dyDescent="0.25">
      <c r="A3230" s="49">
        <v>41980</v>
      </c>
      <c r="B3230" s="45" t="s">
        <v>341</v>
      </c>
      <c r="C3230" s="45" t="s">
        <v>334</v>
      </c>
      <c r="D3230" s="50">
        <v>47</v>
      </c>
      <c r="E3230" s="9"/>
    </row>
    <row r="3231" spans="1:5" x14ac:dyDescent="0.25">
      <c r="A3231" s="49">
        <v>41946</v>
      </c>
      <c r="B3231" s="45" t="s">
        <v>335</v>
      </c>
      <c r="C3231" s="45" t="s">
        <v>10</v>
      </c>
      <c r="D3231" s="50">
        <v>66.78</v>
      </c>
      <c r="E3231" s="9"/>
    </row>
    <row r="3232" spans="1:5" x14ac:dyDescent="0.25">
      <c r="A3232" s="49">
        <v>41962</v>
      </c>
      <c r="B3232" s="45" t="s">
        <v>377</v>
      </c>
      <c r="C3232" s="45" t="s">
        <v>327</v>
      </c>
      <c r="D3232" s="50">
        <v>25</v>
      </c>
      <c r="E3232" s="9"/>
    </row>
    <row r="3233" spans="1:5" x14ac:dyDescent="0.25">
      <c r="A3233" s="49">
        <v>41433</v>
      </c>
      <c r="B3233" s="45" t="s">
        <v>336</v>
      </c>
      <c r="C3233" s="45" t="s">
        <v>324</v>
      </c>
      <c r="D3233" s="50">
        <v>179.55</v>
      </c>
      <c r="E3233" s="9"/>
    </row>
    <row r="3234" spans="1:5" x14ac:dyDescent="0.25">
      <c r="A3234" s="49">
        <v>41969</v>
      </c>
      <c r="B3234" s="45" t="s">
        <v>368</v>
      </c>
      <c r="C3234" s="45" t="s">
        <v>7</v>
      </c>
      <c r="D3234" s="50">
        <v>32.979999999999997</v>
      </c>
      <c r="E3234" s="9"/>
    </row>
    <row r="3235" spans="1:5" x14ac:dyDescent="0.25">
      <c r="A3235" s="49">
        <v>41994</v>
      </c>
      <c r="B3235" s="45" t="s">
        <v>329</v>
      </c>
      <c r="C3235" s="45" t="s">
        <v>10</v>
      </c>
      <c r="D3235" s="50">
        <v>67.819999999999993</v>
      </c>
      <c r="E3235" s="9"/>
    </row>
    <row r="3236" spans="1:5" x14ac:dyDescent="0.25">
      <c r="A3236" s="49">
        <v>41988</v>
      </c>
      <c r="B3236" s="45" t="s">
        <v>360</v>
      </c>
      <c r="C3236" s="45" t="s">
        <v>7</v>
      </c>
      <c r="D3236" s="50">
        <v>34</v>
      </c>
      <c r="E3236" s="9"/>
    </row>
    <row r="3237" spans="1:5" x14ac:dyDescent="0.25">
      <c r="A3237" s="49">
        <v>41965</v>
      </c>
      <c r="B3237" s="45" t="s">
        <v>361</v>
      </c>
      <c r="C3237" s="45" t="s">
        <v>10</v>
      </c>
      <c r="D3237" s="50">
        <v>67.819999999999993</v>
      </c>
      <c r="E3237" s="9"/>
    </row>
    <row r="3238" spans="1:5" x14ac:dyDescent="0.25">
      <c r="A3238" s="49">
        <v>41622</v>
      </c>
      <c r="B3238" s="45" t="s">
        <v>345</v>
      </c>
      <c r="C3238" s="45" t="s">
        <v>191</v>
      </c>
      <c r="D3238" s="50">
        <v>45.9</v>
      </c>
      <c r="E3238" s="9"/>
    </row>
    <row r="3239" spans="1:5" x14ac:dyDescent="0.25">
      <c r="A3239" s="49">
        <v>41588</v>
      </c>
      <c r="B3239" s="45" t="s">
        <v>329</v>
      </c>
      <c r="C3239" s="45" t="s">
        <v>191</v>
      </c>
      <c r="D3239" s="50">
        <v>91.8</v>
      </c>
      <c r="E3239" s="9"/>
    </row>
    <row r="3240" spans="1:5" x14ac:dyDescent="0.25">
      <c r="A3240" s="49">
        <v>41507</v>
      </c>
      <c r="B3240" s="45" t="s">
        <v>368</v>
      </c>
      <c r="C3240" s="45" t="s">
        <v>327</v>
      </c>
      <c r="D3240" s="50">
        <v>50</v>
      </c>
      <c r="E3240" s="9"/>
    </row>
    <row r="3241" spans="1:5" x14ac:dyDescent="0.25">
      <c r="A3241" s="49">
        <v>41587</v>
      </c>
      <c r="B3241" s="45" t="s">
        <v>330</v>
      </c>
      <c r="C3241" s="45" t="s">
        <v>191</v>
      </c>
      <c r="D3241" s="50">
        <v>67.47</v>
      </c>
      <c r="E3241" s="9"/>
    </row>
    <row r="3242" spans="1:5" x14ac:dyDescent="0.25">
      <c r="A3242" s="49">
        <v>41599</v>
      </c>
      <c r="B3242" s="45" t="s">
        <v>330</v>
      </c>
      <c r="C3242" s="45" t="s">
        <v>7</v>
      </c>
      <c r="D3242" s="50">
        <v>34</v>
      </c>
      <c r="E3242" s="9"/>
    </row>
    <row r="3243" spans="1:5" x14ac:dyDescent="0.25">
      <c r="A3243" s="49">
        <v>41602</v>
      </c>
      <c r="B3243" s="45" t="s">
        <v>351</v>
      </c>
      <c r="C3243" s="45" t="s">
        <v>349</v>
      </c>
      <c r="D3243" s="50">
        <v>61.43</v>
      </c>
      <c r="E3243" s="9"/>
    </row>
    <row r="3244" spans="1:5" x14ac:dyDescent="0.25">
      <c r="A3244" s="49">
        <v>41998</v>
      </c>
      <c r="B3244" s="45" t="s">
        <v>388</v>
      </c>
      <c r="C3244" s="45" t="s">
        <v>334</v>
      </c>
      <c r="D3244" s="50">
        <v>94</v>
      </c>
      <c r="E3244" s="9"/>
    </row>
    <row r="3245" spans="1:5" x14ac:dyDescent="0.25">
      <c r="A3245" s="49">
        <v>41947</v>
      </c>
      <c r="B3245" s="45" t="s">
        <v>369</v>
      </c>
      <c r="C3245" s="45" t="s">
        <v>349</v>
      </c>
      <c r="D3245" s="50">
        <v>20.58</v>
      </c>
      <c r="E3245" s="9"/>
    </row>
    <row r="3246" spans="1:5" x14ac:dyDescent="0.25">
      <c r="A3246" s="49">
        <v>41837</v>
      </c>
      <c r="B3246" s="45" t="s">
        <v>374</v>
      </c>
      <c r="C3246" s="45" t="s">
        <v>10</v>
      </c>
      <c r="D3246" s="50">
        <v>44.52</v>
      </c>
      <c r="E3246" s="9"/>
    </row>
    <row r="3247" spans="1:5" x14ac:dyDescent="0.25">
      <c r="A3247" s="49">
        <v>41966</v>
      </c>
      <c r="B3247" s="45" t="s">
        <v>328</v>
      </c>
      <c r="C3247" s="45" t="s">
        <v>7</v>
      </c>
      <c r="D3247" s="50">
        <v>99.96</v>
      </c>
      <c r="E3247" s="9"/>
    </row>
    <row r="3248" spans="1:5" x14ac:dyDescent="0.25">
      <c r="A3248" s="49">
        <v>41946</v>
      </c>
      <c r="B3248" s="45" t="s">
        <v>354</v>
      </c>
      <c r="C3248" s="45" t="s">
        <v>191</v>
      </c>
      <c r="D3248" s="50">
        <v>67.13</v>
      </c>
      <c r="E3248" s="9"/>
    </row>
    <row r="3249" spans="1:5" x14ac:dyDescent="0.25">
      <c r="A3249" s="49">
        <v>41607</v>
      </c>
      <c r="B3249" s="45" t="s">
        <v>355</v>
      </c>
      <c r="C3249" s="45" t="s">
        <v>337</v>
      </c>
      <c r="D3249" s="50">
        <v>73.88</v>
      </c>
      <c r="E3249" s="9"/>
    </row>
    <row r="3250" spans="1:5" x14ac:dyDescent="0.25">
      <c r="A3250" s="49">
        <v>41994</v>
      </c>
      <c r="B3250" s="45" t="s">
        <v>384</v>
      </c>
      <c r="C3250" s="45" t="s">
        <v>337</v>
      </c>
      <c r="D3250" s="50">
        <v>50</v>
      </c>
      <c r="E3250" s="9"/>
    </row>
    <row r="3251" spans="1:5" x14ac:dyDescent="0.25">
      <c r="A3251" s="49">
        <v>41962</v>
      </c>
      <c r="B3251" s="45" t="s">
        <v>346</v>
      </c>
      <c r="C3251" s="45" t="s">
        <v>349</v>
      </c>
      <c r="D3251" s="50">
        <v>41.37</v>
      </c>
      <c r="E3251" s="9"/>
    </row>
    <row r="3252" spans="1:5" x14ac:dyDescent="0.25">
      <c r="A3252" s="49">
        <v>41608</v>
      </c>
      <c r="B3252" s="45" t="s">
        <v>340</v>
      </c>
      <c r="C3252" s="45" t="s">
        <v>7</v>
      </c>
      <c r="D3252" s="50">
        <v>67.319999999999993</v>
      </c>
      <c r="E3252" s="9"/>
    </row>
    <row r="3253" spans="1:5" x14ac:dyDescent="0.25">
      <c r="A3253" s="49">
        <v>41620</v>
      </c>
      <c r="B3253" s="45" t="s">
        <v>367</v>
      </c>
      <c r="C3253" s="45" t="s">
        <v>337</v>
      </c>
      <c r="D3253" s="50">
        <v>73.88</v>
      </c>
      <c r="E3253" s="9"/>
    </row>
    <row r="3254" spans="1:5" x14ac:dyDescent="0.25">
      <c r="A3254" s="49">
        <v>41613</v>
      </c>
      <c r="B3254" s="45" t="s">
        <v>361</v>
      </c>
      <c r="C3254" s="45" t="s">
        <v>7</v>
      </c>
      <c r="D3254" s="50">
        <v>102</v>
      </c>
      <c r="E3254" s="9"/>
    </row>
    <row r="3255" spans="1:5" x14ac:dyDescent="0.25">
      <c r="A3255" s="49">
        <v>41595</v>
      </c>
      <c r="B3255" s="45" t="s">
        <v>355</v>
      </c>
      <c r="C3255" s="45" t="s">
        <v>327</v>
      </c>
      <c r="D3255" s="50">
        <v>25</v>
      </c>
      <c r="E3255" s="9"/>
    </row>
    <row r="3256" spans="1:5" x14ac:dyDescent="0.25">
      <c r="A3256" s="49">
        <v>41932</v>
      </c>
      <c r="B3256" s="45" t="s">
        <v>386</v>
      </c>
      <c r="C3256" s="45" t="s">
        <v>327</v>
      </c>
      <c r="D3256" s="50">
        <v>73.5</v>
      </c>
      <c r="E3256" s="9"/>
    </row>
    <row r="3257" spans="1:5" x14ac:dyDescent="0.25">
      <c r="A3257" s="49">
        <v>41345</v>
      </c>
      <c r="B3257" s="45" t="s">
        <v>379</v>
      </c>
      <c r="C3257" s="45" t="s">
        <v>324</v>
      </c>
      <c r="D3257" s="50">
        <v>58.05</v>
      </c>
      <c r="E3257" s="9"/>
    </row>
    <row r="3258" spans="1:5" x14ac:dyDescent="0.25">
      <c r="A3258" s="49">
        <v>41994</v>
      </c>
      <c r="B3258" s="45" t="s">
        <v>354</v>
      </c>
      <c r="C3258" s="45" t="s">
        <v>324</v>
      </c>
      <c r="D3258" s="50">
        <v>38.700000000000003</v>
      </c>
      <c r="E3258" s="9"/>
    </row>
    <row r="3259" spans="1:5" x14ac:dyDescent="0.25">
      <c r="A3259" s="49">
        <v>41602</v>
      </c>
      <c r="B3259" s="45" t="s">
        <v>397</v>
      </c>
      <c r="C3259" s="45" t="s">
        <v>10</v>
      </c>
      <c r="D3259" s="50">
        <v>22.49</v>
      </c>
      <c r="E3259" s="9"/>
    </row>
    <row r="3260" spans="1:5" x14ac:dyDescent="0.25">
      <c r="A3260" s="49">
        <v>41600</v>
      </c>
      <c r="B3260" s="45" t="s">
        <v>364</v>
      </c>
      <c r="C3260" s="45" t="s">
        <v>324</v>
      </c>
      <c r="D3260" s="50">
        <v>59.85</v>
      </c>
      <c r="E3260" s="9"/>
    </row>
    <row r="3261" spans="1:5" x14ac:dyDescent="0.25">
      <c r="A3261" s="49">
        <v>41882</v>
      </c>
      <c r="B3261" s="45" t="s">
        <v>357</v>
      </c>
      <c r="C3261" s="45" t="s">
        <v>371</v>
      </c>
      <c r="D3261" s="50">
        <v>18.809999999999999</v>
      </c>
      <c r="E3261" s="9"/>
    </row>
    <row r="3262" spans="1:5" x14ac:dyDescent="0.25">
      <c r="A3262" s="49">
        <v>41585</v>
      </c>
      <c r="B3262" s="45" t="s">
        <v>330</v>
      </c>
      <c r="C3262" s="45" t="s">
        <v>324</v>
      </c>
      <c r="D3262" s="50">
        <v>19.350000000000001</v>
      </c>
      <c r="E3262" s="9"/>
    </row>
    <row r="3263" spans="1:5" x14ac:dyDescent="0.25">
      <c r="A3263" s="49">
        <v>41278</v>
      </c>
      <c r="B3263" s="45" t="s">
        <v>368</v>
      </c>
      <c r="C3263" s="45" t="s">
        <v>10</v>
      </c>
      <c r="D3263" s="50">
        <v>337.37</v>
      </c>
      <c r="E3263" s="9"/>
    </row>
    <row r="3264" spans="1:5" x14ac:dyDescent="0.25">
      <c r="A3264" s="49">
        <v>41611</v>
      </c>
      <c r="B3264" s="45" t="s">
        <v>379</v>
      </c>
      <c r="C3264" s="45" t="s">
        <v>324</v>
      </c>
      <c r="D3264" s="50">
        <v>39.9</v>
      </c>
      <c r="E3264" s="9"/>
    </row>
    <row r="3265" spans="1:5" x14ac:dyDescent="0.25">
      <c r="A3265" s="49">
        <v>41990</v>
      </c>
      <c r="B3265" s="45" t="s">
        <v>386</v>
      </c>
      <c r="C3265" s="45" t="s">
        <v>337</v>
      </c>
      <c r="D3265" s="50">
        <v>50</v>
      </c>
      <c r="E3265" s="9"/>
    </row>
    <row r="3266" spans="1:5" x14ac:dyDescent="0.25">
      <c r="A3266" s="49">
        <v>41560</v>
      </c>
      <c r="B3266" s="45" t="s">
        <v>375</v>
      </c>
      <c r="C3266" s="45" t="s">
        <v>7</v>
      </c>
      <c r="D3266" s="50">
        <v>65.959999999999994</v>
      </c>
      <c r="E3266" s="9"/>
    </row>
    <row r="3267" spans="1:5" x14ac:dyDescent="0.25">
      <c r="A3267" s="49">
        <v>41947</v>
      </c>
      <c r="B3267" s="45" t="s">
        <v>359</v>
      </c>
      <c r="C3267" s="45" t="s">
        <v>347</v>
      </c>
      <c r="D3267" s="50">
        <v>385</v>
      </c>
      <c r="E3267" s="9"/>
    </row>
    <row r="3268" spans="1:5" x14ac:dyDescent="0.25">
      <c r="A3268" s="49">
        <v>41634</v>
      </c>
      <c r="B3268" s="45" t="s">
        <v>399</v>
      </c>
      <c r="C3268" s="45" t="s">
        <v>191</v>
      </c>
      <c r="D3268" s="50">
        <v>358.02</v>
      </c>
      <c r="E3268" s="9"/>
    </row>
    <row r="3269" spans="1:5" x14ac:dyDescent="0.25">
      <c r="A3269" s="49">
        <v>41982</v>
      </c>
      <c r="B3269" s="45" t="s">
        <v>366</v>
      </c>
      <c r="C3269" s="45" t="s">
        <v>349</v>
      </c>
      <c r="D3269" s="50">
        <v>21</v>
      </c>
      <c r="E3269" s="9"/>
    </row>
    <row r="3270" spans="1:5" x14ac:dyDescent="0.25">
      <c r="A3270" s="49">
        <v>41603</v>
      </c>
      <c r="B3270" s="45" t="s">
        <v>368</v>
      </c>
      <c r="C3270" s="45" t="s">
        <v>349</v>
      </c>
      <c r="D3270" s="50">
        <v>84</v>
      </c>
      <c r="E3270" s="9"/>
    </row>
    <row r="3271" spans="1:5" x14ac:dyDescent="0.25">
      <c r="A3271" s="49">
        <v>41680</v>
      </c>
      <c r="B3271" s="45" t="s">
        <v>366</v>
      </c>
      <c r="C3271" s="45" t="s">
        <v>337</v>
      </c>
      <c r="D3271" s="50">
        <v>50</v>
      </c>
      <c r="E3271" s="9"/>
    </row>
    <row r="3272" spans="1:5" x14ac:dyDescent="0.25">
      <c r="A3272" s="49">
        <v>41989</v>
      </c>
      <c r="B3272" s="45" t="s">
        <v>383</v>
      </c>
      <c r="C3272" s="45" t="s">
        <v>349</v>
      </c>
      <c r="D3272" s="50">
        <v>42</v>
      </c>
      <c r="E3272" s="9"/>
    </row>
    <row r="3273" spans="1:5" x14ac:dyDescent="0.25">
      <c r="A3273" s="49">
        <v>41633</v>
      </c>
      <c r="B3273" s="45" t="s">
        <v>333</v>
      </c>
      <c r="C3273" s="45" t="s">
        <v>10</v>
      </c>
      <c r="D3273" s="50">
        <v>45.9</v>
      </c>
      <c r="E3273" s="9"/>
    </row>
    <row r="3274" spans="1:5" x14ac:dyDescent="0.25">
      <c r="A3274" s="49">
        <v>41402</v>
      </c>
      <c r="B3274" s="45" t="s">
        <v>396</v>
      </c>
      <c r="C3274" s="45" t="s">
        <v>7</v>
      </c>
      <c r="D3274" s="50">
        <v>66.98</v>
      </c>
      <c r="E3274" s="9"/>
    </row>
    <row r="3275" spans="1:5" x14ac:dyDescent="0.25">
      <c r="A3275" s="49">
        <v>41981</v>
      </c>
      <c r="B3275" s="45" t="s">
        <v>375</v>
      </c>
      <c r="C3275" s="45" t="s">
        <v>321</v>
      </c>
      <c r="D3275" s="50">
        <v>159.9</v>
      </c>
      <c r="E3275" s="9"/>
    </row>
    <row r="3276" spans="1:5" x14ac:dyDescent="0.25">
      <c r="A3276" s="49">
        <v>41903</v>
      </c>
      <c r="B3276" s="45" t="s">
        <v>369</v>
      </c>
      <c r="C3276" s="45" t="s">
        <v>191</v>
      </c>
      <c r="D3276" s="50">
        <v>436.05</v>
      </c>
      <c r="E3276" s="9"/>
    </row>
    <row r="3277" spans="1:5" x14ac:dyDescent="0.25">
      <c r="A3277" s="49">
        <v>41944</v>
      </c>
      <c r="B3277" s="45" t="s">
        <v>391</v>
      </c>
      <c r="C3277" s="45" t="s">
        <v>7</v>
      </c>
      <c r="D3277" s="50">
        <v>102</v>
      </c>
      <c r="E3277" s="9"/>
    </row>
    <row r="3278" spans="1:5" x14ac:dyDescent="0.25">
      <c r="A3278" s="49">
        <v>41976</v>
      </c>
      <c r="B3278" s="45" t="s">
        <v>359</v>
      </c>
      <c r="C3278" s="45" t="s">
        <v>7</v>
      </c>
      <c r="D3278" s="50">
        <v>66.64</v>
      </c>
      <c r="E3278" s="9"/>
    </row>
    <row r="3279" spans="1:5" x14ac:dyDescent="0.25">
      <c r="A3279" s="49">
        <v>41646</v>
      </c>
      <c r="B3279" s="45" t="s">
        <v>375</v>
      </c>
      <c r="C3279" s="45" t="s">
        <v>191</v>
      </c>
      <c r="D3279" s="50">
        <v>522.57000000000005</v>
      </c>
      <c r="E3279" s="9"/>
    </row>
    <row r="3280" spans="1:5" x14ac:dyDescent="0.25">
      <c r="A3280" s="49">
        <v>41967</v>
      </c>
      <c r="B3280" s="45" t="s">
        <v>333</v>
      </c>
      <c r="C3280" s="45" t="s">
        <v>191</v>
      </c>
      <c r="D3280" s="50">
        <v>22.26</v>
      </c>
      <c r="E3280" s="9"/>
    </row>
    <row r="3281" spans="1:5" x14ac:dyDescent="0.25">
      <c r="A3281" s="49">
        <v>41364</v>
      </c>
      <c r="B3281" s="45" t="s">
        <v>374</v>
      </c>
      <c r="C3281" s="45" t="s">
        <v>191</v>
      </c>
      <c r="D3281" s="50">
        <v>68.849999999999994</v>
      </c>
      <c r="E3281" s="9"/>
    </row>
    <row r="3282" spans="1:5" x14ac:dyDescent="0.25">
      <c r="A3282" s="49">
        <v>42004</v>
      </c>
      <c r="B3282" s="45" t="s">
        <v>340</v>
      </c>
      <c r="C3282" s="45" t="s">
        <v>10</v>
      </c>
      <c r="D3282" s="50">
        <v>67.13</v>
      </c>
      <c r="E3282" s="9"/>
    </row>
    <row r="3283" spans="1:5" x14ac:dyDescent="0.25">
      <c r="A3283" s="49">
        <v>41591</v>
      </c>
      <c r="B3283" s="45" t="s">
        <v>391</v>
      </c>
      <c r="C3283" s="45" t="s">
        <v>327</v>
      </c>
      <c r="D3283" s="50">
        <v>25</v>
      </c>
      <c r="E3283" s="9"/>
    </row>
    <row r="3284" spans="1:5" x14ac:dyDescent="0.25">
      <c r="A3284" s="49">
        <v>41349</v>
      </c>
      <c r="B3284" s="45" t="s">
        <v>350</v>
      </c>
      <c r="C3284" s="45" t="s">
        <v>7</v>
      </c>
      <c r="D3284" s="50">
        <v>34</v>
      </c>
      <c r="E3284" s="9"/>
    </row>
    <row r="3285" spans="1:5" x14ac:dyDescent="0.25">
      <c r="A3285" s="49">
        <v>41999</v>
      </c>
      <c r="B3285" s="45" t="s">
        <v>352</v>
      </c>
      <c r="C3285" s="45" t="s">
        <v>10</v>
      </c>
      <c r="D3285" s="50">
        <v>44.52</v>
      </c>
      <c r="E3285" s="9"/>
    </row>
    <row r="3286" spans="1:5" x14ac:dyDescent="0.25">
      <c r="A3286" s="49">
        <v>41627</v>
      </c>
      <c r="B3286" s="45" t="s">
        <v>397</v>
      </c>
      <c r="C3286" s="45" t="s">
        <v>349</v>
      </c>
      <c r="D3286" s="50">
        <v>63</v>
      </c>
      <c r="E3286" s="9"/>
    </row>
    <row r="3287" spans="1:5" x14ac:dyDescent="0.25">
      <c r="A3287" s="49">
        <v>41439</v>
      </c>
      <c r="B3287" s="45" t="s">
        <v>329</v>
      </c>
      <c r="C3287" s="45" t="s">
        <v>10</v>
      </c>
      <c r="D3287" s="50">
        <v>45.9</v>
      </c>
      <c r="E3287" s="9"/>
    </row>
    <row r="3288" spans="1:5" x14ac:dyDescent="0.25">
      <c r="A3288" s="49">
        <v>41628</v>
      </c>
      <c r="B3288" s="45" t="s">
        <v>353</v>
      </c>
      <c r="C3288" s="45" t="s">
        <v>334</v>
      </c>
      <c r="D3288" s="50">
        <v>47</v>
      </c>
      <c r="E3288" s="9"/>
    </row>
    <row r="3289" spans="1:5" x14ac:dyDescent="0.25">
      <c r="A3289" s="49">
        <v>41344</v>
      </c>
      <c r="B3289" s="45" t="s">
        <v>375</v>
      </c>
      <c r="C3289" s="45" t="s">
        <v>7</v>
      </c>
      <c r="D3289" s="50">
        <v>34</v>
      </c>
      <c r="E3289" s="9"/>
    </row>
    <row r="3290" spans="1:5" x14ac:dyDescent="0.25">
      <c r="A3290" s="49">
        <v>41973</v>
      </c>
      <c r="B3290" s="45" t="s">
        <v>404</v>
      </c>
      <c r="C3290" s="45" t="s">
        <v>10</v>
      </c>
      <c r="D3290" s="50">
        <v>45.9</v>
      </c>
      <c r="E3290" s="9"/>
    </row>
    <row r="3291" spans="1:5" x14ac:dyDescent="0.25">
      <c r="A3291" s="49">
        <v>41599</v>
      </c>
      <c r="B3291" s="45" t="s">
        <v>367</v>
      </c>
      <c r="C3291" s="45" t="s">
        <v>10</v>
      </c>
      <c r="D3291" s="50">
        <v>22.95</v>
      </c>
      <c r="E3291" s="9"/>
    </row>
    <row r="3292" spans="1:5" x14ac:dyDescent="0.25">
      <c r="A3292" s="49">
        <v>41588</v>
      </c>
      <c r="B3292" s="45" t="s">
        <v>368</v>
      </c>
      <c r="C3292" s="45" t="s">
        <v>7</v>
      </c>
      <c r="D3292" s="50">
        <v>68</v>
      </c>
      <c r="E3292" s="9"/>
    </row>
    <row r="3293" spans="1:5" x14ac:dyDescent="0.25">
      <c r="A3293" s="49">
        <v>41605</v>
      </c>
      <c r="B3293" s="45" t="s">
        <v>341</v>
      </c>
      <c r="C3293" s="45" t="s">
        <v>324</v>
      </c>
      <c r="D3293" s="50">
        <v>39.9</v>
      </c>
      <c r="E3293" s="9"/>
    </row>
    <row r="3294" spans="1:5" x14ac:dyDescent="0.25">
      <c r="A3294" s="49">
        <v>41971</v>
      </c>
      <c r="B3294" s="45" t="s">
        <v>381</v>
      </c>
      <c r="C3294" s="45" t="s">
        <v>7</v>
      </c>
      <c r="D3294" s="50">
        <v>68</v>
      </c>
      <c r="E3294" s="9"/>
    </row>
    <row r="3295" spans="1:5" x14ac:dyDescent="0.25">
      <c r="A3295" s="49">
        <v>41777</v>
      </c>
      <c r="B3295" s="45" t="s">
        <v>399</v>
      </c>
      <c r="C3295" s="45" t="s">
        <v>349</v>
      </c>
      <c r="D3295" s="50">
        <v>42</v>
      </c>
      <c r="E3295" s="9"/>
    </row>
    <row r="3296" spans="1:5" x14ac:dyDescent="0.25">
      <c r="A3296" s="49">
        <v>41982</v>
      </c>
      <c r="B3296" s="45" t="s">
        <v>370</v>
      </c>
      <c r="C3296" s="45" t="s">
        <v>349</v>
      </c>
      <c r="D3296" s="50">
        <v>231</v>
      </c>
      <c r="E3296" s="9"/>
    </row>
    <row r="3297" spans="1:5" x14ac:dyDescent="0.25">
      <c r="A3297" s="49">
        <v>41584</v>
      </c>
      <c r="B3297" s="45" t="s">
        <v>362</v>
      </c>
      <c r="C3297" s="45" t="s">
        <v>321</v>
      </c>
      <c r="D3297" s="50">
        <v>78.349999999999994</v>
      </c>
      <c r="E3297" s="9"/>
    </row>
    <row r="3298" spans="1:5" x14ac:dyDescent="0.25">
      <c r="A3298" s="49">
        <v>41723</v>
      </c>
      <c r="B3298" s="45" t="s">
        <v>397</v>
      </c>
      <c r="C3298" s="45" t="s">
        <v>191</v>
      </c>
      <c r="D3298" s="50">
        <v>44.52</v>
      </c>
      <c r="E3298" s="9"/>
    </row>
    <row r="3299" spans="1:5" x14ac:dyDescent="0.25">
      <c r="A3299" s="49">
        <v>41977</v>
      </c>
      <c r="B3299" s="45" t="s">
        <v>375</v>
      </c>
      <c r="C3299" s="45" t="s">
        <v>191</v>
      </c>
      <c r="D3299" s="50">
        <v>66.78</v>
      </c>
      <c r="E3299" s="9"/>
    </row>
    <row r="3300" spans="1:5" x14ac:dyDescent="0.25">
      <c r="A3300" s="49">
        <v>41993</v>
      </c>
      <c r="B3300" s="45" t="s">
        <v>387</v>
      </c>
      <c r="C3300" s="45" t="s">
        <v>371</v>
      </c>
      <c r="D3300" s="50">
        <v>55.86</v>
      </c>
      <c r="E3300" s="9"/>
    </row>
    <row r="3301" spans="1:5" x14ac:dyDescent="0.25">
      <c r="A3301" s="49">
        <v>41981</v>
      </c>
      <c r="B3301" s="45" t="s">
        <v>354</v>
      </c>
      <c r="C3301" s="45" t="s">
        <v>7</v>
      </c>
      <c r="D3301" s="50">
        <v>33.49</v>
      </c>
      <c r="E3301" s="9"/>
    </row>
    <row r="3302" spans="1:5" x14ac:dyDescent="0.25">
      <c r="A3302" s="49">
        <v>41632</v>
      </c>
      <c r="B3302" s="45" t="s">
        <v>375</v>
      </c>
      <c r="C3302" s="45" t="s">
        <v>10</v>
      </c>
      <c r="D3302" s="50">
        <v>22.95</v>
      </c>
      <c r="E3302" s="9"/>
    </row>
    <row r="3303" spans="1:5" x14ac:dyDescent="0.25">
      <c r="A3303" s="49">
        <v>41952</v>
      </c>
      <c r="B3303" s="45" t="s">
        <v>400</v>
      </c>
      <c r="C3303" s="45" t="s">
        <v>337</v>
      </c>
      <c r="D3303" s="50">
        <v>50</v>
      </c>
      <c r="E3303" s="9"/>
    </row>
    <row r="3304" spans="1:5" x14ac:dyDescent="0.25">
      <c r="A3304" s="49">
        <v>41585</v>
      </c>
      <c r="B3304" s="45" t="s">
        <v>372</v>
      </c>
      <c r="C3304" s="45" t="s">
        <v>191</v>
      </c>
      <c r="D3304" s="50">
        <v>67.819999999999993</v>
      </c>
      <c r="E3304" s="9"/>
    </row>
    <row r="3305" spans="1:5" x14ac:dyDescent="0.25">
      <c r="A3305" s="49">
        <v>41948</v>
      </c>
      <c r="B3305" s="45" t="s">
        <v>346</v>
      </c>
      <c r="C3305" s="45" t="s">
        <v>324</v>
      </c>
      <c r="D3305" s="50">
        <v>39.9</v>
      </c>
      <c r="E3305" s="9"/>
    </row>
    <row r="3306" spans="1:5" x14ac:dyDescent="0.25">
      <c r="A3306" s="49">
        <v>41594</v>
      </c>
      <c r="B3306" s="45" t="s">
        <v>377</v>
      </c>
      <c r="C3306" s="45" t="s">
        <v>324</v>
      </c>
      <c r="D3306" s="50">
        <v>312.82</v>
      </c>
      <c r="E3306" s="9"/>
    </row>
    <row r="3307" spans="1:5" x14ac:dyDescent="0.25">
      <c r="A3307" s="49">
        <v>41998</v>
      </c>
      <c r="B3307" s="45" t="s">
        <v>369</v>
      </c>
      <c r="C3307" s="45" t="s">
        <v>324</v>
      </c>
      <c r="D3307" s="50">
        <v>79</v>
      </c>
      <c r="E3307" s="9"/>
    </row>
    <row r="3308" spans="1:5" x14ac:dyDescent="0.25">
      <c r="A3308" s="49">
        <v>41686</v>
      </c>
      <c r="B3308" s="45" t="s">
        <v>367</v>
      </c>
      <c r="C3308" s="45" t="s">
        <v>337</v>
      </c>
      <c r="D3308" s="50">
        <v>24.5</v>
      </c>
      <c r="E3308" s="9"/>
    </row>
    <row r="3309" spans="1:5" x14ac:dyDescent="0.25">
      <c r="A3309" s="49">
        <v>41616</v>
      </c>
      <c r="B3309" s="45" t="s">
        <v>385</v>
      </c>
      <c r="C3309" s="45" t="s">
        <v>324</v>
      </c>
      <c r="D3309" s="50">
        <v>39.5</v>
      </c>
      <c r="E3309" s="9"/>
    </row>
    <row r="3310" spans="1:5" x14ac:dyDescent="0.25">
      <c r="A3310" s="49">
        <v>41820</v>
      </c>
      <c r="B3310" s="45" t="s">
        <v>393</v>
      </c>
      <c r="C3310" s="45" t="s">
        <v>191</v>
      </c>
      <c r="D3310" s="50">
        <v>45.9</v>
      </c>
      <c r="E3310" s="9"/>
    </row>
    <row r="3311" spans="1:5" x14ac:dyDescent="0.25">
      <c r="A3311" s="49">
        <v>41579</v>
      </c>
      <c r="B3311" s="45" t="s">
        <v>400</v>
      </c>
      <c r="C3311" s="45" t="s">
        <v>324</v>
      </c>
      <c r="D3311" s="50">
        <v>39.5</v>
      </c>
      <c r="E3311" s="9"/>
    </row>
    <row r="3312" spans="1:5" x14ac:dyDescent="0.25">
      <c r="A3312" s="49">
        <v>41676</v>
      </c>
      <c r="B3312" s="45" t="s">
        <v>362</v>
      </c>
      <c r="C3312" s="45" t="s">
        <v>324</v>
      </c>
      <c r="D3312" s="50">
        <v>59.85</v>
      </c>
      <c r="E3312" s="9"/>
    </row>
    <row r="3313" spans="1:5" x14ac:dyDescent="0.25">
      <c r="A3313" s="49">
        <v>41947</v>
      </c>
      <c r="B3313" s="45" t="s">
        <v>380</v>
      </c>
      <c r="C3313" s="45" t="s">
        <v>321</v>
      </c>
      <c r="D3313" s="50">
        <v>237.45</v>
      </c>
      <c r="E3313" s="9"/>
    </row>
    <row r="3314" spans="1:5" x14ac:dyDescent="0.25">
      <c r="A3314" s="49">
        <v>41957</v>
      </c>
      <c r="B3314" s="45" t="s">
        <v>342</v>
      </c>
      <c r="C3314" s="45" t="s">
        <v>327</v>
      </c>
      <c r="D3314" s="50">
        <v>560.63</v>
      </c>
      <c r="E3314" s="9"/>
    </row>
    <row r="3315" spans="1:5" x14ac:dyDescent="0.25">
      <c r="A3315" s="49">
        <v>41617</v>
      </c>
      <c r="B3315" s="45" t="s">
        <v>376</v>
      </c>
      <c r="C3315" s="45" t="s">
        <v>334</v>
      </c>
      <c r="D3315" s="50">
        <v>70.5</v>
      </c>
      <c r="E3315" s="9"/>
    </row>
    <row r="3316" spans="1:5" x14ac:dyDescent="0.25">
      <c r="A3316" s="49">
        <v>41971</v>
      </c>
      <c r="B3316" s="45" t="s">
        <v>358</v>
      </c>
      <c r="C3316" s="45" t="s">
        <v>334</v>
      </c>
      <c r="D3316" s="50">
        <v>69.44</v>
      </c>
      <c r="E3316" s="9"/>
    </row>
    <row r="3317" spans="1:5" x14ac:dyDescent="0.25">
      <c r="A3317" s="49">
        <v>41950</v>
      </c>
      <c r="B3317" s="45" t="s">
        <v>398</v>
      </c>
      <c r="C3317" s="45" t="s">
        <v>191</v>
      </c>
      <c r="D3317" s="50">
        <v>45.9</v>
      </c>
      <c r="E3317" s="9"/>
    </row>
    <row r="3318" spans="1:5" x14ac:dyDescent="0.25">
      <c r="A3318" s="49">
        <v>41606</v>
      </c>
      <c r="B3318" s="45" t="s">
        <v>378</v>
      </c>
      <c r="C3318" s="45" t="s">
        <v>10</v>
      </c>
      <c r="D3318" s="50">
        <v>68.849999999999994</v>
      </c>
      <c r="E3318" s="9"/>
    </row>
    <row r="3319" spans="1:5" x14ac:dyDescent="0.25">
      <c r="A3319" s="49">
        <v>41531</v>
      </c>
      <c r="B3319" s="45" t="s">
        <v>374</v>
      </c>
      <c r="C3319" s="45" t="s">
        <v>7</v>
      </c>
      <c r="D3319" s="50">
        <v>68</v>
      </c>
      <c r="E3319" s="9"/>
    </row>
    <row r="3320" spans="1:5" x14ac:dyDescent="0.25">
      <c r="A3320" s="49">
        <v>41600</v>
      </c>
      <c r="B3320" s="45" t="s">
        <v>329</v>
      </c>
      <c r="C3320" s="45" t="s">
        <v>10</v>
      </c>
      <c r="D3320" s="50">
        <v>66.78</v>
      </c>
      <c r="E3320" s="9"/>
    </row>
    <row r="3321" spans="1:5" x14ac:dyDescent="0.25">
      <c r="A3321" s="49">
        <v>41948</v>
      </c>
      <c r="B3321" s="45" t="s">
        <v>392</v>
      </c>
      <c r="C3321" s="45" t="s">
        <v>324</v>
      </c>
      <c r="D3321" s="50">
        <v>19.75</v>
      </c>
      <c r="E3321" s="9"/>
    </row>
    <row r="3322" spans="1:5" x14ac:dyDescent="0.25">
      <c r="A3322" s="49">
        <v>41614</v>
      </c>
      <c r="B3322" s="45" t="s">
        <v>370</v>
      </c>
      <c r="C3322" s="45" t="s">
        <v>337</v>
      </c>
      <c r="D3322" s="50">
        <v>511.88</v>
      </c>
      <c r="E3322" s="9"/>
    </row>
    <row r="3323" spans="1:5" x14ac:dyDescent="0.25">
      <c r="A3323" s="49">
        <v>41987</v>
      </c>
      <c r="B3323" s="45" t="s">
        <v>353</v>
      </c>
      <c r="C3323" s="45" t="s">
        <v>7</v>
      </c>
      <c r="D3323" s="50">
        <v>66.98</v>
      </c>
      <c r="E3323" s="9"/>
    </row>
    <row r="3324" spans="1:5" x14ac:dyDescent="0.25">
      <c r="A3324" s="49">
        <v>41724</v>
      </c>
      <c r="B3324" s="45" t="s">
        <v>360</v>
      </c>
      <c r="C3324" s="45" t="s">
        <v>10</v>
      </c>
      <c r="D3324" s="50">
        <v>45.9</v>
      </c>
      <c r="E3324" s="9"/>
    </row>
    <row r="3325" spans="1:5" x14ac:dyDescent="0.25">
      <c r="A3325" s="49">
        <v>41392</v>
      </c>
      <c r="B3325" s="45" t="s">
        <v>368</v>
      </c>
      <c r="C3325" s="45" t="s">
        <v>191</v>
      </c>
      <c r="D3325" s="50">
        <v>68.849999999999994</v>
      </c>
      <c r="E3325" s="9"/>
    </row>
    <row r="3326" spans="1:5" x14ac:dyDescent="0.25">
      <c r="A3326" s="49">
        <v>41944</v>
      </c>
      <c r="B3326" s="45" t="s">
        <v>326</v>
      </c>
      <c r="C3326" s="45" t="s">
        <v>337</v>
      </c>
      <c r="D3326" s="50">
        <v>48.5</v>
      </c>
      <c r="E3326" s="9"/>
    </row>
    <row r="3327" spans="1:5" x14ac:dyDescent="0.25">
      <c r="A3327" s="49">
        <v>41978</v>
      </c>
      <c r="B3327" s="45" t="s">
        <v>375</v>
      </c>
      <c r="C3327" s="45" t="s">
        <v>349</v>
      </c>
      <c r="D3327" s="50">
        <v>63</v>
      </c>
      <c r="E3327" s="9"/>
    </row>
    <row r="3328" spans="1:5" x14ac:dyDescent="0.25">
      <c r="A3328" s="49">
        <v>41593</v>
      </c>
      <c r="B3328" s="45" t="s">
        <v>375</v>
      </c>
      <c r="C3328" s="45" t="s">
        <v>10</v>
      </c>
      <c r="D3328" s="50">
        <v>45.44</v>
      </c>
      <c r="E3328" s="9"/>
    </row>
    <row r="3329" spans="1:5" x14ac:dyDescent="0.25">
      <c r="A3329" s="49">
        <v>41589</v>
      </c>
      <c r="B3329" s="45" t="s">
        <v>363</v>
      </c>
      <c r="C3329" s="45" t="s">
        <v>7</v>
      </c>
      <c r="D3329" s="50">
        <v>33.15</v>
      </c>
      <c r="E3329" s="9"/>
    </row>
    <row r="3330" spans="1:5" x14ac:dyDescent="0.25">
      <c r="A3330" s="49">
        <v>41959</v>
      </c>
      <c r="B3330" s="45" t="s">
        <v>356</v>
      </c>
      <c r="C3330" s="45" t="s">
        <v>349</v>
      </c>
      <c r="D3330" s="50">
        <v>124.74</v>
      </c>
      <c r="E3330" s="9"/>
    </row>
    <row r="3331" spans="1:5" x14ac:dyDescent="0.25">
      <c r="A3331" s="49">
        <v>41985</v>
      </c>
      <c r="B3331" s="45" t="s">
        <v>338</v>
      </c>
      <c r="C3331" s="45" t="s">
        <v>324</v>
      </c>
      <c r="D3331" s="50">
        <v>19.649999999999999</v>
      </c>
      <c r="E3331" s="9"/>
    </row>
    <row r="3332" spans="1:5" x14ac:dyDescent="0.25">
      <c r="A3332" s="49">
        <v>41831</v>
      </c>
      <c r="B3332" s="45" t="s">
        <v>374</v>
      </c>
      <c r="C3332" s="45" t="s">
        <v>349</v>
      </c>
      <c r="D3332" s="50">
        <v>20.37</v>
      </c>
      <c r="E3332" s="9"/>
    </row>
    <row r="3333" spans="1:5" x14ac:dyDescent="0.25">
      <c r="A3333" s="49">
        <v>41549</v>
      </c>
      <c r="B3333" s="45" t="s">
        <v>365</v>
      </c>
      <c r="C3333" s="45" t="s">
        <v>10</v>
      </c>
      <c r="D3333" s="50">
        <v>504.9</v>
      </c>
      <c r="E3333" s="9"/>
    </row>
    <row r="3334" spans="1:5" x14ac:dyDescent="0.25">
      <c r="A3334" s="49">
        <v>41610</v>
      </c>
      <c r="B3334" s="45" t="s">
        <v>402</v>
      </c>
      <c r="C3334" s="45" t="s">
        <v>7</v>
      </c>
      <c r="D3334" s="50">
        <v>770.27</v>
      </c>
      <c r="E3334" s="9"/>
    </row>
    <row r="3335" spans="1:5" x14ac:dyDescent="0.25">
      <c r="A3335" s="49">
        <v>41964</v>
      </c>
      <c r="B3335" s="45" t="s">
        <v>354</v>
      </c>
      <c r="C3335" s="45" t="s">
        <v>337</v>
      </c>
      <c r="D3335" s="50">
        <v>48.75</v>
      </c>
      <c r="E3335" s="9"/>
    </row>
    <row r="3336" spans="1:5" x14ac:dyDescent="0.25">
      <c r="A3336" s="49">
        <v>41408</v>
      </c>
      <c r="B3336" s="45" t="s">
        <v>395</v>
      </c>
      <c r="C3336" s="45" t="s">
        <v>324</v>
      </c>
      <c r="D3336" s="50">
        <v>59.85</v>
      </c>
      <c r="E3336" s="9"/>
    </row>
    <row r="3337" spans="1:5" x14ac:dyDescent="0.25">
      <c r="A3337" s="49">
        <v>41606</v>
      </c>
      <c r="B3337" s="45" t="s">
        <v>388</v>
      </c>
      <c r="C3337" s="45" t="s">
        <v>327</v>
      </c>
      <c r="D3337" s="50">
        <v>49.5</v>
      </c>
      <c r="E3337" s="9"/>
    </row>
    <row r="3338" spans="1:5" x14ac:dyDescent="0.25">
      <c r="A3338" s="49">
        <v>41276</v>
      </c>
      <c r="B3338" s="45" t="s">
        <v>330</v>
      </c>
      <c r="C3338" s="45" t="s">
        <v>327</v>
      </c>
      <c r="D3338" s="50">
        <v>24.63</v>
      </c>
      <c r="E3338" s="9"/>
    </row>
    <row r="3339" spans="1:5" x14ac:dyDescent="0.25">
      <c r="A3339" s="49">
        <v>41593</v>
      </c>
      <c r="B3339" s="45" t="s">
        <v>399</v>
      </c>
      <c r="C3339" s="45" t="s">
        <v>191</v>
      </c>
      <c r="D3339" s="50">
        <v>44.75</v>
      </c>
      <c r="E3339" s="9"/>
    </row>
    <row r="3340" spans="1:5" x14ac:dyDescent="0.25">
      <c r="A3340" s="49">
        <v>41404</v>
      </c>
      <c r="B3340" s="45" t="s">
        <v>340</v>
      </c>
      <c r="C3340" s="45" t="s">
        <v>191</v>
      </c>
      <c r="D3340" s="50">
        <v>44.75</v>
      </c>
      <c r="E3340" s="9"/>
    </row>
    <row r="3341" spans="1:5" x14ac:dyDescent="0.25">
      <c r="A3341" s="49">
        <v>41614</v>
      </c>
      <c r="B3341" s="45" t="s">
        <v>395</v>
      </c>
      <c r="C3341" s="45" t="s">
        <v>10</v>
      </c>
      <c r="D3341" s="50">
        <v>22.95</v>
      </c>
      <c r="E3341" s="9"/>
    </row>
    <row r="3342" spans="1:5" x14ac:dyDescent="0.25">
      <c r="A3342" s="49">
        <v>41618</v>
      </c>
      <c r="B3342" s="45" t="s">
        <v>366</v>
      </c>
      <c r="C3342" s="45" t="s">
        <v>191</v>
      </c>
      <c r="D3342" s="50">
        <v>45.9</v>
      </c>
      <c r="E3342" s="9"/>
    </row>
    <row r="3343" spans="1:5" x14ac:dyDescent="0.25">
      <c r="A3343" s="49">
        <v>41598</v>
      </c>
      <c r="B3343" s="45" t="s">
        <v>399</v>
      </c>
      <c r="C3343" s="45" t="s">
        <v>347</v>
      </c>
      <c r="D3343" s="50">
        <v>650.1</v>
      </c>
      <c r="E3343" s="9"/>
    </row>
    <row r="3344" spans="1:5" x14ac:dyDescent="0.25">
      <c r="A3344" s="49">
        <v>41609</v>
      </c>
      <c r="B3344" s="45" t="s">
        <v>362</v>
      </c>
      <c r="C3344" s="45" t="s">
        <v>347</v>
      </c>
      <c r="D3344" s="50">
        <v>26.68</v>
      </c>
      <c r="E3344" s="9"/>
    </row>
    <row r="3345" spans="1:5" x14ac:dyDescent="0.25">
      <c r="A3345" s="49">
        <v>41606</v>
      </c>
      <c r="B3345" s="45" t="s">
        <v>376</v>
      </c>
      <c r="C3345" s="45" t="s">
        <v>10</v>
      </c>
      <c r="D3345" s="50">
        <v>90.88</v>
      </c>
      <c r="E3345" s="9"/>
    </row>
    <row r="3346" spans="1:5" x14ac:dyDescent="0.25">
      <c r="A3346" s="49">
        <v>41997</v>
      </c>
      <c r="B3346" s="45" t="s">
        <v>336</v>
      </c>
      <c r="C3346" s="45" t="s">
        <v>191</v>
      </c>
      <c r="D3346" s="50">
        <v>45.44</v>
      </c>
      <c r="E3346" s="9"/>
    </row>
    <row r="3347" spans="1:5" x14ac:dyDescent="0.25">
      <c r="A3347" s="49">
        <v>41974</v>
      </c>
      <c r="B3347" s="45" t="s">
        <v>326</v>
      </c>
      <c r="C3347" s="45" t="s">
        <v>191</v>
      </c>
      <c r="D3347" s="50">
        <v>68.849999999999994</v>
      </c>
      <c r="E3347" s="9"/>
    </row>
    <row r="3348" spans="1:5" x14ac:dyDescent="0.25">
      <c r="A3348" s="49">
        <v>41955</v>
      </c>
      <c r="B3348" s="45" t="s">
        <v>363</v>
      </c>
      <c r="C3348" s="45" t="s">
        <v>324</v>
      </c>
      <c r="D3348" s="50">
        <v>291.77</v>
      </c>
      <c r="E3348" s="9"/>
    </row>
    <row r="3349" spans="1:5" x14ac:dyDescent="0.25">
      <c r="A3349" s="49">
        <v>41986</v>
      </c>
      <c r="B3349" s="45" t="s">
        <v>367</v>
      </c>
      <c r="C3349" s="45" t="s">
        <v>191</v>
      </c>
      <c r="D3349" s="50">
        <v>44.52</v>
      </c>
      <c r="E3349" s="9"/>
    </row>
    <row r="3350" spans="1:5" x14ac:dyDescent="0.25">
      <c r="A3350" s="49">
        <v>41618</v>
      </c>
      <c r="B3350" s="45" t="s">
        <v>350</v>
      </c>
      <c r="C3350" s="45" t="s">
        <v>10</v>
      </c>
      <c r="D3350" s="50">
        <v>45.9</v>
      </c>
      <c r="E3350" s="9"/>
    </row>
    <row r="3351" spans="1:5" x14ac:dyDescent="0.25">
      <c r="A3351" s="49">
        <v>41567</v>
      </c>
      <c r="B3351" s="45" t="s">
        <v>386</v>
      </c>
      <c r="C3351" s="45" t="s">
        <v>10</v>
      </c>
      <c r="D3351" s="50">
        <v>45.21</v>
      </c>
      <c r="E3351" s="9"/>
    </row>
    <row r="3352" spans="1:5" x14ac:dyDescent="0.25">
      <c r="A3352" s="49">
        <v>41851</v>
      </c>
      <c r="B3352" s="45" t="s">
        <v>379</v>
      </c>
      <c r="C3352" s="45" t="s">
        <v>191</v>
      </c>
      <c r="D3352" s="50">
        <v>67.47</v>
      </c>
      <c r="E3352" s="9"/>
    </row>
    <row r="3353" spans="1:5" x14ac:dyDescent="0.25">
      <c r="A3353" s="49">
        <v>41968</v>
      </c>
      <c r="B3353" s="45" t="s">
        <v>354</v>
      </c>
      <c r="C3353" s="45" t="s">
        <v>191</v>
      </c>
      <c r="D3353" s="50">
        <v>68.16</v>
      </c>
      <c r="E3353" s="9"/>
    </row>
    <row r="3354" spans="1:5" x14ac:dyDescent="0.25">
      <c r="A3354" s="49">
        <v>41614</v>
      </c>
      <c r="B3354" s="45" t="s">
        <v>397</v>
      </c>
      <c r="C3354" s="45" t="s">
        <v>334</v>
      </c>
      <c r="D3354" s="50">
        <v>46.3</v>
      </c>
      <c r="E3354" s="9"/>
    </row>
    <row r="3355" spans="1:5" x14ac:dyDescent="0.25">
      <c r="A3355" s="49">
        <v>41946</v>
      </c>
      <c r="B3355" s="45" t="s">
        <v>397</v>
      </c>
      <c r="C3355" s="45" t="s">
        <v>371</v>
      </c>
      <c r="D3355" s="50">
        <v>57</v>
      </c>
      <c r="E3355" s="9"/>
    </row>
    <row r="3356" spans="1:5" x14ac:dyDescent="0.25">
      <c r="A3356" s="49">
        <v>41944</v>
      </c>
      <c r="B3356" s="45" t="s">
        <v>357</v>
      </c>
      <c r="C3356" s="45" t="s">
        <v>349</v>
      </c>
      <c r="D3356" s="50">
        <v>62.37</v>
      </c>
      <c r="E3356" s="9"/>
    </row>
    <row r="3357" spans="1:5" x14ac:dyDescent="0.25">
      <c r="A3357" s="49">
        <v>41887</v>
      </c>
      <c r="B3357" s="45" t="s">
        <v>382</v>
      </c>
      <c r="C3357" s="45" t="s">
        <v>324</v>
      </c>
      <c r="D3357" s="50">
        <v>39.9</v>
      </c>
      <c r="E3357" s="9"/>
    </row>
    <row r="3358" spans="1:5" x14ac:dyDescent="0.25">
      <c r="A3358" s="49">
        <v>41628</v>
      </c>
      <c r="B3358" s="45" t="s">
        <v>362</v>
      </c>
      <c r="C3358" s="45" t="s">
        <v>331</v>
      </c>
      <c r="D3358" s="50">
        <v>58.5</v>
      </c>
      <c r="E3358" s="9"/>
    </row>
    <row r="3359" spans="1:5" x14ac:dyDescent="0.25">
      <c r="A3359" s="49">
        <v>41954</v>
      </c>
      <c r="B3359" s="45" t="s">
        <v>348</v>
      </c>
      <c r="C3359" s="45" t="s">
        <v>324</v>
      </c>
      <c r="D3359" s="50">
        <v>59.85</v>
      </c>
      <c r="E3359" s="9"/>
    </row>
    <row r="3360" spans="1:5" x14ac:dyDescent="0.25">
      <c r="A3360" s="49">
        <v>41580</v>
      </c>
      <c r="B3360" s="45" t="s">
        <v>368</v>
      </c>
      <c r="C3360" s="45" t="s">
        <v>321</v>
      </c>
      <c r="D3360" s="50">
        <v>77.95</v>
      </c>
      <c r="E3360" s="9"/>
    </row>
    <row r="3361" spans="1:5" x14ac:dyDescent="0.25">
      <c r="A3361" s="49">
        <v>41338</v>
      </c>
      <c r="B3361" s="45" t="s">
        <v>369</v>
      </c>
      <c r="C3361" s="45" t="s">
        <v>7</v>
      </c>
      <c r="D3361" s="50">
        <v>66.98</v>
      </c>
      <c r="E3361" s="9"/>
    </row>
    <row r="3362" spans="1:5" x14ac:dyDescent="0.25">
      <c r="A3362" s="49">
        <v>41586</v>
      </c>
      <c r="B3362" s="45" t="s">
        <v>320</v>
      </c>
      <c r="C3362" s="45" t="s">
        <v>349</v>
      </c>
      <c r="D3362" s="50">
        <v>41.37</v>
      </c>
      <c r="E3362" s="9"/>
    </row>
    <row r="3363" spans="1:5" x14ac:dyDescent="0.25">
      <c r="A3363" s="49">
        <v>41601</v>
      </c>
      <c r="B3363" s="45" t="s">
        <v>403</v>
      </c>
      <c r="C3363" s="45" t="s">
        <v>327</v>
      </c>
      <c r="D3363" s="50">
        <v>50</v>
      </c>
      <c r="E3363" s="9"/>
    </row>
    <row r="3364" spans="1:5" x14ac:dyDescent="0.25">
      <c r="A3364" s="49">
        <v>41976</v>
      </c>
      <c r="B3364" s="45" t="s">
        <v>378</v>
      </c>
      <c r="C3364" s="45" t="s">
        <v>7</v>
      </c>
      <c r="D3364" s="50">
        <v>67.319999999999993</v>
      </c>
      <c r="E3364" s="9"/>
    </row>
    <row r="3365" spans="1:5" x14ac:dyDescent="0.25">
      <c r="A3365" s="49">
        <v>41977</v>
      </c>
      <c r="B3365" s="45" t="s">
        <v>358</v>
      </c>
      <c r="C3365" s="45" t="s">
        <v>324</v>
      </c>
      <c r="D3365" s="50">
        <v>58.35</v>
      </c>
      <c r="E3365" s="9"/>
    </row>
    <row r="3366" spans="1:5" x14ac:dyDescent="0.25">
      <c r="A3366" s="49">
        <v>41562</v>
      </c>
      <c r="B3366" s="45" t="s">
        <v>366</v>
      </c>
      <c r="C3366" s="45" t="s">
        <v>10</v>
      </c>
      <c r="D3366" s="50">
        <v>22.38</v>
      </c>
      <c r="E3366" s="9"/>
    </row>
    <row r="3367" spans="1:5" x14ac:dyDescent="0.25">
      <c r="A3367" s="49">
        <v>41620</v>
      </c>
      <c r="B3367" s="45" t="s">
        <v>340</v>
      </c>
      <c r="C3367" s="45" t="s">
        <v>10</v>
      </c>
      <c r="D3367" s="50">
        <v>44.98</v>
      </c>
      <c r="E3367" s="9"/>
    </row>
    <row r="3368" spans="1:5" x14ac:dyDescent="0.25">
      <c r="A3368" s="49">
        <v>41904</v>
      </c>
      <c r="B3368" s="45" t="s">
        <v>348</v>
      </c>
      <c r="C3368" s="45" t="s">
        <v>10</v>
      </c>
      <c r="D3368" s="50">
        <v>67.47</v>
      </c>
      <c r="E3368" s="9"/>
    </row>
    <row r="3369" spans="1:5" x14ac:dyDescent="0.25">
      <c r="A3369" s="49">
        <v>41276</v>
      </c>
      <c r="B3369" s="45" t="s">
        <v>338</v>
      </c>
      <c r="C3369" s="45" t="s">
        <v>327</v>
      </c>
      <c r="D3369" s="50">
        <v>50</v>
      </c>
      <c r="E3369" s="9"/>
    </row>
    <row r="3370" spans="1:5" x14ac:dyDescent="0.25">
      <c r="A3370" s="49">
        <v>41960</v>
      </c>
      <c r="B3370" s="45" t="s">
        <v>329</v>
      </c>
      <c r="C3370" s="45" t="s">
        <v>10</v>
      </c>
      <c r="D3370" s="50">
        <v>22.49</v>
      </c>
      <c r="E3370" s="9"/>
    </row>
    <row r="3371" spans="1:5" x14ac:dyDescent="0.25">
      <c r="A3371" s="49">
        <v>41947</v>
      </c>
      <c r="B3371" s="45" t="s">
        <v>374</v>
      </c>
      <c r="C3371" s="45" t="s">
        <v>191</v>
      </c>
      <c r="D3371" s="50">
        <v>68.849999999999994</v>
      </c>
      <c r="E3371" s="9"/>
    </row>
    <row r="3372" spans="1:5" x14ac:dyDescent="0.25">
      <c r="A3372" s="49">
        <v>41620</v>
      </c>
      <c r="B3372" s="45" t="s">
        <v>356</v>
      </c>
      <c r="C3372" s="45" t="s">
        <v>7</v>
      </c>
      <c r="D3372" s="50">
        <v>98.94</v>
      </c>
      <c r="E3372" s="9"/>
    </row>
    <row r="3373" spans="1:5" x14ac:dyDescent="0.25">
      <c r="A3373" s="49">
        <v>41764</v>
      </c>
      <c r="B3373" s="45" t="s">
        <v>379</v>
      </c>
      <c r="C3373" s="45" t="s">
        <v>327</v>
      </c>
      <c r="D3373" s="50">
        <v>50</v>
      </c>
      <c r="E3373" s="9"/>
    </row>
    <row r="3374" spans="1:5" x14ac:dyDescent="0.25">
      <c r="A3374" s="49">
        <v>41844</v>
      </c>
      <c r="B3374" s="45" t="s">
        <v>383</v>
      </c>
      <c r="C3374" s="45" t="s">
        <v>10</v>
      </c>
      <c r="D3374" s="50">
        <v>44.52</v>
      </c>
      <c r="E3374" s="9"/>
    </row>
    <row r="3375" spans="1:5" x14ac:dyDescent="0.25">
      <c r="A3375" s="49">
        <v>41610</v>
      </c>
      <c r="B3375" s="45" t="s">
        <v>345</v>
      </c>
      <c r="C3375" s="45" t="s">
        <v>10</v>
      </c>
      <c r="D3375" s="50">
        <v>66.78</v>
      </c>
      <c r="E3375" s="9"/>
    </row>
    <row r="3376" spans="1:5" x14ac:dyDescent="0.25">
      <c r="A3376" s="49">
        <v>41919</v>
      </c>
      <c r="B3376" s="45" t="s">
        <v>351</v>
      </c>
      <c r="C3376" s="45" t="s">
        <v>191</v>
      </c>
      <c r="D3376" s="50">
        <v>22.95</v>
      </c>
      <c r="E3376" s="9"/>
    </row>
    <row r="3377" spans="1:5" x14ac:dyDescent="0.25">
      <c r="A3377" s="49">
        <v>41633</v>
      </c>
      <c r="B3377" s="45" t="s">
        <v>374</v>
      </c>
      <c r="C3377" s="45" t="s">
        <v>324</v>
      </c>
      <c r="D3377" s="50">
        <v>39.1</v>
      </c>
      <c r="E3377" s="9"/>
    </row>
    <row r="3378" spans="1:5" x14ac:dyDescent="0.25">
      <c r="A3378" s="49">
        <v>41333</v>
      </c>
      <c r="B3378" s="45" t="s">
        <v>363</v>
      </c>
      <c r="C3378" s="45" t="s">
        <v>349</v>
      </c>
      <c r="D3378" s="50">
        <v>21</v>
      </c>
      <c r="E3378" s="9"/>
    </row>
    <row r="3379" spans="1:5" x14ac:dyDescent="0.25">
      <c r="A3379" s="49">
        <v>41968</v>
      </c>
      <c r="B3379" s="45" t="s">
        <v>346</v>
      </c>
      <c r="C3379" s="45" t="s">
        <v>7</v>
      </c>
      <c r="D3379" s="50">
        <v>133.96</v>
      </c>
      <c r="E3379" s="9"/>
    </row>
    <row r="3380" spans="1:5" x14ac:dyDescent="0.25">
      <c r="A3380" s="49">
        <v>41318</v>
      </c>
      <c r="B3380" s="45" t="s">
        <v>398</v>
      </c>
      <c r="C3380" s="45" t="s">
        <v>191</v>
      </c>
      <c r="D3380" s="50">
        <v>22.26</v>
      </c>
      <c r="E3380" s="9"/>
    </row>
    <row r="3381" spans="1:5" x14ac:dyDescent="0.25">
      <c r="A3381" s="49">
        <v>41993</v>
      </c>
      <c r="B3381" s="45" t="s">
        <v>379</v>
      </c>
      <c r="C3381" s="45" t="s">
        <v>10</v>
      </c>
      <c r="D3381" s="50">
        <v>22.38</v>
      </c>
      <c r="E3381" s="9"/>
    </row>
    <row r="3382" spans="1:5" x14ac:dyDescent="0.25">
      <c r="A3382" s="49">
        <v>41600</v>
      </c>
      <c r="B3382" s="45" t="s">
        <v>333</v>
      </c>
      <c r="C3382" s="45" t="s">
        <v>347</v>
      </c>
      <c r="D3382" s="50">
        <v>55</v>
      </c>
      <c r="E3382" s="9"/>
    </row>
    <row r="3383" spans="1:5" x14ac:dyDescent="0.25">
      <c r="A3383" s="49">
        <v>41625</v>
      </c>
      <c r="B3383" s="45" t="s">
        <v>390</v>
      </c>
      <c r="C3383" s="45" t="s">
        <v>331</v>
      </c>
      <c r="D3383" s="50">
        <v>320.10000000000002</v>
      </c>
      <c r="E3383" s="9"/>
    </row>
    <row r="3384" spans="1:5" x14ac:dyDescent="0.25">
      <c r="A3384" s="49">
        <v>41971</v>
      </c>
      <c r="B3384" s="45" t="s">
        <v>404</v>
      </c>
      <c r="C3384" s="45" t="s">
        <v>324</v>
      </c>
      <c r="D3384" s="50">
        <v>39.9</v>
      </c>
      <c r="E3384" s="9"/>
    </row>
    <row r="3385" spans="1:5" x14ac:dyDescent="0.25">
      <c r="A3385" s="49">
        <v>41626</v>
      </c>
      <c r="B3385" s="45" t="s">
        <v>346</v>
      </c>
      <c r="C3385" s="45" t="s">
        <v>7</v>
      </c>
      <c r="D3385" s="50">
        <v>66.98</v>
      </c>
      <c r="E3385" s="9"/>
    </row>
    <row r="3386" spans="1:5" x14ac:dyDescent="0.25">
      <c r="A3386" s="49">
        <v>41997</v>
      </c>
      <c r="B3386" s="45" t="s">
        <v>396</v>
      </c>
      <c r="C3386" s="45" t="s">
        <v>349</v>
      </c>
      <c r="D3386" s="50">
        <v>61.11</v>
      </c>
      <c r="E3386" s="9"/>
    </row>
    <row r="3387" spans="1:5" x14ac:dyDescent="0.25">
      <c r="A3387" s="49">
        <v>41594</v>
      </c>
      <c r="B3387" s="45" t="s">
        <v>384</v>
      </c>
      <c r="C3387" s="45" t="s">
        <v>337</v>
      </c>
      <c r="D3387" s="50">
        <v>75</v>
      </c>
      <c r="E3387" s="9"/>
    </row>
    <row r="3388" spans="1:5" x14ac:dyDescent="0.25">
      <c r="A3388" s="49">
        <v>41509</v>
      </c>
      <c r="B3388" s="45" t="s">
        <v>340</v>
      </c>
      <c r="C3388" s="45" t="s">
        <v>324</v>
      </c>
      <c r="D3388" s="50">
        <v>39.299999999999997</v>
      </c>
      <c r="E3388" s="9"/>
    </row>
    <row r="3389" spans="1:5" x14ac:dyDescent="0.25">
      <c r="A3389" s="49">
        <v>41625</v>
      </c>
      <c r="B3389" s="45" t="s">
        <v>360</v>
      </c>
      <c r="C3389" s="45" t="s">
        <v>337</v>
      </c>
      <c r="D3389" s="50">
        <v>25</v>
      </c>
      <c r="E3389" s="9"/>
    </row>
    <row r="3390" spans="1:5" x14ac:dyDescent="0.25">
      <c r="A3390" s="49">
        <v>41690</v>
      </c>
      <c r="B3390" s="45" t="s">
        <v>342</v>
      </c>
      <c r="C3390" s="45" t="s">
        <v>324</v>
      </c>
      <c r="D3390" s="50">
        <v>58.05</v>
      </c>
      <c r="E3390" s="9"/>
    </row>
    <row r="3391" spans="1:5" x14ac:dyDescent="0.25">
      <c r="A3391" s="49">
        <v>41993</v>
      </c>
      <c r="B3391" s="45" t="s">
        <v>344</v>
      </c>
      <c r="C3391" s="45" t="s">
        <v>191</v>
      </c>
      <c r="D3391" s="50">
        <v>22.26</v>
      </c>
      <c r="E3391" s="9"/>
    </row>
    <row r="3392" spans="1:5" x14ac:dyDescent="0.25">
      <c r="A3392" s="49">
        <v>41947</v>
      </c>
      <c r="B3392" s="45" t="s">
        <v>330</v>
      </c>
      <c r="C3392" s="45" t="s">
        <v>324</v>
      </c>
      <c r="D3392" s="50">
        <v>272.32</v>
      </c>
      <c r="E3392" s="9"/>
    </row>
    <row r="3393" spans="1:5" x14ac:dyDescent="0.25">
      <c r="A3393" s="49">
        <v>41981</v>
      </c>
      <c r="B3393" s="45" t="s">
        <v>340</v>
      </c>
      <c r="C3393" s="45" t="s">
        <v>324</v>
      </c>
      <c r="D3393" s="50">
        <v>58.35</v>
      </c>
      <c r="E3393" s="9"/>
    </row>
    <row r="3394" spans="1:5" x14ac:dyDescent="0.25">
      <c r="A3394" s="49">
        <v>41479</v>
      </c>
      <c r="B3394" s="45" t="s">
        <v>323</v>
      </c>
      <c r="C3394" s="45" t="s">
        <v>7</v>
      </c>
      <c r="D3394" s="50">
        <v>34</v>
      </c>
      <c r="E3394" s="9"/>
    </row>
    <row r="3395" spans="1:5" x14ac:dyDescent="0.25">
      <c r="A3395" s="49">
        <v>41317</v>
      </c>
      <c r="B3395" s="45" t="s">
        <v>384</v>
      </c>
      <c r="C3395" s="45" t="s">
        <v>347</v>
      </c>
      <c r="D3395" s="50">
        <v>27.09</v>
      </c>
      <c r="E3395" s="9"/>
    </row>
    <row r="3396" spans="1:5" x14ac:dyDescent="0.25">
      <c r="A3396" s="49">
        <v>41981</v>
      </c>
      <c r="B3396" s="45" t="s">
        <v>395</v>
      </c>
      <c r="C3396" s="45" t="s">
        <v>349</v>
      </c>
      <c r="D3396" s="50">
        <v>42</v>
      </c>
      <c r="E3396" s="9"/>
    </row>
    <row r="3397" spans="1:5" x14ac:dyDescent="0.25">
      <c r="A3397" s="49">
        <v>41626</v>
      </c>
      <c r="B3397" s="45" t="s">
        <v>328</v>
      </c>
      <c r="C3397" s="45" t="s">
        <v>324</v>
      </c>
      <c r="D3397" s="50">
        <v>39.9</v>
      </c>
      <c r="E3397" s="9"/>
    </row>
    <row r="3398" spans="1:5" x14ac:dyDescent="0.25">
      <c r="A3398" s="49">
        <v>41987</v>
      </c>
      <c r="B3398" s="45" t="s">
        <v>363</v>
      </c>
      <c r="C3398" s="45" t="s">
        <v>324</v>
      </c>
      <c r="D3398" s="50">
        <v>19.350000000000001</v>
      </c>
      <c r="E3398" s="9"/>
    </row>
    <row r="3399" spans="1:5" x14ac:dyDescent="0.25">
      <c r="A3399" s="49">
        <v>41589</v>
      </c>
      <c r="B3399" s="45" t="s">
        <v>338</v>
      </c>
      <c r="C3399" s="45" t="s">
        <v>331</v>
      </c>
      <c r="D3399" s="50">
        <v>60</v>
      </c>
      <c r="E3399" s="9"/>
    </row>
    <row r="3400" spans="1:5" x14ac:dyDescent="0.25">
      <c r="A3400" s="49">
        <v>41886</v>
      </c>
      <c r="B3400" s="45" t="s">
        <v>356</v>
      </c>
      <c r="C3400" s="45" t="s">
        <v>337</v>
      </c>
      <c r="D3400" s="50">
        <v>49.5</v>
      </c>
      <c r="E3400" s="9"/>
    </row>
    <row r="3401" spans="1:5" x14ac:dyDescent="0.25">
      <c r="A3401" s="49">
        <v>41586</v>
      </c>
      <c r="B3401" s="45" t="s">
        <v>394</v>
      </c>
      <c r="C3401" s="45" t="s">
        <v>324</v>
      </c>
      <c r="D3401" s="50">
        <v>19.95</v>
      </c>
      <c r="E3401" s="9"/>
    </row>
    <row r="3402" spans="1:5" x14ac:dyDescent="0.25">
      <c r="A3402" s="49">
        <v>41624</v>
      </c>
      <c r="B3402" s="45" t="s">
        <v>351</v>
      </c>
      <c r="C3402" s="45" t="s">
        <v>191</v>
      </c>
      <c r="D3402" s="50">
        <v>22.95</v>
      </c>
      <c r="E3402" s="9"/>
    </row>
    <row r="3403" spans="1:5" x14ac:dyDescent="0.25">
      <c r="A3403" s="49">
        <v>41584</v>
      </c>
      <c r="B3403" s="45" t="s">
        <v>377</v>
      </c>
      <c r="C3403" s="45" t="s">
        <v>331</v>
      </c>
      <c r="D3403" s="50">
        <v>120</v>
      </c>
      <c r="E3403" s="9"/>
    </row>
    <row r="3404" spans="1:5" x14ac:dyDescent="0.25">
      <c r="A3404" s="49">
        <v>41945</v>
      </c>
      <c r="B3404" s="45" t="s">
        <v>373</v>
      </c>
      <c r="C3404" s="45" t="s">
        <v>324</v>
      </c>
      <c r="D3404" s="50">
        <v>19.95</v>
      </c>
      <c r="E3404" s="9"/>
    </row>
    <row r="3405" spans="1:5" x14ac:dyDescent="0.25">
      <c r="A3405" s="49">
        <v>41983</v>
      </c>
      <c r="B3405" s="45" t="s">
        <v>367</v>
      </c>
      <c r="C3405" s="45" t="s">
        <v>324</v>
      </c>
      <c r="D3405" s="50">
        <v>39.9</v>
      </c>
      <c r="E3405" s="9"/>
    </row>
    <row r="3406" spans="1:5" x14ac:dyDescent="0.25">
      <c r="A3406" s="49">
        <v>41615</v>
      </c>
      <c r="B3406" s="45" t="s">
        <v>356</v>
      </c>
      <c r="C3406" s="45" t="s">
        <v>337</v>
      </c>
      <c r="D3406" s="50">
        <v>48.5</v>
      </c>
      <c r="E3406" s="9"/>
    </row>
    <row r="3407" spans="1:5" x14ac:dyDescent="0.25">
      <c r="A3407" s="49">
        <v>41991</v>
      </c>
      <c r="B3407" s="45" t="s">
        <v>364</v>
      </c>
      <c r="C3407" s="45" t="s">
        <v>349</v>
      </c>
      <c r="D3407" s="50">
        <v>62.37</v>
      </c>
      <c r="E3407" s="9"/>
    </row>
    <row r="3408" spans="1:5" x14ac:dyDescent="0.25">
      <c r="A3408" s="49">
        <v>41620</v>
      </c>
      <c r="B3408" s="45" t="s">
        <v>400</v>
      </c>
      <c r="C3408" s="45" t="s">
        <v>331</v>
      </c>
      <c r="D3408" s="50">
        <v>240</v>
      </c>
      <c r="E3408" s="9"/>
    </row>
    <row r="3409" spans="1:5" x14ac:dyDescent="0.25">
      <c r="A3409" s="49">
        <v>41692</v>
      </c>
      <c r="B3409" s="45" t="s">
        <v>330</v>
      </c>
      <c r="C3409" s="45" t="s">
        <v>331</v>
      </c>
      <c r="D3409" s="50">
        <v>29.55</v>
      </c>
      <c r="E3409" s="9"/>
    </row>
    <row r="3410" spans="1:5" x14ac:dyDescent="0.25">
      <c r="A3410" s="49">
        <v>41952</v>
      </c>
      <c r="B3410" s="45" t="s">
        <v>377</v>
      </c>
      <c r="C3410" s="45" t="s">
        <v>10</v>
      </c>
      <c r="D3410" s="50">
        <v>22.61</v>
      </c>
      <c r="E3410" s="9"/>
    </row>
    <row r="3411" spans="1:5" x14ac:dyDescent="0.25">
      <c r="A3411" s="49">
        <v>41947</v>
      </c>
      <c r="B3411" s="45" t="s">
        <v>388</v>
      </c>
      <c r="C3411" s="45" t="s">
        <v>347</v>
      </c>
      <c r="D3411" s="50">
        <v>55</v>
      </c>
      <c r="E3411" s="9"/>
    </row>
    <row r="3412" spans="1:5" x14ac:dyDescent="0.25">
      <c r="A3412" s="49">
        <v>41825</v>
      </c>
      <c r="B3412" s="45" t="s">
        <v>379</v>
      </c>
      <c r="C3412" s="45" t="s">
        <v>371</v>
      </c>
      <c r="D3412" s="50">
        <v>37.049999999999997</v>
      </c>
      <c r="E3412" s="9"/>
    </row>
    <row r="3413" spans="1:5" x14ac:dyDescent="0.25">
      <c r="A3413" s="49">
        <v>41874</v>
      </c>
      <c r="B3413" s="45" t="s">
        <v>367</v>
      </c>
      <c r="C3413" s="45" t="s">
        <v>324</v>
      </c>
      <c r="D3413" s="50">
        <v>39.9</v>
      </c>
      <c r="E3413" s="9"/>
    </row>
    <row r="3414" spans="1:5" x14ac:dyDescent="0.25">
      <c r="A3414" s="49">
        <v>41618</v>
      </c>
      <c r="B3414" s="45" t="s">
        <v>396</v>
      </c>
      <c r="C3414" s="45" t="s">
        <v>327</v>
      </c>
      <c r="D3414" s="50">
        <v>73.5</v>
      </c>
      <c r="E3414" s="9"/>
    </row>
    <row r="3415" spans="1:5" x14ac:dyDescent="0.25">
      <c r="A3415" s="49">
        <v>41584</v>
      </c>
      <c r="B3415" s="45" t="s">
        <v>329</v>
      </c>
      <c r="C3415" s="45" t="s">
        <v>7</v>
      </c>
      <c r="D3415" s="50">
        <v>68</v>
      </c>
      <c r="E3415" s="9"/>
    </row>
    <row r="3416" spans="1:5" x14ac:dyDescent="0.25">
      <c r="A3416" s="49">
        <v>41991</v>
      </c>
      <c r="B3416" s="45" t="s">
        <v>336</v>
      </c>
      <c r="C3416" s="45" t="s">
        <v>10</v>
      </c>
      <c r="D3416" s="50">
        <v>22.38</v>
      </c>
      <c r="E3416" s="9"/>
    </row>
    <row r="3417" spans="1:5" x14ac:dyDescent="0.25">
      <c r="A3417" s="49">
        <v>41975</v>
      </c>
      <c r="B3417" s="45" t="s">
        <v>320</v>
      </c>
      <c r="C3417" s="45" t="s">
        <v>10</v>
      </c>
      <c r="D3417" s="50">
        <v>45.21</v>
      </c>
      <c r="E3417" s="9"/>
    </row>
    <row r="3418" spans="1:5" x14ac:dyDescent="0.25">
      <c r="A3418" s="49">
        <v>41999</v>
      </c>
      <c r="B3418" s="45" t="s">
        <v>346</v>
      </c>
      <c r="C3418" s="45" t="s">
        <v>7</v>
      </c>
      <c r="D3418" s="50">
        <v>68</v>
      </c>
      <c r="E3418" s="9"/>
    </row>
    <row r="3419" spans="1:5" x14ac:dyDescent="0.25">
      <c r="A3419" s="49">
        <v>41615</v>
      </c>
      <c r="B3419" s="45" t="s">
        <v>352</v>
      </c>
      <c r="C3419" s="45" t="s">
        <v>10</v>
      </c>
      <c r="D3419" s="50">
        <v>44.98</v>
      </c>
      <c r="E3419" s="9"/>
    </row>
    <row r="3420" spans="1:5" x14ac:dyDescent="0.25">
      <c r="A3420" s="49">
        <v>42004</v>
      </c>
      <c r="B3420" s="45" t="s">
        <v>388</v>
      </c>
      <c r="C3420" s="45" t="s">
        <v>324</v>
      </c>
      <c r="D3420" s="50">
        <v>59.85</v>
      </c>
      <c r="E3420" s="9"/>
    </row>
    <row r="3421" spans="1:5" x14ac:dyDescent="0.25">
      <c r="A3421" s="49">
        <v>41358</v>
      </c>
      <c r="B3421" s="45" t="s">
        <v>385</v>
      </c>
      <c r="C3421" s="45" t="s">
        <v>337</v>
      </c>
      <c r="D3421" s="50">
        <v>48.75</v>
      </c>
      <c r="E3421" s="9"/>
    </row>
    <row r="3422" spans="1:5" x14ac:dyDescent="0.25">
      <c r="A3422" s="49">
        <v>41975</v>
      </c>
      <c r="B3422" s="45" t="s">
        <v>375</v>
      </c>
      <c r="C3422" s="45" t="s">
        <v>321</v>
      </c>
      <c r="D3422" s="50">
        <v>311.81</v>
      </c>
      <c r="E3422" s="9"/>
    </row>
    <row r="3423" spans="1:5" x14ac:dyDescent="0.25">
      <c r="A3423" s="49">
        <v>41604</v>
      </c>
      <c r="B3423" s="45" t="s">
        <v>338</v>
      </c>
      <c r="C3423" s="45" t="s">
        <v>191</v>
      </c>
      <c r="D3423" s="50">
        <v>22.95</v>
      </c>
      <c r="E3423" s="9"/>
    </row>
    <row r="3424" spans="1:5" x14ac:dyDescent="0.25">
      <c r="A3424" s="49">
        <v>41994</v>
      </c>
      <c r="B3424" s="45" t="s">
        <v>402</v>
      </c>
      <c r="C3424" s="45" t="s">
        <v>7</v>
      </c>
      <c r="D3424" s="50">
        <v>66.98</v>
      </c>
      <c r="E3424" s="9"/>
    </row>
    <row r="3425" spans="1:5" x14ac:dyDescent="0.25">
      <c r="A3425" s="49">
        <v>41993</v>
      </c>
      <c r="B3425" s="45" t="s">
        <v>329</v>
      </c>
      <c r="C3425" s="45" t="s">
        <v>10</v>
      </c>
      <c r="D3425" s="50">
        <v>68.16</v>
      </c>
      <c r="E3425" s="9"/>
    </row>
    <row r="3426" spans="1:5" x14ac:dyDescent="0.25">
      <c r="A3426" s="49">
        <v>41484</v>
      </c>
      <c r="B3426" s="45" t="s">
        <v>383</v>
      </c>
      <c r="C3426" s="45" t="s">
        <v>327</v>
      </c>
      <c r="D3426" s="50">
        <v>73.88</v>
      </c>
      <c r="E3426" s="9"/>
    </row>
    <row r="3427" spans="1:5" x14ac:dyDescent="0.25">
      <c r="A3427" s="49">
        <v>41590</v>
      </c>
      <c r="B3427" s="45" t="s">
        <v>400</v>
      </c>
      <c r="C3427" s="45" t="s">
        <v>324</v>
      </c>
      <c r="D3427" s="50">
        <v>58.65</v>
      </c>
      <c r="E3427" s="9"/>
    </row>
    <row r="3428" spans="1:5" x14ac:dyDescent="0.25">
      <c r="A3428" s="49">
        <v>41599</v>
      </c>
      <c r="B3428" s="45" t="s">
        <v>365</v>
      </c>
      <c r="C3428" s="45" t="s">
        <v>7</v>
      </c>
      <c r="D3428" s="50">
        <v>33.659999999999997</v>
      </c>
      <c r="E3428" s="9"/>
    </row>
    <row r="3429" spans="1:5" x14ac:dyDescent="0.25">
      <c r="A3429" s="49">
        <v>41959</v>
      </c>
      <c r="B3429" s="45" t="s">
        <v>392</v>
      </c>
      <c r="C3429" s="45" t="s">
        <v>10</v>
      </c>
      <c r="D3429" s="50">
        <v>449.82</v>
      </c>
      <c r="E3429" s="9"/>
    </row>
    <row r="3430" spans="1:5" x14ac:dyDescent="0.25">
      <c r="A3430" s="49">
        <v>41432</v>
      </c>
      <c r="B3430" s="45" t="s">
        <v>343</v>
      </c>
      <c r="C3430" s="45" t="s">
        <v>334</v>
      </c>
      <c r="D3430" s="50">
        <v>45.83</v>
      </c>
      <c r="E3430" s="9"/>
    </row>
    <row r="3431" spans="1:5" x14ac:dyDescent="0.25">
      <c r="A3431" s="49">
        <v>41997</v>
      </c>
      <c r="B3431" s="45" t="s">
        <v>374</v>
      </c>
      <c r="C3431" s="45" t="s">
        <v>7</v>
      </c>
      <c r="D3431" s="50">
        <v>102</v>
      </c>
      <c r="E3431" s="9"/>
    </row>
    <row r="3432" spans="1:5" x14ac:dyDescent="0.25">
      <c r="A3432" s="49">
        <v>41607</v>
      </c>
      <c r="B3432" s="45" t="s">
        <v>356</v>
      </c>
      <c r="C3432" s="45" t="s">
        <v>191</v>
      </c>
      <c r="D3432" s="50">
        <v>68.16</v>
      </c>
      <c r="E3432" s="9"/>
    </row>
    <row r="3433" spans="1:5" x14ac:dyDescent="0.25">
      <c r="A3433" s="49">
        <v>41908</v>
      </c>
      <c r="B3433" s="45" t="s">
        <v>400</v>
      </c>
      <c r="C3433" s="45" t="s">
        <v>10</v>
      </c>
      <c r="D3433" s="50">
        <v>22.61</v>
      </c>
      <c r="E3433" s="9"/>
    </row>
    <row r="3434" spans="1:5" x14ac:dyDescent="0.25">
      <c r="A3434" s="49">
        <v>41985</v>
      </c>
      <c r="B3434" s="45" t="s">
        <v>378</v>
      </c>
      <c r="C3434" s="45" t="s">
        <v>324</v>
      </c>
      <c r="D3434" s="50">
        <v>58.95</v>
      </c>
      <c r="E3434" s="9"/>
    </row>
    <row r="3435" spans="1:5" x14ac:dyDescent="0.25">
      <c r="A3435" s="49">
        <v>41638</v>
      </c>
      <c r="B3435" s="45" t="s">
        <v>374</v>
      </c>
      <c r="C3435" s="45" t="s">
        <v>327</v>
      </c>
      <c r="D3435" s="50">
        <v>75</v>
      </c>
      <c r="E3435" s="9"/>
    </row>
    <row r="3436" spans="1:5" x14ac:dyDescent="0.25">
      <c r="A3436" s="49">
        <v>41995</v>
      </c>
      <c r="B3436" s="45" t="s">
        <v>352</v>
      </c>
      <c r="C3436" s="45" t="s">
        <v>10</v>
      </c>
      <c r="D3436" s="50">
        <v>160.65</v>
      </c>
      <c r="E3436" s="9"/>
    </row>
    <row r="3437" spans="1:5" x14ac:dyDescent="0.25">
      <c r="A3437" s="49">
        <v>41902</v>
      </c>
      <c r="B3437" s="45" t="s">
        <v>361</v>
      </c>
      <c r="C3437" s="45" t="s">
        <v>337</v>
      </c>
      <c r="D3437" s="50">
        <v>24.75</v>
      </c>
      <c r="E3437" s="9"/>
    </row>
    <row r="3438" spans="1:5" x14ac:dyDescent="0.25">
      <c r="A3438" s="49">
        <v>41621</v>
      </c>
      <c r="B3438" s="45" t="s">
        <v>377</v>
      </c>
      <c r="C3438" s="45" t="s">
        <v>7</v>
      </c>
      <c r="D3438" s="50">
        <v>302.94</v>
      </c>
      <c r="E3438" s="9"/>
    </row>
    <row r="3439" spans="1:5" x14ac:dyDescent="0.25">
      <c r="A3439" s="49">
        <v>42002</v>
      </c>
      <c r="B3439" s="45" t="s">
        <v>342</v>
      </c>
      <c r="C3439" s="45" t="s">
        <v>7</v>
      </c>
      <c r="D3439" s="50">
        <v>33.659999999999997</v>
      </c>
      <c r="E3439" s="9"/>
    </row>
    <row r="3440" spans="1:5" x14ac:dyDescent="0.25">
      <c r="A3440" s="49">
        <v>41348</v>
      </c>
      <c r="B3440" s="45" t="s">
        <v>343</v>
      </c>
      <c r="C3440" s="45" t="s">
        <v>191</v>
      </c>
      <c r="D3440" s="50">
        <v>178.09</v>
      </c>
      <c r="E3440" s="9"/>
    </row>
    <row r="3441" spans="1:5" x14ac:dyDescent="0.25">
      <c r="A3441" s="49">
        <v>41579</v>
      </c>
      <c r="B3441" s="45" t="s">
        <v>353</v>
      </c>
      <c r="C3441" s="45" t="s">
        <v>334</v>
      </c>
      <c r="D3441" s="50">
        <v>23.15</v>
      </c>
      <c r="E3441" s="9"/>
    </row>
    <row r="3442" spans="1:5" x14ac:dyDescent="0.25">
      <c r="A3442" s="49">
        <v>41877</v>
      </c>
      <c r="B3442" s="45" t="s">
        <v>375</v>
      </c>
      <c r="C3442" s="45" t="s">
        <v>331</v>
      </c>
      <c r="D3442" s="50">
        <v>90</v>
      </c>
      <c r="E3442" s="9"/>
    </row>
    <row r="3443" spans="1:5" x14ac:dyDescent="0.25">
      <c r="A3443" s="49">
        <v>41982</v>
      </c>
      <c r="B3443" s="45" t="s">
        <v>359</v>
      </c>
      <c r="C3443" s="45" t="s">
        <v>191</v>
      </c>
      <c r="D3443" s="50">
        <v>45.21</v>
      </c>
      <c r="E3443" s="9"/>
    </row>
    <row r="3444" spans="1:5" x14ac:dyDescent="0.25">
      <c r="A3444" s="49">
        <v>41965</v>
      </c>
      <c r="B3444" s="45" t="s">
        <v>395</v>
      </c>
      <c r="C3444" s="45" t="s">
        <v>337</v>
      </c>
      <c r="D3444" s="50">
        <v>50</v>
      </c>
      <c r="E3444" s="9"/>
    </row>
    <row r="3445" spans="1:5" x14ac:dyDescent="0.25">
      <c r="A3445" s="49">
        <v>41987</v>
      </c>
      <c r="B3445" s="45" t="s">
        <v>370</v>
      </c>
      <c r="C3445" s="45" t="s">
        <v>7</v>
      </c>
      <c r="D3445" s="50">
        <v>98.94</v>
      </c>
      <c r="E3445" s="9"/>
    </row>
    <row r="3446" spans="1:5" x14ac:dyDescent="0.25">
      <c r="A3446" s="49">
        <v>41961</v>
      </c>
      <c r="B3446" s="45" t="s">
        <v>361</v>
      </c>
      <c r="C3446" s="45" t="s">
        <v>7</v>
      </c>
      <c r="D3446" s="50">
        <v>99.45</v>
      </c>
      <c r="E3446" s="9"/>
    </row>
    <row r="3447" spans="1:5" x14ac:dyDescent="0.25">
      <c r="A3447" s="49">
        <v>41961</v>
      </c>
      <c r="B3447" s="45" t="s">
        <v>380</v>
      </c>
      <c r="C3447" s="45" t="s">
        <v>349</v>
      </c>
      <c r="D3447" s="50">
        <v>63</v>
      </c>
      <c r="E3447" s="9"/>
    </row>
    <row r="3448" spans="1:5" x14ac:dyDescent="0.25">
      <c r="A3448" s="49">
        <v>41598</v>
      </c>
      <c r="B3448" s="45" t="s">
        <v>382</v>
      </c>
      <c r="C3448" s="45" t="s">
        <v>10</v>
      </c>
      <c r="D3448" s="50">
        <v>133.57</v>
      </c>
      <c r="E3448" s="9"/>
    </row>
    <row r="3449" spans="1:5" x14ac:dyDescent="0.25">
      <c r="A3449" s="49">
        <v>41954</v>
      </c>
      <c r="B3449" s="45" t="s">
        <v>393</v>
      </c>
      <c r="C3449" s="45" t="s">
        <v>337</v>
      </c>
      <c r="D3449" s="50">
        <v>49.5</v>
      </c>
      <c r="E3449" s="9"/>
    </row>
    <row r="3450" spans="1:5" x14ac:dyDescent="0.25">
      <c r="A3450" s="49">
        <v>42000</v>
      </c>
      <c r="B3450" s="45" t="s">
        <v>369</v>
      </c>
      <c r="C3450" s="45" t="s">
        <v>327</v>
      </c>
      <c r="D3450" s="50">
        <v>49</v>
      </c>
      <c r="E3450" s="9"/>
    </row>
    <row r="3451" spans="1:5" x14ac:dyDescent="0.25">
      <c r="A3451" s="49">
        <v>41581</v>
      </c>
      <c r="B3451" s="45" t="s">
        <v>397</v>
      </c>
      <c r="C3451" s="45" t="s">
        <v>10</v>
      </c>
      <c r="D3451" s="50">
        <v>68.16</v>
      </c>
      <c r="E3451" s="9"/>
    </row>
    <row r="3452" spans="1:5" x14ac:dyDescent="0.25">
      <c r="A3452" s="49">
        <v>41975</v>
      </c>
      <c r="B3452" s="45" t="s">
        <v>374</v>
      </c>
      <c r="C3452" s="45" t="s">
        <v>337</v>
      </c>
      <c r="D3452" s="50">
        <v>75</v>
      </c>
      <c r="E3452" s="9"/>
    </row>
    <row r="3453" spans="1:5" x14ac:dyDescent="0.25">
      <c r="A3453" s="49">
        <v>41947</v>
      </c>
      <c r="B3453" s="45" t="s">
        <v>358</v>
      </c>
      <c r="C3453" s="45" t="s">
        <v>371</v>
      </c>
      <c r="D3453" s="50">
        <v>56.15</v>
      </c>
      <c r="E3453" s="9"/>
    </row>
    <row r="3454" spans="1:5" x14ac:dyDescent="0.25">
      <c r="A3454" s="49">
        <v>41619</v>
      </c>
      <c r="B3454" s="45" t="s">
        <v>379</v>
      </c>
      <c r="C3454" s="45" t="s">
        <v>349</v>
      </c>
      <c r="D3454" s="50">
        <v>40.74</v>
      </c>
      <c r="E3454" s="9"/>
    </row>
    <row r="3455" spans="1:5" x14ac:dyDescent="0.25">
      <c r="A3455" s="49">
        <v>42000</v>
      </c>
      <c r="B3455" s="45" t="s">
        <v>374</v>
      </c>
      <c r="C3455" s="45" t="s">
        <v>347</v>
      </c>
      <c r="D3455" s="50">
        <v>27.5</v>
      </c>
      <c r="E3455" s="9"/>
    </row>
    <row r="3456" spans="1:5" x14ac:dyDescent="0.25">
      <c r="A3456" s="49">
        <v>41804</v>
      </c>
      <c r="B3456" s="45" t="s">
        <v>388</v>
      </c>
      <c r="C3456" s="45" t="s">
        <v>7</v>
      </c>
      <c r="D3456" s="50">
        <v>66.98</v>
      </c>
      <c r="E3456" s="9"/>
    </row>
    <row r="3457" spans="1:5" x14ac:dyDescent="0.25">
      <c r="A3457" s="49">
        <v>41514</v>
      </c>
      <c r="B3457" s="45" t="s">
        <v>345</v>
      </c>
      <c r="C3457" s="45" t="s">
        <v>7</v>
      </c>
      <c r="D3457" s="50">
        <v>100.98</v>
      </c>
      <c r="E3457" s="9"/>
    </row>
    <row r="3458" spans="1:5" x14ac:dyDescent="0.25">
      <c r="A3458" s="49">
        <v>41628</v>
      </c>
      <c r="B3458" s="45" t="s">
        <v>329</v>
      </c>
      <c r="C3458" s="45" t="s">
        <v>10</v>
      </c>
      <c r="D3458" s="50">
        <v>68.849999999999994</v>
      </c>
      <c r="E3458" s="9"/>
    </row>
    <row r="3459" spans="1:5" x14ac:dyDescent="0.25">
      <c r="A3459" s="49">
        <v>41955</v>
      </c>
      <c r="B3459" s="45" t="s">
        <v>345</v>
      </c>
      <c r="C3459" s="45" t="s">
        <v>334</v>
      </c>
      <c r="D3459" s="50">
        <v>45.83</v>
      </c>
      <c r="E3459" s="9"/>
    </row>
    <row r="3460" spans="1:5" x14ac:dyDescent="0.25">
      <c r="A3460" s="49">
        <v>41866</v>
      </c>
      <c r="B3460" s="45" t="s">
        <v>381</v>
      </c>
      <c r="C3460" s="45" t="s">
        <v>349</v>
      </c>
      <c r="D3460" s="50">
        <v>20.37</v>
      </c>
      <c r="E3460" s="9"/>
    </row>
    <row r="3461" spans="1:5" x14ac:dyDescent="0.25">
      <c r="A3461" s="49">
        <v>41605</v>
      </c>
      <c r="B3461" s="45" t="s">
        <v>338</v>
      </c>
      <c r="C3461" s="45" t="s">
        <v>331</v>
      </c>
      <c r="D3461" s="50">
        <v>382.2</v>
      </c>
      <c r="E3461" s="9"/>
    </row>
    <row r="3462" spans="1:5" x14ac:dyDescent="0.25">
      <c r="A3462" s="49">
        <v>41958</v>
      </c>
      <c r="B3462" s="45" t="s">
        <v>330</v>
      </c>
      <c r="C3462" s="45" t="s">
        <v>191</v>
      </c>
      <c r="D3462" s="50">
        <v>45.9</v>
      </c>
      <c r="E3462" s="9"/>
    </row>
    <row r="3463" spans="1:5" x14ac:dyDescent="0.25">
      <c r="A3463" s="49">
        <v>41627</v>
      </c>
      <c r="B3463" s="45" t="s">
        <v>365</v>
      </c>
      <c r="C3463" s="45" t="s">
        <v>337</v>
      </c>
      <c r="D3463" s="50">
        <v>49.25</v>
      </c>
      <c r="E3463" s="9"/>
    </row>
    <row r="3464" spans="1:5" x14ac:dyDescent="0.25">
      <c r="A3464" s="49">
        <v>41954</v>
      </c>
      <c r="B3464" s="45" t="s">
        <v>381</v>
      </c>
      <c r="C3464" s="45" t="s">
        <v>191</v>
      </c>
      <c r="D3464" s="50">
        <v>68.849999999999994</v>
      </c>
      <c r="E3464" s="9"/>
    </row>
    <row r="3465" spans="1:5" x14ac:dyDescent="0.25">
      <c r="A3465" s="49">
        <v>41952</v>
      </c>
      <c r="B3465" s="45" t="s">
        <v>391</v>
      </c>
      <c r="C3465" s="45" t="s">
        <v>331</v>
      </c>
      <c r="D3465" s="50">
        <v>87.3</v>
      </c>
      <c r="E3465" s="9"/>
    </row>
    <row r="3466" spans="1:5" x14ac:dyDescent="0.25">
      <c r="A3466" s="49">
        <v>41988</v>
      </c>
      <c r="B3466" s="45" t="s">
        <v>374</v>
      </c>
      <c r="C3466" s="45" t="s">
        <v>324</v>
      </c>
      <c r="D3466" s="50">
        <v>39.9</v>
      </c>
      <c r="E3466" s="9"/>
    </row>
    <row r="3467" spans="1:5" x14ac:dyDescent="0.25">
      <c r="A3467" s="49">
        <v>41790</v>
      </c>
      <c r="B3467" s="45" t="s">
        <v>357</v>
      </c>
      <c r="C3467" s="45" t="s">
        <v>191</v>
      </c>
      <c r="D3467" s="50">
        <v>22.72</v>
      </c>
      <c r="E3467" s="9"/>
    </row>
    <row r="3468" spans="1:5" x14ac:dyDescent="0.25">
      <c r="A3468" s="49">
        <v>42003</v>
      </c>
      <c r="B3468" s="45" t="s">
        <v>396</v>
      </c>
      <c r="C3468" s="45" t="s">
        <v>347</v>
      </c>
      <c r="D3468" s="50">
        <v>643.5</v>
      </c>
      <c r="E3468" s="9"/>
    </row>
    <row r="3469" spans="1:5" x14ac:dyDescent="0.25">
      <c r="A3469" s="49">
        <v>41977</v>
      </c>
      <c r="B3469" s="45" t="s">
        <v>392</v>
      </c>
      <c r="C3469" s="45" t="s">
        <v>349</v>
      </c>
      <c r="D3469" s="50">
        <v>20.79</v>
      </c>
      <c r="E3469" s="9"/>
    </row>
    <row r="3470" spans="1:5" x14ac:dyDescent="0.25">
      <c r="A3470" s="49">
        <v>41586</v>
      </c>
      <c r="B3470" s="45" t="s">
        <v>326</v>
      </c>
      <c r="C3470" s="45" t="s">
        <v>334</v>
      </c>
      <c r="D3470" s="50">
        <v>69.44</v>
      </c>
      <c r="E3470" s="9"/>
    </row>
    <row r="3471" spans="1:5" x14ac:dyDescent="0.25">
      <c r="A3471" s="49">
        <v>41311</v>
      </c>
      <c r="B3471" s="45" t="s">
        <v>374</v>
      </c>
      <c r="C3471" s="45" t="s">
        <v>7</v>
      </c>
      <c r="D3471" s="50">
        <v>33.32</v>
      </c>
      <c r="E3471" s="9"/>
    </row>
    <row r="3472" spans="1:5" x14ac:dyDescent="0.25">
      <c r="A3472" s="49">
        <v>41613</v>
      </c>
      <c r="B3472" s="45" t="s">
        <v>367</v>
      </c>
      <c r="C3472" s="45" t="s">
        <v>324</v>
      </c>
      <c r="D3472" s="50">
        <v>59.85</v>
      </c>
      <c r="E3472" s="9"/>
    </row>
    <row r="3473" spans="1:5" x14ac:dyDescent="0.25">
      <c r="A3473" s="49">
        <v>41959</v>
      </c>
      <c r="B3473" s="45" t="s">
        <v>373</v>
      </c>
      <c r="C3473" s="45" t="s">
        <v>191</v>
      </c>
      <c r="D3473" s="50">
        <v>45.9</v>
      </c>
      <c r="E3473" s="9"/>
    </row>
    <row r="3474" spans="1:5" x14ac:dyDescent="0.25">
      <c r="A3474" s="49">
        <v>41601</v>
      </c>
      <c r="B3474" s="45" t="s">
        <v>360</v>
      </c>
      <c r="C3474" s="45" t="s">
        <v>321</v>
      </c>
      <c r="D3474" s="50">
        <v>233.85</v>
      </c>
      <c r="E3474" s="9"/>
    </row>
    <row r="3475" spans="1:5" x14ac:dyDescent="0.25">
      <c r="A3475" s="49">
        <v>41407</v>
      </c>
      <c r="B3475" s="45" t="s">
        <v>367</v>
      </c>
      <c r="C3475" s="45" t="s">
        <v>7</v>
      </c>
      <c r="D3475" s="50">
        <v>68</v>
      </c>
      <c r="E3475" s="9"/>
    </row>
    <row r="3476" spans="1:5" x14ac:dyDescent="0.25">
      <c r="A3476" s="49">
        <v>41705</v>
      </c>
      <c r="B3476" s="45" t="s">
        <v>365</v>
      </c>
      <c r="C3476" s="45" t="s">
        <v>324</v>
      </c>
      <c r="D3476" s="50">
        <v>58.65</v>
      </c>
      <c r="E3476" s="9"/>
    </row>
    <row r="3477" spans="1:5" x14ac:dyDescent="0.25">
      <c r="A3477" s="49">
        <v>41592</v>
      </c>
      <c r="B3477" s="45" t="s">
        <v>398</v>
      </c>
      <c r="C3477" s="45" t="s">
        <v>324</v>
      </c>
      <c r="D3477" s="50">
        <v>58.95</v>
      </c>
      <c r="E3477" s="9"/>
    </row>
    <row r="3478" spans="1:5" x14ac:dyDescent="0.25">
      <c r="A3478" s="49">
        <v>41958</v>
      </c>
      <c r="B3478" s="45" t="s">
        <v>363</v>
      </c>
      <c r="C3478" s="45" t="s">
        <v>337</v>
      </c>
      <c r="D3478" s="50">
        <v>50</v>
      </c>
      <c r="E3478" s="9"/>
    </row>
    <row r="3479" spans="1:5" x14ac:dyDescent="0.25">
      <c r="A3479" s="49">
        <v>41923</v>
      </c>
      <c r="B3479" s="45" t="s">
        <v>350</v>
      </c>
      <c r="C3479" s="45" t="s">
        <v>324</v>
      </c>
      <c r="D3479" s="50">
        <v>59.85</v>
      </c>
      <c r="E3479" s="9"/>
    </row>
    <row r="3480" spans="1:5" x14ac:dyDescent="0.25">
      <c r="A3480" s="49">
        <v>41623</v>
      </c>
      <c r="B3480" s="45" t="s">
        <v>352</v>
      </c>
      <c r="C3480" s="45" t="s">
        <v>331</v>
      </c>
      <c r="D3480" s="50">
        <v>89.1</v>
      </c>
      <c r="E3480" s="9"/>
    </row>
    <row r="3481" spans="1:5" x14ac:dyDescent="0.25">
      <c r="A3481" s="49">
        <v>41581</v>
      </c>
      <c r="B3481" s="45" t="s">
        <v>381</v>
      </c>
      <c r="C3481" s="45" t="s">
        <v>191</v>
      </c>
      <c r="D3481" s="50">
        <v>44.98</v>
      </c>
      <c r="E3481" s="9"/>
    </row>
    <row r="3482" spans="1:5" x14ac:dyDescent="0.25">
      <c r="A3482" s="49">
        <v>41980</v>
      </c>
      <c r="B3482" s="45" t="s">
        <v>384</v>
      </c>
      <c r="C3482" s="45" t="s">
        <v>191</v>
      </c>
      <c r="D3482" s="50">
        <v>66.78</v>
      </c>
      <c r="E3482" s="9"/>
    </row>
    <row r="3483" spans="1:5" x14ac:dyDescent="0.25">
      <c r="A3483" s="49">
        <v>41794</v>
      </c>
      <c r="B3483" s="45" t="s">
        <v>366</v>
      </c>
      <c r="C3483" s="45" t="s">
        <v>327</v>
      </c>
      <c r="D3483" s="50">
        <v>73.13</v>
      </c>
      <c r="E3483" s="9"/>
    </row>
    <row r="3484" spans="1:5" x14ac:dyDescent="0.25">
      <c r="A3484" s="49">
        <v>41948</v>
      </c>
      <c r="B3484" s="45" t="s">
        <v>351</v>
      </c>
      <c r="C3484" s="45" t="s">
        <v>10</v>
      </c>
      <c r="D3484" s="50">
        <v>45.9</v>
      </c>
      <c r="E3484" s="9"/>
    </row>
    <row r="3485" spans="1:5" x14ac:dyDescent="0.25">
      <c r="A3485" s="49">
        <v>41620</v>
      </c>
      <c r="B3485" s="45" t="s">
        <v>359</v>
      </c>
      <c r="C3485" s="45" t="s">
        <v>331</v>
      </c>
      <c r="D3485" s="50">
        <v>510</v>
      </c>
      <c r="E3485" s="9"/>
    </row>
    <row r="3486" spans="1:5" x14ac:dyDescent="0.25">
      <c r="A3486" s="49">
        <v>41965</v>
      </c>
      <c r="B3486" s="45" t="s">
        <v>397</v>
      </c>
      <c r="C3486" s="45" t="s">
        <v>337</v>
      </c>
      <c r="D3486" s="50">
        <v>75</v>
      </c>
      <c r="E3486" s="9"/>
    </row>
    <row r="3487" spans="1:5" x14ac:dyDescent="0.25">
      <c r="A3487" s="49">
        <v>41281</v>
      </c>
      <c r="B3487" s="45" t="s">
        <v>363</v>
      </c>
      <c r="C3487" s="45" t="s">
        <v>337</v>
      </c>
      <c r="D3487" s="50">
        <v>49.25</v>
      </c>
      <c r="E3487" s="9"/>
    </row>
    <row r="3488" spans="1:5" x14ac:dyDescent="0.25">
      <c r="A3488" s="49">
        <v>41994</v>
      </c>
      <c r="B3488" s="45" t="s">
        <v>404</v>
      </c>
      <c r="C3488" s="45" t="s">
        <v>7</v>
      </c>
      <c r="D3488" s="50">
        <v>66.3</v>
      </c>
      <c r="E3488" s="9"/>
    </row>
    <row r="3489" spans="1:5" x14ac:dyDescent="0.25">
      <c r="A3489" s="49">
        <v>41734</v>
      </c>
      <c r="B3489" s="45" t="s">
        <v>330</v>
      </c>
      <c r="C3489" s="45" t="s">
        <v>10</v>
      </c>
      <c r="D3489" s="50">
        <v>22.49</v>
      </c>
      <c r="E3489" s="9"/>
    </row>
    <row r="3490" spans="1:5" x14ac:dyDescent="0.25">
      <c r="A3490" s="49">
        <v>41781</v>
      </c>
      <c r="B3490" s="45" t="s">
        <v>361</v>
      </c>
      <c r="C3490" s="45" t="s">
        <v>324</v>
      </c>
      <c r="D3490" s="50">
        <v>290.27</v>
      </c>
      <c r="E3490" s="9"/>
    </row>
    <row r="3491" spans="1:5" x14ac:dyDescent="0.25">
      <c r="A3491" s="49">
        <v>41994</v>
      </c>
      <c r="B3491" s="45" t="s">
        <v>400</v>
      </c>
      <c r="C3491" s="45" t="s">
        <v>349</v>
      </c>
      <c r="D3491" s="50">
        <v>62.06</v>
      </c>
      <c r="E3491" s="9"/>
    </row>
    <row r="3492" spans="1:5" x14ac:dyDescent="0.25">
      <c r="A3492" s="49">
        <v>41455</v>
      </c>
      <c r="B3492" s="45" t="s">
        <v>338</v>
      </c>
      <c r="C3492" s="45" t="s">
        <v>331</v>
      </c>
      <c r="D3492" s="50">
        <v>60</v>
      </c>
      <c r="E3492" s="9"/>
    </row>
    <row r="3493" spans="1:5" x14ac:dyDescent="0.25">
      <c r="A3493" s="49">
        <v>41627</v>
      </c>
      <c r="B3493" s="45" t="s">
        <v>343</v>
      </c>
      <c r="C3493" s="45" t="s">
        <v>331</v>
      </c>
      <c r="D3493" s="50">
        <v>30</v>
      </c>
      <c r="E3493" s="9"/>
    </row>
    <row r="3494" spans="1:5" x14ac:dyDescent="0.25">
      <c r="A3494" s="49">
        <v>41978</v>
      </c>
      <c r="B3494" s="45" t="s">
        <v>385</v>
      </c>
      <c r="C3494" s="45" t="s">
        <v>324</v>
      </c>
      <c r="D3494" s="50">
        <v>154.81</v>
      </c>
      <c r="E3494" s="9"/>
    </row>
    <row r="3495" spans="1:5" x14ac:dyDescent="0.25">
      <c r="A3495" s="49">
        <v>41981</v>
      </c>
      <c r="B3495" s="45" t="s">
        <v>329</v>
      </c>
      <c r="C3495" s="45" t="s">
        <v>324</v>
      </c>
      <c r="D3495" s="50">
        <v>19.350000000000001</v>
      </c>
      <c r="E3495" s="9"/>
    </row>
    <row r="3496" spans="1:5" x14ac:dyDescent="0.25">
      <c r="A3496" s="49">
        <v>41966</v>
      </c>
      <c r="B3496" s="45" t="s">
        <v>398</v>
      </c>
      <c r="C3496" s="45" t="s">
        <v>337</v>
      </c>
      <c r="D3496" s="50">
        <v>24.25</v>
      </c>
      <c r="E3496" s="9"/>
    </row>
    <row r="3497" spans="1:5" x14ac:dyDescent="0.25">
      <c r="A3497" s="49">
        <v>41612</v>
      </c>
      <c r="B3497" s="45" t="s">
        <v>355</v>
      </c>
      <c r="C3497" s="45" t="s">
        <v>347</v>
      </c>
      <c r="D3497" s="50">
        <v>54.18</v>
      </c>
      <c r="E3497" s="9"/>
    </row>
    <row r="3498" spans="1:5" x14ac:dyDescent="0.25">
      <c r="A3498" s="49">
        <v>41966</v>
      </c>
      <c r="B3498" s="45" t="s">
        <v>395</v>
      </c>
      <c r="C3498" s="45" t="s">
        <v>10</v>
      </c>
      <c r="D3498" s="50">
        <v>22.95</v>
      </c>
      <c r="E3498" s="9"/>
    </row>
    <row r="3499" spans="1:5" x14ac:dyDescent="0.25">
      <c r="A3499" s="49">
        <v>41631</v>
      </c>
      <c r="B3499" s="45" t="s">
        <v>333</v>
      </c>
      <c r="C3499" s="45" t="s">
        <v>334</v>
      </c>
      <c r="D3499" s="50">
        <v>23.5</v>
      </c>
      <c r="E3499" s="9"/>
    </row>
    <row r="3500" spans="1:5" x14ac:dyDescent="0.25">
      <c r="A3500" s="49">
        <v>41631</v>
      </c>
      <c r="B3500" s="45" t="s">
        <v>348</v>
      </c>
      <c r="C3500" s="45" t="s">
        <v>7</v>
      </c>
      <c r="D3500" s="50">
        <v>102</v>
      </c>
      <c r="E3500" s="9"/>
    </row>
    <row r="3501" spans="1:5" x14ac:dyDescent="0.25">
      <c r="A3501" s="49">
        <v>41621</v>
      </c>
      <c r="B3501" s="45" t="s">
        <v>320</v>
      </c>
      <c r="C3501" s="45" t="s">
        <v>331</v>
      </c>
      <c r="D3501" s="50">
        <v>321.75</v>
      </c>
      <c r="E3501" s="9"/>
    </row>
    <row r="3502" spans="1:5" x14ac:dyDescent="0.25">
      <c r="A3502" s="49">
        <v>41583</v>
      </c>
      <c r="B3502" s="45" t="s">
        <v>380</v>
      </c>
      <c r="C3502" s="45" t="s">
        <v>349</v>
      </c>
      <c r="D3502" s="50">
        <v>63</v>
      </c>
      <c r="E3502" s="9"/>
    </row>
    <row r="3503" spans="1:5" x14ac:dyDescent="0.25">
      <c r="A3503" s="49">
        <v>41376</v>
      </c>
      <c r="B3503" s="45" t="s">
        <v>404</v>
      </c>
      <c r="C3503" s="45" t="s">
        <v>191</v>
      </c>
      <c r="D3503" s="50">
        <v>67.47</v>
      </c>
      <c r="E3503" s="9"/>
    </row>
    <row r="3504" spans="1:5" x14ac:dyDescent="0.25">
      <c r="A3504" s="49">
        <v>41586</v>
      </c>
      <c r="B3504" s="45" t="s">
        <v>400</v>
      </c>
      <c r="C3504" s="45" t="s">
        <v>324</v>
      </c>
      <c r="D3504" s="50">
        <v>58.65</v>
      </c>
      <c r="E3504" s="9"/>
    </row>
    <row r="3505" spans="1:5" x14ac:dyDescent="0.25">
      <c r="A3505" s="49">
        <v>41285</v>
      </c>
      <c r="B3505" s="45" t="s">
        <v>372</v>
      </c>
      <c r="C3505" s="45" t="s">
        <v>327</v>
      </c>
      <c r="D3505" s="50">
        <v>49</v>
      </c>
      <c r="E3505" s="9"/>
    </row>
    <row r="3506" spans="1:5" x14ac:dyDescent="0.25">
      <c r="A3506" s="49">
        <v>41975</v>
      </c>
      <c r="B3506" s="45" t="s">
        <v>395</v>
      </c>
      <c r="C3506" s="45" t="s">
        <v>7</v>
      </c>
      <c r="D3506" s="50">
        <v>131.91999999999999</v>
      </c>
      <c r="E3506" s="9"/>
    </row>
    <row r="3507" spans="1:5" x14ac:dyDescent="0.25">
      <c r="A3507" s="49">
        <v>41638</v>
      </c>
      <c r="B3507" s="45" t="s">
        <v>378</v>
      </c>
      <c r="C3507" s="45" t="s">
        <v>321</v>
      </c>
      <c r="D3507" s="50">
        <v>155.9</v>
      </c>
      <c r="E3507" s="9"/>
    </row>
    <row r="3508" spans="1:5" x14ac:dyDescent="0.25">
      <c r="A3508" s="49">
        <v>41988</v>
      </c>
      <c r="B3508" s="45" t="s">
        <v>350</v>
      </c>
      <c r="C3508" s="45" t="s">
        <v>191</v>
      </c>
      <c r="D3508" s="50">
        <v>68.849999999999994</v>
      </c>
      <c r="E3508" s="9"/>
    </row>
    <row r="3509" spans="1:5" x14ac:dyDescent="0.25">
      <c r="A3509" s="49">
        <v>41602</v>
      </c>
      <c r="B3509" s="45" t="s">
        <v>376</v>
      </c>
      <c r="C3509" s="45" t="s">
        <v>10</v>
      </c>
      <c r="D3509" s="50">
        <v>67.819999999999993</v>
      </c>
      <c r="E3509" s="9"/>
    </row>
    <row r="3510" spans="1:5" x14ac:dyDescent="0.25">
      <c r="A3510" s="49">
        <v>41990</v>
      </c>
      <c r="B3510" s="45" t="s">
        <v>335</v>
      </c>
      <c r="C3510" s="45" t="s">
        <v>10</v>
      </c>
      <c r="D3510" s="50">
        <v>390.15</v>
      </c>
      <c r="E3510" s="9"/>
    </row>
    <row r="3511" spans="1:5" x14ac:dyDescent="0.25">
      <c r="A3511" s="49">
        <v>41622</v>
      </c>
      <c r="B3511" s="45" t="s">
        <v>360</v>
      </c>
      <c r="C3511" s="45" t="s">
        <v>191</v>
      </c>
      <c r="D3511" s="50">
        <v>45.44</v>
      </c>
      <c r="E3511" s="9"/>
    </row>
    <row r="3512" spans="1:5" x14ac:dyDescent="0.25">
      <c r="A3512" s="49">
        <v>41361</v>
      </c>
      <c r="B3512" s="45" t="s">
        <v>404</v>
      </c>
      <c r="C3512" s="45" t="s">
        <v>337</v>
      </c>
      <c r="D3512" s="50">
        <v>25</v>
      </c>
      <c r="E3512" s="9"/>
    </row>
    <row r="3513" spans="1:5" x14ac:dyDescent="0.25">
      <c r="A3513" s="49">
        <v>41965</v>
      </c>
      <c r="B3513" s="45" t="s">
        <v>384</v>
      </c>
      <c r="C3513" s="45" t="s">
        <v>7</v>
      </c>
      <c r="D3513" s="50">
        <v>131.91999999999999</v>
      </c>
      <c r="E3513" s="9"/>
    </row>
    <row r="3514" spans="1:5" x14ac:dyDescent="0.25">
      <c r="A3514" s="49">
        <v>41978</v>
      </c>
      <c r="B3514" s="45" t="s">
        <v>383</v>
      </c>
      <c r="C3514" s="45" t="s">
        <v>337</v>
      </c>
      <c r="D3514" s="50">
        <v>75</v>
      </c>
      <c r="E3514" s="9"/>
    </row>
    <row r="3515" spans="1:5" x14ac:dyDescent="0.25">
      <c r="A3515" s="49">
        <v>41619</v>
      </c>
      <c r="B3515" s="45" t="s">
        <v>338</v>
      </c>
      <c r="C3515" s="45" t="s">
        <v>331</v>
      </c>
      <c r="D3515" s="50">
        <v>87.75</v>
      </c>
      <c r="E3515" s="9"/>
    </row>
    <row r="3516" spans="1:5" x14ac:dyDescent="0.25">
      <c r="A3516" s="49">
        <v>41378</v>
      </c>
      <c r="B3516" s="45" t="s">
        <v>326</v>
      </c>
      <c r="C3516" s="45" t="s">
        <v>334</v>
      </c>
      <c r="D3516" s="50">
        <v>47</v>
      </c>
      <c r="E3516" s="9"/>
    </row>
    <row r="3517" spans="1:5" x14ac:dyDescent="0.25">
      <c r="A3517" s="49">
        <v>41971</v>
      </c>
      <c r="B3517" s="45" t="s">
        <v>342</v>
      </c>
      <c r="C3517" s="45" t="s">
        <v>7</v>
      </c>
      <c r="D3517" s="50">
        <v>34</v>
      </c>
      <c r="E3517" s="9"/>
    </row>
    <row r="3518" spans="1:5" x14ac:dyDescent="0.25">
      <c r="A3518" s="49">
        <v>41594</v>
      </c>
      <c r="B3518" s="45" t="s">
        <v>360</v>
      </c>
      <c r="C3518" s="45" t="s">
        <v>331</v>
      </c>
      <c r="D3518" s="50">
        <v>88.65</v>
      </c>
      <c r="E3518" s="9"/>
    </row>
    <row r="3519" spans="1:5" x14ac:dyDescent="0.25">
      <c r="A3519" s="49">
        <v>41948</v>
      </c>
      <c r="B3519" s="45" t="s">
        <v>340</v>
      </c>
      <c r="C3519" s="45" t="s">
        <v>349</v>
      </c>
      <c r="D3519" s="50">
        <v>21</v>
      </c>
      <c r="E3519" s="9"/>
    </row>
    <row r="3520" spans="1:5" x14ac:dyDescent="0.25">
      <c r="A3520" s="49">
        <v>41511</v>
      </c>
      <c r="B3520" s="45" t="s">
        <v>396</v>
      </c>
      <c r="C3520" s="45" t="s">
        <v>324</v>
      </c>
      <c r="D3520" s="50">
        <v>19.350000000000001</v>
      </c>
      <c r="E3520" s="9"/>
    </row>
    <row r="3521" spans="1:5" x14ac:dyDescent="0.25">
      <c r="A3521" s="49">
        <v>41538</v>
      </c>
      <c r="B3521" s="45" t="s">
        <v>346</v>
      </c>
      <c r="C3521" s="45" t="s">
        <v>324</v>
      </c>
      <c r="D3521" s="50">
        <v>58.65</v>
      </c>
      <c r="E3521" s="9"/>
    </row>
    <row r="3522" spans="1:5" x14ac:dyDescent="0.25">
      <c r="A3522" s="49">
        <v>41691</v>
      </c>
      <c r="B3522" s="45" t="s">
        <v>330</v>
      </c>
      <c r="C3522" s="45" t="s">
        <v>7</v>
      </c>
      <c r="D3522" s="50">
        <v>99.45</v>
      </c>
      <c r="E3522" s="9"/>
    </row>
    <row r="3523" spans="1:5" x14ac:dyDescent="0.25">
      <c r="A3523" s="49">
        <v>41986</v>
      </c>
      <c r="B3523" s="45" t="s">
        <v>367</v>
      </c>
      <c r="C3523" s="45" t="s">
        <v>324</v>
      </c>
      <c r="D3523" s="50">
        <v>39.9</v>
      </c>
      <c r="E3523" s="9"/>
    </row>
    <row r="3524" spans="1:5" x14ac:dyDescent="0.25">
      <c r="A3524" s="49">
        <v>41633</v>
      </c>
      <c r="B3524" s="45" t="s">
        <v>363</v>
      </c>
      <c r="C3524" s="45" t="s">
        <v>10</v>
      </c>
      <c r="D3524" s="50">
        <v>45.9</v>
      </c>
      <c r="E3524" s="9"/>
    </row>
    <row r="3525" spans="1:5" x14ac:dyDescent="0.25">
      <c r="A3525" s="49">
        <v>41959</v>
      </c>
      <c r="B3525" s="45" t="s">
        <v>400</v>
      </c>
      <c r="C3525" s="45" t="s">
        <v>191</v>
      </c>
      <c r="D3525" s="50">
        <v>68.16</v>
      </c>
      <c r="E3525" s="9"/>
    </row>
    <row r="3526" spans="1:5" x14ac:dyDescent="0.25">
      <c r="A3526" s="49">
        <v>41959</v>
      </c>
      <c r="B3526" s="45" t="s">
        <v>329</v>
      </c>
      <c r="C3526" s="45" t="s">
        <v>324</v>
      </c>
      <c r="D3526" s="50">
        <v>79</v>
      </c>
      <c r="E3526" s="9"/>
    </row>
    <row r="3527" spans="1:5" x14ac:dyDescent="0.25">
      <c r="A3527" s="49">
        <v>41968</v>
      </c>
      <c r="B3527" s="45" t="s">
        <v>390</v>
      </c>
      <c r="C3527" s="45" t="s">
        <v>324</v>
      </c>
      <c r="D3527" s="50">
        <v>19.350000000000001</v>
      </c>
      <c r="E3527" s="9"/>
    </row>
    <row r="3528" spans="1:5" x14ac:dyDescent="0.25">
      <c r="A3528" s="49">
        <v>41369</v>
      </c>
      <c r="B3528" s="45" t="s">
        <v>353</v>
      </c>
      <c r="C3528" s="45" t="s">
        <v>324</v>
      </c>
      <c r="D3528" s="50">
        <v>19.95</v>
      </c>
      <c r="E3528" s="9"/>
    </row>
    <row r="3529" spans="1:5" x14ac:dyDescent="0.25">
      <c r="A3529" s="49">
        <v>41553</v>
      </c>
      <c r="B3529" s="45" t="s">
        <v>360</v>
      </c>
      <c r="C3529" s="45" t="s">
        <v>324</v>
      </c>
      <c r="D3529" s="50">
        <v>59.25</v>
      </c>
      <c r="E3529" s="9"/>
    </row>
    <row r="3530" spans="1:5" x14ac:dyDescent="0.25">
      <c r="A3530" s="49">
        <v>41964</v>
      </c>
      <c r="B3530" s="45" t="s">
        <v>394</v>
      </c>
      <c r="C3530" s="45" t="s">
        <v>324</v>
      </c>
      <c r="D3530" s="50">
        <v>19.649999999999999</v>
      </c>
      <c r="E3530" s="9"/>
    </row>
    <row r="3531" spans="1:5" x14ac:dyDescent="0.25">
      <c r="A3531" s="49">
        <v>41580</v>
      </c>
      <c r="B3531" s="45" t="s">
        <v>375</v>
      </c>
      <c r="C3531" s="45" t="s">
        <v>337</v>
      </c>
      <c r="D3531" s="50">
        <v>50</v>
      </c>
      <c r="E3531" s="9"/>
    </row>
    <row r="3532" spans="1:5" x14ac:dyDescent="0.25">
      <c r="A3532" s="49">
        <v>41601</v>
      </c>
      <c r="B3532" s="45" t="s">
        <v>392</v>
      </c>
      <c r="C3532" s="45" t="s">
        <v>337</v>
      </c>
      <c r="D3532" s="50">
        <v>49.5</v>
      </c>
      <c r="E3532" s="9"/>
    </row>
    <row r="3533" spans="1:5" x14ac:dyDescent="0.25">
      <c r="A3533" s="49">
        <v>41981</v>
      </c>
      <c r="B3533" s="45" t="s">
        <v>404</v>
      </c>
      <c r="C3533" s="45" t="s">
        <v>321</v>
      </c>
      <c r="D3533" s="50">
        <v>1838.85</v>
      </c>
      <c r="E3533" s="9"/>
    </row>
    <row r="3534" spans="1:5" x14ac:dyDescent="0.25">
      <c r="A3534" s="49">
        <v>41691</v>
      </c>
      <c r="B3534" s="45" t="s">
        <v>378</v>
      </c>
      <c r="C3534" s="45" t="s">
        <v>324</v>
      </c>
      <c r="D3534" s="50">
        <v>39.9</v>
      </c>
      <c r="E3534" s="9"/>
    </row>
    <row r="3535" spans="1:5" x14ac:dyDescent="0.25">
      <c r="A3535" s="49">
        <v>41638</v>
      </c>
      <c r="B3535" s="45" t="s">
        <v>380</v>
      </c>
      <c r="C3535" s="45" t="s">
        <v>191</v>
      </c>
      <c r="D3535" s="50">
        <v>68.849999999999994</v>
      </c>
      <c r="E3535" s="9"/>
    </row>
    <row r="3536" spans="1:5" x14ac:dyDescent="0.25">
      <c r="A3536" s="49">
        <v>41959</v>
      </c>
      <c r="B3536" s="45" t="s">
        <v>396</v>
      </c>
      <c r="C3536" s="45" t="s">
        <v>10</v>
      </c>
      <c r="D3536" s="50">
        <v>22.72</v>
      </c>
      <c r="E3536" s="9"/>
    </row>
    <row r="3537" spans="1:5" x14ac:dyDescent="0.25">
      <c r="A3537" s="49">
        <v>41633</v>
      </c>
      <c r="B3537" s="45" t="s">
        <v>357</v>
      </c>
      <c r="C3537" s="45" t="s">
        <v>7</v>
      </c>
      <c r="D3537" s="50">
        <v>100.47</v>
      </c>
      <c r="E3537" s="9"/>
    </row>
    <row r="3538" spans="1:5" x14ac:dyDescent="0.25">
      <c r="A3538" s="49">
        <v>42000</v>
      </c>
      <c r="B3538" s="45" t="s">
        <v>387</v>
      </c>
      <c r="C3538" s="45" t="s">
        <v>337</v>
      </c>
      <c r="D3538" s="50">
        <v>75</v>
      </c>
      <c r="E3538" s="9"/>
    </row>
    <row r="3539" spans="1:5" x14ac:dyDescent="0.25">
      <c r="A3539" s="49">
        <v>41821</v>
      </c>
      <c r="B3539" s="45" t="s">
        <v>375</v>
      </c>
      <c r="C3539" s="45" t="s">
        <v>327</v>
      </c>
      <c r="D3539" s="50">
        <v>49</v>
      </c>
      <c r="E3539" s="9"/>
    </row>
    <row r="3540" spans="1:5" x14ac:dyDescent="0.25">
      <c r="A3540" s="49">
        <v>41988</v>
      </c>
      <c r="B3540" s="45" t="s">
        <v>330</v>
      </c>
      <c r="C3540" s="45" t="s">
        <v>337</v>
      </c>
      <c r="D3540" s="50">
        <v>25</v>
      </c>
      <c r="E3540" s="9"/>
    </row>
    <row r="3541" spans="1:5" x14ac:dyDescent="0.25">
      <c r="A3541" s="49">
        <v>41633</v>
      </c>
      <c r="B3541" s="45" t="s">
        <v>340</v>
      </c>
      <c r="C3541" s="45" t="s">
        <v>331</v>
      </c>
      <c r="D3541" s="50">
        <v>60</v>
      </c>
      <c r="E3541" s="9"/>
    </row>
    <row r="3542" spans="1:5" x14ac:dyDescent="0.25">
      <c r="A3542" s="49">
        <v>41619</v>
      </c>
      <c r="B3542" s="45" t="s">
        <v>323</v>
      </c>
      <c r="C3542" s="45" t="s">
        <v>10</v>
      </c>
      <c r="D3542" s="50">
        <v>45.9</v>
      </c>
      <c r="E3542" s="9"/>
    </row>
    <row r="3543" spans="1:5" x14ac:dyDescent="0.25">
      <c r="A3543" s="49">
        <v>41615</v>
      </c>
      <c r="B3543" s="45" t="s">
        <v>328</v>
      </c>
      <c r="C3543" s="45" t="s">
        <v>7</v>
      </c>
      <c r="D3543" s="50">
        <v>33.659999999999997</v>
      </c>
      <c r="E3543" s="9"/>
    </row>
    <row r="3544" spans="1:5" x14ac:dyDescent="0.25">
      <c r="A3544" s="49">
        <v>41476</v>
      </c>
      <c r="B3544" s="45" t="s">
        <v>323</v>
      </c>
      <c r="C3544" s="45" t="s">
        <v>7</v>
      </c>
      <c r="D3544" s="50">
        <v>65.959999999999994</v>
      </c>
      <c r="E3544" s="9"/>
    </row>
    <row r="3545" spans="1:5" x14ac:dyDescent="0.25">
      <c r="A3545" s="49">
        <v>41614</v>
      </c>
      <c r="B3545" s="45" t="s">
        <v>367</v>
      </c>
      <c r="C3545" s="45" t="s">
        <v>337</v>
      </c>
      <c r="D3545" s="50">
        <v>48.5</v>
      </c>
      <c r="E3545" s="9"/>
    </row>
    <row r="3546" spans="1:5" x14ac:dyDescent="0.25">
      <c r="A3546" s="49">
        <v>41586</v>
      </c>
      <c r="B3546" s="45" t="s">
        <v>384</v>
      </c>
      <c r="C3546" s="45" t="s">
        <v>7</v>
      </c>
      <c r="D3546" s="50">
        <v>100.47</v>
      </c>
      <c r="E3546" s="9"/>
    </row>
    <row r="3547" spans="1:5" x14ac:dyDescent="0.25">
      <c r="A3547" s="49">
        <v>41961</v>
      </c>
      <c r="B3547" s="45" t="s">
        <v>372</v>
      </c>
      <c r="C3547" s="45" t="s">
        <v>349</v>
      </c>
      <c r="D3547" s="50">
        <v>266.18</v>
      </c>
      <c r="E3547" s="9"/>
    </row>
    <row r="3548" spans="1:5" x14ac:dyDescent="0.25">
      <c r="A3548" s="49">
        <v>41788</v>
      </c>
      <c r="B3548" s="45" t="s">
        <v>403</v>
      </c>
      <c r="C3548" s="45" t="s">
        <v>7</v>
      </c>
      <c r="D3548" s="50">
        <v>68</v>
      </c>
      <c r="E3548" s="9"/>
    </row>
    <row r="3549" spans="1:5" x14ac:dyDescent="0.25">
      <c r="A3549" s="49">
        <v>41623</v>
      </c>
      <c r="B3549" s="45" t="s">
        <v>394</v>
      </c>
      <c r="C3549" s="45" t="s">
        <v>191</v>
      </c>
      <c r="D3549" s="50">
        <v>22.38</v>
      </c>
      <c r="E3549" s="9"/>
    </row>
    <row r="3550" spans="1:5" x14ac:dyDescent="0.25">
      <c r="A3550" s="49">
        <v>41605</v>
      </c>
      <c r="B3550" s="45" t="s">
        <v>350</v>
      </c>
      <c r="C3550" s="45" t="s">
        <v>334</v>
      </c>
      <c r="D3550" s="50">
        <v>230.3</v>
      </c>
      <c r="E3550" s="9"/>
    </row>
    <row r="3551" spans="1:5" x14ac:dyDescent="0.25">
      <c r="A3551" s="49">
        <v>41638</v>
      </c>
      <c r="B3551" s="45" t="s">
        <v>386</v>
      </c>
      <c r="C3551" s="45" t="s">
        <v>371</v>
      </c>
      <c r="D3551" s="50">
        <v>19</v>
      </c>
      <c r="E3551" s="9"/>
    </row>
    <row r="3552" spans="1:5" x14ac:dyDescent="0.25">
      <c r="A3552" s="49">
        <v>41634</v>
      </c>
      <c r="B3552" s="45" t="s">
        <v>367</v>
      </c>
      <c r="C3552" s="45" t="s">
        <v>7</v>
      </c>
      <c r="D3552" s="50">
        <v>100.47</v>
      </c>
      <c r="E3552" s="9"/>
    </row>
    <row r="3553" spans="1:5" x14ac:dyDescent="0.25">
      <c r="A3553" s="49">
        <v>41580</v>
      </c>
      <c r="B3553" s="45" t="s">
        <v>367</v>
      </c>
      <c r="C3553" s="45" t="s">
        <v>327</v>
      </c>
      <c r="D3553" s="50">
        <v>72.75</v>
      </c>
      <c r="E3553" s="9"/>
    </row>
    <row r="3554" spans="1:5" x14ac:dyDescent="0.25">
      <c r="A3554" s="49">
        <v>41983</v>
      </c>
      <c r="B3554" s="45" t="s">
        <v>399</v>
      </c>
      <c r="C3554" s="45" t="s">
        <v>349</v>
      </c>
      <c r="D3554" s="50">
        <v>504</v>
      </c>
      <c r="E3554" s="9"/>
    </row>
    <row r="3555" spans="1:5" x14ac:dyDescent="0.25">
      <c r="A3555" s="49">
        <v>41974</v>
      </c>
      <c r="B3555" s="45" t="s">
        <v>365</v>
      </c>
      <c r="C3555" s="45" t="s">
        <v>327</v>
      </c>
      <c r="D3555" s="50">
        <v>97.5</v>
      </c>
      <c r="E3555" s="9"/>
    </row>
    <row r="3556" spans="1:5" x14ac:dyDescent="0.25">
      <c r="A3556" s="49">
        <v>41582</v>
      </c>
      <c r="B3556" s="45" t="s">
        <v>378</v>
      </c>
      <c r="C3556" s="45" t="s">
        <v>327</v>
      </c>
      <c r="D3556" s="50">
        <v>50</v>
      </c>
      <c r="E3556" s="9"/>
    </row>
    <row r="3557" spans="1:5" x14ac:dyDescent="0.25">
      <c r="A3557" s="49">
        <v>41403</v>
      </c>
      <c r="B3557" s="45" t="s">
        <v>374</v>
      </c>
      <c r="C3557" s="45" t="s">
        <v>191</v>
      </c>
      <c r="D3557" s="50">
        <v>45.9</v>
      </c>
      <c r="E3557" s="9"/>
    </row>
    <row r="3558" spans="1:5" x14ac:dyDescent="0.25">
      <c r="A3558" s="49">
        <v>41828</v>
      </c>
      <c r="B3558" s="45" t="s">
        <v>402</v>
      </c>
      <c r="C3558" s="45" t="s">
        <v>334</v>
      </c>
      <c r="D3558" s="50">
        <v>23.5</v>
      </c>
      <c r="E3558" s="9"/>
    </row>
    <row r="3559" spans="1:5" x14ac:dyDescent="0.25">
      <c r="A3559" s="49">
        <v>41997</v>
      </c>
      <c r="B3559" s="45" t="s">
        <v>346</v>
      </c>
      <c r="C3559" s="45" t="s">
        <v>334</v>
      </c>
      <c r="D3559" s="50">
        <v>47</v>
      </c>
      <c r="E3559" s="9"/>
    </row>
    <row r="3560" spans="1:5" x14ac:dyDescent="0.25">
      <c r="A3560" s="49">
        <v>41636</v>
      </c>
      <c r="B3560" s="45" t="s">
        <v>364</v>
      </c>
      <c r="C3560" s="45" t="s">
        <v>324</v>
      </c>
      <c r="D3560" s="50">
        <v>39.9</v>
      </c>
      <c r="E3560" s="9"/>
    </row>
    <row r="3561" spans="1:5" x14ac:dyDescent="0.25">
      <c r="A3561" s="49">
        <v>41586</v>
      </c>
      <c r="B3561" s="45" t="s">
        <v>357</v>
      </c>
      <c r="C3561" s="45" t="s">
        <v>7</v>
      </c>
      <c r="D3561" s="50">
        <v>67.319999999999993</v>
      </c>
      <c r="E3561" s="9"/>
    </row>
    <row r="3562" spans="1:5" x14ac:dyDescent="0.25">
      <c r="A3562" s="49">
        <v>41622</v>
      </c>
      <c r="B3562" s="45" t="s">
        <v>372</v>
      </c>
      <c r="C3562" s="45" t="s">
        <v>371</v>
      </c>
      <c r="D3562" s="50">
        <v>36.86</v>
      </c>
      <c r="E3562" s="9"/>
    </row>
    <row r="3563" spans="1:5" x14ac:dyDescent="0.25">
      <c r="A3563" s="49">
        <v>41587</v>
      </c>
      <c r="B3563" s="45" t="s">
        <v>378</v>
      </c>
      <c r="C3563" s="45" t="s">
        <v>7</v>
      </c>
      <c r="D3563" s="50">
        <v>68</v>
      </c>
      <c r="E3563" s="9"/>
    </row>
    <row r="3564" spans="1:5" x14ac:dyDescent="0.25">
      <c r="A3564" s="49">
        <v>41377</v>
      </c>
      <c r="B3564" s="45" t="s">
        <v>380</v>
      </c>
      <c r="C3564" s="45" t="s">
        <v>337</v>
      </c>
      <c r="D3564" s="50">
        <v>475</v>
      </c>
      <c r="E3564" s="9"/>
    </row>
    <row r="3565" spans="1:5" x14ac:dyDescent="0.25">
      <c r="A3565" s="49">
        <v>41589</v>
      </c>
      <c r="B3565" s="45" t="s">
        <v>329</v>
      </c>
      <c r="C3565" s="45" t="s">
        <v>334</v>
      </c>
      <c r="D3565" s="50">
        <v>69.44</v>
      </c>
      <c r="E3565" s="9"/>
    </row>
    <row r="3566" spans="1:5" x14ac:dyDescent="0.25">
      <c r="A3566" s="49">
        <v>41614</v>
      </c>
      <c r="B3566" s="45" t="s">
        <v>320</v>
      </c>
      <c r="C3566" s="45" t="s">
        <v>7</v>
      </c>
      <c r="D3566" s="50">
        <v>99.45</v>
      </c>
      <c r="E3566" s="9"/>
    </row>
    <row r="3567" spans="1:5" x14ac:dyDescent="0.25">
      <c r="A3567" s="49">
        <v>41625</v>
      </c>
      <c r="B3567" s="45" t="s">
        <v>390</v>
      </c>
      <c r="C3567" s="45" t="s">
        <v>191</v>
      </c>
      <c r="D3567" s="50">
        <v>22.72</v>
      </c>
      <c r="E3567" s="9"/>
    </row>
    <row r="3568" spans="1:5" x14ac:dyDescent="0.25">
      <c r="A3568" s="49">
        <v>41820</v>
      </c>
      <c r="B3568" s="45" t="s">
        <v>367</v>
      </c>
      <c r="C3568" s="45" t="s">
        <v>334</v>
      </c>
      <c r="D3568" s="50">
        <v>70.5</v>
      </c>
      <c r="E3568" s="9"/>
    </row>
    <row r="3569" spans="1:5" x14ac:dyDescent="0.25">
      <c r="A3569" s="49">
        <v>41593</v>
      </c>
      <c r="B3569" s="45" t="s">
        <v>326</v>
      </c>
      <c r="C3569" s="45" t="s">
        <v>191</v>
      </c>
      <c r="D3569" s="50">
        <v>68.16</v>
      </c>
      <c r="E3569" s="9"/>
    </row>
    <row r="3570" spans="1:5" x14ac:dyDescent="0.25">
      <c r="A3570" s="49">
        <v>41615</v>
      </c>
      <c r="B3570" s="45" t="s">
        <v>374</v>
      </c>
      <c r="C3570" s="45" t="s">
        <v>7</v>
      </c>
      <c r="D3570" s="50">
        <v>102</v>
      </c>
      <c r="E3570" s="9"/>
    </row>
    <row r="3571" spans="1:5" x14ac:dyDescent="0.25">
      <c r="A3571" s="49">
        <v>41617</v>
      </c>
      <c r="B3571" s="45" t="s">
        <v>329</v>
      </c>
      <c r="C3571" s="45" t="s">
        <v>7</v>
      </c>
      <c r="D3571" s="50">
        <v>68</v>
      </c>
      <c r="E3571" s="9"/>
    </row>
    <row r="3572" spans="1:5" x14ac:dyDescent="0.25">
      <c r="A3572" s="49">
        <v>41752</v>
      </c>
      <c r="B3572" s="45" t="s">
        <v>365</v>
      </c>
      <c r="C3572" s="45" t="s">
        <v>7</v>
      </c>
      <c r="D3572" s="50">
        <v>102</v>
      </c>
      <c r="E3572" s="9"/>
    </row>
    <row r="3573" spans="1:5" x14ac:dyDescent="0.25">
      <c r="A3573" s="49">
        <v>41613</v>
      </c>
      <c r="B3573" s="45" t="s">
        <v>373</v>
      </c>
      <c r="C3573" s="45" t="s">
        <v>331</v>
      </c>
      <c r="D3573" s="50">
        <v>29.1</v>
      </c>
      <c r="E3573" s="9"/>
    </row>
    <row r="3574" spans="1:5" x14ac:dyDescent="0.25">
      <c r="A3574" s="49">
        <v>41956</v>
      </c>
      <c r="B3574" s="45" t="s">
        <v>344</v>
      </c>
      <c r="C3574" s="45" t="s">
        <v>324</v>
      </c>
      <c r="D3574" s="50">
        <v>39.9</v>
      </c>
      <c r="E3574" s="9"/>
    </row>
    <row r="3575" spans="1:5" x14ac:dyDescent="0.25">
      <c r="A3575" s="49">
        <v>41582</v>
      </c>
      <c r="B3575" s="45" t="s">
        <v>375</v>
      </c>
      <c r="C3575" s="45" t="s">
        <v>331</v>
      </c>
      <c r="D3575" s="50">
        <v>58.8</v>
      </c>
      <c r="E3575" s="9"/>
    </row>
    <row r="3576" spans="1:5" x14ac:dyDescent="0.25">
      <c r="A3576" s="49">
        <v>41618</v>
      </c>
      <c r="B3576" s="45" t="s">
        <v>350</v>
      </c>
      <c r="C3576" s="45" t="s">
        <v>7</v>
      </c>
      <c r="D3576" s="50">
        <v>102</v>
      </c>
      <c r="E3576" s="9"/>
    </row>
    <row r="3577" spans="1:5" x14ac:dyDescent="0.25">
      <c r="A3577" s="49">
        <v>41632</v>
      </c>
      <c r="B3577" s="45" t="s">
        <v>393</v>
      </c>
      <c r="C3577" s="45" t="s">
        <v>334</v>
      </c>
      <c r="D3577" s="50">
        <v>70.5</v>
      </c>
      <c r="E3577" s="9"/>
    </row>
    <row r="3578" spans="1:5" x14ac:dyDescent="0.25">
      <c r="A3578" s="49">
        <v>41287</v>
      </c>
      <c r="B3578" s="45" t="s">
        <v>379</v>
      </c>
      <c r="C3578" s="45" t="s">
        <v>324</v>
      </c>
      <c r="D3578" s="50">
        <v>59.85</v>
      </c>
      <c r="E3578" s="9"/>
    </row>
    <row r="3579" spans="1:5" x14ac:dyDescent="0.25">
      <c r="A3579" s="49">
        <v>41963</v>
      </c>
      <c r="B3579" s="45" t="s">
        <v>338</v>
      </c>
      <c r="C3579" s="45" t="s">
        <v>337</v>
      </c>
      <c r="D3579" s="50">
        <v>75</v>
      </c>
      <c r="E3579" s="9"/>
    </row>
    <row r="3580" spans="1:5" x14ac:dyDescent="0.25">
      <c r="A3580" s="49">
        <v>41988</v>
      </c>
      <c r="B3580" s="45" t="s">
        <v>399</v>
      </c>
      <c r="C3580" s="45" t="s">
        <v>327</v>
      </c>
      <c r="D3580" s="50">
        <v>350</v>
      </c>
      <c r="E3580" s="9"/>
    </row>
    <row r="3581" spans="1:5" x14ac:dyDescent="0.25">
      <c r="A3581" s="49">
        <v>41598</v>
      </c>
      <c r="B3581" s="45" t="s">
        <v>372</v>
      </c>
      <c r="C3581" s="45" t="s">
        <v>324</v>
      </c>
      <c r="D3581" s="50">
        <v>59.85</v>
      </c>
      <c r="E3581" s="9"/>
    </row>
    <row r="3582" spans="1:5" x14ac:dyDescent="0.25">
      <c r="A3582" s="49">
        <v>41871</v>
      </c>
      <c r="B3582" s="45" t="s">
        <v>326</v>
      </c>
      <c r="C3582" s="45" t="s">
        <v>337</v>
      </c>
      <c r="D3582" s="50">
        <v>73.13</v>
      </c>
      <c r="E3582" s="9"/>
    </row>
    <row r="3583" spans="1:5" x14ac:dyDescent="0.25">
      <c r="A3583" s="49">
        <v>41948</v>
      </c>
      <c r="B3583" s="45" t="s">
        <v>375</v>
      </c>
      <c r="C3583" s="45" t="s">
        <v>334</v>
      </c>
      <c r="D3583" s="50">
        <v>47</v>
      </c>
      <c r="E3583" s="9"/>
    </row>
    <row r="3584" spans="1:5" x14ac:dyDescent="0.25">
      <c r="A3584" s="49">
        <v>41629</v>
      </c>
      <c r="B3584" s="45" t="s">
        <v>355</v>
      </c>
      <c r="C3584" s="45" t="s">
        <v>7</v>
      </c>
      <c r="D3584" s="50">
        <v>34</v>
      </c>
      <c r="E3584" s="9"/>
    </row>
    <row r="3585" spans="1:5" x14ac:dyDescent="0.25">
      <c r="A3585" s="49">
        <v>41952</v>
      </c>
      <c r="B3585" s="45" t="s">
        <v>395</v>
      </c>
      <c r="C3585" s="45" t="s">
        <v>7</v>
      </c>
      <c r="D3585" s="50">
        <v>34</v>
      </c>
      <c r="E3585" s="9"/>
    </row>
    <row r="3586" spans="1:5" x14ac:dyDescent="0.25">
      <c r="A3586" s="49">
        <v>41553</v>
      </c>
      <c r="B3586" s="45" t="s">
        <v>328</v>
      </c>
      <c r="C3586" s="45" t="s">
        <v>324</v>
      </c>
      <c r="D3586" s="50">
        <v>19.45</v>
      </c>
      <c r="E3586" s="9"/>
    </row>
    <row r="3587" spans="1:5" x14ac:dyDescent="0.25">
      <c r="A3587" s="49">
        <v>41951</v>
      </c>
      <c r="B3587" s="45" t="s">
        <v>354</v>
      </c>
      <c r="C3587" s="45" t="s">
        <v>10</v>
      </c>
      <c r="D3587" s="50">
        <v>45.9</v>
      </c>
      <c r="E3587" s="9"/>
    </row>
    <row r="3588" spans="1:5" x14ac:dyDescent="0.25">
      <c r="A3588" s="49">
        <v>41875</v>
      </c>
      <c r="B3588" s="45" t="s">
        <v>372</v>
      </c>
      <c r="C3588" s="45" t="s">
        <v>7</v>
      </c>
      <c r="D3588" s="50">
        <v>33.32</v>
      </c>
      <c r="E3588" s="9"/>
    </row>
    <row r="3589" spans="1:5" x14ac:dyDescent="0.25">
      <c r="A3589" s="49">
        <v>41628</v>
      </c>
      <c r="B3589" s="45" t="s">
        <v>352</v>
      </c>
      <c r="C3589" s="45" t="s">
        <v>327</v>
      </c>
      <c r="D3589" s="50">
        <v>24.5</v>
      </c>
      <c r="E3589" s="9"/>
    </row>
    <row r="3590" spans="1:5" x14ac:dyDescent="0.25">
      <c r="A3590" s="49">
        <v>41599</v>
      </c>
      <c r="B3590" s="45" t="s">
        <v>358</v>
      </c>
      <c r="C3590" s="45" t="s">
        <v>7</v>
      </c>
      <c r="D3590" s="50">
        <v>136</v>
      </c>
      <c r="E3590" s="9"/>
    </row>
    <row r="3591" spans="1:5" x14ac:dyDescent="0.25">
      <c r="A3591" s="49">
        <v>41584</v>
      </c>
      <c r="B3591" s="45" t="s">
        <v>398</v>
      </c>
      <c r="C3591" s="45" t="s">
        <v>331</v>
      </c>
      <c r="D3591" s="50">
        <v>90</v>
      </c>
      <c r="E3591" s="9"/>
    </row>
    <row r="3592" spans="1:5" x14ac:dyDescent="0.25">
      <c r="A3592" s="49">
        <v>41295</v>
      </c>
      <c r="B3592" s="45" t="s">
        <v>338</v>
      </c>
      <c r="C3592" s="45" t="s">
        <v>324</v>
      </c>
      <c r="D3592" s="50">
        <v>19.95</v>
      </c>
      <c r="E3592" s="9"/>
    </row>
    <row r="3593" spans="1:5" x14ac:dyDescent="0.25">
      <c r="A3593" s="49">
        <v>41582</v>
      </c>
      <c r="B3593" s="45" t="s">
        <v>358</v>
      </c>
      <c r="C3593" s="45" t="s">
        <v>347</v>
      </c>
      <c r="D3593" s="50">
        <v>82.5</v>
      </c>
      <c r="E3593" s="9"/>
    </row>
    <row r="3594" spans="1:5" x14ac:dyDescent="0.25">
      <c r="A3594" s="49">
        <v>41985</v>
      </c>
      <c r="B3594" s="45" t="s">
        <v>326</v>
      </c>
      <c r="C3594" s="45" t="s">
        <v>10</v>
      </c>
      <c r="D3594" s="50">
        <v>68.849999999999994</v>
      </c>
      <c r="E3594" s="9"/>
    </row>
    <row r="3595" spans="1:5" x14ac:dyDescent="0.25">
      <c r="A3595" s="49">
        <v>41951</v>
      </c>
      <c r="B3595" s="45" t="s">
        <v>391</v>
      </c>
      <c r="C3595" s="45" t="s">
        <v>7</v>
      </c>
      <c r="D3595" s="50">
        <v>33.49</v>
      </c>
      <c r="E3595" s="9"/>
    </row>
    <row r="3596" spans="1:5" x14ac:dyDescent="0.25">
      <c r="A3596" s="49">
        <v>41955</v>
      </c>
      <c r="B3596" s="45" t="s">
        <v>386</v>
      </c>
      <c r="C3596" s="45" t="s">
        <v>334</v>
      </c>
      <c r="D3596" s="50">
        <v>47</v>
      </c>
      <c r="E3596" s="9"/>
    </row>
    <row r="3597" spans="1:5" x14ac:dyDescent="0.25">
      <c r="A3597" s="49">
        <v>41584</v>
      </c>
      <c r="B3597" s="45" t="s">
        <v>401</v>
      </c>
      <c r="C3597" s="45" t="s">
        <v>327</v>
      </c>
      <c r="D3597" s="50">
        <v>50</v>
      </c>
      <c r="E3597" s="9"/>
    </row>
    <row r="3598" spans="1:5" x14ac:dyDescent="0.25">
      <c r="A3598" s="49">
        <v>41450</v>
      </c>
      <c r="B3598" s="45" t="s">
        <v>333</v>
      </c>
      <c r="C3598" s="45" t="s">
        <v>334</v>
      </c>
      <c r="D3598" s="50">
        <v>69.09</v>
      </c>
      <c r="E3598" s="9"/>
    </row>
    <row r="3599" spans="1:5" x14ac:dyDescent="0.25">
      <c r="A3599" s="49">
        <v>41635</v>
      </c>
      <c r="B3599" s="45" t="s">
        <v>363</v>
      </c>
      <c r="C3599" s="45" t="s">
        <v>371</v>
      </c>
      <c r="D3599" s="50">
        <v>18.72</v>
      </c>
      <c r="E3599" s="9"/>
    </row>
    <row r="3600" spans="1:5" x14ac:dyDescent="0.25">
      <c r="A3600" s="49">
        <v>41531</v>
      </c>
      <c r="B3600" s="45" t="s">
        <v>369</v>
      </c>
      <c r="C3600" s="45" t="s">
        <v>10</v>
      </c>
      <c r="D3600" s="50">
        <v>137.69999999999999</v>
      </c>
      <c r="E3600" s="9"/>
    </row>
    <row r="3601" spans="1:5" x14ac:dyDescent="0.25">
      <c r="A3601" s="49">
        <v>41981</v>
      </c>
      <c r="B3601" s="45" t="s">
        <v>356</v>
      </c>
      <c r="C3601" s="45" t="s">
        <v>10</v>
      </c>
      <c r="D3601" s="50">
        <v>68.849999999999994</v>
      </c>
      <c r="E3601" s="9"/>
    </row>
    <row r="3602" spans="1:5" x14ac:dyDescent="0.25">
      <c r="A3602" s="49">
        <v>41990</v>
      </c>
      <c r="B3602" s="45" t="s">
        <v>382</v>
      </c>
      <c r="C3602" s="45" t="s">
        <v>371</v>
      </c>
      <c r="D3602" s="50">
        <v>19</v>
      </c>
      <c r="E3602" s="9"/>
    </row>
    <row r="3603" spans="1:5" x14ac:dyDescent="0.25">
      <c r="A3603" s="49">
        <v>41604</v>
      </c>
      <c r="B3603" s="45" t="s">
        <v>329</v>
      </c>
      <c r="C3603" s="45" t="s">
        <v>337</v>
      </c>
      <c r="D3603" s="50">
        <v>25</v>
      </c>
      <c r="E3603" s="9"/>
    </row>
    <row r="3604" spans="1:5" x14ac:dyDescent="0.25">
      <c r="A3604" s="49">
        <v>41583</v>
      </c>
      <c r="B3604" s="45" t="s">
        <v>346</v>
      </c>
      <c r="C3604" s="45" t="s">
        <v>7</v>
      </c>
      <c r="D3604" s="50">
        <v>68</v>
      </c>
      <c r="E3604" s="9"/>
    </row>
    <row r="3605" spans="1:5" x14ac:dyDescent="0.25">
      <c r="A3605" s="49">
        <v>41980</v>
      </c>
      <c r="B3605" s="45" t="s">
        <v>329</v>
      </c>
      <c r="C3605" s="45" t="s">
        <v>321</v>
      </c>
      <c r="D3605" s="50">
        <v>78.349999999999994</v>
      </c>
      <c r="E3605" s="9"/>
    </row>
    <row r="3606" spans="1:5" x14ac:dyDescent="0.25">
      <c r="A3606" s="49">
        <v>41339</v>
      </c>
      <c r="B3606" s="45" t="s">
        <v>361</v>
      </c>
      <c r="C3606" s="45" t="s">
        <v>371</v>
      </c>
      <c r="D3606" s="50">
        <v>38</v>
      </c>
      <c r="E3606" s="9"/>
    </row>
    <row r="3607" spans="1:5" x14ac:dyDescent="0.25">
      <c r="A3607" s="49">
        <v>41981</v>
      </c>
      <c r="B3607" s="45" t="s">
        <v>383</v>
      </c>
      <c r="C3607" s="45" t="s">
        <v>10</v>
      </c>
      <c r="D3607" s="50">
        <v>68.849999999999994</v>
      </c>
      <c r="E3607" s="9"/>
    </row>
    <row r="3608" spans="1:5" x14ac:dyDescent="0.25">
      <c r="A3608" s="49">
        <v>41359</v>
      </c>
      <c r="B3608" s="45" t="s">
        <v>373</v>
      </c>
      <c r="C3608" s="45" t="s">
        <v>7</v>
      </c>
      <c r="D3608" s="50">
        <v>65.959999999999994</v>
      </c>
      <c r="E3608" s="9"/>
    </row>
    <row r="3609" spans="1:5" x14ac:dyDescent="0.25">
      <c r="A3609" s="49">
        <v>41360</v>
      </c>
      <c r="B3609" s="45" t="s">
        <v>346</v>
      </c>
      <c r="C3609" s="45" t="s">
        <v>337</v>
      </c>
      <c r="D3609" s="50">
        <v>48.5</v>
      </c>
      <c r="E3609" s="9"/>
    </row>
    <row r="3610" spans="1:5" x14ac:dyDescent="0.25">
      <c r="A3610" s="49">
        <v>41635</v>
      </c>
      <c r="B3610" s="45" t="s">
        <v>329</v>
      </c>
      <c r="C3610" s="45" t="s">
        <v>327</v>
      </c>
      <c r="D3610" s="50">
        <v>390</v>
      </c>
      <c r="E3610" s="9"/>
    </row>
    <row r="3611" spans="1:5" x14ac:dyDescent="0.25">
      <c r="A3611" s="49">
        <v>41948</v>
      </c>
      <c r="B3611" s="45" t="s">
        <v>346</v>
      </c>
      <c r="C3611" s="45" t="s">
        <v>337</v>
      </c>
      <c r="D3611" s="50">
        <v>73.5</v>
      </c>
      <c r="E3611" s="9"/>
    </row>
    <row r="3612" spans="1:5" x14ac:dyDescent="0.25">
      <c r="A3612" s="49">
        <v>41950</v>
      </c>
      <c r="B3612" s="45" t="s">
        <v>394</v>
      </c>
      <c r="C3612" s="45" t="s">
        <v>324</v>
      </c>
      <c r="D3612" s="50">
        <v>39.9</v>
      </c>
      <c r="E3612" s="9"/>
    </row>
    <row r="3613" spans="1:5" x14ac:dyDescent="0.25">
      <c r="A3613" s="49">
        <v>41984</v>
      </c>
      <c r="B3613" s="45" t="s">
        <v>375</v>
      </c>
      <c r="C3613" s="45" t="s">
        <v>337</v>
      </c>
      <c r="D3613" s="50">
        <v>73.13</v>
      </c>
      <c r="E3613" s="9"/>
    </row>
    <row r="3614" spans="1:5" x14ac:dyDescent="0.25">
      <c r="A3614" s="49">
        <v>41989</v>
      </c>
      <c r="B3614" s="45" t="s">
        <v>330</v>
      </c>
      <c r="C3614" s="45" t="s">
        <v>324</v>
      </c>
      <c r="D3614" s="50">
        <v>19.350000000000001</v>
      </c>
      <c r="E3614" s="9"/>
    </row>
    <row r="3615" spans="1:5" x14ac:dyDescent="0.25">
      <c r="A3615" s="49">
        <v>41955</v>
      </c>
      <c r="B3615" s="45" t="s">
        <v>329</v>
      </c>
      <c r="C3615" s="45" t="s">
        <v>349</v>
      </c>
      <c r="D3615" s="50">
        <v>42</v>
      </c>
      <c r="E3615" s="9"/>
    </row>
    <row r="3616" spans="1:5" x14ac:dyDescent="0.25">
      <c r="A3616" s="49">
        <v>41913</v>
      </c>
      <c r="B3616" s="45" t="s">
        <v>397</v>
      </c>
      <c r="C3616" s="45" t="s">
        <v>349</v>
      </c>
      <c r="D3616" s="50">
        <v>63</v>
      </c>
      <c r="E3616" s="9"/>
    </row>
    <row r="3617" spans="1:5" x14ac:dyDescent="0.25">
      <c r="A3617" s="49">
        <v>42001</v>
      </c>
      <c r="B3617" s="45" t="s">
        <v>369</v>
      </c>
      <c r="C3617" s="45" t="s">
        <v>7</v>
      </c>
      <c r="D3617" s="50">
        <v>68</v>
      </c>
      <c r="E3617" s="9"/>
    </row>
    <row r="3618" spans="1:5" x14ac:dyDescent="0.25">
      <c r="A3618" s="49">
        <v>41614</v>
      </c>
      <c r="B3618" s="45" t="s">
        <v>335</v>
      </c>
      <c r="C3618" s="45" t="s">
        <v>324</v>
      </c>
      <c r="D3618" s="50">
        <v>39.299999999999997</v>
      </c>
      <c r="E3618" s="9"/>
    </row>
    <row r="3619" spans="1:5" x14ac:dyDescent="0.25">
      <c r="A3619" s="49">
        <v>41607</v>
      </c>
      <c r="B3619" s="45" t="s">
        <v>379</v>
      </c>
      <c r="C3619" s="45" t="s">
        <v>10</v>
      </c>
      <c r="D3619" s="50">
        <v>44.75</v>
      </c>
      <c r="E3619" s="9"/>
    </row>
    <row r="3620" spans="1:5" x14ac:dyDescent="0.25">
      <c r="A3620" s="49">
        <v>41632</v>
      </c>
      <c r="B3620" s="45" t="s">
        <v>328</v>
      </c>
      <c r="C3620" s="45" t="s">
        <v>337</v>
      </c>
      <c r="D3620" s="50">
        <v>73.5</v>
      </c>
      <c r="E3620" s="9"/>
    </row>
    <row r="3621" spans="1:5" x14ac:dyDescent="0.25">
      <c r="A3621" s="49">
        <v>41960</v>
      </c>
      <c r="B3621" s="45" t="s">
        <v>373</v>
      </c>
      <c r="C3621" s="45" t="s">
        <v>7</v>
      </c>
      <c r="D3621" s="50">
        <v>68</v>
      </c>
      <c r="E3621" s="9"/>
    </row>
    <row r="3622" spans="1:5" x14ac:dyDescent="0.25">
      <c r="A3622" s="49">
        <v>41606</v>
      </c>
      <c r="B3622" s="45" t="s">
        <v>375</v>
      </c>
      <c r="C3622" s="45" t="s">
        <v>371</v>
      </c>
      <c r="D3622" s="50">
        <v>57</v>
      </c>
      <c r="E3622" s="9"/>
    </row>
    <row r="3623" spans="1:5" x14ac:dyDescent="0.25">
      <c r="A3623" s="49">
        <v>41994</v>
      </c>
      <c r="B3623" s="45" t="s">
        <v>330</v>
      </c>
      <c r="C3623" s="45" t="s">
        <v>349</v>
      </c>
      <c r="D3623" s="50">
        <v>42</v>
      </c>
      <c r="E3623" s="9"/>
    </row>
    <row r="3624" spans="1:5" x14ac:dyDescent="0.25">
      <c r="A3624" s="49">
        <v>41664</v>
      </c>
      <c r="B3624" s="45" t="s">
        <v>367</v>
      </c>
      <c r="C3624" s="45" t="s">
        <v>334</v>
      </c>
      <c r="D3624" s="50">
        <v>45.83</v>
      </c>
      <c r="E3624" s="9"/>
    </row>
    <row r="3625" spans="1:5" x14ac:dyDescent="0.25">
      <c r="A3625" s="49">
        <v>41973</v>
      </c>
      <c r="B3625" s="45" t="s">
        <v>404</v>
      </c>
      <c r="C3625" s="45" t="s">
        <v>321</v>
      </c>
      <c r="D3625" s="50">
        <v>79.95</v>
      </c>
      <c r="E3625" s="9"/>
    </row>
    <row r="3626" spans="1:5" x14ac:dyDescent="0.25">
      <c r="A3626" s="49">
        <v>41952</v>
      </c>
      <c r="B3626" s="45" t="s">
        <v>369</v>
      </c>
      <c r="C3626" s="45" t="s">
        <v>327</v>
      </c>
      <c r="D3626" s="50">
        <v>490</v>
      </c>
      <c r="E3626" s="9"/>
    </row>
    <row r="3627" spans="1:5" x14ac:dyDescent="0.25">
      <c r="A3627" s="49">
        <v>41593</v>
      </c>
      <c r="B3627" s="45" t="s">
        <v>398</v>
      </c>
      <c r="C3627" s="45" t="s">
        <v>321</v>
      </c>
      <c r="D3627" s="50">
        <v>155.9</v>
      </c>
      <c r="E3627" s="9"/>
    </row>
    <row r="3628" spans="1:5" x14ac:dyDescent="0.25">
      <c r="A3628" s="49">
        <v>41811</v>
      </c>
      <c r="B3628" s="45" t="s">
        <v>370</v>
      </c>
      <c r="C3628" s="45" t="s">
        <v>324</v>
      </c>
      <c r="D3628" s="50">
        <v>399</v>
      </c>
      <c r="E3628" s="9"/>
    </row>
    <row r="3629" spans="1:5" x14ac:dyDescent="0.25">
      <c r="A3629" s="49">
        <v>41789</v>
      </c>
      <c r="B3629" s="45" t="s">
        <v>340</v>
      </c>
      <c r="C3629" s="45" t="s">
        <v>191</v>
      </c>
      <c r="D3629" s="50">
        <v>45.21</v>
      </c>
      <c r="E3629" s="9"/>
    </row>
    <row r="3630" spans="1:5" x14ac:dyDescent="0.25">
      <c r="A3630" s="49">
        <v>41991</v>
      </c>
      <c r="B3630" s="45" t="s">
        <v>391</v>
      </c>
      <c r="C3630" s="45" t="s">
        <v>10</v>
      </c>
      <c r="D3630" s="50">
        <v>45.9</v>
      </c>
      <c r="E3630" s="9"/>
    </row>
    <row r="3631" spans="1:5" x14ac:dyDescent="0.25">
      <c r="A3631" s="49">
        <v>41945</v>
      </c>
      <c r="B3631" s="45" t="s">
        <v>395</v>
      </c>
      <c r="C3631" s="45" t="s">
        <v>371</v>
      </c>
      <c r="D3631" s="50">
        <v>380</v>
      </c>
      <c r="E3631" s="9"/>
    </row>
    <row r="3632" spans="1:5" x14ac:dyDescent="0.25">
      <c r="A3632" s="49">
        <v>41629</v>
      </c>
      <c r="B3632" s="45" t="s">
        <v>364</v>
      </c>
      <c r="C3632" s="45" t="s">
        <v>10</v>
      </c>
      <c r="D3632" s="50">
        <v>45.9</v>
      </c>
      <c r="E3632" s="9"/>
    </row>
    <row r="3633" spans="1:5" x14ac:dyDescent="0.25">
      <c r="A3633" s="49">
        <v>41995</v>
      </c>
      <c r="B3633" s="45" t="s">
        <v>383</v>
      </c>
      <c r="C3633" s="45" t="s">
        <v>7</v>
      </c>
      <c r="D3633" s="50">
        <v>34</v>
      </c>
      <c r="E3633" s="9"/>
    </row>
    <row r="3634" spans="1:5" x14ac:dyDescent="0.25">
      <c r="A3634" s="49">
        <v>41635</v>
      </c>
      <c r="B3634" s="45" t="s">
        <v>363</v>
      </c>
      <c r="C3634" s="45" t="s">
        <v>347</v>
      </c>
      <c r="D3634" s="50">
        <v>82.5</v>
      </c>
      <c r="E3634" s="9"/>
    </row>
    <row r="3635" spans="1:5" x14ac:dyDescent="0.25">
      <c r="A3635" s="49">
        <v>41998</v>
      </c>
      <c r="B3635" s="45" t="s">
        <v>329</v>
      </c>
      <c r="C3635" s="45" t="s">
        <v>324</v>
      </c>
      <c r="D3635" s="50">
        <v>59.85</v>
      </c>
      <c r="E3635" s="9"/>
    </row>
    <row r="3636" spans="1:5" x14ac:dyDescent="0.25">
      <c r="A3636" s="49">
        <v>41633</v>
      </c>
      <c r="B3636" s="45" t="s">
        <v>353</v>
      </c>
      <c r="C3636" s="45" t="s">
        <v>10</v>
      </c>
      <c r="D3636" s="50">
        <v>22.95</v>
      </c>
      <c r="E3636" s="9"/>
    </row>
    <row r="3637" spans="1:5" x14ac:dyDescent="0.25">
      <c r="A3637" s="49">
        <v>41358</v>
      </c>
      <c r="B3637" s="45" t="s">
        <v>340</v>
      </c>
      <c r="C3637" s="45" t="s">
        <v>337</v>
      </c>
      <c r="D3637" s="50">
        <v>73.13</v>
      </c>
      <c r="E3637" s="9"/>
    </row>
    <row r="3638" spans="1:5" x14ac:dyDescent="0.25">
      <c r="A3638" s="49">
        <v>41632</v>
      </c>
      <c r="B3638" s="45" t="s">
        <v>359</v>
      </c>
      <c r="C3638" s="45" t="s">
        <v>7</v>
      </c>
      <c r="D3638" s="50">
        <v>99.45</v>
      </c>
      <c r="E3638" s="9"/>
    </row>
    <row r="3639" spans="1:5" x14ac:dyDescent="0.25">
      <c r="A3639" s="49">
        <v>41934</v>
      </c>
      <c r="B3639" s="45" t="s">
        <v>354</v>
      </c>
      <c r="C3639" s="45" t="s">
        <v>321</v>
      </c>
      <c r="D3639" s="50">
        <v>1439.1</v>
      </c>
      <c r="E3639" s="9"/>
    </row>
    <row r="3640" spans="1:5" x14ac:dyDescent="0.25">
      <c r="A3640" s="49">
        <v>41572</v>
      </c>
      <c r="B3640" s="45" t="s">
        <v>402</v>
      </c>
      <c r="C3640" s="45" t="s">
        <v>349</v>
      </c>
      <c r="D3640" s="50">
        <v>189</v>
      </c>
      <c r="E3640" s="9"/>
    </row>
    <row r="3641" spans="1:5" x14ac:dyDescent="0.25">
      <c r="A3641" s="49">
        <v>41582</v>
      </c>
      <c r="B3641" s="45" t="s">
        <v>370</v>
      </c>
      <c r="C3641" s="45" t="s">
        <v>321</v>
      </c>
      <c r="D3641" s="50">
        <v>159.9</v>
      </c>
      <c r="E3641" s="9"/>
    </row>
    <row r="3642" spans="1:5" x14ac:dyDescent="0.25">
      <c r="A3642" s="49">
        <v>41970</v>
      </c>
      <c r="B3642" s="45" t="s">
        <v>370</v>
      </c>
      <c r="C3642" s="45" t="s">
        <v>327</v>
      </c>
      <c r="D3642" s="50">
        <v>73.13</v>
      </c>
      <c r="E3642" s="9"/>
    </row>
    <row r="3643" spans="1:5" x14ac:dyDescent="0.25">
      <c r="A3643" s="49">
        <v>41625</v>
      </c>
      <c r="B3643" s="45" t="s">
        <v>383</v>
      </c>
      <c r="C3643" s="45" t="s">
        <v>349</v>
      </c>
      <c r="D3643" s="50">
        <v>126</v>
      </c>
      <c r="E3643" s="9"/>
    </row>
    <row r="3644" spans="1:5" x14ac:dyDescent="0.25">
      <c r="A3644" s="49">
        <v>41974</v>
      </c>
      <c r="B3644" s="45" t="s">
        <v>361</v>
      </c>
      <c r="C3644" s="45" t="s">
        <v>191</v>
      </c>
      <c r="D3644" s="50">
        <v>68.849999999999994</v>
      </c>
      <c r="E3644" s="9"/>
    </row>
    <row r="3645" spans="1:5" x14ac:dyDescent="0.25">
      <c r="A3645" s="49">
        <v>41945</v>
      </c>
      <c r="B3645" s="45" t="s">
        <v>338</v>
      </c>
      <c r="C3645" s="45" t="s">
        <v>331</v>
      </c>
      <c r="D3645" s="50">
        <v>480</v>
      </c>
      <c r="E3645" s="9"/>
    </row>
    <row r="3646" spans="1:5" x14ac:dyDescent="0.25">
      <c r="A3646" s="49">
        <v>41626</v>
      </c>
      <c r="B3646" s="45" t="s">
        <v>392</v>
      </c>
      <c r="C3646" s="45" t="s">
        <v>371</v>
      </c>
      <c r="D3646" s="50">
        <v>55.29</v>
      </c>
      <c r="E3646" s="9"/>
    </row>
    <row r="3647" spans="1:5" x14ac:dyDescent="0.25">
      <c r="A3647" s="49">
        <v>41584</v>
      </c>
      <c r="B3647" s="45" t="s">
        <v>392</v>
      </c>
      <c r="C3647" s="45" t="s">
        <v>10</v>
      </c>
      <c r="D3647" s="50">
        <v>44.75</v>
      </c>
      <c r="E3647" s="9"/>
    </row>
    <row r="3648" spans="1:5" x14ac:dyDescent="0.25">
      <c r="A3648" s="49">
        <v>41610</v>
      </c>
      <c r="B3648" s="45" t="s">
        <v>368</v>
      </c>
      <c r="C3648" s="45" t="s">
        <v>371</v>
      </c>
      <c r="D3648" s="50">
        <v>36.86</v>
      </c>
      <c r="E3648" s="9"/>
    </row>
    <row r="3649" spans="1:5" x14ac:dyDescent="0.25">
      <c r="A3649" s="49">
        <v>41945</v>
      </c>
      <c r="B3649" s="45" t="s">
        <v>385</v>
      </c>
      <c r="C3649" s="45" t="s">
        <v>337</v>
      </c>
      <c r="D3649" s="50">
        <v>97</v>
      </c>
      <c r="E3649" s="9"/>
    </row>
    <row r="3650" spans="1:5" x14ac:dyDescent="0.25">
      <c r="A3650" s="49">
        <v>41662</v>
      </c>
      <c r="B3650" s="45" t="s">
        <v>359</v>
      </c>
      <c r="C3650" s="45" t="s">
        <v>334</v>
      </c>
      <c r="D3650" s="50">
        <v>352.5</v>
      </c>
      <c r="E3650" s="9"/>
    </row>
    <row r="3651" spans="1:5" x14ac:dyDescent="0.25">
      <c r="A3651" s="49">
        <v>41986</v>
      </c>
      <c r="B3651" s="45" t="s">
        <v>400</v>
      </c>
      <c r="C3651" s="45" t="s">
        <v>347</v>
      </c>
      <c r="D3651" s="50">
        <v>506.83</v>
      </c>
      <c r="E3651" s="9"/>
    </row>
    <row r="3652" spans="1:5" x14ac:dyDescent="0.25">
      <c r="A3652" s="49">
        <v>41964</v>
      </c>
      <c r="B3652" s="45" t="s">
        <v>398</v>
      </c>
      <c r="C3652" s="45" t="s">
        <v>337</v>
      </c>
      <c r="D3652" s="50">
        <v>48.5</v>
      </c>
      <c r="E3652" s="9"/>
    </row>
    <row r="3653" spans="1:5" x14ac:dyDescent="0.25">
      <c r="A3653" s="49">
        <v>41873</v>
      </c>
      <c r="B3653" s="45" t="s">
        <v>338</v>
      </c>
      <c r="C3653" s="45" t="s">
        <v>324</v>
      </c>
      <c r="D3653" s="50">
        <v>79.8</v>
      </c>
      <c r="E3653" s="9"/>
    </row>
    <row r="3654" spans="1:5" x14ac:dyDescent="0.25">
      <c r="A3654" s="49">
        <v>41821</v>
      </c>
      <c r="B3654" s="45" t="s">
        <v>340</v>
      </c>
      <c r="C3654" s="45" t="s">
        <v>7</v>
      </c>
      <c r="D3654" s="50">
        <v>102</v>
      </c>
      <c r="E3654" s="9"/>
    </row>
    <row r="3655" spans="1:5" x14ac:dyDescent="0.25">
      <c r="A3655" s="49">
        <v>41979</v>
      </c>
      <c r="B3655" s="45" t="s">
        <v>374</v>
      </c>
      <c r="C3655" s="45" t="s">
        <v>337</v>
      </c>
      <c r="D3655" s="50">
        <v>49.5</v>
      </c>
      <c r="E3655" s="9"/>
    </row>
    <row r="3656" spans="1:5" x14ac:dyDescent="0.25">
      <c r="A3656" s="49">
        <v>41721</v>
      </c>
      <c r="B3656" s="45" t="s">
        <v>338</v>
      </c>
      <c r="C3656" s="45" t="s">
        <v>334</v>
      </c>
      <c r="D3656" s="50">
        <v>23.15</v>
      </c>
      <c r="E3656" s="9"/>
    </row>
    <row r="3657" spans="1:5" x14ac:dyDescent="0.25">
      <c r="A3657" s="49">
        <v>41612</v>
      </c>
      <c r="B3657" s="45" t="s">
        <v>398</v>
      </c>
      <c r="C3657" s="45" t="s">
        <v>337</v>
      </c>
      <c r="D3657" s="50">
        <v>75</v>
      </c>
      <c r="E3657" s="9"/>
    </row>
    <row r="3658" spans="1:5" x14ac:dyDescent="0.25">
      <c r="A3658" s="49">
        <v>41626</v>
      </c>
      <c r="B3658" s="45" t="s">
        <v>366</v>
      </c>
      <c r="C3658" s="45" t="s">
        <v>191</v>
      </c>
      <c r="D3658" s="50">
        <v>22.49</v>
      </c>
      <c r="E3658" s="9"/>
    </row>
    <row r="3659" spans="1:5" x14ac:dyDescent="0.25">
      <c r="A3659" s="49">
        <v>41973</v>
      </c>
      <c r="B3659" s="45" t="s">
        <v>338</v>
      </c>
      <c r="C3659" s="45" t="s">
        <v>7</v>
      </c>
      <c r="D3659" s="50">
        <v>99.96</v>
      </c>
      <c r="E3659" s="9"/>
    </row>
    <row r="3660" spans="1:5" x14ac:dyDescent="0.25">
      <c r="A3660" s="49">
        <v>41978</v>
      </c>
      <c r="B3660" s="45" t="s">
        <v>395</v>
      </c>
      <c r="C3660" s="45" t="s">
        <v>191</v>
      </c>
      <c r="D3660" s="50">
        <v>68.849999999999994</v>
      </c>
      <c r="E3660" s="9"/>
    </row>
    <row r="3661" spans="1:5" x14ac:dyDescent="0.25">
      <c r="A3661" s="49">
        <v>41579</v>
      </c>
      <c r="B3661" s="45" t="s">
        <v>374</v>
      </c>
      <c r="C3661" s="45" t="s">
        <v>7</v>
      </c>
      <c r="D3661" s="50">
        <v>136</v>
      </c>
      <c r="E3661" s="9"/>
    </row>
    <row r="3662" spans="1:5" x14ac:dyDescent="0.25">
      <c r="A3662" s="49">
        <v>41969</v>
      </c>
      <c r="B3662" s="45" t="s">
        <v>403</v>
      </c>
      <c r="C3662" s="45" t="s">
        <v>7</v>
      </c>
      <c r="D3662" s="50">
        <v>34</v>
      </c>
      <c r="E3662" s="9"/>
    </row>
    <row r="3663" spans="1:5" x14ac:dyDescent="0.25">
      <c r="A3663" s="49">
        <v>41766</v>
      </c>
      <c r="B3663" s="45" t="s">
        <v>323</v>
      </c>
      <c r="C3663" s="45" t="s">
        <v>334</v>
      </c>
      <c r="D3663" s="50">
        <v>23.15</v>
      </c>
      <c r="E3663" s="9"/>
    </row>
    <row r="3664" spans="1:5" x14ac:dyDescent="0.25">
      <c r="A3664" s="49">
        <v>41761</v>
      </c>
      <c r="B3664" s="45" t="s">
        <v>360</v>
      </c>
      <c r="C3664" s="45" t="s">
        <v>331</v>
      </c>
      <c r="D3664" s="50">
        <v>87.3</v>
      </c>
      <c r="E3664" s="9"/>
    </row>
    <row r="3665" spans="1:5" x14ac:dyDescent="0.25">
      <c r="A3665" s="49">
        <v>41374</v>
      </c>
      <c r="B3665" s="45" t="s">
        <v>357</v>
      </c>
      <c r="C3665" s="45" t="s">
        <v>191</v>
      </c>
      <c r="D3665" s="50">
        <v>45.21</v>
      </c>
      <c r="E3665" s="9"/>
    </row>
    <row r="3666" spans="1:5" x14ac:dyDescent="0.25">
      <c r="A3666" s="49">
        <v>41580</v>
      </c>
      <c r="B3666" s="45" t="s">
        <v>358</v>
      </c>
      <c r="C3666" s="45" t="s">
        <v>324</v>
      </c>
      <c r="D3666" s="50">
        <v>38.700000000000003</v>
      </c>
      <c r="E3666" s="9"/>
    </row>
    <row r="3667" spans="1:5" x14ac:dyDescent="0.25">
      <c r="A3667" s="49">
        <v>41982</v>
      </c>
      <c r="B3667" s="45" t="s">
        <v>402</v>
      </c>
      <c r="C3667" s="45" t="s">
        <v>331</v>
      </c>
      <c r="D3667" s="50">
        <v>59.1</v>
      </c>
      <c r="E3667" s="9"/>
    </row>
    <row r="3668" spans="1:5" x14ac:dyDescent="0.25">
      <c r="A3668" s="49">
        <v>41969</v>
      </c>
      <c r="B3668" s="45" t="s">
        <v>364</v>
      </c>
      <c r="C3668" s="45" t="s">
        <v>324</v>
      </c>
      <c r="D3668" s="50">
        <v>58.05</v>
      </c>
      <c r="E3668" s="9"/>
    </row>
    <row r="3669" spans="1:5" x14ac:dyDescent="0.25">
      <c r="A3669" s="49">
        <v>41620</v>
      </c>
      <c r="B3669" s="45" t="s">
        <v>390</v>
      </c>
      <c r="C3669" s="45" t="s">
        <v>191</v>
      </c>
      <c r="D3669" s="50">
        <v>45.9</v>
      </c>
      <c r="E3669" s="9"/>
    </row>
    <row r="3670" spans="1:5" x14ac:dyDescent="0.25">
      <c r="A3670" s="49">
        <v>41946</v>
      </c>
      <c r="B3670" s="45" t="s">
        <v>360</v>
      </c>
      <c r="C3670" s="45" t="s">
        <v>191</v>
      </c>
      <c r="D3670" s="50">
        <v>68.849999999999994</v>
      </c>
      <c r="E3670" s="9"/>
    </row>
    <row r="3671" spans="1:5" x14ac:dyDescent="0.25">
      <c r="A3671" s="49">
        <v>41876</v>
      </c>
      <c r="B3671" s="45" t="s">
        <v>396</v>
      </c>
      <c r="C3671" s="45" t="s">
        <v>7</v>
      </c>
      <c r="D3671" s="50">
        <v>99.45</v>
      </c>
      <c r="E3671" s="9"/>
    </row>
    <row r="3672" spans="1:5" x14ac:dyDescent="0.25">
      <c r="A3672" s="49">
        <v>41628</v>
      </c>
      <c r="B3672" s="45" t="s">
        <v>375</v>
      </c>
      <c r="C3672" s="45" t="s">
        <v>334</v>
      </c>
      <c r="D3672" s="50">
        <v>69.44</v>
      </c>
      <c r="E3672" s="9"/>
    </row>
    <row r="3673" spans="1:5" x14ac:dyDescent="0.25">
      <c r="A3673" s="49">
        <v>41662</v>
      </c>
      <c r="B3673" s="45" t="s">
        <v>344</v>
      </c>
      <c r="C3673" s="45" t="s">
        <v>327</v>
      </c>
      <c r="D3673" s="50">
        <v>316.88</v>
      </c>
      <c r="E3673" s="9"/>
    </row>
    <row r="3674" spans="1:5" x14ac:dyDescent="0.25">
      <c r="A3674" s="49">
        <v>41942</v>
      </c>
      <c r="B3674" s="45" t="s">
        <v>348</v>
      </c>
      <c r="C3674" s="45" t="s">
        <v>191</v>
      </c>
      <c r="D3674" s="50">
        <v>68.849999999999994</v>
      </c>
      <c r="E3674" s="9"/>
    </row>
    <row r="3675" spans="1:5" x14ac:dyDescent="0.25">
      <c r="A3675" s="49">
        <v>41982</v>
      </c>
      <c r="B3675" s="45" t="s">
        <v>338</v>
      </c>
      <c r="C3675" s="45" t="s">
        <v>349</v>
      </c>
      <c r="D3675" s="50">
        <v>42</v>
      </c>
      <c r="E3675" s="9"/>
    </row>
    <row r="3676" spans="1:5" x14ac:dyDescent="0.25">
      <c r="A3676" s="49">
        <v>41609</v>
      </c>
      <c r="B3676" s="45" t="s">
        <v>391</v>
      </c>
      <c r="C3676" s="45" t="s">
        <v>191</v>
      </c>
      <c r="D3676" s="50">
        <v>45.9</v>
      </c>
      <c r="E3676" s="9"/>
    </row>
    <row r="3677" spans="1:5" x14ac:dyDescent="0.25">
      <c r="A3677" s="49">
        <v>41348</v>
      </c>
      <c r="B3677" s="45" t="s">
        <v>354</v>
      </c>
      <c r="C3677" s="45" t="s">
        <v>7</v>
      </c>
      <c r="D3677" s="50">
        <v>65.959999999999994</v>
      </c>
      <c r="E3677" s="9"/>
    </row>
    <row r="3678" spans="1:5" x14ac:dyDescent="0.25">
      <c r="A3678" s="49">
        <v>41990</v>
      </c>
      <c r="B3678" s="45" t="s">
        <v>320</v>
      </c>
      <c r="C3678" s="45" t="s">
        <v>191</v>
      </c>
      <c r="D3678" s="50">
        <v>45.9</v>
      </c>
      <c r="E3678" s="9"/>
    </row>
    <row r="3679" spans="1:5" x14ac:dyDescent="0.25">
      <c r="A3679" s="49">
        <v>41300</v>
      </c>
      <c r="B3679" s="45" t="s">
        <v>397</v>
      </c>
      <c r="C3679" s="45" t="s">
        <v>10</v>
      </c>
      <c r="D3679" s="50">
        <v>22.26</v>
      </c>
      <c r="E3679" s="9"/>
    </row>
    <row r="3680" spans="1:5" x14ac:dyDescent="0.25">
      <c r="A3680" s="49">
        <v>41596</v>
      </c>
      <c r="B3680" s="45" t="s">
        <v>390</v>
      </c>
      <c r="C3680" s="45" t="s">
        <v>7</v>
      </c>
      <c r="D3680" s="50">
        <v>68</v>
      </c>
      <c r="E3680" s="9"/>
    </row>
    <row r="3681" spans="1:5" x14ac:dyDescent="0.25">
      <c r="A3681" s="49">
        <v>41591</v>
      </c>
      <c r="B3681" s="45" t="s">
        <v>394</v>
      </c>
      <c r="C3681" s="45" t="s">
        <v>371</v>
      </c>
      <c r="D3681" s="50">
        <v>190</v>
      </c>
      <c r="E3681" s="9"/>
    </row>
    <row r="3682" spans="1:5" x14ac:dyDescent="0.25">
      <c r="A3682" s="49">
        <v>41588</v>
      </c>
      <c r="B3682" s="45" t="s">
        <v>393</v>
      </c>
      <c r="C3682" s="45" t="s">
        <v>371</v>
      </c>
      <c r="D3682" s="50">
        <v>18.809999999999999</v>
      </c>
      <c r="E3682" s="9"/>
    </row>
    <row r="3683" spans="1:5" x14ac:dyDescent="0.25">
      <c r="A3683" s="49">
        <v>41598</v>
      </c>
      <c r="B3683" s="45" t="s">
        <v>402</v>
      </c>
      <c r="C3683" s="45" t="s">
        <v>10</v>
      </c>
      <c r="D3683" s="50">
        <v>45.9</v>
      </c>
      <c r="E3683" s="9"/>
    </row>
    <row r="3684" spans="1:5" x14ac:dyDescent="0.25">
      <c r="A3684" s="49">
        <v>41632</v>
      </c>
      <c r="B3684" s="45" t="s">
        <v>375</v>
      </c>
      <c r="C3684" s="45" t="s">
        <v>371</v>
      </c>
      <c r="D3684" s="50">
        <v>57</v>
      </c>
      <c r="E3684" s="9"/>
    </row>
    <row r="3685" spans="1:5" x14ac:dyDescent="0.25">
      <c r="A3685" s="49">
        <v>41341</v>
      </c>
      <c r="B3685" s="45" t="s">
        <v>350</v>
      </c>
      <c r="C3685" s="45" t="s">
        <v>337</v>
      </c>
      <c r="D3685" s="50">
        <v>75</v>
      </c>
      <c r="E3685" s="9"/>
    </row>
    <row r="3686" spans="1:5" x14ac:dyDescent="0.25">
      <c r="A3686" s="49">
        <v>41965</v>
      </c>
      <c r="B3686" s="45" t="s">
        <v>367</v>
      </c>
      <c r="C3686" s="45" t="s">
        <v>349</v>
      </c>
      <c r="D3686" s="50">
        <v>20.37</v>
      </c>
      <c r="E3686" s="9"/>
    </row>
    <row r="3687" spans="1:5" x14ac:dyDescent="0.25">
      <c r="A3687" s="49">
        <v>41887</v>
      </c>
      <c r="B3687" s="45" t="s">
        <v>375</v>
      </c>
      <c r="C3687" s="45" t="s">
        <v>327</v>
      </c>
      <c r="D3687" s="50">
        <v>24.63</v>
      </c>
      <c r="E3687" s="9"/>
    </row>
    <row r="3688" spans="1:5" x14ac:dyDescent="0.25">
      <c r="A3688" s="49">
        <v>41580</v>
      </c>
      <c r="B3688" s="45" t="s">
        <v>382</v>
      </c>
      <c r="C3688" s="45" t="s">
        <v>324</v>
      </c>
      <c r="D3688" s="50">
        <v>175.96</v>
      </c>
      <c r="E3688" s="9"/>
    </row>
    <row r="3689" spans="1:5" x14ac:dyDescent="0.25">
      <c r="A3689" s="49">
        <v>42001</v>
      </c>
      <c r="B3689" s="45" t="s">
        <v>338</v>
      </c>
      <c r="C3689" s="45" t="s">
        <v>324</v>
      </c>
      <c r="D3689" s="50">
        <v>299.25</v>
      </c>
      <c r="E3689" s="9"/>
    </row>
    <row r="3690" spans="1:5" x14ac:dyDescent="0.25">
      <c r="A3690" s="49">
        <v>41987</v>
      </c>
      <c r="B3690" s="45" t="s">
        <v>382</v>
      </c>
      <c r="C3690" s="45" t="s">
        <v>10</v>
      </c>
      <c r="D3690" s="50">
        <v>91.8</v>
      </c>
      <c r="E3690" s="9"/>
    </row>
    <row r="3691" spans="1:5" x14ac:dyDescent="0.25">
      <c r="A3691" s="49">
        <v>41771</v>
      </c>
      <c r="B3691" s="45" t="s">
        <v>338</v>
      </c>
      <c r="C3691" s="45" t="s">
        <v>7</v>
      </c>
      <c r="D3691" s="50">
        <v>65.959999999999994</v>
      </c>
      <c r="E3691" s="9"/>
    </row>
    <row r="3692" spans="1:5" x14ac:dyDescent="0.25">
      <c r="A3692" s="49">
        <v>42004</v>
      </c>
      <c r="B3692" s="45" t="s">
        <v>356</v>
      </c>
      <c r="C3692" s="45" t="s">
        <v>191</v>
      </c>
      <c r="D3692" s="50">
        <v>489.75</v>
      </c>
      <c r="E3692" s="9"/>
    </row>
    <row r="3693" spans="1:5" x14ac:dyDescent="0.25">
      <c r="A3693" s="49">
        <v>41592</v>
      </c>
      <c r="B3693" s="45" t="s">
        <v>402</v>
      </c>
      <c r="C3693" s="45" t="s">
        <v>10</v>
      </c>
      <c r="D3693" s="50">
        <v>68.849999999999994</v>
      </c>
      <c r="E3693" s="9"/>
    </row>
    <row r="3694" spans="1:5" x14ac:dyDescent="0.25">
      <c r="A3694" s="49">
        <v>42004</v>
      </c>
      <c r="B3694" s="45" t="s">
        <v>388</v>
      </c>
      <c r="C3694" s="45" t="s">
        <v>337</v>
      </c>
      <c r="D3694" s="50">
        <v>73.88</v>
      </c>
      <c r="E3694" s="9"/>
    </row>
    <row r="3695" spans="1:5" x14ac:dyDescent="0.25">
      <c r="A3695" s="49">
        <v>41955</v>
      </c>
      <c r="B3695" s="45" t="s">
        <v>362</v>
      </c>
      <c r="C3695" s="45" t="s">
        <v>347</v>
      </c>
      <c r="D3695" s="50">
        <v>55</v>
      </c>
      <c r="E3695" s="9"/>
    </row>
    <row r="3696" spans="1:5" x14ac:dyDescent="0.25">
      <c r="A3696" s="49">
        <v>41597</v>
      </c>
      <c r="B3696" s="45" t="s">
        <v>385</v>
      </c>
      <c r="C3696" s="45" t="s">
        <v>324</v>
      </c>
      <c r="D3696" s="50">
        <v>39.299999999999997</v>
      </c>
      <c r="E3696" s="9"/>
    </row>
    <row r="3697" spans="1:5" x14ac:dyDescent="0.25">
      <c r="A3697" s="49">
        <v>41834</v>
      </c>
      <c r="B3697" s="45" t="s">
        <v>362</v>
      </c>
      <c r="C3697" s="45" t="s">
        <v>331</v>
      </c>
      <c r="D3697" s="50">
        <v>30</v>
      </c>
      <c r="E3697" s="9"/>
    </row>
    <row r="3698" spans="1:5" x14ac:dyDescent="0.25">
      <c r="A3698" s="49">
        <v>41582</v>
      </c>
      <c r="B3698" s="45" t="s">
        <v>366</v>
      </c>
      <c r="C3698" s="45" t="s">
        <v>191</v>
      </c>
      <c r="D3698" s="50">
        <v>45.9</v>
      </c>
      <c r="E3698" s="9"/>
    </row>
    <row r="3699" spans="1:5" x14ac:dyDescent="0.25">
      <c r="A3699" s="49">
        <v>41974</v>
      </c>
      <c r="B3699" s="45" t="s">
        <v>352</v>
      </c>
      <c r="C3699" s="45" t="s">
        <v>7</v>
      </c>
      <c r="D3699" s="50">
        <v>34</v>
      </c>
      <c r="E3699" s="9"/>
    </row>
    <row r="3700" spans="1:5" x14ac:dyDescent="0.25">
      <c r="A3700" s="49">
        <v>41958</v>
      </c>
      <c r="B3700" s="45" t="s">
        <v>328</v>
      </c>
      <c r="C3700" s="45" t="s">
        <v>7</v>
      </c>
      <c r="D3700" s="50">
        <v>66.98</v>
      </c>
      <c r="E3700" s="9"/>
    </row>
    <row r="3701" spans="1:5" x14ac:dyDescent="0.25">
      <c r="A3701" s="49">
        <v>41457</v>
      </c>
      <c r="B3701" s="45" t="s">
        <v>361</v>
      </c>
      <c r="C3701" s="45" t="s">
        <v>324</v>
      </c>
      <c r="D3701" s="50">
        <v>58.65</v>
      </c>
      <c r="E3701" s="9"/>
    </row>
    <row r="3702" spans="1:5" x14ac:dyDescent="0.25">
      <c r="A3702" s="49">
        <v>41536</v>
      </c>
      <c r="B3702" s="45" t="s">
        <v>359</v>
      </c>
      <c r="C3702" s="45" t="s">
        <v>337</v>
      </c>
      <c r="D3702" s="50">
        <v>24.63</v>
      </c>
      <c r="E3702" s="9"/>
    </row>
    <row r="3703" spans="1:5" x14ac:dyDescent="0.25">
      <c r="A3703" s="49">
        <v>41785</v>
      </c>
      <c r="B3703" s="45" t="s">
        <v>391</v>
      </c>
      <c r="C3703" s="45" t="s">
        <v>331</v>
      </c>
      <c r="D3703" s="50">
        <v>87.75</v>
      </c>
      <c r="E3703" s="9"/>
    </row>
    <row r="3704" spans="1:5" x14ac:dyDescent="0.25">
      <c r="A3704" s="49">
        <v>41615</v>
      </c>
      <c r="B3704" s="45" t="s">
        <v>342</v>
      </c>
      <c r="C3704" s="45" t="s">
        <v>371</v>
      </c>
      <c r="D3704" s="50">
        <v>76</v>
      </c>
      <c r="E3704" s="9"/>
    </row>
    <row r="3705" spans="1:5" x14ac:dyDescent="0.25">
      <c r="A3705" s="49">
        <v>41968</v>
      </c>
      <c r="B3705" s="45" t="s">
        <v>368</v>
      </c>
      <c r="C3705" s="45" t="s">
        <v>191</v>
      </c>
      <c r="D3705" s="50">
        <v>67.47</v>
      </c>
      <c r="E3705" s="9"/>
    </row>
    <row r="3706" spans="1:5" x14ac:dyDescent="0.25">
      <c r="A3706" s="49">
        <v>41617</v>
      </c>
      <c r="B3706" s="45" t="s">
        <v>357</v>
      </c>
      <c r="C3706" s="45" t="s">
        <v>321</v>
      </c>
      <c r="D3706" s="50">
        <v>233.85</v>
      </c>
      <c r="E3706" s="9"/>
    </row>
    <row r="3707" spans="1:5" x14ac:dyDescent="0.25">
      <c r="A3707" s="49">
        <v>41619</v>
      </c>
      <c r="B3707" s="45" t="s">
        <v>330</v>
      </c>
      <c r="C3707" s="45" t="s">
        <v>349</v>
      </c>
      <c r="D3707" s="50">
        <v>21</v>
      </c>
      <c r="E3707" s="9"/>
    </row>
    <row r="3708" spans="1:5" x14ac:dyDescent="0.25">
      <c r="A3708" s="49">
        <v>41357</v>
      </c>
      <c r="B3708" s="45" t="s">
        <v>357</v>
      </c>
      <c r="C3708" s="45" t="s">
        <v>327</v>
      </c>
      <c r="D3708" s="50">
        <v>48.75</v>
      </c>
      <c r="E3708" s="9"/>
    </row>
    <row r="3709" spans="1:5" x14ac:dyDescent="0.25">
      <c r="A3709" s="49">
        <v>41688</v>
      </c>
      <c r="B3709" s="45" t="s">
        <v>356</v>
      </c>
      <c r="C3709" s="45" t="s">
        <v>334</v>
      </c>
      <c r="D3709" s="50">
        <v>23.15</v>
      </c>
      <c r="E3709" s="9"/>
    </row>
    <row r="3710" spans="1:5" x14ac:dyDescent="0.25">
      <c r="A3710" s="49">
        <v>41970</v>
      </c>
      <c r="B3710" s="45" t="s">
        <v>353</v>
      </c>
      <c r="C3710" s="45" t="s">
        <v>349</v>
      </c>
      <c r="D3710" s="50">
        <v>20.37</v>
      </c>
      <c r="E3710" s="9"/>
    </row>
    <row r="3711" spans="1:5" x14ac:dyDescent="0.25">
      <c r="A3711" s="49">
        <v>41957</v>
      </c>
      <c r="B3711" s="45" t="s">
        <v>323</v>
      </c>
      <c r="C3711" s="45" t="s">
        <v>191</v>
      </c>
      <c r="D3711" s="50">
        <v>68.16</v>
      </c>
      <c r="E3711" s="9"/>
    </row>
    <row r="3712" spans="1:5" x14ac:dyDescent="0.25">
      <c r="A3712" s="49">
        <v>41977</v>
      </c>
      <c r="B3712" s="45" t="s">
        <v>356</v>
      </c>
      <c r="C3712" s="45" t="s">
        <v>331</v>
      </c>
      <c r="D3712" s="50">
        <v>60</v>
      </c>
      <c r="E3712" s="9"/>
    </row>
    <row r="3713" spans="1:5" x14ac:dyDescent="0.25">
      <c r="A3713" s="49">
        <v>41614</v>
      </c>
      <c r="B3713" s="45" t="s">
        <v>364</v>
      </c>
      <c r="C3713" s="45" t="s">
        <v>191</v>
      </c>
      <c r="D3713" s="50">
        <v>22.38</v>
      </c>
      <c r="E3713" s="9"/>
    </row>
    <row r="3714" spans="1:5" x14ac:dyDescent="0.25">
      <c r="A3714" s="49">
        <v>41976</v>
      </c>
      <c r="B3714" s="45" t="s">
        <v>335</v>
      </c>
      <c r="C3714" s="45" t="s">
        <v>347</v>
      </c>
      <c r="D3714" s="50">
        <v>53.63</v>
      </c>
      <c r="E3714" s="9"/>
    </row>
    <row r="3715" spans="1:5" x14ac:dyDescent="0.25">
      <c r="A3715" s="49">
        <v>41321</v>
      </c>
      <c r="B3715" s="45" t="s">
        <v>342</v>
      </c>
      <c r="C3715" s="45" t="s">
        <v>349</v>
      </c>
      <c r="D3715" s="50">
        <v>63</v>
      </c>
      <c r="E3715" s="9"/>
    </row>
    <row r="3716" spans="1:5" x14ac:dyDescent="0.25">
      <c r="A3716" s="49">
        <v>41983</v>
      </c>
      <c r="B3716" s="45" t="s">
        <v>341</v>
      </c>
      <c r="C3716" s="45" t="s">
        <v>324</v>
      </c>
      <c r="D3716" s="50">
        <v>79.8</v>
      </c>
      <c r="E3716" s="9"/>
    </row>
    <row r="3717" spans="1:5" x14ac:dyDescent="0.25">
      <c r="A3717" s="49">
        <v>41586</v>
      </c>
      <c r="B3717" s="45" t="s">
        <v>356</v>
      </c>
      <c r="C3717" s="45" t="s">
        <v>327</v>
      </c>
      <c r="D3717" s="50">
        <v>25</v>
      </c>
      <c r="E3717" s="9"/>
    </row>
    <row r="3718" spans="1:5" x14ac:dyDescent="0.25">
      <c r="A3718" s="49">
        <v>41753</v>
      </c>
      <c r="B3718" s="45" t="s">
        <v>323</v>
      </c>
      <c r="C3718" s="45" t="s">
        <v>334</v>
      </c>
      <c r="D3718" s="50">
        <v>22.8</v>
      </c>
      <c r="E3718" s="9"/>
    </row>
    <row r="3719" spans="1:5" x14ac:dyDescent="0.25">
      <c r="A3719" s="49">
        <v>41966</v>
      </c>
      <c r="B3719" s="45" t="s">
        <v>340</v>
      </c>
      <c r="C3719" s="45" t="s">
        <v>331</v>
      </c>
      <c r="D3719" s="50">
        <v>29.25</v>
      </c>
      <c r="E3719" s="9"/>
    </row>
    <row r="3720" spans="1:5" x14ac:dyDescent="0.25">
      <c r="A3720" s="49">
        <v>41998</v>
      </c>
      <c r="B3720" s="45" t="s">
        <v>390</v>
      </c>
      <c r="C3720" s="45" t="s">
        <v>324</v>
      </c>
      <c r="D3720" s="50">
        <v>19.95</v>
      </c>
      <c r="E3720" s="9"/>
    </row>
    <row r="3721" spans="1:5" x14ac:dyDescent="0.25">
      <c r="A3721" s="49">
        <v>41988</v>
      </c>
      <c r="B3721" s="45" t="s">
        <v>328</v>
      </c>
      <c r="C3721" s="45" t="s">
        <v>7</v>
      </c>
      <c r="D3721" s="50">
        <v>33.659999999999997</v>
      </c>
      <c r="E3721" s="9"/>
    </row>
    <row r="3722" spans="1:5" x14ac:dyDescent="0.25">
      <c r="A3722" s="49">
        <v>41999</v>
      </c>
      <c r="B3722" s="45" t="s">
        <v>346</v>
      </c>
      <c r="C3722" s="45" t="s">
        <v>7</v>
      </c>
      <c r="D3722" s="50">
        <v>66.98</v>
      </c>
      <c r="E3722" s="9"/>
    </row>
    <row r="3723" spans="1:5" x14ac:dyDescent="0.25">
      <c r="A3723" s="49">
        <v>41545</v>
      </c>
      <c r="B3723" s="45" t="s">
        <v>338</v>
      </c>
      <c r="C3723" s="45" t="s">
        <v>10</v>
      </c>
      <c r="D3723" s="50">
        <v>68.849999999999994</v>
      </c>
      <c r="E3723" s="9"/>
    </row>
    <row r="3724" spans="1:5" x14ac:dyDescent="0.25">
      <c r="A3724" s="49">
        <v>41624</v>
      </c>
      <c r="B3724" s="45" t="s">
        <v>358</v>
      </c>
      <c r="C3724" s="45" t="s">
        <v>191</v>
      </c>
      <c r="D3724" s="50">
        <v>66.78</v>
      </c>
      <c r="E3724" s="9"/>
    </row>
    <row r="3725" spans="1:5" x14ac:dyDescent="0.25">
      <c r="A3725" s="49">
        <v>41597</v>
      </c>
      <c r="B3725" s="45" t="s">
        <v>360</v>
      </c>
      <c r="C3725" s="45" t="s">
        <v>10</v>
      </c>
      <c r="D3725" s="50">
        <v>44.75</v>
      </c>
      <c r="E3725" s="9"/>
    </row>
    <row r="3726" spans="1:5" x14ac:dyDescent="0.25">
      <c r="A3726" s="49">
        <v>41591</v>
      </c>
      <c r="B3726" s="45" t="s">
        <v>329</v>
      </c>
      <c r="C3726" s="45" t="s">
        <v>191</v>
      </c>
      <c r="D3726" s="50">
        <v>67.47</v>
      </c>
      <c r="E3726" s="9"/>
    </row>
    <row r="3727" spans="1:5" x14ac:dyDescent="0.25">
      <c r="A3727" s="49">
        <v>41783</v>
      </c>
      <c r="B3727" s="45" t="s">
        <v>368</v>
      </c>
      <c r="C3727" s="45" t="s">
        <v>324</v>
      </c>
      <c r="D3727" s="50">
        <v>19.95</v>
      </c>
      <c r="E3727" s="9"/>
    </row>
    <row r="3728" spans="1:5" x14ac:dyDescent="0.25">
      <c r="A3728" s="49">
        <v>41534</v>
      </c>
      <c r="B3728" s="45" t="s">
        <v>401</v>
      </c>
      <c r="C3728" s="45" t="s">
        <v>337</v>
      </c>
      <c r="D3728" s="50">
        <v>72.75</v>
      </c>
      <c r="E3728" s="9"/>
    </row>
    <row r="3729" spans="1:5" x14ac:dyDescent="0.25">
      <c r="A3729" s="49">
        <v>41968</v>
      </c>
      <c r="B3729" s="45" t="s">
        <v>385</v>
      </c>
      <c r="C3729" s="45" t="s">
        <v>191</v>
      </c>
      <c r="D3729" s="50">
        <v>44.98</v>
      </c>
      <c r="E3729" s="9"/>
    </row>
    <row r="3730" spans="1:5" x14ac:dyDescent="0.25">
      <c r="A3730" s="49">
        <v>41581</v>
      </c>
      <c r="B3730" s="45" t="s">
        <v>367</v>
      </c>
      <c r="C3730" s="45" t="s">
        <v>347</v>
      </c>
      <c r="D3730" s="50">
        <v>27.5</v>
      </c>
      <c r="E3730" s="9"/>
    </row>
    <row r="3731" spans="1:5" x14ac:dyDescent="0.25">
      <c r="A3731" s="49">
        <v>41489</v>
      </c>
      <c r="B3731" s="45" t="s">
        <v>375</v>
      </c>
      <c r="C3731" s="45" t="s">
        <v>324</v>
      </c>
      <c r="D3731" s="50">
        <v>19.45</v>
      </c>
      <c r="E3731" s="9"/>
    </row>
    <row r="3732" spans="1:5" x14ac:dyDescent="0.25">
      <c r="A3732" s="49">
        <v>41389</v>
      </c>
      <c r="B3732" s="45" t="s">
        <v>329</v>
      </c>
      <c r="C3732" s="45" t="s">
        <v>334</v>
      </c>
      <c r="D3732" s="50">
        <v>69.8</v>
      </c>
      <c r="E3732" s="9"/>
    </row>
    <row r="3733" spans="1:5" x14ac:dyDescent="0.25">
      <c r="A3733" s="49">
        <v>41967</v>
      </c>
      <c r="B3733" s="45" t="s">
        <v>360</v>
      </c>
      <c r="C3733" s="45" t="s">
        <v>337</v>
      </c>
      <c r="D3733" s="50">
        <v>75</v>
      </c>
      <c r="E3733" s="9"/>
    </row>
    <row r="3734" spans="1:5" x14ac:dyDescent="0.25">
      <c r="A3734" s="49">
        <v>41348</v>
      </c>
      <c r="B3734" s="45" t="s">
        <v>342</v>
      </c>
      <c r="C3734" s="45" t="s">
        <v>7</v>
      </c>
      <c r="D3734" s="50">
        <v>136</v>
      </c>
      <c r="E3734" s="9"/>
    </row>
    <row r="3735" spans="1:5" x14ac:dyDescent="0.25">
      <c r="A3735" s="49">
        <v>41880</v>
      </c>
      <c r="B3735" s="45" t="s">
        <v>403</v>
      </c>
      <c r="C3735" s="45" t="s">
        <v>10</v>
      </c>
      <c r="D3735" s="50">
        <v>67.819999999999993</v>
      </c>
      <c r="E3735" s="9"/>
    </row>
    <row r="3736" spans="1:5" x14ac:dyDescent="0.25">
      <c r="A3736" s="49">
        <v>41946</v>
      </c>
      <c r="B3736" s="45" t="s">
        <v>395</v>
      </c>
      <c r="C3736" s="45" t="s">
        <v>7</v>
      </c>
      <c r="D3736" s="50">
        <v>67.319999999999993</v>
      </c>
      <c r="E3736" s="9"/>
    </row>
    <row r="3737" spans="1:5" x14ac:dyDescent="0.25">
      <c r="A3737" s="49">
        <v>41915</v>
      </c>
      <c r="B3737" s="45" t="s">
        <v>338</v>
      </c>
      <c r="C3737" s="45" t="s">
        <v>7</v>
      </c>
      <c r="D3737" s="50">
        <v>67.319999999999993</v>
      </c>
      <c r="E3737" s="9"/>
    </row>
    <row r="3738" spans="1:5" x14ac:dyDescent="0.25">
      <c r="A3738" s="49">
        <v>41782</v>
      </c>
      <c r="B3738" s="45" t="s">
        <v>375</v>
      </c>
      <c r="C3738" s="45" t="s">
        <v>7</v>
      </c>
      <c r="D3738" s="50">
        <v>136</v>
      </c>
      <c r="E3738" s="9"/>
    </row>
    <row r="3739" spans="1:5" x14ac:dyDescent="0.25">
      <c r="A3739" s="49">
        <v>41967</v>
      </c>
      <c r="B3739" s="45" t="s">
        <v>360</v>
      </c>
      <c r="C3739" s="45" t="s">
        <v>324</v>
      </c>
      <c r="D3739" s="50">
        <v>427.93</v>
      </c>
      <c r="E3739" s="9"/>
    </row>
    <row r="3740" spans="1:5" x14ac:dyDescent="0.25">
      <c r="A3740" s="49">
        <v>41630</v>
      </c>
      <c r="B3740" s="45" t="s">
        <v>363</v>
      </c>
      <c r="C3740" s="45" t="s">
        <v>337</v>
      </c>
      <c r="D3740" s="50">
        <v>75</v>
      </c>
      <c r="E3740" s="9"/>
    </row>
    <row r="3741" spans="1:5" x14ac:dyDescent="0.25">
      <c r="A3741" s="49">
        <v>41278</v>
      </c>
      <c r="B3741" s="45" t="s">
        <v>323</v>
      </c>
      <c r="C3741" s="45" t="s">
        <v>337</v>
      </c>
      <c r="D3741" s="50">
        <v>49.5</v>
      </c>
      <c r="E3741" s="9"/>
    </row>
    <row r="3742" spans="1:5" x14ac:dyDescent="0.25">
      <c r="A3742" s="49">
        <v>41701</v>
      </c>
      <c r="B3742" s="45" t="s">
        <v>396</v>
      </c>
      <c r="C3742" s="45" t="s">
        <v>324</v>
      </c>
      <c r="D3742" s="50">
        <v>39.9</v>
      </c>
      <c r="E3742" s="9"/>
    </row>
    <row r="3743" spans="1:5" x14ac:dyDescent="0.25">
      <c r="A3743" s="49">
        <v>41327</v>
      </c>
      <c r="B3743" s="45" t="s">
        <v>377</v>
      </c>
      <c r="C3743" s="45" t="s">
        <v>349</v>
      </c>
      <c r="D3743" s="50">
        <v>330.96</v>
      </c>
      <c r="E3743" s="9"/>
    </row>
    <row r="3744" spans="1:5" x14ac:dyDescent="0.25">
      <c r="A3744" s="49">
        <v>41490</v>
      </c>
      <c r="B3744" s="45" t="s">
        <v>363</v>
      </c>
      <c r="C3744" s="45" t="s">
        <v>349</v>
      </c>
      <c r="D3744" s="50">
        <v>41.37</v>
      </c>
      <c r="E3744" s="9"/>
    </row>
    <row r="3745" spans="1:5" x14ac:dyDescent="0.25">
      <c r="A3745" s="49">
        <v>41615</v>
      </c>
      <c r="B3745" s="45" t="s">
        <v>379</v>
      </c>
      <c r="C3745" s="45" t="s">
        <v>191</v>
      </c>
      <c r="D3745" s="50">
        <v>45.9</v>
      </c>
      <c r="E3745" s="9"/>
    </row>
    <row r="3746" spans="1:5" x14ac:dyDescent="0.25">
      <c r="A3746" s="49">
        <v>41951</v>
      </c>
      <c r="B3746" s="45" t="s">
        <v>401</v>
      </c>
      <c r="C3746" s="45" t="s">
        <v>324</v>
      </c>
      <c r="D3746" s="50">
        <v>38.700000000000003</v>
      </c>
      <c r="E3746" s="9"/>
    </row>
    <row r="3747" spans="1:5" x14ac:dyDescent="0.25">
      <c r="A3747" s="49">
        <v>41613</v>
      </c>
      <c r="B3747" s="45" t="s">
        <v>374</v>
      </c>
      <c r="C3747" s="45" t="s">
        <v>7</v>
      </c>
      <c r="D3747" s="50">
        <v>102</v>
      </c>
      <c r="E3747" s="9"/>
    </row>
    <row r="3748" spans="1:5" x14ac:dyDescent="0.25">
      <c r="A3748" s="49">
        <v>41989</v>
      </c>
      <c r="B3748" s="45" t="s">
        <v>343</v>
      </c>
      <c r="C3748" s="45" t="s">
        <v>324</v>
      </c>
      <c r="D3748" s="50">
        <v>39.9</v>
      </c>
      <c r="E3748" s="9"/>
    </row>
    <row r="3749" spans="1:5" x14ac:dyDescent="0.25">
      <c r="A3749" s="49">
        <v>41595</v>
      </c>
      <c r="B3749" s="45" t="s">
        <v>368</v>
      </c>
      <c r="C3749" s="45" t="s">
        <v>191</v>
      </c>
      <c r="D3749" s="50">
        <v>44.52</v>
      </c>
      <c r="E3749" s="9"/>
    </row>
    <row r="3750" spans="1:5" x14ac:dyDescent="0.25">
      <c r="A3750" s="49">
        <v>41994</v>
      </c>
      <c r="B3750" s="45" t="s">
        <v>389</v>
      </c>
      <c r="C3750" s="45" t="s">
        <v>10</v>
      </c>
      <c r="D3750" s="50">
        <v>68.16</v>
      </c>
      <c r="E3750" s="9"/>
    </row>
    <row r="3751" spans="1:5" x14ac:dyDescent="0.25">
      <c r="A3751" s="49">
        <v>41351</v>
      </c>
      <c r="B3751" s="45" t="s">
        <v>386</v>
      </c>
      <c r="C3751" s="45" t="s">
        <v>334</v>
      </c>
      <c r="D3751" s="50">
        <v>47</v>
      </c>
      <c r="E3751" s="9"/>
    </row>
    <row r="3752" spans="1:5" x14ac:dyDescent="0.25">
      <c r="A3752" s="49">
        <v>41638</v>
      </c>
      <c r="B3752" s="45" t="s">
        <v>375</v>
      </c>
      <c r="C3752" s="45" t="s">
        <v>347</v>
      </c>
      <c r="D3752" s="50">
        <v>54.18</v>
      </c>
      <c r="E3752" s="9"/>
    </row>
    <row r="3753" spans="1:5" x14ac:dyDescent="0.25">
      <c r="A3753" s="49">
        <v>41868</v>
      </c>
      <c r="B3753" s="45" t="s">
        <v>374</v>
      </c>
      <c r="C3753" s="45" t="s">
        <v>337</v>
      </c>
      <c r="D3753" s="50">
        <v>75</v>
      </c>
      <c r="E3753" s="9"/>
    </row>
    <row r="3754" spans="1:5" x14ac:dyDescent="0.25">
      <c r="A3754" s="49">
        <v>41631</v>
      </c>
      <c r="B3754" s="45" t="s">
        <v>374</v>
      </c>
      <c r="C3754" s="45" t="s">
        <v>321</v>
      </c>
      <c r="D3754" s="50">
        <v>159.9</v>
      </c>
      <c r="E3754" s="9"/>
    </row>
    <row r="3755" spans="1:5" x14ac:dyDescent="0.25">
      <c r="A3755" s="49">
        <v>41972</v>
      </c>
      <c r="B3755" s="45" t="s">
        <v>386</v>
      </c>
      <c r="C3755" s="45" t="s">
        <v>324</v>
      </c>
      <c r="D3755" s="50">
        <v>39.9</v>
      </c>
      <c r="E3755" s="9"/>
    </row>
    <row r="3756" spans="1:5" x14ac:dyDescent="0.25">
      <c r="A3756" s="49">
        <v>41952</v>
      </c>
      <c r="B3756" s="45" t="s">
        <v>368</v>
      </c>
      <c r="C3756" s="45" t="s">
        <v>324</v>
      </c>
      <c r="D3756" s="50">
        <v>39.9</v>
      </c>
      <c r="E3756" s="9"/>
    </row>
    <row r="3757" spans="1:5" x14ac:dyDescent="0.25">
      <c r="A3757" s="49">
        <v>41995</v>
      </c>
      <c r="B3757" s="45" t="s">
        <v>365</v>
      </c>
      <c r="C3757" s="45" t="s">
        <v>324</v>
      </c>
      <c r="D3757" s="50">
        <v>39.9</v>
      </c>
      <c r="E3757" s="9"/>
    </row>
    <row r="3758" spans="1:5" x14ac:dyDescent="0.25">
      <c r="A3758" s="49">
        <v>41948</v>
      </c>
      <c r="B3758" s="45" t="s">
        <v>393</v>
      </c>
      <c r="C3758" s="45" t="s">
        <v>331</v>
      </c>
      <c r="D3758" s="50">
        <v>60</v>
      </c>
      <c r="E3758" s="9"/>
    </row>
    <row r="3759" spans="1:5" x14ac:dyDescent="0.25">
      <c r="A3759" s="49">
        <v>41585</v>
      </c>
      <c r="B3759" s="45" t="s">
        <v>333</v>
      </c>
      <c r="C3759" s="45" t="s">
        <v>7</v>
      </c>
      <c r="D3759" s="50">
        <v>102</v>
      </c>
      <c r="E3759" s="9"/>
    </row>
    <row r="3760" spans="1:5" x14ac:dyDescent="0.25">
      <c r="A3760" s="49">
        <v>41975</v>
      </c>
      <c r="B3760" s="45" t="s">
        <v>328</v>
      </c>
      <c r="C3760" s="45" t="s">
        <v>7</v>
      </c>
      <c r="D3760" s="50">
        <v>102</v>
      </c>
      <c r="E3760" s="9"/>
    </row>
    <row r="3761" spans="1:5" x14ac:dyDescent="0.25">
      <c r="A3761" s="49">
        <v>41412</v>
      </c>
      <c r="B3761" s="45" t="s">
        <v>342</v>
      </c>
      <c r="C3761" s="45" t="s">
        <v>191</v>
      </c>
      <c r="D3761" s="50">
        <v>44.75</v>
      </c>
      <c r="E3761" s="9"/>
    </row>
    <row r="3762" spans="1:5" x14ac:dyDescent="0.25">
      <c r="A3762" s="49">
        <v>41582</v>
      </c>
      <c r="B3762" s="45" t="s">
        <v>329</v>
      </c>
      <c r="C3762" s="45" t="s">
        <v>7</v>
      </c>
      <c r="D3762" s="50">
        <v>68</v>
      </c>
      <c r="E3762" s="9"/>
    </row>
    <row r="3763" spans="1:5" x14ac:dyDescent="0.25">
      <c r="A3763" s="49">
        <v>41658</v>
      </c>
      <c r="B3763" s="45" t="s">
        <v>379</v>
      </c>
      <c r="C3763" s="45" t="s">
        <v>324</v>
      </c>
      <c r="D3763" s="50">
        <v>19.95</v>
      </c>
      <c r="E3763" s="9"/>
    </row>
    <row r="3764" spans="1:5" x14ac:dyDescent="0.25">
      <c r="A3764" s="49">
        <v>41946</v>
      </c>
      <c r="B3764" s="45" t="s">
        <v>329</v>
      </c>
      <c r="C3764" s="45" t="s">
        <v>7</v>
      </c>
      <c r="D3764" s="50">
        <v>65.959999999999994</v>
      </c>
      <c r="E3764" s="9"/>
    </row>
    <row r="3765" spans="1:5" x14ac:dyDescent="0.25">
      <c r="A3765" s="49">
        <v>41465</v>
      </c>
      <c r="B3765" s="45" t="s">
        <v>400</v>
      </c>
      <c r="C3765" s="45" t="s">
        <v>337</v>
      </c>
      <c r="D3765" s="50">
        <v>625</v>
      </c>
      <c r="E3765" s="9"/>
    </row>
    <row r="3766" spans="1:5" x14ac:dyDescent="0.25">
      <c r="A3766" s="49">
        <v>41973</v>
      </c>
      <c r="B3766" s="45" t="s">
        <v>401</v>
      </c>
      <c r="C3766" s="45" t="s">
        <v>191</v>
      </c>
      <c r="D3766" s="50">
        <v>44.52</v>
      </c>
      <c r="E3766" s="9"/>
    </row>
    <row r="3767" spans="1:5" x14ac:dyDescent="0.25">
      <c r="A3767" s="49">
        <v>41622</v>
      </c>
      <c r="B3767" s="45" t="s">
        <v>378</v>
      </c>
      <c r="C3767" s="45" t="s">
        <v>327</v>
      </c>
      <c r="D3767" s="50">
        <v>48.5</v>
      </c>
      <c r="E3767" s="9"/>
    </row>
    <row r="3768" spans="1:5" x14ac:dyDescent="0.25">
      <c r="A3768" s="49">
        <v>41410</v>
      </c>
      <c r="B3768" s="45" t="s">
        <v>388</v>
      </c>
      <c r="C3768" s="45" t="s">
        <v>321</v>
      </c>
      <c r="D3768" s="50">
        <v>157.5</v>
      </c>
      <c r="E3768" s="9"/>
    </row>
    <row r="3769" spans="1:5" x14ac:dyDescent="0.25">
      <c r="A3769" s="49">
        <v>41684</v>
      </c>
      <c r="B3769" s="45" t="s">
        <v>323</v>
      </c>
      <c r="C3769" s="45" t="s">
        <v>321</v>
      </c>
      <c r="D3769" s="50">
        <v>156.69999999999999</v>
      </c>
      <c r="E3769" s="9"/>
    </row>
    <row r="3770" spans="1:5" x14ac:dyDescent="0.25">
      <c r="A3770" s="49">
        <v>41662</v>
      </c>
      <c r="B3770" s="45" t="s">
        <v>372</v>
      </c>
      <c r="C3770" s="45" t="s">
        <v>324</v>
      </c>
      <c r="D3770" s="50">
        <v>59.85</v>
      </c>
      <c r="E3770" s="9"/>
    </row>
    <row r="3771" spans="1:5" x14ac:dyDescent="0.25">
      <c r="A3771" s="49">
        <v>41596</v>
      </c>
      <c r="B3771" s="45" t="s">
        <v>365</v>
      </c>
      <c r="C3771" s="45" t="s">
        <v>7</v>
      </c>
      <c r="D3771" s="50">
        <v>99.45</v>
      </c>
      <c r="E3771" s="9"/>
    </row>
    <row r="3772" spans="1:5" x14ac:dyDescent="0.25">
      <c r="A3772" s="49">
        <v>41998</v>
      </c>
      <c r="B3772" s="45" t="s">
        <v>383</v>
      </c>
      <c r="C3772" s="45" t="s">
        <v>324</v>
      </c>
      <c r="D3772" s="50">
        <v>79.8</v>
      </c>
      <c r="E3772" s="9"/>
    </row>
    <row r="3773" spans="1:5" x14ac:dyDescent="0.25">
      <c r="A3773" s="49">
        <v>41457</v>
      </c>
      <c r="B3773" s="45" t="s">
        <v>350</v>
      </c>
      <c r="C3773" s="45" t="s">
        <v>334</v>
      </c>
      <c r="D3773" s="50">
        <v>23.5</v>
      </c>
      <c r="E3773" s="9"/>
    </row>
    <row r="3774" spans="1:5" x14ac:dyDescent="0.25">
      <c r="A3774" s="49">
        <v>42002</v>
      </c>
      <c r="B3774" s="45" t="s">
        <v>335</v>
      </c>
      <c r="C3774" s="45" t="s">
        <v>191</v>
      </c>
      <c r="D3774" s="50">
        <v>44.52</v>
      </c>
      <c r="E3774" s="9"/>
    </row>
    <row r="3775" spans="1:5" x14ac:dyDescent="0.25">
      <c r="A3775" s="49">
        <v>41623</v>
      </c>
      <c r="B3775" s="45" t="s">
        <v>340</v>
      </c>
      <c r="C3775" s="45" t="s">
        <v>10</v>
      </c>
      <c r="D3775" s="50">
        <v>527.85</v>
      </c>
      <c r="E3775" s="9"/>
    </row>
    <row r="3776" spans="1:5" x14ac:dyDescent="0.25">
      <c r="A3776" s="49">
        <v>41958</v>
      </c>
      <c r="B3776" s="45" t="s">
        <v>391</v>
      </c>
      <c r="C3776" s="45" t="s">
        <v>7</v>
      </c>
      <c r="D3776" s="50">
        <v>102</v>
      </c>
      <c r="E3776" s="9"/>
    </row>
    <row r="3777" spans="1:5" x14ac:dyDescent="0.25">
      <c r="A3777" s="49">
        <v>41610</v>
      </c>
      <c r="B3777" s="45" t="s">
        <v>354</v>
      </c>
      <c r="C3777" s="45" t="s">
        <v>331</v>
      </c>
      <c r="D3777" s="50">
        <v>58.5</v>
      </c>
      <c r="E3777" s="9"/>
    </row>
    <row r="3778" spans="1:5" x14ac:dyDescent="0.25">
      <c r="A3778" s="49">
        <v>41581</v>
      </c>
      <c r="B3778" s="45" t="s">
        <v>379</v>
      </c>
      <c r="C3778" s="45" t="s">
        <v>331</v>
      </c>
      <c r="D3778" s="50">
        <v>60</v>
      </c>
      <c r="E3778" s="9"/>
    </row>
    <row r="3779" spans="1:5" x14ac:dyDescent="0.25">
      <c r="A3779" s="49">
        <v>41500</v>
      </c>
      <c r="B3779" s="45" t="s">
        <v>389</v>
      </c>
      <c r="C3779" s="45" t="s">
        <v>349</v>
      </c>
      <c r="D3779" s="50">
        <v>41.16</v>
      </c>
      <c r="E3779" s="9"/>
    </row>
    <row r="3780" spans="1:5" x14ac:dyDescent="0.25">
      <c r="A3780" s="49">
        <v>41750</v>
      </c>
      <c r="B3780" s="45" t="s">
        <v>391</v>
      </c>
      <c r="C3780" s="45" t="s">
        <v>337</v>
      </c>
      <c r="D3780" s="50">
        <v>400</v>
      </c>
      <c r="E3780" s="9"/>
    </row>
    <row r="3781" spans="1:5" x14ac:dyDescent="0.25">
      <c r="A3781" s="49">
        <v>41984</v>
      </c>
      <c r="B3781" s="45" t="s">
        <v>330</v>
      </c>
      <c r="C3781" s="45" t="s">
        <v>349</v>
      </c>
      <c r="D3781" s="50">
        <v>289.58999999999997</v>
      </c>
      <c r="E3781" s="9"/>
    </row>
    <row r="3782" spans="1:5" x14ac:dyDescent="0.25">
      <c r="A3782" s="49">
        <v>41626</v>
      </c>
      <c r="B3782" s="45" t="s">
        <v>403</v>
      </c>
      <c r="C3782" s="45" t="s">
        <v>349</v>
      </c>
      <c r="D3782" s="50">
        <v>84</v>
      </c>
      <c r="E3782" s="9"/>
    </row>
    <row r="3783" spans="1:5" x14ac:dyDescent="0.25">
      <c r="A3783" s="49">
        <v>41952</v>
      </c>
      <c r="B3783" s="45" t="s">
        <v>344</v>
      </c>
      <c r="C3783" s="45" t="s">
        <v>10</v>
      </c>
      <c r="D3783" s="50">
        <v>45.44</v>
      </c>
      <c r="E3783" s="9"/>
    </row>
    <row r="3784" spans="1:5" x14ac:dyDescent="0.25">
      <c r="A3784" s="49">
        <v>41339</v>
      </c>
      <c r="B3784" s="45" t="s">
        <v>330</v>
      </c>
      <c r="C3784" s="45" t="s">
        <v>321</v>
      </c>
      <c r="D3784" s="50">
        <v>559.65</v>
      </c>
      <c r="E3784" s="9"/>
    </row>
    <row r="3785" spans="1:5" x14ac:dyDescent="0.25">
      <c r="A3785" s="49">
        <v>41760</v>
      </c>
      <c r="B3785" s="45" t="s">
        <v>346</v>
      </c>
      <c r="C3785" s="45" t="s">
        <v>7</v>
      </c>
      <c r="D3785" s="50">
        <v>102</v>
      </c>
      <c r="E3785" s="9"/>
    </row>
    <row r="3786" spans="1:5" x14ac:dyDescent="0.25">
      <c r="A3786" s="49">
        <v>41633</v>
      </c>
      <c r="B3786" s="45" t="s">
        <v>374</v>
      </c>
      <c r="C3786" s="45" t="s">
        <v>10</v>
      </c>
      <c r="D3786" s="50">
        <v>44.98</v>
      </c>
      <c r="E3786" s="9"/>
    </row>
    <row r="3787" spans="1:5" x14ac:dyDescent="0.25">
      <c r="A3787" s="49">
        <v>41607</v>
      </c>
      <c r="B3787" s="45" t="s">
        <v>328</v>
      </c>
      <c r="C3787" s="45" t="s">
        <v>191</v>
      </c>
      <c r="D3787" s="50">
        <v>22.61</v>
      </c>
      <c r="E3787" s="9"/>
    </row>
    <row r="3788" spans="1:5" x14ac:dyDescent="0.25">
      <c r="A3788" s="49">
        <v>41602</v>
      </c>
      <c r="B3788" s="45" t="s">
        <v>323</v>
      </c>
      <c r="C3788" s="45" t="s">
        <v>7</v>
      </c>
      <c r="D3788" s="50">
        <v>100.98</v>
      </c>
      <c r="E3788" s="9"/>
    </row>
    <row r="3789" spans="1:5" x14ac:dyDescent="0.25">
      <c r="A3789" s="49">
        <v>41635</v>
      </c>
      <c r="B3789" s="45" t="s">
        <v>393</v>
      </c>
      <c r="C3789" s="45" t="s">
        <v>327</v>
      </c>
      <c r="D3789" s="50">
        <v>48.5</v>
      </c>
      <c r="E3789" s="9"/>
    </row>
    <row r="3790" spans="1:5" x14ac:dyDescent="0.25">
      <c r="A3790" s="49">
        <v>41683</v>
      </c>
      <c r="B3790" s="45" t="s">
        <v>375</v>
      </c>
      <c r="C3790" s="45" t="s">
        <v>327</v>
      </c>
      <c r="D3790" s="50">
        <v>24.75</v>
      </c>
      <c r="E3790" s="9"/>
    </row>
    <row r="3791" spans="1:5" x14ac:dyDescent="0.25">
      <c r="A3791" s="49">
        <v>41295</v>
      </c>
      <c r="B3791" s="45" t="s">
        <v>364</v>
      </c>
      <c r="C3791" s="45" t="s">
        <v>324</v>
      </c>
      <c r="D3791" s="50">
        <v>58.05</v>
      </c>
      <c r="E3791" s="9"/>
    </row>
    <row r="3792" spans="1:5" x14ac:dyDescent="0.25">
      <c r="A3792" s="49">
        <v>41961</v>
      </c>
      <c r="B3792" s="45" t="s">
        <v>328</v>
      </c>
      <c r="C3792" s="45" t="s">
        <v>349</v>
      </c>
      <c r="D3792" s="50">
        <v>42</v>
      </c>
      <c r="E3792" s="9"/>
    </row>
    <row r="3793" spans="1:5" x14ac:dyDescent="0.25">
      <c r="A3793" s="49">
        <v>41624</v>
      </c>
      <c r="B3793" s="45" t="s">
        <v>355</v>
      </c>
      <c r="C3793" s="45" t="s">
        <v>10</v>
      </c>
      <c r="D3793" s="50">
        <v>45.44</v>
      </c>
      <c r="E3793" s="9"/>
    </row>
    <row r="3794" spans="1:5" x14ac:dyDescent="0.25">
      <c r="A3794" s="49">
        <v>41958</v>
      </c>
      <c r="B3794" s="45" t="s">
        <v>335</v>
      </c>
      <c r="C3794" s="45" t="s">
        <v>191</v>
      </c>
      <c r="D3794" s="50">
        <v>22.72</v>
      </c>
      <c r="E3794" s="9"/>
    </row>
    <row r="3795" spans="1:5" x14ac:dyDescent="0.25">
      <c r="A3795" s="49">
        <v>41945</v>
      </c>
      <c r="B3795" s="45" t="s">
        <v>402</v>
      </c>
      <c r="C3795" s="45" t="s">
        <v>331</v>
      </c>
      <c r="D3795" s="50">
        <v>504.9</v>
      </c>
      <c r="E3795" s="9"/>
    </row>
    <row r="3796" spans="1:5" x14ac:dyDescent="0.25">
      <c r="A3796" s="49">
        <v>41508</v>
      </c>
      <c r="B3796" s="45" t="s">
        <v>360</v>
      </c>
      <c r="C3796" s="45" t="s">
        <v>334</v>
      </c>
      <c r="D3796" s="50">
        <v>45.83</v>
      </c>
      <c r="E3796" s="9"/>
    </row>
    <row r="3797" spans="1:5" x14ac:dyDescent="0.25">
      <c r="A3797" s="49">
        <v>41989</v>
      </c>
      <c r="B3797" s="45" t="s">
        <v>393</v>
      </c>
      <c r="C3797" s="45" t="s">
        <v>10</v>
      </c>
      <c r="D3797" s="50">
        <v>45.9</v>
      </c>
      <c r="E3797" s="9"/>
    </row>
    <row r="3798" spans="1:5" x14ac:dyDescent="0.25">
      <c r="A3798" s="49">
        <v>41638</v>
      </c>
      <c r="B3798" s="45" t="s">
        <v>338</v>
      </c>
      <c r="C3798" s="45" t="s">
        <v>347</v>
      </c>
      <c r="D3798" s="50">
        <v>80.849999999999994</v>
      </c>
      <c r="E3798" s="9"/>
    </row>
    <row r="3799" spans="1:5" x14ac:dyDescent="0.25">
      <c r="A3799" s="49">
        <v>41630</v>
      </c>
      <c r="B3799" s="45" t="s">
        <v>359</v>
      </c>
      <c r="C3799" s="45" t="s">
        <v>327</v>
      </c>
      <c r="D3799" s="50">
        <v>25</v>
      </c>
      <c r="E3799" s="9"/>
    </row>
    <row r="3800" spans="1:5" x14ac:dyDescent="0.25">
      <c r="A3800" s="49">
        <v>41994</v>
      </c>
      <c r="B3800" s="45" t="s">
        <v>358</v>
      </c>
      <c r="C3800" s="45" t="s">
        <v>371</v>
      </c>
      <c r="D3800" s="50">
        <v>55.58</v>
      </c>
      <c r="E3800" s="9"/>
    </row>
    <row r="3801" spans="1:5" x14ac:dyDescent="0.25">
      <c r="A3801" s="49">
        <v>41964</v>
      </c>
      <c r="B3801" s="45" t="s">
        <v>391</v>
      </c>
      <c r="C3801" s="45" t="s">
        <v>349</v>
      </c>
      <c r="D3801" s="50">
        <v>41.16</v>
      </c>
      <c r="E3801" s="9"/>
    </row>
    <row r="3802" spans="1:5" x14ac:dyDescent="0.25">
      <c r="A3802" s="49">
        <v>41987</v>
      </c>
      <c r="B3802" s="45" t="s">
        <v>328</v>
      </c>
      <c r="C3802" s="45" t="s">
        <v>191</v>
      </c>
      <c r="D3802" s="50">
        <v>45.21</v>
      </c>
      <c r="E3802" s="9"/>
    </row>
    <row r="3803" spans="1:5" x14ac:dyDescent="0.25">
      <c r="A3803" s="49">
        <v>41999</v>
      </c>
      <c r="B3803" s="45" t="s">
        <v>330</v>
      </c>
      <c r="C3803" s="45" t="s">
        <v>10</v>
      </c>
      <c r="D3803" s="50">
        <v>514.65</v>
      </c>
      <c r="E3803" s="9"/>
    </row>
    <row r="3804" spans="1:5" x14ac:dyDescent="0.25">
      <c r="A3804" s="49">
        <v>41949</v>
      </c>
      <c r="B3804" s="45" t="s">
        <v>377</v>
      </c>
      <c r="C3804" s="45" t="s">
        <v>337</v>
      </c>
      <c r="D3804" s="50">
        <v>75</v>
      </c>
      <c r="E3804" s="9"/>
    </row>
    <row r="3805" spans="1:5" x14ac:dyDescent="0.25">
      <c r="A3805" s="49">
        <v>42000</v>
      </c>
      <c r="B3805" s="45" t="s">
        <v>385</v>
      </c>
      <c r="C3805" s="45" t="s">
        <v>371</v>
      </c>
      <c r="D3805" s="50">
        <v>38</v>
      </c>
      <c r="E3805" s="9"/>
    </row>
    <row r="3806" spans="1:5" x14ac:dyDescent="0.25">
      <c r="A3806" s="49">
        <v>41832</v>
      </c>
      <c r="B3806" s="45" t="s">
        <v>342</v>
      </c>
      <c r="C3806" s="45" t="s">
        <v>337</v>
      </c>
      <c r="D3806" s="50">
        <v>48.5</v>
      </c>
      <c r="E3806" s="9"/>
    </row>
    <row r="3807" spans="1:5" x14ac:dyDescent="0.25">
      <c r="A3807" s="49">
        <v>41923</v>
      </c>
      <c r="B3807" s="45" t="s">
        <v>378</v>
      </c>
      <c r="C3807" s="45" t="s">
        <v>331</v>
      </c>
      <c r="D3807" s="50">
        <v>117.6</v>
      </c>
      <c r="E3807" s="9"/>
    </row>
    <row r="3808" spans="1:5" x14ac:dyDescent="0.25">
      <c r="A3808" s="49">
        <v>41989</v>
      </c>
      <c r="B3808" s="45" t="s">
        <v>356</v>
      </c>
      <c r="C3808" s="45" t="s">
        <v>191</v>
      </c>
      <c r="D3808" s="50">
        <v>44.75</v>
      </c>
      <c r="E3808" s="9"/>
    </row>
    <row r="3809" spans="1:5" x14ac:dyDescent="0.25">
      <c r="A3809" s="49">
        <v>41977</v>
      </c>
      <c r="B3809" s="45" t="s">
        <v>359</v>
      </c>
      <c r="C3809" s="45" t="s">
        <v>191</v>
      </c>
      <c r="D3809" s="50">
        <v>45.9</v>
      </c>
      <c r="E3809" s="9"/>
    </row>
    <row r="3810" spans="1:5" x14ac:dyDescent="0.25">
      <c r="A3810" s="49">
        <v>41973</v>
      </c>
      <c r="B3810" s="45" t="s">
        <v>323</v>
      </c>
      <c r="C3810" s="45" t="s">
        <v>10</v>
      </c>
      <c r="D3810" s="50">
        <v>68.849999999999994</v>
      </c>
      <c r="E3810" s="9"/>
    </row>
    <row r="3811" spans="1:5" x14ac:dyDescent="0.25">
      <c r="A3811" s="49">
        <v>41506</v>
      </c>
      <c r="B3811" s="45" t="s">
        <v>384</v>
      </c>
      <c r="C3811" s="45" t="s">
        <v>337</v>
      </c>
      <c r="D3811" s="50">
        <v>73.5</v>
      </c>
      <c r="E3811" s="9"/>
    </row>
    <row r="3812" spans="1:5" x14ac:dyDescent="0.25">
      <c r="A3812" s="49">
        <v>42003</v>
      </c>
      <c r="B3812" s="45" t="s">
        <v>355</v>
      </c>
      <c r="C3812" s="45" t="s">
        <v>349</v>
      </c>
      <c r="D3812" s="50">
        <v>62.37</v>
      </c>
      <c r="E3812" s="9"/>
    </row>
    <row r="3813" spans="1:5" x14ac:dyDescent="0.25">
      <c r="A3813" s="49">
        <v>41600</v>
      </c>
      <c r="B3813" s="45" t="s">
        <v>329</v>
      </c>
      <c r="C3813" s="45" t="s">
        <v>324</v>
      </c>
      <c r="D3813" s="50">
        <v>119.7</v>
      </c>
      <c r="E3813" s="9"/>
    </row>
    <row r="3814" spans="1:5" x14ac:dyDescent="0.25">
      <c r="A3814" s="49">
        <v>41996</v>
      </c>
      <c r="B3814" s="45" t="s">
        <v>348</v>
      </c>
      <c r="C3814" s="45" t="s">
        <v>191</v>
      </c>
      <c r="D3814" s="50">
        <v>67.819999999999993</v>
      </c>
      <c r="E3814" s="9"/>
    </row>
    <row r="3815" spans="1:5" x14ac:dyDescent="0.25">
      <c r="A3815" s="49">
        <v>41945</v>
      </c>
      <c r="B3815" s="45" t="s">
        <v>393</v>
      </c>
      <c r="C3815" s="45" t="s">
        <v>191</v>
      </c>
      <c r="D3815" s="50">
        <v>337.37</v>
      </c>
      <c r="E3815" s="9"/>
    </row>
    <row r="3816" spans="1:5" x14ac:dyDescent="0.25">
      <c r="A3816" s="49">
        <v>41358</v>
      </c>
      <c r="B3816" s="45" t="s">
        <v>375</v>
      </c>
      <c r="C3816" s="45" t="s">
        <v>191</v>
      </c>
      <c r="D3816" s="50">
        <v>22.26</v>
      </c>
      <c r="E3816" s="9"/>
    </row>
    <row r="3817" spans="1:5" x14ac:dyDescent="0.25">
      <c r="A3817" s="49">
        <v>41993</v>
      </c>
      <c r="B3817" s="45" t="s">
        <v>352</v>
      </c>
      <c r="C3817" s="45" t="s">
        <v>349</v>
      </c>
      <c r="D3817" s="50">
        <v>21</v>
      </c>
      <c r="E3817" s="9"/>
    </row>
    <row r="3818" spans="1:5" x14ac:dyDescent="0.25">
      <c r="A3818" s="49">
        <v>41625</v>
      </c>
      <c r="B3818" s="45" t="s">
        <v>363</v>
      </c>
      <c r="C3818" s="45" t="s">
        <v>349</v>
      </c>
      <c r="D3818" s="50">
        <v>21</v>
      </c>
      <c r="E3818" s="9"/>
    </row>
    <row r="3819" spans="1:5" x14ac:dyDescent="0.25">
      <c r="A3819" s="49">
        <v>41415</v>
      </c>
      <c r="B3819" s="45" t="s">
        <v>401</v>
      </c>
      <c r="C3819" s="45" t="s">
        <v>10</v>
      </c>
      <c r="D3819" s="50">
        <v>67.13</v>
      </c>
      <c r="E3819" s="9"/>
    </row>
    <row r="3820" spans="1:5" x14ac:dyDescent="0.25">
      <c r="A3820" s="49">
        <v>41928</v>
      </c>
      <c r="B3820" s="45" t="s">
        <v>376</v>
      </c>
      <c r="C3820" s="45" t="s">
        <v>7</v>
      </c>
      <c r="D3820" s="50">
        <v>66.3</v>
      </c>
      <c r="E3820" s="9"/>
    </row>
    <row r="3821" spans="1:5" x14ac:dyDescent="0.25">
      <c r="A3821" s="49">
        <v>41787</v>
      </c>
      <c r="B3821" s="45" t="s">
        <v>395</v>
      </c>
      <c r="C3821" s="45" t="s">
        <v>349</v>
      </c>
      <c r="D3821" s="50">
        <v>41.58</v>
      </c>
      <c r="E3821" s="9"/>
    </row>
    <row r="3822" spans="1:5" x14ac:dyDescent="0.25">
      <c r="A3822" s="49">
        <v>41963</v>
      </c>
      <c r="B3822" s="45" t="s">
        <v>385</v>
      </c>
      <c r="C3822" s="45" t="s">
        <v>324</v>
      </c>
      <c r="D3822" s="50">
        <v>59.85</v>
      </c>
      <c r="E3822" s="9"/>
    </row>
    <row r="3823" spans="1:5" x14ac:dyDescent="0.25">
      <c r="A3823" s="49">
        <v>41555</v>
      </c>
      <c r="B3823" s="45" t="s">
        <v>346</v>
      </c>
      <c r="C3823" s="45" t="s">
        <v>10</v>
      </c>
      <c r="D3823" s="50">
        <v>68.849999999999994</v>
      </c>
      <c r="E3823" s="9"/>
    </row>
    <row r="3824" spans="1:5" x14ac:dyDescent="0.25">
      <c r="A3824" s="49">
        <v>41615</v>
      </c>
      <c r="B3824" s="45" t="s">
        <v>368</v>
      </c>
      <c r="C3824" s="45" t="s">
        <v>321</v>
      </c>
      <c r="D3824" s="50">
        <v>155.9</v>
      </c>
      <c r="E3824" s="9"/>
    </row>
    <row r="3825" spans="1:5" x14ac:dyDescent="0.25">
      <c r="A3825" s="49">
        <v>41585</v>
      </c>
      <c r="B3825" s="45" t="s">
        <v>384</v>
      </c>
      <c r="C3825" s="45" t="s">
        <v>10</v>
      </c>
      <c r="D3825" s="50">
        <v>68.849999999999994</v>
      </c>
      <c r="E3825" s="9"/>
    </row>
    <row r="3826" spans="1:5" x14ac:dyDescent="0.25">
      <c r="A3826" s="49">
        <v>41900</v>
      </c>
      <c r="B3826" s="45" t="s">
        <v>326</v>
      </c>
      <c r="C3826" s="45" t="s">
        <v>7</v>
      </c>
      <c r="D3826" s="50">
        <v>68</v>
      </c>
      <c r="E3826" s="9"/>
    </row>
    <row r="3827" spans="1:5" x14ac:dyDescent="0.25">
      <c r="A3827" s="49">
        <v>41993</v>
      </c>
      <c r="B3827" s="45" t="s">
        <v>340</v>
      </c>
      <c r="C3827" s="45" t="s">
        <v>191</v>
      </c>
      <c r="D3827" s="50">
        <v>45.44</v>
      </c>
      <c r="E3827" s="9"/>
    </row>
    <row r="3828" spans="1:5" x14ac:dyDescent="0.25">
      <c r="A3828" s="49">
        <v>41990</v>
      </c>
      <c r="B3828" s="45" t="s">
        <v>370</v>
      </c>
      <c r="C3828" s="45" t="s">
        <v>191</v>
      </c>
      <c r="D3828" s="50">
        <v>68.849999999999994</v>
      </c>
      <c r="E3828" s="9"/>
    </row>
    <row r="3829" spans="1:5" x14ac:dyDescent="0.25">
      <c r="A3829" s="49">
        <v>41983</v>
      </c>
      <c r="B3829" s="45" t="s">
        <v>377</v>
      </c>
      <c r="C3829" s="45" t="s">
        <v>10</v>
      </c>
      <c r="D3829" s="50">
        <v>45.9</v>
      </c>
      <c r="E3829" s="9"/>
    </row>
    <row r="3830" spans="1:5" x14ac:dyDescent="0.25">
      <c r="A3830" s="49">
        <v>41410</v>
      </c>
      <c r="B3830" s="45" t="s">
        <v>391</v>
      </c>
      <c r="C3830" s="45" t="s">
        <v>10</v>
      </c>
      <c r="D3830" s="50">
        <v>68.849999999999994</v>
      </c>
      <c r="E3830" s="9"/>
    </row>
    <row r="3831" spans="1:5" x14ac:dyDescent="0.25">
      <c r="A3831" s="49">
        <v>41948</v>
      </c>
      <c r="B3831" s="45" t="s">
        <v>375</v>
      </c>
      <c r="C3831" s="45" t="s">
        <v>7</v>
      </c>
      <c r="D3831" s="50">
        <v>102</v>
      </c>
      <c r="E3831" s="9"/>
    </row>
    <row r="3832" spans="1:5" x14ac:dyDescent="0.25">
      <c r="A3832" s="49">
        <v>41989</v>
      </c>
      <c r="B3832" s="45" t="s">
        <v>374</v>
      </c>
      <c r="C3832" s="45" t="s">
        <v>337</v>
      </c>
      <c r="D3832" s="50">
        <v>25</v>
      </c>
      <c r="E3832" s="9"/>
    </row>
    <row r="3833" spans="1:5" x14ac:dyDescent="0.25">
      <c r="A3833" s="49">
        <v>41956</v>
      </c>
      <c r="B3833" s="45" t="s">
        <v>346</v>
      </c>
      <c r="C3833" s="45" t="s">
        <v>191</v>
      </c>
      <c r="D3833" s="50">
        <v>44.98</v>
      </c>
      <c r="E3833" s="9"/>
    </row>
    <row r="3834" spans="1:5" x14ac:dyDescent="0.25">
      <c r="A3834" s="49">
        <v>41977</v>
      </c>
      <c r="B3834" s="45" t="s">
        <v>338</v>
      </c>
      <c r="C3834" s="45" t="s">
        <v>10</v>
      </c>
      <c r="D3834" s="50">
        <v>44.52</v>
      </c>
      <c r="E3834" s="9"/>
    </row>
    <row r="3835" spans="1:5" x14ac:dyDescent="0.25">
      <c r="A3835" s="49">
        <v>41987</v>
      </c>
      <c r="B3835" s="45" t="s">
        <v>375</v>
      </c>
      <c r="C3835" s="45" t="s">
        <v>7</v>
      </c>
      <c r="D3835" s="50">
        <v>66.98</v>
      </c>
      <c r="E3835" s="9"/>
    </row>
    <row r="3836" spans="1:5" x14ac:dyDescent="0.25">
      <c r="A3836" s="49">
        <v>41936</v>
      </c>
      <c r="B3836" s="45" t="s">
        <v>329</v>
      </c>
      <c r="C3836" s="45" t="s">
        <v>371</v>
      </c>
      <c r="D3836" s="50">
        <v>56.15</v>
      </c>
      <c r="E3836" s="9"/>
    </row>
    <row r="3837" spans="1:5" x14ac:dyDescent="0.25">
      <c r="A3837" s="49">
        <v>41406</v>
      </c>
      <c r="B3837" s="45" t="s">
        <v>377</v>
      </c>
      <c r="C3837" s="45" t="s">
        <v>331</v>
      </c>
      <c r="D3837" s="50">
        <v>29.1</v>
      </c>
      <c r="E3837" s="9"/>
    </row>
    <row r="3838" spans="1:5" x14ac:dyDescent="0.25">
      <c r="A3838" s="49">
        <v>41588</v>
      </c>
      <c r="B3838" s="45" t="s">
        <v>345</v>
      </c>
      <c r="C3838" s="45" t="s">
        <v>331</v>
      </c>
      <c r="D3838" s="50">
        <v>60</v>
      </c>
      <c r="E3838" s="9"/>
    </row>
    <row r="3839" spans="1:5" x14ac:dyDescent="0.25">
      <c r="A3839" s="49">
        <v>41637</v>
      </c>
      <c r="B3839" s="45" t="s">
        <v>363</v>
      </c>
      <c r="C3839" s="45" t="s">
        <v>324</v>
      </c>
      <c r="D3839" s="50">
        <v>58.35</v>
      </c>
      <c r="E3839" s="9"/>
    </row>
    <row r="3840" spans="1:5" x14ac:dyDescent="0.25">
      <c r="A3840" s="49">
        <v>41945</v>
      </c>
      <c r="B3840" s="45" t="s">
        <v>358</v>
      </c>
      <c r="C3840" s="45" t="s">
        <v>331</v>
      </c>
      <c r="D3840" s="50">
        <v>58.8</v>
      </c>
      <c r="E3840" s="9"/>
    </row>
    <row r="3841" spans="1:5" x14ac:dyDescent="0.25">
      <c r="A3841" s="49">
        <v>41380</v>
      </c>
      <c r="B3841" s="45" t="s">
        <v>369</v>
      </c>
      <c r="C3841" s="45" t="s">
        <v>337</v>
      </c>
      <c r="D3841" s="50">
        <v>74.25</v>
      </c>
      <c r="E3841" s="9"/>
    </row>
    <row r="3842" spans="1:5" x14ac:dyDescent="0.25">
      <c r="A3842" s="49">
        <v>41958</v>
      </c>
      <c r="B3842" s="45" t="s">
        <v>320</v>
      </c>
      <c r="C3842" s="45" t="s">
        <v>337</v>
      </c>
      <c r="D3842" s="50">
        <v>74.25</v>
      </c>
      <c r="E3842" s="9"/>
    </row>
    <row r="3843" spans="1:5" x14ac:dyDescent="0.25">
      <c r="A3843" s="49">
        <v>41492</v>
      </c>
      <c r="B3843" s="45" t="s">
        <v>359</v>
      </c>
      <c r="C3843" s="45" t="s">
        <v>347</v>
      </c>
      <c r="D3843" s="50">
        <v>55</v>
      </c>
      <c r="E3843" s="9"/>
    </row>
    <row r="3844" spans="1:5" x14ac:dyDescent="0.25">
      <c r="A3844" s="49">
        <v>41290</v>
      </c>
      <c r="B3844" s="45" t="s">
        <v>340</v>
      </c>
      <c r="C3844" s="45" t="s">
        <v>337</v>
      </c>
      <c r="D3844" s="50">
        <v>48.75</v>
      </c>
      <c r="E3844" s="9"/>
    </row>
    <row r="3845" spans="1:5" x14ac:dyDescent="0.25">
      <c r="A3845" s="49">
        <v>41960</v>
      </c>
      <c r="B3845" s="45" t="s">
        <v>399</v>
      </c>
      <c r="C3845" s="45" t="s">
        <v>10</v>
      </c>
      <c r="D3845" s="50">
        <v>68.849999999999994</v>
      </c>
      <c r="E3845" s="9"/>
    </row>
    <row r="3846" spans="1:5" x14ac:dyDescent="0.25">
      <c r="A3846" s="49">
        <v>41584</v>
      </c>
      <c r="B3846" s="45" t="s">
        <v>365</v>
      </c>
      <c r="C3846" s="45" t="s">
        <v>324</v>
      </c>
      <c r="D3846" s="50">
        <v>59.85</v>
      </c>
      <c r="E3846" s="9"/>
    </row>
    <row r="3847" spans="1:5" x14ac:dyDescent="0.25">
      <c r="A3847" s="49">
        <v>41995</v>
      </c>
      <c r="B3847" s="45" t="s">
        <v>335</v>
      </c>
      <c r="C3847" s="45" t="s">
        <v>10</v>
      </c>
      <c r="D3847" s="50">
        <v>45.9</v>
      </c>
      <c r="E3847" s="9"/>
    </row>
    <row r="3848" spans="1:5" x14ac:dyDescent="0.25">
      <c r="A3848" s="49">
        <v>41626</v>
      </c>
      <c r="B3848" s="45" t="s">
        <v>340</v>
      </c>
      <c r="C3848" s="45" t="s">
        <v>10</v>
      </c>
      <c r="D3848" s="50">
        <v>66.78</v>
      </c>
      <c r="E3848" s="9"/>
    </row>
    <row r="3849" spans="1:5" x14ac:dyDescent="0.25">
      <c r="A3849" s="49">
        <v>41623</v>
      </c>
      <c r="B3849" s="45" t="s">
        <v>338</v>
      </c>
      <c r="C3849" s="45" t="s">
        <v>324</v>
      </c>
      <c r="D3849" s="50">
        <v>79.8</v>
      </c>
      <c r="E3849" s="9"/>
    </row>
    <row r="3850" spans="1:5" x14ac:dyDescent="0.25">
      <c r="A3850" s="49">
        <v>41625</v>
      </c>
      <c r="B3850" s="45" t="s">
        <v>402</v>
      </c>
      <c r="C3850" s="45" t="s">
        <v>10</v>
      </c>
      <c r="D3850" s="50">
        <v>45.21</v>
      </c>
      <c r="E3850" s="9"/>
    </row>
    <row r="3851" spans="1:5" x14ac:dyDescent="0.25">
      <c r="A3851" s="49">
        <v>41977</v>
      </c>
      <c r="B3851" s="45" t="s">
        <v>374</v>
      </c>
      <c r="C3851" s="45" t="s">
        <v>331</v>
      </c>
      <c r="D3851" s="50">
        <v>180</v>
      </c>
      <c r="E3851" s="9"/>
    </row>
    <row r="3852" spans="1:5" x14ac:dyDescent="0.25">
      <c r="A3852" s="49">
        <v>41990</v>
      </c>
      <c r="B3852" s="45" t="s">
        <v>375</v>
      </c>
      <c r="C3852" s="45" t="s">
        <v>321</v>
      </c>
      <c r="D3852" s="50">
        <v>79.95</v>
      </c>
      <c r="E3852" s="9"/>
    </row>
    <row r="3853" spans="1:5" x14ac:dyDescent="0.25">
      <c r="A3853" s="49">
        <v>41969</v>
      </c>
      <c r="B3853" s="45" t="s">
        <v>329</v>
      </c>
      <c r="C3853" s="45" t="s">
        <v>327</v>
      </c>
      <c r="D3853" s="50">
        <v>50</v>
      </c>
      <c r="E3853" s="9"/>
    </row>
    <row r="3854" spans="1:5" x14ac:dyDescent="0.25">
      <c r="A3854" s="49">
        <v>41636</v>
      </c>
      <c r="B3854" s="45" t="s">
        <v>388</v>
      </c>
      <c r="C3854" s="45" t="s">
        <v>321</v>
      </c>
      <c r="D3854" s="50">
        <v>236.25</v>
      </c>
      <c r="E3854" s="9"/>
    </row>
    <row r="3855" spans="1:5" x14ac:dyDescent="0.25">
      <c r="A3855" s="49">
        <v>41988</v>
      </c>
      <c r="B3855" s="45" t="s">
        <v>340</v>
      </c>
      <c r="C3855" s="45" t="s">
        <v>7</v>
      </c>
      <c r="D3855" s="50">
        <v>100.47</v>
      </c>
      <c r="E3855" s="9"/>
    </row>
    <row r="3856" spans="1:5" x14ac:dyDescent="0.25">
      <c r="A3856" s="49">
        <v>41587</v>
      </c>
      <c r="B3856" s="45" t="s">
        <v>329</v>
      </c>
      <c r="C3856" s="45" t="s">
        <v>7</v>
      </c>
      <c r="D3856" s="50">
        <v>99.45</v>
      </c>
      <c r="E3856" s="9"/>
    </row>
    <row r="3857" spans="1:5" x14ac:dyDescent="0.25">
      <c r="A3857" s="49">
        <v>41283</v>
      </c>
      <c r="B3857" s="45" t="s">
        <v>385</v>
      </c>
      <c r="C3857" s="45" t="s">
        <v>337</v>
      </c>
      <c r="D3857" s="50">
        <v>72.75</v>
      </c>
      <c r="E3857" s="9"/>
    </row>
    <row r="3858" spans="1:5" x14ac:dyDescent="0.25">
      <c r="A3858" s="49">
        <v>41627</v>
      </c>
      <c r="B3858" s="45" t="s">
        <v>344</v>
      </c>
      <c r="C3858" s="45" t="s">
        <v>7</v>
      </c>
      <c r="D3858" s="50">
        <v>98.94</v>
      </c>
      <c r="E3858" s="9"/>
    </row>
    <row r="3859" spans="1:5" x14ac:dyDescent="0.25">
      <c r="A3859" s="49">
        <v>41628</v>
      </c>
      <c r="B3859" s="45" t="s">
        <v>368</v>
      </c>
      <c r="C3859" s="45" t="s">
        <v>331</v>
      </c>
      <c r="D3859" s="50">
        <v>90</v>
      </c>
      <c r="E3859" s="9"/>
    </row>
    <row r="3860" spans="1:5" x14ac:dyDescent="0.25">
      <c r="A3860" s="49">
        <v>41985</v>
      </c>
      <c r="B3860" s="45" t="s">
        <v>367</v>
      </c>
      <c r="C3860" s="45" t="s">
        <v>10</v>
      </c>
      <c r="D3860" s="50">
        <v>67.47</v>
      </c>
      <c r="E3860" s="9"/>
    </row>
    <row r="3861" spans="1:5" x14ac:dyDescent="0.25">
      <c r="A3861" s="49">
        <v>41449</v>
      </c>
      <c r="B3861" s="45" t="s">
        <v>366</v>
      </c>
      <c r="C3861" s="45" t="s">
        <v>349</v>
      </c>
      <c r="D3861" s="50">
        <v>40.950000000000003</v>
      </c>
      <c r="E3861" s="9"/>
    </row>
    <row r="3862" spans="1:5" x14ac:dyDescent="0.25">
      <c r="A3862" s="49">
        <v>41599</v>
      </c>
      <c r="B3862" s="45" t="s">
        <v>363</v>
      </c>
      <c r="C3862" s="45" t="s">
        <v>191</v>
      </c>
      <c r="D3862" s="50">
        <v>22.26</v>
      </c>
      <c r="E3862" s="9"/>
    </row>
    <row r="3863" spans="1:5" x14ac:dyDescent="0.25">
      <c r="A3863" s="49">
        <v>41984</v>
      </c>
      <c r="B3863" s="45" t="s">
        <v>395</v>
      </c>
      <c r="C3863" s="45" t="s">
        <v>327</v>
      </c>
      <c r="D3863" s="50">
        <v>49.5</v>
      </c>
      <c r="E3863" s="9"/>
    </row>
    <row r="3864" spans="1:5" x14ac:dyDescent="0.25">
      <c r="A3864" s="49">
        <v>41852</v>
      </c>
      <c r="B3864" s="45" t="s">
        <v>370</v>
      </c>
      <c r="C3864" s="45" t="s">
        <v>191</v>
      </c>
      <c r="D3864" s="50">
        <v>45.44</v>
      </c>
      <c r="E3864" s="9"/>
    </row>
    <row r="3865" spans="1:5" x14ac:dyDescent="0.25">
      <c r="A3865" s="49">
        <v>42001</v>
      </c>
      <c r="B3865" s="45" t="s">
        <v>329</v>
      </c>
      <c r="C3865" s="45" t="s">
        <v>10</v>
      </c>
      <c r="D3865" s="50">
        <v>67.13</v>
      </c>
      <c r="E3865" s="9"/>
    </row>
    <row r="3866" spans="1:5" x14ac:dyDescent="0.25">
      <c r="A3866" s="49">
        <v>41613</v>
      </c>
      <c r="B3866" s="45" t="s">
        <v>375</v>
      </c>
      <c r="C3866" s="45" t="s">
        <v>349</v>
      </c>
      <c r="D3866" s="50">
        <v>20.58</v>
      </c>
      <c r="E3866" s="9"/>
    </row>
    <row r="3867" spans="1:5" x14ac:dyDescent="0.25">
      <c r="A3867" s="49">
        <v>41595</v>
      </c>
      <c r="B3867" s="45" t="s">
        <v>344</v>
      </c>
      <c r="C3867" s="45" t="s">
        <v>324</v>
      </c>
      <c r="D3867" s="50">
        <v>59.85</v>
      </c>
      <c r="E3867" s="9"/>
    </row>
    <row r="3868" spans="1:5" x14ac:dyDescent="0.25">
      <c r="A3868" s="49">
        <v>41342</v>
      </c>
      <c r="B3868" s="45" t="s">
        <v>366</v>
      </c>
      <c r="C3868" s="45" t="s">
        <v>10</v>
      </c>
      <c r="D3868" s="50">
        <v>66.78</v>
      </c>
      <c r="E3868" s="9"/>
    </row>
    <row r="3869" spans="1:5" x14ac:dyDescent="0.25">
      <c r="A3869" s="49">
        <v>41685</v>
      </c>
      <c r="B3869" s="45" t="s">
        <v>365</v>
      </c>
      <c r="C3869" s="45" t="s">
        <v>349</v>
      </c>
      <c r="D3869" s="50">
        <v>21</v>
      </c>
      <c r="E3869" s="9"/>
    </row>
    <row r="3870" spans="1:5" x14ac:dyDescent="0.25">
      <c r="A3870" s="49">
        <v>41729</v>
      </c>
      <c r="B3870" s="45" t="s">
        <v>330</v>
      </c>
      <c r="C3870" s="45" t="s">
        <v>321</v>
      </c>
      <c r="D3870" s="50">
        <v>77.55</v>
      </c>
      <c r="E3870" s="9"/>
    </row>
    <row r="3871" spans="1:5" x14ac:dyDescent="0.25">
      <c r="A3871" s="49">
        <v>42003</v>
      </c>
      <c r="B3871" s="45" t="s">
        <v>380</v>
      </c>
      <c r="C3871" s="45" t="s">
        <v>327</v>
      </c>
      <c r="D3871" s="50">
        <v>275</v>
      </c>
      <c r="E3871" s="9"/>
    </row>
    <row r="3872" spans="1:5" x14ac:dyDescent="0.25">
      <c r="A3872" s="49">
        <v>41558</v>
      </c>
      <c r="B3872" s="45" t="s">
        <v>326</v>
      </c>
      <c r="C3872" s="45" t="s">
        <v>324</v>
      </c>
      <c r="D3872" s="50">
        <v>39.9</v>
      </c>
      <c r="E3872" s="9"/>
    </row>
    <row r="3873" spans="1:5" x14ac:dyDescent="0.25">
      <c r="A3873" s="49">
        <v>41387</v>
      </c>
      <c r="B3873" s="45" t="s">
        <v>368</v>
      </c>
      <c r="C3873" s="45" t="s">
        <v>7</v>
      </c>
      <c r="D3873" s="50">
        <v>34</v>
      </c>
      <c r="E3873" s="9"/>
    </row>
    <row r="3874" spans="1:5" x14ac:dyDescent="0.25">
      <c r="A3874" s="49">
        <v>41492</v>
      </c>
      <c r="B3874" s="45" t="s">
        <v>367</v>
      </c>
      <c r="C3874" s="45" t="s">
        <v>334</v>
      </c>
      <c r="D3874" s="50">
        <v>69.09</v>
      </c>
      <c r="E3874" s="9"/>
    </row>
    <row r="3875" spans="1:5" x14ac:dyDescent="0.25">
      <c r="A3875" s="49">
        <v>41967</v>
      </c>
      <c r="B3875" s="45" t="s">
        <v>320</v>
      </c>
      <c r="C3875" s="45" t="s">
        <v>7</v>
      </c>
      <c r="D3875" s="50">
        <v>67.319999999999993</v>
      </c>
      <c r="E3875" s="9"/>
    </row>
    <row r="3876" spans="1:5" x14ac:dyDescent="0.25">
      <c r="A3876" s="49">
        <v>41625</v>
      </c>
      <c r="B3876" s="45" t="s">
        <v>398</v>
      </c>
      <c r="C3876" s="45" t="s">
        <v>7</v>
      </c>
      <c r="D3876" s="50">
        <v>33.32</v>
      </c>
      <c r="E3876" s="9"/>
    </row>
    <row r="3877" spans="1:5" x14ac:dyDescent="0.25">
      <c r="A3877" s="49">
        <v>41295</v>
      </c>
      <c r="B3877" s="45" t="s">
        <v>354</v>
      </c>
      <c r="C3877" s="45" t="s">
        <v>10</v>
      </c>
      <c r="D3877" s="50">
        <v>45.21</v>
      </c>
      <c r="E3877" s="9"/>
    </row>
    <row r="3878" spans="1:5" x14ac:dyDescent="0.25">
      <c r="A3878" s="49">
        <v>41954</v>
      </c>
      <c r="B3878" s="45" t="s">
        <v>375</v>
      </c>
      <c r="C3878" s="45" t="s">
        <v>347</v>
      </c>
      <c r="D3878" s="50">
        <v>80.849999999999994</v>
      </c>
      <c r="E3878" s="9"/>
    </row>
    <row r="3879" spans="1:5" x14ac:dyDescent="0.25">
      <c r="A3879" s="49">
        <v>41659</v>
      </c>
      <c r="B3879" s="45" t="s">
        <v>342</v>
      </c>
      <c r="C3879" s="45" t="s">
        <v>324</v>
      </c>
      <c r="D3879" s="50">
        <v>58.05</v>
      </c>
      <c r="E3879" s="9"/>
    </row>
    <row r="3880" spans="1:5" x14ac:dyDescent="0.25">
      <c r="A3880" s="49">
        <v>41579</v>
      </c>
      <c r="B3880" s="45" t="s">
        <v>353</v>
      </c>
      <c r="C3880" s="45" t="s">
        <v>7</v>
      </c>
      <c r="D3880" s="50">
        <v>34</v>
      </c>
      <c r="E3880" s="9"/>
    </row>
    <row r="3881" spans="1:5" x14ac:dyDescent="0.25">
      <c r="A3881" s="49">
        <v>41612</v>
      </c>
      <c r="B3881" s="45" t="s">
        <v>343</v>
      </c>
      <c r="C3881" s="45" t="s">
        <v>10</v>
      </c>
      <c r="D3881" s="50">
        <v>22.26</v>
      </c>
      <c r="E3881" s="9"/>
    </row>
    <row r="3882" spans="1:5" x14ac:dyDescent="0.25">
      <c r="A3882" s="49">
        <v>41752</v>
      </c>
      <c r="B3882" s="45" t="s">
        <v>382</v>
      </c>
      <c r="C3882" s="45" t="s">
        <v>347</v>
      </c>
      <c r="D3882" s="50">
        <v>27.5</v>
      </c>
      <c r="E3882" s="9"/>
    </row>
    <row r="3883" spans="1:5" x14ac:dyDescent="0.25">
      <c r="A3883" s="49">
        <v>41962</v>
      </c>
      <c r="B3883" s="45" t="s">
        <v>353</v>
      </c>
      <c r="C3883" s="45" t="s">
        <v>7</v>
      </c>
      <c r="D3883" s="50">
        <v>795.6</v>
      </c>
      <c r="E3883" s="9"/>
    </row>
    <row r="3884" spans="1:5" x14ac:dyDescent="0.25">
      <c r="A3884" s="49">
        <v>41637</v>
      </c>
      <c r="B3884" s="45" t="s">
        <v>353</v>
      </c>
      <c r="C3884" s="45" t="s">
        <v>324</v>
      </c>
      <c r="D3884" s="50">
        <v>59.85</v>
      </c>
      <c r="E3884" s="9"/>
    </row>
    <row r="3885" spans="1:5" x14ac:dyDescent="0.25">
      <c r="A3885" s="49">
        <v>41635</v>
      </c>
      <c r="B3885" s="45" t="s">
        <v>336</v>
      </c>
      <c r="C3885" s="45" t="s">
        <v>327</v>
      </c>
      <c r="D3885" s="50">
        <v>50</v>
      </c>
      <c r="E3885" s="9"/>
    </row>
    <row r="3886" spans="1:5" x14ac:dyDescent="0.25">
      <c r="A3886" s="49">
        <v>41986</v>
      </c>
      <c r="B3886" s="45" t="s">
        <v>363</v>
      </c>
      <c r="C3886" s="45" t="s">
        <v>7</v>
      </c>
      <c r="D3886" s="50">
        <v>68</v>
      </c>
      <c r="E3886" s="9"/>
    </row>
    <row r="3887" spans="1:5" x14ac:dyDescent="0.25">
      <c r="A3887" s="49">
        <v>41616</v>
      </c>
      <c r="B3887" s="45" t="s">
        <v>346</v>
      </c>
      <c r="C3887" s="45" t="s">
        <v>324</v>
      </c>
      <c r="D3887" s="50">
        <v>299.25</v>
      </c>
      <c r="E3887" s="9"/>
    </row>
    <row r="3888" spans="1:5" x14ac:dyDescent="0.25">
      <c r="A3888" s="49">
        <v>42000</v>
      </c>
      <c r="B3888" s="45" t="s">
        <v>341</v>
      </c>
      <c r="C3888" s="45" t="s">
        <v>7</v>
      </c>
      <c r="D3888" s="50">
        <v>34</v>
      </c>
      <c r="E3888" s="9"/>
    </row>
    <row r="3889" spans="1:5" x14ac:dyDescent="0.25">
      <c r="A3889" s="49">
        <v>41966</v>
      </c>
      <c r="B3889" s="45" t="s">
        <v>333</v>
      </c>
      <c r="C3889" s="45" t="s">
        <v>324</v>
      </c>
      <c r="D3889" s="50">
        <v>39.1</v>
      </c>
      <c r="E3889" s="9"/>
    </row>
    <row r="3890" spans="1:5" x14ac:dyDescent="0.25">
      <c r="A3890" s="49">
        <v>41695</v>
      </c>
      <c r="B3890" s="45" t="s">
        <v>375</v>
      </c>
      <c r="C3890" s="45" t="s">
        <v>10</v>
      </c>
      <c r="D3890" s="50">
        <v>91.8</v>
      </c>
      <c r="E3890" s="9"/>
    </row>
    <row r="3891" spans="1:5" x14ac:dyDescent="0.25">
      <c r="A3891" s="49">
        <v>41595</v>
      </c>
      <c r="B3891" s="45" t="s">
        <v>346</v>
      </c>
      <c r="C3891" s="45" t="s">
        <v>7</v>
      </c>
      <c r="D3891" s="50">
        <v>170</v>
      </c>
      <c r="E3891" s="9"/>
    </row>
    <row r="3892" spans="1:5" x14ac:dyDescent="0.25">
      <c r="A3892" s="49">
        <v>41562</v>
      </c>
      <c r="B3892" s="45" t="s">
        <v>364</v>
      </c>
      <c r="C3892" s="45" t="s">
        <v>10</v>
      </c>
      <c r="D3892" s="50">
        <v>22.95</v>
      </c>
      <c r="E3892" s="9"/>
    </row>
    <row r="3893" spans="1:5" x14ac:dyDescent="0.25">
      <c r="A3893" s="49">
        <v>41989</v>
      </c>
      <c r="B3893" s="45" t="s">
        <v>385</v>
      </c>
      <c r="C3893" s="45" t="s">
        <v>349</v>
      </c>
      <c r="D3893" s="50">
        <v>21</v>
      </c>
      <c r="E3893" s="9"/>
    </row>
    <row r="3894" spans="1:5" x14ac:dyDescent="0.25">
      <c r="A3894" s="49">
        <v>41877</v>
      </c>
      <c r="B3894" s="45" t="s">
        <v>392</v>
      </c>
      <c r="C3894" s="45" t="s">
        <v>324</v>
      </c>
      <c r="D3894" s="50">
        <v>59.85</v>
      </c>
      <c r="E3894" s="9"/>
    </row>
    <row r="3895" spans="1:5" x14ac:dyDescent="0.25">
      <c r="A3895" s="49">
        <v>41617</v>
      </c>
      <c r="B3895" s="45" t="s">
        <v>358</v>
      </c>
      <c r="C3895" s="45" t="s">
        <v>324</v>
      </c>
      <c r="D3895" s="50">
        <v>19.95</v>
      </c>
      <c r="E3895" s="9"/>
    </row>
    <row r="3896" spans="1:5" x14ac:dyDescent="0.25">
      <c r="A3896" s="49">
        <v>41591</v>
      </c>
      <c r="B3896" s="45" t="s">
        <v>340</v>
      </c>
      <c r="C3896" s="45" t="s">
        <v>191</v>
      </c>
      <c r="D3896" s="50">
        <v>474.72</v>
      </c>
      <c r="E3896" s="9"/>
    </row>
    <row r="3897" spans="1:5" x14ac:dyDescent="0.25">
      <c r="A3897" s="49">
        <v>41951</v>
      </c>
      <c r="B3897" s="45" t="s">
        <v>397</v>
      </c>
      <c r="C3897" s="45" t="s">
        <v>337</v>
      </c>
      <c r="D3897" s="50">
        <v>50</v>
      </c>
      <c r="E3897" s="9"/>
    </row>
    <row r="3898" spans="1:5" x14ac:dyDescent="0.25">
      <c r="A3898" s="49">
        <v>41693</v>
      </c>
      <c r="B3898" s="45" t="s">
        <v>389</v>
      </c>
      <c r="C3898" s="45" t="s">
        <v>7</v>
      </c>
      <c r="D3898" s="50">
        <v>544</v>
      </c>
      <c r="E3898" s="9"/>
    </row>
    <row r="3899" spans="1:5" x14ac:dyDescent="0.25">
      <c r="A3899" s="49">
        <v>41622</v>
      </c>
      <c r="B3899" s="45" t="s">
        <v>350</v>
      </c>
      <c r="C3899" s="45" t="s">
        <v>191</v>
      </c>
      <c r="D3899" s="50">
        <v>358.02</v>
      </c>
      <c r="E3899" s="9"/>
    </row>
    <row r="3900" spans="1:5" x14ac:dyDescent="0.25">
      <c r="A3900" s="49">
        <v>41629</v>
      </c>
      <c r="B3900" s="45" t="s">
        <v>377</v>
      </c>
      <c r="C3900" s="45" t="s">
        <v>191</v>
      </c>
      <c r="D3900" s="50">
        <v>45.9</v>
      </c>
      <c r="E3900" s="9"/>
    </row>
    <row r="3901" spans="1:5" x14ac:dyDescent="0.25">
      <c r="A3901" s="49">
        <v>41637</v>
      </c>
      <c r="B3901" s="45" t="s">
        <v>399</v>
      </c>
      <c r="C3901" s="45" t="s">
        <v>349</v>
      </c>
      <c r="D3901" s="50">
        <v>40.950000000000003</v>
      </c>
      <c r="E3901" s="9"/>
    </row>
    <row r="3902" spans="1:5" x14ac:dyDescent="0.25">
      <c r="A3902" s="49">
        <v>41929</v>
      </c>
      <c r="B3902" s="45" t="s">
        <v>329</v>
      </c>
      <c r="C3902" s="45" t="s">
        <v>10</v>
      </c>
      <c r="D3902" s="50">
        <v>67.47</v>
      </c>
      <c r="E3902" s="9"/>
    </row>
    <row r="3903" spans="1:5" x14ac:dyDescent="0.25">
      <c r="A3903" s="49">
        <v>41725</v>
      </c>
      <c r="B3903" s="45" t="s">
        <v>368</v>
      </c>
      <c r="C3903" s="45" t="s">
        <v>10</v>
      </c>
      <c r="D3903" s="50">
        <v>68.849999999999994</v>
      </c>
      <c r="E3903" s="9"/>
    </row>
    <row r="3904" spans="1:5" x14ac:dyDescent="0.25">
      <c r="A3904" s="49">
        <v>41591</v>
      </c>
      <c r="B3904" s="45" t="s">
        <v>376</v>
      </c>
      <c r="C3904" s="45" t="s">
        <v>349</v>
      </c>
      <c r="D3904" s="50">
        <v>20.58</v>
      </c>
      <c r="E3904" s="9"/>
    </row>
    <row r="3905" spans="1:5" x14ac:dyDescent="0.25">
      <c r="A3905" s="49">
        <v>41514</v>
      </c>
      <c r="B3905" s="45" t="s">
        <v>352</v>
      </c>
      <c r="C3905" s="45" t="s">
        <v>191</v>
      </c>
      <c r="D3905" s="50">
        <v>66.78</v>
      </c>
      <c r="E3905" s="9"/>
    </row>
    <row r="3906" spans="1:5" x14ac:dyDescent="0.25">
      <c r="A3906" s="49">
        <v>41581</v>
      </c>
      <c r="B3906" s="45" t="s">
        <v>328</v>
      </c>
      <c r="C3906" s="45" t="s">
        <v>334</v>
      </c>
      <c r="D3906" s="50">
        <v>69.09</v>
      </c>
      <c r="E3906" s="9"/>
    </row>
    <row r="3907" spans="1:5" x14ac:dyDescent="0.25">
      <c r="A3907" s="49">
        <v>41968</v>
      </c>
      <c r="B3907" s="45" t="s">
        <v>381</v>
      </c>
      <c r="C3907" s="45" t="s">
        <v>327</v>
      </c>
      <c r="D3907" s="50">
        <v>49.5</v>
      </c>
      <c r="E3907" s="9"/>
    </row>
    <row r="3908" spans="1:5" x14ac:dyDescent="0.25">
      <c r="A3908" s="49">
        <v>41848</v>
      </c>
      <c r="B3908" s="45" t="s">
        <v>375</v>
      </c>
      <c r="C3908" s="45" t="s">
        <v>327</v>
      </c>
      <c r="D3908" s="50">
        <v>50</v>
      </c>
      <c r="E3908" s="9"/>
    </row>
    <row r="3909" spans="1:5" x14ac:dyDescent="0.25">
      <c r="A3909" s="49">
        <v>41593</v>
      </c>
      <c r="B3909" s="45" t="s">
        <v>404</v>
      </c>
      <c r="C3909" s="45" t="s">
        <v>371</v>
      </c>
      <c r="D3909" s="50">
        <v>19</v>
      </c>
      <c r="E3909" s="9"/>
    </row>
    <row r="3910" spans="1:5" x14ac:dyDescent="0.25">
      <c r="A3910" s="49">
        <v>41585</v>
      </c>
      <c r="B3910" s="45" t="s">
        <v>367</v>
      </c>
      <c r="C3910" s="45" t="s">
        <v>10</v>
      </c>
      <c r="D3910" s="50">
        <v>22.95</v>
      </c>
      <c r="E3910" s="9"/>
    </row>
    <row r="3911" spans="1:5" x14ac:dyDescent="0.25">
      <c r="A3911" s="49">
        <v>41931</v>
      </c>
      <c r="B3911" s="45" t="s">
        <v>396</v>
      </c>
      <c r="C3911" s="45" t="s">
        <v>337</v>
      </c>
      <c r="D3911" s="50">
        <v>73.5</v>
      </c>
      <c r="E3911" s="9"/>
    </row>
    <row r="3912" spans="1:5" x14ac:dyDescent="0.25">
      <c r="A3912" s="49">
        <v>41630</v>
      </c>
      <c r="B3912" s="45" t="s">
        <v>400</v>
      </c>
      <c r="C3912" s="45" t="s">
        <v>337</v>
      </c>
      <c r="D3912" s="50">
        <v>25</v>
      </c>
      <c r="E3912" s="9"/>
    </row>
    <row r="3913" spans="1:5" x14ac:dyDescent="0.25">
      <c r="A3913" s="49">
        <v>41924</v>
      </c>
      <c r="B3913" s="45" t="s">
        <v>398</v>
      </c>
      <c r="C3913" s="45" t="s">
        <v>371</v>
      </c>
      <c r="D3913" s="50">
        <v>57</v>
      </c>
      <c r="E3913" s="9"/>
    </row>
    <row r="3914" spans="1:5" x14ac:dyDescent="0.25">
      <c r="A3914" s="49">
        <v>41819</v>
      </c>
      <c r="B3914" s="45" t="s">
        <v>400</v>
      </c>
      <c r="C3914" s="45" t="s">
        <v>321</v>
      </c>
      <c r="D3914" s="50">
        <v>1119.3</v>
      </c>
      <c r="E3914" s="9"/>
    </row>
    <row r="3915" spans="1:5" x14ac:dyDescent="0.25">
      <c r="A3915" s="49">
        <v>41987</v>
      </c>
      <c r="B3915" s="45" t="s">
        <v>378</v>
      </c>
      <c r="C3915" s="45" t="s">
        <v>324</v>
      </c>
      <c r="D3915" s="50">
        <v>19.75</v>
      </c>
      <c r="E3915" s="9"/>
    </row>
    <row r="3916" spans="1:5" x14ac:dyDescent="0.25">
      <c r="A3916" s="49">
        <v>41998</v>
      </c>
      <c r="B3916" s="45" t="s">
        <v>328</v>
      </c>
      <c r="C3916" s="45" t="s">
        <v>337</v>
      </c>
      <c r="D3916" s="50">
        <v>48.5</v>
      </c>
      <c r="E3916" s="9"/>
    </row>
    <row r="3917" spans="1:5" x14ac:dyDescent="0.25">
      <c r="A3917" s="49">
        <v>41957</v>
      </c>
      <c r="B3917" s="45" t="s">
        <v>338</v>
      </c>
      <c r="C3917" s="45" t="s">
        <v>7</v>
      </c>
      <c r="D3917" s="50">
        <v>65.959999999999994</v>
      </c>
      <c r="E3917" s="9"/>
    </row>
    <row r="3918" spans="1:5" x14ac:dyDescent="0.25">
      <c r="A3918" s="49">
        <v>41629</v>
      </c>
      <c r="B3918" s="45" t="s">
        <v>336</v>
      </c>
      <c r="C3918" s="45" t="s">
        <v>10</v>
      </c>
      <c r="D3918" s="50">
        <v>44.75</v>
      </c>
      <c r="E3918" s="9"/>
    </row>
    <row r="3919" spans="1:5" x14ac:dyDescent="0.25">
      <c r="A3919" s="49">
        <v>41866</v>
      </c>
      <c r="B3919" s="45" t="s">
        <v>404</v>
      </c>
      <c r="C3919" s="45" t="s">
        <v>349</v>
      </c>
      <c r="D3919" s="50">
        <v>63</v>
      </c>
      <c r="E3919" s="9"/>
    </row>
    <row r="3920" spans="1:5" x14ac:dyDescent="0.25">
      <c r="A3920" s="49">
        <v>41597</v>
      </c>
      <c r="B3920" s="45" t="s">
        <v>379</v>
      </c>
      <c r="C3920" s="45" t="s">
        <v>349</v>
      </c>
      <c r="D3920" s="50">
        <v>225.23</v>
      </c>
      <c r="E3920" s="9"/>
    </row>
    <row r="3921" spans="1:5" x14ac:dyDescent="0.25">
      <c r="A3921" s="49">
        <v>41836</v>
      </c>
      <c r="B3921" s="45" t="s">
        <v>379</v>
      </c>
      <c r="C3921" s="45" t="s">
        <v>191</v>
      </c>
      <c r="D3921" s="50">
        <v>45.9</v>
      </c>
      <c r="E3921" s="9"/>
    </row>
    <row r="3922" spans="1:5" x14ac:dyDescent="0.25">
      <c r="A3922" s="49">
        <v>41503</v>
      </c>
      <c r="B3922" s="45" t="s">
        <v>345</v>
      </c>
      <c r="C3922" s="45" t="s">
        <v>7</v>
      </c>
      <c r="D3922" s="50">
        <v>67.319999999999993</v>
      </c>
      <c r="E3922" s="9"/>
    </row>
    <row r="3923" spans="1:5" x14ac:dyDescent="0.25">
      <c r="A3923" s="49">
        <v>41964</v>
      </c>
      <c r="B3923" s="45" t="s">
        <v>379</v>
      </c>
      <c r="C3923" s="45" t="s">
        <v>7</v>
      </c>
      <c r="D3923" s="50">
        <v>33.15</v>
      </c>
      <c r="E3923" s="9"/>
    </row>
    <row r="3924" spans="1:5" x14ac:dyDescent="0.25">
      <c r="A3924" s="49">
        <v>41655</v>
      </c>
      <c r="B3924" s="45" t="s">
        <v>402</v>
      </c>
      <c r="C3924" s="45" t="s">
        <v>191</v>
      </c>
      <c r="D3924" s="50">
        <v>45.21</v>
      </c>
      <c r="E3924" s="9"/>
    </row>
    <row r="3925" spans="1:5" x14ac:dyDescent="0.25">
      <c r="A3925" s="49">
        <v>41595</v>
      </c>
      <c r="B3925" s="45" t="s">
        <v>343</v>
      </c>
      <c r="C3925" s="45" t="s">
        <v>191</v>
      </c>
      <c r="D3925" s="50">
        <v>45.9</v>
      </c>
      <c r="E3925" s="9"/>
    </row>
    <row r="3926" spans="1:5" x14ac:dyDescent="0.25">
      <c r="A3926" s="49">
        <v>41584</v>
      </c>
      <c r="B3926" s="45" t="s">
        <v>376</v>
      </c>
      <c r="C3926" s="45" t="s">
        <v>327</v>
      </c>
      <c r="D3926" s="50">
        <v>24.38</v>
      </c>
      <c r="E3926" s="9"/>
    </row>
    <row r="3927" spans="1:5" x14ac:dyDescent="0.25">
      <c r="A3927" s="49">
        <v>41612</v>
      </c>
      <c r="B3927" s="45" t="s">
        <v>391</v>
      </c>
      <c r="C3927" s="45" t="s">
        <v>324</v>
      </c>
      <c r="D3927" s="50">
        <v>19.649999999999999</v>
      </c>
      <c r="E3927" s="9"/>
    </row>
    <row r="3928" spans="1:5" x14ac:dyDescent="0.25">
      <c r="A3928" s="49">
        <v>41625</v>
      </c>
      <c r="B3928" s="45" t="s">
        <v>370</v>
      </c>
      <c r="C3928" s="45" t="s">
        <v>337</v>
      </c>
      <c r="D3928" s="50">
        <v>48.75</v>
      </c>
      <c r="E3928" s="9"/>
    </row>
    <row r="3929" spans="1:5" x14ac:dyDescent="0.25">
      <c r="A3929" s="49">
        <v>41600</v>
      </c>
      <c r="B3929" s="45" t="s">
        <v>374</v>
      </c>
      <c r="C3929" s="45" t="s">
        <v>331</v>
      </c>
      <c r="D3929" s="50">
        <v>88.65</v>
      </c>
      <c r="E3929" s="9"/>
    </row>
    <row r="3930" spans="1:5" x14ac:dyDescent="0.25">
      <c r="A3930" s="49">
        <v>41590</v>
      </c>
      <c r="B3930" s="45" t="s">
        <v>399</v>
      </c>
      <c r="C3930" s="45" t="s">
        <v>337</v>
      </c>
      <c r="D3930" s="50">
        <v>436.5</v>
      </c>
      <c r="E3930" s="9"/>
    </row>
    <row r="3931" spans="1:5" x14ac:dyDescent="0.25">
      <c r="A3931" s="49">
        <v>41906</v>
      </c>
      <c r="B3931" s="45" t="s">
        <v>329</v>
      </c>
      <c r="C3931" s="45" t="s">
        <v>334</v>
      </c>
      <c r="D3931" s="50">
        <v>45.83</v>
      </c>
      <c r="E3931" s="9"/>
    </row>
    <row r="3932" spans="1:5" x14ac:dyDescent="0.25">
      <c r="A3932" s="49">
        <v>41969</v>
      </c>
      <c r="B3932" s="45" t="s">
        <v>340</v>
      </c>
      <c r="C3932" s="45" t="s">
        <v>324</v>
      </c>
      <c r="D3932" s="50">
        <v>19.75</v>
      </c>
      <c r="E3932" s="9"/>
    </row>
    <row r="3933" spans="1:5" x14ac:dyDescent="0.25">
      <c r="A3933" s="49">
        <v>41697</v>
      </c>
      <c r="B3933" s="45" t="s">
        <v>356</v>
      </c>
      <c r="C3933" s="45" t="s">
        <v>347</v>
      </c>
      <c r="D3933" s="50">
        <v>54.18</v>
      </c>
      <c r="E3933" s="9"/>
    </row>
    <row r="3934" spans="1:5" x14ac:dyDescent="0.25">
      <c r="A3934" s="49">
        <v>41945</v>
      </c>
      <c r="B3934" s="45" t="s">
        <v>352</v>
      </c>
      <c r="C3934" s="45" t="s">
        <v>10</v>
      </c>
      <c r="D3934" s="50">
        <v>89.51</v>
      </c>
      <c r="E3934" s="9"/>
    </row>
    <row r="3935" spans="1:5" x14ac:dyDescent="0.25">
      <c r="A3935" s="49">
        <v>41437</v>
      </c>
      <c r="B3935" s="45" t="s">
        <v>382</v>
      </c>
      <c r="C3935" s="45" t="s">
        <v>7</v>
      </c>
      <c r="D3935" s="50">
        <v>68</v>
      </c>
      <c r="E3935" s="9"/>
    </row>
    <row r="3936" spans="1:5" x14ac:dyDescent="0.25">
      <c r="A3936" s="49">
        <v>41607</v>
      </c>
      <c r="B3936" s="45" t="s">
        <v>389</v>
      </c>
      <c r="C3936" s="45" t="s">
        <v>337</v>
      </c>
      <c r="D3936" s="50">
        <v>50</v>
      </c>
      <c r="E3936" s="9"/>
    </row>
    <row r="3937" spans="1:5" x14ac:dyDescent="0.25">
      <c r="A3937" s="49">
        <v>41599</v>
      </c>
      <c r="B3937" s="45" t="s">
        <v>378</v>
      </c>
      <c r="C3937" s="45" t="s">
        <v>324</v>
      </c>
      <c r="D3937" s="50">
        <v>328.98</v>
      </c>
      <c r="E3937" s="9"/>
    </row>
    <row r="3938" spans="1:5" x14ac:dyDescent="0.25">
      <c r="A3938" s="49">
        <v>41629</v>
      </c>
      <c r="B3938" s="45" t="s">
        <v>356</v>
      </c>
      <c r="C3938" s="45" t="s">
        <v>337</v>
      </c>
      <c r="D3938" s="50">
        <v>48.75</v>
      </c>
      <c r="E3938" s="9"/>
    </row>
    <row r="3939" spans="1:5" x14ac:dyDescent="0.25">
      <c r="A3939" s="49">
        <v>41846</v>
      </c>
      <c r="B3939" s="45" t="s">
        <v>387</v>
      </c>
      <c r="C3939" s="45" t="s">
        <v>7</v>
      </c>
      <c r="D3939" s="50">
        <v>100.98</v>
      </c>
      <c r="E3939" s="9"/>
    </row>
    <row r="3940" spans="1:5" x14ac:dyDescent="0.25">
      <c r="A3940" s="49">
        <v>41382</v>
      </c>
      <c r="B3940" s="45" t="s">
        <v>345</v>
      </c>
      <c r="C3940" s="45" t="s">
        <v>337</v>
      </c>
      <c r="D3940" s="50">
        <v>72.75</v>
      </c>
      <c r="E3940" s="9"/>
    </row>
    <row r="3941" spans="1:5" x14ac:dyDescent="0.25">
      <c r="A3941" s="49">
        <v>41634</v>
      </c>
      <c r="B3941" s="45" t="s">
        <v>374</v>
      </c>
      <c r="C3941" s="45" t="s">
        <v>324</v>
      </c>
      <c r="D3941" s="50">
        <v>79</v>
      </c>
      <c r="E3941" s="9"/>
    </row>
    <row r="3942" spans="1:5" x14ac:dyDescent="0.25">
      <c r="A3942" s="49">
        <v>41968</v>
      </c>
      <c r="B3942" s="45" t="s">
        <v>391</v>
      </c>
      <c r="C3942" s="45" t="s">
        <v>7</v>
      </c>
      <c r="D3942" s="50">
        <v>99.96</v>
      </c>
      <c r="E3942" s="9"/>
    </row>
    <row r="3943" spans="1:5" x14ac:dyDescent="0.25">
      <c r="A3943" s="49">
        <v>41949</v>
      </c>
      <c r="B3943" s="45" t="s">
        <v>328</v>
      </c>
      <c r="C3943" s="45" t="s">
        <v>334</v>
      </c>
      <c r="D3943" s="50">
        <v>69.8</v>
      </c>
      <c r="E3943" s="9"/>
    </row>
    <row r="3944" spans="1:5" x14ac:dyDescent="0.25">
      <c r="A3944" s="49">
        <v>41995</v>
      </c>
      <c r="B3944" s="45" t="s">
        <v>370</v>
      </c>
      <c r="C3944" s="45" t="s">
        <v>7</v>
      </c>
      <c r="D3944" s="50">
        <v>102</v>
      </c>
      <c r="E3944" s="9"/>
    </row>
    <row r="3945" spans="1:5" x14ac:dyDescent="0.25">
      <c r="A3945" s="49">
        <v>41627</v>
      </c>
      <c r="B3945" s="45" t="s">
        <v>333</v>
      </c>
      <c r="C3945" s="45" t="s">
        <v>337</v>
      </c>
      <c r="D3945" s="50">
        <v>50</v>
      </c>
      <c r="E3945" s="9"/>
    </row>
    <row r="3946" spans="1:5" x14ac:dyDescent="0.25">
      <c r="A3946" s="49">
        <v>41967</v>
      </c>
      <c r="B3946" s="45" t="s">
        <v>377</v>
      </c>
      <c r="C3946" s="45" t="s">
        <v>7</v>
      </c>
      <c r="D3946" s="50">
        <v>66.64</v>
      </c>
      <c r="E3946" s="9"/>
    </row>
    <row r="3947" spans="1:5" x14ac:dyDescent="0.25">
      <c r="A3947" s="49">
        <v>41834</v>
      </c>
      <c r="B3947" s="45" t="s">
        <v>330</v>
      </c>
      <c r="C3947" s="45" t="s">
        <v>191</v>
      </c>
      <c r="D3947" s="50">
        <v>67.819999999999993</v>
      </c>
      <c r="E3947" s="9"/>
    </row>
    <row r="3948" spans="1:5" x14ac:dyDescent="0.25">
      <c r="A3948" s="49">
        <v>41598</v>
      </c>
      <c r="B3948" s="45" t="s">
        <v>338</v>
      </c>
      <c r="C3948" s="45" t="s">
        <v>337</v>
      </c>
      <c r="D3948" s="50">
        <v>48.5</v>
      </c>
      <c r="E3948" s="9"/>
    </row>
    <row r="3949" spans="1:5" x14ac:dyDescent="0.25">
      <c r="A3949" s="49">
        <v>41961</v>
      </c>
      <c r="B3949" s="45" t="s">
        <v>341</v>
      </c>
      <c r="C3949" s="45" t="s">
        <v>10</v>
      </c>
      <c r="D3949" s="50">
        <v>44.75</v>
      </c>
      <c r="E3949" s="9"/>
    </row>
    <row r="3950" spans="1:5" x14ac:dyDescent="0.25">
      <c r="A3950" s="49">
        <v>41602</v>
      </c>
      <c r="B3950" s="45" t="s">
        <v>356</v>
      </c>
      <c r="C3950" s="45" t="s">
        <v>371</v>
      </c>
      <c r="D3950" s="50">
        <v>56.43</v>
      </c>
      <c r="E3950" s="9"/>
    </row>
    <row r="3951" spans="1:5" x14ac:dyDescent="0.25">
      <c r="A3951" s="49">
        <v>41612</v>
      </c>
      <c r="B3951" s="45" t="s">
        <v>388</v>
      </c>
      <c r="C3951" s="45" t="s">
        <v>337</v>
      </c>
      <c r="D3951" s="50">
        <v>49</v>
      </c>
      <c r="E3951" s="9"/>
    </row>
    <row r="3952" spans="1:5" x14ac:dyDescent="0.25">
      <c r="A3952" s="49">
        <v>42003</v>
      </c>
      <c r="B3952" s="45" t="s">
        <v>370</v>
      </c>
      <c r="C3952" s="45" t="s">
        <v>191</v>
      </c>
      <c r="D3952" s="50">
        <v>67.13</v>
      </c>
      <c r="E3952" s="9"/>
    </row>
    <row r="3953" spans="1:5" x14ac:dyDescent="0.25">
      <c r="A3953" s="49">
        <v>41967</v>
      </c>
      <c r="B3953" s="45" t="s">
        <v>338</v>
      </c>
      <c r="C3953" s="45" t="s">
        <v>324</v>
      </c>
      <c r="D3953" s="50">
        <v>59.85</v>
      </c>
      <c r="E3953" s="9"/>
    </row>
    <row r="3954" spans="1:5" x14ac:dyDescent="0.25">
      <c r="A3954" s="49">
        <v>41914</v>
      </c>
      <c r="B3954" s="45" t="s">
        <v>373</v>
      </c>
      <c r="C3954" s="45" t="s">
        <v>7</v>
      </c>
      <c r="D3954" s="50">
        <v>32.979999999999997</v>
      </c>
      <c r="E3954" s="9"/>
    </row>
    <row r="3955" spans="1:5" x14ac:dyDescent="0.25">
      <c r="A3955" s="49">
        <v>41990</v>
      </c>
      <c r="B3955" s="45" t="s">
        <v>351</v>
      </c>
      <c r="C3955" s="45" t="s">
        <v>371</v>
      </c>
      <c r="D3955" s="50">
        <v>55.29</v>
      </c>
      <c r="E3955" s="9"/>
    </row>
    <row r="3956" spans="1:5" x14ac:dyDescent="0.25">
      <c r="A3956" s="49">
        <v>41581</v>
      </c>
      <c r="B3956" s="45" t="s">
        <v>375</v>
      </c>
      <c r="C3956" s="45" t="s">
        <v>337</v>
      </c>
      <c r="D3956" s="50">
        <v>75</v>
      </c>
      <c r="E3956" s="9"/>
    </row>
    <row r="3957" spans="1:5" x14ac:dyDescent="0.25">
      <c r="A3957" s="49">
        <v>41408</v>
      </c>
      <c r="B3957" s="45" t="s">
        <v>368</v>
      </c>
      <c r="C3957" s="45" t="s">
        <v>10</v>
      </c>
      <c r="D3957" s="50">
        <v>66.78</v>
      </c>
      <c r="E3957" s="9"/>
    </row>
    <row r="3958" spans="1:5" x14ac:dyDescent="0.25">
      <c r="A3958" s="49">
        <v>41638</v>
      </c>
      <c r="B3958" s="45" t="s">
        <v>370</v>
      </c>
      <c r="C3958" s="45" t="s">
        <v>331</v>
      </c>
      <c r="D3958" s="50">
        <v>60</v>
      </c>
      <c r="E3958" s="9"/>
    </row>
    <row r="3959" spans="1:5" x14ac:dyDescent="0.25">
      <c r="A3959" s="49">
        <v>41785</v>
      </c>
      <c r="B3959" s="45" t="s">
        <v>374</v>
      </c>
      <c r="C3959" s="45" t="s">
        <v>349</v>
      </c>
      <c r="D3959" s="50">
        <v>42</v>
      </c>
      <c r="E3959" s="9"/>
    </row>
    <row r="3960" spans="1:5" x14ac:dyDescent="0.25">
      <c r="A3960" s="49">
        <v>41593</v>
      </c>
      <c r="B3960" s="45" t="s">
        <v>340</v>
      </c>
      <c r="C3960" s="45" t="s">
        <v>191</v>
      </c>
      <c r="D3960" s="50">
        <v>44.75</v>
      </c>
      <c r="E3960" s="9"/>
    </row>
    <row r="3961" spans="1:5" x14ac:dyDescent="0.25">
      <c r="A3961" s="49">
        <v>41776</v>
      </c>
      <c r="B3961" s="45" t="s">
        <v>323</v>
      </c>
      <c r="C3961" s="45" t="s">
        <v>7</v>
      </c>
      <c r="D3961" s="50">
        <v>100.47</v>
      </c>
      <c r="E3961" s="9"/>
    </row>
    <row r="3962" spans="1:5" x14ac:dyDescent="0.25">
      <c r="A3962" s="49">
        <v>41959</v>
      </c>
      <c r="B3962" s="45" t="s">
        <v>367</v>
      </c>
      <c r="C3962" s="45" t="s">
        <v>191</v>
      </c>
      <c r="D3962" s="50">
        <v>44.52</v>
      </c>
      <c r="E3962" s="9"/>
    </row>
    <row r="3963" spans="1:5" x14ac:dyDescent="0.25">
      <c r="A3963" s="49">
        <v>41991</v>
      </c>
      <c r="B3963" s="45" t="s">
        <v>336</v>
      </c>
      <c r="C3963" s="45" t="s">
        <v>10</v>
      </c>
      <c r="D3963" s="50">
        <v>45.44</v>
      </c>
      <c r="E3963" s="9"/>
    </row>
    <row r="3964" spans="1:5" x14ac:dyDescent="0.25">
      <c r="A3964" s="49">
        <v>41966</v>
      </c>
      <c r="B3964" s="45" t="s">
        <v>390</v>
      </c>
      <c r="C3964" s="45" t="s">
        <v>331</v>
      </c>
      <c r="D3964" s="50">
        <v>58.8</v>
      </c>
      <c r="E3964" s="9"/>
    </row>
    <row r="3965" spans="1:5" x14ac:dyDescent="0.25">
      <c r="A3965" s="49">
        <v>41626</v>
      </c>
      <c r="B3965" s="45" t="s">
        <v>338</v>
      </c>
      <c r="C3965" s="45" t="s">
        <v>337</v>
      </c>
      <c r="D3965" s="50">
        <v>73.88</v>
      </c>
      <c r="E3965" s="9"/>
    </row>
    <row r="3966" spans="1:5" x14ac:dyDescent="0.25">
      <c r="A3966" s="49">
        <v>41997</v>
      </c>
      <c r="B3966" s="45" t="s">
        <v>335</v>
      </c>
      <c r="C3966" s="45" t="s">
        <v>10</v>
      </c>
      <c r="D3966" s="50">
        <v>45.21</v>
      </c>
      <c r="E3966" s="9"/>
    </row>
    <row r="3967" spans="1:5" x14ac:dyDescent="0.25">
      <c r="A3967" s="49">
        <v>41732</v>
      </c>
      <c r="B3967" s="45" t="s">
        <v>392</v>
      </c>
      <c r="C3967" s="45" t="s">
        <v>10</v>
      </c>
      <c r="D3967" s="50">
        <v>67.13</v>
      </c>
      <c r="E3967" s="9"/>
    </row>
    <row r="3968" spans="1:5" x14ac:dyDescent="0.25">
      <c r="A3968" s="49">
        <v>41948</v>
      </c>
      <c r="B3968" s="45" t="s">
        <v>366</v>
      </c>
      <c r="C3968" s="45" t="s">
        <v>7</v>
      </c>
      <c r="D3968" s="50">
        <v>102</v>
      </c>
      <c r="E3968" s="9"/>
    </row>
    <row r="3969" spans="1:5" x14ac:dyDescent="0.25">
      <c r="A3969" s="49">
        <v>41637</v>
      </c>
      <c r="B3969" s="45" t="s">
        <v>400</v>
      </c>
      <c r="C3969" s="45" t="s">
        <v>10</v>
      </c>
      <c r="D3969" s="50">
        <v>89.05</v>
      </c>
      <c r="E3969" s="9"/>
    </row>
    <row r="3970" spans="1:5" x14ac:dyDescent="0.25">
      <c r="A3970" s="49">
        <v>41975</v>
      </c>
      <c r="B3970" s="45" t="s">
        <v>374</v>
      </c>
      <c r="C3970" s="45" t="s">
        <v>349</v>
      </c>
      <c r="D3970" s="50">
        <v>41.16</v>
      </c>
      <c r="E3970" s="9"/>
    </row>
    <row r="3971" spans="1:5" x14ac:dyDescent="0.25">
      <c r="A3971" s="49">
        <v>41600</v>
      </c>
      <c r="B3971" s="45" t="s">
        <v>374</v>
      </c>
      <c r="C3971" s="45" t="s">
        <v>371</v>
      </c>
      <c r="D3971" s="50">
        <v>18.62</v>
      </c>
      <c r="E3971" s="9"/>
    </row>
    <row r="3972" spans="1:5" x14ac:dyDescent="0.25">
      <c r="A3972" s="49">
        <v>41620</v>
      </c>
      <c r="B3972" s="45" t="s">
        <v>328</v>
      </c>
      <c r="C3972" s="45" t="s">
        <v>191</v>
      </c>
      <c r="D3972" s="50">
        <v>44.75</v>
      </c>
      <c r="E3972" s="9"/>
    </row>
    <row r="3973" spans="1:5" x14ac:dyDescent="0.25">
      <c r="A3973" s="49">
        <v>41917</v>
      </c>
      <c r="B3973" s="45" t="s">
        <v>370</v>
      </c>
      <c r="C3973" s="45" t="s">
        <v>10</v>
      </c>
      <c r="D3973" s="50">
        <v>44.98</v>
      </c>
      <c r="E3973" s="9"/>
    </row>
    <row r="3974" spans="1:5" x14ac:dyDescent="0.25">
      <c r="A3974" s="49">
        <v>41994</v>
      </c>
      <c r="B3974" s="45" t="s">
        <v>357</v>
      </c>
      <c r="C3974" s="45" t="s">
        <v>7</v>
      </c>
      <c r="D3974" s="50">
        <v>102</v>
      </c>
      <c r="E3974" s="9"/>
    </row>
    <row r="3975" spans="1:5" x14ac:dyDescent="0.25">
      <c r="A3975" s="49">
        <v>41538</v>
      </c>
      <c r="B3975" s="45" t="s">
        <v>380</v>
      </c>
      <c r="C3975" s="45" t="s">
        <v>191</v>
      </c>
      <c r="D3975" s="50">
        <v>45.9</v>
      </c>
      <c r="E3975" s="9"/>
    </row>
    <row r="3976" spans="1:5" x14ac:dyDescent="0.25">
      <c r="A3976" s="49">
        <v>41965</v>
      </c>
      <c r="B3976" s="45" t="s">
        <v>385</v>
      </c>
      <c r="C3976" s="45" t="s">
        <v>347</v>
      </c>
      <c r="D3976" s="50">
        <v>53.35</v>
      </c>
      <c r="E3976" s="9"/>
    </row>
    <row r="3977" spans="1:5" x14ac:dyDescent="0.25">
      <c r="A3977" s="49">
        <v>41590</v>
      </c>
      <c r="B3977" s="45" t="s">
        <v>397</v>
      </c>
      <c r="C3977" s="45" t="s">
        <v>321</v>
      </c>
      <c r="D3977" s="50">
        <v>155.9</v>
      </c>
      <c r="E3977" s="9"/>
    </row>
    <row r="3978" spans="1:5" x14ac:dyDescent="0.25">
      <c r="A3978" s="49">
        <v>41944</v>
      </c>
      <c r="B3978" s="45" t="s">
        <v>367</v>
      </c>
      <c r="C3978" s="45" t="s">
        <v>10</v>
      </c>
      <c r="D3978" s="50">
        <v>67.13</v>
      </c>
      <c r="E3978" s="9"/>
    </row>
    <row r="3979" spans="1:5" x14ac:dyDescent="0.25">
      <c r="A3979" s="49">
        <v>41979</v>
      </c>
      <c r="B3979" s="45" t="s">
        <v>399</v>
      </c>
      <c r="C3979" s="45" t="s">
        <v>324</v>
      </c>
      <c r="D3979" s="50">
        <v>39.9</v>
      </c>
      <c r="E3979" s="9"/>
    </row>
    <row r="3980" spans="1:5" x14ac:dyDescent="0.25">
      <c r="A3980" s="49">
        <v>41963</v>
      </c>
      <c r="B3980" s="45" t="s">
        <v>395</v>
      </c>
      <c r="C3980" s="45" t="s">
        <v>191</v>
      </c>
      <c r="D3980" s="50">
        <v>45.9</v>
      </c>
      <c r="E3980" s="9"/>
    </row>
    <row r="3981" spans="1:5" x14ac:dyDescent="0.25">
      <c r="A3981" s="49">
        <v>41944</v>
      </c>
      <c r="B3981" s="45" t="s">
        <v>376</v>
      </c>
      <c r="C3981" s="45" t="s">
        <v>10</v>
      </c>
      <c r="D3981" s="50">
        <v>68.849999999999994</v>
      </c>
      <c r="E3981" s="9"/>
    </row>
    <row r="3982" spans="1:5" x14ac:dyDescent="0.25">
      <c r="A3982" s="49">
        <v>41357</v>
      </c>
      <c r="B3982" s="45" t="s">
        <v>389</v>
      </c>
      <c r="C3982" s="45" t="s">
        <v>337</v>
      </c>
      <c r="D3982" s="50">
        <v>74.25</v>
      </c>
      <c r="E3982" s="9"/>
    </row>
    <row r="3983" spans="1:5" x14ac:dyDescent="0.25">
      <c r="A3983" s="49">
        <v>41955</v>
      </c>
      <c r="B3983" s="45" t="s">
        <v>361</v>
      </c>
      <c r="C3983" s="45" t="s">
        <v>327</v>
      </c>
      <c r="D3983" s="50">
        <v>74.25</v>
      </c>
      <c r="E3983" s="9"/>
    </row>
    <row r="3984" spans="1:5" x14ac:dyDescent="0.25">
      <c r="A3984" s="49">
        <v>41947</v>
      </c>
      <c r="B3984" s="45" t="s">
        <v>363</v>
      </c>
      <c r="C3984" s="45" t="s">
        <v>334</v>
      </c>
      <c r="D3984" s="50">
        <v>68.39</v>
      </c>
      <c r="E3984" s="9"/>
    </row>
    <row r="3985" spans="1:5" x14ac:dyDescent="0.25">
      <c r="A3985" s="49">
        <v>41605</v>
      </c>
      <c r="B3985" s="45" t="s">
        <v>387</v>
      </c>
      <c r="C3985" s="45" t="s">
        <v>331</v>
      </c>
      <c r="D3985" s="50">
        <v>90</v>
      </c>
      <c r="E3985" s="9"/>
    </row>
    <row r="3986" spans="1:5" x14ac:dyDescent="0.25">
      <c r="A3986" s="49">
        <v>41584</v>
      </c>
      <c r="B3986" s="45" t="s">
        <v>397</v>
      </c>
      <c r="C3986" s="45" t="s">
        <v>324</v>
      </c>
      <c r="D3986" s="50">
        <v>39.299999999999997</v>
      </c>
      <c r="E3986" s="9"/>
    </row>
    <row r="3987" spans="1:5" x14ac:dyDescent="0.25">
      <c r="A3987" s="49">
        <v>41976</v>
      </c>
      <c r="B3987" s="45" t="s">
        <v>398</v>
      </c>
      <c r="C3987" s="45" t="s">
        <v>10</v>
      </c>
      <c r="D3987" s="50">
        <v>68.849999999999994</v>
      </c>
      <c r="E3987" s="9"/>
    </row>
    <row r="3988" spans="1:5" x14ac:dyDescent="0.25">
      <c r="A3988" s="49">
        <v>42002</v>
      </c>
      <c r="B3988" s="45" t="s">
        <v>396</v>
      </c>
      <c r="C3988" s="45" t="s">
        <v>10</v>
      </c>
      <c r="D3988" s="50">
        <v>22.95</v>
      </c>
      <c r="E3988" s="9"/>
    </row>
    <row r="3989" spans="1:5" x14ac:dyDescent="0.25">
      <c r="A3989" s="49">
        <v>41889</v>
      </c>
      <c r="B3989" s="45" t="s">
        <v>373</v>
      </c>
      <c r="C3989" s="45" t="s">
        <v>337</v>
      </c>
      <c r="D3989" s="50">
        <v>48.5</v>
      </c>
      <c r="E3989" s="9"/>
    </row>
    <row r="3990" spans="1:5" x14ac:dyDescent="0.25">
      <c r="A3990" s="49">
        <v>41992</v>
      </c>
      <c r="B3990" s="45" t="s">
        <v>361</v>
      </c>
      <c r="C3990" s="45" t="s">
        <v>321</v>
      </c>
      <c r="D3990" s="50">
        <v>237.45</v>
      </c>
      <c r="E3990" s="9"/>
    </row>
    <row r="3991" spans="1:5" x14ac:dyDescent="0.25">
      <c r="A3991" s="49">
        <v>41960</v>
      </c>
      <c r="B3991" s="45" t="s">
        <v>320</v>
      </c>
      <c r="C3991" s="45" t="s">
        <v>327</v>
      </c>
      <c r="D3991" s="50">
        <v>49.25</v>
      </c>
      <c r="E3991" s="9"/>
    </row>
    <row r="3992" spans="1:5" x14ac:dyDescent="0.25">
      <c r="A3992" s="49">
        <v>41967</v>
      </c>
      <c r="B3992" s="45" t="s">
        <v>380</v>
      </c>
      <c r="C3992" s="45" t="s">
        <v>7</v>
      </c>
      <c r="D3992" s="50">
        <v>67.319999999999993</v>
      </c>
      <c r="E3992" s="9"/>
    </row>
    <row r="3993" spans="1:5" x14ac:dyDescent="0.25">
      <c r="A3993" s="49">
        <v>41947</v>
      </c>
      <c r="B3993" s="45" t="s">
        <v>383</v>
      </c>
      <c r="C3993" s="45" t="s">
        <v>331</v>
      </c>
      <c r="D3993" s="50">
        <v>60</v>
      </c>
      <c r="E3993" s="9"/>
    </row>
    <row r="3994" spans="1:5" x14ac:dyDescent="0.25">
      <c r="A3994" s="49">
        <v>41996</v>
      </c>
      <c r="B3994" s="45" t="s">
        <v>368</v>
      </c>
      <c r="C3994" s="45" t="s">
        <v>321</v>
      </c>
      <c r="D3994" s="50">
        <v>232.65</v>
      </c>
      <c r="E3994" s="9"/>
    </row>
    <row r="3995" spans="1:5" x14ac:dyDescent="0.25">
      <c r="A3995" s="49">
        <v>41962</v>
      </c>
      <c r="B3995" s="45" t="s">
        <v>366</v>
      </c>
      <c r="C3995" s="45" t="s">
        <v>191</v>
      </c>
      <c r="D3995" s="50">
        <v>22.26</v>
      </c>
      <c r="E3995" s="9"/>
    </row>
    <row r="3996" spans="1:5" x14ac:dyDescent="0.25">
      <c r="A3996" s="49">
        <v>41583</v>
      </c>
      <c r="B3996" s="45" t="s">
        <v>397</v>
      </c>
      <c r="C3996" s="45" t="s">
        <v>331</v>
      </c>
      <c r="D3996" s="50">
        <v>58.8</v>
      </c>
      <c r="E3996" s="9"/>
    </row>
    <row r="3997" spans="1:5" x14ac:dyDescent="0.25">
      <c r="A3997" s="49">
        <v>41738</v>
      </c>
      <c r="B3997" s="45" t="s">
        <v>330</v>
      </c>
      <c r="C3997" s="45" t="s">
        <v>331</v>
      </c>
      <c r="D3997" s="50">
        <v>58.5</v>
      </c>
      <c r="E3997" s="9"/>
    </row>
    <row r="3998" spans="1:5" x14ac:dyDescent="0.25">
      <c r="A3998" s="49">
        <v>41618</v>
      </c>
      <c r="B3998" s="45" t="s">
        <v>358</v>
      </c>
      <c r="C3998" s="45" t="s">
        <v>327</v>
      </c>
      <c r="D3998" s="50">
        <v>50</v>
      </c>
      <c r="E3998" s="9"/>
    </row>
    <row r="3999" spans="1:5" x14ac:dyDescent="0.25">
      <c r="A3999" s="49">
        <v>41977</v>
      </c>
      <c r="B3999" s="45" t="s">
        <v>386</v>
      </c>
      <c r="C3999" s="45" t="s">
        <v>337</v>
      </c>
      <c r="D3999" s="50">
        <v>125</v>
      </c>
      <c r="E3999" s="9"/>
    </row>
    <row r="4000" spans="1:5" x14ac:dyDescent="0.25">
      <c r="A4000" s="49">
        <v>41976</v>
      </c>
      <c r="B4000" s="45" t="s">
        <v>374</v>
      </c>
      <c r="C4000" s="45" t="s">
        <v>324</v>
      </c>
      <c r="D4000" s="50">
        <v>59.85</v>
      </c>
      <c r="E4000" s="9"/>
    </row>
    <row r="4001" spans="1:5" x14ac:dyDescent="0.25">
      <c r="A4001" s="49">
        <v>41955</v>
      </c>
      <c r="B4001" s="45" t="s">
        <v>358</v>
      </c>
      <c r="C4001" s="45" t="s">
        <v>191</v>
      </c>
      <c r="D4001" s="50">
        <v>45.9</v>
      </c>
      <c r="E4001" s="9"/>
    </row>
    <row r="4002" spans="1:5" x14ac:dyDescent="0.25">
      <c r="A4002" s="49">
        <v>41955</v>
      </c>
      <c r="B4002" s="45" t="s">
        <v>345</v>
      </c>
      <c r="C4002" s="45" t="s">
        <v>337</v>
      </c>
      <c r="D4002" s="50">
        <v>75</v>
      </c>
      <c r="E4002" s="9"/>
    </row>
    <row r="4003" spans="1:5" x14ac:dyDescent="0.25">
      <c r="A4003" s="49">
        <v>41986</v>
      </c>
      <c r="B4003" s="45" t="s">
        <v>379</v>
      </c>
      <c r="C4003" s="45" t="s">
        <v>371</v>
      </c>
      <c r="D4003" s="50">
        <v>149.72</v>
      </c>
      <c r="E4003" s="9"/>
    </row>
    <row r="4004" spans="1:5" x14ac:dyDescent="0.25">
      <c r="A4004" s="49">
        <v>41636</v>
      </c>
      <c r="B4004" s="45" t="s">
        <v>380</v>
      </c>
      <c r="C4004" s="45" t="s">
        <v>337</v>
      </c>
      <c r="D4004" s="50">
        <v>24.5</v>
      </c>
      <c r="E4004" s="9"/>
    </row>
    <row r="4005" spans="1:5" x14ac:dyDescent="0.25">
      <c r="A4005" s="49">
        <v>41306</v>
      </c>
      <c r="B4005" s="45" t="s">
        <v>363</v>
      </c>
      <c r="C4005" s="45" t="s">
        <v>324</v>
      </c>
      <c r="D4005" s="50">
        <v>58.35</v>
      </c>
      <c r="E4005" s="9"/>
    </row>
    <row r="4006" spans="1:5" x14ac:dyDescent="0.25">
      <c r="A4006" s="49">
        <v>41631</v>
      </c>
      <c r="B4006" s="45" t="s">
        <v>346</v>
      </c>
      <c r="C4006" s="45" t="s">
        <v>371</v>
      </c>
      <c r="D4006" s="50">
        <v>209</v>
      </c>
      <c r="E4006" s="9"/>
    </row>
    <row r="4007" spans="1:5" x14ac:dyDescent="0.25">
      <c r="A4007" s="49">
        <v>41712</v>
      </c>
      <c r="B4007" s="45" t="s">
        <v>357</v>
      </c>
      <c r="C4007" s="45" t="s">
        <v>371</v>
      </c>
      <c r="D4007" s="50">
        <v>190</v>
      </c>
      <c r="E4007" s="9"/>
    </row>
    <row r="4008" spans="1:5" x14ac:dyDescent="0.25">
      <c r="A4008" s="49">
        <v>41970</v>
      </c>
      <c r="B4008" s="45" t="s">
        <v>326</v>
      </c>
      <c r="C4008" s="45" t="s">
        <v>331</v>
      </c>
      <c r="D4008" s="50">
        <v>58.2</v>
      </c>
      <c r="E4008" s="9"/>
    </row>
    <row r="4009" spans="1:5" x14ac:dyDescent="0.25">
      <c r="A4009" s="49">
        <v>41592</v>
      </c>
      <c r="B4009" s="45" t="s">
        <v>340</v>
      </c>
      <c r="C4009" s="45" t="s">
        <v>324</v>
      </c>
      <c r="D4009" s="50">
        <v>19.75</v>
      </c>
      <c r="E4009" s="9"/>
    </row>
    <row r="4010" spans="1:5" x14ac:dyDescent="0.25">
      <c r="A4010" s="49">
        <v>41637</v>
      </c>
      <c r="B4010" s="45" t="s">
        <v>370</v>
      </c>
      <c r="C4010" s="45" t="s">
        <v>349</v>
      </c>
      <c r="D4010" s="50">
        <v>61.43</v>
      </c>
      <c r="E4010" s="9"/>
    </row>
    <row r="4011" spans="1:5" x14ac:dyDescent="0.25">
      <c r="A4011" s="49">
        <v>41971</v>
      </c>
      <c r="B4011" s="45" t="s">
        <v>328</v>
      </c>
      <c r="C4011" s="45" t="s">
        <v>7</v>
      </c>
      <c r="D4011" s="50">
        <v>65.959999999999994</v>
      </c>
      <c r="E4011" s="9"/>
    </row>
    <row r="4012" spans="1:5" x14ac:dyDescent="0.25">
      <c r="A4012" s="49">
        <v>41453</v>
      </c>
      <c r="B4012" s="45" t="s">
        <v>358</v>
      </c>
      <c r="C4012" s="45" t="s">
        <v>324</v>
      </c>
      <c r="D4012" s="50">
        <v>334.06</v>
      </c>
      <c r="E4012" s="9"/>
    </row>
    <row r="4013" spans="1:5" x14ac:dyDescent="0.25">
      <c r="A4013" s="49">
        <v>41580</v>
      </c>
      <c r="B4013" s="45" t="s">
        <v>372</v>
      </c>
      <c r="C4013" s="45" t="s">
        <v>349</v>
      </c>
      <c r="D4013" s="50">
        <v>61.11</v>
      </c>
      <c r="E4013" s="9"/>
    </row>
    <row r="4014" spans="1:5" x14ac:dyDescent="0.25">
      <c r="A4014" s="49">
        <v>41970</v>
      </c>
      <c r="B4014" s="45" t="s">
        <v>340</v>
      </c>
      <c r="C4014" s="45" t="s">
        <v>191</v>
      </c>
      <c r="D4014" s="50">
        <v>45.44</v>
      </c>
      <c r="E4014" s="9"/>
    </row>
    <row r="4015" spans="1:5" x14ac:dyDescent="0.25">
      <c r="A4015" s="49">
        <v>41579</v>
      </c>
      <c r="B4015" s="45" t="s">
        <v>375</v>
      </c>
      <c r="C4015" s="45" t="s">
        <v>7</v>
      </c>
      <c r="D4015" s="50">
        <v>33.32</v>
      </c>
      <c r="E4015" s="9"/>
    </row>
    <row r="4016" spans="1:5" x14ac:dyDescent="0.25">
      <c r="A4016" s="49">
        <v>41689</v>
      </c>
      <c r="B4016" s="45" t="s">
        <v>398</v>
      </c>
      <c r="C4016" s="45" t="s">
        <v>327</v>
      </c>
      <c r="D4016" s="50">
        <v>50</v>
      </c>
      <c r="E4016" s="9"/>
    </row>
    <row r="4017" spans="1:5" x14ac:dyDescent="0.25">
      <c r="A4017" s="49">
        <v>41278</v>
      </c>
      <c r="B4017" s="45" t="s">
        <v>374</v>
      </c>
      <c r="C4017" s="45" t="s">
        <v>337</v>
      </c>
      <c r="D4017" s="50">
        <v>48.75</v>
      </c>
      <c r="E4017" s="9"/>
    </row>
    <row r="4018" spans="1:5" x14ac:dyDescent="0.25">
      <c r="A4018" s="49">
        <v>41992</v>
      </c>
      <c r="B4018" s="45" t="s">
        <v>403</v>
      </c>
      <c r="C4018" s="45" t="s">
        <v>7</v>
      </c>
      <c r="D4018" s="50">
        <v>99.96</v>
      </c>
      <c r="E4018" s="9"/>
    </row>
    <row r="4019" spans="1:5" x14ac:dyDescent="0.25">
      <c r="A4019" s="49">
        <v>42001</v>
      </c>
      <c r="B4019" s="45" t="s">
        <v>379</v>
      </c>
      <c r="C4019" s="45" t="s">
        <v>371</v>
      </c>
      <c r="D4019" s="50">
        <v>36.86</v>
      </c>
      <c r="E4019" s="9"/>
    </row>
    <row r="4020" spans="1:5" x14ac:dyDescent="0.25">
      <c r="A4020" s="49">
        <v>41612</v>
      </c>
      <c r="B4020" s="45" t="s">
        <v>395</v>
      </c>
      <c r="C4020" s="45" t="s">
        <v>7</v>
      </c>
      <c r="D4020" s="50">
        <v>100.98</v>
      </c>
      <c r="E4020" s="9"/>
    </row>
    <row r="4021" spans="1:5" x14ac:dyDescent="0.25">
      <c r="A4021" s="49">
        <v>41946</v>
      </c>
      <c r="B4021" s="45" t="s">
        <v>401</v>
      </c>
      <c r="C4021" s="45" t="s">
        <v>337</v>
      </c>
      <c r="D4021" s="50">
        <v>50</v>
      </c>
      <c r="E4021" s="9"/>
    </row>
    <row r="4022" spans="1:5" x14ac:dyDescent="0.25">
      <c r="A4022" s="49">
        <v>41471</v>
      </c>
      <c r="B4022" s="45" t="s">
        <v>346</v>
      </c>
      <c r="C4022" s="45" t="s">
        <v>331</v>
      </c>
      <c r="D4022" s="50">
        <v>60</v>
      </c>
      <c r="E4022" s="9"/>
    </row>
    <row r="4023" spans="1:5" x14ac:dyDescent="0.25">
      <c r="A4023" s="49">
        <v>41972</v>
      </c>
      <c r="B4023" s="45" t="s">
        <v>372</v>
      </c>
      <c r="C4023" s="45" t="s">
        <v>191</v>
      </c>
      <c r="D4023" s="50">
        <v>44.75</v>
      </c>
      <c r="E4023" s="9"/>
    </row>
    <row r="4024" spans="1:5" x14ac:dyDescent="0.25">
      <c r="A4024" s="49">
        <v>41957</v>
      </c>
      <c r="B4024" s="45" t="s">
        <v>381</v>
      </c>
      <c r="C4024" s="45" t="s">
        <v>334</v>
      </c>
      <c r="D4024" s="50">
        <v>23.5</v>
      </c>
      <c r="E4024" s="9"/>
    </row>
    <row r="4025" spans="1:5" x14ac:dyDescent="0.25">
      <c r="A4025" s="49">
        <v>41963</v>
      </c>
      <c r="B4025" s="45" t="s">
        <v>352</v>
      </c>
      <c r="C4025" s="45" t="s">
        <v>334</v>
      </c>
      <c r="D4025" s="50">
        <v>23.5</v>
      </c>
      <c r="E4025" s="9"/>
    </row>
    <row r="4026" spans="1:5" x14ac:dyDescent="0.25">
      <c r="A4026" s="49">
        <v>41438</v>
      </c>
      <c r="B4026" s="45" t="s">
        <v>385</v>
      </c>
      <c r="C4026" s="45" t="s">
        <v>7</v>
      </c>
      <c r="D4026" s="50">
        <v>102</v>
      </c>
      <c r="E4026" s="9"/>
    </row>
    <row r="4027" spans="1:5" x14ac:dyDescent="0.25">
      <c r="A4027" s="49">
        <v>41316</v>
      </c>
      <c r="B4027" s="45" t="s">
        <v>326</v>
      </c>
      <c r="C4027" s="45" t="s">
        <v>324</v>
      </c>
      <c r="D4027" s="50">
        <v>39.1</v>
      </c>
      <c r="E4027" s="9"/>
    </row>
    <row r="4028" spans="1:5" x14ac:dyDescent="0.25">
      <c r="A4028" s="49">
        <v>41988</v>
      </c>
      <c r="B4028" s="45" t="s">
        <v>366</v>
      </c>
      <c r="C4028" s="45" t="s">
        <v>7</v>
      </c>
      <c r="D4028" s="50">
        <v>34</v>
      </c>
      <c r="E4028" s="9"/>
    </row>
    <row r="4029" spans="1:5" x14ac:dyDescent="0.25">
      <c r="A4029" s="49">
        <v>41955</v>
      </c>
      <c r="B4029" s="45" t="s">
        <v>329</v>
      </c>
      <c r="C4029" s="45" t="s">
        <v>331</v>
      </c>
      <c r="D4029" s="50">
        <v>58.2</v>
      </c>
      <c r="E4029" s="9"/>
    </row>
    <row r="4030" spans="1:5" x14ac:dyDescent="0.25">
      <c r="A4030" s="49">
        <v>41590</v>
      </c>
      <c r="B4030" s="45" t="s">
        <v>346</v>
      </c>
      <c r="C4030" s="45" t="s">
        <v>7</v>
      </c>
      <c r="D4030" s="50">
        <v>34</v>
      </c>
      <c r="E4030" s="9"/>
    </row>
    <row r="4031" spans="1:5" x14ac:dyDescent="0.25">
      <c r="A4031" s="49">
        <v>41635</v>
      </c>
      <c r="B4031" s="45" t="s">
        <v>368</v>
      </c>
      <c r="C4031" s="45" t="s">
        <v>337</v>
      </c>
      <c r="D4031" s="50">
        <v>600</v>
      </c>
      <c r="E4031" s="9"/>
    </row>
    <row r="4032" spans="1:5" x14ac:dyDescent="0.25">
      <c r="A4032" s="49">
        <v>41958</v>
      </c>
      <c r="B4032" s="45" t="s">
        <v>342</v>
      </c>
      <c r="C4032" s="45" t="s">
        <v>324</v>
      </c>
      <c r="D4032" s="50">
        <v>59.85</v>
      </c>
      <c r="E4032" s="9"/>
    </row>
    <row r="4033" spans="1:5" x14ac:dyDescent="0.25">
      <c r="A4033" s="49">
        <v>41580</v>
      </c>
      <c r="B4033" s="45" t="s">
        <v>368</v>
      </c>
      <c r="C4033" s="45" t="s">
        <v>337</v>
      </c>
      <c r="D4033" s="50">
        <v>73.88</v>
      </c>
      <c r="E4033" s="9"/>
    </row>
    <row r="4034" spans="1:5" x14ac:dyDescent="0.25">
      <c r="A4034" s="49">
        <v>41611</v>
      </c>
      <c r="B4034" s="45" t="s">
        <v>329</v>
      </c>
      <c r="C4034" s="45" t="s">
        <v>7</v>
      </c>
      <c r="D4034" s="50">
        <v>102</v>
      </c>
      <c r="E4034" s="9"/>
    </row>
    <row r="4035" spans="1:5" x14ac:dyDescent="0.25">
      <c r="A4035" s="49">
        <v>41945</v>
      </c>
      <c r="B4035" s="45" t="s">
        <v>345</v>
      </c>
      <c r="C4035" s="45" t="s">
        <v>7</v>
      </c>
      <c r="D4035" s="50">
        <v>66.3</v>
      </c>
      <c r="E4035" s="9"/>
    </row>
    <row r="4036" spans="1:5" x14ac:dyDescent="0.25">
      <c r="A4036" s="49">
        <v>41461</v>
      </c>
      <c r="B4036" s="45" t="s">
        <v>370</v>
      </c>
      <c r="C4036" s="45" t="s">
        <v>337</v>
      </c>
      <c r="D4036" s="50">
        <v>50</v>
      </c>
      <c r="E4036" s="9"/>
    </row>
    <row r="4037" spans="1:5" x14ac:dyDescent="0.25">
      <c r="A4037" s="49">
        <v>41628</v>
      </c>
      <c r="B4037" s="45" t="s">
        <v>365</v>
      </c>
      <c r="C4037" s="45" t="s">
        <v>337</v>
      </c>
      <c r="D4037" s="50">
        <v>175</v>
      </c>
      <c r="E4037" s="9"/>
    </row>
    <row r="4038" spans="1:5" x14ac:dyDescent="0.25">
      <c r="A4038" s="49">
        <v>41574</v>
      </c>
      <c r="B4038" s="45" t="s">
        <v>330</v>
      </c>
      <c r="C4038" s="45" t="s">
        <v>10</v>
      </c>
      <c r="D4038" s="50">
        <v>44.75</v>
      </c>
      <c r="E4038" s="9"/>
    </row>
    <row r="4039" spans="1:5" x14ac:dyDescent="0.25">
      <c r="A4039" s="49">
        <v>41603</v>
      </c>
      <c r="B4039" s="45" t="s">
        <v>353</v>
      </c>
      <c r="C4039" s="45" t="s">
        <v>331</v>
      </c>
      <c r="D4039" s="50">
        <v>29.1</v>
      </c>
      <c r="E4039" s="9"/>
    </row>
    <row r="4040" spans="1:5" x14ac:dyDescent="0.25">
      <c r="A4040" s="49">
        <v>41798</v>
      </c>
      <c r="B4040" s="45" t="s">
        <v>380</v>
      </c>
      <c r="C4040" s="45" t="s">
        <v>331</v>
      </c>
      <c r="D4040" s="50">
        <v>59.1</v>
      </c>
      <c r="E4040" s="9"/>
    </row>
    <row r="4041" spans="1:5" x14ac:dyDescent="0.25">
      <c r="A4041" s="49">
        <v>41909</v>
      </c>
      <c r="B4041" s="45" t="s">
        <v>393</v>
      </c>
      <c r="C4041" s="45" t="s">
        <v>324</v>
      </c>
      <c r="D4041" s="50">
        <v>19.75</v>
      </c>
      <c r="E4041" s="9"/>
    </row>
    <row r="4042" spans="1:5" x14ac:dyDescent="0.25">
      <c r="A4042" s="49">
        <v>41406</v>
      </c>
      <c r="B4042" s="45" t="s">
        <v>346</v>
      </c>
      <c r="C4042" s="45" t="s">
        <v>191</v>
      </c>
      <c r="D4042" s="50">
        <v>45.9</v>
      </c>
      <c r="E4042" s="9"/>
    </row>
    <row r="4043" spans="1:5" x14ac:dyDescent="0.25">
      <c r="A4043" s="49">
        <v>41954</v>
      </c>
      <c r="B4043" s="45" t="s">
        <v>340</v>
      </c>
      <c r="C4043" s="45" t="s">
        <v>349</v>
      </c>
      <c r="D4043" s="50">
        <v>42</v>
      </c>
      <c r="E4043" s="9"/>
    </row>
    <row r="4044" spans="1:5" x14ac:dyDescent="0.25">
      <c r="A4044" s="49">
        <v>42002</v>
      </c>
      <c r="B4044" s="45" t="s">
        <v>391</v>
      </c>
      <c r="C4044" s="45" t="s">
        <v>10</v>
      </c>
      <c r="D4044" s="50">
        <v>44.75</v>
      </c>
      <c r="E4044" s="9"/>
    </row>
    <row r="4045" spans="1:5" x14ac:dyDescent="0.25">
      <c r="A4045" s="49">
        <v>41970</v>
      </c>
      <c r="B4045" s="45" t="s">
        <v>338</v>
      </c>
      <c r="C4045" s="45" t="s">
        <v>337</v>
      </c>
      <c r="D4045" s="50">
        <v>371.25</v>
      </c>
      <c r="E4045" s="9"/>
    </row>
    <row r="4046" spans="1:5" x14ac:dyDescent="0.25">
      <c r="A4046" s="49">
        <v>41601</v>
      </c>
      <c r="B4046" s="45" t="s">
        <v>404</v>
      </c>
      <c r="C4046" s="45" t="s">
        <v>10</v>
      </c>
      <c r="D4046" s="50">
        <v>22.95</v>
      </c>
      <c r="E4046" s="9"/>
    </row>
    <row r="4047" spans="1:5" x14ac:dyDescent="0.25">
      <c r="A4047" s="49">
        <v>42002</v>
      </c>
      <c r="B4047" s="45" t="s">
        <v>341</v>
      </c>
      <c r="C4047" s="45" t="s">
        <v>10</v>
      </c>
      <c r="D4047" s="50">
        <v>67.47</v>
      </c>
      <c r="E4047" s="9"/>
    </row>
    <row r="4048" spans="1:5" x14ac:dyDescent="0.25">
      <c r="A4048" s="49">
        <v>41947</v>
      </c>
      <c r="B4048" s="45" t="s">
        <v>375</v>
      </c>
      <c r="C4048" s="45" t="s">
        <v>7</v>
      </c>
      <c r="D4048" s="50">
        <v>34</v>
      </c>
      <c r="E4048" s="9"/>
    </row>
    <row r="4049" spans="1:5" x14ac:dyDescent="0.25">
      <c r="A4049" s="49">
        <v>41978</v>
      </c>
      <c r="B4049" s="45" t="s">
        <v>379</v>
      </c>
      <c r="C4049" s="45" t="s">
        <v>324</v>
      </c>
      <c r="D4049" s="50">
        <v>39.5</v>
      </c>
      <c r="E4049" s="9"/>
    </row>
    <row r="4050" spans="1:5" x14ac:dyDescent="0.25">
      <c r="A4050" s="49">
        <v>41726</v>
      </c>
      <c r="B4050" s="45" t="s">
        <v>340</v>
      </c>
      <c r="C4050" s="45" t="s">
        <v>7</v>
      </c>
      <c r="D4050" s="50">
        <v>66.98</v>
      </c>
      <c r="E4050" s="9"/>
    </row>
    <row r="4051" spans="1:5" x14ac:dyDescent="0.25">
      <c r="A4051" s="49">
        <v>41610</v>
      </c>
      <c r="B4051" s="45" t="s">
        <v>374</v>
      </c>
      <c r="C4051" s="45" t="s">
        <v>337</v>
      </c>
      <c r="D4051" s="50">
        <v>72.75</v>
      </c>
      <c r="E4051" s="9"/>
    </row>
    <row r="4052" spans="1:5" x14ac:dyDescent="0.25">
      <c r="A4052" s="49">
        <v>41688</v>
      </c>
      <c r="B4052" s="45" t="s">
        <v>356</v>
      </c>
      <c r="C4052" s="45" t="s">
        <v>331</v>
      </c>
      <c r="D4052" s="50">
        <v>29.1</v>
      </c>
      <c r="E4052" s="9"/>
    </row>
    <row r="4053" spans="1:5" x14ac:dyDescent="0.25">
      <c r="A4053" s="49">
        <v>41582</v>
      </c>
      <c r="B4053" s="45" t="s">
        <v>391</v>
      </c>
      <c r="C4053" s="45" t="s">
        <v>7</v>
      </c>
      <c r="D4053" s="50">
        <v>828.75</v>
      </c>
      <c r="E4053" s="9"/>
    </row>
    <row r="4054" spans="1:5" x14ac:dyDescent="0.25">
      <c r="A4054" s="49">
        <v>41603</v>
      </c>
      <c r="B4054" s="45" t="s">
        <v>353</v>
      </c>
      <c r="C4054" s="45" t="s">
        <v>191</v>
      </c>
      <c r="D4054" s="50">
        <v>22.61</v>
      </c>
      <c r="E4054" s="9"/>
    </row>
    <row r="4055" spans="1:5" x14ac:dyDescent="0.25">
      <c r="A4055" s="49">
        <v>41995</v>
      </c>
      <c r="B4055" s="45" t="s">
        <v>354</v>
      </c>
      <c r="C4055" s="45" t="s">
        <v>7</v>
      </c>
      <c r="D4055" s="50">
        <v>102</v>
      </c>
      <c r="E4055" s="9"/>
    </row>
    <row r="4056" spans="1:5" x14ac:dyDescent="0.25">
      <c r="A4056" s="49">
        <v>41611</v>
      </c>
      <c r="B4056" s="45" t="s">
        <v>330</v>
      </c>
      <c r="C4056" s="45" t="s">
        <v>191</v>
      </c>
      <c r="D4056" s="50">
        <v>22.95</v>
      </c>
      <c r="E4056" s="9"/>
    </row>
    <row r="4057" spans="1:5" x14ac:dyDescent="0.25">
      <c r="A4057" s="49">
        <v>42003</v>
      </c>
      <c r="B4057" s="45" t="s">
        <v>352</v>
      </c>
      <c r="C4057" s="45" t="s">
        <v>337</v>
      </c>
      <c r="D4057" s="50">
        <v>74.25</v>
      </c>
      <c r="E4057" s="9"/>
    </row>
    <row r="4058" spans="1:5" x14ac:dyDescent="0.25">
      <c r="A4058" s="49">
        <v>41971</v>
      </c>
      <c r="B4058" s="45" t="s">
        <v>389</v>
      </c>
      <c r="C4058" s="45" t="s">
        <v>7</v>
      </c>
      <c r="D4058" s="50">
        <v>67.319999999999993</v>
      </c>
      <c r="E4058" s="9"/>
    </row>
    <row r="4059" spans="1:5" x14ac:dyDescent="0.25">
      <c r="A4059" s="49">
        <v>41599</v>
      </c>
      <c r="B4059" s="45" t="s">
        <v>367</v>
      </c>
      <c r="C4059" s="45" t="s">
        <v>191</v>
      </c>
      <c r="D4059" s="50">
        <v>44.98</v>
      </c>
      <c r="E4059" s="9"/>
    </row>
    <row r="4060" spans="1:5" x14ac:dyDescent="0.25">
      <c r="A4060" s="49">
        <v>41979</v>
      </c>
      <c r="B4060" s="45" t="s">
        <v>342</v>
      </c>
      <c r="C4060" s="45" t="s">
        <v>191</v>
      </c>
      <c r="D4060" s="50">
        <v>44.75</v>
      </c>
      <c r="E4060" s="9"/>
    </row>
    <row r="4061" spans="1:5" x14ac:dyDescent="0.25">
      <c r="A4061" s="49">
        <v>41286</v>
      </c>
      <c r="B4061" s="45" t="s">
        <v>402</v>
      </c>
      <c r="C4061" s="45" t="s">
        <v>337</v>
      </c>
      <c r="D4061" s="50">
        <v>74.25</v>
      </c>
      <c r="E4061" s="9"/>
    </row>
    <row r="4062" spans="1:5" x14ac:dyDescent="0.25">
      <c r="A4062" s="49">
        <v>41613</v>
      </c>
      <c r="B4062" s="45" t="s">
        <v>366</v>
      </c>
      <c r="C4062" s="45" t="s">
        <v>324</v>
      </c>
      <c r="D4062" s="50">
        <v>427.93</v>
      </c>
      <c r="E4062" s="9"/>
    </row>
    <row r="4063" spans="1:5" x14ac:dyDescent="0.25">
      <c r="A4063" s="49">
        <v>41583</v>
      </c>
      <c r="B4063" s="45" t="s">
        <v>343</v>
      </c>
      <c r="C4063" s="45" t="s">
        <v>7</v>
      </c>
      <c r="D4063" s="50">
        <v>67.319999999999993</v>
      </c>
      <c r="E4063" s="9"/>
    </row>
    <row r="4064" spans="1:5" x14ac:dyDescent="0.25">
      <c r="A4064" s="49">
        <v>41961</v>
      </c>
      <c r="B4064" s="45" t="s">
        <v>393</v>
      </c>
      <c r="C4064" s="45" t="s">
        <v>191</v>
      </c>
      <c r="D4064" s="50">
        <v>45.9</v>
      </c>
      <c r="E4064" s="9"/>
    </row>
    <row r="4065" spans="1:5" x14ac:dyDescent="0.25">
      <c r="A4065" s="49">
        <v>41738</v>
      </c>
      <c r="B4065" s="45" t="s">
        <v>368</v>
      </c>
      <c r="C4065" s="45" t="s">
        <v>324</v>
      </c>
      <c r="D4065" s="50">
        <v>58.95</v>
      </c>
      <c r="E4065" s="9"/>
    </row>
    <row r="4066" spans="1:5" x14ac:dyDescent="0.25">
      <c r="A4066" s="49">
        <v>41980</v>
      </c>
      <c r="B4066" s="45" t="s">
        <v>342</v>
      </c>
      <c r="C4066" s="45" t="s">
        <v>349</v>
      </c>
      <c r="D4066" s="50">
        <v>378</v>
      </c>
      <c r="E4066" s="9"/>
    </row>
    <row r="4067" spans="1:5" x14ac:dyDescent="0.25">
      <c r="A4067" s="49">
        <v>41962</v>
      </c>
      <c r="B4067" s="45" t="s">
        <v>326</v>
      </c>
      <c r="C4067" s="45" t="s">
        <v>7</v>
      </c>
      <c r="D4067" s="50">
        <v>34</v>
      </c>
      <c r="E4067" s="9"/>
    </row>
    <row r="4068" spans="1:5" x14ac:dyDescent="0.25">
      <c r="A4068" s="49">
        <v>41604</v>
      </c>
      <c r="B4068" s="45" t="s">
        <v>368</v>
      </c>
      <c r="C4068" s="45" t="s">
        <v>7</v>
      </c>
      <c r="D4068" s="50">
        <v>65.959999999999994</v>
      </c>
      <c r="E4068" s="9"/>
    </row>
    <row r="4069" spans="1:5" x14ac:dyDescent="0.25">
      <c r="A4069" s="49">
        <v>41970</v>
      </c>
      <c r="B4069" s="45" t="s">
        <v>366</v>
      </c>
      <c r="C4069" s="45" t="s">
        <v>10</v>
      </c>
      <c r="D4069" s="50">
        <v>45.9</v>
      </c>
      <c r="E4069" s="9"/>
    </row>
    <row r="4070" spans="1:5" x14ac:dyDescent="0.25">
      <c r="A4070" s="49">
        <v>41619</v>
      </c>
      <c r="B4070" s="45" t="s">
        <v>354</v>
      </c>
      <c r="C4070" s="45" t="s">
        <v>191</v>
      </c>
      <c r="D4070" s="50">
        <v>494.8</v>
      </c>
      <c r="E4070" s="9"/>
    </row>
    <row r="4071" spans="1:5" x14ac:dyDescent="0.25">
      <c r="A4071" s="49">
        <v>41593</v>
      </c>
      <c r="B4071" s="45" t="s">
        <v>367</v>
      </c>
      <c r="C4071" s="45" t="s">
        <v>191</v>
      </c>
      <c r="D4071" s="50">
        <v>22.95</v>
      </c>
      <c r="E4071" s="9"/>
    </row>
    <row r="4072" spans="1:5" x14ac:dyDescent="0.25">
      <c r="A4072" s="49">
        <v>41696</v>
      </c>
      <c r="B4072" s="45" t="s">
        <v>368</v>
      </c>
      <c r="C4072" s="45" t="s">
        <v>10</v>
      </c>
      <c r="D4072" s="50">
        <v>91.8</v>
      </c>
      <c r="E4072" s="9"/>
    </row>
    <row r="4073" spans="1:5" x14ac:dyDescent="0.25">
      <c r="A4073" s="49">
        <v>42003</v>
      </c>
      <c r="B4073" s="45" t="s">
        <v>399</v>
      </c>
      <c r="C4073" s="45" t="s">
        <v>337</v>
      </c>
      <c r="D4073" s="50">
        <v>98</v>
      </c>
      <c r="E4073" s="9"/>
    </row>
    <row r="4074" spans="1:5" x14ac:dyDescent="0.25">
      <c r="A4074" s="49">
        <v>41481</v>
      </c>
      <c r="B4074" s="45" t="s">
        <v>364</v>
      </c>
      <c r="C4074" s="45" t="s">
        <v>321</v>
      </c>
      <c r="D4074" s="50">
        <v>159.9</v>
      </c>
      <c r="E4074" s="9"/>
    </row>
    <row r="4075" spans="1:5" x14ac:dyDescent="0.25">
      <c r="A4075" s="49">
        <v>41890</v>
      </c>
      <c r="B4075" s="45" t="s">
        <v>343</v>
      </c>
      <c r="C4075" s="45" t="s">
        <v>191</v>
      </c>
      <c r="D4075" s="50">
        <v>68.849999999999994</v>
      </c>
      <c r="E4075" s="9"/>
    </row>
    <row r="4076" spans="1:5" x14ac:dyDescent="0.25">
      <c r="A4076" s="49">
        <v>42004</v>
      </c>
      <c r="B4076" s="45" t="s">
        <v>370</v>
      </c>
      <c r="C4076" s="45" t="s">
        <v>334</v>
      </c>
      <c r="D4076" s="50">
        <v>47</v>
      </c>
      <c r="E4076" s="9"/>
    </row>
    <row r="4077" spans="1:5" x14ac:dyDescent="0.25">
      <c r="A4077" s="49">
        <v>41959</v>
      </c>
      <c r="B4077" s="45" t="s">
        <v>378</v>
      </c>
      <c r="C4077" s="45" t="s">
        <v>324</v>
      </c>
      <c r="D4077" s="50">
        <v>79</v>
      </c>
      <c r="E4077" s="9"/>
    </row>
    <row r="4078" spans="1:5" x14ac:dyDescent="0.25">
      <c r="A4078" s="49">
        <v>41331</v>
      </c>
      <c r="B4078" s="45" t="s">
        <v>356</v>
      </c>
      <c r="C4078" s="45" t="s">
        <v>191</v>
      </c>
      <c r="D4078" s="50">
        <v>44.75</v>
      </c>
      <c r="E4078" s="9"/>
    </row>
    <row r="4079" spans="1:5" x14ac:dyDescent="0.25">
      <c r="A4079" s="49">
        <v>41592</v>
      </c>
      <c r="B4079" s="45" t="s">
        <v>356</v>
      </c>
      <c r="C4079" s="45" t="s">
        <v>349</v>
      </c>
      <c r="D4079" s="50">
        <v>63</v>
      </c>
      <c r="E4079" s="9"/>
    </row>
    <row r="4080" spans="1:5" x14ac:dyDescent="0.25">
      <c r="A4080" s="49">
        <v>41717</v>
      </c>
      <c r="B4080" s="45" t="s">
        <v>340</v>
      </c>
      <c r="C4080" s="45" t="s">
        <v>324</v>
      </c>
      <c r="D4080" s="50">
        <v>39.9</v>
      </c>
      <c r="E4080" s="9"/>
    </row>
    <row r="4081" spans="1:5" x14ac:dyDescent="0.25">
      <c r="A4081" s="49">
        <v>41980</v>
      </c>
      <c r="B4081" s="45" t="s">
        <v>328</v>
      </c>
      <c r="C4081" s="45" t="s">
        <v>324</v>
      </c>
      <c r="D4081" s="50">
        <v>39.9</v>
      </c>
      <c r="E4081" s="9"/>
    </row>
    <row r="4082" spans="1:5" x14ac:dyDescent="0.25">
      <c r="A4082" s="49">
        <v>41988</v>
      </c>
      <c r="B4082" s="45" t="s">
        <v>340</v>
      </c>
      <c r="C4082" s="45" t="s">
        <v>10</v>
      </c>
      <c r="D4082" s="50">
        <v>67.47</v>
      </c>
      <c r="E4082" s="9"/>
    </row>
    <row r="4083" spans="1:5" x14ac:dyDescent="0.25">
      <c r="A4083" s="49">
        <v>41529</v>
      </c>
      <c r="B4083" s="45" t="s">
        <v>384</v>
      </c>
      <c r="C4083" s="45" t="s">
        <v>191</v>
      </c>
      <c r="D4083" s="50">
        <v>68.849999999999994</v>
      </c>
      <c r="E4083" s="9"/>
    </row>
    <row r="4084" spans="1:5" x14ac:dyDescent="0.25">
      <c r="A4084" s="49">
        <v>41588</v>
      </c>
      <c r="B4084" s="45" t="s">
        <v>341</v>
      </c>
      <c r="C4084" s="45" t="s">
        <v>7</v>
      </c>
      <c r="D4084" s="50">
        <v>68</v>
      </c>
      <c r="E4084" s="9"/>
    </row>
    <row r="4085" spans="1:5" x14ac:dyDescent="0.25">
      <c r="A4085" s="49">
        <v>42001</v>
      </c>
      <c r="B4085" s="45" t="s">
        <v>384</v>
      </c>
      <c r="C4085" s="45" t="s">
        <v>349</v>
      </c>
      <c r="D4085" s="50">
        <v>63</v>
      </c>
      <c r="E4085" s="9"/>
    </row>
    <row r="4086" spans="1:5" x14ac:dyDescent="0.25">
      <c r="A4086" s="49">
        <v>41980</v>
      </c>
      <c r="B4086" s="45" t="s">
        <v>402</v>
      </c>
      <c r="C4086" s="45" t="s">
        <v>349</v>
      </c>
      <c r="D4086" s="50">
        <v>84</v>
      </c>
      <c r="E4086" s="9"/>
    </row>
    <row r="4087" spans="1:5" x14ac:dyDescent="0.25">
      <c r="A4087" s="49">
        <v>41945</v>
      </c>
      <c r="B4087" s="45" t="s">
        <v>386</v>
      </c>
      <c r="C4087" s="45" t="s">
        <v>321</v>
      </c>
      <c r="D4087" s="50">
        <v>239.85</v>
      </c>
      <c r="E4087" s="9"/>
    </row>
    <row r="4088" spans="1:5" x14ac:dyDescent="0.25">
      <c r="A4088" s="49">
        <v>41592</v>
      </c>
      <c r="B4088" s="45" t="s">
        <v>369</v>
      </c>
      <c r="C4088" s="45" t="s">
        <v>327</v>
      </c>
      <c r="D4088" s="50">
        <v>48.5</v>
      </c>
      <c r="E4088" s="9"/>
    </row>
    <row r="4089" spans="1:5" x14ac:dyDescent="0.25">
      <c r="A4089" s="49">
        <v>41349</v>
      </c>
      <c r="B4089" s="45" t="s">
        <v>394</v>
      </c>
      <c r="C4089" s="45" t="s">
        <v>10</v>
      </c>
      <c r="D4089" s="50">
        <v>22.38</v>
      </c>
      <c r="E4089" s="9"/>
    </row>
    <row r="4090" spans="1:5" x14ac:dyDescent="0.25">
      <c r="A4090" s="49">
        <v>41304</v>
      </c>
      <c r="B4090" s="45" t="s">
        <v>377</v>
      </c>
      <c r="C4090" s="45" t="s">
        <v>10</v>
      </c>
      <c r="D4090" s="50">
        <v>22.49</v>
      </c>
      <c r="E4090" s="9"/>
    </row>
    <row r="4091" spans="1:5" x14ac:dyDescent="0.25">
      <c r="A4091" s="49">
        <v>41805</v>
      </c>
      <c r="B4091" s="45" t="s">
        <v>353</v>
      </c>
      <c r="C4091" s="45" t="s">
        <v>191</v>
      </c>
      <c r="D4091" s="50">
        <v>45.9</v>
      </c>
      <c r="E4091" s="9"/>
    </row>
    <row r="4092" spans="1:5" x14ac:dyDescent="0.25">
      <c r="A4092" s="49">
        <v>41876</v>
      </c>
      <c r="B4092" s="45" t="s">
        <v>390</v>
      </c>
      <c r="C4092" s="45" t="s">
        <v>337</v>
      </c>
      <c r="D4092" s="50">
        <v>74.25</v>
      </c>
      <c r="E4092" s="9"/>
    </row>
    <row r="4093" spans="1:5" x14ac:dyDescent="0.25">
      <c r="A4093" s="49">
        <v>41578</v>
      </c>
      <c r="B4093" s="45" t="s">
        <v>375</v>
      </c>
      <c r="C4093" s="45" t="s">
        <v>349</v>
      </c>
      <c r="D4093" s="50">
        <v>21</v>
      </c>
      <c r="E4093" s="9"/>
    </row>
    <row r="4094" spans="1:5" x14ac:dyDescent="0.25">
      <c r="A4094" s="49">
        <v>41980</v>
      </c>
      <c r="B4094" s="45" t="s">
        <v>356</v>
      </c>
      <c r="C4094" s="45" t="s">
        <v>191</v>
      </c>
      <c r="D4094" s="50">
        <v>66.78</v>
      </c>
      <c r="E4094" s="9"/>
    </row>
    <row r="4095" spans="1:5" x14ac:dyDescent="0.25">
      <c r="A4095" s="49">
        <v>41353</v>
      </c>
      <c r="B4095" s="45" t="s">
        <v>338</v>
      </c>
      <c r="C4095" s="45" t="s">
        <v>349</v>
      </c>
      <c r="D4095" s="50">
        <v>41.58</v>
      </c>
      <c r="E4095" s="9"/>
    </row>
    <row r="4096" spans="1:5" x14ac:dyDescent="0.25">
      <c r="A4096" s="49">
        <v>41989</v>
      </c>
      <c r="B4096" s="45" t="s">
        <v>351</v>
      </c>
      <c r="C4096" s="45" t="s">
        <v>7</v>
      </c>
      <c r="D4096" s="50">
        <v>32.979999999999997</v>
      </c>
      <c r="E4096" s="9"/>
    </row>
    <row r="4097" spans="1:5" x14ac:dyDescent="0.25">
      <c r="A4097" s="49">
        <v>41592</v>
      </c>
      <c r="B4097" s="45" t="s">
        <v>329</v>
      </c>
      <c r="C4097" s="45" t="s">
        <v>7</v>
      </c>
      <c r="D4097" s="50">
        <v>33.15</v>
      </c>
      <c r="E4097" s="9"/>
    </row>
    <row r="4098" spans="1:5" x14ac:dyDescent="0.25">
      <c r="A4098" s="49">
        <v>41635</v>
      </c>
      <c r="B4098" s="45" t="s">
        <v>375</v>
      </c>
      <c r="C4098" s="45" t="s">
        <v>191</v>
      </c>
      <c r="D4098" s="50">
        <v>67.13</v>
      </c>
      <c r="E4098" s="9"/>
    </row>
    <row r="4099" spans="1:5" x14ac:dyDescent="0.25">
      <c r="A4099" s="49">
        <v>41753</v>
      </c>
      <c r="B4099" s="45" t="s">
        <v>346</v>
      </c>
      <c r="C4099" s="45" t="s">
        <v>327</v>
      </c>
      <c r="D4099" s="50">
        <v>585</v>
      </c>
      <c r="E4099" s="9"/>
    </row>
    <row r="4100" spans="1:5" x14ac:dyDescent="0.25">
      <c r="A4100" s="49">
        <v>41955</v>
      </c>
      <c r="B4100" s="45" t="s">
        <v>370</v>
      </c>
      <c r="C4100" s="45" t="s">
        <v>10</v>
      </c>
      <c r="D4100" s="50">
        <v>68.849999999999994</v>
      </c>
      <c r="E4100" s="9"/>
    </row>
    <row r="4101" spans="1:5" x14ac:dyDescent="0.25">
      <c r="A4101" s="49">
        <v>41341</v>
      </c>
      <c r="B4101" s="45" t="s">
        <v>403</v>
      </c>
      <c r="C4101" s="45" t="s">
        <v>10</v>
      </c>
      <c r="D4101" s="50">
        <v>44.75</v>
      </c>
      <c r="E4101" s="9"/>
    </row>
    <row r="4102" spans="1:5" x14ac:dyDescent="0.25">
      <c r="A4102" s="49">
        <v>41991</v>
      </c>
      <c r="B4102" s="45" t="s">
        <v>352</v>
      </c>
      <c r="C4102" s="45" t="s">
        <v>337</v>
      </c>
      <c r="D4102" s="50">
        <v>100</v>
      </c>
      <c r="E4102" s="9"/>
    </row>
    <row r="4103" spans="1:5" x14ac:dyDescent="0.25">
      <c r="A4103" s="49">
        <v>41960</v>
      </c>
      <c r="B4103" s="45" t="s">
        <v>383</v>
      </c>
      <c r="C4103" s="45" t="s">
        <v>7</v>
      </c>
      <c r="D4103" s="50">
        <v>66.3</v>
      </c>
      <c r="E4103" s="9"/>
    </row>
    <row r="4104" spans="1:5" x14ac:dyDescent="0.25">
      <c r="A4104" s="49">
        <v>41616</v>
      </c>
      <c r="B4104" s="45" t="s">
        <v>340</v>
      </c>
      <c r="C4104" s="45" t="s">
        <v>191</v>
      </c>
      <c r="D4104" s="50">
        <v>44.75</v>
      </c>
      <c r="E4104" s="9"/>
    </row>
    <row r="4105" spans="1:5" x14ac:dyDescent="0.25">
      <c r="A4105" s="49">
        <v>41967</v>
      </c>
      <c r="B4105" s="45" t="s">
        <v>399</v>
      </c>
      <c r="C4105" s="45" t="s">
        <v>334</v>
      </c>
      <c r="D4105" s="50">
        <v>23.5</v>
      </c>
      <c r="E4105" s="9"/>
    </row>
    <row r="4106" spans="1:5" x14ac:dyDescent="0.25">
      <c r="A4106" s="49">
        <v>41714</v>
      </c>
      <c r="B4106" s="45" t="s">
        <v>346</v>
      </c>
      <c r="C4106" s="45" t="s">
        <v>334</v>
      </c>
      <c r="D4106" s="50">
        <v>46.53</v>
      </c>
      <c r="E4106" s="9"/>
    </row>
    <row r="4107" spans="1:5" x14ac:dyDescent="0.25">
      <c r="A4107" s="49">
        <v>41996</v>
      </c>
      <c r="B4107" s="45" t="s">
        <v>363</v>
      </c>
      <c r="C4107" s="45" t="s">
        <v>334</v>
      </c>
      <c r="D4107" s="50">
        <v>276.36</v>
      </c>
      <c r="E4107" s="9"/>
    </row>
    <row r="4108" spans="1:5" x14ac:dyDescent="0.25">
      <c r="A4108" s="49">
        <v>41950</v>
      </c>
      <c r="B4108" s="45" t="s">
        <v>360</v>
      </c>
      <c r="C4108" s="45" t="s">
        <v>371</v>
      </c>
      <c r="D4108" s="50">
        <v>18.72</v>
      </c>
      <c r="E4108" s="9"/>
    </row>
    <row r="4109" spans="1:5" x14ac:dyDescent="0.25">
      <c r="A4109" s="49">
        <v>41586</v>
      </c>
      <c r="B4109" s="45" t="s">
        <v>387</v>
      </c>
      <c r="C4109" s="45" t="s">
        <v>7</v>
      </c>
      <c r="D4109" s="50">
        <v>102</v>
      </c>
      <c r="E4109" s="9"/>
    </row>
    <row r="4110" spans="1:5" x14ac:dyDescent="0.25">
      <c r="A4110" s="49">
        <v>41944</v>
      </c>
      <c r="B4110" s="45" t="s">
        <v>365</v>
      </c>
      <c r="C4110" s="45" t="s">
        <v>324</v>
      </c>
      <c r="D4110" s="50">
        <v>39.9</v>
      </c>
      <c r="E4110" s="9"/>
    </row>
    <row r="4111" spans="1:5" x14ac:dyDescent="0.25">
      <c r="A4111" s="49">
        <v>41714</v>
      </c>
      <c r="B4111" s="45" t="s">
        <v>354</v>
      </c>
      <c r="C4111" s="45" t="s">
        <v>334</v>
      </c>
      <c r="D4111" s="50">
        <v>47</v>
      </c>
      <c r="E4111" s="9"/>
    </row>
    <row r="4112" spans="1:5" x14ac:dyDescent="0.25">
      <c r="A4112" s="49">
        <v>41981</v>
      </c>
      <c r="B4112" s="45" t="s">
        <v>361</v>
      </c>
      <c r="C4112" s="45" t="s">
        <v>334</v>
      </c>
      <c r="D4112" s="50">
        <v>46.3</v>
      </c>
      <c r="E4112" s="9"/>
    </row>
    <row r="4113" spans="1:5" x14ac:dyDescent="0.25">
      <c r="A4113" s="49">
        <v>41921</v>
      </c>
      <c r="B4113" s="45" t="s">
        <v>379</v>
      </c>
      <c r="C4113" s="45" t="s">
        <v>324</v>
      </c>
      <c r="D4113" s="50">
        <v>39.299999999999997</v>
      </c>
      <c r="E4113" s="9"/>
    </row>
    <row r="4114" spans="1:5" x14ac:dyDescent="0.25">
      <c r="A4114" s="49">
        <v>41973</v>
      </c>
      <c r="B4114" s="45" t="s">
        <v>384</v>
      </c>
      <c r="C4114" s="45" t="s">
        <v>327</v>
      </c>
      <c r="D4114" s="50">
        <v>74.25</v>
      </c>
      <c r="E4114" s="9"/>
    </row>
    <row r="4115" spans="1:5" x14ac:dyDescent="0.25">
      <c r="A4115" s="49">
        <v>41975</v>
      </c>
      <c r="B4115" s="45" t="s">
        <v>330</v>
      </c>
      <c r="C4115" s="45" t="s">
        <v>337</v>
      </c>
      <c r="D4115" s="50">
        <v>49</v>
      </c>
      <c r="E4115" s="9"/>
    </row>
    <row r="4116" spans="1:5" x14ac:dyDescent="0.25">
      <c r="A4116" s="49">
        <v>41957</v>
      </c>
      <c r="B4116" s="45" t="s">
        <v>328</v>
      </c>
      <c r="C4116" s="45" t="s">
        <v>334</v>
      </c>
      <c r="D4116" s="50">
        <v>46.53</v>
      </c>
      <c r="E4116" s="9"/>
    </row>
    <row r="4117" spans="1:5" x14ac:dyDescent="0.25">
      <c r="A4117" s="49">
        <v>41987</v>
      </c>
      <c r="B4117" s="45" t="s">
        <v>360</v>
      </c>
      <c r="C4117" s="45" t="s">
        <v>331</v>
      </c>
      <c r="D4117" s="50">
        <v>118.2</v>
      </c>
      <c r="E4117" s="9"/>
    </row>
    <row r="4118" spans="1:5" x14ac:dyDescent="0.25">
      <c r="A4118" s="49">
        <v>41970</v>
      </c>
      <c r="B4118" s="45" t="s">
        <v>363</v>
      </c>
      <c r="C4118" s="45" t="s">
        <v>10</v>
      </c>
      <c r="D4118" s="50">
        <v>45.9</v>
      </c>
      <c r="E4118" s="9"/>
    </row>
    <row r="4119" spans="1:5" x14ac:dyDescent="0.25">
      <c r="A4119" s="49">
        <v>41849</v>
      </c>
      <c r="B4119" s="45" t="s">
        <v>356</v>
      </c>
      <c r="C4119" s="45" t="s">
        <v>331</v>
      </c>
      <c r="D4119" s="50">
        <v>60</v>
      </c>
      <c r="E4119" s="9"/>
    </row>
    <row r="4120" spans="1:5" x14ac:dyDescent="0.25">
      <c r="A4120" s="49">
        <v>41964</v>
      </c>
      <c r="B4120" s="45" t="s">
        <v>370</v>
      </c>
      <c r="C4120" s="45" t="s">
        <v>7</v>
      </c>
      <c r="D4120" s="50">
        <v>68</v>
      </c>
      <c r="E4120" s="9"/>
    </row>
    <row r="4121" spans="1:5" x14ac:dyDescent="0.25">
      <c r="A4121" s="49">
        <v>41618</v>
      </c>
      <c r="B4121" s="45" t="s">
        <v>345</v>
      </c>
      <c r="C4121" s="45" t="s">
        <v>324</v>
      </c>
      <c r="D4121" s="50">
        <v>59.85</v>
      </c>
      <c r="E4121" s="9"/>
    </row>
    <row r="4122" spans="1:5" x14ac:dyDescent="0.25">
      <c r="A4122" s="49">
        <v>41582</v>
      </c>
      <c r="B4122" s="45" t="s">
        <v>402</v>
      </c>
      <c r="C4122" s="45" t="s">
        <v>10</v>
      </c>
      <c r="D4122" s="50">
        <v>45.44</v>
      </c>
      <c r="E4122" s="9"/>
    </row>
    <row r="4123" spans="1:5" x14ac:dyDescent="0.25">
      <c r="A4123" s="49">
        <v>41990</v>
      </c>
      <c r="B4123" s="45" t="s">
        <v>369</v>
      </c>
      <c r="C4123" s="45" t="s">
        <v>7</v>
      </c>
      <c r="D4123" s="50">
        <v>34</v>
      </c>
      <c r="E4123" s="9"/>
    </row>
    <row r="4124" spans="1:5" x14ac:dyDescent="0.25">
      <c r="A4124" s="49">
        <v>41985</v>
      </c>
      <c r="B4124" s="45" t="s">
        <v>375</v>
      </c>
      <c r="C4124" s="45" t="s">
        <v>7</v>
      </c>
      <c r="D4124" s="50">
        <v>66.3</v>
      </c>
      <c r="E4124" s="9"/>
    </row>
    <row r="4125" spans="1:5" x14ac:dyDescent="0.25">
      <c r="A4125" s="49">
        <v>41945</v>
      </c>
      <c r="B4125" s="45" t="s">
        <v>375</v>
      </c>
      <c r="C4125" s="45" t="s">
        <v>337</v>
      </c>
      <c r="D4125" s="50">
        <v>75</v>
      </c>
      <c r="E4125" s="9"/>
    </row>
    <row r="4126" spans="1:5" x14ac:dyDescent="0.25">
      <c r="A4126" s="49">
        <v>41943</v>
      </c>
      <c r="B4126" s="45" t="s">
        <v>379</v>
      </c>
      <c r="C4126" s="45" t="s">
        <v>191</v>
      </c>
      <c r="D4126" s="50">
        <v>45.9</v>
      </c>
      <c r="E4126" s="9"/>
    </row>
    <row r="4127" spans="1:5" x14ac:dyDescent="0.25">
      <c r="A4127" s="49">
        <v>41607</v>
      </c>
      <c r="B4127" s="45" t="s">
        <v>345</v>
      </c>
      <c r="C4127" s="45" t="s">
        <v>191</v>
      </c>
      <c r="D4127" s="50">
        <v>45.9</v>
      </c>
      <c r="E4127" s="9"/>
    </row>
    <row r="4128" spans="1:5" x14ac:dyDescent="0.25">
      <c r="A4128" s="49">
        <v>41588</v>
      </c>
      <c r="B4128" s="45" t="s">
        <v>394</v>
      </c>
      <c r="C4128" s="45" t="s">
        <v>191</v>
      </c>
      <c r="D4128" s="50">
        <v>298.35000000000002</v>
      </c>
      <c r="E4128" s="9"/>
    </row>
    <row r="4129" spans="1:5" x14ac:dyDescent="0.25">
      <c r="A4129" s="49">
        <v>41598</v>
      </c>
      <c r="B4129" s="45" t="s">
        <v>362</v>
      </c>
      <c r="C4129" s="45" t="s">
        <v>10</v>
      </c>
      <c r="D4129" s="50">
        <v>206.55</v>
      </c>
      <c r="E4129" s="9"/>
    </row>
    <row r="4130" spans="1:5" x14ac:dyDescent="0.25">
      <c r="A4130" s="49">
        <v>41286</v>
      </c>
      <c r="B4130" s="45" t="s">
        <v>323</v>
      </c>
      <c r="C4130" s="45" t="s">
        <v>371</v>
      </c>
      <c r="D4130" s="50">
        <v>19</v>
      </c>
      <c r="E4130" s="9"/>
    </row>
    <row r="4131" spans="1:5" x14ac:dyDescent="0.25">
      <c r="A4131" s="49">
        <v>41781</v>
      </c>
      <c r="B4131" s="45" t="s">
        <v>379</v>
      </c>
      <c r="C4131" s="45" t="s">
        <v>337</v>
      </c>
      <c r="D4131" s="50">
        <v>25</v>
      </c>
      <c r="E4131" s="9"/>
    </row>
    <row r="4132" spans="1:5" x14ac:dyDescent="0.25">
      <c r="A4132" s="49">
        <v>41457</v>
      </c>
      <c r="B4132" s="45" t="s">
        <v>392</v>
      </c>
      <c r="C4132" s="45" t="s">
        <v>324</v>
      </c>
      <c r="D4132" s="50">
        <v>19.95</v>
      </c>
      <c r="E4132" s="9"/>
    </row>
    <row r="4133" spans="1:5" x14ac:dyDescent="0.25">
      <c r="A4133" s="49">
        <v>41617</v>
      </c>
      <c r="B4133" s="45" t="s">
        <v>320</v>
      </c>
      <c r="C4133" s="45" t="s">
        <v>191</v>
      </c>
      <c r="D4133" s="50">
        <v>45.9</v>
      </c>
      <c r="E4133" s="9"/>
    </row>
    <row r="4134" spans="1:5" x14ac:dyDescent="0.25">
      <c r="A4134" s="49">
        <v>41955</v>
      </c>
      <c r="B4134" s="45" t="s">
        <v>368</v>
      </c>
      <c r="C4134" s="45" t="s">
        <v>7</v>
      </c>
      <c r="D4134" s="50">
        <v>133.96</v>
      </c>
      <c r="E4134" s="9"/>
    </row>
    <row r="4135" spans="1:5" x14ac:dyDescent="0.25">
      <c r="A4135" s="49">
        <v>41969</v>
      </c>
      <c r="B4135" s="45" t="s">
        <v>402</v>
      </c>
      <c r="C4135" s="45" t="s">
        <v>191</v>
      </c>
      <c r="D4135" s="50">
        <v>45.9</v>
      </c>
      <c r="E4135" s="9"/>
    </row>
    <row r="4136" spans="1:5" x14ac:dyDescent="0.25">
      <c r="A4136" s="49">
        <v>41738</v>
      </c>
      <c r="B4136" s="45" t="s">
        <v>365</v>
      </c>
      <c r="C4136" s="45" t="s">
        <v>7</v>
      </c>
      <c r="D4136" s="50">
        <v>68</v>
      </c>
      <c r="E4136" s="9"/>
    </row>
    <row r="4137" spans="1:5" x14ac:dyDescent="0.25">
      <c r="A4137" s="49">
        <v>41694</v>
      </c>
      <c r="B4137" s="45" t="s">
        <v>388</v>
      </c>
      <c r="C4137" s="45" t="s">
        <v>321</v>
      </c>
      <c r="D4137" s="50">
        <v>157.5</v>
      </c>
      <c r="E4137" s="9"/>
    </row>
    <row r="4138" spans="1:5" x14ac:dyDescent="0.25">
      <c r="A4138" s="49">
        <v>41900</v>
      </c>
      <c r="B4138" s="45" t="s">
        <v>323</v>
      </c>
      <c r="C4138" s="45" t="s">
        <v>324</v>
      </c>
      <c r="D4138" s="50">
        <v>39.1</v>
      </c>
      <c r="E4138" s="9"/>
    </row>
    <row r="4139" spans="1:5" x14ac:dyDescent="0.25">
      <c r="A4139" s="49">
        <v>41794</v>
      </c>
      <c r="B4139" s="45" t="s">
        <v>387</v>
      </c>
      <c r="C4139" s="45" t="s">
        <v>7</v>
      </c>
      <c r="D4139" s="50">
        <v>66.64</v>
      </c>
      <c r="E4139" s="9"/>
    </row>
    <row r="4140" spans="1:5" x14ac:dyDescent="0.25">
      <c r="A4140" s="49">
        <v>41599</v>
      </c>
      <c r="B4140" s="45" t="s">
        <v>376</v>
      </c>
      <c r="C4140" s="45" t="s">
        <v>10</v>
      </c>
      <c r="D4140" s="50">
        <v>22.95</v>
      </c>
      <c r="E4140" s="9"/>
    </row>
    <row r="4141" spans="1:5" x14ac:dyDescent="0.25">
      <c r="A4141" s="49">
        <v>41948</v>
      </c>
      <c r="B4141" s="45" t="s">
        <v>362</v>
      </c>
      <c r="C4141" s="45" t="s">
        <v>10</v>
      </c>
      <c r="D4141" s="50">
        <v>45.9</v>
      </c>
      <c r="E4141" s="9"/>
    </row>
    <row r="4142" spans="1:5" x14ac:dyDescent="0.25">
      <c r="A4142" s="49">
        <v>41588</v>
      </c>
      <c r="B4142" s="45" t="s">
        <v>346</v>
      </c>
      <c r="C4142" s="45" t="s">
        <v>10</v>
      </c>
      <c r="D4142" s="50">
        <v>22.95</v>
      </c>
      <c r="E4142" s="9"/>
    </row>
    <row r="4143" spans="1:5" x14ac:dyDescent="0.25">
      <c r="A4143" s="49">
        <v>41994</v>
      </c>
      <c r="B4143" s="45" t="s">
        <v>330</v>
      </c>
      <c r="C4143" s="45" t="s">
        <v>324</v>
      </c>
      <c r="D4143" s="50">
        <v>58.65</v>
      </c>
      <c r="E4143" s="9"/>
    </row>
    <row r="4144" spans="1:5" x14ac:dyDescent="0.25">
      <c r="A4144" s="49">
        <v>41771</v>
      </c>
      <c r="B4144" s="45" t="s">
        <v>336</v>
      </c>
      <c r="C4144" s="45" t="s">
        <v>191</v>
      </c>
      <c r="D4144" s="50">
        <v>68.849999999999994</v>
      </c>
      <c r="E4144" s="9"/>
    </row>
    <row r="4145" spans="1:5" x14ac:dyDescent="0.25">
      <c r="A4145" s="49">
        <v>41607</v>
      </c>
      <c r="B4145" s="45" t="s">
        <v>344</v>
      </c>
      <c r="C4145" s="45" t="s">
        <v>191</v>
      </c>
      <c r="D4145" s="50">
        <v>45.9</v>
      </c>
      <c r="E4145" s="9"/>
    </row>
    <row r="4146" spans="1:5" x14ac:dyDescent="0.25">
      <c r="A4146" s="49">
        <v>41953</v>
      </c>
      <c r="B4146" s="45" t="s">
        <v>367</v>
      </c>
      <c r="C4146" s="45" t="s">
        <v>7</v>
      </c>
      <c r="D4146" s="50">
        <v>100.47</v>
      </c>
      <c r="E4146" s="9"/>
    </row>
    <row r="4147" spans="1:5" x14ac:dyDescent="0.25">
      <c r="A4147" s="49">
        <v>41978</v>
      </c>
      <c r="B4147" s="45" t="s">
        <v>367</v>
      </c>
      <c r="C4147" s="45" t="s">
        <v>331</v>
      </c>
      <c r="D4147" s="50">
        <v>30</v>
      </c>
      <c r="E4147" s="9"/>
    </row>
    <row r="4148" spans="1:5" x14ac:dyDescent="0.25">
      <c r="A4148" s="49">
        <v>42003</v>
      </c>
      <c r="B4148" s="45" t="s">
        <v>340</v>
      </c>
      <c r="C4148" s="45" t="s">
        <v>331</v>
      </c>
      <c r="D4148" s="50">
        <v>59.4</v>
      </c>
      <c r="E4148" s="9"/>
    </row>
    <row r="4149" spans="1:5" x14ac:dyDescent="0.25">
      <c r="A4149" s="49">
        <v>41764</v>
      </c>
      <c r="B4149" s="45" t="s">
        <v>403</v>
      </c>
      <c r="C4149" s="45" t="s">
        <v>321</v>
      </c>
      <c r="D4149" s="50">
        <v>236.25</v>
      </c>
      <c r="E4149" s="9"/>
    </row>
    <row r="4150" spans="1:5" x14ac:dyDescent="0.25">
      <c r="A4150" s="49">
        <v>41602</v>
      </c>
      <c r="B4150" s="45" t="s">
        <v>368</v>
      </c>
      <c r="C4150" s="45" t="s">
        <v>321</v>
      </c>
      <c r="D4150" s="50">
        <v>1023.76</v>
      </c>
      <c r="E4150" s="9"/>
    </row>
    <row r="4151" spans="1:5" x14ac:dyDescent="0.25">
      <c r="A4151" s="49">
        <v>41903</v>
      </c>
      <c r="B4151" s="45" t="s">
        <v>352</v>
      </c>
      <c r="C4151" s="45" t="s">
        <v>7</v>
      </c>
      <c r="D4151" s="50">
        <v>33.32</v>
      </c>
      <c r="E4151" s="9"/>
    </row>
    <row r="4152" spans="1:5" x14ac:dyDescent="0.25">
      <c r="A4152" s="49">
        <v>42002</v>
      </c>
      <c r="B4152" s="45" t="s">
        <v>357</v>
      </c>
      <c r="C4152" s="45" t="s">
        <v>371</v>
      </c>
      <c r="D4152" s="50">
        <v>37.049999999999997</v>
      </c>
      <c r="E4152" s="9"/>
    </row>
    <row r="4153" spans="1:5" x14ac:dyDescent="0.25">
      <c r="A4153" s="49">
        <v>41955</v>
      </c>
      <c r="B4153" s="45" t="s">
        <v>358</v>
      </c>
      <c r="C4153" s="45" t="s">
        <v>331</v>
      </c>
      <c r="D4153" s="50">
        <v>87.3</v>
      </c>
      <c r="E4153" s="9"/>
    </row>
    <row r="4154" spans="1:5" x14ac:dyDescent="0.25">
      <c r="A4154" s="49">
        <v>41602</v>
      </c>
      <c r="B4154" s="45" t="s">
        <v>358</v>
      </c>
      <c r="C4154" s="45" t="s">
        <v>337</v>
      </c>
      <c r="D4154" s="50">
        <v>75</v>
      </c>
      <c r="E4154" s="9"/>
    </row>
    <row r="4155" spans="1:5" x14ac:dyDescent="0.25">
      <c r="A4155" s="49">
        <v>41909</v>
      </c>
      <c r="B4155" s="45" t="s">
        <v>363</v>
      </c>
      <c r="C4155" s="45" t="s">
        <v>7</v>
      </c>
      <c r="D4155" s="50">
        <v>136</v>
      </c>
      <c r="E4155" s="9"/>
    </row>
    <row r="4156" spans="1:5" x14ac:dyDescent="0.25">
      <c r="A4156" s="49">
        <v>41312</v>
      </c>
      <c r="B4156" s="45" t="s">
        <v>341</v>
      </c>
      <c r="C4156" s="45" t="s">
        <v>7</v>
      </c>
      <c r="D4156" s="50">
        <v>34</v>
      </c>
      <c r="E4156" s="9"/>
    </row>
    <row r="4157" spans="1:5" x14ac:dyDescent="0.25">
      <c r="A4157" s="49">
        <v>41635</v>
      </c>
      <c r="B4157" s="45" t="s">
        <v>369</v>
      </c>
      <c r="C4157" s="45" t="s">
        <v>331</v>
      </c>
      <c r="D4157" s="50">
        <v>60</v>
      </c>
      <c r="E4157" s="9"/>
    </row>
    <row r="4158" spans="1:5" x14ac:dyDescent="0.25">
      <c r="A4158" s="49">
        <v>41450</v>
      </c>
      <c r="B4158" s="45" t="s">
        <v>402</v>
      </c>
      <c r="C4158" s="45" t="s">
        <v>337</v>
      </c>
      <c r="D4158" s="50">
        <v>48.75</v>
      </c>
      <c r="E4158" s="9"/>
    </row>
    <row r="4159" spans="1:5" x14ac:dyDescent="0.25">
      <c r="A4159" s="49">
        <v>41626</v>
      </c>
      <c r="B4159" s="45" t="s">
        <v>377</v>
      </c>
      <c r="C4159" s="45" t="s">
        <v>7</v>
      </c>
      <c r="D4159" s="50">
        <v>68</v>
      </c>
      <c r="E4159" s="9"/>
    </row>
    <row r="4160" spans="1:5" x14ac:dyDescent="0.25">
      <c r="A4160" s="49">
        <v>41604</v>
      </c>
      <c r="B4160" s="45" t="s">
        <v>346</v>
      </c>
      <c r="C4160" s="45" t="s">
        <v>10</v>
      </c>
      <c r="D4160" s="50">
        <v>68.849999999999994</v>
      </c>
      <c r="E4160" s="9"/>
    </row>
    <row r="4161" spans="1:5" x14ac:dyDescent="0.25">
      <c r="A4161" s="49">
        <v>41561</v>
      </c>
      <c r="B4161" s="45" t="s">
        <v>404</v>
      </c>
      <c r="C4161" s="45" t="s">
        <v>331</v>
      </c>
      <c r="D4161" s="50">
        <v>59.1</v>
      </c>
      <c r="E4161" s="9"/>
    </row>
    <row r="4162" spans="1:5" x14ac:dyDescent="0.25">
      <c r="A4162" s="49">
        <v>41992</v>
      </c>
      <c r="B4162" s="45" t="s">
        <v>385</v>
      </c>
      <c r="C4162" s="45" t="s">
        <v>337</v>
      </c>
      <c r="D4162" s="50">
        <v>73.13</v>
      </c>
      <c r="E4162" s="9"/>
    </row>
    <row r="4163" spans="1:5" x14ac:dyDescent="0.25">
      <c r="A4163" s="49">
        <v>41893</v>
      </c>
      <c r="B4163" s="45" t="s">
        <v>342</v>
      </c>
      <c r="C4163" s="45" t="s">
        <v>324</v>
      </c>
      <c r="D4163" s="50">
        <v>59.85</v>
      </c>
      <c r="E4163" s="9"/>
    </row>
    <row r="4164" spans="1:5" x14ac:dyDescent="0.25">
      <c r="A4164" s="49">
        <v>42000</v>
      </c>
      <c r="B4164" s="45" t="s">
        <v>379</v>
      </c>
      <c r="C4164" s="45" t="s">
        <v>10</v>
      </c>
      <c r="D4164" s="50">
        <v>45.9</v>
      </c>
      <c r="E4164" s="9"/>
    </row>
    <row r="4165" spans="1:5" x14ac:dyDescent="0.25">
      <c r="A4165" s="49">
        <v>41847</v>
      </c>
      <c r="B4165" s="45" t="s">
        <v>320</v>
      </c>
      <c r="C4165" s="45" t="s">
        <v>10</v>
      </c>
      <c r="D4165" s="50">
        <v>22.72</v>
      </c>
      <c r="E4165" s="9"/>
    </row>
    <row r="4166" spans="1:5" x14ac:dyDescent="0.25">
      <c r="A4166" s="49">
        <v>41310</v>
      </c>
      <c r="B4166" s="45" t="s">
        <v>336</v>
      </c>
      <c r="C4166" s="45" t="s">
        <v>349</v>
      </c>
      <c r="D4166" s="50">
        <v>41.16</v>
      </c>
      <c r="E4166" s="9"/>
    </row>
    <row r="4167" spans="1:5" x14ac:dyDescent="0.25">
      <c r="A4167" s="49">
        <v>41434</v>
      </c>
      <c r="B4167" s="45" t="s">
        <v>364</v>
      </c>
      <c r="C4167" s="45" t="s">
        <v>10</v>
      </c>
      <c r="D4167" s="50">
        <v>67.13</v>
      </c>
      <c r="E4167" s="9"/>
    </row>
    <row r="4168" spans="1:5" x14ac:dyDescent="0.25">
      <c r="A4168" s="49">
        <v>42000</v>
      </c>
      <c r="B4168" s="45" t="s">
        <v>352</v>
      </c>
      <c r="C4168" s="45" t="s">
        <v>327</v>
      </c>
      <c r="D4168" s="50">
        <v>75</v>
      </c>
      <c r="E4168" s="9"/>
    </row>
    <row r="4169" spans="1:5" x14ac:dyDescent="0.25">
      <c r="A4169" s="49">
        <v>41929</v>
      </c>
      <c r="B4169" s="45" t="s">
        <v>329</v>
      </c>
      <c r="C4169" s="45" t="s">
        <v>337</v>
      </c>
      <c r="D4169" s="50">
        <v>25</v>
      </c>
      <c r="E4169" s="9"/>
    </row>
    <row r="4170" spans="1:5" x14ac:dyDescent="0.25">
      <c r="A4170" s="49">
        <v>41611</v>
      </c>
      <c r="B4170" s="45" t="s">
        <v>374</v>
      </c>
      <c r="C4170" s="45" t="s">
        <v>337</v>
      </c>
      <c r="D4170" s="50">
        <v>75</v>
      </c>
      <c r="E4170" s="9"/>
    </row>
    <row r="4171" spans="1:5" x14ac:dyDescent="0.25">
      <c r="A4171" s="49">
        <v>41627</v>
      </c>
      <c r="B4171" s="45" t="s">
        <v>362</v>
      </c>
      <c r="C4171" s="45" t="s">
        <v>324</v>
      </c>
      <c r="D4171" s="50">
        <v>39.1</v>
      </c>
      <c r="E4171" s="9"/>
    </row>
    <row r="4172" spans="1:5" x14ac:dyDescent="0.25">
      <c r="A4172" s="49">
        <v>41976</v>
      </c>
      <c r="B4172" s="45" t="s">
        <v>323</v>
      </c>
      <c r="C4172" s="45" t="s">
        <v>334</v>
      </c>
      <c r="D4172" s="50">
        <v>94</v>
      </c>
      <c r="E4172" s="9"/>
    </row>
    <row r="4173" spans="1:5" x14ac:dyDescent="0.25">
      <c r="A4173" s="49">
        <v>41627</v>
      </c>
      <c r="B4173" s="45" t="s">
        <v>340</v>
      </c>
      <c r="C4173" s="45" t="s">
        <v>337</v>
      </c>
      <c r="D4173" s="50">
        <v>73.5</v>
      </c>
      <c r="E4173" s="9"/>
    </row>
    <row r="4174" spans="1:5" x14ac:dyDescent="0.25">
      <c r="A4174" s="49">
        <v>41350</v>
      </c>
      <c r="B4174" s="45" t="s">
        <v>367</v>
      </c>
      <c r="C4174" s="45" t="s">
        <v>10</v>
      </c>
      <c r="D4174" s="50">
        <v>22.95</v>
      </c>
      <c r="E4174" s="9"/>
    </row>
    <row r="4175" spans="1:5" x14ac:dyDescent="0.25">
      <c r="A4175" s="49">
        <v>41895</v>
      </c>
      <c r="B4175" s="45" t="s">
        <v>359</v>
      </c>
      <c r="C4175" s="45" t="s">
        <v>321</v>
      </c>
      <c r="D4175" s="50">
        <v>239.85</v>
      </c>
      <c r="E4175" s="9"/>
    </row>
    <row r="4176" spans="1:5" x14ac:dyDescent="0.25">
      <c r="A4176" s="49">
        <v>42003</v>
      </c>
      <c r="B4176" s="45" t="s">
        <v>353</v>
      </c>
      <c r="C4176" s="45" t="s">
        <v>7</v>
      </c>
      <c r="D4176" s="50">
        <v>68</v>
      </c>
      <c r="E4176" s="9"/>
    </row>
    <row r="4177" spans="1:5" x14ac:dyDescent="0.25">
      <c r="A4177" s="49">
        <v>41589</v>
      </c>
      <c r="B4177" s="45" t="s">
        <v>340</v>
      </c>
      <c r="C4177" s="45" t="s">
        <v>10</v>
      </c>
      <c r="D4177" s="50">
        <v>22.61</v>
      </c>
      <c r="E4177" s="9"/>
    </row>
    <row r="4178" spans="1:5" x14ac:dyDescent="0.25">
      <c r="A4178" s="49">
        <v>41683</v>
      </c>
      <c r="B4178" s="45" t="s">
        <v>374</v>
      </c>
      <c r="C4178" s="45" t="s">
        <v>191</v>
      </c>
      <c r="D4178" s="50">
        <v>67.47</v>
      </c>
      <c r="E4178" s="9"/>
    </row>
    <row r="4179" spans="1:5" x14ac:dyDescent="0.25">
      <c r="A4179" s="49">
        <v>41521</v>
      </c>
      <c r="B4179" s="45" t="s">
        <v>386</v>
      </c>
      <c r="C4179" s="45" t="s">
        <v>324</v>
      </c>
      <c r="D4179" s="50">
        <v>19.95</v>
      </c>
      <c r="E4179" s="9"/>
    </row>
    <row r="4180" spans="1:5" x14ac:dyDescent="0.25">
      <c r="A4180" s="49">
        <v>41355</v>
      </c>
      <c r="B4180" s="45" t="s">
        <v>323</v>
      </c>
      <c r="C4180" s="45" t="s">
        <v>334</v>
      </c>
      <c r="D4180" s="50">
        <v>69.44</v>
      </c>
      <c r="E4180" s="9"/>
    </row>
    <row r="4181" spans="1:5" x14ac:dyDescent="0.25">
      <c r="A4181" s="49">
        <v>41957</v>
      </c>
      <c r="B4181" s="45" t="s">
        <v>384</v>
      </c>
      <c r="C4181" s="45" t="s">
        <v>7</v>
      </c>
      <c r="D4181" s="50">
        <v>99.96</v>
      </c>
      <c r="E4181" s="9"/>
    </row>
    <row r="4182" spans="1:5" x14ac:dyDescent="0.25">
      <c r="A4182" s="49">
        <v>41596</v>
      </c>
      <c r="B4182" s="45" t="s">
        <v>328</v>
      </c>
      <c r="C4182" s="45" t="s">
        <v>324</v>
      </c>
      <c r="D4182" s="50">
        <v>19.95</v>
      </c>
      <c r="E4182" s="9"/>
    </row>
    <row r="4183" spans="1:5" x14ac:dyDescent="0.25">
      <c r="A4183" s="49">
        <v>41954</v>
      </c>
      <c r="B4183" s="45" t="s">
        <v>355</v>
      </c>
      <c r="C4183" s="45" t="s">
        <v>334</v>
      </c>
      <c r="D4183" s="50">
        <v>23.5</v>
      </c>
      <c r="E4183" s="9"/>
    </row>
    <row r="4184" spans="1:5" x14ac:dyDescent="0.25">
      <c r="A4184" s="49">
        <v>41631</v>
      </c>
      <c r="B4184" s="45" t="s">
        <v>340</v>
      </c>
      <c r="C4184" s="45" t="s">
        <v>191</v>
      </c>
      <c r="D4184" s="50">
        <v>22.95</v>
      </c>
      <c r="E4184" s="9"/>
    </row>
    <row r="4185" spans="1:5" x14ac:dyDescent="0.25">
      <c r="A4185" s="49">
        <v>41982</v>
      </c>
      <c r="B4185" s="45" t="s">
        <v>364</v>
      </c>
      <c r="C4185" s="45" t="s">
        <v>7</v>
      </c>
      <c r="D4185" s="50">
        <v>102</v>
      </c>
      <c r="E4185" s="9"/>
    </row>
    <row r="4186" spans="1:5" x14ac:dyDescent="0.25">
      <c r="A4186" s="49">
        <v>41611</v>
      </c>
      <c r="B4186" s="45" t="s">
        <v>354</v>
      </c>
      <c r="C4186" s="45" t="s">
        <v>7</v>
      </c>
      <c r="D4186" s="50">
        <v>68</v>
      </c>
      <c r="E4186" s="9"/>
    </row>
    <row r="4187" spans="1:5" x14ac:dyDescent="0.25">
      <c r="A4187" s="49">
        <v>41626</v>
      </c>
      <c r="B4187" s="45" t="s">
        <v>323</v>
      </c>
      <c r="C4187" s="45" t="s">
        <v>10</v>
      </c>
      <c r="D4187" s="50">
        <v>22.61</v>
      </c>
      <c r="E4187" s="9"/>
    </row>
    <row r="4188" spans="1:5" x14ac:dyDescent="0.25">
      <c r="A4188" s="49">
        <v>41979</v>
      </c>
      <c r="B4188" s="45" t="s">
        <v>328</v>
      </c>
      <c r="C4188" s="45" t="s">
        <v>7</v>
      </c>
      <c r="D4188" s="50">
        <v>66.3</v>
      </c>
      <c r="E4188" s="9"/>
    </row>
    <row r="4189" spans="1:5" x14ac:dyDescent="0.25">
      <c r="A4189" s="49">
        <v>41963</v>
      </c>
      <c r="B4189" s="45" t="s">
        <v>392</v>
      </c>
      <c r="C4189" s="45" t="s">
        <v>327</v>
      </c>
      <c r="D4189" s="50">
        <v>75</v>
      </c>
      <c r="E4189" s="9"/>
    </row>
    <row r="4190" spans="1:5" x14ac:dyDescent="0.25">
      <c r="A4190" s="49">
        <v>41948</v>
      </c>
      <c r="B4190" s="45" t="s">
        <v>380</v>
      </c>
      <c r="C4190" s="45" t="s">
        <v>334</v>
      </c>
      <c r="D4190" s="50">
        <v>555.54</v>
      </c>
      <c r="E4190" s="9"/>
    </row>
    <row r="4191" spans="1:5" x14ac:dyDescent="0.25">
      <c r="A4191" s="49">
        <v>41582</v>
      </c>
      <c r="B4191" s="45" t="s">
        <v>329</v>
      </c>
      <c r="C4191" s="45" t="s">
        <v>327</v>
      </c>
      <c r="D4191" s="50">
        <v>75</v>
      </c>
      <c r="E4191" s="9"/>
    </row>
    <row r="4192" spans="1:5" x14ac:dyDescent="0.25">
      <c r="A4192" s="49">
        <v>41595</v>
      </c>
      <c r="B4192" s="45" t="s">
        <v>330</v>
      </c>
      <c r="C4192" s="45" t="s">
        <v>321</v>
      </c>
      <c r="D4192" s="50">
        <v>156.69999999999999</v>
      </c>
      <c r="E4192" s="9"/>
    </row>
    <row r="4193" spans="1:5" x14ac:dyDescent="0.25">
      <c r="A4193" s="49">
        <v>41814</v>
      </c>
      <c r="B4193" s="45" t="s">
        <v>403</v>
      </c>
      <c r="C4193" s="45" t="s">
        <v>337</v>
      </c>
      <c r="D4193" s="50">
        <v>48.75</v>
      </c>
      <c r="E4193" s="9"/>
    </row>
    <row r="4194" spans="1:5" x14ac:dyDescent="0.25">
      <c r="A4194" s="49">
        <v>41489</v>
      </c>
      <c r="B4194" s="45" t="s">
        <v>384</v>
      </c>
      <c r="C4194" s="45" t="s">
        <v>337</v>
      </c>
      <c r="D4194" s="50">
        <v>100</v>
      </c>
      <c r="E4194" s="9"/>
    </row>
    <row r="4195" spans="1:5" x14ac:dyDescent="0.25">
      <c r="A4195" s="49">
        <v>41612</v>
      </c>
      <c r="B4195" s="45" t="s">
        <v>360</v>
      </c>
      <c r="C4195" s="45" t="s">
        <v>331</v>
      </c>
      <c r="D4195" s="50">
        <v>60</v>
      </c>
      <c r="E4195" s="9"/>
    </row>
    <row r="4196" spans="1:5" x14ac:dyDescent="0.25">
      <c r="A4196" s="49">
        <v>41590</v>
      </c>
      <c r="B4196" s="45" t="s">
        <v>356</v>
      </c>
      <c r="C4196" s="45" t="s">
        <v>331</v>
      </c>
      <c r="D4196" s="50">
        <v>30</v>
      </c>
      <c r="E4196" s="9"/>
    </row>
    <row r="4197" spans="1:5" x14ac:dyDescent="0.25">
      <c r="A4197" s="49">
        <v>41614</v>
      </c>
      <c r="B4197" s="45" t="s">
        <v>336</v>
      </c>
      <c r="C4197" s="45" t="s">
        <v>349</v>
      </c>
      <c r="D4197" s="50">
        <v>42</v>
      </c>
      <c r="E4197" s="9"/>
    </row>
    <row r="4198" spans="1:5" x14ac:dyDescent="0.25">
      <c r="A4198" s="49">
        <v>41975</v>
      </c>
      <c r="B4198" s="45" t="s">
        <v>356</v>
      </c>
      <c r="C4198" s="45" t="s">
        <v>10</v>
      </c>
      <c r="D4198" s="50">
        <v>22.95</v>
      </c>
      <c r="E4198" s="9"/>
    </row>
    <row r="4199" spans="1:5" x14ac:dyDescent="0.25">
      <c r="A4199" s="49">
        <v>41981</v>
      </c>
      <c r="B4199" s="45" t="s">
        <v>365</v>
      </c>
      <c r="C4199" s="45" t="s">
        <v>191</v>
      </c>
      <c r="D4199" s="50">
        <v>22.49</v>
      </c>
      <c r="E4199" s="9"/>
    </row>
    <row r="4200" spans="1:5" x14ac:dyDescent="0.25">
      <c r="A4200" s="49">
        <v>41964</v>
      </c>
      <c r="B4200" s="45" t="s">
        <v>382</v>
      </c>
      <c r="C4200" s="45" t="s">
        <v>191</v>
      </c>
      <c r="D4200" s="50">
        <v>22.49</v>
      </c>
      <c r="E4200" s="9"/>
    </row>
    <row r="4201" spans="1:5" x14ac:dyDescent="0.25">
      <c r="A4201" s="49">
        <v>41320</v>
      </c>
      <c r="B4201" s="45" t="s">
        <v>355</v>
      </c>
      <c r="C4201" s="45" t="s">
        <v>327</v>
      </c>
      <c r="D4201" s="50">
        <v>49.5</v>
      </c>
      <c r="E4201" s="9"/>
    </row>
    <row r="4202" spans="1:5" x14ac:dyDescent="0.25">
      <c r="A4202" s="49">
        <v>41997</v>
      </c>
      <c r="B4202" s="45" t="s">
        <v>363</v>
      </c>
      <c r="C4202" s="45" t="s">
        <v>349</v>
      </c>
      <c r="D4202" s="50">
        <v>63</v>
      </c>
      <c r="E4202" s="9"/>
    </row>
    <row r="4203" spans="1:5" x14ac:dyDescent="0.25">
      <c r="A4203" s="49">
        <v>41955</v>
      </c>
      <c r="B4203" s="45" t="s">
        <v>365</v>
      </c>
      <c r="C4203" s="45" t="s">
        <v>191</v>
      </c>
      <c r="D4203" s="50">
        <v>67.13</v>
      </c>
      <c r="E4203" s="9"/>
    </row>
    <row r="4204" spans="1:5" x14ac:dyDescent="0.25">
      <c r="A4204" s="49">
        <v>41846</v>
      </c>
      <c r="B4204" s="45" t="s">
        <v>384</v>
      </c>
      <c r="C4204" s="45" t="s">
        <v>331</v>
      </c>
      <c r="D4204" s="50">
        <v>58.5</v>
      </c>
      <c r="E4204" s="9"/>
    </row>
    <row r="4205" spans="1:5" x14ac:dyDescent="0.25">
      <c r="A4205" s="49">
        <v>41424</v>
      </c>
      <c r="B4205" s="45" t="s">
        <v>403</v>
      </c>
      <c r="C4205" s="45" t="s">
        <v>7</v>
      </c>
      <c r="D4205" s="50">
        <v>100.98</v>
      </c>
      <c r="E4205" s="9"/>
    </row>
    <row r="4206" spans="1:5" x14ac:dyDescent="0.25">
      <c r="A4206" s="49">
        <v>41598</v>
      </c>
      <c r="B4206" s="45" t="s">
        <v>385</v>
      </c>
      <c r="C4206" s="45" t="s">
        <v>324</v>
      </c>
      <c r="D4206" s="50">
        <v>19.95</v>
      </c>
      <c r="E4206" s="9"/>
    </row>
    <row r="4207" spans="1:5" x14ac:dyDescent="0.25">
      <c r="A4207" s="49">
        <v>41616</v>
      </c>
      <c r="B4207" s="45" t="s">
        <v>343</v>
      </c>
      <c r="C4207" s="45" t="s">
        <v>10</v>
      </c>
      <c r="D4207" s="50">
        <v>22.72</v>
      </c>
      <c r="E4207" s="9"/>
    </row>
    <row r="4208" spans="1:5" x14ac:dyDescent="0.25">
      <c r="A4208" s="49">
        <v>41986</v>
      </c>
      <c r="B4208" s="45" t="s">
        <v>338</v>
      </c>
      <c r="C4208" s="45" t="s">
        <v>321</v>
      </c>
      <c r="D4208" s="50">
        <v>775.52</v>
      </c>
      <c r="E4208" s="9"/>
    </row>
    <row r="4209" spans="1:5" x14ac:dyDescent="0.25">
      <c r="A4209" s="49">
        <v>41960</v>
      </c>
      <c r="B4209" s="45" t="s">
        <v>395</v>
      </c>
      <c r="C4209" s="45" t="s">
        <v>349</v>
      </c>
      <c r="D4209" s="50">
        <v>42</v>
      </c>
      <c r="E4209" s="9"/>
    </row>
    <row r="4210" spans="1:5" x14ac:dyDescent="0.25">
      <c r="A4210" s="49">
        <v>41975</v>
      </c>
      <c r="B4210" s="45" t="s">
        <v>402</v>
      </c>
      <c r="C4210" s="45" t="s">
        <v>334</v>
      </c>
      <c r="D4210" s="50">
        <v>47</v>
      </c>
      <c r="E4210" s="9"/>
    </row>
    <row r="4211" spans="1:5" x14ac:dyDescent="0.25">
      <c r="A4211" s="49">
        <v>41395</v>
      </c>
      <c r="B4211" s="45" t="s">
        <v>397</v>
      </c>
      <c r="C4211" s="45" t="s">
        <v>327</v>
      </c>
      <c r="D4211" s="50">
        <v>75</v>
      </c>
      <c r="E4211" s="9"/>
    </row>
    <row r="4212" spans="1:5" x14ac:dyDescent="0.25">
      <c r="A4212" s="49">
        <v>41509</v>
      </c>
      <c r="B4212" s="45" t="s">
        <v>346</v>
      </c>
      <c r="C4212" s="45" t="s">
        <v>10</v>
      </c>
      <c r="D4212" s="50">
        <v>22.61</v>
      </c>
      <c r="E4212" s="9"/>
    </row>
    <row r="4213" spans="1:5" x14ac:dyDescent="0.25">
      <c r="A4213" s="49">
        <v>41900</v>
      </c>
      <c r="B4213" s="45" t="s">
        <v>374</v>
      </c>
      <c r="C4213" s="45" t="s">
        <v>7</v>
      </c>
      <c r="D4213" s="50">
        <v>66.98</v>
      </c>
      <c r="E4213" s="9"/>
    </row>
    <row r="4214" spans="1:5" x14ac:dyDescent="0.25">
      <c r="A4214" s="49">
        <v>41867</v>
      </c>
      <c r="B4214" s="45" t="s">
        <v>329</v>
      </c>
      <c r="C4214" s="45" t="s">
        <v>331</v>
      </c>
      <c r="D4214" s="50">
        <v>150</v>
      </c>
      <c r="E4214" s="9"/>
    </row>
    <row r="4215" spans="1:5" x14ac:dyDescent="0.25">
      <c r="A4215" s="49">
        <v>41629</v>
      </c>
      <c r="B4215" s="45" t="s">
        <v>338</v>
      </c>
      <c r="C4215" s="45" t="s">
        <v>10</v>
      </c>
      <c r="D4215" s="50">
        <v>22.95</v>
      </c>
      <c r="E4215" s="9"/>
    </row>
    <row r="4216" spans="1:5" x14ac:dyDescent="0.25">
      <c r="A4216" s="49">
        <v>41612</v>
      </c>
      <c r="B4216" s="45" t="s">
        <v>356</v>
      </c>
      <c r="C4216" s="45" t="s">
        <v>324</v>
      </c>
      <c r="D4216" s="50">
        <v>39.9</v>
      </c>
      <c r="E4216" s="9"/>
    </row>
    <row r="4217" spans="1:5" x14ac:dyDescent="0.25">
      <c r="A4217" s="49">
        <v>41603</v>
      </c>
      <c r="B4217" s="45" t="s">
        <v>338</v>
      </c>
      <c r="C4217" s="45" t="s">
        <v>191</v>
      </c>
      <c r="D4217" s="50">
        <v>402.77</v>
      </c>
      <c r="E4217" s="9"/>
    </row>
    <row r="4218" spans="1:5" x14ac:dyDescent="0.25">
      <c r="A4218" s="49">
        <v>41619</v>
      </c>
      <c r="B4218" s="45" t="s">
        <v>329</v>
      </c>
      <c r="C4218" s="45" t="s">
        <v>324</v>
      </c>
      <c r="D4218" s="50">
        <v>39.299999999999997</v>
      </c>
      <c r="E4218" s="9"/>
    </row>
    <row r="4219" spans="1:5" x14ac:dyDescent="0.25">
      <c r="A4219" s="49">
        <v>41586</v>
      </c>
      <c r="B4219" s="45" t="s">
        <v>375</v>
      </c>
      <c r="C4219" s="45" t="s">
        <v>7</v>
      </c>
      <c r="D4219" s="50">
        <v>100.98</v>
      </c>
      <c r="E4219" s="9"/>
    </row>
    <row r="4220" spans="1:5" x14ac:dyDescent="0.25">
      <c r="A4220" s="49">
        <v>41556</v>
      </c>
      <c r="B4220" s="45" t="s">
        <v>329</v>
      </c>
      <c r="C4220" s="45" t="s">
        <v>191</v>
      </c>
      <c r="D4220" s="50">
        <v>68.849999999999994</v>
      </c>
      <c r="E4220" s="9"/>
    </row>
    <row r="4221" spans="1:5" x14ac:dyDescent="0.25">
      <c r="A4221" s="49">
        <v>41705</v>
      </c>
      <c r="B4221" s="45" t="s">
        <v>338</v>
      </c>
      <c r="C4221" s="45" t="s">
        <v>10</v>
      </c>
      <c r="D4221" s="50">
        <v>44.98</v>
      </c>
      <c r="E4221" s="9"/>
    </row>
    <row r="4222" spans="1:5" x14ac:dyDescent="0.25">
      <c r="A4222" s="49">
        <v>41992</v>
      </c>
      <c r="B4222" s="45" t="s">
        <v>400</v>
      </c>
      <c r="C4222" s="45" t="s">
        <v>7</v>
      </c>
      <c r="D4222" s="50">
        <v>68</v>
      </c>
      <c r="E4222" s="9"/>
    </row>
    <row r="4223" spans="1:5" x14ac:dyDescent="0.25">
      <c r="A4223" s="49">
        <v>41972</v>
      </c>
      <c r="B4223" s="45" t="s">
        <v>364</v>
      </c>
      <c r="C4223" s="45" t="s">
        <v>331</v>
      </c>
      <c r="D4223" s="50">
        <v>90</v>
      </c>
      <c r="E4223" s="9"/>
    </row>
    <row r="4224" spans="1:5" x14ac:dyDescent="0.25">
      <c r="A4224" s="49">
        <v>41986</v>
      </c>
      <c r="B4224" s="45" t="s">
        <v>361</v>
      </c>
      <c r="C4224" s="45" t="s">
        <v>191</v>
      </c>
      <c r="D4224" s="50">
        <v>22.95</v>
      </c>
      <c r="E4224" s="9"/>
    </row>
    <row r="4225" spans="1:5" x14ac:dyDescent="0.25">
      <c r="A4225" s="49">
        <v>41973</v>
      </c>
      <c r="B4225" s="45" t="s">
        <v>329</v>
      </c>
      <c r="C4225" s="45" t="s">
        <v>327</v>
      </c>
      <c r="D4225" s="50">
        <v>73.5</v>
      </c>
      <c r="E4225" s="9"/>
    </row>
    <row r="4226" spans="1:5" x14ac:dyDescent="0.25">
      <c r="A4226" s="49">
        <v>41998</v>
      </c>
      <c r="B4226" s="45" t="s">
        <v>375</v>
      </c>
      <c r="C4226" s="45" t="s">
        <v>191</v>
      </c>
      <c r="D4226" s="50">
        <v>45.9</v>
      </c>
      <c r="E4226" s="9"/>
    </row>
    <row r="4227" spans="1:5" x14ac:dyDescent="0.25">
      <c r="A4227" s="49">
        <v>41764</v>
      </c>
      <c r="B4227" s="45" t="s">
        <v>357</v>
      </c>
      <c r="C4227" s="45" t="s">
        <v>334</v>
      </c>
      <c r="D4227" s="50">
        <v>46.06</v>
      </c>
      <c r="E4227" s="9"/>
    </row>
    <row r="4228" spans="1:5" x14ac:dyDescent="0.25">
      <c r="A4228" s="49">
        <v>41610</v>
      </c>
      <c r="B4228" s="45" t="s">
        <v>360</v>
      </c>
      <c r="C4228" s="45" t="s">
        <v>334</v>
      </c>
      <c r="D4228" s="50">
        <v>68.739999999999995</v>
      </c>
      <c r="E4228" s="9"/>
    </row>
    <row r="4229" spans="1:5" x14ac:dyDescent="0.25">
      <c r="A4229" s="49">
        <v>42002</v>
      </c>
      <c r="B4229" s="45" t="s">
        <v>399</v>
      </c>
      <c r="C4229" s="45" t="s">
        <v>331</v>
      </c>
      <c r="D4229" s="50">
        <v>59.1</v>
      </c>
      <c r="E4229" s="9"/>
    </row>
    <row r="4230" spans="1:5" x14ac:dyDescent="0.25">
      <c r="A4230" s="49">
        <v>41552</v>
      </c>
      <c r="B4230" s="45" t="s">
        <v>380</v>
      </c>
      <c r="C4230" s="45" t="s">
        <v>321</v>
      </c>
      <c r="D4230" s="50">
        <v>233.85</v>
      </c>
      <c r="E4230" s="9"/>
    </row>
    <row r="4231" spans="1:5" x14ac:dyDescent="0.25">
      <c r="A4231" s="49">
        <v>41505</v>
      </c>
      <c r="B4231" s="45" t="s">
        <v>401</v>
      </c>
      <c r="C4231" s="45" t="s">
        <v>334</v>
      </c>
      <c r="D4231" s="50">
        <v>46.06</v>
      </c>
      <c r="E4231" s="9"/>
    </row>
    <row r="4232" spans="1:5" x14ac:dyDescent="0.25">
      <c r="A4232" s="49">
        <v>41579</v>
      </c>
      <c r="B4232" s="45" t="s">
        <v>358</v>
      </c>
      <c r="C4232" s="45" t="s">
        <v>10</v>
      </c>
      <c r="D4232" s="50">
        <v>44.98</v>
      </c>
      <c r="E4232" s="9"/>
    </row>
    <row r="4233" spans="1:5" x14ac:dyDescent="0.25">
      <c r="A4233" s="49">
        <v>41632</v>
      </c>
      <c r="B4233" s="45" t="s">
        <v>375</v>
      </c>
      <c r="C4233" s="45" t="s">
        <v>337</v>
      </c>
      <c r="D4233" s="50">
        <v>400</v>
      </c>
      <c r="E4233" s="9"/>
    </row>
    <row r="4234" spans="1:5" x14ac:dyDescent="0.25">
      <c r="A4234" s="49">
        <v>41990</v>
      </c>
      <c r="B4234" s="45" t="s">
        <v>354</v>
      </c>
      <c r="C4234" s="45" t="s">
        <v>327</v>
      </c>
      <c r="D4234" s="50">
        <v>218.25</v>
      </c>
      <c r="E4234" s="9"/>
    </row>
    <row r="4235" spans="1:5" x14ac:dyDescent="0.25">
      <c r="A4235" s="49">
        <v>41596</v>
      </c>
      <c r="B4235" s="45" t="s">
        <v>328</v>
      </c>
      <c r="C4235" s="45" t="s">
        <v>10</v>
      </c>
      <c r="D4235" s="50">
        <v>68.849999999999994</v>
      </c>
      <c r="E4235" s="9"/>
    </row>
    <row r="4236" spans="1:5" x14ac:dyDescent="0.25">
      <c r="A4236" s="49">
        <v>41603</v>
      </c>
      <c r="B4236" s="45" t="s">
        <v>367</v>
      </c>
      <c r="C4236" s="45" t="s">
        <v>337</v>
      </c>
      <c r="D4236" s="50">
        <v>73.13</v>
      </c>
      <c r="E4236" s="9"/>
    </row>
    <row r="4237" spans="1:5" x14ac:dyDescent="0.25">
      <c r="A4237" s="49">
        <v>41775</v>
      </c>
      <c r="B4237" s="45" t="s">
        <v>368</v>
      </c>
      <c r="C4237" s="45" t="s">
        <v>349</v>
      </c>
      <c r="D4237" s="50">
        <v>21</v>
      </c>
      <c r="E4237" s="9"/>
    </row>
    <row r="4238" spans="1:5" x14ac:dyDescent="0.25">
      <c r="A4238" s="49">
        <v>41564</v>
      </c>
      <c r="B4238" s="45" t="s">
        <v>353</v>
      </c>
      <c r="C4238" s="45" t="s">
        <v>337</v>
      </c>
      <c r="D4238" s="50">
        <v>98</v>
      </c>
      <c r="E4238" s="9"/>
    </row>
    <row r="4239" spans="1:5" x14ac:dyDescent="0.25">
      <c r="A4239" s="49">
        <v>41991</v>
      </c>
      <c r="B4239" s="45" t="s">
        <v>383</v>
      </c>
      <c r="C4239" s="45" t="s">
        <v>321</v>
      </c>
      <c r="D4239" s="50">
        <v>158.30000000000001</v>
      </c>
      <c r="E4239" s="9"/>
    </row>
    <row r="4240" spans="1:5" x14ac:dyDescent="0.25">
      <c r="A4240" s="49">
        <v>41945</v>
      </c>
      <c r="B4240" s="45" t="s">
        <v>348</v>
      </c>
      <c r="C4240" s="45" t="s">
        <v>324</v>
      </c>
      <c r="D4240" s="50">
        <v>59.85</v>
      </c>
      <c r="E4240" s="9"/>
    </row>
    <row r="4241" spans="1:5" x14ac:dyDescent="0.25">
      <c r="A4241" s="49">
        <v>41584</v>
      </c>
      <c r="B4241" s="45" t="s">
        <v>396</v>
      </c>
      <c r="C4241" s="45" t="s">
        <v>191</v>
      </c>
      <c r="D4241" s="50">
        <v>89.05</v>
      </c>
      <c r="E4241" s="9"/>
    </row>
    <row r="4242" spans="1:5" x14ac:dyDescent="0.25">
      <c r="A4242" s="49">
        <v>41607</v>
      </c>
      <c r="B4242" s="45" t="s">
        <v>385</v>
      </c>
      <c r="C4242" s="45" t="s">
        <v>327</v>
      </c>
      <c r="D4242" s="50">
        <v>25</v>
      </c>
      <c r="E4242" s="9"/>
    </row>
    <row r="4243" spans="1:5" x14ac:dyDescent="0.25">
      <c r="A4243" s="49">
        <v>41996</v>
      </c>
      <c r="B4243" s="45" t="s">
        <v>342</v>
      </c>
      <c r="C4243" s="45" t="s">
        <v>324</v>
      </c>
      <c r="D4243" s="50">
        <v>212.87</v>
      </c>
      <c r="E4243" s="9"/>
    </row>
    <row r="4244" spans="1:5" x14ac:dyDescent="0.25">
      <c r="A4244" s="49">
        <v>41980</v>
      </c>
      <c r="B4244" s="45" t="s">
        <v>375</v>
      </c>
      <c r="C4244" s="45" t="s">
        <v>324</v>
      </c>
      <c r="D4244" s="50">
        <v>58.95</v>
      </c>
      <c r="E4244" s="9"/>
    </row>
    <row r="4245" spans="1:5" x14ac:dyDescent="0.25">
      <c r="A4245" s="49">
        <v>41973</v>
      </c>
      <c r="B4245" s="45" t="s">
        <v>338</v>
      </c>
      <c r="C4245" s="45" t="s">
        <v>191</v>
      </c>
      <c r="D4245" s="50">
        <v>45.9</v>
      </c>
      <c r="E4245" s="9"/>
    </row>
    <row r="4246" spans="1:5" x14ac:dyDescent="0.25">
      <c r="A4246" s="49">
        <v>41826</v>
      </c>
      <c r="B4246" s="45" t="s">
        <v>365</v>
      </c>
      <c r="C4246" s="45" t="s">
        <v>191</v>
      </c>
      <c r="D4246" s="50">
        <v>44.52</v>
      </c>
      <c r="E4246" s="9"/>
    </row>
    <row r="4247" spans="1:5" x14ac:dyDescent="0.25">
      <c r="A4247" s="49">
        <v>41596</v>
      </c>
      <c r="B4247" s="45" t="s">
        <v>340</v>
      </c>
      <c r="C4247" s="45" t="s">
        <v>334</v>
      </c>
      <c r="D4247" s="50">
        <v>23.5</v>
      </c>
      <c r="E4247" s="9"/>
    </row>
    <row r="4248" spans="1:5" x14ac:dyDescent="0.25">
      <c r="A4248" s="49">
        <v>41601</v>
      </c>
      <c r="B4248" s="45" t="s">
        <v>369</v>
      </c>
      <c r="C4248" s="45" t="s">
        <v>334</v>
      </c>
      <c r="D4248" s="50">
        <v>23.5</v>
      </c>
      <c r="E4248" s="9"/>
    </row>
    <row r="4249" spans="1:5" x14ac:dyDescent="0.25">
      <c r="A4249" s="49">
        <v>41969</v>
      </c>
      <c r="B4249" s="45" t="s">
        <v>383</v>
      </c>
      <c r="C4249" s="45" t="s">
        <v>7</v>
      </c>
      <c r="D4249" s="50">
        <v>66.98</v>
      </c>
      <c r="E4249" s="9"/>
    </row>
    <row r="4250" spans="1:5" x14ac:dyDescent="0.25">
      <c r="A4250" s="49">
        <v>41573</v>
      </c>
      <c r="B4250" s="45" t="s">
        <v>330</v>
      </c>
      <c r="C4250" s="45" t="s">
        <v>321</v>
      </c>
      <c r="D4250" s="50">
        <v>158.30000000000001</v>
      </c>
      <c r="E4250" s="9"/>
    </row>
    <row r="4251" spans="1:5" x14ac:dyDescent="0.25">
      <c r="A4251" s="49">
        <v>41585</v>
      </c>
      <c r="B4251" s="45" t="s">
        <v>372</v>
      </c>
      <c r="C4251" s="45" t="s">
        <v>191</v>
      </c>
      <c r="D4251" s="50">
        <v>321.3</v>
      </c>
      <c r="E4251" s="9"/>
    </row>
    <row r="4252" spans="1:5" x14ac:dyDescent="0.25">
      <c r="A4252" s="49">
        <v>41622</v>
      </c>
      <c r="B4252" s="45" t="s">
        <v>345</v>
      </c>
      <c r="C4252" s="45" t="s">
        <v>191</v>
      </c>
      <c r="D4252" s="50">
        <v>22.49</v>
      </c>
      <c r="E4252" s="9"/>
    </row>
    <row r="4253" spans="1:5" x14ac:dyDescent="0.25">
      <c r="A4253" s="49">
        <v>41950</v>
      </c>
      <c r="B4253" s="45" t="s">
        <v>320</v>
      </c>
      <c r="C4253" s="45" t="s">
        <v>10</v>
      </c>
      <c r="D4253" s="50">
        <v>67.819999999999993</v>
      </c>
      <c r="E4253" s="9"/>
    </row>
    <row r="4254" spans="1:5" x14ac:dyDescent="0.25">
      <c r="A4254" s="49">
        <v>41583</v>
      </c>
      <c r="B4254" s="45" t="s">
        <v>340</v>
      </c>
      <c r="C4254" s="45" t="s">
        <v>371</v>
      </c>
      <c r="D4254" s="50">
        <v>55.86</v>
      </c>
      <c r="E4254" s="9"/>
    </row>
    <row r="4255" spans="1:5" x14ac:dyDescent="0.25">
      <c r="A4255" s="49">
        <v>41496</v>
      </c>
      <c r="B4255" s="45" t="s">
        <v>354</v>
      </c>
      <c r="C4255" s="45" t="s">
        <v>7</v>
      </c>
      <c r="D4255" s="50">
        <v>33.49</v>
      </c>
      <c r="E4255" s="9"/>
    </row>
    <row r="4256" spans="1:5" x14ac:dyDescent="0.25">
      <c r="A4256" s="49">
        <v>41946</v>
      </c>
      <c r="B4256" s="45" t="s">
        <v>363</v>
      </c>
      <c r="C4256" s="45" t="s">
        <v>349</v>
      </c>
      <c r="D4256" s="50">
        <v>41.16</v>
      </c>
      <c r="E4256" s="9"/>
    </row>
    <row r="4257" spans="1:5" x14ac:dyDescent="0.25">
      <c r="A4257" s="49">
        <v>41507</v>
      </c>
      <c r="B4257" s="45" t="s">
        <v>399</v>
      </c>
      <c r="C4257" s="45" t="s">
        <v>324</v>
      </c>
      <c r="D4257" s="50">
        <v>38.9</v>
      </c>
      <c r="E4257" s="9"/>
    </row>
    <row r="4258" spans="1:5" x14ac:dyDescent="0.25">
      <c r="A4258" s="49">
        <v>41990</v>
      </c>
      <c r="B4258" s="45" t="s">
        <v>376</v>
      </c>
      <c r="C4258" s="45" t="s">
        <v>337</v>
      </c>
      <c r="D4258" s="50">
        <v>511.88</v>
      </c>
      <c r="E4258" s="9"/>
    </row>
    <row r="4259" spans="1:5" x14ac:dyDescent="0.25">
      <c r="A4259" s="49">
        <v>41994</v>
      </c>
      <c r="B4259" s="45" t="s">
        <v>358</v>
      </c>
      <c r="C4259" s="45" t="s">
        <v>7</v>
      </c>
      <c r="D4259" s="50">
        <v>68</v>
      </c>
      <c r="E4259" s="9"/>
    </row>
    <row r="4260" spans="1:5" x14ac:dyDescent="0.25">
      <c r="A4260" s="49">
        <v>41689</v>
      </c>
      <c r="B4260" s="45" t="s">
        <v>404</v>
      </c>
      <c r="C4260" s="45" t="s">
        <v>334</v>
      </c>
      <c r="D4260" s="50">
        <v>70.5</v>
      </c>
      <c r="E4260" s="9"/>
    </row>
    <row r="4261" spans="1:5" x14ac:dyDescent="0.25">
      <c r="A4261" s="49">
        <v>41999</v>
      </c>
      <c r="B4261" s="45" t="s">
        <v>357</v>
      </c>
      <c r="C4261" s="45" t="s">
        <v>191</v>
      </c>
      <c r="D4261" s="50">
        <v>68.849999999999994</v>
      </c>
      <c r="E4261" s="9"/>
    </row>
    <row r="4262" spans="1:5" x14ac:dyDescent="0.25">
      <c r="A4262" s="49">
        <v>41993</v>
      </c>
      <c r="B4262" s="45" t="s">
        <v>377</v>
      </c>
      <c r="C4262" s="45" t="s">
        <v>10</v>
      </c>
      <c r="D4262" s="50">
        <v>45.9</v>
      </c>
      <c r="E4262" s="9"/>
    </row>
    <row r="4263" spans="1:5" x14ac:dyDescent="0.25">
      <c r="A4263" s="49">
        <v>42002</v>
      </c>
      <c r="B4263" s="45" t="s">
        <v>346</v>
      </c>
      <c r="C4263" s="45" t="s">
        <v>327</v>
      </c>
      <c r="D4263" s="50">
        <v>50</v>
      </c>
      <c r="E4263" s="9"/>
    </row>
    <row r="4264" spans="1:5" x14ac:dyDescent="0.25">
      <c r="A4264" s="49">
        <v>41282</v>
      </c>
      <c r="B4264" s="45" t="s">
        <v>362</v>
      </c>
      <c r="C4264" s="45" t="s">
        <v>7</v>
      </c>
      <c r="D4264" s="50">
        <v>66.64</v>
      </c>
      <c r="E4264" s="9"/>
    </row>
    <row r="4265" spans="1:5" x14ac:dyDescent="0.25">
      <c r="A4265" s="49">
        <v>42003</v>
      </c>
      <c r="B4265" s="45" t="s">
        <v>341</v>
      </c>
      <c r="C4265" s="45" t="s">
        <v>191</v>
      </c>
      <c r="D4265" s="50">
        <v>67.47</v>
      </c>
      <c r="E4265" s="9"/>
    </row>
    <row r="4266" spans="1:5" x14ac:dyDescent="0.25">
      <c r="A4266" s="49">
        <v>41584</v>
      </c>
      <c r="B4266" s="45" t="s">
        <v>351</v>
      </c>
      <c r="C4266" s="45" t="s">
        <v>324</v>
      </c>
      <c r="D4266" s="50">
        <v>58.05</v>
      </c>
      <c r="E4266" s="9"/>
    </row>
    <row r="4267" spans="1:5" x14ac:dyDescent="0.25">
      <c r="A4267" s="49">
        <v>41714</v>
      </c>
      <c r="B4267" s="45" t="s">
        <v>380</v>
      </c>
      <c r="C4267" s="45" t="s">
        <v>324</v>
      </c>
      <c r="D4267" s="50">
        <v>19.45</v>
      </c>
      <c r="E4267" s="9"/>
    </row>
    <row r="4268" spans="1:5" x14ac:dyDescent="0.25">
      <c r="A4268" s="49">
        <v>41601</v>
      </c>
      <c r="B4268" s="45" t="s">
        <v>379</v>
      </c>
      <c r="C4268" s="45" t="s">
        <v>324</v>
      </c>
      <c r="D4268" s="50">
        <v>39.9</v>
      </c>
      <c r="E4268" s="9"/>
    </row>
    <row r="4269" spans="1:5" x14ac:dyDescent="0.25">
      <c r="A4269" s="49">
        <v>41954</v>
      </c>
      <c r="B4269" s="45" t="s">
        <v>338</v>
      </c>
      <c r="C4269" s="45" t="s">
        <v>324</v>
      </c>
      <c r="D4269" s="50">
        <v>59.25</v>
      </c>
      <c r="E4269" s="9"/>
    </row>
    <row r="4270" spans="1:5" x14ac:dyDescent="0.25">
      <c r="A4270" s="49">
        <v>41423</v>
      </c>
      <c r="B4270" s="45" t="s">
        <v>330</v>
      </c>
      <c r="C4270" s="45" t="s">
        <v>191</v>
      </c>
      <c r="D4270" s="50">
        <v>22.95</v>
      </c>
      <c r="E4270" s="9"/>
    </row>
    <row r="4271" spans="1:5" x14ac:dyDescent="0.25">
      <c r="A4271" s="49">
        <v>41974</v>
      </c>
      <c r="B4271" s="45" t="s">
        <v>383</v>
      </c>
      <c r="C4271" s="45" t="s">
        <v>349</v>
      </c>
      <c r="D4271" s="50">
        <v>21</v>
      </c>
      <c r="E4271" s="9"/>
    </row>
    <row r="4272" spans="1:5" x14ac:dyDescent="0.25">
      <c r="A4272" s="49">
        <v>41969</v>
      </c>
      <c r="B4272" s="45" t="s">
        <v>340</v>
      </c>
      <c r="C4272" s="45" t="s">
        <v>10</v>
      </c>
      <c r="D4272" s="50">
        <v>45.21</v>
      </c>
      <c r="E4272" s="9"/>
    </row>
    <row r="4273" spans="1:5" x14ac:dyDescent="0.25">
      <c r="A4273" s="49">
        <v>41988</v>
      </c>
      <c r="B4273" s="45" t="s">
        <v>323</v>
      </c>
      <c r="C4273" s="45" t="s">
        <v>371</v>
      </c>
      <c r="D4273" s="50">
        <v>19</v>
      </c>
      <c r="E4273" s="9"/>
    </row>
    <row r="4274" spans="1:5" x14ac:dyDescent="0.25">
      <c r="A4274" s="49">
        <v>41628</v>
      </c>
      <c r="B4274" s="45" t="s">
        <v>323</v>
      </c>
      <c r="C4274" s="45" t="s">
        <v>337</v>
      </c>
      <c r="D4274" s="50">
        <v>75</v>
      </c>
      <c r="E4274" s="9"/>
    </row>
    <row r="4275" spans="1:5" x14ac:dyDescent="0.25">
      <c r="A4275" s="49">
        <v>41291</v>
      </c>
      <c r="B4275" s="45" t="s">
        <v>344</v>
      </c>
      <c r="C4275" s="45" t="s">
        <v>324</v>
      </c>
      <c r="D4275" s="50">
        <v>39.299999999999997</v>
      </c>
      <c r="E4275" s="9"/>
    </row>
    <row r="4276" spans="1:5" x14ac:dyDescent="0.25">
      <c r="A4276" s="49">
        <v>41596</v>
      </c>
      <c r="B4276" s="45" t="s">
        <v>348</v>
      </c>
      <c r="C4276" s="45" t="s">
        <v>10</v>
      </c>
      <c r="D4276" s="50">
        <v>68.16</v>
      </c>
      <c r="E4276" s="9"/>
    </row>
    <row r="4277" spans="1:5" x14ac:dyDescent="0.25">
      <c r="A4277" s="49">
        <v>41669</v>
      </c>
      <c r="B4277" s="45" t="s">
        <v>355</v>
      </c>
      <c r="C4277" s="45" t="s">
        <v>7</v>
      </c>
      <c r="D4277" s="50">
        <v>32.979999999999997</v>
      </c>
      <c r="E4277" s="9"/>
    </row>
    <row r="4278" spans="1:5" x14ac:dyDescent="0.25">
      <c r="A4278" s="49">
        <v>41585</v>
      </c>
      <c r="B4278" s="45" t="s">
        <v>328</v>
      </c>
      <c r="C4278" s="45" t="s">
        <v>349</v>
      </c>
      <c r="D4278" s="50">
        <v>84</v>
      </c>
      <c r="E4278" s="9"/>
    </row>
    <row r="4279" spans="1:5" x14ac:dyDescent="0.25">
      <c r="A4279" s="49">
        <v>41598</v>
      </c>
      <c r="B4279" s="45" t="s">
        <v>338</v>
      </c>
      <c r="C4279" s="45" t="s">
        <v>334</v>
      </c>
      <c r="D4279" s="50">
        <v>92.59</v>
      </c>
      <c r="E4279" s="9"/>
    </row>
    <row r="4280" spans="1:5" x14ac:dyDescent="0.25">
      <c r="A4280" s="49">
        <v>41614</v>
      </c>
      <c r="B4280" s="45" t="s">
        <v>380</v>
      </c>
      <c r="C4280" s="45" t="s">
        <v>7</v>
      </c>
      <c r="D4280" s="50">
        <v>102</v>
      </c>
      <c r="E4280" s="9"/>
    </row>
    <row r="4281" spans="1:5" x14ac:dyDescent="0.25">
      <c r="A4281" s="49">
        <v>41987</v>
      </c>
      <c r="B4281" s="45" t="s">
        <v>358</v>
      </c>
      <c r="C4281" s="45" t="s">
        <v>349</v>
      </c>
      <c r="D4281" s="50">
        <v>63</v>
      </c>
      <c r="E4281" s="9"/>
    </row>
    <row r="4282" spans="1:5" x14ac:dyDescent="0.25">
      <c r="A4282" s="49">
        <v>41590</v>
      </c>
      <c r="B4282" s="45" t="s">
        <v>403</v>
      </c>
      <c r="C4282" s="45" t="s">
        <v>10</v>
      </c>
      <c r="D4282" s="50">
        <v>66.78</v>
      </c>
      <c r="E4282" s="9"/>
    </row>
    <row r="4283" spans="1:5" x14ac:dyDescent="0.25">
      <c r="A4283" s="49">
        <v>41960</v>
      </c>
      <c r="B4283" s="45" t="s">
        <v>384</v>
      </c>
      <c r="C4283" s="45" t="s">
        <v>10</v>
      </c>
      <c r="D4283" s="50">
        <v>45.44</v>
      </c>
      <c r="E4283" s="9"/>
    </row>
    <row r="4284" spans="1:5" x14ac:dyDescent="0.25">
      <c r="A4284" s="49">
        <v>41990</v>
      </c>
      <c r="B4284" s="45" t="s">
        <v>396</v>
      </c>
      <c r="C4284" s="45" t="s">
        <v>331</v>
      </c>
      <c r="D4284" s="50">
        <v>120</v>
      </c>
      <c r="E4284" s="9"/>
    </row>
    <row r="4285" spans="1:5" x14ac:dyDescent="0.25">
      <c r="A4285" s="49">
        <v>41605</v>
      </c>
      <c r="B4285" s="45" t="s">
        <v>387</v>
      </c>
      <c r="C4285" s="45" t="s">
        <v>347</v>
      </c>
      <c r="D4285" s="50">
        <v>55</v>
      </c>
      <c r="E4285" s="9"/>
    </row>
    <row r="4286" spans="1:5" x14ac:dyDescent="0.25">
      <c r="A4286" s="49">
        <v>41987</v>
      </c>
      <c r="B4286" s="45" t="s">
        <v>365</v>
      </c>
      <c r="C4286" s="45" t="s">
        <v>7</v>
      </c>
      <c r="D4286" s="50">
        <v>102</v>
      </c>
      <c r="E4286" s="9"/>
    </row>
    <row r="4287" spans="1:5" x14ac:dyDescent="0.25">
      <c r="A4287" s="49">
        <v>41944</v>
      </c>
      <c r="B4287" s="45" t="s">
        <v>378</v>
      </c>
      <c r="C4287" s="45" t="s">
        <v>191</v>
      </c>
      <c r="D4287" s="50">
        <v>44.75</v>
      </c>
      <c r="E4287" s="9"/>
    </row>
    <row r="4288" spans="1:5" x14ac:dyDescent="0.25">
      <c r="A4288" s="49">
        <v>41733</v>
      </c>
      <c r="B4288" s="45" t="s">
        <v>348</v>
      </c>
      <c r="C4288" s="45" t="s">
        <v>7</v>
      </c>
      <c r="D4288" s="50">
        <v>33.15</v>
      </c>
      <c r="E4288" s="9"/>
    </row>
    <row r="4289" spans="1:5" x14ac:dyDescent="0.25">
      <c r="A4289" s="49">
        <v>41600</v>
      </c>
      <c r="B4289" s="45" t="s">
        <v>376</v>
      </c>
      <c r="C4289" s="45" t="s">
        <v>324</v>
      </c>
      <c r="D4289" s="50">
        <v>59.85</v>
      </c>
      <c r="E4289" s="9"/>
    </row>
    <row r="4290" spans="1:5" x14ac:dyDescent="0.25">
      <c r="A4290" s="49">
        <v>41835</v>
      </c>
      <c r="B4290" s="45" t="s">
        <v>397</v>
      </c>
      <c r="C4290" s="45" t="s">
        <v>327</v>
      </c>
      <c r="D4290" s="50">
        <v>75</v>
      </c>
      <c r="E4290" s="9"/>
    </row>
    <row r="4291" spans="1:5" x14ac:dyDescent="0.25">
      <c r="A4291" s="49">
        <v>41977</v>
      </c>
      <c r="B4291" s="45" t="s">
        <v>341</v>
      </c>
      <c r="C4291" s="45" t="s">
        <v>327</v>
      </c>
      <c r="D4291" s="50">
        <v>74.25</v>
      </c>
      <c r="E4291" s="9"/>
    </row>
    <row r="4292" spans="1:5" x14ac:dyDescent="0.25">
      <c r="A4292" s="49">
        <v>41607</v>
      </c>
      <c r="B4292" s="45" t="s">
        <v>350</v>
      </c>
      <c r="C4292" s="45" t="s">
        <v>337</v>
      </c>
      <c r="D4292" s="50">
        <v>50</v>
      </c>
      <c r="E4292" s="9"/>
    </row>
    <row r="4293" spans="1:5" x14ac:dyDescent="0.25">
      <c r="A4293" s="49">
        <v>41930</v>
      </c>
      <c r="B4293" s="45" t="s">
        <v>358</v>
      </c>
      <c r="C4293" s="45" t="s">
        <v>321</v>
      </c>
      <c r="D4293" s="50">
        <v>239.85</v>
      </c>
      <c r="E4293" s="9"/>
    </row>
    <row r="4294" spans="1:5" x14ac:dyDescent="0.25">
      <c r="A4294" s="49">
        <v>41630</v>
      </c>
      <c r="B4294" s="45" t="s">
        <v>340</v>
      </c>
      <c r="C4294" s="45" t="s">
        <v>324</v>
      </c>
      <c r="D4294" s="50">
        <v>59.85</v>
      </c>
      <c r="E4294" s="9"/>
    </row>
    <row r="4295" spans="1:5" x14ac:dyDescent="0.25">
      <c r="A4295" s="49">
        <v>41949</v>
      </c>
      <c r="B4295" s="45" t="s">
        <v>394</v>
      </c>
      <c r="C4295" s="45" t="s">
        <v>324</v>
      </c>
      <c r="D4295" s="50">
        <v>58.35</v>
      </c>
      <c r="E4295" s="9"/>
    </row>
    <row r="4296" spans="1:5" x14ac:dyDescent="0.25">
      <c r="A4296" s="49">
        <v>41999</v>
      </c>
      <c r="B4296" s="45" t="s">
        <v>329</v>
      </c>
      <c r="C4296" s="45" t="s">
        <v>337</v>
      </c>
      <c r="D4296" s="50">
        <v>75</v>
      </c>
      <c r="E4296" s="9"/>
    </row>
    <row r="4297" spans="1:5" x14ac:dyDescent="0.25">
      <c r="A4297" s="49">
        <v>41825</v>
      </c>
      <c r="B4297" s="45" t="s">
        <v>368</v>
      </c>
      <c r="C4297" s="45" t="s">
        <v>324</v>
      </c>
      <c r="D4297" s="50">
        <v>39.9</v>
      </c>
      <c r="E4297" s="9"/>
    </row>
    <row r="4298" spans="1:5" x14ac:dyDescent="0.25">
      <c r="A4298" s="49">
        <v>41592</v>
      </c>
      <c r="B4298" s="45" t="s">
        <v>374</v>
      </c>
      <c r="C4298" s="45" t="s">
        <v>337</v>
      </c>
      <c r="D4298" s="50">
        <v>24.25</v>
      </c>
      <c r="E4298" s="9"/>
    </row>
    <row r="4299" spans="1:5" x14ac:dyDescent="0.25">
      <c r="A4299" s="49">
        <v>41959</v>
      </c>
      <c r="B4299" s="45" t="s">
        <v>355</v>
      </c>
      <c r="C4299" s="45" t="s">
        <v>324</v>
      </c>
      <c r="D4299" s="50">
        <v>38.700000000000003</v>
      </c>
      <c r="E4299" s="9"/>
    </row>
    <row r="4300" spans="1:5" x14ac:dyDescent="0.25">
      <c r="A4300" s="49">
        <v>41738</v>
      </c>
      <c r="B4300" s="45" t="s">
        <v>403</v>
      </c>
      <c r="C4300" s="45" t="s">
        <v>324</v>
      </c>
      <c r="D4300" s="50">
        <v>39.1</v>
      </c>
      <c r="E4300" s="9"/>
    </row>
    <row r="4301" spans="1:5" x14ac:dyDescent="0.25">
      <c r="A4301" s="49">
        <v>41986</v>
      </c>
      <c r="B4301" s="45" t="s">
        <v>380</v>
      </c>
      <c r="C4301" s="45" t="s">
        <v>349</v>
      </c>
      <c r="D4301" s="50">
        <v>61.11</v>
      </c>
      <c r="E4301" s="9"/>
    </row>
    <row r="4302" spans="1:5" x14ac:dyDescent="0.25">
      <c r="A4302" s="49">
        <v>41625</v>
      </c>
      <c r="B4302" s="45" t="s">
        <v>346</v>
      </c>
      <c r="C4302" s="45" t="s">
        <v>347</v>
      </c>
      <c r="D4302" s="50">
        <v>55</v>
      </c>
      <c r="E4302" s="9"/>
    </row>
    <row r="4303" spans="1:5" x14ac:dyDescent="0.25">
      <c r="A4303" s="49">
        <v>41579</v>
      </c>
      <c r="B4303" s="45" t="s">
        <v>374</v>
      </c>
      <c r="C4303" s="45" t="s">
        <v>327</v>
      </c>
      <c r="D4303" s="50">
        <v>75</v>
      </c>
      <c r="E4303" s="9"/>
    </row>
    <row r="4304" spans="1:5" x14ac:dyDescent="0.25">
      <c r="A4304" s="49">
        <v>41620</v>
      </c>
      <c r="B4304" s="45" t="s">
        <v>359</v>
      </c>
      <c r="C4304" s="45" t="s">
        <v>7</v>
      </c>
      <c r="D4304" s="50">
        <v>33.49</v>
      </c>
      <c r="E4304" s="9"/>
    </row>
    <row r="4305" spans="1:5" x14ac:dyDescent="0.25">
      <c r="A4305" s="49">
        <v>41961</v>
      </c>
      <c r="B4305" s="45" t="s">
        <v>329</v>
      </c>
      <c r="C4305" s="45" t="s">
        <v>337</v>
      </c>
      <c r="D4305" s="50">
        <v>50</v>
      </c>
      <c r="E4305" s="9"/>
    </row>
    <row r="4306" spans="1:5" x14ac:dyDescent="0.25">
      <c r="A4306" s="49">
        <v>41633</v>
      </c>
      <c r="B4306" s="45" t="s">
        <v>370</v>
      </c>
      <c r="C4306" s="45" t="s">
        <v>324</v>
      </c>
      <c r="D4306" s="50">
        <v>59.25</v>
      </c>
      <c r="E4306" s="9"/>
    </row>
    <row r="4307" spans="1:5" x14ac:dyDescent="0.25">
      <c r="A4307" s="49">
        <v>41489</v>
      </c>
      <c r="B4307" s="45" t="s">
        <v>329</v>
      </c>
      <c r="C4307" s="45" t="s">
        <v>191</v>
      </c>
      <c r="D4307" s="50">
        <v>413.1</v>
      </c>
      <c r="E4307" s="9"/>
    </row>
    <row r="4308" spans="1:5" x14ac:dyDescent="0.25">
      <c r="A4308" s="49">
        <v>41593</v>
      </c>
      <c r="B4308" s="45" t="s">
        <v>328</v>
      </c>
      <c r="C4308" s="45" t="s">
        <v>324</v>
      </c>
      <c r="D4308" s="50">
        <v>176.86</v>
      </c>
      <c r="E4308" s="9"/>
    </row>
    <row r="4309" spans="1:5" x14ac:dyDescent="0.25">
      <c r="A4309" s="49">
        <v>41582</v>
      </c>
      <c r="B4309" s="45" t="s">
        <v>342</v>
      </c>
      <c r="C4309" s="45" t="s">
        <v>349</v>
      </c>
      <c r="D4309" s="50">
        <v>20.58</v>
      </c>
      <c r="E4309" s="9"/>
    </row>
    <row r="4310" spans="1:5" x14ac:dyDescent="0.25">
      <c r="A4310" s="49">
        <v>41387</v>
      </c>
      <c r="B4310" s="45" t="s">
        <v>368</v>
      </c>
      <c r="C4310" s="45" t="s">
        <v>10</v>
      </c>
      <c r="D4310" s="50">
        <v>22.61</v>
      </c>
      <c r="E4310" s="9"/>
    </row>
    <row r="4311" spans="1:5" x14ac:dyDescent="0.25">
      <c r="A4311" s="49">
        <v>41631</v>
      </c>
      <c r="B4311" s="45" t="s">
        <v>328</v>
      </c>
      <c r="C4311" s="45" t="s">
        <v>321</v>
      </c>
      <c r="D4311" s="50">
        <v>236.25</v>
      </c>
      <c r="E4311" s="9"/>
    </row>
    <row r="4312" spans="1:5" x14ac:dyDescent="0.25">
      <c r="A4312" s="49">
        <v>41593</v>
      </c>
      <c r="B4312" s="45" t="s">
        <v>380</v>
      </c>
      <c r="C4312" s="45" t="s">
        <v>324</v>
      </c>
      <c r="D4312" s="50">
        <v>19.95</v>
      </c>
      <c r="E4312" s="9"/>
    </row>
    <row r="4313" spans="1:5" x14ac:dyDescent="0.25">
      <c r="A4313" s="49">
        <v>41618</v>
      </c>
      <c r="B4313" s="45" t="s">
        <v>363</v>
      </c>
      <c r="C4313" s="45" t="s">
        <v>191</v>
      </c>
      <c r="D4313" s="50">
        <v>298.35000000000002</v>
      </c>
      <c r="E4313" s="9"/>
    </row>
    <row r="4314" spans="1:5" x14ac:dyDescent="0.25">
      <c r="A4314" s="49">
        <v>41983</v>
      </c>
      <c r="B4314" s="45" t="s">
        <v>380</v>
      </c>
      <c r="C4314" s="45" t="s">
        <v>371</v>
      </c>
      <c r="D4314" s="50">
        <v>37.049999999999997</v>
      </c>
      <c r="E4314" s="9"/>
    </row>
    <row r="4315" spans="1:5" x14ac:dyDescent="0.25">
      <c r="A4315" s="49">
        <v>41629</v>
      </c>
      <c r="B4315" s="45" t="s">
        <v>362</v>
      </c>
      <c r="C4315" s="45" t="s">
        <v>327</v>
      </c>
      <c r="D4315" s="50">
        <v>24.25</v>
      </c>
      <c r="E4315" s="9"/>
    </row>
    <row r="4316" spans="1:5" x14ac:dyDescent="0.25">
      <c r="A4316" s="49">
        <v>41314</v>
      </c>
      <c r="B4316" s="45" t="s">
        <v>343</v>
      </c>
      <c r="C4316" s="45" t="s">
        <v>10</v>
      </c>
      <c r="D4316" s="50">
        <v>45.9</v>
      </c>
      <c r="E4316" s="9"/>
    </row>
    <row r="4317" spans="1:5" x14ac:dyDescent="0.25">
      <c r="A4317" s="49">
        <v>41622</v>
      </c>
      <c r="B4317" s="45" t="s">
        <v>358</v>
      </c>
      <c r="C4317" s="45" t="s">
        <v>324</v>
      </c>
      <c r="D4317" s="50">
        <v>58.35</v>
      </c>
      <c r="E4317" s="9"/>
    </row>
    <row r="4318" spans="1:5" x14ac:dyDescent="0.25">
      <c r="A4318" s="49">
        <v>41620</v>
      </c>
      <c r="B4318" s="45" t="s">
        <v>353</v>
      </c>
      <c r="C4318" s="45" t="s">
        <v>191</v>
      </c>
      <c r="D4318" s="50">
        <v>67.819999999999993</v>
      </c>
      <c r="E4318" s="9"/>
    </row>
    <row r="4319" spans="1:5" x14ac:dyDescent="0.25">
      <c r="A4319" s="49">
        <v>41581</v>
      </c>
      <c r="B4319" s="45" t="s">
        <v>378</v>
      </c>
      <c r="C4319" s="45" t="s">
        <v>327</v>
      </c>
      <c r="D4319" s="50">
        <v>24.25</v>
      </c>
      <c r="E4319" s="9"/>
    </row>
    <row r="4320" spans="1:5" x14ac:dyDescent="0.25">
      <c r="A4320" s="49">
        <v>41579</v>
      </c>
      <c r="B4320" s="45" t="s">
        <v>391</v>
      </c>
      <c r="C4320" s="45" t="s">
        <v>324</v>
      </c>
      <c r="D4320" s="50">
        <v>38.9</v>
      </c>
      <c r="E4320" s="9"/>
    </row>
    <row r="4321" spans="1:5" x14ac:dyDescent="0.25">
      <c r="A4321" s="49">
        <v>41630</v>
      </c>
      <c r="B4321" s="45" t="s">
        <v>361</v>
      </c>
      <c r="C4321" s="45" t="s">
        <v>10</v>
      </c>
      <c r="D4321" s="50">
        <v>22.95</v>
      </c>
      <c r="E4321" s="9"/>
    </row>
    <row r="4322" spans="1:5" x14ac:dyDescent="0.25">
      <c r="A4322" s="49">
        <v>41636</v>
      </c>
      <c r="B4322" s="45" t="s">
        <v>375</v>
      </c>
      <c r="C4322" s="45" t="s">
        <v>324</v>
      </c>
      <c r="D4322" s="50">
        <v>39.9</v>
      </c>
      <c r="E4322" s="9"/>
    </row>
    <row r="4323" spans="1:5" x14ac:dyDescent="0.25">
      <c r="A4323" s="49">
        <v>41580</v>
      </c>
      <c r="B4323" s="45" t="s">
        <v>403</v>
      </c>
      <c r="C4323" s="45" t="s">
        <v>191</v>
      </c>
      <c r="D4323" s="50">
        <v>45.9</v>
      </c>
      <c r="E4323" s="9"/>
    </row>
    <row r="4324" spans="1:5" x14ac:dyDescent="0.25">
      <c r="A4324" s="49">
        <v>41673</v>
      </c>
      <c r="B4324" s="45" t="s">
        <v>363</v>
      </c>
      <c r="C4324" s="45" t="s">
        <v>349</v>
      </c>
      <c r="D4324" s="50">
        <v>21</v>
      </c>
      <c r="E4324" s="9"/>
    </row>
    <row r="4325" spans="1:5" x14ac:dyDescent="0.25">
      <c r="A4325" s="49">
        <v>41288</v>
      </c>
      <c r="B4325" s="45" t="s">
        <v>338</v>
      </c>
      <c r="C4325" s="45" t="s">
        <v>349</v>
      </c>
      <c r="D4325" s="50">
        <v>41.16</v>
      </c>
      <c r="E4325" s="9"/>
    </row>
    <row r="4326" spans="1:5" x14ac:dyDescent="0.25">
      <c r="A4326" s="49">
        <v>41708</v>
      </c>
      <c r="B4326" s="45" t="s">
        <v>328</v>
      </c>
      <c r="C4326" s="45" t="s">
        <v>327</v>
      </c>
      <c r="D4326" s="50">
        <v>49</v>
      </c>
      <c r="E4326" s="9"/>
    </row>
    <row r="4327" spans="1:5" x14ac:dyDescent="0.25">
      <c r="A4327" s="49">
        <v>41963</v>
      </c>
      <c r="B4327" s="45" t="s">
        <v>386</v>
      </c>
      <c r="C4327" s="45" t="s">
        <v>324</v>
      </c>
      <c r="D4327" s="50">
        <v>58.35</v>
      </c>
      <c r="E4327" s="9"/>
    </row>
    <row r="4328" spans="1:5" x14ac:dyDescent="0.25">
      <c r="A4328" s="49">
        <v>41616</v>
      </c>
      <c r="B4328" s="45" t="s">
        <v>398</v>
      </c>
      <c r="C4328" s="45" t="s">
        <v>337</v>
      </c>
      <c r="D4328" s="50">
        <v>48.75</v>
      </c>
      <c r="E4328" s="9"/>
    </row>
    <row r="4329" spans="1:5" x14ac:dyDescent="0.25">
      <c r="A4329" s="49">
        <v>42000</v>
      </c>
      <c r="B4329" s="45" t="s">
        <v>386</v>
      </c>
      <c r="C4329" s="45" t="s">
        <v>191</v>
      </c>
      <c r="D4329" s="50">
        <v>68.849999999999994</v>
      </c>
      <c r="E4329" s="9"/>
    </row>
    <row r="4330" spans="1:5" x14ac:dyDescent="0.25">
      <c r="A4330" s="49">
        <v>41640</v>
      </c>
      <c r="B4330" s="45" t="s">
        <v>329</v>
      </c>
      <c r="C4330" s="45" t="s">
        <v>334</v>
      </c>
      <c r="D4330" s="50">
        <v>69.8</v>
      </c>
      <c r="E4330" s="9"/>
    </row>
    <row r="4331" spans="1:5" x14ac:dyDescent="0.25">
      <c r="A4331" s="49">
        <v>41768</v>
      </c>
      <c r="B4331" s="45" t="s">
        <v>345</v>
      </c>
      <c r="C4331" s="45" t="s">
        <v>191</v>
      </c>
      <c r="D4331" s="50">
        <v>68.849999999999994</v>
      </c>
      <c r="E4331" s="9"/>
    </row>
    <row r="4332" spans="1:5" x14ac:dyDescent="0.25">
      <c r="A4332" s="49">
        <v>41623</v>
      </c>
      <c r="B4332" s="45" t="s">
        <v>348</v>
      </c>
      <c r="C4332" s="45" t="s">
        <v>324</v>
      </c>
      <c r="D4332" s="50">
        <v>79.8</v>
      </c>
      <c r="E4332" s="9"/>
    </row>
    <row r="4333" spans="1:5" x14ac:dyDescent="0.25">
      <c r="A4333" s="49">
        <v>41984</v>
      </c>
      <c r="B4333" s="45" t="s">
        <v>338</v>
      </c>
      <c r="C4333" s="45" t="s">
        <v>191</v>
      </c>
      <c r="D4333" s="50">
        <v>22.95</v>
      </c>
      <c r="E4333" s="9"/>
    </row>
    <row r="4334" spans="1:5" x14ac:dyDescent="0.25">
      <c r="A4334" s="49">
        <v>41700</v>
      </c>
      <c r="B4334" s="45" t="s">
        <v>363</v>
      </c>
      <c r="C4334" s="45" t="s">
        <v>191</v>
      </c>
      <c r="D4334" s="50">
        <v>67.13</v>
      </c>
      <c r="E4334" s="9"/>
    </row>
    <row r="4335" spans="1:5" x14ac:dyDescent="0.25">
      <c r="A4335" s="49">
        <v>41608</v>
      </c>
      <c r="B4335" s="45" t="s">
        <v>361</v>
      </c>
      <c r="C4335" s="45" t="s">
        <v>371</v>
      </c>
      <c r="D4335" s="50">
        <v>55.86</v>
      </c>
      <c r="E4335" s="9"/>
    </row>
    <row r="4336" spans="1:5" x14ac:dyDescent="0.25">
      <c r="A4336" s="49">
        <v>41595</v>
      </c>
      <c r="B4336" s="45" t="s">
        <v>394</v>
      </c>
      <c r="C4336" s="45" t="s">
        <v>371</v>
      </c>
      <c r="D4336" s="50">
        <v>37.619999999999997</v>
      </c>
      <c r="E4336" s="9"/>
    </row>
    <row r="4337" spans="1:5" x14ac:dyDescent="0.25">
      <c r="A4337" s="49">
        <v>41962</v>
      </c>
      <c r="B4337" s="45" t="s">
        <v>393</v>
      </c>
      <c r="C4337" s="45" t="s">
        <v>347</v>
      </c>
      <c r="D4337" s="50">
        <v>80.44</v>
      </c>
      <c r="E4337" s="9"/>
    </row>
    <row r="4338" spans="1:5" x14ac:dyDescent="0.25">
      <c r="A4338" s="49">
        <v>41688</v>
      </c>
      <c r="B4338" s="45" t="s">
        <v>370</v>
      </c>
      <c r="C4338" s="45" t="s">
        <v>7</v>
      </c>
      <c r="D4338" s="50">
        <v>34</v>
      </c>
      <c r="E4338" s="9"/>
    </row>
    <row r="4339" spans="1:5" x14ac:dyDescent="0.25">
      <c r="A4339" s="49">
        <v>41981</v>
      </c>
      <c r="B4339" s="45" t="s">
        <v>342</v>
      </c>
      <c r="C4339" s="45" t="s">
        <v>7</v>
      </c>
      <c r="D4339" s="50">
        <v>66.98</v>
      </c>
      <c r="E4339" s="9"/>
    </row>
    <row r="4340" spans="1:5" x14ac:dyDescent="0.25">
      <c r="A4340" s="49">
        <v>41588</v>
      </c>
      <c r="B4340" s="45" t="s">
        <v>374</v>
      </c>
      <c r="C4340" s="45" t="s">
        <v>337</v>
      </c>
      <c r="D4340" s="50">
        <v>48.5</v>
      </c>
      <c r="E4340" s="9"/>
    </row>
    <row r="4341" spans="1:5" x14ac:dyDescent="0.25">
      <c r="A4341" s="49">
        <v>41614</v>
      </c>
      <c r="B4341" s="45" t="s">
        <v>340</v>
      </c>
      <c r="C4341" s="45" t="s">
        <v>347</v>
      </c>
      <c r="D4341" s="50">
        <v>440</v>
      </c>
      <c r="E4341" s="9"/>
    </row>
    <row r="4342" spans="1:5" x14ac:dyDescent="0.25">
      <c r="A4342" s="49">
        <v>41983</v>
      </c>
      <c r="B4342" s="45" t="s">
        <v>374</v>
      </c>
      <c r="C4342" s="45" t="s">
        <v>191</v>
      </c>
      <c r="D4342" s="50">
        <v>67.13</v>
      </c>
      <c r="E4342" s="9"/>
    </row>
    <row r="4343" spans="1:5" x14ac:dyDescent="0.25">
      <c r="A4343" s="49">
        <v>41876</v>
      </c>
      <c r="B4343" s="45" t="s">
        <v>398</v>
      </c>
      <c r="C4343" s="45" t="s">
        <v>10</v>
      </c>
      <c r="D4343" s="50">
        <v>45.9</v>
      </c>
      <c r="E4343" s="9"/>
    </row>
    <row r="4344" spans="1:5" x14ac:dyDescent="0.25">
      <c r="A4344" s="49">
        <v>41633</v>
      </c>
      <c r="B4344" s="45" t="s">
        <v>391</v>
      </c>
      <c r="C4344" s="45" t="s">
        <v>324</v>
      </c>
      <c r="D4344" s="50">
        <v>367.68</v>
      </c>
      <c r="E4344" s="9"/>
    </row>
    <row r="4345" spans="1:5" x14ac:dyDescent="0.25">
      <c r="A4345" s="49">
        <v>41979</v>
      </c>
      <c r="B4345" s="45" t="s">
        <v>367</v>
      </c>
      <c r="C4345" s="45" t="s">
        <v>191</v>
      </c>
      <c r="D4345" s="50">
        <v>45.44</v>
      </c>
      <c r="E4345" s="9"/>
    </row>
    <row r="4346" spans="1:5" x14ac:dyDescent="0.25">
      <c r="A4346" s="49">
        <v>41914</v>
      </c>
      <c r="B4346" s="45" t="s">
        <v>368</v>
      </c>
      <c r="C4346" s="45" t="s">
        <v>349</v>
      </c>
      <c r="D4346" s="50">
        <v>42</v>
      </c>
      <c r="E4346" s="9"/>
    </row>
    <row r="4347" spans="1:5" x14ac:dyDescent="0.25">
      <c r="A4347" s="49">
        <v>41970</v>
      </c>
      <c r="B4347" s="45" t="s">
        <v>364</v>
      </c>
      <c r="C4347" s="45" t="s">
        <v>191</v>
      </c>
      <c r="D4347" s="50">
        <v>45.21</v>
      </c>
      <c r="E4347" s="9"/>
    </row>
    <row r="4348" spans="1:5" x14ac:dyDescent="0.25">
      <c r="A4348" s="49">
        <v>41969</v>
      </c>
      <c r="B4348" s="45" t="s">
        <v>384</v>
      </c>
      <c r="C4348" s="45" t="s">
        <v>10</v>
      </c>
      <c r="D4348" s="50">
        <v>22.38</v>
      </c>
      <c r="E4348" s="9"/>
    </row>
    <row r="4349" spans="1:5" x14ac:dyDescent="0.25">
      <c r="A4349" s="49">
        <v>41997</v>
      </c>
      <c r="B4349" s="45" t="s">
        <v>369</v>
      </c>
      <c r="C4349" s="45" t="s">
        <v>10</v>
      </c>
      <c r="D4349" s="50">
        <v>44.75</v>
      </c>
      <c r="E4349" s="9"/>
    </row>
    <row r="4350" spans="1:5" x14ac:dyDescent="0.25">
      <c r="A4350" s="49">
        <v>41582</v>
      </c>
      <c r="B4350" s="45" t="s">
        <v>329</v>
      </c>
      <c r="C4350" s="45" t="s">
        <v>327</v>
      </c>
      <c r="D4350" s="50">
        <v>49.25</v>
      </c>
      <c r="E4350" s="9"/>
    </row>
    <row r="4351" spans="1:5" x14ac:dyDescent="0.25">
      <c r="A4351" s="49">
        <v>41334</v>
      </c>
      <c r="B4351" s="45" t="s">
        <v>374</v>
      </c>
      <c r="C4351" s="45" t="s">
        <v>331</v>
      </c>
      <c r="D4351" s="50">
        <v>60</v>
      </c>
      <c r="E4351" s="9"/>
    </row>
    <row r="4352" spans="1:5" x14ac:dyDescent="0.25">
      <c r="A4352" s="49">
        <v>41994</v>
      </c>
      <c r="B4352" s="45" t="s">
        <v>342</v>
      </c>
      <c r="C4352" s="45" t="s">
        <v>321</v>
      </c>
      <c r="D4352" s="50">
        <v>158.30000000000001</v>
      </c>
      <c r="E4352" s="9"/>
    </row>
    <row r="4353" spans="1:5" x14ac:dyDescent="0.25">
      <c r="A4353" s="49">
        <v>41945</v>
      </c>
      <c r="B4353" s="45" t="s">
        <v>360</v>
      </c>
      <c r="C4353" s="45" t="s">
        <v>337</v>
      </c>
      <c r="D4353" s="50">
        <v>25</v>
      </c>
      <c r="E4353" s="9"/>
    </row>
    <row r="4354" spans="1:5" x14ac:dyDescent="0.25">
      <c r="A4354" s="49">
        <v>41886</v>
      </c>
      <c r="B4354" s="45" t="s">
        <v>323</v>
      </c>
      <c r="C4354" s="45" t="s">
        <v>327</v>
      </c>
      <c r="D4354" s="50">
        <v>48.75</v>
      </c>
      <c r="E4354" s="9"/>
    </row>
    <row r="4355" spans="1:5" x14ac:dyDescent="0.25">
      <c r="A4355" s="49">
        <v>41823</v>
      </c>
      <c r="B4355" s="45" t="s">
        <v>389</v>
      </c>
      <c r="C4355" s="45" t="s">
        <v>324</v>
      </c>
      <c r="D4355" s="50">
        <v>58.65</v>
      </c>
      <c r="E4355" s="9"/>
    </row>
    <row r="4356" spans="1:5" x14ac:dyDescent="0.25">
      <c r="A4356" s="49">
        <v>41963</v>
      </c>
      <c r="B4356" s="45" t="s">
        <v>326</v>
      </c>
      <c r="C4356" s="45" t="s">
        <v>324</v>
      </c>
      <c r="D4356" s="50">
        <v>39.9</v>
      </c>
      <c r="E4356" s="9"/>
    </row>
    <row r="4357" spans="1:5" x14ac:dyDescent="0.25">
      <c r="A4357" s="49">
        <v>41592</v>
      </c>
      <c r="B4357" s="45" t="s">
        <v>362</v>
      </c>
      <c r="C4357" s="45" t="s">
        <v>191</v>
      </c>
      <c r="D4357" s="50">
        <v>44.52</v>
      </c>
      <c r="E4357" s="9"/>
    </row>
    <row r="4358" spans="1:5" x14ac:dyDescent="0.25">
      <c r="A4358" s="49">
        <v>41303</v>
      </c>
      <c r="B4358" s="45" t="s">
        <v>361</v>
      </c>
      <c r="C4358" s="45" t="s">
        <v>337</v>
      </c>
      <c r="D4358" s="50">
        <v>541.75</v>
      </c>
      <c r="E4358" s="9"/>
    </row>
    <row r="4359" spans="1:5" x14ac:dyDescent="0.25">
      <c r="A4359" s="49">
        <v>41959</v>
      </c>
      <c r="B4359" s="45" t="s">
        <v>351</v>
      </c>
      <c r="C4359" s="45" t="s">
        <v>10</v>
      </c>
      <c r="D4359" s="50">
        <v>67.819999999999993</v>
      </c>
      <c r="E4359" s="9"/>
    </row>
    <row r="4360" spans="1:5" x14ac:dyDescent="0.25">
      <c r="A4360" s="49">
        <v>41778</v>
      </c>
      <c r="B4360" s="45" t="s">
        <v>388</v>
      </c>
      <c r="C4360" s="45" t="s">
        <v>327</v>
      </c>
      <c r="D4360" s="50">
        <v>24.25</v>
      </c>
      <c r="E4360" s="9"/>
    </row>
    <row r="4361" spans="1:5" x14ac:dyDescent="0.25">
      <c r="A4361" s="49">
        <v>41611</v>
      </c>
      <c r="B4361" s="45" t="s">
        <v>336</v>
      </c>
      <c r="C4361" s="45" t="s">
        <v>337</v>
      </c>
      <c r="D4361" s="50">
        <v>50</v>
      </c>
      <c r="E4361" s="9"/>
    </row>
    <row r="4362" spans="1:5" x14ac:dyDescent="0.25">
      <c r="A4362" s="49">
        <v>41602</v>
      </c>
      <c r="B4362" s="45" t="s">
        <v>340</v>
      </c>
      <c r="C4362" s="45" t="s">
        <v>337</v>
      </c>
      <c r="D4362" s="50">
        <v>24.63</v>
      </c>
      <c r="E4362" s="9"/>
    </row>
    <row r="4363" spans="1:5" x14ac:dyDescent="0.25">
      <c r="A4363" s="49">
        <v>41579</v>
      </c>
      <c r="B4363" s="45" t="s">
        <v>389</v>
      </c>
      <c r="C4363" s="45" t="s">
        <v>191</v>
      </c>
      <c r="D4363" s="50">
        <v>22.72</v>
      </c>
      <c r="E4363" s="9"/>
    </row>
    <row r="4364" spans="1:5" x14ac:dyDescent="0.25">
      <c r="A4364" s="49">
        <v>41982</v>
      </c>
      <c r="B4364" s="45" t="s">
        <v>326</v>
      </c>
      <c r="C4364" s="45" t="s">
        <v>324</v>
      </c>
      <c r="D4364" s="50">
        <v>58.35</v>
      </c>
      <c r="E4364" s="9"/>
    </row>
    <row r="4365" spans="1:5" x14ac:dyDescent="0.25">
      <c r="A4365" s="49">
        <v>41984</v>
      </c>
      <c r="B4365" s="45" t="s">
        <v>387</v>
      </c>
      <c r="C4365" s="45" t="s">
        <v>324</v>
      </c>
      <c r="D4365" s="50">
        <v>19.649999999999999</v>
      </c>
      <c r="E4365" s="9"/>
    </row>
    <row r="4366" spans="1:5" x14ac:dyDescent="0.25">
      <c r="A4366" s="49">
        <v>41601</v>
      </c>
      <c r="B4366" s="45" t="s">
        <v>387</v>
      </c>
      <c r="C4366" s="45" t="s">
        <v>327</v>
      </c>
      <c r="D4366" s="50">
        <v>48.75</v>
      </c>
      <c r="E4366" s="9"/>
    </row>
    <row r="4367" spans="1:5" x14ac:dyDescent="0.25">
      <c r="A4367" s="49">
        <v>41586</v>
      </c>
      <c r="B4367" s="45" t="s">
        <v>326</v>
      </c>
      <c r="C4367" s="45" t="s">
        <v>349</v>
      </c>
      <c r="D4367" s="50">
        <v>21</v>
      </c>
      <c r="E4367" s="9"/>
    </row>
    <row r="4368" spans="1:5" x14ac:dyDescent="0.25">
      <c r="A4368" s="49">
        <v>41946</v>
      </c>
      <c r="B4368" s="45" t="s">
        <v>346</v>
      </c>
      <c r="C4368" s="45" t="s">
        <v>331</v>
      </c>
      <c r="D4368" s="50">
        <v>89.1</v>
      </c>
      <c r="E4368" s="9"/>
    </row>
    <row r="4369" spans="1:5" x14ac:dyDescent="0.25">
      <c r="A4369" s="49">
        <v>41608</v>
      </c>
      <c r="B4369" s="45" t="s">
        <v>389</v>
      </c>
      <c r="C4369" s="45" t="s">
        <v>7</v>
      </c>
      <c r="D4369" s="50">
        <v>34</v>
      </c>
      <c r="E4369" s="9"/>
    </row>
    <row r="4370" spans="1:5" x14ac:dyDescent="0.25">
      <c r="A4370" s="49">
        <v>41984</v>
      </c>
      <c r="B4370" s="45" t="s">
        <v>385</v>
      </c>
      <c r="C4370" s="45" t="s">
        <v>7</v>
      </c>
      <c r="D4370" s="50">
        <v>33.32</v>
      </c>
      <c r="E4370" s="9"/>
    </row>
    <row r="4371" spans="1:5" x14ac:dyDescent="0.25">
      <c r="A4371" s="49">
        <v>41627</v>
      </c>
      <c r="B4371" s="45" t="s">
        <v>335</v>
      </c>
      <c r="C4371" s="45" t="s">
        <v>321</v>
      </c>
      <c r="D4371" s="50">
        <v>156.69999999999999</v>
      </c>
      <c r="E4371" s="9"/>
    </row>
    <row r="4372" spans="1:5" x14ac:dyDescent="0.25">
      <c r="A4372" s="49">
        <v>41970</v>
      </c>
      <c r="B4372" s="45" t="s">
        <v>368</v>
      </c>
      <c r="C4372" s="45" t="s">
        <v>10</v>
      </c>
      <c r="D4372" s="50">
        <v>67.47</v>
      </c>
      <c r="E4372" s="9"/>
    </row>
    <row r="4373" spans="1:5" x14ac:dyDescent="0.25">
      <c r="A4373" s="49">
        <v>41990</v>
      </c>
      <c r="B4373" s="45" t="s">
        <v>356</v>
      </c>
      <c r="C4373" s="45" t="s">
        <v>331</v>
      </c>
      <c r="D4373" s="50">
        <v>58.8</v>
      </c>
      <c r="E4373" s="9"/>
    </row>
    <row r="4374" spans="1:5" x14ac:dyDescent="0.25">
      <c r="A4374" s="49">
        <v>42000</v>
      </c>
      <c r="B4374" s="45" t="s">
        <v>389</v>
      </c>
      <c r="C4374" s="45" t="s">
        <v>10</v>
      </c>
      <c r="D4374" s="50">
        <v>45.44</v>
      </c>
      <c r="E4374" s="9"/>
    </row>
    <row r="4375" spans="1:5" x14ac:dyDescent="0.25">
      <c r="A4375" s="49">
        <v>41459</v>
      </c>
      <c r="B4375" s="45" t="s">
        <v>373</v>
      </c>
      <c r="C4375" s="45" t="s">
        <v>191</v>
      </c>
      <c r="D4375" s="50">
        <v>45.9</v>
      </c>
      <c r="E4375" s="9"/>
    </row>
    <row r="4376" spans="1:5" x14ac:dyDescent="0.25">
      <c r="A4376" s="49">
        <v>41327</v>
      </c>
      <c r="B4376" s="45" t="s">
        <v>330</v>
      </c>
      <c r="C4376" s="45" t="s">
        <v>334</v>
      </c>
      <c r="D4376" s="50">
        <v>68.739999999999995</v>
      </c>
      <c r="E4376" s="9"/>
    </row>
    <row r="4377" spans="1:5" x14ac:dyDescent="0.25">
      <c r="A4377" s="49">
        <v>41388</v>
      </c>
      <c r="B4377" s="45" t="s">
        <v>360</v>
      </c>
      <c r="C4377" s="45" t="s">
        <v>191</v>
      </c>
      <c r="D4377" s="50">
        <v>44.52</v>
      </c>
      <c r="E4377" s="9"/>
    </row>
    <row r="4378" spans="1:5" x14ac:dyDescent="0.25">
      <c r="A4378" s="49">
        <v>41983</v>
      </c>
      <c r="B4378" s="45" t="s">
        <v>344</v>
      </c>
      <c r="C4378" s="45" t="s">
        <v>324</v>
      </c>
      <c r="D4378" s="50">
        <v>19.55</v>
      </c>
      <c r="E4378" s="9"/>
    </row>
    <row r="4379" spans="1:5" x14ac:dyDescent="0.25">
      <c r="A4379" s="49">
        <v>41360</v>
      </c>
      <c r="B4379" s="45" t="s">
        <v>330</v>
      </c>
      <c r="C4379" s="45" t="s">
        <v>7</v>
      </c>
      <c r="D4379" s="50">
        <v>66.64</v>
      </c>
      <c r="E4379" s="9"/>
    </row>
    <row r="4380" spans="1:5" x14ac:dyDescent="0.25">
      <c r="A4380" s="49">
        <v>41602</v>
      </c>
      <c r="B4380" s="45" t="s">
        <v>368</v>
      </c>
      <c r="C4380" s="45" t="s">
        <v>324</v>
      </c>
      <c r="D4380" s="50">
        <v>58.05</v>
      </c>
      <c r="E4380" s="9"/>
    </row>
    <row r="4381" spans="1:5" x14ac:dyDescent="0.25">
      <c r="A4381" s="49">
        <v>41618</v>
      </c>
      <c r="B4381" s="45" t="s">
        <v>379</v>
      </c>
      <c r="C4381" s="45" t="s">
        <v>10</v>
      </c>
      <c r="D4381" s="50">
        <v>22.38</v>
      </c>
      <c r="E4381" s="9"/>
    </row>
    <row r="4382" spans="1:5" x14ac:dyDescent="0.25">
      <c r="A4382" s="49">
        <v>41555</v>
      </c>
      <c r="B4382" s="45" t="s">
        <v>388</v>
      </c>
      <c r="C4382" s="45" t="s">
        <v>10</v>
      </c>
      <c r="D4382" s="50">
        <v>22.95</v>
      </c>
      <c r="E4382" s="9"/>
    </row>
    <row r="4383" spans="1:5" x14ac:dyDescent="0.25">
      <c r="A4383" s="49">
        <v>41963</v>
      </c>
      <c r="B4383" s="45" t="s">
        <v>375</v>
      </c>
      <c r="C4383" s="45" t="s">
        <v>337</v>
      </c>
      <c r="D4383" s="50">
        <v>50</v>
      </c>
      <c r="E4383" s="9"/>
    </row>
    <row r="4384" spans="1:5" x14ac:dyDescent="0.25">
      <c r="A4384" s="49">
        <v>41964</v>
      </c>
      <c r="B4384" s="45" t="s">
        <v>338</v>
      </c>
      <c r="C4384" s="45" t="s">
        <v>324</v>
      </c>
      <c r="D4384" s="50">
        <v>59.85</v>
      </c>
      <c r="E4384" s="9"/>
    </row>
    <row r="4385" spans="1:5" x14ac:dyDescent="0.25">
      <c r="A4385" s="49">
        <v>41630</v>
      </c>
      <c r="B4385" s="45" t="s">
        <v>377</v>
      </c>
      <c r="C4385" s="45" t="s">
        <v>10</v>
      </c>
      <c r="D4385" s="50">
        <v>568.01</v>
      </c>
      <c r="E4385" s="9"/>
    </row>
    <row r="4386" spans="1:5" x14ac:dyDescent="0.25">
      <c r="A4386" s="49">
        <v>41579</v>
      </c>
      <c r="B4386" s="45" t="s">
        <v>366</v>
      </c>
      <c r="C4386" s="45" t="s">
        <v>324</v>
      </c>
      <c r="D4386" s="50">
        <v>59.85</v>
      </c>
      <c r="E4386" s="9"/>
    </row>
    <row r="4387" spans="1:5" x14ac:dyDescent="0.25">
      <c r="A4387" s="49">
        <v>41593</v>
      </c>
      <c r="B4387" s="45" t="s">
        <v>374</v>
      </c>
      <c r="C4387" s="45" t="s">
        <v>324</v>
      </c>
      <c r="D4387" s="50">
        <v>19.95</v>
      </c>
      <c r="E4387" s="9"/>
    </row>
    <row r="4388" spans="1:5" x14ac:dyDescent="0.25">
      <c r="A4388" s="49">
        <v>41988</v>
      </c>
      <c r="B4388" s="45" t="s">
        <v>336</v>
      </c>
      <c r="C4388" s="45" t="s">
        <v>324</v>
      </c>
      <c r="D4388" s="50">
        <v>39.5</v>
      </c>
      <c r="E4388" s="9"/>
    </row>
    <row r="4389" spans="1:5" x14ac:dyDescent="0.25">
      <c r="A4389" s="49">
        <v>41956</v>
      </c>
      <c r="B4389" s="45" t="s">
        <v>354</v>
      </c>
      <c r="C4389" s="45" t="s">
        <v>10</v>
      </c>
      <c r="D4389" s="50">
        <v>45.21</v>
      </c>
      <c r="E4389" s="9"/>
    </row>
    <row r="4390" spans="1:5" x14ac:dyDescent="0.25">
      <c r="A4390" s="49">
        <v>41672</v>
      </c>
      <c r="B4390" s="45" t="s">
        <v>338</v>
      </c>
      <c r="C4390" s="45" t="s">
        <v>191</v>
      </c>
      <c r="D4390" s="50">
        <v>22.49</v>
      </c>
      <c r="E4390" s="9"/>
    </row>
    <row r="4391" spans="1:5" x14ac:dyDescent="0.25">
      <c r="A4391" s="49">
        <v>41965</v>
      </c>
      <c r="B4391" s="45" t="s">
        <v>356</v>
      </c>
      <c r="C4391" s="45" t="s">
        <v>334</v>
      </c>
      <c r="D4391" s="50">
        <v>70.5</v>
      </c>
      <c r="E4391" s="9"/>
    </row>
    <row r="4392" spans="1:5" x14ac:dyDescent="0.25">
      <c r="A4392" s="49">
        <v>41976</v>
      </c>
      <c r="B4392" s="45" t="s">
        <v>374</v>
      </c>
      <c r="C4392" s="45" t="s">
        <v>349</v>
      </c>
      <c r="D4392" s="50">
        <v>20.58</v>
      </c>
      <c r="E4392" s="9"/>
    </row>
    <row r="4393" spans="1:5" x14ac:dyDescent="0.25">
      <c r="A4393" s="49">
        <v>41598</v>
      </c>
      <c r="B4393" s="45" t="s">
        <v>356</v>
      </c>
      <c r="C4393" s="45" t="s">
        <v>7</v>
      </c>
      <c r="D4393" s="50">
        <v>102</v>
      </c>
      <c r="E4393" s="9"/>
    </row>
    <row r="4394" spans="1:5" x14ac:dyDescent="0.25">
      <c r="A4394" s="49">
        <v>42000</v>
      </c>
      <c r="B4394" s="45" t="s">
        <v>402</v>
      </c>
      <c r="C4394" s="45" t="s">
        <v>7</v>
      </c>
      <c r="D4394" s="50">
        <v>98.94</v>
      </c>
      <c r="E4394" s="9"/>
    </row>
    <row r="4395" spans="1:5" x14ac:dyDescent="0.25">
      <c r="A4395" s="49">
        <v>41587</v>
      </c>
      <c r="B4395" s="45" t="s">
        <v>346</v>
      </c>
      <c r="C4395" s="45" t="s">
        <v>324</v>
      </c>
      <c r="D4395" s="50">
        <v>19.350000000000001</v>
      </c>
      <c r="E4395" s="9"/>
    </row>
    <row r="4396" spans="1:5" x14ac:dyDescent="0.25">
      <c r="A4396" s="49">
        <v>41441</v>
      </c>
      <c r="B4396" s="45" t="s">
        <v>379</v>
      </c>
      <c r="C4396" s="45" t="s">
        <v>334</v>
      </c>
      <c r="D4396" s="50">
        <v>22.8</v>
      </c>
      <c r="E4396" s="9"/>
    </row>
    <row r="4397" spans="1:5" x14ac:dyDescent="0.25">
      <c r="A4397" s="49">
        <v>41638</v>
      </c>
      <c r="B4397" s="45" t="s">
        <v>374</v>
      </c>
      <c r="C4397" s="45" t="s">
        <v>337</v>
      </c>
      <c r="D4397" s="50">
        <v>48.5</v>
      </c>
      <c r="E4397" s="9"/>
    </row>
    <row r="4398" spans="1:5" x14ac:dyDescent="0.25">
      <c r="A4398" s="49">
        <v>41979</v>
      </c>
      <c r="B4398" s="45" t="s">
        <v>343</v>
      </c>
      <c r="C4398" s="45" t="s">
        <v>327</v>
      </c>
      <c r="D4398" s="50">
        <v>48.75</v>
      </c>
      <c r="E4398" s="9"/>
    </row>
    <row r="4399" spans="1:5" x14ac:dyDescent="0.25">
      <c r="A4399" s="49">
        <v>41534</v>
      </c>
      <c r="B4399" s="45" t="s">
        <v>400</v>
      </c>
      <c r="C4399" s="45" t="s">
        <v>321</v>
      </c>
      <c r="D4399" s="50">
        <v>77.95</v>
      </c>
      <c r="E4399" s="9"/>
    </row>
    <row r="4400" spans="1:5" x14ac:dyDescent="0.25">
      <c r="A4400" s="49">
        <v>41976</v>
      </c>
      <c r="B4400" s="45" t="s">
        <v>326</v>
      </c>
      <c r="C4400" s="45" t="s">
        <v>347</v>
      </c>
      <c r="D4400" s="50">
        <v>54.18</v>
      </c>
      <c r="E4400" s="9"/>
    </row>
    <row r="4401" spans="1:5" x14ac:dyDescent="0.25">
      <c r="A4401" s="49">
        <v>41589</v>
      </c>
      <c r="B4401" s="45" t="s">
        <v>393</v>
      </c>
      <c r="C4401" s="45" t="s">
        <v>349</v>
      </c>
      <c r="D4401" s="50">
        <v>20.48</v>
      </c>
      <c r="E4401" s="9"/>
    </row>
    <row r="4402" spans="1:5" x14ac:dyDescent="0.25">
      <c r="A4402" s="49">
        <v>41713</v>
      </c>
      <c r="B4402" s="45" t="s">
        <v>372</v>
      </c>
      <c r="C4402" s="45" t="s">
        <v>191</v>
      </c>
      <c r="D4402" s="50">
        <v>45.21</v>
      </c>
      <c r="E4402" s="9"/>
    </row>
    <row r="4403" spans="1:5" x14ac:dyDescent="0.25">
      <c r="A4403" s="49">
        <v>41614</v>
      </c>
      <c r="B4403" s="45" t="s">
        <v>323</v>
      </c>
      <c r="C4403" s="45" t="s">
        <v>327</v>
      </c>
      <c r="D4403" s="50">
        <v>48.5</v>
      </c>
      <c r="E4403" s="9"/>
    </row>
    <row r="4404" spans="1:5" x14ac:dyDescent="0.25">
      <c r="A4404" s="49">
        <v>41741</v>
      </c>
      <c r="B4404" s="45" t="s">
        <v>378</v>
      </c>
      <c r="C4404" s="45" t="s">
        <v>10</v>
      </c>
      <c r="D4404" s="50">
        <v>359.86</v>
      </c>
      <c r="E4404" s="9"/>
    </row>
    <row r="4405" spans="1:5" x14ac:dyDescent="0.25">
      <c r="A4405" s="49">
        <v>41477</v>
      </c>
      <c r="B4405" s="45" t="s">
        <v>361</v>
      </c>
      <c r="C4405" s="45" t="s">
        <v>327</v>
      </c>
      <c r="D4405" s="50">
        <v>100</v>
      </c>
      <c r="E4405" s="9"/>
    </row>
    <row r="4406" spans="1:5" x14ac:dyDescent="0.25">
      <c r="A4406" s="49">
        <v>41636</v>
      </c>
      <c r="B4406" s="45" t="s">
        <v>368</v>
      </c>
      <c r="C4406" s="45" t="s">
        <v>191</v>
      </c>
      <c r="D4406" s="50">
        <v>573.75</v>
      </c>
      <c r="E4406" s="9"/>
    </row>
    <row r="4407" spans="1:5" x14ac:dyDescent="0.25">
      <c r="A4407" s="49">
        <v>41592</v>
      </c>
      <c r="B4407" s="45" t="s">
        <v>346</v>
      </c>
      <c r="C4407" s="45" t="s">
        <v>324</v>
      </c>
      <c r="D4407" s="50">
        <v>39.9</v>
      </c>
      <c r="E4407" s="9"/>
    </row>
    <row r="4408" spans="1:5" x14ac:dyDescent="0.25">
      <c r="A4408" s="49">
        <v>41599</v>
      </c>
      <c r="B4408" s="45" t="s">
        <v>357</v>
      </c>
      <c r="C4408" s="45" t="s">
        <v>337</v>
      </c>
      <c r="D4408" s="50">
        <v>73.13</v>
      </c>
      <c r="E4408" s="9"/>
    </row>
    <row r="4409" spans="1:5" x14ac:dyDescent="0.25">
      <c r="A4409" s="49">
        <v>41629</v>
      </c>
      <c r="B4409" s="45" t="s">
        <v>341</v>
      </c>
      <c r="C4409" s="45" t="s">
        <v>349</v>
      </c>
      <c r="D4409" s="50">
        <v>21</v>
      </c>
      <c r="E4409" s="9"/>
    </row>
    <row r="4410" spans="1:5" x14ac:dyDescent="0.25">
      <c r="A4410" s="49">
        <v>41622</v>
      </c>
      <c r="B4410" s="45" t="s">
        <v>389</v>
      </c>
      <c r="C4410" s="45" t="s">
        <v>371</v>
      </c>
      <c r="D4410" s="50">
        <v>18.43</v>
      </c>
      <c r="E4410" s="9"/>
    </row>
    <row r="4411" spans="1:5" x14ac:dyDescent="0.25">
      <c r="A4411" s="49">
        <v>41588</v>
      </c>
      <c r="B4411" s="45" t="s">
        <v>394</v>
      </c>
      <c r="C4411" s="45" t="s">
        <v>347</v>
      </c>
      <c r="D4411" s="50">
        <v>27.09</v>
      </c>
      <c r="E4411" s="9"/>
    </row>
    <row r="4412" spans="1:5" x14ac:dyDescent="0.25">
      <c r="A4412" s="49">
        <v>41429</v>
      </c>
      <c r="B4412" s="45" t="s">
        <v>395</v>
      </c>
      <c r="C4412" s="45" t="s">
        <v>10</v>
      </c>
      <c r="D4412" s="50">
        <v>449.82</v>
      </c>
      <c r="E4412" s="9"/>
    </row>
    <row r="4413" spans="1:5" x14ac:dyDescent="0.25">
      <c r="A4413" s="49">
        <v>41590</v>
      </c>
      <c r="B4413" s="45" t="s">
        <v>365</v>
      </c>
      <c r="C4413" s="45" t="s">
        <v>324</v>
      </c>
      <c r="D4413" s="50">
        <v>39.9</v>
      </c>
      <c r="E4413" s="9"/>
    </row>
    <row r="4414" spans="1:5" x14ac:dyDescent="0.25">
      <c r="A4414" s="49">
        <v>41995</v>
      </c>
      <c r="B4414" s="45" t="s">
        <v>379</v>
      </c>
      <c r="C4414" s="45" t="s">
        <v>324</v>
      </c>
      <c r="D4414" s="50">
        <v>39.1</v>
      </c>
      <c r="E4414" s="9"/>
    </row>
    <row r="4415" spans="1:5" x14ac:dyDescent="0.25">
      <c r="A4415" s="49">
        <v>41975</v>
      </c>
      <c r="B4415" s="45" t="s">
        <v>329</v>
      </c>
      <c r="C4415" s="45" t="s">
        <v>324</v>
      </c>
      <c r="D4415" s="50">
        <v>59.85</v>
      </c>
      <c r="E4415" s="9"/>
    </row>
    <row r="4416" spans="1:5" x14ac:dyDescent="0.25">
      <c r="A4416" s="49">
        <v>41693</v>
      </c>
      <c r="B4416" s="45" t="s">
        <v>388</v>
      </c>
      <c r="C4416" s="45" t="s">
        <v>7</v>
      </c>
      <c r="D4416" s="50">
        <v>98.94</v>
      </c>
      <c r="E4416" s="9"/>
    </row>
    <row r="4417" spans="1:5" x14ac:dyDescent="0.25">
      <c r="A4417" s="49">
        <v>41598</v>
      </c>
      <c r="B4417" s="45" t="s">
        <v>343</v>
      </c>
      <c r="C4417" s="45" t="s">
        <v>347</v>
      </c>
      <c r="D4417" s="50">
        <v>190.58</v>
      </c>
      <c r="E4417" s="9"/>
    </row>
    <row r="4418" spans="1:5" x14ac:dyDescent="0.25">
      <c r="A4418" s="49">
        <v>41974</v>
      </c>
      <c r="B4418" s="45" t="s">
        <v>397</v>
      </c>
      <c r="C4418" s="45" t="s">
        <v>337</v>
      </c>
      <c r="D4418" s="50">
        <v>50</v>
      </c>
      <c r="E4418" s="9"/>
    </row>
    <row r="4419" spans="1:5" x14ac:dyDescent="0.25">
      <c r="A4419" s="49">
        <v>41588</v>
      </c>
      <c r="B4419" s="45" t="s">
        <v>375</v>
      </c>
      <c r="C4419" s="45" t="s">
        <v>324</v>
      </c>
      <c r="D4419" s="50">
        <v>59.25</v>
      </c>
      <c r="E4419" s="9"/>
    </row>
    <row r="4420" spans="1:5" x14ac:dyDescent="0.25">
      <c r="A4420" s="49">
        <v>41959</v>
      </c>
      <c r="B4420" s="45" t="s">
        <v>352</v>
      </c>
      <c r="C4420" s="45" t="s">
        <v>321</v>
      </c>
      <c r="D4420" s="50">
        <v>159.9</v>
      </c>
      <c r="E4420" s="9"/>
    </row>
    <row r="4421" spans="1:5" x14ac:dyDescent="0.25">
      <c r="A4421" s="49">
        <v>41920</v>
      </c>
      <c r="B4421" s="45" t="s">
        <v>346</v>
      </c>
      <c r="C4421" s="45" t="s">
        <v>7</v>
      </c>
      <c r="D4421" s="50">
        <v>34</v>
      </c>
      <c r="E4421" s="9"/>
    </row>
    <row r="4422" spans="1:5" x14ac:dyDescent="0.25">
      <c r="A4422" s="49">
        <v>41811</v>
      </c>
      <c r="B4422" s="45" t="s">
        <v>358</v>
      </c>
      <c r="C4422" s="45" t="s">
        <v>10</v>
      </c>
      <c r="D4422" s="50">
        <v>68.849999999999994</v>
      </c>
      <c r="E4422" s="9"/>
    </row>
    <row r="4423" spans="1:5" x14ac:dyDescent="0.25">
      <c r="A4423" s="49">
        <v>41958</v>
      </c>
      <c r="B4423" s="45" t="s">
        <v>379</v>
      </c>
      <c r="C4423" s="45" t="s">
        <v>334</v>
      </c>
      <c r="D4423" s="50">
        <v>69.09</v>
      </c>
      <c r="E4423" s="9"/>
    </row>
    <row r="4424" spans="1:5" x14ac:dyDescent="0.25">
      <c r="A4424" s="49">
        <v>41594</v>
      </c>
      <c r="B4424" s="45" t="s">
        <v>385</v>
      </c>
      <c r="C4424" s="45" t="s">
        <v>334</v>
      </c>
      <c r="D4424" s="50">
        <v>47</v>
      </c>
      <c r="E4424" s="9"/>
    </row>
    <row r="4425" spans="1:5" x14ac:dyDescent="0.25">
      <c r="A4425" s="49">
        <v>41969</v>
      </c>
      <c r="B4425" s="45" t="s">
        <v>358</v>
      </c>
      <c r="C4425" s="45" t="s">
        <v>337</v>
      </c>
      <c r="D4425" s="50">
        <v>49.5</v>
      </c>
      <c r="E4425" s="9"/>
    </row>
    <row r="4426" spans="1:5" x14ac:dyDescent="0.25">
      <c r="A4426" s="49">
        <v>41354</v>
      </c>
      <c r="B4426" s="45" t="s">
        <v>369</v>
      </c>
      <c r="C4426" s="45" t="s">
        <v>191</v>
      </c>
      <c r="D4426" s="50">
        <v>44.75</v>
      </c>
      <c r="E4426" s="9"/>
    </row>
    <row r="4427" spans="1:5" x14ac:dyDescent="0.25">
      <c r="A4427" s="49">
        <v>41580</v>
      </c>
      <c r="B4427" s="45" t="s">
        <v>379</v>
      </c>
      <c r="C4427" s="45" t="s">
        <v>191</v>
      </c>
      <c r="D4427" s="50">
        <v>68.849999999999994</v>
      </c>
      <c r="E4427" s="9"/>
    </row>
    <row r="4428" spans="1:5" x14ac:dyDescent="0.25">
      <c r="A4428" s="49">
        <v>41945</v>
      </c>
      <c r="B4428" s="45" t="s">
        <v>328</v>
      </c>
      <c r="C4428" s="45" t="s">
        <v>10</v>
      </c>
      <c r="D4428" s="50">
        <v>68.849999999999994</v>
      </c>
      <c r="E4428" s="9"/>
    </row>
    <row r="4429" spans="1:5" x14ac:dyDescent="0.25">
      <c r="A4429" s="49">
        <v>41583</v>
      </c>
      <c r="B4429" s="45" t="s">
        <v>341</v>
      </c>
      <c r="C4429" s="45" t="s">
        <v>7</v>
      </c>
      <c r="D4429" s="50">
        <v>100.98</v>
      </c>
      <c r="E4429" s="9"/>
    </row>
    <row r="4430" spans="1:5" x14ac:dyDescent="0.25">
      <c r="A4430" s="49">
        <v>41967</v>
      </c>
      <c r="B4430" s="45" t="s">
        <v>338</v>
      </c>
      <c r="C4430" s="45" t="s">
        <v>191</v>
      </c>
      <c r="D4430" s="50">
        <v>67.13</v>
      </c>
      <c r="E4430" s="9"/>
    </row>
    <row r="4431" spans="1:5" x14ac:dyDescent="0.25">
      <c r="A4431" s="49">
        <v>41612</v>
      </c>
      <c r="B4431" s="45" t="s">
        <v>362</v>
      </c>
      <c r="C4431" s="45" t="s">
        <v>331</v>
      </c>
      <c r="D4431" s="50">
        <v>90</v>
      </c>
      <c r="E4431" s="9"/>
    </row>
    <row r="4432" spans="1:5" x14ac:dyDescent="0.25">
      <c r="A4432" s="49">
        <v>41951</v>
      </c>
      <c r="B4432" s="45" t="s">
        <v>367</v>
      </c>
      <c r="C4432" s="45" t="s">
        <v>337</v>
      </c>
      <c r="D4432" s="50">
        <v>50</v>
      </c>
      <c r="E4432" s="9"/>
    </row>
    <row r="4433" spans="1:5" x14ac:dyDescent="0.25">
      <c r="A4433" s="49">
        <v>41606</v>
      </c>
      <c r="B4433" s="45" t="s">
        <v>342</v>
      </c>
      <c r="C4433" s="45" t="s">
        <v>321</v>
      </c>
      <c r="D4433" s="50">
        <v>159.9</v>
      </c>
      <c r="E4433" s="9"/>
    </row>
    <row r="4434" spans="1:5" x14ac:dyDescent="0.25">
      <c r="A4434" s="49">
        <v>41984</v>
      </c>
      <c r="B4434" s="45" t="s">
        <v>355</v>
      </c>
      <c r="C4434" s="45" t="s">
        <v>7</v>
      </c>
      <c r="D4434" s="50">
        <v>68</v>
      </c>
      <c r="E4434" s="9"/>
    </row>
    <row r="4435" spans="1:5" x14ac:dyDescent="0.25">
      <c r="A4435" s="49">
        <v>41952</v>
      </c>
      <c r="B4435" s="45" t="s">
        <v>380</v>
      </c>
      <c r="C4435" s="45" t="s">
        <v>10</v>
      </c>
      <c r="D4435" s="50">
        <v>22.72</v>
      </c>
      <c r="E4435" s="9"/>
    </row>
    <row r="4436" spans="1:5" x14ac:dyDescent="0.25">
      <c r="A4436" s="49">
        <v>41614</v>
      </c>
      <c r="B4436" s="45" t="s">
        <v>385</v>
      </c>
      <c r="C4436" s="45" t="s">
        <v>337</v>
      </c>
      <c r="D4436" s="50">
        <v>49.25</v>
      </c>
      <c r="E4436" s="9"/>
    </row>
    <row r="4437" spans="1:5" x14ac:dyDescent="0.25">
      <c r="A4437" s="49">
        <v>41403</v>
      </c>
      <c r="B4437" s="45" t="s">
        <v>374</v>
      </c>
      <c r="C4437" s="45" t="s">
        <v>324</v>
      </c>
      <c r="D4437" s="50">
        <v>339.15</v>
      </c>
      <c r="E4437" s="9"/>
    </row>
    <row r="4438" spans="1:5" x14ac:dyDescent="0.25">
      <c r="A4438" s="49">
        <v>41596</v>
      </c>
      <c r="B4438" s="45" t="s">
        <v>346</v>
      </c>
      <c r="C4438" s="45" t="s">
        <v>324</v>
      </c>
      <c r="D4438" s="50">
        <v>59.85</v>
      </c>
      <c r="E4438" s="9"/>
    </row>
    <row r="4439" spans="1:5" x14ac:dyDescent="0.25">
      <c r="A4439" s="49">
        <v>41983</v>
      </c>
      <c r="B4439" s="45" t="s">
        <v>338</v>
      </c>
      <c r="C4439" s="45" t="s">
        <v>324</v>
      </c>
      <c r="D4439" s="50">
        <v>19.55</v>
      </c>
      <c r="E4439" s="9"/>
    </row>
    <row r="4440" spans="1:5" x14ac:dyDescent="0.25">
      <c r="A4440" s="49">
        <v>41594</v>
      </c>
      <c r="B4440" s="45" t="s">
        <v>363</v>
      </c>
      <c r="C4440" s="45" t="s">
        <v>337</v>
      </c>
      <c r="D4440" s="50">
        <v>99</v>
      </c>
      <c r="E4440" s="9"/>
    </row>
    <row r="4441" spans="1:5" x14ac:dyDescent="0.25">
      <c r="A4441" s="49">
        <v>41605</v>
      </c>
      <c r="B4441" s="45" t="s">
        <v>388</v>
      </c>
      <c r="C4441" s="45" t="s">
        <v>191</v>
      </c>
      <c r="D4441" s="50">
        <v>22.95</v>
      </c>
      <c r="E4441" s="9"/>
    </row>
    <row r="4442" spans="1:5" x14ac:dyDescent="0.25">
      <c r="A4442" s="49">
        <v>41279</v>
      </c>
      <c r="B4442" s="45" t="s">
        <v>336</v>
      </c>
      <c r="C4442" s="45" t="s">
        <v>337</v>
      </c>
      <c r="D4442" s="50">
        <v>75</v>
      </c>
      <c r="E4442" s="9"/>
    </row>
    <row r="4443" spans="1:5" x14ac:dyDescent="0.25">
      <c r="A4443" s="49">
        <v>41950</v>
      </c>
      <c r="B4443" s="45" t="s">
        <v>342</v>
      </c>
      <c r="C4443" s="45" t="s">
        <v>7</v>
      </c>
      <c r="D4443" s="50">
        <v>34</v>
      </c>
      <c r="E4443" s="9"/>
    </row>
    <row r="4444" spans="1:5" x14ac:dyDescent="0.25">
      <c r="A4444" s="49">
        <v>42002</v>
      </c>
      <c r="B4444" s="45" t="s">
        <v>348</v>
      </c>
      <c r="C4444" s="45" t="s">
        <v>191</v>
      </c>
      <c r="D4444" s="50">
        <v>68.849999999999994</v>
      </c>
      <c r="E4444" s="9"/>
    </row>
    <row r="4445" spans="1:5" x14ac:dyDescent="0.25">
      <c r="A4445" s="49">
        <v>41600</v>
      </c>
      <c r="B4445" s="45" t="s">
        <v>374</v>
      </c>
      <c r="C4445" s="45" t="s">
        <v>349</v>
      </c>
      <c r="D4445" s="50">
        <v>20.69</v>
      </c>
      <c r="E4445" s="9"/>
    </row>
    <row r="4446" spans="1:5" x14ac:dyDescent="0.25">
      <c r="A4446" s="49">
        <v>41604</v>
      </c>
      <c r="B4446" s="45" t="s">
        <v>393</v>
      </c>
      <c r="C4446" s="45" t="s">
        <v>7</v>
      </c>
      <c r="D4446" s="50">
        <v>66.3</v>
      </c>
      <c r="E4446" s="9"/>
    </row>
    <row r="4447" spans="1:5" x14ac:dyDescent="0.25">
      <c r="A4447" s="49">
        <v>41951</v>
      </c>
      <c r="B4447" s="45" t="s">
        <v>356</v>
      </c>
      <c r="C4447" s="45" t="s">
        <v>7</v>
      </c>
      <c r="D4447" s="50">
        <v>131.91999999999999</v>
      </c>
      <c r="E4447" s="9"/>
    </row>
    <row r="4448" spans="1:5" x14ac:dyDescent="0.25">
      <c r="A4448" s="49">
        <v>41973</v>
      </c>
      <c r="B4448" s="45" t="s">
        <v>365</v>
      </c>
      <c r="C4448" s="45" t="s">
        <v>321</v>
      </c>
      <c r="D4448" s="50">
        <v>159.9</v>
      </c>
      <c r="E4448" s="9"/>
    </row>
    <row r="4449" spans="1:5" x14ac:dyDescent="0.25">
      <c r="A4449" s="49">
        <v>41384</v>
      </c>
      <c r="B4449" s="45" t="s">
        <v>361</v>
      </c>
      <c r="C4449" s="45" t="s">
        <v>371</v>
      </c>
      <c r="D4449" s="50">
        <v>38</v>
      </c>
      <c r="E4449" s="9"/>
    </row>
    <row r="4450" spans="1:5" x14ac:dyDescent="0.25">
      <c r="A4450" s="49">
        <v>41582</v>
      </c>
      <c r="B4450" s="45" t="s">
        <v>345</v>
      </c>
      <c r="C4450" s="45" t="s">
        <v>321</v>
      </c>
      <c r="D4450" s="50">
        <v>77.95</v>
      </c>
      <c r="E4450" s="9"/>
    </row>
    <row r="4451" spans="1:5" x14ac:dyDescent="0.25">
      <c r="A4451" s="49">
        <v>41600</v>
      </c>
      <c r="B4451" s="45" t="s">
        <v>363</v>
      </c>
      <c r="C4451" s="45" t="s">
        <v>349</v>
      </c>
      <c r="D4451" s="50">
        <v>40.74</v>
      </c>
      <c r="E4451" s="9"/>
    </row>
    <row r="4452" spans="1:5" x14ac:dyDescent="0.25">
      <c r="A4452" s="49">
        <v>41835</v>
      </c>
      <c r="B4452" s="45" t="s">
        <v>392</v>
      </c>
      <c r="C4452" s="45" t="s">
        <v>349</v>
      </c>
      <c r="D4452" s="50">
        <v>42</v>
      </c>
      <c r="E4452" s="9"/>
    </row>
    <row r="4453" spans="1:5" x14ac:dyDescent="0.25">
      <c r="A4453" s="49">
        <v>41974</v>
      </c>
      <c r="B4453" s="45" t="s">
        <v>335</v>
      </c>
      <c r="C4453" s="45" t="s">
        <v>7</v>
      </c>
      <c r="D4453" s="50">
        <v>100.47</v>
      </c>
      <c r="E4453" s="9"/>
    </row>
    <row r="4454" spans="1:5" x14ac:dyDescent="0.25">
      <c r="A4454" s="49">
        <v>41601</v>
      </c>
      <c r="B4454" s="45" t="s">
        <v>396</v>
      </c>
      <c r="C4454" s="45" t="s">
        <v>7</v>
      </c>
      <c r="D4454" s="50">
        <v>65.959999999999994</v>
      </c>
      <c r="E4454" s="9"/>
    </row>
    <row r="4455" spans="1:5" x14ac:dyDescent="0.25">
      <c r="A4455" s="49">
        <v>41962</v>
      </c>
      <c r="B4455" s="45" t="s">
        <v>404</v>
      </c>
      <c r="C4455" s="45" t="s">
        <v>349</v>
      </c>
      <c r="D4455" s="50">
        <v>62.37</v>
      </c>
      <c r="E4455" s="9"/>
    </row>
    <row r="4456" spans="1:5" x14ac:dyDescent="0.25">
      <c r="A4456" s="49">
        <v>41404</v>
      </c>
      <c r="B4456" s="45" t="s">
        <v>396</v>
      </c>
      <c r="C4456" s="45" t="s">
        <v>321</v>
      </c>
      <c r="D4456" s="50">
        <v>158.30000000000001</v>
      </c>
      <c r="E4456" s="9"/>
    </row>
    <row r="4457" spans="1:5" x14ac:dyDescent="0.25">
      <c r="A4457" s="49">
        <v>41598</v>
      </c>
      <c r="B4457" s="45" t="s">
        <v>391</v>
      </c>
      <c r="C4457" s="45" t="s">
        <v>7</v>
      </c>
      <c r="D4457" s="50">
        <v>100.47</v>
      </c>
      <c r="E4457" s="9"/>
    </row>
    <row r="4458" spans="1:5" x14ac:dyDescent="0.25">
      <c r="A4458" s="49">
        <v>41535</v>
      </c>
      <c r="B4458" s="45" t="s">
        <v>328</v>
      </c>
      <c r="C4458" s="45" t="s">
        <v>327</v>
      </c>
      <c r="D4458" s="50">
        <v>500</v>
      </c>
      <c r="E4458" s="9"/>
    </row>
    <row r="4459" spans="1:5" x14ac:dyDescent="0.25">
      <c r="A4459" s="49">
        <v>41699</v>
      </c>
      <c r="B4459" s="45" t="s">
        <v>396</v>
      </c>
      <c r="C4459" s="45" t="s">
        <v>324</v>
      </c>
      <c r="D4459" s="50">
        <v>19.95</v>
      </c>
      <c r="E4459" s="9"/>
    </row>
    <row r="4460" spans="1:5" x14ac:dyDescent="0.25">
      <c r="A4460" s="49">
        <v>41999</v>
      </c>
      <c r="B4460" s="45" t="s">
        <v>387</v>
      </c>
      <c r="C4460" s="45" t="s">
        <v>337</v>
      </c>
      <c r="D4460" s="50">
        <v>24.38</v>
      </c>
      <c r="E4460" s="9"/>
    </row>
    <row r="4461" spans="1:5" x14ac:dyDescent="0.25">
      <c r="A4461" s="49">
        <v>41314</v>
      </c>
      <c r="B4461" s="45" t="s">
        <v>356</v>
      </c>
      <c r="C4461" s="45" t="s">
        <v>7</v>
      </c>
      <c r="D4461" s="50">
        <v>34</v>
      </c>
      <c r="E4461" s="9"/>
    </row>
    <row r="4462" spans="1:5" x14ac:dyDescent="0.25">
      <c r="A4462" s="49">
        <v>41456</v>
      </c>
      <c r="B4462" s="45" t="s">
        <v>356</v>
      </c>
      <c r="C4462" s="45" t="s">
        <v>349</v>
      </c>
      <c r="D4462" s="50">
        <v>41.58</v>
      </c>
      <c r="E4462" s="9"/>
    </row>
    <row r="4463" spans="1:5" x14ac:dyDescent="0.25">
      <c r="A4463" s="49">
        <v>41961</v>
      </c>
      <c r="B4463" s="45" t="s">
        <v>344</v>
      </c>
      <c r="C4463" s="45" t="s">
        <v>334</v>
      </c>
      <c r="D4463" s="50">
        <v>69.8</v>
      </c>
      <c r="E4463" s="9"/>
    </row>
    <row r="4464" spans="1:5" x14ac:dyDescent="0.25">
      <c r="A4464" s="49">
        <v>41579</v>
      </c>
      <c r="B4464" s="45" t="s">
        <v>390</v>
      </c>
      <c r="C4464" s="45" t="s">
        <v>324</v>
      </c>
      <c r="D4464" s="50">
        <v>425.73</v>
      </c>
      <c r="E4464" s="9"/>
    </row>
    <row r="4465" spans="1:5" x14ac:dyDescent="0.25">
      <c r="A4465" s="49">
        <v>41977</v>
      </c>
      <c r="B4465" s="45" t="s">
        <v>373</v>
      </c>
      <c r="C4465" s="45" t="s">
        <v>337</v>
      </c>
      <c r="D4465" s="50">
        <v>24.63</v>
      </c>
      <c r="E4465" s="9"/>
    </row>
    <row r="4466" spans="1:5" x14ac:dyDescent="0.25">
      <c r="A4466" s="49">
        <v>41584</v>
      </c>
      <c r="B4466" s="45" t="s">
        <v>390</v>
      </c>
      <c r="C4466" s="45" t="s">
        <v>327</v>
      </c>
      <c r="D4466" s="50">
        <v>125</v>
      </c>
      <c r="E4466" s="9"/>
    </row>
    <row r="4467" spans="1:5" x14ac:dyDescent="0.25">
      <c r="A4467" s="49">
        <v>41992</v>
      </c>
      <c r="B4467" s="45" t="s">
        <v>375</v>
      </c>
      <c r="C4467" s="45" t="s">
        <v>349</v>
      </c>
      <c r="D4467" s="50">
        <v>61.43</v>
      </c>
      <c r="E4467" s="9"/>
    </row>
    <row r="4468" spans="1:5" x14ac:dyDescent="0.25">
      <c r="A4468" s="49">
        <v>41692</v>
      </c>
      <c r="B4468" s="45" t="s">
        <v>387</v>
      </c>
      <c r="C4468" s="45" t="s">
        <v>191</v>
      </c>
      <c r="D4468" s="50">
        <v>45.9</v>
      </c>
      <c r="E4468" s="9"/>
    </row>
    <row r="4469" spans="1:5" x14ac:dyDescent="0.25">
      <c r="A4469" s="49">
        <v>41614</v>
      </c>
      <c r="B4469" s="45" t="s">
        <v>330</v>
      </c>
      <c r="C4469" s="45" t="s">
        <v>327</v>
      </c>
      <c r="D4469" s="50">
        <v>475</v>
      </c>
      <c r="E4469" s="9"/>
    </row>
    <row r="4470" spans="1:5" x14ac:dyDescent="0.25">
      <c r="A4470" s="49">
        <v>41972</v>
      </c>
      <c r="B4470" s="45" t="s">
        <v>338</v>
      </c>
      <c r="C4470" s="45" t="s">
        <v>324</v>
      </c>
      <c r="D4470" s="50">
        <v>59.85</v>
      </c>
      <c r="E4470" s="9"/>
    </row>
    <row r="4471" spans="1:5" x14ac:dyDescent="0.25">
      <c r="A4471" s="49">
        <v>41538</v>
      </c>
      <c r="B4471" s="45" t="s">
        <v>397</v>
      </c>
      <c r="C4471" s="45" t="s">
        <v>327</v>
      </c>
      <c r="D4471" s="50">
        <v>50</v>
      </c>
      <c r="E4471" s="9"/>
    </row>
    <row r="4472" spans="1:5" x14ac:dyDescent="0.25">
      <c r="A4472" s="49">
        <v>41692</v>
      </c>
      <c r="B4472" s="45" t="s">
        <v>403</v>
      </c>
      <c r="C4472" s="45" t="s">
        <v>324</v>
      </c>
      <c r="D4472" s="50">
        <v>19.95</v>
      </c>
      <c r="E4472" s="9"/>
    </row>
    <row r="4473" spans="1:5" x14ac:dyDescent="0.25">
      <c r="A4473" s="49">
        <v>41967</v>
      </c>
      <c r="B4473" s="45" t="s">
        <v>375</v>
      </c>
      <c r="C4473" s="45" t="s">
        <v>337</v>
      </c>
      <c r="D4473" s="50">
        <v>24.63</v>
      </c>
      <c r="E4473" s="9"/>
    </row>
    <row r="4474" spans="1:5" x14ac:dyDescent="0.25">
      <c r="A4474" s="49">
        <v>41637</v>
      </c>
      <c r="B4474" s="45" t="s">
        <v>362</v>
      </c>
      <c r="C4474" s="45" t="s">
        <v>371</v>
      </c>
      <c r="D4474" s="50">
        <v>57</v>
      </c>
      <c r="E4474" s="9"/>
    </row>
    <row r="4475" spans="1:5" x14ac:dyDescent="0.25">
      <c r="A4475" s="49">
        <v>41628</v>
      </c>
      <c r="B4475" s="45" t="s">
        <v>355</v>
      </c>
      <c r="C4475" s="45" t="s">
        <v>337</v>
      </c>
      <c r="D4475" s="50">
        <v>50</v>
      </c>
      <c r="E4475" s="9"/>
    </row>
    <row r="4476" spans="1:5" x14ac:dyDescent="0.25">
      <c r="A4476" s="49">
        <v>41589</v>
      </c>
      <c r="B4476" s="45" t="s">
        <v>340</v>
      </c>
      <c r="C4476" s="45" t="s">
        <v>324</v>
      </c>
      <c r="D4476" s="50">
        <v>19.95</v>
      </c>
      <c r="E4476" s="9"/>
    </row>
    <row r="4477" spans="1:5" x14ac:dyDescent="0.25">
      <c r="A4477" s="49">
        <v>41964</v>
      </c>
      <c r="B4477" s="45" t="s">
        <v>402</v>
      </c>
      <c r="C4477" s="45" t="s">
        <v>7</v>
      </c>
      <c r="D4477" s="50">
        <v>66.98</v>
      </c>
      <c r="E4477" s="9"/>
    </row>
    <row r="4478" spans="1:5" x14ac:dyDescent="0.25">
      <c r="A4478" s="49">
        <v>42000</v>
      </c>
      <c r="B4478" s="45" t="s">
        <v>377</v>
      </c>
      <c r="C4478" s="45" t="s">
        <v>191</v>
      </c>
      <c r="D4478" s="50">
        <v>573.75</v>
      </c>
      <c r="E4478" s="9"/>
    </row>
    <row r="4479" spans="1:5" x14ac:dyDescent="0.25">
      <c r="A4479" s="49">
        <v>41336</v>
      </c>
      <c r="B4479" s="45" t="s">
        <v>348</v>
      </c>
      <c r="C4479" s="45" t="s">
        <v>334</v>
      </c>
      <c r="D4479" s="50">
        <v>47</v>
      </c>
      <c r="E4479" s="9"/>
    </row>
    <row r="4480" spans="1:5" x14ac:dyDescent="0.25">
      <c r="A4480" s="49">
        <v>41619</v>
      </c>
      <c r="B4480" s="45" t="s">
        <v>384</v>
      </c>
      <c r="C4480" s="45" t="s">
        <v>331</v>
      </c>
      <c r="D4480" s="50">
        <v>90</v>
      </c>
      <c r="E4480" s="9"/>
    </row>
    <row r="4481" spans="1:5" x14ac:dyDescent="0.25">
      <c r="A4481" s="49">
        <v>41579</v>
      </c>
      <c r="B4481" s="45" t="s">
        <v>381</v>
      </c>
      <c r="C4481" s="45" t="s">
        <v>7</v>
      </c>
      <c r="D4481" s="50">
        <v>102</v>
      </c>
      <c r="E4481" s="9"/>
    </row>
    <row r="4482" spans="1:5" x14ac:dyDescent="0.25">
      <c r="A4482" s="49">
        <v>41625</v>
      </c>
      <c r="B4482" s="45" t="s">
        <v>329</v>
      </c>
      <c r="C4482" s="45" t="s">
        <v>7</v>
      </c>
      <c r="D4482" s="50">
        <v>65.959999999999994</v>
      </c>
      <c r="E4482" s="9"/>
    </row>
    <row r="4483" spans="1:5" x14ac:dyDescent="0.25">
      <c r="A4483" s="49">
        <v>41970</v>
      </c>
      <c r="B4483" s="45" t="s">
        <v>389</v>
      </c>
      <c r="C4483" s="45" t="s">
        <v>327</v>
      </c>
      <c r="D4483" s="50">
        <v>48.5</v>
      </c>
      <c r="E4483" s="9"/>
    </row>
    <row r="4484" spans="1:5" x14ac:dyDescent="0.25">
      <c r="A4484" s="49">
        <v>41285</v>
      </c>
      <c r="B4484" s="45" t="s">
        <v>359</v>
      </c>
      <c r="C4484" s="45" t="s">
        <v>191</v>
      </c>
      <c r="D4484" s="50">
        <v>22.72</v>
      </c>
      <c r="E4484" s="9"/>
    </row>
    <row r="4485" spans="1:5" x14ac:dyDescent="0.25">
      <c r="A4485" s="49">
        <v>41598</v>
      </c>
      <c r="B4485" s="45" t="s">
        <v>391</v>
      </c>
      <c r="C4485" s="45" t="s">
        <v>324</v>
      </c>
      <c r="D4485" s="50">
        <v>58.95</v>
      </c>
      <c r="E4485" s="9"/>
    </row>
    <row r="4486" spans="1:5" x14ac:dyDescent="0.25">
      <c r="A4486" s="49">
        <v>41983</v>
      </c>
      <c r="B4486" s="45" t="s">
        <v>380</v>
      </c>
      <c r="C4486" s="45" t="s">
        <v>349</v>
      </c>
      <c r="D4486" s="50">
        <v>61.74</v>
      </c>
      <c r="E4486" s="9"/>
    </row>
    <row r="4487" spans="1:5" x14ac:dyDescent="0.25">
      <c r="A4487" s="49">
        <v>41585</v>
      </c>
      <c r="B4487" s="45" t="s">
        <v>375</v>
      </c>
      <c r="C4487" s="45" t="s">
        <v>10</v>
      </c>
      <c r="D4487" s="50">
        <v>45.9</v>
      </c>
      <c r="E4487" s="9"/>
    </row>
    <row r="4488" spans="1:5" x14ac:dyDescent="0.25">
      <c r="A4488" s="49">
        <v>41597</v>
      </c>
      <c r="B4488" s="45" t="s">
        <v>346</v>
      </c>
      <c r="C4488" s="45" t="s">
        <v>7</v>
      </c>
      <c r="D4488" s="50">
        <v>99.96</v>
      </c>
      <c r="E4488" s="9"/>
    </row>
    <row r="4489" spans="1:5" x14ac:dyDescent="0.25">
      <c r="A4489" s="49">
        <v>41589</v>
      </c>
      <c r="B4489" s="45" t="s">
        <v>361</v>
      </c>
      <c r="C4489" s="45" t="s">
        <v>349</v>
      </c>
      <c r="D4489" s="50">
        <v>61.43</v>
      </c>
      <c r="E4489" s="9"/>
    </row>
    <row r="4490" spans="1:5" x14ac:dyDescent="0.25">
      <c r="A4490" s="49">
        <v>41945</v>
      </c>
      <c r="B4490" s="45" t="s">
        <v>351</v>
      </c>
      <c r="C4490" s="45" t="s">
        <v>327</v>
      </c>
      <c r="D4490" s="50">
        <v>49.25</v>
      </c>
      <c r="E4490" s="9"/>
    </row>
    <row r="4491" spans="1:5" x14ac:dyDescent="0.25">
      <c r="A4491" s="49">
        <v>41526</v>
      </c>
      <c r="B4491" s="45" t="s">
        <v>346</v>
      </c>
      <c r="C4491" s="45" t="s">
        <v>371</v>
      </c>
      <c r="D4491" s="50">
        <v>18.62</v>
      </c>
      <c r="E4491" s="9"/>
    </row>
    <row r="4492" spans="1:5" x14ac:dyDescent="0.25">
      <c r="A4492" s="49">
        <v>41581</v>
      </c>
      <c r="B4492" s="45" t="s">
        <v>351</v>
      </c>
      <c r="C4492" s="45" t="s">
        <v>10</v>
      </c>
      <c r="D4492" s="50">
        <v>44.52</v>
      </c>
      <c r="E4492" s="9"/>
    </row>
    <row r="4493" spans="1:5" x14ac:dyDescent="0.25">
      <c r="A4493" s="49">
        <v>41364</v>
      </c>
      <c r="B4493" s="45" t="s">
        <v>336</v>
      </c>
      <c r="C4493" s="45" t="s">
        <v>7</v>
      </c>
      <c r="D4493" s="50">
        <v>544</v>
      </c>
      <c r="E4493" s="9"/>
    </row>
    <row r="4494" spans="1:5" x14ac:dyDescent="0.25">
      <c r="A4494" s="49">
        <v>41999</v>
      </c>
      <c r="B4494" s="45" t="s">
        <v>361</v>
      </c>
      <c r="C4494" s="45" t="s">
        <v>327</v>
      </c>
      <c r="D4494" s="50">
        <v>72.75</v>
      </c>
      <c r="E4494" s="9"/>
    </row>
    <row r="4495" spans="1:5" x14ac:dyDescent="0.25">
      <c r="A4495" s="49">
        <v>41609</v>
      </c>
      <c r="B4495" s="45" t="s">
        <v>361</v>
      </c>
      <c r="C4495" s="45" t="s">
        <v>191</v>
      </c>
      <c r="D4495" s="50">
        <v>22.26</v>
      </c>
      <c r="E4495" s="9"/>
    </row>
    <row r="4496" spans="1:5" x14ac:dyDescent="0.25">
      <c r="A4496" s="49">
        <v>41628</v>
      </c>
      <c r="B4496" s="45" t="s">
        <v>340</v>
      </c>
      <c r="C4496" s="45" t="s">
        <v>324</v>
      </c>
      <c r="D4496" s="50">
        <v>39.9</v>
      </c>
      <c r="E4496" s="9"/>
    </row>
    <row r="4497" spans="1:5" x14ac:dyDescent="0.25">
      <c r="A4497" s="49">
        <v>41584</v>
      </c>
      <c r="B4497" s="45" t="s">
        <v>376</v>
      </c>
      <c r="C4497" s="45" t="s">
        <v>331</v>
      </c>
      <c r="D4497" s="50">
        <v>529.20000000000005</v>
      </c>
      <c r="E4497" s="9"/>
    </row>
    <row r="4498" spans="1:5" x14ac:dyDescent="0.25">
      <c r="A4498" s="49">
        <v>41850</v>
      </c>
      <c r="B4498" s="45" t="s">
        <v>367</v>
      </c>
      <c r="C4498" s="45" t="s">
        <v>337</v>
      </c>
      <c r="D4498" s="50">
        <v>75</v>
      </c>
      <c r="E4498" s="9"/>
    </row>
    <row r="4499" spans="1:5" x14ac:dyDescent="0.25">
      <c r="A4499" s="49">
        <v>41565</v>
      </c>
      <c r="B4499" s="45" t="s">
        <v>365</v>
      </c>
      <c r="C4499" s="45" t="s">
        <v>10</v>
      </c>
      <c r="D4499" s="50">
        <v>22.72</v>
      </c>
      <c r="E4499" s="9"/>
    </row>
    <row r="4500" spans="1:5" x14ac:dyDescent="0.25">
      <c r="A4500" s="49">
        <v>41653</v>
      </c>
      <c r="B4500" s="45" t="s">
        <v>343</v>
      </c>
      <c r="C4500" s="45" t="s">
        <v>334</v>
      </c>
      <c r="D4500" s="50">
        <v>70.5</v>
      </c>
      <c r="E4500" s="9"/>
    </row>
    <row r="4501" spans="1:5" x14ac:dyDescent="0.25">
      <c r="A4501" s="49">
        <v>41634</v>
      </c>
      <c r="B4501" s="45" t="s">
        <v>404</v>
      </c>
      <c r="C4501" s="45" t="s">
        <v>7</v>
      </c>
      <c r="D4501" s="50">
        <v>782</v>
      </c>
      <c r="E4501" s="9"/>
    </row>
    <row r="4502" spans="1:5" x14ac:dyDescent="0.25">
      <c r="A4502" s="49">
        <v>41991</v>
      </c>
      <c r="B4502" s="45" t="s">
        <v>393</v>
      </c>
      <c r="C4502" s="45" t="s">
        <v>347</v>
      </c>
      <c r="D4502" s="50">
        <v>27.23</v>
      </c>
      <c r="E4502" s="9"/>
    </row>
    <row r="4503" spans="1:5" x14ac:dyDescent="0.25">
      <c r="A4503" s="49">
        <v>41585</v>
      </c>
      <c r="B4503" s="45" t="s">
        <v>377</v>
      </c>
      <c r="C4503" s="45" t="s">
        <v>327</v>
      </c>
      <c r="D4503" s="50">
        <v>25</v>
      </c>
      <c r="E4503" s="9"/>
    </row>
    <row r="4504" spans="1:5" x14ac:dyDescent="0.25">
      <c r="A4504" s="49">
        <v>41984</v>
      </c>
      <c r="B4504" s="45" t="s">
        <v>343</v>
      </c>
      <c r="C4504" s="45" t="s">
        <v>334</v>
      </c>
      <c r="D4504" s="50">
        <v>46.53</v>
      </c>
      <c r="E4504" s="9"/>
    </row>
    <row r="4505" spans="1:5" x14ac:dyDescent="0.25">
      <c r="A4505" s="49">
        <v>41827</v>
      </c>
      <c r="B4505" s="45" t="s">
        <v>403</v>
      </c>
      <c r="C4505" s="45" t="s">
        <v>191</v>
      </c>
      <c r="D4505" s="50">
        <v>45.21</v>
      </c>
      <c r="E4505" s="9"/>
    </row>
    <row r="4506" spans="1:5" x14ac:dyDescent="0.25">
      <c r="A4506" s="49">
        <v>41761</v>
      </c>
      <c r="B4506" s="45" t="s">
        <v>379</v>
      </c>
      <c r="C4506" s="45" t="s">
        <v>337</v>
      </c>
      <c r="D4506" s="50">
        <v>24.75</v>
      </c>
      <c r="E4506" s="9"/>
    </row>
    <row r="4507" spans="1:5" x14ac:dyDescent="0.25">
      <c r="A4507" s="49">
        <v>41581</v>
      </c>
      <c r="B4507" s="45" t="s">
        <v>364</v>
      </c>
      <c r="C4507" s="45" t="s">
        <v>334</v>
      </c>
      <c r="D4507" s="50">
        <v>117.5</v>
      </c>
      <c r="E4507" s="9"/>
    </row>
    <row r="4508" spans="1:5" x14ac:dyDescent="0.25">
      <c r="A4508" s="49">
        <v>41999</v>
      </c>
      <c r="B4508" s="45" t="s">
        <v>346</v>
      </c>
      <c r="C4508" s="45" t="s">
        <v>191</v>
      </c>
      <c r="D4508" s="50">
        <v>22.95</v>
      </c>
      <c r="E4508" s="9"/>
    </row>
    <row r="4509" spans="1:5" x14ac:dyDescent="0.25">
      <c r="A4509" s="49">
        <v>41596</v>
      </c>
      <c r="B4509" s="45" t="s">
        <v>379</v>
      </c>
      <c r="C4509" s="45" t="s">
        <v>7</v>
      </c>
      <c r="D4509" s="50">
        <v>67.319999999999993</v>
      </c>
      <c r="E4509" s="9"/>
    </row>
    <row r="4510" spans="1:5" x14ac:dyDescent="0.25">
      <c r="A4510" s="49">
        <v>41594</v>
      </c>
      <c r="B4510" s="45" t="s">
        <v>369</v>
      </c>
      <c r="C4510" s="45" t="s">
        <v>331</v>
      </c>
      <c r="D4510" s="50">
        <v>29.7</v>
      </c>
      <c r="E4510" s="9"/>
    </row>
    <row r="4511" spans="1:5" x14ac:dyDescent="0.25">
      <c r="A4511" s="49">
        <v>41599</v>
      </c>
      <c r="B4511" s="45" t="s">
        <v>360</v>
      </c>
      <c r="C4511" s="45" t="s">
        <v>331</v>
      </c>
      <c r="D4511" s="50">
        <v>30</v>
      </c>
      <c r="E4511" s="9"/>
    </row>
    <row r="4512" spans="1:5" x14ac:dyDescent="0.25">
      <c r="A4512" s="49">
        <v>41947</v>
      </c>
      <c r="B4512" s="45" t="s">
        <v>374</v>
      </c>
      <c r="C4512" s="45" t="s">
        <v>337</v>
      </c>
      <c r="D4512" s="50">
        <v>625</v>
      </c>
      <c r="E4512" s="9"/>
    </row>
    <row r="4513" spans="1:5" x14ac:dyDescent="0.25">
      <c r="A4513" s="49">
        <v>41632</v>
      </c>
      <c r="B4513" s="45" t="s">
        <v>368</v>
      </c>
      <c r="C4513" s="45" t="s">
        <v>337</v>
      </c>
      <c r="D4513" s="50">
        <v>50</v>
      </c>
      <c r="E4513" s="9"/>
    </row>
    <row r="4514" spans="1:5" x14ac:dyDescent="0.25">
      <c r="A4514" s="49">
        <v>41580</v>
      </c>
      <c r="B4514" s="45" t="s">
        <v>366</v>
      </c>
      <c r="C4514" s="45" t="s">
        <v>324</v>
      </c>
      <c r="D4514" s="50">
        <v>39.299999999999997</v>
      </c>
      <c r="E4514" s="9"/>
    </row>
    <row r="4515" spans="1:5" x14ac:dyDescent="0.25">
      <c r="A4515" s="49">
        <v>41945</v>
      </c>
      <c r="B4515" s="45" t="s">
        <v>365</v>
      </c>
      <c r="C4515" s="45" t="s">
        <v>10</v>
      </c>
      <c r="D4515" s="50">
        <v>45.9</v>
      </c>
      <c r="E4515" s="9"/>
    </row>
    <row r="4516" spans="1:5" x14ac:dyDescent="0.25">
      <c r="A4516" s="49">
        <v>42000</v>
      </c>
      <c r="B4516" s="45" t="s">
        <v>385</v>
      </c>
      <c r="C4516" s="45" t="s">
        <v>324</v>
      </c>
      <c r="D4516" s="50">
        <v>19.45</v>
      </c>
      <c r="E4516" s="9"/>
    </row>
    <row r="4517" spans="1:5" x14ac:dyDescent="0.25">
      <c r="A4517" s="49">
        <v>41962</v>
      </c>
      <c r="B4517" s="45" t="s">
        <v>375</v>
      </c>
      <c r="C4517" s="45" t="s">
        <v>7</v>
      </c>
      <c r="D4517" s="50">
        <v>98.94</v>
      </c>
      <c r="E4517" s="9"/>
    </row>
    <row r="4518" spans="1:5" x14ac:dyDescent="0.25">
      <c r="A4518" s="49">
        <v>42002</v>
      </c>
      <c r="B4518" s="45" t="s">
        <v>352</v>
      </c>
      <c r="C4518" s="45" t="s">
        <v>324</v>
      </c>
      <c r="D4518" s="50">
        <v>19.95</v>
      </c>
      <c r="E4518" s="9"/>
    </row>
    <row r="4519" spans="1:5" x14ac:dyDescent="0.25">
      <c r="A4519" s="49">
        <v>41631</v>
      </c>
      <c r="B4519" s="45" t="s">
        <v>402</v>
      </c>
      <c r="C4519" s="45" t="s">
        <v>10</v>
      </c>
      <c r="D4519" s="50">
        <v>68.849999999999994</v>
      </c>
      <c r="E4519" s="9"/>
    </row>
    <row r="4520" spans="1:5" x14ac:dyDescent="0.25">
      <c r="A4520" s="49">
        <v>41595</v>
      </c>
      <c r="B4520" s="45" t="s">
        <v>367</v>
      </c>
      <c r="C4520" s="45" t="s">
        <v>371</v>
      </c>
      <c r="D4520" s="50">
        <v>57</v>
      </c>
      <c r="E4520" s="9"/>
    </row>
    <row r="4521" spans="1:5" x14ac:dyDescent="0.25">
      <c r="A4521" s="49">
        <v>41972</v>
      </c>
      <c r="B4521" s="45" t="s">
        <v>346</v>
      </c>
      <c r="C4521" s="45" t="s">
        <v>337</v>
      </c>
      <c r="D4521" s="50">
        <v>49.25</v>
      </c>
      <c r="E4521" s="9"/>
    </row>
    <row r="4522" spans="1:5" x14ac:dyDescent="0.25">
      <c r="A4522" s="49">
        <v>41617</v>
      </c>
      <c r="B4522" s="45" t="s">
        <v>397</v>
      </c>
      <c r="C4522" s="45" t="s">
        <v>191</v>
      </c>
      <c r="D4522" s="50">
        <v>22.95</v>
      </c>
      <c r="E4522" s="9"/>
    </row>
    <row r="4523" spans="1:5" x14ac:dyDescent="0.25">
      <c r="A4523" s="49">
        <v>41389</v>
      </c>
      <c r="B4523" s="45" t="s">
        <v>368</v>
      </c>
      <c r="C4523" s="45" t="s">
        <v>10</v>
      </c>
      <c r="D4523" s="50">
        <v>67.819999999999993</v>
      </c>
      <c r="E4523" s="9"/>
    </row>
    <row r="4524" spans="1:5" x14ac:dyDescent="0.25">
      <c r="A4524" s="49">
        <v>41974</v>
      </c>
      <c r="B4524" s="45" t="s">
        <v>340</v>
      </c>
      <c r="C4524" s="45" t="s">
        <v>324</v>
      </c>
      <c r="D4524" s="50">
        <v>19.350000000000001</v>
      </c>
      <c r="E4524" s="9"/>
    </row>
    <row r="4525" spans="1:5" x14ac:dyDescent="0.25">
      <c r="A4525" s="49">
        <v>41955</v>
      </c>
      <c r="B4525" s="45" t="s">
        <v>363</v>
      </c>
      <c r="C4525" s="45" t="s">
        <v>10</v>
      </c>
      <c r="D4525" s="50">
        <v>67.13</v>
      </c>
      <c r="E4525" s="9"/>
    </row>
    <row r="4526" spans="1:5" x14ac:dyDescent="0.25">
      <c r="A4526" s="49">
        <v>41683</v>
      </c>
      <c r="B4526" s="45" t="s">
        <v>374</v>
      </c>
      <c r="C4526" s="45" t="s">
        <v>7</v>
      </c>
      <c r="D4526" s="50">
        <v>33.32</v>
      </c>
      <c r="E4526" s="9"/>
    </row>
    <row r="4527" spans="1:5" x14ac:dyDescent="0.25">
      <c r="A4527" s="49">
        <v>41516</v>
      </c>
      <c r="B4527" s="45" t="s">
        <v>388</v>
      </c>
      <c r="C4527" s="45" t="s">
        <v>337</v>
      </c>
      <c r="D4527" s="50">
        <v>275</v>
      </c>
      <c r="E4527" s="9"/>
    </row>
    <row r="4528" spans="1:5" x14ac:dyDescent="0.25">
      <c r="A4528" s="49">
        <v>41777</v>
      </c>
      <c r="B4528" s="45" t="s">
        <v>342</v>
      </c>
      <c r="C4528" s="45" t="s">
        <v>7</v>
      </c>
      <c r="D4528" s="50">
        <v>510</v>
      </c>
      <c r="E4528" s="9"/>
    </row>
    <row r="4529" spans="1:5" x14ac:dyDescent="0.25">
      <c r="A4529" s="49">
        <v>41849</v>
      </c>
      <c r="B4529" s="45" t="s">
        <v>388</v>
      </c>
      <c r="C4529" s="45" t="s">
        <v>321</v>
      </c>
      <c r="D4529" s="50">
        <v>158.30000000000001</v>
      </c>
      <c r="E4529" s="9"/>
    </row>
    <row r="4530" spans="1:5" x14ac:dyDescent="0.25">
      <c r="A4530" s="49">
        <v>41978</v>
      </c>
      <c r="B4530" s="45" t="s">
        <v>400</v>
      </c>
      <c r="C4530" s="45" t="s">
        <v>334</v>
      </c>
      <c r="D4530" s="50">
        <v>23.27</v>
      </c>
      <c r="E4530" s="9"/>
    </row>
    <row r="4531" spans="1:5" x14ac:dyDescent="0.25">
      <c r="A4531" s="49">
        <v>41613</v>
      </c>
      <c r="B4531" s="45" t="s">
        <v>329</v>
      </c>
      <c r="C4531" s="45" t="s">
        <v>324</v>
      </c>
      <c r="D4531" s="50">
        <v>59.85</v>
      </c>
      <c r="E4531" s="9"/>
    </row>
    <row r="4532" spans="1:5" x14ac:dyDescent="0.25">
      <c r="A4532" s="49">
        <v>42000</v>
      </c>
      <c r="B4532" s="45" t="s">
        <v>372</v>
      </c>
      <c r="C4532" s="45" t="s">
        <v>347</v>
      </c>
      <c r="D4532" s="50">
        <v>54.18</v>
      </c>
      <c r="E4532" s="9"/>
    </row>
    <row r="4533" spans="1:5" x14ac:dyDescent="0.25">
      <c r="A4533" s="49">
        <v>41974</v>
      </c>
      <c r="B4533" s="45" t="s">
        <v>340</v>
      </c>
      <c r="C4533" s="45" t="s">
        <v>349</v>
      </c>
      <c r="D4533" s="50">
        <v>21</v>
      </c>
      <c r="E4533" s="9"/>
    </row>
    <row r="4534" spans="1:5" x14ac:dyDescent="0.25">
      <c r="A4534" s="49">
        <v>41989</v>
      </c>
      <c r="B4534" s="45" t="s">
        <v>372</v>
      </c>
      <c r="C4534" s="45" t="s">
        <v>7</v>
      </c>
      <c r="D4534" s="50">
        <v>34</v>
      </c>
      <c r="E4534" s="9"/>
    </row>
    <row r="4535" spans="1:5" x14ac:dyDescent="0.25">
      <c r="A4535" s="49">
        <v>41950</v>
      </c>
      <c r="B4535" s="45" t="s">
        <v>341</v>
      </c>
      <c r="C4535" s="45" t="s">
        <v>337</v>
      </c>
      <c r="D4535" s="50">
        <v>50</v>
      </c>
      <c r="E4535" s="9"/>
    </row>
    <row r="4536" spans="1:5" x14ac:dyDescent="0.25">
      <c r="A4536" s="49">
        <v>41608</v>
      </c>
      <c r="B4536" s="45" t="s">
        <v>346</v>
      </c>
      <c r="C4536" s="45" t="s">
        <v>327</v>
      </c>
      <c r="D4536" s="50">
        <v>24.63</v>
      </c>
      <c r="E4536" s="9"/>
    </row>
    <row r="4537" spans="1:5" x14ac:dyDescent="0.25">
      <c r="A4537" s="49">
        <v>41824</v>
      </c>
      <c r="B4537" s="45" t="s">
        <v>394</v>
      </c>
      <c r="C4537" s="45" t="s">
        <v>324</v>
      </c>
      <c r="D4537" s="50">
        <v>38.700000000000003</v>
      </c>
      <c r="E4537" s="9"/>
    </row>
    <row r="4538" spans="1:5" x14ac:dyDescent="0.25">
      <c r="A4538" s="49">
        <v>41964</v>
      </c>
      <c r="B4538" s="45" t="s">
        <v>362</v>
      </c>
      <c r="C4538" s="45" t="s">
        <v>10</v>
      </c>
      <c r="D4538" s="50">
        <v>44.52</v>
      </c>
      <c r="E4538" s="9"/>
    </row>
    <row r="4539" spans="1:5" x14ac:dyDescent="0.25">
      <c r="A4539" s="49">
        <v>41602</v>
      </c>
      <c r="B4539" s="45" t="s">
        <v>396</v>
      </c>
      <c r="C4539" s="45" t="s">
        <v>324</v>
      </c>
      <c r="D4539" s="50">
        <v>19.55</v>
      </c>
      <c r="E4539" s="9"/>
    </row>
    <row r="4540" spans="1:5" x14ac:dyDescent="0.25">
      <c r="A4540" s="49">
        <v>41619</v>
      </c>
      <c r="B4540" s="45" t="s">
        <v>373</v>
      </c>
      <c r="C4540" s="45" t="s">
        <v>10</v>
      </c>
      <c r="D4540" s="50">
        <v>45.9</v>
      </c>
      <c r="E4540" s="9"/>
    </row>
    <row r="4541" spans="1:5" x14ac:dyDescent="0.25">
      <c r="A4541" s="49">
        <v>41948</v>
      </c>
      <c r="B4541" s="45" t="s">
        <v>342</v>
      </c>
      <c r="C4541" s="45" t="s">
        <v>327</v>
      </c>
      <c r="D4541" s="50">
        <v>24.38</v>
      </c>
      <c r="E4541" s="9"/>
    </row>
    <row r="4542" spans="1:5" x14ac:dyDescent="0.25">
      <c r="A4542" s="49">
        <v>41974</v>
      </c>
      <c r="B4542" s="45" t="s">
        <v>358</v>
      </c>
      <c r="C4542" s="45" t="s">
        <v>10</v>
      </c>
      <c r="D4542" s="50">
        <v>44.52</v>
      </c>
      <c r="E4542" s="9"/>
    </row>
    <row r="4543" spans="1:5" x14ac:dyDescent="0.25">
      <c r="A4543" s="49">
        <v>41949</v>
      </c>
      <c r="B4543" s="45" t="s">
        <v>379</v>
      </c>
      <c r="C4543" s="45" t="s">
        <v>7</v>
      </c>
      <c r="D4543" s="50">
        <v>32.979999999999997</v>
      </c>
      <c r="E4543" s="9"/>
    </row>
    <row r="4544" spans="1:5" x14ac:dyDescent="0.25">
      <c r="A4544" s="49">
        <v>41331</v>
      </c>
      <c r="B4544" s="45" t="s">
        <v>402</v>
      </c>
      <c r="C4544" s="45" t="s">
        <v>7</v>
      </c>
      <c r="D4544" s="50">
        <v>102</v>
      </c>
      <c r="E4544" s="9"/>
    </row>
    <row r="4545" spans="1:5" x14ac:dyDescent="0.25">
      <c r="A4545" s="49">
        <v>41605</v>
      </c>
      <c r="B4545" s="45" t="s">
        <v>399</v>
      </c>
      <c r="C4545" s="45" t="s">
        <v>10</v>
      </c>
      <c r="D4545" s="50">
        <v>68.849999999999994</v>
      </c>
      <c r="E4545" s="9"/>
    </row>
    <row r="4546" spans="1:5" x14ac:dyDescent="0.25">
      <c r="A4546" s="49">
        <v>41608</v>
      </c>
      <c r="B4546" s="45" t="s">
        <v>379</v>
      </c>
      <c r="C4546" s="45" t="s">
        <v>10</v>
      </c>
      <c r="D4546" s="50">
        <v>22.95</v>
      </c>
      <c r="E4546" s="9"/>
    </row>
    <row r="4547" spans="1:5" x14ac:dyDescent="0.25">
      <c r="A4547" s="49">
        <v>41946</v>
      </c>
      <c r="B4547" s="45" t="s">
        <v>333</v>
      </c>
      <c r="C4547" s="45" t="s">
        <v>349</v>
      </c>
      <c r="D4547" s="50">
        <v>81.900000000000006</v>
      </c>
      <c r="E4547" s="9"/>
    </row>
    <row r="4548" spans="1:5" x14ac:dyDescent="0.25">
      <c r="A4548" s="49">
        <v>41654</v>
      </c>
      <c r="B4548" s="45" t="s">
        <v>335</v>
      </c>
      <c r="C4548" s="45" t="s">
        <v>331</v>
      </c>
      <c r="D4548" s="50">
        <v>87.75</v>
      </c>
      <c r="E4548" s="9"/>
    </row>
    <row r="4549" spans="1:5" x14ac:dyDescent="0.25">
      <c r="A4549" s="49">
        <v>41478</v>
      </c>
      <c r="B4549" s="45" t="s">
        <v>374</v>
      </c>
      <c r="C4549" s="45" t="s">
        <v>327</v>
      </c>
      <c r="D4549" s="50">
        <v>24.25</v>
      </c>
      <c r="E4549" s="9"/>
    </row>
    <row r="4550" spans="1:5" x14ac:dyDescent="0.25">
      <c r="A4550" s="49">
        <v>41613</v>
      </c>
      <c r="B4550" s="45" t="s">
        <v>346</v>
      </c>
      <c r="C4550" s="45" t="s">
        <v>327</v>
      </c>
      <c r="D4550" s="50">
        <v>98.5</v>
      </c>
      <c r="E4550" s="9"/>
    </row>
    <row r="4551" spans="1:5" x14ac:dyDescent="0.25">
      <c r="A4551" s="49">
        <v>41597</v>
      </c>
      <c r="B4551" s="45" t="s">
        <v>365</v>
      </c>
      <c r="C4551" s="45" t="s">
        <v>349</v>
      </c>
      <c r="D4551" s="50">
        <v>20.69</v>
      </c>
      <c r="E4551" s="9"/>
    </row>
    <row r="4552" spans="1:5" x14ac:dyDescent="0.25">
      <c r="A4552" s="49">
        <v>41396</v>
      </c>
      <c r="B4552" s="45" t="s">
        <v>328</v>
      </c>
      <c r="C4552" s="45" t="s">
        <v>7</v>
      </c>
      <c r="D4552" s="50">
        <v>33.15</v>
      </c>
      <c r="E4552" s="9"/>
    </row>
    <row r="4553" spans="1:5" x14ac:dyDescent="0.25">
      <c r="A4553" s="49">
        <v>41718</v>
      </c>
      <c r="B4553" s="45" t="s">
        <v>328</v>
      </c>
      <c r="C4553" s="45" t="s">
        <v>349</v>
      </c>
      <c r="D4553" s="50">
        <v>42</v>
      </c>
      <c r="E4553" s="9"/>
    </row>
    <row r="4554" spans="1:5" x14ac:dyDescent="0.25">
      <c r="A4554" s="49">
        <v>41394</v>
      </c>
      <c r="B4554" s="45" t="s">
        <v>340</v>
      </c>
      <c r="C4554" s="45" t="s">
        <v>334</v>
      </c>
      <c r="D4554" s="50">
        <v>329</v>
      </c>
      <c r="E4554" s="9"/>
    </row>
    <row r="4555" spans="1:5" x14ac:dyDescent="0.25">
      <c r="A4555" s="49">
        <v>41600</v>
      </c>
      <c r="B4555" s="45" t="s">
        <v>340</v>
      </c>
      <c r="C4555" s="45" t="s">
        <v>334</v>
      </c>
      <c r="D4555" s="50">
        <v>47</v>
      </c>
      <c r="E4555" s="9"/>
    </row>
    <row r="4556" spans="1:5" x14ac:dyDescent="0.25">
      <c r="A4556" s="49">
        <v>41552</v>
      </c>
      <c r="B4556" s="45" t="s">
        <v>338</v>
      </c>
      <c r="C4556" s="45" t="s">
        <v>10</v>
      </c>
      <c r="D4556" s="50">
        <v>344.25</v>
      </c>
      <c r="E4556" s="9"/>
    </row>
    <row r="4557" spans="1:5" x14ac:dyDescent="0.25">
      <c r="A4557" s="49">
        <v>41605</v>
      </c>
      <c r="B4557" s="45" t="s">
        <v>379</v>
      </c>
      <c r="C4557" s="45" t="s">
        <v>10</v>
      </c>
      <c r="D4557" s="50">
        <v>22.95</v>
      </c>
      <c r="E4557" s="9"/>
    </row>
    <row r="4558" spans="1:5" x14ac:dyDescent="0.25">
      <c r="A4558" s="49">
        <v>41614</v>
      </c>
      <c r="B4558" s="45" t="s">
        <v>353</v>
      </c>
      <c r="C4558" s="45" t="s">
        <v>7</v>
      </c>
      <c r="D4558" s="50">
        <v>68</v>
      </c>
      <c r="E4558" s="9"/>
    </row>
    <row r="4559" spans="1:5" x14ac:dyDescent="0.25">
      <c r="A4559" s="49">
        <v>41634</v>
      </c>
      <c r="B4559" s="45" t="s">
        <v>340</v>
      </c>
      <c r="C4559" s="45" t="s">
        <v>324</v>
      </c>
      <c r="D4559" s="50">
        <v>19.350000000000001</v>
      </c>
      <c r="E4559" s="9"/>
    </row>
    <row r="4560" spans="1:5" x14ac:dyDescent="0.25">
      <c r="A4560" s="49">
        <v>42000</v>
      </c>
      <c r="B4560" s="45" t="s">
        <v>330</v>
      </c>
      <c r="C4560" s="45" t="s">
        <v>347</v>
      </c>
      <c r="D4560" s="50">
        <v>82.5</v>
      </c>
      <c r="E4560" s="9"/>
    </row>
    <row r="4561" spans="1:5" x14ac:dyDescent="0.25">
      <c r="A4561" s="49">
        <v>41621</v>
      </c>
      <c r="B4561" s="45" t="s">
        <v>362</v>
      </c>
      <c r="C4561" s="45" t="s">
        <v>347</v>
      </c>
      <c r="D4561" s="50">
        <v>81.260000000000005</v>
      </c>
      <c r="E4561" s="9"/>
    </row>
    <row r="4562" spans="1:5" x14ac:dyDescent="0.25">
      <c r="A4562" s="49">
        <v>41947</v>
      </c>
      <c r="B4562" s="45" t="s">
        <v>372</v>
      </c>
      <c r="C4562" s="45" t="s">
        <v>324</v>
      </c>
      <c r="D4562" s="50">
        <v>19.75</v>
      </c>
      <c r="E4562" s="9"/>
    </row>
    <row r="4563" spans="1:5" x14ac:dyDescent="0.25">
      <c r="A4563" s="49">
        <v>41623</v>
      </c>
      <c r="B4563" s="45" t="s">
        <v>336</v>
      </c>
      <c r="C4563" s="45" t="s">
        <v>191</v>
      </c>
      <c r="D4563" s="50">
        <v>45.9</v>
      </c>
      <c r="E4563" s="9"/>
    </row>
    <row r="4564" spans="1:5" x14ac:dyDescent="0.25">
      <c r="A4564" s="49">
        <v>41970</v>
      </c>
      <c r="B4564" s="45" t="s">
        <v>338</v>
      </c>
      <c r="C4564" s="45" t="s">
        <v>327</v>
      </c>
      <c r="D4564" s="50">
        <v>25</v>
      </c>
      <c r="E4564" s="9"/>
    </row>
    <row r="4565" spans="1:5" x14ac:dyDescent="0.25">
      <c r="A4565" s="49">
        <v>41682</v>
      </c>
      <c r="B4565" s="45" t="s">
        <v>403</v>
      </c>
      <c r="C4565" s="45" t="s">
        <v>371</v>
      </c>
      <c r="D4565" s="50">
        <v>55.58</v>
      </c>
      <c r="E4565" s="9"/>
    </row>
    <row r="4566" spans="1:5" x14ac:dyDescent="0.25">
      <c r="A4566" s="49">
        <v>41390</v>
      </c>
      <c r="B4566" s="45" t="s">
        <v>326</v>
      </c>
      <c r="C4566" s="45" t="s">
        <v>327</v>
      </c>
      <c r="D4566" s="50">
        <v>49.25</v>
      </c>
      <c r="E4566" s="9"/>
    </row>
    <row r="4567" spans="1:5" x14ac:dyDescent="0.25">
      <c r="A4567" s="49">
        <v>41722</v>
      </c>
      <c r="B4567" s="45" t="s">
        <v>397</v>
      </c>
      <c r="C4567" s="45" t="s">
        <v>324</v>
      </c>
      <c r="D4567" s="50">
        <v>58.95</v>
      </c>
      <c r="E4567" s="9"/>
    </row>
    <row r="4568" spans="1:5" x14ac:dyDescent="0.25">
      <c r="A4568" s="49">
        <v>41980</v>
      </c>
      <c r="B4568" s="45" t="s">
        <v>373</v>
      </c>
      <c r="C4568" s="45" t="s">
        <v>10</v>
      </c>
      <c r="D4568" s="50">
        <v>44.52</v>
      </c>
      <c r="E4568" s="9"/>
    </row>
    <row r="4569" spans="1:5" x14ac:dyDescent="0.25">
      <c r="A4569" s="49">
        <v>41785</v>
      </c>
      <c r="B4569" s="45" t="s">
        <v>340</v>
      </c>
      <c r="C4569" s="45" t="s">
        <v>349</v>
      </c>
      <c r="D4569" s="50">
        <v>21</v>
      </c>
      <c r="E4569" s="9"/>
    </row>
    <row r="4570" spans="1:5" x14ac:dyDescent="0.25">
      <c r="A4570" s="49">
        <v>41584</v>
      </c>
      <c r="B4570" s="45" t="s">
        <v>367</v>
      </c>
      <c r="C4570" s="45" t="s">
        <v>324</v>
      </c>
      <c r="D4570" s="50">
        <v>39.1</v>
      </c>
      <c r="E4570" s="9"/>
    </row>
    <row r="4571" spans="1:5" x14ac:dyDescent="0.25">
      <c r="A4571" s="49">
        <v>41991</v>
      </c>
      <c r="B4571" s="45" t="s">
        <v>330</v>
      </c>
      <c r="C4571" s="45" t="s">
        <v>10</v>
      </c>
      <c r="D4571" s="50">
        <v>45.9</v>
      </c>
      <c r="E4571" s="9"/>
    </row>
    <row r="4572" spans="1:5" x14ac:dyDescent="0.25">
      <c r="A4572" s="49">
        <v>41984</v>
      </c>
      <c r="B4572" s="45" t="s">
        <v>367</v>
      </c>
      <c r="C4572" s="45" t="s">
        <v>7</v>
      </c>
      <c r="D4572" s="50">
        <v>612</v>
      </c>
      <c r="E4572" s="9"/>
    </row>
    <row r="4573" spans="1:5" x14ac:dyDescent="0.25">
      <c r="A4573" s="49">
        <v>41631</v>
      </c>
      <c r="B4573" s="45" t="s">
        <v>386</v>
      </c>
      <c r="C4573" s="45" t="s">
        <v>334</v>
      </c>
      <c r="D4573" s="50">
        <v>47</v>
      </c>
      <c r="E4573" s="9"/>
    </row>
    <row r="4574" spans="1:5" x14ac:dyDescent="0.25">
      <c r="A4574" s="49">
        <v>41991</v>
      </c>
      <c r="B4574" s="45" t="s">
        <v>336</v>
      </c>
      <c r="C4574" s="45" t="s">
        <v>10</v>
      </c>
      <c r="D4574" s="50">
        <v>45.44</v>
      </c>
      <c r="E4574" s="9"/>
    </row>
    <row r="4575" spans="1:5" x14ac:dyDescent="0.25">
      <c r="A4575" s="49">
        <v>41999</v>
      </c>
      <c r="B4575" s="45" t="s">
        <v>397</v>
      </c>
      <c r="C4575" s="45" t="s">
        <v>10</v>
      </c>
      <c r="D4575" s="50">
        <v>45.44</v>
      </c>
      <c r="E4575" s="9"/>
    </row>
    <row r="4576" spans="1:5" x14ac:dyDescent="0.25">
      <c r="A4576" s="49">
        <v>41688</v>
      </c>
      <c r="B4576" s="45" t="s">
        <v>340</v>
      </c>
      <c r="C4576" s="45" t="s">
        <v>334</v>
      </c>
      <c r="D4576" s="50">
        <v>69.09</v>
      </c>
      <c r="E4576" s="9"/>
    </row>
    <row r="4577" spans="1:5" x14ac:dyDescent="0.25">
      <c r="A4577" s="49">
        <v>41915</v>
      </c>
      <c r="B4577" s="45" t="s">
        <v>348</v>
      </c>
      <c r="C4577" s="45" t="s">
        <v>324</v>
      </c>
      <c r="D4577" s="50">
        <v>39.9</v>
      </c>
      <c r="E4577" s="9"/>
    </row>
    <row r="4578" spans="1:5" x14ac:dyDescent="0.25">
      <c r="A4578" s="49">
        <v>41596</v>
      </c>
      <c r="B4578" s="45" t="s">
        <v>384</v>
      </c>
      <c r="C4578" s="45" t="s">
        <v>191</v>
      </c>
      <c r="D4578" s="50">
        <v>550.79999999999995</v>
      </c>
      <c r="E4578" s="9"/>
    </row>
    <row r="4579" spans="1:5" x14ac:dyDescent="0.25">
      <c r="A4579" s="49">
        <v>41601</v>
      </c>
      <c r="B4579" s="45" t="s">
        <v>344</v>
      </c>
      <c r="C4579" s="45" t="s">
        <v>334</v>
      </c>
      <c r="D4579" s="50">
        <v>70.5</v>
      </c>
      <c r="E4579" s="9"/>
    </row>
    <row r="4580" spans="1:5" x14ac:dyDescent="0.25">
      <c r="A4580" s="49">
        <v>41912</v>
      </c>
      <c r="B4580" s="45" t="s">
        <v>343</v>
      </c>
      <c r="C4580" s="45" t="s">
        <v>7</v>
      </c>
      <c r="D4580" s="50">
        <v>65.959999999999994</v>
      </c>
      <c r="E4580" s="9"/>
    </row>
    <row r="4581" spans="1:5" x14ac:dyDescent="0.25">
      <c r="A4581" s="49">
        <v>41589</v>
      </c>
      <c r="B4581" s="45" t="s">
        <v>338</v>
      </c>
      <c r="C4581" s="45" t="s">
        <v>331</v>
      </c>
      <c r="D4581" s="50">
        <v>60</v>
      </c>
      <c r="E4581" s="9"/>
    </row>
    <row r="4582" spans="1:5" x14ac:dyDescent="0.25">
      <c r="A4582" s="49">
        <v>41593</v>
      </c>
      <c r="B4582" s="45" t="s">
        <v>330</v>
      </c>
      <c r="C4582" s="45" t="s">
        <v>191</v>
      </c>
      <c r="D4582" s="50">
        <v>45.9</v>
      </c>
      <c r="E4582" s="9"/>
    </row>
    <row r="4583" spans="1:5" x14ac:dyDescent="0.25">
      <c r="A4583" s="49">
        <v>41961</v>
      </c>
      <c r="B4583" s="45" t="s">
        <v>386</v>
      </c>
      <c r="C4583" s="45" t="s">
        <v>324</v>
      </c>
      <c r="D4583" s="50">
        <v>39.9</v>
      </c>
      <c r="E4583" s="9"/>
    </row>
    <row r="4584" spans="1:5" x14ac:dyDescent="0.25">
      <c r="A4584" s="49">
        <v>42004</v>
      </c>
      <c r="B4584" s="45" t="s">
        <v>370</v>
      </c>
      <c r="C4584" s="45" t="s">
        <v>347</v>
      </c>
      <c r="D4584" s="50">
        <v>55</v>
      </c>
      <c r="E4584" s="9"/>
    </row>
    <row r="4585" spans="1:5" x14ac:dyDescent="0.25">
      <c r="A4585" s="49">
        <v>41961</v>
      </c>
      <c r="B4585" s="45" t="s">
        <v>356</v>
      </c>
      <c r="C4585" s="45" t="s">
        <v>349</v>
      </c>
      <c r="D4585" s="50">
        <v>61.74</v>
      </c>
      <c r="E4585" s="9"/>
    </row>
    <row r="4586" spans="1:5" x14ac:dyDescent="0.25">
      <c r="A4586" s="49">
        <v>41936</v>
      </c>
      <c r="B4586" s="45" t="s">
        <v>367</v>
      </c>
      <c r="C4586" s="45" t="s">
        <v>324</v>
      </c>
      <c r="D4586" s="50">
        <v>58.65</v>
      </c>
      <c r="E4586" s="9"/>
    </row>
    <row r="4587" spans="1:5" x14ac:dyDescent="0.25">
      <c r="A4587" s="49">
        <v>41979</v>
      </c>
      <c r="B4587" s="45" t="s">
        <v>356</v>
      </c>
      <c r="C4587" s="45" t="s">
        <v>337</v>
      </c>
      <c r="D4587" s="50">
        <v>48.75</v>
      </c>
      <c r="E4587" s="9"/>
    </row>
    <row r="4588" spans="1:5" x14ac:dyDescent="0.25">
      <c r="A4588" s="49">
        <v>41534</v>
      </c>
      <c r="B4588" s="45" t="s">
        <v>362</v>
      </c>
      <c r="C4588" s="45" t="s">
        <v>10</v>
      </c>
      <c r="D4588" s="50">
        <v>45.44</v>
      </c>
      <c r="E4588" s="9"/>
    </row>
    <row r="4589" spans="1:5" x14ac:dyDescent="0.25">
      <c r="A4589" s="49">
        <v>41597</v>
      </c>
      <c r="B4589" s="45" t="s">
        <v>345</v>
      </c>
      <c r="C4589" s="45" t="s">
        <v>349</v>
      </c>
      <c r="D4589" s="50">
        <v>63</v>
      </c>
      <c r="E4589" s="9"/>
    </row>
    <row r="4590" spans="1:5" x14ac:dyDescent="0.25">
      <c r="A4590" s="49">
        <v>41689</v>
      </c>
      <c r="B4590" s="45" t="s">
        <v>342</v>
      </c>
      <c r="C4590" s="45" t="s">
        <v>327</v>
      </c>
      <c r="D4590" s="50">
        <v>50</v>
      </c>
      <c r="E4590" s="9"/>
    </row>
    <row r="4591" spans="1:5" x14ac:dyDescent="0.25">
      <c r="A4591" s="49">
        <v>41923</v>
      </c>
      <c r="B4591" s="45" t="s">
        <v>330</v>
      </c>
      <c r="C4591" s="45" t="s">
        <v>321</v>
      </c>
      <c r="D4591" s="50">
        <v>235.05</v>
      </c>
      <c r="E4591" s="9"/>
    </row>
    <row r="4592" spans="1:5" x14ac:dyDescent="0.25">
      <c r="A4592" s="49">
        <v>42000</v>
      </c>
      <c r="B4592" s="45" t="s">
        <v>360</v>
      </c>
      <c r="C4592" s="45" t="s">
        <v>321</v>
      </c>
      <c r="D4592" s="50">
        <v>159.9</v>
      </c>
      <c r="E4592" s="9"/>
    </row>
    <row r="4593" spans="1:5" x14ac:dyDescent="0.25">
      <c r="A4593" s="49">
        <v>41951</v>
      </c>
      <c r="B4593" s="45" t="s">
        <v>329</v>
      </c>
      <c r="C4593" s="45" t="s">
        <v>321</v>
      </c>
      <c r="D4593" s="50">
        <v>79.150000000000006</v>
      </c>
      <c r="E4593" s="9"/>
    </row>
    <row r="4594" spans="1:5" x14ac:dyDescent="0.25">
      <c r="A4594" s="49">
        <v>41615</v>
      </c>
      <c r="B4594" s="45" t="s">
        <v>379</v>
      </c>
      <c r="C4594" s="45" t="s">
        <v>349</v>
      </c>
      <c r="D4594" s="50">
        <v>189</v>
      </c>
      <c r="E4594" s="9"/>
    </row>
    <row r="4595" spans="1:5" x14ac:dyDescent="0.25">
      <c r="A4595" s="49">
        <v>41986</v>
      </c>
      <c r="B4595" s="45" t="s">
        <v>373</v>
      </c>
      <c r="C4595" s="45" t="s">
        <v>321</v>
      </c>
      <c r="D4595" s="50">
        <v>236.25</v>
      </c>
      <c r="E4595" s="9"/>
    </row>
    <row r="4596" spans="1:5" x14ac:dyDescent="0.25">
      <c r="A4596" s="49">
        <v>41617</v>
      </c>
      <c r="B4596" s="45" t="s">
        <v>367</v>
      </c>
      <c r="C4596" s="45" t="s">
        <v>191</v>
      </c>
      <c r="D4596" s="50">
        <v>45.44</v>
      </c>
      <c r="E4596" s="9"/>
    </row>
    <row r="4597" spans="1:5" x14ac:dyDescent="0.25">
      <c r="A4597" s="49">
        <v>41610</v>
      </c>
      <c r="B4597" s="45" t="s">
        <v>400</v>
      </c>
      <c r="C4597" s="45" t="s">
        <v>324</v>
      </c>
      <c r="D4597" s="50">
        <v>59.85</v>
      </c>
      <c r="E4597" s="9"/>
    </row>
    <row r="4598" spans="1:5" x14ac:dyDescent="0.25">
      <c r="A4598" s="49">
        <v>41977</v>
      </c>
      <c r="B4598" s="45" t="s">
        <v>343</v>
      </c>
      <c r="C4598" s="45" t="s">
        <v>324</v>
      </c>
      <c r="D4598" s="50">
        <v>39.1</v>
      </c>
      <c r="E4598" s="9"/>
    </row>
    <row r="4599" spans="1:5" x14ac:dyDescent="0.25">
      <c r="A4599" s="49">
        <v>41681</v>
      </c>
      <c r="B4599" s="45" t="s">
        <v>370</v>
      </c>
      <c r="C4599" s="45" t="s">
        <v>324</v>
      </c>
      <c r="D4599" s="50">
        <v>58.35</v>
      </c>
      <c r="E4599" s="9"/>
    </row>
    <row r="4600" spans="1:5" x14ac:dyDescent="0.25">
      <c r="A4600" s="49">
        <v>41619</v>
      </c>
      <c r="B4600" s="45" t="s">
        <v>402</v>
      </c>
      <c r="C4600" s="45" t="s">
        <v>337</v>
      </c>
      <c r="D4600" s="50">
        <v>50</v>
      </c>
      <c r="E4600" s="9"/>
    </row>
    <row r="4601" spans="1:5" x14ac:dyDescent="0.25">
      <c r="A4601" s="49">
        <v>42002</v>
      </c>
      <c r="B4601" s="45" t="s">
        <v>403</v>
      </c>
      <c r="C4601" s="45" t="s">
        <v>324</v>
      </c>
      <c r="D4601" s="50">
        <v>19.45</v>
      </c>
      <c r="E4601" s="9"/>
    </row>
    <row r="4602" spans="1:5" x14ac:dyDescent="0.25">
      <c r="A4602" s="49">
        <v>41614</v>
      </c>
      <c r="B4602" s="45" t="s">
        <v>388</v>
      </c>
      <c r="C4602" s="45" t="s">
        <v>349</v>
      </c>
      <c r="D4602" s="50">
        <v>20.79</v>
      </c>
      <c r="E4602" s="9"/>
    </row>
    <row r="4603" spans="1:5" x14ac:dyDescent="0.25">
      <c r="A4603" s="49">
        <v>41988</v>
      </c>
      <c r="B4603" s="45" t="s">
        <v>343</v>
      </c>
      <c r="C4603" s="45" t="s">
        <v>324</v>
      </c>
      <c r="D4603" s="50">
        <v>19.95</v>
      </c>
      <c r="E4603" s="9"/>
    </row>
    <row r="4604" spans="1:5" x14ac:dyDescent="0.25">
      <c r="A4604" s="49">
        <v>41583</v>
      </c>
      <c r="B4604" s="45" t="s">
        <v>356</v>
      </c>
      <c r="C4604" s="45" t="s">
        <v>337</v>
      </c>
      <c r="D4604" s="50">
        <v>612.5</v>
      </c>
      <c r="E4604" s="9"/>
    </row>
    <row r="4605" spans="1:5" x14ac:dyDescent="0.25">
      <c r="A4605" s="49">
        <v>41952</v>
      </c>
      <c r="B4605" s="45" t="s">
        <v>358</v>
      </c>
      <c r="C4605" s="45" t="s">
        <v>347</v>
      </c>
      <c r="D4605" s="50">
        <v>26.95</v>
      </c>
      <c r="E4605" s="9"/>
    </row>
    <row r="4606" spans="1:5" x14ac:dyDescent="0.25">
      <c r="A4606" s="49">
        <v>41978</v>
      </c>
      <c r="B4606" s="45" t="s">
        <v>361</v>
      </c>
      <c r="C4606" s="45" t="s">
        <v>7</v>
      </c>
      <c r="D4606" s="50">
        <v>238</v>
      </c>
      <c r="E4606" s="9"/>
    </row>
    <row r="4607" spans="1:5" x14ac:dyDescent="0.25">
      <c r="A4607" s="49">
        <v>41905</v>
      </c>
      <c r="B4607" s="45" t="s">
        <v>375</v>
      </c>
      <c r="C4607" s="45" t="s">
        <v>7</v>
      </c>
      <c r="D4607" s="50">
        <v>68</v>
      </c>
      <c r="E4607" s="9"/>
    </row>
    <row r="4608" spans="1:5" x14ac:dyDescent="0.25">
      <c r="A4608" s="49">
        <v>41309</v>
      </c>
      <c r="B4608" s="45" t="s">
        <v>356</v>
      </c>
      <c r="C4608" s="45" t="s">
        <v>334</v>
      </c>
      <c r="D4608" s="50">
        <v>46.3</v>
      </c>
      <c r="E4608" s="9"/>
    </row>
    <row r="4609" spans="1:5" x14ac:dyDescent="0.25">
      <c r="A4609" s="49">
        <v>41625</v>
      </c>
      <c r="B4609" s="45" t="s">
        <v>364</v>
      </c>
      <c r="C4609" s="45" t="s">
        <v>331</v>
      </c>
      <c r="D4609" s="50">
        <v>29.7</v>
      </c>
      <c r="E4609" s="9"/>
    </row>
    <row r="4610" spans="1:5" x14ac:dyDescent="0.25">
      <c r="A4610" s="49">
        <v>41852</v>
      </c>
      <c r="B4610" s="45" t="s">
        <v>393</v>
      </c>
      <c r="C4610" s="45" t="s">
        <v>7</v>
      </c>
      <c r="D4610" s="50">
        <v>99.45</v>
      </c>
      <c r="E4610" s="9"/>
    </row>
    <row r="4611" spans="1:5" x14ac:dyDescent="0.25">
      <c r="A4611" s="49">
        <v>41846</v>
      </c>
      <c r="B4611" s="45" t="s">
        <v>326</v>
      </c>
      <c r="C4611" s="45" t="s">
        <v>7</v>
      </c>
      <c r="D4611" s="50">
        <v>99.96</v>
      </c>
      <c r="E4611" s="9"/>
    </row>
    <row r="4612" spans="1:5" x14ac:dyDescent="0.25">
      <c r="A4612" s="49">
        <v>41966</v>
      </c>
      <c r="B4612" s="45" t="s">
        <v>395</v>
      </c>
      <c r="C4612" s="45" t="s">
        <v>347</v>
      </c>
      <c r="D4612" s="50">
        <v>544.5</v>
      </c>
      <c r="E4612" s="9"/>
    </row>
    <row r="4613" spans="1:5" x14ac:dyDescent="0.25">
      <c r="A4613" s="49">
        <v>41999</v>
      </c>
      <c r="B4613" s="45" t="s">
        <v>341</v>
      </c>
      <c r="C4613" s="45" t="s">
        <v>337</v>
      </c>
      <c r="D4613" s="50">
        <v>50</v>
      </c>
      <c r="E4613" s="9"/>
    </row>
    <row r="4614" spans="1:5" x14ac:dyDescent="0.25">
      <c r="A4614" s="49">
        <v>41634</v>
      </c>
      <c r="B4614" s="45" t="s">
        <v>360</v>
      </c>
      <c r="C4614" s="45" t="s">
        <v>347</v>
      </c>
      <c r="D4614" s="50">
        <v>53.63</v>
      </c>
      <c r="E4614" s="9"/>
    </row>
    <row r="4615" spans="1:5" x14ac:dyDescent="0.25">
      <c r="A4615" s="49">
        <v>41388</v>
      </c>
      <c r="B4615" s="45" t="s">
        <v>323</v>
      </c>
      <c r="C4615" s="45" t="s">
        <v>327</v>
      </c>
      <c r="D4615" s="50">
        <v>24.75</v>
      </c>
      <c r="E4615" s="9"/>
    </row>
    <row r="4616" spans="1:5" x14ac:dyDescent="0.25">
      <c r="A4616" s="49">
        <v>41616</v>
      </c>
      <c r="B4616" s="45" t="s">
        <v>328</v>
      </c>
      <c r="C4616" s="45" t="s">
        <v>331</v>
      </c>
      <c r="D4616" s="50">
        <v>118.2</v>
      </c>
      <c r="E4616" s="9"/>
    </row>
    <row r="4617" spans="1:5" x14ac:dyDescent="0.25">
      <c r="A4617" s="49">
        <v>41364</v>
      </c>
      <c r="B4617" s="45" t="s">
        <v>388</v>
      </c>
      <c r="C4617" s="45" t="s">
        <v>331</v>
      </c>
      <c r="D4617" s="50">
        <v>523.79999999999995</v>
      </c>
      <c r="E4617" s="9"/>
    </row>
    <row r="4618" spans="1:5" x14ac:dyDescent="0.25">
      <c r="A4618" s="49">
        <v>41580</v>
      </c>
      <c r="B4618" s="45" t="s">
        <v>354</v>
      </c>
      <c r="C4618" s="45" t="s">
        <v>349</v>
      </c>
      <c r="D4618" s="50">
        <v>20.58</v>
      </c>
      <c r="E4618" s="9"/>
    </row>
    <row r="4619" spans="1:5" x14ac:dyDescent="0.25">
      <c r="A4619" s="49">
        <v>41852</v>
      </c>
      <c r="B4619" s="45" t="s">
        <v>357</v>
      </c>
      <c r="C4619" s="45" t="s">
        <v>337</v>
      </c>
      <c r="D4619" s="50">
        <v>49.25</v>
      </c>
      <c r="E4619" s="9"/>
    </row>
    <row r="4620" spans="1:5" x14ac:dyDescent="0.25">
      <c r="A4620" s="49">
        <v>41385</v>
      </c>
      <c r="B4620" s="45" t="s">
        <v>385</v>
      </c>
      <c r="C4620" s="45" t="s">
        <v>334</v>
      </c>
      <c r="D4620" s="50">
        <v>47</v>
      </c>
      <c r="E4620" s="9"/>
    </row>
    <row r="4621" spans="1:5" x14ac:dyDescent="0.25">
      <c r="A4621" s="49">
        <v>41603</v>
      </c>
      <c r="B4621" s="45" t="s">
        <v>372</v>
      </c>
      <c r="C4621" s="45" t="s">
        <v>191</v>
      </c>
      <c r="D4621" s="50">
        <v>44.52</v>
      </c>
      <c r="E4621" s="9"/>
    </row>
    <row r="4622" spans="1:5" x14ac:dyDescent="0.25">
      <c r="A4622" s="49">
        <v>41608</v>
      </c>
      <c r="B4622" s="45" t="s">
        <v>355</v>
      </c>
      <c r="C4622" s="45" t="s">
        <v>327</v>
      </c>
      <c r="D4622" s="50">
        <v>75</v>
      </c>
      <c r="E4622" s="9"/>
    </row>
    <row r="4623" spans="1:5" x14ac:dyDescent="0.25">
      <c r="A4623" s="49">
        <v>41992</v>
      </c>
      <c r="B4623" s="45" t="s">
        <v>350</v>
      </c>
      <c r="C4623" s="45" t="s">
        <v>337</v>
      </c>
      <c r="D4623" s="50">
        <v>24.5</v>
      </c>
      <c r="E4623" s="9"/>
    </row>
    <row r="4624" spans="1:5" x14ac:dyDescent="0.25">
      <c r="A4624" s="49">
        <v>41580</v>
      </c>
      <c r="B4624" s="45" t="s">
        <v>353</v>
      </c>
      <c r="C4624" s="45" t="s">
        <v>191</v>
      </c>
      <c r="D4624" s="50">
        <v>45.44</v>
      </c>
      <c r="E4624" s="9"/>
    </row>
    <row r="4625" spans="1:5" x14ac:dyDescent="0.25">
      <c r="A4625" s="49">
        <v>41583</v>
      </c>
      <c r="B4625" s="45" t="s">
        <v>330</v>
      </c>
      <c r="C4625" s="45" t="s">
        <v>7</v>
      </c>
      <c r="D4625" s="50">
        <v>824.5</v>
      </c>
      <c r="E4625" s="9"/>
    </row>
    <row r="4626" spans="1:5" x14ac:dyDescent="0.25">
      <c r="A4626" s="49">
        <v>41963</v>
      </c>
      <c r="B4626" s="45" t="s">
        <v>374</v>
      </c>
      <c r="C4626" s="45" t="s">
        <v>349</v>
      </c>
      <c r="D4626" s="50">
        <v>61.74</v>
      </c>
      <c r="E4626" s="9"/>
    </row>
    <row r="4627" spans="1:5" x14ac:dyDescent="0.25">
      <c r="A4627" s="49">
        <v>41972</v>
      </c>
      <c r="B4627" s="45" t="s">
        <v>336</v>
      </c>
      <c r="C4627" s="45" t="s">
        <v>371</v>
      </c>
      <c r="D4627" s="50">
        <v>57</v>
      </c>
      <c r="E4627" s="9"/>
    </row>
    <row r="4628" spans="1:5" x14ac:dyDescent="0.25">
      <c r="A4628" s="49">
        <v>41587</v>
      </c>
      <c r="B4628" s="45" t="s">
        <v>369</v>
      </c>
      <c r="C4628" s="45" t="s">
        <v>337</v>
      </c>
      <c r="D4628" s="50">
        <v>24.63</v>
      </c>
      <c r="E4628" s="9"/>
    </row>
    <row r="4629" spans="1:5" x14ac:dyDescent="0.25">
      <c r="A4629" s="49">
        <v>41613</v>
      </c>
      <c r="B4629" s="45" t="s">
        <v>362</v>
      </c>
      <c r="C4629" s="45" t="s">
        <v>334</v>
      </c>
      <c r="D4629" s="50">
        <v>70.5</v>
      </c>
      <c r="E4629" s="9"/>
    </row>
    <row r="4630" spans="1:5" x14ac:dyDescent="0.25">
      <c r="A4630" s="49">
        <v>41383</v>
      </c>
      <c r="B4630" s="45" t="s">
        <v>351</v>
      </c>
      <c r="C4630" s="45" t="s">
        <v>349</v>
      </c>
      <c r="D4630" s="50">
        <v>61.43</v>
      </c>
      <c r="E4630" s="9"/>
    </row>
    <row r="4631" spans="1:5" x14ac:dyDescent="0.25">
      <c r="A4631" s="49">
        <v>41629</v>
      </c>
      <c r="B4631" s="45" t="s">
        <v>374</v>
      </c>
      <c r="C4631" s="45" t="s">
        <v>321</v>
      </c>
      <c r="D4631" s="50">
        <v>705.16</v>
      </c>
      <c r="E4631" s="9"/>
    </row>
    <row r="4632" spans="1:5" x14ac:dyDescent="0.25">
      <c r="A4632" s="49">
        <v>41960</v>
      </c>
      <c r="B4632" s="45" t="s">
        <v>340</v>
      </c>
      <c r="C4632" s="45" t="s">
        <v>324</v>
      </c>
      <c r="D4632" s="50">
        <v>39.9</v>
      </c>
      <c r="E4632" s="9"/>
    </row>
    <row r="4633" spans="1:5" x14ac:dyDescent="0.25">
      <c r="A4633" s="49">
        <v>41984</v>
      </c>
      <c r="B4633" s="45" t="s">
        <v>390</v>
      </c>
      <c r="C4633" s="45" t="s">
        <v>324</v>
      </c>
      <c r="D4633" s="50">
        <v>19.95</v>
      </c>
      <c r="E4633" s="9"/>
    </row>
    <row r="4634" spans="1:5" x14ac:dyDescent="0.25">
      <c r="A4634" s="49">
        <v>41597</v>
      </c>
      <c r="B4634" s="45" t="s">
        <v>366</v>
      </c>
      <c r="C4634" s="45" t="s">
        <v>347</v>
      </c>
      <c r="D4634" s="50">
        <v>55</v>
      </c>
      <c r="E4634" s="9"/>
    </row>
    <row r="4635" spans="1:5" x14ac:dyDescent="0.25">
      <c r="A4635" s="49">
        <v>41579</v>
      </c>
      <c r="B4635" s="45" t="s">
        <v>357</v>
      </c>
      <c r="C4635" s="45" t="s">
        <v>7</v>
      </c>
      <c r="D4635" s="50">
        <v>66.98</v>
      </c>
      <c r="E4635" s="9"/>
    </row>
    <row r="4636" spans="1:5" x14ac:dyDescent="0.25">
      <c r="A4636" s="49">
        <v>41997</v>
      </c>
      <c r="B4636" s="45" t="s">
        <v>352</v>
      </c>
      <c r="C4636" s="45" t="s">
        <v>10</v>
      </c>
      <c r="D4636" s="50">
        <v>66.78</v>
      </c>
      <c r="E4636" s="9"/>
    </row>
    <row r="4637" spans="1:5" x14ac:dyDescent="0.25">
      <c r="A4637" s="49">
        <v>41579</v>
      </c>
      <c r="B4637" s="45" t="s">
        <v>392</v>
      </c>
      <c r="C4637" s="45" t="s">
        <v>10</v>
      </c>
      <c r="D4637" s="50">
        <v>22.95</v>
      </c>
      <c r="E4637" s="9"/>
    </row>
    <row r="4638" spans="1:5" x14ac:dyDescent="0.25">
      <c r="A4638" s="49">
        <v>41634</v>
      </c>
      <c r="B4638" s="45" t="s">
        <v>378</v>
      </c>
      <c r="C4638" s="45" t="s">
        <v>191</v>
      </c>
      <c r="D4638" s="50">
        <v>45.9</v>
      </c>
      <c r="E4638" s="9"/>
    </row>
    <row r="4639" spans="1:5" x14ac:dyDescent="0.25">
      <c r="A4639" s="49">
        <v>41635</v>
      </c>
      <c r="B4639" s="45" t="s">
        <v>379</v>
      </c>
      <c r="C4639" s="45" t="s">
        <v>331</v>
      </c>
      <c r="D4639" s="50">
        <v>90</v>
      </c>
      <c r="E4639" s="9"/>
    </row>
    <row r="4640" spans="1:5" x14ac:dyDescent="0.25">
      <c r="A4640" s="49">
        <v>41918</v>
      </c>
      <c r="B4640" s="45" t="s">
        <v>343</v>
      </c>
      <c r="C4640" s="45" t="s">
        <v>191</v>
      </c>
      <c r="D4640" s="50">
        <v>44.98</v>
      </c>
      <c r="E4640" s="9"/>
    </row>
    <row r="4641" spans="1:5" x14ac:dyDescent="0.25">
      <c r="A4641" s="49">
        <v>41991</v>
      </c>
      <c r="B4641" s="45" t="s">
        <v>388</v>
      </c>
      <c r="C4641" s="45" t="s">
        <v>331</v>
      </c>
      <c r="D4641" s="50">
        <v>29.55</v>
      </c>
      <c r="E4641" s="9"/>
    </row>
    <row r="4642" spans="1:5" x14ac:dyDescent="0.25">
      <c r="A4642" s="49">
        <v>41586</v>
      </c>
      <c r="B4642" s="45" t="s">
        <v>374</v>
      </c>
      <c r="C4642" s="45" t="s">
        <v>371</v>
      </c>
      <c r="D4642" s="50">
        <v>37.049999999999997</v>
      </c>
      <c r="E4642" s="9"/>
    </row>
    <row r="4643" spans="1:5" x14ac:dyDescent="0.25">
      <c r="A4643" s="49">
        <v>41985</v>
      </c>
      <c r="B4643" s="45" t="s">
        <v>342</v>
      </c>
      <c r="C4643" s="45" t="s">
        <v>7</v>
      </c>
      <c r="D4643" s="50">
        <v>99.45</v>
      </c>
      <c r="E4643" s="9"/>
    </row>
    <row r="4644" spans="1:5" x14ac:dyDescent="0.25">
      <c r="A4644" s="49">
        <v>42004</v>
      </c>
      <c r="B4644" s="45" t="s">
        <v>367</v>
      </c>
      <c r="C4644" s="45" t="s">
        <v>334</v>
      </c>
      <c r="D4644" s="50">
        <v>69.09</v>
      </c>
      <c r="E4644" s="9"/>
    </row>
    <row r="4645" spans="1:5" x14ac:dyDescent="0.25">
      <c r="A4645" s="49">
        <v>41580</v>
      </c>
      <c r="B4645" s="45" t="s">
        <v>363</v>
      </c>
      <c r="C4645" s="45" t="s">
        <v>337</v>
      </c>
      <c r="D4645" s="50">
        <v>75</v>
      </c>
      <c r="E4645" s="9"/>
    </row>
    <row r="4646" spans="1:5" x14ac:dyDescent="0.25">
      <c r="A4646" s="49">
        <v>41660</v>
      </c>
      <c r="B4646" s="45" t="s">
        <v>374</v>
      </c>
      <c r="C4646" s="45" t="s">
        <v>324</v>
      </c>
      <c r="D4646" s="50">
        <v>19.75</v>
      </c>
      <c r="E4646" s="9"/>
    </row>
    <row r="4647" spans="1:5" x14ac:dyDescent="0.25">
      <c r="A4647" s="49">
        <v>41807</v>
      </c>
      <c r="B4647" s="45" t="s">
        <v>342</v>
      </c>
      <c r="C4647" s="45" t="s">
        <v>191</v>
      </c>
      <c r="D4647" s="50">
        <v>22.95</v>
      </c>
      <c r="E4647" s="9"/>
    </row>
    <row r="4648" spans="1:5" x14ac:dyDescent="0.25">
      <c r="A4648" s="49">
        <v>41589</v>
      </c>
      <c r="B4648" s="45" t="s">
        <v>346</v>
      </c>
      <c r="C4648" s="45" t="s">
        <v>7</v>
      </c>
      <c r="D4648" s="50">
        <v>68</v>
      </c>
      <c r="E4648" s="9"/>
    </row>
    <row r="4649" spans="1:5" x14ac:dyDescent="0.25">
      <c r="A4649" s="49">
        <v>41582</v>
      </c>
      <c r="B4649" s="45" t="s">
        <v>335</v>
      </c>
      <c r="C4649" s="45" t="s">
        <v>191</v>
      </c>
      <c r="D4649" s="50">
        <v>22.95</v>
      </c>
      <c r="E4649" s="9"/>
    </row>
    <row r="4650" spans="1:5" x14ac:dyDescent="0.25">
      <c r="A4650" s="49">
        <v>41975</v>
      </c>
      <c r="B4650" s="45" t="s">
        <v>330</v>
      </c>
      <c r="C4650" s="45" t="s">
        <v>191</v>
      </c>
      <c r="D4650" s="50">
        <v>384.3</v>
      </c>
      <c r="E4650" s="9"/>
    </row>
    <row r="4651" spans="1:5" x14ac:dyDescent="0.25">
      <c r="A4651" s="49">
        <v>41988</v>
      </c>
      <c r="B4651" s="45" t="s">
        <v>366</v>
      </c>
      <c r="C4651" s="45" t="s">
        <v>371</v>
      </c>
      <c r="D4651" s="50">
        <v>18.62</v>
      </c>
      <c r="E4651" s="9"/>
    </row>
    <row r="4652" spans="1:5" x14ac:dyDescent="0.25">
      <c r="A4652" s="49">
        <v>42002</v>
      </c>
      <c r="B4652" s="45" t="s">
        <v>340</v>
      </c>
      <c r="C4652" s="45" t="s">
        <v>191</v>
      </c>
      <c r="D4652" s="50">
        <v>44.75</v>
      </c>
      <c r="E4652" s="9"/>
    </row>
    <row r="4653" spans="1:5" x14ac:dyDescent="0.25">
      <c r="A4653" s="49">
        <v>41626</v>
      </c>
      <c r="B4653" s="45" t="s">
        <v>378</v>
      </c>
      <c r="C4653" s="45" t="s">
        <v>337</v>
      </c>
      <c r="D4653" s="50">
        <v>72.75</v>
      </c>
      <c r="E4653" s="9"/>
    </row>
    <row r="4654" spans="1:5" x14ac:dyDescent="0.25">
      <c r="A4654" s="49">
        <v>41952</v>
      </c>
      <c r="B4654" s="45" t="s">
        <v>340</v>
      </c>
      <c r="C4654" s="45" t="s">
        <v>324</v>
      </c>
      <c r="D4654" s="50">
        <v>39.9</v>
      </c>
      <c r="E4654" s="9"/>
    </row>
    <row r="4655" spans="1:5" x14ac:dyDescent="0.25">
      <c r="A4655" s="49">
        <v>41634</v>
      </c>
      <c r="B4655" s="45" t="s">
        <v>345</v>
      </c>
      <c r="C4655" s="45" t="s">
        <v>371</v>
      </c>
      <c r="D4655" s="50">
        <v>38</v>
      </c>
      <c r="E4655" s="9"/>
    </row>
    <row r="4656" spans="1:5" x14ac:dyDescent="0.25">
      <c r="A4656" s="49">
        <v>41984</v>
      </c>
      <c r="B4656" s="45" t="s">
        <v>375</v>
      </c>
      <c r="C4656" s="45" t="s">
        <v>349</v>
      </c>
      <c r="D4656" s="50">
        <v>399</v>
      </c>
      <c r="E4656" s="9"/>
    </row>
    <row r="4657" spans="1:5" x14ac:dyDescent="0.25">
      <c r="A4657" s="49">
        <v>41429</v>
      </c>
      <c r="B4657" s="45" t="s">
        <v>338</v>
      </c>
      <c r="C4657" s="45" t="s">
        <v>331</v>
      </c>
      <c r="D4657" s="50">
        <v>30</v>
      </c>
      <c r="E4657" s="9"/>
    </row>
    <row r="4658" spans="1:5" x14ac:dyDescent="0.25">
      <c r="A4658" s="49">
        <v>41970</v>
      </c>
      <c r="B4658" s="45" t="s">
        <v>387</v>
      </c>
      <c r="C4658" s="45" t="s">
        <v>337</v>
      </c>
      <c r="D4658" s="50">
        <v>100</v>
      </c>
      <c r="E4658" s="9"/>
    </row>
    <row r="4659" spans="1:5" x14ac:dyDescent="0.25">
      <c r="A4659" s="49">
        <v>41502</v>
      </c>
      <c r="B4659" s="45" t="s">
        <v>400</v>
      </c>
      <c r="C4659" s="45" t="s">
        <v>7</v>
      </c>
      <c r="D4659" s="50">
        <v>68</v>
      </c>
      <c r="E4659" s="9"/>
    </row>
    <row r="4660" spans="1:5" x14ac:dyDescent="0.25">
      <c r="A4660" s="49">
        <v>41600</v>
      </c>
      <c r="B4660" s="45" t="s">
        <v>340</v>
      </c>
      <c r="C4660" s="45" t="s">
        <v>10</v>
      </c>
      <c r="D4660" s="50">
        <v>68.849999999999994</v>
      </c>
      <c r="E4660" s="9"/>
    </row>
    <row r="4661" spans="1:5" x14ac:dyDescent="0.25">
      <c r="A4661" s="49">
        <v>41325</v>
      </c>
      <c r="B4661" s="45" t="s">
        <v>368</v>
      </c>
      <c r="C4661" s="45" t="s">
        <v>191</v>
      </c>
      <c r="D4661" s="50">
        <v>45.9</v>
      </c>
      <c r="E4661" s="9"/>
    </row>
    <row r="4662" spans="1:5" x14ac:dyDescent="0.25">
      <c r="A4662" s="49">
        <v>41998</v>
      </c>
      <c r="B4662" s="45" t="s">
        <v>335</v>
      </c>
      <c r="C4662" s="45" t="s">
        <v>7</v>
      </c>
      <c r="D4662" s="50">
        <v>34</v>
      </c>
      <c r="E4662" s="9"/>
    </row>
    <row r="4663" spans="1:5" x14ac:dyDescent="0.25">
      <c r="A4663" s="49">
        <v>41977</v>
      </c>
      <c r="B4663" s="45" t="s">
        <v>323</v>
      </c>
      <c r="C4663" s="45" t="s">
        <v>337</v>
      </c>
      <c r="D4663" s="50">
        <v>50</v>
      </c>
      <c r="E4663" s="9"/>
    </row>
    <row r="4664" spans="1:5" x14ac:dyDescent="0.25">
      <c r="A4664" s="49">
        <v>41590</v>
      </c>
      <c r="B4664" s="45" t="s">
        <v>404</v>
      </c>
      <c r="C4664" s="45" t="s">
        <v>337</v>
      </c>
      <c r="D4664" s="50">
        <v>24.5</v>
      </c>
      <c r="E4664" s="9"/>
    </row>
    <row r="4665" spans="1:5" x14ac:dyDescent="0.25">
      <c r="A4665" s="49">
        <v>41989</v>
      </c>
      <c r="B4665" s="45" t="s">
        <v>323</v>
      </c>
      <c r="C4665" s="45" t="s">
        <v>334</v>
      </c>
      <c r="D4665" s="50">
        <v>70.5</v>
      </c>
      <c r="E4665" s="9"/>
    </row>
    <row r="4666" spans="1:5" x14ac:dyDescent="0.25">
      <c r="A4666" s="49">
        <v>41555</v>
      </c>
      <c r="B4666" s="45" t="s">
        <v>375</v>
      </c>
      <c r="C4666" s="45" t="s">
        <v>347</v>
      </c>
      <c r="D4666" s="50">
        <v>55</v>
      </c>
      <c r="E4666" s="9"/>
    </row>
    <row r="4667" spans="1:5" x14ac:dyDescent="0.25">
      <c r="A4667" s="49">
        <v>41705</v>
      </c>
      <c r="B4667" s="45" t="s">
        <v>389</v>
      </c>
      <c r="C4667" s="45" t="s">
        <v>10</v>
      </c>
      <c r="D4667" s="50">
        <v>22.72</v>
      </c>
      <c r="E4667" s="9"/>
    </row>
    <row r="4668" spans="1:5" x14ac:dyDescent="0.25">
      <c r="A4668" s="49">
        <v>41379</v>
      </c>
      <c r="B4668" s="45" t="s">
        <v>363</v>
      </c>
      <c r="C4668" s="45" t="s">
        <v>7</v>
      </c>
      <c r="D4668" s="50">
        <v>100.98</v>
      </c>
      <c r="E4668" s="9"/>
    </row>
    <row r="4669" spans="1:5" x14ac:dyDescent="0.25">
      <c r="A4669" s="49">
        <v>41984</v>
      </c>
      <c r="B4669" s="45" t="s">
        <v>379</v>
      </c>
      <c r="C4669" s="45" t="s">
        <v>191</v>
      </c>
      <c r="D4669" s="50">
        <v>68.849999999999994</v>
      </c>
      <c r="E4669" s="9"/>
    </row>
    <row r="4670" spans="1:5" x14ac:dyDescent="0.25">
      <c r="A4670" s="49">
        <v>41633</v>
      </c>
      <c r="B4670" s="45" t="s">
        <v>385</v>
      </c>
      <c r="C4670" s="45" t="s">
        <v>10</v>
      </c>
      <c r="D4670" s="50">
        <v>90.88</v>
      </c>
      <c r="E4670" s="9"/>
    </row>
    <row r="4671" spans="1:5" x14ac:dyDescent="0.25">
      <c r="A4671" s="49">
        <v>41633</v>
      </c>
      <c r="B4671" s="45" t="s">
        <v>378</v>
      </c>
      <c r="C4671" s="45" t="s">
        <v>191</v>
      </c>
      <c r="D4671" s="50">
        <v>44.52</v>
      </c>
      <c r="E4671" s="9"/>
    </row>
    <row r="4672" spans="1:5" x14ac:dyDescent="0.25">
      <c r="A4672" s="49">
        <v>41608</v>
      </c>
      <c r="B4672" s="45" t="s">
        <v>360</v>
      </c>
      <c r="C4672" s="45" t="s">
        <v>331</v>
      </c>
      <c r="D4672" s="50">
        <v>59.1</v>
      </c>
      <c r="E4672" s="9"/>
    </row>
    <row r="4673" spans="1:5" x14ac:dyDescent="0.25">
      <c r="A4673" s="49">
        <v>42003</v>
      </c>
      <c r="B4673" s="45" t="s">
        <v>392</v>
      </c>
      <c r="C4673" s="45" t="s">
        <v>10</v>
      </c>
      <c r="D4673" s="50">
        <v>22.95</v>
      </c>
      <c r="E4673" s="9"/>
    </row>
    <row r="4674" spans="1:5" x14ac:dyDescent="0.25">
      <c r="A4674" s="49">
        <v>41962</v>
      </c>
      <c r="B4674" s="45" t="s">
        <v>385</v>
      </c>
      <c r="C4674" s="45" t="s">
        <v>331</v>
      </c>
      <c r="D4674" s="50">
        <v>58.2</v>
      </c>
      <c r="E4674" s="9"/>
    </row>
    <row r="4675" spans="1:5" x14ac:dyDescent="0.25">
      <c r="A4675" s="49">
        <v>41637</v>
      </c>
      <c r="B4675" s="45" t="s">
        <v>329</v>
      </c>
      <c r="C4675" s="45" t="s">
        <v>331</v>
      </c>
      <c r="D4675" s="50">
        <v>87.3</v>
      </c>
      <c r="E4675" s="9"/>
    </row>
    <row r="4676" spans="1:5" x14ac:dyDescent="0.25">
      <c r="A4676" s="49">
        <v>41630</v>
      </c>
      <c r="B4676" s="45" t="s">
        <v>366</v>
      </c>
      <c r="C4676" s="45" t="s">
        <v>10</v>
      </c>
      <c r="D4676" s="50">
        <v>44.52</v>
      </c>
      <c r="E4676" s="9"/>
    </row>
    <row r="4677" spans="1:5" x14ac:dyDescent="0.25">
      <c r="A4677" s="49">
        <v>41613</v>
      </c>
      <c r="B4677" s="45" t="s">
        <v>389</v>
      </c>
      <c r="C4677" s="45" t="s">
        <v>321</v>
      </c>
      <c r="D4677" s="50">
        <v>239.85</v>
      </c>
      <c r="E4677" s="9"/>
    </row>
    <row r="4678" spans="1:5" x14ac:dyDescent="0.25">
      <c r="A4678" s="49">
        <v>41608</v>
      </c>
      <c r="B4678" s="45" t="s">
        <v>338</v>
      </c>
      <c r="C4678" s="45" t="s">
        <v>371</v>
      </c>
      <c r="D4678" s="50">
        <v>57</v>
      </c>
      <c r="E4678" s="9"/>
    </row>
    <row r="4679" spans="1:5" x14ac:dyDescent="0.25">
      <c r="A4679" s="49">
        <v>41624</v>
      </c>
      <c r="B4679" s="45" t="s">
        <v>343</v>
      </c>
      <c r="C4679" s="45" t="s">
        <v>331</v>
      </c>
      <c r="D4679" s="50">
        <v>88.2</v>
      </c>
      <c r="E4679" s="9"/>
    </row>
    <row r="4680" spans="1:5" x14ac:dyDescent="0.25">
      <c r="A4680" s="49">
        <v>41589</v>
      </c>
      <c r="B4680" s="45" t="s">
        <v>374</v>
      </c>
      <c r="C4680" s="45" t="s">
        <v>371</v>
      </c>
      <c r="D4680" s="50">
        <v>38</v>
      </c>
      <c r="E4680" s="9"/>
    </row>
    <row r="4681" spans="1:5" x14ac:dyDescent="0.25">
      <c r="A4681" s="49">
        <v>41600</v>
      </c>
      <c r="B4681" s="45" t="s">
        <v>387</v>
      </c>
      <c r="C4681" s="45" t="s">
        <v>191</v>
      </c>
      <c r="D4681" s="50">
        <v>68.849999999999994</v>
      </c>
      <c r="E4681" s="9"/>
    </row>
    <row r="4682" spans="1:5" x14ac:dyDescent="0.25">
      <c r="A4682" s="49">
        <v>41280</v>
      </c>
      <c r="B4682" s="45" t="s">
        <v>329</v>
      </c>
      <c r="C4682" s="45" t="s">
        <v>334</v>
      </c>
      <c r="D4682" s="50">
        <v>45.83</v>
      </c>
      <c r="E4682" s="9"/>
    </row>
    <row r="4683" spans="1:5" x14ac:dyDescent="0.25">
      <c r="A4683" s="49">
        <v>41596</v>
      </c>
      <c r="B4683" s="45" t="s">
        <v>346</v>
      </c>
      <c r="C4683" s="45" t="s">
        <v>337</v>
      </c>
      <c r="D4683" s="50">
        <v>48.75</v>
      </c>
      <c r="E4683" s="9"/>
    </row>
    <row r="4684" spans="1:5" x14ac:dyDescent="0.25">
      <c r="A4684" s="49">
        <v>41947</v>
      </c>
      <c r="B4684" s="45" t="s">
        <v>344</v>
      </c>
      <c r="C4684" s="45" t="s">
        <v>324</v>
      </c>
      <c r="D4684" s="50">
        <v>58.05</v>
      </c>
      <c r="E4684" s="9"/>
    </row>
    <row r="4685" spans="1:5" x14ac:dyDescent="0.25">
      <c r="A4685" s="49">
        <v>41617</v>
      </c>
      <c r="B4685" s="45" t="s">
        <v>388</v>
      </c>
      <c r="C4685" s="45" t="s">
        <v>10</v>
      </c>
      <c r="D4685" s="50">
        <v>68.849999999999994</v>
      </c>
      <c r="E4685" s="9"/>
    </row>
    <row r="4686" spans="1:5" x14ac:dyDescent="0.25">
      <c r="A4686" s="49">
        <v>41973</v>
      </c>
      <c r="B4686" s="45" t="s">
        <v>383</v>
      </c>
      <c r="C4686" s="45" t="s">
        <v>337</v>
      </c>
      <c r="D4686" s="50">
        <v>24.25</v>
      </c>
      <c r="E4686" s="9"/>
    </row>
    <row r="4687" spans="1:5" x14ac:dyDescent="0.25">
      <c r="A4687" s="49">
        <v>41993</v>
      </c>
      <c r="B4687" s="45" t="s">
        <v>356</v>
      </c>
      <c r="C4687" s="45" t="s">
        <v>324</v>
      </c>
      <c r="D4687" s="50">
        <v>19.55</v>
      </c>
      <c r="E4687" s="9"/>
    </row>
    <row r="4688" spans="1:5" x14ac:dyDescent="0.25">
      <c r="A4688" s="49">
        <v>41593</v>
      </c>
      <c r="B4688" s="45" t="s">
        <v>368</v>
      </c>
      <c r="C4688" s="45" t="s">
        <v>7</v>
      </c>
      <c r="D4688" s="50">
        <v>100.47</v>
      </c>
      <c r="E4688" s="9"/>
    </row>
    <row r="4689" spans="1:5" x14ac:dyDescent="0.25">
      <c r="A4689" s="49">
        <v>41590</v>
      </c>
      <c r="B4689" s="45" t="s">
        <v>386</v>
      </c>
      <c r="C4689" s="45" t="s">
        <v>371</v>
      </c>
      <c r="D4689" s="50">
        <v>55.29</v>
      </c>
      <c r="E4689" s="9"/>
    </row>
    <row r="4690" spans="1:5" x14ac:dyDescent="0.25">
      <c r="A4690" s="49">
        <v>41960</v>
      </c>
      <c r="B4690" s="45" t="s">
        <v>338</v>
      </c>
      <c r="C4690" s="45" t="s">
        <v>331</v>
      </c>
      <c r="D4690" s="50">
        <v>88.2</v>
      </c>
      <c r="E4690" s="9"/>
    </row>
    <row r="4691" spans="1:5" x14ac:dyDescent="0.25">
      <c r="A4691" s="49">
        <v>41394</v>
      </c>
      <c r="B4691" s="45" t="s">
        <v>383</v>
      </c>
      <c r="C4691" s="45" t="s">
        <v>331</v>
      </c>
      <c r="D4691" s="50">
        <v>90</v>
      </c>
      <c r="E4691" s="9"/>
    </row>
    <row r="4692" spans="1:5" x14ac:dyDescent="0.25">
      <c r="A4692" s="49">
        <v>41947</v>
      </c>
      <c r="B4692" s="45" t="s">
        <v>375</v>
      </c>
      <c r="C4692" s="45" t="s">
        <v>334</v>
      </c>
      <c r="D4692" s="50">
        <v>23.5</v>
      </c>
      <c r="E4692" s="9"/>
    </row>
    <row r="4693" spans="1:5" x14ac:dyDescent="0.25">
      <c r="A4693" s="49">
        <v>41970</v>
      </c>
      <c r="B4693" s="45" t="s">
        <v>374</v>
      </c>
      <c r="C4693" s="45" t="s">
        <v>191</v>
      </c>
      <c r="D4693" s="50">
        <v>66.78</v>
      </c>
      <c r="E4693" s="9"/>
    </row>
    <row r="4694" spans="1:5" x14ac:dyDescent="0.25">
      <c r="A4694" s="49">
        <v>41632</v>
      </c>
      <c r="B4694" s="45" t="s">
        <v>373</v>
      </c>
      <c r="C4694" s="45" t="s">
        <v>349</v>
      </c>
      <c r="D4694" s="50">
        <v>42</v>
      </c>
      <c r="E4694" s="9"/>
    </row>
    <row r="4695" spans="1:5" x14ac:dyDescent="0.25">
      <c r="A4695" s="49">
        <v>41491</v>
      </c>
      <c r="B4695" s="45" t="s">
        <v>368</v>
      </c>
      <c r="C4695" s="45" t="s">
        <v>334</v>
      </c>
      <c r="D4695" s="50">
        <v>46.53</v>
      </c>
      <c r="E4695" s="9"/>
    </row>
    <row r="4696" spans="1:5" x14ac:dyDescent="0.25">
      <c r="A4696" s="49">
        <v>41624</v>
      </c>
      <c r="B4696" s="45" t="s">
        <v>379</v>
      </c>
      <c r="C4696" s="45" t="s">
        <v>334</v>
      </c>
      <c r="D4696" s="50">
        <v>47</v>
      </c>
      <c r="E4696" s="9"/>
    </row>
    <row r="4697" spans="1:5" x14ac:dyDescent="0.25">
      <c r="A4697" s="49">
        <v>41416</v>
      </c>
      <c r="B4697" s="45" t="s">
        <v>338</v>
      </c>
      <c r="C4697" s="45" t="s">
        <v>337</v>
      </c>
      <c r="D4697" s="50">
        <v>25</v>
      </c>
      <c r="E4697" s="9"/>
    </row>
    <row r="4698" spans="1:5" x14ac:dyDescent="0.25">
      <c r="A4698" s="49">
        <v>41442</v>
      </c>
      <c r="B4698" s="45" t="s">
        <v>403</v>
      </c>
      <c r="C4698" s="45" t="s">
        <v>324</v>
      </c>
      <c r="D4698" s="50">
        <v>59.85</v>
      </c>
      <c r="E4698" s="9"/>
    </row>
    <row r="4699" spans="1:5" x14ac:dyDescent="0.25">
      <c r="A4699" s="49">
        <v>41768</v>
      </c>
      <c r="B4699" s="45" t="s">
        <v>328</v>
      </c>
      <c r="C4699" s="45" t="s">
        <v>324</v>
      </c>
      <c r="D4699" s="50">
        <v>19.350000000000001</v>
      </c>
      <c r="E4699" s="9"/>
    </row>
    <row r="4700" spans="1:5" x14ac:dyDescent="0.25">
      <c r="A4700" s="49">
        <v>41975</v>
      </c>
      <c r="B4700" s="45" t="s">
        <v>338</v>
      </c>
      <c r="C4700" s="45" t="s">
        <v>7</v>
      </c>
      <c r="D4700" s="50">
        <v>33.659999999999997</v>
      </c>
      <c r="E4700" s="9"/>
    </row>
    <row r="4701" spans="1:5" x14ac:dyDescent="0.25">
      <c r="A4701" s="49">
        <v>42004</v>
      </c>
      <c r="B4701" s="45" t="s">
        <v>373</v>
      </c>
      <c r="C4701" s="45" t="s">
        <v>7</v>
      </c>
      <c r="D4701" s="50">
        <v>66.3</v>
      </c>
      <c r="E4701" s="9"/>
    </row>
    <row r="4702" spans="1:5" x14ac:dyDescent="0.25">
      <c r="A4702" s="49">
        <v>41633</v>
      </c>
      <c r="B4702" s="45" t="s">
        <v>379</v>
      </c>
      <c r="C4702" s="45" t="s">
        <v>327</v>
      </c>
      <c r="D4702" s="50">
        <v>50</v>
      </c>
      <c r="E4702" s="9"/>
    </row>
    <row r="4703" spans="1:5" x14ac:dyDescent="0.25">
      <c r="A4703" s="49">
        <v>41601</v>
      </c>
      <c r="B4703" s="45" t="s">
        <v>342</v>
      </c>
      <c r="C4703" s="45" t="s">
        <v>7</v>
      </c>
      <c r="D4703" s="50">
        <v>99.45</v>
      </c>
      <c r="E4703" s="9"/>
    </row>
    <row r="4704" spans="1:5" x14ac:dyDescent="0.25">
      <c r="A4704" s="49">
        <v>41595</v>
      </c>
      <c r="B4704" s="45" t="s">
        <v>393</v>
      </c>
      <c r="C4704" s="45" t="s">
        <v>337</v>
      </c>
      <c r="D4704" s="50">
        <v>25</v>
      </c>
      <c r="E4704" s="9"/>
    </row>
    <row r="4705" spans="1:5" x14ac:dyDescent="0.25">
      <c r="A4705" s="49">
        <v>41958</v>
      </c>
      <c r="B4705" s="45" t="s">
        <v>399</v>
      </c>
      <c r="C4705" s="45" t="s">
        <v>349</v>
      </c>
      <c r="D4705" s="50">
        <v>210</v>
      </c>
      <c r="E4705" s="9"/>
    </row>
    <row r="4706" spans="1:5" x14ac:dyDescent="0.25">
      <c r="A4706" s="49">
        <v>41994</v>
      </c>
      <c r="B4706" s="45" t="s">
        <v>356</v>
      </c>
      <c r="C4706" s="45" t="s">
        <v>327</v>
      </c>
      <c r="D4706" s="50">
        <v>300</v>
      </c>
      <c r="E4706" s="9"/>
    </row>
    <row r="4707" spans="1:5" x14ac:dyDescent="0.25">
      <c r="A4707" s="49">
        <v>41637</v>
      </c>
      <c r="B4707" s="45" t="s">
        <v>328</v>
      </c>
      <c r="C4707" s="45" t="s">
        <v>327</v>
      </c>
      <c r="D4707" s="50">
        <v>73.13</v>
      </c>
      <c r="E4707" s="9"/>
    </row>
    <row r="4708" spans="1:5" x14ac:dyDescent="0.25">
      <c r="A4708" s="49">
        <v>42004</v>
      </c>
      <c r="B4708" s="45" t="s">
        <v>329</v>
      </c>
      <c r="C4708" s="45" t="s">
        <v>349</v>
      </c>
      <c r="D4708" s="50">
        <v>20.37</v>
      </c>
      <c r="E4708" s="9"/>
    </row>
    <row r="4709" spans="1:5" x14ac:dyDescent="0.25">
      <c r="A4709" s="49">
        <v>41974</v>
      </c>
      <c r="B4709" s="45" t="s">
        <v>375</v>
      </c>
      <c r="C4709" s="45" t="s">
        <v>10</v>
      </c>
      <c r="D4709" s="50">
        <v>45.9</v>
      </c>
      <c r="E4709" s="9"/>
    </row>
    <row r="4710" spans="1:5" x14ac:dyDescent="0.25">
      <c r="A4710" s="49">
        <v>41618</v>
      </c>
      <c r="B4710" s="45" t="s">
        <v>360</v>
      </c>
      <c r="C4710" s="45" t="s">
        <v>347</v>
      </c>
      <c r="D4710" s="50">
        <v>82.5</v>
      </c>
      <c r="E4710" s="9"/>
    </row>
    <row r="4711" spans="1:5" x14ac:dyDescent="0.25">
      <c r="A4711" s="49">
        <v>41972</v>
      </c>
      <c r="B4711" s="45" t="s">
        <v>374</v>
      </c>
      <c r="C4711" s="45" t="s">
        <v>334</v>
      </c>
      <c r="D4711" s="50">
        <v>45.59</v>
      </c>
      <c r="E4711" s="9"/>
    </row>
    <row r="4712" spans="1:5" x14ac:dyDescent="0.25">
      <c r="A4712" s="49">
        <v>41592</v>
      </c>
      <c r="B4712" s="45" t="s">
        <v>354</v>
      </c>
      <c r="C4712" s="45" t="s">
        <v>7</v>
      </c>
      <c r="D4712" s="50">
        <v>134.63999999999999</v>
      </c>
      <c r="E4712" s="9"/>
    </row>
    <row r="4713" spans="1:5" x14ac:dyDescent="0.25">
      <c r="A4713" s="49">
        <v>41968</v>
      </c>
      <c r="B4713" s="45" t="s">
        <v>328</v>
      </c>
      <c r="C4713" s="45" t="s">
        <v>327</v>
      </c>
      <c r="D4713" s="50">
        <v>445.5</v>
      </c>
      <c r="E4713" s="9"/>
    </row>
    <row r="4714" spans="1:5" x14ac:dyDescent="0.25">
      <c r="A4714" s="49">
        <v>41985</v>
      </c>
      <c r="B4714" s="45" t="s">
        <v>342</v>
      </c>
      <c r="C4714" s="45" t="s">
        <v>7</v>
      </c>
      <c r="D4714" s="50">
        <v>102</v>
      </c>
      <c r="E4714" s="9"/>
    </row>
    <row r="4715" spans="1:5" x14ac:dyDescent="0.25">
      <c r="A4715" s="49">
        <v>41967</v>
      </c>
      <c r="B4715" s="45" t="s">
        <v>367</v>
      </c>
      <c r="C4715" s="45" t="s">
        <v>10</v>
      </c>
      <c r="D4715" s="50">
        <v>22.95</v>
      </c>
      <c r="E4715" s="9"/>
    </row>
    <row r="4716" spans="1:5" x14ac:dyDescent="0.25">
      <c r="A4716" s="49">
        <v>41611</v>
      </c>
      <c r="B4716" s="45" t="s">
        <v>369</v>
      </c>
      <c r="C4716" s="45" t="s">
        <v>10</v>
      </c>
      <c r="D4716" s="50">
        <v>68.16</v>
      </c>
      <c r="E4716" s="9"/>
    </row>
    <row r="4717" spans="1:5" x14ac:dyDescent="0.25">
      <c r="A4717" s="49">
        <v>41982</v>
      </c>
      <c r="B4717" s="45" t="s">
        <v>336</v>
      </c>
      <c r="C4717" s="45" t="s">
        <v>7</v>
      </c>
      <c r="D4717" s="50">
        <v>34</v>
      </c>
      <c r="E4717" s="9"/>
    </row>
    <row r="4718" spans="1:5" x14ac:dyDescent="0.25">
      <c r="A4718" s="49">
        <v>41620</v>
      </c>
      <c r="B4718" s="45" t="s">
        <v>362</v>
      </c>
      <c r="C4718" s="45" t="s">
        <v>10</v>
      </c>
      <c r="D4718" s="50">
        <v>45.9</v>
      </c>
      <c r="E4718" s="9"/>
    </row>
    <row r="4719" spans="1:5" x14ac:dyDescent="0.25">
      <c r="A4719" s="49">
        <v>41985</v>
      </c>
      <c r="B4719" s="45" t="s">
        <v>359</v>
      </c>
      <c r="C4719" s="45" t="s">
        <v>7</v>
      </c>
      <c r="D4719" s="50">
        <v>102</v>
      </c>
      <c r="E4719" s="9"/>
    </row>
    <row r="4720" spans="1:5" x14ac:dyDescent="0.25">
      <c r="A4720" s="49">
        <v>41945</v>
      </c>
      <c r="B4720" s="45" t="s">
        <v>372</v>
      </c>
      <c r="C4720" s="45" t="s">
        <v>191</v>
      </c>
      <c r="D4720" s="50">
        <v>44.52</v>
      </c>
      <c r="E4720" s="9"/>
    </row>
    <row r="4721" spans="1:5" x14ac:dyDescent="0.25">
      <c r="A4721" s="49">
        <v>41633</v>
      </c>
      <c r="B4721" s="45" t="s">
        <v>403</v>
      </c>
      <c r="C4721" s="45" t="s">
        <v>337</v>
      </c>
      <c r="D4721" s="50">
        <v>49.5</v>
      </c>
      <c r="E4721" s="9"/>
    </row>
    <row r="4722" spans="1:5" x14ac:dyDescent="0.25">
      <c r="A4722" s="49">
        <v>41903</v>
      </c>
      <c r="B4722" s="45" t="s">
        <v>329</v>
      </c>
      <c r="C4722" s="45" t="s">
        <v>7</v>
      </c>
      <c r="D4722" s="50">
        <v>33.49</v>
      </c>
      <c r="E4722" s="9"/>
    </row>
    <row r="4723" spans="1:5" x14ac:dyDescent="0.25">
      <c r="A4723" s="49">
        <v>41443</v>
      </c>
      <c r="B4723" s="45" t="s">
        <v>340</v>
      </c>
      <c r="C4723" s="45" t="s">
        <v>191</v>
      </c>
      <c r="D4723" s="50">
        <v>44.98</v>
      </c>
      <c r="E4723" s="9"/>
    </row>
    <row r="4724" spans="1:5" x14ac:dyDescent="0.25">
      <c r="A4724" s="49">
        <v>41592</v>
      </c>
      <c r="B4724" s="45" t="s">
        <v>385</v>
      </c>
      <c r="C4724" s="45" t="s">
        <v>371</v>
      </c>
      <c r="D4724" s="50">
        <v>18.72</v>
      </c>
      <c r="E4724" s="9"/>
    </row>
    <row r="4725" spans="1:5" x14ac:dyDescent="0.25">
      <c r="A4725" s="49">
        <v>41626</v>
      </c>
      <c r="B4725" s="45" t="s">
        <v>399</v>
      </c>
      <c r="C4725" s="45" t="s">
        <v>327</v>
      </c>
      <c r="D4725" s="50">
        <v>75</v>
      </c>
      <c r="E4725" s="9"/>
    </row>
    <row r="4726" spans="1:5" x14ac:dyDescent="0.25">
      <c r="A4726" s="49">
        <v>41960</v>
      </c>
      <c r="B4726" s="45" t="s">
        <v>385</v>
      </c>
      <c r="C4726" s="45" t="s">
        <v>334</v>
      </c>
      <c r="D4726" s="50">
        <v>23.15</v>
      </c>
      <c r="E4726" s="9"/>
    </row>
    <row r="4727" spans="1:5" x14ac:dyDescent="0.25">
      <c r="A4727" s="49">
        <v>41961</v>
      </c>
      <c r="B4727" s="45" t="s">
        <v>360</v>
      </c>
      <c r="C4727" s="45" t="s">
        <v>337</v>
      </c>
      <c r="D4727" s="50">
        <v>24.75</v>
      </c>
      <c r="E4727" s="9"/>
    </row>
    <row r="4728" spans="1:5" x14ac:dyDescent="0.25">
      <c r="A4728" s="49">
        <v>41579</v>
      </c>
      <c r="B4728" s="45" t="s">
        <v>398</v>
      </c>
      <c r="C4728" s="45" t="s">
        <v>7</v>
      </c>
      <c r="D4728" s="50">
        <v>33.32</v>
      </c>
      <c r="E4728" s="9"/>
    </row>
    <row r="4729" spans="1:5" x14ac:dyDescent="0.25">
      <c r="A4729" s="49">
        <v>41994</v>
      </c>
      <c r="B4729" s="45" t="s">
        <v>375</v>
      </c>
      <c r="C4729" s="45" t="s">
        <v>324</v>
      </c>
      <c r="D4729" s="50">
        <v>19.95</v>
      </c>
      <c r="E4729" s="9"/>
    </row>
    <row r="4730" spans="1:5" x14ac:dyDescent="0.25">
      <c r="A4730" s="49">
        <v>41583</v>
      </c>
      <c r="B4730" s="45" t="s">
        <v>354</v>
      </c>
      <c r="C4730" s="45" t="s">
        <v>321</v>
      </c>
      <c r="D4730" s="50">
        <v>239.85</v>
      </c>
      <c r="E4730" s="9"/>
    </row>
    <row r="4731" spans="1:5" x14ac:dyDescent="0.25">
      <c r="A4731" s="49">
        <v>41436</v>
      </c>
      <c r="B4731" s="45" t="s">
        <v>368</v>
      </c>
      <c r="C4731" s="45" t="s">
        <v>327</v>
      </c>
      <c r="D4731" s="50">
        <v>24.25</v>
      </c>
      <c r="E4731" s="9"/>
    </row>
    <row r="4732" spans="1:5" x14ac:dyDescent="0.25">
      <c r="A4732" s="49">
        <v>41580</v>
      </c>
      <c r="B4732" s="45" t="s">
        <v>379</v>
      </c>
      <c r="C4732" s="45" t="s">
        <v>10</v>
      </c>
      <c r="D4732" s="50">
        <v>68.16</v>
      </c>
      <c r="E4732" s="9"/>
    </row>
    <row r="4733" spans="1:5" x14ac:dyDescent="0.25">
      <c r="A4733" s="49">
        <v>41984</v>
      </c>
      <c r="B4733" s="45" t="s">
        <v>377</v>
      </c>
      <c r="C4733" s="45" t="s">
        <v>337</v>
      </c>
      <c r="D4733" s="50">
        <v>150</v>
      </c>
      <c r="E4733" s="9"/>
    </row>
    <row r="4734" spans="1:5" x14ac:dyDescent="0.25">
      <c r="A4734" s="49">
        <v>41332</v>
      </c>
      <c r="B4734" s="45" t="s">
        <v>356</v>
      </c>
      <c r="C4734" s="45" t="s">
        <v>337</v>
      </c>
      <c r="D4734" s="50">
        <v>48.5</v>
      </c>
      <c r="E4734" s="9"/>
    </row>
    <row r="4735" spans="1:5" x14ac:dyDescent="0.25">
      <c r="A4735" s="49">
        <v>41626</v>
      </c>
      <c r="B4735" s="45" t="s">
        <v>354</v>
      </c>
      <c r="C4735" s="45" t="s">
        <v>337</v>
      </c>
      <c r="D4735" s="50">
        <v>50</v>
      </c>
      <c r="E4735" s="9"/>
    </row>
    <row r="4736" spans="1:5" x14ac:dyDescent="0.25">
      <c r="A4736" s="49">
        <v>41624</v>
      </c>
      <c r="B4736" s="45" t="s">
        <v>330</v>
      </c>
      <c r="C4736" s="45" t="s">
        <v>324</v>
      </c>
      <c r="D4736" s="50">
        <v>19.95</v>
      </c>
      <c r="E4736" s="9"/>
    </row>
    <row r="4737" spans="1:5" x14ac:dyDescent="0.25">
      <c r="A4737" s="49">
        <v>42004</v>
      </c>
      <c r="B4737" s="45" t="s">
        <v>351</v>
      </c>
      <c r="C4737" s="45" t="s">
        <v>337</v>
      </c>
      <c r="D4737" s="50">
        <v>25</v>
      </c>
      <c r="E4737" s="9"/>
    </row>
    <row r="4738" spans="1:5" x14ac:dyDescent="0.25">
      <c r="A4738" s="49">
        <v>41919</v>
      </c>
      <c r="B4738" s="45" t="s">
        <v>357</v>
      </c>
      <c r="C4738" s="45" t="s">
        <v>337</v>
      </c>
      <c r="D4738" s="50">
        <v>25</v>
      </c>
      <c r="E4738" s="9"/>
    </row>
    <row r="4739" spans="1:5" x14ac:dyDescent="0.25">
      <c r="A4739" s="49">
        <v>41362</v>
      </c>
      <c r="B4739" s="45" t="s">
        <v>374</v>
      </c>
      <c r="C4739" s="45" t="s">
        <v>10</v>
      </c>
      <c r="D4739" s="50">
        <v>68.16</v>
      </c>
      <c r="E4739" s="9"/>
    </row>
    <row r="4740" spans="1:5" x14ac:dyDescent="0.25">
      <c r="A4740" s="49">
        <v>42001</v>
      </c>
      <c r="B4740" s="45" t="s">
        <v>394</v>
      </c>
      <c r="C4740" s="45" t="s">
        <v>327</v>
      </c>
      <c r="D4740" s="50">
        <v>49.25</v>
      </c>
      <c r="E4740" s="9"/>
    </row>
    <row r="4741" spans="1:5" x14ac:dyDescent="0.25">
      <c r="A4741" s="49">
        <v>41304</v>
      </c>
      <c r="B4741" s="45" t="s">
        <v>367</v>
      </c>
      <c r="C4741" s="45" t="s">
        <v>7</v>
      </c>
      <c r="D4741" s="50">
        <v>98.94</v>
      </c>
      <c r="E4741" s="9"/>
    </row>
    <row r="4742" spans="1:5" x14ac:dyDescent="0.25">
      <c r="A4742" s="49">
        <v>41727</v>
      </c>
      <c r="B4742" s="45" t="s">
        <v>351</v>
      </c>
      <c r="C4742" s="45" t="s">
        <v>10</v>
      </c>
      <c r="D4742" s="50">
        <v>45.21</v>
      </c>
      <c r="E4742" s="9"/>
    </row>
    <row r="4743" spans="1:5" x14ac:dyDescent="0.25">
      <c r="A4743" s="49">
        <v>41356</v>
      </c>
      <c r="B4743" s="45" t="s">
        <v>359</v>
      </c>
      <c r="C4743" s="45" t="s">
        <v>349</v>
      </c>
      <c r="D4743" s="50">
        <v>41.58</v>
      </c>
      <c r="E4743" s="9"/>
    </row>
    <row r="4744" spans="1:5" x14ac:dyDescent="0.25">
      <c r="A4744" s="49">
        <v>41600</v>
      </c>
      <c r="B4744" s="45" t="s">
        <v>373</v>
      </c>
      <c r="C4744" s="45" t="s">
        <v>191</v>
      </c>
      <c r="D4744" s="50">
        <v>45.44</v>
      </c>
      <c r="E4744" s="9"/>
    </row>
    <row r="4745" spans="1:5" x14ac:dyDescent="0.25">
      <c r="A4745" s="49">
        <v>41603</v>
      </c>
      <c r="B4745" s="45" t="s">
        <v>382</v>
      </c>
      <c r="C4745" s="45" t="s">
        <v>324</v>
      </c>
      <c r="D4745" s="50">
        <v>59.25</v>
      </c>
      <c r="E4745" s="9"/>
    </row>
    <row r="4746" spans="1:5" x14ac:dyDescent="0.25">
      <c r="A4746" s="49">
        <v>41965</v>
      </c>
      <c r="B4746" s="45" t="s">
        <v>378</v>
      </c>
      <c r="C4746" s="45" t="s">
        <v>327</v>
      </c>
      <c r="D4746" s="50">
        <v>75</v>
      </c>
      <c r="E4746" s="9"/>
    </row>
    <row r="4747" spans="1:5" x14ac:dyDescent="0.25">
      <c r="A4747" s="49">
        <v>41404</v>
      </c>
      <c r="B4747" s="45" t="s">
        <v>356</v>
      </c>
      <c r="C4747" s="45" t="s">
        <v>337</v>
      </c>
      <c r="D4747" s="50">
        <v>50</v>
      </c>
      <c r="E4747" s="9"/>
    </row>
    <row r="4748" spans="1:5" x14ac:dyDescent="0.25">
      <c r="A4748" s="49">
        <v>41592</v>
      </c>
      <c r="B4748" s="45" t="s">
        <v>379</v>
      </c>
      <c r="C4748" s="45" t="s">
        <v>324</v>
      </c>
      <c r="D4748" s="50">
        <v>59.85</v>
      </c>
      <c r="E4748" s="9"/>
    </row>
    <row r="4749" spans="1:5" x14ac:dyDescent="0.25">
      <c r="A4749" s="49">
        <v>41632</v>
      </c>
      <c r="B4749" s="45" t="s">
        <v>366</v>
      </c>
      <c r="C4749" s="45" t="s">
        <v>191</v>
      </c>
      <c r="D4749" s="50">
        <v>67.819999999999993</v>
      </c>
      <c r="E4749" s="9"/>
    </row>
    <row r="4750" spans="1:5" x14ac:dyDescent="0.25">
      <c r="A4750" s="49">
        <v>41946</v>
      </c>
      <c r="B4750" s="45" t="s">
        <v>389</v>
      </c>
      <c r="C4750" s="45" t="s">
        <v>10</v>
      </c>
      <c r="D4750" s="50">
        <v>436.05</v>
      </c>
      <c r="E4750" s="9"/>
    </row>
    <row r="4751" spans="1:5" x14ac:dyDescent="0.25">
      <c r="A4751" s="49">
        <v>41586</v>
      </c>
      <c r="B4751" s="45" t="s">
        <v>394</v>
      </c>
      <c r="C4751" s="45" t="s">
        <v>324</v>
      </c>
      <c r="D4751" s="50">
        <v>39.9</v>
      </c>
      <c r="E4751" s="9"/>
    </row>
    <row r="4752" spans="1:5" x14ac:dyDescent="0.25">
      <c r="A4752" s="49">
        <v>41994</v>
      </c>
      <c r="B4752" s="45" t="s">
        <v>363</v>
      </c>
      <c r="C4752" s="45" t="s">
        <v>337</v>
      </c>
      <c r="D4752" s="50">
        <v>75</v>
      </c>
      <c r="E4752" s="9"/>
    </row>
    <row r="4753" spans="1:5" x14ac:dyDescent="0.25">
      <c r="A4753" s="49">
        <v>41948</v>
      </c>
      <c r="B4753" s="45" t="s">
        <v>338</v>
      </c>
      <c r="C4753" s="45" t="s">
        <v>191</v>
      </c>
      <c r="D4753" s="50">
        <v>91.8</v>
      </c>
      <c r="E4753" s="9"/>
    </row>
    <row r="4754" spans="1:5" x14ac:dyDescent="0.25">
      <c r="A4754" s="49">
        <v>41588</v>
      </c>
      <c r="B4754" s="45" t="s">
        <v>328</v>
      </c>
      <c r="C4754" s="45" t="s">
        <v>347</v>
      </c>
      <c r="D4754" s="50">
        <v>550</v>
      </c>
      <c r="E4754" s="9"/>
    </row>
    <row r="4755" spans="1:5" x14ac:dyDescent="0.25">
      <c r="A4755" s="49">
        <v>41992</v>
      </c>
      <c r="B4755" s="45" t="s">
        <v>384</v>
      </c>
      <c r="C4755" s="45" t="s">
        <v>191</v>
      </c>
      <c r="D4755" s="50">
        <v>244.88</v>
      </c>
      <c r="E4755" s="9"/>
    </row>
    <row r="4756" spans="1:5" x14ac:dyDescent="0.25">
      <c r="A4756" s="49">
        <v>41597</v>
      </c>
      <c r="B4756" s="45" t="s">
        <v>352</v>
      </c>
      <c r="C4756" s="45" t="s">
        <v>324</v>
      </c>
      <c r="D4756" s="50">
        <v>59.85</v>
      </c>
      <c r="E4756" s="9"/>
    </row>
    <row r="4757" spans="1:5" x14ac:dyDescent="0.25">
      <c r="A4757" s="49">
        <v>41602</v>
      </c>
      <c r="B4757" s="45" t="s">
        <v>329</v>
      </c>
      <c r="C4757" s="45" t="s">
        <v>349</v>
      </c>
      <c r="D4757" s="50">
        <v>42</v>
      </c>
      <c r="E4757" s="9"/>
    </row>
    <row r="4758" spans="1:5" x14ac:dyDescent="0.25">
      <c r="A4758" s="49">
        <v>41330</v>
      </c>
      <c r="B4758" s="45" t="s">
        <v>393</v>
      </c>
      <c r="C4758" s="45" t="s">
        <v>337</v>
      </c>
      <c r="D4758" s="50">
        <v>75</v>
      </c>
      <c r="E4758" s="9"/>
    </row>
    <row r="4759" spans="1:5" x14ac:dyDescent="0.25">
      <c r="A4759" s="49">
        <v>41971</v>
      </c>
      <c r="B4759" s="45" t="s">
        <v>326</v>
      </c>
      <c r="C4759" s="45" t="s">
        <v>191</v>
      </c>
      <c r="D4759" s="50">
        <v>45.9</v>
      </c>
      <c r="E4759" s="9"/>
    </row>
    <row r="4760" spans="1:5" x14ac:dyDescent="0.25">
      <c r="A4760" s="49">
        <v>41966</v>
      </c>
      <c r="B4760" s="45" t="s">
        <v>363</v>
      </c>
      <c r="C4760" s="45" t="s">
        <v>349</v>
      </c>
      <c r="D4760" s="50">
        <v>252</v>
      </c>
      <c r="E4760" s="9"/>
    </row>
    <row r="4761" spans="1:5" x14ac:dyDescent="0.25">
      <c r="A4761" s="49">
        <v>41592</v>
      </c>
      <c r="B4761" s="45" t="s">
        <v>399</v>
      </c>
      <c r="C4761" s="45" t="s">
        <v>331</v>
      </c>
      <c r="D4761" s="50">
        <v>90</v>
      </c>
      <c r="E4761" s="9"/>
    </row>
    <row r="4762" spans="1:5" x14ac:dyDescent="0.25">
      <c r="A4762" s="49">
        <v>41963</v>
      </c>
      <c r="B4762" s="45" t="s">
        <v>392</v>
      </c>
      <c r="C4762" s="45" t="s">
        <v>334</v>
      </c>
      <c r="D4762" s="50">
        <v>68.739999999999995</v>
      </c>
      <c r="E4762" s="9"/>
    </row>
    <row r="4763" spans="1:5" x14ac:dyDescent="0.25">
      <c r="A4763" s="49">
        <v>41628</v>
      </c>
      <c r="B4763" s="45" t="s">
        <v>393</v>
      </c>
      <c r="C4763" s="45" t="s">
        <v>324</v>
      </c>
      <c r="D4763" s="50">
        <v>39.9</v>
      </c>
      <c r="E4763" s="9"/>
    </row>
    <row r="4764" spans="1:5" x14ac:dyDescent="0.25">
      <c r="A4764" s="49">
        <v>41985</v>
      </c>
      <c r="B4764" s="45" t="s">
        <v>368</v>
      </c>
      <c r="C4764" s="45" t="s">
        <v>337</v>
      </c>
      <c r="D4764" s="50">
        <v>325</v>
      </c>
      <c r="E4764" s="9"/>
    </row>
    <row r="4765" spans="1:5" x14ac:dyDescent="0.25">
      <c r="A4765" s="49">
        <v>41629</v>
      </c>
      <c r="B4765" s="45" t="s">
        <v>400</v>
      </c>
      <c r="C4765" s="45" t="s">
        <v>10</v>
      </c>
      <c r="D4765" s="50">
        <v>22.95</v>
      </c>
      <c r="E4765" s="9"/>
    </row>
    <row r="4766" spans="1:5" x14ac:dyDescent="0.25">
      <c r="A4766" s="49">
        <v>41993</v>
      </c>
      <c r="B4766" s="45" t="s">
        <v>389</v>
      </c>
      <c r="C4766" s="45" t="s">
        <v>191</v>
      </c>
      <c r="D4766" s="50">
        <v>45.9</v>
      </c>
      <c r="E4766" s="9"/>
    </row>
    <row r="4767" spans="1:5" x14ac:dyDescent="0.25">
      <c r="A4767" s="49">
        <v>41582</v>
      </c>
      <c r="B4767" s="45" t="s">
        <v>364</v>
      </c>
      <c r="C4767" s="45" t="s">
        <v>324</v>
      </c>
      <c r="D4767" s="50">
        <v>39.9</v>
      </c>
      <c r="E4767" s="9"/>
    </row>
    <row r="4768" spans="1:5" x14ac:dyDescent="0.25">
      <c r="A4768" s="49">
        <v>41980</v>
      </c>
      <c r="B4768" s="45" t="s">
        <v>391</v>
      </c>
      <c r="C4768" s="45" t="s">
        <v>191</v>
      </c>
      <c r="D4768" s="50">
        <v>91.8</v>
      </c>
      <c r="E4768" s="9"/>
    </row>
    <row r="4769" spans="1:5" x14ac:dyDescent="0.25">
      <c r="A4769" s="49">
        <v>41635</v>
      </c>
      <c r="B4769" s="45" t="s">
        <v>369</v>
      </c>
      <c r="C4769" s="45" t="s">
        <v>337</v>
      </c>
      <c r="D4769" s="50">
        <v>600</v>
      </c>
      <c r="E4769" s="9"/>
    </row>
    <row r="4770" spans="1:5" x14ac:dyDescent="0.25">
      <c r="A4770" s="49">
        <v>41595</v>
      </c>
      <c r="B4770" s="45" t="s">
        <v>342</v>
      </c>
      <c r="C4770" s="45" t="s">
        <v>331</v>
      </c>
      <c r="D4770" s="50">
        <v>29.1</v>
      </c>
      <c r="E4770" s="9"/>
    </row>
    <row r="4771" spans="1:5" x14ac:dyDescent="0.25">
      <c r="A4771" s="49">
        <v>41966</v>
      </c>
      <c r="B4771" s="45" t="s">
        <v>330</v>
      </c>
      <c r="C4771" s="45" t="s">
        <v>324</v>
      </c>
      <c r="D4771" s="50">
        <v>38.700000000000003</v>
      </c>
      <c r="E4771" s="9"/>
    </row>
    <row r="4772" spans="1:5" x14ac:dyDescent="0.25">
      <c r="A4772" s="49">
        <v>41946</v>
      </c>
      <c r="B4772" s="45" t="s">
        <v>351</v>
      </c>
      <c r="C4772" s="45" t="s">
        <v>324</v>
      </c>
      <c r="D4772" s="50">
        <v>59.85</v>
      </c>
      <c r="E4772" s="9"/>
    </row>
    <row r="4773" spans="1:5" x14ac:dyDescent="0.25">
      <c r="A4773" s="49">
        <v>41981</v>
      </c>
      <c r="B4773" s="45" t="s">
        <v>357</v>
      </c>
      <c r="C4773" s="45" t="s">
        <v>7</v>
      </c>
      <c r="D4773" s="50">
        <v>33.15</v>
      </c>
      <c r="E4773" s="9"/>
    </row>
    <row r="4774" spans="1:5" x14ac:dyDescent="0.25">
      <c r="A4774" s="49">
        <v>41966</v>
      </c>
      <c r="B4774" s="45" t="s">
        <v>338</v>
      </c>
      <c r="C4774" s="45" t="s">
        <v>10</v>
      </c>
      <c r="D4774" s="50">
        <v>44.98</v>
      </c>
      <c r="E4774" s="9"/>
    </row>
    <row r="4775" spans="1:5" x14ac:dyDescent="0.25">
      <c r="A4775" s="49">
        <v>41583</v>
      </c>
      <c r="B4775" s="45" t="s">
        <v>387</v>
      </c>
      <c r="C4775" s="45" t="s">
        <v>331</v>
      </c>
      <c r="D4775" s="50">
        <v>88.65</v>
      </c>
      <c r="E4775" s="9"/>
    </row>
    <row r="4776" spans="1:5" x14ac:dyDescent="0.25">
      <c r="A4776" s="49">
        <v>41952</v>
      </c>
      <c r="B4776" s="45" t="s">
        <v>403</v>
      </c>
      <c r="C4776" s="45" t="s">
        <v>327</v>
      </c>
      <c r="D4776" s="50">
        <v>49</v>
      </c>
      <c r="E4776" s="9"/>
    </row>
    <row r="4777" spans="1:5" x14ac:dyDescent="0.25">
      <c r="A4777" s="49">
        <v>41636</v>
      </c>
      <c r="B4777" s="45" t="s">
        <v>336</v>
      </c>
      <c r="C4777" s="45" t="s">
        <v>7</v>
      </c>
      <c r="D4777" s="50">
        <v>34</v>
      </c>
      <c r="E4777" s="9"/>
    </row>
    <row r="4778" spans="1:5" x14ac:dyDescent="0.25">
      <c r="A4778" s="49">
        <v>41954</v>
      </c>
      <c r="B4778" s="45" t="s">
        <v>400</v>
      </c>
      <c r="C4778" s="45" t="s">
        <v>191</v>
      </c>
      <c r="D4778" s="50">
        <v>134.26</v>
      </c>
      <c r="E4778" s="9"/>
    </row>
    <row r="4779" spans="1:5" x14ac:dyDescent="0.25">
      <c r="A4779" s="49">
        <v>42003</v>
      </c>
      <c r="B4779" s="45" t="s">
        <v>326</v>
      </c>
      <c r="C4779" s="45" t="s">
        <v>191</v>
      </c>
      <c r="D4779" s="50">
        <v>68.849999999999994</v>
      </c>
      <c r="E4779" s="9"/>
    </row>
    <row r="4780" spans="1:5" x14ac:dyDescent="0.25">
      <c r="A4780" s="49">
        <v>42001</v>
      </c>
      <c r="B4780" s="45" t="s">
        <v>345</v>
      </c>
      <c r="C4780" s="45" t="s">
        <v>331</v>
      </c>
      <c r="D4780" s="50">
        <v>117</v>
      </c>
      <c r="E4780" s="9"/>
    </row>
    <row r="4781" spans="1:5" x14ac:dyDescent="0.25">
      <c r="A4781" s="49">
        <v>41989</v>
      </c>
      <c r="B4781" s="45" t="s">
        <v>372</v>
      </c>
      <c r="C4781" s="45" t="s">
        <v>7</v>
      </c>
      <c r="D4781" s="50">
        <v>34</v>
      </c>
      <c r="E4781" s="9"/>
    </row>
    <row r="4782" spans="1:5" x14ac:dyDescent="0.25">
      <c r="A4782" s="49">
        <v>41746</v>
      </c>
      <c r="B4782" s="45" t="s">
        <v>364</v>
      </c>
      <c r="C4782" s="45" t="s">
        <v>191</v>
      </c>
      <c r="D4782" s="50">
        <v>44.75</v>
      </c>
      <c r="E4782" s="9"/>
    </row>
    <row r="4783" spans="1:5" x14ac:dyDescent="0.25">
      <c r="A4783" s="49">
        <v>41294</v>
      </c>
      <c r="B4783" s="45" t="s">
        <v>402</v>
      </c>
      <c r="C4783" s="45" t="s">
        <v>7</v>
      </c>
      <c r="D4783" s="50">
        <v>68</v>
      </c>
      <c r="E4783" s="9"/>
    </row>
    <row r="4784" spans="1:5" x14ac:dyDescent="0.25">
      <c r="A4784" s="49">
        <v>41960</v>
      </c>
      <c r="B4784" s="45" t="s">
        <v>351</v>
      </c>
      <c r="C4784" s="45" t="s">
        <v>327</v>
      </c>
      <c r="D4784" s="50">
        <v>73.13</v>
      </c>
      <c r="E4784" s="9"/>
    </row>
    <row r="4785" spans="1:5" x14ac:dyDescent="0.25">
      <c r="A4785" s="49">
        <v>41311</v>
      </c>
      <c r="B4785" s="45" t="s">
        <v>394</v>
      </c>
      <c r="C4785" s="45" t="s">
        <v>334</v>
      </c>
      <c r="D4785" s="50">
        <v>69.8</v>
      </c>
      <c r="E4785" s="9"/>
    </row>
    <row r="4786" spans="1:5" x14ac:dyDescent="0.25">
      <c r="A4786" s="49">
        <v>42002</v>
      </c>
      <c r="B4786" s="45" t="s">
        <v>346</v>
      </c>
      <c r="C4786" s="45" t="s">
        <v>191</v>
      </c>
      <c r="D4786" s="50">
        <v>22.49</v>
      </c>
      <c r="E4786" s="9"/>
    </row>
    <row r="4787" spans="1:5" x14ac:dyDescent="0.25">
      <c r="A4787" s="49">
        <v>41681</v>
      </c>
      <c r="B4787" s="45" t="s">
        <v>356</v>
      </c>
      <c r="C4787" s="45" t="s">
        <v>191</v>
      </c>
      <c r="D4787" s="50">
        <v>44.98</v>
      </c>
      <c r="E4787" s="9"/>
    </row>
    <row r="4788" spans="1:5" x14ac:dyDescent="0.25">
      <c r="A4788" s="49">
        <v>41952</v>
      </c>
      <c r="B4788" s="45" t="s">
        <v>404</v>
      </c>
      <c r="C4788" s="45" t="s">
        <v>7</v>
      </c>
      <c r="D4788" s="50">
        <v>102</v>
      </c>
      <c r="E4788" s="9"/>
    </row>
    <row r="4789" spans="1:5" x14ac:dyDescent="0.25">
      <c r="A4789" s="49">
        <v>41611</v>
      </c>
      <c r="B4789" s="45" t="s">
        <v>356</v>
      </c>
      <c r="C4789" s="45" t="s">
        <v>191</v>
      </c>
      <c r="D4789" s="50">
        <v>44.52</v>
      </c>
      <c r="E4789" s="9"/>
    </row>
    <row r="4790" spans="1:5" x14ac:dyDescent="0.25">
      <c r="A4790" s="49">
        <v>41963</v>
      </c>
      <c r="B4790" s="45" t="s">
        <v>364</v>
      </c>
      <c r="C4790" s="45" t="s">
        <v>321</v>
      </c>
      <c r="D4790" s="50">
        <v>79.95</v>
      </c>
      <c r="E4790" s="9"/>
    </row>
    <row r="4791" spans="1:5" x14ac:dyDescent="0.25">
      <c r="A4791" s="49">
        <v>41968</v>
      </c>
      <c r="B4791" s="45" t="s">
        <v>342</v>
      </c>
      <c r="C4791" s="45" t="s">
        <v>331</v>
      </c>
      <c r="D4791" s="50">
        <v>90</v>
      </c>
      <c r="E4791" s="9"/>
    </row>
    <row r="4792" spans="1:5" x14ac:dyDescent="0.25">
      <c r="A4792" s="49">
        <v>41920</v>
      </c>
      <c r="B4792" s="45" t="s">
        <v>323</v>
      </c>
      <c r="C4792" s="45" t="s">
        <v>337</v>
      </c>
      <c r="D4792" s="50">
        <v>25</v>
      </c>
      <c r="E4792" s="9"/>
    </row>
    <row r="4793" spans="1:5" x14ac:dyDescent="0.25">
      <c r="A4793" s="49">
        <v>41579</v>
      </c>
      <c r="B4793" s="45" t="s">
        <v>367</v>
      </c>
      <c r="C4793" s="45" t="s">
        <v>191</v>
      </c>
      <c r="D4793" s="50">
        <v>45.9</v>
      </c>
      <c r="E4793" s="9"/>
    </row>
    <row r="4794" spans="1:5" x14ac:dyDescent="0.25">
      <c r="A4794" s="49">
        <v>41731</v>
      </c>
      <c r="B4794" s="45" t="s">
        <v>326</v>
      </c>
      <c r="C4794" s="45" t="s">
        <v>7</v>
      </c>
      <c r="D4794" s="50">
        <v>34</v>
      </c>
      <c r="E4794" s="9"/>
    </row>
    <row r="4795" spans="1:5" x14ac:dyDescent="0.25">
      <c r="A4795" s="49">
        <v>41866</v>
      </c>
      <c r="B4795" s="45" t="s">
        <v>383</v>
      </c>
      <c r="C4795" s="45" t="s">
        <v>331</v>
      </c>
      <c r="D4795" s="50">
        <v>59.4</v>
      </c>
      <c r="E4795" s="9"/>
    </row>
    <row r="4796" spans="1:5" x14ac:dyDescent="0.25">
      <c r="A4796" s="49">
        <v>41975</v>
      </c>
      <c r="B4796" s="45" t="s">
        <v>375</v>
      </c>
      <c r="C4796" s="45" t="s">
        <v>7</v>
      </c>
      <c r="D4796" s="50">
        <v>33.659999999999997</v>
      </c>
      <c r="E4796" s="9"/>
    </row>
    <row r="4797" spans="1:5" x14ac:dyDescent="0.25">
      <c r="A4797" s="49">
        <v>41966</v>
      </c>
      <c r="B4797" s="45" t="s">
        <v>341</v>
      </c>
      <c r="C4797" s="45" t="s">
        <v>331</v>
      </c>
      <c r="D4797" s="50">
        <v>58.2</v>
      </c>
      <c r="E4797" s="9"/>
    </row>
    <row r="4798" spans="1:5" x14ac:dyDescent="0.25">
      <c r="A4798" s="49">
        <v>42002</v>
      </c>
      <c r="B4798" s="45" t="s">
        <v>365</v>
      </c>
      <c r="C4798" s="45" t="s">
        <v>191</v>
      </c>
      <c r="D4798" s="50">
        <v>459</v>
      </c>
      <c r="E4798" s="9"/>
    </row>
    <row r="4799" spans="1:5" x14ac:dyDescent="0.25">
      <c r="A4799" s="49">
        <v>41494</v>
      </c>
      <c r="B4799" s="45" t="s">
        <v>401</v>
      </c>
      <c r="C4799" s="45" t="s">
        <v>327</v>
      </c>
      <c r="D4799" s="50">
        <v>72.75</v>
      </c>
      <c r="E4799" s="9"/>
    </row>
    <row r="4800" spans="1:5" x14ac:dyDescent="0.25">
      <c r="A4800" s="49">
        <v>41481</v>
      </c>
      <c r="B4800" s="45" t="s">
        <v>375</v>
      </c>
      <c r="C4800" s="45" t="s">
        <v>337</v>
      </c>
      <c r="D4800" s="50">
        <v>48.75</v>
      </c>
      <c r="E4800" s="9"/>
    </row>
    <row r="4801" spans="1:5" x14ac:dyDescent="0.25">
      <c r="A4801" s="49">
        <v>41612</v>
      </c>
      <c r="B4801" s="45" t="s">
        <v>385</v>
      </c>
      <c r="C4801" s="45" t="s">
        <v>337</v>
      </c>
      <c r="D4801" s="50">
        <v>48.5</v>
      </c>
      <c r="E4801" s="9"/>
    </row>
    <row r="4802" spans="1:5" x14ac:dyDescent="0.25">
      <c r="A4802" s="49">
        <v>41625</v>
      </c>
      <c r="B4802" s="45" t="s">
        <v>340</v>
      </c>
      <c r="C4802" s="45" t="s">
        <v>7</v>
      </c>
      <c r="D4802" s="50">
        <v>374</v>
      </c>
      <c r="E4802" s="9"/>
    </row>
    <row r="4803" spans="1:5" x14ac:dyDescent="0.25">
      <c r="A4803" s="49">
        <v>41969</v>
      </c>
      <c r="B4803" s="45" t="s">
        <v>342</v>
      </c>
      <c r="C4803" s="45" t="s">
        <v>327</v>
      </c>
      <c r="D4803" s="50">
        <v>48.75</v>
      </c>
      <c r="E4803" s="9"/>
    </row>
    <row r="4804" spans="1:5" x14ac:dyDescent="0.25">
      <c r="A4804" s="49">
        <v>41943</v>
      </c>
      <c r="B4804" s="45" t="s">
        <v>346</v>
      </c>
      <c r="C4804" s="45" t="s">
        <v>337</v>
      </c>
      <c r="D4804" s="50">
        <v>50</v>
      </c>
      <c r="E4804" s="9"/>
    </row>
    <row r="4805" spans="1:5" x14ac:dyDescent="0.25">
      <c r="A4805" s="49">
        <v>41980</v>
      </c>
      <c r="B4805" s="45" t="s">
        <v>375</v>
      </c>
      <c r="C4805" s="45" t="s">
        <v>327</v>
      </c>
      <c r="D4805" s="50">
        <v>75</v>
      </c>
      <c r="E4805" s="9"/>
    </row>
    <row r="4806" spans="1:5" x14ac:dyDescent="0.25">
      <c r="A4806" s="49">
        <v>41668</v>
      </c>
      <c r="B4806" s="45" t="s">
        <v>346</v>
      </c>
      <c r="C4806" s="45" t="s">
        <v>324</v>
      </c>
      <c r="D4806" s="50">
        <v>19.55</v>
      </c>
      <c r="E4806" s="9"/>
    </row>
    <row r="4807" spans="1:5" x14ac:dyDescent="0.25">
      <c r="A4807" s="49">
        <v>41631</v>
      </c>
      <c r="B4807" s="45" t="s">
        <v>329</v>
      </c>
      <c r="C4807" s="45" t="s">
        <v>7</v>
      </c>
      <c r="D4807" s="50">
        <v>100.47</v>
      </c>
      <c r="E4807" s="9"/>
    </row>
    <row r="4808" spans="1:5" x14ac:dyDescent="0.25">
      <c r="A4808" s="49">
        <v>41970</v>
      </c>
      <c r="B4808" s="45" t="s">
        <v>384</v>
      </c>
      <c r="C4808" s="45" t="s">
        <v>10</v>
      </c>
      <c r="D4808" s="50">
        <v>67.47</v>
      </c>
      <c r="E4808" s="9"/>
    </row>
    <row r="4809" spans="1:5" x14ac:dyDescent="0.25">
      <c r="A4809" s="49">
        <v>41979</v>
      </c>
      <c r="B4809" s="45" t="s">
        <v>395</v>
      </c>
      <c r="C4809" s="45" t="s">
        <v>334</v>
      </c>
      <c r="D4809" s="50">
        <v>47</v>
      </c>
      <c r="E4809" s="9"/>
    </row>
    <row r="4810" spans="1:5" x14ac:dyDescent="0.25">
      <c r="A4810" s="49">
        <v>41593</v>
      </c>
      <c r="B4810" s="45" t="s">
        <v>338</v>
      </c>
      <c r="C4810" s="45" t="s">
        <v>349</v>
      </c>
      <c r="D4810" s="50">
        <v>61.11</v>
      </c>
      <c r="E4810" s="9"/>
    </row>
    <row r="4811" spans="1:5" x14ac:dyDescent="0.25">
      <c r="A4811" s="49">
        <v>41584</v>
      </c>
      <c r="B4811" s="45" t="s">
        <v>356</v>
      </c>
      <c r="C4811" s="45" t="s">
        <v>324</v>
      </c>
      <c r="D4811" s="50">
        <v>59.25</v>
      </c>
      <c r="E4811" s="9"/>
    </row>
    <row r="4812" spans="1:5" x14ac:dyDescent="0.25">
      <c r="A4812" s="49">
        <v>41959</v>
      </c>
      <c r="B4812" s="45" t="s">
        <v>375</v>
      </c>
      <c r="C4812" s="45" t="s">
        <v>349</v>
      </c>
      <c r="D4812" s="50">
        <v>61.11</v>
      </c>
      <c r="E4812" s="9"/>
    </row>
    <row r="4813" spans="1:5" x14ac:dyDescent="0.25">
      <c r="A4813" s="49">
        <v>41620</v>
      </c>
      <c r="B4813" s="45" t="s">
        <v>348</v>
      </c>
      <c r="C4813" s="45" t="s">
        <v>324</v>
      </c>
      <c r="D4813" s="50">
        <v>39.5</v>
      </c>
      <c r="E4813" s="9"/>
    </row>
    <row r="4814" spans="1:5" x14ac:dyDescent="0.25">
      <c r="A4814" s="49">
        <v>41988</v>
      </c>
      <c r="B4814" s="45" t="s">
        <v>375</v>
      </c>
      <c r="C4814" s="45" t="s">
        <v>324</v>
      </c>
      <c r="D4814" s="50">
        <v>58.05</v>
      </c>
      <c r="E4814" s="9"/>
    </row>
    <row r="4815" spans="1:5" x14ac:dyDescent="0.25">
      <c r="A4815" s="49">
        <v>41593</v>
      </c>
      <c r="B4815" s="45" t="s">
        <v>401</v>
      </c>
      <c r="C4815" s="45" t="s">
        <v>324</v>
      </c>
      <c r="D4815" s="50">
        <v>19.45</v>
      </c>
      <c r="E4815" s="9"/>
    </row>
    <row r="4816" spans="1:5" x14ac:dyDescent="0.25">
      <c r="A4816" s="49">
        <v>41371</v>
      </c>
      <c r="B4816" s="45" t="s">
        <v>350</v>
      </c>
      <c r="C4816" s="45" t="s">
        <v>191</v>
      </c>
      <c r="D4816" s="50">
        <v>45.9</v>
      </c>
      <c r="E4816" s="9"/>
    </row>
    <row r="4817" spans="1:5" x14ac:dyDescent="0.25">
      <c r="A4817" s="49">
        <v>41583</v>
      </c>
      <c r="B4817" s="45" t="s">
        <v>382</v>
      </c>
      <c r="C4817" s="45" t="s">
        <v>321</v>
      </c>
      <c r="D4817" s="50">
        <v>158.30000000000001</v>
      </c>
      <c r="E4817" s="9"/>
    </row>
    <row r="4818" spans="1:5" x14ac:dyDescent="0.25">
      <c r="A4818" s="49">
        <v>41342</v>
      </c>
      <c r="B4818" s="45" t="s">
        <v>333</v>
      </c>
      <c r="C4818" s="45" t="s">
        <v>324</v>
      </c>
      <c r="D4818" s="50">
        <v>39.9</v>
      </c>
      <c r="E4818" s="9"/>
    </row>
    <row r="4819" spans="1:5" x14ac:dyDescent="0.25">
      <c r="A4819" s="49">
        <v>41609</v>
      </c>
      <c r="B4819" s="45" t="s">
        <v>357</v>
      </c>
      <c r="C4819" s="45" t="s">
        <v>191</v>
      </c>
      <c r="D4819" s="50">
        <v>22.38</v>
      </c>
      <c r="E4819" s="9"/>
    </row>
    <row r="4820" spans="1:5" x14ac:dyDescent="0.25">
      <c r="A4820" s="49">
        <v>41957</v>
      </c>
      <c r="B4820" s="45" t="s">
        <v>368</v>
      </c>
      <c r="C4820" s="45" t="s">
        <v>334</v>
      </c>
      <c r="D4820" s="50">
        <v>46.53</v>
      </c>
      <c r="E4820" s="9"/>
    </row>
    <row r="4821" spans="1:5" x14ac:dyDescent="0.25">
      <c r="A4821" s="49">
        <v>41965</v>
      </c>
      <c r="B4821" s="45" t="s">
        <v>378</v>
      </c>
      <c r="C4821" s="45" t="s">
        <v>337</v>
      </c>
      <c r="D4821" s="50">
        <v>25</v>
      </c>
      <c r="E4821" s="9"/>
    </row>
    <row r="4822" spans="1:5" x14ac:dyDescent="0.25">
      <c r="A4822" s="49">
        <v>41617</v>
      </c>
      <c r="B4822" s="45" t="s">
        <v>394</v>
      </c>
      <c r="C4822" s="45" t="s">
        <v>324</v>
      </c>
      <c r="D4822" s="50">
        <v>194.51</v>
      </c>
      <c r="E4822" s="9"/>
    </row>
    <row r="4823" spans="1:5" x14ac:dyDescent="0.25">
      <c r="A4823" s="49">
        <v>41688</v>
      </c>
      <c r="B4823" s="45" t="s">
        <v>381</v>
      </c>
      <c r="C4823" s="45" t="s">
        <v>10</v>
      </c>
      <c r="D4823" s="50">
        <v>68.849999999999994</v>
      </c>
      <c r="E4823" s="9"/>
    </row>
    <row r="4824" spans="1:5" x14ac:dyDescent="0.25">
      <c r="A4824" s="49">
        <v>41627</v>
      </c>
      <c r="B4824" s="45" t="s">
        <v>374</v>
      </c>
      <c r="C4824" s="45" t="s">
        <v>10</v>
      </c>
      <c r="D4824" s="50">
        <v>68.849999999999994</v>
      </c>
      <c r="E4824" s="9"/>
    </row>
    <row r="4825" spans="1:5" x14ac:dyDescent="0.25">
      <c r="A4825" s="49">
        <v>41971</v>
      </c>
      <c r="B4825" s="45" t="s">
        <v>330</v>
      </c>
      <c r="C4825" s="45" t="s">
        <v>7</v>
      </c>
      <c r="D4825" s="50">
        <v>34</v>
      </c>
      <c r="E4825" s="9"/>
    </row>
    <row r="4826" spans="1:5" x14ac:dyDescent="0.25">
      <c r="A4826" s="49">
        <v>41582</v>
      </c>
      <c r="B4826" s="45" t="s">
        <v>401</v>
      </c>
      <c r="C4826" s="45" t="s">
        <v>7</v>
      </c>
      <c r="D4826" s="50">
        <v>98.94</v>
      </c>
      <c r="E4826" s="9"/>
    </row>
    <row r="4827" spans="1:5" x14ac:dyDescent="0.25">
      <c r="A4827" s="49">
        <v>41628</v>
      </c>
      <c r="B4827" s="45" t="s">
        <v>397</v>
      </c>
      <c r="C4827" s="45" t="s">
        <v>7</v>
      </c>
      <c r="D4827" s="50">
        <v>33.49</v>
      </c>
      <c r="E4827" s="9"/>
    </row>
    <row r="4828" spans="1:5" x14ac:dyDescent="0.25">
      <c r="A4828" s="49">
        <v>41582</v>
      </c>
      <c r="B4828" s="45" t="s">
        <v>330</v>
      </c>
      <c r="C4828" s="45" t="s">
        <v>10</v>
      </c>
      <c r="D4828" s="50">
        <v>22.49</v>
      </c>
      <c r="E4828" s="9"/>
    </row>
    <row r="4829" spans="1:5" x14ac:dyDescent="0.25">
      <c r="A4829" s="49">
        <v>41454</v>
      </c>
      <c r="B4829" s="45" t="s">
        <v>329</v>
      </c>
      <c r="C4829" s="45" t="s">
        <v>321</v>
      </c>
      <c r="D4829" s="50">
        <v>239.85</v>
      </c>
      <c r="E4829" s="9"/>
    </row>
    <row r="4830" spans="1:5" x14ac:dyDescent="0.25">
      <c r="A4830" s="49">
        <v>41630</v>
      </c>
      <c r="B4830" s="45" t="s">
        <v>338</v>
      </c>
      <c r="C4830" s="45" t="s">
        <v>10</v>
      </c>
      <c r="D4830" s="50">
        <v>45.9</v>
      </c>
      <c r="E4830" s="9"/>
    </row>
    <row r="4831" spans="1:5" x14ac:dyDescent="0.25">
      <c r="A4831" s="49">
        <v>41620</v>
      </c>
      <c r="B4831" s="45" t="s">
        <v>346</v>
      </c>
      <c r="C4831" s="45" t="s">
        <v>324</v>
      </c>
      <c r="D4831" s="50">
        <v>259.35000000000002</v>
      </c>
      <c r="E4831" s="9"/>
    </row>
    <row r="4832" spans="1:5" x14ac:dyDescent="0.25">
      <c r="A4832" s="49">
        <v>42004</v>
      </c>
      <c r="B4832" s="45" t="s">
        <v>338</v>
      </c>
      <c r="C4832" s="45" t="s">
        <v>337</v>
      </c>
      <c r="D4832" s="50">
        <v>50</v>
      </c>
      <c r="E4832" s="9"/>
    </row>
    <row r="4833" spans="1:5" x14ac:dyDescent="0.25">
      <c r="A4833" s="49">
        <v>41609</v>
      </c>
      <c r="B4833" s="45" t="s">
        <v>374</v>
      </c>
      <c r="C4833" s="45" t="s">
        <v>371</v>
      </c>
      <c r="D4833" s="50">
        <v>18.809999999999999</v>
      </c>
      <c r="E4833" s="9"/>
    </row>
    <row r="4834" spans="1:5" x14ac:dyDescent="0.25">
      <c r="A4834" s="49">
        <v>41581</v>
      </c>
      <c r="B4834" s="45" t="s">
        <v>398</v>
      </c>
      <c r="C4834" s="45" t="s">
        <v>7</v>
      </c>
      <c r="D4834" s="50">
        <v>34</v>
      </c>
      <c r="E4834" s="9"/>
    </row>
    <row r="4835" spans="1:5" x14ac:dyDescent="0.25">
      <c r="A4835" s="49">
        <v>41977</v>
      </c>
      <c r="B4835" s="45" t="s">
        <v>373</v>
      </c>
      <c r="C4835" s="45" t="s">
        <v>324</v>
      </c>
      <c r="D4835" s="50">
        <v>39.9</v>
      </c>
      <c r="E4835" s="9"/>
    </row>
    <row r="4836" spans="1:5" x14ac:dyDescent="0.25">
      <c r="A4836" s="49">
        <v>42002</v>
      </c>
      <c r="B4836" s="45" t="s">
        <v>329</v>
      </c>
      <c r="C4836" s="45" t="s">
        <v>7</v>
      </c>
      <c r="D4836" s="50">
        <v>67.319999999999993</v>
      </c>
      <c r="E4836" s="9"/>
    </row>
    <row r="4837" spans="1:5" x14ac:dyDescent="0.25">
      <c r="A4837" s="49">
        <v>41990</v>
      </c>
      <c r="B4837" s="45" t="s">
        <v>377</v>
      </c>
      <c r="C4837" s="45" t="s">
        <v>7</v>
      </c>
      <c r="D4837" s="50">
        <v>65.959999999999994</v>
      </c>
      <c r="E4837" s="9"/>
    </row>
    <row r="4838" spans="1:5" x14ac:dyDescent="0.25">
      <c r="A4838" s="49">
        <v>41994</v>
      </c>
      <c r="B4838" s="45" t="s">
        <v>344</v>
      </c>
      <c r="C4838" s="45" t="s">
        <v>334</v>
      </c>
      <c r="D4838" s="50">
        <v>69.44</v>
      </c>
      <c r="E4838" s="9"/>
    </row>
    <row r="4839" spans="1:5" x14ac:dyDescent="0.25">
      <c r="A4839" s="49">
        <v>41961</v>
      </c>
      <c r="B4839" s="45" t="s">
        <v>355</v>
      </c>
      <c r="C4839" s="45" t="s">
        <v>10</v>
      </c>
      <c r="D4839" s="50">
        <v>68.849999999999994</v>
      </c>
      <c r="E4839" s="9"/>
    </row>
    <row r="4840" spans="1:5" x14ac:dyDescent="0.25">
      <c r="A4840" s="49">
        <v>41754</v>
      </c>
      <c r="B4840" s="45" t="s">
        <v>320</v>
      </c>
      <c r="C4840" s="45" t="s">
        <v>337</v>
      </c>
      <c r="D4840" s="50">
        <v>50</v>
      </c>
      <c r="E4840" s="9"/>
    </row>
    <row r="4841" spans="1:5" x14ac:dyDescent="0.25">
      <c r="A4841" s="49">
        <v>41614</v>
      </c>
      <c r="B4841" s="45" t="s">
        <v>379</v>
      </c>
      <c r="C4841" s="45" t="s">
        <v>334</v>
      </c>
      <c r="D4841" s="50">
        <v>70.5</v>
      </c>
      <c r="E4841" s="9"/>
    </row>
    <row r="4842" spans="1:5" x14ac:dyDescent="0.25">
      <c r="A4842" s="49">
        <v>41955</v>
      </c>
      <c r="B4842" s="45" t="s">
        <v>374</v>
      </c>
      <c r="C4842" s="45" t="s">
        <v>10</v>
      </c>
      <c r="D4842" s="50">
        <v>22.95</v>
      </c>
      <c r="E4842" s="9"/>
    </row>
    <row r="4843" spans="1:5" x14ac:dyDescent="0.25">
      <c r="A4843" s="49">
        <v>41642</v>
      </c>
      <c r="B4843" s="45" t="s">
        <v>364</v>
      </c>
      <c r="C4843" s="45" t="s">
        <v>10</v>
      </c>
      <c r="D4843" s="50">
        <v>68.849999999999994</v>
      </c>
      <c r="E4843" s="9"/>
    </row>
    <row r="4844" spans="1:5" x14ac:dyDescent="0.25">
      <c r="A4844" s="49">
        <v>41963</v>
      </c>
      <c r="B4844" s="45" t="s">
        <v>374</v>
      </c>
      <c r="C4844" s="45" t="s">
        <v>191</v>
      </c>
      <c r="D4844" s="50">
        <v>68.16</v>
      </c>
      <c r="E4844" s="9"/>
    </row>
    <row r="4845" spans="1:5" x14ac:dyDescent="0.25">
      <c r="A4845" s="49">
        <v>41587</v>
      </c>
      <c r="B4845" s="45" t="s">
        <v>401</v>
      </c>
      <c r="C4845" s="45" t="s">
        <v>337</v>
      </c>
      <c r="D4845" s="50">
        <v>350</v>
      </c>
      <c r="E4845" s="9"/>
    </row>
    <row r="4846" spans="1:5" x14ac:dyDescent="0.25">
      <c r="A4846" s="49">
        <v>41958</v>
      </c>
      <c r="B4846" s="45" t="s">
        <v>395</v>
      </c>
      <c r="C4846" s="45" t="s">
        <v>7</v>
      </c>
      <c r="D4846" s="50">
        <v>34</v>
      </c>
      <c r="E4846" s="9"/>
    </row>
    <row r="4847" spans="1:5" x14ac:dyDescent="0.25">
      <c r="A4847" s="49">
        <v>41984</v>
      </c>
      <c r="B4847" s="45" t="s">
        <v>336</v>
      </c>
      <c r="C4847" s="45" t="s">
        <v>331</v>
      </c>
      <c r="D4847" s="50">
        <v>270</v>
      </c>
      <c r="E4847" s="9"/>
    </row>
    <row r="4848" spans="1:5" x14ac:dyDescent="0.25">
      <c r="A4848" s="49">
        <v>41590</v>
      </c>
      <c r="B4848" s="45" t="s">
        <v>368</v>
      </c>
      <c r="C4848" s="45" t="s">
        <v>337</v>
      </c>
      <c r="D4848" s="50">
        <v>49.5</v>
      </c>
      <c r="E4848" s="9"/>
    </row>
    <row r="4849" spans="1:5" x14ac:dyDescent="0.25">
      <c r="A4849" s="49">
        <v>41906</v>
      </c>
      <c r="B4849" s="45" t="s">
        <v>340</v>
      </c>
      <c r="C4849" s="45" t="s">
        <v>321</v>
      </c>
      <c r="D4849" s="50">
        <v>233.85</v>
      </c>
      <c r="E4849" s="9"/>
    </row>
    <row r="4850" spans="1:5" x14ac:dyDescent="0.25">
      <c r="A4850" s="49">
        <v>41959</v>
      </c>
      <c r="B4850" s="45" t="s">
        <v>377</v>
      </c>
      <c r="C4850" s="45" t="s">
        <v>321</v>
      </c>
      <c r="D4850" s="50">
        <v>1918.8</v>
      </c>
      <c r="E4850" s="9"/>
    </row>
    <row r="4851" spans="1:5" x14ac:dyDescent="0.25">
      <c r="A4851" s="49">
        <v>41974</v>
      </c>
      <c r="B4851" s="45" t="s">
        <v>378</v>
      </c>
      <c r="C4851" s="45" t="s">
        <v>191</v>
      </c>
      <c r="D4851" s="50">
        <v>44.75</v>
      </c>
      <c r="E4851" s="9"/>
    </row>
    <row r="4852" spans="1:5" x14ac:dyDescent="0.25">
      <c r="A4852" s="49">
        <v>41977</v>
      </c>
      <c r="B4852" s="45" t="s">
        <v>379</v>
      </c>
      <c r="C4852" s="45" t="s">
        <v>327</v>
      </c>
      <c r="D4852" s="50">
        <v>24.75</v>
      </c>
      <c r="E4852" s="9"/>
    </row>
    <row r="4853" spans="1:5" x14ac:dyDescent="0.25">
      <c r="A4853" s="49">
        <v>41380</v>
      </c>
      <c r="B4853" s="45" t="s">
        <v>354</v>
      </c>
      <c r="C4853" s="45" t="s">
        <v>7</v>
      </c>
      <c r="D4853" s="50">
        <v>68</v>
      </c>
      <c r="E4853" s="9"/>
    </row>
    <row r="4854" spans="1:5" x14ac:dyDescent="0.25">
      <c r="A4854" s="49">
        <v>41858</v>
      </c>
      <c r="B4854" s="45" t="s">
        <v>373</v>
      </c>
      <c r="C4854" s="45" t="s">
        <v>191</v>
      </c>
      <c r="D4854" s="50">
        <v>22.26</v>
      </c>
      <c r="E4854" s="9"/>
    </row>
    <row r="4855" spans="1:5" x14ac:dyDescent="0.25">
      <c r="A4855" s="49">
        <v>41584</v>
      </c>
      <c r="B4855" s="45" t="s">
        <v>346</v>
      </c>
      <c r="C4855" s="45" t="s">
        <v>7</v>
      </c>
      <c r="D4855" s="50">
        <v>102</v>
      </c>
      <c r="E4855" s="9"/>
    </row>
    <row r="4856" spans="1:5" x14ac:dyDescent="0.25">
      <c r="A4856" s="49">
        <v>41676</v>
      </c>
      <c r="B4856" s="45" t="s">
        <v>385</v>
      </c>
      <c r="C4856" s="45" t="s">
        <v>337</v>
      </c>
      <c r="D4856" s="50">
        <v>50</v>
      </c>
      <c r="E4856" s="9"/>
    </row>
    <row r="4857" spans="1:5" x14ac:dyDescent="0.25">
      <c r="A4857" s="49">
        <v>41969</v>
      </c>
      <c r="B4857" s="45" t="s">
        <v>404</v>
      </c>
      <c r="C4857" s="45" t="s">
        <v>324</v>
      </c>
      <c r="D4857" s="50">
        <v>458.85</v>
      </c>
      <c r="E4857" s="9"/>
    </row>
    <row r="4858" spans="1:5" x14ac:dyDescent="0.25">
      <c r="A4858" s="49">
        <v>41958</v>
      </c>
      <c r="B4858" s="45" t="s">
        <v>386</v>
      </c>
      <c r="C4858" s="45" t="s">
        <v>7</v>
      </c>
      <c r="D4858" s="50">
        <v>33.15</v>
      </c>
      <c r="E4858" s="9"/>
    </row>
    <row r="4859" spans="1:5" x14ac:dyDescent="0.25">
      <c r="A4859" s="49">
        <v>41382</v>
      </c>
      <c r="B4859" s="45" t="s">
        <v>376</v>
      </c>
      <c r="C4859" s="45" t="s">
        <v>324</v>
      </c>
      <c r="D4859" s="50">
        <v>414.76</v>
      </c>
      <c r="E4859" s="9"/>
    </row>
    <row r="4860" spans="1:5" x14ac:dyDescent="0.25">
      <c r="A4860" s="49">
        <v>41912</v>
      </c>
      <c r="B4860" s="45" t="s">
        <v>338</v>
      </c>
      <c r="C4860" s="45" t="s">
        <v>371</v>
      </c>
      <c r="D4860" s="50">
        <v>37.24</v>
      </c>
      <c r="E4860" s="9"/>
    </row>
    <row r="4861" spans="1:5" x14ac:dyDescent="0.25">
      <c r="A4861" s="49">
        <v>41989</v>
      </c>
      <c r="B4861" s="45" t="s">
        <v>361</v>
      </c>
      <c r="C4861" s="45" t="s">
        <v>349</v>
      </c>
      <c r="D4861" s="50">
        <v>63</v>
      </c>
      <c r="E4861" s="9"/>
    </row>
    <row r="4862" spans="1:5" x14ac:dyDescent="0.25">
      <c r="A4862" s="49">
        <v>41621</v>
      </c>
      <c r="B4862" s="45" t="s">
        <v>346</v>
      </c>
      <c r="C4862" s="45" t="s">
        <v>349</v>
      </c>
      <c r="D4862" s="50">
        <v>493.92</v>
      </c>
      <c r="E4862" s="9"/>
    </row>
    <row r="4863" spans="1:5" x14ac:dyDescent="0.25">
      <c r="A4863" s="49">
        <v>41964</v>
      </c>
      <c r="B4863" s="45" t="s">
        <v>338</v>
      </c>
      <c r="C4863" s="45" t="s">
        <v>337</v>
      </c>
      <c r="D4863" s="50">
        <v>24.5</v>
      </c>
      <c r="E4863" s="9"/>
    </row>
    <row r="4864" spans="1:5" x14ac:dyDescent="0.25">
      <c r="A4864" s="49">
        <v>41422</v>
      </c>
      <c r="B4864" s="45" t="s">
        <v>391</v>
      </c>
      <c r="C4864" s="45" t="s">
        <v>324</v>
      </c>
      <c r="D4864" s="50">
        <v>19.95</v>
      </c>
      <c r="E4864" s="9"/>
    </row>
    <row r="4865" spans="1:5" x14ac:dyDescent="0.25">
      <c r="A4865" s="49">
        <v>41579</v>
      </c>
      <c r="B4865" s="45" t="s">
        <v>373</v>
      </c>
      <c r="C4865" s="45" t="s">
        <v>191</v>
      </c>
      <c r="D4865" s="50">
        <v>445.23</v>
      </c>
      <c r="E4865" s="9"/>
    </row>
    <row r="4866" spans="1:5" x14ac:dyDescent="0.25">
      <c r="A4866" s="49">
        <v>41593</v>
      </c>
      <c r="B4866" s="45" t="s">
        <v>391</v>
      </c>
      <c r="C4866" s="45" t="s">
        <v>331</v>
      </c>
      <c r="D4866" s="50">
        <v>59.1</v>
      </c>
      <c r="E4866" s="9"/>
    </row>
    <row r="4867" spans="1:5" x14ac:dyDescent="0.25">
      <c r="A4867" s="49">
        <v>41951</v>
      </c>
      <c r="B4867" s="45" t="s">
        <v>354</v>
      </c>
      <c r="C4867" s="45" t="s">
        <v>334</v>
      </c>
      <c r="D4867" s="50">
        <v>45.83</v>
      </c>
      <c r="E4867" s="9"/>
    </row>
    <row r="4868" spans="1:5" x14ac:dyDescent="0.25">
      <c r="A4868" s="49">
        <v>41952</v>
      </c>
      <c r="B4868" s="45" t="s">
        <v>401</v>
      </c>
      <c r="C4868" s="45" t="s">
        <v>191</v>
      </c>
      <c r="D4868" s="50">
        <v>45.9</v>
      </c>
      <c r="E4868" s="9"/>
    </row>
    <row r="4869" spans="1:5" x14ac:dyDescent="0.25">
      <c r="A4869" s="49">
        <v>41987</v>
      </c>
      <c r="B4869" s="45" t="s">
        <v>343</v>
      </c>
      <c r="C4869" s="45" t="s">
        <v>10</v>
      </c>
      <c r="D4869" s="50">
        <v>67.13</v>
      </c>
      <c r="E4869" s="9"/>
    </row>
    <row r="4870" spans="1:5" x14ac:dyDescent="0.25">
      <c r="A4870" s="49">
        <v>41699</v>
      </c>
      <c r="B4870" s="45" t="s">
        <v>326</v>
      </c>
      <c r="C4870" s="45" t="s">
        <v>321</v>
      </c>
      <c r="D4870" s="50">
        <v>311.81</v>
      </c>
      <c r="E4870" s="9"/>
    </row>
    <row r="4871" spans="1:5" x14ac:dyDescent="0.25">
      <c r="A4871" s="49">
        <v>41637</v>
      </c>
      <c r="B4871" s="45" t="s">
        <v>344</v>
      </c>
      <c r="C4871" s="45" t="s">
        <v>349</v>
      </c>
      <c r="D4871" s="50">
        <v>61.74</v>
      </c>
      <c r="E4871" s="9"/>
    </row>
    <row r="4872" spans="1:5" x14ac:dyDescent="0.25">
      <c r="A4872" s="49">
        <v>41993</v>
      </c>
      <c r="B4872" s="45" t="s">
        <v>352</v>
      </c>
      <c r="C4872" s="45" t="s">
        <v>337</v>
      </c>
      <c r="D4872" s="50">
        <v>75</v>
      </c>
      <c r="E4872" s="9"/>
    </row>
    <row r="4873" spans="1:5" x14ac:dyDescent="0.25">
      <c r="A4873" s="49">
        <v>41970</v>
      </c>
      <c r="B4873" s="45" t="s">
        <v>352</v>
      </c>
      <c r="C4873" s="45" t="s">
        <v>324</v>
      </c>
      <c r="D4873" s="50">
        <v>39.9</v>
      </c>
      <c r="E4873" s="9"/>
    </row>
    <row r="4874" spans="1:5" x14ac:dyDescent="0.25">
      <c r="A4874" s="49">
        <v>41447</v>
      </c>
      <c r="B4874" s="45" t="s">
        <v>375</v>
      </c>
      <c r="C4874" s="45" t="s">
        <v>337</v>
      </c>
      <c r="D4874" s="50">
        <v>75</v>
      </c>
      <c r="E4874" s="9"/>
    </row>
    <row r="4875" spans="1:5" x14ac:dyDescent="0.25">
      <c r="A4875" s="49">
        <v>41983</v>
      </c>
      <c r="B4875" s="45" t="s">
        <v>370</v>
      </c>
      <c r="C4875" s="45" t="s">
        <v>191</v>
      </c>
      <c r="D4875" s="50">
        <v>22.95</v>
      </c>
      <c r="E4875" s="9"/>
    </row>
    <row r="4876" spans="1:5" x14ac:dyDescent="0.25">
      <c r="A4876" s="49">
        <v>41605</v>
      </c>
      <c r="B4876" s="45" t="s">
        <v>340</v>
      </c>
      <c r="C4876" s="45" t="s">
        <v>7</v>
      </c>
      <c r="D4876" s="50">
        <v>99.96</v>
      </c>
      <c r="E4876" s="9"/>
    </row>
    <row r="4877" spans="1:5" x14ac:dyDescent="0.25">
      <c r="A4877" s="49">
        <v>41579</v>
      </c>
      <c r="B4877" s="45" t="s">
        <v>346</v>
      </c>
      <c r="C4877" s="45" t="s">
        <v>191</v>
      </c>
      <c r="D4877" s="50">
        <v>22.26</v>
      </c>
      <c r="E4877" s="9"/>
    </row>
    <row r="4878" spans="1:5" x14ac:dyDescent="0.25">
      <c r="A4878" s="49">
        <v>41952</v>
      </c>
      <c r="B4878" s="45" t="s">
        <v>380</v>
      </c>
      <c r="C4878" s="45" t="s">
        <v>371</v>
      </c>
      <c r="D4878" s="50">
        <v>37.619999999999997</v>
      </c>
      <c r="E4878" s="9"/>
    </row>
    <row r="4879" spans="1:5" x14ac:dyDescent="0.25">
      <c r="A4879" s="49">
        <v>41828</v>
      </c>
      <c r="B4879" s="45" t="s">
        <v>394</v>
      </c>
      <c r="C4879" s="45" t="s">
        <v>7</v>
      </c>
      <c r="D4879" s="50">
        <v>544</v>
      </c>
      <c r="E4879" s="9"/>
    </row>
    <row r="4880" spans="1:5" x14ac:dyDescent="0.25">
      <c r="A4880" s="49">
        <v>41903</v>
      </c>
      <c r="B4880" s="45" t="s">
        <v>378</v>
      </c>
      <c r="C4880" s="45" t="s">
        <v>324</v>
      </c>
      <c r="D4880" s="50">
        <v>58.95</v>
      </c>
      <c r="E4880" s="9"/>
    </row>
    <row r="4881" spans="1:5" x14ac:dyDescent="0.25">
      <c r="A4881" s="49">
        <v>41511</v>
      </c>
      <c r="B4881" s="45" t="s">
        <v>340</v>
      </c>
      <c r="C4881" s="45" t="s">
        <v>324</v>
      </c>
      <c r="D4881" s="50">
        <v>39.9</v>
      </c>
      <c r="E4881" s="9"/>
    </row>
    <row r="4882" spans="1:5" x14ac:dyDescent="0.25">
      <c r="A4882" s="49">
        <v>41637</v>
      </c>
      <c r="B4882" s="45" t="s">
        <v>384</v>
      </c>
      <c r="C4882" s="45" t="s">
        <v>191</v>
      </c>
      <c r="D4882" s="50">
        <v>68.849999999999994</v>
      </c>
      <c r="E4882" s="9"/>
    </row>
    <row r="4883" spans="1:5" x14ac:dyDescent="0.25">
      <c r="A4883" s="49">
        <v>41979</v>
      </c>
      <c r="B4883" s="45" t="s">
        <v>356</v>
      </c>
      <c r="C4883" s="45" t="s">
        <v>324</v>
      </c>
      <c r="D4883" s="50">
        <v>408.48</v>
      </c>
      <c r="E4883" s="9"/>
    </row>
    <row r="4884" spans="1:5" x14ac:dyDescent="0.25">
      <c r="A4884" s="49">
        <v>41638</v>
      </c>
      <c r="B4884" s="45" t="s">
        <v>381</v>
      </c>
      <c r="C4884" s="45" t="s">
        <v>324</v>
      </c>
      <c r="D4884" s="50">
        <v>38.700000000000003</v>
      </c>
      <c r="E4884" s="9"/>
    </row>
    <row r="4885" spans="1:5" x14ac:dyDescent="0.25">
      <c r="A4885" s="49">
        <v>41621</v>
      </c>
      <c r="B4885" s="45" t="s">
        <v>364</v>
      </c>
      <c r="C4885" s="45" t="s">
        <v>191</v>
      </c>
      <c r="D4885" s="50">
        <v>22.72</v>
      </c>
      <c r="E4885" s="9"/>
    </row>
    <row r="4886" spans="1:5" x14ac:dyDescent="0.25">
      <c r="A4886" s="49">
        <v>42000</v>
      </c>
      <c r="B4886" s="45" t="s">
        <v>374</v>
      </c>
      <c r="C4886" s="45" t="s">
        <v>334</v>
      </c>
      <c r="D4886" s="50">
        <v>45.83</v>
      </c>
      <c r="E4886" s="9"/>
    </row>
    <row r="4887" spans="1:5" x14ac:dyDescent="0.25">
      <c r="A4887" s="49">
        <v>41458</v>
      </c>
      <c r="B4887" s="45" t="s">
        <v>383</v>
      </c>
      <c r="C4887" s="45" t="s">
        <v>191</v>
      </c>
      <c r="D4887" s="50">
        <v>45.9</v>
      </c>
      <c r="E4887" s="9"/>
    </row>
    <row r="4888" spans="1:5" x14ac:dyDescent="0.25">
      <c r="A4888" s="49">
        <v>41899</v>
      </c>
      <c r="B4888" s="45" t="s">
        <v>391</v>
      </c>
      <c r="C4888" s="45" t="s">
        <v>349</v>
      </c>
      <c r="D4888" s="50">
        <v>62.37</v>
      </c>
      <c r="E4888" s="9"/>
    </row>
    <row r="4889" spans="1:5" x14ac:dyDescent="0.25">
      <c r="A4889" s="49">
        <v>41580</v>
      </c>
      <c r="B4889" s="45" t="s">
        <v>320</v>
      </c>
      <c r="C4889" s="45" t="s">
        <v>337</v>
      </c>
      <c r="D4889" s="50">
        <v>73.5</v>
      </c>
      <c r="E4889" s="9"/>
    </row>
    <row r="4890" spans="1:5" x14ac:dyDescent="0.25">
      <c r="A4890" s="49">
        <v>41526</v>
      </c>
      <c r="B4890" s="45" t="s">
        <v>328</v>
      </c>
      <c r="C4890" s="45" t="s">
        <v>324</v>
      </c>
      <c r="D4890" s="50">
        <v>59.85</v>
      </c>
      <c r="E4890" s="9"/>
    </row>
    <row r="4891" spans="1:5" x14ac:dyDescent="0.25">
      <c r="A4891" s="49">
        <v>41997</v>
      </c>
      <c r="B4891" s="45" t="s">
        <v>374</v>
      </c>
      <c r="C4891" s="45" t="s">
        <v>327</v>
      </c>
      <c r="D4891" s="50">
        <v>75</v>
      </c>
      <c r="E4891" s="9"/>
    </row>
    <row r="4892" spans="1:5" x14ac:dyDescent="0.25">
      <c r="A4892" s="49">
        <v>41614</v>
      </c>
      <c r="B4892" s="45" t="s">
        <v>320</v>
      </c>
      <c r="C4892" s="45" t="s">
        <v>10</v>
      </c>
      <c r="D4892" s="50">
        <v>68.849999999999994</v>
      </c>
      <c r="E4892" s="9"/>
    </row>
    <row r="4893" spans="1:5" x14ac:dyDescent="0.25">
      <c r="A4893" s="49">
        <v>41905</v>
      </c>
      <c r="B4893" s="45" t="s">
        <v>342</v>
      </c>
      <c r="C4893" s="45" t="s">
        <v>7</v>
      </c>
      <c r="D4893" s="50">
        <v>102</v>
      </c>
      <c r="E4893" s="9"/>
    </row>
    <row r="4894" spans="1:5" x14ac:dyDescent="0.25">
      <c r="A4894" s="49">
        <v>41973</v>
      </c>
      <c r="B4894" s="45" t="s">
        <v>338</v>
      </c>
      <c r="C4894" s="45" t="s">
        <v>324</v>
      </c>
      <c r="D4894" s="50">
        <v>39.9</v>
      </c>
      <c r="E4894" s="9"/>
    </row>
    <row r="4895" spans="1:5" x14ac:dyDescent="0.25">
      <c r="A4895" s="49">
        <v>41948</v>
      </c>
      <c r="B4895" s="45" t="s">
        <v>385</v>
      </c>
      <c r="C4895" s="45" t="s">
        <v>324</v>
      </c>
      <c r="D4895" s="50">
        <v>39.1</v>
      </c>
      <c r="E4895" s="9"/>
    </row>
    <row r="4896" spans="1:5" x14ac:dyDescent="0.25">
      <c r="A4896" s="49">
        <v>41996</v>
      </c>
      <c r="B4896" s="45" t="s">
        <v>372</v>
      </c>
      <c r="C4896" s="45" t="s">
        <v>349</v>
      </c>
      <c r="D4896" s="50">
        <v>42</v>
      </c>
      <c r="E4896" s="9"/>
    </row>
    <row r="4897" spans="1:5" x14ac:dyDescent="0.25">
      <c r="A4897" s="49">
        <v>41592</v>
      </c>
      <c r="B4897" s="45" t="s">
        <v>401</v>
      </c>
      <c r="C4897" s="45" t="s">
        <v>337</v>
      </c>
      <c r="D4897" s="50">
        <v>24.25</v>
      </c>
      <c r="E4897" s="9"/>
    </row>
    <row r="4898" spans="1:5" x14ac:dyDescent="0.25">
      <c r="A4898" s="49">
        <v>42002</v>
      </c>
      <c r="B4898" s="45" t="s">
        <v>395</v>
      </c>
      <c r="C4898" s="45" t="s">
        <v>334</v>
      </c>
      <c r="D4898" s="50">
        <v>46.3</v>
      </c>
      <c r="E4898" s="9"/>
    </row>
    <row r="4899" spans="1:5" x14ac:dyDescent="0.25">
      <c r="A4899" s="49">
        <v>41631</v>
      </c>
      <c r="B4899" s="45" t="s">
        <v>345</v>
      </c>
      <c r="C4899" s="45" t="s">
        <v>10</v>
      </c>
      <c r="D4899" s="50">
        <v>113.03</v>
      </c>
      <c r="E4899" s="9"/>
    </row>
    <row r="4900" spans="1:5" x14ac:dyDescent="0.25">
      <c r="A4900" s="49">
        <v>41611</v>
      </c>
      <c r="B4900" s="45" t="s">
        <v>399</v>
      </c>
      <c r="C4900" s="45" t="s">
        <v>321</v>
      </c>
      <c r="D4900" s="50">
        <v>159.9</v>
      </c>
      <c r="E4900" s="9"/>
    </row>
    <row r="4901" spans="1:5" x14ac:dyDescent="0.25">
      <c r="A4901" s="49">
        <v>41950</v>
      </c>
      <c r="B4901" s="45" t="s">
        <v>395</v>
      </c>
      <c r="C4901" s="45" t="s">
        <v>331</v>
      </c>
      <c r="D4901" s="50">
        <v>116.4</v>
      </c>
      <c r="E4901" s="9"/>
    </row>
    <row r="4902" spans="1:5" x14ac:dyDescent="0.25">
      <c r="A4902" s="49">
        <v>41946</v>
      </c>
      <c r="B4902" s="45" t="s">
        <v>394</v>
      </c>
      <c r="C4902" s="45" t="s">
        <v>321</v>
      </c>
      <c r="D4902" s="50">
        <v>239.85</v>
      </c>
      <c r="E4902" s="9"/>
    </row>
    <row r="4903" spans="1:5" x14ac:dyDescent="0.25">
      <c r="A4903" s="49">
        <v>41452</v>
      </c>
      <c r="B4903" s="45" t="s">
        <v>373</v>
      </c>
      <c r="C4903" s="45" t="s">
        <v>347</v>
      </c>
      <c r="D4903" s="50">
        <v>54.45</v>
      </c>
      <c r="E4903" s="9"/>
    </row>
    <row r="4904" spans="1:5" x14ac:dyDescent="0.25">
      <c r="A4904" s="49">
        <v>41995</v>
      </c>
      <c r="B4904" s="45" t="s">
        <v>363</v>
      </c>
      <c r="C4904" s="45" t="s">
        <v>191</v>
      </c>
      <c r="D4904" s="50">
        <v>22.26</v>
      </c>
      <c r="E4904" s="9"/>
    </row>
    <row r="4905" spans="1:5" x14ac:dyDescent="0.25">
      <c r="A4905" s="49">
        <v>41678</v>
      </c>
      <c r="B4905" s="45" t="s">
        <v>357</v>
      </c>
      <c r="C4905" s="45" t="s">
        <v>334</v>
      </c>
      <c r="D4905" s="50">
        <v>23.5</v>
      </c>
      <c r="E4905" s="9"/>
    </row>
    <row r="4906" spans="1:5" x14ac:dyDescent="0.25">
      <c r="A4906" s="49">
        <v>41976</v>
      </c>
      <c r="B4906" s="45" t="s">
        <v>338</v>
      </c>
      <c r="C4906" s="45" t="s">
        <v>321</v>
      </c>
      <c r="D4906" s="50">
        <v>155.9</v>
      </c>
      <c r="E4906" s="9"/>
    </row>
    <row r="4907" spans="1:5" x14ac:dyDescent="0.25">
      <c r="A4907" s="49">
        <v>41974</v>
      </c>
      <c r="B4907" s="45" t="s">
        <v>351</v>
      </c>
      <c r="C4907" s="45" t="s">
        <v>327</v>
      </c>
      <c r="D4907" s="50">
        <v>50</v>
      </c>
      <c r="E4907" s="9"/>
    </row>
    <row r="4908" spans="1:5" x14ac:dyDescent="0.25">
      <c r="A4908" s="49">
        <v>41402</v>
      </c>
      <c r="B4908" s="45" t="s">
        <v>340</v>
      </c>
      <c r="C4908" s="45" t="s">
        <v>334</v>
      </c>
      <c r="D4908" s="50">
        <v>46.53</v>
      </c>
      <c r="E4908" s="9"/>
    </row>
    <row r="4909" spans="1:5" x14ac:dyDescent="0.25">
      <c r="A4909" s="49">
        <v>41584</v>
      </c>
      <c r="B4909" s="45" t="s">
        <v>360</v>
      </c>
      <c r="C4909" s="45" t="s">
        <v>337</v>
      </c>
      <c r="D4909" s="50">
        <v>74.25</v>
      </c>
      <c r="E4909" s="9"/>
    </row>
    <row r="4910" spans="1:5" x14ac:dyDescent="0.25">
      <c r="A4910" s="49">
        <v>41600</v>
      </c>
      <c r="B4910" s="45" t="s">
        <v>389</v>
      </c>
      <c r="C4910" s="45" t="s">
        <v>334</v>
      </c>
      <c r="D4910" s="50">
        <v>68.39</v>
      </c>
      <c r="E4910" s="9"/>
    </row>
    <row r="4911" spans="1:5" x14ac:dyDescent="0.25">
      <c r="A4911" s="49">
        <v>41668</v>
      </c>
      <c r="B4911" s="45" t="s">
        <v>391</v>
      </c>
      <c r="C4911" s="45" t="s">
        <v>349</v>
      </c>
      <c r="D4911" s="50">
        <v>63</v>
      </c>
      <c r="E4911" s="9"/>
    </row>
    <row r="4912" spans="1:5" x14ac:dyDescent="0.25">
      <c r="A4912" s="49">
        <v>41593</v>
      </c>
      <c r="B4912" s="45" t="s">
        <v>368</v>
      </c>
      <c r="C4912" s="45" t="s">
        <v>10</v>
      </c>
      <c r="D4912" s="50">
        <v>22.26</v>
      </c>
      <c r="E4912" s="9"/>
    </row>
    <row r="4913" spans="1:5" x14ac:dyDescent="0.25">
      <c r="A4913" s="49">
        <v>41996</v>
      </c>
      <c r="B4913" s="45" t="s">
        <v>390</v>
      </c>
      <c r="C4913" s="45" t="s">
        <v>349</v>
      </c>
      <c r="D4913" s="50">
        <v>20.69</v>
      </c>
      <c r="E4913" s="9"/>
    </row>
    <row r="4914" spans="1:5" x14ac:dyDescent="0.25">
      <c r="A4914" s="49">
        <v>41384</v>
      </c>
      <c r="B4914" s="45" t="s">
        <v>376</v>
      </c>
      <c r="C4914" s="45" t="s">
        <v>191</v>
      </c>
      <c r="D4914" s="50">
        <v>45.9</v>
      </c>
      <c r="E4914" s="9"/>
    </row>
    <row r="4915" spans="1:5" x14ac:dyDescent="0.25">
      <c r="A4915" s="49">
        <v>41625</v>
      </c>
      <c r="B4915" s="45" t="s">
        <v>338</v>
      </c>
      <c r="C4915" s="45" t="s">
        <v>7</v>
      </c>
      <c r="D4915" s="50">
        <v>263.83999999999997</v>
      </c>
      <c r="E4915" s="9"/>
    </row>
    <row r="4916" spans="1:5" x14ac:dyDescent="0.25">
      <c r="A4916" s="49">
        <v>41919</v>
      </c>
      <c r="B4916" s="45" t="s">
        <v>370</v>
      </c>
      <c r="C4916" s="45" t="s">
        <v>349</v>
      </c>
      <c r="D4916" s="50">
        <v>63</v>
      </c>
      <c r="E4916" s="9"/>
    </row>
    <row r="4917" spans="1:5" x14ac:dyDescent="0.25">
      <c r="A4917" s="49">
        <v>41625</v>
      </c>
      <c r="B4917" s="45" t="s">
        <v>340</v>
      </c>
      <c r="C4917" s="45" t="s">
        <v>349</v>
      </c>
      <c r="D4917" s="50">
        <v>21</v>
      </c>
      <c r="E4917" s="9"/>
    </row>
    <row r="4918" spans="1:5" x14ac:dyDescent="0.25">
      <c r="A4918" s="49">
        <v>41997</v>
      </c>
      <c r="B4918" s="45" t="s">
        <v>335</v>
      </c>
      <c r="C4918" s="45" t="s">
        <v>321</v>
      </c>
      <c r="D4918" s="50">
        <v>159.9</v>
      </c>
      <c r="E4918" s="9"/>
    </row>
    <row r="4919" spans="1:5" x14ac:dyDescent="0.25">
      <c r="A4919" s="49">
        <v>41641</v>
      </c>
      <c r="B4919" s="45" t="s">
        <v>377</v>
      </c>
      <c r="C4919" s="45" t="s">
        <v>324</v>
      </c>
      <c r="D4919" s="50">
        <v>19.95</v>
      </c>
      <c r="E4919" s="9"/>
    </row>
    <row r="4920" spans="1:5" x14ac:dyDescent="0.25">
      <c r="A4920" s="49">
        <v>42002</v>
      </c>
      <c r="B4920" s="45" t="s">
        <v>346</v>
      </c>
      <c r="C4920" s="45" t="s">
        <v>334</v>
      </c>
      <c r="D4920" s="50">
        <v>47</v>
      </c>
      <c r="E4920" s="9"/>
    </row>
    <row r="4921" spans="1:5" x14ac:dyDescent="0.25">
      <c r="A4921" s="49">
        <v>41561</v>
      </c>
      <c r="B4921" s="45" t="s">
        <v>401</v>
      </c>
      <c r="C4921" s="45" t="s">
        <v>191</v>
      </c>
      <c r="D4921" s="50">
        <v>22.95</v>
      </c>
      <c r="E4921" s="9"/>
    </row>
    <row r="4922" spans="1:5" x14ac:dyDescent="0.25">
      <c r="A4922" s="49">
        <v>41671</v>
      </c>
      <c r="B4922" s="45" t="s">
        <v>384</v>
      </c>
      <c r="C4922" s="45" t="s">
        <v>324</v>
      </c>
      <c r="D4922" s="50">
        <v>339.15</v>
      </c>
      <c r="E4922" s="9"/>
    </row>
    <row r="4923" spans="1:5" x14ac:dyDescent="0.25">
      <c r="A4923" s="49">
        <v>41983</v>
      </c>
      <c r="B4923" s="45" t="s">
        <v>343</v>
      </c>
      <c r="C4923" s="45" t="s">
        <v>10</v>
      </c>
      <c r="D4923" s="50">
        <v>45.44</v>
      </c>
      <c r="E4923" s="9"/>
    </row>
    <row r="4924" spans="1:5" x14ac:dyDescent="0.25">
      <c r="A4924" s="49">
        <v>41581</v>
      </c>
      <c r="B4924" s="45" t="s">
        <v>380</v>
      </c>
      <c r="C4924" s="45" t="s">
        <v>10</v>
      </c>
      <c r="D4924" s="50">
        <v>44.75</v>
      </c>
      <c r="E4924" s="9"/>
    </row>
    <row r="4925" spans="1:5" x14ac:dyDescent="0.25">
      <c r="A4925" s="49">
        <v>41619</v>
      </c>
      <c r="B4925" s="45" t="s">
        <v>367</v>
      </c>
      <c r="C4925" s="45" t="s">
        <v>10</v>
      </c>
      <c r="D4925" s="50">
        <v>45.9</v>
      </c>
      <c r="E4925" s="9"/>
    </row>
    <row r="4926" spans="1:5" x14ac:dyDescent="0.25">
      <c r="A4926" s="49">
        <v>41961</v>
      </c>
      <c r="B4926" s="45" t="s">
        <v>382</v>
      </c>
      <c r="C4926" s="45" t="s">
        <v>327</v>
      </c>
      <c r="D4926" s="50">
        <v>24.25</v>
      </c>
      <c r="E4926" s="9"/>
    </row>
    <row r="4927" spans="1:5" x14ac:dyDescent="0.25">
      <c r="A4927" s="49">
        <v>41626</v>
      </c>
      <c r="B4927" s="45" t="s">
        <v>343</v>
      </c>
      <c r="C4927" s="45" t="s">
        <v>7</v>
      </c>
      <c r="D4927" s="50">
        <v>102</v>
      </c>
      <c r="E4927" s="9"/>
    </row>
    <row r="4928" spans="1:5" x14ac:dyDescent="0.25">
      <c r="A4928" s="49">
        <v>41961</v>
      </c>
      <c r="B4928" s="45" t="s">
        <v>372</v>
      </c>
      <c r="C4928" s="45" t="s">
        <v>327</v>
      </c>
      <c r="D4928" s="50">
        <v>75</v>
      </c>
      <c r="E4928" s="9"/>
    </row>
    <row r="4929" spans="1:5" x14ac:dyDescent="0.25">
      <c r="A4929" s="49">
        <v>41619</v>
      </c>
      <c r="B4929" s="45" t="s">
        <v>400</v>
      </c>
      <c r="C4929" s="45" t="s">
        <v>321</v>
      </c>
      <c r="D4929" s="50">
        <v>156.69999999999999</v>
      </c>
      <c r="E4929" s="9"/>
    </row>
    <row r="4930" spans="1:5" x14ac:dyDescent="0.25">
      <c r="A4930" s="49">
        <v>41952</v>
      </c>
      <c r="B4930" s="45" t="s">
        <v>346</v>
      </c>
      <c r="C4930" s="45" t="s">
        <v>191</v>
      </c>
      <c r="D4930" s="50">
        <v>44.52</v>
      </c>
      <c r="E4930" s="9"/>
    </row>
    <row r="4931" spans="1:5" x14ac:dyDescent="0.25">
      <c r="A4931" s="49">
        <v>42001</v>
      </c>
      <c r="B4931" s="45" t="s">
        <v>384</v>
      </c>
      <c r="C4931" s="45" t="s">
        <v>10</v>
      </c>
      <c r="D4931" s="50">
        <v>44.75</v>
      </c>
      <c r="E4931" s="9"/>
    </row>
    <row r="4932" spans="1:5" x14ac:dyDescent="0.25">
      <c r="A4932" s="49">
        <v>41322</v>
      </c>
      <c r="B4932" s="45" t="s">
        <v>385</v>
      </c>
      <c r="C4932" s="45" t="s">
        <v>327</v>
      </c>
      <c r="D4932" s="50">
        <v>72.75</v>
      </c>
      <c r="E4932" s="9"/>
    </row>
    <row r="4933" spans="1:5" x14ac:dyDescent="0.25">
      <c r="A4933" s="49">
        <v>41973</v>
      </c>
      <c r="B4933" s="45" t="s">
        <v>328</v>
      </c>
      <c r="C4933" s="45" t="s">
        <v>324</v>
      </c>
      <c r="D4933" s="50">
        <v>59.85</v>
      </c>
      <c r="E4933" s="9"/>
    </row>
    <row r="4934" spans="1:5" x14ac:dyDescent="0.25">
      <c r="A4934" s="49">
        <v>41403</v>
      </c>
      <c r="B4934" s="45" t="s">
        <v>390</v>
      </c>
      <c r="C4934" s="45" t="s">
        <v>191</v>
      </c>
      <c r="D4934" s="50">
        <v>359.86</v>
      </c>
      <c r="E4934" s="9"/>
    </row>
    <row r="4935" spans="1:5" x14ac:dyDescent="0.25">
      <c r="A4935" s="49">
        <v>41621</v>
      </c>
      <c r="B4935" s="45" t="s">
        <v>396</v>
      </c>
      <c r="C4935" s="45" t="s">
        <v>337</v>
      </c>
      <c r="D4935" s="50">
        <v>297</v>
      </c>
      <c r="E4935" s="9"/>
    </row>
    <row r="4936" spans="1:5" x14ac:dyDescent="0.25">
      <c r="A4936" s="49">
        <v>41585</v>
      </c>
      <c r="B4936" s="45" t="s">
        <v>366</v>
      </c>
      <c r="C4936" s="45" t="s">
        <v>191</v>
      </c>
      <c r="D4936" s="50">
        <v>45.9</v>
      </c>
      <c r="E4936" s="9"/>
    </row>
    <row r="4937" spans="1:5" x14ac:dyDescent="0.25">
      <c r="A4937" s="49">
        <v>41996</v>
      </c>
      <c r="B4937" s="45" t="s">
        <v>397</v>
      </c>
      <c r="C4937" s="45" t="s">
        <v>10</v>
      </c>
      <c r="D4937" s="50">
        <v>68.849999999999994</v>
      </c>
      <c r="E4937" s="9"/>
    </row>
    <row r="4938" spans="1:5" x14ac:dyDescent="0.25">
      <c r="A4938" s="49">
        <v>41588</v>
      </c>
      <c r="B4938" s="45" t="s">
        <v>388</v>
      </c>
      <c r="C4938" s="45" t="s">
        <v>10</v>
      </c>
      <c r="D4938" s="50">
        <v>45.44</v>
      </c>
      <c r="E4938" s="9"/>
    </row>
    <row r="4939" spans="1:5" x14ac:dyDescent="0.25">
      <c r="A4939" s="49">
        <v>41953</v>
      </c>
      <c r="B4939" s="45" t="s">
        <v>378</v>
      </c>
      <c r="C4939" s="45" t="s">
        <v>331</v>
      </c>
      <c r="D4939" s="50">
        <v>60</v>
      </c>
      <c r="E4939" s="9"/>
    </row>
    <row r="4940" spans="1:5" x14ac:dyDescent="0.25">
      <c r="A4940" s="49">
        <v>41950</v>
      </c>
      <c r="B4940" s="45" t="s">
        <v>326</v>
      </c>
      <c r="C4940" s="45" t="s">
        <v>334</v>
      </c>
      <c r="D4940" s="50">
        <v>46.3</v>
      </c>
      <c r="E4940" s="9"/>
    </row>
    <row r="4941" spans="1:5" x14ac:dyDescent="0.25">
      <c r="A4941" s="49">
        <v>41946</v>
      </c>
      <c r="B4941" s="45" t="s">
        <v>395</v>
      </c>
      <c r="C4941" s="45" t="s">
        <v>7</v>
      </c>
      <c r="D4941" s="50">
        <v>68</v>
      </c>
      <c r="E4941" s="9"/>
    </row>
    <row r="4942" spans="1:5" x14ac:dyDescent="0.25">
      <c r="A4942" s="49">
        <v>41624</v>
      </c>
      <c r="B4942" s="45" t="s">
        <v>360</v>
      </c>
      <c r="C4942" s="45" t="s">
        <v>7</v>
      </c>
      <c r="D4942" s="50">
        <v>67.319999999999993</v>
      </c>
      <c r="E4942" s="9"/>
    </row>
    <row r="4943" spans="1:5" x14ac:dyDescent="0.25">
      <c r="A4943" s="49">
        <v>41579</v>
      </c>
      <c r="B4943" s="45" t="s">
        <v>375</v>
      </c>
      <c r="C4943" s="45" t="s">
        <v>191</v>
      </c>
      <c r="D4943" s="50">
        <v>550.79999999999995</v>
      </c>
      <c r="E4943" s="9"/>
    </row>
    <row r="4944" spans="1:5" x14ac:dyDescent="0.25">
      <c r="A4944" s="49">
        <v>41582</v>
      </c>
      <c r="B4944" s="45" t="s">
        <v>377</v>
      </c>
      <c r="C4944" s="45" t="s">
        <v>337</v>
      </c>
      <c r="D4944" s="50">
        <v>25</v>
      </c>
      <c r="E4944" s="9"/>
    </row>
    <row r="4945" spans="1:5" x14ac:dyDescent="0.25">
      <c r="A4945" s="49">
        <v>41409</v>
      </c>
      <c r="B4945" s="45" t="s">
        <v>360</v>
      </c>
      <c r="C4945" s="45" t="s">
        <v>349</v>
      </c>
      <c r="D4945" s="50">
        <v>61.43</v>
      </c>
      <c r="E4945" s="9"/>
    </row>
    <row r="4946" spans="1:5" x14ac:dyDescent="0.25">
      <c r="A4946" s="49">
        <v>41995</v>
      </c>
      <c r="B4946" s="45" t="s">
        <v>348</v>
      </c>
      <c r="C4946" s="45" t="s">
        <v>337</v>
      </c>
      <c r="D4946" s="50">
        <v>75</v>
      </c>
      <c r="E4946" s="9"/>
    </row>
    <row r="4947" spans="1:5" x14ac:dyDescent="0.25">
      <c r="A4947" s="49">
        <v>41610</v>
      </c>
      <c r="B4947" s="45" t="s">
        <v>369</v>
      </c>
      <c r="C4947" s="45" t="s">
        <v>191</v>
      </c>
      <c r="D4947" s="50">
        <v>44.52</v>
      </c>
      <c r="E4947" s="9"/>
    </row>
    <row r="4948" spans="1:5" x14ac:dyDescent="0.25">
      <c r="A4948" s="49">
        <v>41625</v>
      </c>
      <c r="B4948" s="45" t="s">
        <v>330</v>
      </c>
      <c r="C4948" s="45" t="s">
        <v>324</v>
      </c>
      <c r="D4948" s="50">
        <v>58.35</v>
      </c>
      <c r="E4948" s="9"/>
    </row>
    <row r="4949" spans="1:5" x14ac:dyDescent="0.25">
      <c r="A4949" s="49">
        <v>41957</v>
      </c>
      <c r="B4949" s="45" t="s">
        <v>377</v>
      </c>
      <c r="C4949" s="45" t="s">
        <v>10</v>
      </c>
      <c r="D4949" s="50">
        <v>44.98</v>
      </c>
      <c r="E4949" s="9"/>
    </row>
    <row r="4950" spans="1:5" x14ac:dyDescent="0.25">
      <c r="A4950" s="49">
        <v>41485</v>
      </c>
      <c r="B4950" s="45" t="s">
        <v>363</v>
      </c>
      <c r="C4950" s="45" t="s">
        <v>7</v>
      </c>
      <c r="D4950" s="50">
        <v>134.63999999999999</v>
      </c>
      <c r="E4950" s="9"/>
    </row>
    <row r="4951" spans="1:5" x14ac:dyDescent="0.25">
      <c r="A4951" s="49">
        <v>41985</v>
      </c>
      <c r="B4951" s="45" t="s">
        <v>329</v>
      </c>
      <c r="C4951" s="45" t="s">
        <v>347</v>
      </c>
      <c r="D4951" s="50">
        <v>82.5</v>
      </c>
      <c r="E4951" s="9"/>
    </row>
    <row r="4952" spans="1:5" x14ac:dyDescent="0.25">
      <c r="A4952" s="49">
        <v>41918</v>
      </c>
      <c r="B4952" s="45" t="s">
        <v>338</v>
      </c>
      <c r="C4952" s="45" t="s">
        <v>327</v>
      </c>
      <c r="D4952" s="50">
        <v>25</v>
      </c>
      <c r="E4952" s="9"/>
    </row>
    <row r="4953" spans="1:5" x14ac:dyDescent="0.25">
      <c r="A4953" s="49">
        <v>41523</v>
      </c>
      <c r="B4953" s="45" t="s">
        <v>328</v>
      </c>
      <c r="C4953" s="45" t="s">
        <v>327</v>
      </c>
      <c r="D4953" s="50">
        <v>49</v>
      </c>
      <c r="E4953" s="9"/>
    </row>
    <row r="4954" spans="1:5" x14ac:dyDescent="0.25">
      <c r="A4954" s="49">
        <v>41622</v>
      </c>
      <c r="B4954" s="45" t="s">
        <v>383</v>
      </c>
      <c r="C4954" s="45" t="s">
        <v>327</v>
      </c>
      <c r="D4954" s="50">
        <v>50</v>
      </c>
      <c r="E4954" s="9"/>
    </row>
    <row r="4955" spans="1:5" x14ac:dyDescent="0.25">
      <c r="A4955" s="49">
        <v>41634</v>
      </c>
      <c r="B4955" s="45" t="s">
        <v>379</v>
      </c>
      <c r="C4955" s="45" t="s">
        <v>337</v>
      </c>
      <c r="D4955" s="50">
        <v>25</v>
      </c>
      <c r="E4955" s="9"/>
    </row>
    <row r="4956" spans="1:5" x14ac:dyDescent="0.25">
      <c r="A4956" s="49">
        <v>41910</v>
      </c>
      <c r="B4956" s="45" t="s">
        <v>393</v>
      </c>
      <c r="C4956" s="45" t="s">
        <v>7</v>
      </c>
      <c r="D4956" s="50">
        <v>68</v>
      </c>
      <c r="E4956" s="9"/>
    </row>
    <row r="4957" spans="1:5" x14ac:dyDescent="0.25">
      <c r="A4957" s="49">
        <v>41631</v>
      </c>
      <c r="B4957" s="45" t="s">
        <v>328</v>
      </c>
      <c r="C4957" s="45" t="s">
        <v>324</v>
      </c>
      <c r="D4957" s="50">
        <v>19.649999999999999</v>
      </c>
      <c r="E4957" s="9"/>
    </row>
    <row r="4958" spans="1:5" x14ac:dyDescent="0.25">
      <c r="A4958" s="49">
        <v>41581</v>
      </c>
      <c r="B4958" s="45" t="s">
        <v>329</v>
      </c>
      <c r="C4958" s="45" t="s">
        <v>349</v>
      </c>
      <c r="D4958" s="50">
        <v>63</v>
      </c>
      <c r="E4958" s="9"/>
    </row>
    <row r="4959" spans="1:5" x14ac:dyDescent="0.25">
      <c r="A4959" s="49">
        <v>41625</v>
      </c>
      <c r="B4959" s="45" t="s">
        <v>364</v>
      </c>
      <c r="C4959" s="45" t="s">
        <v>10</v>
      </c>
      <c r="D4959" s="50">
        <v>67.13</v>
      </c>
      <c r="E4959" s="9"/>
    </row>
    <row r="4960" spans="1:5" x14ac:dyDescent="0.25">
      <c r="A4960" s="49">
        <v>41946</v>
      </c>
      <c r="B4960" s="45" t="s">
        <v>357</v>
      </c>
      <c r="C4960" s="45" t="s">
        <v>337</v>
      </c>
      <c r="D4960" s="50">
        <v>25</v>
      </c>
      <c r="E4960" s="9"/>
    </row>
    <row r="4961" spans="1:5" x14ac:dyDescent="0.25">
      <c r="A4961" s="49">
        <v>41598</v>
      </c>
      <c r="B4961" s="45" t="s">
        <v>384</v>
      </c>
      <c r="C4961" s="45" t="s">
        <v>191</v>
      </c>
      <c r="D4961" s="50">
        <v>67.819999999999993</v>
      </c>
      <c r="E4961" s="9"/>
    </row>
    <row r="4962" spans="1:5" x14ac:dyDescent="0.25">
      <c r="A4962" s="49">
        <v>41610</v>
      </c>
      <c r="B4962" s="45" t="s">
        <v>388</v>
      </c>
      <c r="C4962" s="45" t="s">
        <v>331</v>
      </c>
      <c r="D4962" s="50">
        <v>118.2</v>
      </c>
      <c r="E4962" s="9"/>
    </row>
    <row r="4963" spans="1:5" x14ac:dyDescent="0.25">
      <c r="A4963" s="49">
        <v>41310</v>
      </c>
      <c r="B4963" s="45" t="s">
        <v>356</v>
      </c>
      <c r="C4963" s="45" t="s">
        <v>347</v>
      </c>
      <c r="D4963" s="50">
        <v>54.45</v>
      </c>
      <c r="E4963" s="9"/>
    </row>
    <row r="4964" spans="1:5" x14ac:dyDescent="0.25">
      <c r="A4964" s="49">
        <v>41626</v>
      </c>
      <c r="B4964" s="45" t="s">
        <v>338</v>
      </c>
      <c r="C4964" s="45" t="s">
        <v>331</v>
      </c>
      <c r="D4964" s="50">
        <v>60</v>
      </c>
      <c r="E4964" s="9"/>
    </row>
    <row r="4965" spans="1:5" x14ac:dyDescent="0.25">
      <c r="A4965" s="49">
        <v>41980</v>
      </c>
      <c r="B4965" s="45" t="s">
        <v>367</v>
      </c>
      <c r="C4965" s="45" t="s">
        <v>191</v>
      </c>
      <c r="D4965" s="50">
        <v>337.37</v>
      </c>
      <c r="E4965" s="9"/>
    </row>
    <row r="4966" spans="1:5" x14ac:dyDescent="0.25">
      <c r="A4966" s="49">
        <v>41953</v>
      </c>
      <c r="B4966" s="45" t="s">
        <v>397</v>
      </c>
      <c r="C4966" s="45" t="s">
        <v>10</v>
      </c>
      <c r="D4966" s="50">
        <v>68.849999999999994</v>
      </c>
      <c r="E4966" s="9"/>
    </row>
    <row r="4967" spans="1:5" x14ac:dyDescent="0.25">
      <c r="A4967" s="49">
        <v>41951</v>
      </c>
      <c r="B4967" s="45" t="s">
        <v>366</v>
      </c>
      <c r="C4967" s="45" t="s">
        <v>331</v>
      </c>
      <c r="D4967" s="50">
        <v>30</v>
      </c>
      <c r="E4967" s="9"/>
    </row>
    <row r="4968" spans="1:5" x14ac:dyDescent="0.25">
      <c r="A4968" s="49">
        <v>41607</v>
      </c>
      <c r="B4968" s="45" t="s">
        <v>333</v>
      </c>
      <c r="C4968" s="45" t="s">
        <v>327</v>
      </c>
      <c r="D4968" s="50">
        <v>50</v>
      </c>
      <c r="E4968" s="9"/>
    </row>
    <row r="4969" spans="1:5" x14ac:dyDescent="0.25">
      <c r="A4969" s="49">
        <v>41975</v>
      </c>
      <c r="B4969" s="45" t="s">
        <v>370</v>
      </c>
      <c r="C4969" s="45" t="s">
        <v>10</v>
      </c>
      <c r="D4969" s="50">
        <v>66.78</v>
      </c>
      <c r="E4969" s="9"/>
    </row>
    <row r="4970" spans="1:5" x14ac:dyDescent="0.25">
      <c r="A4970" s="49">
        <v>41893</v>
      </c>
      <c r="B4970" s="45" t="s">
        <v>338</v>
      </c>
      <c r="C4970" s="45" t="s">
        <v>337</v>
      </c>
      <c r="D4970" s="50">
        <v>75</v>
      </c>
      <c r="E4970" s="9"/>
    </row>
    <row r="4971" spans="1:5" x14ac:dyDescent="0.25">
      <c r="A4971" s="49">
        <v>41945</v>
      </c>
      <c r="B4971" s="45" t="s">
        <v>351</v>
      </c>
      <c r="C4971" s="45" t="s">
        <v>324</v>
      </c>
      <c r="D4971" s="50">
        <v>59.25</v>
      </c>
      <c r="E4971" s="9"/>
    </row>
    <row r="4972" spans="1:5" x14ac:dyDescent="0.25">
      <c r="A4972" s="49">
        <v>41635</v>
      </c>
      <c r="B4972" s="45" t="s">
        <v>393</v>
      </c>
      <c r="C4972" s="45" t="s">
        <v>191</v>
      </c>
      <c r="D4972" s="50">
        <v>45.9</v>
      </c>
      <c r="E4972" s="9"/>
    </row>
    <row r="4973" spans="1:5" x14ac:dyDescent="0.25">
      <c r="A4973" s="49">
        <v>41601</v>
      </c>
      <c r="B4973" s="45" t="s">
        <v>320</v>
      </c>
      <c r="C4973" s="45" t="s">
        <v>337</v>
      </c>
      <c r="D4973" s="50">
        <v>24.38</v>
      </c>
      <c r="E4973" s="9"/>
    </row>
    <row r="4974" spans="1:5" x14ac:dyDescent="0.25">
      <c r="A4974" s="49">
        <v>41580</v>
      </c>
      <c r="B4974" s="45" t="s">
        <v>344</v>
      </c>
      <c r="C4974" s="45" t="s">
        <v>7</v>
      </c>
      <c r="D4974" s="50">
        <v>102</v>
      </c>
      <c r="E4974" s="9"/>
    </row>
    <row r="4975" spans="1:5" x14ac:dyDescent="0.25">
      <c r="A4975" s="49">
        <v>41625</v>
      </c>
      <c r="B4975" s="45" t="s">
        <v>367</v>
      </c>
      <c r="C4975" s="45" t="s">
        <v>10</v>
      </c>
      <c r="D4975" s="50">
        <v>68.849999999999994</v>
      </c>
      <c r="E4975" s="9"/>
    </row>
    <row r="4976" spans="1:5" x14ac:dyDescent="0.25">
      <c r="A4976" s="49">
        <v>41983</v>
      </c>
      <c r="B4976" s="45" t="s">
        <v>338</v>
      </c>
      <c r="C4976" s="45" t="s">
        <v>7</v>
      </c>
      <c r="D4976" s="50">
        <v>816</v>
      </c>
      <c r="E4976" s="9"/>
    </row>
    <row r="4977" spans="1:5" x14ac:dyDescent="0.25">
      <c r="A4977" s="49">
        <v>41506</v>
      </c>
      <c r="B4977" s="45" t="s">
        <v>383</v>
      </c>
      <c r="C4977" s="45" t="s">
        <v>327</v>
      </c>
      <c r="D4977" s="50">
        <v>72.75</v>
      </c>
      <c r="E4977" s="9"/>
    </row>
    <row r="4978" spans="1:5" x14ac:dyDescent="0.25">
      <c r="A4978" s="49">
        <v>41816</v>
      </c>
      <c r="B4978" s="45" t="s">
        <v>385</v>
      </c>
      <c r="C4978" s="45" t="s">
        <v>337</v>
      </c>
      <c r="D4978" s="50">
        <v>73.88</v>
      </c>
      <c r="E4978" s="9"/>
    </row>
    <row r="4979" spans="1:5" x14ac:dyDescent="0.25">
      <c r="A4979" s="49">
        <v>41586</v>
      </c>
      <c r="B4979" s="45" t="s">
        <v>368</v>
      </c>
      <c r="C4979" s="45" t="s">
        <v>331</v>
      </c>
      <c r="D4979" s="50">
        <v>90</v>
      </c>
      <c r="E4979" s="9"/>
    </row>
    <row r="4980" spans="1:5" x14ac:dyDescent="0.25">
      <c r="A4980" s="49">
        <v>41984</v>
      </c>
      <c r="B4980" s="45" t="s">
        <v>338</v>
      </c>
      <c r="C4980" s="45" t="s">
        <v>327</v>
      </c>
      <c r="D4980" s="50">
        <v>72.75</v>
      </c>
      <c r="E4980" s="9"/>
    </row>
    <row r="4981" spans="1:5" x14ac:dyDescent="0.25">
      <c r="A4981" s="49">
        <v>41594</v>
      </c>
      <c r="B4981" s="45" t="s">
        <v>386</v>
      </c>
      <c r="C4981" s="45" t="s">
        <v>191</v>
      </c>
      <c r="D4981" s="50">
        <v>68.16</v>
      </c>
      <c r="E4981" s="9"/>
    </row>
    <row r="4982" spans="1:5" x14ac:dyDescent="0.25">
      <c r="A4982" s="49">
        <v>41705</v>
      </c>
      <c r="B4982" s="45" t="s">
        <v>357</v>
      </c>
      <c r="C4982" s="45" t="s">
        <v>324</v>
      </c>
      <c r="D4982" s="50">
        <v>39.9</v>
      </c>
      <c r="E4982" s="9"/>
    </row>
    <row r="4983" spans="1:5" x14ac:dyDescent="0.25">
      <c r="A4983" s="49">
        <v>41944</v>
      </c>
      <c r="B4983" s="45" t="s">
        <v>375</v>
      </c>
      <c r="C4983" s="45" t="s">
        <v>331</v>
      </c>
      <c r="D4983" s="50">
        <v>87.3</v>
      </c>
      <c r="E4983" s="9"/>
    </row>
    <row r="4984" spans="1:5" x14ac:dyDescent="0.25">
      <c r="A4984" s="49">
        <v>41614</v>
      </c>
      <c r="B4984" s="45" t="s">
        <v>336</v>
      </c>
      <c r="C4984" s="45" t="s">
        <v>191</v>
      </c>
      <c r="D4984" s="50">
        <v>22.38</v>
      </c>
      <c r="E4984" s="9"/>
    </row>
    <row r="4985" spans="1:5" x14ac:dyDescent="0.25">
      <c r="A4985" s="49">
        <v>41633</v>
      </c>
      <c r="B4985" s="45" t="s">
        <v>386</v>
      </c>
      <c r="C4985" s="45" t="s">
        <v>7</v>
      </c>
      <c r="D4985" s="50">
        <v>66.98</v>
      </c>
      <c r="E4985" s="9"/>
    </row>
    <row r="4986" spans="1:5" x14ac:dyDescent="0.25">
      <c r="A4986" s="49">
        <v>41607</v>
      </c>
      <c r="B4986" s="45" t="s">
        <v>355</v>
      </c>
      <c r="C4986" s="45" t="s">
        <v>7</v>
      </c>
      <c r="D4986" s="50">
        <v>68</v>
      </c>
      <c r="E4986" s="9"/>
    </row>
    <row r="4987" spans="1:5" x14ac:dyDescent="0.25">
      <c r="A4987" s="49">
        <v>41951</v>
      </c>
      <c r="B4987" s="45" t="s">
        <v>359</v>
      </c>
      <c r="C4987" s="45" t="s">
        <v>324</v>
      </c>
      <c r="D4987" s="50">
        <v>39.9</v>
      </c>
      <c r="E4987" s="9"/>
    </row>
    <row r="4988" spans="1:5" x14ac:dyDescent="0.25">
      <c r="A4988" s="49">
        <v>41995</v>
      </c>
      <c r="B4988" s="45" t="s">
        <v>329</v>
      </c>
      <c r="C4988" s="45" t="s">
        <v>324</v>
      </c>
      <c r="D4988" s="50">
        <v>58.65</v>
      </c>
      <c r="E4988" s="9"/>
    </row>
    <row r="4989" spans="1:5" x14ac:dyDescent="0.25">
      <c r="A4989" s="49">
        <v>41618</v>
      </c>
      <c r="B4989" s="45" t="s">
        <v>364</v>
      </c>
      <c r="C4989" s="45" t="s">
        <v>321</v>
      </c>
      <c r="D4989" s="50">
        <v>235.05</v>
      </c>
      <c r="E4989" s="9"/>
    </row>
    <row r="4990" spans="1:5" x14ac:dyDescent="0.25">
      <c r="A4990" s="49">
        <v>41991</v>
      </c>
      <c r="B4990" s="45" t="s">
        <v>401</v>
      </c>
      <c r="C4990" s="45" t="s">
        <v>321</v>
      </c>
      <c r="D4990" s="50">
        <v>159.9</v>
      </c>
      <c r="E4990" s="9"/>
    </row>
    <row r="4991" spans="1:5" x14ac:dyDescent="0.25">
      <c r="A4991" s="49">
        <v>41613</v>
      </c>
      <c r="B4991" s="45" t="s">
        <v>367</v>
      </c>
      <c r="C4991" s="45" t="s">
        <v>10</v>
      </c>
      <c r="D4991" s="50">
        <v>183.6</v>
      </c>
      <c r="E4991" s="9"/>
    </row>
    <row r="4992" spans="1:5" x14ac:dyDescent="0.25">
      <c r="A4992" s="49">
        <v>41419</v>
      </c>
      <c r="B4992" s="45" t="s">
        <v>392</v>
      </c>
      <c r="C4992" s="45" t="s">
        <v>349</v>
      </c>
      <c r="D4992" s="50">
        <v>21</v>
      </c>
      <c r="E4992" s="9"/>
    </row>
    <row r="4993" spans="1:5" x14ac:dyDescent="0.25">
      <c r="A4993" s="49">
        <v>41458</v>
      </c>
      <c r="B4993" s="45" t="s">
        <v>348</v>
      </c>
      <c r="C4993" s="45" t="s">
        <v>7</v>
      </c>
      <c r="D4993" s="50">
        <v>98.94</v>
      </c>
      <c r="E4993" s="9"/>
    </row>
    <row r="4994" spans="1:5" x14ac:dyDescent="0.25">
      <c r="A4994" s="49">
        <v>41917</v>
      </c>
      <c r="B4994" s="45" t="s">
        <v>367</v>
      </c>
      <c r="C4994" s="45" t="s">
        <v>349</v>
      </c>
      <c r="D4994" s="50">
        <v>20.58</v>
      </c>
      <c r="E4994" s="9"/>
    </row>
    <row r="4995" spans="1:5" x14ac:dyDescent="0.25">
      <c r="A4995" s="49">
        <v>41608</v>
      </c>
      <c r="B4995" s="45" t="s">
        <v>399</v>
      </c>
      <c r="C4995" s="45" t="s">
        <v>10</v>
      </c>
      <c r="D4995" s="50">
        <v>45.9</v>
      </c>
      <c r="E4995" s="9"/>
    </row>
    <row r="4996" spans="1:5" x14ac:dyDescent="0.25">
      <c r="A4996" s="49">
        <v>41583</v>
      </c>
      <c r="B4996" s="45" t="s">
        <v>365</v>
      </c>
      <c r="C4996" s="45" t="s">
        <v>191</v>
      </c>
      <c r="D4996" s="50">
        <v>44.52</v>
      </c>
      <c r="E4996" s="9"/>
    </row>
    <row r="4997" spans="1:5" x14ac:dyDescent="0.25">
      <c r="A4997" s="49">
        <v>41635</v>
      </c>
      <c r="B4997" s="45" t="s">
        <v>346</v>
      </c>
      <c r="C4997" s="45" t="s">
        <v>337</v>
      </c>
      <c r="D4997" s="50">
        <v>49.5</v>
      </c>
      <c r="E4997" s="9"/>
    </row>
    <row r="4998" spans="1:5" x14ac:dyDescent="0.25">
      <c r="A4998" s="49">
        <v>41982</v>
      </c>
      <c r="B4998" s="45" t="s">
        <v>346</v>
      </c>
      <c r="C4998" s="45" t="s">
        <v>349</v>
      </c>
      <c r="D4998" s="50">
        <v>63</v>
      </c>
      <c r="E4998" s="9"/>
    </row>
    <row r="4999" spans="1:5" x14ac:dyDescent="0.25">
      <c r="A4999" s="49">
        <v>41480</v>
      </c>
      <c r="B4999" s="45" t="s">
        <v>385</v>
      </c>
      <c r="C4999" s="45" t="s">
        <v>321</v>
      </c>
      <c r="D4999" s="50">
        <v>158.30000000000001</v>
      </c>
      <c r="E4999" s="9"/>
    </row>
    <row r="5000" spans="1:5" x14ac:dyDescent="0.25">
      <c r="A5000" s="49">
        <v>41589</v>
      </c>
      <c r="B5000" s="45" t="s">
        <v>326</v>
      </c>
      <c r="C5000" s="45" t="s">
        <v>349</v>
      </c>
      <c r="D5000" s="50">
        <v>21</v>
      </c>
      <c r="E5000" s="9"/>
    </row>
    <row r="5001" spans="1:5" x14ac:dyDescent="0.25">
      <c r="A5001" s="49">
        <v>41995</v>
      </c>
      <c r="B5001" s="45" t="s">
        <v>398</v>
      </c>
      <c r="C5001" s="45" t="s">
        <v>7</v>
      </c>
      <c r="D5001" s="50">
        <v>34</v>
      </c>
      <c r="E5001" s="9"/>
    </row>
    <row r="5002" spans="1:5" x14ac:dyDescent="0.25">
      <c r="A5002" s="49">
        <v>41999</v>
      </c>
      <c r="B5002" s="45" t="s">
        <v>402</v>
      </c>
      <c r="C5002" s="45" t="s">
        <v>191</v>
      </c>
      <c r="D5002" s="50">
        <v>44.75</v>
      </c>
      <c r="E5002" s="9"/>
    </row>
    <row r="5003" spans="1:5" x14ac:dyDescent="0.25">
      <c r="A5003" s="49">
        <v>41871</v>
      </c>
      <c r="B5003" s="45" t="s">
        <v>354</v>
      </c>
      <c r="C5003" s="45" t="s">
        <v>327</v>
      </c>
      <c r="D5003" s="50">
        <v>49.5</v>
      </c>
      <c r="E5003" s="9"/>
    </row>
    <row r="5004" spans="1:5" x14ac:dyDescent="0.25">
      <c r="A5004" s="49">
        <v>41993</v>
      </c>
      <c r="B5004" s="45" t="s">
        <v>372</v>
      </c>
      <c r="C5004" s="45" t="s">
        <v>324</v>
      </c>
      <c r="D5004" s="50">
        <v>39.5</v>
      </c>
      <c r="E5004" s="9"/>
    </row>
    <row r="5005" spans="1:5" x14ac:dyDescent="0.25">
      <c r="A5005" s="49">
        <v>41589</v>
      </c>
      <c r="B5005" s="45" t="s">
        <v>329</v>
      </c>
      <c r="C5005" s="45" t="s">
        <v>327</v>
      </c>
      <c r="D5005" s="50">
        <v>414.38</v>
      </c>
      <c r="E5005" s="9"/>
    </row>
    <row r="5006" spans="1:5" x14ac:dyDescent="0.25">
      <c r="A5006" s="49">
        <v>41601</v>
      </c>
      <c r="B5006" s="45" t="s">
        <v>395</v>
      </c>
      <c r="C5006" s="45" t="s">
        <v>7</v>
      </c>
      <c r="D5006" s="50">
        <v>33.32</v>
      </c>
      <c r="E5006" s="9"/>
    </row>
    <row r="5007" spans="1:5" x14ac:dyDescent="0.25">
      <c r="A5007" s="49">
        <v>41773</v>
      </c>
      <c r="B5007" s="45" t="s">
        <v>356</v>
      </c>
      <c r="C5007" s="45" t="s">
        <v>337</v>
      </c>
      <c r="D5007" s="50">
        <v>25</v>
      </c>
      <c r="E5007" s="9"/>
    </row>
    <row r="5008" spans="1:5" x14ac:dyDescent="0.25">
      <c r="A5008" s="49">
        <v>41585</v>
      </c>
      <c r="B5008" s="45" t="s">
        <v>375</v>
      </c>
      <c r="C5008" s="45" t="s">
        <v>324</v>
      </c>
      <c r="D5008" s="50">
        <v>19.95</v>
      </c>
      <c r="E5008" s="9"/>
    </row>
    <row r="5009" spans="1:5" x14ac:dyDescent="0.25">
      <c r="A5009" s="49">
        <v>41994</v>
      </c>
      <c r="B5009" s="45" t="s">
        <v>368</v>
      </c>
      <c r="C5009" s="45" t="s">
        <v>327</v>
      </c>
      <c r="D5009" s="50">
        <v>75</v>
      </c>
      <c r="E5009" s="9"/>
    </row>
    <row r="5010" spans="1:5" x14ac:dyDescent="0.25">
      <c r="A5010" s="49">
        <v>41603</v>
      </c>
      <c r="B5010" s="45" t="s">
        <v>357</v>
      </c>
      <c r="C5010" s="45" t="s">
        <v>191</v>
      </c>
      <c r="D5010" s="50">
        <v>66.78</v>
      </c>
      <c r="E5010" s="9"/>
    </row>
    <row r="5011" spans="1:5" x14ac:dyDescent="0.25">
      <c r="A5011" s="49">
        <v>41634</v>
      </c>
      <c r="B5011" s="45" t="s">
        <v>330</v>
      </c>
      <c r="C5011" s="45" t="s">
        <v>7</v>
      </c>
      <c r="D5011" s="50">
        <v>32.979999999999997</v>
      </c>
      <c r="E5011" s="9"/>
    </row>
    <row r="5012" spans="1:5" x14ac:dyDescent="0.25">
      <c r="A5012" s="49">
        <v>41963</v>
      </c>
      <c r="B5012" s="45" t="s">
        <v>388</v>
      </c>
      <c r="C5012" s="45" t="s">
        <v>337</v>
      </c>
      <c r="D5012" s="50">
        <v>49.25</v>
      </c>
      <c r="E5012" s="9"/>
    </row>
    <row r="5013" spans="1:5" x14ac:dyDescent="0.25">
      <c r="A5013" s="49">
        <v>41594</v>
      </c>
      <c r="B5013" s="45" t="s">
        <v>351</v>
      </c>
      <c r="C5013" s="45" t="s">
        <v>331</v>
      </c>
      <c r="D5013" s="50">
        <v>87.75</v>
      </c>
      <c r="E5013" s="9"/>
    </row>
    <row r="5014" spans="1:5" x14ac:dyDescent="0.25">
      <c r="A5014" s="49">
        <v>41439</v>
      </c>
      <c r="B5014" s="45" t="s">
        <v>356</v>
      </c>
      <c r="C5014" s="45" t="s">
        <v>347</v>
      </c>
      <c r="D5014" s="50">
        <v>82.5</v>
      </c>
      <c r="E5014" s="9"/>
    </row>
    <row r="5015" spans="1:5" x14ac:dyDescent="0.25">
      <c r="A5015" s="49">
        <v>41675</v>
      </c>
      <c r="B5015" s="45" t="s">
        <v>360</v>
      </c>
      <c r="C5015" s="45" t="s">
        <v>7</v>
      </c>
      <c r="D5015" s="50">
        <v>272</v>
      </c>
      <c r="E5015" s="9"/>
    </row>
    <row r="5016" spans="1:5" x14ac:dyDescent="0.25">
      <c r="A5016" s="49">
        <v>41597</v>
      </c>
      <c r="B5016" s="45" t="s">
        <v>340</v>
      </c>
      <c r="C5016" s="45" t="s">
        <v>337</v>
      </c>
      <c r="D5016" s="50">
        <v>50</v>
      </c>
      <c r="E5016" s="9"/>
    </row>
    <row r="5017" spans="1:5" x14ac:dyDescent="0.25">
      <c r="A5017" s="49">
        <v>41945</v>
      </c>
      <c r="B5017" s="45" t="s">
        <v>402</v>
      </c>
      <c r="C5017" s="45" t="s">
        <v>331</v>
      </c>
      <c r="D5017" s="50">
        <v>30</v>
      </c>
      <c r="E5017" s="9"/>
    </row>
    <row r="5018" spans="1:5" x14ac:dyDescent="0.25">
      <c r="A5018" s="49">
        <v>41993</v>
      </c>
      <c r="B5018" s="45" t="s">
        <v>326</v>
      </c>
      <c r="C5018" s="45" t="s">
        <v>347</v>
      </c>
      <c r="D5018" s="50">
        <v>54.45</v>
      </c>
      <c r="E5018" s="9"/>
    </row>
    <row r="5019" spans="1:5" x14ac:dyDescent="0.25">
      <c r="A5019" s="49">
        <v>41978</v>
      </c>
      <c r="B5019" s="45" t="s">
        <v>330</v>
      </c>
      <c r="C5019" s="45" t="s">
        <v>337</v>
      </c>
      <c r="D5019" s="50">
        <v>50</v>
      </c>
      <c r="E5019" s="9"/>
    </row>
    <row r="5020" spans="1:5" x14ac:dyDescent="0.25">
      <c r="A5020" s="49">
        <v>41963</v>
      </c>
      <c r="B5020" s="45" t="s">
        <v>389</v>
      </c>
      <c r="C5020" s="45" t="s">
        <v>191</v>
      </c>
      <c r="D5020" s="50">
        <v>44.52</v>
      </c>
      <c r="E5020" s="9"/>
    </row>
    <row r="5021" spans="1:5" x14ac:dyDescent="0.25">
      <c r="A5021" s="49">
        <v>41970</v>
      </c>
      <c r="B5021" s="45" t="s">
        <v>379</v>
      </c>
      <c r="C5021" s="45" t="s">
        <v>349</v>
      </c>
      <c r="D5021" s="50">
        <v>42</v>
      </c>
      <c r="E5021" s="9"/>
    </row>
    <row r="5022" spans="1:5" x14ac:dyDescent="0.25">
      <c r="A5022" s="49">
        <v>41514</v>
      </c>
      <c r="B5022" s="45" t="s">
        <v>359</v>
      </c>
      <c r="C5022" s="45" t="s">
        <v>7</v>
      </c>
      <c r="D5022" s="50">
        <v>99.45</v>
      </c>
      <c r="E5022" s="9"/>
    </row>
    <row r="5023" spans="1:5" x14ac:dyDescent="0.25">
      <c r="A5023" s="49">
        <v>41945</v>
      </c>
      <c r="B5023" s="45" t="s">
        <v>367</v>
      </c>
      <c r="C5023" s="45" t="s">
        <v>7</v>
      </c>
      <c r="D5023" s="50">
        <v>499.8</v>
      </c>
      <c r="E5023" s="9"/>
    </row>
    <row r="5024" spans="1:5" x14ac:dyDescent="0.25">
      <c r="A5024" s="49">
        <v>41589</v>
      </c>
      <c r="B5024" s="45" t="s">
        <v>389</v>
      </c>
      <c r="C5024" s="45" t="s">
        <v>371</v>
      </c>
      <c r="D5024" s="50">
        <v>19</v>
      </c>
      <c r="E5024" s="9"/>
    </row>
    <row r="5025" spans="1:5" x14ac:dyDescent="0.25">
      <c r="A5025" s="49">
        <v>41987</v>
      </c>
      <c r="B5025" s="45" t="s">
        <v>386</v>
      </c>
      <c r="C5025" s="45" t="s">
        <v>7</v>
      </c>
      <c r="D5025" s="50">
        <v>102</v>
      </c>
      <c r="E5025" s="9"/>
    </row>
    <row r="5026" spans="1:5" x14ac:dyDescent="0.25">
      <c r="A5026" s="49">
        <v>41476</v>
      </c>
      <c r="B5026" s="45" t="s">
        <v>341</v>
      </c>
      <c r="C5026" s="45" t="s">
        <v>321</v>
      </c>
      <c r="D5026" s="50">
        <v>157.5</v>
      </c>
      <c r="E5026" s="9"/>
    </row>
    <row r="5027" spans="1:5" x14ac:dyDescent="0.25">
      <c r="A5027" s="49">
        <v>41627</v>
      </c>
      <c r="B5027" s="45" t="s">
        <v>336</v>
      </c>
      <c r="C5027" s="45" t="s">
        <v>331</v>
      </c>
      <c r="D5027" s="50">
        <v>118.2</v>
      </c>
      <c r="E5027" s="9"/>
    </row>
    <row r="5028" spans="1:5" x14ac:dyDescent="0.25">
      <c r="A5028" s="49">
        <v>41955</v>
      </c>
      <c r="B5028" s="45" t="s">
        <v>391</v>
      </c>
      <c r="C5028" s="45" t="s">
        <v>10</v>
      </c>
      <c r="D5028" s="50">
        <v>22.72</v>
      </c>
      <c r="E5028" s="9"/>
    </row>
    <row r="5029" spans="1:5" x14ac:dyDescent="0.25">
      <c r="A5029" s="49">
        <v>41735</v>
      </c>
      <c r="B5029" s="45" t="s">
        <v>383</v>
      </c>
      <c r="C5029" s="45" t="s">
        <v>10</v>
      </c>
      <c r="D5029" s="50">
        <v>44.52</v>
      </c>
      <c r="E5029" s="9"/>
    </row>
    <row r="5030" spans="1:5" x14ac:dyDescent="0.25">
      <c r="A5030" s="49">
        <v>41597</v>
      </c>
      <c r="B5030" s="45" t="s">
        <v>391</v>
      </c>
      <c r="C5030" s="45" t="s">
        <v>10</v>
      </c>
      <c r="D5030" s="50">
        <v>67.47</v>
      </c>
      <c r="E5030" s="9"/>
    </row>
    <row r="5031" spans="1:5" x14ac:dyDescent="0.25">
      <c r="A5031" s="49">
        <v>41989</v>
      </c>
      <c r="B5031" s="45" t="s">
        <v>377</v>
      </c>
      <c r="C5031" s="45" t="s">
        <v>324</v>
      </c>
      <c r="D5031" s="50">
        <v>19.55</v>
      </c>
      <c r="E5031" s="9"/>
    </row>
    <row r="5032" spans="1:5" x14ac:dyDescent="0.25">
      <c r="A5032" s="49">
        <v>41947</v>
      </c>
      <c r="B5032" s="45" t="s">
        <v>346</v>
      </c>
      <c r="C5032" s="45" t="s">
        <v>10</v>
      </c>
      <c r="D5032" s="50">
        <v>45.9</v>
      </c>
      <c r="E5032" s="9"/>
    </row>
    <row r="5033" spans="1:5" x14ac:dyDescent="0.25">
      <c r="A5033" s="49">
        <v>42003</v>
      </c>
      <c r="B5033" s="45" t="s">
        <v>360</v>
      </c>
      <c r="C5033" s="45" t="s">
        <v>337</v>
      </c>
      <c r="D5033" s="50">
        <v>48.75</v>
      </c>
      <c r="E5033" s="9"/>
    </row>
    <row r="5034" spans="1:5" x14ac:dyDescent="0.25">
      <c r="A5034" s="49">
        <v>41966</v>
      </c>
      <c r="B5034" s="45" t="s">
        <v>360</v>
      </c>
      <c r="C5034" s="45" t="s">
        <v>7</v>
      </c>
      <c r="D5034" s="50">
        <v>99.45</v>
      </c>
      <c r="E5034" s="9"/>
    </row>
    <row r="5035" spans="1:5" x14ac:dyDescent="0.25">
      <c r="A5035" s="49">
        <v>41946</v>
      </c>
      <c r="B5035" s="45" t="s">
        <v>351</v>
      </c>
      <c r="C5035" s="45" t="s">
        <v>191</v>
      </c>
      <c r="D5035" s="50">
        <v>135.63</v>
      </c>
      <c r="E5035" s="9"/>
    </row>
    <row r="5036" spans="1:5" x14ac:dyDescent="0.25">
      <c r="A5036" s="49">
        <v>41612</v>
      </c>
      <c r="B5036" s="45" t="s">
        <v>369</v>
      </c>
      <c r="C5036" s="45" t="s">
        <v>10</v>
      </c>
      <c r="D5036" s="50">
        <v>22.95</v>
      </c>
      <c r="E5036" s="9"/>
    </row>
    <row r="5037" spans="1:5" x14ac:dyDescent="0.25">
      <c r="A5037" s="49">
        <v>41974</v>
      </c>
      <c r="B5037" s="45" t="s">
        <v>328</v>
      </c>
      <c r="C5037" s="45" t="s">
        <v>331</v>
      </c>
      <c r="D5037" s="50">
        <v>60</v>
      </c>
      <c r="E5037" s="9"/>
    </row>
    <row r="5038" spans="1:5" x14ac:dyDescent="0.25">
      <c r="A5038" s="49">
        <v>41986</v>
      </c>
      <c r="B5038" s="45" t="s">
        <v>390</v>
      </c>
      <c r="C5038" s="45" t="s">
        <v>349</v>
      </c>
      <c r="D5038" s="50">
        <v>41.37</v>
      </c>
      <c r="E5038" s="9"/>
    </row>
    <row r="5039" spans="1:5" x14ac:dyDescent="0.25">
      <c r="A5039" s="49">
        <v>41604</v>
      </c>
      <c r="B5039" s="45" t="s">
        <v>382</v>
      </c>
      <c r="C5039" s="45" t="s">
        <v>371</v>
      </c>
      <c r="D5039" s="50">
        <v>38</v>
      </c>
      <c r="E5039" s="9"/>
    </row>
    <row r="5040" spans="1:5" x14ac:dyDescent="0.25">
      <c r="A5040" s="49">
        <v>41806</v>
      </c>
      <c r="B5040" s="45" t="s">
        <v>373</v>
      </c>
      <c r="C5040" s="45" t="s">
        <v>7</v>
      </c>
      <c r="D5040" s="50">
        <v>32.979999999999997</v>
      </c>
      <c r="E5040" s="9"/>
    </row>
    <row r="5041" spans="1:5" x14ac:dyDescent="0.25">
      <c r="A5041" s="49">
        <v>41939</v>
      </c>
      <c r="B5041" s="45" t="s">
        <v>399</v>
      </c>
      <c r="C5041" s="45" t="s">
        <v>324</v>
      </c>
      <c r="D5041" s="50">
        <v>39.1</v>
      </c>
      <c r="E5041" s="9"/>
    </row>
    <row r="5042" spans="1:5" x14ac:dyDescent="0.25">
      <c r="A5042" s="49">
        <v>41595</v>
      </c>
      <c r="B5042" s="45" t="s">
        <v>360</v>
      </c>
      <c r="C5042" s="45" t="s">
        <v>334</v>
      </c>
      <c r="D5042" s="50">
        <v>94</v>
      </c>
      <c r="E5042" s="9"/>
    </row>
    <row r="5043" spans="1:5" x14ac:dyDescent="0.25">
      <c r="A5043" s="49">
        <v>42000</v>
      </c>
      <c r="B5043" s="45" t="s">
        <v>326</v>
      </c>
      <c r="C5043" s="45" t="s">
        <v>7</v>
      </c>
      <c r="D5043" s="50">
        <v>66.64</v>
      </c>
      <c r="E5043" s="9"/>
    </row>
    <row r="5044" spans="1:5" x14ac:dyDescent="0.25">
      <c r="A5044" s="49">
        <v>41621</v>
      </c>
      <c r="B5044" s="45" t="s">
        <v>403</v>
      </c>
      <c r="C5044" s="45" t="s">
        <v>347</v>
      </c>
      <c r="D5044" s="50">
        <v>82.5</v>
      </c>
      <c r="E5044" s="9"/>
    </row>
    <row r="5045" spans="1:5" x14ac:dyDescent="0.25">
      <c r="A5045" s="49">
        <v>41610</v>
      </c>
      <c r="B5045" s="45" t="s">
        <v>379</v>
      </c>
      <c r="C5045" s="45" t="s">
        <v>371</v>
      </c>
      <c r="D5045" s="50">
        <v>37.049999999999997</v>
      </c>
      <c r="E5045" s="9"/>
    </row>
    <row r="5046" spans="1:5" x14ac:dyDescent="0.25">
      <c r="A5046" s="49">
        <v>41955</v>
      </c>
      <c r="B5046" s="45" t="s">
        <v>375</v>
      </c>
      <c r="C5046" s="45" t="s">
        <v>191</v>
      </c>
      <c r="D5046" s="50">
        <v>22.72</v>
      </c>
      <c r="E5046" s="9"/>
    </row>
    <row r="5047" spans="1:5" x14ac:dyDescent="0.25">
      <c r="A5047" s="49">
        <v>41824</v>
      </c>
      <c r="B5047" s="45" t="s">
        <v>330</v>
      </c>
      <c r="C5047" s="45" t="s">
        <v>7</v>
      </c>
      <c r="D5047" s="50">
        <v>102</v>
      </c>
      <c r="E5047" s="9"/>
    </row>
    <row r="5048" spans="1:5" x14ac:dyDescent="0.25">
      <c r="A5048" s="49">
        <v>41666</v>
      </c>
      <c r="B5048" s="45" t="s">
        <v>340</v>
      </c>
      <c r="C5048" s="45" t="s">
        <v>10</v>
      </c>
      <c r="D5048" s="50">
        <v>413.1</v>
      </c>
      <c r="E5048" s="9"/>
    </row>
    <row r="5049" spans="1:5" x14ac:dyDescent="0.25">
      <c r="A5049" s="49">
        <v>41508</v>
      </c>
      <c r="B5049" s="45" t="s">
        <v>370</v>
      </c>
      <c r="C5049" s="45" t="s">
        <v>7</v>
      </c>
      <c r="D5049" s="50">
        <v>99.45</v>
      </c>
      <c r="E5049" s="9"/>
    </row>
    <row r="5050" spans="1:5" x14ac:dyDescent="0.25">
      <c r="A5050" s="49">
        <v>41597</v>
      </c>
      <c r="B5050" s="45" t="s">
        <v>368</v>
      </c>
      <c r="C5050" s="45" t="s">
        <v>334</v>
      </c>
      <c r="D5050" s="50">
        <v>23.15</v>
      </c>
      <c r="E5050" s="9"/>
    </row>
    <row r="5051" spans="1:5" x14ac:dyDescent="0.25">
      <c r="A5051" s="49">
        <v>41991</v>
      </c>
      <c r="B5051" s="45" t="s">
        <v>329</v>
      </c>
      <c r="C5051" s="45" t="s">
        <v>324</v>
      </c>
      <c r="D5051" s="50">
        <v>19.649999999999999</v>
      </c>
      <c r="E5051" s="9"/>
    </row>
    <row r="5052" spans="1:5" x14ac:dyDescent="0.25">
      <c r="A5052" s="49">
        <v>41628</v>
      </c>
      <c r="B5052" s="45" t="s">
        <v>383</v>
      </c>
      <c r="C5052" s="45" t="s">
        <v>10</v>
      </c>
      <c r="D5052" s="50">
        <v>44.98</v>
      </c>
      <c r="E5052" s="9"/>
    </row>
    <row r="5053" spans="1:5" x14ac:dyDescent="0.25">
      <c r="A5053" s="49">
        <v>41590</v>
      </c>
      <c r="B5053" s="45" t="s">
        <v>370</v>
      </c>
      <c r="C5053" s="45" t="s">
        <v>327</v>
      </c>
      <c r="D5053" s="50">
        <v>425</v>
      </c>
      <c r="E5053" s="9"/>
    </row>
    <row r="5054" spans="1:5" x14ac:dyDescent="0.25">
      <c r="A5054" s="49">
        <v>41947</v>
      </c>
      <c r="B5054" s="45" t="s">
        <v>353</v>
      </c>
      <c r="C5054" s="45" t="s">
        <v>349</v>
      </c>
      <c r="D5054" s="50">
        <v>41.37</v>
      </c>
      <c r="E5054" s="9"/>
    </row>
    <row r="5055" spans="1:5" x14ac:dyDescent="0.25">
      <c r="A5055" s="49">
        <v>41832</v>
      </c>
      <c r="B5055" s="45" t="s">
        <v>404</v>
      </c>
      <c r="C5055" s="45" t="s">
        <v>10</v>
      </c>
      <c r="D5055" s="50">
        <v>45.9</v>
      </c>
      <c r="E5055" s="9"/>
    </row>
    <row r="5056" spans="1:5" x14ac:dyDescent="0.25">
      <c r="A5056" s="49">
        <v>41977</v>
      </c>
      <c r="B5056" s="45" t="s">
        <v>354</v>
      </c>
      <c r="C5056" s="45" t="s">
        <v>337</v>
      </c>
      <c r="D5056" s="50">
        <v>73.5</v>
      </c>
      <c r="E5056" s="9"/>
    </row>
    <row r="5057" spans="1:5" x14ac:dyDescent="0.25">
      <c r="A5057" s="49">
        <v>41755</v>
      </c>
      <c r="B5057" s="45" t="s">
        <v>382</v>
      </c>
      <c r="C5057" s="45" t="s">
        <v>191</v>
      </c>
      <c r="D5057" s="50">
        <v>45.9</v>
      </c>
      <c r="E5057" s="9"/>
    </row>
    <row r="5058" spans="1:5" x14ac:dyDescent="0.25">
      <c r="A5058" s="49">
        <v>41609</v>
      </c>
      <c r="B5058" s="45" t="s">
        <v>374</v>
      </c>
      <c r="C5058" s="45" t="s">
        <v>349</v>
      </c>
      <c r="D5058" s="50">
        <v>20.37</v>
      </c>
      <c r="E5058" s="9"/>
    </row>
    <row r="5059" spans="1:5" x14ac:dyDescent="0.25">
      <c r="A5059" s="49">
        <v>41619</v>
      </c>
      <c r="B5059" s="45" t="s">
        <v>344</v>
      </c>
      <c r="C5059" s="45" t="s">
        <v>349</v>
      </c>
      <c r="D5059" s="50">
        <v>62.06</v>
      </c>
      <c r="E5059" s="9"/>
    </row>
    <row r="5060" spans="1:5" x14ac:dyDescent="0.25">
      <c r="A5060" s="49">
        <v>41867</v>
      </c>
      <c r="B5060" s="45" t="s">
        <v>348</v>
      </c>
      <c r="C5060" s="45" t="s">
        <v>324</v>
      </c>
      <c r="D5060" s="50">
        <v>19.45</v>
      </c>
      <c r="E5060" s="9"/>
    </row>
    <row r="5061" spans="1:5" x14ac:dyDescent="0.25">
      <c r="A5061" s="49">
        <v>41615</v>
      </c>
      <c r="B5061" s="45" t="s">
        <v>372</v>
      </c>
      <c r="C5061" s="45" t="s">
        <v>7</v>
      </c>
      <c r="D5061" s="50">
        <v>67.319999999999993</v>
      </c>
      <c r="E5061" s="9"/>
    </row>
    <row r="5062" spans="1:5" x14ac:dyDescent="0.25">
      <c r="A5062" s="49">
        <v>41953</v>
      </c>
      <c r="B5062" s="45" t="s">
        <v>384</v>
      </c>
      <c r="C5062" s="45" t="s">
        <v>7</v>
      </c>
      <c r="D5062" s="50">
        <v>98.94</v>
      </c>
      <c r="E5062" s="9"/>
    </row>
    <row r="5063" spans="1:5" x14ac:dyDescent="0.25">
      <c r="A5063" s="49">
        <v>41995</v>
      </c>
      <c r="B5063" s="45" t="s">
        <v>374</v>
      </c>
      <c r="C5063" s="45" t="s">
        <v>324</v>
      </c>
      <c r="D5063" s="50">
        <v>19.75</v>
      </c>
      <c r="E5063" s="9"/>
    </row>
    <row r="5064" spans="1:5" x14ac:dyDescent="0.25">
      <c r="A5064" s="49">
        <v>41637</v>
      </c>
      <c r="B5064" s="45" t="s">
        <v>384</v>
      </c>
      <c r="C5064" s="45" t="s">
        <v>10</v>
      </c>
      <c r="D5064" s="50">
        <v>91.8</v>
      </c>
      <c r="E5064" s="9"/>
    </row>
    <row r="5065" spans="1:5" x14ac:dyDescent="0.25">
      <c r="A5065" s="49">
        <v>41593</v>
      </c>
      <c r="B5065" s="45" t="s">
        <v>340</v>
      </c>
      <c r="C5065" s="45" t="s">
        <v>191</v>
      </c>
      <c r="D5065" s="50">
        <v>68.849999999999994</v>
      </c>
      <c r="E5065" s="9"/>
    </row>
    <row r="5066" spans="1:5" x14ac:dyDescent="0.25">
      <c r="A5066" s="49">
        <v>41986</v>
      </c>
      <c r="B5066" s="45" t="s">
        <v>399</v>
      </c>
      <c r="C5066" s="45" t="s">
        <v>331</v>
      </c>
      <c r="D5066" s="50">
        <v>30</v>
      </c>
      <c r="E5066" s="9"/>
    </row>
    <row r="5067" spans="1:5" x14ac:dyDescent="0.25">
      <c r="A5067" s="49">
        <v>41798</v>
      </c>
      <c r="B5067" s="45" t="s">
        <v>392</v>
      </c>
      <c r="C5067" s="45" t="s">
        <v>324</v>
      </c>
      <c r="D5067" s="50">
        <v>99.75</v>
      </c>
      <c r="E5067" s="9"/>
    </row>
    <row r="5068" spans="1:5" x14ac:dyDescent="0.25">
      <c r="A5068" s="49">
        <v>42003</v>
      </c>
      <c r="B5068" s="45" t="s">
        <v>376</v>
      </c>
      <c r="C5068" s="45" t="s">
        <v>331</v>
      </c>
      <c r="D5068" s="50">
        <v>60</v>
      </c>
      <c r="E5068" s="9"/>
    </row>
    <row r="5069" spans="1:5" x14ac:dyDescent="0.25">
      <c r="A5069" s="49">
        <v>41580</v>
      </c>
      <c r="B5069" s="45" t="s">
        <v>326</v>
      </c>
      <c r="C5069" s="45" t="s">
        <v>331</v>
      </c>
      <c r="D5069" s="50">
        <v>87.3</v>
      </c>
      <c r="E5069" s="9"/>
    </row>
    <row r="5070" spans="1:5" x14ac:dyDescent="0.25">
      <c r="A5070" s="49">
        <v>41953</v>
      </c>
      <c r="B5070" s="45" t="s">
        <v>361</v>
      </c>
      <c r="C5070" s="45" t="s">
        <v>7</v>
      </c>
      <c r="D5070" s="50">
        <v>65.959999999999994</v>
      </c>
      <c r="E5070" s="9"/>
    </row>
    <row r="5071" spans="1:5" x14ac:dyDescent="0.25">
      <c r="A5071" s="49">
        <v>41991</v>
      </c>
      <c r="B5071" s="45" t="s">
        <v>368</v>
      </c>
      <c r="C5071" s="45" t="s">
        <v>10</v>
      </c>
      <c r="D5071" s="50">
        <v>44.52</v>
      </c>
      <c r="E5071" s="9"/>
    </row>
    <row r="5072" spans="1:5" x14ac:dyDescent="0.25">
      <c r="A5072" s="49">
        <v>41947</v>
      </c>
      <c r="B5072" s="45" t="s">
        <v>400</v>
      </c>
      <c r="C5072" s="45" t="s">
        <v>10</v>
      </c>
      <c r="D5072" s="50">
        <v>22.95</v>
      </c>
      <c r="E5072" s="9"/>
    </row>
    <row r="5073" spans="1:5" x14ac:dyDescent="0.25">
      <c r="A5073" s="49">
        <v>41619</v>
      </c>
      <c r="B5073" s="45" t="s">
        <v>379</v>
      </c>
      <c r="C5073" s="45" t="s">
        <v>324</v>
      </c>
      <c r="D5073" s="50">
        <v>59.25</v>
      </c>
      <c r="E5073" s="9"/>
    </row>
    <row r="5074" spans="1:5" x14ac:dyDescent="0.25">
      <c r="A5074" s="49">
        <v>41961</v>
      </c>
      <c r="B5074" s="45" t="s">
        <v>353</v>
      </c>
      <c r="C5074" s="45" t="s">
        <v>321</v>
      </c>
      <c r="D5074" s="50">
        <v>158.30000000000001</v>
      </c>
      <c r="E5074" s="9"/>
    </row>
    <row r="5075" spans="1:5" x14ac:dyDescent="0.25">
      <c r="A5075" s="49">
        <v>41996</v>
      </c>
      <c r="B5075" s="45" t="s">
        <v>396</v>
      </c>
      <c r="C5075" s="45" t="s">
        <v>191</v>
      </c>
      <c r="D5075" s="50">
        <v>68.849999999999994</v>
      </c>
      <c r="E5075" s="9"/>
    </row>
    <row r="5076" spans="1:5" x14ac:dyDescent="0.25">
      <c r="A5076" s="49">
        <v>41588</v>
      </c>
      <c r="B5076" s="45" t="s">
        <v>386</v>
      </c>
      <c r="C5076" s="45" t="s">
        <v>7</v>
      </c>
      <c r="D5076" s="50">
        <v>34</v>
      </c>
      <c r="E5076" s="9"/>
    </row>
    <row r="5077" spans="1:5" x14ac:dyDescent="0.25">
      <c r="A5077" s="49">
        <v>41844</v>
      </c>
      <c r="B5077" s="45" t="s">
        <v>362</v>
      </c>
      <c r="C5077" s="45" t="s">
        <v>7</v>
      </c>
      <c r="D5077" s="50">
        <v>99.96</v>
      </c>
      <c r="E5077" s="9"/>
    </row>
    <row r="5078" spans="1:5" x14ac:dyDescent="0.25">
      <c r="A5078" s="49">
        <v>41926</v>
      </c>
      <c r="B5078" s="45" t="s">
        <v>368</v>
      </c>
      <c r="C5078" s="45" t="s">
        <v>331</v>
      </c>
      <c r="D5078" s="50">
        <v>59.4</v>
      </c>
      <c r="E5078" s="9"/>
    </row>
    <row r="5079" spans="1:5" x14ac:dyDescent="0.25">
      <c r="A5079" s="49">
        <v>41623</v>
      </c>
      <c r="B5079" s="45" t="s">
        <v>328</v>
      </c>
      <c r="C5079" s="45" t="s">
        <v>331</v>
      </c>
      <c r="D5079" s="50">
        <v>59.4</v>
      </c>
      <c r="E5079" s="9"/>
    </row>
    <row r="5080" spans="1:5" x14ac:dyDescent="0.25">
      <c r="A5080" s="49">
        <v>41302</v>
      </c>
      <c r="B5080" s="45" t="s">
        <v>329</v>
      </c>
      <c r="C5080" s="45" t="s">
        <v>10</v>
      </c>
      <c r="D5080" s="50">
        <v>22.95</v>
      </c>
      <c r="E5080" s="9"/>
    </row>
    <row r="5081" spans="1:5" x14ac:dyDescent="0.25">
      <c r="A5081" s="49">
        <v>41580</v>
      </c>
      <c r="B5081" s="45" t="s">
        <v>388</v>
      </c>
      <c r="C5081" s="45" t="s">
        <v>10</v>
      </c>
      <c r="D5081" s="50">
        <v>68.849999999999994</v>
      </c>
      <c r="E5081" s="9"/>
    </row>
    <row r="5082" spans="1:5" x14ac:dyDescent="0.25">
      <c r="A5082" s="49">
        <v>41959</v>
      </c>
      <c r="B5082" s="45" t="s">
        <v>382</v>
      </c>
      <c r="C5082" s="45" t="s">
        <v>10</v>
      </c>
      <c r="D5082" s="50">
        <v>22.95</v>
      </c>
      <c r="E5082" s="9"/>
    </row>
    <row r="5083" spans="1:5" x14ac:dyDescent="0.25">
      <c r="A5083" s="49">
        <v>41617</v>
      </c>
      <c r="B5083" s="45" t="s">
        <v>330</v>
      </c>
      <c r="C5083" s="45" t="s">
        <v>334</v>
      </c>
      <c r="D5083" s="50">
        <v>23.5</v>
      </c>
      <c r="E5083" s="9"/>
    </row>
    <row r="5084" spans="1:5" x14ac:dyDescent="0.25">
      <c r="A5084" s="49">
        <v>41610</v>
      </c>
      <c r="B5084" s="45" t="s">
        <v>396</v>
      </c>
      <c r="C5084" s="45" t="s">
        <v>324</v>
      </c>
      <c r="D5084" s="50">
        <v>19.649999999999999</v>
      </c>
      <c r="E5084" s="9"/>
    </row>
    <row r="5085" spans="1:5" x14ac:dyDescent="0.25">
      <c r="A5085" s="49">
        <v>41603</v>
      </c>
      <c r="B5085" s="45" t="s">
        <v>363</v>
      </c>
      <c r="C5085" s="45" t="s">
        <v>327</v>
      </c>
      <c r="D5085" s="50">
        <v>73.5</v>
      </c>
      <c r="E5085" s="9"/>
    </row>
    <row r="5086" spans="1:5" x14ac:dyDescent="0.25">
      <c r="A5086" s="49">
        <v>41603</v>
      </c>
      <c r="B5086" s="45" t="s">
        <v>328</v>
      </c>
      <c r="C5086" s="45" t="s">
        <v>337</v>
      </c>
      <c r="D5086" s="50">
        <v>50</v>
      </c>
      <c r="E5086" s="9"/>
    </row>
    <row r="5087" spans="1:5" x14ac:dyDescent="0.25">
      <c r="A5087" s="49">
        <v>41961</v>
      </c>
      <c r="B5087" s="45" t="s">
        <v>390</v>
      </c>
      <c r="C5087" s="45" t="s">
        <v>7</v>
      </c>
      <c r="D5087" s="50">
        <v>34</v>
      </c>
      <c r="E5087" s="9"/>
    </row>
    <row r="5088" spans="1:5" x14ac:dyDescent="0.25">
      <c r="A5088" s="49">
        <v>41591</v>
      </c>
      <c r="B5088" s="45" t="s">
        <v>363</v>
      </c>
      <c r="C5088" s="45" t="s">
        <v>371</v>
      </c>
      <c r="D5088" s="50">
        <v>74.48</v>
      </c>
      <c r="E5088" s="9"/>
    </row>
    <row r="5089" spans="1:5" x14ac:dyDescent="0.25">
      <c r="A5089" s="49">
        <v>41602</v>
      </c>
      <c r="B5089" s="45" t="s">
        <v>367</v>
      </c>
      <c r="C5089" s="45" t="s">
        <v>331</v>
      </c>
      <c r="D5089" s="50">
        <v>30</v>
      </c>
      <c r="E5089" s="9"/>
    </row>
    <row r="5090" spans="1:5" x14ac:dyDescent="0.25">
      <c r="A5090" s="49">
        <v>41801</v>
      </c>
      <c r="B5090" s="45" t="s">
        <v>340</v>
      </c>
      <c r="C5090" s="45" t="s">
        <v>327</v>
      </c>
      <c r="D5090" s="50">
        <v>74.25</v>
      </c>
      <c r="E5090" s="9"/>
    </row>
    <row r="5091" spans="1:5" x14ac:dyDescent="0.25">
      <c r="A5091" s="49">
        <v>41895</v>
      </c>
      <c r="B5091" s="45" t="s">
        <v>370</v>
      </c>
      <c r="C5091" s="45" t="s">
        <v>347</v>
      </c>
      <c r="D5091" s="50">
        <v>550</v>
      </c>
      <c r="E5091" s="9"/>
    </row>
    <row r="5092" spans="1:5" x14ac:dyDescent="0.25">
      <c r="A5092" s="49">
        <v>41909</v>
      </c>
      <c r="B5092" s="45" t="s">
        <v>379</v>
      </c>
      <c r="C5092" s="45" t="s">
        <v>324</v>
      </c>
      <c r="D5092" s="50">
        <v>19.95</v>
      </c>
      <c r="E5092" s="9"/>
    </row>
    <row r="5093" spans="1:5" x14ac:dyDescent="0.25">
      <c r="A5093" s="49">
        <v>41600</v>
      </c>
      <c r="B5093" s="45" t="s">
        <v>330</v>
      </c>
      <c r="C5093" s="45" t="s">
        <v>327</v>
      </c>
      <c r="D5093" s="50">
        <v>24.75</v>
      </c>
      <c r="E5093" s="9"/>
    </row>
    <row r="5094" spans="1:5" x14ac:dyDescent="0.25">
      <c r="A5094" s="49">
        <v>41606</v>
      </c>
      <c r="B5094" s="45" t="s">
        <v>372</v>
      </c>
      <c r="C5094" s="45" t="s">
        <v>349</v>
      </c>
      <c r="D5094" s="50">
        <v>40.74</v>
      </c>
      <c r="E5094" s="9"/>
    </row>
    <row r="5095" spans="1:5" x14ac:dyDescent="0.25">
      <c r="A5095" s="49">
        <v>42000</v>
      </c>
      <c r="B5095" s="45" t="s">
        <v>338</v>
      </c>
      <c r="C5095" s="45" t="s">
        <v>337</v>
      </c>
      <c r="D5095" s="50">
        <v>412.25</v>
      </c>
      <c r="E5095" s="9"/>
    </row>
    <row r="5096" spans="1:5" x14ac:dyDescent="0.25">
      <c r="A5096" s="49">
        <v>41597</v>
      </c>
      <c r="B5096" s="45" t="s">
        <v>400</v>
      </c>
      <c r="C5096" s="45" t="s">
        <v>334</v>
      </c>
      <c r="D5096" s="50">
        <v>305.5</v>
      </c>
      <c r="E5096" s="9"/>
    </row>
    <row r="5097" spans="1:5" x14ac:dyDescent="0.25">
      <c r="A5097" s="49">
        <v>41960</v>
      </c>
      <c r="B5097" s="45" t="s">
        <v>399</v>
      </c>
      <c r="C5097" s="45" t="s">
        <v>331</v>
      </c>
      <c r="D5097" s="50">
        <v>58.8</v>
      </c>
      <c r="E5097" s="9"/>
    </row>
    <row r="5098" spans="1:5" x14ac:dyDescent="0.25">
      <c r="A5098" s="49">
        <v>41374</v>
      </c>
      <c r="B5098" s="45" t="s">
        <v>400</v>
      </c>
      <c r="C5098" s="45" t="s">
        <v>349</v>
      </c>
      <c r="D5098" s="50">
        <v>61.74</v>
      </c>
      <c r="E5098" s="9"/>
    </row>
    <row r="5099" spans="1:5" x14ac:dyDescent="0.25">
      <c r="A5099" s="49">
        <v>41594</v>
      </c>
      <c r="B5099" s="45" t="s">
        <v>351</v>
      </c>
      <c r="C5099" s="45" t="s">
        <v>191</v>
      </c>
      <c r="D5099" s="50">
        <v>68.849999999999994</v>
      </c>
      <c r="E5099" s="9"/>
    </row>
    <row r="5100" spans="1:5" x14ac:dyDescent="0.25">
      <c r="A5100" s="49">
        <v>41620</v>
      </c>
      <c r="B5100" s="45" t="s">
        <v>345</v>
      </c>
      <c r="C5100" s="45" t="s">
        <v>324</v>
      </c>
      <c r="D5100" s="50">
        <v>59.25</v>
      </c>
      <c r="E5100" s="9"/>
    </row>
    <row r="5101" spans="1:5" x14ac:dyDescent="0.25">
      <c r="A5101" s="49">
        <v>41979</v>
      </c>
      <c r="B5101" s="45" t="s">
        <v>362</v>
      </c>
      <c r="C5101" s="45" t="s">
        <v>337</v>
      </c>
      <c r="D5101" s="50">
        <v>50</v>
      </c>
      <c r="E5101" s="9"/>
    </row>
    <row r="5102" spans="1:5" x14ac:dyDescent="0.25">
      <c r="A5102" s="49">
        <v>42002</v>
      </c>
      <c r="B5102" s="45" t="s">
        <v>356</v>
      </c>
      <c r="C5102" s="45" t="s">
        <v>337</v>
      </c>
      <c r="D5102" s="50">
        <v>73.13</v>
      </c>
      <c r="E5102" s="9"/>
    </row>
    <row r="5103" spans="1:5" x14ac:dyDescent="0.25">
      <c r="A5103" s="49">
        <v>41591</v>
      </c>
      <c r="B5103" s="45" t="s">
        <v>357</v>
      </c>
      <c r="C5103" s="45" t="s">
        <v>324</v>
      </c>
      <c r="D5103" s="50">
        <v>39.9</v>
      </c>
      <c r="E5103" s="9"/>
    </row>
    <row r="5104" spans="1:5" x14ac:dyDescent="0.25">
      <c r="A5104" s="49">
        <v>41950</v>
      </c>
      <c r="B5104" s="45" t="s">
        <v>340</v>
      </c>
      <c r="C5104" s="45" t="s">
        <v>7</v>
      </c>
      <c r="D5104" s="50">
        <v>102</v>
      </c>
      <c r="E5104" s="9"/>
    </row>
    <row r="5105" spans="1:5" x14ac:dyDescent="0.25">
      <c r="A5105" s="49">
        <v>41954</v>
      </c>
      <c r="B5105" s="45" t="s">
        <v>330</v>
      </c>
      <c r="C5105" s="45" t="s">
        <v>7</v>
      </c>
      <c r="D5105" s="50">
        <v>33.32</v>
      </c>
      <c r="E5105" s="9"/>
    </row>
    <row r="5106" spans="1:5" x14ac:dyDescent="0.25">
      <c r="A5106" s="49">
        <v>41623</v>
      </c>
      <c r="B5106" s="45" t="s">
        <v>375</v>
      </c>
      <c r="C5106" s="45" t="s">
        <v>7</v>
      </c>
      <c r="D5106" s="50">
        <v>34</v>
      </c>
      <c r="E5106" s="9"/>
    </row>
    <row r="5107" spans="1:5" x14ac:dyDescent="0.25">
      <c r="A5107" s="49">
        <v>41619</v>
      </c>
      <c r="B5107" s="45" t="s">
        <v>395</v>
      </c>
      <c r="C5107" s="45" t="s">
        <v>327</v>
      </c>
      <c r="D5107" s="50">
        <v>75</v>
      </c>
      <c r="E5107" s="9"/>
    </row>
    <row r="5108" spans="1:5" x14ac:dyDescent="0.25">
      <c r="A5108" s="49">
        <v>41949</v>
      </c>
      <c r="B5108" s="45" t="s">
        <v>375</v>
      </c>
      <c r="C5108" s="45" t="s">
        <v>10</v>
      </c>
      <c r="D5108" s="50">
        <v>22.95</v>
      </c>
      <c r="E5108" s="9"/>
    </row>
    <row r="5109" spans="1:5" x14ac:dyDescent="0.25">
      <c r="A5109" s="49">
        <v>41477</v>
      </c>
      <c r="B5109" s="45" t="s">
        <v>386</v>
      </c>
      <c r="C5109" s="45" t="s">
        <v>7</v>
      </c>
      <c r="D5109" s="50">
        <v>100.47</v>
      </c>
      <c r="E5109" s="9"/>
    </row>
    <row r="5110" spans="1:5" x14ac:dyDescent="0.25">
      <c r="A5110" s="49">
        <v>41835</v>
      </c>
      <c r="B5110" s="45" t="s">
        <v>364</v>
      </c>
      <c r="C5110" s="45" t="s">
        <v>191</v>
      </c>
      <c r="D5110" s="50">
        <v>44.52</v>
      </c>
      <c r="E5110" s="9"/>
    </row>
    <row r="5111" spans="1:5" x14ac:dyDescent="0.25">
      <c r="A5111" s="49">
        <v>41628</v>
      </c>
      <c r="B5111" s="45" t="s">
        <v>396</v>
      </c>
      <c r="C5111" s="45" t="s">
        <v>7</v>
      </c>
      <c r="D5111" s="50">
        <v>32.979999999999997</v>
      </c>
      <c r="E5111" s="9"/>
    </row>
    <row r="5112" spans="1:5" x14ac:dyDescent="0.25">
      <c r="A5112" s="49">
        <v>41608</v>
      </c>
      <c r="B5112" s="45" t="s">
        <v>375</v>
      </c>
      <c r="C5112" s="45" t="s">
        <v>7</v>
      </c>
      <c r="D5112" s="50">
        <v>65.959999999999994</v>
      </c>
      <c r="E5112" s="9"/>
    </row>
    <row r="5113" spans="1:5" x14ac:dyDescent="0.25">
      <c r="A5113" s="49">
        <v>41957</v>
      </c>
      <c r="B5113" s="45" t="s">
        <v>338</v>
      </c>
      <c r="C5113" s="45" t="s">
        <v>7</v>
      </c>
      <c r="D5113" s="50">
        <v>68</v>
      </c>
      <c r="E5113" s="9"/>
    </row>
    <row r="5114" spans="1:5" x14ac:dyDescent="0.25">
      <c r="A5114" s="49">
        <v>41747</v>
      </c>
      <c r="B5114" s="45" t="s">
        <v>344</v>
      </c>
      <c r="C5114" s="45" t="s">
        <v>7</v>
      </c>
      <c r="D5114" s="50">
        <v>65.959999999999994</v>
      </c>
      <c r="E5114" s="9"/>
    </row>
    <row r="5115" spans="1:5" x14ac:dyDescent="0.25">
      <c r="A5115" s="49">
        <v>41643</v>
      </c>
      <c r="B5115" s="45" t="s">
        <v>328</v>
      </c>
      <c r="C5115" s="45" t="s">
        <v>327</v>
      </c>
      <c r="D5115" s="50">
        <v>48.5</v>
      </c>
      <c r="E5115" s="9"/>
    </row>
    <row r="5116" spans="1:5" x14ac:dyDescent="0.25">
      <c r="A5116" s="49">
        <v>41581</v>
      </c>
      <c r="B5116" s="45" t="s">
        <v>340</v>
      </c>
      <c r="C5116" s="45" t="s">
        <v>334</v>
      </c>
      <c r="D5116" s="50">
        <v>23.5</v>
      </c>
      <c r="E5116" s="9"/>
    </row>
    <row r="5117" spans="1:5" x14ac:dyDescent="0.25">
      <c r="A5117" s="49">
        <v>41698</v>
      </c>
      <c r="B5117" s="45" t="s">
        <v>377</v>
      </c>
      <c r="C5117" s="45" t="s">
        <v>191</v>
      </c>
      <c r="D5117" s="50">
        <v>67.13</v>
      </c>
      <c r="E5117" s="9"/>
    </row>
    <row r="5118" spans="1:5" x14ac:dyDescent="0.25">
      <c r="A5118" s="49">
        <v>41649</v>
      </c>
      <c r="B5118" s="45" t="s">
        <v>387</v>
      </c>
      <c r="C5118" s="45" t="s">
        <v>324</v>
      </c>
      <c r="D5118" s="50">
        <v>478.8</v>
      </c>
      <c r="E5118" s="9"/>
    </row>
    <row r="5119" spans="1:5" x14ac:dyDescent="0.25">
      <c r="A5119" s="49">
        <v>41966</v>
      </c>
      <c r="B5119" s="45" t="s">
        <v>393</v>
      </c>
      <c r="C5119" s="45" t="s">
        <v>337</v>
      </c>
      <c r="D5119" s="50">
        <v>24.38</v>
      </c>
      <c r="E5119" s="9"/>
    </row>
    <row r="5120" spans="1:5" x14ac:dyDescent="0.25">
      <c r="A5120" s="49">
        <v>41340</v>
      </c>
      <c r="B5120" s="45" t="s">
        <v>329</v>
      </c>
      <c r="C5120" s="45" t="s">
        <v>327</v>
      </c>
      <c r="D5120" s="50">
        <v>48.5</v>
      </c>
      <c r="E5120" s="9"/>
    </row>
    <row r="5121" spans="1:5" x14ac:dyDescent="0.25">
      <c r="A5121" s="49">
        <v>41984</v>
      </c>
      <c r="B5121" s="45" t="s">
        <v>328</v>
      </c>
      <c r="C5121" s="45" t="s">
        <v>7</v>
      </c>
      <c r="D5121" s="50">
        <v>136</v>
      </c>
      <c r="E5121" s="9"/>
    </row>
    <row r="5122" spans="1:5" x14ac:dyDescent="0.25">
      <c r="A5122" s="49">
        <v>41953</v>
      </c>
      <c r="B5122" s="45" t="s">
        <v>344</v>
      </c>
      <c r="C5122" s="45" t="s">
        <v>337</v>
      </c>
      <c r="D5122" s="50">
        <v>487.5</v>
      </c>
      <c r="E5122" s="9"/>
    </row>
    <row r="5123" spans="1:5" x14ac:dyDescent="0.25">
      <c r="A5123" s="49">
        <v>41999</v>
      </c>
      <c r="B5123" s="45" t="s">
        <v>326</v>
      </c>
      <c r="C5123" s="45" t="s">
        <v>10</v>
      </c>
      <c r="D5123" s="50">
        <v>68.849999999999994</v>
      </c>
      <c r="E5123" s="9"/>
    </row>
    <row r="5124" spans="1:5" x14ac:dyDescent="0.25">
      <c r="A5124" s="49">
        <v>41952</v>
      </c>
      <c r="B5124" s="45" t="s">
        <v>338</v>
      </c>
      <c r="C5124" s="45" t="s">
        <v>347</v>
      </c>
      <c r="D5124" s="50">
        <v>54.45</v>
      </c>
      <c r="E5124" s="9"/>
    </row>
    <row r="5125" spans="1:5" x14ac:dyDescent="0.25">
      <c r="A5125" s="49">
        <v>41966</v>
      </c>
      <c r="B5125" s="45" t="s">
        <v>345</v>
      </c>
      <c r="C5125" s="45" t="s">
        <v>191</v>
      </c>
      <c r="D5125" s="50">
        <v>68.16</v>
      </c>
      <c r="E5125" s="9"/>
    </row>
    <row r="5126" spans="1:5" x14ac:dyDescent="0.25">
      <c r="A5126" s="49">
        <v>42004</v>
      </c>
      <c r="B5126" s="45" t="s">
        <v>364</v>
      </c>
      <c r="C5126" s="45" t="s">
        <v>191</v>
      </c>
      <c r="D5126" s="50">
        <v>68.849999999999994</v>
      </c>
      <c r="E5126" s="9"/>
    </row>
    <row r="5127" spans="1:5" x14ac:dyDescent="0.25">
      <c r="A5127" s="49">
        <v>41615</v>
      </c>
      <c r="B5127" s="45" t="s">
        <v>338</v>
      </c>
      <c r="C5127" s="45" t="s">
        <v>191</v>
      </c>
      <c r="D5127" s="50">
        <v>494.8</v>
      </c>
      <c r="E5127" s="9"/>
    </row>
    <row r="5128" spans="1:5" x14ac:dyDescent="0.25">
      <c r="A5128" s="49">
        <v>41653</v>
      </c>
      <c r="B5128" s="45" t="s">
        <v>374</v>
      </c>
      <c r="C5128" s="45" t="s">
        <v>10</v>
      </c>
      <c r="D5128" s="50">
        <v>267.14</v>
      </c>
      <c r="E5128" s="9"/>
    </row>
    <row r="5129" spans="1:5" x14ac:dyDescent="0.25">
      <c r="A5129" s="49">
        <v>41626</v>
      </c>
      <c r="B5129" s="45" t="s">
        <v>399</v>
      </c>
      <c r="C5129" s="45" t="s">
        <v>10</v>
      </c>
      <c r="D5129" s="50">
        <v>67.13</v>
      </c>
      <c r="E5129" s="9"/>
    </row>
    <row r="5130" spans="1:5" x14ac:dyDescent="0.25">
      <c r="A5130" s="49">
        <v>41625</v>
      </c>
      <c r="B5130" s="45" t="s">
        <v>356</v>
      </c>
      <c r="C5130" s="45" t="s">
        <v>324</v>
      </c>
      <c r="D5130" s="50">
        <v>59.85</v>
      </c>
      <c r="E5130" s="9"/>
    </row>
    <row r="5131" spans="1:5" x14ac:dyDescent="0.25">
      <c r="A5131" s="49">
        <v>41959</v>
      </c>
      <c r="B5131" s="45" t="s">
        <v>345</v>
      </c>
      <c r="C5131" s="45" t="s">
        <v>337</v>
      </c>
      <c r="D5131" s="50">
        <v>25</v>
      </c>
      <c r="E5131" s="9"/>
    </row>
    <row r="5132" spans="1:5" x14ac:dyDescent="0.25">
      <c r="A5132" s="49">
        <v>41740</v>
      </c>
      <c r="B5132" s="45" t="s">
        <v>336</v>
      </c>
      <c r="C5132" s="45" t="s">
        <v>7</v>
      </c>
      <c r="D5132" s="50">
        <v>67.319999999999993</v>
      </c>
      <c r="E5132" s="9"/>
    </row>
    <row r="5133" spans="1:5" x14ac:dyDescent="0.25">
      <c r="A5133" s="49">
        <v>41944</v>
      </c>
      <c r="B5133" s="45" t="s">
        <v>353</v>
      </c>
      <c r="C5133" s="45" t="s">
        <v>324</v>
      </c>
      <c r="D5133" s="50">
        <v>97.26</v>
      </c>
      <c r="E5133" s="9"/>
    </row>
    <row r="5134" spans="1:5" x14ac:dyDescent="0.25">
      <c r="A5134" s="49">
        <v>41361</v>
      </c>
      <c r="B5134" s="45" t="s">
        <v>357</v>
      </c>
      <c r="C5134" s="45" t="s">
        <v>324</v>
      </c>
      <c r="D5134" s="50">
        <v>19.649999999999999</v>
      </c>
      <c r="E5134" s="9"/>
    </row>
    <row r="5135" spans="1:5" x14ac:dyDescent="0.25">
      <c r="A5135" s="49">
        <v>41823</v>
      </c>
      <c r="B5135" s="45" t="s">
        <v>370</v>
      </c>
      <c r="C5135" s="45" t="s">
        <v>324</v>
      </c>
      <c r="D5135" s="50">
        <v>78.599999999999994</v>
      </c>
      <c r="E5135" s="9"/>
    </row>
    <row r="5136" spans="1:5" x14ac:dyDescent="0.25">
      <c r="A5136" s="49">
        <v>41946</v>
      </c>
      <c r="B5136" s="45" t="s">
        <v>368</v>
      </c>
      <c r="C5136" s="45" t="s">
        <v>324</v>
      </c>
      <c r="D5136" s="50">
        <v>59.85</v>
      </c>
      <c r="E5136" s="9"/>
    </row>
    <row r="5137" spans="1:5" x14ac:dyDescent="0.25">
      <c r="A5137" s="49">
        <v>41571</v>
      </c>
      <c r="B5137" s="45" t="s">
        <v>384</v>
      </c>
      <c r="C5137" s="45" t="s">
        <v>337</v>
      </c>
      <c r="D5137" s="50">
        <v>75</v>
      </c>
      <c r="E5137" s="9"/>
    </row>
    <row r="5138" spans="1:5" x14ac:dyDescent="0.25">
      <c r="A5138" s="49">
        <v>41585</v>
      </c>
      <c r="B5138" s="45" t="s">
        <v>398</v>
      </c>
      <c r="C5138" s="45" t="s">
        <v>7</v>
      </c>
      <c r="D5138" s="50">
        <v>34</v>
      </c>
      <c r="E5138" s="9"/>
    </row>
    <row r="5139" spans="1:5" x14ac:dyDescent="0.25">
      <c r="A5139" s="49">
        <v>41948</v>
      </c>
      <c r="B5139" s="45" t="s">
        <v>348</v>
      </c>
      <c r="C5139" s="45" t="s">
        <v>337</v>
      </c>
      <c r="D5139" s="50">
        <v>73.13</v>
      </c>
      <c r="E5139" s="9"/>
    </row>
    <row r="5140" spans="1:5" x14ac:dyDescent="0.25">
      <c r="A5140" s="49">
        <v>41971</v>
      </c>
      <c r="B5140" s="45" t="s">
        <v>360</v>
      </c>
      <c r="C5140" s="45" t="s">
        <v>191</v>
      </c>
      <c r="D5140" s="50">
        <v>68.849999999999994</v>
      </c>
      <c r="E5140" s="9"/>
    </row>
    <row r="5141" spans="1:5" x14ac:dyDescent="0.25">
      <c r="A5141" s="49">
        <v>42000</v>
      </c>
      <c r="B5141" s="45" t="s">
        <v>345</v>
      </c>
      <c r="C5141" s="45" t="s">
        <v>331</v>
      </c>
      <c r="D5141" s="50">
        <v>60</v>
      </c>
      <c r="E5141" s="9"/>
    </row>
    <row r="5142" spans="1:5" x14ac:dyDescent="0.25">
      <c r="A5142" s="49">
        <v>41990</v>
      </c>
      <c r="B5142" s="45" t="s">
        <v>329</v>
      </c>
      <c r="C5142" s="45" t="s">
        <v>324</v>
      </c>
      <c r="D5142" s="50">
        <v>483.79</v>
      </c>
      <c r="E5142" s="9"/>
    </row>
    <row r="5143" spans="1:5" x14ac:dyDescent="0.25">
      <c r="A5143" s="49">
        <v>41956</v>
      </c>
      <c r="B5143" s="45" t="s">
        <v>361</v>
      </c>
      <c r="C5143" s="45" t="s">
        <v>334</v>
      </c>
      <c r="D5143" s="50">
        <v>46.06</v>
      </c>
      <c r="E5143" s="9"/>
    </row>
    <row r="5144" spans="1:5" x14ac:dyDescent="0.25">
      <c r="A5144" s="49">
        <v>41611</v>
      </c>
      <c r="B5144" s="45" t="s">
        <v>374</v>
      </c>
      <c r="C5144" s="45" t="s">
        <v>327</v>
      </c>
      <c r="D5144" s="50">
        <v>75</v>
      </c>
      <c r="E5144" s="9"/>
    </row>
    <row r="5145" spans="1:5" x14ac:dyDescent="0.25">
      <c r="A5145" s="49">
        <v>41735</v>
      </c>
      <c r="B5145" s="45" t="s">
        <v>365</v>
      </c>
      <c r="C5145" s="45" t="s">
        <v>7</v>
      </c>
      <c r="D5145" s="50">
        <v>102</v>
      </c>
      <c r="E5145" s="9"/>
    </row>
    <row r="5146" spans="1:5" x14ac:dyDescent="0.25">
      <c r="A5146" s="49">
        <v>41515</v>
      </c>
      <c r="B5146" s="45" t="s">
        <v>368</v>
      </c>
      <c r="C5146" s="45" t="s">
        <v>324</v>
      </c>
      <c r="D5146" s="50">
        <v>58.35</v>
      </c>
      <c r="E5146" s="9"/>
    </row>
    <row r="5147" spans="1:5" x14ac:dyDescent="0.25">
      <c r="A5147" s="49">
        <v>41604</v>
      </c>
      <c r="B5147" s="45" t="s">
        <v>357</v>
      </c>
      <c r="C5147" s="45" t="s">
        <v>327</v>
      </c>
      <c r="D5147" s="50">
        <v>74.25</v>
      </c>
      <c r="E5147" s="9"/>
    </row>
    <row r="5148" spans="1:5" x14ac:dyDescent="0.25">
      <c r="A5148" s="49">
        <v>41604</v>
      </c>
      <c r="B5148" s="45" t="s">
        <v>343</v>
      </c>
      <c r="C5148" s="45" t="s">
        <v>191</v>
      </c>
      <c r="D5148" s="50">
        <v>44.98</v>
      </c>
      <c r="E5148" s="9"/>
    </row>
    <row r="5149" spans="1:5" x14ac:dyDescent="0.25">
      <c r="A5149" s="49">
        <v>41400</v>
      </c>
      <c r="B5149" s="45" t="s">
        <v>352</v>
      </c>
      <c r="C5149" s="45" t="s">
        <v>191</v>
      </c>
      <c r="D5149" s="50">
        <v>68.849999999999994</v>
      </c>
      <c r="E5149" s="9"/>
    </row>
    <row r="5150" spans="1:5" x14ac:dyDescent="0.25">
      <c r="A5150" s="49">
        <v>41637</v>
      </c>
      <c r="B5150" s="45" t="s">
        <v>400</v>
      </c>
      <c r="C5150" s="45" t="s">
        <v>10</v>
      </c>
      <c r="D5150" s="50">
        <v>68.849999999999994</v>
      </c>
      <c r="E5150" s="9"/>
    </row>
    <row r="5151" spans="1:5" x14ac:dyDescent="0.25">
      <c r="A5151" s="49">
        <v>41984</v>
      </c>
      <c r="B5151" s="45" t="s">
        <v>388</v>
      </c>
      <c r="C5151" s="45" t="s">
        <v>7</v>
      </c>
      <c r="D5151" s="50">
        <v>33.49</v>
      </c>
      <c r="E5151" s="9"/>
    </row>
    <row r="5152" spans="1:5" x14ac:dyDescent="0.25">
      <c r="A5152" s="49">
        <v>41979</v>
      </c>
      <c r="B5152" s="45" t="s">
        <v>382</v>
      </c>
      <c r="C5152" s="45" t="s">
        <v>327</v>
      </c>
      <c r="D5152" s="50">
        <v>24.5</v>
      </c>
      <c r="E5152" s="9"/>
    </row>
    <row r="5153" spans="1:5" x14ac:dyDescent="0.25">
      <c r="A5153" s="49">
        <v>41582</v>
      </c>
      <c r="B5153" s="45" t="s">
        <v>359</v>
      </c>
      <c r="C5153" s="45" t="s">
        <v>7</v>
      </c>
      <c r="D5153" s="50">
        <v>34</v>
      </c>
      <c r="E5153" s="9"/>
    </row>
    <row r="5154" spans="1:5" x14ac:dyDescent="0.25">
      <c r="A5154" s="49">
        <v>41796</v>
      </c>
      <c r="B5154" s="45" t="s">
        <v>366</v>
      </c>
      <c r="C5154" s="45" t="s">
        <v>337</v>
      </c>
      <c r="D5154" s="50">
        <v>50</v>
      </c>
      <c r="E5154" s="9"/>
    </row>
    <row r="5155" spans="1:5" x14ac:dyDescent="0.25">
      <c r="A5155" s="49">
        <v>41612</v>
      </c>
      <c r="B5155" s="45" t="s">
        <v>367</v>
      </c>
      <c r="C5155" s="45" t="s">
        <v>324</v>
      </c>
      <c r="D5155" s="50">
        <v>39.1</v>
      </c>
      <c r="E5155" s="9"/>
    </row>
    <row r="5156" spans="1:5" x14ac:dyDescent="0.25">
      <c r="A5156" s="49">
        <v>41601</v>
      </c>
      <c r="B5156" s="45" t="s">
        <v>373</v>
      </c>
      <c r="C5156" s="45" t="s">
        <v>10</v>
      </c>
      <c r="D5156" s="50">
        <v>45.9</v>
      </c>
      <c r="E5156" s="9"/>
    </row>
    <row r="5157" spans="1:5" x14ac:dyDescent="0.25">
      <c r="A5157" s="49">
        <v>41975</v>
      </c>
      <c r="B5157" s="45" t="s">
        <v>370</v>
      </c>
      <c r="C5157" s="45" t="s">
        <v>324</v>
      </c>
      <c r="D5157" s="50">
        <v>19.95</v>
      </c>
      <c r="E5157" s="9"/>
    </row>
    <row r="5158" spans="1:5" x14ac:dyDescent="0.25">
      <c r="A5158" s="49">
        <v>41622</v>
      </c>
      <c r="B5158" s="45" t="s">
        <v>352</v>
      </c>
      <c r="C5158" s="45" t="s">
        <v>327</v>
      </c>
      <c r="D5158" s="50">
        <v>25</v>
      </c>
      <c r="E5158" s="9"/>
    </row>
    <row r="5159" spans="1:5" x14ac:dyDescent="0.25">
      <c r="A5159" s="49">
        <v>41952</v>
      </c>
      <c r="B5159" s="45" t="s">
        <v>346</v>
      </c>
      <c r="C5159" s="45" t="s">
        <v>327</v>
      </c>
      <c r="D5159" s="50">
        <v>275</v>
      </c>
      <c r="E5159" s="9"/>
    </row>
    <row r="5160" spans="1:5" x14ac:dyDescent="0.25">
      <c r="A5160" s="49">
        <v>41984</v>
      </c>
      <c r="B5160" s="45" t="s">
        <v>346</v>
      </c>
      <c r="C5160" s="45" t="s">
        <v>337</v>
      </c>
      <c r="D5160" s="50">
        <v>50</v>
      </c>
      <c r="E5160" s="9"/>
    </row>
    <row r="5161" spans="1:5" x14ac:dyDescent="0.25">
      <c r="A5161" s="49">
        <v>41622</v>
      </c>
      <c r="B5161" s="45" t="s">
        <v>365</v>
      </c>
      <c r="C5161" s="45" t="s">
        <v>191</v>
      </c>
      <c r="D5161" s="50">
        <v>68.849999999999994</v>
      </c>
      <c r="E5161" s="9"/>
    </row>
    <row r="5162" spans="1:5" x14ac:dyDescent="0.25">
      <c r="A5162" s="49">
        <v>41419</v>
      </c>
      <c r="B5162" s="45" t="s">
        <v>328</v>
      </c>
      <c r="C5162" s="45" t="s">
        <v>7</v>
      </c>
      <c r="D5162" s="50">
        <v>68</v>
      </c>
      <c r="E5162" s="9"/>
    </row>
    <row r="5163" spans="1:5" x14ac:dyDescent="0.25">
      <c r="A5163" s="49">
        <v>41993</v>
      </c>
      <c r="B5163" s="45" t="s">
        <v>380</v>
      </c>
      <c r="C5163" s="45" t="s">
        <v>191</v>
      </c>
      <c r="D5163" s="50">
        <v>45.9</v>
      </c>
      <c r="E5163" s="9"/>
    </row>
    <row r="5164" spans="1:5" x14ac:dyDescent="0.25">
      <c r="A5164" s="49">
        <v>41397</v>
      </c>
      <c r="B5164" s="45" t="s">
        <v>379</v>
      </c>
      <c r="C5164" s="45" t="s">
        <v>191</v>
      </c>
      <c r="D5164" s="50">
        <v>22.95</v>
      </c>
      <c r="E5164" s="9"/>
    </row>
    <row r="5165" spans="1:5" x14ac:dyDescent="0.25">
      <c r="A5165" s="49">
        <v>41530</v>
      </c>
      <c r="B5165" s="45" t="s">
        <v>376</v>
      </c>
      <c r="C5165" s="45" t="s">
        <v>324</v>
      </c>
      <c r="D5165" s="50">
        <v>279.3</v>
      </c>
      <c r="E5165" s="9"/>
    </row>
    <row r="5166" spans="1:5" x14ac:dyDescent="0.25">
      <c r="A5166" s="49">
        <v>41627</v>
      </c>
      <c r="B5166" s="45" t="s">
        <v>368</v>
      </c>
      <c r="C5166" s="45" t="s">
        <v>191</v>
      </c>
      <c r="D5166" s="50">
        <v>45.9</v>
      </c>
      <c r="E5166" s="9"/>
    </row>
    <row r="5167" spans="1:5" x14ac:dyDescent="0.25">
      <c r="A5167" s="49">
        <v>41945</v>
      </c>
      <c r="B5167" s="45" t="s">
        <v>346</v>
      </c>
      <c r="C5167" s="45" t="s">
        <v>321</v>
      </c>
      <c r="D5167" s="50">
        <v>237.45</v>
      </c>
      <c r="E5167" s="9"/>
    </row>
    <row r="5168" spans="1:5" x14ac:dyDescent="0.25">
      <c r="A5168" s="49">
        <v>41764</v>
      </c>
      <c r="B5168" s="45" t="s">
        <v>346</v>
      </c>
      <c r="C5168" s="45" t="s">
        <v>7</v>
      </c>
      <c r="D5168" s="50">
        <v>102</v>
      </c>
      <c r="E5168" s="9"/>
    </row>
    <row r="5169" spans="1:5" x14ac:dyDescent="0.25">
      <c r="A5169" s="49">
        <v>41988</v>
      </c>
      <c r="B5169" s="45" t="s">
        <v>351</v>
      </c>
      <c r="C5169" s="45" t="s">
        <v>191</v>
      </c>
      <c r="D5169" s="50">
        <v>22.95</v>
      </c>
      <c r="E5169" s="9"/>
    </row>
    <row r="5170" spans="1:5" x14ac:dyDescent="0.25">
      <c r="A5170" s="49">
        <v>41597</v>
      </c>
      <c r="B5170" s="45" t="s">
        <v>398</v>
      </c>
      <c r="C5170" s="45" t="s">
        <v>324</v>
      </c>
      <c r="D5170" s="50">
        <v>58.35</v>
      </c>
      <c r="E5170" s="9"/>
    </row>
    <row r="5171" spans="1:5" x14ac:dyDescent="0.25">
      <c r="A5171" s="49">
        <v>41958</v>
      </c>
      <c r="B5171" s="45" t="s">
        <v>369</v>
      </c>
      <c r="C5171" s="45" t="s">
        <v>191</v>
      </c>
      <c r="D5171" s="50">
        <v>22.95</v>
      </c>
      <c r="E5171" s="9"/>
    </row>
    <row r="5172" spans="1:5" x14ac:dyDescent="0.25">
      <c r="A5172" s="49">
        <v>41617</v>
      </c>
      <c r="B5172" s="45" t="s">
        <v>368</v>
      </c>
      <c r="C5172" s="45" t="s">
        <v>10</v>
      </c>
      <c r="D5172" s="50">
        <v>22.95</v>
      </c>
      <c r="E5172" s="9"/>
    </row>
    <row r="5173" spans="1:5" x14ac:dyDescent="0.25">
      <c r="A5173" s="49">
        <v>41950</v>
      </c>
      <c r="B5173" s="45" t="s">
        <v>348</v>
      </c>
      <c r="C5173" s="45" t="s">
        <v>321</v>
      </c>
      <c r="D5173" s="50">
        <v>78.75</v>
      </c>
      <c r="E5173" s="9"/>
    </row>
    <row r="5174" spans="1:5" x14ac:dyDescent="0.25">
      <c r="A5174" s="49">
        <v>41994</v>
      </c>
      <c r="B5174" s="45" t="s">
        <v>346</v>
      </c>
      <c r="C5174" s="45" t="s">
        <v>10</v>
      </c>
      <c r="D5174" s="50">
        <v>22.61</v>
      </c>
      <c r="E5174" s="9"/>
    </row>
    <row r="5175" spans="1:5" x14ac:dyDescent="0.25">
      <c r="A5175" s="49">
        <v>41703</v>
      </c>
      <c r="B5175" s="45" t="s">
        <v>348</v>
      </c>
      <c r="C5175" s="45" t="s">
        <v>10</v>
      </c>
      <c r="D5175" s="50">
        <v>22.95</v>
      </c>
      <c r="E5175" s="9"/>
    </row>
    <row r="5176" spans="1:5" x14ac:dyDescent="0.25">
      <c r="A5176" s="49">
        <v>41979</v>
      </c>
      <c r="B5176" s="45" t="s">
        <v>390</v>
      </c>
      <c r="C5176" s="45" t="s">
        <v>324</v>
      </c>
      <c r="D5176" s="50">
        <v>39.9</v>
      </c>
      <c r="E5176" s="9"/>
    </row>
    <row r="5177" spans="1:5" x14ac:dyDescent="0.25">
      <c r="A5177" s="49">
        <v>41600</v>
      </c>
      <c r="B5177" s="45" t="s">
        <v>372</v>
      </c>
      <c r="C5177" s="45" t="s">
        <v>191</v>
      </c>
      <c r="D5177" s="50">
        <v>45.9</v>
      </c>
      <c r="E5177" s="9"/>
    </row>
    <row r="5178" spans="1:5" x14ac:dyDescent="0.25">
      <c r="A5178" s="49">
        <v>41622</v>
      </c>
      <c r="B5178" s="45" t="s">
        <v>328</v>
      </c>
      <c r="C5178" s="45" t="s">
        <v>347</v>
      </c>
      <c r="D5178" s="50">
        <v>27.5</v>
      </c>
      <c r="E5178" s="9"/>
    </row>
    <row r="5179" spans="1:5" x14ac:dyDescent="0.25">
      <c r="A5179" s="49">
        <v>41993</v>
      </c>
      <c r="B5179" s="45" t="s">
        <v>361</v>
      </c>
      <c r="C5179" s="45" t="s">
        <v>10</v>
      </c>
      <c r="D5179" s="50">
        <v>68.849999999999994</v>
      </c>
      <c r="E5179" s="9"/>
    </row>
    <row r="5180" spans="1:5" x14ac:dyDescent="0.25">
      <c r="A5180" s="49">
        <v>41660</v>
      </c>
      <c r="B5180" s="45" t="s">
        <v>363</v>
      </c>
      <c r="C5180" s="45" t="s">
        <v>7</v>
      </c>
      <c r="D5180" s="50">
        <v>33.15</v>
      </c>
      <c r="E5180" s="9"/>
    </row>
    <row r="5181" spans="1:5" x14ac:dyDescent="0.25">
      <c r="A5181" s="49">
        <v>41604</v>
      </c>
      <c r="B5181" s="45" t="s">
        <v>336</v>
      </c>
      <c r="C5181" s="45" t="s">
        <v>10</v>
      </c>
      <c r="D5181" s="50">
        <v>44.75</v>
      </c>
      <c r="E5181" s="9"/>
    </row>
    <row r="5182" spans="1:5" x14ac:dyDescent="0.25">
      <c r="A5182" s="49">
        <v>41290</v>
      </c>
      <c r="B5182" s="45" t="s">
        <v>351</v>
      </c>
      <c r="C5182" s="45" t="s">
        <v>334</v>
      </c>
      <c r="D5182" s="50">
        <v>47</v>
      </c>
      <c r="E5182" s="9"/>
    </row>
    <row r="5183" spans="1:5" x14ac:dyDescent="0.25">
      <c r="A5183" s="49">
        <v>41584</v>
      </c>
      <c r="B5183" s="45" t="s">
        <v>366</v>
      </c>
      <c r="C5183" s="45" t="s">
        <v>324</v>
      </c>
      <c r="D5183" s="50">
        <v>38.9</v>
      </c>
      <c r="E5183" s="9"/>
    </row>
    <row r="5184" spans="1:5" x14ac:dyDescent="0.25">
      <c r="A5184" s="49">
        <v>41861</v>
      </c>
      <c r="B5184" s="45" t="s">
        <v>384</v>
      </c>
      <c r="C5184" s="45" t="s">
        <v>324</v>
      </c>
      <c r="D5184" s="50">
        <v>38.9</v>
      </c>
      <c r="E5184" s="9"/>
    </row>
    <row r="5185" spans="1:5" x14ac:dyDescent="0.25">
      <c r="A5185" s="49">
        <v>41632</v>
      </c>
      <c r="B5185" s="45" t="s">
        <v>346</v>
      </c>
      <c r="C5185" s="45" t="s">
        <v>324</v>
      </c>
      <c r="D5185" s="50">
        <v>39.9</v>
      </c>
      <c r="E5185" s="9"/>
    </row>
    <row r="5186" spans="1:5" x14ac:dyDescent="0.25">
      <c r="A5186" s="49">
        <v>41892</v>
      </c>
      <c r="B5186" s="45" t="s">
        <v>402</v>
      </c>
      <c r="C5186" s="45" t="s">
        <v>191</v>
      </c>
      <c r="D5186" s="50">
        <v>45.9</v>
      </c>
      <c r="E5186" s="9"/>
    </row>
    <row r="5187" spans="1:5" x14ac:dyDescent="0.25">
      <c r="A5187" s="49">
        <v>41455</v>
      </c>
      <c r="B5187" s="45" t="s">
        <v>328</v>
      </c>
      <c r="C5187" s="45" t="s">
        <v>191</v>
      </c>
      <c r="D5187" s="50">
        <v>321.3</v>
      </c>
      <c r="E5187" s="9"/>
    </row>
    <row r="5188" spans="1:5" x14ac:dyDescent="0.25">
      <c r="A5188" s="49">
        <v>41973</v>
      </c>
      <c r="B5188" s="45" t="s">
        <v>403</v>
      </c>
      <c r="C5188" s="45" t="s">
        <v>334</v>
      </c>
      <c r="D5188" s="50">
        <v>68.39</v>
      </c>
      <c r="E5188" s="9"/>
    </row>
    <row r="5189" spans="1:5" x14ac:dyDescent="0.25">
      <c r="A5189" s="49">
        <v>41611</v>
      </c>
      <c r="B5189" s="45" t="s">
        <v>379</v>
      </c>
      <c r="C5189" s="45" t="s">
        <v>331</v>
      </c>
      <c r="D5189" s="50">
        <v>60</v>
      </c>
      <c r="E5189" s="9"/>
    </row>
    <row r="5190" spans="1:5" x14ac:dyDescent="0.25">
      <c r="A5190" s="49">
        <v>41621</v>
      </c>
      <c r="B5190" s="45" t="s">
        <v>329</v>
      </c>
      <c r="C5190" s="45" t="s">
        <v>324</v>
      </c>
      <c r="D5190" s="50">
        <v>39.9</v>
      </c>
      <c r="E5190" s="9"/>
    </row>
    <row r="5191" spans="1:5" x14ac:dyDescent="0.25">
      <c r="A5191" s="49">
        <v>41605</v>
      </c>
      <c r="B5191" s="45" t="s">
        <v>343</v>
      </c>
      <c r="C5191" s="45" t="s">
        <v>347</v>
      </c>
      <c r="D5191" s="50">
        <v>55</v>
      </c>
      <c r="E5191" s="9"/>
    </row>
    <row r="5192" spans="1:5" x14ac:dyDescent="0.25">
      <c r="A5192" s="49">
        <v>41967</v>
      </c>
      <c r="B5192" s="45" t="s">
        <v>391</v>
      </c>
      <c r="C5192" s="45" t="s">
        <v>371</v>
      </c>
      <c r="D5192" s="50">
        <v>18.62</v>
      </c>
      <c r="E5192" s="9"/>
    </row>
    <row r="5193" spans="1:5" x14ac:dyDescent="0.25">
      <c r="A5193" s="49">
        <v>41538</v>
      </c>
      <c r="B5193" s="45" t="s">
        <v>396</v>
      </c>
      <c r="C5193" s="45" t="s">
        <v>331</v>
      </c>
      <c r="D5193" s="50">
        <v>87.75</v>
      </c>
      <c r="E5193" s="9"/>
    </row>
    <row r="5194" spans="1:5" x14ac:dyDescent="0.25">
      <c r="A5194" s="49">
        <v>41979</v>
      </c>
      <c r="B5194" s="45" t="s">
        <v>342</v>
      </c>
      <c r="C5194" s="45" t="s">
        <v>347</v>
      </c>
      <c r="D5194" s="50">
        <v>27.5</v>
      </c>
      <c r="E5194" s="9"/>
    </row>
    <row r="5195" spans="1:5" x14ac:dyDescent="0.25">
      <c r="A5195" s="49">
        <v>41998</v>
      </c>
      <c r="B5195" s="45" t="s">
        <v>350</v>
      </c>
      <c r="C5195" s="45" t="s">
        <v>7</v>
      </c>
      <c r="D5195" s="50">
        <v>68</v>
      </c>
      <c r="E5195" s="9"/>
    </row>
    <row r="5196" spans="1:5" x14ac:dyDescent="0.25">
      <c r="A5196" s="49">
        <v>41989</v>
      </c>
      <c r="B5196" s="45" t="s">
        <v>374</v>
      </c>
      <c r="C5196" s="45" t="s">
        <v>331</v>
      </c>
      <c r="D5196" s="50">
        <v>90</v>
      </c>
      <c r="E5196" s="9"/>
    </row>
    <row r="5197" spans="1:5" x14ac:dyDescent="0.25">
      <c r="A5197" s="49">
        <v>41989</v>
      </c>
      <c r="B5197" s="45" t="s">
        <v>346</v>
      </c>
      <c r="C5197" s="45" t="s">
        <v>191</v>
      </c>
      <c r="D5197" s="50">
        <v>68.849999999999994</v>
      </c>
      <c r="E5197" s="9"/>
    </row>
    <row r="5198" spans="1:5" x14ac:dyDescent="0.25">
      <c r="A5198" s="49">
        <v>41829</v>
      </c>
      <c r="B5198" s="45" t="s">
        <v>373</v>
      </c>
      <c r="C5198" s="45" t="s">
        <v>324</v>
      </c>
      <c r="D5198" s="50">
        <v>38.700000000000003</v>
      </c>
      <c r="E5198" s="9"/>
    </row>
    <row r="5199" spans="1:5" x14ac:dyDescent="0.25">
      <c r="A5199" s="49">
        <v>41582</v>
      </c>
      <c r="B5199" s="45" t="s">
        <v>360</v>
      </c>
      <c r="C5199" s="45" t="s">
        <v>191</v>
      </c>
      <c r="D5199" s="50">
        <v>44.75</v>
      </c>
      <c r="E5199" s="9"/>
    </row>
    <row r="5200" spans="1:5" x14ac:dyDescent="0.25">
      <c r="A5200" s="49">
        <v>41584</v>
      </c>
      <c r="B5200" s="45" t="s">
        <v>382</v>
      </c>
      <c r="C5200" s="45" t="s">
        <v>324</v>
      </c>
      <c r="D5200" s="50">
        <v>19.95</v>
      </c>
      <c r="E5200" s="9"/>
    </row>
    <row r="5201" spans="1:5" x14ac:dyDescent="0.25">
      <c r="A5201" s="49">
        <v>41987</v>
      </c>
      <c r="B5201" s="45" t="s">
        <v>388</v>
      </c>
      <c r="C5201" s="45" t="s">
        <v>191</v>
      </c>
      <c r="D5201" s="50">
        <v>45.9</v>
      </c>
      <c r="E5201" s="9"/>
    </row>
    <row r="5202" spans="1:5" x14ac:dyDescent="0.25">
      <c r="A5202" s="49">
        <v>41956</v>
      </c>
      <c r="B5202" s="45" t="s">
        <v>376</v>
      </c>
      <c r="C5202" s="45" t="s">
        <v>349</v>
      </c>
      <c r="D5202" s="50">
        <v>42</v>
      </c>
      <c r="E5202" s="9"/>
    </row>
    <row r="5203" spans="1:5" x14ac:dyDescent="0.25">
      <c r="A5203" s="49">
        <v>41590</v>
      </c>
      <c r="B5203" s="45" t="s">
        <v>340</v>
      </c>
      <c r="C5203" s="45" t="s">
        <v>337</v>
      </c>
      <c r="D5203" s="50">
        <v>74.25</v>
      </c>
      <c r="E5203" s="9"/>
    </row>
    <row r="5204" spans="1:5" x14ac:dyDescent="0.25">
      <c r="A5204" s="49">
        <v>41992</v>
      </c>
      <c r="B5204" s="45" t="s">
        <v>390</v>
      </c>
      <c r="C5204" s="45" t="s">
        <v>337</v>
      </c>
      <c r="D5204" s="50">
        <v>75</v>
      </c>
      <c r="E5204" s="9"/>
    </row>
    <row r="5205" spans="1:5" x14ac:dyDescent="0.25">
      <c r="A5205" s="49">
        <v>41991</v>
      </c>
      <c r="B5205" s="45" t="s">
        <v>360</v>
      </c>
      <c r="C5205" s="45" t="s">
        <v>327</v>
      </c>
      <c r="D5205" s="50">
        <v>49.5</v>
      </c>
      <c r="E5205" s="9"/>
    </row>
    <row r="5206" spans="1:5" x14ac:dyDescent="0.25">
      <c r="A5206" s="49">
        <v>41588</v>
      </c>
      <c r="B5206" s="45" t="s">
        <v>323</v>
      </c>
      <c r="C5206" s="45" t="s">
        <v>321</v>
      </c>
      <c r="D5206" s="50">
        <v>239.85</v>
      </c>
      <c r="E5206" s="9"/>
    </row>
    <row r="5207" spans="1:5" x14ac:dyDescent="0.25">
      <c r="A5207" s="49">
        <v>41948</v>
      </c>
      <c r="B5207" s="45" t="s">
        <v>379</v>
      </c>
      <c r="C5207" s="45" t="s">
        <v>7</v>
      </c>
      <c r="D5207" s="50">
        <v>68</v>
      </c>
      <c r="E5207" s="9"/>
    </row>
    <row r="5208" spans="1:5" x14ac:dyDescent="0.25">
      <c r="A5208" s="49">
        <v>41988</v>
      </c>
      <c r="B5208" s="45" t="s">
        <v>393</v>
      </c>
      <c r="C5208" s="45" t="s">
        <v>349</v>
      </c>
      <c r="D5208" s="50">
        <v>42</v>
      </c>
      <c r="E5208" s="9"/>
    </row>
    <row r="5209" spans="1:5" x14ac:dyDescent="0.25">
      <c r="A5209" s="49">
        <v>41964</v>
      </c>
      <c r="B5209" s="45" t="s">
        <v>351</v>
      </c>
      <c r="C5209" s="45" t="s">
        <v>7</v>
      </c>
      <c r="D5209" s="50">
        <v>66.98</v>
      </c>
      <c r="E5209" s="9"/>
    </row>
    <row r="5210" spans="1:5" x14ac:dyDescent="0.25">
      <c r="A5210" s="49">
        <v>41608</v>
      </c>
      <c r="B5210" s="45" t="s">
        <v>359</v>
      </c>
      <c r="C5210" s="45" t="s">
        <v>324</v>
      </c>
      <c r="D5210" s="50">
        <v>58.35</v>
      </c>
      <c r="E5210" s="9"/>
    </row>
    <row r="5211" spans="1:5" x14ac:dyDescent="0.25">
      <c r="A5211" s="49">
        <v>41616</v>
      </c>
      <c r="B5211" s="45" t="s">
        <v>367</v>
      </c>
      <c r="C5211" s="45" t="s">
        <v>10</v>
      </c>
      <c r="D5211" s="50">
        <v>45.9</v>
      </c>
      <c r="E5211" s="9"/>
    </row>
    <row r="5212" spans="1:5" x14ac:dyDescent="0.25">
      <c r="A5212" s="49">
        <v>41585</v>
      </c>
      <c r="B5212" s="45" t="s">
        <v>340</v>
      </c>
      <c r="C5212" s="45" t="s">
        <v>331</v>
      </c>
      <c r="D5212" s="50">
        <v>87.75</v>
      </c>
      <c r="E5212" s="9"/>
    </row>
    <row r="5213" spans="1:5" x14ac:dyDescent="0.25">
      <c r="A5213" s="49">
        <v>41703</v>
      </c>
      <c r="B5213" s="45" t="s">
        <v>330</v>
      </c>
      <c r="C5213" s="45" t="s">
        <v>334</v>
      </c>
      <c r="D5213" s="50">
        <v>46.06</v>
      </c>
      <c r="E5213" s="9"/>
    </row>
    <row r="5214" spans="1:5" x14ac:dyDescent="0.25">
      <c r="A5214" s="49">
        <v>42004</v>
      </c>
      <c r="B5214" s="45" t="s">
        <v>378</v>
      </c>
      <c r="C5214" s="45" t="s">
        <v>10</v>
      </c>
      <c r="D5214" s="50">
        <v>22.95</v>
      </c>
      <c r="E5214" s="9"/>
    </row>
    <row r="5215" spans="1:5" x14ac:dyDescent="0.25">
      <c r="A5215" s="49">
        <v>41749</v>
      </c>
      <c r="B5215" s="45" t="s">
        <v>387</v>
      </c>
      <c r="C5215" s="45" t="s">
        <v>371</v>
      </c>
      <c r="D5215" s="50">
        <v>56.43</v>
      </c>
      <c r="E5215" s="9"/>
    </row>
    <row r="5216" spans="1:5" x14ac:dyDescent="0.25">
      <c r="A5216" s="49">
        <v>41624</v>
      </c>
      <c r="B5216" s="45" t="s">
        <v>363</v>
      </c>
      <c r="C5216" s="45" t="s">
        <v>10</v>
      </c>
      <c r="D5216" s="50">
        <v>67.819999999999993</v>
      </c>
      <c r="E5216" s="9"/>
    </row>
    <row r="5217" spans="1:5" x14ac:dyDescent="0.25">
      <c r="A5217" s="49">
        <v>41961</v>
      </c>
      <c r="B5217" s="45" t="s">
        <v>357</v>
      </c>
      <c r="C5217" s="45" t="s">
        <v>191</v>
      </c>
      <c r="D5217" s="50">
        <v>44.75</v>
      </c>
      <c r="E5217" s="9"/>
    </row>
    <row r="5218" spans="1:5" x14ac:dyDescent="0.25">
      <c r="A5218" s="49">
        <v>41626</v>
      </c>
      <c r="B5218" s="45" t="s">
        <v>402</v>
      </c>
      <c r="C5218" s="45" t="s">
        <v>7</v>
      </c>
      <c r="D5218" s="50">
        <v>102</v>
      </c>
      <c r="E5218" s="9"/>
    </row>
    <row r="5219" spans="1:5" x14ac:dyDescent="0.25">
      <c r="A5219" s="49">
        <v>41456</v>
      </c>
      <c r="B5219" s="45" t="s">
        <v>370</v>
      </c>
      <c r="C5219" s="45" t="s">
        <v>337</v>
      </c>
      <c r="D5219" s="50">
        <v>49</v>
      </c>
      <c r="E5219" s="9"/>
    </row>
    <row r="5220" spans="1:5" x14ac:dyDescent="0.25">
      <c r="A5220" s="49">
        <v>41305</v>
      </c>
      <c r="B5220" s="45" t="s">
        <v>379</v>
      </c>
      <c r="C5220" s="45" t="s">
        <v>191</v>
      </c>
      <c r="D5220" s="50">
        <v>22.95</v>
      </c>
      <c r="E5220" s="9"/>
    </row>
    <row r="5221" spans="1:5" x14ac:dyDescent="0.25">
      <c r="A5221" s="49">
        <v>41575</v>
      </c>
      <c r="B5221" s="45" t="s">
        <v>364</v>
      </c>
      <c r="C5221" s="45" t="s">
        <v>10</v>
      </c>
      <c r="D5221" s="50">
        <v>22.72</v>
      </c>
      <c r="E5221" s="9"/>
    </row>
    <row r="5222" spans="1:5" x14ac:dyDescent="0.25">
      <c r="A5222" s="49">
        <v>41560</v>
      </c>
      <c r="B5222" s="45" t="s">
        <v>377</v>
      </c>
      <c r="C5222" s="45" t="s">
        <v>349</v>
      </c>
      <c r="D5222" s="50">
        <v>63</v>
      </c>
      <c r="E5222" s="9"/>
    </row>
    <row r="5223" spans="1:5" x14ac:dyDescent="0.25">
      <c r="A5223" s="49">
        <v>41970</v>
      </c>
      <c r="B5223" s="45" t="s">
        <v>350</v>
      </c>
      <c r="C5223" s="45" t="s">
        <v>337</v>
      </c>
      <c r="D5223" s="50">
        <v>25</v>
      </c>
      <c r="E5223" s="9"/>
    </row>
    <row r="5224" spans="1:5" x14ac:dyDescent="0.25">
      <c r="A5224" s="49">
        <v>41438</v>
      </c>
      <c r="B5224" s="45" t="s">
        <v>353</v>
      </c>
      <c r="C5224" s="45" t="s">
        <v>327</v>
      </c>
      <c r="D5224" s="50">
        <v>24.5</v>
      </c>
      <c r="E5224" s="9"/>
    </row>
    <row r="5225" spans="1:5" x14ac:dyDescent="0.25">
      <c r="A5225" s="49">
        <v>41968</v>
      </c>
      <c r="B5225" s="45" t="s">
        <v>401</v>
      </c>
      <c r="C5225" s="45" t="s">
        <v>324</v>
      </c>
      <c r="D5225" s="50">
        <v>119.7</v>
      </c>
      <c r="E5225" s="9"/>
    </row>
    <row r="5226" spans="1:5" x14ac:dyDescent="0.25">
      <c r="A5226" s="49">
        <v>41611</v>
      </c>
      <c r="B5226" s="45" t="s">
        <v>375</v>
      </c>
      <c r="C5226" s="45" t="s">
        <v>7</v>
      </c>
      <c r="D5226" s="50">
        <v>66.64</v>
      </c>
      <c r="E5226" s="9"/>
    </row>
    <row r="5227" spans="1:5" x14ac:dyDescent="0.25">
      <c r="A5227" s="49">
        <v>41975</v>
      </c>
      <c r="B5227" s="45" t="s">
        <v>380</v>
      </c>
      <c r="C5227" s="45" t="s">
        <v>7</v>
      </c>
      <c r="D5227" s="50">
        <v>850</v>
      </c>
      <c r="E5227" s="9"/>
    </row>
    <row r="5228" spans="1:5" x14ac:dyDescent="0.25">
      <c r="A5228" s="49">
        <v>41377</v>
      </c>
      <c r="B5228" s="45" t="s">
        <v>326</v>
      </c>
      <c r="C5228" s="45" t="s">
        <v>324</v>
      </c>
      <c r="D5228" s="50">
        <v>58.95</v>
      </c>
      <c r="E5228" s="9"/>
    </row>
    <row r="5229" spans="1:5" x14ac:dyDescent="0.25">
      <c r="A5229" s="49">
        <v>41972</v>
      </c>
      <c r="B5229" s="45" t="s">
        <v>381</v>
      </c>
      <c r="C5229" s="45" t="s">
        <v>7</v>
      </c>
      <c r="D5229" s="50">
        <v>68</v>
      </c>
      <c r="E5229" s="9"/>
    </row>
    <row r="5230" spans="1:5" x14ac:dyDescent="0.25">
      <c r="A5230" s="49">
        <v>41564</v>
      </c>
      <c r="B5230" s="45" t="s">
        <v>375</v>
      </c>
      <c r="C5230" s="45" t="s">
        <v>349</v>
      </c>
      <c r="D5230" s="50">
        <v>61.74</v>
      </c>
      <c r="E5230" s="9"/>
    </row>
    <row r="5231" spans="1:5" x14ac:dyDescent="0.25">
      <c r="A5231" s="49">
        <v>41947</v>
      </c>
      <c r="B5231" s="45" t="s">
        <v>402</v>
      </c>
      <c r="C5231" s="45" t="s">
        <v>191</v>
      </c>
      <c r="D5231" s="50">
        <v>45.9</v>
      </c>
      <c r="E5231" s="9"/>
    </row>
    <row r="5232" spans="1:5" x14ac:dyDescent="0.25">
      <c r="A5232" s="49">
        <v>41593</v>
      </c>
      <c r="B5232" s="45" t="s">
        <v>389</v>
      </c>
      <c r="C5232" s="45" t="s">
        <v>7</v>
      </c>
      <c r="D5232" s="50">
        <v>102</v>
      </c>
      <c r="E5232" s="9"/>
    </row>
    <row r="5233" spans="1:5" x14ac:dyDescent="0.25">
      <c r="A5233" s="49">
        <v>41782</v>
      </c>
      <c r="B5233" s="45" t="s">
        <v>340</v>
      </c>
      <c r="C5233" s="45" t="s">
        <v>324</v>
      </c>
      <c r="D5233" s="50">
        <v>19.350000000000001</v>
      </c>
      <c r="E5233" s="9"/>
    </row>
    <row r="5234" spans="1:5" x14ac:dyDescent="0.25">
      <c r="A5234" s="49">
        <v>41674</v>
      </c>
      <c r="B5234" s="45" t="s">
        <v>346</v>
      </c>
      <c r="C5234" s="45" t="s">
        <v>7</v>
      </c>
      <c r="D5234" s="50">
        <v>32.979999999999997</v>
      </c>
      <c r="E5234" s="9"/>
    </row>
    <row r="5235" spans="1:5" x14ac:dyDescent="0.25">
      <c r="A5235" s="49">
        <v>41608</v>
      </c>
      <c r="B5235" s="45" t="s">
        <v>383</v>
      </c>
      <c r="C5235" s="45" t="s">
        <v>334</v>
      </c>
      <c r="D5235" s="50">
        <v>23.5</v>
      </c>
      <c r="E5235" s="9"/>
    </row>
    <row r="5236" spans="1:5" x14ac:dyDescent="0.25">
      <c r="A5236" s="49">
        <v>41469</v>
      </c>
      <c r="B5236" s="45" t="s">
        <v>397</v>
      </c>
      <c r="C5236" s="45" t="s">
        <v>334</v>
      </c>
      <c r="D5236" s="50">
        <v>70.5</v>
      </c>
      <c r="E5236" s="9"/>
    </row>
    <row r="5237" spans="1:5" x14ac:dyDescent="0.25">
      <c r="A5237" s="49">
        <v>41977</v>
      </c>
      <c r="B5237" s="45" t="s">
        <v>378</v>
      </c>
      <c r="C5237" s="45" t="s">
        <v>347</v>
      </c>
      <c r="D5237" s="50">
        <v>53.63</v>
      </c>
      <c r="E5237" s="9"/>
    </row>
    <row r="5238" spans="1:5" x14ac:dyDescent="0.25">
      <c r="A5238" s="49">
        <v>41849</v>
      </c>
      <c r="B5238" s="45" t="s">
        <v>345</v>
      </c>
      <c r="C5238" s="45" t="s">
        <v>324</v>
      </c>
      <c r="D5238" s="50">
        <v>38.700000000000003</v>
      </c>
      <c r="E5238" s="9"/>
    </row>
    <row r="5239" spans="1:5" x14ac:dyDescent="0.25">
      <c r="A5239" s="49">
        <v>41376</v>
      </c>
      <c r="B5239" s="45" t="s">
        <v>392</v>
      </c>
      <c r="C5239" s="45" t="s">
        <v>7</v>
      </c>
      <c r="D5239" s="50">
        <v>33.659999999999997</v>
      </c>
      <c r="E5239" s="9"/>
    </row>
    <row r="5240" spans="1:5" x14ac:dyDescent="0.25">
      <c r="A5240" s="49">
        <v>41637</v>
      </c>
      <c r="B5240" s="45" t="s">
        <v>338</v>
      </c>
      <c r="C5240" s="45" t="s">
        <v>334</v>
      </c>
      <c r="D5240" s="50">
        <v>46.53</v>
      </c>
      <c r="E5240" s="9"/>
    </row>
    <row r="5241" spans="1:5" x14ac:dyDescent="0.25">
      <c r="A5241" s="49">
        <v>41616</v>
      </c>
      <c r="B5241" s="45" t="s">
        <v>382</v>
      </c>
      <c r="C5241" s="45" t="s">
        <v>191</v>
      </c>
      <c r="D5241" s="50">
        <v>45.44</v>
      </c>
      <c r="E5241" s="9"/>
    </row>
    <row r="5242" spans="1:5" x14ac:dyDescent="0.25">
      <c r="A5242" s="49">
        <v>42004</v>
      </c>
      <c r="B5242" s="45" t="s">
        <v>367</v>
      </c>
      <c r="C5242" s="45" t="s">
        <v>371</v>
      </c>
      <c r="D5242" s="50">
        <v>18.43</v>
      </c>
      <c r="E5242" s="9"/>
    </row>
    <row r="5243" spans="1:5" x14ac:dyDescent="0.25">
      <c r="A5243" s="49">
        <v>41401</v>
      </c>
      <c r="B5243" s="45" t="s">
        <v>357</v>
      </c>
      <c r="C5243" s="45" t="s">
        <v>7</v>
      </c>
      <c r="D5243" s="50">
        <v>714</v>
      </c>
      <c r="E5243" s="9"/>
    </row>
    <row r="5244" spans="1:5" x14ac:dyDescent="0.25">
      <c r="A5244" s="49">
        <v>41988</v>
      </c>
      <c r="B5244" s="45" t="s">
        <v>378</v>
      </c>
      <c r="C5244" s="45" t="s">
        <v>191</v>
      </c>
      <c r="D5244" s="50">
        <v>66.78</v>
      </c>
      <c r="E5244" s="9"/>
    </row>
    <row r="5245" spans="1:5" x14ac:dyDescent="0.25">
      <c r="A5245" s="49">
        <v>41914</v>
      </c>
      <c r="B5245" s="45" t="s">
        <v>374</v>
      </c>
      <c r="C5245" s="45" t="s">
        <v>10</v>
      </c>
      <c r="D5245" s="50">
        <v>22.49</v>
      </c>
      <c r="E5245" s="9"/>
    </row>
    <row r="5246" spans="1:5" x14ac:dyDescent="0.25">
      <c r="A5246" s="49">
        <v>41599</v>
      </c>
      <c r="B5246" s="45" t="s">
        <v>368</v>
      </c>
      <c r="C5246" s="45" t="s">
        <v>191</v>
      </c>
      <c r="D5246" s="50">
        <v>68.849999999999994</v>
      </c>
      <c r="E5246" s="9"/>
    </row>
    <row r="5247" spans="1:5" x14ac:dyDescent="0.25">
      <c r="A5247" s="49">
        <v>41632</v>
      </c>
      <c r="B5247" s="45" t="s">
        <v>338</v>
      </c>
      <c r="C5247" s="45" t="s">
        <v>337</v>
      </c>
      <c r="D5247" s="50">
        <v>72.75</v>
      </c>
      <c r="E5247" s="9"/>
    </row>
    <row r="5248" spans="1:5" x14ac:dyDescent="0.25">
      <c r="A5248" s="49">
        <v>41533</v>
      </c>
      <c r="B5248" s="45" t="s">
        <v>362</v>
      </c>
      <c r="C5248" s="45" t="s">
        <v>331</v>
      </c>
      <c r="D5248" s="50">
        <v>60</v>
      </c>
      <c r="E5248" s="9"/>
    </row>
    <row r="5249" spans="1:5" x14ac:dyDescent="0.25">
      <c r="A5249" s="49">
        <v>41633</v>
      </c>
      <c r="B5249" s="45" t="s">
        <v>354</v>
      </c>
      <c r="C5249" s="45" t="s">
        <v>371</v>
      </c>
      <c r="D5249" s="50">
        <v>37.43</v>
      </c>
      <c r="E5249" s="9"/>
    </row>
    <row r="5250" spans="1:5" x14ac:dyDescent="0.25">
      <c r="A5250" s="49">
        <v>41595</v>
      </c>
      <c r="B5250" s="45" t="s">
        <v>375</v>
      </c>
      <c r="C5250" s="45" t="s">
        <v>334</v>
      </c>
      <c r="D5250" s="50">
        <v>94</v>
      </c>
      <c r="E5250" s="9"/>
    </row>
    <row r="5251" spans="1:5" x14ac:dyDescent="0.25">
      <c r="A5251" s="49">
        <v>41625</v>
      </c>
      <c r="B5251" s="45" t="s">
        <v>359</v>
      </c>
      <c r="C5251" s="45" t="s">
        <v>7</v>
      </c>
      <c r="D5251" s="50">
        <v>102</v>
      </c>
      <c r="E5251" s="9"/>
    </row>
    <row r="5252" spans="1:5" x14ac:dyDescent="0.25">
      <c r="A5252" s="49">
        <v>41630</v>
      </c>
      <c r="B5252" s="45" t="s">
        <v>379</v>
      </c>
      <c r="C5252" s="45" t="s">
        <v>337</v>
      </c>
      <c r="D5252" s="50">
        <v>98</v>
      </c>
      <c r="E5252" s="9"/>
    </row>
    <row r="5253" spans="1:5" x14ac:dyDescent="0.25">
      <c r="A5253" s="49">
        <v>41595</v>
      </c>
      <c r="B5253" s="45" t="s">
        <v>396</v>
      </c>
      <c r="C5253" s="45" t="s">
        <v>349</v>
      </c>
      <c r="D5253" s="50">
        <v>63</v>
      </c>
      <c r="E5253" s="9"/>
    </row>
    <row r="5254" spans="1:5" x14ac:dyDescent="0.25">
      <c r="A5254" s="49">
        <v>41600</v>
      </c>
      <c r="B5254" s="45" t="s">
        <v>365</v>
      </c>
      <c r="C5254" s="45" t="s">
        <v>324</v>
      </c>
      <c r="D5254" s="50">
        <v>39.5</v>
      </c>
      <c r="E5254" s="9"/>
    </row>
    <row r="5255" spans="1:5" x14ac:dyDescent="0.25">
      <c r="A5255" s="49">
        <v>41436</v>
      </c>
      <c r="B5255" s="45" t="s">
        <v>388</v>
      </c>
      <c r="C5255" s="45" t="s">
        <v>324</v>
      </c>
      <c r="D5255" s="50">
        <v>19.350000000000001</v>
      </c>
      <c r="E5255" s="9"/>
    </row>
    <row r="5256" spans="1:5" x14ac:dyDescent="0.25">
      <c r="A5256" s="49">
        <v>41627</v>
      </c>
      <c r="B5256" s="45" t="s">
        <v>343</v>
      </c>
      <c r="C5256" s="45" t="s">
        <v>347</v>
      </c>
      <c r="D5256" s="50">
        <v>485.1</v>
      </c>
      <c r="E5256" s="9"/>
    </row>
    <row r="5257" spans="1:5" x14ac:dyDescent="0.25">
      <c r="A5257" s="49">
        <v>41661</v>
      </c>
      <c r="B5257" s="45" t="s">
        <v>402</v>
      </c>
      <c r="C5257" s="45" t="s">
        <v>334</v>
      </c>
      <c r="D5257" s="50">
        <v>23.27</v>
      </c>
      <c r="E5257" s="9"/>
    </row>
    <row r="5258" spans="1:5" x14ac:dyDescent="0.25">
      <c r="A5258" s="49">
        <v>41812</v>
      </c>
      <c r="B5258" s="45" t="s">
        <v>378</v>
      </c>
      <c r="C5258" s="45" t="s">
        <v>347</v>
      </c>
      <c r="D5258" s="50">
        <v>82.5</v>
      </c>
      <c r="E5258" s="9"/>
    </row>
    <row r="5259" spans="1:5" x14ac:dyDescent="0.25">
      <c r="A5259" s="49">
        <v>41604</v>
      </c>
      <c r="B5259" s="45" t="s">
        <v>395</v>
      </c>
      <c r="C5259" s="45" t="s">
        <v>327</v>
      </c>
      <c r="D5259" s="50">
        <v>50</v>
      </c>
      <c r="E5259" s="9"/>
    </row>
    <row r="5260" spans="1:5" x14ac:dyDescent="0.25">
      <c r="A5260" s="49">
        <v>41945</v>
      </c>
      <c r="B5260" s="45" t="s">
        <v>388</v>
      </c>
      <c r="C5260" s="45" t="s">
        <v>337</v>
      </c>
      <c r="D5260" s="50">
        <v>49.25</v>
      </c>
      <c r="E5260" s="9"/>
    </row>
    <row r="5261" spans="1:5" x14ac:dyDescent="0.25">
      <c r="A5261" s="49">
        <v>41602</v>
      </c>
      <c r="B5261" s="45" t="s">
        <v>344</v>
      </c>
      <c r="C5261" s="45" t="s">
        <v>7</v>
      </c>
      <c r="D5261" s="50">
        <v>34</v>
      </c>
      <c r="E5261" s="9"/>
    </row>
    <row r="5262" spans="1:5" x14ac:dyDescent="0.25">
      <c r="A5262" s="49">
        <v>41951</v>
      </c>
      <c r="B5262" s="45" t="s">
        <v>388</v>
      </c>
      <c r="C5262" s="45" t="s">
        <v>327</v>
      </c>
      <c r="D5262" s="50">
        <v>50</v>
      </c>
      <c r="E5262" s="9"/>
    </row>
    <row r="5263" spans="1:5" x14ac:dyDescent="0.25">
      <c r="A5263" s="49">
        <v>41616</v>
      </c>
      <c r="B5263" s="45" t="s">
        <v>338</v>
      </c>
      <c r="C5263" s="45" t="s">
        <v>191</v>
      </c>
      <c r="D5263" s="50">
        <v>504.9</v>
      </c>
      <c r="E5263" s="9"/>
    </row>
    <row r="5264" spans="1:5" x14ac:dyDescent="0.25">
      <c r="A5264" s="49">
        <v>41615</v>
      </c>
      <c r="B5264" s="45" t="s">
        <v>340</v>
      </c>
      <c r="C5264" s="45" t="s">
        <v>337</v>
      </c>
      <c r="D5264" s="50">
        <v>50</v>
      </c>
      <c r="E5264" s="9"/>
    </row>
    <row r="5265" spans="1:5" x14ac:dyDescent="0.25">
      <c r="A5265" s="49">
        <v>41609</v>
      </c>
      <c r="B5265" s="45" t="s">
        <v>402</v>
      </c>
      <c r="C5265" s="45" t="s">
        <v>324</v>
      </c>
      <c r="D5265" s="50">
        <v>39.9</v>
      </c>
      <c r="E5265" s="9"/>
    </row>
    <row r="5266" spans="1:5" x14ac:dyDescent="0.25">
      <c r="A5266" s="49">
        <v>41604</v>
      </c>
      <c r="B5266" s="45" t="s">
        <v>335</v>
      </c>
      <c r="C5266" s="45" t="s">
        <v>7</v>
      </c>
      <c r="D5266" s="50">
        <v>34</v>
      </c>
      <c r="E5266" s="9"/>
    </row>
    <row r="5267" spans="1:5" x14ac:dyDescent="0.25">
      <c r="A5267" s="49">
        <v>41958</v>
      </c>
      <c r="B5267" s="45" t="s">
        <v>328</v>
      </c>
      <c r="C5267" s="45" t="s">
        <v>337</v>
      </c>
      <c r="D5267" s="50">
        <v>50</v>
      </c>
      <c r="E5267" s="9"/>
    </row>
    <row r="5268" spans="1:5" x14ac:dyDescent="0.25">
      <c r="A5268" s="49">
        <v>42000</v>
      </c>
      <c r="B5268" s="45" t="s">
        <v>335</v>
      </c>
      <c r="C5268" s="45" t="s">
        <v>10</v>
      </c>
      <c r="D5268" s="50">
        <v>22.95</v>
      </c>
      <c r="E5268" s="9"/>
    </row>
    <row r="5269" spans="1:5" x14ac:dyDescent="0.25">
      <c r="A5269" s="49">
        <v>41989</v>
      </c>
      <c r="B5269" s="45" t="s">
        <v>353</v>
      </c>
      <c r="C5269" s="45" t="s">
        <v>324</v>
      </c>
      <c r="D5269" s="50">
        <v>19.95</v>
      </c>
      <c r="E5269" s="9"/>
    </row>
    <row r="5270" spans="1:5" x14ac:dyDescent="0.25">
      <c r="A5270" s="49">
        <v>41932</v>
      </c>
      <c r="B5270" s="45" t="s">
        <v>389</v>
      </c>
      <c r="C5270" s="45" t="s">
        <v>331</v>
      </c>
      <c r="D5270" s="50">
        <v>30</v>
      </c>
      <c r="E5270" s="9"/>
    </row>
    <row r="5271" spans="1:5" x14ac:dyDescent="0.25">
      <c r="A5271" s="49">
        <v>41325</v>
      </c>
      <c r="B5271" s="45" t="s">
        <v>338</v>
      </c>
      <c r="C5271" s="45" t="s">
        <v>337</v>
      </c>
      <c r="D5271" s="50">
        <v>73.5</v>
      </c>
      <c r="E5271" s="9"/>
    </row>
    <row r="5272" spans="1:5" x14ac:dyDescent="0.25">
      <c r="A5272" s="49">
        <v>41980</v>
      </c>
      <c r="B5272" s="45" t="s">
        <v>364</v>
      </c>
      <c r="C5272" s="45" t="s">
        <v>337</v>
      </c>
      <c r="D5272" s="50">
        <v>25</v>
      </c>
      <c r="E5272" s="9"/>
    </row>
    <row r="5273" spans="1:5" x14ac:dyDescent="0.25">
      <c r="A5273" s="49">
        <v>41601</v>
      </c>
      <c r="B5273" s="45" t="s">
        <v>330</v>
      </c>
      <c r="C5273" s="45" t="s">
        <v>337</v>
      </c>
      <c r="D5273" s="50">
        <v>50</v>
      </c>
      <c r="E5273" s="9"/>
    </row>
    <row r="5274" spans="1:5" x14ac:dyDescent="0.25">
      <c r="A5274" s="49">
        <v>41436</v>
      </c>
      <c r="B5274" s="45" t="s">
        <v>391</v>
      </c>
      <c r="C5274" s="45" t="s">
        <v>191</v>
      </c>
      <c r="D5274" s="50">
        <v>68.849999999999994</v>
      </c>
      <c r="E5274" s="9"/>
    </row>
    <row r="5275" spans="1:5" x14ac:dyDescent="0.25">
      <c r="A5275" s="49">
        <v>41586</v>
      </c>
      <c r="B5275" s="45" t="s">
        <v>373</v>
      </c>
      <c r="C5275" s="45" t="s">
        <v>334</v>
      </c>
      <c r="D5275" s="50">
        <v>22.91</v>
      </c>
      <c r="E5275" s="9"/>
    </row>
    <row r="5276" spans="1:5" x14ac:dyDescent="0.25">
      <c r="A5276" s="49">
        <v>41586</v>
      </c>
      <c r="B5276" s="45" t="s">
        <v>377</v>
      </c>
      <c r="C5276" s="45" t="s">
        <v>331</v>
      </c>
      <c r="D5276" s="50">
        <v>90</v>
      </c>
      <c r="E5276" s="9"/>
    </row>
    <row r="5277" spans="1:5" x14ac:dyDescent="0.25">
      <c r="A5277" s="49">
        <v>41623</v>
      </c>
      <c r="B5277" s="45" t="s">
        <v>352</v>
      </c>
      <c r="C5277" s="45" t="s">
        <v>191</v>
      </c>
      <c r="D5277" s="50">
        <v>67.47</v>
      </c>
      <c r="E5277" s="9"/>
    </row>
    <row r="5278" spans="1:5" x14ac:dyDescent="0.25">
      <c r="A5278" s="49">
        <v>42002</v>
      </c>
      <c r="B5278" s="45" t="s">
        <v>359</v>
      </c>
      <c r="C5278" s="45" t="s">
        <v>191</v>
      </c>
      <c r="D5278" s="50">
        <v>22.38</v>
      </c>
      <c r="E5278" s="9"/>
    </row>
    <row r="5279" spans="1:5" x14ac:dyDescent="0.25">
      <c r="A5279" s="49">
        <v>41594</v>
      </c>
      <c r="B5279" s="45" t="s">
        <v>351</v>
      </c>
      <c r="C5279" s="45" t="s">
        <v>10</v>
      </c>
      <c r="D5279" s="50">
        <v>45.9</v>
      </c>
      <c r="E5279" s="9"/>
    </row>
    <row r="5280" spans="1:5" x14ac:dyDescent="0.25">
      <c r="A5280" s="49">
        <v>41982</v>
      </c>
      <c r="B5280" s="45" t="s">
        <v>393</v>
      </c>
      <c r="C5280" s="45" t="s">
        <v>337</v>
      </c>
      <c r="D5280" s="50">
        <v>25</v>
      </c>
      <c r="E5280" s="9"/>
    </row>
    <row r="5281" spans="1:5" x14ac:dyDescent="0.25">
      <c r="A5281" s="49">
        <v>41929</v>
      </c>
      <c r="B5281" s="45" t="s">
        <v>393</v>
      </c>
      <c r="C5281" s="45" t="s">
        <v>331</v>
      </c>
      <c r="D5281" s="50">
        <v>727.5</v>
      </c>
      <c r="E5281" s="9"/>
    </row>
    <row r="5282" spans="1:5" x14ac:dyDescent="0.25">
      <c r="A5282" s="49">
        <v>41593</v>
      </c>
      <c r="B5282" s="45" t="s">
        <v>382</v>
      </c>
      <c r="C5282" s="45" t="s">
        <v>324</v>
      </c>
      <c r="D5282" s="50">
        <v>19.45</v>
      </c>
      <c r="E5282" s="9"/>
    </row>
    <row r="5283" spans="1:5" x14ac:dyDescent="0.25">
      <c r="A5283" s="49">
        <v>41986</v>
      </c>
      <c r="B5283" s="45" t="s">
        <v>363</v>
      </c>
      <c r="C5283" s="45" t="s">
        <v>324</v>
      </c>
      <c r="D5283" s="50">
        <v>59.85</v>
      </c>
      <c r="E5283" s="9"/>
    </row>
    <row r="5284" spans="1:5" x14ac:dyDescent="0.25">
      <c r="A5284" s="49">
        <v>41436</v>
      </c>
      <c r="B5284" s="45" t="s">
        <v>396</v>
      </c>
      <c r="C5284" s="45" t="s">
        <v>337</v>
      </c>
      <c r="D5284" s="50">
        <v>73.88</v>
      </c>
      <c r="E5284" s="9"/>
    </row>
    <row r="5285" spans="1:5" x14ac:dyDescent="0.25">
      <c r="A5285" s="49">
        <v>41621</v>
      </c>
      <c r="B5285" s="45" t="s">
        <v>374</v>
      </c>
      <c r="C5285" s="45" t="s">
        <v>7</v>
      </c>
      <c r="D5285" s="50">
        <v>612</v>
      </c>
      <c r="E5285" s="9"/>
    </row>
    <row r="5286" spans="1:5" x14ac:dyDescent="0.25">
      <c r="A5286" s="49">
        <v>42001</v>
      </c>
      <c r="B5286" s="45" t="s">
        <v>338</v>
      </c>
      <c r="C5286" s="45" t="s">
        <v>337</v>
      </c>
      <c r="D5286" s="50">
        <v>25</v>
      </c>
      <c r="E5286" s="9"/>
    </row>
    <row r="5287" spans="1:5" x14ac:dyDescent="0.25">
      <c r="A5287" s="49">
        <v>41611</v>
      </c>
      <c r="B5287" s="45" t="s">
        <v>323</v>
      </c>
      <c r="C5287" s="45" t="s">
        <v>327</v>
      </c>
      <c r="D5287" s="50">
        <v>25</v>
      </c>
      <c r="E5287" s="9"/>
    </row>
    <row r="5288" spans="1:5" x14ac:dyDescent="0.25">
      <c r="A5288" s="49">
        <v>41316</v>
      </c>
      <c r="B5288" s="45" t="s">
        <v>402</v>
      </c>
      <c r="C5288" s="45" t="s">
        <v>324</v>
      </c>
      <c r="D5288" s="50">
        <v>77.81</v>
      </c>
      <c r="E5288" s="9"/>
    </row>
    <row r="5289" spans="1:5" x14ac:dyDescent="0.25">
      <c r="A5289" s="49">
        <v>41962</v>
      </c>
      <c r="B5289" s="45" t="s">
        <v>340</v>
      </c>
      <c r="C5289" s="45" t="s">
        <v>10</v>
      </c>
      <c r="D5289" s="50">
        <v>68.16</v>
      </c>
      <c r="E5289" s="9"/>
    </row>
    <row r="5290" spans="1:5" x14ac:dyDescent="0.25">
      <c r="A5290" s="49">
        <v>41622</v>
      </c>
      <c r="B5290" s="45" t="s">
        <v>326</v>
      </c>
      <c r="C5290" s="45" t="s">
        <v>324</v>
      </c>
      <c r="D5290" s="50">
        <v>39.5</v>
      </c>
      <c r="E5290" s="9"/>
    </row>
    <row r="5291" spans="1:5" x14ac:dyDescent="0.25">
      <c r="A5291" s="49">
        <v>41595</v>
      </c>
      <c r="B5291" s="45" t="s">
        <v>333</v>
      </c>
      <c r="C5291" s="45" t="s">
        <v>331</v>
      </c>
      <c r="D5291" s="50">
        <v>120</v>
      </c>
      <c r="E5291" s="9"/>
    </row>
    <row r="5292" spans="1:5" x14ac:dyDescent="0.25">
      <c r="A5292" s="49">
        <v>41768</v>
      </c>
      <c r="B5292" s="45" t="s">
        <v>391</v>
      </c>
      <c r="C5292" s="45" t="s">
        <v>327</v>
      </c>
      <c r="D5292" s="50">
        <v>72.75</v>
      </c>
      <c r="E5292" s="9"/>
    </row>
    <row r="5293" spans="1:5" x14ac:dyDescent="0.25">
      <c r="A5293" s="49">
        <v>41616</v>
      </c>
      <c r="B5293" s="45" t="s">
        <v>348</v>
      </c>
      <c r="C5293" s="45" t="s">
        <v>7</v>
      </c>
      <c r="D5293" s="50">
        <v>34</v>
      </c>
      <c r="E5293" s="9"/>
    </row>
    <row r="5294" spans="1:5" x14ac:dyDescent="0.25">
      <c r="A5294" s="49">
        <v>41948</v>
      </c>
      <c r="B5294" s="45" t="s">
        <v>402</v>
      </c>
      <c r="C5294" s="45" t="s">
        <v>10</v>
      </c>
      <c r="D5294" s="50">
        <v>68.849999999999994</v>
      </c>
      <c r="E5294" s="9"/>
    </row>
    <row r="5295" spans="1:5" x14ac:dyDescent="0.25">
      <c r="A5295" s="49">
        <v>41612</v>
      </c>
      <c r="B5295" s="45" t="s">
        <v>382</v>
      </c>
      <c r="C5295" s="45" t="s">
        <v>191</v>
      </c>
      <c r="D5295" s="50">
        <v>22.95</v>
      </c>
      <c r="E5295" s="9"/>
    </row>
    <row r="5296" spans="1:5" x14ac:dyDescent="0.25">
      <c r="A5296" s="49">
        <v>41837</v>
      </c>
      <c r="B5296" s="45" t="s">
        <v>338</v>
      </c>
      <c r="C5296" s="45" t="s">
        <v>10</v>
      </c>
      <c r="D5296" s="50">
        <v>44.98</v>
      </c>
      <c r="E5296" s="9"/>
    </row>
    <row r="5297" spans="1:5" x14ac:dyDescent="0.25">
      <c r="A5297" s="49">
        <v>41983</v>
      </c>
      <c r="B5297" s="45" t="s">
        <v>351</v>
      </c>
      <c r="C5297" s="45" t="s">
        <v>331</v>
      </c>
      <c r="D5297" s="50">
        <v>58.2</v>
      </c>
      <c r="E5297" s="9"/>
    </row>
    <row r="5298" spans="1:5" x14ac:dyDescent="0.25">
      <c r="A5298" s="49">
        <v>41955</v>
      </c>
      <c r="B5298" s="45" t="s">
        <v>373</v>
      </c>
      <c r="C5298" s="45" t="s">
        <v>7</v>
      </c>
      <c r="D5298" s="50">
        <v>133.28</v>
      </c>
      <c r="E5298" s="9"/>
    </row>
    <row r="5299" spans="1:5" x14ac:dyDescent="0.25">
      <c r="A5299" s="49">
        <v>41949</v>
      </c>
      <c r="B5299" s="45" t="s">
        <v>358</v>
      </c>
      <c r="C5299" s="45" t="s">
        <v>349</v>
      </c>
      <c r="D5299" s="50">
        <v>21</v>
      </c>
      <c r="E5299" s="9"/>
    </row>
    <row r="5300" spans="1:5" x14ac:dyDescent="0.25">
      <c r="A5300" s="49">
        <v>41612</v>
      </c>
      <c r="B5300" s="45" t="s">
        <v>397</v>
      </c>
      <c r="C5300" s="45" t="s">
        <v>327</v>
      </c>
      <c r="D5300" s="50">
        <v>50</v>
      </c>
      <c r="E5300" s="9"/>
    </row>
    <row r="5301" spans="1:5" x14ac:dyDescent="0.25">
      <c r="A5301" s="49">
        <v>41604</v>
      </c>
      <c r="B5301" s="45" t="s">
        <v>326</v>
      </c>
      <c r="C5301" s="45" t="s">
        <v>324</v>
      </c>
      <c r="D5301" s="50">
        <v>19.95</v>
      </c>
      <c r="E5301" s="9"/>
    </row>
    <row r="5302" spans="1:5" x14ac:dyDescent="0.25">
      <c r="A5302" s="49">
        <v>41663</v>
      </c>
      <c r="B5302" s="45" t="s">
        <v>386</v>
      </c>
      <c r="C5302" s="45" t="s">
        <v>349</v>
      </c>
      <c r="D5302" s="50">
        <v>42</v>
      </c>
      <c r="E5302" s="9"/>
    </row>
    <row r="5303" spans="1:5" x14ac:dyDescent="0.25">
      <c r="A5303" s="49">
        <v>41638</v>
      </c>
      <c r="B5303" s="45" t="s">
        <v>381</v>
      </c>
      <c r="C5303" s="45" t="s">
        <v>7</v>
      </c>
      <c r="D5303" s="50">
        <v>34</v>
      </c>
      <c r="E5303" s="9"/>
    </row>
    <row r="5304" spans="1:5" x14ac:dyDescent="0.25">
      <c r="A5304" s="49">
        <v>41326</v>
      </c>
      <c r="B5304" s="45" t="s">
        <v>402</v>
      </c>
      <c r="C5304" s="45" t="s">
        <v>327</v>
      </c>
      <c r="D5304" s="50">
        <v>73.13</v>
      </c>
      <c r="E5304" s="9"/>
    </row>
    <row r="5305" spans="1:5" x14ac:dyDescent="0.25">
      <c r="A5305" s="49">
        <v>41859</v>
      </c>
      <c r="B5305" s="45" t="s">
        <v>362</v>
      </c>
      <c r="C5305" s="45" t="s">
        <v>191</v>
      </c>
      <c r="D5305" s="50">
        <v>45.44</v>
      </c>
      <c r="E5305" s="9"/>
    </row>
    <row r="5306" spans="1:5" x14ac:dyDescent="0.25">
      <c r="A5306" s="49">
        <v>41606</v>
      </c>
      <c r="B5306" s="45" t="s">
        <v>382</v>
      </c>
      <c r="C5306" s="45" t="s">
        <v>337</v>
      </c>
      <c r="D5306" s="50">
        <v>49.5</v>
      </c>
      <c r="E5306" s="9"/>
    </row>
    <row r="5307" spans="1:5" x14ac:dyDescent="0.25">
      <c r="A5307" s="49">
        <v>41626</v>
      </c>
      <c r="B5307" s="45" t="s">
        <v>365</v>
      </c>
      <c r="C5307" s="45" t="s">
        <v>337</v>
      </c>
      <c r="D5307" s="50">
        <v>49.5</v>
      </c>
      <c r="E5307" s="9"/>
    </row>
    <row r="5308" spans="1:5" x14ac:dyDescent="0.25">
      <c r="A5308" s="49">
        <v>41897</v>
      </c>
      <c r="B5308" s="45" t="s">
        <v>395</v>
      </c>
      <c r="C5308" s="45" t="s">
        <v>324</v>
      </c>
      <c r="D5308" s="50">
        <v>19.95</v>
      </c>
      <c r="E5308" s="9"/>
    </row>
    <row r="5309" spans="1:5" x14ac:dyDescent="0.25">
      <c r="A5309" s="49">
        <v>41467</v>
      </c>
      <c r="B5309" s="45" t="s">
        <v>330</v>
      </c>
      <c r="C5309" s="45" t="s">
        <v>334</v>
      </c>
      <c r="D5309" s="50">
        <v>69.8</v>
      </c>
      <c r="E5309" s="9"/>
    </row>
    <row r="5310" spans="1:5" x14ac:dyDescent="0.25">
      <c r="A5310" s="49">
        <v>41592</v>
      </c>
      <c r="B5310" s="45" t="s">
        <v>326</v>
      </c>
      <c r="C5310" s="45" t="s">
        <v>334</v>
      </c>
      <c r="D5310" s="50">
        <v>68.739999999999995</v>
      </c>
      <c r="E5310" s="9"/>
    </row>
    <row r="5311" spans="1:5" x14ac:dyDescent="0.25">
      <c r="A5311" s="49">
        <v>41988</v>
      </c>
      <c r="B5311" s="45" t="s">
        <v>326</v>
      </c>
      <c r="C5311" s="45" t="s">
        <v>324</v>
      </c>
      <c r="D5311" s="50">
        <v>59.25</v>
      </c>
      <c r="E5311" s="9"/>
    </row>
    <row r="5312" spans="1:5" x14ac:dyDescent="0.25">
      <c r="A5312" s="49">
        <v>41589</v>
      </c>
      <c r="B5312" s="45" t="s">
        <v>385</v>
      </c>
      <c r="C5312" s="45" t="s">
        <v>324</v>
      </c>
      <c r="D5312" s="50">
        <v>39.1</v>
      </c>
      <c r="E5312" s="9"/>
    </row>
    <row r="5313" spans="1:5" x14ac:dyDescent="0.25">
      <c r="A5313" s="49">
        <v>41632</v>
      </c>
      <c r="B5313" s="45" t="s">
        <v>385</v>
      </c>
      <c r="C5313" s="45" t="s">
        <v>10</v>
      </c>
      <c r="D5313" s="50">
        <v>22.95</v>
      </c>
      <c r="E5313" s="9"/>
    </row>
    <row r="5314" spans="1:5" x14ac:dyDescent="0.25">
      <c r="A5314" s="49">
        <v>41580</v>
      </c>
      <c r="B5314" s="45" t="s">
        <v>362</v>
      </c>
      <c r="C5314" s="45" t="s">
        <v>331</v>
      </c>
      <c r="D5314" s="50">
        <v>30</v>
      </c>
      <c r="E5314" s="9"/>
    </row>
    <row r="5315" spans="1:5" x14ac:dyDescent="0.25">
      <c r="A5315" s="49">
        <v>42003</v>
      </c>
      <c r="B5315" s="45" t="s">
        <v>398</v>
      </c>
      <c r="C5315" s="45" t="s">
        <v>10</v>
      </c>
      <c r="D5315" s="50">
        <v>66.78</v>
      </c>
      <c r="E5315" s="9"/>
    </row>
    <row r="5316" spans="1:5" x14ac:dyDescent="0.25">
      <c r="A5316" s="49">
        <v>41620</v>
      </c>
      <c r="B5316" s="45" t="s">
        <v>379</v>
      </c>
      <c r="C5316" s="45" t="s">
        <v>327</v>
      </c>
      <c r="D5316" s="50">
        <v>72.75</v>
      </c>
      <c r="E5316" s="9"/>
    </row>
    <row r="5317" spans="1:5" x14ac:dyDescent="0.25">
      <c r="A5317" s="49">
        <v>41318</v>
      </c>
      <c r="B5317" s="45" t="s">
        <v>374</v>
      </c>
      <c r="C5317" s="45" t="s">
        <v>324</v>
      </c>
      <c r="D5317" s="50">
        <v>59.85</v>
      </c>
      <c r="E5317" s="9"/>
    </row>
    <row r="5318" spans="1:5" x14ac:dyDescent="0.25">
      <c r="A5318" s="49">
        <v>41993</v>
      </c>
      <c r="B5318" s="45" t="s">
        <v>355</v>
      </c>
      <c r="C5318" s="45" t="s">
        <v>324</v>
      </c>
      <c r="D5318" s="50">
        <v>59.85</v>
      </c>
      <c r="E5318" s="9"/>
    </row>
    <row r="5319" spans="1:5" x14ac:dyDescent="0.25">
      <c r="A5319" s="49">
        <v>41424</v>
      </c>
      <c r="B5319" s="45" t="s">
        <v>333</v>
      </c>
      <c r="C5319" s="45" t="s">
        <v>7</v>
      </c>
      <c r="D5319" s="50">
        <v>33.15</v>
      </c>
      <c r="E5319" s="9"/>
    </row>
    <row r="5320" spans="1:5" x14ac:dyDescent="0.25">
      <c r="A5320" s="49">
        <v>41883</v>
      </c>
      <c r="B5320" s="45" t="s">
        <v>356</v>
      </c>
      <c r="C5320" s="45" t="s">
        <v>331</v>
      </c>
      <c r="D5320" s="50">
        <v>87.75</v>
      </c>
      <c r="E5320" s="9"/>
    </row>
    <row r="5321" spans="1:5" x14ac:dyDescent="0.25">
      <c r="A5321" s="49">
        <v>41517</v>
      </c>
      <c r="B5321" s="45" t="s">
        <v>362</v>
      </c>
      <c r="C5321" s="45" t="s">
        <v>331</v>
      </c>
      <c r="D5321" s="50">
        <v>88.2</v>
      </c>
      <c r="E5321" s="9"/>
    </row>
    <row r="5322" spans="1:5" x14ac:dyDescent="0.25">
      <c r="A5322" s="49">
        <v>41876</v>
      </c>
      <c r="B5322" s="45" t="s">
        <v>397</v>
      </c>
      <c r="C5322" s="45" t="s">
        <v>324</v>
      </c>
      <c r="D5322" s="50">
        <v>38.9</v>
      </c>
      <c r="E5322" s="9"/>
    </row>
    <row r="5323" spans="1:5" x14ac:dyDescent="0.25">
      <c r="A5323" s="49">
        <v>41614</v>
      </c>
      <c r="B5323" s="45" t="s">
        <v>340</v>
      </c>
      <c r="C5323" s="45" t="s">
        <v>10</v>
      </c>
      <c r="D5323" s="50">
        <v>390.15</v>
      </c>
      <c r="E5323" s="9"/>
    </row>
    <row r="5324" spans="1:5" x14ac:dyDescent="0.25">
      <c r="A5324" s="49">
        <v>42003</v>
      </c>
      <c r="B5324" s="45" t="s">
        <v>346</v>
      </c>
      <c r="C5324" s="45" t="s">
        <v>324</v>
      </c>
      <c r="D5324" s="50">
        <v>58.65</v>
      </c>
      <c r="E5324" s="9"/>
    </row>
    <row r="5325" spans="1:5" x14ac:dyDescent="0.25">
      <c r="A5325" s="49">
        <v>41618</v>
      </c>
      <c r="B5325" s="45" t="s">
        <v>374</v>
      </c>
      <c r="C5325" s="45" t="s">
        <v>10</v>
      </c>
      <c r="D5325" s="50">
        <v>22.61</v>
      </c>
      <c r="E5325" s="9"/>
    </row>
    <row r="5326" spans="1:5" x14ac:dyDescent="0.25">
      <c r="A5326" s="49">
        <v>41617</v>
      </c>
      <c r="B5326" s="45" t="s">
        <v>348</v>
      </c>
      <c r="C5326" s="45" t="s">
        <v>324</v>
      </c>
      <c r="D5326" s="50">
        <v>58.95</v>
      </c>
      <c r="E5326" s="9"/>
    </row>
    <row r="5327" spans="1:5" x14ac:dyDescent="0.25">
      <c r="A5327" s="49">
        <v>41490</v>
      </c>
      <c r="B5327" s="45" t="s">
        <v>401</v>
      </c>
      <c r="C5327" s="45" t="s">
        <v>7</v>
      </c>
      <c r="D5327" s="50">
        <v>102</v>
      </c>
      <c r="E5327" s="9"/>
    </row>
    <row r="5328" spans="1:5" x14ac:dyDescent="0.25">
      <c r="A5328" s="49">
        <v>41897</v>
      </c>
      <c r="B5328" s="45" t="s">
        <v>340</v>
      </c>
      <c r="C5328" s="45" t="s">
        <v>337</v>
      </c>
      <c r="D5328" s="50">
        <v>49.25</v>
      </c>
      <c r="E5328" s="9"/>
    </row>
    <row r="5329" spans="1:5" x14ac:dyDescent="0.25">
      <c r="A5329" s="49">
        <v>41986</v>
      </c>
      <c r="B5329" s="45" t="s">
        <v>338</v>
      </c>
      <c r="C5329" s="45" t="s">
        <v>10</v>
      </c>
      <c r="D5329" s="50">
        <v>67.13</v>
      </c>
      <c r="E5329" s="9"/>
    </row>
    <row r="5330" spans="1:5" x14ac:dyDescent="0.25">
      <c r="A5330" s="49">
        <v>41316</v>
      </c>
      <c r="B5330" s="45" t="s">
        <v>354</v>
      </c>
      <c r="C5330" s="45" t="s">
        <v>331</v>
      </c>
      <c r="D5330" s="50">
        <v>526.5</v>
      </c>
      <c r="E5330" s="9"/>
    </row>
    <row r="5331" spans="1:5" x14ac:dyDescent="0.25">
      <c r="A5331" s="49">
        <v>41999</v>
      </c>
      <c r="B5331" s="45" t="s">
        <v>333</v>
      </c>
      <c r="C5331" s="45" t="s">
        <v>334</v>
      </c>
      <c r="D5331" s="50">
        <v>423</v>
      </c>
      <c r="E5331" s="9"/>
    </row>
    <row r="5332" spans="1:5" x14ac:dyDescent="0.25">
      <c r="A5332" s="49">
        <v>41807</v>
      </c>
      <c r="B5332" s="45" t="s">
        <v>370</v>
      </c>
      <c r="C5332" s="45" t="s">
        <v>10</v>
      </c>
      <c r="D5332" s="50">
        <v>45.9</v>
      </c>
      <c r="E5332" s="9"/>
    </row>
    <row r="5333" spans="1:5" x14ac:dyDescent="0.25">
      <c r="A5333" s="49">
        <v>41625</v>
      </c>
      <c r="B5333" s="45" t="s">
        <v>389</v>
      </c>
      <c r="C5333" s="45" t="s">
        <v>337</v>
      </c>
      <c r="D5333" s="50">
        <v>74.25</v>
      </c>
      <c r="E5333" s="9"/>
    </row>
    <row r="5334" spans="1:5" x14ac:dyDescent="0.25">
      <c r="A5334" s="49">
        <v>41631</v>
      </c>
      <c r="B5334" s="45" t="s">
        <v>396</v>
      </c>
      <c r="C5334" s="45" t="s">
        <v>10</v>
      </c>
      <c r="D5334" s="50">
        <v>44.52</v>
      </c>
      <c r="E5334" s="9"/>
    </row>
    <row r="5335" spans="1:5" x14ac:dyDescent="0.25">
      <c r="A5335" s="49">
        <v>41634</v>
      </c>
      <c r="B5335" s="45" t="s">
        <v>367</v>
      </c>
      <c r="C5335" s="45" t="s">
        <v>10</v>
      </c>
      <c r="D5335" s="50">
        <v>89.51</v>
      </c>
      <c r="E5335" s="9"/>
    </row>
    <row r="5336" spans="1:5" x14ac:dyDescent="0.25">
      <c r="A5336" s="49">
        <v>41970</v>
      </c>
      <c r="B5336" s="45" t="s">
        <v>360</v>
      </c>
      <c r="C5336" s="45" t="s">
        <v>324</v>
      </c>
      <c r="D5336" s="50">
        <v>58.95</v>
      </c>
      <c r="E5336" s="9"/>
    </row>
    <row r="5337" spans="1:5" x14ac:dyDescent="0.25">
      <c r="A5337" s="49">
        <v>41864</v>
      </c>
      <c r="B5337" s="45" t="s">
        <v>366</v>
      </c>
      <c r="C5337" s="45" t="s">
        <v>331</v>
      </c>
      <c r="D5337" s="50">
        <v>436.5</v>
      </c>
      <c r="E5337" s="9"/>
    </row>
    <row r="5338" spans="1:5" x14ac:dyDescent="0.25">
      <c r="A5338" s="49">
        <v>41589</v>
      </c>
      <c r="B5338" s="45" t="s">
        <v>402</v>
      </c>
      <c r="C5338" s="45" t="s">
        <v>349</v>
      </c>
      <c r="D5338" s="50">
        <v>63</v>
      </c>
      <c r="E5338" s="9"/>
    </row>
    <row r="5339" spans="1:5" x14ac:dyDescent="0.25">
      <c r="A5339" s="49">
        <v>41894</v>
      </c>
      <c r="B5339" s="45" t="s">
        <v>368</v>
      </c>
      <c r="C5339" s="45" t="s">
        <v>334</v>
      </c>
      <c r="D5339" s="50">
        <v>70.5</v>
      </c>
      <c r="E5339" s="9"/>
    </row>
    <row r="5340" spans="1:5" x14ac:dyDescent="0.25">
      <c r="A5340" s="49">
        <v>41616</v>
      </c>
      <c r="B5340" s="45" t="s">
        <v>390</v>
      </c>
      <c r="C5340" s="45" t="s">
        <v>331</v>
      </c>
      <c r="D5340" s="50">
        <v>534.6</v>
      </c>
      <c r="E5340" s="9"/>
    </row>
    <row r="5341" spans="1:5" x14ac:dyDescent="0.25">
      <c r="A5341" s="49">
        <v>41974</v>
      </c>
      <c r="B5341" s="45" t="s">
        <v>323</v>
      </c>
      <c r="C5341" s="45" t="s">
        <v>347</v>
      </c>
      <c r="D5341" s="50">
        <v>110</v>
      </c>
      <c r="E5341" s="9"/>
    </row>
    <row r="5342" spans="1:5" x14ac:dyDescent="0.25">
      <c r="A5342" s="49">
        <v>41957</v>
      </c>
      <c r="B5342" s="45" t="s">
        <v>379</v>
      </c>
      <c r="C5342" s="45" t="s">
        <v>191</v>
      </c>
      <c r="D5342" s="50">
        <v>449.82</v>
      </c>
      <c r="E5342" s="9"/>
    </row>
    <row r="5343" spans="1:5" x14ac:dyDescent="0.25">
      <c r="A5343" s="49">
        <v>41595</v>
      </c>
      <c r="B5343" s="45" t="s">
        <v>367</v>
      </c>
      <c r="C5343" s="45" t="s">
        <v>321</v>
      </c>
      <c r="D5343" s="50">
        <v>156.69999999999999</v>
      </c>
      <c r="E5343" s="9"/>
    </row>
    <row r="5344" spans="1:5" x14ac:dyDescent="0.25">
      <c r="A5344" s="49">
        <v>41981</v>
      </c>
      <c r="B5344" s="45" t="s">
        <v>342</v>
      </c>
      <c r="C5344" s="45" t="s">
        <v>321</v>
      </c>
      <c r="D5344" s="50">
        <v>155.9</v>
      </c>
      <c r="E5344" s="9"/>
    </row>
    <row r="5345" spans="1:5" x14ac:dyDescent="0.25">
      <c r="A5345" s="49">
        <v>41625</v>
      </c>
      <c r="B5345" s="45" t="s">
        <v>368</v>
      </c>
      <c r="C5345" s="45" t="s">
        <v>10</v>
      </c>
      <c r="D5345" s="50">
        <v>268.52</v>
      </c>
      <c r="E5345" s="9"/>
    </row>
    <row r="5346" spans="1:5" x14ac:dyDescent="0.25">
      <c r="A5346" s="49">
        <v>41606</v>
      </c>
      <c r="B5346" s="45" t="s">
        <v>388</v>
      </c>
      <c r="C5346" s="45" t="s">
        <v>327</v>
      </c>
      <c r="D5346" s="50">
        <v>50</v>
      </c>
      <c r="E5346" s="9"/>
    </row>
    <row r="5347" spans="1:5" x14ac:dyDescent="0.25">
      <c r="A5347" s="49">
        <v>41997</v>
      </c>
      <c r="B5347" s="45" t="s">
        <v>360</v>
      </c>
      <c r="C5347" s="45" t="s">
        <v>347</v>
      </c>
      <c r="D5347" s="50">
        <v>26.68</v>
      </c>
      <c r="E5347" s="9"/>
    </row>
    <row r="5348" spans="1:5" x14ac:dyDescent="0.25">
      <c r="A5348" s="49">
        <v>41552</v>
      </c>
      <c r="B5348" s="45" t="s">
        <v>383</v>
      </c>
      <c r="C5348" s="45" t="s">
        <v>7</v>
      </c>
      <c r="D5348" s="50">
        <v>32.979999999999997</v>
      </c>
      <c r="E5348" s="9"/>
    </row>
    <row r="5349" spans="1:5" x14ac:dyDescent="0.25">
      <c r="A5349" s="49">
        <v>41598</v>
      </c>
      <c r="B5349" s="45" t="s">
        <v>365</v>
      </c>
      <c r="C5349" s="45" t="s">
        <v>334</v>
      </c>
      <c r="D5349" s="50">
        <v>23.5</v>
      </c>
      <c r="E5349" s="9"/>
    </row>
    <row r="5350" spans="1:5" x14ac:dyDescent="0.25">
      <c r="A5350" s="49">
        <v>41492</v>
      </c>
      <c r="B5350" s="45" t="s">
        <v>367</v>
      </c>
      <c r="C5350" s="45" t="s">
        <v>324</v>
      </c>
      <c r="D5350" s="50">
        <v>19.95</v>
      </c>
      <c r="E5350" s="9"/>
    </row>
    <row r="5351" spans="1:5" x14ac:dyDescent="0.25">
      <c r="A5351" s="49">
        <v>41869</v>
      </c>
      <c r="B5351" s="45" t="s">
        <v>376</v>
      </c>
      <c r="C5351" s="45" t="s">
        <v>7</v>
      </c>
      <c r="D5351" s="50">
        <v>67.319999999999993</v>
      </c>
      <c r="E5351" s="9"/>
    </row>
    <row r="5352" spans="1:5" x14ac:dyDescent="0.25">
      <c r="A5352" s="49">
        <v>41950</v>
      </c>
      <c r="B5352" s="45" t="s">
        <v>357</v>
      </c>
      <c r="C5352" s="45" t="s">
        <v>10</v>
      </c>
      <c r="D5352" s="50">
        <v>527.85</v>
      </c>
      <c r="E5352" s="9"/>
    </row>
    <row r="5353" spans="1:5" x14ac:dyDescent="0.25">
      <c r="A5353" s="49">
        <v>41981</v>
      </c>
      <c r="B5353" s="45" t="s">
        <v>328</v>
      </c>
      <c r="C5353" s="45" t="s">
        <v>324</v>
      </c>
      <c r="D5353" s="50">
        <v>39.299999999999997</v>
      </c>
      <c r="E5353" s="9"/>
    </row>
    <row r="5354" spans="1:5" x14ac:dyDescent="0.25">
      <c r="A5354" s="49">
        <v>41947</v>
      </c>
      <c r="B5354" s="45" t="s">
        <v>330</v>
      </c>
      <c r="C5354" s="45" t="s">
        <v>191</v>
      </c>
      <c r="D5354" s="50">
        <v>45.21</v>
      </c>
      <c r="E5354" s="9"/>
    </row>
    <row r="5355" spans="1:5" x14ac:dyDescent="0.25">
      <c r="A5355" s="49">
        <v>41605</v>
      </c>
      <c r="B5355" s="45" t="s">
        <v>392</v>
      </c>
      <c r="C5355" s="45" t="s">
        <v>327</v>
      </c>
      <c r="D5355" s="50">
        <v>50</v>
      </c>
      <c r="E5355" s="9"/>
    </row>
    <row r="5356" spans="1:5" x14ac:dyDescent="0.25">
      <c r="A5356" s="49">
        <v>41583</v>
      </c>
      <c r="B5356" s="45" t="s">
        <v>391</v>
      </c>
      <c r="C5356" s="45" t="s">
        <v>349</v>
      </c>
      <c r="D5356" s="50">
        <v>20.37</v>
      </c>
      <c r="E5356" s="9"/>
    </row>
    <row r="5357" spans="1:5" x14ac:dyDescent="0.25">
      <c r="A5357" s="49">
        <v>41613</v>
      </c>
      <c r="B5357" s="45" t="s">
        <v>395</v>
      </c>
      <c r="C5357" s="45" t="s">
        <v>337</v>
      </c>
      <c r="D5357" s="50">
        <v>50</v>
      </c>
      <c r="E5357" s="9"/>
    </row>
    <row r="5358" spans="1:5" x14ac:dyDescent="0.25">
      <c r="A5358" s="49">
        <v>41984</v>
      </c>
      <c r="B5358" s="45" t="s">
        <v>375</v>
      </c>
      <c r="C5358" s="45" t="s">
        <v>10</v>
      </c>
      <c r="D5358" s="50">
        <v>68.849999999999994</v>
      </c>
      <c r="E5358" s="9"/>
    </row>
    <row r="5359" spans="1:5" x14ac:dyDescent="0.25">
      <c r="A5359" s="49">
        <v>41977</v>
      </c>
      <c r="B5359" s="45" t="s">
        <v>360</v>
      </c>
      <c r="C5359" s="45" t="s">
        <v>331</v>
      </c>
      <c r="D5359" s="50">
        <v>58.8</v>
      </c>
      <c r="E5359" s="9"/>
    </row>
    <row r="5360" spans="1:5" x14ac:dyDescent="0.25">
      <c r="A5360" s="49">
        <v>41582</v>
      </c>
      <c r="B5360" s="45" t="s">
        <v>330</v>
      </c>
      <c r="C5360" s="45" t="s">
        <v>337</v>
      </c>
      <c r="D5360" s="50">
        <v>73.5</v>
      </c>
      <c r="E5360" s="9"/>
    </row>
    <row r="5361" spans="1:5" x14ac:dyDescent="0.25">
      <c r="A5361" s="49">
        <v>41960</v>
      </c>
      <c r="B5361" s="45" t="s">
        <v>377</v>
      </c>
      <c r="C5361" s="45" t="s">
        <v>334</v>
      </c>
      <c r="D5361" s="50">
        <v>68.39</v>
      </c>
      <c r="E5361" s="9"/>
    </row>
    <row r="5362" spans="1:5" x14ac:dyDescent="0.25">
      <c r="A5362" s="49">
        <v>41301</v>
      </c>
      <c r="B5362" s="45" t="s">
        <v>357</v>
      </c>
      <c r="C5362" s="45" t="s">
        <v>191</v>
      </c>
      <c r="D5362" s="50">
        <v>45.9</v>
      </c>
      <c r="E5362" s="9"/>
    </row>
    <row r="5363" spans="1:5" x14ac:dyDescent="0.25">
      <c r="A5363" s="49">
        <v>41584</v>
      </c>
      <c r="B5363" s="45" t="s">
        <v>370</v>
      </c>
      <c r="C5363" s="45" t="s">
        <v>7</v>
      </c>
      <c r="D5363" s="50">
        <v>99.45</v>
      </c>
      <c r="E5363" s="9"/>
    </row>
    <row r="5364" spans="1:5" x14ac:dyDescent="0.25">
      <c r="A5364" s="49">
        <v>41621</v>
      </c>
      <c r="B5364" s="45" t="s">
        <v>393</v>
      </c>
      <c r="C5364" s="45" t="s">
        <v>324</v>
      </c>
      <c r="D5364" s="50">
        <v>19.95</v>
      </c>
      <c r="E5364" s="9"/>
    </row>
    <row r="5365" spans="1:5" x14ac:dyDescent="0.25">
      <c r="A5365" s="49">
        <v>41700</v>
      </c>
      <c r="B5365" s="45" t="s">
        <v>391</v>
      </c>
      <c r="C5365" s="45" t="s">
        <v>10</v>
      </c>
      <c r="D5365" s="50">
        <v>22.26</v>
      </c>
      <c r="E5365" s="9"/>
    </row>
    <row r="5366" spans="1:5" x14ac:dyDescent="0.25">
      <c r="A5366" s="49">
        <v>41967</v>
      </c>
      <c r="B5366" s="45" t="s">
        <v>397</v>
      </c>
      <c r="C5366" s="45" t="s">
        <v>191</v>
      </c>
      <c r="D5366" s="50">
        <v>45.21</v>
      </c>
      <c r="E5366" s="9"/>
    </row>
    <row r="5367" spans="1:5" x14ac:dyDescent="0.25">
      <c r="A5367" s="49">
        <v>41584</v>
      </c>
      <c r="B5367" s="45" t="s">
        <v>402</v>
      </c>
      <c r="C5367" s="45" t="s">
        <v>337</v>
      </c>
      <c r="D5367" s="50">
        <v>72.75</v>
      </c>
      <c r="E5367" s="9"/>
    </row>
    <row r="5368" spans="1:5" x14ac:dyDescent="0.25">
      <c r="A5368" s="49">
        <v>41610</v>
      </c>
      <c r="B5368" s="45" t="s">
        <v>366</v>
      </c>
      <c r="C5368" s="45" t="s">
        <v>324</v>
      </c>
      <c r="D5368" s="50">
        <v>58.35</v>
      </c>
      <c r="E5368" s="9"/>
    </row>
    <row r="5369" spans="1:5" x14ac:dyDescent="0.25">
      <c r="A5369" s="49">
        <v>41635</v>
      </c>
      <c r="B5369" s="45" t="s">
        <v>364</v>
      </c>
      <c r="C5369" s="45" t="s">
        <v>331</v>
      </c>
      <c r="D5369" s="50">
        <v>58.2</v>
      </c>
      <c r="E5369" s="9"/>
    </row>
    <row r="5370" spans="1:5" x14ac:dyDescent="0.25">
      <c r="A5370" s="49">
        <v>41298</v>
      </c>
      <c r="B5370" s="45" t="s">
        <v>356</v>
      </c>
      <c r="C5370" s="45" t="s">
        <v>331</v>
      </c>
      <c r="D5370" s="50">
        <v>60</v>
      </c>
      <c r="E5370" s="9"/>
    </row>
    <row r="5371" spans="1:5" x14ac:dyDescent="0.25">
      <c r="A5371" s="49">
        <v>41952</v>
      </c>
      <c r="B5371" s="45" t="s">
        <v>323</v>
      </c>
      <c r="C5371" s="45" t="s">
        <v>324</v>
      </c>
      <c r="D5371" s="50">
        <v>58.05</v>
      </c>
      <c r="E5371" s="9"/>
    </row>
    <row r="5372" spans="1:5" x14ac:dyDescent="0.25">
      <c r="A5372" s="49">
        <v>41944</v>
      </c>
      <c r="B5372" s="45" t="s">
        <v>362</v>
      </c>
      <c r="C5372" s="45" t="s">
        <v>10</v>
      </c>
      <c r="D5372" s="50">
        <v>45.21</v>
      </c>
      <c r="E5372" s="9"/>
    </row>
    <row r="5373" spans="1:5" x14ac:dyDescent="0.25">
      <c r="A5373" s="49">
        <v>41288</v>
      </c>
      <c r="B5373" s="45" t="s">
        <v>367</v>
      </c>
      <c r="C5373" s="45" t="s">
        <v>191</v>
      </c>
      <c r="D5373" s="50">
        <v>335.64</v>
      </c>
      <c r="E5373" s="9"/>
    </row>
    <row r="5374" spans="1:5" x14ac:dyDescent="0.25">
      <c r="A5374" s="49">
        <v>41898</v>
      </c>
      <c r="B5374" s="45" t="s">
        <v>356</v>
      </c>
      <c r="C5374" s="45" t="s">
        <v>337</v>
      </c>
      <c r="D5374" s="50">
        <v>73.5</v>
      </c>
      <c r="E5374" s="9"/>
    </row>
    <row r="5375" spans="1:5" x14ac:dyDescent="0.25">
      <c r="A5375" s="49">
        <v>41634</v>
      </c>
      <c r="B5375" s="45" t="s">
        <v>380</v>
      </c>
      <c r="C5375" s="45" t="s">
        <v>371</v>
      </c>
      <c r="D5375" s="50">
        <v>37.24</v>
      </c>
      <c r="E5375" s="9"/>
    </row>
    <row r="5376" spans="1:5" x14ac:dyDescent="0.25">
      <c r="A5376" s="49">
        <v>41979</v>
      </c>
      <c r="B5376" s="45" t="s">
        <v>379</v>
      </c>
      <c r="C5376" s="45" t="s">
        <v>10</v>
      </c>
      <c r="D5376" s="50">
        <v>66.78</v>
      </c>
      <c r="E5376" s="9"/>
    </row>
    <row r="5377" spans="1:5" x14ac:dyDescent="0.25">
      <c r="A5377" s="49">
        <v>41996</v>
      </c>
      <c r="B5377" s="45" t="s">
        <v>395</v>
      </c>
      <c r="C5377" s="45" t="s">
        <v>10</v>
      </c>
      <c r="D5377" s="50">
        <v>45.44</v>
      </c>
      <c r="E5377" s="9"/>
    </row>
    <row r="5378" spans="1:5" x14ac:dyDescent="0.25">
      <c r="A5378" s="49">
        <v>41408</v>
      </c>
      <c r="B5378" s="45" t="s">
        <v>354</v>
      </c>
      <c r="C5378" s="45" t="s">
        <v>10</v>
      </c>
      <c r="D5378" s="50">
        <v>22.95</v>
      </c>
      <c r="E5378" s="9"/>
    </row>
    <row r="5379" spans="1:5" x14ac:dyDescent="0.25">
      <c r="A5379" s="49">
        <v>41404</v>
      </c>
      <c r="B5379" s="45" t="s">
        <v>380</v>
      </c>
      <c r="C5379" s="45" t="s">
        <v>337</v>
      </c>
      <c r="D5379" s="50">
        <v>75</v>
      </c>
      <c r="E5379" s="9"/>
    </row>
    <row r="5380" spans="1:5" x14ac:dyDescent="0.25">
      <c r="A5380" s="49">
        <v>41993</v>
      </c>
      <c r="B5380" s="45" t="s">
        <v>395</v>
      </c>
      <c r="C5380" s="45" t="s">
        <v>7</v>
      </c>
      <c r="D5380" s="50">
        <v>98.94</v>
      </c>
      <c r="E5380" s="9"/>
    </row>
    <row r="5381" spans="1:5" x14ac:dyDescent="0.25">
      <c r="A5381" s="49">
        <v>41412</v>
      </c>
      <c r="B5381" s="45" t="s">
        <v>374</v>
      </c>
      <c r="C5381" s="45" t="s">
        <v>331</v>
      </c>
      <c r="D5381" s="50">
        <v>29.25</v>
      </c>
      <c r="E5381" s="9"/>
    </row>
    <row r="5382" spans="1:5" x14ac:dyDescent="0.25">
      <c r="A5382" s="49">
        <v>41588</v>
      </c>
      <c r="B5382" s="45" t="s">
        <v>393</v>
      </c>
      <c r="C5382" s="45" t="s">
        <v>10</v>
      </c>
      <c r="D5382" s="50">
        <v>45.44</v>
      </c>
      <c r="E5382" s="9"/>
    </row>
    <row r="5383" spans="1:5" x14ac:dyDescent="0.25">
      <c r="A5383" s="49">
        <v>41983</v>
      </c>
      <c r="B5383" s="45" t="s">
        <v>395</v>
      </c>
      <c r="C5383" s="45" t="s">
        <v>324</v>
      </c>
      <c r="D5383" s="50">
        <v>19.75</v>
      </c>
      <c r="E5383" s="9"/>
    </row>
    <row r="5384" spans="1:5" x14ac:dyDescent="0.25">
      <c r="A5384" s="49">
        <v>41950</v>
      </c>
      <c r="B5384" s="45" t="s">
        <v>390</v>
      </c>
      <c r="C5384" s="45" t="s">
        <v>10</v>
      </c>
      <c r="D5384" s="50">
        <v>45.9</v>
      </c>
      <c r="E5384" s="9"/>
    </row>
    <row r="5385" spans="1:5" x14ac:dyDescent="0.25">
      <c r="A5385" s="49">
        <v>41692</v>
      </c>
      <c r="B5385" s="45" t="s">
        <v>351</v>
      </c>
      <c r="C5385" s="45" t="s">
        <v>10</v>
      </c>
      <c r="D5385" s="50">
        <v>45.9</v>
      </c>
      <c r="E5385" s="9"/>
    </row>
    <row r="5386" spans="1:5" x14ac:dyDescent="0.25">
      <c r="A5386" s="49">
        <v>41987</v>
      </c>
      <c r="B5386" s="45" t="s">
        <v>362</v>
      </c>
      <c r="C5386" s="45" t="s">
        <v>10</v>
      </c>
      <c r="D5386" s="50">
        <v>22.38</v>
      </c>
      <c r="E5386" s="9"/>
    </row>
    <row r="5387" spans="1:5" x14ac:dyDescent="0.25">
      <c r="A5387" s="49">
        <v>41974</v>
      </c>
      <c r="B5387" s="45" t="s">
        <v>375</v>
      </c>
      <c r="C5387" s="45" t="s">
        <v>191</v>
      </c>
      <c r="D5387" s="50">
        <v>22.49</v>
      </c>
      <c r="E5387" s="9"/>
    </row>
    <row r="5388" spans="1:5" x14ac:dyDescent="0.25">
      <c r="A5388" s="49">
        <v>41967</v>
      </c>
      <c r="B5388" s="45" t="s">
        <v>353</v>
      </c>
      <c r="C5388" s="45" t="s">
        <v>10</v>
      </c>
      <c r="D5388" s="50">
        <v>45.9</v>
      </c>
      <c r="E5388" s="9"/>
    </row>
    <row r="5389" spans="1:5" x14ac:dyDescent="0.25">
      <c r="A5389" s="49">
        <v>41877</v>
      </c>
      <c r="B5389" s="45" t="s">
        <v>399</v>
      </c>
      <c r="C5389" s="45" t="s">
        <v>324</v>
      </c>
      <c r="D5389" s="50">
        <v>39.299999999999997</v>
      </c>
      <c r="E5389" s="9"/>
    </row>
    <row r="5390" spans="1:5" x14ac:dyDescent="0.25">
      <c r="A5390" s="49">
        <v>41678</v>
      </c>
      <c r="B5390" s="45" t="s">
        <v>398</v>
      </c>
      <c r="C5390" s="45" t="s">
        <v>191</v>
      </c>
      <c r="D5390" s="50">
        <v>68.849999999999994</v>
      </c>
      <c r="E5390" s="9"/>
    </row>
    <row r="5391" spans="1:5" x14ac:dyDescent="0.25">
      <c r="A5391" s="49">
        <v>41994</v>
      </c>
      <c r="B5391" s="45" t="s">
        <v>361</v>
      </c>
      <c r="C5391" s="45" t="s">
        <v>321</v>
      </c>
      <c r="D5391" s="50">
        <v>159.9</v>
      </c>
      <c r="E5391" s="9"/>
    </row>
    <row r="5392" spans="1:5" x14ac:dyDescent="0.25">
      <c r="A5392" s="49">
        <v>41727</v>
      </c>
      <c r="B5392" s="45" t="s">
        <v>367</v>
      </c>
      <c r="C5392" s="45" t="s">
        <v>349</v>
      </c>
      <c r="D5392" s="50">
        <v>63</v>
      </c>
      <c r="E5392" s="9"/>
    </row>
    <row r="5393" spans="1:5" x14ac:dyDescent="0.25">
      <c r="A5393" s="49">
        <v>41601</v>
      </c>
      <c r="B5393" s="45" t="s">
        <v>360</v>
      </c>
      <c r="C5393" s="45" t="s">
        <v>7</v>
      </c>
      <c r="D5393" s="50">
        <v>34</v>
      </c>
      <c r="E5393" s="9"/>
    </row>
    <row r="5394" spans="1:5" x14ac:dyDescent="0.25">
      <c r="A5394" s="49">
        <v>41602</v>
      </c>
      <c r="B5394" s="45" t="s">
        <v>401</v>
      </c>
      <c r="C5394" s="45" t="s">
        <v>327</v>
      </c>
      <c r="D5394" s="50">
        <v>73.88</v>
      </c>
      <c r="E5394" s="9"/>
    </row>
    <row r="5395" spans="1:5" x14ac:dyDescent="0.25">
      <c r="A5395" s="49">
        <v>41997</v>
      </c>
      <c r="B5395" s="45" t="s">
        <v>351</v>
      </c>
      <c r="C5395" s="45" t="s">
        <v>7</v>
      </c>
      <c r="D5395" s="50">
        <v>68</v>
      </c>
      <c r="E5395" s="9"/>
    </row>
    <row r="5396" spans="1:5" x14ac:dyDescent="0.25">
      <c r="A5396" s="49">
        <v>41748</v>
      </c>
      <c r="B5396" s="45" t="s">
        <v>379</v>
      </c>
      <c r="C5396" s="45" t="s">
        <v>10</v>
      </c>
      <c r="D5396" s="50">
        <v>45.9</v>
      </c>
      <c r="E5396" s="9"/>
    </row>
    <row r="5397" spans="1:5" x14ac:dyDescent="0.25">
      <c r="A5397" s="49">
        <v>41590</v>
      </c>
      <c r="B5397" s="45" t="s">
        <v>373</v>
      </c>
      <c r="C5397" s="45" t="s">
        <v>321</v>
      </c>
      <c r="D5397" s="50">
        <v>157.5</v>
      </c>
      <c r="E5397" s="9"/>
    </row>
    <row r="5398" spans="1:5" x14ac:dyDescent="0.25">
      <c r="A5398" s="49">
        <v>41604</v>
      </c>
      <c r="B5398" s="45" t="s">
        <v>326</v>
      </c>
      <c r="C5398" s="45" t="s">
        <v>321</v>
      </c>
      <c r="D5398" s="50">
        <v>157.5</v>
      </c>
      <c r="E5398" s="9"/>
    </row>
    <row r="5399" spans="1:5" x14ac:dyDescent="0.25">
      <c r="A5399" s="49">
        <v>41948</v>
      </c>
      <c r="B5399" s="45" t="s">
        <v>374</v>
      </c>
      <c r="C5399" s="45" t="s">
        <v>324</v>
      </c>
      <c r="D5399" s="50">
        <v>38.700000000000003</v>
      </c>
      <c r="E5399" s="9"/>
    </row>
    <row r="5400" spans="1:5" x14ac:dyDescent="0.25">
      <c r="A5400" s="49">
        <v>41433</v>
      </c>
      <c r="B5400" s="45" t="s">
        <v>328</v>
      </c>
      <c r="C5400" s="45" t="s">
        <v>7</v>
      </c>
      <c r="D5400" s="50">
        <v>680</v>
      </c>
      <c r="E5400" s="9"/>
    </row>
    <row r="5401" spans="1:5" x14ac:dyDescent="0.25">
      <c r="A5401" s="49">
        <v>41737</v>
      </c>
      <c r="B5401" s="45" t="s">
        <v>341</v>
      </c>
      <c r="C5401" s="45" t="s">
        <v>321</v>
      </c>
      <c r="D5401" s="50">
        <v>239.85</v>
      </c>
      <c r="E5401" s="9"/>
    </row>
    <row r="5402" spans="1:5" x14ac:dyDescent="0.25">
      <c r="A5402" s="49">
        <v>41951</v>
      </c>
      <c r="B5402" s="45" t="s">
        <v>399</v>
      </c>
      <c r="C5402" s="45" t="s">
        <v>334</v>
      </c>
      <c r="D5402" s="50">
        <v>70.5</v>
      </c>
      <c r="E5402" s="9"/>
    </row>
    <row r="5403" spans="1:5" x14ac:dyDescent="0.25">
      <c r="A5403" s="49">
        <v>41959</v>
      </c>
      <c r="B5403" s="45" t="s">
        <v>395</v>
      </c>
      <c r="C5403" s="45" t="s">
        <v>324</v>
      </c>
      <c r="D5403" s="50">
        <v>39.299999999999997</v>
      </c>
      <c r="E5403" s="9"/>
    </row>
    <row r="5404" spans="1:5" x14ac:dyDescent="0.25">
      <c r="A5404" s="49">
        <v>41623</v>
      </c>
      <c r="B5404" s="45" t="s">
        <v>361</v>
      </c>
      <c r="C5404" s="45" t="s">
        <v>334</v>
      </c>
      <c r="D5404" s="50">
        <v>68.739999999999995</v>
      </c>
      <c r="E5404" s="9"/>
    </row>
    <row r="5405" spans="1:5" x14ac:dyDescent="0.25">
      <c r="A5405" s="49">
        <v>41366</v>
      </c>
      <c r="B5405" s="45" t="s">
        <v>354</v>
      </c>
      <c r="C5405" s="45" t="s">
        <v>334</v>
      </c>
      <c r="D5405" s="50">
        <v>68.39</v>
      </c>
      <c r="E5405" s="9"/>
    </row>
    <row r="5406" spans="1:5" x14ac:dyDescent="0.25">
      <c r="A5406" s="49">
        <v>41987</v>
      </c>
      <c r="B5406" s="45" t="s">
        <v>320</v>
      </c>
      <c r="C5406" s="45" t="s">
        <v>7</v>
      </c>
      <c r="D5406" s="50">
        <v>102</v>
      </c>
      <c r="E5406" s="9"/>
    </row>
    <row r="5407" spans="1:5" x14ac:dyDescent="0.25">
      <c r="A5407" s="49">
        <v>41377</v>
      </c>
      <c r="B5407" s="45" t="s">
        <v>400</v>
      </c>
      <c r="C5407" s="45" t="s">
        <v>10</v>
      </c>
      <c r="D5407" s="50">
        <v>45.9</v>
      </c>
      <c r="E5407" s="9"/>
    </row>
    <row r="5408" spans="1:5" x14ac:dyDescent="0.25">
      <c r="A5408" s="49">
        <v>41971</v>
      </c>
      <c r="B5408" s="45" t="s">
        <v>369</v>
      </c>
      <c r="C5408" s="45" t="s">
        <v>331</v>
      </c>
      <c r="D5408" s="50">
        <v>90</v>
      </c>
      <c r="E5408" s="9"/>
    </row>
    <row r="5409" spans="1:5" x14ac:dyDescent="0.25">
      <c r="A5409" s="49">
        <v>41609</v>
      </c>
      <c r="B5409" s="45" t="s">
        <v>350</v>
      </c>
      <c r="C5409" s="45" t="s">
        <v>349</v>
      </c>
      <c r="D5409" s="50">
        <v>41.37</v>
      </c>
      <c r="E5409" s="9"/>
    </row>
    <row r="5410" spans="1:5" x14ac:dyDescent="0.25">
      <c r="A5410" s="49">
        <v>41474</v>
      </c>
      <c r="B5410" s="45" t="s">
        <v>391</v>
      </c>
      <c r="C5410" s="45" t="s">
        <v>371</v>
      </c>
      <c r="D5410" s="50">
        <v>18.53</v>
      </c>
      <c r="E5410" s="9"/>
    </row>
    <row r="5411" spans="1:5" x14ac:dyDescent="0.25">
      <c r="A5411" s="49">
        <v>41591</v>
      </c>
      <c r="B5411" s="45" t="s">
        <v>338</v>
      </c>
      <c r="C5411" s="45" t="s">
        <v>191</v>
      </c>
      <c r="D5411" s="50">
        <v>45.21</v>
      </c>
      <c r="E5411" s="9"/>
    </row>
    <row r="5412" spans="1:5" x14ac:dyDescent="0.25">
      <c r="A5412" s="49">
        <v>41873</v>
      </c>
      <c r="B5412" s="45" t="s">
        <v>346</v>
      </c>
      <c r="C5412" s="45" t="s">
        <v>7</v>
      </c>
      <c r="D5412" s="50">
        <v>65.959999999999994</v>
      </c>
      <c r="E5412" s="9"/>
    </row>
    <row r="5413" spans="1:5" x14ac:dyDescent="0.25">
      <c r="A5413" s="49">
        <v>41755</v>
      </c>
      <c r="B5413" s="45" t="s">
        <v>361</v>
      </c>
      <c r="C5413" s="45" t="s">
        <v>324</v>
      </c>
      <c r="D5413" s="50">
        <v>39.299999999999997</v>
      </c>
      <c r="E5413" s="9"/>
    </row>
    <row r="5414" spans="1:5" x14ac:dyDescent="0.25">
      <c r="A5414" s="49">
        <v>41598</v>
      </c>
      <c r="B5414" s="45" t="s">
        <v>320</v>
      </c>
      <c r="C5414" s="45" t="s">
        <v>191</v>
      </c>
      <c r="D5414" s="50">
        <v>45.9</v>
      </c>
      <c r="E5414" s="9"/>
    </row>
    <row r="5415" spans="1:5" x14ac:dyDescent="0.25">
      <c r="A5415" s="49">
        <v>41986</v>
      </c>
      <c r="B5415" s="45" t="s">
        <v>375</v>
      </c>
      <c r="C5415" s="45" t="s">
        <v>337</v>
      </c>
      <c r="D5415" s="50">
        <v>73.5</v>
      </c>
      <c r="E5415" s="9"/>
    </row>
    <row r="5416" spans="1:5" x14ac:dyDescent="0.25">
      <c r="A5416" s="49">
        <v>41624</v>
      </c>
      <c r="B5416" s="45" t="s">
        <v>368</v>
      </c>
      <c r="C5416" s="45" t="s">
        <v>371</v>
      </c>
      <c r="D5416" s="50">
        <v>38</v>
      </c>
      <c r="E5416" s="9"/>
    </row>
    <row r="5417" spans="1:5" x14ac:dyDescent="0.25">
      <c r="A5417" s="49">
        <v>41552</v>
      </c>
      <c r="B5417" s="45" t="s">
        <v>377</v>
      </c>
      <c r="C5417" s="45" t="s">
        <v>324</v>
      </c>
      <c r="D5417" s="50">
        <v>38.700000000000003</v>
      </c>
      <c r="E5417" s="9"/>
    </row>
    <row r="5418" spans="1:5" x14ac:dyDescent="0.25">
      <c r="A5418" s="49">
        <v>41865</v>
      </c>
      <c r="B5418" s="45" t="s">
        <v>383</v>
      </c>
      <c r="C5418" s="45" t="s">
        <v>371</v>
      </c>
      <c r="D5418" s="50">
        <v>37.24</v>
      </c>
      <c r="E5418" s="9"/>
    </row>
    <row r="5419" spans="1:5" x14ac:dyDescent="0.25">
      <c r="A5419" s="49">
        <v>41999</v>
      </c>
      <c r="B5419" s="45" t="s">
        <v>340</v>
      </c>
      <c r="C5419" s="45" t="s">
        <v>191</v>
      </c>
      <c r="D5419" s="50">
        <v>45.9</v>
      </c>
      <c r="E5419" s="9"/>
    </row>
    <row r="5420" spans="1:5" x14ac:dyDescent="0.25">
      <c r="A5420" s="49">
        <v>41968</v>
      </c>
      <c r="B5420" s="45" t="s">
        <v>363</v>
      </c>
      <c r="C5420" s="45" t="s">
        <v>324</v>
      </c>
      <c r="D5420" s="50">
        <v>19.95</v>
      </c>
      <c r="E5420" s="9"/>
    </row>
    <row r="5421" spans="1:5" x14ac:dyDescent="0.25">
      <c r="A5421" s="49">
        <v>41647</v>
      </c>
      <c r="B5421" s="45" t="s">
        <v>329</v>
      </c>
      <c r="C5421" s="45" t="s">
        <v>191</v>
      </c>
      <c r="D5421" s="50">
        <v>406.9</v>
      </c>
      <c r="E5421" s="9"/>
    </row>
    <row r="5422" spans="1:5" x14ac:dyDescent="0.25">
      <c r="A5422" s="49">
        <v>41619</v>
      </c>
      <c r="B5422" s="45" t="s">
        <v>370</v>
      </c>
      <c r="C5422" s="45" t="s">
        <v>10</v>
      </c>
      <c r="D5422" s="50">
        <v>290.89</v>
      </c>
      <c r="E5422" s="9"/>
    </row>
    <row r="5423" spans="1:5" x14ac:dyDescent="0.25">
      <c r="A5423" s="49">
        <v>41695</v>
      </c>
      <c r="B5423" s="45" t="s">
        <v>375</v>
      </c>
      <c r="C5423" s="45" t="s">
        <v>191</v>
      </c>
      <c r="D5423" s="50">
        <v>68.849999999999994</v>
      </c>
      <c r="E5423" s="9"/>
    </row>
    <row r="5424" spans="1:5" x14ac:dyDescent="0.25">
      <c r="A5424" s="49">
        <v>41322</v>
      </c>
      <c r="B5424" s="45" t="s">
        <v>374</v>
      </c>
      <c r="C5424" s="45" t="s">
        <v>324</v>
      </c>
      <c r="D5424" s="50">
        <v>59.85</v>
      </c>
      <c r="E5424" s="9"/>
    </row>
    <row r="5425" spans="1:5" x14ac:dyDescent="0.25">
      <c r="A5425" s="49">
        <v>41961</v>
      </c>
      <c r="B5425" s="45" t="s">
        <v>354</v>
      </c>
      <c r="C5425" s="45" t="s">
        <v>349</v>
      </c>
      <c r="D5425" s="50">
        <v>40.74</v>
      </c>
      <c r="E5425" s="9"/>
    </row>
    <row r="5426" spans="1:5" x14ac:dyDescent="0.25">
      <c r="A5426" s="49">
        <v>41598</v>
      </c>
      <c r="B5426" s="45" t="s">
        <v>359</v>
      </c>
      <c r="C5426" s="45" t="s">
        <v>331</v>
      </c>
      <c r="D5426" s="50">
        <v>87.3</v>
      </c>
      <c r="E5426" s="9"/>
    </row>
    <row r="5427" spans="1:5" x14ac:dyDescent="0.25">
      <c r="A5427" s="49">
        <v>41946</v>
      </c>
      <c r="B5427" s="45" t="s">
        <v>367</v>
      </c>
      <c r="C5427" s="45" t="s">
        <v>331</v>
      </c>
      <c r="D5427" s="50">
        <v>30</v>
      </c>
      <c r="E5427" s="9"/>
    </row>
    <row r="5428" spans="1:5" x14ac:dyDescent="0.25">
      <c r="A5428" s="49">
        <v>41946</v>
      </c>
      <c r="B5428" s="45" t="s">
        <v>380</v>
      </c>
      <c r="C5428" s="45" t="s">
        <v>10</v>
      </c>
      <c r="D5428" s="50">
        <v>22.26</v>
      </c>
      <c r="E5428" s="9"/>
    </row>
    <row r="5429" spans="1:5" x14ac:dyDescent="0.25">
      <c r="A5429" s="49">
        <v>41976</v>
      </c>
      <c r="B5429" s="45" t="s">
        <v>329</v>
      </c>
      <c r="C5429" s="45" t="s">
        <v>10</v>
      </c>
      <c r="D5429" s="50">
        <v>573.75</v>
      </c>
      <c r="E5429" s="9"/>
    </row>
    <row r="5430" spans="1:5" x14ac:dyDescent="0.25">
      <c r="A5430" s="49">
        <v>41592</v>
      </c>
      <c r="B5430" s="45" t="s">
        <v>376</v>
      </c>
      <c r="C5430" s="45" t="s">
        <v>10</v>
      </c>
      <c r="D5430" s="50">
        <v>22.38</v>
      </c>
      <c r="E5430" s="9"/>
    </row>
    <row r="5431" spans="1:5" x14ac:dyDescent="0.25">
      <c r="A5431" s="49">
        <v>41637</v>
      </c>
      <c r="B5431" s="45" t="s">
        <v>357</v>
      </c>
      <c r="C5431" s="45" t="s">
        <v>191</v>
      </c>
      <c r="D5431" s="50">
        <v>22.61</v>
      </c>
      <c r="E5431" s="9"/>
    </row>
    <row r="5432" spans="1:5" x14ac:dyDescent="0.25">
      <c r="A5432" s="49">
        <v>41962</v>
      </c>
      <c r="B5432" s="45" t="s">
        <v>330</v>
      </c>
      <c r="C5432" s="45" t="s">
        <v>324</v>
      </c>
      <c r="D5432" s="50">
        <v>19.649999999999999</v>
      </c>
      <c r="E5432" s="9"/>
    </row>
    <row r="5433" spans="1:5" x14ac:dyDescent="0.25">
      <c r="A5433" s="49">
        <v>41843</v>
      </c>
      <c r="B5433" s="45" t="s">
        <v>364</v>
      </c>
      <c r="C5433" s="45" t="s">
        <v>327</v>
      </c>
      <c r="D5433" s="50">
        <v>48.75</v>
      </c>
      <c r="E5433" s="9"/>
    </row>
    <row r="5434" spans="1:5" x14ac:dyDescent="0.25">
      <c r="A5434" s="49">
        <v>41603</v>
      </c>
      <c r="B5434" s="45" t="s">
        <v>329</v>
      </c>
      <c r="C5434" s="45" t="s">
        <v>7</v>
      </c>
      <c r="D5434" s="50">
        <v>99.45</v>
      </c>
      <c r="E5434" s="9"/>
    </row>
    <row r="5435" spans="1:5" x14ac:dyDescent="0.25">
      <c r="A5435" s="49">
        <v>41373</v>
      </c>
      <c r="B5435" s="45" t="s">
        <v>333</v>
      </c>
      <c r="C5435" s="45" t="s">
        <v>191</v>
      </c>
      <c r="D5435" s="50">
        <v>22.95</v>
      </c>
      <c r="E5435" s="9"/>
    </row>
    <row r="5436" spans="1:5" x14ac:dyDescent="0.25">
      <c r="A5436" s="49">
        <v>41897</v>
      </c>
      <c r="B5436" s="45" t="s">
        <v>399</v>
      </c>
      <c r="C5436" s="45" t="s">
        <v>331</v>
      </c>
      <c r="D5436" s="50">
        <v>60</v>
      </c>
      <c r="E5436" s="9"/>
    </row>
    <row r="5437" spans="1:5" x14ac:dyDescent="0.25">
      <c r="A5437" s="49">
        <v>41629</v>
      </c>
      <c r="B5437" s="45" t="s">
        <v>357</v>
      </c>
      <c r="C5437" s="45" t="s">
        <v>7</v>
      </c>
      <c r="D5437" s="50">
        <v>34</v>
      </c>
      <c r="E5437" s="9"/>
    </row>
    <row r="5438" spans="1:5" x14ac:dyDescent="0.25">
      <c r="A5438" s="49">
        <v>41974</v>
      </c>
      <c r="B5438" s="45" t="s">
        <v>342</v>
      </c>
      <c r="C5438" s="45" t="s">
        <v>337</v>
      </c>
      <c r="D5438" s="50">
        <v>25</v>
      </c>
      <c r="E5438" s="9"/>
    </row>
    <row r="5439" spans="1:5" x14ac:dyDescent="0.25">
      <c r="A5439" s="49">
        <v>41589</v>
      </c>
      <c r="B5439" s="45" t="s">
        <v>389</v>
      </c>
      <c r="C5439" s="45" t="s">
        <v>7</v>
      </c>
      <c r="D5439" s="50">
        <v>68</v>
      </c>
      <c r="E5439" s="9"/>
    </row>
    <row r="5440" spans="1:5" x14ac:dyDescent="0.25">
      <c r="A5440" s="49">
        <v>41688</v>
      </c>
      <c r="B5440" s="45" t="s">
        <v>323</v>
      </c>
      <c r="C5440" s="45" t="s">
        <v>327</v>
      </c>
      <c r="D5440" s="50">
        <v>75</v>
      </c>
      <c r="E5440" s="9"/>
    </row>
    <row r="5441" spans="1:5" x14ac:dyDescent="0.25">
      <c r="A5441" s="49">
        <v>41965</v>
      </c>
      <c r="B5441" s="45" t="s">
        <v>354</v>
      </c>
      <c r="C5441" s="45" t="s">
        <v>10</v>
      </c>
      <c r="D5441" s="50">
        <v>44.52</v>
      </c>
      <c r="E5441" s="9"/>
    </row>
    <row r="5442" spans="1:5" x14ac:dyDescent="0.25">
      <c r="A5442" s="49">
        <v>41959</v>
      </c>
      <c r="B5442" s="45" t="s">
        <v>342</v>
      </c>
      <c r="C5442" s="45" t="s">
        <v>331</v>
      </c>
      <c r="D5442" s="50">
        <v>60</v>
      </c>
      <c r="E5442" s="9"/>
    </row>
    <row r="5443" spans="1:5" x14ac:dyDescent="0.25">
      <c r="A5443" s="49">
        <v>41620</v>
      </c>
      <c r="B5443" s="45" t="s">
        <v>351</v>
      </c>
      <c r="C5443" s="45" t="s">
        <v>337</v>
      </c>
      <c r="D5443" s="50">
        <v>50</v>
      </c>
      <c r="E5443" s="9"/>
    </row>
    <row r="5444" spans="1:5" x14ac:dyDescent="0.25">
      <c r="A5444" s="49">
        <v>41888</v>
      </c>
      <c r="B5444" s="45" t="s">
        <v>338</v>
      </c>
      <c r="C5444" s="45" t="s">
        <v>7</v>
      </c>
      <c r="D5444" s="50">
        <v>98.94</v>
      </c>
      <c r="E5444" s="9"/>
    </row>
    <row r="5445" spans="1:5" x14ac:dyDescent="0.25">
      <c r="A5445" s="49">
        <v>41957</v>
      </c>
      <c r="B5445" s="45" t="s">
        <v>330</v>
      </c>
      <c r="C5445" s="45" t="s">
        <v>349</v>
      </c>
      <c r="D5445" s="50">
        <v>20.79</v>
      </c>
      <c r="E5445" s="9"/>
    </row>
    <row r="5446" spans="1:5" x14ac:dyDescent="0.25">
      <c r="A5446" s="49">
        <v>41832</v>
      </c>
      <c r="B5446" s="45" t="s">
        <v>326</v>
      </c>
      <c r="C5446" s="45" t="s">
        <v>7</v>
      </c>
      <c r="D5446" s="50">
        <v>102</v>
      </c>
      <c r="E5446" s="9"/>
    </row>
    <row r="5447" spans="1:5" x14ac:dyDescent="0.25">
      <c r="A5447" s="49">
        <v>41579</v>
      </c>
      <c r="B5447" s="45" t="s">
        <v>356</v>
      </c>
      <c r="C5447" s="45" t="s">
        <v>324</v>
      </c>
      <c r="D5447" s="50">
        <v>59.85</v>
      </c>
      <c r="E5447" s="9"/>
    </row>
    <row r="5448" spans="1:5" x14ac:dyDescent="0.25">
      <c r="A5448" s="49">
        <v>41332</v>
      </c>
      <c r="B5448" s="45" t="s">
        <v>330</v>
      </c>
      <c r="C5448" s="45" t="s">
        <v>191</v>
      </c>
      <c r="D5448" s="50">
        <v>45.21</v>
      </c>
      <c r="E5448" s="9"/>
    </row>
    <row r="5449" spans="1:5" x14ac:dyDescent="0.25">
      <c r="A5449" s="49">
        <v>41821</v>
      </c>
      <c r="B5449" s="45" t="s">
        <v>346</v>
      </c>
      <c r="C5449" s="45" t="s">
        <v>7</v>
      </c>
      <c r="D5449" s="50">
        <v>68</v>
      </c>
      <c r="E5449" s="9"/>
    </row>
    <row r="5450" spans="1:5" x14ac:dyDescent="0.25">
      <c r="A5450" s="49">
        <v>41425</v>
      </c>
      <c r="B5450" s="45" t="s">
        <v>329</v>
      </c>
      <c r="C5450" s="45" t="s">
        <v>334</v>
      </c>
      <c r="D5450" s="50">
        <v>297.86</v>
      </c>
      <c r="E5450" s="9"/>
    </row>
    <row r="5451" spans="1:5" x14ac:dyDescent="0.25">
      <c r="A5451" s="49">
        <v>41592</v>
      </c>
      <c r="B5451" s="45" t="s">
        <v>386</v>
      </c>
      <c r="C5451" s="45" t="s">
        <v>7</v>
      </c>
      <c r="D5451" s="50">
        <v>65.959999999999994</v>
      </c>
      <c r="E5451" s="9"/>
    </row>
    <row r="5452" spans="1:5" x14ac:dyDescent="0.25">
      <c r="A5452" s="49">
        <v>41997</v>
      </c>
      <c r="B5452" s="45" t="s">
        <v>328</v>
      </c>
      <c r="C5452" s="45" t="s">
        <v>334</v>
      </c>
      <c r="D5452" s="50">
        <v>23.15</v>
      </c>
      <c r="E5452" s="9"/>
    </row>
    <row r="5453" spans="1:5" x14ac:dyDescent="0.25">
      <c r="A5453" s="49">
        <v>41579</v>
      </c>
      <c r="B5453" s="45" t="s">
        <v>340</v>
      </c>
      <c r="C5453" s="45" t="s">
        <v>349</v>
      </c>
      <c r="D5453" s="50">
        <v>41.16</v>
      </c>
      <c r="E5453" s="9"/>
    </row>
    <row r="5454" spans="1:5" x14ac:dyDescent="0.25">
      <c r="A5454" s="49">
        <v>41944</v>
      </c>
      <c r="B5454" s="45" t="s">
        <v>360</v>
      </c>
      <c r="C5454" s="45" t="s">
        <v>324</v>
      </c>
      <c r="D5454" s="50">
        <v>39.5</v>
      </c>
      <c r="E5454" s="9"/>
    </row>
    <row r="5455" spans="1:5" x14ac:dyDescent="0.25">
      <c r="A5455" s="49">
        <v>41589</v>
      </c>
      <c r="B5455" s="45" t="s">
        <v>346</v>
      </c>
      <c r="C5455" s="45" t="s">
        <v>10</v>
      </c>
      <c r="D5455" s="50">
        <v>45.44</v>
      </c>
      <c r="E5455" s="9"/>
    </row>
    <row r="5456" spans="1:5" x14ac:dyDescent="0.25">
      <c r="A5456" s="49">
        <v>41289</v>
      </c>
      <c r="B5456" s="45" t="s">
        <v>393</v>
      </c>
      <c r="C5456" s="45" t="s">
        <v>337</v>
      </c>
      <c r="D5456" s="50">
        <v>73.88</v>
      </c>
      <c r="E5456" s="9"/>
    </row>
    <row r="5457" spans="1:5" x14ac:dyDescent="0.25">
      <c r="A5457" s="49">
        <v>41946</v>
      </c>
      <c r="B5457" s="45" t="s">
        <v>380</v>
      </c>
      <c r="C5457" s="45" t="s">
        <v>331</v>
      </c>
      <c r="D5457" s="50">
        <v>120</v>
      </c>
      <c r="E5457" s="9"/>
    </row>
    <row r="5458" spans="1:5" x14ac:dyDescent="0.25">
      <c r="A5458" s="49">
        <v>41306</v>
      </c>
      <c r="B5458" s="45" t="s">
        <v>360</v>
      </c>
      <c r="C5458" s="45" t="s">
        <v>371</v>
      </c>
      <c r="D5458" s="50">
        <v>57</v>
      </c>
      <c r="E5458" s="9"/>
    </row>
    <row r="5459" spans="1:5" x14ac:dyDescent="0.25">
      <c r="A5459" s="49">
        <v>41994</v>
      </c>
      <c r="B5459" s="45" t="s">
        <v>356</v>
      </c>
      <c r="C5459" s="45" t="s">
        <v>7</v>
      </c>
      <c r="D5459" s="50">
        <v>133.96</v>
      </c>
      <c r="E5459" s="9"/>
    </row>
    <row r="5460" spans="1:5" x14ac:dyDescent="0.25">
      <c r="A5460" s="49">
        <v>41404</v>
      </c>
      <c r="B5460" s="45" t="s">
        <v>345</v>
      </c>
      <c r="C5460" s="45" t="s">
        <v>191</v>
      </c>
      <c r="D5460" s="50">
        <v>91.8</v>
      </c>
      <c r="E5460" s="9"/>
    </row>
    <row r="5461" spans="1:5" x14ac:dyDescent="0.25">
      <c r="A5461" s="49">
        <v>41622</v>
      </c>
      <c r="B5461" s="45" t="s">
        <v>385</v>
      </c>
      <c r="C5461" s="45" t="s">
        <v>324</v>
      </c>
      <c r="D5461" s="50">
        <v>19.95</v>
      </c>
      <c r="E5461" s="9"/>
    </row>
    <row r="5462" spans="1:5" x14ac:dyDescent="0.25">
      <c r="A5462" s="49">
        <v>41976</v>
      </c>
      <c r="B5462" s="45" t="s">
        <v>399</v>
      </c>
      <c r="C5462" s="45" t="s">
        <v>191</v>
      </c>
      <c r="D5462" s="50">
        <v>404.84</v>
      </c>
      <c r="E5462" s="9"/>
    </row>
    <row r="5463" spans="1:5" x14ac:dyDescent="0.25">
      <c r="A5463" s="49">
        <v>41878</v>
      </c>
      <c r="B5463" s="45" t="s">
        <v>357</v>
      </c>
      <c r="C5463" s="45" t="s">
        <v>324</v>
      </c>
      <c r="D5463" s="50">
        <v>58.35</v>
      </c>
      <c r="E5463" s="9"/>
    </row>
    <row r="5464" spans="1:5" x14ac:dyDescent="0.25">
      <c r="A5464" s="49">
        <v>41574</v>
      </c>
      <c r="B5464" s="45" t="s">
        <v>342</v>
      </c>
      <c r="C5464" s="45" t="s">
        <v>191</v>
      </c>
      <c r="D5464" s="50">
        <v>22.95</v>
      </c>
      <c r="E5464" s="9"/>
    </row>
    <row r="5465" spans="1:5" x14ac:dyDescent="0.25">
      <c r="A5465" s="49">
        <v>41953</v>
      </c>
      <c r="B5465" s="45" t="s">
        <v>355</v>
      </c>
      <c r="C5465" s="45" t="s">
        <v>7</v>
      </c>
      <c r="D5465" s="50">
        <v>66.98</v>
      </c>
      <c r="E5465" s="9"/>
    </row>
    <row r="5466" spans="1:5" x14ac:dyDescent="0.25">
      <c r="A5466" s="49">
        <v>41299</v>
      </c>
      <c r="B5466" s="45" t="s">
        <v>329</v>
      </c>
      <c r="C5466" s="45" t="s">
        <v>10</v>
      </c>
      <c r="D5466" s="50">
        <v>67.47</v>
      </c>
      <c r="E5466" s="9"/>
    </row>
    <row r="5467" spans="1:5" x14ac:dyDescent="0.25">
      <c r="A5467" s="49">
        <v>41617</v>
      </c>
      <c r="B5467" s="45" t="s">
        <v>390</v>
      </c>
      <c r="C5467" s="45" t="s">
        <v>327</v>
      </c>
      <c r="D5467" s="50">
        <v>48.75</v>
      </c>
      <c r="E5467" s="9"/>
    </row>
    <row r="5468" spans="1:5" x14ac:dyDescent="0.25">
      <c r="A5468" s="49">
        <v>41779</v>
      </c>
      <c r="B5468" s="45" t="s">
        <v>375</v>
      </c>
      <c r="C5468" s="45" t="s">
        <v>324</v>
      </c>
      <c r="D5468" s="50">
        <v>39.299999999999997</v>
      </c>
      <c r="E5468" s="9"/>
    </row>
    <row r="5469" spans="1:5" x14ac:dyDescent="0.25">
      <c r="A5469" s="49">
        <v>41628</v>
      </c>
      <c r="B5469" s="45" t="s">
        <v>375</v>
      </c>
      <c r="C5469" s="45" t="s">
        <v>324</v>
      </c>
      <c r="D5469" s="50">
        <v>79.8</v>
      </c>
      <c r="E5469" s="9"/>
    </row>
    <row r="5470" spans="1:5" x14ac:dyDescent="0.25">
      <c r="A5470" s="49">
        <v>41581</v>
      </c>
      <c r="B5470" s="45" t="s">
        <v>385</v>
      </c>
      <c r="C5470" s="45" t="s">
        <v>349</v>
      </c>
      <c r="D5470" s="50">
        <v>62.06</v>
      </c>
      <c r="E5470" s="9"/>
    </row>
    <row r="5471" spans="1:5" x14ac:dyDescent="0.25">
      <c r="A5471" s="49">
        <v>41591</v>
      </c>
      <c r="B5471" s="45" t="s">
        <v>396</v>
      </c>
      <c r="C5471" s="45" t="s">
        <v>337</v>
      </c>
      <c r="D5471" s="50">
        <v>425</v>
      </c>
      <c r="E5471" s="9"/>
    </row>
    <row r="5472" spans="1:5" x14ac:dyDescent="0.25">
      <c r="A5472" s="49">
        <v>42000</v>
      </c>
      <c r="B5472" s="45" t="s">
        <v>372</v>
      </c>
      <c r="C5472" s="45" t="s">
        <v>327</v>
      </c>
      <c r="D5472" s="50">
        <v>49</v>
      </c>
      <c r="E5472" s="9"/>
    </row>
    <row r="5473" spans="1:5" x14ac:dyDescent="0.25">
      <c r="A5473" s="49">
        <v>41615</v>
      </c>
      <c r="B5473" s="45" t="s">
        <v>374</v>
      </c>
      <c r="C5473" s="45" t="s">
        <v>371</v>
      </c>
      <c r="D5473" s="50">
        <v>37.049999999999997</v>
      </c>
      <c r="E5473" s="9"/>
    </row>
    <row r="5474" spans="1:5" x14ac:dyDescent="0.25">
      <c r="A5474" s="49">
        <v>41969</v>
      </c>
      <c r="B5474" s="45" t="s">
        <v>355</v>
      </c>
      <c r="C5474" s="45" t="s">
        <v>7</v>
      </c>
      <c r="D5474" s="50">
        <v>66.64</v>
      </c>
      <c r="E5474" s="9"/>
    </row>
    <row r="5475" spans="1:5" x14ac:dyDescent="0.25">
      <c r="A5475" s="49">
        <v>41614</v>
      </c>
      <c r="B5475" s="45" t="s">
        <v>356</v>
      </c>
      <c r="C5475" s="45" t="s">
        <v>191</v>
      </c>
      <c r="D5475" s="50">
        <v>45.21</v>
      </c>
      <c r="E5475" s="9"/>
    </row>
    <row r="5476" spans="1:5" x14ac:dyDescent="0.25">
      <c r="A5476" s="49">
        <v>41583</v>
      </c>
      <c r="B5476" s="45" t="s">
        <v>358</v>
      </c>
      <c r="C5476" s="45" t="s">
        <v>10</v>
      </c>
      <c r="D5476" s="50">
        <v>22.95</v>
      </c>
      <c r="E5476" s="9"/>
    </row>
    <row r="5477" spans="1:5" x14ac:dyDescent="0.25">
      <c r="A5477" s="49">
        <v>41971</v>
      </c>
      <c r="B5477" s="45" t="s">
        <v>360</v>
      </c>
      <c r="C5477" s="45" t="s">
        <v>324</v>
      </c>
      <c r="D5477" s="50">
        <v>19.95</v>
      </c>
      <c r="E5477" s="9"/>
    </row>
    <row r="5478" spans="1:5" x14ac:dyDescent="0.25">
      <c r="A5478" s="49">
        <v>41638</v>
      </c>
      <c r="B5478" s="45" t="s">
        <v>377</v>
      </c>
      <c r="C5478" s="45" t="s">
        <v>7</v>
      </c>
      <c r="D5478" s="50">
        <v>33.659999999999997</v>
      </c>
      <c r="E5478" s="9"/>
    </row>
    <row r="5479" spans="1:5" x14ac:dyDescent="0.25">
      <c r="A5479" s="49">
        <v>41951</v>
      </c>
      <c r="B5479" s="45" t="s">
        <v>373</v>
      </c>
      <c r="C5479" s="45" t="s">
        <v>349</v>
      </c>
      <c r="D5479" s="50">
        <v>41.37</v>
      </c>
      <c r="E5479" s="9"/>
    </row>
    <row r="5480" spans="1:5" x14ac:dyDescent="0.25">
      <c r="A5480" s="49">
        <v>42000</v>
      </c>
      <c r="B5480" s="45" t="s">
        <v>368</v>
      </c>
      <c r="C5480" s="45" t="s">
        <v>347</v>
      </c>
      <c r="D5480" s="50">
        <v>646.79999999999995</v>
      </c>
      <c r="E5480" s="9"/>
    </row>
    <row r="5481" spans="1:5" x14ac:dyDescent="0.25">
      <c r="A5481" s="49">
        <v>41615</v>
      </c>
      <c r="B5481" s="45" t="s">
        <v>357</v>
      </c>
      <c r="C5481" s="45" t="s">
        <v>7</v>
      </c>
      <c r="D5481" s="50">
        <v>68</v>
      </c>
      <c r="E5481" s="9"/>
    </row>
    <row r="5482" spans="1:5" x14ac:dyDescent="0.25">
      <c r="A5482" s="49">
        <v>41632</v>
      </c>
      <c r="B5482" s="45" t="s">
        <v>391</v>
      </c>
      <c r="C5482" s="45" t="s">
        <v>191</v>
      </c>
      <c r="D5482" s="50">
        <v>68.849999999999994</v>
      </c>
      <c r="E5482" s="9"/>
    </row>
    <row r="5483" spans="1:5" x14ac:dyDescent="0.25">
      <c r="A5483" s="49">
        <v>41604</v>
      </c>
      <c r="B5483" s="45" t="s">
        <v>338</v>
      </c>
      <c r="C5483" s="45" t="s">
        <v>371</v>
      </c>
      <c r="D5483" s="50">
        <v>223.44</v>
      </c>
      <c r="E5483" s="9"/>
    </row>
    <row r="5484" spans="1:5" x14ac:dyDescent="0.25">
      <c r="A5484" s="49">
        <v>41974</v>
      </c>
      <c r="B5484" s="45" t="s">
        <v>390</v>
      </c>
      <c r="C5484" s="45" t="s">
        <v>191</v>
      </c>
      <c r="D5484" s="50">
        <v>22.95</v>
      </c>
      <c r="E5484" s="9"/>
    </row>
    <row r="5485" spans="1:5" x14ac:dyDescent="0.25">
      <c r="A5485" s="49">
        <v>41422</v>
      </c>
      <c r="B5485" s="45" t="s">
        <v>367</v>
      </c>
      <c r="C5485" s="45" t="s">
        <v>337</v>
      </c>
      <c r="D5485" s="50">
        <v>50</v>
      </c>
      <c r="E5485" s="9"/>
    </row>
    <row r="5486" spans="1:5" x14ac:dyDescent="0.25">
      <c r="A5486" s="49">
        <v>41416</v>
      </c>
      <c r="B5486" s="45" t="s">
        <v>393</v>
      </c>
      <c r="C5486" s="45" t="s">
        <v>191</v>
      </c>
      <c r="D5486" s="50">
        <v>44.98</v>
      </c>
      <c r="E5486" s="9"/>
    </row>
    <row r="5487" spans="1:5" x14ac:dyDescent="0.25">
      <c r="A5487" s="49">
        <v>41968</v>
      </c>
      <c r="B5487" s="45" t="s">
        <v>333</v>
      </c>
      <c r="C5487" s="45" t="s">
        <v>321</v>
      </c>
      <c r="D5487" s="50">
        <v>155.9</v>
      </c>
      <c r="E5487" s="9"/>
    </row>
    <row r="5488" spans="1:5" x14ac:dyDescent="0.25">
      <c r="A5488" s="49">
        <v>41620</v>
      </c>
      <c r="B5488" s="45" t="s">
        <v>345</v>
      </c>
      <c r="C5488" s="45" t="s">
        <v>331</v>
      </c>
      <c r="D5488" s="50">
        <v>90</v>
      </c>
      <c r="E5488" s="9"/>
    </row>
    <row r="5489" spans="1:5" x14ac:dyDescent="0.25">
      <c r="A5489" s="49">
        <v>41947</v>
      </c>
      <c r="B5489" s="45" t="s">
        <v>372</v>
      </c>
      <c r="C5489" s="45" t="s">
        <v>7</v>
      </c>
      <c r="D5489" s="50">
        <v>98.94</v>
      </c>
      <c r="E5489" s="9"/>
    </row>
    <row r="5490" spans="1:5" x14ac:dyDescent="0.25">
      <c r="A5490" s="49">
        <v>41342</v>
      </c>
      <c r="B5490" s="45" t="s">
        <v>390</v>
      </c>
      <c r="C5490" s="45" t="s">
        <v>337</v>
      </c>
      <c r="D5490" s="50">
        <v>75</v>
      </c>
      <c r="E5490" s="9"/>
    </row>
    <row r="5491" spans="1:5" x14ac:dyDescent="0.25">
      <c r="A5491" s="49">
        <v>41733</v>
      </c>
      <c r="B5491" s="45" t="s">
        <v>383</v>
      </c>
      <c r="C5491" s="45" t="s">
        <v>321</v>
      </c>
      <c r="D5491" s="50">
        <v>159.9</v>
      </c>
      <c r="E5491" s="9"/>
    </row>
    <row r="5492" spans="1:5" x14ac:dyDescent="0.25">
      <c r="A5492" s="49">
        <v>41579</v>
      </c>
      <c r="B5492" s="45" t="s">
        <v>392</v>
      </c>
      <c r="C5492" s="45" t="s">
        <v>7</v>
      </c>
      <c r="D5492" s="50">
        <v>65.959999999999994</v>
      </c>
      <c r="E5492" s="9"/>
    </row>
    <row r="5493" spans="1:5" x14ac:dyDescent="0.25">
      <c r="A5493" s="49">
        <v>41812</v>
      </c>
      <c r="B5493" s="45" t="s">
        <v>382</v>
      </c>
      <c r="C5493" s="45" t="s">
        <v>334</v>
      </c>
      <c r="D5493" s="50">
        <v>70.5</v>
      </c>
      <c r="E5493" s="9"/>
    </row>
    <row r="5494" spans="1:5" x14ac:dyDescent="0.25">
      <c r="A5494" s="49">
        <v>41588</v>
      </c>
      <c r="B5494" s="45" t="s">
        <v>379</v>
      </c>
      <c r="C5494" s="45" t="s">
        <v>324</v>
      </c>
      <c r="D5494" s="50">
        <v>58.05</v>
      </c>
      <c r="E5494" s="9"/>
    </row>
    <row r="5495" spans="1:5" x14ac:dyDescent="0.25">
      <c r="A5495" s="49">
        <v>41596</v>
      </c>
      <c r="B5495" s="45" t="s">
        <v>393</v>
      </c>
      <c r="C5495" s="45" t="s">
        <v>324</v>
      </c>
      <c r="D5495" s="50">
        <v>19.350000000000001</v>
      </c>
      <c r="E5495" s="9"/>
    </row>
    <row r="5496" spans="1:5" x14ac:dyDescent="0.25">
      <c r="A5496" s="49">
        <v>41975</v>
      </c>
      <c r="B5496" s="45" t="s">
        <v>330</v>
      </c>
      <c r="C5496" s="45" t="s">
        <v>337</v>
      </c>
      <c r="D5496" s="50">
        <v>50</v>
      </c>
      <c r="E5496" s="9"/>
    </row>
    <row r="5497" spans="1:5" x14ac:dyDescent="0.25">
      <c r="A5497" s="49">
        <v>41590</v>
      </c>
      <c r="B5497" s="45" t="s">
        <v>345</v>
      </c>
      <c r="C5497" s="45" t="s">
        <v>327</v>
      </c>
      <c r="D5497" s="50">
        <v>75</v>
      </c>
      <c r="E5497" s="9"/>
    </row>
    <row r="5498" spans="1:5" x14ac:dyDescent="0.25">
      <c r="A5498" s="49">
        <v>41592</v>
      </c>
      <c r="B5498" s="45" t="s">
        <v>370</v>
      </c>
      <c r="C5498" s="45" t="s">
        <v>337</v>
      </c>
      <c r="D5498" s="50">
        <v>72.75</v>
      </c>
      <c r="E5498" s="9"/>
    </row>
    <row r="5499" spans="1:5" x14ac:dyDescent="0.25">
      <c r="A5499" s="49">
        <v>41400</v>
      </c>
      <c r="B5499" s="45" t="s">
        <v>367</v>
      </c>
      <c r="C5499" s="45" t="s">
        <v>191</v>
      </c>
      <c r="D5499" s="50">
        <v>22.95</v>
      </c>
      <c r="E5499" s="9"/>
    </row>
    <row r="5500" spans="1:5" x14ac:dyDescent="0.25">
      <c r="A5500" s="49">
        <v>41584</v>
      </c>
      <c r="B5500" s="45" t="s">
        <v>377</v>
      </c>
      <c r="C5500" s="45" t="s">
        <v>191</v>
      </c>
      <c r="D5500" s="50">
        <v>68.849999999999994</v>
      </c>
      <c r="E5500" s="9"/>
    </row>
    <row r="5501" spans="1:5" x14ac:dyDescent="0.25">
      <c r="A5501" s="49">
        <v>41581</v>
      </c>
      <c r="B5501" s="45" t="s">
        <v>388</v>
      </c>
      <c r="C5501" s="45" t="s">
        <v>349</v>
      </c>
      <c r="D5501" s="50">
        <v>42</v>
      </c>
      <c r="E5501" s="9"/>
    </row>
    <row r="5502" spans="1:5" x14ac:dyDescent="0.25">
      <c r="A5502" s="49">
        <v>41955</v>
      </c>
      <c r="B5502" s="45" t="s">
        <v>367</v>
      </c>
      <c r="C5502" s="45" t="s">
        <v>371</v>
      </c>
      <c r="D5502" s="50">
        <v>57</v>
      </c>
      <c r="E5502" s="9"/>
    </row>
    <row r="5503" spans="1:5" x14ac:dyDescent="0.25">
      <c r="A5503" s="49">
        <v>41975</v>
      </c>
      <c r="B5503" s="45" t="s">
        <v>338</v>
      </c>
      <c r="C5503" s="45" t="s">
        <v>349</v>
      </c>
      <c r="D5503" s="50">
        <v>61.43</v>
      </c>
      <c r="E5503" s="9"/>
    </row>
    <row r="5504" spans="1:5" x14ac:dyDescent="0.25">
      <c r="A5504" s="49">
        <v>41992</v>
      </c>
      <c r="B5504" s="45" t="s">
        <v>368</v>
      </c>
      <c r="C5504" s="45" t="s">
        <v>10</v>
      </c>
      <c r="D5504" s="50">
        <v>44.52</v>
      </c>
      <c r="E5504" s="9"/>
    </row>
    <row r="5505" spans="1:5" x14ac:dyDescent="0.25">
      <c r="A5505" s="49">
        <v>41594</v>
      </c>
      <c r="B5505" s="45" t="s">
        <v>369</v>
      </c>
      <c r="C5505" s="45" t="s">
        <v>7</v>
      </c>
      <c r="D5505" s="50">
        <v>34</v>
      </c>
      <c r="E5505" s="9"/>
    </row>
    <row r="5506" spans="1:5" x14ac:dyDescent="0.25">
      <c r="A5506" s="49">
        <v>41585</v>
      </c>
      <c r="B5506" s="45" t="s">
        <v>352</v>
      </c>
      <c r="C5506" s="45" t="s">
        <v>337</v>
      </c>
      <c r="D5506" s="50">
        <v>24.5</v>
      </c>
      <c r="E5506" s="9"/>
    </row>
    <row r="5507" spans="1:5" x14ac:dyDescent="0.25">
      <c r="A5507" s="49">
        <v>41501</v>
      </c>
      <c r="B5507" s="45" t="s">
        <v>338</v>
      </c>
      <c r="C5507" s="45" t="s">
        <v>10</v>
      </c>
      <c r="D5507" s="50">
        <v>67.47</v>
      </c>
      <c r="E5507" s="9"/>
    </row>
    <row r="5508" spans="1:5" x14ac:dyDescent="0.25">
      <c r="A5508" s="49">
        <v>41723</v>
      </c>
      <c r="B5508" s="45" t="s">
        <v>392</v>
      </c>
      <c r="C5508" s="45" t="s">
        <v>349</v>
      </c>
      <c r="D5508" s="50">
        <v>42</v>
      </c>
      <c r="E5508" s="9"/>
    </row>
    <row r="5509" spans="1:5" x14ac:dyDescent="0.25">
      <c r="A5509" s="49">
        <v>41982</v>
      </c>
      <c r="B5509" s="45" t="s">
        <v>398</v>
      </c>
      <c r="C5509" s="45" t="s">
        <v>324</v>
      </c>
      <c r="D5509" s="50">
        <v>59.85</v>
      </c>
      <c r="E5509" s="9"/>
    </row>
    <row r="5510" spans="1:5" x14ac:dyDescent="0.25">
      <c r="A5510" s="49">
        <v>41291</v>
      </c>
      <c r="B5510" s="45" t="s">
        <v>401</v>
      </c>
      <c r="C5510" s="45" t="s">
        <v>347</v>
      </c>
      <c r="D5510" s="50">
        <v>26.95</v>
      </c>
      <c r="E5510" s="9"/>
    </row>
    <row r="5511" spans="1:5" x14ac:dyDescent="0.25">
      <c r="A5511" s="49">
        <v>41958</v>
      </c>
      <c r="B5511" s="45" t="s">
        <v>361</v>
      </c>
      <c r="C5511" s="45" t="s">
        <v>337</v>
      </c>
      <c r="D5511" s="50">
        <v>48.5</v>
      </c>
      <c r="E5511" s="9"/>
    </row>
    <row r="5512" spans="1:5" x14ac:dyDescent="0.25">
      <c r="A5512" s="49">
        <v>41363</v>
      </c>
      <c r="B5512" s="45" t="s">
        <v>329</v>
      </c>
      <c r="C5512" s="45" t="s">
        <v>191</v>
      </c>
      <c r="D5512" s="50">
        <v>67.47</v>
      </c>
      <c r="E5512" s="9"/>
    </row>
    <row r="5513" spans="1:5" x14ac:dyDescent="0.25">
      <c r="A5513" s="49">
        <v>41583</v>
      </c>
      <c r="B5513" s="45" t="s">
        <v>359</v>
      </c>
      <c r="C5513" s="45" t="s">
        <v>331</v>
      </c>
      <c r="D5513" s="50">
        <v>87.3</v>
      </c>
      <c r="E5513" s="9"/>
    </row>
    <row r="5514" spans="1:5" x14ac:dyDescent="0.25">
      <c r="A5514" s="49">
        <v>41987</v>
      </c>
      <c r="B5514" s="45" t="s">
        <v>374</v>
      </c>
      <c r="C5514" s="45" t="s">
        <v>327</v>
      </c>
      <c r="D5514" s="50">
        <v>75</v>
      </c>
      <c r="E5514" s="9"/>
    </row>
    <row r="5515" spans="1:5" x14ac:dyDescent="0.25">
      <c r="A5515" s="49">
        <v>42000</v>
      </c>
      <c r="B5515" s="45" t="s">
        <v>329</v>
      </c>
      <c r="C5515" s="45" t="s">
        <v>7</v>
      </c>
      <c r="D5515" s="50">
        <v>33.49</v>
      </c>
      <c r="E5515" s="9"/>
    </row>
    <row r="5516" spans="1:5" x14ac:dyDescent="0.25">
      <c r="A5516" s="49">
        <v>42000</v>
      </c>
      <c r="B5516" s="45" t="s">
        <v>329</v>
      </c>
      <c r="C5516" s="45" t="s">
        <v>7</v>
      </c>
      <c r="D5516" s="50">
        <v>99.45</v>
      </c>
      <c r="E5516" s="9"/>
    </row>
    <row r="5517" spans="1:5" x14ac:dyDescent="0.25">
      <c r="A5517" s="49">
        <v>41622</v>
      </c>
      <c r="B5517" s="45" t="s">
        <v>342</v>
      </c>
      <c r="C5517" s="45" t="s">
        <v>349</v>
      </c>
      <c r="D5517" s="50">
        <v>61.43</v>
      </c>
      <c r="E5517" s="9"/>
    </row>
    <row r="5518" spans="1:5" x14ac:dyDescent="0.25">
      <c r="A5518" s="49">
        <v>41583</v>
      </c>
      <c r="B5518" s="45" t="s">
        <v>346</v>
      </c>
      <c r="C5518" s="45" t="s">
        <v>10</v>
      </c>
      <c r="D5518" s="50">
        <v>22.95</v>
      </c>
      <c r="E5518" s="9"/>
    </row>
    <row r="5519" spans="1:5" x14ac:dyDescent="0.25">
      <c r="A5519" s="49">
        <v>41607</v>
      </c>
      <c r="B5519" s="45" t="s">
        <v>348</v>
      </c>
      <c r="C5519" s="45" t="s">
        <v>191</v>
      </c>
      <c r="D5519" s="50">
        <v>45.9</v>
      </c>
      <c r="E5519" s="9"/>
    </row>
    <row r="5520" spans="1:5" x14ac:dyDescent="0.25">
      <c r="A5520" s="49">
        <v>41966</v>
      </c>
      <c r="B5520" s="45" t="s">
        <v>357</v>
      </c>
      <c r="C5520" s="45" t="s">
        <v>324</v>
      </c>
      <c r="D5520" s="50">
        <v>39.299999999999997</v>
      </c>
      <c r="E5520" s="9"/>
    </row>
    <row r="5521" spans="1:5" x14ac:dyDescent="0.25">
      <c r="A5521" s="49">
        <v>41279</v>
      </c>
      <c r="B5521" s="45" t="s">
        <v>391</v>
      </c>
      <c r="C5521" s="45" t="s">
        <v>321</v>
      </c>
      <c r="D5521" s="50">
        <v>155.9</v>
      </c>
      <c r="E5521" s="9"/>
    </row>
    <row r="5522" spans="1:5" x14ac:dyDescent="0.25">
      <c r="A5522" s="49">
        <v>41585</v>
      </c>
      <c r="B5522" s="45" t="s">
        <v>385</v>
      </c>
      <c r="C5522" s="45" t="s">
        <v>7</v>
      </c>
      <c r="D5522" s="50">
        <v>98.94</v>
      </c>
      <c r="E5522" s="9"/>
    </row>
    <row r="5523" spans="1:5" x14ac:dyDescent="0.25">
      <c r="A5523" s="49">
        <v>41969</v>
      </c>
      <c r="B5523" s="45" t="s">
        <v>365</v>
      </c>
      <c r="C5523" s="45" t="s">
        <v>7</v>
      </c>
      <c r="D5523" s="50">
        <v>68</v>
      </c>
      <c r="E5523" s="9"/>
    </row>
    <row r="5524" spans="1:5" x14ac:dyDescent="0.25">
      <c r="A5524" s="49">
        <v>41580</v>
      </c>
      <c r="B5524" s="45" t="s">
        <v>356</v>
      </c>
      <c r="C5524" s="45" t="s">
        <v>337</v>
      </c>
      <c r="D5524" s="50">
        <v>50</v>
      </c>
      <c r="E5524" s="9"/>
    </row>
    <row r="5525" spans="1:5" x14ac:dyDescent="0.25">
      <c r="A5525" s="49">
        <v>41633</v>
      </c>
      <c r="B5525" s="45" t="s">
        <v>335</v>
      </c>
      <c r="C5525" s="45" t="s">
        <v>321</v>
      </c>
      <c r="D5525" s="50">
        <v>232.65</v>
      </c>
      <c r="E5525" s="9"/>
    </row>
    <row r="5526" spans="1:5" x14ac:dyDescent="0.25">
      <c r="A5526" s="49">
        <v>41952</v>
      </c>
      <c r="B5526" s="45" t="s">
        <v>365</v>
      </c>
      <c r="C5526" s="45" t="s">
        <v>327</v>
      </c>
      <c r="D5526" s="50">
        <v>24.38</v>
      </c>
      <c r="E5526" s="9"/>
    </row>
    <row r="5527" spans="1:5" x14ac:dyDescent="0.25">
      <c r="A5527" s="49">
        <v>41602</v>
      </c>
      <c r="B5527" s="45" t="s">
        <v>326</v>
      </c>
      <c r="C5527" s="45" t="s">
        <v>7</v>
      </c>
      <c r="D5527" s="50">
        <v>68</v>
      </c>
      <c r="E5527" s="9"/>
    </row>
    <row r="5528" spans="1:5" x14ac:dyDescent="0.25">
      <c r="A5528" s="49">
        <v>41955</v>
      </c>
      <c r="B5528" s="45" t="s">
        <v>367</v>
      </c>
      <c r="C5528" s="45" t="s">
        <v>324</v>
      </c>
      <c r="D5528" s="50">
        <v>19.75</v>
      </c>
      <c r="E5528" s="9"/>
    </row>
    <row r="5529" spans="1:5" x14ac:dyDescent="0.25">
      <c r="A5529" s="49">
        <v>41987</v>
      </c>
      <c r="B5529" s="45" t="s">
        <v>383</v>
      </c>
      <c r="C5529" s="45" t="s">
        <v>324</v>
      </c>
      <c r="D5529" s="50">
        <v>19.95</v>
      </c>
      <c r="E5529" s="9"/>
    </row>
    <row r="5530" spans="1:5" x14ac:dyDescent="0.25">
      <c r="A5530" s="49">
        <v>41951</v>
      </c>
      <c r="B5530" s="45" t="s">
        <v>368</v>
      </c>
      <c r="C5530" s="45" t="s">
        <v>371</v>
      </c>
      <c r="D5530" s="50">
        <v>38</v>
      </c>
      <c r="E5530" s="9"/>
    </row>
    <row r="5531" spans="1:5" x14ac:dyDescent="0.25">
      <c r="A5531" s="49">
        <v>41575</v>
      </c>
      <c r="B5531" s="45" t="s">
        <v>401</v>
      </c>
      <c r="C5531" s="45" t="s">
        <v>7</v>
      </c>
      <c r="D5531" s="50">
        <v>33.15</v>
      </c>
      <c r="E5531" s="9"/>
    </row>
    <row r="5532" spans="1:5" x14ac:dyDescent="0.25">
      <c r="A5532" s="49">
        <v>41621</v>
      </c>
      <c r="B5532" s="45" t="s">
        <v>340</v>
      </c>
      <c r="C5532" s="45" t="s">
        <v>331</v>
      </c>
      <c r="D5532" s="50">
        <v>90</v>
      </c>
      <c r="E5532" s="9"/>
    </row>
    <row r="5533" spans="1:5" x14ac:dyDescent="0.25">
      <c r="A5533" s="49">
        <v>41621</v>
      </c>
      <c r="B5533" s="45" t="s">
        <v>403</v>
      </c>
      <c r="C5533" s="45" t="s">
        <v>191</v>
      </c>
      <c r="D5533" s="50">
        <v>67.819999999999993</v>
      </c>
      <c r="E5533" s="9"/>
    </row>
    <row r="5534" spans="1:5" x14ac:dyDescent="0.25">
      <c r="A5534" s="49">
        <v>41628</v>
      </c>
      <c r="B5534" s="45" t="s">
        <v>351</v>
      </c>
      <c r="C5534" s="45" t="s">
        <v>349</v>
      </c>
      <c r="D5534" s="50">
        <v>62.37</v>
      </c>
      <c r="E5534" s="9"/>
    </row>
    <row r="5535" spans="1:5" x14ac:dyDescent="0.25">
      <c r="A5535" s="49">
        <v>41946</v>
      </c>
      <c r="B5535" s="45" t="s">
        <v>381</v>
      </c>
      <c r="C5535" s="45" t="s">
        <v>324</v>
      </c>
      <c r="D5535" s="50">
        <v>19.95</v>
      </c>
      <c r="E5535" s="9"/>
    </row>
    <row r="5536" spans="1:5" x14ac:dyDescent="0.25">
      <c r="A5536" s="49">
        <v>41835</v>
      </c>
      <c r="B5536" s="45" t="s">
        <v>365</v>
      </c>
      <c r="C5536" s="45" t="s">
        <v>324</v>
      </c>
      <c r="D5536" s="50">
        <v>199.5</v>
      </c>
      <c r="E5536" s="9"/>
    </row>
    <row r="5537" spans="1:5" x14ac:dyDescent="0.25">
      <c r="A5537" s="49">
        <v>41989</v>
      </c>
      <c r="B5537" s="45" t="s">
        <v>340</v>
      </c>
      <c r="C5537" s="45" t="s">
        <v>337</v>
      </c>
      <c r="D5537" s="50">
        <v>75</v>
      </c>
      <c r="E5537" s="9"/>
    </row>
    <row r="5538" spans="1:5" x14ac:dyDescent="0.25">
      <c r="A5538" s="49">
        <v>41970</v>
      </c>
      <c r="B5538" s="45" t="s">
        <v>328</v>
      </c>
      <c r="C5538" s="45" t="s">
        <v>10</v>
      </c>
      <c r="D5538" s="50">
        <v>22.38</v>
      </c>
      <c r="E5538" s="9"/>
    </row>
    <row r="5539" spans="1:5" x14ac:dyDescent="0.25">
      <c r="A5539" s="49">
        <v>41404</v>
      </c>
      <c r="B5539" s="45" t="s">
        <v>364</v>
      </c>
      <c r="C5539" s="45" t="s">
        <v>7</v>
      </c>
      <c r="D5539" s="50">
        <v>100.47</v>
      </c>
      <c r="E5539" s="9"/>
    </row>
    <row r="5540" spans="1:5" x14ac:dyDescent="0.25">
      <c r="A5540" s="49">
        <v>41591</v>
      </c>
      <c r="B5540" s="45" t="s">
        <v>399</v>
      </c>
      <c r="C5540" s="45" t="s">
        <v>10</v>
      </c>
      <c r="D5540" s="50">
        <v>45.44</v>
      </c>
      <c r="E5540" s="9"/>
    </row>
    <row r="5541" spans="1:5" x14ac:dyDescent="0.25">
      <c r="A5541" s="49">
        <v>41596</v>
      </c>
      <c r="B5541" s="45" t="s">
        <v>362</v>
      </c>
      <c r="C5541" s="45" t="s">
        <v>321</v>
      </c>
      <c r="D5541" s="50">
        <v>155.9</v>
      </c>
      <c r="E5541" s="9"/>
    </row>
    <row r="5542" spans="1:5" x14ac:dyDescent="0.25">
      <c r="A5542" s="49">
        <v>41535</v>
      </c>
      <c r="B5542" s="45" t="s">
        <v>340</v>
      </c>
      <c r="C5542" s="45" t="s">
        <v>324</v>
      </c>
      <c r="D5542" s="50">
        <v>39.1</v>
      </c>
      <c r="E5542" s="9"/>
    </row>
    <row r="5543" spans="1:5" x14ac:dyDescent="0.25">
      <c r="A5543" s="49">
        <v>41576</v>
      </c>
      <c r="B5543" s="45" t="s">
        <v>382</v>
      </c>
      <c r="C5543" s="45" t="s">
        <v>191</v>
      </c>
      <c r="D5543" s="50">
        <v>45.9</v>
      </c>
      <c r="E5543" s="9"/>
    </row>
    <row r="5544" spans="1:5" x14ac:dyDescent="0.25">
      <c r="A5544" s="49">
        <v>41334</v>
      </c>
      <c r="B5544" s="45" t="s">
        <v>328</v>
      </c>
      <c r="C5544" s="45" t="s">
        <v>331</v>
      </c>
      <c r="D5544" s="50">
        <v>29.25</v>
      </c>
      <c r="E5544" s="9"/>
    </row>
    <row r="5545" spans="1:5" x14ac:dyDescent="0.25">
      <c r="A5545" s="49">
        <v>41599</v>
      </c>
      <c r="B5545" s="45" t="s">
        <v>356</v>
      </c>
      <c r="C5545" s="45" t="s">
        <v>191</v>
      </c>
      <c r="D5545" s="50">
        <v>68.16</v>
      </c>
      <c r="E5545" s="9"/>
    </row>
    <row r="5546" spans="1:5" x14ac:dyDescent="0.25">
      <c r="A5546" s="49">
        <v>41619</v>
      </c>
      <c r="B5546" s="45" t="s">
        <v>365</v>
      </c>
      <c r="C5546" s="45" t="s">
        <v>10</v>
      </c>
      <c r="D5546" s="50">
        <v>45.9</v>
      </c>
      <c r="E5546" s="9"/>
    </row>
    <row r="5547" spans="1:5" x14ac:dyDescent="0.25">
      <c r="A5547" s="49">
        <v>41615</v>
      </c>
      <c r="B5547" s="45" t="s">
        <v>356</v>
      </c>
      <c r="C5547" s="45" t="s">
        <v>324</v>
      </c>
      <c r="D5547" s="50">
        <v>38.9</v>
      </c>
      <c r="E5547" s="9"/>
    </row>
    <row r="5548" spans="1:5" x14ac:dyDescent="0.25">
      <c r="A5548" s="49">
        <v>41985</v>
      </c>
      <c r="B5548" s="45" t="s">
        <v>375</v>
      </c>
      <c r="C5548" s="45" t="s">
        <v>349</v>
      </c>
      <c r="D5548" s="50">
        <v>41.37</v>
      </c>
      <c r="E5548" s="9"/>
    </row>
    <row r="5549" spans="1:5" x14ac:dyDescent="0.25">
      <c r="A5549" s="49">
        <v>41945</v>
      </c>
      <c r="B5549" s="45" t="s">
        <v>346</v>
      </c>
      <c r="C5549" s="45" t="s">
        <v>7</v>
      </c>
      <c r="D5549" s="50">
        <v>66.98</v>
      </c>
      <c r="E5549" s="9"/>
    </row>
    <row r="5550" spans="1:5" x14ac:dyDescent="0.25">
      <c r="A5550" s="49">
        <v>41599</v>
      </c>
      <c r="B5550" s="45" t="s">
        <v>402</v>
      </c>
      <c r="C5550" s="45" t="s">
        <v>10</v>
      </c>
      <c r="D5550" s="50">
        <v>22.26</v>
      </c>
      <c r="E5550" s="9"/>
    </row>
    <row r="5551" spans="1:5" x14ac:dyDescent="0.25">
      <c r="A5551" s="49">
        <v>41627</v>
      </c>
      <c r="B5551" s="45" t="s">
        <v>381</v>
      </c>
      <c r="C5551" s="45" t="s">
        <v>371</v>
      </c>
      <c r="D5551" s="50">
        <v>299.44</v>
      </c>
      <c r="E5551" s="9"/>
    </row>
    <row r="5552" spans="1:5" x14ac:dyDescent="0.25">
      <c r="A5552" s="49">
        <v>41963</v>
      </c>
      <c r="B5552" s="45" t="s">
        <v>383</v>
      </c>
      <c r="C5552" s="45" t="s">
        <v>337</v>
      </c>
      <c r="D5552" s="50">
        <v>48.5</v>
      </c>
      <c r="E5552" s="9"/>
    </row>
    <row r="5553" spans="1:5" x14ac:dyDescent="0.25">
      <c r="A5553" s="49">
        <v>41673</v>
      </c>
      <c r="B5553" s="45" t="s">
        <v>361</v>
      </c>
      <c r="C5553" s="45" t="s">
        <v>347</v>
      </c>
      <c r="D5553" s="50">
        <v>82.5</v>
      </c>
      <c r="E5553" s="9"/>
    </row>
    <row r="5554" spans="1:5" x14ac:dyDescent="0.25">
      <c r="A5554" s="49">
        <v>41915</v>
      </c>
      <c r="B5554" s="45" t="s">
        <v>360</v>
      </c>
      <c r="C5554" s="45" t="s">
        <v>324</v>
      </c>
      <c r="D5554" s="50">
        <v>39.5</v>
      </c>
      <c r="E5554" s="9"/>
    </row>
    <row r="5555" spans="1:5" x14ac:dyDescent="0.25">
      <c r="A5555" s="49">
        <v>41997</v>
      </c>
      <c r="B5555" s="45" t="s">
        <v>393</v>
      </c>
      <c r="C5555" s="45" t="s">
        <v>321</v>
      </c>
      <c r="D5555" s="50">
        <v>235.05</v>
      </c>
      <c r="E5555" s="9"/>
    </row>
    <row r="5556" spans="1:5" x14ac:dyDescent="0.25">
      <c r="A5556" s="49">
        <v>41543</v>
      </c>
      <c r="B5556" s="45" t="s">
        <v>363</v>
      </c>
      <c r="C5556" s="45" t="s">
        <v>191</v>
      </c>
      <c r="D5556" s="50">
        <v>22.49</v>
      </c>
      <c r="E5556" s="9"/>
    </row>
    <row r="5557" spans="1:5" x14ac:dyDescent="0.25">
      <c r="A5557" s="49">
        <v>41627</v>
      </c>
      <c r="B5557" s="45" t="s">
        <v>326</v>
      </c>
      <c r="C5557" s="45" t="s">
        <v>10</v>
      </c>
      <c r="D5557" s="50">
        <v>68.849999999999994</v>
      </c>
      <c r="E5557" s="9"/>
    </row>
    <row r="5558" spans="1:5" x14ac:dyDescent="0.25">
      <c r="A5558" s="49">
        <v>41882</v>
      </c>
      <c r="B5558" s="45" t="s">
        <v>400</v>
      </c>
      <c r="C5558" s="45" t="s">
        <v>191</v>
      </c>
      <c r="D5558" s="50">
        <v>45.9</v>
      </c>
      <c r="E5558" s="9"/>
    </row>
    <row r="5559" spans="1:5" x14ac:dyDescent="0.25">
      <c r="A5559" s="49">
        <v>41947</v>
      </c>
      <c r="B5559" s="45" t="s">
        <v>397</v>
      </c>
      <c r="C5559" s="45" t="s">
        <v>349</v>
      </c>
      <c r="D5559" s="50">
        <v>21</v>
      </c>
      <c r="E5559" s="9"/>
    </row>
    <row r="5560" spans="1:5" x14ac:dyDescent="0.25">
      <c r="A5560" s="49">
        <v>41583</v>
      </c>
      <c r="B5560" s="45" t="s">
        <v>348</v>
      </c>
      <c r="C5560" s="45" t="s">
        <v>337</v>
      </c>
      <c r="D5560" s="50">
        <v>48.5</v>
      </c>
      <c r="E5560" s="9"/>
    </row>
    <row r="5561" spans="1:5" x14ac:dyDescent="0.25">
      <c r="A5561" s="49">
        <v>41947</v>
      </c>
      <c r="B5561" s="45" t="s">
        <v>369</v>
      </c>
      <c r="C5561" s="45" t="s">
        <v>10</v>
      </c>
      <c r="D5561" s="50">
        <v>45.21</v>
      </c>
      <c r="E5561" s="9"/>
    </row>
    <row r="5562" spans="1:5" x14ac:dyDescent="0.25">
      <c r="A5562" s="49">
        <v>41518</v>
      </c>
      <c r="B5562" s="45" t="s">
        <v>357</v>
      </c>
      <c r="C5562" s="45" t="s">
        <v>337</v>
      </c>
      <c r="D5562" s="50">
        <v>48.5</v>
      </c>
      <c r="E5562" s="9"/>
    </row>
    <row r="5563" spans="1:5" x14ac:dyDescent="0.25">
      <c r="A5563" s="49">
        <v>41993</v>
      </c>
      <c r="B5563" s="45" t="s">
        <v>320</v>
      </c>
      <c r="C5563" s="45" t="s">
        <v>327</v>
      </c>
      <c r="D5563" s="50">
        <v>475</v>
      </c>
      <c r="E5563" s="9"/>
    </row>
    <row r="5564" spans="1:5" x14ac:dyDescent="0.25">
      <c r="A5564" s="49">
        <v>41323</v>
      </c>
      <c r="B5564" s="45" t="s">
        <v>340</v>
      </c>
      <c r="C5564" s="45" t="s">
        <v>347</v>
      </c>
      <c r="D5564" s="50">
        <v>107.8</v>
      </c>
      <c r="E5564" s="9"/>
    </row>
    <row r="5565" spans="1:5" x14ac:dyDescent="0.25">
      <c r="A5565" s="49">
        <v>41632</v>
      </c>
      <c r="B5565" s="45" t="s">
        <v>329</v>
      </c>
      <c r="C5565" s="45" t="s">
        <v>10</v>
      </c>
      <c r="D5565" s="50">
        <v>45.9</v>
      </c>
      <c r="E5565" s="9"/>
    </row>
    <row r="5566" spans="1:5" x14ac:dyDescent="0.25">
      <c r="A5566" s="49">
        <v>41979</v>
      </c>
      <c r="B5566" s="45" t="s">
        <v>329</v>
      </c>
      <c r="C5566" s="45" t="s">
        <v>7</v>
      </c>
      <c r="D5566" s="50">
        <v>66.3</v>
      </c>
      <c r="E5566" s="9"/>
    </row>
    <row r="5567" spans="1:5" x14ac:dyDescent="0.25">
      <c r="A5567" s="49">
        <v>41590</v>
      </c>
      <c r="B5567" s="45" t="s">
        <v>320</v>
      </c>
      <c r="C5567" s="45" t="s">
        <v>7</v>
      </c>
      <c r="D5567" s="50">
        <v>102</v>
      </c>
      <c r="E5567" s="9"/>
    </row>
    <row r="5568" spans="1:5" x14ac:dyDescent="0.25">
      <c r="A5568" s="49">
        <v>41573</v>
      </c>
      <c r="B5568" s="45" t="s">
        <v>397</v>
      </c>
      <c r="C5568" s="45" t="s">
        <v>10</v>
      </c>
      <c r="D5568" s="50">
        <v>22.72</v>
      </c>
      <c r="E5568" s="9"/>
    </row>
    <row r="5569" spans="1:5" x14ac:dyDescent="0.25">
      <c r="A5569" s="49">
        <v>41605</v>
      </c>
      <c r="B5569" s="45" t="s">
        <v>338</v>
      </c>
      <c r="C5569" s="45" t="s">
        <v>7</v>
      </c>
      <c r="D5569" s="50">
        <v>32.979999999999997</v>
      </c>
      <c r="E5569" s="9"/>
    </row>
    <row r="5570" spans="1:5" x14ac:dyDescent="0.25">
      <c r="A5570" s="49">
        <v>41908</v>
      </c>
      <c r="B5570" s="45" t="s">
        <v>394</v>
      </c>
      <c r="C5570" s="45" t="s">
        <v>324</v>
      </c>
      <c r="D5570" s="50">
        <v>59.85</v>
      </c>
      <c r="E5570" s="9"/>
    </row>
    <row r="5571" spans="1:5" x14ac:dyDescent="0.25">
      <c r="A5571" s="49">
        <v>41952</v>
      </c>
      <c r="B5571" s="45" t="s">
        <v>346</v>
      </c>
      <c r="C5571" s="45" t="s">
        <v>191</v>
      </c>
      <c r="D5571" s="50">
        <v>68.849999999999994</v>
      </c>
      <c r="E5571" s="9"/>
    </row>
    <row r="5572" spans="1:5" x14ac:dyDescent="0.25">
      <c r="A5572" s="49">
        <v>41595</v>
      </c>
      <c r="B5572" s="45" t="s">
        <v>328</v>
      </c>
      <c r="C5572" s="45" t="s">
        <v>337</v>
      </c>
      <c r="D5572" s="50">
        <v>25</v>
      </c>
      <c r="E5572" s="9"/>
    </row>
    <row r="5573" spans="1:5" x14ac:dyDescent="0.25">
      <c r="A5573" s="49">
        <v>41945</v>
      </c>
      <c r="B5573" s="45" t="s">
        <v>323</v>
      </c>
      <c r="C5573" s="45" t="s">
        <v>10</v>
      </c>
      <c r="D5573" s="50">
        <v>68.16</v>
      </c>
      <c r="E5573" s="9"/>
    </row>
    <row r="5574" spans="1:5" x14ac:dyDescent="0.25">
      <c r="A5574" s="49">
        <v>41609</v>
      </c>
      <c r="B5574" s="45" t="s">
        <v>366</v>
      </c>
      <c r="C5574" s="45" t="s">
        <v>334</v>
      </c>
      <c r="D5574" s="50">
        <v>46.53</v>
      </c>
      <c r="E5574" s="9"/>
    </row>
    <row r="5575" spans="1:5" x14ac:dyDescent="0.25">
      <c r="A5575" s="49">
        <v>41950</v>
      </c>
      <c r="B5575" s="45" t="s">
        <v>401</v>
      </c>
      <c r="C5575" s="45" t="s">
        <v>347</v>
      </c>
      <c r="D5575" s="50">
        <v>80.03</v>
      </c>
      <c r="E5575" s="9"/>
    </row>
    <row r="5576" spans="1:5" x14ac:dyDescent="0.25">
      <c r="A5576" s="49">
        <v>41313</v>
      </c>
      <c r="B5576" s="45" t="s">
        <v>376</v>
      </c>
      <c r="C5576" s="45" t="s">
        <v>321</v>
      </c>
      <c r="D5576" s="50">
        <v>232.65</v>
      </c>
      <c r="E5576" s="9"/>
    </row>
    <row r="5577" spans="1:5" x14ac:dyDescent="0.25">
      <c r="A5577" s="49">
        <v>41975</v>
      </c>
      <c r="B5577" s="45" t="s">
        <v>366</v>
      </c>
      <c r="C5577" s="45" t="s">
        <v>7</v>
      </c>
      <c r="D5577" s="50">
        <v>33.15</v>
      </c>
      <c r="E5577" s="9"/>
    </row>
    <row r="5578" spans="1:5" x14ac:dyDescent="0.25">
      <c r="A5578" s="49">
        <v>41599</v>
      </c>
      <c r="B5578" s="45" t="s">
        <v>328</v>
      </c>
      <c r="C5578" s="45" t="s">
        <v>10</v>
      </c>
      <c r="D5578" s="50">
        <v>68.849999999999994</v>
      </c>
      <c r="E5578" s="9"/>
    </row>
    <row r="5579" spans="1:5" x14ac:dyDescent="0.25">
      <c r="A5579" s="49">
        <v>41594</v>
      </c>
      <c r="B5579" s="45" t="s">
        <v>356</v>
      </c>
      <c r="C5579" s="45" t="s">
        <v>337</v>
      </c>
      <c r="D5579" s="50">
        <v>75</v>
      </c>
      <c r="E5579" s="9"/>
    </row>
    <row r="5580" spans="1:5" x14ac:dyDescent="0.25">
      <c r="A5580" s="49">
        <v>41536</v>
      </c>
      <c r="B5580" s="45" t="s">
        <v>358</v>
      </c>
      <c r="C5580" s="45" t="s">
        <v>191</v>
      </c>
      <c r="D5580" s="50">
        <v>67.819999999999993</v>
      </c>
      <c r="E5580" s="9"/>
    </row>
    <row r="5581" spans="1:5" x14ac:dyDescent="0.25">
      <c r="A5581" s="49">
        <v>41978</v>
      </c>
      <c r="B5581" s="45" t="s">
        <v>395</v>
      </c>
      <c r="C5581" s="45" t="s">
        <v>321</v>
      </c>
      <c r="D5581" s="50">
        <v>232.65</v>
      </c>
      <c r="E5581" s="9"/>
    </row>
    <row r="5582" spans="1:5" x14ac:dyDescent="0.25">
      <c r="A5582" s="49">
        <v>41738</v>
      </c>
      <c r="B5582" s="45" t="s">
        <v>400</v>
      </c>
      <c r="C5582" s="45" t="s">
        <v>349</v>
      </c>
      <c r="D5582" s="50">
        <v>61.43</v>
      </c>
      <c r="E5582" s="9"/>
    </row>
    <row r="5583" spans="1:5" x14ac:dyDescent="0.25">
      <c r="A5583" s="49">
        <v>41980</v>
      </c>
      <c r="B5583" s="45" t="s">
        <v>323</v>
      </c>
      <c r="C5583" s="45" t="s">
        <v>337</v>
      </c>
      <c r="D5583" s="50">
        <v>48.5</v>
      </c>
      <c r="E5583" s="9"/>
    </row>
    <row r="5584" spans="1:5" x14ac:dyDescent="0.25">
      <c r="A5584" s="49">
        <v>41599</v>
      </c>
      <c r="B5584" s="45" t="s">
        <v>375</v>
      </c>
      <c r="C5584" s="45" t="s">
        <v>191</v>
      </c>
      <c r="D5584" s="50">
        <v>45.21</v>
      </c>
      <c r="E5584" s="9"/>
    </row>
    <row r="5585" spans="1:5" x14ac:dyDescent="0.25">
      <c r="A5585" s="49">
        <v>41463</v>
      </c>
      <c r="B5585" s="45" t="s">
        <v>387</v>
      </c>
      <c r="C5585" s="45" t="s">
        <v>327</v>
      </c>
      <c r="D5585" s="50">
        <v>24.63</v>
      </c>
      <c r="E5585" s="9"/>
    </row>
    <row r="5586" spans="1:5" x14ac:dyDescent="0.25">
      <c r="A5586" s="49">
        <v>41603</v>
      </c>
      <c r="B5586" s="45" t="s">
        <v>346</v>
      </c>
      <c r="C5586" s="45" t="s">
        <v>334</v>
      </c>
      <c r="D5586" s="50">
        <v>423</v>
      </c>
      <c r="E5586" s="9"/>
    </row>
    <row r="5587" spans="1:5" x14ac:dyDescent="0.25">
      <c r="A5587" s="49">
        <v>41616</v>
      </c>
      <c r="B5587" s="45" t="s">
        <v>356</v>
      </c>
      <c r="C5587" s="45" t="s">
        <v>337</v>
      </c>
      <c r="D5587" s="50">
        <v>50</v>
      </c>
      <c r="E5587" s="9"/>
    </row>
    <row r="5588" spans="1:5" x14ac:dyDescent="0.25">
      <c r="A5588" s="49">
        <v>41953</v>
      </c>
      <c r="B5588" s="45" t="s">
        <v>372</v>
      </c>
      <c r="C5588" s="45" t="s">
        <v>10</v>
      </c>
      <c r="D5588" s="50">
        <v>22.72</v>
      </c>
      <c r="E5588" s="9"/>
    </row>
    <row r="5589" spans="1:5" x14ac:dyDescent="0.25">
      <c r="A5589" s="49">
        <v>41605</v>
      </c>
      <c r="B5589" s="45" t="s">
        <v>336</v>
      </c>
      <c r="C5589" s="45" t="s">
        <v>324</v>
      </c>
      <c r="D5589" s="50">
        <v>19.350000000000001</v>
      </c>
      <c r="E5589" s="9"/>
    </row>
    <row r="5590" spans="1:5" x14ac:dyDescent="0.25">
      <c r="A5590" s="49">
        <v>41573</v>
      </c>
      <c r="B5590" s="45" t="s">
        <v>394</v>
      </c>
      <c r="C5590" s="45" t="s">
        <v>324</v>
      </c>
      <c r="D5590" s="50">
        <v>58.95</v>
      </c>
      <c r="E5590" s="9"/>
    </row>
    <row r="5591" spans="1:5" x14ac:dyDescent="0.25">
      <c r="A5591" s="49">
        <v>41625</v>
      </c>
      <c r="B5591" s="45" t="s">
        <v>401</v>
      </c>
      <c r="C5591" s="45" t="s">
        <v>334</v>
      </c>
      <c r="D5591" s="50">
        <v>141</v>
      </c>
      <c r="E5591" s="9"/>
    </row>
    <row r="5592" spans="1:5" x14ac:dyDescent="0.25">
      <c r="A5592" s="49">
        <v>41988</v>
      </c>
      <c r="B5592" s="45" t="s">
        <v>348</v>
      </c>
      <c r="C5592" s="45" t="s">
        <v>324</v>
      </c>
      <c r="D5592" s="50">
        <v>38.700000000000003</v>
      </c>
      <c r="E5592" s="9"/>
    </row>
    <row r="5593" spans="1:5" x14ac:dyDescent="0.25">
      <c r="A5593" s="49">
        <v>41969</v>
      </c>
      <c r="B5593" s="45" t="s">
        <v>357</v>
      </c>
      <c r="C5593" s="45" t="s">
        <v>321</v>
      </c>
      <c r="D5593" s="50">
        <v>159.9</v>
      </c>
      <c r="E5593" s="9"/>
    </row>
    <row r="5594" spans="1:5" x14ac:dyDescent="0.25">
      <c r="A5594" s="49">
        <v>41797</v>
      </c>
      <c r="B5594" s="45" t="s">
        <v>370</v>
      </c>
      <c r="C5594" s="45" t="s">
        <v>347</v>
      </c>
      <c r="D5594" s="50">
        <v>54.45</v>
      </c>
      <c r="E5594" s="9"/>
    </row>
    <row r="5595" spans="1:5" x14ac:dyDescent="0.25">
      <c r="A5595" s="49">
        <v>41636</v>
      </c>
      <c r="B5595" s="45" t="s">
        <v>374</v>
      </c>
      <c r="C5595" s="45" t="s">
        <v>7</v>
      </c>
      <c r="D5595" s="50">
        <v>68</v>
      </c>
      <c r="E5595" s="9"/>
    </row>
    <row r="5596" spans="1:5" x14ac:dyDescent="0.25">
      <c r="A5596" s="49">
        <v>41336</v>
      </c>
      <c r="B5596" s="45" t="s">
        <v>393</v>
      </c>
      <c r="C5596" s="45" t="s">
        <v>7</v>
      </c>
      <c r="D5596" s="50">
        <v>134.63999999999999</v>
      </c>
      <c r="E5596" s="9"/>
    </row>
    <row r="5597" spans="1:5" x14ac:dyDescent="0.25">
      <c r="A5597" s="49">
        <v>41764</v>
      </c>
      <c r="B5597" s="45" t="s">
        <v>338</v>
      </c>
      <c r="C5597" s="45" t="s">
        <v>334</v>
      </c>
      <c r="D5597" s="50">
        <v>45.59</v>
      </c>
      <c r="E5597" s="9"/>
    </row>
    <row r="5598" spans="1:5" x14ac:dyDescent="0.25">
      <c r="A5598" s="49">
        <v>41442</v>
      </c>
      <c r="B5598" s="45" t="s">
        <v>365</v>
      </c>
      <c r="C5598" s="45" t="s">
        <v>7</v>
      </c>
      <c r="D5598" s="50">
        <v>133.28</v>
      </c>
      <c r="E5598" s="9"/>
    </row>
    <row r="5599" spans="1:5" x14ac:dyDescent="0.25">
      <c r="A5599" s="49">
        <v>41606</v>
      </c>
      <c r="B5599" s="45" t="s">
        <v>341</v>
      </c>
      <c r="C5599" s="45" t="s">
        <v>337</v>
      </c>
      <c r="D5599" s="50">
        <v>49.5</v>
      </c>
      <c r="E5599" s="9"/>
    </row>
    <row r="5600" spans="1:5" x14ac:dyDescent="0.25">
      <c r="A5600" s="49">
        <v>41604</v>
      </c>
      <c r="B5600" s="45" t="s">
        <v>378</v>
      </c>
      <c r="C5600" s="45" t="s">
        <v>331</v>
      </c>
      <c r="D5600" s="50">
        <v>30</v>
      </c>
      <c r="E5600" s="9"/>
    </row>
    <row r="5601" spans="1:5" x14ac:dyDescent="0.25">
      <c r="A5601" s="49">
        <v>41595</v>
      </c>
      <c r="B5601" s="45" t="s">
        <v>365</v>
      </c>
      <c r="C5601" s="45" t="s">
        <v>331</v>
      </c>
      <c r="D5601" s="50">
        <v>87.3</v>
      </c>
      <c r="E5601" s="9"/>
    </row>
    <row r="5602" spans="1:5" x14ac:dyDescent="0.25">
      <c r="A5602" s="49">
        <v>41621</v>
      </c>
      <c r="B5602" s="45" t="s">
        <v>326</v>
      </c>
      <c r="C5602" s="45" t="s">
        <v>10</v>
      </c>
      <c r="D5602" s="50">
        <v>22.38</v>
      </c>
      <c r="E5602" s="9"/>
    </row>
    <row r="5603" spans="1:5" x14ac:dyDescent="0.25">
      <c r="A5603" s="49">
        <v>41638</v>
      </c>
      <c r="B5603" s="45" t="s">
        <v>394</v>
      </c>
      <c r="C5603" s="45" t="s">
        <v>7</v>
      </c>
      <c r="D5603" s="50">
        <v>33.49</v>
      </c>
      <c r="E5603" s="9"/>
    </row>
    <row r="5604" spans="1:5" x14ac:dyDescent="0.25">
      <c r="A5604" s="49">
        <v>41595</v>
      </c>
      <c r="B5604" s="45" t="s">
        <v>330</v>
      </c>
      <c r="C5604" s="45" t="s">
        <v>191</v>
      </c>
      <c r="D5604" s="50">
        <v>45.44</v>
      </c>
      <c r="E5604" s="9"/>
    </row>
    <row r="5605" spans="1:5" x14ac:dyDescent="0.25">
      <c r="A5605" s="49">
        <v>41911</v>
      </c>
      <c r="B5605" s="45" t="s">
        <v>374</v>
      </c>
      <c r="C5605" s="45" t="s">
        <v>331</v>
      </c>
      <c r="D5605" s="50">
        <v>60</v>
      </c>
      <c r="E5605" s="9"/>
    </row>
    <row r="5606" spans="1:5" x14ac:dyDescent="0.25">
      <c r="A5606" s="49">
        <v>41308</v>
      </c>
      <c r="B5606" s="45" t="s">
        <v>363</v>
      </c>
      <c r="C5606" s="45" t="s">
        <v>331</v>
      </c>
      <c r="D5606" s="50">
        <v>30</v>
      </c>
      <c r="E5606" s="9"/>
    </row>
    <row r="5607" spans="1:5" x14ac:dyDescent="0.25">
      <c r="A5607" s="49">
        <v>41443</v>
      </c>
      <c r="B5607" s="45" t="s">
        <v>342</v>
      </c>
      <c r="C5607" s="45" t="s">
        <v>191</v>
      </c>
      <c r="D5607" s="50">
        <v>22.49</v>
      </c>
      <c r="E5607" s="9"/>
    </row>
    <row r="5608" spans="1:5" x14ac:dyDescent="0.25">
      <c r="A5608" s="49">
        <v>41972</v>
      </c>
      <c r="B5608" s="45" t="s">
        <v>381</v>
      </c>
      <c r="C5608" s="45" t="s">
        <v>331</v>
      </c>
      <c r="D5608" s="50">
        <v>58.8</v>
      </c>
      <c r="E5608" s="9"/>
    </row>
    <row r="5609" spans="1:5" x14ac:dyDescent="0.25">
      <c r="A5609" s="49">
        <v>41986</v>
      </c>
      <c r="B5609" s="45" t="s">
        <v>341</v>
      </c>
      <c r="C5609" s="45" t="s">
        <v>324</v>
      </c>
      <c r="D5609" s="50">
        <v>19.95</v>
      </c>
      <c r="E5609" s="9"/>
    </row>
    <row r="5610" spans="1:5" x14ac:dyDescent="0.25">
      <c r="A5610" s="49">
        <v>41996</v>
      </c>
      <c r="B5610" s="45" t="s">
        <v>340</v>
      </c>
      <c r="C5610" s="45" t="s">
        <v>10</v>
      </c>
      <c r="D5610" s="50">
        <v>67.13</v>
      </c>
      <c r="E5610" s="9"/>
    </row>
    <row r="5611" spans="1:5" x14ac:dyDescent="0.25">
      <c r="A5611" s="49">
        <v>41990</v>
      </c>
      <c r="B5611" s="45" t="s">
        <v>393</v>
      </c>
      <c r="C5611" s="45" t="s">
        <v>334</v>
      </c>
      <c r="D5611" s="50">
        <v>70.5</v>
      </c>
      <c r="E5611" s="9"/>
    </row>
    <row r="5612" spans="1:5" x14ac:dyDescent="0.25">
      <c r="A5612" s="49">
        <v>41974</v>
      </c>
      <c r="B5612" s="45" t="s">
        <v>392</v>
      </c>
      <c r="C5612" s="45" t="s">
        <v>7</v>
      </c>
      <c r="D5612" s="50">
        <v>66.98</v>
      </c>
      <c r="E5612" s="9"/>
    </row>
    <row r="5613" spans="1:5" x14ac:dyDescent="0.25">
      <c r="A5613" s="49">
        <v>41981</v>
      </c>
      <c r="B5613" s="45" t="s">
        <v>363</v>
      </c>
      <c r="C5613" s="45" t="s">
        <v>347</v>
      </c>
      <c r="D5613" s="50">
        <v>27.5</v>
      </c>
      <c r="E5613" s="9"/>
    </row>
    <row r="5614" spans="1:5" x14ac:dyDescent="0.25">
      <c r="A5614" s="49">
        <v>41636</v>
      </c>
      <c r="B5614" s="45" t="s">
        <v>350</v>
      </c>
      <c r="C5614" s="45" t="s">
        <v>324</v>
      </c>
      <c r="D5614" s="50">
        <v>59.85</v>
      </c>
      <c r="E5614" s="9"/>
    </row>
    <row r="5615" spans="1:5" x14ac:dyDescent="0.25">
      <c r="A5615" s="49">
        <v>41947</v>
      </c>
      <c r="B5615" s="45" t="s">
        <v>354</v>
      </c>
      <c r="C5615" s="45" t="s">
        <v>324</v>
      </c>
      <c r="D5615" s="50">
        <v>412.67</v>
      </c>
      <c r="E5615" s="9"/>
    </row>
    <row r="5616" spans="1:5" x14ac:dyDescent="0.25">
      <c r="A5616" s="49">
        <v>41607</v>
      </c>
      <c r="B5616" s="45" t="s">
        <v>360</v>
      </c>
      <c r="C5616" s="45" t="s">
        <v>324</v>
      </c>
      <c r="D5616" s="50">
        <v>58.05</v>
      </c>
      <c r="E5616" s="9"/>
    </row>
    <row r="5617" spans="1:5" x14ac:dyDescent="0.25">
      <c r="A5617" s="49">
        <v>41627</v>
      </c>
      <c r="B5617" s="45" t="s">
        <v>328</v>
      </c>
      <c r="C5617" s="45" t="s">
        <v>324</v>
      </c>
      <c r="D5617" s="50">
        <v>58.95</v>
      </c>
      <c r="E5617" s="9"/>
    </row>
    <row r="5618" spans="1:5" x14ac:dyDescent="0.25">
      <c r="A5618" s="49">
        <v>41897</v>
      </c>
      <c r="B5618" s="45" t="s">
        <v>360</v>
      </c>
      <c r="C5618" s="45" t="s">
        <v>371</v>
      </c>
      <c r="D5618" s="50">
        <v>73.72</v>
      </c>
      <c r="E5618" s="9"/>
    </row>
    <row r="5619" spans="1:5" x14ac:dyDescent="0.25">
      <c r="A5619" s="49">
        <v>41462</v>
      </c>
      <c r="B5619" s="45" t="s">
        <v>338</v>
      </c>
      <c r="C5619" s="45" t="s">
        <v>7</v>
      </c>
      <c r="D5619" s="50">
        <v>66.64</v>
      </c>
      <c r="E5619" s="9"/>
    </row>
    <row r="5620" spans="1:5" x14ac:dyDescent="0.25">
      <c r="A5620" s="49">
        <v>41959</v>
      </c>
      <c r="B5620" s="45" t="s">
        <v>401</v>
      </c>
      <c r="C5620" s="45" t="s">
        <v>334</v>
      </c>
      <c r="D5620" s="50">
        <v>47</v>
      </c>
      <c r="E5620" s="9"/>
    </row>
    <row r="5621" spans="1:5" x14ac:dyDescent="0.25">
      <c r="A5621" s="49">
        <v>41532</v>
      </c>
      <c r="B5621" s="45" t="s">
        <v>400</v>
      </c>
      <c r="C5621" s="45" t="s">
        <v>191</v>
      </c>
      <c r="D5621" s="50">
        <v>252.45</v>
      </c>
      <c r="E5621" s="9"/>
    </row>
    <row r="5622" spans="1:5" x14ac:dyDescent="0.25">
      <c r="A5622" s="49">
        <v>41618</v>
      </c>
      <c r="B5622" s="45" t="s">
        <v>328</v>
      </c>
      <c r="C5622" s="45" t="s">
        <v>7</v>
      </c>
      <c r="D5622" s="50">
        <v>34</v>
      </c>
      <c r="E5622" s="9"/>
    </row>
    <row r="5623" spans="1:5" x14ac:dyDescent="0.25">
      <c r="A5623" s="49">
        <v>41595</v>
      </c>
      <c r="B5623" s="45" t="s">
        <v>348</v>
      </c>
      <c r="C5623" s="45" t="s">
        <v>334</v>
      </c>
      <c r="D5623" s="50">
        <v>46.06</v>
      </c>
      <c r="E5623" s="9"/>
    </row>
    <row r="5624" spans="1:5" x14ac:dyDescent="0.25">
      <c r="A5624" s="49">
        <v>41984</v>
      </c>
      <c r="B5624" s="45" t="s">
        <v>374</v>
      </c>
      <c r="C5624" s="45" t="s">
        <v>10</v>
      </c>
      <c r="D5624" s="50">
        <v>90.88</v>
      </c>
      <c r="E5624" s="9"/>
    </row>
    <row r="5625" spans="1:5" x14ac:dyDescent="0.25">
      <c r="A5625" s="49">
        <v>41415</v>
      </c>
      <c r="B5625" s="45" t="s">
        <v>333</v>
      </c>
      <c r="C5625" s="45" t="s">
        <v>191</v>
      </c>
      <c r="D5625" s="50">
        <v>22.38</v>
      </c>
      <c r="E5625" s="9"/>
    </row>
    <row r="5626" spans="1:5" x14ac:dyDescent="0.25">
      <c r="A5626" s="49">
        <v>41771</v>
      </c>
      <c r="B5626" s="45" t="s">
        <v>348</v>
      </c>
      <c r="C5626" s="45" t="s">
        <v>324</v>
      </c>
      <c r="D5626" s="50">
        <v>19.95</v>
      </c>
      <c r="E5626" s="9"/>
    </row>
    <row r="5627" spans="1:5" x14ac:dyDescent="0.25">
      <c r="A5627" s="49">
        <v>41953</v>
      </c>
      <c r="B5627" s="45" t="s">
        <v>377</v>
      </c>
      <c r="C5627" s="45" t="s">
        <v>331</v>
      </c>
      <c r="D5627" s="50">
        <v>29.25</v>
      </c>
      <c r="E5627" s="9"/>
    </row>
    <row r="5628" spans="1:5" x14ac:dyDescent="0.25">
      <c r="A5628" s="49">
        <v>41971</v>
      </c>
      <c r="B5628" s="45" t="s">
        <v>391</v>
      </c>
      <c r="C5628" s="45" t="s">
        <v>7</v>
      </c>
      <c r="D5628" s="50">
        <v>66.64</v>
      </c>
      <c r="E5628" s="9"/>
    </row>
    <row r="5629" spans="1:5" x14ac:dyDescent="0.25">
      <c r="A5629" s="49">
        <v>41619</v>
      </c>
      <c r="B5629" s="45" t="s">
        <v>335</v>
      </c>
      <c r="C5629" s="45" t="s">
        <v>327</v>
      </c>
      <c r="D5629" s="50">
        <v>625</v>
      </c>
      <c r="E5629" s="9"/>
    </row>
    <row r="5630" spans="1:5" x14ac:dyDescent="0.25">
      <c r="A5630" s="49">
        <v>41592</v>
      </c>
      <c r="B5630" s="45" t="s">
        <v>357</v>
      </c>
      <c r="C5630" s="45" t="s">
        <v>7</v>
      </c>
      <c r="D5630" s="50">
        <v>99.96</v>
      </c>
      <c r="E5630" s="9"/>
    </row>
    <row r="5631" spans="1:5" x14ac:dyDescent="0.25">
      <c r="A5631" s="49">
        <v>41972</v>
      </c>
      <c r="B5631" s="45" t="s">
        <v>363</v>
      </c>
      <c r="C5631" s="45" t="s">
        <v>7</v>
      </c>
      <c r="D5631" s="50">
        <v>102</v>
      </c>
      <c r="E5631" s="9"/>
    </row>
    <row r="5632" spans="1:5" x14ac:dyDescent="0.25">
      <c r="A5632" s="49">
        <v>41595</v>
      </c>
      <c r="B5632" s="45" t="s">
        <v>342</v>
      </c>
      <c r="C5632" s="45" t="s">
        <v>10</v>
      </c>
      <c r="D5632" s="50">
        <v>22.72</v>
      </c>
      <c r="E5632" s="9"/>
    </row>
    <row r="5633" spans="1:5" x14ac:dyDescent="0.25">
      <c r="A5633" s="49">
        <v>41995</v>
      </c>
      <c r="B5633" s="45" t="s">
        <v>365</v>
      </c>
      <c r="C5633" s="45" t="s">
        <v>7</v>
      </c>
      <c r="D5633" s="50">
        <v>67.319999999999993</v>
      </c>
      <c r="E5633" s="9"/>
    </row>
    <row r="5634" spans="1:5" x14ac:dyDescent="0.25">
      <c r="A5634" s="49">
        <v>41599</v>
      </c>
      <c r="B5634" s="45" t="s">
        <v>363</v>
      </c>
      <c r="C5634" s="45" t="s">
        <v>324</v>
      </c>
      <c r="D5634" s="50">
        <v>39.299999999999997</v>
      </c>
      <c r="E5634" s="9"/>
    </row>
    <row r="5635" spans="1:5" x14ac:dyDescent="0.25">
      <c r="A5635" s="49">
        <v>42003</v>
      </c>
      <c r="B5635" s="45" t="s">
        <v>326</v>
      </c>
      <c r="C5635" s="45" t="s">
        <v>7</v>
      </c>
      <c r="D5635" s="50">
        <v>102</v>
      </c>
      <c r="E5635" s="9"/>
    </row>
    <row r="5636" spans="1:5" x14ac:dyDescent="0.25">
      <c r="A5636" s="49">
        <v>41991</v>
      </c>
      <c r="B5636" s="45" t="s">
        <v>356</v>
      </c>
      <c r="C5636" s="45" t="s">
        <v>10</v>
      </c>
      <c r="D5636" s="50">
        <v>44.52</v>
      </c>
      <c r="E5636" s="9"/>
    </row>
    <row r="5637" spans="1:5" x14ac:dyDescent="0.25">
      <c r="A5637" s="49">
        <v>41953</v>
      </c>
      <c r="B5637" s="45" t="s">
        <v>384</v>
      </c>
      <c r="C5637" s="45" t="s">
        <v>349</v>
      </c>
      <c r="D5637" s="50">
        <v>40.950000000000003</v>
      </c>
      <c r="E5637" s="9"/>
    </row>
    <row r="5638" spans="1:5" x14ac:dyDescent="0.25">
      <c r="A5638" s="49">
        <v>41609</v>
      </c>
      <c r="B5638" s="45" t="s">
        <v>342</v>
      </c>
      <c r="C5638" s="45" t="s">
        <v>191</v>
      </c>
      <c r="D5638" s="50">
        <v>67.819999999999993</v>
      </c>
      <c r="E5638" s="9"/>
    </row>
    <row r="5639" spans="1:5" x14ac:dyDescent="0.25">
      <c r="A5639" s="49">
        <v>41595</v>
      </c>
      <c r="B5639" s="45" t="s">
        <v>388</v>
      </c>
      <c r="C5639" s="45" t="s">
        <v>10</v>
      </c>
      <c r="D5639" s="50">
        <v>22.49</v>
      </c>
      <c r="E5639" s="9"/>
    </row>
    <row r="5640" spans="1:5" x14ac:dyDescent="0.25">
      <c r="A5640" s="49">
        <v>41605</v>
      </c>
      <c r="B5640" s="45" t="s">
        <v>394</v>
      </c>
      <c r="C5640" s="45" t="s">
        <v>191</v>
      </c>
      <c r="D5640" s="50">
        <v>114.75</v>
      </c>
      <c r="E5640" s="9"/>
    </row>
    <row r="5641" spans="1:5" x14ac:dyDescent="0.25">
      <c r="A5641" s="49">
        <v>41978</v>
      </c>
      <c r="B5641" s="45" t="s">
        <v>330</v>
      </c>
      <c r="C5641" s="45" t="s">
        <v>324</v>
      </c>
      <c r="D5641" s="50">
        <v>438.9</v>
      </c>
      <c r="E5641" s="9"/>
    </row>
    <row r="5642" spans="1:5" x14ac:dyDescent="0.25">
      <c r="A5642" s="49">
        <v>41960</v>
      </c>
      <c r="B5642" s="45" t="s">
        <v>393</v>
      </c>
      <c r="C5642" s="45" t="s">
        <v>327</v>
      </c>
      <c r="D5642" s="50">
        <v>73.13</v>
      </c>
      <c r="E5642" s="9"/>
    </row>
    <row r="5643" spans="1:5" x14ac:dyDescent="0.25">
      <c r="A5643" s="49">
        <v>41587</v>
      </c>
      <c r="B5643" s="45" t="s">
        <v>377</v>
      </c>
      <c r="C5643" s="45" t="s">
        <v>327</v>
      </c>
      <c r="D5643" s="50">
        <v>73.13</v>
      </c>
      <c r="E5643" s="9"/>
    </row>
    <row r="5644" spans="1:5" x14ac:dyDescent="0.25">
      <c r="A5644" s="49">
        <v>41958</v>
      </c>
      <c r="B5644" s="45" t="s">
        <v>355</v>
      </c>
      <c r="C5644" s="45" t="s">
        <v>334</v>
      </c>
      <c r="D5644" s="50">
        <v>23.27</v>
      </c>
      <c r="E5644" s="9"/>
    </row>
    <row r="5645" spans="1:5" x14ac:dyDescent="0.25">
      <c r="A5645" s="49">
        <v>41955</v>
      </c>
      <c r="B5645" s="45" t="s">
        <v>380</v>
      </c>
      <c r="C5645" s="45" t="s">
        <v>337</v>
      </c>
      <c r="D5645" s="50">
        <v>436.5</v>
      </c>
      <c r="E5645" s="9"/>
    </row>
    <row r="5646" spans="1:5" x14ac:dyDescent="0.25">
      <c r="A5646" s="49">
        <v>41963</v>
      </c>
      <c r="B5646" s="45" t="s">
        <v>356</v>
      </c>
      <c r="C5646" s="45" t="s">
        <v>334</v>
      </c>
      <c r="D5646" s="50">
        <v>45.59</v>
      </c>
      <c r="E5646" s="9"/>
    </row>
    <row r="5647" spans="1:5" x14ac:dyDescent="0.25">
      <c r="A5647" s="49">
        <v>41610</v>
      </c>
      <c r="B5647" s="45" t="s">
        <v>346</v>
      </c>
      <c r="C5647" s="45" t="s">
        <v>321</v>
      </c>
      <c r="D5647" s="50">
        <v>239.85</v>
      </c>
      <c r="E5647" s="9"/>
    </row>
    <row r="5648" spans="1:5" x14ac:dyDescent="0.25">
      <c r="A5648" s="49">
        <v>41610</v>
      </c>
      <c r="B5648" s="45" t="s">
        <v>390</v>
      </c>
      <c r="C5648" s="45" t="s">
        <v>324</v>
      </c>
      <c r="D5648" s="50">
        <v>78.599999999999994</v>
      </c>
      <c r="E5648" s="9"/>
    </row>
    <row r="5649" spans="1:5" x14ac:dyDescent="0.25">
      <c r="A5649" s="49">
        <v>41625</v>
      </c>
      <c r="B5649" s="45" t="s">
        <v>340</v>
      </c>
      <c r="C5649" s="45" t="s">
        <v>347</v>
      </c>
      <c r="D5649" s="50">
        <v>54.18</v>
      </c>
      <c r="E5649" s="9"/>
    </row>
    <row r="5650" spans="1:5" x14ac:dyDescent="0.25">
      <c r="A5650" s="49">
        <v>41747</v>
      </c>
      <c r="B5650" s="45" t="s">
        <v>353</v>
      </c>
      <c r="C5650" s="45" t="s">
        <v>191</v>
      </c>
      <c r="D5650" s="50">
        <v>45.9</v>
      </c>
      <c r="E5650" s="9"/>
    </row>
    <row r="5651" spans="1:5" x14ac:dyDescent="0.25">
      <c r="A5651" s="49">
        <v>41970</v>
      </c>
      <c r="B5651" s="45" t="s">
        <v>338</v>
      </c>
      <c r="C5651" s="45" t="s">
        <v>371</v>
      </c>
      <c r="D5651" s="50">
        <v>38</v>
      </c>
      <c r="E5651" s="9"/>
    </row>
    <row r="5652" spans="1:5" x14ac:dyDescent="0.25">
      <c r="A5652" s="49">
        <v>41956</v>
      </c>
      <c r="B5652" s="45" t="s">
        <v>348</v>
      </c>
      <c r="C5652" s="45" t="s">
        <v>337</v>
      </c>
      <c r="D5652" s="50">
        <v>50</v>
      </c>
      <c r="E5652" s="9"/>
    </row>
    <row r="5653" spans="1:5" x14ac:dyDescent="0.25">
      <c r="A5653" s="49">
        <v>41630</v>
      </c>
      <c r="B5653" s="45" t="s">
        <v>378</v>
      </c>
      <c r="C5653" s="45" t="s">
        <v>334</v>
      </c>
      <c r="D5653" s="50">
        <v>69.44</v>
      </c>
      <c r="E5653" s="9"/>
    </row>
    <row r="5654" spans="1:5" x14ac:dyDescent="0.25">
      <c r="A5654" s="49">
        <v>41978</v>
      </c>
      <c r="B5654" s="45" t="s">
        <v>403</v>
      </c>
      <c r="C5654" s="45" t="s">
        <v>324</v>
      </c>
      <c r="D5654" s="50">
        <v>39.9</v>
      </c>
      <c r="E5654" s="9"/>
    </row>
    <row r="5655" spans="1:5" x14ac:dyDescent="0.25">
      <c r="A5655" s="49">
        <v>41458</v>
      </c>
      <c r="B5655" s="45" t="s">
        <v>398</v>
      </c>
      <c r="C5655" s="45" t="s">
        <v>337</v>
      </c>
      <c r="D5655" s="50">
        <v>75</v>
      </c>
      <c r="E5655" s="9"/>
    </row>
    <row r="5656" spans="1:5" x14ac:dyDescent="0.25">
      <c r="A5656" s="49">
        <v>41557</v>
      </c>
      <c r="B5656" s="45" t="s">
        <v>330</v>
      </c>
      <c r="C5656" s="45" t="s">
        <v>324</v>
      </c>
      <c r="D5656" s="50">
        <v>19.350000000000001</v>
      </c>
      <c r="E5656" s="9"/>
    </row>
    <row r="5657" spans="1:5" x14ac:dyDescent="0.25">
      <c r="A5657" s="49">
        <v>41966</v>
      </c>
      <c r="B5657" s="45" t="s">
        <v>379</v>
      </c>
      <c r="C5657" s="45" t="s">
        <v>327</v>
      </c>
      <c r="D5657" s="50">
        <v>24.5</v>
      </c>
      <c r="E5657" s="9"/>
    </row>
    <row r="5658" spans="1:5" x14ac:dyDescent="0.25">
      <c r="A5658" s="49">
        <v>41594</v>
      </c>
      <c r="B5658" s="45" t="s">
        <v>364</v>
      </c>
      <c r="C5658" s="45" t="s">
        <v>327</v>
      </c>
      <c r="D5658" s="50">
        <v>50</v>
      </c>
      <c r="E5658" s="9"/>
    </row>
    <row r="5659" spans="1:5" x14ac:dyDescent="0.25">
      <c r="A5659" s="49">
        <v>41966</v>
      </c>
      <c r="B5659" s="45" t="s">
        <v>400</v>
      </c>
      <c r="C5659" s="45" t="s">
        <v>191</v>
      </c>
      <c r="D5659" s="50">
        <v>44.52</v>
      </c>
      <c r="E5659" s="9"/>
    </row>
    <row r="5660" spans="1:5" x14ac:dyDescent="0.25">
      <c r="A5660" s="49">
        <v>41607</v>
      </c>
      <c r="B5660" s="45" t="s">
        <v>379</v>
      </c>
      <c r="C5660" s="45" t="s">
        <v>337</v>
      </c>
      <c r="D5660" s="50">
        <v>48.75</v>
      </c>
      <c r="E5660" s="9"/>
    </row>
    <row r="5661" spans="1:5" x14ac:dyDescent="0.25">
      <c r="A5661" s="49">
        <v>41971</v>
      </c>
      <c r="B5661" s="45" t="s">
        <v>351</v>
      </c>
      <c r="C5661" s="45" t="s">
        <v>349</v>
      </c>
      <c r="D5661" s="50">
        <v>63</v>
      </c>
      <c r="E5661" s="9"/>
    </row>
    <row r="5662" spans="1:5" x14ac:dyDescent="0.25">
      <c r="A5662" s="49">
        <v>41590</v>
      </c>
      <c r="B5662" s="45" t="s">
        <v>328</v>
      </c>
      <c r="C5662" s="45" t="s">
        <v>371</v>
      </c>
      <c r="D5662" s="50">
        <v>18.72</v>
      </c>
      <c r="E5662" s="9"/>
    </row>
    <row r="5663" spans="1:5" x14ac:dyDescent="0.25">
      <c r="A5663" s="49">
        <v>42004</v>
      </c>
      <c r="B5663" s="45" t="s">
        <v>351</v>
      </c>
      <c r="C5663" s="45" t="s">
        <v>334</v>
      </c>
      <c r="D5663" s="50">
        <v>68.739999999999995</v>
      </c>
      <c r="E5663" s="9"/>
    </row>
    <row r="5664" spans="1:5" x14ac:dyDescent="0.25">
      <c r="A5664" s="49">
        <v>41677</v>
      </c>
      <c r="B5664" s="45" t="s">
        <v>382</v>
      </c>
      <c r="C5664" s="45" t="s">
        <v>327</v>
      </c>
      <c r="D5664" s="50">
        <v>24.38</v>
      </c>
      <c r="E5664" s="9"/>
    </row>
    <row r="5665" spans="1:5" x14ac:dyDescent="0.25">
      <c r="A5665" s="49">
        <v>41390</v>
      </c>
      <c r="B5665" s="45" t="s">
        <v>353</v>
      </c>
      <c r="C5665" s="45" t="s">
        <v>191</v>
      </c>
      <c r="D5665" s="50">
        <v>68.849999999999994</v>
      </c>
      <c r="E5665" s="9"/>
    </row>
    <row r="5666" spans="1:5" x14ac:dyDescent="0.25">
      <c r="A5666" s="49">
        <v>41414</v>
      </c>
      <c r="B5666" s="45" t="s">
        <v>346</v>
      </c>
      <c r="C5666" s="45" t="s">
        <v>191</v>
      </c>
      <c r="D5666" s="50">
        <v>45.21</v>
      </c>
      <c r="E5666" s="9"/>
    </row>
    <row r="5667" spans="1:5" x14ac:dyDescent="0.25">
      <c r="A5667" s="49">
        <v>41654</v>
      </c>
      <c r="B5667" s="45" t="s">
        <v>376</v>
      </c>
      <c r="C5667" s="45" t="s">
        <v>10</v>
      </c>
      <c r="D5667" s="50">
        <v>22.95</v>
      </c>
      <c r="E5667" s="9"/>
    </row>
    <row r="5668" spans="1:5" x14ac:dyDescent="0.25">
      <c r="A5668" s="49">
        <v>41805</v>
      </c>
      <c r="B5668" s="45" t="s">
        <v>326</v>
      </c>
      <c r="C5668" s="45" t="s">
        <v>10</v>
      </c>
      <c r="D5668" s="50">
        <v>114.75</v>
      </c>
      <c r="E5668" s="9"/>
    </row>
    <row r="5669" spans="1:5" x14ac:dyDescent="0.25">
      <c r="A5669" s="49">
        <v>41720</v>
      </c>
      <c r="B5669" s="45" t="s">
        <v>376</v>
      </c>
      <c r="C5669" s="45" t="s">
        <v>337</v>
      </c>
      <c r="D5669" s="50">
        <v>49</v>
      </c>
      <c r="E5669" s="9"/>
    </row>
    <row r="5670" spans="1:5" x14ac:dyDescent="0.25">
      <c r="A5670" s="49">
        <v>41372</v>
      </c>
      <c r="B5670" s="45" t="s">
        <v>356</v>
      </c>
      <c r="C5670" s="45" t="s">
        <v>331</v>
      </c>
      <c r="D5670" s="50">
        <v>88.65</v>
      </c>
      <c r="E5670" s="9"/>
    </row>
    <row r="5671" spans="1:5" x14ac:dyDescent="0.25">
      <c r="A5671" s="49">
        <v>41969</v>
      </c>
      <c r="B5671" s="45" t="s">
        <v>402</v>
      </c>
      <c r="C5671" s="45" t="s">
        <v>321</v>
      </c>
      <c r="D5671" s="50">
        <v>1279.2</v>
      </c>
      <c r="E5671" s="9"/>
    </row>
    <row r="5672" spans="1:5" x14ac:dyDescent="0.25">
      <c r="A5672" s="49">
        <v>41950</v>
      </c>
      <c r="B5672" s="45" t="s">
        <v>330</v>
      </c>
      <c r="C5672" s="45" t="s">
        <v>327</v>
      </c>
      <c r="D5672" s="50">
        <v>73.13</v>
      </c>
      <c r="E5672" s="9"/>
    </row>
    <row r="5673" spans="1:5" x14ac:dyDescent="0.25">
      <c r="A5673" s="49">
        <v>41983</v>
      </c>
      <c r="B5673" s="45" t="s">
        <v>338</v>
      </c>
      <c r="C5673" s="45" t="s">
        <v>337</v>
      </c>
      <c r="D5673" s="50">
        <v>24.25</v>
      </c>
      <c r="E5673" s="9"/>
    </row>
    <row r="5674" spans="1:5" x14ac:dyDescent="0.25">
      <c r="A5674" s="49">
        <v>41291</v>
      </c>
      <c r="B5674" s="45" t="s">
        <v>397</v>
      </c>
      <c r="C5674" s="45" t="s">
        <v>324</v>
      </c>
      <c r="D5674" s="50">
        <v>19.95</v>
      </c>
      <c r="E5674" s="9"/>
    </row>
    <row r="5675" spans="1:5" x14ac:dyDescent="0.25">
      <c r="A5675" s="49">
        <v>41978</v>
      </c>
      <c r="B5675" s="45" t="s">
        <v>330</v>
      </c>
      <c r="C5675" s="45" t="s">
        <v>327</v>
      </c>
      <c r="D5675" s="50">
        <v>24.5</v>
      </c>
      <c r="E5675" s="9"/>
    </row>
    <row r="5676" spans="1:5" x14ac:dyDescent="0.25">
      <c r="A5676" s="49">
        <v>41595</v>
      </c>
      <c r="B5676" s="45" t="s">
        <v>363</v>
      </c>
      <c r="C5676" s="45" t="s">
        <v>337</v>
      </c>
      <c r="D5676" s="50">
        <v>50</v>
      </c>
      <c r="E5676" s="9"/>
    </row>
    <row r="5677" spans="1:5" x14ac:dyDescent="0.25">
      <c r="A5677" s="49">
        <v>41594</v>
      </c>
      <c r="B5677" s="45" t="s">
        <v>404</v>
      </c>
      <c r="C5677" s="45" t="s">
        <v>7</v>
      </c>
      <c r="D5677" s="50">
        <v>33.659999999999997</v>
      </c>
      <c r="E5677" s="9"/>
    </row>
    <row r="5678" spans="1:5" x14ac:dyDescent="0.25">
      <c r="A5678" s="49">
        <v>41606</v>
      </c>
      <c r="B5678" s="45" t="s">
        <v>400</v>
      </c>
      <c r="C5678" s="45" t="s">
        <v>191</v>
      </c>
      <c r="D5678" s="50">
        <v>68.16</v>
      </c>
      <c r="E5678" s="9"/>
    </row>
    <row r="5679" spans="1:5" x14ac:dyDescent="0.25">
      <c r="A5679" s="49">
        <v>41954</v>
      </c>
      <c r="B5679" s="45" t="s">
        <v>344</v>
      </c>
      <c r="C5679" s="45" t="s">
        <v>324</v>
      </c>
      <c r="D5679" s="50">
        <v>39.5</v>
      </c>
      <c r="E5679" s="9"/>
    </row>
    <row r="5680" spans="1:5" x14ac:dyDescent="0.25">
      <c r="A5680" s="49">
        <v>42004</v>
      </c>
      <c r="B5680" s="45" t="s">
        <v>340</v>
      </c>
      <c r="C5680" s="45" t="s">
        <v>337</v>
      </c>
      <c r="D5680" s="50">
        <v>24.38</v>
      </c>
      <c r="E5680" s="9"/>
    </row>
    <row r="5681" spans="1:5" x14ac:dyDescent="0.25">
      <c r="A5681" s="49">
        <v>41945</v>
      </c>
      <c r="B5681" s="45" t="s">
        <v>344</v>
      </c>
      <c r="C5681" s="45" t="s">
        <v>321</v>
      </c>
      <c r="D5681" s="50">
        <v>79.95</v>
      </c>
      <c r="E5681" s="9"/>
    </row>
    <row r="5682" spans="1:5" x14ac:dyDescent="0.25">
      <c r="A5682" s="49">
        <v>41632</v>
      </c>
      <c r="B5682" s="45" t="s">
        <v>330</v>
      </c>
      <c r="C5682" s="45" t="s">
        <v>349</v>
      </c>
      <c r="D5682" s="50">
        <v>63</v>
      </c>
      <c r="E5682" s="9"/>
    </row>
    <row r="5683" spans="1:5" x14ac:dyDescent="0.25">
      <c r="A5683" s="49">
        <v>42001</v>
      </c>
      <c r="B5683" s="45" t="s">
        <v>320</v>
      </c>
      <c r="C5683" s="45" t="s">
        <v>327</v>
      </c>
      <c r="D5683" s="50">
        <v>48.75</v>
      </c>
      <c r="E5683" s="9"/>
    </row>
    <row r="5684" spans="1:5" x14ac:dyDescent="0.25">
      <c r="A5684" s="49">
        <v>41326</v>
      </c>
      <c r="B5684" s="45" t="s">
        <v>398</v>
      </c>
      <c r="C5684" s="45" t="s">
        <v>10</v>
      </c>
      <c r="D5684" s="50">
        <v>22.95</v>
      </c>
      <c r="E5684" s="9"/>
    </row>
    <row r="5685" spans="1:5" x14ac:dyDescent="0.25">
      <c r="A5685" s="49">
        <v>42003</v>
      </c>
      <c r="B5685" s="45" t="s">
        <v>330</v>
      </c>
      <c r="C5685" s="45" t="s">
        <v>337</v>
      </c>
      <c r="D5685" s="50">
        <v>475</v>
      </c>
      <c r="E5685" s="9"/>
    </row>
    <row r="5686" spans="1:5" x14ac:dyDescent="0.25">
      <c r="A5686" s="49">
        <v>41547</v>
      </c>
      <c r="B5686" s="45" t="s">
        <v>335</v>
      </c>
      <c r="C5686" s="45" t="s">
        <v>337</v>
      </c>
      <c r="D5686" s="50">
        <v>50</v>
      </c>
      <c r="E5686" s="9"/>
    </row>
    <row r="5687" spans="1:5" x14ac:dyDescent="0.25">
      <c r="A5687" s="49">
        <v>41604</v>
      </c>
      <c r="B5687" s="45" t="s">
        <v>342</v>
      </c>
      <c r="C5687" s="45" t="s">
        <v>334</v>
      </c>
      <c r="D5687" s="50">
        <v>47</v>
      </c>
      <c r="E5687" s="9"/>
    </row>
    <row r="5688" spans="1:5" x14ac:dyDescent="0.25">
      <c r="A5688" s="49">
        <v>41468</v>
      </c>
      <c r="B5688" s="45" t="s">
        <v>328</v>
      </c>
      <c r="C5688" s="45" t="s">
        <v>324</v>
      </c>
      <c r="D5688" s="50">
        <v>19.55</v>
      </c>
      <c r="E5688" s="9"/>
    </row>
    <row r="5689" spans="1:5" x14ac:dyDescent="0.25">
      <c r="A5689" s="49">
        <v>41842</v>
      </c>
      <c r="B5689" s="45" t="s">
        <v>378</v>
      </c>
      <c r="C5689" s="45" t="s">
        <v>321</v>
      </c>
      <c r="D5689" s="50">
        <v>236.25</v>
      </c>
      <c r="E5689" s="9"/>
    </row>
    <row r="5690" spans="1:5" x14ac:dyDescent="0.25">
      <c r="A5690" s="49">
        <v>42002</v>
      </c>
      <c r="B5690" s="45" t="s">
        <v>372</v>
      </c>
      <c r="C5690" s="45" t="s">
        <v>191</v>
      </c>
      <c r="D5690" s="50">
        <v>22.26</v>
      </c>
      <c r="E5690" s="9"/>
    </row>
    <row r="5691" spans="1:5" x14ac:dyDescent="0.25">
      <c r="A5691" s="49">
        <v>41738</v>
      </c>
      <c r="B5691" s="45" t="s">
        <v>348</v>
      </c>
      <c r="C5691" s="45" t="s">
        <v>349</v>
      </c>
      <c r="D5691" s="50">
        <v>61.74</v>
      </c>
      <c r="E5691" s="9"/>
    </row>
    <row r="5692" spans="1:5" x14ac:dyDescent="0.25">
      <c r="A5692" s="49">
        <v>41604</v>
      </c>
      <c r="B5692" s="45" t="s">
        <v>338</v>
      </c>
      <c r="C5692" s="45" t="s">
        <v>191</v>
      </c>
      <c r="D5692" s="50">
        <v>68.849999999999994</v>
      </c>
      <c r="E5692" s="9"/>
    </row>
    <row r="5693" spans="1:5" x14ac:dyDescent="0.25">
      <c r="A5693" s="49">
        <v>41994</v>
      </c>
      <c r="B5693" s="45" t="s">
        <v>374</v>
      </c>
      <c r="C5693" s="45" t="s">
        <v>347</v>
      </c>
      <c r="D5693" s="50">
        <v>53.9</v>
      </c>
      <c r="E5693" s="9"/>
    </row>
    <row r="5694" spans="1:5" x14ac:dyDescent="0.25">
      <c r="A5694" s="49">
        <v>41961</v>
      </c>
      <c r="B5694" s="45" t="s">
        <v>370</v>
      </c>
      <c r="C5694" s="45" t="s">
        <v>324</v>
      </c>
      <c r="D5694" s="50">
        <v>59.85</v>
      </c>
      <c r="E5694" s="9"/>
    </row>
    <row r="5695" spans="1:5" x14ac:dyDescent="0.25">
      <c r="A5695" s="49">
        <v>41598</v>
      </c>
      <c r="B5695" s="45" t="s">
        <v>369</v>
      </c>
      <c r="C5695" s="45" t="s">
        <v>337</v>
      </c>
      <c r="D5695" s="50">
        <v>50</v>
      </c>
      <c r="E5695" s="9"/>
    </row>
    <row r="5696" spans="1:5" x14ac:dyDescent="0.25">
      <c r="A5696" s="49">
        <v>41867</v>
      </c>
      <c r="B5696" s="45" t="s">
        <v>338</v>
      </c>
      <c r="C5696" s="45" t="s">
        <v>334</v>
      </c>
      <c r="D5696" s="50">
        <v>69.8</v>
      </c>
      <c r="E5696" s="9"/>
    </row>
    <row r="5697" spans="1:5" x14ac:dyDescent="0.25">
      <c r="A5697" s="49">
        <v>41725</v>
      </c>
      <c r="B5697" s="45" t="s">
        <v>374</v>
      </c>
      <c r="C5697" s="45" t="s">
        <v>337</v>
      </c>
      <c r="D5697" s="50">
        <v>75</v>
      </c>
      <c r="E5697" s="9"/>
    </row>
    <row r="5698" spans="1:5" x14ac:dyDescent="0.25">
      <c r="A5698" s="49">
        <v>41946</v>
      </c>
      <c r="B5698" s="45" t="s">
        <v>367</v>
      </c>
      <c r="C5698" s="45" t="s">
        <v>7</v>
      </c>
      <c r="D5698" s="50">
        <v>66.64</v>
      </c>
      <c r="E5698" s="9"/>
    </row>
    <row r="5699" spans="1:5" x14ac:dyDescent="0.25">
      <c r="A5699" s="49">
        <v>41613</v>
      </c>
      <c r="B5699" s="45" t="s">
        <v>378</v>
      </c>
      <c r="C5699" s="45" t="s">
        <v>347</v>
      </c>
      <c r="D5699" s="50">
        <v>27.5</v>
      </c>
      <c r="E5699" s="9"/>
    </row>
    <row r="5700" spans="1:5" x14ac:dyDescent="0.25">
      <c r="A5700" s="49">
        <v>42004</v>
      </c>
      <c r="B5700" s="45" t="s">
        <v>346</v>
      </c>
      <c r="C5700" s="45" t="s">
        <v>324</v>
      </c>
      <c r="D5700" s="50">
        <v>59.85</v>
      </c>
      <c r="E5700" s="9"/>
    </row>
    <row r="5701" spans="1:5" x14ac:dyDescent="0.25">
      <c r="A5701" s="49">
        <v>41630</v>
      </c>
      <c r="B5701" s="45" t="s">
        <v>385</v>
      </c>
      <c r="C5701" s="45" t="s">
        <v>371</v>
      </c>
      <c r="D5701" s="50">
        <v>38</v>
      </c>
      <c r="E5701" s="9"/>
    </row>
    <row r="5702" spans="1:5" x14ac:dyDescent="0.25">
      <c r="A5702" s="49">
        <v>41617</v>
      </c>
      <c r="B5702" s="45" t="s">
        <v>354</v>
      </c>
      <c r="C5702" s="45" t="s">
        <v>331</v>
      </c>
      <c r="D5702" s="50">
        <v>59.4</v>
      </c>
      <c r="E5702" s="9"/>
    </row>
    <row r="5703" spans="1:5" x14ac:dyDescent="0.25">
      <c r="A5703" s="49">
        <v>41949</v>
      </c>
      <c r="B5703" s="45" t="s">
        <v>343</v>
      </c>
      <c r="C5703" s="45" t="s">
        <v>331</v>
      </c>
      <c r="D5703" s="50">
        <v>60</v>
      </c>
      <c r="E5703" s="9"/>
    </row>
    <row r="5704" spans="1:5" x14ac:dyDescent="0.25">
      <c r="A5704" s="49">
        <v>41968</v>
      </c>
      <c r="B5704" s="45" t="s">
        <v>368</v>
      </c>
      <c r="C5704" s="45" t="s">
        <v>191</v>
      </c>
      <c r="D5704" s="50">
        <v>22.95</v>
      </c>
      <c r="E5704" s="9"/>
    </row>
    <row r="5705" spans="1:5" x14ac:dyDescent="0.25">
      <c r="A5705" s="49">
        <v>41375</v>
      </c>
      <c r="B5705" s="45" t="s">
        <v>323</v>
      </c>
      <c r="C5705" s="45" t="s">
        <v>347</v>
      </c>
      <c r="D5705" s="50">
        <v>55</v>
      </c>
      <c r="E5705" s="9"/>
    </row>
    <row r="5706" spans="1:5" x14ac:dyDescent="0.25">
      <c r="A5706" s="49">
        <v>41507</v>
      </c>
      <c r="B5706" s="45" t="s">
        <v>373</v>
      </c>
      <c r="C5706" s="45" t="s">
        <v>10</v>
      </c>
      <c r="D5706" s="50">
        <v>44.52</v>
      </c>
      <c r="E5706" s="9"/>
    </row>
    <row r="5707" spans="1:5" x14ac:dyDescent="0.25">
      <c r="A5707" s="49">
        <v>41596</v>
      </c>
      <c r="B5707" s="45" t="s">
        <v>397</v>
      </c>
      <c r="C5707" s="45" t="s">
        <v>337</v>
      </c>
      <c r="D5707" s="50">
        <v>73.88</v>
      </c>
      <c r="E5707" s="9"/>
    </row>
    <row r="5708" spans="1:5" x14ac:dyDescent="0.25">
      <c r="A5708" s="49">
        <v>41993</v>
      </c>
      <c r="B5708" s="45" t="s">
        <v>368</v>
      </c>
      <c r="C5708" s="45" t="s">
        <v>334</v>
      </c>
      <c r="D5708" s="50">
        <v>517</v>
      </c>
      <c r="E5708" s="9"/>
    </row>
    <row r="5709" spans="1:5" x14ac:dyDescent="0.25">
      <c r="A5709" s="49">
        <v>41952</v>
      </c>
      <c r="B5709" s="45" t="s">
        <v>375</v>
      </c>
      <c r="C5709" s="45" t="s">
        <v>7</v>
      </c>
      <c r="D5709" s="50">
        <v>68</v>
      </c>
      <c r="E5709" s="9"/>
    </row>
    <row r="5710" spans="1:5" x14ac:dyDescent="0.25">
      <c r="A5710" s="49">
        <v>41316</v>
      </c>
      <c r="B5710" s="45" t="s">
        <v>386</v>
      </c>
      <c r="C5710" s="45" t="s">
        <v>327</v>
      </c>
      <c r="D5710" s="50">
        <v>73.13</v>
      </c>
      <c r="E5710" s="9"/>
    </row>
    <row r="5711" spans="1:5" x14ac:dyDescent="0.25">
      <c r="A5711" s="49">
        <v>41354</v>
      </c>
      <c r="B5711" s="45" t="s">
        <v>346</v>
      </c>
      <c r="C5711" s="45" t="s">
        <v>331</v>
      </c>
      <c r="D5711" s="50">
        <v>29.4</v>
      </c>
      <c r="E5711" s="9"/>
    </row>
    <row r="5712" spans="1:5" x14ac:dyDescent="0.25">
      <c r="A5712" s="49">
        <v>41894</v>
      </c>
      <c r="B5712" s="45" t="s">
        <v>381</v>
      </c>
      <c r="C5712" s="45" t="s">
        <v>324</v>
      </c>
      <c r="D5712" s="50">
        <v>58.05</v>
      </c>
      <c r="E5712" s="9"/>
    </row>
    <row r="5713" spans="1:5" x14ac:dyDescent="0.25">
      <c r="A5713" s="49">
        <v>41619</v>
      </c>
      <c r="B5713" s="45" t="s">
        <v>356</v>
      </c>
      <c r="C5713" s="45" t="s">
        <v>7</v>
      </c>
      <c r="D5713" s="50">
        <v>65.959999999999994</v>
      </c>
      <c r="E5713" s="9"/>
    </row>
    <row r="5714" spans="1:5" x14ac:dyDescent="0.25">
      <c r="A5714" s="49">
        <v>41977</v>
      </c>
      <c r="B5714" s="45" t="s">
        <v>320</v>
      </c>
      <c r="C5714" s="45" t="s">
        <v>337</v>
      </c>
      <c r="D5714" s="50">
        <v>50</v>
      </c>
      <c r="E5714" s="9"/>
    </row>
    <row r="5715" spans="1:5" x14ac:dyDescent="0.25">
      <c r="A5715" s="49">
        <v>41583</v>
      </c>
      <c r="B5715" s="45" t="s">
        <v>326</v>
      </c>
      <c r="C5715" s="45" t="s">
        <v>321</v>
      </c>
      <c r="D5715" s="50">
        <v>155.1</v>
      </c>
      <c r="E5715" s="9"/>
    </row>
    <row r="5716" spans="1:5" x14ac:dyDescent="0.25">
      <c r="A5716" s="49">
        <v>41999</v>
      </c>
      <c r="B5716" s="45" t="s">
        <v>330</v>
      </c>
      <c r="C5716" s="45" t="s">
        <v>7</v>
      </c>
      <c r="D5716" s="50">
        <v>65.959999999999994</v>
      </c>
      <c r="E5716" s="9"/>
    </row>
    <row r="5717" spans="1:5" x14ac:dyDescent="0.25">
      <c r="A5717" s="49">
        <v>41984</v>
      </c>
      <c r="B5717" s="45" t="s">
        <v>356</v>
      </c>
      <c r="C5717" s="45" t="s">
        <v>10</v>
      </c>
      <c r="D5717" s="50">
        <v>67.819999999999993</v>
      </c>
      <c r="E5717" s="9"/>
    </row>
    <row r="5718" spans="1:5" x14ac:dyDescent="0.25">
      <c r="A5718" s="49">
        <v>41987</v>
      </c>
      <c r="B5718" s="45" t="s">
        <v>398</v>
      </c>
      <c r="C5718" s="45" t="s">
        <v>349</v>
      </c>
      <c r="D5718" s="50">
        <v>315</v>
      </c>
      <c r="E5718" s="9"/>
    </row>
    <row r="5719" spans="1:5" x14ac:dyDescent="0.25">
      <c r="A5719" s="49">
        <v>41980</v>
      </c>
      <c r="B5719" s="45" t="s">
        <v>323</v>
      </c>
      <c r="C5719" s="45" t="s">
        <v>191</v>
      </c>
      <c r="D5719" s="50">
        <v>67.819999999999993</v>
      </c>
      <c r="E5719" s="9"/>
    </row>
    <row r="5720" spans="1:5" x14ac:dyDescent="0.25">
      <c r="A5720" s="49">
        <v>41686</v>
      </c>
      <c r="B5720" s="45" t="s">
        <v>340</v>
      </c>
      <c r="C5720" s="45" t="s">
        <v>371</v>
      </c>
      <c r="D5720" s="50">
        <v>73.72</v>
      </c>
      <c r="E5720" s="9"/>
    </row>
    <row r="5721" spans="1:5" x14ac:dyDescent="0.25">
      <c r="A5721" s="49">
        <v>41591</v>
      </c>
      <c r="B5721" s="45" t="s">
        <v>383</v>
      </c>
      <c r="C5721" s="45" t="s">
        <v>327</v>
      </c>
      <c r="D5721" s="50">
        <v>24.5</v>
      </c>
      <c r="E5721" s="9"/>
    </row>
    <row r="5722" spans="1:5" x14ac:dyDescent="0.25">
      <c r="A5722" s="49">
        <v>41999</v>
      </c>
      <c r="B5722" s="45" t="s">
        <v>356</v>
      </c>
      <c r="C5722" s="45" t="s">
        <v>349</v>
      </c>
      <c r="D5722" s="50">
        <v>21</v>
      </c>
      <c r="E5722" s="9"/>
    </row>
    <row r="5723" spans="1:5" x14ac:dyDescent="0.25">
      <c r="A5723" s="49">
        <v>41617</v>
      </c>
      <c r="B5723" s="45" t="s">
        <v>366</v>
      </c>
      <c r="C5723" s="45" t="s">
        <v>10</v>
      </c>
      <c r="D5723" s="50">
        <v>44.52</v>
      </c>
      <c r="E5723" s="9"/>
    </row>
    <row r="5724" spans="1:5" x14ac:dyDescent="0.25">
      <c r="A5724" s="49">
        <v>41277</v>
      </c>
      <c r="B5724" s="45" t="s">
        <v>363</v>
      </c>
      <c r="C5724" s="45" t="s">
        <v>321</v>
      </c>
      <c r="D5724" s="50">
        <v>159.9</v>
      </c>
      <c r="E5724" s="9"/>
    </row>
    <row r="5725" spans="1:5" x14ac:dyDescent="0.25">
      <c r="A5725" s="49">
        <v>41761</v>
      </c>
      <c r="B5725" s="45" t="s">
        <v>346</v>
      </c>
      <c r="C5725" s="45" t="s">
        <v>337</v>
      </c>
      <c r="D5725" s="50">
        <v>72.75</v>
      </c>
      <c r="E5725" s="9"/>
    </row>
    <row r="5726" spans="1:5" x14ac:dyDescent="0.25">
      <c r="A5726" s="49">
        <v>41959</v>
      </c>
      <c r="B5726" s="45" t="s">
        <v>336</v>
      </c>
      <c r="C5726" s="45" t="s">
        <v>324</v>
      </c>
      <c r="D5726" s="50">
        <v>59.25</v>
      </c>
      <c r="E5726" s="9"/>
    </row>
    <row r="5727" spans="1:5" x14ac:dyDescent="0.25">
      <c r="A5727" s="49">
        <v>41527</v>
      </c>
      <c r="B5727" s="45" t="s">
        <v>377</v>
      </c>
      <c r="C5727" s="45" t="s">
        <v>7</v>
      </c>
      <c r="D5727" s="50">
        <v>68</v>
      </c>
      <c r="E5727" s="9"/>
    </row>
    <row r="5728" spans="1:5" x14ac:dyDescent="0.25">
      <c r="A5728" s="49">
        <v>41975</v>
      </c>
      <c r="B5728" s="45" t="s">
        <v>370</v>
      </c>
      <c r="C5728" s="45" t="s">
        <v>331</v>
      </c>
      <c r="D5728" s="50">
        <v>30</v>
      </c>
      <c r="E5728" s="9"/>
    </row>
    <row r="5729" spans="1:5" x14ac:dyDescent="0.25">
      <c r="A5729" s="49">
        <v>41968</v>
      </c>
      <c r="B5729" s="45" t="s">
        <v>378</v>
      </c>
      <c r="C5729" s="45" t="s">
        <v>7</v>
      </c>
      <c r="D5729" s="50">
        <v>66.98</v>
      </c>
      <c r="E5729" s="9"/>
    </row>
    <row r="5730" spans="1:5" x14ac:dyDescent="0.25">
      <c r="A5730" s="49">
        <v>41969</v>
      </c>
      <c r="B5730" s="45" t="s">
        <v>323</v>
      </c>
      <c r="C5730" s="45" t="s">
        <v>7</v>
      </c>
      <c r="D5730" s="50">
        <v>34</v>
      </c>
      <c r="E5730" s="9"/>
    </row>
    <row r="5731" spans="1:5" x14ac:dyDescent="0.25">
      <c r="A5731" s="49">
        <v>41607</v>
      </c>
      <c r="B5731" s="45" t="s">
        <v>368</v>
      </c>
      <c r="C5731" s="45" t="s">
        <v>10</v>
      </c>
      <c r="D5731" s="50">
        <v>68.849999999999994</v>
      </c>
      <c r="E5731" s="9"/>
    </row>
    <row r="5732" spans="1:5" x14ac:dyDescent="0.25">
      <c r="A5732" s="49">
        <v>41930</v>
      </c>
      <c r="B5732" s="45" t="s">
        <v>374</v>
      </c>
      <c r="C5732" s="45" t="s">
        <v>334</v>
      </c>
      <c r="D5732" s="50">
        <v>211.5</v>
      </c>
      <c r="E5732" s="9"/>
    </row>
    <row r="5733" spans="1:5" x14ac:dyDescent="0.25">
      <c r="A5733" s="49">
        <v>41453</v>
      </c>
      <c r="B5733" s="45" t="s">
        <v>355</v>
      </c>
      <c r="C5733" s="45" t="s">
        <v>10</v>
      </c>
      <c r="D5733" s="50">
        <v>68.849999999999994</v>
      </c>
      <c r="E5733" s="9"/>
    </row>
    <row r="5734" spans="1:5" x14ac:dyDescent="0.25">
      <c r="A5734" s="49">
        <v>41962</v>
      </c>
      <c r="B5734" s="45" t="s">
        <v>387</v>
      </c>
      <c r="C5734" s="45" t="s">
        <v>331</v>
      </c>
      <c r="D5734" s="50">
        <v>30</v>
      </c>
      <c r="E5734" s="9"/>
    </row>
    <row r="5735" spans="1:5" x14ac:dyDescent="0.25">
      <c r="A5735" s="49">
        <v>41965</v>
      </c>
      <c r="B5735" s="45" t="s">
        <v>323</v>
      </c>
      <c r="C5735" s="45" t="s">
        <v>337</v>
      </c>
      <c r="D5735" s="50">
        <v>75</v>
      </c>
      <c r="E5735" s="9"/>
    </row>
    <row r="5736" spans="1:5" x14ac:dyDescent="0.25">
      <c r="A5736" s="49">
        <v>41432</v>
      </c>
      <c r="B5736" s="45" t="s">
        <v>365</v>
      </c>
      <c r="C5736" s="45" t="s">
        <v>337</v>
      </c>
      <c r="D5736" s="50">
        <v>75</v>
      </c>
      <c r="E5736" s="9"/>
    </row>
    <row r="5737" spans="1:5" x14ac:dyDescent="0.25">
      <c r="A5737" s="49">
        <v>41983</v>
      </c>
      <c r="B5737" s="45" t="s">
        <v>401</v>
      </c>
      <c r="C5737" s="45" t="s">
        <v>349</v>
      </c>
      <c r="D5737" s="50">
        <v>63</v>
      </c>
      <c r="E5737" s="9"/>
    </row>
    <row r="5738" spans="1:5" x14ac:dyDescent="0.25">
      <c r="A5738" s="49">
        <v>41652</v>
      </c>
      <c r="B5738" s="45" t="s">
        <v>384</v>
      </c>
      <c r="C5738" s="45" t="s">
        <v>331</v>
      </c>
      <c r="D5738" s="50">
        <v>653.4</v>
      </c>
      <c r="E5738" s="9"/>
    </row>
    <row r="5739" spans="1:5" x14ac:dyDescent="0.25">
      <c r="A5739" s="49">
        <v>41889</v>
      </c>
      <c r="B5739" s="45" t="s">
        <v>374</v>
      </c>
      <c r="C5739" s="45" t="s">
        <v>191</v>
      </c>
      <c r="D5739" s="50">
        <v>66.78</v>
      </c>
      <c r="E5739" s="9"/>
    </row>
    <row r="5740" spans="1:5" x14ac:dyDescent="0.25">
      <c r="A5740" s="49">
        <v>41620</v>
      </c>
      <c r="B5740" s="45" t="s">
        <v>386</v>
      </c>
      <c r="C5740" s="45" t="s">
        <v>337</v>
      </c>
      <c r="D5740" s="50">
        <v>49.5</v>
      </c>
      <c r="E5740" s="9"/>
    </row>
    <row r="5741" spans="1:5" x14ac:dyDescent="0.25">
      <c r="A5741" s="49">
        <v>41992</v>
      </c>
      <c r="B5741" s="45" t="s">
        <v>364</v>
      </c>
      <c r="C5741" s="45" t="s">
        <v>324</v>
      </c>
      <c r="D5741" s="50">
        <v>19.350000000000001</v>
      </c>
      <c r="E5741" s="9"/>
    </row>
    <row r="5742" spans="1:5" x14ac:dyDescent="0.25">
      <c r="A5742" s="49">
        <v>42000</v>
      </c>
      <c r="B5742" s="45" t="s">
        <v>326</v>
      </c>
      <c r="C5742" s="45" t="s">
        <v>324</v>
      </c>
      <c r="D5742" s="50">
        <v>19.75</v>
      </c>
      <c r="E5742" s="9"/>
    </row>
    <row r="5743" spans="1:5" x14ac:dyDescent="0.25">
      <c r="A5743" s="49">
        <v>41602</v>
      </c>
      <c r="B5743" s="45" t="s">
        <v>351</v>
      </c>
      <c r="C5743" s="45" t="s">
        <v>7</v>
      </c>
      <c r="D5743" s="50">
        <v>34</v>
      </c>
      <c r="E5743" s="9"/>
    </row>
    <row r="5744" spans="1:5" x14ac:dyDescent="0.25">
      <c r="A5744" s="49">
        <v>41994</v>
      </c>
      <c r="B5744" s="45" t="s">
        <v>333</v>
      </c>
      <c r="C5744" s="45" t="s">
        <v>10</v>
      </c>
      <c r="D5744" s="50">
        <v>22.95</v>
      </c>
      <c r="E5744" s="9"/>
    </row>
    <row r="5745" spans="1:5" x14ac:dyDescent="0.25">
      <c r="A5745" s="49">
        <v>41927</v>
      </c>
      <c r="B5745" s="45" t="s">
        <v>375</v>
      </c>
      <c r="C5745" s="45" t="s">
        <v>337</v>
      </c>
      <c r="D5745" s="50">
        <v>24.75</v>
      </c>
      <c r="E5745" s="9"/>
    </row>
    <row r="5746" spans="1:5" x14ac:dyDescent="0.25">
      <c r="A5746" s="49">
        <v>41957</v>
      </c>
      <c r="B5746" s="45" t="s">
        <v>389</v>
      </c>
      <c r="C5746" s="45" t="s">
        <v>10</v>
      </c>
      <c r="D5746" s="50">
        <v>45.9</v>
      </c>
      <c r="E5746" s="9"/>
    </row>
    <row r="5747" spans="1:5" x14ac:dyDescent="0.25">
      <c r="A5747" s="49">
        <v>41579</v>
      </c>
      <c r="B5747" s="45" t="s">
        <v>379</v>
      </c>
      <c r="C5747" s="45" t="s">
        <v>324</v>
      </c>
      <c r="D5747" s="50">
        <v>19.350000000000001</v>
      </c>
      <c r="E5747" s="9"/>
    </row>
    <row r="5748" spans="1:5" x14ac:dyDescent="0.25">
      <c r="A5748" s="49">
        <v>41296</v>
      </c>
      <c r="B5748" s="45" t="s">
        <v>360</v>
      </c>
      <c r="C5748" s="45" t="s">
        <v>191</v>
      </c>
      <c r="D5748" s="50">
        <v>22.72</v>
      </c>
      <c r="E5748" s="9"/>
    </row>
    <row r="5749" spans="1:5" x14ac:dyDescent="0.25">
      <c r="A5749" s="49">
        <v>41521</v>
      </c>
      <c r="B5749" s="45" t="s">
        <v>382</v>
      </c>
      <c r="C5749" s="45" t="s">
        <v>349</v>
      </c>
      <c r="D5749" s="50">
        <v>42</v>
      </c>
      <c r="E5749" s="9"/>
    </row>
    <row r="5750" spans="1:5" x14ac:dyDescent="0.25">
      <c r="A5750" s="49">
        <v>41626</v>
      </c>
      <c r="B5750" s="45" t="s">
        <v>360</v>
      </c>
      <c r="C5750" s="45" t="s">
        <v>371</v>
      </c>
      <c r="D5750" s="50">
        <v>93.58</v>
      </c>
      <c r="E5750" s="9"/>
    </row>
    <row r="5751" spans="1:5" x14ac:dyDescent="0.25">
      <c r="A5751" s="49">
        <v>41915</v>
      </c>
      <c r="B5751" s="45" t="s">
        <v>378</v>
      </c>
      <c r="C5751" s="45" t="s">
        <v>334</v>
      </c>
      <c r="D5751" s="50">
        <v>70.5</v>
      </c>
      <c r="E5751" s="9"/>
    </row>
    <row r="5752" spans="1:5" x14ac:dyDescent="0.25">
      <c r="A5752" s="49">
        <v>41550</v>
      </c>
      <c r="B5752" s="45" t="s">
        <v>346</v>
      </c>
      <c r="C5752" s="45" t="s">
        <v>337</v>
      </c>
      <c r="D5752" s="50">
        <v>50</v>
      </c>
      <c r="E5752" s="9"/>
    </row>
    <row r="5753" spans="1:5" x14ac:dyDescent="0.25">
      <c r="A5753" s="49">
        <v>41950</v>
      </c>
      <c r="B5753" s="45" t="s">
        <v>326</v>
      </c>
      <c r="C5753" s="45" t="s">
        <v>191</v>
      </c>
      <c r="D5753" s="50">
        <v>45.9</v>
      </c>
      <c r="E5753" s="9"/>
    </row>
    <row r="5754" spans="1:5" x14ac:dyDescent="0.25">
      <c r="A5754" s="49">
        <v>41987</v>
      </c>
      <c r="B5754" s="45" t="s">
        <v>342</v>
      </c>
      <c r="C5754" s="45" t="s">
        <v>324</v>
      </c>
      <c r="D5754" s="50">
        <v>39.9</v>
      </c>
      <c r="E5754" s="9"/>
    </row>
    <row r="5755" spans="1:5" x14ac:dyDescent="0.25">
      <c r="A5755" s="49">
        <v>41601</v>
      </c>
      <c r="B5755" s="45" t="s">
        <v>329</v>
      </c>
      <c r="C5755" s="45" t="s">
        <v>337</v>
      </c>
      <c r="D5755" s="50">
        <v>75</v>
      </c>
      <c r="E5755" s="9"/>
    </row>
    <row r="5756" spans="1:5" x14ac:dyDescent="0.25">
      <c r="A5756" s="49">
        <v>41712</v>
      </c>
      <c r="B5756" s="45" t="s">
        <v>390</v>
      </c>
      <c r="C5756" s="45" t="s">
        <v>331</v>
      </c>
      <c r="D5756" s="50">
        <v>88.2</v>
      </c>
      <c r="E5756" s="9"/>
    </row>
    <row r="5757" spans="1:5" x14ac:dyDescent="0.25">
      <c r="A5757" s="49">
        <v>41604</v>
      </c>
      <c r="B5757" s="45" t="s">
        <v>391</v>
      </c>
      <c r="C5757" s="45" t="s">
        <v>347</v>
      </c>
      <c r="D5757" s="50">
        <v>53.63</v>
      </c>
      <c r="E5757" s="9"/>
    </row>
    <row r="5758" spans="1:5" x14ac:dyDescent="0.25">
      <c r="A5758" s="49">
        <v>41950</v>
      </c>
      <c r="B5758" s="45" t="s">
        <v>374</v>
      </c>
      <c r="C5758" s="45" t="s">
        <v>324</v>
      </c>
      <c r="D5758" s="50">
        <v>39.9</v>
      </c>
      <c r="E5758" s="9"/>
    </row>
    <row r="5759" spans="1:5" x14ac:dyDescent="0.25">
      <c r="A5759" s="49">
        <v>41949</v>
      </c>
      <c r="B5759" s="45" t="s">
        <v>374</v>
      </c>
      <c r="C5759" s="45" t="s">
        <v>10</v>
      </c>
      <c r="D5759" s="50">
        <v>44.75</v>
      </c>
      <c r="E5759" s="9"/>
    </row>
    <row r="5760" spans="1:5" x14ac:dyDescent="0.25">
      <c r="A5760" s="49">
        <v>41619</v>
      </c>
      <c r="B5760" s="45" t="s">
        <v>378</v>
      </c>
      <c r="C5760" s="45" t="s">
        <v>10</v>
      </c>
      <c r="D5760" s="50">
        <v>68.849999999999994</v>
      </c>
      <c r="E5760" s="9"/>
    </row>
    <row r="5761" spans="1:5" x14ac:dyDescent="0.25">
      <c r="A5761" s="49">
        <v>41614</v>
      </c>
      <c r="B5761" s="45" t="s">
        <v>343</v>
      </c>
      <c r="C5761" s="45" t="s">
        <v>7</v>
      </c>
      <c r="D5761" s="50">
        <v>102</v>
      </c>
      <c r="E5761" s="9"/>
    </row>
    <row r="5762" spans="1:5" x14ac:dyDescent="0.25">
      <c r="A5762" s="49">
        <v>41719</v>
      </c>
      <c r="B5762" s="45" t="s">
        <v>352</v>
      </c>
      <c r="C5762" s="45" t="s">
        <v>7</v>
      </c>
      <c r="D5762" s="50">
        <v>34</v>
      </c>
      <c r="E5762" s="9"/>
    </row>
    <row r="5763" spans="1:5" x14ac:dyDescent="0.25">
      <c r="A5763" s="49">
        <v>41598</v>
      </c>
      <c r="B5763" s="45" t="s">
        <v>356</v>
      </c>
      <c r="C5763" s="45" t="s">
        <v>327</v>
      </c>
      <c r="D5763" s="50">
        <v>25</v>
      </c>
      <c r="E5763" s="9"/>
    </row>
    <row r="5764" spans="1:5" x14ac:dyDescent="0.25">
      <c r="A5764" s="49">
        <v>41949</v>
      </c>
      <c r="B5764" s="45" t="s">
        <v>346</v>
      </c>
      <c r="C5764" s="45" t="s">
        <v>371</v>
      </c>
      <c r="D5764" s="50">
        <v>56.43</v>
      </c>
      <c r="E5764" s="9"/>
    </row>
    <row r="5765" spans="1:5" x14ac:dyDescent="0.25">
      <c r="A5765" s="49">
        <v>41637</v>
      </c>
      <c r="B5765" s="45" t="s">
        <v>342</v>
      </c>
      <c r="C5765" s="45" t="s">
        <v>191</v>
      </c>
      <c r="D5765" s="50">
        <v>68.849999999999994</v>
      </c>
      <c r="E5765" s="9"/>
    </row>
    <row r="5766" spans="1:5" x14ac:dyDescent="0.25">
      <c r="A5766" s="49">
        <v>41620</v>
      </c>
      <c r="B5766" s="45" t="s">
        <v>380</v>
      </c>
      <c r="C5766" s="45" t="s">
        <v>324</v>
      </c>
      <c r="D5766" s="50">
        <v>58.95</v>
      </c>
      <c r="E5766" s="9"/>
    </row>
    <row r="5767" spans="1:5" x14ac:dyDescent="0.25">
      <c r="A5767" s="49">
        <v>41962</v>
      </c>
      <c r="B5767" s="45" t="s">
        <v>342</v>
      </c>
      <c r="C5767" s="45" t="s">
        <v>7</v>
      </c>
      <c r="D5767" s="50">
        <v>102</v>
      </c>
      <c r="E5767" s="9"/>
    </row>
    <row r="5768" spans="1:5" x14ac:dyDescent="0.25">
      <c r="A5768" s="49">
        <v>41701</v>
      </c>
      <c r="B5768" s="45" t="s">
        <v>380</v>
      </c>
      <c r="C5768" s="45" t="s">
        <v>337</v>
      </c>
      <c r="D5768" s="50">
        <v>73.88</v>
      </c>
      <c r="E5768" s="9"/>
    </row>
    <row r="5769" spans="1:5" x14ac:dyDescent="0.25">
      <c r="A5769" s="49">
        <v>41470</v>
      </c>
      <c r="B5769" s="45" t="s">
        <v>330</v>
      </c>
      <c r="C5769" s="45" t="s">
        <v>10</v>
      </c>
      <c r="D5769" s="50">
        <v>44.52</v>
      </c>
      <c r="E5769" s="9"/>
    </row>
    <row r="5770" spans="1:5" x14ac:dyDescent="0.25">
      <c r="A5770" s="49">
        <v>41609</v>
      </c>
      <c r="B5770" s="45" t="s">
        <v>351</v>
      </c>
      <c r="C5770" s="45" t="s">
        <v>10</v>
      </c>
      <c r="D5770" s="50">
        <v>45.9</v>
      </c>
      <c r="E5770" s="9"/>
    </row>
    <row r="5771" spans="1:5" x14ac:dyDescent="0.25">
      <c r="A5771" s="49">
        <v>41285</v>
      </c>
      <c r="B5771" s="45" t="s">
        <v>361</v>
      </c>
      <c r="C5771" s="45" t="s">
        <v>324</v>
      </c>
      <c r="D5771" s="50">
        <v>39.299999999999997</v>
      </c>
      <c r="E5771" s="9"/>
    </row>
    <row r="5772" spans="1:5" x14ac:dyDescent="0.25">
      <c r="A5772" s="49">
        <v>41579</v>
      </c>
      <c r="B5772" s="45" t="s">
        <v>400</v>
      </c>
      <c r="C5772" s="45" t="s">
        <v>337</v>
      </c>
      <c r="D5772" s="50">
        <v>24.38</v>
      </c>
      <c r="E5772" s="9"/>
    </row>
    <row r="5773" spans="1:5" x14ac:dyDescent="0.25">
      <c r="A5773" s="49">
        <v>41846</v>
      </c>
      <c r="B5773" s="45" t="s">
        <v>351</v>
      </c>
      <c r="C5773" s="45" t="s">
        <v>331</v>
      </c>
      <c r="D5773" s="50">
        <v>29.1</v>
      </c>
      <c r="E5773" s="9"/>
    </row>
    <row r="5774" spans="1:5" x14ac:dyDescent="0.25">
      <c r="A5774" s="49">
        <v>41969</v>
      </c>
      <c r="B5774" s="45" t="s">
        <v>390</v>
      </c>
      <c r="C5774" s="45" t="s">
        <v>7</v>
      </c>
      <c r="D5774" s="50">
        <v>133.96</v>
      </c>
      <c r="E5774" s="9"/>
    </row>
    <row r="5775" spans="1:5" x14ac:dyDescent="0.25">
      <c r="A5775" s="49">
        <v>41605</v>
      </c>
      <c r="B5775" s="45" t="s">
        <v>367</v>
      </c>
      <c r="C5775" s="45" t="s">
        <v>324</v>
      </c>
      <c r="D5775" s="50">
        <v>498.75</v>
      </c>
      <c r="E5775" s="9"/>
    </row>
    <row r="5776" spans="1:5" x14ac:dyDescent="0.25">
      <c r="A5776" s="49">
        <v>41997</v>
      </c>
      <c r="B5776" s="45" t="s">
        <v>358</v>
      </c>
      <c r="C5776" s="45" t="s">
        <v>7</v>
      </c>
      <c r="D5776" s="50">
        <v>68</v>
      </c>
      <c r="E5776" s="9"/>
    </row>
    <row r="5777" spans="1:5" x14ac:dyDescent="0.25">
      <c r="A5777" s="49">
        <v>42003</v>
      </c>
      <c r="B5777" s="45" t="s">
        <v>379</v>
      </c>
      <c r="C5777" s="45" t="s">
        <v>7</v>
      </c>
      <c r="D5777" s="50">
        <v>99.96</v>
      </c>
      <c r="E5777" s="9"/>
    </row>
    <row r="5778" spans="1:5" x14ac:dyDescent="0.25">
      <c r="A5778" s="49">
        <v>41801</v>
      </c>
      <c r="B5778" s="45" t="s">
        <v>387</v>
      </c>
      <c r="C5778" s="45" t="s">
        <v>331</v>
      </c>
      <c r="D5778" s="50">
        <v>88.65</v>
      </c>
      <c r="E5778" s="9"/>
    </row>
    <row r="5779" spans="1:5" x14ac:dyDescent="0.25">
      <c r="A5779" s="49">
        <v>41992</v>
      </c>
      <c r="B5779" s="45" t="s">
        <v>343</v>
      </c>
      <c r="C5779" s="45" t="s">
        <v>327</v>
      </c>
      <c r="D5779" s="50">
        <v>73.88</v>
      </c>
      <c r="E5779" s="9"/>
    </row>
    <row r="5780" spans="1:5" x14ac:dyDescent="0.25">
      <c r="A5780" s="49">
        <v>41621</v>
      </c>
      <c r="B5780" s="45" t="s">
        <v>373</v>
      </c>
      <c r="C5780" s="45" t="s">
        <v>191</v>
      </c>
      <c r="D5780" s="50">
        <v>22.95</v>
      </c>
      <c r="E5780" s="9"/>
    </row>
    <row r="5781" spans="1:5" x14ac:dyDescent="0.25">
      <c r="A5781" s="49">
        <v>41604</v>
      </c>
      <c r="B5781" s="45" t="s">
        <v>326</v>
      </c>
      <c r="C5781" s="45" t="s">
        <v>324</v>
      </c>
      <c r="D5781" s="50">
        <v>19.95</v>
      </c>
      <c r="E5781" s="9"/>
    </row>
    <row r="5782" spans="1:5" x14ac:dyDescent="0.25">
      <c r="A5782" s="49">
        <v>42002</v>
      </c>
      <c r="B5782" s="45" t="s">
        <v>360</v>
      </c>
      <c r="C5782" s="45" t="s">
        <v>331</v>
      </c>
      <c r="D5782" s="50">
        <v>87.3</v>
      </c>
      <c r="E5782" s="9"/>
    </row>
    <row r="5783" spans="1:5" x14ac:dyDescent="0.25">
      <c r="A5783" s="49">
        <v>41585</v>
      </c>
      <c r="B5783" s="45" t="s">
        <v>346</v>
      </c>
      <c r="C5783" s="45" t="s">
        <v>349</v>
      </c>
      <c r="D5783" s="50">
        <v>434.39</v>
      </c>
      <c r="E5783" s="9"/>
    </row>
    <row r="5784" spans="1:5" x14ac:dyDescent="0.25">
      <c r="A5784" s="49">
        <v>41892</v>
      </c>
      <c r="B5784" s="45" t="s">
        <v>346</v>
      </c>
      <c r="C5784" s="45" t="s">
        <v>10</v>
      </c>
      <c r="D5784" s="50">
        <v>44.98</v>
      </c>
      <c r="E5784" s="9"/>
    </row>
    <row r="5785" spans="1:5" x14ac:dyDescent="0.25">
      <c r="A5785" s="49">
        <v>41417</v>
      </c>
      <c r="B5785" s="45" t="s">
        <v>354</v>
      </c>
      <c r="C5785" s="45" t="s">
        <v>371</v>
      </c>
      <c r="D5785" s="50">
        <v>361</v>
      </c>
      <c r="E5785" s="9"/>
    </row>
    <row r="5786" spans="1:5" x14ac:dyDescent="0.25">
      <c r="A5786" s="49">
        <v>41964</v>
      </c>
      <c r="B5786" s="45" t="s">
        <v>392</v>
      </c>
      <c r="C5786" s="45" t="s">
        <v>371</v>
      </c>
      <c r="D5786" s="50">
        <v>56.15</v>
      </c>
      <c r="E5786" s="9"/>
    </row>
    <row r="5787" spans="1:5" x14ac:dyDescent="0.25">
      <c r="A5787" s="49">
        <v>41284</v>
      </c>
      <c r="B5787" s="45" t="s">
        <v>373</v>
      </c>
      <c r="C5787" s="45" t="s">
        <v>321</v>
      </c>
      <c r="D5787" s="50">
        <v>159.9</v>
      </c>
      <c r="E5787" s="9"/>
    </row>
    <row r="5788" spans="1:5" x14ac:dyDescent="0.25">
      <c r="A5788" s="49">
        <v>41949</v>
      </c>
      <c r="B5788" s="45" t="s">
        <v>374</v>
      </c>
      <c r="C5788" s="45" t="s">
        <v>324</v>
      </c>
      <c r="D5788" s="50">
        <v>59.85</v>
      </c>
      <c r="E5788" s="9"/>
    </row>
    <row r="5789" spans="1:5" x14ac:dyDescent="0.25">
      <c r="A5789" s="49">
        <v>41883</v>
      </c>
      <c r="B5789" s="45" t="s">
        <v>354</v>
      </c>
      <c r="C5789" s="45" t="s">
        <v>324</v>
      </c>
      <c r="D5789" s="50">
        <v>19.45</v>
      </c>
      <c r="E5789" s="9"/>
    </row>
    <row r="5790" spans="1:5" x14ac:dyDescent="0.25">
      <c r="A5790" s="49">
        <v>41725</v>
      </c>
      <c r="B5790" s="45" t="s">
        <v>369</v>
      </c>
      <c r="C5790" s="45" t="s">
        <v>7</v>
      </c>
      <c r="D5790" s="50">
        <v>99.96</v>
      </c>
      <c r="E5790" s="9"/>
    </row>
    <row r="5791" spans="1:5" x14ac:dyDescent="0.25">
      <c r="A5791" s="49">
        <v>41633</v>
      </c>
      <c r="B5791" s="45" t="s">
        <v>354</v>
      </c>
      <c r="C5791" s="45" t="s">
        <v>337</v>
      </c>
      <c r="D5791" s="50">
        <v>73.88</v>
      </c>
      <c r="E5791" s="9"/>
    </row>
    <row r="5792" spans="1:5" x14ac:dyDescent="0.25">
      <c r="A5792" s="49">
        <v>41464</v>
      </c>
      <c r="B5792" s="45" t="s">
        <v>384</v>
      </c>
      <c r="C5792" s="45" t="s">
        <v>10</v>
      </c>
      <c r="D5792" s="50">
        <v>22.72</v>
      </c>
      <c r="E5792" s="9"/>
    </row>
    <row r="5793" spans="1:5" x14ac:dyDescent="0.25">
      <c r="A5793" s="49">
        <v>41872</v>
      </c>
      <c r="B5793" s="45" t="s">
        <v>363</v>
      </c>
      <c r="C5793" s="45" t="s">
        <v>7</v>
      </c>
      <c r="D5793" s="50">
        <v>99.45</v>
      </c>
      <c r="E5793" s="9"/>
    </row>
    <row r="5794" spans="1:5" x14ac:dyDescent="0.25">
      <c r="A5794" s="49">
        <v>41786</v>
      </c>
      <c r="B5794" s="45" t="s">
        <v>387</v>
      </c>
      <c r="C5794" s="45" t="s">
        <v>334</v>
      </c>
      <c r="D5794" s="50">
        <v>23.5</v>
      </c>
      <c r="E5794" s="9"/>
    </row>
    <row r="5795" spans="1:5" x14ac:dyDescent="0.25">
      <c r="A5795" s="49">
        <v>41403</v>
      </c>
      <c r="B5795" s="45" t="s">
        <v>335</v>
      </c>
      <c r="C5795" s="45" t="s">
        <v>349</v>
      </c>
      <c r="D5795" s="50">
        <v>42</v>
      </c>
      <c r="E5795" s="9"/>
    </row>
    <row r="5796" spans="1:5" x14ac:dyDescent="0.25">
      <c r="A5796" s="49">
        <v>41453</v>
      </c>
      <c r="B5796" s="45" t="s">
        <v>366</v>
      </c>
      <c r="C5796" s="45" t="s">
        <v>331</v>
      </c>
      <c r="D5796" s="50">
        <v>59.1</v>
      </c>
      <c r="E5796" s="9"/>
    </row>
    <row r="5797" spans="1:5" x14ac:dyDescent="0.25">
      <c r="A5797" s="49">
        <v>41981</v>
      </c>
      <c r="B5797" s="45" t="s">
        <v>342</v>
      </c>
      <c r="C5797" s="45" t="s">
        <v>331</v>
      </c>
      <c r="D5797" s="50">
        <v>60</v>
      </c>
      <c r="E5797" s="9"/>
    </row>
    <row r="5798" spans="1:5" x14ac:dyDescent="0.25">
      <c r="A5798" s="49">
        <v>41596</v>
      </c>
      <c r="B5798" s="45" t="s">
        <v>401</v>
      </c>
      <c r="C5798" s="45" t="s">
        <v>191</v>
      </c>
      <c r="D5798" s="50">
        <v>44.52</v>
      </c>
      <c r="E5798" s="9"/>
    </row>
    <row r="5799" spans="1:5" x14ac:dyDescent="0.25">
      <c r="A5799" s="49">
        <v>41585</v>
      </c>
      <c r="B5799" s="45" t="s">
        <v>342</v>
      </c>
      <c r="C5799" s="45" t="s">
        <v>10</v>
      </c>
      <c r="D5799" s="50">
        <v>45.9</v>
      </c>
      <c r="E5799" s="9"/>
    </row>
    <row r="5800" spans="1:5" x14ac:dyDescent="0.25">
      <c r="A5800" s="49">
        <v>41601</v>
      </c>
      <c r="B5800" s="45" t="s">
        <v>375</v>
      </c>
      <c r="C5800" s="45" t="s">
        <v>10</v>
      </c>
      <c r="D5800" s="50">
        <v>68.16</v>
      </c>
      <c r="E5800" s="9"/>
    </row>
    <row r="5801" spans="1:5" x14ac:dyDescent="0.25">
      <c r="A5801" s="49">
        <v>41977</v>
      </c>
      <c r="B5801" s="45" t="s">
        <v>366</v>
      </c>
      <c r="C5801" s="45" t="s">
        <v>7</v>
      </c>
      <c r="D5801" s="50">
        <v>66.3</v>
      </c>
      <c r="E5801" s="9"/>
    </row>
    <row r="5802" spans="1:5" x14ac:dyDescent="0.25">
      <c r="A5802" s="49">
        <v>41974</v>
      </c>
      <c r="B5802" s="45" t="s">
        <v>357</v>
      </c>
      <c r="C5802" s="45" t="s">
        <v>191</v>
      </c>
      <c r="D5802" s="50">
        <v>252.45</v>
      </c>
      <c r="E5802" s="9"/>
    </row>
    <row r="5803" spans="1:5" x14ac:dyDescent="0.25">
      <c r="A5803" s="49">
        <v>41983</v>
      </c>
      <c r="B5803" s="45" t="s">
        <v>387</v>
      </c>
      <c r="C5803" s="45" t="s">
        <v>331</v>
      </c>
      <c r="D5803" s="50">
        <v>203.7</v>
      </c>
      <c r="E5803" s="9"/>
    </row>
    <row r="5804" spans="1:5" x14ac:dyDescent="0.25">
      <c r="A5804" s="49">
        <v>41410</v>
      </c>
      <c r="B5804" s="45" t="s">
        <v>355</v>
      </c>
      <c r="C5804" s="45" t="s">
        <v>349</v>
      </c>
      <c r="D5804" s="50">
        <v>63</v>
      </c>
      <c r="E5804" s="9"/>
    </row>
    <row r="5805" spans="1:5" x14ac:dyDescent="0.25">
      <c r="A5805" s="49">
        <v>41614</v>
      </c>
      <c r="B5805" s="45" t="s">
        <v>346</v>
      </c>
      <c r="C5805" s="45" t="s">
        <v>191</v>
      </c>
      <c r="D5805" s="50">
        <v>44.75</v>
      </c>
      <c r="E5805" s="9"/>
    </row>
    <row r="5806" spans="1:5" x14ac:dyDescent="0.25">
      <c r="A5806" s="49">
        <v>41652</v>
      </c>
      <c r="B5806" s="45" t="s">
        <v>403</v>
      </c>
      <c r="C5806" s="45" t="s">
        <v>7</v>
      </c>
      <c r="D5806" s="50">
        <v>102</v>
      </c>
      <c r="E5806" s="9"/>
    </row>
    <row r="5807" spans="1:5" x14ac:dyDescent="0.25">
      <c r="A5807" s="49">
        <v>41416</v>
      </c>
      <c r="B5807" s="45" t="s">
        <v>358</v>
      </c>
      <c r="C5807" s="45" t="s">
        <v>324</v>
      </c>
      <c r="D5807" s="50">
        <v>39.9</v>
      </c>
      <c r="E5807" s="9"/>
    </row>
    <row r="5808" spans="1:5" x14ac:dyDescent="0.25">
      <c r="A5808" s="49">
        <v>41739</v>
      </c>
      <c r="B5808" s="45" t="s">
        <v>356</v>
      </c>
      <c r="C5808" s="45" t="s">
        <v>7</v>
      </c>
      <c r="D5808" s="50">
        <v>34</v>
      </c>
      <c r="E5808" s="9"/>
    </row>
    <row r="5809" spans="1:5" x14ac:dyDescent="0.25">
      <c r="A5809" s="49">
        <v>41623</v>
      </c>
      <c r="B5809" s="45" t="s">
        <v>361</v>
      </c>
      <c r="C5809" s="45" t="s">
        <v>337</v>
      </c>
      <c r="D5809" s="50">
        <v>72.75</v>
      </c>
      <c r="E5809" s="9"/>
    </row>
    <row r="5810" spans="1:5" x14ac:dyDescent="0.25">
      <c r="A5810" s="49">
        <v>42003</v>
      </c>
      <c r="B5810" s="45" t="s">
        <v>383</v>
      </c>
      <c r="C5810" s="45" t="s">
        <v>10</v>
      </c>
      <c r="D5810" s="50">
        <v>45.9</v>
      </c>
      <c r="E5810" s="9"/>
    </row>
    <row r="5811" spans="1:5" x14ac:dyDescent="0.25">
      <c r="A5811" s="49">
        <v>41982</v>
      </c>
      <c r="B5811" s="45" t="s">
        <v>370</v>
      </c>
      <c r="C5811" s="45" t="s">
        <v>10</v>
      </c>
      <c r="D5811" s="50">
        <v>44.75</v>
      </c>
      <c r="E5811" s="9"/>
    </row>
    <row r="5812" spans="1:5" x14ac:dyDescent="0.25">
      <c r="A5812" s="49">
        <v>41995</v>
      </c>
      <c r="B5812" s="45" t="s">
        <v>374</v>
      </c>
      <c r="C5812" s="45" t="s">
        <v>191</v>
      </c>
      <c r="D5812" s="50">
        <v>22.95</v>
      </c>
      <c r="E5812" s="9"/>
    </row>
    <row r="5813" spans="1:5" x14ac:dyDescent="0.25">
      <c r="A5813" s="49">
        <v>41634</v>
      </c>
      <c r="B5813" s="45" t="s">
        <v>360</v>
      </c>
      <c r="C5813" s="45" t="s">
        <v>347</v>
      </c>
      <c r="D5813" s="50">
        <v>53.9</v>
      </c>
      <c r="E5813" s="9"/>
    </row>
    <row r="5814" spans="1:5" x14ac:dyDescent="0.25">
      <c r="A5814" s="49">
        <v>41979</v>
      </c>
      <c r="B5814" s="45" t="s">
        <v>404</v>
      </c>
      <c r="C5814" s="45" t="s">
        <v>337</v>
      </c>
      <c r="D5814" s="50">
        <v>24.38</v>
      </c>
      <c r="E5814" s="9"/>
    </row>
    <row r="5815" spans="1:5" x14ac:dyDescent="0.25">
      <c r="A5815" s="49">
        <v>41949</v>
      </c>
      <c r="B5815" s="45" t="s">
        <v>391</v>
      </c>
      <c r="C5815" s="45" t="s">
        <v>337</v>
      </c>
      <c r="D5815" s="50">
        <v>24.25</v>
      </c>
      <c r="E5815" s="9"/>
    </row>
    <row r="5816" spans="1:5" x14ac:dyDescent="0.25">
      <c r="A5816" s="49">
        <v>41598</v>
      </c>
      <c r="B5816" s="45" t="s">
        <v>385</v>
      </c>
      <c r="C5816" s="45" t="s">
        <v>327</v>
      </c>
      <c r="D5816" s="50">
        <v>125</v>
      </c>
      <c r="E5816" s="9"/>
    </row>
    <row r="5817" spans="1:5" x14ac:dyDescent="0.25">
      <c r="A5817" s="49">
        <v>41990</v>
      </c>
      <c r="B5817" s="45" t="s">
        <v>346</v>
      </c>
      <c r="C5817" s="45" t="s">
        <v>324</v>
      </c>
      <c r="D5817" s="50">
        <v>38.9</v>
      </c>
      <c r="E5817" s="9"/>
    </row>
    <row r="5818" spans="1:5" x14ac:dyDescent="0.25">
      <c r="A5818" s="49">
        <v>41626</v>
      </c>
      <c r="B5818" s="45" t="s">
        <v>357</v>
      </c>
      <c r="C5818" s="45" t="s">
        <v>334</v>
      </c>
      <c r="D5818" s="50">
        <v>45.83</v>
      </c>
      <c r="E5818" s="9"/>
    </row>
    <row r="5819" spans="1:5" x14ac:dyDescent="0.25">
      <c r="A5819" s="49">
        <v>41964</v>
      </c>
      <c r="B5819" s="45" t="s">
        <v>385</v>
      </c>
      <c r="C5819" s="45" t="s">
        <v>321</v>
      </c>
      <c r="D5819" s="50">
        <v>1163.27</v>
      </c>
      <c r="E5819" s="9"/>
    </row>
    <row r="5820" spans="1:5" x14ac:dyDescent="0.25">
      <c r="A5820" s="49">
        <v>41947</v>
      </c>
      <c r="B5820" s="45" t="s">
        <v>357</v>
      </c>
      <c r="C5820" s="45" t="s">
        <v>10</v>
      </c>
      <c r="D5820" s="50">
        <v>45.9</v>
      </c>
      <c r="E5820" s="9"/>
    </row>
    <row r="5821" spans="1:5" x14ac:dyDescent="0.25">
      <c r="A5821" s="49">
        <v>41971</v>
      </c>
      <c r="B5821" s="45" t="s">
        <v>390</v>
      </c>
      <c r="C5821" s="45" t="s">
        <v>324</v>
      </c>
      <c r="D5821" s="50">
        <v>59.85</v>
      </c>
      <c r="E5821" s="9"/>
    </row>
    <row r="5822" spans="1:5" x14ac:dyDescent="0.25">
      <c r="A5822" s="49">
        <v>41995</v>
      </c>
      <c r="B5822" s="45" t="s">
        <v>396</v>
      </c>
      <c r="C5822" s="45" t="s">
        <v>7</v>
      </c>
      <c r="D5822" s="50">
        <v>34</v>
      </c>
      <c r="E5822" s="9"/>
    </row>
    <row r="5823" spans="1:5" x14ac:dyDescent="0.25">
      <c r="A5823" s="49">
        <v>41950</v>
      </c>
      <c r="B5823" s="45" t="s">
        <v>320</v>
      </c>
      <c r="C5823" s="45" t="s">
        <v>337</v>
      </c>
      <c r="D5823" s="50">
        <v>24.63</v>
      </c>
      <c r="E5823" s="9"/>
    </row>
    <row r="5824" spans="1:5" x14ac:dyDescent="0.25">
      <c r="A5824" s="49">
        <v>41595</v>
      </c>
      <c r="B5824" s="45" t="s">
        <v>381</v>
      </c>
      <c r="C5824" s="45" t="s">
        <v>349</v>
      </c>
      <c r="D5824" s="50">
        <v>20.37</v>
      </c>
      <c r="E5824" s="9"/>
    </row>
    <row r="5825" spans="1:5" x14ac:dyDescent="0.25">
      <c r="A5825" s="49">
        <v>41966</v>
      </c>
      <c r="B5825" s="45" t="s">
        <v>338</v>
      </c>
      <c r="C5825" s="45" t="s">
        <v>191</v>
      </c>
      <c r="D5825" s="50">
        <v>45.21</v>
      </c>
      <c r="E5825" s="9"/>
    </row>
    <row r="5826" spans="1:5" x14ac:dyDescent="0.25">
      <c r="A5826" s="49">
        <v>41977</v>
      </c>
      <c r="B5826" s="45" t="s">
        <v>340</v>
      </c>
      <c r="C5826" s="45" t="s">
        <v>191</v>
      </c>
      <c r="D5826" s="50">
        <v>68.849999999999994</v>
      </c>
      <c r="E5826" s="9"/>
    </row>
    <row r="5827" spans="1:5" x14ac:dyDescent="0.25">
      <c r="A5827" s="49">
        <v>41710</v>
      </c>
      <c r="B5827" s="45" t="s">
        <v>368</v>
      </c>
      <c r="C5827" s="45" t="s">
        <v>331</v>
      </c>
      <c r="D5827" s="50">
        <v>29.4</v>
      </c>
      <c r="E5827" s="9"/>
    </row>
    <row r="5828" spans="1:5" x14ac:dyDescent="0.25">
      <c r="A5828" s="49">
        <v>41288</v>
      </c>
      <c r="B5828" s="45" t="s">
        <v>345</v>
      </c>
      <c r="C5828" s="45" t="s">
        <v>191</v>
      </c>
      <c r="D5828" s="50">
        <v>44.98</v>
      </c>
      <c r="E5828" s="9"/>
    </row>
    <row r="5829" spans="1:5" x14ac:dyDescent="0.25">
      <c r="A5829" s="49">
        <v>41632</v>
      </c>
      <c r="B5829" s="45" t="s">
        <v>395</v>
      </c>
      <c r="C5829" s="45" t="s">
        <v>191</v>
      </c>
      <c r="D5829" s="50">
        <v>91.8</v>
      </c>
      <c r="E5829" s="9"/>
    </row>
    <row r="5830" spans="1:5" x14ac:dyDescent="0.25">
      <c r="A5830" s="49">
        <v>41936</v>
      </c>
      <c r="B5830" s="45" t="s">
        <v>368</v>
      </c>
      <c r="C5830" s="45" t="s">
        <v>324</v>
      </c>
      <c r="D5830" s="50">
        <v>59.85</v>
      </c>
      <c r="E5830" s="9"/>
    </row>
    <row r="5831" spans="1:5" x14ac:dyDescent="0.25">
      <c r="A5831" s="49">
        <v>41999</v>
      </c>
      <c r="B5831" s="45" t="s">
        <v>374</v>
      </c>
      <c r="C5831" s="45" t="s">
        <v>191</v>
      </c>
      <c r="D5831" s="50">
        <v>45.21</v>
      </c>
      <c r="E5831" s="9"/>
    </row>
    <row r="5832" spans="1:5" x14ac:dyDescent="0.25">
      <c r="A5832" s="49">
        <v>41991</v>
      </c>
      <c r="B5832" s="45" t="s">
        <v>326</v>
      </c>
      <c r="C5832" s="45" t="s">
        <v>327</v>
      </c>
      <c r="D5832" s="50">
        <v>49.25</v>
      </c>
      <c r="E5832" s="9"/>
    </row>
    <row r="5833" spans="1:5" x14ac:dyDescent="0.25">
      <c r="A5833" s="49">
        <v>41278</v>
      </c>
      <c r="B5833" s="45" t="s">
        <v>329</v>
      </c>
      <c r="C5833" s="45" t="s">
        <v>349</v>
      </c>
      <c r="D5833" s="50">
        <v>42</v>
      </c>
      <c r="E5833" s="9"/>
    </row>
    <row r="5834" spans="1:5" x14ac:dyDescent="0.25">
      <c r="A5834" s="49">
        <v>41360</v>
      </c>
      <c r="B5834" s="45" t="s">
        <v>330</v>
      </c>
      <c r="C5834" s="45" t="s">
        <v>349</v>
      </c>
      <c r="D5834" s="50">
        <v>41.37</v>
      </c>
      <c r="E5834" s="9"/>
    </row>
    <row r="5835" spans="1:5" x14ac:dyDescent="0.25">
      <c r="A5835" s="49">
        <v>41928</v>
      </c>
      <c r="B5835" s="45" t="s">
        <v>368</v>
      </c>
      <c r="C5835" s="45" t="s">
        <v>324</v>
      </c>
      <c r="D5835" s="50">
        <v>58.95</v>
      </c>
      <c r="E5835" s="9"/>
    </row>
    <row r="5836" spans="1:5" x14ac:dyDescent="0.25">
      <c r="A5836" s="49">
        <v>41569</v>
      </c>
      <c r="B5836" s="45" t="s">
        <v>329</v>
      </c>
      <c r="C5836" s="45" t="s">
        <v>324</v>
      </c>
      <c r="D5836" s="50">
        <v>38.700000000000003</v>
      </c>
      <c r="E5836" s="9"/>
    </row>
    <row r="5837" spans="1:5" x14ac:dyDescent="0.25">
      <c r="A5837" s="49">
        <v>41950</v>
      </c>
      <c r="B5837" s="45" t="s">
        <v>330</v>
      </c>
      <c r="C5837" s="45" t="s">
        <v>347</v>
      </c>
      <c r="D5837" s="50">
        <v>673.75</v>
      </c>
      <c r="E5837" s="9"/>
    </row>
    <row r="5838" spans="1:5" x14ac:dyDescent="0.25">
      <c r="A5838" s="49">
        <v>41393</v>
      </c>
      <c r="B5838" s="45" t="s">
        <v>363</v>
      </c>
      <c r="C5838" s="45" t="s">
        <v>191</v>
      </c>
      <c r="D5838" s="50">
        <v>44.75</v>
      </c>
      <c r="E5838" s="9"/>
    </row>
    <row r="5839" spans="1:5" x14ac:dyDescent="0.25">
      <c r="A5839" s="49">
        <v>41959</v>
      </c>
      <c r="B5839" s="45" t="s">
        <v>356</v>
      </c>
      <c r="C5839" s="45" t="s">
        <v>7</v>
      </c>
      <c r="D5839" s="50">
        <v>34</v>
      </c>
      <c r="E5839" s="9"/>
    </row>
    <row r="5840" spans="1:5" x14ac:dyDescent="0.25">
      <c r="A5840" s="49">
        <v>41869</v>
      </c>
      <c r="B5840" s="45" t="s">
        <v>338</v>
      </c>
      <c r="C5840" s="45" t="s">
        <v>324</v>
      </c>
      <c r="D5840" s="50">
        <v>58.05</v>
      </c>
      <c r="E5840" s="9"/>
    </row>
    <row r="5841" spans="1:5" x14ac:dyDescent="0.25">
      <c r="A5841" s="49">
        <v>41688</v>
      </c>
      <c r="B5841" s="45" t="s">
        <v>343</v>
      </c>
      <c r="C5841" s="45" t="s">
        <v>327</v>
      </c>
      <c r="D5841" s="50">
        <v>74.25</v>
      </c>
      <c r="E5841" s="9"/>
    </row>
    <row r="5842" spans="1:5" x14ac:dyDescent="0.25">
      <c r="A5842" s="49">
        <v>41629</v>
      </c>
      <c r="B5842" s="45" t="s">
        <v>402</v>
      </c>
      <c r="C5842" s="45" t="s">
        <v>7</v>
      </c>
      <c r="D5842" s="50">
        <v>99.45</v>
      </c>
      <c r="E5842" s="9"/>
    </row>
    <row r="5843" spans="1:5" x14ac:dyDescent="0.25">
      <c r="A5843" s="49">
        <v>41969</v>
      </c>
      <c r="B5843" s="45" t="s">
        <v>381</v>
      </c>
      <c r="C5843" s="45" t="s">
        <v>337</v>
      </c>
      <c r="D5843" s="50">
        <v>50</v>
      </c>
      <c r="E5843" s="9"/>
    </row>
    <row r="5844" spans="1:5" x14ac:dyDescent="0.25">
      <c r="A5844" s="49">
        <v>41956</v>
      </c>
      <c r="B5844" s="45" t="s">
        <v>326</v>
      </c>
      <c r="C5844" s="45" t="s">
        <v>324</v>
      </c>
      <c r="D5844" s="50">
        <v>59.85</v>
      </c>
      <c r="E5844" s="9"/>
    </row>
    <row r="5845" spans="1:5" x14ac:dyDescent="0.25">
      <c r="A5845" s="49">
        <v>41596</v>
      </c>
      <c r="B5845" s="45" t="s">
        <v>362</v>
      </c>
      <c r="C5845" s="45" t="s">
        <v>337</v>
      </c>
      <c r="D5845" s="50">
        <v>24.38</v>
      </c>
      <c r="E5845" s="9"/>
    </row>
    <row r="5846" spans="1:5" x14ac:dyDescent="0.25">
      <c r="A5846" s="49">
        <v>41946</v>
      </c>
      <c r="B5846" s="45" t="s">
        <v>370</v>
      </c>
      <c r="C5846" s="45" t="s">
        <v>191</v>
      </c>
      <c r="D5846" s="50">
        <v>68.849999999999994</v>
      </c>
      <c r="E5846" s="9"/>
    </row>
    <row r="5847" spans="1:5" x14ac:dyDescent="0.25">
      <c r="A5847" s="49">
        <v>42004</v>
      </c>
      <c r="B5847" s="45" t="s">
        <v>330</v>
      </c>
      <c r="C5847" s="45" t="s">
        <v>334</v>
      </c>
      <c r="D5847" s="50">
        <v>70.5</v>
      </c>
      <c r="E5847" s="9"/>
    </row>
    <row r="5848" spans="1:5" x14ac:dyDescent="0.25">
      <c r="A5848" s="49">
        <v>41752</v>
      </c>
      <c r="B5848" s="45" t="s">
        <v>366</v>
      </c>
      <c r="C5848" s="45" t="s">
        <v>7</v>
      </c>
      <c r="D5848" s="50">
        <v>136</v>
      </c>
      <c r="E5848" s="9"/>
    </row>
    <row r="5849" spans="1:5" x14ac:dyDescent="0.25">
      <c r="A5849" s="49">
        <v>41967</v>
      </c>
      <c r="B5849" s="45" t="s">
        <v>328</v>
      </c>
      <c r="C5849" s="45" t="s">
        <v>324</v>
      </c>
      <c r="D5849" s="50">
        <v>39.299999999999997</v>
      </c>
      <c r="E5849" s="9"/>
    </row>
    <row r="5850" spans="1:5" x14ac:dyDescent="0.25">
      <c r="A5850" s="49">
        <v>41387</v>
      </c>
      <c r="B5850" s="45" t="s">
        <v>376</v>
      </c>
      <c r="C5850" s="45" t="s">
        <v>321</v>
      </c>
      <c r="D5850" s="50">
        <v>79.95</v>
      </c>
      <c r="E5850" s="9"/>
    </row>
    <row r="5851" spans="1:5" x14ac:dyDescent="0.25">
      <c r="A5851" s="49">
        <v>41617</v>
      </c>
      <c r="B5851" s="45" t="s">
        <v>367</v>
      </c>
      <c r="C5851" s="45" t="s">
        <v>324</v>
      </c>
      <c r="D5851" s="50">
        <v>256.76</v>
      </c>
      <c r="E5851" s="9"/>
    </row>
    <row r="5852" spans="1:5" x14ac:dyDescent="0.25">
      <c r="A5852" s="49">
        <v>41822</v>
      </c>
      <c r="B5852" s="45" t="s">
        <v>329</v>
      </c>
      <c r="C5852" s="45" t="s">
        <v>331</v>
      </c>
      <c r="D5852" s="50">
        <v>120</v>
      </c>
      <c r="E5852" s="9"/>
    </row>
    <row r="5853" spans="1:5" x14ac:dyDescent="0.25">
      <c r="A5853" s="49">
        <v>41947</v>
      </c>
      <c r="B5853" s="45" t="s">
        <v>393</v>
      </c>
      <c r="C5853" s="45" t="s">
        <v>349</v>
      </c>
      <c r="D5853" s="50">
        <v>63</v>
      </c>
      <c r="E5853" s="9"/>
    </row>
    <row r="5854" spans="1:5" x14ac:dyDescent="0.25">
      <c r="A5854" s="49">
        <v>41968</v>
      </c>
      <c r="B5854" s="45" t="s">
        <v>358</v>
      </c>
      <c r="C5854" s="45" t="s">
        <v>10</v>
      </c>
      <c r="D5854" s="50">
        <v>45.44</v>
      </c>
      <c r="E5854" s="9"/>
    </row>
    <row r="5855" spans="1:5" x14ac:dyDescent="0.25">
      <c r="A5855" s="49">
        <v>41590</v>
      </c>
      <c r="B5855" s="45" t="s">
        <v>360</v>
      </c>
      <c r="C5855" s="45" t="s">
        <v>191</v>
      </c>
      <c r="D5855" s="50">
        <v>22.95</v>
      </c>
      <c r="E5855" s="9"/>
    </row>
    <row r="5856" spans="1:5" x14ac:dyDescent="0.25">
      <c r="A5856" s="49">
        <v>41314</v>
      </c>
      <c r="B5856" s="45" t="s">
        <v>377</v>
      </c>
      <c r="C5856" s="45" t="s">
        <v>337</v>
      </c>
      <c r="D5856" s="50">
        <v>73.88</v>
      </c>
      <c r="E5856" s="9"/>
    </row>
    <row r="5857" spans="1:5" x14ac:dyDescent="0.25">
      <c r="A5857" s="49">
        <v>41977</v>
      </c>
      <c r="B5857" s="45" t="s">
        <v>365</v>
      </c>
      <c r="C5857" s="45" t="s">
        <v>321</v>
      </c>
      <c r="D5857" s="50">
        <v>236.25</v>
      </c>
      <c r="E5857" s="9"/>
    </row>
    <row r="5858" spans="1:5" x14ac:dyDescent="0.25">
      <c r="A5858" s="49">
        <v>41997</v>
      </c>
      <c r="B5858" s="45" t="s">
        <v>390</v>
      </c>
      <c r="C5858" s="45" t="s">
        <v>324</v>
      </c>
      <c r="D5858" s="50">
        <v>97.76</v>
      </c>
      <c r="E5858" s="9"/>
    </row>
    <row r="5859" spans="1:5" x14ac:dyDescent="0.25">
      <c r="A5859" s="49">
        <v>41961</v>
      </c>
      <c r="B5859" s="45" t="s">
        <v>359</v>
      </c>
      <c r="C5859" s="45" t="s">
        <v>337</v>
      </c>
      <c r="D5859" s="50">
        <v>100</v>
      </c>
      <c r="E5859" s="9"/>
    </row>
    <row r="5860" spans="1:5" x14ac:dyDescent="0.25">
      <c r="A5860" s="49">
        <v>41987</v>
      </c>
      <c r="B5860" s="45" t="s">
        <v>379</v>
      </c>
      <c r="C5860" s="45" t="s">
        <v>349</v>
      </c>
      <c r="D5860" s="50">
        <v>41.37</v>
      </c>
      <c r="E5860" s="9"/>
    </row>
    <row r="5861" spans="1:5" x14ac:dyDescent="0.25">
      <c r="A5861" s="49">
        <v>41967</v>
      </c>
      <c r="B5861" s="45" t="s">
        <v>377</v>
      </c>
      <c r="C5861" s="45" t="s">
        <v>331</v>
      </c>
      <c r="D5861" s="50">
        <v>29.7</v>
      </c>
      <c r="E5861" s="9"/>
    </row>
    <row r="5862" spans="1:5" x14ac:dyDescent="0.25">
      <c r="A5862" s="49">
        <v>41963</v>
      </c>
      <c r="B5862" s="45" t="s">
        <v>328</v>
      </c>
      <c r="C5862" s="45" t="s">
        <v>321</v>
      </c>
      <c r="D5862" s="50">
        <v>866.26</v>
      </c>
      <c r="E5862" s="9"/>
    </row>
    <row r="5863" spans="1:5" x14ac:dyDescent="0.25">
      <c r="A5863" s="49">
        <v>41574</v>
      </c>
      <c r="B5863" s="45" t="s">
        <v>350</v>
      </c>
      <c r="C5863" s="45" t="s">
        <v>334</v>
      </c>
      <c r="D5863" s="50">
        <v>70.5</v>
      </c>
      <c r="E5863" s="9"/>
    </row>
    <row r="5864" spans="1:5" x14ac:dyDescent="0.25">
      <c r="A5864" s="49">
        <v>41953</v>
      </c>
      <c r="B5864" s="45" t="s">
        <v>338</v>
      </c>
      <c r="C5864" s="45" t="s">
        <v>10</v>
      </c>
      <c r="D5864" s="50">
        <v>44.52</v>
      </c>
      <c r="E5864" s="9"/>
    </row>
    <row r="5865" spans="1:5" x14ac:dyDescent="0.25">
      <c r="A5865" s="49">
        <v>41768</v>
      </c>
      <c r="B5865" s="45" t="s">
        <v>356</v>
      </c>
      <c r="C5865" s="45" t="s">
        <v>10</v>
      </c>
      <c r="D5865" s="50">
        <v>68.849999999999994</v>
      </c>
      <c r="E5865" s="9"/>
    </row>
    <row r="5866" spans="1:5" x14ac:dyDescent="0.25">
      <c r="A5866" s="49">
        <v>41596</v>
      </c>
      <c r="B5866" s="45" t="s">
        <v>338</v>
      </c>
      <c r="C5866" s="45" t="s">
        <v>7</v>
      </c>
      <c r="D5866" s="50">
        <v>132.6</v>
      </c>
      <c r="E5866" s="9"/>
    </row>
    <row r="5867" spans="1:5" x14ac:dyDescent="0.25">
      <c r="A5867" s="49">
        <v>41970</v>
      </c>
      <c r="B5867" s="45" t="s">
        <v>344</v>
      </c>
      <c r="C5867" s="45" t="s">
        <v>371</v>
      </c>
      <c r="D5867" s="50">
        <v>18.72</v>
      </c>
      <c r="E5867" s="9"/>
    </row>
    <row r="5868" spans="1:5" x14ac:dyDescent="0.25">
      <c r="A5868" s="49">
        <v>41586</v>
      </c>
      <c r="B5868" s="45" t="s">
        <v>369</v>
      </c>
      <c r="C5868" s="45" t="s">
        <v>10</v>
      </c>
      <c r="D5868" s="50">
        <v>45.9</v>
      </c>
      <c r="E5868" s="9"/>
    </row>
    <row r="5869" spans="1:5" x14ac:dyDescent="0.25">
      <c r="A5869" s="49">
        <v>41591</v>
      </c>
      <c r="B5869" s="45" t="s">
        <v>403</v>
      </c>
      <c r="C5869" s="45" t="s">
        <v>191</v>
      </c>
      <c r="D5869" s="50">
        <v>67.13</v>
      </c>
      <c r="E5869" s="9"/>
    </row>
    <row r="5870" spans="1:5" x14ac:dyDescent="0.25">
      <c r="A5870" s="49">
        <v>41584</v>
      </c>
      <c r="B5870" s="45" t="s">
        <v>342</v>
      </c>
      <c r="C5870" s="45" t="s">
        <v>324</v>
      </c>
      <c r="D5870" s="50">
        <v>59.85</v>
      </c>
      <c r="E5870" s="9"/>
    </row>
    <row r="5871" spans="1:5" x14ac:dyDescent="0.25">
      <c r="A5871" s="49">
        <v>41946</v>
      </c>
      <c r="B5871" s="45" t="s">
        <v>338</v>
      </c>
      <c r="C5871" s="45" t="s">
        <v>349</v>
      </c>
      <c r="D5871" s="50">
        <v>62.06</v>
      </c>
      <c r="E5871" s="9"/>
    </row>
    <row r="5872" spans="1:5" x14ac:dyDescent="0.25">
      <c r="A5872" s="49">
        <v>41683</v>
      </c>
      <c r="B5872" s="45" t="s">
        <v>394</v>
      </c>
      <c r="C5872" s="45" t="s">
        <v>324</v>
      </c>
      <c r="D5872" s="50">
        <v>19.95</v>
      </c>
      <c r="E5872" s="9"/>
    </row>
    <row r="5873" spans="1:5" x14ac:dyDescent="0.25">
      <c r="A5873" s="49">
        <v>41982</v>
      </c>
      <c r="B5873" s="45" t="s">
        <v>370</v>
      </c>
      <c r="C5873" s="45" t="s">
        <v>331</v>
      </c>
      <c r="D5873" s="50">
        <v>60</v>
      </c>
      <c r="E5873" s="9"/>
    </row>
    <row r="5874" spans="1:5" x14ac:dyDescent="0.25">
      <c r="A5874" s="49">
        <v>41418</v>
      </c>
      <c r="B5874" s="45" t="s">
        <v>329</v>
      </c>
      <c r="C5874" s="45" t="s">
        <v>10</v>
      </c>
      <c r="D5874" s="50">
        <v>44.98</v>
      </c>
      <c r="E5874" s="9"/>
    </row>
    <row r="5875" spans="1:5" x14ac:dyDescent="0.25">
      <c r="A5875" s="49">
        <v>41986</v>
      </c>
      <c r="B5875" s="45" t="s">
        <v>328</v>
      </c>
      <c r="C5875" s="45" t="s">
        <v>321</v>
      </c>
      <c r="D5875" s="50">
        <v>1424.71</v>
      </c>
      <c r="E5875" s="9"/>
    </row>
    <row r="5876" spans="1:5" x14ac:dyDescent="0.25">
      <c r="A5876" s="49">
        <v>41995</v>
      </c>
      <c r="B5876" s="45" t="s">
        <v>375</v>
      </c>
      <c r="C5876" s="45" t="s">
        <v>191</v>
      </c>
      <c r="D5876" s="50">
        <v>66.78</v>
      </c>
      <c r="E5876" s="9"/>
    </row>
    <row r="5877" spans="1:5" x14ac:dyDescent="0.25">
      <c r="A5877" s="49">
        <v>41523</v>
      </c>
      <c r="B5877" s="45" t="s">
        <v>369</v>
      </c>
      <c r="C5877" s="45" t="s">
        <v>324</v>
      </c>
      <c r="D5877" s="50">
        <v>59.85</v>
      </c>
      <c r="E5877" s="9"/>
    </row>
    <row r="5878" spans="1:5" x14ac:dyDescent="0.25">
      <c r="A5878" s="49">
        <v>41603</v>
      </c>
      <c r="B5878" s="45" t="s">
        <v>382</v>
      </c>
      <c r="C5878" s="45" t="s">
        <v>10</v>
      </c>
      <c r="D5878" s="50">
        <v>68.849999999999994</v>
      </c>
      <c r="E5878" s="9"/>
    </row>
    <row r="5879" spans="1:5" x14ac:dyDescent="0.25">
      <c r="A5879" s="49">
        <v>41626</v>
      </c>
      <c r="B5879" s="45" t="s">
        <v>391</v>
      </c>
      <c r="C5879" s="45" t="s">
        <v>10</v>
      </c>
      <c r="D5879" s="50">
        <v>22.95</v>
      </c>
      <c r="E5879" s="9"/>
    </row>
    <row r="5880" spans="1:5" x14ac:dyDescent="0.25">
      <c r="A5880" s="49">
        <v>41969</v>
      </c>
      <c r="B5880" s="45" t="s">
        <v>383</v>
      </c>
      <c r="C5880" s="45" t="s">
        <v>321</v>
      </c>
      <c r="D5880" s="50">
        <v>239.85</v>
      </c>
      <c r="E5880" s="9"/>
    </row>
    <row r="5881" spans="1:5" x14ac:dyDescent="0.25">
      <c r="A5881" s="49">
        <v>41982</v>
      </c>
      <c r="B5881" s="45" t="s">
        <v>356</v>
      </c>
      <c r="C5881" s="45" t="s">
        <v>10</v>
      </c>
      <c r="D5881" s="50">
        <v>45.9</v>
      </c>
      <c r="E5881" s="9"/>
    </row>
    <row r="5882" spans="1:5" x14ac:dyDescent="0.25">
      <c r="A5882" s="49">
        <v>41965</v>
      </c>
      <c r="B5882" s="45" t="s">
        <v>345</v>
      </c>
      <c r="C5882" s="45" t="s">
        <v>324</v>
      </c>
      <c r="D5882" s="50">
        <v>19.75</v>
      </c>
      <c r="E5882" s="9"/>
    </row>
    <row r="5883" spans="1:5" x14ac:dyDescent="0.25">
      <c r="A5883" s="49">
        <v>41638</v>
      </c>
      <c r="B5883" s="45" t="s">
        <v>375</v>
      </c>
      <c r="C5883" s="45" t="s">
        <v>324</v>
      </c>
      <c r="D5883" s="50">
        <v>19.95</v>
      </c>
      <c r="E5883" s="9"/>
    </row>
    <row r="5884" spans="1:5" x14ac:dyDescent="0.25">
      <c r="A5884" s="49">
        <v>41814</v>
      </c>
      <c r="B5884" s="45" t="s">
        <v>402</v>
      </c>
      <c r="C5884" s="45" t="s">
        <v>337</v>
      </c>
      <c r="D5884" s="50">
        <v>50</v>
      </c>
      <c r="E5884" s="9"/>
    </row>
    <row r="5885" spans="1:5" x14ac:dyDescent="0.25">
      <c r="A5885" s="49">
        <v>41944</v>
      </c>
      <c r="B5885" s="45" t="s">
        <v>350</v>
      </c>
      <c r="C5885" s="45" t="s">
        <v>10</v>
      </c>
      <c r="D5885" s="50">
        <v>22.95</v>
      </c>
      <c r="E5885" s="9"/>
    </row>
    <row r="5886" spans="1:5" x14ac:dyDescent="0.25">
      <c r="A5886" s="49">
        <v>41636</v>
      </c>
      <c r="B5886" s="45" t="s">
        <v>368</v>
      </c>
      <c r="C5886" s="45" t="s">
        <v>191</v>
      </c>
      <c r="D5886" s="50">
        <v>431.69</v>
      </c>
      <c r="E5886" s="9"/>
    </row>
    <row r="5887" spans="1:5" x14ac:dyDescent="0.25">
      <c r="A5887" s="49">
        <v>41634</v>
      </c>
      <c r="B5887" s="45" t="s">
        <v>330</v>
      </c>
      <c r="C5887" s="45" t="s">
        <v>7</v>
      </c>
      <c r="D5887" s="50">
        <v>34</v>
      </c>
      <c r="E5887" s="9"/>
    </row>
    <row r="5888" spans="1:5" x14ac:dyDescent="0.25">
      <c r="A5888" s="49">
        <v>41947</v>
      </c>
      <c r="B5888" s="45" t="s">
        <v>379</v>
      </c>
      <c r="C5888" s="45" t="s">
        <v>7</v>
      </c>
      <c r="D5888" s="50">
        <v>782</v>
      </c>
      <c r="E5888" s="9"/>
    </row>
    <row r="5889" spans="1:5" x14ac:dyDescent="0.25">
      <c r="A5889" s="49">
        <v>41949</v>
      </c>
      <c r="B5889" s="45" t="s">
        <v>352</v>
      </c>
      <c r="C5889" s="45" t="s">
        <v>10</v>
      </c>
      <c r="D5889" s="50">
        <v>22.95</v>
      </c>
      <c r="E5889" s="9"/>
    </row>
    <row r="5890" spans="1:5" x14ac:dyDescent="0.25">
      <c r="A5890" s="49">
        <v>41630</v>
      </c>
      <c r="B5890" s="45" t="s">
        <v>382</v>
      </c>
      <c r="C5890" s="45" t="s">
        <v>7</v>
      </c>
      <c r="D5890" s="50">
        <v>399.84</v>
      </c>
      <c r="E5890" s="9"/>
    </row>
    <row r="5891" spans="1:5" x14ac:dyDescent="0.25">
      <c r="A5891" s="49">
        <v>41612</v>
      </c>
      <c r="B5891" s="45" t="s">
        <v>355</v>
      </c>
      <c r="C5891" s="45" t="s">
        <v>347</v>
      </c>
      <c r="D5891" s="50">
        <v>55</v>
      </c>
      <c r="E5891" s="9"/>
    </row>
    <row r="5892" spans="1:5" x14ac:dyDescent="0.25">
      <c r="A5892" s="49">
        <v>41614</v>
      </c>
      <c r="B5892" s="45" t="s">
        <v>378</v>
      </c>
      <c r="C5892" s="45" t="s">
        <v>191</v>
      </c>
      <c r="D5892" s="50">
        <v>45.9</v>
      </c>
      <c r="E5892" s="9"/>
    </row>
    <row r="5893" spans="1:5" x14ac:dyDescent="0.25">
      <c r="A5893" s="49">
        <v>41620</v>
      </c>
      <c r="B5893" s="45" t="s">
        <v>329</v>
      </c>
      <c r="C5893" s="45" t="s">
        <v>7</v>
      </c>
      <c r="D5893" s="50">
        <v>66.98</v>
      </c>
      <c r="E5893" s="9"/>
    </row>
    <row r="5894" spans="1:5" x14ac:dyDescent="0.25">
      <c r="A5894" s="49">
        <v>41957</v>
      </c>
      <c r="B5894" s="45" t="s">
        <v>385</v>
      </c>
      <c r="C5894" s="45" t="s">
        <v>324</v>
      </c>
      <c r="D5894" s="50">
        <v>119.7</v>
      </c>
      <c r="E5894" s="9"/>
    </row>
    <row r="5895" spans="1:5" x14ac:dyDescent="0.25">
      <c r="A5895" s="49">
        <v>41993</v>
      </c>
      <c r="B5895" s="45" t="s">
        <v>389</v>
      </c>
      <c r="C5895" s="45" t="s">
        <v>334</v>
      </c>
      <c r="D5895" s="50">
        <v>46.06</v>
      </c>
      <c r="E5895" s="9"/>
    </row>
    <row r="5896" spans="1:5" x14ac:dyDescent="0.25">
      <c r="A5896" s="49">
        <v>41598</v>
      </c>
      <c r="B5896" s="45" t="s">
        <v>320</v>
      </c>
      <c r="C5896" s="45" t="s">
        <v>321</v>
      </c>
      <c r="D5896" s="50">
        <v>79.95</v>
      </c>
      <c r="E5896" s="9"/>
    </row>
    <row r="5897" spans="1:5" x14ac:dyDescent="0.25">
      <c r="A5897" s="49">
        <v>41594</v>
      </c>
      <c r="B5897" s="45" t="s">
        <v>382</v>
      </c>
      <c r="C5897" s="45" t="s">
        <v>337</v>
      </c>
      <c r="D5897" s="50">
        <v>73.13</v>
      </c>
      <c r="E5897" s="9"/>
    </row>
    <row r="5898" spans="1:5" x14ac:dyDescent="0.25">
      <c r="A5898" s="49">
        <v>41956</v>
      </c>
      <c r="B5898" s="45" t="s">
        <v>363</v>
      </c>
      <c r="C5898" s="45" t="s">
        <v>7</v>
      </c>
      <c r="D5898" s="50">
        <v>102</v>
      </c>
      <c r="E5898" s="9"/>
    </row>
    <row r="5899" spans="1:5" x14ac:dyDescent="0.25">
      <c r="A5899" s="49">
        <v>41991</v>
      </c>
      <c r="B5899" s="45" t="s">
        <v>340</v>
      </c>
      <c r="C5899" s="45" t="s">
        <v>10</v>
      </c>
      <c r="D5899" s="50">
        <v>22.95</v>
      </c>
      <c r="E5899" s="9"/>
    </row>
    <row r="5900" spans="1:5" x14ac:dyDescent="0.25">
      <c r="A5900" s="49">
        <v>41953</v>
      </c>
      <c r="B5900" s="45" t="s">
        <v>384</v>
      </c>
      <c r="C5900" s="45" t="s">
        <v>337</v>
      </c>
      <c r="D5900" s="50">
        <v>24.75</v>
      </c>
      <c r="E5900" s="9"/>
    </row>
    <row r="5901" spans="1:5" x14ac:dyDescent="0.25">
      <c r="A5901" s="49">
        <v>41952</v>
      </c>
      <c r="B5901" s="45" t="s">
        <v>355</v>
      </c>
      <c r="C5901" s="45" t="s">
        <v>331</v>
      </c>
      <c r="D5901" s="50">
        <v>60</v>
      </c>
      <c r="E5901" s="9"/>
    </row>
    <row r="5902" spans="1:5" x14ac:dyDescent="0.25">
      <c r="A5902" s="49">
        <v>41978</v>
      </c>
      <c r="B5902" s="45" t="s">
        <v>366</v>
      </c>
      <c r="C5902" s="45" t="s">
        <v>191</v>
      </c>
      <c r="D5902" s="50">
        <v>45.9</v>
      </c>
      <c r="E5902" s="9"/>
    </row>
    <row r="5903" spans="1:5" x14ac:dyDescent="0.25">
      <c r="A5903" s="49">
        <v>41963</v>
      </c>
      <c r="B5903" s="45" t="s">
        <v>338</v>
      </c>
      <c r="C5903" s="45" t="s">
        <v>7</v>
      </c>
      <c r="D5903" s="50">
        <v>100.98</v>
      </c>
      <c r="E5903" s="9"/>
    </row>
    <row r="5904" spans="1:5" x14ac:dyDescent="0.25">
      <c r="A5904" s="49">
        <v>41613</v>
      </c>
      <c r="B5904" s="45" t="s">
        <v>338</v>
      </c>
      <c r="C5904" s="45" t="s">
        <v>7</v>
      </c>
      <c r="D5904" s="50">
        <v>544</v>
      </c>
      <c r="E5904" s="9"/>
    </row>
    <row r="5905" spans="1:5" x14ac:dyDescent="0.25">
      <c r="A5905" s="49">
        <v>41615</v>
      </c>
      <c r="B5905" s="45" t="s">
        <v>351</v>
      </c>
      <c r="C5905" s="45" t="s">
        <v>371</v>
      </c>
      <c r="D5905" s="50">
        <v>37.049999999999997</v>
      </c>
      <c r="E5905" s="9"/>
    </row>
    <row r="5906" spans="1:5" x14ac:dyDescent="0.25">
      <c r="A5906" s="49">
        <v>41601</v>
      </c>
      <c r="B5906" s="45" t="s">
        <v>360</v>
      </c>
      <c r="C5906" s="45" t="s">
        <v>10</v>
      </c>
      <c r="D5906" s="50">
        <v>22.95</v>
      </c>
      <c r="E5906" s="9"/>
    </row>
    <row r="5907" spans="1:5" x14ac:dyDescent="0.25">
      <c r="A5907" s="49">
        <v>41415</v>
      </c>
      <c r="B5907" s="45" t="s">
        <v>392</v>
      </c>
      <c r="C5907" s="45" t="s">
        <v>327</v>
      </c>
      <c r="D5907" s="50">
        <v>50</v>
      </c>
      <c r="E5907" s="9"/>
    </row>
    <row r="5908" spans="1:5" x14ac:dyDescent="0.25">
      <c r="A5908" s="49">
        <v>41637</v>
      </c>
      <c r="B5908" s="45" t="s">
        <v>346</v>
      </c>
      <c r="C5908" s="45" t="s">
        <v>327</v>
      </c>
      <c r="D5908" s="50">
        <v>73.5</v>
      </c>
      <c r="E5908" s="9"/>
    </row>
    <row r="5909" spans="1:5" x14ac:dyDescent="0.25">
      <c r="A5909" s="49">
        <v>41596</v>
      </c>
      <c r="B5909" s="45" t="s">
        <v>326</v>
      </c>
      <c r="C5909" s="45" t="s">
        <v>7</v>
      </c>
      <c r="D5909" s="50">
        <v>33.32</v>
      </c>
      <c r="E5909" s="9"/>
    </row>
    <row r="5910" spans="1:5" x14ac:dyDescent="0.25">
      <c r="A5910" s="49">
        <v>41960</v>
      </c>
      <c r="B5910" s="45" t="s">
        <v>374</v>
      </c>
      <c r="C5910" s="45" t="s">
        <v>349</v>
      </c>
      <c r="D5910" s="50">
        <v>62.37</v>
      </c>
      <c r="E5910" s="9"/>
    </row>
    <row r="5911" spans="1:5" x14ac:dyDescent="0.25">
      <c r="A5911" s="49">
        <v>41614</v>
      </c>
      <c r="B5911" s="45" t="s">
        <v>330</v>
      </c>
      <c r="C5911" s="45" t="s">
        <v>7</v>
      </c>
      <c r="D5911" s="50">
        <v>34</v>
      </c>
      <c r="E5911" s="9"/>
    </row>
    <row r="5912" spans="1:5" x14ac:dyDescent="0.25">
      <c r="A5912" s="49">
        <v>41783</v>
      </c>
      <c r="B5912" s="45" t="s">
        <v>381</v>
      </c>
      <c r="C5912" s="45" t="s">
        <v>337</v>
      </c>
      <c r="D5912" s="50">
        <v>50</v>
      </c>
      <c r="E5912" s="9"/>
    </row>
    <row r="5913" spans="1:5" x14ac:dyDescent="0.25">
      <c r="A5913" s="49">
        <v>41949</v>
      </c>
      <c r="B5913" s="45" t="s">
        <v>345</v>
      </c>
      <c r="C5913" s="45" t="s">
        <v>347</v>
      </c>
      <c r="D5913" s="50">
        <v>53.9</v>
      </c>
      <c r="E5913" s="9"/>
    </row>
    <row r="5914" spans="1:5" x14ac:dyDescent="0.25">
      <c r="A5914" s="49">
        <v>41584</v>
      </c>
      <c r="B5914" s="45" t="s">
        <v>336</v>
      </c>
      <c r="C5914" s="45" t="s">
        <v>191</v>
      </c>
      <c r="D5914" s="50">
        <v>68.849999999999994</v>
      </c>
      <c r="E5914" s="9"/>
    </row>
    <row r="5915" spans="1:5" x14ac:dyDescent="0.25">
      <c r="A5915" s="49">
        <v>41984</v>
      </c>
      <c r="B5915" s="45" t="s">
        <v>344</v>
      </c>
      <c r="C5915" s="45" t="s">
        <v>324</v>
      </c>
      <c r="D5915" s="50">
        <v>19.350000000000001</v>
      </c>
      <c r="E5915" s="9"/>
    </row>
    <row r="5916" spans="1:5" x14ac:dyDescent="0.25">
      <c r="A5916" s="49">
        <v>42003</v>
      </c>
      <c r="B5916" s="45" t="s">
        <v>356</v>
      </c>
      <c r="C5916" s="45" t="s">
        <v>191</v>
      </c>
      <c r="D5916" s="50">
        <v>44.75</v>
      </c>
      <c r="E5916" s="9"/>
    </row>
    <row r="5917" spans="1:5" x14ac:dyDescent="0.25">
      <c r="A5917" s="49">
        <v>41625</v>
      </c>
      <c r="B5917" s="45" t="s">
        <v>338</v>
      </c>
      <c r="C5917" s="45" t="s">
        <v>191</v>
      </c>
      <c r="D5917" s="50">
        <v>68.849999999999994</v>
      </c>
      <c r="E5917" s="9"/>
    </row>
    <row r="5918" spans="1:5" x14ac:dyDescent="0.25">
      <c r="A5918" s="49">
        <v>41628</v>
      </c>
      <c r="B5918" s="45" t="s">
        <v>370</v>
      </c>
      <c r="C5918" s="45" t="s">
        <v>191</v>
      </c>
      <c r="D5918" s="50">
        <v>22.72</v>
      </c>
      <c r="E5918" s="9"/>
    </row>
    <row r="5919" spans="1:5" x14ac:dyDescent="0.25">
      <c r="A5919" s="49">
        <v>41966</v>
      </c>
      <c r="B5919" s="45" t="s">
        <v>328</v>
      </c>
      <c r="C5919" s="45" t="s">
        <v>337</v>
      </c>
      <c r="D5919" s="50">
        <v>25</v>
      </c>
      <c r="E5919" s="9"/>
    </row>
    <row r="5920" spans="1:5" x14ac:dyDescent="0.25">
      <c r="A5920" s="49">
        <v>41342</v>
      </c>
      <c r="B5920" s="45" t="s">
        <v>335</v>
      </c>
      <c r="C5920" s="45" t="s">
        <v>7</v>
      </c>
      <c r="D5920" s="50">
        <v>68</v>
      </c>
      <c r="E5920" s="9"/>
    </row>
    <row r="5921" spans="1:5" x14ac:dyDescent="0.25">
      <c r="A5921" s="49">
        <v>41395</v>
      </c>
      <c r="B5921" s="45" t="s">
        <v>326</v>
      </c>
      <c r="C5921" s="45" t="s">
        <v>191</v>
      </c>
      <c r="D5921" s="50">
        <v>45.21</v>
      </c>
      <c r="E5921" s="9"/>
    </row>
    <row r="5922" spans="1:5" x14ac:dyDescent="0.25">
      <c r="A5922" s="49">
        <v>41638</v>
      </c>
      <c r="B5922" s="45" t="s">
        <v>342</v>
      </c>
      <c r="C5922" s="45" t="s">
        <v>349</v>
      </c>
      <c r="D5922" s="50">
        <v>42</v>
      </c>
      <c r="E5922" s="9"/>
    </row>
    <row r="5923" spans="1:5" x14ac:dyDescent="0.25">
      <c r="A5923" s="49">
        <v>41613</v>
      </c>
      <c r="B5923" s="45" t="s">
        <v>365</v>
      </c>
      <c r="C5923" s="45" t="s">
        <v>10</v>
      </c>
      <c r="D5923" s="50">
        <v>68.849999999999994</v>
      </c>
      <c r="E5923" s="9"/>
    </row>
    <row r="5924" spans="1:5" x14ac:dyDescent="0.25">
      <c r="A5924" s="49">
        <v>41688</v>
      </c>
      <c r="B5924" s="45" t="s">
        <v>393</v>
      </c>
      <c r="C5924" s="45" t="s">
        <v>337</v>
      </c>
      <c r="D5924" s="50">
        <v>48.5</v>
      </c>
      <c r="E5924" s="9"/>
    </row>
    <row r="5925" spans="1:5" x14ac:dyDescent="0.25">
      <c r="A5925" s="49">
        <v>41856</v>
      </c>
      <c r="B5925" s="45" t="s">
        <v>374</v>
      </c>
      <c r="C5925" s="45" t="s">
        <v>349</v>
      </c>
      <c r="D5925" s="50">
        <v>20.58</v>
      </c>
      <c r="E5925" s="9"/>
    </row>
    <row r="5926" spans="1:5" x14ac:dyDescent="0.25">
      <c r="A5926" s="49">
        <v>41619</v>
      </c>
      <c r="B5926" s="45" t="s">
        <v>367</v>
      </c>
      <c r="C5926" s="45" t="s">
        <v>331</v>
      </c>
      <c r="D5926" s="50">
        <v>59.1</v>
      </c>
      <c r="E5926" s="9"/>
    </row>
    <row r="5927" spans="1:5" x14ac:dyDescent="0.25">
      <c r="A5927" s="49">
        <v>41281</v>
      </c>
      <c r="B5927" s="45" t="s">
        <v>367</v>
      </c>
      <c r="C5927" s="45" t="s">
        <v>334</v>
      </c>
      <c r="D5927" s="50">
        <v>47</v>
      </c>
      <c r="E5927" s="9"/>
    </row>
    <row r="5928" spans="1:5" x14ac:dyDescent="0.25">
      <c r="A5928" s="49">
        <v>41603</v>
      </c>
      <c r="B5928" s="45" t="s">
        <v>397</v>
      </c>
      <c r="C5928" s="45" t="s">
        <v>334</v>
      </c>
      <c r="D5928" s="50">
        <v>47</v>
      </c>
      <c r="E5928" s="9"/>
    </row>
    <row r="5929" spans="1:5" x14ac:dyDescent="0.25">
      <c r="A5929" s="49">
        <v>41953</v>
      </c>
      <c r="B5929" s="45" t="s">
        <v>375</v>
      </c>
      <c r="C5929" s="45" t="s">
        <v>321</v>
      </c>
      <c r="D5929" s="50">
        <v>159.9</v>
      </c>
      <c r="E5929" s="9"/>
    </row>
    <row r="5930" spans="1:5" x14ac:dyDescent="0.25">
      <c r="A5930" s="49">
        <v>41619</v>
      </c>
      <c r="B5930" s="45" t="s">
        <v>329</v>
      </c>
      <c r="C5930" s="45" t="s">
        <v>10</v>
      </c>
      <c r="D5930" s="50">
        <v>67.819999999999993</v>
      </c>
      <c r="E5930" s="9"/>
    </row>
    <row r="5931" spans="1:5" x14ac:dyDescent="0.25">
      <c r="A5931" s="49">
        <v>41771</v>
      </c>
      <c r="B5931" s="45" t="s">
        <v>404</v>
      </c>
      <c r="C5931" s="45" t="s">
        <v>321</v>
      </c>
      <c r="D5931" s="50">
        <v>1567.02</v>
      </c>
      <c r="E5931" s="9"/>
    </row>
    <row r="5932" spans="1:5" x14ac:dyDescent="0.25">
      <c r="A5932" s="49">
        <v>42003</v>
      </c>
      <c r="B5932" s="45" t="s">
        <v>329</v>
      </c>
      <c r="C5932" s="45" t="s">
        <v>191</v>
      </c>
      <c r="D5932" s="50">
        <v>22.61</v>
      </c>
      <c r="E5932" s="9"/>
    </row>
    <row r="5933" spans="1:5" x14ac:dyDescent="0.25">
      <c r="A5933" s="49">
        <v>41990</v>
      </c>
      <c r="B5933" s="45" t="s">
        <v>354</v>
      </c>
      <c r="C5933" s="45" t="s">
        <v>337</v>
      </c>
      <c r="D5933" s="50">
        <v>24.63</v>
      </c>
      <c r="E5933" s="9"/>
    </row>
    <row r="5934" spans="1:5" x14ac:dyDescent="0.25">
      <c r="A5934" s="49">
        <v>41622</v>
      </c>
      <c r="B5934" s="45" t="s">
        <v>370</v>
      </c>
      <c r="C5934" s="45" t="s">
        <v>334</v>
      </c>
      <c r="D5934" s="50">
        <v>70.5</v>
      </c>
      <c r="E5934" s="9"/>
    </row>
    <row r="5935" spans="1:5" x14ac:dyDescent="0.25">
      <c r="A5935" s="49">
        <v>41815</v>
      </c>
      <c r="B5935" s="45" t="s">
        <v>374</v>
      </c>
      <c r="C5935" s="45" t="s">
        <v>337</v>
      </c>
      <c r="D5935" s="50">
        <v>74.25</v>
      </c>
      <c r="E5935" s="9"/>
    </row>
    <row r="5936" spans="1:5" x14ac:dyDescent="0.25">
      <c r="A5936" s="49">
        <v>41750</v>
      </c>
      <c r="B5936" s="45" t="s">
        <v>400</v>
      </c>
      <c r="C5936" s="45" t="s">
        <v>337</v>
      </c>
      <c r="D5936" s="50">
        <v>50</v>
      </c>
      <c r="E5936" s="9"/>
    </row>
    <row r="5937" spans="1:5" x14ac:dyDescent="0.25">
      <c r="A5937" s="49">
        <v>41616</v>
      </c>
      <c r="B5937" s="45" t="s">
        <v>330</v>
      </c>
      <c r="C5937" s="45" t="s">
        <v>324</v>
      </c>
      <c r="D5937" s="50">
        <v>19.350000000000001</v>
      </c>
      <c r="E5937" s="9"/>
    </row>
    <row r="5938" spans="1:5" x14ac:dyDescent="0.25">
      <c r="A5938" s="49">
        <v>41988</v>
      </c>
      <c r="B5938" s="45" t="s">
        <v>397</v>
      </c>
      <c r="C5938" s="45" t="s">
        <v>191</v>
      </c>
      <c r="D5938" s="50">
        <v>45.21</v>
      </c>
      <c r="E5938" s="9"/>
    </row>
    <row r="5939" spans="1:5" x14ac:dyDescent="0.25">
      <c r="A5939" s="49">
        <v>41970</v>
      </c>
      <c r="B5939" s="45" t="s">
        <v>329</v>
      </c>
      <c r="C5939" s="45" t="s">
        <v>334</v>
      </c>
      <c r="D5939" s="50">
        <v>45.59</v>
      </c>
      <c r="E5939" s="9"/>
    </row>
    <row r="5940" spans="1:5" x14ac:dyDescent="0.25">
      <c r="A5940" s="49">
        <v>41957</v>
      </c>
      <c r="B5940" s="45" t="s">
        <v>356</v>
      </c>
      <c r="C5940" s="45" t="s">
        <v>7</v>
      </c>
      <c r="D5940" s="50">
        <v>68</v>
      </c>
      <c r="E5940" s="9"/>
    </row>
    <row r="5941" spans="1:5" x14ac:dyDescent="0.25">
      <c r="A5941" s="49">
        <v>41609</v>
      </c>
      <c r="B5941" s="45" t="s">
        <v>375</v>
      </c>
      <c r="C5941" s="45" t="s">
        <v>10</v>
      </c>
      <c r="D5941" s="50">
        <v>22.72</v>
      </c>
      <c r="E5941" s="9"/>
    </row>
    <row r="5942" spans="1:5" x14ac:dyDescent="0.25">
      <c r="A5942" s="49">
        <v>41625</v>
      </c>
      <c r="B5942" s="45" t="s">
        <v>355</v>
      </c>
      <c r="C5942" s="45" t="s">
        <v>327</v>
      </c>
      <c r="D5942" s="50">
        <v>24.75</v>
      </c>
      <c r="E5942" s="9"/>
    </row>
    <row r="5943" spans="1:5" x14ac:dyDescent="0.25">
      <c r="A5943" s="49">
        <v>42001</v>
      </c>
      <c r="B5943" s="45" t="s">
        <v>342</v>
      </c>
      <c r="C5943" s="45" t="s">
        <v>7</v>
      </c>
      <c r="D5943" s="50">
        <v>134.63999999999999</v>
      </c>
      <c r="E5943" s="9"/>
    </row>
    <row r="5944" spans="1:5" x14ac:dyDescent="0.25">
      <c r="A5944" s="49">
        <v>41623</v>
      </c>
      <c r="B5944" s="45" t="s">
        <v>350</v>
      </c>
      <c r="C5944" s="45" t="s">
        <v>7</v>
      </c>
      <c r="D5944" s="50">
        <v>33.15</v>
      </c>
      <c r="E5944" s="9"/>
    </row>
    <row r="5945" spans="1:5" x14ac:dyDescent="0.25">
      <c r="A5945" s="49">
        <v>41992</v>
      </c>
      <c r="B5945" s="45" t="s">
        <v>375</v>
      </c>
      <c r="C5945" s="45" t="s">
        <v>7</v>
      </c>
      <c r="D5945" s="50">
        <v>102</v>
      </c>
      <c r="E5945" s="9"/>
    </row>
    <row r="5946" spans="1:5" x14ac:dyDescent="0.25">
      <c r="A5946" s="49">
        <v>41970</v>
      </c>
      <c r="B5946" s="45" t="s">
        <v>367</v>
      </c>
      <c r="C5946" s="45" t="s">
        <v>337</v>
      </c>
      <c r="D5946" s="50">
        <v>24.25</v>
      </c>
      <c r="E5946" s="9"/>
    </row>
    <row r="5947" spans="1:5" x14ac:dyDescent="0.25">
      <c r="A5947" s="49">
        <v>41895</v>
      </c>
      <c r="B5947" s="45" t="s">
        <v>390</v>
      </c>
      <c r="C5947" s="45" t="s">
        <v>337</v>
      </c>
      <c r="D5947" s="50">
        <v>73.88</v>
      </c>
      <c r="E5947" s="9"/>
    </row>
    <row r="5948" spans="1:5" x14ac:dyDescent="0.25">
      <c r="A5948" s="49">
        <v>41586</v>
      </c>
      <c r="B5948" s="45" t="s">
        <v>383</v>
      </c>
      <c r="C5948" s="45" t="s">
        <v>324</v>
      </c>
      <c r="D5948" s="50">
        <v>39.9</v>
      </c>
      <c r="E5948" s="9"/>
    </row>
    <row r="5949" spans="1:5" x14ac:dyDescent="0.25">
      <c r="A5949" s="49">
        <v>41632</v>
      </c>
      <c r="B5949" s="45" t="s">
        <v>370</v>
      </c>
      <c r="C5949" s="45" t="s">
        <v>349</v>
      </c>
      <c r="D5949" s="50">
        <v>63</v>
      </c>
      <c r="E5949" s="9"/>
    </row>
    <row r="5950" spans="1:5" x14ac:dyDescent="0.25">
      <c r="A5950" s="49">
        <v>41774</v>
      </c>
      <c r="B5950" s="45" t="s">
        <v>400</v>
      </c>
      <c r="C5950" s="45" t="s">
        <v>10</v>
      </c>
      <c r="D5950" s="50">
        <v>67.819999999999993</v>
      </c>
      <c r="E5950" s="9"/>
    </row>
    <row r="5951" spans="1:5" x14ac:dyDescent="0.25">
      <c r="A5951" s="49">
        <v>41629</v>
      </c>
      <c r="B5951" s="45" t="s">
        <v>396</v>
      </c>
      <c r="C5951" s="45" t="s">
        <v>347</v>
      </c>
      <c r="D5951" s="50">
        <v>54.45</v>
      </c>
      <c r="E5951" s="9"/>
    </row>
    <row r="5952" spans="1:5" x14ac:dyDescent="0.25">
      <c r="A5952" s="49">
        <v>41627</v>
      </c>
      <c r="B5952" s="45" t="s">
        <v>330</v>
      </c>
      <c r="C5952" s="45" t="s">
        <v>10</v>
      </c>
      <c r="D5952" s="50">
        <v>89.51</v>
      </c>
      <c r="E5952" s="9"/>
    </row>
    <row r="5953" spans="1:5" x14ac:dyDescent="0.25">
      <c r="A5953" s="49">
        <v>41509</v>
      </c>
      <c r="B5953" s="45" t="s">
        <v>329</v>
      </c>
      <c r="C5953" s="45" t="s">
        <v>191</v>
      </c>
      <c r="D5953" s="50">
        <v>22.95</v>
      </c>
      <c r="E5953" s="9"/>
    </row>
    <row r="5954" spans="1:5" x14ac:dyDescent="0.25">
      <c r="A5954" s="49">
        <v>41975</v>
      </c>
      <c r="B5954" s="45" t="s">
        <v>330</v>
      </c>
      <c r="C5954" s="45" t="s">
        <v>10</v>
      </c>
      <c r="D5954" s="50">
        <v>45.9</v>
      </c>
      <c r="E5954" s="9"/>
    </row>
    <row r="5955" spans="1:5" x14ac:dyDescent="0.25">
      <c r="A5955" s="49">
        <v>41978</v>
      </c>
      <c r="B5955" s="45" t="s">
        <v>342</v>
      </c>
      <c r="C5955" s="45" t="s">
        <v>7</v>
      </c>
      <c r="D5955" s="50">
        <v>33.32</v>
      </c>
      <c r="E5955" s="9"/>
    </row>
    <row r="5956" spans="1:5" x14ac:dyDescent="0.25">
      <c r="A5956" s="49">
        <v>41961</v>
      </c>
      <c r="B5956" s="45" t="s">
        <v>396</v>
      </c>
      <c r="C5956" s="45" t="s">
        <v>331</v>
      </c>
      <c r="D5956" s="50">
        <v>118.8</v>
      </c>
      <c r="E5956" s="9"/>
    </row>
    <row r="5957" spans="1:5" x14ac:dyDescent="0.25">
      <c r="A5957" s="49">
        <v>41983</v>
      </c>
      <c r="B5957" s="45" t="s">
        <v>365</v>
      </c>
      <c r="C5957" s="45" t="s">
        <v>349</v>
      </c>
      <c r="D5957" s="50">
        <v>462</v>
      </c>
      <c r="E5957" s="9"/>
    </row>
    <row r="5958" spans="1:5" x14ac:dyDescent="0.25">
      <c r="A5958" s="49">
        <v>41628</v>
      </c>
      <c r="B5958" s="45" t="s">
        <v>400</v>
      </c>
      <c r="C5958" s="45" t="s">
        <v>337</v>
      </c>
      <c r="D5958" s="50">
        <v>24.63</v>
      </c>
      <c r="E5958" s="9"/>
    </row>
    <row r="5959" spans="1:5" x14ac:dyDescent="0.25">
      <c r="A5959" s="49">
        <v>41977</v>
      </c>
      <c r="B5959" s="45" t="s">
        <v>338</v>
      </c>
      <c r="C5959" s="45" t="s">
        <v>337</v>
      </c>
      <c r="D5959" s="50">
        <v>100</v>
      </c>
      <c r="E5959" s="9"/>
    </row>
    <row r="5960" spans="1:5" x14ac:dyDescent="0.25">
      <c r="A5960" s="49">
        <v>41539</v>
      </c>
      <c r="B5960" s="45" t="s">
        <v>330</v>
      </c>
      <c r="C5960" s="45" t="s">
        <v>371</v>
      </c>
      <c r="D5960" s="50">
        <v>19</v>
      </c>
      <c r="E5960" s="9"/>
    </row>
    <row r="5961" spans="1:5" x14ac:dyDescent="0.25">
      <c r="A5961" s="49">
        <v>41750</v>
      </c>
      <c r="B5961" s="45" t="s">
        <v>320</v>
      </c>
      <c r="C5961" s="45" t="s">
        <v>347</v>
      </c>
      <c r="D5961" s="50">
        <v>385</v>
      </c>
      <c r="E5961" s="9"/>
    </row>
    <row r="5962" spans="1:5" x14ac:dyDescent="0.25">
      <c r="A5962" s="49">
        <v>41619</v>
      </c>
      <c r="B5962" s="45" t="s">
        <v>387</v>
      </c>
      <c r="C5962" s="45" t="s">
        <v>324</v>
      </c>
      <c r="D5962" s="50">
        <v>39.9</v>
      </c>
      <c r="E5962" s="9"/>
    </row>
    <row r="5963" spans="1:5" x14ac:dyDescent="0.25">
      <c r="A5963" s="49">
        <v>41281</v>
      </c>
      <c r="B5963" s="45" t="s">
        <v>391</v>
      </c>
      <c r="C5963" s="45" t="s">
        <v>10</v>
      </c>
      <c r="D5963" s="50">
        <v>22.95</v>
      </c>
      <c r="E5963" s="9"/>
    </row>
    <row r="5964" spans="1:5" x14ac:dyDescent="0.25">
      <c r="A5964" s="49">
        <v>41599</v>
      </c>
      <c r="B5964" s="45" t="s">
        <v>390</v>
      </c>
      <c r="C5964" s="45" t="s">
        <v>334</v>
      </c>
      <c r="D5964" s="50">
        <v>23.5</v>
      </c>
      <c r="E5964" s="9"/>
    </row>
    <row r="5965" spans="1:5" x14ac:dyDescent="0.25">
      <c r="A5965" s="49">
        <v>41583</v>
      </c>
      <c r="B5965" s="45" t="s">
        <v>340</v>
      </c>
      <c r="C5965" s="45" t="s">
        <v>331</v>
      </c>
      <c r="D5965" s="50">
        <v>90</v>
      </c>
      <c r="E5965" s="9"/>
    </row>
    <row r="5966" spans="1:5" x14ac:dyDescent="0.25">
      <c r="A5966" s="49">
        <v>41600</v>
      </c>
      <c r="B5966" s="45" t="s">
        <v>379</v>
      </c>
      <c r="C5966" s="45" t="s">
        <v>324</v>
      </c>
      <c r="D5966" s="50">
        <v>59.25</v>
      </c>
      <c r="E5966" s="9"/>
    </row>
    <row r="5967" spans="1:5" x14ac:dyDescent="0.25">
      <c r="A5967" s="49">
        <v>41592</v>
      </c>
      <c r="B5967" s="45" t="s">
        <v>367</v>
      </c>
      <c r="C5967" s="45" t="s">
        <v>347</v>
      </c>
      <c r="D5967" s="50">
        <v>27.5</v>
      </c>
      <c r="E5967" s="9"/>
    </row>
    <row r="5968" spans="1:5" x14ac:dyDescent="0.25">
      <c r="A5968" s="49">
        <v>41949</v>
      </c>
      <c r="B5968" s="45" t="s">
        <v>344</v>
      </c>
      <c r="C5968" s="45" t="s">
        <v>337</v>
      </c>
      <c r="D5968" s="50">
        <v>72.75</v>
      </c>
      <c r="E5968" s="9"/>
    </row>
    <row r="5969" spans="1:5" x14ac:dyDescent="0.25">
      <c r="A5969" s="49">
        <v>41590</v>
      </c>
      <c r="B5969" s="45" t="s">
        <v>364</v>
      </c>
      <c r="C5969" s="45" t="s">
        <v>7</v>
      </c>
      <c r="D5969" s="50">
        <v>68</v>
      </c>
      <c r="E5969" s="9"/>
    </row>
    <row r="5970" spans="1:5" x14ac:dyDescent="0.25">
      <c r="A5970" s="49">
        <v>41863</v>
      </c>
      <c r="B5970" s="45" t="s">
        <v>355</v>
      </c>
      <c r="C5970" s="45" t="s">
        <v>337</v>
      </c>
      <c r="D5970" s="50">
        <v>49.25</v>
      </c>
      <c r="E5970" s="9"/>
    </row>
    <row r="5971" spans="1:5" x14ac:dyDescent="0.25">
      <c r="A5971" s="49">
        <v>42004</v>
      </c>
      <c r="B5971" s="45" t="s">
        <v>356</v>
      </c>
      <c r="C5971" s="45" t="s">
        <v>10</v>
      </c>
      <c r="D5971" s="50">
        <v>178.09</v>
      </c>
      <c r="E5971" s="9"/>
    </row>
    <row r="5972" spans="1:5" x14ac:dyDescent="0.25">
      <c r="A5972" s="49">
        <v>41635</v>
      </c>
      <c r="B5972" s="45" t="s">
        <v>390</v>
      </c>
      <c r="C5972" s="45" t="s">
        <v>347</v>
      </c>
      <c r="D5972" s="50">
        <v>53.35</v>
      </c>
      <c r="E5972" s="9"/>
    </row>
    <row r="5973" spans="1:5" x14ac:dyDescent="0.25">
      <c r="A5973" s="49">
        <v>41995</v>
      </c>
      <c r="B5973" s="45" t="s">
        <v>374</v>
      </c>
      <c r="C5973" s="45" t="s">
        <v>10</v>
      </c>
      <c r="D5973" s="50">
        <v>45.9</v>
      </c>
      <c r="E5973" s="9"/>
    </row>
    <row r="5974" spans="1:5" x14ac:dyDescent="0.25">
      <c r="A5974" s="49">
        <v>41584</v>
      </c>
      <c r="B5974" s="45" t="s">
        <v>345</v>
      </c>
      <c r="C5974" s="45" t="s">
        <v>191</v>
      </c>
      <c r="D5974" s="50">
        <v>22.38</v>
      </c>
      <c r="E5974" s="9"/>
    </row>
    <row r="5975" spans="1:5" x14ac:dyDescent="0.25">
      <c r="A5975" s="49">
        <v>41585</v>
      </c>
      <c r="B5975" s="45" t="s">
        <v>366</v>
      </c>
      <c r="C5975" s="45" t="s">
        <v>334</v>
      </c>
      <c r="D5975" s="50">
        <v>23.15</v>
      </c>
      <c r="E5975" s="9"/>
    </row>
    <row r="5976" spans="1:5" x14ac:dyDescent="0.25">
      <c r="A5976" s="49">
        <v>41598</v>
      </c>
      <c r="B5976" s="45" t="s">
        <v>360</v>
      </c>
      <c r="C5976" s="45" t="s">
        <v>10</v>
      </c>
      <c r="D5976" s="50">
        <v>68.849999999999994</v>
      </c>
      <c r="E5976" s="9"/>
    </row>
    <row r="5977" spans="1:5" x14ac:dyDescent="0.25">
      <c r="A5977" s="49">
        <v>41316</v>
      </c>
      <c r="B5977" s="45" t="s">
        <v>398</v>
      </c>
      <c r="C5977" s="45" t="s">
        <v>7</v>
      </c>
      <c r="D5977" s="50">
        <v>100.47</v>
      </c>
      <c r="E5977" s="9"/>
    </row>
    <row r="5978" spans="1:5" x14ac:dyDescent="0.25">
      <c r="A5978" s="49">
        <v>41396</v>
      </c>
      <c r="B5978" s="45" t="s">
        <v>377</v>
      </c>
      <c r="C5978" s="45" t="s">
        <v>7</v>
      </c>
      <c r="D5978" s="50">
        <v>34</v>
      </c>
      <c r="E5978" s="9"/>
    </row>
    <row r="5979" spans="1:5" x14ac:dyDescent="0.25">
      <c r="A5979" s="49">
        <v>41957</v>
      </c>
      <c r="B5979" s="45" t="s">
        <v>356</v>
      </c>
      <c r="C5979" s="45" t="s">
        <v>349</v>
      </c>
      <c r="D5979" s="50">
        <v>42</v>
      </c>
      <c r="E5979" s="9"/>
    </row>
    <row r="5980" spans="1:5" x14ac:dyDescent="0.25">
      <c r="A5980" s="49">
        <v>41613</v>
      </c>
      <c r="B5980" s="45" t="s">
        <v>393</v>
      </c>
      <c r="C5980" s="45" t="s">
        <v>7</v>
      </c>
      <c r="D5980" s="50">
        <v>100.98</v>
      </c>
      <c r="E5980" s="9"/>
    </row>
    <row r="5981" spans="1:5" x14ac:dyDescent="0.25">
      <c r="A5981" s="49">
        <v>41944</v>
      </c>
      <c r="B5981" s="45" t="s">
        <v>330</v>
      </c>
      <c r="C5981" s="45" t="s">
        <v>349</v>
      </c>
      <c r="D5981" s="50">
        <v>20.37</v>
      </c>
      <c r="E5981" s="9"/>
    </row>
    <row r="5982" spans="1:5" x14ac:dyDescent="0.25">
      <c r="A5982" s="49">
        <v>41997</v>
      </c>
      <c r="B5982" s="45" t="s">
        <v>341</v>
      </c>
      <c r="C5982" s="45" t="s">
        <v>337</v>
      </c>
      <c r="D5982" s="50">
        <v>50</v>
      </c>
      <c r="E5982" s="9"/>
    </row>
    <row r="5983" spans="1:5" x14ac:dyDescent="0.25">
      <c r="A5983" s="49">
        <v>41966</v>
      </c>
      <c r="B5983" s="45" t="s">
        <v>392</v>
      </c>
      <c r="C5983" s="45" t="s">
        <v>327</v>
      </c>
      <c r="D5983" s="50">
        <v>75</v>
      </c>
      <c r="E5983" s="9"/>
    </row>
    <row r="5984" spans="1:5" x14ac:dyDescent="0.25">
      <c r="A5984" s="49">
        <v>41587</v>
      </c>
      <c r="B5984" s="45" t="s">
        <v>368</v>
      </c>
      <c r="C5984" s="45" t="s">
        <v>191</v>
      </c>
      <c r="D5984" s="50">
        <v>45.44</v>
      </c>
      <c r="E5984" s="9"/>
    </row>
    <row r="5985" spans="1:5" x14ac:dyDescent="0.25">
      <c r="A5985" s="49">
        <v>41327</v>
      </c>
      <c r="B5985" s="45" t="s">
        <v>368</v>
      </c>
      <c r="C5985" s="45" t="s">
        <v>349</v>
      </c>
      <c r="D5985" s="50">
        <v>20.48</v>
      </c>
      <c r="E5985" s="9"/>
    </row>
    <row r="5986" spans="1:5" x14ac:dyDescent="0.25">
      <c r="A5986" s="49">
        <v>41892</v>
      </c>
      <c r="B5986" s="45" t="s">
        <v>402</v>
      </c>
      <c r="C5986" s="45" t="s">
        <v>337</v>
      </c>
      <c r="D5986" s="50">
        <v>50</v>
      </c>
      <c r="E5986" s="9"/>
    </row>
    <row r="5987" spans="1:5" x14ac:dyDescent="0.25">
      <c r="A5987" s="49">
        <v>41392</v>
      </c>
      <c r="B5987" s="45" t="s">
        <v>351</v>
      </c>
      <c r="C5987" s="45" t="s">
        <v>191</v>
      </c>
      <c r="D5987" s="50">
        <v>44.98</v>
      </c>
      <c r="E5987" s="9"/>
    </row>
    <row r="5988" spans="1:5" x14ac:dyDescent="0.25">
      <c r="A5988" s="49">
        <v>41605</v>
      </c>
      <c r="B5988" s="45" t="s">
        <v>393</v>
      </c>
      <c r="C5988" s="45" t="s">
        <v>347</v>
      </c>
      <c r="D5988" s="50">
        <v>616.69000000000005</v>
      </c>
      <c r="E5988" s="9"/>
    </row>
    <row r="5989" spans="1:5" x14ac:dyDescent="0.25">
      <c r="A5989" s="49">
        <v>41630</v>
      </c>
      <c r="B5989" s="45" t="s">
        <v>399</v>
      </c>
      <c r="C5989" s="45" t="s">
        <v>191</v>
      </c>
      <c r="D5989" s="50">
        <v>249.93</v>
      </c>
      <c r="E5989" s="9"/>
    </row>
    <row r="5990" spans="1:5" x14ac:dyDescent="0.25">
      <c r="A5990" s="49">
        <v>41555</v>
      </c>
      <c r="B5990" s="45" t="s">
        <v>374</v>
      </c>
      <c r="C5990" s="45" t="s">
        <v>331</v>
      </c>
      <c r="D5990" s="50">
        <v>30</v>
      </c>
      <c r="E5990" s="9"/>
    </row>
    <row r="5991" spans="1:5" x14ac:dyDescent="0.25">
      <c r="A5991" s="49">
        <v>42002</v>
      </c>
      <c r="B5991" s="45" t="s">
        <v>330</v>
      </c>
      <c r="C5991" s="45" t="s">
        <v>349</v>
      </c>
      <c r="D5991" s="50">
        <v>42</v>
      </c>
      <c r="E5991" s="9"/>
    </row>
    <row r="5992" spans="1:5" x14ac:dyDescent="0.25">
      <c r="A5992" s="49">
        <v>41626</v>
      </c>
      <c r="B5992" s="45" t="s">
        <v>390</v>
      </c>
      <c r="C5992" s="45" t="s">
        <v>324</v>
      </c>
      <c r="D5992" s="50">
        <v>58.65</v>
      </c>
      <c r="E5992" s="9"/>
    </row>
    <row r="5993" spans="1:5" x14ac:dyDescent="0.25">
      <c r="A5993" s="49">
        <v>41589</v>
      </c>
      <c r="B5993" s="45" t="s">
        <v>400</v>
      </c>
      <c r="C5993" s="45" t="s">
        <v>337</v>
      </c>
      <c r="D5993" s="50">
        <v>50</v>
      </c>
      <c r="E5993" s="9"/>
    </row>
    <row r="5994" spans="1:5" x14ac:dyDescent="0.25">
      <c r="A5994" s="49">
        <v>41947</v>
      </c>
      <c r="B5994" s="45" t="s">
        <v>342</v>
      </c>
      <c r="C5994" s="45" t="s">
        <v>337</v>
      </c>
      <c r="D5994" s="50">
        <v>500</v>
      </c>
      <c r="E5994" s="9"/>
    </row>
    <row r="5995" spans="1:5" x14ac:dyDescent="0.25">
      <c r="A5995" s="49">
        <v>41997</v>
      </c>
      <c r="B5995" s="45" t="s">
        <v>375</v>
      </c>
      <c r="C5995" s="45" t="s">
        <v>10</v>
      </c>
      <c r="D5995" s="50">
        <v>67.47</v>
      </c>
      <c r="E5995" s="9"/>
    </row>
    <row r="5996" spans="1:5" x14ac:dyDescent="0.25">
      <c r="A5996" s="49">
        <v>41632</v>
      </c>
      <c r="B5996" s="45" t="s">
        <v>338</v>
      </c>
      <c r="C5996" s="45" t="s">
        <v>10</v>
      </c>
      <c r="D5996" s="50">
        <v>68.849999999999994</v>
      </c>
      <c r="E5996" s="9"/>
    </row>
    <row r="5997" spans="1:5" x14ac:dyDescent="0.25">
      <c r="A5997" s="49">
        <v>41395</v>
      </c>
      <c r="B5997" s="45" t="s">
        <v>340</v>
      </c>
      <c r="C5997" s="45" t="s">
        <v>349</v>
      </c>
      <c r="D5997" s="50">
        <v>231</v>
      </c>
      <c r="E5997" s="9"/>
    </row>
    <row r="5998" spans="1:5" x14ac:dyDescent="0.25">
      <c r="A5998" s="49">
        <v>41607</v>
      </c>
      <c r="B5998" s="45" t="s">
        <v>400</v>
      </c>
      <c r="C5998" s="45" t="s">
        <v>337</v>
      </c>
      <c r="D5998" s="50">
        <v>75</v>
      </c>
      <c r="E5998" s="9"/>
    </row>
    <row r="5999" spans="1:5" x14ac:dyDescent="0.25">
      <c r="A5999" s="49">
        <v>41615</v>
      </c>
      <c r="B5999" s="45" t="s">
        <v>374</v>
      </c>
      <c r="C5999" s="45" t="s">
        <v>10</v>
      </c>
      <c r="D5999" s="50">
        <v>67.13</v>
      </c>
      <c r="E5999" s="9"/>
    </row>
    <row r="6000" spans="1:5" x14ac:dyDescent="0.25">
      <c r="A6000" s="49">
        <v>41981</v>
      </c>
      <c r="B6000" s="45" t="s">
        <v>340</v>
      </c>
      <c r="C6000" s="45" t="s">
        <v>349</v>
      </c>
      <c r="D6000" s="50">
        <v>63</v>
      </c>
      <c r="E6000" s="9"/>
    </row>
    <row r="6001" spans="1:5" x14ac:dyDescent="0.25">
      <c r="A6001" s="49">
        <v>41621</v>
      </c>
      <c r="B6001" s="45" t="s">
        <v>380</v>
      </c>
      <c r="C6001" s="45" t="s">
        <v>7</v>
      </c>
      <c r="D6001" s="50">
        <v>102</v>
      </c>
      <c r="E6001" s="9"/>
    </row>
    <row r="6002" spans="1:5" x14ac:dyDescent="0.25">
      <c r="A6002" s="49">
        <v>41805</v>
      </c>
      <c r="B6002" s="45" t="s">
        <v>391</v>
      </c>
      <c r="C6002" s="45" t="s">
        <v>321</v>
      </c>
      <c r="D6002" s="50">
        <v>239.85</v>
      </c>
      <c r="E6002" s="9"/>
    </row>
    <row r="6003" spans="1:5" x14ac:dyDescent="0.25">
      <c r="A6003" s="49">
        <v>41528</v>
      </c>
      <c r="B6003" s="45" t="s">
        <v>369</v>
      </c>
      <c r="C6003" s="45" t="s">
        <v>191</v>
      </c>
      <c r="D6003" s="50">
        <v>45.9</v>
      </c>
      <c r="E6003" s="9"/>
    </row>
    <row r="6004" spans="1:5" x14ac:dyDescent="0.25">
      <c r="A6004" s="49">
        <v>41672</v>
      </c>
      <c r="B6004" s="45" t="s">
        <v>356</v>
      </c>
      <c r="C6004" s="45" t="s">
        <v>10</v>
      </c>
      <c r="D6004" s="50">
        <v>222.62</v>
      </c>
      <c r="E6004" s="9"/>
    </row>
    <row r="6005" spans="1:5" x14ac:dyDescent="0.25">
      <c r="A6005" s="49">
        <v>41628</v>
      </c>
      <c r="B6005" s="45" t="s">
        <v>368</v>
      </c>
      <c r="C6005" s="45" t="s">
        <v>10</v>
      </c>
      <c r="D6005" s="50">
        <v>90.88</v>
      </c>
      <c r="E6005" s="9"/>
    </row>
    <row r="6006" spans="1:5" x14ac:dyDescent="0.25">
      <c r="A6006" s="49">
        <v>41954</v>
      </c>
      <c r="B6006" s="45" t="s">
        <v>328</v>
      </c>
      <c r="C6006" s="45" t="s">
        <v>10</v>
      </c>
      <c r="D6006" s="50">
        <v>390.15</v>
      </c>
      <c r="E6006" s="9"/>
    </row>
    <row r="6007" spans="1:5" x14ac:dyDescent="0.25">
      <c r="A6007" s="49">
        <v>41811</v>
      </c>
      <c r="B6007" s="45" t="s">
        <v>378</v>
      </c>
      <c r="C6007" s="45" t="s">
        <v>324</v>
      </c>
      <c r="D6007" s="50">
        <v>483.79</v>
      </c>
      <c r="E6007" s="9"/>
    </row>
    <row r="6008" spans="1:5" x14ac:dyDescent="0.25">
      <c r="A6008" s="49">
        <v>41910</v>
      </c>
      <c r="B6008" s="45" t="s">
        <v>389</v>
      </c>
      <c r="C6008" s="45" t="s">
        <v>10</v>
      </c>
      <c r="D6008" s="50">
        <v>45.9</v>
      </c>
      <c r="E6008" s="9"/>
    </row>
    <row r="6009" spans="1:5" x14ac:dyDescent="0.25">
      <c r="A6009" s="49">
        <v>41963</v>
      </c>
      <c r="B6009" s="45" t="s">
        <v>357</v>
      </c>
      <c r="C6009" s="45" t="s">
        <v>7</v>
      </c>
      <c r="D6009" s="50">
        <v>33.32</v>
      </c>
      <c r="E6009" s="9"/>
    </row>
    <row r="6010" spans="1:5" x14ac:dyDescent="0.25">
      <c r="A6010" s="49">
        <v>41778</v>
      </c>
      <c r="B6010" s="45" t="s">
        <v>358</v>
      </c>
      <c r="C6010" s="45" t="s">
        <v>337</v>
      </c>
      <c r="D6010" s="50">
        <v>24.75</v>
      </c>
      <c r="E6010" s="9"/>
    </row>
    <row r="6011" spans="1:5" x14ac:dyDescent="0.25">
      <c r="A6011" s="49">
        <v>41606</v>
      </c>
      <c r="B6011" s="45" t="s">
        <v>336</v>
      </c>
      <c r="C6011" s="45" t="s">
        <v>337</v>
      </c>
      <c r="D6011" s="50">
        <v>275</v>
      </c>
      <c r="E6011" s="9"/>
    </row>
    <row r="6012" spans="1:5" x14ac:dyDescent="0.25">
      <c r="A6012" s="49">
        <v>41596</v>
      </c>
      <c r="B6012" s="45" t="s">
        <v>370</v>
      </c>
      <c r="C6012" s="45" t="s">
        <v>7</v>
      </c>
      <c r="D6012" s="50">
        <v>134.63999999999999</v>
      </c>
      <c r="E6012" s="9"/>
    </row>
    <row r="6013" spans="1:5" x14ac:dyDescent="0.25">
      <c r="A6013" s="49">
        <v>41982</v>
      </c>
      <c r="B6013" s="45" t="s">
        <v>330</v>
      </c>
      <c r="C6013" s="45" t="s">
        <v>337</v>
      </c>
      <c r="D6013" s="50">
        <v>73.13</v>
      </c>
      <c r="E6013" s="9"/>
    </row>
    <row r="6014" spans="1:5" x14ac:dyDescent="0.25">
      <c r="A6014" s="49">
        <v>41835</v>
      </c>
      <c r="B6014" s="45" t="s">
        <v>400</v>
      </c>
      <c r="C6014" s="45" t="s">
        <v>324</v>
      </c>
      <c r="D6014" s="50">
        <v>59.85</v>
      </c>
      <c r="E6014" s="9"/>
    </row>
    <row r="6015" spans="1:5" x14ac:dyDescent="0.25">
      <c r="A6015" s="49">
        <v>41958</v>
      </c>
      <c r="B6015" s="45" t="s">
        <v>374</v>
      </c>
      <c r="C6015" s="45" t="s">
        <v>327</v>
      </c>
      <c r="D6015" s="50">
        <v>73.88</v>
      </c>
      <c r="E6015" s="9"/>
    </row>
    <row r="6016" spans="1:5" x14ac:dyDescent="0.25">
      <c r="A6016" s="49">
        <v>41596</v>
      </c>
      <c r="B6016" s="45" t="s">
        <v>372</v>
      </c>
      <c r="C6016" s="45" t="s">
        <v>191</v>
      </c>
      <c r="D6016" s="50">
        <v>44.98</v>
      </c>
      <c r="E6016" s="9"/>
    </row>
    <row r="6017" spans="1:5" x14ac:dyDescent="0.25">
      <c r="A6017" s="49">
        <v>41939</v>
      </c>
      <c r="B6017" s="45" t="s">
        <v>320</v>
      </c>
      <c r="C6017" s="45" t="s">
        <v>7</v>
      </c>
      <c r="D6017" s="50">
        <v>65.959999999999994</v>
      </c>
      <c r="E6017" s="9"/>
    </row>
    <row r="6018" spans="1:5" x14ac:dyDescent="0.25">
      <c r="A6018" s="49">
        <v>41992</v>
      </c>
      <c r="B6018" s="45" t="s">
        <v>340</v>
      </c>
      <c r="C6018" s="45" t="s">
        <v>337</v>
      </c>
      <c r="D6018" s="50">
        <v>74.25</v>
      </c>
      <c r="E6018" s="9"/>
    </row>
    <row r="6019" spans="1:5" x14ac:dyDescent="0.25">
      <c r="A6019" s="49">
        <v>41572</v>
      </c>
      <c r="B6019" s="45" t="s">
        <v>335</v>
      </c>
      <c r="C6019" s="45" t="s">
        <v>324</v>
      </c>
      <c r="D6019" s="50">
        <v>19.95</v>
      </c>
      <c r="E6019" s="9"/>
    </row>
    <row r="6020" spans="1:5" x14ac:dyDescent="0.25">
      <c r="A6020" s="49">
        <v>41636</v>
      </c>
      <c r="B6020" s="45" t="s">
        <v>368</v>
      </c>
      <c r="C6020" s="45" t="s">
        <v>7</v>
      </c>
      <c r="D6020" s="50">
        <v>68</v>
      </c>
      <c r="E6020" s="9"/>
    </row>
    <row r="6021" spans="1:5" x14ac:dyDescent="0.25">
      <c r="A6021" s="49">
        <v>41933</v>
      </c>
      <c r="B6021" s="45" t="s">
        <v>380</v>
      </c>
      <c r="C6021" s="45" t="s">
        <v>334</v>
      </c>
      <c r="D6021" s="50">
        <v>69.44</v>
      </c>
      <c r="E6021" s="9"/>
    </row>
    <row r="6022" spans="1:5" x14ac:dyDescent="0.25">
      <c r="A6022" s="49">
        <v>41634</v>
      </c>
      <c r="B6022" s="45" t="s">
        <v>377</v>
      </c>
      <c r="C6022" s="45" t="s">
        <v>7</v>
      </c>
      <c r="D6022" s="50">
        <v>98.94</v>
      </c>
      <c r="E6022" s="9"/>
    </row>
    <row r="6023" spans="1:5" x14ac:dyDescent="0.25">
      <c r="A6023" s="49">
        <v>41591</v>
      </c>
      <c r="B6023" s="45" t="s">
        <v>340</v>
      </c>
      <c r="C6023" s="45" t="s">
        <v>347</v>
      </c>
      <c r="D6023" s="50">
        <v>55</v>
      </c>
      <c r="E6023" s="9"/>
    </row>
    <row r="6024" spans="1:5" x14ac:dyDescent="0.25">
      <c r="A6024" s="49">
        <v>41415</v>
      </c>
      <c r="B6024" s="45" t="s">
        <v>375</v>
      </c>
      <c r="C6024" s="45" t="s">
        <v>331</v>
      </c>
      <c r="D6024" s="50">
        <v>504.9</v>
      </c>
      <c r="E6024" s="9"/>
    </row>
    <row r="6025" spans="1:5" x14ac:dyDescent="0.25">
      <c r="A6025" s="49">
        <v>41408</v>
      </c>
      <c r="B6025" s="45" t="s">
        <v>375</v>
      </c>
      <c r="C6025" s="45" t="s">
        <v>334</v>
      </c>
      <c r="D6025" s="50">
        <v>47</v>
      </c>
      <c r="E6025" s="9"/>
    </row>
    <row r="6026" spans="1:5" x14ac:dyDescent="0.25">
      <c r="A6026" s="49">
        <v>41606</v>
      </c>
      <c r="B6026" s="45" t="s">
        <v>342</v>
      </c>
      <c r="C6026" s="45" t="s">
        <v>7</v>
      </c>
      <c r="D6026" s="50">
        <v>98.94</v>
      </c>
      <c r="E6026" s="9"/>
    </row>
    <row r="6027" spans="1:5" x14ac:dyDescent="0.25">
      <c r="A6027" s="49">
        <v>41634</v>
      </c>
      <c r="B6027" s="45" t="s">
        <v>335</v>
      </c>
      <c r="C6027" s="45" t="s">
        <v>334</v>
      </c>
      <c r="D6027" s="50">
        <v>45.59</v>
      </c>
      <c r="E6027" s="9"/>
    </row>
    <row r="6028" spans="1:5" x14ac:dyDescent="0.25">
      <c r="A6028" s="49">
        <v>41588</v>
      </c>
      <c r="B6028" s="45" t="s">
        <v>375</v>
      </c>
      <c r="C6028" s="45" t="s">
        <v>321</v>
      </c>
      <c r="D6028" s="50">
        <v>77.95</v>
      </c>
      <c r="E6028" s="9"/>
    </row>
    <row r="6029" spans="1:5" x14ac:dyDescent="0.25">
      <c r="A6029" s="49">
        <v>41961</v>
      </c>
      <c r="B6029" s="45" t="s">
        <v>340</v>
      </c>
      <c r="C6029" s="45" t="s">
        <v>334</v>
      </c>
      <c r="D6029" s="50">
        <v>47</v>
      </c>
      <c r="E6029" s="9"/>
    </row>
    <row r="6030" spans="1:5" x14ac:dyDescent="0.25">
      <c r="A6030" s="49">
        <v>41627</v>
      </c>
      <c r="B6030" s="45" t="s">
        <v>375</v>
      </c>
      <c r="C6030" s="45" t="s">
        <v>321</v>
      </c>
      <c r="D6030" s="50">
        <v>239.85</v>
      </c>
      <c r="E6030" s="9"/>
    </row>
    <row r="6031" spans="1:5" x14ac:dyDescent="0.25">
      <c r="A6031" s="49">
        <v>41416</v>
      </c>
      <c r="B6031" s="45" t="s">
        <v>323</v>
      </c>
      <c r="C6031" s="45" t="s">
        <v>337</v>
      </c>
      <c r="D6031" s="50">
        <v>74.25</v>
      </c>
      <c r="E6031" s="9"/>
    </row>
    <row r="6032" spans="1:5" x14ac:dyDescent="0.25">
      <c r="A6032" s="49">
        <v>41818</v>
      </c>
      <c r="B6032" s="45" t="s">
        <v>345</v>
      </c>
      <c r="C6032" s="45" t="s">
        <v>334</v>
      </c>
      <c r="D6032" s="50">
        <v>23.27</v>
      </c>
      <c r="E6032" s="9"/>
    </row>
    <row r="6033" spans="1:5" x14ac:dyDescent="0.25">
      <c r="A6033" s="49">
        <v>41547</v>
      </c>
      <c r="B6033" s="45" t="s">
        <v>373</v>
      </c>
      <c r="C6033" s="45" t="s">
        <v>334</v>
      </c>
      <c r="D6033" s="50">
        <v>70.5</v>
      </c>
      <c r="E6033" s="9"/>
    </row>
    <row r="6034" spans="1:5" x14ac:dyDescent="0.25">
      <c r="A6034" s="49">
        <v>41947</v>
      </c>
      <c r="B6034" s="45" t="s">
        <v>389</v>
      </c>
      <c r="C6034" s="45" t="s">
        <v>191</v>
      </c>
      <c r="D6034" s="50">
        <v>22.72</v>
      </c>
      <c r="E6034" s="9"/>
    </row>
    <row r="6035" spans="1:5" x14ac:dyDescent="0.25">
      <c r="A6035" s="49">
        <v>41952</v>
      </c>
      <c r="B6035" s="45" t="s">
        <v>346</v>
      </c>
      <c r="C6035" s="45" t="s">
        <v>331</v>
      </c>
      <c r="D6035" s="50">
        <v>90</v>
      </c>
      <c r="E6035" s="9"/>
    </row>
    <row r="6036" spans="1:5" x14ac:dyDescent="0.25">
      <c r="A6036" s="49">
        <v>41997</v>
      </c>
      <c r="B6036" s="45" t="s">
        <v>336</v>
      </c>
      <c r="C6036" s="45" t="s">
        <v>331</v>
      </c>
      <c r="D6036" s="50">
        <v>60</v>
      </c>
      <c r="E6036" s="9"/>
    </row>
    <row r="6037" spans="1:5" x14ac:dyDescent="0.25">
      <c r="A6037" s="49">
        <v>41632</v>
      </c>
      <c r="B6037" s="45" t="s">
        <v>338</v>
      </c>
      <c r="C6037" s="45" t="s">
        <v>7</v>
      </c>
      <c r="D6037" s="50">
        <v>102</v>
      </c>
      <c r="E6037" s="9"/>
    </row>
    <row r="6038" spans="1:5" x14ac:dyDescent="0.25">
      <c r="A6038" s="49">
        <v>41621</v>
      </c>
      <c r="B6038" s="45" t="s">
        <v>367</v>
      </c>
      <c r="C6038" s="45" t="s">
        <v>324</v>
      </c>
      <c r="D6038" s="50">
        <v>78.2</v>
      </c>
      <c r="E6038" s="9"/>
    </row>
    <row r="6039" spans="1:5" x14ac:dyDescent="0.25">
      <c r="A6039" s="49">
        <v>41896</v>
      </c>
      <c r="B6039" s="45" t="s">
        <v>375</v>
      </c>
      <c r="C6039" s="45" t="s">
        <v>337</v>
      </c>
      <c r="D6039" s="50">
        <v>48.75</v>
      </c>
      <c r="E6039" s="9"/>
    </row>
    <row r="6040" spans="1:5" x14ac:dyDescent="0.25">
      <c r="A6040" s="49">
        <v>41630</v>
      </c>
      <c r="B6040" s="45" t="s">
        <v>386</v>
      </c>
      <c r="C6040" s="45" t="s">
        <v>324</v>
      </c>
      <c r="D6040" s="50">
        <v>58.65</v>
      </c>
      <c r="E6040" s="9"/>
    </row>
    <row r="6041" spans="1:5" x14ac:dyDescent="0.25">
      <c r="A6041" s="49">
        <v>41613</v>
      </c>
      <c r="B6041" s="45" t="s">
        <v>392</v>
      </c>
      <c r="C6041" s="45" t="s">
        <v>10</v>
      </c>
      <c r="D6041" s="50">
        <v>45.9</v>
      </c>
      <c r="E6041" s="9"/>
    </row>
    <row r="6042" spans="1:5" x14ac:dyDescent="0.25">
      <c r="A6042" s="49">
        <v>41637</v>
      </c>
      <c r="B6042" s="45" t="s">
        <v>391</v>
      </c>
      <c r="C6042" s="45" t="s">
        <v>10</v>
      </c>
      <c r="D6042" s="50">
        <v>22.26</v>
      </c>
      <c r="E6042" s="9"/>
    </row>
    <row r="6043" spans="1:5" x14ac:dyDescent="0.25">
      <c r="A6043" s="49">
        <v>41584</v>
      </c>
      <c r="B6043" s="45" t="s">
        <v>385</v>
      </c>
      <c r="C6043" s="45" t="s">
        <v>7</v>
      </c>
      <c r="D6043" s="50">
        <v>68</v>
      </c>
      <c r="E6043" s="9"/>
    </row>
    <row r="6044" spans="1:5" x14ac:dyDescent="0.25">
      <c r="A6044" s="49">
        <v>41398</v>
      </c>
      <c r="B6044" s="45" t="s">
        <v>357</v>
      </c>
      <c r="C6044" s="45" t="s">
        <v>324</v>
      </c>
      <c r="D6044" s="50">
        <v>39.9</v>
      </c>
      <c r="E6044" s="9"/>
    </row>
    <row r="6045" spans="1:5" x14ac:dyDescent="0.25">
      <c r="A6045" s="49">
        <v>41586</v>
      </c>
      <c r="B6045" s="45" t="s">
        <v>377</v>
      </c>
      <c r="C6045" s="45" t="s">
        <v>191</v>
      </c>
      <c r="D6045" s="50">
        <v>66.78</v>
      </c>
      <c r="E6045" s="9"/>
    </row>
    <row r="6046" spans="1:5" x14ac:dyDescent="0.25">
      <c r="A6046" s="49">
        <v>41638</v>
      </c>
      <c r="B6046" s="45" t="s">
        <v>373</v>
      </c>
      <c r="C6046" s="45" t="s">
        <v>191</v>
      </c>
      <c r="D6046" s="50">
        <v>67.47</v>
      </c>
      <c r="E6046" s="9"/>
    </row>
    <row r="6047" spans="1:5" x14ac:dyDescent="0.25">
      <c r="A6047" s="49">
        <v>41373</v>
      </c>
      <c r="B6047" s="45" t="s">
        <v>370</v>
      </c>
      <c r="C6047" s="45" t="s">
        <v>10</v>
      </c>
      <c r="D6047" s="50">
        <v>68.849999999999994</v>
      </c>
      <c r="E6047" s="9"/>
    </row>
    <row r="6048" spans="1:5" x14ac:dyDescent="0.25">
      <c r="A6048" s="49">
        <v>41972</v>
      </c>
      <c r="B6048" s="45" t="s">
        <v>376</v>
      </c>
      <c r="C6048" s="45" t="s">
        <v>324</v>
      </c>
      <c r="D6048" s="50">
        <v>199.5</v>
      </c>
      <c r="E6048" s="9"/>
    </row>
    <row r="6049" spans="1:5" x14ac:dyDescent="0.25">
      <c r="A6049" s="49">
        <v>41946</v>
      </c>
      <c r="B6049" s="45" t="s">
        <v>385</v>
      </c>
      <c r="C6049" s="45" t="s">
        <v>324</v>
      </c>
      <c r="D6049" s="50">
        <v>78.2</v>
      </c>
      <c r="E6049" s="9"/>
    </row>
    <row r="6050" spans="1:5" x14ac:dyDescent="0.25">
      <c r="A6050" s="49">
        <v>41607</v>
      </c>
      <c r="B6050" s="45" t="s">
        <v>375</v>
      </c>
      <c r="C6050" s="45" t="s">
        <v>7</v>
      </c>
      <c r="D6050" s="50">
        <v>68</v>
      </c>
      <c r="E6050" s="9"/>
    </row>
    <row r="6051" spans="1:5" x14ac:dyDescent="0.25">
      <c r="A6051" s="49">
        <v>41344</v>
      </c>
      <c r="B6051" s="45" t="s">
        <v>355</v>
      </c>
      <c r="C6051" s="45" t="s">
        <v>347</v>
      </c>
      <c r="D6051" s="50">
        <v>27.5</v>
      </c>
      <c r="E6051" s="9"/>
    </row>
    <row r="6052" spans="1:5" x14ac:dyDescent="0.25">
      <c r="A6052" s="49">
        <v>41624</v>
      </c>
      <c r="B6052" s="45" t="s">
        <v>389</v>
      </c>
      <c r="C6052" s="45" t="s">
        <v>327</v>
      </c>
      <c r="D6052" s="50">
        <v>50</v>
      </c>
      <c r="E6052" s="9"/>
    </row>
    <row r="6053" spans="1:5" x14ac:dyDescent="0.25">
      <c r="A6053" s="49">
        <v>42004</v>
      </c>
      <c r="B6053" s="45" t="s">
        <v>329</v>
      </c>
      <c r="C6053" s="45" t="s">
        <v>337</v>
      </c>
      <c r="D6053" s="50">
        <v>72.75</v>
      </c>
      <c r="E6053" s="9"/>
    </row>
    <row r="6054" spans="1:5" x14ac:dyDescent="0.25">
      <c r="A6054" s="49">
        <v>41969</v>
      </c>
      <c r="B6054" s="45" t="s">
        <v>346</v>
      </c>
      <c r="C6054" s="45" t="s">
        <v>349</v>
      </c>
      <c r="D6054" s="50">
        <v>21</v>
      </c>
      <c r="E6054" s="9"/>
    </row>
    <row r="6055" spans="1:5" x14ac:dyDescent="0.25">
      <c r="A6055" s="49">
        <v>41857</v>
      </c>
      <c r="B6055" s="45" t="s">
        <v>374</v>
      </c>
      <c r="C6055" s="45" t="s">
        <v>191</v>
      </c>
      <c r="D6055" s="50">
        <v>67.13</v>
      </c>
      <c r="E6055" s="9"/>
    </row>
    <row r="6056" spans="1:5" x14ac:dyDescent="0.25">
      <c r="A6056" s="49">
        <v>41614</v>
      </c>
      <c r="B6056" s="45" t="s">
        <v>348</v>
      </c>
      <c r="C6056" s="45" t="s">
        <v>10</v>
      </c>
      <c r="D6056" s="50">
        <v>22.61</v>
      </c>
      <c r="E6056" s="9"/>
    </row>
    <row r="6057" spans="1:5" x14ac:dyDescent="0.25">
      <c r="A6057" s="49">
        <v>41795</v>
      </c>
      <c r="B6057" s="45" t="s">
        <v>396</v>
      </c>
      <c r="C6057" s="45" t="s">
        <v>191</v>
      </c>
      <c r="D6057" s="50">
        <v>44.98</v>
      </c>
      <c r="E6057" s="9"/>
    </row>
    <row r="6058" spans="1:5" x14ac:dyDescent="0.25">
      <c r="A6058" s="49">
        <v>41286</v>
      </c>
      <c r="B6058" s="45" t="s">
        <v>320</v>
      </c>
      <c r="C6058" s="45" t="s">
        <v>7</v>
      </c>
      <c r="D6058" s="50">
        <v>66.3</v>
      </c>
      <c r="E6058" s="9"/>
    </row>
    <row r="6059" spans="1:5" x14ac:dyDescent="0.25">
      <c r="A6059" s="49">
        <v>41983</v>
      </c>
      <c r="B6059" s="45" t="s">
        <v>401</v>
      </c>
      <c r="C6059" s="45" t="s">
        <v>10</v>
      </c>
      <c r="D6059" s="50">
        <v>45.9</v>
      </c>
      <c r="E6059" s="9"/>
    </row>
    <row r="6060" spans="1:5" x14ac:dyDescent="0.25">
      <c r="A6060" s="49">
        <v>42000</v>
      </c>
      <c r="B6060" s="45" t="s">
        <v>370</v>
      </c>
      <c r="C6060" s="45" t="s">
        <v>337</v>
      </c>
      <c r="D6060" s="50">
        <v>48.75</v>
      </c>
      <c r="E6060" s="9"/>
    </row>
    <row r="6061" spans="1:5" x14ac:dyDescent="0.25">
      <c r="A6061" s="49">
        <v>41504</v>
      </c>
      <c r="B6061" s="45" t="s">
        <v>393</v>
      </c>
      <c r="C6061" s="45" t="s">
        <v>324</v>
      </c>
      <c r="D6061" s="50">
        <v>19.95</v>
      </c>
      <c r="E6061" s="9"/>
    </row>
    <row r="6062" spans="1:5" x14ac:dyDescent="0.25">
      <c r="A6062" s="49">
        <v>41981</v>
      </c>
      <c r="B6062" s="45" t="s">
        <v>363</v>
      </c>
      <c r="C6062" s="45" t="s">
        <v>337</v>
      </c>
      <c r="D6062" s="50">
        <v>24.5</v>
      </c>
      <c r="E6062" s="9"/>
    </row>
    <row r="6063" spans="1:5" x14ac:dyDescent="0.25">
      <c r="A6063" s="49">
        <v>41605</v>
      </c>
      <c r="B6063" s="45" t="s">
        <v>403</v>
      </c>
      <c r="C6063" s="45" t="s">
        <v>7</v>
      </c>
      <c r="D6063" s="50">
        <v>34</v>
      </c>
      <c r="E6063" s="9"/>
    </row>
    <row r="6064" spans="1:5" x14ac:dyDescent="0.25">
      <c r="A6064" s="49">
        <v>41600</v>
      </c>
      <c r="B6064" s="45" t="s">
        <v>361</v>
      </c>
      <c r="C6064" s="45" t="s">
        <v>191</v>
      </c>
      <c r="D6064" s="50">
        <v>67.819999999999993</v>
      </c>
      <c r="E6064" s="9"/>
    </row>
    <row r="6065" spans="1:5" x14ac:dyDescent="0.25">
      <c r="A6065" s="49">
        <v>41962</v>
      </c>
      <c r="B6065" s="45" t="s">
        <v>373</v>
      </c>
      <c r="C6065" s="45" t="s">
        <v>371</v>
      </c>
      <c r="D6065" s="50">
        <v>57</v>
      </c>
      <c r="E6065" s="9"/>
    </row>
    <row r="6066" spans="1:5" x14ac:dyDescent="0.25">
      <c r="A6066" s="49">
        <v>41626</v>
      </c>
      <c r="B6066" s="45" t="s">
        <v>357</v>
      </c>
      <c r="C6066" s="45" t="s">
        <v>324</v>
      </c>
      <c r="D6066" s="50">
        <v>197.51</v>
      </c>
      <c r="E6066" s="9"/>
    </row>
    <row r="6067" spans="1:5" x14ac:dyDescent="0.25">
      <c r="A6067" s="49">
        <v>41975</v>
      </c>
      <c r="B6067" s="45" t="s">
        <v>338</v>
      </c>
      <c r="C6067" s="45" t="s">
        <v>10</v>
      </c>
      <c r="D6067" s="50">
        <v>45.9</v>
      </c>
      <c r="E6067" s="9"/>
    </row>
    <row r="6068" spans="1:5" x14ac:dyDescent="0.25">
      <c r="A6068" s="49">
        <v>41592</v>
      </c>
      <c r="B6068" s="45" t="s">
        <v>379</v>
      </c>
      <c r="C6068" s="45" t="s">
        <v>191</v>
      </c>
      <c r="D6068" s="50">
        <v>45.9</v>
      </c>
      <c r="E6068" s="9"/>
    </row>
    <row r="6069" spans="1:5" x14ac:dyDescent="0.25">
      <c r="A6069" s="49">
        <v>41615</v>
      </c>
      <c r="B6069" s="45" t="s">
        <v>348</v>
      </c>
      <c r="C6069" s="45" t="s">
        <v>7</v>
      </c>
      <c r="D6069" s="50">
        <v>100.98</v>
      </c>
      <c r="E6069" s="9"/>
    </row>
    <row r="6070" spans="1:5" x14ac:dyDescent="0.25">
      <c r="A6070" s="49">
        <v>41602</v>
      </c>
      <c r="B6070" s="45" t="s">
        <v>377</v>
      </c>
      <c r="C6070" s="45" t="s">
        <v>337</v>
      </c>
      <c r="D6070" s="50">
        <v>75</v>
      </c>
      <c r="E6070" s="9"/>
    </row>
    <row r="6071" spans="1:5" x14ac:dyDescent="0.25">
      <c r="A6071" s="49">
        <v>41726</v>
      </c>
      <c r="B6071" s="45" t="s">
        <v>385</v>
      </c>
      <c r="C6071" s="45" t="s">
        <v>191</v>
      </c>
      <c r="D6071" s="50">
        <v>68.16</v>
      </c>
      <c r="E6071" s="9"/>
    </row>
    <row r="6072" spans="1:5" x14ac:dyDescent="0.25">
      <c r="A6072" s="49">
        <v>41325</v>
      </c>
      <c r="B6072" s="45" t="s">
        <v>356</v>
      </c>
      <c r="C6072" s="45" t="s">
        <v>324</v>
      </c>
      <c r="D6072" s="50">
        <v>59.85</v>
      </c>
      <c r="E6072" s="9"/>
    </row>
    <row r="6073" spans="1:5" x14ac:dyDescent="0.25">
      <c r="A6073" s="49">
        <v>41618</v>
      </c>
      <c r="B6073" s="45" t="s">
        <v>376</v>
      </c>
      <c r="C6073" s="45" t="s">
        <v>7</v>
      </c>
      <c r="D6073" s="50">
        <v>102</v>
      </c>
      <c r="E6073" s="9"/>
    </row>
    <row r="6074" spans="1:5" x14ac:dyDescent="0.25">
      <c r="A6074" s="49">
        <v>41992</v>
      </c>
      <c r="B6074" s="45" t="s">
        <v>330</v>
      </c>
      <c r="C6074" s="45" t="s">
        <v>331</v>
      </c>
      <c r="D6074" s="50">
        <v>270</v>
      </c>
      <c r="E6074" s="9"/>
    </row>
    <row r="6075" spans="1:5" x14ac:dyDescent="0.25">
      <c r="A6075" s="49">
        <v>41625</v>
      </c>
      <c r="B6075" s="45" t="s">
        <v>390</v>
      </c>
      <c r="C6075" s="45" t="s">
        <v>349</v>
      </c>
      <c r="D6075" s="50">
        <v>41.37</v>
      </c>
      <c r="E6075" s="9"/>
    </row>
    <row r="6076" spans="1:5" x14ac:dyDescent="0.25">
      <c r="A6076" s="49">
        <v>41580</v>
      </c>
      <c r="B6076" s="45" t="s">
        <v>368</v>
      </c>
      <c r="C6076" s="45" t="s">
        <v>327</v>
      </c>
      <c r="D6076" s="50">
        <v>49.5</v>
      </c>
      <c r="E6076" s="9"/>
    </row>
    <row r="6077" spans="1:5" x14ac:dyDescent="0.25">
      <c r="A6077" s="49">
        <v>41923</v>
      </c>
      <c r="B6077" s="45" t="s">
        <v>374</v>
      </c>
      <c r="C6077" s="45" t="s">
        <v>331</v>
      </c>
      <c r="D6077" s="50">
        <v>206.85</v>
      </c>
      <c r="E6077" s="9"/>
    </row>
    <row r="6078" spans="1:5" x14ac:dyDescent="0.25">
      <c r="A6078" s="49">
        <v>41961</v>
      </c>
      <c r="B6078" s="45" t="s">
        <v>372</v>
      </c>
      <c r="C6078" s="45" t="s">
        <v>10</v>
      </c>
      <c r="D6078" s="50">
        <v>67.47</v>
      </c>
      <c r="E6078" s="9"/>
    </row>
    <row r="6079" spans="1:5" x14ac:dyDescent="0.25">
      <c r="A6079" s="49">
        <v>41608</v>
      </c>
      <c r="B6079" s="45" t="s">
        <v>340</v>
      </c>
      <c r="C6079" s="45" t="s">
        <v>349</v>
      </c>
      <c r="D6079" s="50">
        <v>41.37</v>
      </c>
      <c r="E6079" s="9"/>
    </row>
    <row r="6080" spans="1:5" x14ac:dyDescent="0.25">
      <c r="A6080" s="49">
        <v>41611</v>
      </c>
      <c r="B6080" s="45" t="s">
        <v>342</v>
      </c>
      <c r="C6080" s="45" t="s">
        <v>337</v>
      </c>
      <c r="D6080" s="50">
        <v>318.5</v>
      </c>
      <c r="E6080" s="9"/>
    </row>
    <row r="6081" spans="1:5" x14ac:dyDescent="0.25">
      <c r="A6081" s="49">
        <v>41464</v>
      </c>
      <c r="B6081" s="45" t="s">
        <v>340</v>
      </c>
      <c r="C6081" s="45" t="s">
        <v>7</v>
      </c>
      <c r="D6081" s="50">
        <v>65.959999999999994</v>
      </c>
      <c r="E6081" s="9"/>
    </row>
    <row r="6082" spans="1:5" x14ac:dyDescent="0.25">
      <c r="A6082" s="49">
        <v>41989</v>
      </c>
      <c r="B6082" s="45" t="s">
        <v>379</v>
      </c>
      <c r="C6082" s="45" t="s">
        <v>334</v>
      </c>
      <c r="D6082" s="50">
        <v>69.8</v>
      </c>
      <c r="E6082" s="9"/>
    </row>
    <row r="6083" spans="1:5" x14ac:dyDescent="0.25">
      <c r="A6083" s="49">
        <v>41420</v>
      </c>
      <c r="B6083" s="45" t="s">
        <v>342</v>
      </c>
      <c r="C6083" s="45" t="s">
        <v>10</v>
      </c>
      <c r="D6083" s="50">
        <v>44.52</v>
      </c>
      <c r="E6083" s="9"/>
    </row>
    <row r="6084" spans="1:5" x14ac:dyDescent="0.25">
      <c r="A6084" s="49">
        <v>41611</v>
      </c>
      <c r="B6084" s="45" t="s">
        <v>370</v>
      </c>
      <c r="C6084" s="45" t="s">
        <v>191</v>
      </c>
      <c r="D6084" s="50">
        <v>44.98</v>
      </c>
      <c r="E6084" s="9"/>
    </row>
    <row r="6085" spans="1:5" x14ac:dyDescent="0.25">
      <c r="A6085" s="49">
        <v>41892</v>
      </c>
      <c r="B6085" s="45" t="s">
        <v>356</v>
      </c>
      <c r="C6085" s="45" t="s">
        <v>331</v>
      </c>
      <c r="D6085" s="50">
        <v>58.8</v>
      </c>
      <c r="E6085" s="9"/>
    </row>
    <row r="6086" spans="1:5" x14ac:dyDescent="0.25">
      <c r="A6086" s="49">
        <v>41364</v>
      </c>
      <c r="B6086" s="45" t="s">
        <v>391</v>
      </c>
      <c r="C6086" s="45" t="s">
        <v>191</v>
      </c>
      <c r="D6086" s="50">
        <v>44.52</v>
      </c>
      <c r="E6086" s="9"/>
    </row>
    <row r="6087" spans="1:5" x14ac:dyDescent="0.25">
      <c r="A6087" s="49">
        <v>41689</v>
      </c>
      <c r="B6087" s="45" t="s">
        <v>368</v>
      </c>
      <c r="C6087" s="45" t="s">
        <v>7</v>
      </c>
      <c r="D6087" s="50">
        <v>68</v>
      </c>
      <c r="E6087" s="9"/>
    </row>
    <row r="6088" spans="1:5" x14ac:dyDescent="0.25">
      <c r="A6088" s="49">
        <v>41652</v>
      </c>
      <c r="B6088" s="45" t="s">
        <v>340</v>
      </c>
      <c r="C6088" s="45" t="s">
        <v>349</v>
      </c>
      <c r="D6088" s="50">
        <v>62.06</v>
      </c>
      <c r="E6088" s="9"/>
    </row>
    <row r="6089" spans="1:5" x14ac:dyDescent="0.25">
      <c r="A6089" s="49">
        <v>41947</v>
      </c>
      <c r="B6089" s="45" t="s">
        <v>372</v>
      </c>
      <c r="C6089" s="45" t="s">
        <v>7</v>
      </c>
      <c r="D6089" s="50">
        <v>98.94</v>
      </c>
      <c r="E6089" s="9"/>
    </row>
    <row r="6090" spans="1:5" x14ac:dyDescent="0.25">
      <c r="A6090" s="49">
        <v>41620</v>
      </c>
      <c r="B6090" s="45" t="s">
        <v>348</v>
      </c>
      <c r="C6090" s="45" t="s">
        <v>191</v>
      </c>
      <c r="D6090" s="50">
        <v>44.75</v>
      </c>
      <c r="E6090" s="9"/>
    </row>
    <row r="6091" spans="1:5" x14ac:dyDescent="0.25">
      <c r="A6091" s="49">
        <v>41992</v>
      </c>
      <c r="B6091" s="45" t="s">
        <v>340</v>
      </c>
      <c r="C6091" s="45" t="s">
        <v>10</v>
      </c>
      <c r="D6091" s="50">
        <v>67.13</v>
      </c>
      <c r="E6091" s="9"/>
    </row>
    <row r="6092" spans="1:5" x14ac:dyDescent="0.25">
      <c r="A6092" s="49">
        <v>41602</v>
      </c>
      <c r="B6092" s="45" t="s">
        <v>357</v>
      </c>
      <c r="C6092" s="45" t="s">
        <v>7</v>
      </c>
      <c r="D6092" s="50">
        <v>68</v>
      </c>
      <c r="E6092" s="9"/>
    </row>
    <row r="6093" spans="1:5" x14ac:dyDescent="0.25">
      <c r="A6093" s="49">
        <v>41976</v>
      </c>
      <c r="B6093" s="45" t="s">
        <v>376</v>
      </c>
      <c r="C6093" s="45" t="s">
        <v>337</v>
      </c>
      <c r="D6093" s="50">
        <v>72.75</v>
      </c>
      <c r="E6093" s="9"/>
    </row>
    <row r="6094" spans="1:5" x14ac:dyDescent="0.25">
      <c r="A6094" s="49">
        <v>41627</v>
      </c>
      <c r="B6094" s="45" t="s">
        <v>397</v>
      </c>
      <c r="C6094" s="45" t="s">
        <v>10</v>
      </c>
      <c r="D6094" s="50">
        <v>67.819999999999993</v>
      </c>
      <c r="E6094" s="9"/>
    </row>
    <row r="6095" spans="1:5" x14ac:dyDescent="0.25">
      <c r="A6095" s="49">
        <v>41616</v>
      </c>
      <c r="B6095" s="45" t="s">
        <v>368</v>
      </c>
      <c r="C6095" s="45" t="s">
        <v>327</v>
      </c>
      <c r="D6095" s="50">
        <v>606.25</v>
      </c>
      <c r="E6095" s="9"/>
    </row>
    <row r="6096" spans="1:5" x14ac:dyDescent="0.25">
      <c r="A6096" s="49">
        <v>41630</v>
      </c>
      <c r="B6096" s="45" t="s">
        <v>390</v>
      </c>
      <c r="C6096" s="45" t="s">
        <v>337</v>
      </c>
      <c r="D6096" s="50">
        <v>50</v>
      </c>
      <c r="E6096" s="9"/>
    </row>
    <row r="6097" spans="1:5" x14ac:dyDescent="0.25">
      <c r="A6097" s="49">
        <v>41980</v>
      </c>
      <c r="B6097" s="45" t="s">
        <v>338</v>
      </c>
      <c r="C6097" s="45" t="s">
        <v>7</v>
      </c>
      <c r="D6097" s="50">
        <v>433.16</v>
      </c>
      <c r="E6097" s="9"/>
    </row>
    <row r="6098" spans="1:5" x14ac:dyDescent="0.25">
      <c r="A6098" s="49">
        <v>41811</v>
      </c>
      <c r="B6098" s="45" t="s">
        <v>362</v>
      </c>
      <c r="C6098" s="45" t="s">
        <v>191</v>
      </c>
      <c r="D6098" s="50">
        <v>22.72</v>
      </c>
      <c r="E6098" s="9"/>
    </row>
    <row r="6099" spans="1:5" x14ac:dyDescent="0.25">
      <c r="A6099" s="49">
        <v>41976</v>
      </c>
      <c r="B6099" s="45" t="s">
        <v>368</v>
      </c>
      <c r="C6099" s="45" t="s">
        <v>7</v>
      </c>
      <c r="D6099" s="50">
        <v>102</v>
      </c>
      <c r="E6099" s="9"/>
    </row>
    <row r="6100" spans="1:5" x14ac:dyDescent="0.25">
      <c r="A6100" s="49">
        <v>41464</v>
      </c>
      <c r="B6100" s="45" t="s">
        <v>400</v>
      </c>
      <c r="C6100" s="45" t="s">
        <v>334</v>
      </c>
      <c r="D6100" s="50">
        <v>70.5</v>
      </c>
      <c r="E6100" s="9"/>
    </row>
    <row r="6101" spans="1:5" x14ac:dyDescent="0.25">
      <c r="A6101" s="49">
        <v>41949</v>
      </c>
      <c r="B6101" s="45" t="s">
        <v>383</v>
      </c>
      <c r="C6101" s="45" t="s">
        <v>191</v>
      </c>
      <c r="D6101" s="50">
        <v>22.95</v>
      </c>
      <c r="E6101" s="9"/>
    </row>
    <row r="6102" spans="1:5" x14ac:dyDescent="0.25">
      <c r="A6102" s="49">
        <v>41384</v>
      </c>
      <c r="B6102" s="45" t="s">
        <v>375</v>
      </c>
      <c r="C6102" s="45" t="s">
        <v>337</v>
      </c>
      <c r="D6102" s="50">
        <v>73.13</v>
      </c>
      <c r="E6102" s="9"/>
    </row>
    <row r="6103" spans="1:5" x14ac:dyDescent="0.25">
      <c r="A6103" s="49">
        <v>41378</v>
      </c>
      <c r="B6103" s="45" t="s">
        <v>338</v>
      </c>
      <c r="C6103" s="45" t="s">
        <v>7</v>
      </c>
      <c r="D6103" s="50">
        <v>33.32</v>
      </c>
      <c r="E6103" s="9"/>
    </row>
    <row r="6104" spans="1:5" x14ac:dyDescent="0.25">
      <c r="A6104" s="49">
        <v>41995</v>
      </c>
      <c r="B6104" s="45" t="s">
        <v>357</v>
      </c>
      <c r="C6104" s="45" t="s">
        <v>7</v>
      </c>
      <c r="D6104" s="50">
        <v>68</v>
      </c>
      <c r="E6104" s="9"/>
    </row>
    <row r="6105" spans="1:5" x14ac:dyDescent="0.25">
      <c r="A6105" s="49">
        <v>41972</v>
      </c>
      <c r="B6105" s="45" t="s">
        <v>369</v>
      </c>
      <c r="C6105" s="45" t="s">
        <v>331</v>
      </c>
      <c r="D6105" s="50">
        <v>30</v>
      </c>
      <c r="E6105" s="9"/>
    </row>
    <row r="6106" spans="1:5" x14ac:dyDescent="0.25">
      <c r="A6106" s="49">
        <v>41610</v>
      </c>
      <c r="B6106" s="45" t="s">
        <v>342</v>
      </c>
      <c r="C6106" s="45" t="s">
        <v>331</v>
      </c>
      <c r="D6106" s="50">
        <v>90</v>
      </c>
      <c r="E6106" s="9"/>
    </row>
    <row r="6107" spans="1:5" x14ac:dyDescent="0.25">
      <c r="A6107" s="49">
        <v>41619</v>
      </c>
      <c r="B6107" s="45" t="s">
        <v>391</v>
      </c>
      <c r="C6107" s="45" t="s">
        <v>324</v>
      </c>
      <c r="D6107" s="50">
        <v>19.95</v>
      </c>
      <c r="E6107" s="9"/>
    </row>
    <row r="6108" spans="1:5" x14ac:dyDescent="0.25">
      <c r="A6108" s="49">
        <v>41917</v>
      </c>
      <c r="B6108" s="45" t="s">
        <v>396</v>
      </c>
      <c r="C6108" s="45" t="s">
        <v>7</v>
      </c>
      <c r="D6108" s="50">
        <v>102</v>
      </c>
      <c r="E6108" s="9"/>
    </row>
    <row r="6109" spans="1:5" x14ac:dyDescent="0.25">
      <c r="A6109" s="49">
        <v>41580</v>
      </c>
      <c r="B6109" s="45" t="s">
        <v>330</v>
      </c>
      <c r="C6109" s="45" t="s">
        <v>10</v>
      </c>
      <c r="D6109" s="50">
        <v>45.9</v>
      </c>
      <c r="E6109" s="9"/>
    </row>
    <row r="6110" spans="1:5" x14ac:dyDescent="0.25">
      <c r="A6110" s="49">
        <v>41602</v>
      </c>
      <c r="B6110" s="45" t="s">
        <v>398</v>
      </c>
      <c r="C6110" s="45" t="s">
        <v>327</v>
      </c>
      <c r="D6110" s="50">
        <v>25</v>
      </c>
      <c r="E6110" s="9"/>
    </row>
    <row r="6111" spans="1:5" x14ac:dyDescent="0.25">
      <c r="A6111" s="49">
        <v>41605</v>
      </c>
      <c r="B6111" s="45" t="s">
        <v>340</v>
      </c>
      <c r="C6111" s="45" t="s">
        <v>324</v>
      </c>
      <c r="D6111" s="50">
        <v>272.32</v>
      </c>
      <c r="E6111" s="9"/>
    </row>
    <row r="6112" spans="1:5" x14ac:dyDescent="0.25">
      <c r="A6112" s="49">
        <v>41955</v>
      </c>
      <c r="B6112" s="45" t="s">
        <v>329</v>
      </c>
      <c r="C6112" s="45" t="s">
        <v>7</v>
      </c>
      <c r="D6112" s="50">
        <v>535.84</v>
      </c>
      <c r="E6112" s="9"/>
    </row>
    <row r="6113" spans="1:5" x14ac:dyDescent="0.25">
      <c r="A6113" s="49">
        <v>41968</v>
      </c>
      <c r="B6113" s="45" t="s">
        <v>360</v>
      </c>
      <c r="C6113" s="45" t="s">
        <v>331</v>
      </c>
      <c r="D6113" s="50">
        <v>89.1</v>
      </c>
      <c r="E6113" s="9"/>
    </row>
    <row r="6114" spans="1:5" x14ac:dyDescent="0.25">
      <c r="A6114" s="49">
        <v>41630</v>
      </c>
      <c r="B6114" s="45" t="s">
        <v>386</v>
      </c>
      <c r="C6114" s="45" t="s">
        <v>334</v>
      </c>
      <c r="D6114" s="50">
        <v>69.09</v>
      </c>
      <c r="E6114" s="9"/>
    </row>
    <row r="6115" spans="1:5" x14ac:dyDescent="0.25">
      <c r="A6115" s="49">
        <v>41955</v>
      </c>
      <c r="B6115" s="45" t="s">
        <v>363</v>
      </c>
      <c r="C6115" s="45" t="s">
        <v>7</v>
      </c>
      <c r="D6115" s="50">
        <v>68</v>
      </c>
      <c r="E6115" s="9"/>
    </row>
    <row r="6116" spans="1:5" x14ac:dyDescent="0.25">
      <c r="A6116" s="49">
        <v>41579</v>
      </c>
      <c r="B6116" s="45" t="s">
        <v>372</v>
      </c>
      <c r="C6116" s="45" t="s">
        <v>10</v>
      </c>
      <c r="D6116" s="50">
        <v>22.95</v>
      </c>
      <c r="E6116" s="9"/>
    </row>
    <row r="6117" spans="1:5" x14ac:dyDescent="0.25">
      <c r="A6117" s="49">
        <v>41968</v>
      </c>
      <c r="B6117" s="45" t="s">
        <v>375</v>
      </c>
      <c r="C6117" s="45" t="s">
        <v>347</v>
      </c>
      <c r="D6117" s="50">
        <v>80.849999999999994</v>
      </c>
      <c r="E6117" s="9"/>
    </row>
    <row r="6118" spans="1:5" x14ac:dyDescent="0.25">
      <c r="A6118" s="49">
        <v>41580</v>
      </c>
      <c r="B6118" s="45" t="s">
        <v>394</v>
      </c>
      <c r="C6118" s="45" t="s">
        <v>10</v>
      </c>
      <c r="D6118" s="50">
        <v>45.44</v>
      </c>
      <c r="E6118" s="9"/>
    </row>
    <row r="6119" spans="1:5" x14ac:dyDescent="0.25">
      <c r="A6119" s="49">
        <v>41619</v>
      </c>
      <c r="B6119" s="45" t="s">
        <v>340</v>
      </c>
      <c r="C6119" s="45" t="s">
        <v>327</v>
      </c>
      <c r="D6119" s="50">
        <v>24.5</v>
      </c>
      <c r="E6119" s="9"/>
    </row>
    <row r="6120" spans="1:5" x14ac:dyDescent="0.25">
      <c r="A6120" s="49">
        <v>41958</v>
      </c>
      <c r="B6120" s="45" t="s">
        <v>329</v>
      </c>
      <c r="C6120" s="45" t="s">
        <v>334</v>
      </c>
      <c r="D6120" s="50">
        <v>138.88999999999999</v>
      </c>
      <c r="E6120" s="9"/>
    </row>
    <row r="6121" spans="1:5" x14ac:dyDescent="0.25">
      <c r="A6121" s="49">
        <v>41581</v>
      </c>
      <c r="B6121" s="45" t="s">
        <v>360</v>
      </c>
      <c r="C6121" s="45" t="s">
        <v>324</v>
      </c>
      <c r="D6121" s="50">
        <v>59.25</v>
      </c>
      <c r="E6121" s="9"/>
    </row>
    <row r="6122" spans="1:5" x14ac:dyDescent="0.25">
      <c r="A6122" s="49">
        <v>41981</v>
      </c>
      <c r="B6122" s="45" t="s">
        <v>356</v>
      </c>
      <c r="C6122" s="45" t="s">
        <v>191</v>
      </c>
      <c r="D6122" s="50">
        <v>68.849999999999994</v>
      </c>
      <c r="E6122" s="9"/>
    </row>
    <row r="6123" spans="1:5" x14ac:dyDescent="0.25">
      <c r="A6123" s="49">
        <v>41898</v>
      </c>
      <c r="B6123" s="45" t="s">
        <v>329</v>
      </c>
      <c r="C6123" s="45" t="s">
        <v>324</v>
      </c>
      <c r="D6123" s="50">
        <v>59.25</v>
      </c>
      <c r="E6123" s="9"/>
    </row>
    <row r="6124" spans="1:5" x14ac:dyDescent="0.25">
      <c r="A6124" s="49">
        <v>41909</v>
      </c>
      <c r="B6124" s="45" t="s">
        <v>330</v>
      </c>
      <c r="C6124" s="45" t="s">
        <v>337</v>
      </c>
      <c r="D6124" s="50">
        <v>50</v>
      </c>
      <c r="E6124" s="9"/>
    </row>
    <row r="6125" spans="1:5" x14ac:dyDescent="0.25">
      <c r="A6125" s="49">
        <v>41616</v>
      </c>
      <c r="B6125" s="45" t="s">
        <v>373</v>
      </c>
      <c r="C6125" s="45" t="s">
        <v>7</v>
      </c>
      <c r="D6125" s="50">
        <v>67.319999999999993</v>
      </c>
      <c r="E6125" s="9"/>
    </row>
    <row r="6126" spans="1:5" x14ac:dyDescent="0.25">
      <c r="A6126" s="49">
        <v>41625</v>
      </c>
      <c r="B6126" s="45" t="s">
        <v>329</v>
      </c>
      <c r="C6126" s="45" t="s">
        <v>324</v>
      </c>
      <c r="D6126" s="50">
        <v>39.299999999999997</v>
      </c>
      <c r="E6126" s="9"/>
    </row>
    <row r="6127" spans="1:5" x14ac:dyDescent="0.25">
      <c r="A6127" s="49">
        <v>41959</v>
      </c>
      <c r="B6127" s="45" t="s">
        <v>358</v>
      </c>
      <c r="C6127" s="45" t="s">
        <v>334</v>
      </c>
      <c r="D6127" s="50">
        <v>69.44</v>
      </c>
      <c r="E6127" s="9"/>
    </row>
    <row r="6128" spans="1:5" x14ac:dyDescent="0.25">
      <c r="A6128" s="49">
        <v>41636</v>
      </c>
      <c r="B6128" s="45" t="s">
        <v>329</v>
      </c>
      <c r="C6128" s="45" t="s">
        <v>321</v>
      </c>
      <c r="D6128" s="50">
        <v>79.95</v>
      </c>
      <c r="E6128" s="9"/>
    </row>
    <row r="6129" spans="1:5" x14ac:dyDescent="0.25">
      <c r="A6129" s="49">
        <v>41572</v>
      </c>
      <c r="B6129" s="45" t="s">
        <v>323</v>
      </c>
      <c r="C6129" s="45" t="s">
        <v>324</v>
      </c>
      <c r="D6129" s="50">
        <v>38.700000000000003</v>
      </c>
      <c r="E6129" s="9"/>
    </row>
    <row r="6130" spans="1:5" x14ac:dyDescent="0.25">
      <c r="A6130" s="49">
        <v>41976</v>
      </c>
      <c r="B6130" s="45" t="s">
        <v>368</v>
      </c>
      <c r="C6130" s="45" t="s">
        <v>10</v>
      </c>
      <c r="D6130" s="50">
        <v>66.78</v>
      </c>
      <c r="E6130" s="9"/>
    </row>
    <row r="6131" spans="1:5" x14ac:dyDescent="0.25">
      <c r="A6131" s="49">
        <v>41518</v>
      </c>
      <c r="B6131" s="45" t="s">
        <v>372</v>
      </c>
      <c r="C6131" s="45" t="s">
        <v>7</v>
      </c>
      <c r="D6131" s="50">
        <v>34</v>
      </c>
      <c r="E6131" s="9"/>
    </row>
    <row r="6132" spans="1:5" x14ac:dyDescent="0.25">
      <c r="A6132" s="49">
        <v>41384</v>
      </c>
      <c r="B6132" s="45" t="s">
        <v>364</v>
      </c>
      <c r="C6132" s="45" t="s">
        <v>331</v>
      </c>
      <c r="D6132" s="50">
        <v>58.2</v>
      </c>
      <c r="E6132" s="9"/>
    </row>
    <row r="6133" spans="1:5" x14ac:dyDescent="0.25">
      <c r="A6133" s="49">
        <v>41530</v>
      </c>
      <c r="B6133" s="45" t="s">
        <v>375</v>
      </c>
      <c r="C6133" s="45" t="s">
        <v>337</v>
      </c>
      <c r="D6133" s="50">
        <v>75</v>
      </c>
      <c r="E6133" s="9"/>
    </row>
    <row r="6134" spans="1:5" x14ac:dyDescent="0.25">
      <c r="A6134" s="49">
        <v>41733</v>
      </c>
      <c r="B6134" s="45" t="s">
        <v>377</v>
      </c>
      <c r="C6134" s="45" t="s">
        <v>334</v>
      </c>
      <c r="D6134" s="50">
        <v>159.57</v>
      </c>
      <c r="E6134" s="9"/>
    </row>
    <row r="6135" spans="1:5" x14ac:dyDescent="0.25">
      <c r="A6135" s="49">
        <v>41296</v>
      </c>
      <c r="B6135" s="45" t="s">
        <v>352</v>
      </c>
      <c r="C6135" s="45" t="s">
        <v>331</v>
      </c>
      <c r="D6135" s="50">
        <v>570</v>
      </c>
      <c r="E6135" s="9"/>
    </row>
    <row r="6136" spans="1:5" x14ac:dyDescent="0.25">
      <c r="A6136" s="49">
        <v>41946</v>
      </c>
      <c r="B6136" s="45" t="s">
        <v>366</v>
      </c>
      <c r="C6136" s="45" t="s">
        <v>7</v>
      </c>
      <c r="D6136" s="50">
        <v>98.94</v>
      </c>
      <c r="E6136" s="9"/>
    </row>
    <row r="6137" spans="1:5" x14ac:dyDescent="0.25">
      <c r="A6137" s="49">
        <v>41618</v>
      </c>
      <c r="B6137" s="45" t="s">
        <v>346</v>
      </c>
      <c r="C6137" s="45" t="s">
        <v>191</v>
      </c>
      <c r="D6137" s="50">
        <v>68.849999999999994</v>
      </c>
      <c r="E6137" s="9"/>
    </row>
    <row r="6138" spans="1:5" x14ac:dyDescent="0.25">
      <c r="A6138" s="49">
        <v>41560</v>
      </c>
      <c r="B6138" s="45" t="s">
        <v>342</v>
      </c>
      <c r="C6138" s="45" t="s">
        <v>191</v>
      </c>
      <c r="D6138" s="50">
        <v>22.95</v>
      </c>
      <c r="E6138" s="9"/>
    </row>
    <row r="6139" spans="1:5" x14ac:dyDescent="0.25">
      <c r="A6139" s="49">
        <v>41291</v>
      </c>
      <c r="B6139" s="45" t="s">
        <v>402</v>
      </c>
      <c r="C6139" s="45" t="s">
        <v>10</v>
      </c>
      <c r="D6139" s="50">
        <v>22.49</v>
      </c>
      <c r="E6139" s="9"/>
    </row>
    <row r="6140" spans="1:5" x14ac:dyDescent="0.25">
      <c r="A6140" s="49">
        <v>41599</v>
      </c>
      <c r="B6140" s="45" t="s">
        <v>333</v>
      </c>
      <c r="C6140" s="45" t="s">
        <v>331</v>
      </c>
      <c r="D6140" s="50">
        <v>87.3</v>
      </c>
      <c r="E6140" s="9"/>
    </row>
    <row r="6141" spans="1:5" x14ac:dyDescent="0.25">
      <c r="A6141" s="49">
        <v>41929</v>
      </c>
      <c r="B6141" s="45" t="s">
        <v>328</v>
      </c>
      <c r="C6141" s="45" t="s">
        <v>10</v>
      </c>
      <c r="D6141" s="50">
        <v>44.52</v>
      </c>
      <c r="E6141" s="9"/>
    </row>
    <row r="6142" spans="1:5" x14ac:dyDescent="0.25">
      <c r="A6142" s="49">
        <v>41614</v>
      </c>
      <c r="B6142" s="45" t="s">
        <v>391</v>
      </c>
      <c r="C6142" s="45" t="s">
        <v>327</v>
      </c>
      <c r="D6142" s="50">
        <v>24.5</v>
      </c>
      <c r="E6142" s="9"/>
    </row>
    <row r="6143" spans="1:5" x14ac:dyDescent="0.25">
      <c r="A6143" s="49">
        <v>41832</v>
      </c>
      <c r="B6143" s="45" t="s">
        <v>338</v>
      </c>
      <c r="C6143" s="45" t="s">
        <v>324</v>
      </c>
      <c r="D6143" s="50">
        <v>39.9</v>
      </c>
      <c r="E6143" s="9"/>
    </row>
    <row r="6144" spans="1:5" x14ac:dyDescent="0.25">
      <c r="A6144" s="49">
        <v>41651</v>
      </c>
      <c r="B6144" s="45" t="s">
        <v>367</v>
      </c>
      <c r="C6144" s="45" t="s">
        <v>7</v>
      </c>
      <c r="D6144" s="50">
        <v>98.94</v>
      </c>
      <c r="E6144" s="9"/>
    </row>
    <row r="6145" spans="1:5" x14ac:dyDescent="0.25">
      <c r="A6145" s="49">
        <v>41394</v>
      </c>
      <c r="B6145" s="45" t="s">
        <v>368</v>
      </c>
      <c r="C6145" s="45" t="s">
        <v>10</v>
      </c>
      <c r="D6145" s="50">
        <v>22.26</v>
      </c>
      <c r="E6145" s="9"/>
    </row>
    <row r="6146" spans="1:5" x14ac:dyDescent="0.25">
      <c r="A6146" s="49">
        <v>41835</v>
      </c>
      <c r="B6146" s="45" t="s">
        <v>338</v>
      </c>
      <c r="C6146" s="45" t="s">
        <v>191</v>
      </c>
      <c r="D6146" s="50">
        <v>22.95</v>
      </c>
      <c r="E6146" s="9"/>
    </row>
    <row r="6147" spans="1:5" x14ac:dyDescent="0.25">
      <c r="A6147" s="49">
        <v>41946</v>
      </c>
      <c r="B6147" s="45" t="s">
        <v>329</v>
      </c>
      <c r="C6147" s="45" t="s">
        <v>321</v>
      </c>
      <c r="D6147" s="50">
        <v>79.95</v>
      </c>
      <c r="E6147" s="9"/>
    </row>
    <row r="6148" spans="1:5" x14ac:dyDescent="0.25">
      <c r="A6148" s="49">
        <v>41593</v>
      </c>
      <c r="B6148" s="45" t="s">
        <v>378</v>
      </c>
      <c r="C6148" s="45" t="s">
        <v>349</v>
      </c>
      <c r="D6148" s="50">
        <v>63</v>
      </c>
      <c r="E6148" s="9"/>
    </row>
    <row r="6149" spans="1:5" x14ac:dyDescent="0.25">
      <c r="A6149" s="49">
        <v>41976</v>
      </c>
      <c r="B6149" s="45" t="s">
        <v>370</v>
      </c>
      <c r="C6149" s="45" t="s">
        <v>7</v>
      </c>
      <c r="D6149" s="50">
        <v>605.88</v>
      </c>
      <c r="E6149" s="9"/>
    </row>
    <row r="6150" spans="1:5" x14ac:dyDescent="0.25">
      <c r="A6150" s="49">
        <v>41585</v>
      </c>
      <c r="B6150" s="45" t="s">
        <v>401</v>
      </c>
      <c r="C6150" s="45" t="s">
        <v>321</v>
      </c>
      <c r="D6150" s="50">
        <v>158.30000000000001</v>
      </c>
      <c r="E6150" s="9"/>
    </row>
    <row r="6151" spans="1:5" x14ac:dyDescent="0.25">
      <c r="A6151" s="49">
        <v>41970</v>
      </c>
      <c r="B6151" s="45" t="s">
        <v>396</v>
      </c>
      <c r="C6151" s="45" t="s">
        <v>334</v>
      </c>
      <c r="D6151" s="50">
        <v>70.5</v>
      </c>
      <c r="E6151" s="9"/>
    </row>
    <row r="6152" spans="1:5" x14ac:dyDescent="0.25">
      <c r="A6152" s="49">
        <v>41630</v>
      </c>
      <c r="B6152" s="45" t="s">
        <v>387</v>
      </c>
      <c r="C6152" s="45" t="s">
        <v>327</v>
      </c>
      <c r="D6152" s="50">
        <v>25</v>
      </c>
      <c r="E6152" s="9"/>
    </row>
    <row r="6153" spans="1:5" x14ac:dyDescent="0.25">
      <c r="A6153" s="49">
        <v>41630</v>
      </c>
      <c r="B6153" s="45" t="s">
        <v>374</v>
      </c>
      <c r="C6153" s="45" t="s">
        <v>327</v>
      </c>
      <c r="D6153" s="50">
        <v>25</v>
      </c>
      <c r="E6153" s="9"/>
    </row>
    <row r="6154" spans="1:5" x14ac:dyDescent="0.25">
      <c r="A6154" s="49">
        <v>41606</v>
      </c>
      <c r="B6154" s="45" t="s">
        <v>374</v>
      </c>
      <c r="C6154" s="45" t="s">
        <v>10</v>
      </c>
      <c r="D6154" s="50">
        <v>22.72</v>
      </c>
      <c r="E6154" s="9"/>
    </row>
    <row r="6155" spans="1:5" x14ac:dyDescent="0.25">
      <c r="A6155" s="49">
        <v>41950</v>
      </c>
      <c r="B6155" s="45" t="s">
        <v>329</v>
      </c>
      <c r="C6155" s="45" t="s">
        <v>191</v>
      </c>
      <c r="D6155" s="50">
        <v>45.9</v>
      </c>
      <c r="E6155" s="9"/>
    </row>
    <row r="6156" spans="1:5" x14ac:dyDescent="0.25">
      <c r="A6156" s="49">
        <v>41616</v>
      </c>
      <c r="B6156" s="45" t="s">
        <v>375</v>
      </c>
      <c r="C6156" s="45" t="s">
        <v>327</v>
      </c>
      <c r="D6156" s="50">
        <v>50</v>
      </c>
      <c r="E6156" s="9"/>
    </row>
    <row r="6157" spans="1:5" x14ac:dyDescent="0.25">
      <c r="A6157" s="49">
        <v>42001</v>
      </c>
      <c r="B6157" s="45" t="s">
        <v>346</v>
      </c>
      <c r="C6157" s="45" t="s">
        <v>334</v>
      </c>
      <c r="D6157" s="50">
        <v>235</v>
      </c>
      <c r="E6157" s="9"/>
    </row>
    <row r="6158" spans="1:5" x14ac:dyDescent="0.25">
      <c r="A6158" s="49">
        <v>41584</v>
      </c>
      <c r="B6158" s="45" t="s">
        <v>367</v>
      </c>
      <c r="C6158" s="45" t="s">
        <v>337</v>
      </c>
      <c r="D6158" s="50">
        <v>24.5</v>
      </c>
      <c r="E6158" s="9"/>
    </row>
    <row r="6159" spans="1:5" x14ac:dyDescent="0.25">
      <c r="A6159" s="49">
        <v>41777</v>
      </c>
      <c r="B6159" s="45" t="s">
        <v>365</v>
      </c>
      <c r="C6159" s="45" t="s">
        <v>7</v>
      </c>
      <c r="D6159" s="50">
        <v>34</v>
      </c>
      <c r="E6159" s="9"/>
    </row>
    <row r="6160" spans="1:5" x14ac:dyDescent="0.25">
      <c r="A6160" s="49">
        <v>41620</v>
      </c>
      <c r="B6160" s="45" t="s">
        <v>372</v>
      </c>
      <c r="C6160" s="45" t="s">
        <v>349</v>
      </c>
      <c r="D6160" s="50">
        <v>21</v>
      </c>
      <c r="E6160" s="9"/>
    </row>
    <row r="6161" spans="1:5" x14ac:dyDescent="0.25">
      <c r="A6161" s="49">
        <v>42001</v>
      </c>
      <c r="B6161" s="45" t="s">
        <v>356</v>
      </c>
      <c r="C6161" s="45" t="s">
        <v>331</v>
      </c>
      <c r="D6161" s="50">
        <v>60</v>
      </c>
      <c r="E6161" s="9"/>
    </row>
    <row r="6162" spans="1:5" x14ac:dyDescent="0.25">
      <c r="A6162" s="49">
        <v>41955</v>
      </c>
      <c r="B6162" s="45" t="s">
        <v>356</v>
      </c>
      <c r="C6162" s="45" t="s">
        <v>327</v>
      </c>
      <c r="D6162" s="50">
        <v>350</v>
      </c>
      <c r="E6162" s="9"/>
    </row>
    <row r="6163" spans="1:5" x14ac:dyDescent="0.25">
      <c r="A6163" s="49">
        <v>41580</v>
      </c>
      <c r="B6163" s="45" t="s">
        <v>394</v>
      </c>
      <c r="C6163" s="45" t="s">
        <v>7</v>
      </c>
      <c r="D6163" s="50">
        <v>66.3</v>
      </c>
      <c r="E6163" s="9"/>
    </row>
    <row r="6164" spans="1:5" x14ac:dyDescent="0.25">
      <c r="A6164" s="49">
        <v>41973</v>
      </c>
      <c r="B6164" s="45" t="s">
        <v>373</v>
      </c>
      <c r="C6164" s="45" t="s">
        <v>191</v>
      </c>
      <c r="D6164" s="50">
        <v>44.98</v>
      </c>
      <c r="E6164" s="9"/>
    </row>
    <row r="6165" spans="1:5" x14ac:dyDescent="0.25">
      <c r="A6165" s="49">
        <v>41997</v>
      </c>
      <c r="B6165" s="45" t="s">
        <v>323</v>
      </c>
      <c r="C6165" s="45" t="s">
        <v>327</v>
      </c>
      <c r="D6165" s="50">
        <v>24.38</v>
      </c>
      <c r="E6165" s="9"/>
    </row>
    <row r="6166" spans="1:5" x14ac:dyDescent="0.25">
      <c r="A6166" s="49">
        <v>42002</v>
      </c>
      <c r="B6166" s="45" t="s">
        <v>387</v>
      </c>
      <c r="C6166" s="45" t="s">
        <v>191</v>
      </c>
      <c r="D6166" s="50">
        <v>44.52</v>
      </c>
      <c r="E6166" s="9"/>
    </row>
    <row r="6167" spans="1:5" x14ac:dyDescent="0.25">
      <c r="A6167" s="49">
        <v>41959</v>
      </c>
      <c r="B6167" s="45" t="s">
        <v>354</v>
      </c>
      <c r="C6167" s="45" t="s">
        <v>10</v>
      </c>
      <c r="D6167" s="50">
        <v>45.9</v>
      </c>
      <c r="E6167" s="9"/>
    </row>
    <row r="6168" spans="1:5" x14ac:dyDescent="0.25">
      <c r="A6168" s="49">
        <v>41987</v>
      </c>
      <c r="B6168" s="45" t="s">
        <v>338</v>
      </c>
      <c r="C6168" s="45" t="s">
        <v>337</v>
      </c>
      <c r="D6168" s="50">
        <v>75</v>
      </c>
      <c r="E6168" s="9"/>
    </row>
    <row r="6169" spans="1:5" x14ac:dyDescent="0.25">
      <c r="A6169" s="49">
        <v>41373</v>
      </c>
      <c r="B6169" s="45" t="s">
        <v>387</v>
      </c>
      <c r="C6169" s="45" t="s">
        <v>7</v>
      </c>
      <c r="D6169" s="50">
        <v>476</v>
      </c>
      <c r="E6169" s="9"/>
    </row>
    <row r="6170" spans="1:5" x14ac:dyDescent="0.25">
      <c r="A6170" s="49">
        <v>41631</v>
      </c>
      <c r="B6170" s="45" t="s">
        <v>368</v>
      </c>
      <c r="C6170" s="45" t="s">
        <v>349</v>
      </c>
      <c r="D6170" s="50">
        <v>210</v>
      </c>
      <c r="E6170" s="9"/>
    </row>
    <row r="6171" spans="1:5" x14ac:dyDescent="0.25">
      <c r="A6171" s="49">
        <v>41595</v>
      </c>
      <c r="B6171" s="45" t="s">
        <v>353</v>
      </c>
      <c r="C6171" s="45" t="s">
        <v>337</v>
      </c>
      <c r="D6171" s="50">
        <v>100</v>
      </c>
      <c r="E6171" s="9"/>
    </row>
    <row r="6172" spans="1:5" x14ac:dyDescent="0.25">
      <c r="A6172" s="49">
        <v>41642</v>
      </c>
      <c r="B6172" s="45" t="s">
        <v>369</v>
      </c>
      <c r="C6172" s="45" t="s">
        <v>331</v>
      </c>
      <c r="D6172" s="50">
        <v>88.65</v>
      </c>
      <c r="E6172" s="9"/>
    </row>
    <row r="6173" spans="1:5" x14ac:dyDescent="0.25">
      <c r="A6173" s="49">
        <v>41460</v>
      </c>
      <c r="B6173" s="45" t="s">
        <v>356</v>
      </c>
      <c r="C6173" s="45" t="s">
        <v>327</v>
      </c>
      <c r="D6173" s="50">
        <v>50</v>
      </c>
      <c r="E6173" s="9"/>
    </row>
    <row r="6174" spans="1:5" x14ac:dyDescent="0.25">
      <c r="A6174" s="49">
        <v>41584</v>
      </c>
      <c r="B6174" s="45" t="s">
        <v>344</v>
      </c>
      <c r="C6174" s="45" t="s">
        <v>371</v>
      </c>
      <c r="D6174" s="50">
        <v>55.58</v>
      </c>
      <c r="E6174" s="9"/>
    </row>
    <row r="6175" spans="1:5" x14ac:dyDescent="0.25">
      <c r="A6175" s="49">
        <v>41945</v>
      </c>
      <c r="B6175" s="45" t="s">
        <v>333</v>
      </c>
      <c r="C6175" s="45" t="s">
        <v>10</v>
      </c>
      <c r="D6175" s="50">
        <v>66.78</v>
      </c>
      <c r="E6175" s="9"/>
    </row>
    <row r="6176" spans="1:5" x14ac:dyDescent="0.25">
      <c r="A6176" s="49">
        <v>41952</v>
      </c>
      <c r="B6176" s="45" t="s">
        <v>370</v>
      </c>
      <c r="C6176" s="45" t="s">
        <v>7</v>
      </c>
      <c r="D6176" s="50">
        <v>68</v>
      </c>
      <c r="E6176" s="9"/>
    </row>
    <row r="6177" spans="1:5" x14ac:dyDescent="0.25">
      <c r="A6177" s="49">
        <v>41991</v>
      </c>
      <c r="B6177" s="45" t="s">
        <v>338</v>
      </c>
      <c r="C6177" s="45" t="s">
        <v>10</v>
      </c>
      <c r="D6177" s="50">
        <v>22.49</v>
      </c>
      <c r="E6177" s="9"/>
    </row>
    <row r="6178" spans="1:5" x14ac:dyDescent="0.25">
      <c r="A6178" s="49">
        <v>41638</v>
      </c>
      <c r="B6178" s="45" t="s">
        <v>340</v>
      </c>
      <c r="C6178" s="45" t="s">
        <v>10</v>
      </c>
      <c r="D6178" s="50">
        <v>44.75</v>
      </c>
      <c r="E6178" s="9"/>
    </row>
    <row r="6179" spans="1:5" x14ac:dyDescent="0.25">
      <c r="A6179" s="49">
        <v>41367</v>
      </c>
      <c r="B6179" s="45" t="s">
        <v>326</v>
      </c>
      <c r="C6179" s="45" t="s">
        <v>10</v>
      </c>
      <c r="D6179" s="50">
        <v>44.52</v>
      </c>
      <c r="E6179" s="9"/>
    </row>
    <row r="6180" spans="1:5" x14ac:dyDescent="0.25">
      <c r="A6180" s="49">
        <v>41432</v>
      </c>
      <c r="B6180" s="45" t="s">
        <v>330</v>
      </c>
      <c r="C6180" s="45" t="s">
        <v>334</v>
      </c>
      <c r="D6180" s="50">
        <v>94</v>
      </c>
      <c r="E6180" s="9"/>
    </row>
    <row r="6181" spans="1:5" x14ac:dyDescent="0.25">
      <c r="A6181" s="49">
        <v>41999</v>
      </c>
      <c r="B6181" s="45" t="s">
        <v>363</v>
      </c>
      <c r="C6181" s="45" t="s">
        <v>337</v>
      </c>
      <c r="D6181" s="50">
        <v>24.25</v>
      </c>
      <c r="E6181" s="9"/>
    </row>
    <row r="6182" spans="1:5" x14ac:dyDescent="0.25">
      <c r="A6182" s="49">
        <v>42003</v>
      </c>
      <c r="B6182" s="45" t="s">
        <v>362</v>
      </c>
      <c r="C6182" s="45" t="s">
        <v>349</v>
      </c>
      <c r="D6182" s="50">
        <v>40.950000000000003</v>
      </c>
      <c r="E6182" s="9"/>
    </row>
    <row r="6183" spans="1:5" x14ac:dyDescent="0.25">
      <c r="A6183" s="49">
        <v>41999</v>
      </c>
      <c r="B6183" s="45" t="s">
        <v>374</v>
      </c>
      <c r="C6183" s="45" t="s">
        <v>7</v>
      </c>
      <c r="D6183" s="50">
        <v>34</v>
      </c>
      <c r="E6183" s="9"/>
    </row>
    <row r="6184" spans="1:5" x14ac:dyDescent="0.25">
      <c r="A6184" s="49">
        <v>41629</v>
      </c>
      <c r="B6184" s="45" t="s">
        <v>346</v>
      </c>
      <c r="C6184" s="45" t="s">
        <v>10</v>
      </c>
      <c r="D6184" s="50">
        <v>45.21</v>
      </c>
      <c r="E6184" s="9"/>
    </row>
    <row r="6185" spans="1:5" x14ac:dyDescent="0.25">
      <c r="A6185" s="49">
        <v>41721</v>
      </c>
      <c r="B6185" s="45" t="s">
        <v>362</v>
      </c>
      <c r="C6185" s="45" t="s">
        <v>334</v>
      </c>
      <c r="D6185" s="50">
        <v>47</v>
      </c>
      <c r="E6185" s="9"/>
    </row>
    <row r="6186" spans="1:5" x14ac:dyDescent="0.25">
      <c r="A6186" s="49">
        <v>41969</v>
      </c>
      <c r="B6186" s="45" t="s">
        <v>404</v>
      </c>
      <c r="C6186" s="45" t="s">
        <v>191</v>
      </c>
      <c r="D6186" s="50">
        <v>22.26</v>
      </c>
      <c r="E6186" s="9"/>
    </row>
    <row r="6187" spans="1:5" x14ac:dyDescent="0.25">
      <c r="A6187" s="49">
        <v>41627</v>
      </c>
      <c r="B6187" s="45" t="s">
        <v>336</v>
      </c>
      <c r="C6187" s="45" t="s">
        <v>331</v>
      </c>
      <c r="D6187" s="50">
        <v>29.25</v>
      </c>
      <c r="E6187" s="9"/>
    </row>
    <row r="6188" spans="1:5" x14ac:dyDescent="0.25">
      <c r="A6188" s="49">
        <v>41968</v>
      </c>
      <c r="B6188" s="45" t="s">
        <v>363</v>
      </c>
      <c r="C6188" s="45" t="s">
        <v>331</v>
      </c>
      <c r="D6188" s="50">
        <v>58.2</v>
      </c>
      <c r="E6188" s="9"/>
    </row>
    <row r="6189" spans="1:5" x14ac:dyDescent="0.25">
      <c r="A6189" s="49">
        <v>41600</v>
      </c>
      <c r="B6189" s="45" t="s">
        <v>397</v>
      </c>
      <c r="C6189" s="45" t="s">
        <v>191</v>
      </c>
      <c r="D6189" s="50">
        <v>68.849999999999994</v>
      </c>
      <c r="E6189" s="9"/>
    </row>
    <row r="6190" spans="1:5" x14ac:dyDescent="0.25">
      <c r="A6190" s="49">
        <v>41884</v>
      </c>
      <c r="B6190" s="45" t="s">
        <v>323</v>
      </c>
      <c r="C6190" s="45" t="s">
        <v>191</v>
      </c>
      <c r="D6190" s="50">
        <v>44.52</v>
      </c>
      <c r="E6190" s="9"/>
    </row>
    <row r="6191" spans="1:5" x14ac:dyDescent="0.25">
      <c r="A6191" s="49">
        <v>41545</v>
      </c>
      <c r="B6191" s="45" t="s">
        <v>360</v>
      </c>
      <c r="C6191" s="45" t="s">
        <v>7</v>
      </c>
      <c r="D6191" s="50">
        <v>132.6</v>
      </c>
      <c r="E6191" s="9"/>
    </row>
    <row r="6192" spans="1:5" x14ac:dyDescent="0.25">
      <c r="A6192" s="49">
        <v>41616</v>
      </c>
      <c r="B6192" s="45" t="s">
        <v>394</v>
      </c>
      <c r="C6192" s="45" t="s">
        <v>10</v>
      </c>
      <c r="D6192" s="50">
        <v>22.26</v>
      </c>
      <c r="E6192" s="9"/>
    </row>
    <row r="6193" spans="1:5" x14ac:dyDescent="0.25">
      <c r="A6193" s="49">
        <v>41975</v>
      </c>
      <c r="B6193" s="45" t="s">
        <v>343</v>
      </c>
      <c r="C6193" s="45" t="s">
        <v>7</v>
      </c>
      <c r="D6193" s="50">
        <v>68</v>
      </c>
      <c r="E6193" s="9"/>
    </row>
    <row r="6194" spans="1:5" x14ac:dyDescent="0.25">
      <c r="A6194" s="49">
        <v>41629</v>
      </c>
      <c r="B6194" s="45" t="s">
        <v>395</v>
      </c>
      <c r="C6194" s="45" t="s">
        <v>10</v>
      </c>
      <c r="D6194" s="50">
        <v>44.52</v>
      </c>
      <c r="E6194" s="9"/>
    </row>
    <row r="6195" spans="1:5" x14ac:dyDescent="0.25">
      <c r="A6195" s="49">
        <v>41605</v>
      </c>
      <c r="B6195" s="45" t="s">
        <v>372</v>
      </c>
      <c r="C6195" s="45" t="s">
        <v>349</v>
      </c>
      <c r="D6195" s="50">
        <v>41.58</v>
      </c>
      <c r="E6195" s="9"/>
    </row>
    <row r="6196" spans="1:5" x14ac:dyDescent="0.25">
      <c r="A6196" s="49">
        <v>41951</v>
      </c>
      <c r="B6196" s="45" t="s">
        <v>382</v>
      </c>
      <c r="C6196" s="45" t="s">
        <v>349</v>
      </c>
      <c r="D6196" s="50">
        <v>42</v>
      </c>
      <c r="E6196" s="9"/>
    </row>
    <row r="6197" spans="1:5" x14ac:dyDescent="0.25">
      <c r="A6197" s="49">
        <v>41795</v>
      </c>
      <c r="B6197" s="45" t="s">
        <v>375</v>
      </c>
      <c r="C6197" s="45" t="s">
        <v>337</v>
      </c>
      <c r="D6197" s="50">
        <v>74.25</v>
      </c>
      <c r="E6197" s="9"/>
    </row>
    <row r="6198" spans="1:5" x14ac:dyDescent="0.25">
      <c r="A6198" s="49">
        <v>41589</v>
      </c>
      <c r="B6198" s="45" t="s">
        <v>379</v>
      </c>
      <c r="C6198" s="45" t="s">
        <v>10</v>
      </c>
      <c r="D6198" s="50">
        <v>44.52</v>
      </c>
      <c r="E6198" s="9"/>
    </row>
    <row r="6199" spans="1:5" x14ac:dyDescent="0.25">
      <c r="A6199" s="49">
        <v>41960</v>
      </c>
      <c r="B6199" s="45" t="s">
        <v>368</v>
      </c>
      <c r="C6199" s="45" t="s">
        <v>10</v>
      </c>
      <c r="D6199" s="50">
        <v>22.61</v>
      </c>
      <c r="E6199" s="9"/>
    </row>
    <row r="6200" spans="1:5" x14ac:dyDescent="0.25">
      <c r="A6200" s="49">
        <v>41626</v>
      </c>
      <c r="B6200" s="45" t="s">
        <v>367</v>
      </c>
      <c r="C6200" s="45" t="s">
        <v>7</v>
      </c>
      <c r="D6200" s="50">
        <v>34</v>
      </c>
      <c r="E6200" s="9"/>
    </row>
    <row r="6201" spans="1:5" x14ac:dyDescent="0.25">
      <c r="A6201" s="49">
        <v>41958</v>
      </c>
      <c r="B6201" s="45" t="s">
        <v>369</v>
      </c>
      <c r="C6201" s="45" t="s">
        <v>324</v>
      </c>
      <c r="D6201" s="50">
        <v>38.700000000000003</v>
      </c>
      <c r="E6201" s="9"/>
    </row>
    <row r="6202" spans="1:5" x14ac:dyDescent="0.25">
      <c r="A6202" s="49">
        <v>41554</v>
      </c>
      <c r="B6202" s="45" t="s">
        <v>379</v>
      </c>
      <c r="C6202" s="45" t="s">
        <v>7</v>
      </c>
      <c r="D6202" s="50">
        <v>98.94</v>
      </c>
      <c r="E6202" s="9"/>
    </row>
    <row r="6203" spans="1:5" x14ac:dyDescent="0.25">
      <c r="A6203" s="49">
        <v>41637</v>
      </c>
      <c r="B6203" s="45" t="s">
        <v>392</v>
      </c>
      <c r="C6203" s="45" t="s">
        <v>7</v>
      </c>
      <c r="D6203" s="50">
        <v>803.76</v>
      </c>
      <c r="E6203" s="9"/>
    </row>
    <row r="6204" spans="1:5" x14ac:dyDescent="0.25">
      <c r="A6204" s="49">
        <v>41964</v>
      </c>
      <c r="B6204" s="45" t="s">
        <v>330</v>
      </c>
      <c r="C6204" s="45" t="s">
        <v>347</v>
      </c>
      <c r="D6204" s="50">
        <v>27.5</v>
      </c>
      <c r="E6204" s="9"/>
    </row>
    <row r="6205" spans="1:5" x14ac:dyDescent="0.25">
      <c r="A6205" s="49">
        <v>41430</v>
      </c>
      <c r="B6205" s="45" t="s">
        <v>344</v>
      </c>
      <c r="C6205" s="45" t="s">
        <v>347</v>
      </c>
      <c r="D6205" s="50">
        <v>80.849999999999994</v>
      </c>
      <c r="E6205" s="9"/>
    </row>
    <row r="6206" spans="1:5" x14ac:dyDescent="0.25">
      <c r="A6206" s="49">
        <v>41432</v>
      </c>
      <c r="B6206" s="45" t="s">
        <v>373</v>
      </c>
      <c r="C6206" s="45" t="s">
        <v>349</v>
      </c>
      <c r="D6206" s="50">
        <v>61.43</v>
      </c>
      <c r="E6206" s="9"/>
    </row>
    <row r="6207" spans="1:5" x14ac:dyDescent="0.25">
      <c r="A6207" s="49">
        <v>42004</v>
      </c>
      <c r="B6207" s="45" t="s">
        <v>340</v>
      </c>
      <c r="C6207" s="45" t="s">
        <v>324</v>
      </c>
      <c r="D6207" s="50">
        <v>59.25</v>
      </c>
      <c r="E6207" s="9"/>
    </row>
    <row r="6208" spans="1:5" x14ac:dyDescent="0.25">
      <c r="A6208" s="49">
        <v>41626</v>
      </c>
      <c r="B6208" s="45" t="s">
        <v>393</v>
      </c>
      <c r="C6208" s="45" t="s">
        <v>371</v>
      </c>
      <c r="D6208" s="50">
        <v>57</v>
      </c>
      <c r="E6208" s="9"/>
    </row>
    <row r="6209" spans="1:5" x14ac:dyDescent="0.25">
      <c r="A6209" s="49">
        <v>42004</v>
      </c>
      <c r="B6209" s="45" t="s">
        <v>374</v>
      </c>
      <c r="C6209" s="45" t="s">
        <v>7</v>
      </c>
      <c r="D6209" s="50">
        <v>102</v>
      </c>
      <c r="E6209" s="9"/>
    </row>
    <row r="6210" spans="1:5" x14ac:dyDescent="0.25">
      <c r="A6210" s="49">
        <v>41571</v>
      </c>
      <c r="B6210" s="45" t="s">
        <v>346</v>
      </c>
      <c r="C6210" s="45" t="s">
        <v>337</v>
      </c>
      <c r="D6210" s="50">
        <v>73.13</v>
      </c>
      <c r="E6210" s="9"/>
    </row>
    <row r="6211" spans="1:5" x14ac:dyDescent="0.25">
      <c r="A6211" s="49">
        <v>41992</v>
      </c>
      <c r="B6211" s="45" t="s">
        <v>338</v>
      </c>
      <c r="C6211" s="45" t="s">
        <v>349</v>
      </c>
      <c r="D6211" s="50">
        <v>252</v>
      </c>
      <c r="E6211" s="9"/>
    </row>
    <row r="6212" spans="1:5" x14ac:dyDescent="0.25">
      <c r="A6212" s="49">
        <v>41999</v>
      </c>
      <c r="B6212" s="45" t="s">
        <v>402</v>
      </c>
      <c r="C6212" s="45" t="s">
        <v>337</v>
      </c>
      <c r="D6212" s="50">
        <v>75</v>
      </c>
      <c r="E6212" s="9"/>
    </row>
    <row r="6213" spans="1:5" x14ac:dyDescent="0.25">
      <c r="A6213" s="49">
        <v>41624</v>
      </c>
      <c r="B6213" s="45" t="s">
        <v>368</v>
      </c>
      <c r="C6213" s="45" t="s">
        <v>191</v>
      </c>
      <c r="D6213" s="50">
        <v>68.849999999999994</v>
      </c>
      <c r="E6213" s="9"/>
    </row>
    <row r="6214" spans="1:5" x14ac:dyDescent="0.25">
      <c r="A6214" s="49">
        <v>41709</v>
      </c>
      <c r="B6214" s="45" t="s">
        <v>363</v>
      </c>
      <c r="C6214" s="45" t="s">
        <v>7</v>
      </c>
      <c r="D6214" s="50">
        <v>68</v>
      </c>
      <c r="E6214" s="9"/>
    </row>
    <row r="6215" spans="1:5" x14ac:dyDescent="0.25">
      <c r="A6215" s="49">
        <v>41990</v>
      </c>
      <c r="B6215" s="45" t="s">
        <v>336</v>
      </c>
      <c r="C6215" s="45" t="s">
        <v>321</v>
      </c>
      <c r="D6215" s="50">
        <v>239.85</v>
      </c>
      <c r="E6215" s="9"/>
    </row>
    <row r="6216" spans="1:5" x14ac:dyDescent="0.25">
      <c r="A6216" s="49">
        <v>41951</v>
      </c>
      <c r="B6216" s="45" t="s">
        <v>378</v>
      </c>
      <c r="C6216" s="45" t="s">
        <v>10</v>
      </c>
      <c r="D6216" s="50">
        <v>45.9</v>
      </c>
      <c r="E6216" s="9"/>
    </row>
    <row r="6217" spans="1:5" x14ac:dyDescent="0.25">
      <c r="A6217" s="49">
        <v>41626</v>
      </c>
      <c r="B6217" s="45" t="s">
        <v>367</v>
      </c>
      <c r="C6217" s="45" t="s">
        <v>347</v>
      </c>
      <c r="D6217" s="50">
        <v>82.5</v>
      </c>
      <c r="E6217" s="9"/>
    </row>
    <row r="6218" spans="1:5" x14ac:dyDescent="0.25">
      <c r="A6218" s="49">
        <v>41979</v>
      </c>
      <c r="B6218" s="45" t="s">
        <v>401</v>
      </c>
      <c r="C6218" s="45" t="s">
        <v>371</v>
      </c>
      <c r="D6218" s="50">
        <v>19</v>
      </c>
      <c r="E6218" s="9"/>
    </row>
    <row r="6219" spans="1:5" x14ac:dyDescent="0.25">
      <c r="A6219" s="49">
        <v>41597</v>
      </c>
      <c r="B6219" s="45" t="s">
        <v>367</v>
      </c>
      <c r="C6219" s="45" t="s">
        <v>349</v>
      </c>
      <c r="D6219" s="50">
        <v>61.74</v>
      </c>
      <c r="E6219" s="9"/>
    </row>
    <row r="6220" spans="1:5" x14ac:dyDescent="0.25">
      <c r="A6220" s="49">
        <v>41612</v>
      </c>
      <c r="B6220" s="45" t="s">
        <v>326</v>
      </c>
      <c r="C6220" s="45" t="s">
        <v>327</v>
      </c>
      <c r="D6220" s="50">
        <v>25</v>
      </c>
      <c r="E6220" s="9"/>
    </row>
    <row r="6221" spans="1:5" x14ac:dyDescent="0.25">
      <c r="A6221" s="49">
        <v>41837</v>
      </c>
      <c r="B6221" s="45" t="s">
        <v>360</v>
      </c>
      <c r="C6221" s="45" t="s">
        <v>324</v>
      </c>
      <c r="D6221" s="50">
        <v>219.45</v>
      </c>
      <c r="E6221" s="9"/>
    </row>
    <row r="6222" spans="1:5" x14ac:dyDescent="0.25">
      <c r="A6222" s="49">
        <v>41950</v>
      </c>
      <c r="B6222" s="45" t="s">
        <v>338</v>
      </c>
      <c r="C6222" s="45" t="s">
        <v>331</v>
      </c>
      <c r="D6222" s="50">
        <v>510</v>
      </c>
      <c r="E6222" s="9"/>
    </row>
    <row r="6223" spans="1:5" x14ac:dyDescent="0.25">
      <c r="A6223" s="49">
        <v>41660</v>
      </c>
      <c r="B6223" s="45" t="s">
        <v>338</v>
      </c>
      <c r="C6223" s="45" t="s">
        <v>349</v>
      </c>
      <c r="D6223" s="50">
        <v>62.37</v>
      </c>
      <c r="E6223" s="9"/>
    </row>
    <row r="6224" spans="1:5" x14ac:dyDescent="0.25">
      <c r="A6224" s="49">
        <v>41386</v>
      </c>
      <c r="B6224" s="45" t="s">
        <v>326</v>
      </c>
      <c r="C6224" s="45" t="s">
        <v>347</v>
      </c>
      <c r="D6224" s="50">
        <v>55</v>
      </c>
      <c r="E6224" s="9"/>
    </row>
    <row r="6225" spans="1:5" x14ac:dyDescent="0.25">
      <c r="A6225" s="49">
        <v>41604</v>
      </c>
      <c r="B6225" s="45" t="s">
        <v>330</v>
      </c>
      <c r="C6225" s="45" t="s">
        <v>327</v>
      </c>
      <c r="D6225" s="50">
        <v>50</v>
      </c>
      <c r="E6225" s="9"/>
    </row>
    <row r="6226" spans="1:5" x14ac:dyDescent="0.25">
      <c r="A6226" s="49">
        <v>41998</v>
      </c>
      <c r="B6226" s="45" t="s">
        <v>360</v>
      </c>
      <c r="C6226" s="45" t="s">
        <v>324</v>
      </c>
      <c r="D6226" s="50">
        <v>59.85</v>
      </c>
      <c r="E6226" s="9"/>
    </row>
    <row r="6227" spans="1:5" x14ac:dyDescent="0.25">
      <c r="A6227" s="49">
        <v>41594</v>
      </c>
      <c r="B6227" s="45" t="s">
        <v>386</v>
      </c>
      <c r="C6227" s="45" t="s">
        <v>337</v>
      </c>
      <c r="D6227" s="50">
        <v>50</v>
      </c>
      <c r="E6227" s="9"/>
    </row>
    <row r="6228" spans="1:5" x14ac:dyDescent="0.25">
      <c r="A6228" s="49">
        <v>42002</v>
      </c>
      <c r="B6228" s="45" t="s">
        <v>363</v>
      </c>
      <c r="C6228" s="45" t="s">
        <v>7</v>
      </c>
      <c r="D6228" s="50">
        <v>102</v>
      </c>
      <c r="E6228" s="9"/>
    </row>
    <row r="6229" spans="1:5" x14ac:dyDescent="0.25">
      <c r="A6229" s="49">
        <v>41952</v>
      </c>
      <c r="B6229" s="45" t="s">
        <v>356</v>
      </c>
      <c r="C6229" s="45" t="s">
        <v>371</v>
      </c>
      <c r="D6229" s="50">
        <v>56.43</v>
      </c>
      <c r="E6229" s="9"/>
    </row>
    <row r="6230" spans="1:5" x14ac:dyDescent="0.25">
      <c r="A6230" s="49">
        <v>41595</v>
      </c>
      <c r="B6230" s="45" t="s">
        <v>326</v>
      </c>
      <c r="C6230" s="45" t="s">
        <v>334</v>
      </c>
      <c r="D6230" s="50">
        <v>23.5</v>
      </c>
      <c r="E6230" s="9"/>
    </row>
    <row r="6231" spans="1:5" x14ac:dyDescent="0.25">
      <c r="A6231" s="49">
        <v>41596</v>
      </c>
      <c r="B6231" s="45" t="s">
        <v>342</v>
      </c>
      <c r="C6231" s="45" t="s">
        <v>347</v>
      </c>
      <c r="D6231" s="50">
        <v>53.9</v>
      </c>
      <c r="E6231" s="9"/>
    </row>
    <row r="6232" spans="1:5" x14ac:dyDescent="0.25">
      <c r="A6232" s="49">
        <v>41620</v>
      </c>
      <c r="B6232" s="45" t="s">
        <v>335</v>
      </c>
      <c r="C6232" s="45" t="s">
        <v>349</v>
      </c>
      <c r="D6232" s="50">
        <v>21</v>
      </c>
      <c r="E6232" s="9"/>
    </row>
    <row r="6233" spans="1:5" x14ac:dyDescent="0.25">
      <c r="A6233" s="49">
        <v>41973</v>
      </c>
      <c r="B6233" s="45" t="s">
        <v>373</v>
      </c>
      <c r="C6233" s="45" t="s">
        <v>191</v>
      </c>
      <c r="D6233" s="50">
        <v>67.47</v>
      </c>
      <c r="E6233" s="9"/>
    </row>
    <row r="6234" spans="1:5" x14ac:dyDescent="0.25">
      <c r="A6234" s="49">
        <v>41811</v>
      </c>
      <c r="B6234" s="45" t="s">
        <v>384</v>
      </c>
      <c r="C6234" s="45" t="s">
        <v>191</v>
      </c>
      <c r="D6234" s="50">
        <v>45.9</v>
      </c>
      <c r="E6234" s="9"/>
    </row>
    <row r="6235" spans="1:5" x14ac:dyDescent="0.25">
      <c r="A6235" s="49">
        <v>41987</v>
      </c>
      <c r="B6235" s="45" t="s">
        <v>402</v>
      </c>
      <c r="C6235" s="45" t="s">
        <v>321</v>
      </c>
      <c r="D6235" s="50">
        <v>159.9</v>
      </c>
      <c r="E6235" s="9"/>
    </row>
    <row r="6236" spans="1:5" x14ac:dyDescent="0.25">
      <c r="A6236" s="49">
        <v>41578</v>
      </c>
      <c r="B6236" s="45" t="s">
        <v>380</v>
      </c>
      <c r="C6236" s="45" t="s">
        <v>331</v>
      </c>
      <c r="D6236" s="50">
        <v>90</v>
      </c>
      <c r="E6236" s="9"/>
    </row>
    <row r="6237" spans="1:5" x14ac:dyDescent="0.25">
      <c r="A6237" s="49">
        <v>41961</v>
      </c>
      <c r="B6237" s="45" t="s">
        <v>358</v>
      </c>
      <c r="C6237" s="45" t="s">
        <v>7</v>
      </c>
      <c r="D6237" s="50">
        <v>100.47</v>
      </c>
      <c r="E6237" s="9"/>
    </row>
    <row r="6238" spans="1:5" x14ac:dyDescent="0.25">
      <c r="A6238" s="49">
        <v>41795</v>
      </c>
      <c r="B6238" s="45" t="s">
        <v>352</v>
      </c>
      <c r="C6238" s="45" t="s">
        <v>337</v>
      </c>
      <c r="D6238" s="50">
        <v>50</v>
      </c>
      <c r="E6238" s="9"/>
    </row>
    <row r="6239" spans="1:5" x14ac:dyDescent="0.25">
      <c r="A6239" s="49">
        <v>41377</v>
      </c>
      <c r="B6239" s="45" t="s">
        <v>372</v>
      </c>
      <c r="C6239" s="45" t="s">
        <v>327</v>
      </c>
      <c r="D6239" s="50">
        <v>390</v>
      </c>
      <c r="E6239" s="9"/>
    </row>
    <row r="6240" spans="1:5" x14ac:dyDescent="0.25">
      <c r="A6240" s="49">
        <v>41596</v>
      </c>
      <c r="B6240" s="45" t="s">
        <v>383</v>
      </c>
      <c r="C6240" s="45" t="s">
        <v>191</v>
      </c>
      <c r="D6240" s="50">
        <v>436.05</v>
      </c>
      <c r="E6240" s="9"/>
    </row>
    <row r="6241" spans="1:5" x14ac:dyDescent="0.25">
      <c r="A6241" s="49">
        <v>41787</v>
      </c>
      <c r="B6241" s="45" t="s">
        <v>338</v>
      </c>
      <c r="C6241" s="45" t="s">
        <v>349</v>
      </c>
      <c r="D6241" s="50">
        <v>40.74</v>
      </c>
      <c r="E6241" s="9"/>
    </row>
    <row r="6242" spans="1:5" x14ac:dyDescent="0.25">
      <c r="A6242" s="49">
        <v>41994</v>
      </c>
      <c r="B6242" s="45" t="s">
        <v>357</v>
      </c>
      <c r="C6242" s="45" t="s">
        <v>324</v>
      </c>
      <c r="D6242" s="50">
        <v>59.85</v>
      </c>
      <c r="E6242" s="9"/>
    </row>
    <row r="6243" spans="1:5" x14ac:dyDescent="0.25">
      <c r="A6243" s="49">
        <v>41356</v>
      </c>
      <c r="B6243" s="45" t="s">
        <v>382</v>
      </c>
      <c r="C6243" s="45" t="s">
        <v>324</v>
      </c>
      <c r="D6243" s="50">
        <v>79.8</v>
      </c>
      <c r="E6243" s="9"/>
    </row>
    <row r="6244" spans="1:5" x14ac:dyDescent="0.25">
      <c r="A6244" s="49">
        <v>41984</v>
      </c>
      <c r="B6244" s="45" t="s">
        <v>336</v>
      </c>
      <c r="C6244" s="45" t="s">
        <v>347</v>
      </c>
      <c r="D6244" s="50">
        <v>80.849999999999994</v>
      </c>
      <c r="E6244" s="9"/>
    </row>
    <row r="6245" spans="1:5" x14ac:dyDescent="0.25">
      <c r="A6245" s="49">
        <v>41637</v>
      </c>
      <c r="B6245" s="45" t="s">
        <v>374</v>
      </c>
      <c r="C6245" s="45" t="s">
        <v>337</v>
      </c>
      <c r="D6245" s="50">
        <v>148.5</v>
      </c>
      <c r="E6245" s="9"/>
    </row>
    <row r="6246" spans="1:5" x14ac:dyDescent="0.25">
      <c r="A6246" s="49">
        <v>41618</v>
      </c>
      <c r="B6246" s="45" t="s">
        <v>396</v>
      </c>
      <c r="C6246" s="45" t="s">
        <v>349</v>
      </c>
      <c r="D6246" s="50">
        <v>41.16</v>
      </c>
      <c r="E6246" s="9"/>
    </row>
    <row r="6247" spans="1:5" x14ac:dyDescent="0.25">
      <c r="A6247" s="49">
        <v>41958</v>
      </c>
      <c r="B6247" s="45" t="s">
        <v>340</v>
      </c>
      <c r="C6247" s="45" t="s">
        <v>191</v>
      </c>
      <c r="D6247" s="50">
        <v>358.02</v>
      </c>
      <c r="E6247" s="9"/>
    </row>
    <row r="6248" spans="1:5" x14ac:dyDescent="0.25">
      <c r="A6248" s="49">
        <v>41627</v>
      </c>
      <c r="B6248" s="45" t="s">
        <v>389</v>
      </c>
      <c r="C6248" s="45" t="s">
        <v>7</v>
      </c>
      <c r="D6248" s="50">
        <v>66.64</v>
      </c>
      <c r="E6248" s="9"/>
    </row>
    <row r="6249" spans="1:5" x14ac:dyDescent="0.25">
      <c r="A6249" s="49">
        <v>41655</v>
      </c>
      <c r="B6249" s="45" t="s">
        <v>376</v>
      </c>
      <c r="C6249" s="45" t="s">
        <v>191</v>
      </c>
      <c r="D6249" s="50">
        <v>68.849999999999994</v>
      </c>
      <c r="E6249" s="9"/>
    </row>
    <row r="6250" spans="1:5" x14ac:dyDescent="0.25">
      <c r="A6250" s="49">
        <v>41337</v>
      </c>
      <c r="B6250" s="45" t="s">
        <v>320</v>
      </c>
      <c r="C6250" s="45" t="s">
        <v>324</v>
      </c>
      <c r="D6250" s="50">
        <v>19.95</v>
      </c>
      <c r="E6250" s="9"/>
    </row>
    <row r="6251" spans="1:5" x14ac:dyDescent="0.25">
      <c r="A6251" s="49">
        <v>41982</v>
      </c>
      <c r="B6251" s="45" t="s">
        <v>338</v>
      </c>
      <c r="C6251" s="45" t="s">
        <v>7</v>
      </c>
      <c r="D6251" s="50">
        <v>102</v>
      </c>
      <c r="E6251" s="9"/>
    </row>
    <row r="6252" spans="1:5" x14ac:dyDescent="0.25">
      <c r="A6252" s="49">
        <v>41971</v>
      </c>
      <c r="B6252" s="45" t="s">
        <v>384</v>
      </c>
      <c r="C6252" s="45" t="s">
        <v>327</v>
      </c>
      <c r="D6252" s="50">
        <v>75</v>
      </c>
      <c r="E6252" s="9"/>
    </row>
    <row r="6253" spans="1:5" x14ac:dyDescent="0.25">
      <c r="A6253" s="49">
        <v>41332</v>
      </c>
      <c r="B6253" s="45" t="s">
        <v>396</v>
      </c>
      <c r="C6253" s="45" t="s">
        <v>371</v>
      </c>
      <c r="D6253" s="50">
        <v>57</v>
      </c>
      <c r="E6253" s="9"/>
    </row>
    <row r="6254" spans="1:5" x14ac:dyDescent="0.25">
      <c r="A6254" s="49">
        <v>41610</v>
      </c>
      <c r="B6254" s="45" t="s">
        <v>381</v>
      </c>
      <c r="C6254" s="45" t="s">
        <v>191</v>
      </c>
      <c r="D6254" s="50">
        <v>45.9</v>
      </c>
      <c r="E6254" s="9"/>
    </row>
    <row r="6255" spans="1:5" x14ac:dyDescent="0.25">
      <c r="A6255" s="49">
        <v>41708</v>
      </c>
      <c r="B6255" s="45" t="s">
        <v>367</v>
      </c>
      <c r="C6255" s="45" t="s">
        <v>349</v>
      </c>
      <c r="D6255" s="50">
        <v>84</v>
      </c>
      <c r="E6255" s="9"/>
    </row>
    <row r="6256" spans="1:5" x14ac:dyDescent="0.25">
      <c r="A6256" s="49">
        <v>41941</v>
      </c>
      <c r="B6256" s="45" t="s">
        <v>352</v>
      </c>
      <c r="C6256" s="45" t="s">
        <v>191</v>
      </c>
      <c r="D6256" s="50">
        <v>67.13</v>
      </c>
      <c r="E6256" s="9"/>
    </row>
    <row r="6257" spans="1:5" x14ac:dyDescent="0.25">
      <c r="A6257" s="49">
        <v>41629</v>
      </c>
      <c r="B6257" s="45" t="s">
        <v>363</v>
      </c>
      <c r="C6257" s="45" t="s">
        <v>191</v>
      </c>
      <c r="D6257" s="50">
        <v>45.21</v>
      </c>
      <c r="E6257" s="9"/>
    </row>
    <row r="6258" spans="1:5" x14ac:dyDescent="0.25">
      <c r="A6258" s="49">
        <v>41594</v>
      </c>
      <c r="B6258" s="45" t="s">
        <v>365</v>
      </c>
      <c r="C6258" s="45" t="s">
        <v>371</v>
      </c>
      <c r="D6258" s="50">
        <v>37.049999999999997</v>
      </c>
      <c r="E6258" s="9"/>
    </row>
    <row r="6259" spans="1:5" x14ac:dyDescent="0.25">
      <c r="A6259" s="49">
        <v>41951</v>
      </c>
      <c r="B6259" s="45" t="s">
        <v>367</v>
      </c>
      <c r="C6259" s="45" t="s">
        <v>347</v>
      </c>
      <c r="D6259" s="50">
        <v>82.5</v>
      </c>
      <c r="E6259" s="9"/>
    </row>
    <row r="6260" spans="1:5" x14ac:dyDescent="0.25">
      <c r="A6260" s="49">
        <v>41612</v>
      </c>
      <c r="B6260" s="45" t="s">
        <v>388</v>
      </c>
      <c r="C6260" s="45" t="s">
        <v>347</v>
      </c>
      <c r="D6260" s="50">
        <v>27.23</v>
      </c>
      <c r="E6260" s="9"/>
    </row>
    <row r="6261" spans="1:5" x14ac:dyDescent="0.25">
      <c r="A6261" s="49">
        <v>41845</v>
      </c>
      <c r="B6261" s="45" t="s">
        <v>375</v>
      </c>
      <c r="C6261" s="45" t="s">
        <v>7</v>
      </c>
      <c r="D6261" s="50">
        <v>340</v>
      </c>
      <c r="E6261" s="9"/>
    </row>
    <row r="6262" spans="1:5" x14ac:dyDescent="0.25">
      <c r="A6262" s="49">
        <v>41753</v>
      </c>
      <c r="B6262" s="45" t="s">
        <v>368</v>
      </c>
      <c r="C6262" s="45" t="s">
        <v>10</v>
      </c>
      <c r="D6262" s="50">
        <v>68.849999999999994</v>
      </c>
      <c r="E6262" s="9"/>
    </row>
    <row r="6263" spans="1:5" x14ac:dyDescent="0.25">
      <c r="A6263" s="49">
        <v>41281</v>
      </c>
      <c r="B6263" s="45" t="s">
        <v>386</v>
      </c>
      <c r="C6263" s="45" t="s">
        <v>327</v>
      </c>
      <c r="D6263" s="50">
        <v>75</v>
      </c>
      <c r="E6263" s="9"/>
    </row>
    <row r="6264" spans="1:5" x14ac:dyDescent="0.25">
      <c r="A6264" s="49">
        <v>41623</v>
      </c>
      <c r="B6264" s="45" t="s">
        <v>398</v>
      </c>
      <c r="C6264" s="45" t="s">
        <v>191</v>
      </c>
      <c r="D6264" s="50">
        <v>45.9</v>
      </c>
      <c r="E6264" s="9"/>
    </row>
    <row r="6265" spans="1:5" x14ac:dyDescent="0.25">
      <c r="A6265" s="49">
        <v>41694</v>
      </c>
      <c r="B6265" s="45" t="s">
        <v>338</v>
      </c>
      <c r="C6265" s="45" t="s">
        <v>191</v>
      </c>
      <c r="D6265" s="50">
        <v>45.9</v>
      </c>
      <c r="E6265" s="9"/>
    </row>
    <row r="6266" spans="1:5" x14ac:dyDescent="0.25">
      <c r="A6266" s="49">
        <v>41988</v>
      </c>
      <c r="B6266" s="45" t="s">
        <v>363</v>
      </c>
      <c r="C6266" s="45" t="s">
        <v>7</v>
      </c>
      <c r="D6266" s="50">
        <v>68</v>
      </c>
      <c r="E6266" s="9"/>
    </row>
    <row r="6267" spans="1:5" x14ac:dyDescent="0.25">
      <c r="A6267" s="49">
        <v>41590</v>
      </c>
      <c r="B6267" s="45" t="s">
        <v>367</v>
      </c>
      <c r="C6267" s="45" t="s">
        <v>7</v>
      </c>
      <c r="D6267" s="50">
        <v>99.45</v>
      </c>
      <c r="E6267" s="9"/>
    </row>
    <row r="6268" spans="1:5" x14ac:dyDescent="0.25">
      <c r="A6268" s="49">
        <v>41969</v>
      </c>
      <c r="B6268" s="45" t="s">
        <v>373</v>
      </c>
      <c r="C6268" s="45" t="s">
        <v>324</v>
      </c>
      <c r="D6268" s="50">
        <v>59.85</v>
      </c>
      <c r="E6268" s="9"/>
    </row>
    <row r="6269" spans="1:5" x14ac:dyDescent="0.25">
      <c r="A6269" s="49">
        <v>41611</v>
      </c>
      <c r="B6269" s="45" t="s">
        <v>356</v>
      </c>
      <c r="C6269" s="45" t="s">
        <v>7</v>
      </c>
      <c r="D6269" s="50">
        <v>65.959999999999994</v>
      </c>
      <c r="E6269" s="9"/>
    </row>
    <row r="6270" spans="1:5" x14ac:dyDescent="0.25">
      <c r="A6270" s="49">
        <v>41645</v>
      </c>
      <c r="B6270" s="45" t="s">
        <v>344</v>
      </c>
      <c r="C6270" s="45" t="s">
        <v>7</v>
      </c>
      <c r="D6270" s="50">
        <v>99.96</v>
      </c>
      <c r="E6270" s="9"/>
    </row>
    <row r="6271" spans="1:5" x14ac:dyDescent="0.25">
      <c r="A6271" s="49">
        <v>41961</v>
      </c>
      <c r="B6271" s="45" t="s">
        <v>323</v>
      </c>
      <c r="C6271" s="45" t="s">
        <v>191</v>
      </c>
      <c r="D6271" s="50">
        <v>45.9</v>
      </c>
      <c r="E6271" s="9"/>
    </row>
    <row r="6272" spans="1:5" x14ac:dyDescent="0.25">
      <c r="A6272" s="49">
        <v>41595</v>
      </c>
      <c r="B6272" s="45" t="s">
        <v>398</v>
      </c>
      <c r="C6272" s="45" t="s">
        <v>10</v>
      </c>
      <c r="D6272" s="50">
        <v>45.9</v>
      </c>
      <c r="E6272" s="9"/>
    </row>
    <row r="6273" spans="1:5" x14ac:dyDescent="0.25">
      <c r="A6273" s="49">
        <v>42004</v>
      </c>
      <c r="B6273" s="45" t="s">
        <v>400</v>
      </c>
      <c r="C6273" s="45" t="s">
        <v>7</v>
      </c>
      <c r="D6273" s="50">
        <v>100.98</v>
      </c>
      <c r="E6273" s="9"/>
    </row>
    <row r="6274" spans="1:5" x14ac:dyDescent="0.25">
      <c r="A6274" s="49">
        <v>41961</v>
      </c>
      <c r="B6274" s="45" t="s">
        <v>372</v>
      </c>
      <c r="C6274" s="45" t="s">
        <v>191</v>
      </c>
      <c r="D6274" s="50">
        <v>66.78</v>
      </c>
      <c r="E6274" s="9"/>
    </row>
    <row r="6275" spans="1:5" x14ac:dyDescent="0.25">
      <c r="A6275" s="49">
        <v>42002</v>
      </c>
      <c r="B6275" s="45" t="s">
        <v>356</v>
      </c>
      <c r="C6275" s="45" t="s">
        <v>7</v>
      </c>
      <c r="D6275" s="50">
        <v>34</v>
      </c>
      <c r="E6275" s="9"/>
    </row>
    <row r="6276" spans="1:5" x14ac:dyDescent="0.25">
      <c r="A6276" s="49">
        <v>41773</v>
      </c>
      <c r="B6276" s="45" t="s">
        <v>346</v>
      </c>
      <c r="C6276" s="45" t="s">
        <v>324</v>
      </c>
      <c r="D6276" s="50">
        <v>39.5</v>
      </c>
      <c r="E6276" s="9"/>
    </row>
    <row r="6277" spans="1:5" x14ac:dyDescent="0.25">
      <c r="A6277" s="49">
        <v>41976</v>
      </c>
      <c r="B6277" s="45" t="s">
        <v>330</v>
      </c>
      <c r="C6277" s="45" t="s">
        <v>327</v>
      </c>
      <c r="D6277" s="50">
        <v>50</v>
      </c>
      <c r="E6277" s="9"/>
    </row>
    <row r="6278" spans="1:5" x14ac:dyDescent="0.25">
      <c r="A6278" s="49">
        <v>41976</v>
      </c>
      <c r="B6278" s="45" t="s">
        <v>320</v>
      </c>
      <c r="C6278" s="45" t="s">
        <v>337</v>
      </c>
      <c r="D6278" s="50">
        <v>25</v>
      </c>
      <c r="E6278" s="9"/>
    </row>
    <row r="6279" spans="1:5" x14ac:dyDescent="0.25">
      <c r="A6279" s="49">
        <v>41863</v>
      </c>
      <c r="B6279" s="45" t="s">
        <v>341</v>
      </c>
      <c r="C6279" s="45" t="s">
        <v>349</v>
      </c>
      <c r="D6279" s="50">
        <v>61.74</v>
      </c>
      <c r="E6279" s="9"/>
    </row>
    <row r="6280" spans="1:5" x14ac:dyDescent="0.25">
      <c r="A6280" s="49">
        <v>41740</v>
      </c>
      <c r="B6280" s="45" t="s">
        <v>356</v>
      </c>
      <c r="C6280" s="45" t="s">
        <v>347</v>
      </c>
      <c r="D6280" s="50">
        <v>54.18</v>
      </c>
      <c r="E6280" s="9"/>
    </row>
    <row r="6281" spans="1:5" x14ac:dyDescent="0.25">
      <c r="A6281" s="49">
        <v>41336</v>
      </c>
      <c r="B6281" s="45" t="s">
        <v>389</v>
      </c>
      <c r="C6281" s="45" t="s">
        <v>10</v>
      </c>
      <c r="D6281" s="50">
        <v>68.849999999999994</v>
      </c>
      <c r="E6281" s="9"/>
    </row>
    <row r="6282" spans="1:5" x14ac:dyDescent="0.25">
      <c r="A6282" s="49">
        <v>41606</v>
      </c>
      <c r="B6282" s="45" t="s">
        <v>342</v>
      </c>
      <c r="C6282" s="45" t="s">
        <v>371</v>
      </c>
      <c r="D6282" s="50">
        <v>56.43</v>
      </c>
      <c r="E6282" s="9"/>
    </row>
    <row r="6283" spans="1:5" x14ac:dyDescent="0.25">
      <c r="A6283" s="49">
        <v>41608</v>
      </c>
      <c r="B6283" s="45" t="s">
        <v>352</v>
      </c>
      <c r="C6283" s="45" t="s">
        <v>10</v>
      </c>
      <c r="D6283" s="50">
        <v>45.9</v>
      </c>
      <c r="E6283" s="9"/>
    </row>
    <row r="6284" spans="1:5" x14ac:dyDescent="0.25">
      <c r="A6284" s="49">
        <v>41645</v>
      </c>
      <c r="B6284" s="45" t="s">
        <v>389</v>
      </c>
      <c r="C6284" s="45" t="s">
        <v>10</v>
      </c>
      <c r="D6284" s="50">
        <v>45.21</v>
      </c>
      <c r="E6284" s="9"/>
    </row>
    <row r="6285" spans="1:5" x14ac:dyDescent="0.25">
      <c r="A6285" s="49">
        <v>41987</v>
      </c>
      <c r="B6285" s="45" t="s">
        <v>375</v>
      </c>
      <c r="C6285" s="45" t="s">
        <v>7</v>
      </c>
      <c r="D6285" s="50">
        <v>100.98</v>
      </c>
      <c r="E6285" s="9"/>
    </row>
    <row r="6286" spans="1:5" x14ac:dyDescent="0.25">
      <c r="A6286" s="49">
        <v>41922</v>
      </c>
      <c r="B6286" s="45" t="s">
        <v>343</v>
      </c>
      <c r="C6286" s="45" t="s">
        <v>7</v>
      </c>
      <c r="D6286" s="50">
        <v>99.96</v>
      </c>
      <c r="E6286" s="9"/>
    </row>
    <row r="6287" spans="1:5" x14ac:dyDescent="0.25">
      <c r="A6287" s="49">
        <v>41724</v>
      </c>
      <c r="B6287" s="45" t="s">
        <v>377</v>
      </c>
      <c r="C6287" s="45" t="s">
        <v>10</v>
      </c>
      <c r="D6287" s="50">
        <v>45.9</v>
      </c>
      <c r="E6287" s="9"/>
    </row>
    <row r="6288" spans="1:5" x14ac:dyDescent="0.25">
      <c r="A6288" s="49">
        <v>41990</v>
      </c>
      <c r="B6288" s="45" t="s">
        <v>394</v>
      </c>
      <c r="C6288" s="45" t="s">
        <v>7</v>
      </c>
      <c r="D6288" s="50">
        <v>66.3</v>
      </c>
      <c r="E6288" s="9"/>
    </row>
    <row r="6289" spans="1:5" x14ac:dyDescent="0.25">
      <c r="A6289" s="49">
        <v>41613</v>
      </c>
      <c r="B6289" s="45" t="s">
        <v>380</v>
      </c>
      <c r="C6289" s="45" t="s">
        <v>324</v>
      </c>
      <c r="D6289" s="50">
        <v>59.85</v>
      </c>
      <c r="E6289" s="9"/>
    </row>
    <row r="6290" spans="1:5" x14ac:dyDescent="0.25">
      <c r="A6290" s="49">
        <v>41597</v>
      </c>
      <c r="B6290" s="45" t="s">
        <v>381</v>
      </c>
      <c r="C6290" s="45" t="s">
        <v>321</v>
      </c>
      <c r="D6290" s="50">
        <v>159.9</v>
      </c>
      <c r="E6290" s="9"/>
    </row>
    <row r="6291" spans="1:5" x14ac:dyDescent="0.25">
      <c r="A6291" s="49">
        <v>41997</v>
      </c>
      <c r="B6291" s="45" t="s">
        <v>376</v>
      </c>
      <c r="C6291" s="45" t="s">
        <v>324</v>
      </c>
      <c r="D6291" s="50">
        <v>39.9</v>
      </c>
      <c r="E6291" s="9"/>
    </row>
    <row r="6292" spans="1:5" x14ac:dyDescent="0.25">
      <c r="A6292" s="49">
        <v>41599</v>
      </c>
      <c r="B6292" s="45" t="s">
        <v>356</v>
      </c>
      <c r="C6292" s="45" t="s">
        <v>321</v>
      </c>
      <c r="D6292" s="50">
        <v>319.8</v>
      </c>
      <c r="E6292" s="9"/>
    </row>
    <row r="6293" spans="1:5" x14ac:dyDescent="0.25">
      <c r="A6293" s="49">
        <v>41888</v>
      </c>
      <c r="B6293" s="45" t="s">
        <v>342</v>
      </c>
      <c r="C6293" s="45" t="s">
        <v>331</v>
      </c>
      <c r="D6293" s="50">
        <v>59.4</v>
      </c>
      <c r="E6293" s="9"/>
    </row>
    <row r="6294" spans="1:5" x14ac:dyDescent="0.25">
      <c r="A6294" s="49">
        <v>41949</v>
      </c>
      <c r="B6294" s="45" t="s">
        <v>366</v>
      </c>
      <c r="C6294" s="45" t="s">
        <v>10</v>
      </c>
      <c r="D6294" s="50">
        <v>67.47</v>
      </c>
      <c r="E6294" s="9"/>
    </row>
    <row r="6295" spans="1:5" x14ac:dyDescent="0.25">
      <c r="A6295" s="49">
        <v>41984</v>
      </c>
      <c r="B6295" s="45" t="s">
        <v>370</v>
      </c>
      <c r="C6295" s="45" t="s">
        <v>331</v>
      </c>
      <c r="D6295" s="50">
        <v>29.25</v>
      </c>
      <c r="E6295" s="9"/>
    </row>
    <row r="6296" spans="1:5" x14ac:dyDescent="0.25">
      <c r="A6296" s="49">
        <v>41962</v>
      </c>
      <c r="B6296" s="45" t="s">
        <v>386</v>
      </c>
      <c r="C6296" s="45" t="s">
        <v>321</v>
      </c>
      <c r="D6296" s="50">
        <v>235.05</v>
      </c>
      <c r="E6296" s="9"/>
    </row>
    <row r="6297" spans="1:5" x14ac:dyDescent="0.25">
      <c r="A6297" s="49">
        <v>41946</v>
      </c>
      <c r="B6297" s="45" t="s">
        <v>360</v>
      </c>
      <c r="C6297" s="45" t="s">
        <v>371</v>
      </c>
      <c r="D6297" s="50">
        <v>18.53</v>
      </c>
      <c r="E6297" s="9"/>
    </row>
    <row r="6298" spans="1:5" x14ac:dyDescent="0.25">
      <c r="A6298" s="49">
        <v>41600</v>
      </c>
      <c r="B6298" s="45" t="s">
        <v>340</v>
      </c>
      <c r="C6298" s="45" t="s">
        <v>321</v>
      </c>
      <c r="D6298" s="50">
        <v>235.05</v>
      </c>
      <c r="E6298" s="9"/>
    </row>
    <row r="6299" spans="1:5" x14ac:dyDescent="0.25">
      <c r="A6299" s="49">
        <v>41627</v>
      </c>
      <c r="B6299" s="45" t="s">
        <v>368</v>
      </c>
      <c r="C6299" s="45" t="s">
        <v>191</v>
      </c>
      <c r="D6299" s="50">
        <v>22.95</v>
      </c>
      <c r="E6299" s="9"/>
    </row>
    <row r="6300" spans="1:5" x14ac:dyDescent="0.25">
      <c r="A6300" s="49">
        <v>41959</v>
      </c>
      <c r="B6300" s="45" t="s">
        <v>329</v>
      </c>
      <c r="C6300" s="45" t="s">
        <v>191</v>
      </c>
      <c r="D6300" s="50">
        <v>44.52</v>
      </c>
      <c r="E6300" s="9"/>
    </row>
    <row r="6301" spans="1:5" x14ac:dyDescent="0.25">
      <c r="A6301" s="49">
        <v>41891</v>
      </c>
      <c r="B6301" s="45" t="s">
        <v>361</v>
      </c>
      <c r="C6301" s="45" t="s">
        <v>10</v>
      </c>
      <c r="D6301" s="50">
        <v>89.96</v>
      </c>
      <c r="E6301" s="9"/>
    </row>
    <row r="6302" spans="1:5" x14ac:dyDescent="0.25">
      <c r="A6302" s="49">
        <v>41973</v>
      </c>
      <c r="B6302" s="45" t="s">
        <v>320</v>
      </c>
      <c r="C6302" s="45" t="s">
        <v>10</v>
      </c>
      <c r="D6302" s="50">
        <v>68.16</v>
      </c>
      <c r="E6302" s="9"/>
    </row>
    <row r="6303" spans="1:5" x14ac:dyDescent="0.25">
      <c r="A6303" s="49">
        <v>41974</v>
      </c>
      <c r="B6303" s="45" t="s">
        <v>343</v>
      </c>
      <c r="C6303" s="45" t="s">
        <v>7</v>
      </c>
      <c r="D6303" s="50">
        <v>68</v>
      </c>
      <c r="E6303" s="9"/>
    </row>
    <row r="6304" spans="1:5" x14ac:dyDescent="0.25">
      <c r="A6304" s="49">
        <v>41617</v>
      </c>
      <c r="B6304" s="45" t="s">
        <v>320</v>
      </c>
      <c r="C6304" s="45" t="s">
        <v>334</v>
      </c>
      <c r="D6304" s="50">
        <v>70.5</v>
      </c>
      <c r="E6304" s="9"/>
    </row>
    <row r="6305" spans="1:5" x14ac:dyDescent="0.25">
      <c r="A6305" s="49">
        <v>41976</v>
      </c>
      <c r="B6305" s="45" t="s">
        <v>395</v>
      </c>
      <c r="C6305" s="45" t="s">
        <v>331</v>
      </c>
      <c r="D6305" s="50">
        <v>60</v>
      </c>
      <c r="E6305" s="9"/>
    </row>
    <row r="6306" spans="1:5" x14ac:dyDescent="0.25">
      <c r="A6306" s="49">
        <v>41638</v>
      </c>
      <c r="B6306" s="45" t="s">
        <v>393</v>
      </c>
      <c r="C6306" s="45" t="s">
        <v>334</v>
      </c>
      <c r="D6306" s="50">
        <v>70.5</v>
      </c>
      <c r="E6306" s="9"/>
    </row>
    <row r="6307" spans="1:5" x14ac:dyDescent="0.25">
      <c r="A6307" s="49">
        <v>41596</v>
      </c>
      <c r="B6307" s="45" t="s">
        <v>338</v>
      </c>
      <c r="C6307" s="45" t="s">
        <v>324</v>
      </c>
      <c r="D6307" s="50">
        <v>19.350000000000001</v>
      </c>
      <c r="E6307" s="9"/>
    </row>
    <row r="6308" spans="1:5" x14ac:dyDescent="0.25">
      <c r="A6308" s="49">
        <v>41634</v>
      </c>
      <c r="B6308" s="45" t="s">
        <v>346</v>
      </c>
      <c r="C6308" s="45" t="s">
        <v>334</v>
      </c>
      <c r="D6308" s="50">
        <v>526.99</v>
      </c>
      <c r="E6308" s="9"/>
    </row>
    <row r="6309" spans="1:5" x14ac:dyDescent="0.25">
      <c r="A6309" s="49">
        <v>41558</v>
      </c>
      <c r="B6309" s="45" t="s">
        <v>376</v>
      </c>
      <c r="C6309" s="45" t="s">
        <v>337</v>
      </c>
      <c r="D6309" s="50">
        <v>48.5</v>
      </c>
      <c r="E6309" s="9"/>
    </row>
    <row r="6310" spans="1:5" x14ac:dyDescent="0.25">
      <c r="A6310" s="49">
        <v>41952</v>
      </c>
      <c r="B6310" s="45" t="s">
        <v>355</v>
      </c>
      <c r="C6310" s="45" t="s">
        <v>7</v>
      </c>
      <c r="D6310" s="50">
        <v>33.49</v>
      </c>
      <c r="E6310" s="9"/>
    </row>
    <row r="6311" spans="1:5" x14ac:dyDescent="0.25">
      <c r="A6311" s="49">
        <v>41999</v>
      </c>
      <c r="B6311" s="45" t="s">
        <v>360</v>
      </c>
      <c r="C6311" s="45" t="s">
        <v>334</v>
      </c>
      <c r="D6311" s="50">
        <v>91.18</v>
      </c>
      <c r="E6311" s="9"/>
    </row>
    <row r="6312" spans="1:5" x14ac:dyDescent="0.25">
      <c r="A6312" s="49">
        <v>41964</v>
      </c>
      <c r="B6312" s="45" t="s">
        <v>330</v>
      </c>
      <c r="C6312" s="45" t="s">
        <v>7</v>
      </c>
      <c r="D6312" s="50">
        <v>68</v>
      </c>
      <c r="E6312" s="9"/>
    </row>
    <row r="6313" spans="1:5" x14ac:dyDescent="0.25">
      <c r="A6313" s="49">
        <v>41998</v>
      </c>
      <c r="B6313" s="45" t="s">
        <v>367</v>
      </c>
      <c r="C6313" s="45" t="s">
        <v>10</v>
      </c>
      <c r="D6313" s="50">
        <v>22.72</v>
      </c>
      <c r="E6313" s="9"/>
    </row>
    <row r="6314" spans="1:5" x14ac:dyDescent="0.25">
      <c r="A6314" s="49">
        <v>41282</v>
      </c>
      <c r="B6314" s="45" t="s">
        <v>330</v>
      </c>
      <c r="C6314" s="45" t="s">
        <v>324</v>
      </c>
      <c r="D6314" s="50">
        <v>59.25</v>
      </c>
      <c r="E6314" s="9"/>
    </row>
    <row r="6315" spans="1:5" x14ac:dyDescent="0.25">
      <c r="A6315" s="49">
        <v>41631</v>
      </c>
      <c r="B6315" s="45" t="s">
        <v>346</v>
      </c>
      <c r="C6315" s="45" t="s">
        <v>324</v>
      </c>
      <c r="D6315" s="50">
        <v>39.9</v>
      </c>
      <c r="E6315" s="9"/>
    </row>
    <row r="6316" spans="1:5" x14ac:dyDescent="0.25">
      <c r="A6316" s="49">
        <v>41603</v>
      </c>
      <c r="B6316" s="45" t="s">
        <v>342</v>
      </c>
      <c r="C6316" s="45" t="s">
        <v>7</v>
      </c>
      <c r="D6316" s="50">
        <v>66.98</v>
      </c>
      <c r="E6316" s="9"/>
    </row>
    <row r="6317" spans="1:5" x14ac:dyDescent="0.25">
      <c r="A6317" s="49">
        <v>41945</v>
      </c>
      <c r="B6317" s="45" t="s">
        <v>396</v>
      </c>
      <c r="C6317" s="45" t="s">
        <v>324</v>
      </c>
      <c r="D6317" s="50">
        <v>59.25</v>
      </c>
      <c r="E6317" s="9"/>
    </row>
    <row r="6318" spans="1:5" x14ac:dyDescent="0.25">
      <c r="A6318" s="49">
        <v>41991</v>
      </c>
      <c r="B6318" s="45" t="s">
        <v>367</v>
      </c>
      <c r="C6318" s="45" t="s">
        <v>191</v>
      </c>
      <c r="D6318" s="50">
        <v>44.52</v>
      </c>
      <c r="E6318" s="9"/>
    </row>
    <row r="6319" spans="1:5" x14ac:dyDescent="0.25">
      <c r="A6319" s="49">
        <v>41954</v>
      </c>
      <c r="B6319" s="45" t="s">
        <v>386</v>
      </c>
      <c r="C6319" s="45" t="s">
        <v>7</v>
      </c>
      <c r="D6319" s="50">
        <v>66.64</v>
      </c>
      <c r="E6319" s="9"/>
    </row>
    <row r="6320" spans="1:5" x14ac:dyDescent="0.25">
      <c r="A6320" s="49">
        <v>41624</v>
      </c>
      <c r="B6320" s="45" t="s">
        <v>356</v>
      </c>
      <c r="C6320" s="45" t="s">
        <v>7</v>
      </c>
      <c r="D6320" s="50">
        <v>102</v>
      </c>
      <c r="E6320" s="9"/>
    </row>
    <row r="6321" spans="1:5" x14ac:dyDescent="0.25">
      <c r="A6321" s="49">
        <v>41591</v>
      </c>
      <c r="B6321" s="45" t="s">
        <v>323</v>
      </c>
      <c r="C6321" s="45" t="s">
        <v>7</v>
      </c>
      <c r="D6321" s="50">
        <v>65.959999999999994</v>
      </c>
      <c r="E6321" s="9"/>
    </row>
    <row r="6322" spans="1:5" x14ac:dyDescent="0.25">
      <c r="A6322" s="49">
        <v>41954</v>
      </c>
      <c r="B6322" s="45" t="s">
        <v>338</v>
      </c>
      <c r="C6322" s="45" t="s">
        <v>191</v>
      </c>
      <c r="D6322" s="50">
        <v>22.95</v>
      </c>
      <c r="E6322" s="9"/>
    </row>
    <row r="6323" spans="1:5" x14ac:dyDescent="0.25">
      <c r="A6323" s="49">
        <v>41606</v>
      </c>
      <c r="B6323" s="45" t="s">
        <v>360</v>
      </c>
      <c r="C6323" s="45" t="s">
        <v>324</v>
      </c>
      <c r="D6323" s="50">
        <v>58.65</v>
      </c>
      <c r="E6323" s="9"/>
    </row>
    <row r="6324" spans="1:5" x14ac:dyDescent="0.25">
      <c r="A6324" s="49">
        <v>41603</v>
      </c>
      <c r="B6324" s="45" t="s">
        <v>348</v>
      </c>
      <c r="C6324" s="45" t="s">
        <v>324</v>
      </c>
      <c r="D6324" s="50">
        <v>58.35</v>
      </c>
      <c r="E6324" s="9"/>
    </row>
    <row r="6325" spans="1:5" x14ac:dyDescent="0.25">
      <c r="A6325" s="49">
        <v>41638</v>
      </c>
      <c r="B6325" s="45" t="s">
        <v>363</v>
      </c>
      <c r="C6325" s="45" t="s">
        <v>10</v>
      </c>
      <c r="D6325" s="50">
        <v>22.26</v>
      </c>
      <c r="E6325" s="9"/>
    </row>
    <row r="6326" spans="1:5" x14ac:dyDescent="0.25">
      <c r="A6326" s="49">
        <v>41596</v>
      </c>
      <c r="B6326" s="45" t="s">
        <v>384</v>
      </c>
      <c r="C6326" s="45" t="s">
        <v>349</v>
      </c>
      <c r="D6326" s="50">
        <v>41.58</v>
      </c>
      <c r="E6326" s="9"/>
    </row>
    <row r="6327" spans="1:5" x14ac:dyDescent="0.25">
      <c r="A6327" s="49">
        <v>41731</v>
      </c>
      <c r="B6327" s="45" t="s">
        <v>384</v>
      </c>
      <c r="C6327" s="45" t="s">
        <v>10</v>
      </c>
      <c r="D6327" s="50">
        <v>22.95</v>
      </c>
      <c r="E6327" s="9"/>
    </row>
    <row r="6328" spans="1:5" x14ac:dyDescent="0.25">
      <c r="A6328" s="49">
        <v>41634</v>
      </c>
      <c r="B6328" s="45" t="s">
        <v>340</v>
      </c>
      <c r="C6328" s="45" t="s">
        <v>337</v>
      </c>
      <c r="D6328" s="50">
        <v>49.5</v>
      </c>
      <c r="E6328" s="9"/>
    </row>
    <row r="6329" spans="1:5" x14ac:dyDescent="0.25">
      <c r="A6329" s="49">
        <v>41976</v>
      </c>
      <c r="B6329" s="45" t="s">
        <v>329</v>
      </c>
      <c r="C6329" s="45" t="s">
        <v>337</v>
      </c>
      <c r="D6329" s="50">
        <v>48.75</v>
      </c>
      <c r="E6329" s="9"/>
    </row>
    <row r="6330" spans="1:5" x14ac:dyDescent="0.25">
      <c r="A6330" s="49">
        <v>41631</v>
      </c>
      <c r="B6330" s="45" t="s">
        <v>357</v>
      </c>
      <c r="C6330" s="45" t="s">
        <v>191</v>
      </c>
      <c r="D6330" s="50">
        <v>44.75</v>
      </c>
      <c r="E6330" s="9"/>
    </row>
    <row r="6331" spans="1:5" x14ac:dyDescent="0.25">
      <c r="A6331" s="49">
        <v>41947</v>
      </c>
      <c r="B6331" s="45" t="s">
        <v>391</v>
      </c>
      <c r="C6331" s="45" t="s">
        <v>337</v>
      </c>
      <c r="D6331" s="50">
        <v>50</v>
      </c>
      <c r="E6331" s="9"/>
    </row>
    <row r="6332" spans="1:5" x14ac:dyDescent="0.25">
      <c r="A6332" s="49">
        <v>41970</v>
      </c>
      <c r="B6332" s="45" t="s">
        <v>375</v>
      </c>
      <c r="C6332" s="45" t="s">
        <v>324</v>
      </c>
      <c r="D6332" s="50">
        <v>79.8</v>
      </c>
      <c r="E6332" s="9"/>
    </row>
    <row r="6333" spans="1:5" x14ac:dyDescent="0.25">
      <c r="A6333" s="49">
        <v>41620</v>
      </c>
      <c r="B6333" s="45" t="s">
        <v>326</v>
      </c>
      <c r="C6333" s="45" t="s">
        <v>337</v>
      </c>
      <c r="D6333" s="50">
        <v>25</v>
      </c>
      <c r="E6333" s="9"/>
    </row>
    <row r="6334" spans="1:5" x14ac:dyDescent="0.25">
      <c r="A6334" s="49">
        <v>41712</v>
      </c>
      <c r="B6334" s="45" t="s">
        <v>374</v>
      </c>
      <c r="C6334" s="45" t="s">
        <v>331</v>
      </c>
      <c r="D6334" s="50">
        <v>60</v>
      </c>
      <c r="E6334" s="9"/>
    </row>
    <row r="6335" spans="1:5" x14ac:dyDescent="0.25">
      <c r="A6335" s="49">
        <v>41608</v>
      </c>
      <c r="B6335" s="45" t="s">
        <v>329</v>
      </c>
      <c r="C6335" s="45" t="s">
        <v>371</v>
      </c>
      <c r="D6335" s="50">
        <v>38</v>
      </c>
      <c r="E6335" s="9"/>
    </row>
    <row r="6336" spans="1:5" x14ac:dyDescent="0.25">
      <c r="A6336" s="49">
        <v>41961</v>
      </c>
      <c r="B6336" s="45" t="s">
        <v>383</v>
      </c>
      <c r="C6336" s="45" t="s">
        <v>10</v>
      </c>
      <c r="D6336" s="50">
        <v>44.75</v>
      </c>
      <c r="E6336" s="9"/>
    </row>
    <row r="6337" spans="1:5" x14ac:dyDescent="0.25">
      <c r="A6337" s="49">
        <v>41581</v>
      </c>
      <c r="B6337" s="45" t="s">
        <v>377</v>
      </c>
      <c r="C6337" s="45" t="s">
        <v>324</v>
      </c>
      <c r="D6337" s="50">
        <v>39.9</v>
      </c>
      <c r="E6337" s="9"/>
    </row>
    <row r="6338" spans="1:5" x14ac:dyDescent="0.25">
      <c r="A6338" s="49">
        <v>41955</v>
      </c>
      <c r="B6338" s="45" t="s">
        <v>393</v>
      </c>
      <c r="C6338" s="45" t="s">
        <v>191</v>
      </c>
      <c r="D6338" s="50">
        <v>45.9</v>
      </c>
      <c r="E6338" s="9"/>
    </row>
    <row r="6339" spans="1:5" x14ac:dyDescent="0.25">
      <c r="A6339" s="49">
        <v>41626</v>
      </c>
      <c r="B6339" s="45" t="s">
        <v>368</v>
      </c>
      <c r="C6339" s="45" t="s">
        <v>327</v>
      </c>
      <c r="D6339" s="50">
        <v>75</v>
      </c>
      <c r="E6339" s="9"/>
    </row>
    <row r="6340" spans="1:5" x14ac:dyDescent="0.25">
      <c r="A6340" s="49">
        <v>42003</v>
      </c>
      <c r="B6340" s="45" t="s">
        <v>368</v>
      </c>
      <c r="C6340" s="45" t="s">
        <v>337</v>
      </c>
      <c r="D6340" s="50">
        <v>49.5</v>
      </c>
      <c r="E6340" s="9"/>
    </row>
    <row r="6341" spans="1:5" x14ac:dyDescent="0.25">
      <c r="A6341" s="49">
        <v>41974</v>
      </c>
      <c r="B6341" s="45" t="s">
        <v>340</v>
      </c>
      <c r="C6341" s="45" t="s">
        <v>7</v>
      </c>
      <c r="D6341" s="50">
        <v>98.94</v>
      </c>
      <c r="E6341" s="9"/>
    </row>
    <row r="6342" spans="1:5" x14ac:dyDescent="0.25">
      <c r="A6342" s="49">
        <v>41584</v>
      </c>
      <c r="B6342" s="45" t="s">
        <v>341</v>
      </c>
      <c r="C6342" s="45" t="s">
        <v>7</v>
      </c>
      <c r="D6342" s="50">
        <v>65.959999999999994</v>
      </c>
      <c r="E6342" s="9"/>
    </row>
    <row r="6343" spans="1:5" x14ac:dyDescent="0.25">
      <c r="A6343" s="49">
        <v>41582</v>
      </c>
      <c r="B6343" s="45" t="s">
        <v>367</v>
      </c>
      <c r="C6343" s="45" t="s">
        <v>10</v>
      </c>
      <c r="D6343" s="50">
        <v>67.13</v>
      </c>
      <c r="E6343" s="9"/>
    </row>
    <row r="6344" spans="1:5" x14ac:dyDescent="0.25">
      <c r="A6344" s="49">
        <v>41949</v>
      </c>
      <c r="B6344" s="45" t="s">
        <v>335</v>
      </c>
      <c r="C6344" s="45" t="s">
        <v>10</v>
      </c>
      <c r="D6344" s="50">
        <v>45.21</v>
      </c>
      <c r="E6344" s="9"/>
    </row>
    <row r="6345" spans="1:5" x14ac:dyDescent="0.25">
      <c r="A6345" s="49">
        <v>41497</v>
      </c>
      <c r="B6345" s="45" t="s">
        <v>360</v>
      </c>
      <c r="C6345" s="45" t="s">
        <v>371</v>
      </c>
      <c r="D6345" s="50">
        <v>38</v>
      </c>
      <c r="E6345" s="9"/>
    </row>
    <row r="6346" spans="1:5" x14ac:dyDescent="0.25">
      <c r="A6346" s="49">
        <v>42002</v>
      </c>
      <c r="B6346" s="45" t="s">
        <v>357</v>
      </c>
      <c r="C6346" s="45" t="s">
        <v>324</v>
      </c>
      <c r="D6346" s="50">
        <v>39.1</v>
      </c>
      <c r="E6346" s="9"/>
    </row>
    <row r="6347" spans="1:5" x14ac:dyDescent="0.25">
      <c r="A6347" s="49">
        <v>41952</v>
      </c>
      <c r="B6347" s="45" t="s">
        <v>345</v>
      </c>
      <c r="C6347" s="45" t="s">
        <v>10</v>
      </c>
      <c r="D6347" s="50">
        <v>22.95</v>
      </c>
      <c r="E6347" s="9"/>
    </row>
    <row r="6348" spans="1:5" x14ac:dyDescent="0.25">
      <c r="A6348" s="49">
        <v>41983</v>
      </c>
      <c r="B6348" s="45" t="s">
        <v>329</v>
      </c>
      <c r="C6348" s="45" t="s">
        <v>191</v>
      </c>
      <c r="D6348" s="50">
        <v>45.9</v>
      </c>
      <c r="E6348" s="9"/>
    </row>
    <row r="6349" spans="1:5" x14ac:dyDescent="0.25">
      <c r="A6349" s="49">
        <v>41593</v>
      </c>
      <c r="B6349" s="45" t="s">
        <v>340</v>
      </c>
      <c r="C6349" s="45" t="s">
        <v>327</v>
      </c>
      <c r="D6349" s="50">
        <v>339.5</v>
      </c>
      <c r="E6349" s="9"/>
    </row>
    <row r="6350" spans="1:5" x14ac:dyDescent="0.25">
      <c r="A6350" s="49">
        <v>41951</v>
      </c>
      <c r="B6350" s="45" t="s">
        <v>329</v>
      </c>
      <c r="C6350" s="45" t="s">
        <v>331</v>
      </c>
      <c r="D6350" s="50">
        <v>58.2</v>
      </c>
      <c r="E6350" s="9"/>
    </row>
    <row r="6351" spans="1:5" x14ac:dyDescent="0.25">
      <c r="A6351" s="49">
        <v>41972</v>
      </c>
      <c r="B6351" s="45" t="s">
        <v>342</v>
      </c>
      <c r="C6351" s="45" t="s">
        <v>10</v>
      </c>
      <c r="D6351" s="50">
        <v>45.44</v>
      </c>
      <c r="E6351" s="9"/>
    </row>
    <row r="6352" spans="1:5" x14ac:dyDescent="0.25">
      <c r="A6352" s="49">
        <v>41606</v>
      </c>
      <c r="B6352" s="45" t="s">
        <v>355</v>
      </c>
      <c r="C6352" s="45" t="s">
        <v>7</v>
      </c>
      <c r="D6352" s="50">
        <v>98.94</v>
      </c>
      <c r="E6352" s="9"/>
    </row>
    <row r="6353" spans="1:5" x14ac:dyDescent="0.25">
      <c r="A6353" s="49">
        <v>41978</v>
      </c>
      <c r="B6353" s="45" t="s">
        <v>403</v>
      </c>
      <c r="C6353" s="45" t="s">
        <v>10</v>
      </c>
      <c r="D6353" s="50">
        <v>179.01</v>
      </c>
      <c r="E6353" s="9"/>
    </row>
    <row r="6354" spans="1:5" x14ac:dyDescent="0.25">
      <c r="A6354" s="49">
        <v>41618</v>
      </c>
      <c r="B6354" s="45" t="s">
        <v>330</v>
      </c>
      <c r="C6354" s="45" t="s">
        <v>10</v>
      </c>
      <c r="D6354" s="50">
        <v>45.9</v>
      </c>
      <c r="E6354" s="9"/>
    </row>
    <row r="6355" spans="1:5" x14ac:dyDescent="0.25">
      <c r="A6355" s="49">
        <v>41415</v>
      </c>
      <c r="B6355" s="45" t="s">
        <v>370</v>
      </c>
      <c r="C6355" s="45" t="s">
        <v>324</v>
      </c>
      <c r="D6355" s="50">
        <v>19.55</v>
      </c>
      <c r="E6355" s="9"/>
    </row>
    <row r="6356" spans="1:5" x14ac:dyDescent="0.25">
      <c r="A6356" s="49">
        <v>41582</v>
      </c>
      <c r="B6356" s="45" t="s">
        <v>345</v>
      </c>
      <c r="C6356" s="45" t="s">
        <v>331</v>
      </c>
      <c r="D6356" s="50">
        <v>29.7</v>
      </c>
      <c r="E6356" s="9"/>
    </row>
    <row r="6357" spans="1:5" x14ac:dyDescent="0.25">
      <c r="A6357" s="49">
        <v>41588</v>
      </c>
      <c r="B6357" s="45" t="s">
        <v>329</v>
      </c>
      <c r="C6357" s="45" t="s">
        <v>321</v>
      </c>
      <c r="D6357" s="50">
        <v>79.95</v>
      </c>
      <c r="E6357" s="9"/>
    </row>
    <row r="6358" spans="1:5" x14ac:dyDescent="0.25">
      <c r="A6358" s="49">
        <v>41971</v>
      </c>
      <c r="B6358" s="45" t="s">
        <v>345</v>
      </c>
      <c r="C6358" s="45" t="s">
        <v>7</v>
      </c>
      <c r="D6358" s="50">
        <v>102</v>
      </c>
      <c r="E6358" s="9"/>
    </row>
    <row r="6359" spans="1:5" x14ac:dyDescent="0.25">
      <c r="A6359" s="49">
        <v>41708</v>
      </c>
      <c r="B6359" s="45" t="s">
        <v>399</v>
      </c>
      <c r="C6359" s="45" t="s">
        <v>7</v>
      </c>
      <c r="D6359" s="50">
        <v>100.98</v>
      </c>
      <c r="E6359" s="9"/>
    </row>
    <row r="6360" spans="1:5" x14ac:dyDescent="0.25">
      <c r="A6360" s="49">
        <v>41945</v>
      </c>
      <c r="B6360" s="45" t="s">
        <v>362</v>
      </c>
      <c r="C6360" s="45" t="s">
        <v>324</v>
      </c>
      <c r="D6360" s="50">
        <v>38.9</v>
      </c>
      <c r="E6360" s="9"/>
    </row>
    <row r="6361" spans="1:5" x14ac:dyDescent="0.25">
      <c r="A6361" s="49">
        <v>41997</v>
      </c>
      <c r="B6361" s="45" t="s">
        <v>342</v>
      </c>
      <c r="C6361" s="45" t="s">
        <v>349</v>
      </c>
      <c r="D6361" s="50">
        <v>42</v>
      </c>
      <c r="E6361" s="9"/>
    </row>
    <row r="6362" spans="1:5" x14ac:dyDescent="0.25">
      <c r="A6362" s="49">
        <v>41976</v>
      </c>
      <c r="B6362" s="45" t="s">
        <v>328</v>
      </c>
      <c r="C6362" s="45" t="s">
        <v>7</v>
      </c>
      <c r="D6362" s="50">
        <v>34</v>
      </c>
      <c r="E6362" s="9"/>
    </row>
    <row r="6363" spans="1:5" x14ac:dyDescent="0.25">
      <c r="A6363" s="49">
        <v>41967</v>
      </c>
      <c r="B6363" s="45" t="s">
        <v>365</v>
      </c>
      <c r="C6363" s="45" t="s">
        <v>324</v>
      </c>
      <c r="D6363" s="50">
        <v>39.5</v>
      </c>
      <c r="E6363" s="9"/>
    </row>
    <row r="6364" spans="1:5" x14ac:dyDescent="0.25">
      <c r="A6364" s="49">
        <v>41517</v>
      </c>
      <c r="B6364" s="45" t="s">
        <v>374</v>
      </c>
      <c r="C6364" s="45" t="s">
        <v>349</v>
      </c>
      <c r="D6364" s="50">
        <v>82.74</v>
      </c>
      <c r="E6364" s="9"/>
    </row>
    <row r="6365" spans="1:5" x14ac:dyDescent="0.25">
      <c r="A6365" s="49">
        <v>41637</v>
      </c>
      <c r="B6365" s="45" t="s">
        <v>329</v>
      </c>
      <c r="C6365" s="45" t="s">
        <v>371</v>
      </c>
      <c r="D6365" s="50">
        <v>38</v>
      </c>
      <c r="E6365" s="9"/>
    </row>
    <row r="6366" spans="1:5" x14ac:dyDescent="0.25">
      <c r="A6366" s="49">
        <v>41627</v>
      </c>
      <c r="B6366" s="45" t="s">
        <v>340</v>
      </c>
      <c r="C6366" s="45" t="s">
        <v>7</v>
      </c>
      <c r="D6366" s="50">
        <v>100.98</v>
      </c>
      <c r="E6366" s="9"/>
    </row>
    <row r="6367" spans="1:5" x14ac:dyDescent="0.25">
      <c r="A6367" s="49">
        <v>41976</v>
      </c>
      <c r="B6367" s="45" t="s">
        <v>372</v>
      </c>
      <c r="C6367" s="45" t="s">
        <v>327</v>
      </c>
      <c r="D6367" s="50">
        <v>50</v>
      </c>
      <c r="E6367" s="9"/>
    </row>
    <row r="6368" spans="1:5" x14ac:dyDescent="0.25">
      <c r="A6368" s="49">
        <v>41361</v>
      </c>
      <c r="B6368" s="45" t="s">
        <v>358</v>
      </c>
      <c r="C6368" s="45" t="s">
        <v>331</v>
      </c>
      <c r="D6368" s="50">
        <v>499.8</v>
      </c>
      <c r="E6368" s="9"/>
    </row>
    <row r="6369" spans="1:5" x14ac:dyDescent="0.25">
      <c r="A6369" s="49">
        <v>41347</v>
      </c>
      <c r="B6369" s="45" t="s">
        <v>377</v>
      </c>
      <c r="C6369" s="45" t="s">
        <v>324</v>
      </c>
      <c r="D6369" s="50">
        <v>58.35</v>
      </c>
      <c r="E6369" s="9"/>
    </row>
    <row r="6370" spans="1:5" x14ac:dyDescent="0.25">
      <c r="A6370" s="49">
        <v>41624</v>
      </c>
      <c r="B6370" s="45" t="s">
        <v>344</v>
      </c>
      <c r="C6370" s="45" t="s">
        <v>7</v>
      </c>
      <c r="D6370" s="50">
        <v>68</v>
      </c>
      <c r="E6370" s="9"/>
    </row>
    <row r="6371" spans="1:5" x14ac:dyDescent="0.25">
      <c r="A6371" s="49">
        <v>41968</v>
      </c>
      <c r="B6371" s="45" t="s">
        <v>375</v>
      </c>
      <c r="C6371" s="45" t="s">
        <v>321</v>
      </c>
      <c r="D6371" s="50">
        <v>158.30000000000001</v>
      </c>
      <c r="E6371" s="9"/>
    </row>
    <row r="6372" spans="1:5" x14ac:dyDescent="0.25">
      <c r="A6372" s="49">
        <v>41999</v>
      </c>
      <c r="B6372" s="45" t="s">
        <v>345</v>
      </c>
      <c r="C6372" s="45" t="s">
        <v>7</v>
      </c>
      <c r="D6372" s="50">
        <v>33.15</v>
      </c>
      <c r="E6372" s="9"/>
    </row>
    <row r="6373" spans="1:5" x14ac:dyDescent="0.25">
      <c r="A6373" s="49">
        <v>41427</v>
      </c>
      <c r="B6373" s="45" t="s">
        <v>348</v>
      </c>
      <c r="C6373" s="45" t="s">
        <v>371</v>
      </c>
      <c r="D6373" s="50">
        <v>57</v>
      </c>
      <c r="E6373" s="9"/>
    </row>
    <row r="6374" spans="1:5" x14ac:dyDescent="0.25">
      <c r="A6374" s="49">
        <v>41630</v>
      </c>
      <c r="B6374" s="45" t="s">
        <v>356</v>
      </c>
      <c r="C6374" s="45" t="s">
        <v>191</v>
      </c>
      <c r="D6374" s="50">
        <v>91.8</v>
      </c>
      <c r="E6374" s="9"/>
    </row>
    <row r="6375" spans="1:5" x14ac:dyDescent="0.25">
      <c r="A6375" s="49">
        <v>41562</v>
      </c>
      <c r="B6375" s="45" t="s">
        <v>328</v>
      </c>
      <c r="C6375" s="45" t="s">
        <v>10</v>
      </c>
      <c r="D6375" s="50">
        <v>67.47</v>
      </c>
      <c r="E6375" s="9"/>
    </row>
    <row r="6376" spans="1:5" x14ac:dyDescent="0.25">
      <c r="A6376" s="49">
        <v>41427</v>
      </c>
      <c r="B6376" s="45" t="s">
        <v>354</v>
      </c>
      <c r="C6376" s="45" t="s">
        <v>347</v>
      </c>
      <c r="D6376" s="50">
        <v>80.849999999999994</v>
      </c>
      <c r="E6376" s="9"/>
    </row>
    <row r="6377" spans="1:5" x14ac:dyDescent="0.25">
      <c r="A6377" s="49">
        <v>41660</v>
      </c>
      <c r="B6377" s="45" t="s">
        <v>340</v>
      </c>
      <c r="C6377" s="45" t="s">
        <v>337</v>
      </c>
      <c r="D6377" s="50">
        <v>74.25</v>
      </c>
      <c r="E6377" s="9"/>
    </row>
    <row r="6378" spans="1:5" x14ac:dyDescent="0.25">
      <c r="A6378" s="49">
        <v>41935</v>
      </c>
      <c r="B6378" s="45" t="s">
        <v>329</v>
      </c>
      <c r="C6378" s="45" t="s">
        <v>337</v>
      </c>
      <c r="D6378" s="50">
        <v>74.25</v>
      </c>
      <c r="E6378" s="9"/>
    </row>
    <row r="6379" spans="1:5" x14ac:dyDescent="0.25">
      <c r="A6379" s="49">
        <v>41973</v>
      </c>
      <c r="B6379" s="45" t="s">
        <v>320</v>
      </c>
      <c r="C6379" s="45" t="s">
        <v>191</v>
      </c>
      <c r="D6379" s="50">
        <v>67.13</v>
      </c>
      <c r="E6379" s="9"/>
    </row>
    <row r="6380" spans="1:5" x14ac:dyDescent="0.25">
      <c r="A6380" s="49">
        <v>41583</v>
      </c>
      <c r="B6380" s="45" t="s">
        <v>342</v>
      </c>
      <c r="C6380" s="45" t="s">
        <v>7</v>
      </c>
      <c r="D6380" s="50">
        <v>100.98</v>
      </c>
      <c r="E6380" s="9"/>
    </row>
    <row r="6381" spans="1:5" x14ac:dyDescent="0.25">
      <c r="A6381" s="49">
        <v>41965</v>
      </c>
      <c r="B6381" s="45" t="s">
        <v>367</v>
      </c>
      <c r="C6381" s="45" t="s">
        <v>337</v>
      </c>
      <c r="D6381" s="50">
        <v>75</v>
      </c>
      <c r="E6381" s="9"/>
    </row>
    <row r="6382" spans="1:5" x14ac:dyDescent="0.25">
      <c r="A6382" s="49">
        <v>41968</v>
      </c>
      <c r="B6382" s="45" t="s">
        <v>350</v>
      </c>
      <c r="C6382" s="45" t="s">
        <v>337</v>
      </c>
      <c r="D6382" s="50">
        <v>49.5</v>
      </c>
      <c r="E6382" s="9"/>
    </row>
    <row r="6383" spans="1:5" x14ac:dyDescent="0.25">
      <c r="A6383" s="49">
        <v>41961</v>
      </c>
      <c r="B6383" s="45" t="s">
        <v>397</v>
      </c>
      <c r="C6383" s="45" t="s">
        <v>324</v>
      </c>
      <c r="D6383" s="50">
        <v>39.9</v>
      </c>
      <c r="E6383" s="9"/>
    </row>
    <row r="6384" spans="1:5" x14ac:dyDescent="0.25">
      <c r="A6384" s="49">
        <v>41618</v>
      </c>
      <c r="B6384" s="45" t="s">
        <v>326</v>
      </c>
      <c r="C6384" s="45" t="s">
        <v>327</v>
      </c>
      <c r="D6384" s="50">
        <v>48.5</v>
      </c>
      <c r="E6384" s="9"/>
    </row>
    <row r="6385" spans="1:5" x14ac:dyDescent="0.25">
      <c r="A6385" s="49">
        <v>41630</v>
      </c>
      <c r="B6385" s="45" t="s">
        <v>391</v>
      </c>
      <c r="C6385" s="45" t="s">
        <v>347</v>
      </c>
      <c r="D6385" s="50">
        <v>53.9</v>
      </c>
      <c r="E6385" s="9"/>
    </row>
    <row r="6386" spans="1:5" x14ac:dyDescent="0.25">
      <c r="A6386" s="49">
        <v>41616</v>
      </c>
      <c r="B6386" s="45" t="s">
        <v>328</v>
      </c>
      <c r="C6386" s="45" t="s">
        <v>321</v>
      </c>
      <c r="D6386" s="50">
        <v>233.85</v>
      </c>
      <c r="E6386" s="9"/>
    </row>
    <row r="6387" spans="1:5" x14ac:dyDescent="0.25">
      <c r="A6387" s="49">
        <v>41988</v>
      </c>
      <c r="B6387" s="45" t="s">
        <v>375</v>
      </c>
      <c r="C6387" s="45" t="s">
        <v>324</v>
      </c>
      <c r="D6387" s="50">
        <v>19.95</v>
      </c>
      <c r="E6387" s="9"/>
    </row>
    <row r="6388" spans="1:5" x14ac:dyDescent="0.25">
      <c r="A6388" s="49">
        <v>41664</v>
      </c>
      <c r="B6388" s="45" t="s">
        <v>346</v>
      </c>
      <c r="C6388" s="45" t="s">
        <v>331</v>
      </c>
      <c r="D6388" s="50">
        <v>58.5</v>
      </c>
      <c r="E6388" s="9"/>
    </row>
    <row r="6389" spans="1:5" x14ac:dyDescent="0.25">
      <c r="A6389" s="49">
        <v>41397</v>
      </c>
      <c r="B6389" s="45" t="s">
        <v>363</v>
      </c>
      <c r="C6389" s="45" t="s">
        <v>324</v>
      </c>
      <c r="D6389" s="50">
        <v>39.299999999999997</v>
      </c>
      <c r="E6389" s="9"/>
    </row>
    <row r="6390" spans="1:5" x14ac:dyDescent="0.25">
      <c r="A6390" s="49">
        <v>41935</v>
      </c>
      <c r="B6390" s="45" t="s">
        <v>326</v>
      </c>
      <c r="C6390" s="45" t="s">
        <v>337</v>
      </c>
      <c r="D6390" s="50">
        <v>25</v>
      </c>
      <c r="E6390" s="9"/>
    </row>
    <row r="6391" spans="1:5" x14ac:dyDescent="0.25">
      <c r="A6391" s="49">
        <v>41637</v>
      </c>
      <c r="B6391" s="45" t="s">
        <v>346</v>
      </c>
      <c r="C6391" s="45" t="s">
        <v>349</v>
      </c>
      <c r="D6391" s="50">
        <v>105</v>
      </c>
      <c r="E6391" s="9"/>
    </row>
    <row r="6392" spans="1:5" x14ac:dyDescent="0.25">
      <c r="A6392" s="49">
        <v>41515</v>
      </c>
      <c r="B6392" s="45" t="s">
        <v>379</v>
      </c>
      <c r="C6392" s="45" t="s">
        <v>10</v>
      </c>
      <c r="D6392" s="50">
        <v>344.25</v>
      </c>
      <c r="E6392" s="9"/>
    </row>
    <row r="6393" spans="1:5" x14ac:dyDescent="0.25">
      <c r="A6393" s="49">
        <v>41951</v>
      </c>
      <c r="B6393" s="45" t="s">
        <v>380</v>
      </c>
      <c r="C6393" s="45" t="s">
        <v>191</v>
      </c>
      <c r="D6393" s="50">
        <v>68.849999999999994</v>
      </c>
      <c r="E6393" s="9"/>
    </row>
    <row r="6394" spans="1:5" x14ac:dyDescent="0.25">
      <c r="A6394" s="49">
        <v>41605</v>
      </c>
      <c r="B6394" s="45" t="s">
        <v>356</v>
      </c>
      <c r="C6394" s="45" t="s">
        <v>191</v>
      </c>
      <c r="D6394" s="50">
        <v>22.95</v>
      </c>
      <c r="E6394" s="9"/>
    </row>
    <row r="6395" spans="1:5" x14ac:dyDescent="0.25">
      <c r="A6395" s="49">
        <v>41839</v>
      </c>
      <c r="B6395" s="45" t="s">
        <v>387</v>
      </c>
      <c r="C6395" s="45" t="s">
        <v>337</v>
      </c>
      <c r="D6395" s="50">
        <v>25</v>
      </c>
      <c r="E6395" s="9"/>
    </row>
    <row r="6396" spans="1:5" x14ac:dyDescent="0.25">
      <c r="A6396" s="49">
        <v>41990</v>
      </c>
      <c r="B6396" s="45" t="s">
        <v>364</v>
      </c>
      <c r="C6396" s="45" t="s">
        <v>327</v>
      </c>
      <c r="D6396" s="50">
        <v>50</v>
      </c>
      <c r="E6396" s="9"/>
    </row>
    <row r="6397" spans="1:5" x14ac:dyDescent="0.25">
      <c r="A6397" s="49">
        <v>41901</v>
      </c>
      <c r="B6397" s="45" t="s">
        <v>363</v>
      </c>
      <c r="C6397" s="45" t="s">
        <v>7</v>
      </c>
      <c r="D6397" s="50">
        <v>67.319999999999993</v>
      </c>
      <c r="E6397" s="9"/>
    </row>
    <row r="6398" spans="1:5" x14ac:dyDescent="0.25">
      <c r="A6398" s="49">
        <v>42001</v>
      </c>
      <c r="B6398" s="45" t="s">
        <v>366</v>
      </c>
      <c r="C6398" s="45" t="s">
        <v>334</v>
      </c>
      <c r="D6398" s="50">
        <v>23.5</v>
      </c>
      <c r="E6398" s="9"/>
    </row>
    <row r="6399" spans="1:5" x14ac:dyDescent="0.25">
      <c r="A6399" s="49">
        <v>41787</v>
      </c>
      <c r="B6399" s="45" t="s">
        <v>390</v>
      </c>
      <c r="C6399" s="45" t="s">
        <v>371</v>
      </c>
      <c r="D6399" s="50">
        <v>55.86</v>
      </c>
      <c r="E6399" s="9"/>
    </row>
    <row r="6400" spans="1:5" x14ac:dyDescent="0.25">
      <c r="A6400" s="49">
        <v>41602</v>
      </c>
      <c r="B6400" s="45" t="s">
        <v>352</v>
      </c>
      <c r="C6400" s="45" t="s">
        <v>337</v>
      </c>
      <c r="D6400" s="50">
        <v>48.5</v>
      </c>
      <c r="E6400" s="9"/>
    </row>
    <row r="6401" spans="1:5" x14ac:dyDescent="0.25">
      <c r="A6401" s="49">
        <v>41960</v>
      </c>
      <c r="B6401" s="45" t="s">
        <v>381</v>
      </c>
      <c r="C6401" s="45" t="s">
        <v>324</v>
      </c>
      <c r="D6401" s="50">
        <v>58.95</v>
      </c>
      <c r="E6401" s="9"/>
    </row>
    <row r="6402" spans="1:5" x14ac:dyDescent="0.25">
      <c r="A6402" s="49">
        <v>41946</v>
      </c>
      <c r="B6402" s="45" t="s">
        <v>375</v>
      </c>
      <c r="C6402" s="45" t="s">
        <v>327</v>
      </c>
      <c r="D6402" s="50">
        <v>73.88</v>
      </c>
      <c r="E6402" s="9"/>
    </row>
    <row r="6403" spans="1:5" x14ac:dyDescent="0.25">
      <c r="A6403" s="49">
        <v>41477</v>
      </c>
      <c r="B6403" s="45" t="s">
        <v>338</v>
      </c>
      <c r="C6403" s="45" t="s">
        <v>347</v>
      </c>
      <c r="D6403" s="50">
        <v>54.18</v>
      </c>
      <c r="E6403" s="9"/>
    </row>
    <row r="6404" spans="1:5" x14ac:dyDescent="0.25">
      <c r="A6404" s="49">
        <v>41536</v>
      </c>
      <c r="B6404" s="45" t="s">
        <v>391</v>
      </c>
      <c r="C6404" s="45" t="s">
        <v>7</v>
      </c>
      <c r="D6404" s="50">
        <v>803.76</v>
      </c>
      <c r="E6404" s="9"/>
    </row>
    <row r="6405" spans="1:5" x14ac:dyDescent="0.25">
      <c r="A6405" s="49">
        <v>41768</v>
      </c>
      <c r="B6405" s="45" t="s">
        <v>395</v>
      </c>
      <c r="C6405" s="45" t="s">
        <v>7</v>
      </c>
      <c r="D6405" s="50">
        <v>34</v>
      </c>
      <c r="E6405" s="9"/>
    </row>
    <row r="6406" spans="1:5" x14ac:dyDescent="0.25">
      <c r="A6406" s="49">
        <v>41610</v>
      </c>
      <c r="B6406" s="45" t="s">
        <v>338</v>
      </c>
      <c r="C6406" s="45" t="s">
        <v>10</v>
      </c>
      <c r="D6406" s="50">
        <v>67.819999999999993</v>
      </c>
      <c r="E6406" s="9"/>
    </row>
    <row r="6407" spans="1:5" x14ac:dyDescent="0.25">
      <c r="A6407" s="49">
        <v>41766</v>
      </c>
      <c r="B6407" s="45" t="s">
        <v>400</v>
      </c>
      <c r="C6407" s="45" t="s">
        <v>10</v>
      </c>
      <c r="D6407" s="50">
        <v>137.69999999999999</v>
      </c>
      <c r="E6407" s="9"/>
    </row>
    <row r="6408" spans="1:5" x14ac:dyDescent="0.25">
      <c r="A6408" s="49">
        <v>41974</v>
      </c>
      <c r="B6408" s="45" t="s">
        <v>381</v>
      </c>
      <c r="C6408" s="45" t="s">
        <v>10</v>
      </c>
      <c r="D6408" s="50">
        <v>22.95</v>
      </c>
      <c r="E6408" s="9"/>
    </row>
    <row r="6409" spans="1:5" x14ac:dyDescent="0.25">
      <c r="A6409" s="49">
        <v>41946</v>
      </c>
      <c r="B6409" s="45" t="s">
        <v>356</v>
      </c>
      <c r="C6409" s="45" t="s">
        <v>191</v>
      </c>
      <c r="D6409" s="50">
        <v>68.849999999999994</v>
      </c>
      <c r="E6409" s="9"/>
    </row>
    <row r="6410" spans="1:5" x14ac:dyDescent="0.25">
      <c r="A6410" s="49">
        <v>41965</v>
      </c>
      <c r="B6410" s="45" t="s">
        <v>375</v>
      </c>
      <c r="C6410" s="45" t="s">
        <v>7</v>
      </c>
      <c r="D6410" s="50">
        <v>34</v>
      </c>
      <c r="E6410" s="9"/>
    </row>
    <row r="6411" spans="1:5" x14ac:dyDescent="0.25">
      <c r="A6411" s="49">
        <v>41993</v>
      </c>
      <c r="B6411" s="45" t="s">
        <v>360</v>
      </c>
      <c r="C6411" s="45" t="s">
        <v>327</v>
      </c>
      <c r="D6411" s="50">
        <v>72.75</v>
      </c>
      <c r="E6411" s="9"/>
    </row>
    <row r="6412" spans="1:5" x14ac:dyDescent="0.25">
      <c r="A6412" s="49">
        <v>41995</v>
      </c>
      <c r="B6412" s="45" t="s">
        <v>361</v>
      </c>
      <c r="C6412" s="45" t="s">
        <v>331</v>
      </c>
      <c r="D6412" s="50">
        <v>540</v>
      </c>
      <c r="E6412" s="9"/>
    </row>
    <row r="6413" spans="1:5" x14ac:dyDescent="0.25">
      <c r="A6413" s="49">
        <v>41941</v>
      </c>
      <c r="B6413" s="45" t="s">
        <v>402</v>
      </c>
      <c r="C6413" s="45" t="s">
        <v>331</v>
      </c>
      <c r="D6413" s="50">
        <v>88.2</v>
      </c>
      <c r="E6413" s="9"/>
    </row>
    <row r="6414" spans="1:5" x14ac:dyDescent="0.25">
      <c r="A6414" s="49">
        <v>42003</v>
      </c>
      <c r="B6414" s="45" t="s">
        <v>374</v>
      </c>
      <c r="C6414" s="45" t="s">
        <v>327</v>
      </c>
      <c r="D6414" s="50">
        <v>49.25</v>
      </c>
      <c r="E6414" s="9"/>
    </row>
    <row r="6415" spans="1:5" x14ac:dyDescent="0.25">
      <c r="A6415" s="49">
        <v>41592</v>
      </c>
      <c r="B6415" s="45" t="s">
        <v>380</v>
      </c>
      <c r="C6415" s="45" t="s">
        <v>337</v>
      </c>
      <c r="D6415" s="50">
        <v>24.75</v>
      </c>
      <c r="E6415" s="9"/>
    </row>
    <row r="6416" spans="1:5" x14ac:dyDescent="0.25">
      <c r="A6416" s="49">
        <v>41833</v>
      </c>
      <c r="B6416" s="45" t="s">
        <v>328</v>
      </c>
      <c r="C6416" s="45" t="s">
        <v>191</v>
      </c>
      <c r="D6416" s="50">
        <v>89.05</v>
      </c>
      <c r="E6416" s="9"/>
    </row>
    <row r="6417" spans="1:5" x14ac:dyDescent="0.25">
      <c r="A6417" s="49">
        <v>41954</v>
      </c>
      <c r="B6417" s="45" t="s">
        <v>345</v>
      </c>
      <c r="C6417" s="45" t="s">
        <v>349</v>
      </c>
      <c r="D6417" s="50">
        <v>63</v>
      </c>
      <c r="E6417" s="9"/>
    </row>
    <row r="6418" spans="1:5" x14ac:dyDescent="0.25">
      <c r="A6418" s="49">
        <v>42001</v>
      </c>
      <c r="B6418" s="45" t="s">
        <v>387</v>
      </c>
      <c r="C6418" s="45" t="s">
        <v>327</v>
      </c>
      <c r="D6418" s="50">
        <v>49.25</v>
      </c>
      <c r="E6418" s="9"/>
    </row>
    <row r="6419" spans="1:5" x14ac:dyDescent="0.25">
      <c r="A6419" s="49">
        <v>41957</v>
      </c>
      <c r="B6419" s="45" t="s">
        <v>358</v>
      </c>
      <c r="C6419" s="45" t="s">
        <v>7</v>
      </c>
      <c r="D6419" s="50">
        <v>102</v>
      </c>
      <c r="E6419" s="9"/>
    </row>
    <row r="6420" spans="1:5" x14ac:dyDescent="0.25">
      <c r="A6420" s="49">
        <v>41579</v>
      </c>
      <c r="B6420" s="45" t="s">
        <v>336</v>
      </c>
      <c r="C6420" s="45" t="s">
        <v>337</v>
      </c>
      <c r="D6420" s="50">
        <v>72.75</v>
      </c>
      <c r="E6420" s="9"/>
    </row>
    <row r="6421" spans="1:5" x14ac:dyDescent="0.25">
      <c r="A6421" s="49">
        <v>41981</v>
      </c>
      <c r="B6421" s="45" t="s">
        <v>358</v>
      </c>
      <c r="C6421" s="45" t="s">
        <v>331</v>
      </c>
      <c r="D6421" s="50">
        <v>58.5</v>
      </c>
      <c r="E6421" s="9"/>
    </row>
    <row r="6422" spans="1:5" x14ac:dyDescent="0.25">
      <c r="A6422" s="49">
        <v>41731</v>
      </c>
      <c r="B6422" s="45" t="s">
        <v>340</v>
      </c>
      <c r="C6422" s="45" t="s">
        <v>10</v>
      </c>
      <c r="D6422" s="50">
        <v>45.21</v>
      </c>
      <c r="E6422" s="9"/>
    </row>
    <row r="6423" spans="1:5" x14ac:dyDescent="0.25">
      <c r="A6423" s="49">
        <v>41979</v>
      </c>
      <c r="B6423" s="45" t="s">
        <v>346</v>
      </c>
      <c r="C6423" s="45" t="s">
        <v>331</v>
      </c>
      <c r="D6423" s="50">
        <v>118.8</v>
      </c>
      <c r="E6423" s="9"/>
    </row>
    <row r="6424" spans="1:5" x14ac:dyDescent="0.25">
      <c r="A6424" s="49">
        <v>41607</v>
      </c>
      <c r="B6424" s="45" t="s">
        <v>333</v>
      </c>
      <c r="C6424" s="45" t="s">
        <v>321</v>
      </c>
      <c r="D6424" s="50">
        <v>159.9</v>
      </c>
      <c r="E6424" s="9"/>
    </row>
    <row r="6425" spans="1:5" x14ac:dyDescent="0.25">
      <c r="A6425" s="49">
        <v>41952</v>
      </c>
      <c r="B6425" s="45" t="s">
        <v>366</v>
      </c>
      <c r="C6425" s="45" t="s">
        <v>321</v>
      </c>
      <c r="D6425" s="50">
        <v>158.30000000000001</v>
      </c>
      <c r="E6425" s="9"/>
    </row>
    <row r="6426" spans="1:5" x14ac:dyDescent="0.25">
      <c r="A6426" s="49">
        <v>41995</v>
      </c>
      <c r="B6426" s="45" t="s">
        <v>368</v>
      </c>
      <c r="C6426" s="45" t="s">
        <v>191</v>
      </c>
      <c r="D6426" s="50">
        <v>22.95</v>
      </c>
      <c r="E6426" s="9"/>
    </row>
    <row r="6427" spans="1:5" x14ac:dyDescent="0.25">
      <c r="A6427" s="49">
        <v>41607</v>
      </c>
      <c r="B6427" s="45" t="s">
        <v>383</v>
      </c>
      <c r="C6427" s="45" t="s">
        <v>334</v>
      </c>
      <c r="D6427" s="50">
        <v>68.739999999999995</v>
      </c>
      <c r="E6427" s="9"/>
    </row>
    <row r="6428" spans="1:5" x14ac:dyDescent="0.25">
      <c r="A6428" s="49">
        <v>41636</v>
      </c>
      <c r="B6428" s="45" t="s">
        <v>398</v>
      </c>
      <c r="C6428" s="45" t="s">
        <v>7</v>
      </c>
      <c r="D6428" s="50">
        <v>762.45</v>
      </c>
      <c r="E6428" s="9"/>
    </row>
    <row r="6429" spans="1:5" x14ac:dyDescent="0.25">
      <c r="A6429" s="49">
        <v>41921</v>
      </c>
      <c r="B6429" s="45" t="s">
        <v>404</v>
      </c>
      <c r="C6429" s="45" t="s">
        <v>191</v>
      </c>
      <c r="D6429" s="50">
        <v>91.8</v>
      </c>
      <c r="E6429" s="9"/>
    </row>
    <row r="6430" spans="1:5" x14ac:dyDescent="0.25">
      <c r="A6430" s="49">
        <v>41957</v>
      </c>
      <c r="B6430" s="45" t="s">
        <v>335</v>
      </c>
      <c r="C6430" s="45" t="s">
        <v>337</v>
      </c>
      <c r="D6430" s="50">
        <v>24.63</v>
      </c>
      <c r="E6430" s="9"/>
    </row>
    <row r="6431" spans="1:5" x14ac:dyDescent="0.25">
      <c r="A6431" s="49">
        <v>41712</v>
      </c>
      <c r="B6431" s="45" t="s">
        <v>330</v>
      </c>
      <c r="C6431" s="45" t="s">
        <v>331</v>
      </c>
      <c r="D6431" s="50">
        <v>60</v>
      </c>
      <c r="E6431" s="9"/>
    </row>
    <row r="6432" spans="1:5" x14ac:dyDescent="0.25">
      <c r="A6432" s="49">
        <v>41837</v>
      </c>
      <c r="B6432" s="45" t="s">
        <v>403</v>
      </c>
      <c r="C6432" s="45" t="s">
        <v>191</v>
      </c>
      <c r="D6432" s="50">
        <v>22.95</v>
      </c>
      <c r="E6432" s="9"/>
    </row>
    <row r="6433" spans="1:5" x14ac:dyDescent="0.25">
      <c r="A6433" s="49">
        <v>41781</v>
      </c>
      <c r="B6433" s="45" t="s">
        <v>379</v>
      </c>
      <c r="C6433" s="45" t="s">
        <v>371</v>
      </c>
      <c r="D6433" s="50">
        <v>18.62</v>
      </c>
      <c r="E6433" s="9"/>
    </row>
    <row r="6434" spans="1:5" x14ac:dyDescent="0.25">
      <c r="A6434" s="49">
        <v>41929</v>
      </c>
      <c r="B6434" s="45" t="s">
        <v>397</v>
      </c>
      <c r="C6434" s="45" t="s">
        <v>331</v>
      </c>
      <c r="D6434" s="50">
        <v>87.3</v>
      </c>
      <c r="E6434" s="9"/>
    </row>
    <row r="6435" spans="1:5" x14ac:dyDescent="0.25">
      <c r="A6435" s="49">
        <v>41917</v>
      </c>
      <c r="B6435" s="45" t="s">
        <v>320</v>
      </c>
      <c r="C6435" s="45" t="s">
        <v>337</v>
      </c>
      <c r="D6435" s="50">
        <v>72.75</v>
      </c>
      <c r="E6435" s="9"/>
    </row>
    <row r="6436" spans="1:5" x14ac:dyDescent="0.25">
      <c r="A6436" s="49">
        <v>41992</v>
      </c>
      <c r="B6436" s="45" t="s">
        <v>384</v>
      </c>
      <c r="C6436" s="45" t="s">
        <v>337</v>
      </c>
      <c r="D6436" s="50">
        <v>24.63</v>
      </c>
      <c r="E6436" s="9"/>
    </row>
    <row r="6437" spans="1:5" x14ac:dyDescent="0.25">
      <c r="A6437" s="49">
        <v>41812</v>
      </c>
      <c r="B6437" s="45" t="s">
        <v>379</v>
      </c>
      <c r="C6437" s="45" t="s">
        <v>324</v>
      </c>
      <c r="D6437" s="50">
        <v>39.1</v>
      </c>
      <c r="E6437" s="9"/>
    </row>
    <row r="6438" spans="1:5" x14ac:dyDescent="0.25">
      <c r="A6438" s="49">
        <v>41959</v>
      </c>
      <c r="B6438" s="45" t="s">
        <v>382</v>
      </c>
      <c r="C6438" s="45" t="s">
        <v>337</v>
      </c>
      <c r="D6438" s="50">
        <v>50</v>
      </c>
      <c r="E6438" s="9"/>
    </row>
    <row r="6439" spans="1:5" x14ac:dyDescent="0.25">
      <c r="A6439" s="49">
        <v>41968</v>
      </c>
      <c r="B6439" s="45" t="s">
        <v>391</v>
      </c>
      <c r="C6439" s="45" t="s">
        <v>321</v>
      </c>
      <c r="D6439" s="50">
        <v>236.25</v>
      </c>
      <c r="E6439" s="9"/>
    </row>
    <row r="6440" spans="1:5" x14ac:dyDescent="0.25">
      <c r="A6440" s="49">
        <v>41401</v>
      </c>
      <c r="B6440" s="45" t="s">
        <v>386</v>
      </c>
      <c r="C6440" s="45" t="s">
        <v>10</v>
      </c>
      <c r="D6440" s="50">
        <v>22.38</v>
      </c>
      <c r="E6440" s="9"/>
    </row>
    <row r="6441" spans="1:5" x14ac:dyDescent="0.25">
      <c r="A6441" s="49">
        <v>41840</v>
      </c>
      <c r="B6441" s="45" t="s">
        <v>346</v>
      </c>
      <c r="C6441" s="45" t="s">
        <v>327</v>
      </c>
      <c r="D6441" s="50">
        <v>73.88</v>
      </c>
      <c r="E6441" s="9"/>
    </row>
    <row r="6442" spans="1:5" x14ac:dyDescent="0.25">
      <c r="A6442" s="49">
        <v>41384</v>
      </c>
      <c r="B6442" s="45" t="s">
        <v>400</v>
      </c>
      <c r="C6442" s="45" t="s">
        <v>349</v>
      </c>
      <c r="D6442" s="50">
        <v>61.43</v>
      </c>
      <c r="E6442" s="9"/>
    </row>
    <row r="6443" spans="1:5" x14ac:dyDescent="0.25">
      <c r="A6443" s="49">
        <v>41975</v>
      </c>
      <c r="B6443" s="45" t="s">
        <v>356</v>
      </c>
      <c r="C6443" s="45" t="s">
        <v>191</v>
      </c>
      <c r="D6443" s="50">
        <v>67.47</v>
      </c>
      <c r="E6443" s="9"/>
    </row>
    <row r="6444" spans="1:5" x14ac:dyDescent="0.25">
      <c r="A6444" s="49">
        <v>41626</v>
      </c>
      <c r="B6444" s="45" t="s">
        <v>338</v>
      </c>
      <c r="C6444" s="45" t="s">
        <v>10</v>
      </c>
      <c r="D6444" s="50">
        <v>68.849999999999994</v>
      </c>
      <c r="E6444" s="9"/>
    </row>
    <row r="6445" spans="1:5" x14ac:dyDescent="0.25">
      <c r="A6445" s="49">
        <v>41727</v>
      </c>
      <c r="B6445" s="45" t="s">
        <v>365</v>
      </c>
      <c r="C6445" s="45" t="s">
        <v>337</v>
      </c>
      <c r="D6445" s="50">
        <v>73.13</v>
      </c>
      <c r="E6445" s="9"/>
    </row>
    <row r="6446" spans="1:5" x14ac:dyDescent="0.25">
      <c r="A6446" s="49">
        <v>41629</v>
      </c>
      <c r="B6446" s="45" t="s">
        <v>397</v>
      </c>
      <c r="C6446" s="45" t="s">
        <v>324</v>
      </c>
      <c r="D6446" s="50">
        <v>58.95</v>
      </c>
      <c r="E6446" s="9"/>
    </row>
    <row r="6447" spans="1:5" x14ac:dyDescent="0.25">
      <c r="A6447" s="49">
        <v>41649</v>
      </c>
      <c r="B6447" s="45" t="s">
        <v>368</v>
      </c>
      <c r="C6447" s="45" t="s">
        <v>10</v>
      </c>
      <c r="D6447" s="50">
        <v>298.35000000000002</v>
      </c>
      <c r="E6447" s="9"/>
    </row>
    <row r="6448" spans="1:5" x14ac:dyDescent="0.25">
      <c r="A6448" s="49">
        <v>41619</v>
      </c>
      <c r="B6448" s="45" t="s">
        <v>370</v>
      </c>
      <c r="C6448" s="45" t="s">
        <v>321</v>
      </c>
      <c r="D6448" s="50">
        <v>158.30000000000001</v>
      </c>
      <c r="E6448" s="9"/>
    </row>
    <row r="6449" spans="1:5" x14ac:dyDescent="0.25">
      <c r="A6449" s="49">
        <v>41493</v>
      </c>
      <c r="B6449" s="45" t="s">
        <v>375</v>
      </c>
      <c r="C6449" s="45" t="s">
        <v>337</v>
      </c>
      <c r="D6449" s="50">
        <v>72.75</v>
      </c>
      <c r="E6449" s="9"/>
    </row>
    <row r="6450" spans="1:5" x14ac:dyDescent="0.25">
      <c r="A6450" s="49">
        <v>41475</v>
      </c>
      <c r="B6450" s="45" t="s">
        <v>389</v>
      </c>
      <c r="C6450" s="45" t="s">
        <v>191</v>
      </c>
      <c r="D6450" s="50">
        <v>45.9</v>
      </c>
      <c r="E6450" s="9"/>
    </row>
    <row r="6451" spans="1:5" x14ac:dyDescent="0.25">
      <c r="A6451" s="49">
        <v>41644</v>
      </c>
      <c r="B6451" s="45" t="s">
        <v>376</v>
      </c>
      <c r="C6451" s="45" t="s">
        <v>371</v>
      </c>
      <c r="D6451" s="50">
        <v>55.86</v>
      </c>
      <c r="E6451" s="9"/>
    </row>
    <row r="6452" spans="1:5" x14ac:dyDescent="0.25">
      <c r="A6452" s="49">
        <v>41526</v>
      </c>
      <c r="B6452" s="45" t="s">
        <v>333</v>
      </c>
      <c r="C6452" s="45" t="s">
        <v>337</v>
      </c>
      <c r="D6452" s="50">
        <v>24.63</v>
      </c>
      <c r="E6452" s="9"/>
    </row>
    <row r="6453" spans="1:5" x14ac:dyDescent="0.25">
      <c r="A6453" s="49">
        <v>41985</v>
      </c>
      <c r="B6453" s="45" t="s">
        <v>330</v>
      </c>
      <c r="C6453" s="45" t="s">
        <v>334</v>
      </c>
      <c r="D6453" s="50">
        <v>45.83</v>
      </c>
      <c r="E6453" s="9"/>
    </row>
    <row r="6454" spans="1:5" x14ac:dyDescent="0.25">
      <c r="A6454" s="49">
        <v>41969</v>
      </c>
      <c r="B6454" s="45" t="s">
        <v>335</v>
      </c>
      <c r="C6454" s="45" t="s">
        <v>337</v>
      </c>
      <c r="D6454" s="50">
        <v>24.5</v>
      </c>
      <c r="E6454" s="9"/>
    </row>
    <row r="6455" spans="1:5" x14ac:dyDescent="0.25">
      <c r="A6455" s="49">
        <v>41982</v>
      </c>
      <c r="B6455" s="45" t="s">
        <v>388</v>
      </c>
      <c r="C6455" s="45" t="s">
        <v>7</v>
      </c>
      <c r="D6455" s="50">
        <v>65.959999999999994</v>
      </c>
      <c r="E6455" s="9"/>
    </row>
    <row r="6456" spans="1:5" x14ac:dyDescent="0.25">
      <c r="A6456" s="49">
        <v>41947</v>
      </c>
      <c r="B6456" s="45" t="s">
        <v>328</v>
      </c>
      <c r="C6456" s="45" t="s">
        <v>337</v>
      </c>
      <c r="D6456" s="50">
        <v>73.5</v>
      </c>
      <c r="E6456" s="9"/>
    </row>
    <row r="6457" spans="1:5" x14ac:dyDescent="0.25">
      <c r="A6457" s="49">
        <v>41622</v>
      </c>
      <c r="B6457" s="45" t="s">
        <v>375</v>
      </c>
      <c r="C6457" s="45" t="s">
        <v>191</v>
      </c>
      <c r="D6457" s="50">
        <v>45.21</v>
      </c>
      <c r="E6457" s="9"/>
    </row>
    <row r="6458" spans="1:5" x14ac:dyDescent="0.25">
      <c r="A6458" s="49">
        <v>41599</v>
      </c>
      <c r="B6458" s="45" t="s">
        <v>390</v>
      </c>
      <c r="C6458" s="45" t="s">
        <v>337</v>
      </c>
      <c r="D6458" s="50">
        <v>25</v>
      </c>
      <c r="E6458" s="9"/>
    </row>
    <row r="6459" spans="1:5" x14ac:dyDescent="0.25">
      <c r="A6459" s="49">
        <v>41986</v>
      </c>
      <c r="B6459" s="45" t="s">
        <v>346</v>
      </c>
      <c r="C6459" s="45" t="s">
        <v>349</v>
      </c>
      <c r="D6459" s="50">
        <v>81.900000000000006</v>
      </c>
      <c r="E6459" s="9"/>
    </row>
    <row r="6460" spans="1:5" x14ac:dyDescent="0.25">
      <c r="A6460" s="49">
        <v>41969</v>
      </c>
      <c r="B6460" s="45" t="s">
        <v>393</v>
      </c>
      <c r="C6460" s="45" t="s">
        <v>327</v>
      </c>
      <c r="D6460" s="50">
        <v>73.13</v>
      </c>
      <c r="E6460" s="9"/>
    </row>
    <row r="6461" spans="1:5" x14ac:dyDescent="0.25">
      <c r="A6461" s="49">
        <v>41601</v>
      </c>
      <c r="B6461" s="45" t="s">
        <v>380</v>
      </c>
      <c r="C6461" s="45" t="s">
        <v>7</v>
      </c>
      <c r="D6461" s="50">
        <v>98.94</v>
      </c>
      <c r="E6461" s="9"/>
    </row>
    <row r="6462" spans="1:5" x14ac:dyDescent="0.25">
      <c r="A6462" s="49">
        <v>41285</v>
      </c>
      <c r="B6462" s="45" t="s">
        <v>401</v>
      </c>
      <c r="C6462" s="45" t="s">
        <v>331</v>
      </c>
      <c r="D6462" s="50">
        <v>59.4</v>
      </c>
      <c r="E6462" s="9"/>
    </row>
    <row r="6463" spans="1:5" x14ac:dyDescent="0.25">
      <c r="A6463" s="49">
        <v>41633</v>
      </c>
      <c r="B6463" s="45" t="s">
        <v>353</v>
      </c>
      <c r="C6463" s="45" t="s">
        <v>324</v>
      </c>
      <c r="D6463" s="50">
        <v>59.25</v>
      </c>
      <c r="E6463" s="9"/>
    </row>
    <row r="6464" spans="1:5" x14ac:dyDescent="0.25">
      <c r="A6464" s="49">
        <v>41861</v>
      </c>
      <c r="B6464" s="45" t="s">
        <v>345</v>
      </c>
      <c r="C6464" s="45" t="s">
        <v>10</v>
      </c>
      <c r="D6464" s="50">
        <v>67.47</v>
      </c>
      <c r="E6464" s="9"/>
    </row>
    <row r="6465" spans="1:5" x14ac:dyDescent="0.25">
      <c r="A6465" s="49">
        <v>41607</v>
      </c>
      <c r="B6465" s="45" t="s">
        <v>372</v>
      </c>
      <c r="C6465" s="45" t="s">
        <v>7</v>
      </c>
      <c r="D6465" s="50">
        <v>34</v>
      </c>
      <c r="E6465" s="9"/>
    </row>
    <row r="6466" spans="1:5" x14ac:dyDescent="0.25">
      <c r="A6466" s="49">
        <v>41606</v>
      </c>
      <c r="B6466" s="45" t="s">
        <v>359</v>
      </c>
      <c r="C6466" s="45" t="s">
        <v>10</v>
      </c>
      <c r="D6466" s="50">
        <v>44.98</v>
      </c>
      <c r="E6466" s="9"/>
    </row>
    <row r="6467" spans="1:5" x14ac:dyDescent="0.25">
      <c r="A6467" s="49">
        <v>41486</v>
      </c>
      <c r="B6467" s="45" t="s">
        <v>364</v>
      </c>
      <c r="C6467" s="45" t="s">
        <v>371</v>
      </c>
      <c r="D6467" s="50">
        <v>19</v>
      </c>
      <c r="E6467" s="9"/>
    </row>
    <row r="6468" spans="1:5" x14ac:dyDescent="0.25">
      <c r="A6468" s="49">
        <v>41995</v>
      </c>
      <c r="B6468" s="45" t="s">
        <v>356</v>
      </c>
      <c r="C6468" s="45" t="s">
        <v>324</v>
      </c>
      <c r="D6468" s="50">
        <v>19.45</v>
      </c>
      <c r="E6468" s="9"/>
    </row>
    <row r="6469" spans="1:5" x14ac:dyDescent="0.25">
      <c r="A6469" s="49">
        <v>41674</v>
      </c>
      <c r="B6469" s="45" t="s">
        <v>370</v>
      </c>
      <c r="C6469" s="45" t="s">
        <v>349</v>
      </c>
      <c r="D6469" s="50">
        <v>224.07</v>
      </c>
      <c r="E6469" s="9"/>
    </row>
    <row r="6470" spans="1:5" x14ac:dyDescent="0.25">
      <c r="A6470" s="49">
        <v>41593</v>
      </c>
      <c r="B6470" s="45" t="s">
        <v>360</v>
      </c>
      <c r="C6470" s="45" t="s">
        <v>7</v>
      </c>
      <c r="D6470" s="50">
        <v>100.98</v>
      </c>
      <c r="E6470" s="9"/>
    </row>
    <row r="6471" spans="1:5" x14ac:dyDescent="0.25">
      <c r="A6471" s="49">
        <v>41594</v>
      </c>
      <c r="B6471" s="45" t="s">
        <v>379</v>
      </c>
      <c r="C6471" s="45" t="s">
        <v>10</v>
      </c>
      <c r="D6471" s="50">
        <v>44.52</v>
      </c>
      <c r="E6471" s="9"/>
    </row>
    <row r="6472" spans="1:5" x14ac:dyDescent="0.25">
      <c r="A6472" s="49">
        <v>42004</v>
      </c>
      <c r="B6472" s="45" t="s">
        <v>374</v>
      </c>
      <c r="C6472" s="45" t="s">
        <v>334</v>
      </c>
      <c r="D6472" s="50">
        <v>188</v>
      </c>
      <c r="E6472" s="9"/>
    </row>
    <row r="6473" spans="1:5" x14ac:dyDescent="0.25">
      <c r="A6473" s="49">
        <v>41580</v>
      </c>
      <c r="B6473" s="45" t="s">
        <v>359</v>
      </c>
      <c r="C6473" s="45" t="s">
        <v>191</v>
      </c>
      <c r="D6473" s="50">
        <v>66.78</v>
      </c>
      <c r="E6473" s="9"/>
    </row>
    <row r="6474" spans="1:5" x14ac:dyDescent="0.25">
      <c r="A6474" s="49">
        <v>41950</v>
      </c>
      <c r="B6474" s="45" t="s">
        <v>330</v>
      </c>
      <c r="C6474" s="45" t="s">
        <v>7</v>
      </c>
      <c r="D6474" s="50">
        <v>102</v>
      </c>
      <c r="E6474" s="9"/>
    </row>
    <row r="6475" spans="1:5" x14ac:dyDescent="0.25">
      <c r="A6475" s="49">
        <v>41895</v>
      </c>
      <c r="B6475" s="45" t="s">
        <v>382</v>
      </c>
      <c r="C6475" s="45" t="s">
        <v>10</v>
      </c>
      <c r="D6475" s="50">
        <v>67.13</v>
      </c>
      <c r="E6475" s="9"/>
    </row>
    <row r="6476" spans="1:5" x14ac:dyDescent="0.25">
      <c r="A6476" s="49">
        <v>41625</v>
      </c>
      <c r="B6476" s="45" t="s">
        <v>338</v>
      </c>
      <c r="C6476" s="45" t="s">
        <v>334</v>
      </c>
      <c r="D6476" s="50">
        <v>69.09</v>
      </c>
      <c r="E6476" s="9"/>
    </row>
    <row r="6477" spans="1:5" x14ac:dyDescent="0.25">
      <c r="A6477" s="49">
        <v>41319</v>
      </c>
      <c r="B6477" s="45" t="s">
        <v>329</v>
      </c>
      <c r="C6477" s="45" t="s">
        <v>371</v>
      </c>
      <c r="D6477" s="50">
        <v>18.53</v>
      </c>
      <c r="E6477" s="9"/>
    </row>
    <row r="6478" spans="1:5" x14ac:dyDescent="0.25">
      <c r="A6478" s="49">
        <v>41591</v>
      </c>
      <c r="B6478" s="45" t="s">
        <v>377</v>
      </c>
      <c r="C6478" s="45" t="s">
        <v>321</v>
      </c>
      <c r="D6478" s="50">
        <v>233.85</v>
      </c>
      <c r="E6478" s="9"/>
    </row>
    <row r="6479" spans="1:5" x14ac:dyDescent="0.25">
      <c r="A6479" s="49">
        <v>41563</v>
      </c>
      <c r="B6479" s="45" t="s">
        <v>356</v>
      </c>
      <c r="C6479" s="45" t="s">
        <v>349</v>
      </c>
      <c r="D6479" s="50">
        <v>61.11</v>
      </c>
      <c r="E6479" s="9"/>
    </row>
    <row r="6480" spans="1:5" x14ac:dyDescent="0.25">
      <c r="A6480" s="49">
        <v>41611</v>
      </c>
      <c r="B6480" s="45" t="s">
        <v>329</v>
      </c>
      <c r="C6480" s="45" t="s">
        <v>10</v>
      </c>
      <c r="D6480" s="50">
        <v>91.8</v>
      </c>
      <c r="E6480" s="9"/>
    </row>
    <row r="6481" spans="1:5" x14ac:dyDescent="0.25">
      <c r="A6481" s="49">
        <v>41579</v>
      </c>
      <c r="B6481" s="45" t="s">
        <v>380</v>
      </c>
      <c r="C6481" s="45" t="s">
        <v>371</v>
      </c>
      <c r="D6481" s="50">
        <v>19</v>
      </c>
      <c r="E6481" s="9"/>
    </row>
    <row r="6482" spans="1:5" x14ac:dyDescent="0.25">
      <c r="A6482" s="49">
        <v>41580</v>
      </c>
      <c r="B6482" s="45" t="s">
        <v>404</v>
      </c>
      <c r="C6482" s="45" t="s">
        <v>191</v>
      </c>
      <c r="D6482" s="50">
        <v>44.75</v>
      </c>
      <c r="E6482" s="9"/>
    </row>
    <row r="6483" spans="1:5" x14ac:dyDescent="0.25">
      <c r="A6483" s="49">
        <v>41579</v>
      </c>
      <c r="B6483" s="45" t="s">
        <v>400</v>
      </c>
      <c r="C6483" s="45" t="s">
        <v>349</v>
      </c>
      <c r="D6483" s="50">
        <v>40.74</v>
      </c>
      <c r="E6483" s="9"/>
    </row>
    <row r="6484" spans="1:5" x14ac:dyDescent="0.25">
      <c r="A6484" s="49">
        <v>41994</v>
      </c>
      <c r="B6484" s="45" t="s">
        <v>344</v>
      </c>
      <c r="C6484" s="45" t="s">
        <v>324</v>
      </c>
      <c r="D6484" s="50">
        <v>58.35</v>
      </c>
      <c r="E6484" s="9"/>
    </row>
    <row r="6485" spans="1:5" x14ac:dyDescent="0.25">
      <c r="A6485" s="49">
        <v>41865</v>
      </c>
      <c r="B6485" s="45" t="s">
        <v>396</v>
      </c>
      <c r="C6485" s="45" t="s">
        <v>337</v>
      </c>
      <c r="D6485" s="50">
        <v>475</v>
      </c>
      <c r="E6485" s="9"/>
    </row>
    <row r="6486" spans="1:5" x14ac:dyDescent="0.25">
      <c r="A6486" s="49">
        <v>41965</v>
      </c>
      <c r="B6486" s="45" t="s">
        <v>360</v>
      </c>
      <c r="C6486" s="45" t="s">
        <v>10</v>
      </c>
      <c r="D6486" s="50">
        <v>67.13</v>
      </c>
      <c r="E6486" s="9"/>
    </row>
    <row r="6487" spans="1:5" x14ac:dyDescent="0.25">
      <c r="A6487" s="49">
        <v>41997</v>
      </c>
      <c r="B6487" s="45" t="s">
        <v>342</v>
      </c>
      <c r="C6487" s="45" t="s">
        <v>349</v>
      </c>
      <c r="D6487" s="50">
        <v>61.11</v>
      </c>
      <c r="E6487" s="9"/>
    </row>
    <row r="6488" spans="1:5" x14ac:dyDescent="0.25">
      <c r="A6488" s="49">
        <v>41559</v>
      </c>
      <c r="B6488" s="45" t="s">
        <v>380</v>
      </c>
      <c r="C6488" s="45" t="s">
        <v>347</v>
      </c>
      <c r="D6488" s="50">
        <v>26.81</v>
      </c>
      <c r="E6488" s="9"/>
    </row>
    <row r="6489" spans="1:5" x14ac:dyDescent="0.25">
      <c r="A6489" s="49">
        <v>41972</v>
      </c>
      <c r="B6489" s="45" t="s">
        <v>390</v>
      </c>
      <c r="C6489" s="45" t="s">
        <v>349</v>
      </c>
      <c r="D6489" s="50">
        <v>20.48</v>
      </c>
      <c r="E6489" s="9"/>
    </row>
    <row r="6490" spans="1:5" x14ac:dyDescent="0.25">
      <c r="A6490" s="49">
        <v>41968</v>
      </c>
      <c r="B6490" s="45" t="s">
        <v>398</v>
      </c>
      <c r="C6490" s="45" t="s">
        <v>331</v>
      </c>
      <c r="D6490" s="50">
        <v>87.3</v>
      </c>
      <c r="E6490" s="9"/>
    </row>
    <row r="6491" spans="1:5" x14ac:dyDescent="0.25">
      <c r="A6491" s="49">
        <v>41630</v>
      </c>
      <c r="B6491" s="45" t="s">
        <v>394</v>
      </c>
      <c r="C6491" s="45" t="s">
        <v>327</v>
      </c>
      <c r="D6491" s="50">
        <v>25</v>
      </c>
      <c r="E6491" s="9"/>
    </row>
    <row r="6492" spans="1:5" x14ac:dyDescent="0.25">
      <c r="A6492" s="49">
        <v>41967</v>
      </c>
      <c r="B6492" s="45" t="s">
        <v>351</v>
      </c>
      <c r="C6492" s="45" t="s">
        <v>334</v>
      </c>
      <c r="D6492" s="50">
        <v>70.5</v>
      </c>
      <c r="E6492" s="9"/>
    </row>
    <row r="6493" spans="1:5" x14ac:dyDescent="0.25">
      <c r="A6493" s="49">
        <v>41438</v>
      </c>
      <c r="B6493" s="45" t="s">
        <v>326</v>
      </c>
      <c r="C6493" s="45" t="s">
        <v>191</v>
      </c>
      <c r="D6493" s="50">
        <v>91.8</v>
      </c>
      <c r="E6493" s="9"/>
    </row>
    <row r="6494" spans="1:5" x14ac:dyDescent="0.25">
      <c r="A6494" s="49">
        <v>41613</v>
      </c>
      <c r="B6494" s="45" t="s">
        <v>351</v>
      </c>
      <c r="C6494" s="45" t="s">
        <v>371</v>
      </c>
      <c r="D6494" s="50">
        <v>37.049999999999997</v>
      </c>
      <c r="E6494" s="9"/>
    </row>
    <row r="6495" spans="1:5" x14ac:dyDescent="0.25">
      <c r="A6495" s="49">
        <v>41306</v>
      </c>
      <c r="B6495" s="45" t="s">
        <v>340</v>
      </c>
      <c r="C6495" s="45" t="s">
        <v>7</v>
      </c>
      <c r="D6495" s="50">
        <v>32.979999999999997</v>
      </c>
      <c r="E6495" s="9"/>
    </row>
    <row r="6496" spans="1:5" x14ac:dyDescent="0.25">
      <c r="A6496" s="49">
        <v>41998</v>
      </c>
      <c r="B6496" s="45" t="s">
        <v>368</v>
      </c>
      <c r="C6496" s="45" t="s">
        <v>7</v>
      </c>
      <c r="D6496" s="50">
        <v>34</v>
      </c>
      <c r="E6496" s="9"/>
    </row>
    <row r="6497" spans="1:5" x14ac:dyDescent="0.25">
      <c r="A6497" s="49">
        <v>41337</v>
      </c>
      <c r="B6497" s="45" t="s">
        <v>372</v>
      </c>
      <c r="C6497" s="45" t="s">
        <v>10</v>
      </c>
      <c r="D6497" s="50">
        <v>223.76</v>
      </c>
      <c r="E6497" s="9"/>
    </row>
    <row r="6498" spans="1:5" x14ac:dyDescent="0.25">
      <c r="A6498" s="49">
        <v>41718</v>
      </c>
      <c r="B6498" s="45" t="s">
        <v>342</v>
      </c>
      <c r="C6498" s="45" t="s">
        <v>10</v>
      </c>
      <c r="D6498" s="50">
        <v>45.21</v>
      </c>
      <c r="E6498" s="9"/>
    </row>
    <row r="6499" spans="1:5" x14ac:dyDescent="0.25">
      <c r="A6499" s="49">
        <v>41741</v>
      </c>
      <c r="B6499" s="45" t="s">
        <v>329</v>
      </c>
      <c r="C6499" s="45" t="s">
        <v>191</v>
      </c>
      <c r="D6499" s="50">
        <v>67.13</v>
      </c>
      <c r="E6499" s="9"/>
    </row>
    <row r="6500" spans="1:5" x14ac:dyDescent="0.25">
      <c r="A6500" s="49">
        <v>41602</v>
      </c>
      <c r="B6500" s="45" t="s">
        <v>329</v>
      </c>
      <c r="C6500" s="45" t="s">
        <v>347</v>
      </c>
      <c r="D6500" s="50">
        <v>54.18</v>
      </c>
      <c r="E6500" s="9"/>
    </row>
    <row r="6501" spans="1:5" x14ac:dyDescent="0.25">
      <c r="A6501" s="49">
        <v>41949</v>
      </c>
      <c r="B6501" s="45" t="s">
        <v>328</v>
      </c>
      <c r="C6501" s="45" t="s">
        <v>347</v>
      </c>
      <c r="D6501" s="50">
        <v>27.5</v>
      </c>
      <c r="E6501" s="9"/>
    </row>
    <row r="6502" spans="1:5" x14ac:dyDescent="0.25">
      <c r="A6502" s="49">
        <v>41979</v>
      </c>
      <c r="B6502" s="45" t="s">
        <v>333</v>
      </c>
      <c r="C6502" s="45" t="s">
        <v>191</v>
      </c>
      <c r="D6502" s="50">
        <v>22.72</v>
      </c>
      <c r="E6502" s="9"/>
    </row>
    <row r="6503" spans="1:5" x14ac:dyDescent="0.25">
      <c r="A6503" s="49">
        <v>41946</v>
      </c>
      <c r="B6503" s="45" t="s">
        <v>328</v>
      </c>
      <c r="C6503" s="45" t="s">
        <v>324</v>
      </c>
      <c r="D6503" s="50">
        <v>59.25</v>
      </c>
      <c r="E6503" s="9"/>
    </row>
    <row r="6504" spans="1:5" x14ac:dyDescent="0.25">
      <c r="A6504" s="49">
        <v>41966</v>
      </c>
      <c r="B6504" s="45" t="s">
        <v>368</v>
      </c>
      <c r="C6504" s="45" t="s">
        <v>334</v>
      </c>
      <c r="D6504" s="50">
        <v>47</v>
      </c>
      <c r="E6504" s="9"/>
    </row>
    <row r="6505" spans="1:5" x14ac:dyDescent="0.25">
      <c r="A6505" s="49">
        <v>41579</v>
      </c>
      <c r="B6505" s="45" t="s">
        <v>329</v>
      </c>
      <c r="C6505" s="45" t="s">
        <v>327</v>
      </c>
      <c r="D6505" s="50">
        <v>48.5</v>
      </c>
      <c r="E6505" s="9"/>
    </row>
    <row r="6506" spans="1:5" x14ac:dyDescent="0.25">
      <c r="A6506" s="49">
        <v>41967</v>
      </c>
      <c r="B6506" s="45" t="s">
        <v>338</v>
      </c>
      <c r="C6506" s="45" t="s">
        <v>371</v>
      </c>
      <c r="D6506" s="50">
        <v>38</v>
      </c>
      <c r="E6506" s="9"/>
    </row>
    <row r="6507" spans="1:5" x14ac:dyDescent="0.25">
      <c r="A6507" s="49">
        <v>41667</v>
      </c>
      <c r="B6507" s="45" t="s">
        <v>396</v>
      </c>
      <c r="C6507" s="45" t="s">
        <v>10</v>
      </c>
      <c r="D6507" s="50">
        <v>44.52</v>
      </c>
      <c r="E6507" s="9"/>
    </row>
    <row r="6508" spans="1:5" x14ac:dyDescent="0.25">
      <c r="A6508" s="49">
        <v>41994</v>
      </c>
      <c r="B6508" s="45" t="s">
        <v>346</v>
      </c>
      <c r="C6508" s="45" t="s">
        <v>10</v>
      </c>
      <c r="D6508" s="50">
        <v>45.21</v>
      </c>
      <c r="E6508" s="9"/>
    </row>
    <row r="6509" spans="1:5" x14ac:dyDescent="0.25">
      <c r="A6509" s="49">
        <v>41846</v>
      </c>
      <c r="B6509" s="45" t="s">
        <v>386</v>
      </c>
      <c r="C6509" s="45" t="s">
        <v>334</v>
      </c>
      <c r="D6509" s="50">
        <v>23.15</v>
      </c>
      <c r="E6509" s="9"/>
    </row>
    <row r="6510" spans="1:5" x14ac:dyDescent="0.25">
      <c r="A6510" s="49">
        <v>41626</v>
      </c>
      <c r="B6510" s="45" t="s">
        <v>330</v>
      </c>
      <c r="C6510" s="45" t="s">
        <v>10</v>
      </c>
      <c r="D6510" s="50">
        <v>45.9</v>
      </c>
      <c r="E6510" s="9"/>
    </row>
    <row r="6511" spans="1:5" x14ac:dyDescent="0.25">
      <c r="A6511" s="49">
        <v>42004</v>
      </c>
      <c r="B6511" s="45" t="s">
        <v>330</v>
      </c>
      <c r="C6511" s="45" t="s">
        <v>349</v>
      </c>
      <c r="D6511" s="50">
        <v>42</v>
      </c>
      <c r="E6511" s="9"/>
    </row>
    <row r="6512" spans="1:5" x14ac:dyDescent="0.25">
      <c r="A6512" s="49">
        <v>42001</v>
      </c>
      <c r="B6512" s="45" t="s">
        <v>376</v>
      </c>
      <c r="C6512" s="45" t="s">
        <v>191</v>
      </c>
      <c r="D6512" s="50">
        <v>45.9</v>
      </c>
      <c r="E6512" s="9"/>
    </row>
    <row r="6513" spans="1:5" x14ac:dyDescent="0.25">
      <c r="A6513" s="49">
        <v>41798</v>
      </c>
      <c r="B6513" s="45" t="s">
        <v>388</v>
      </c>
      <c r="C6513" s="45" t="s">
        <v>334</v>
      </c>
      <c r="D6513" s="50">
        <v>46.06</v>
      </c>
      <c r="E6513" s="9"/>
    </row>
    <row r="6514" spans="1:5" x14ac:dyDescent="0.25">
      <c r="A6514" s="49">
        <v>41949</v>
      </c>
      <c r="B6514" s="45" t="s">
        <v>373</v>
      </c>
      <c r="C6514" s="45" t="s">
        <v>324</v>
      </c>
      <c r="D6514" s="50">
        <v>19.55</v>
      </c>
      <c r="E6514" s="9"/>
    </row>
    <row r="6515" spans="1:5" x14ac:dyDescent="0.25">
      <c r="A6515" s="49">
        <v>41955</v>
      </c>
      <c r="B6515" s="45" t="s">
        <v>375</v>
      </c>
      <c r="C6515" s="45" t="s">
        <v>191</v>
      </c>
      <c r="D6515" s="50">
        <v>67.13</v>
      </c>
      <c r="E6515" s="9"/>
    </row>
    <row r="6516" spans="1:5" x14ac:dyDescent="0.25">
      <c r="A6516" s="49">
        <v>41357</v>
      </c>
      <c r="B6516" s="45" t="s">
        <v>394</v>
      </c>
      <c r="C6516" s="45" t="s">
        <v>337</v>
      </c>
      <c r="D6516" s="50">
        <v>49.25</v>
      </c>
      <c r="E6516" s="9"/>
    </row>
    <row r="6517" spans="1:5" x14ac:dyDescent="0.25">
      <c r="A6517" s="49">
        <v>41584</v>
      </c>
      <c r="B6517" s="45" t="s">
        <v>385</v>
      </c>
      <c r="C6517" s="45" t="s">
        <v>191</v>
      </c>
      <c r="D6517" s="50">
        <v>68.849999999999994</v>
      </c>
      <c r="E6517" s="9"/>
    </row>
    <row r="6518" spans="1:5" x14ac:dyDescent="0.25">
      <c r="A6518" s="49">
        <v>41285</v>
      </c>
      <c r="B6518" s="45" t="s">
        <v>346</v>
      </c>
      <c r="C6518" s="45" t="s">
        <v>347</v>
      </c>
      <c r="D6518" s="50">
        <v>55</v>
      </c>
      <c r="E6518" s="9"/>
    </row>
    <row r="6519" spans="1:5" x14ac:dyDescent="0.25">
      <c r="A6519" s="49">
        <v>41713</v>
      </c>
      <c r="B6519" s="45" t="s">
        <v>375</v>
      </c>
      <c r="C6519" s="45" t="s">
        <v>334</v>
      </c>
      <c r="D6519" s="50">
        <v>23.5</v>
      </c>
      <c r="E6519" s="9"/>
    </row>
    <row r="6520" spans="1:5" x14ac:dyDescent="0.25">
      <c r="A6520" s="49">
        <v>41322</v>
      </c>
      <c r="B6520" s="45" t="s">
        <v>329</v>
      </c>
      <c r="C6520" s="45" t="s">
        <v>10</v>
      </c>
      <c r="D6520" s="50">
        <v>298.35000000000002</v>
      </c>
      <c r="E6520" s="9"/>
    </row>
    <row r="6521" spans="1:5" x14ac:dyDescent="0.25">
      <c r="A6521" s="49">
        <v>41955</v>
      </c>
      <c r="B6521" s="45" t="s">
        <v>367</v>
      </c>
      <c r="C6521" s="45" t="s">
        <v>349</v>
      </c>
      <c r="D6521" s="50">
        <v>61.43</v>
      </c>
      <c r="E6521" s="9"/>
    </row>
    <row r="6522" spans="1:5" x14ac:dyDescent="0.25">
      <c r="A6522" s="49">
        <v>41519</v>
      </c>
      <c r="B6522" s="45" t="s">
        <v>363</v>
      </c>
      <c r="C6522" s="45" t="s">
        <v>324</v>
      </c>
      <c r="D6522" s="50">
        <v>39.5</v>
      </c>
      <c r="E6522" s="9"/>
    </row>
    <row r="6523" spans="1:5" x14ac:dyDescent="0.25">
      <c r="A6523" s="49">
        <v>41416</v>
      </c>
      <c r="B6523" s="45" t="s">
        <v>348</v>
      </c>
      <c r="C6523" s="45" t="s">
        <v>327</v>
      </c>
      <c r="D6523" s="50">
        <v>325</v>
      </c>
      <c r="E6523" s="9"/>
    </row>
    <row r="6524" spans="1:5" x14ac:dyDescent="0.25">
      <c r="A6524" s="49">
        <v>41278</v>
      </c>
      <c r="B6524" s="45" t="s">
        <v>372</v>
      </c>
      <c r="C6524" s="45" t="s">
        <v>191</v>
      </c>
      <c r="D6524" s="50">
        <v>45.21</v>
      </c>
      <c r="E6524" s="9"/>
    </row>
    <row r="6525" spans="1:5" x14ac:dyDescent="0.25">
      <c r="A6525" s="49">
        <v>41886</v>
      </c>
      <c r="B6525" s="45" t="s">
        <v>367</v>
      </c>
      <c r="C6525" s="45" t="s">
        <v>327</v>
      </c>
      <c r="D6525" s="50">
        <v>73.5</v>
      </c>
      <c r="E6525" s="9"/>
    </row>
    <row r="6526" spans="1:5" x14ac:dyDescent="0.25">
      <c r="A6526" s="49">
        <v>41632</v>
      </c>
      <c r="B6526" s="45" t="s">
        <v>385</v>
      </c>
      <c r="C6526" s="45" t="s">
        <v>334</v>
      </c>
      <c r="D6526" s="50">
        <v>69.09</v>
      </c>
      <c r="E6526" s="9"/>
    </row>
    <row r="6527" spans="1:5" x14ac:dyDescent="0.25">
      <c r="A6527" s="49">
        <v>41627</v>
      </c>
      <c r="B6527" s="45" t="s">
        <v>396</v>
      </c>
      <c r="C6527" s="45" t="s">
        <v>10</v>
      </c>
      <c r="D6527" s="50">
        <v>68.849999999999994</v>
      </c>
      <c r="E6527" s="9"/>
    </row>
    <row r="6528" spans="1:5" x14ac:dyDescent="0.25">
      <c r="A6528" s="49">
        <v>41987</v>
      </c>
      <c r="B6528" s="45" t="s">
        <v>383</v>
      </c>
      <c r="C6528" s="45" t="s">
        <v>191</v>
      </c>
      <c r="D6528" s="50">
        <v>44.75</v>
      </c>
      <c r="E6528" s="9"/>
    </row>
    <row r="6529" spans="1:5" x14ac:dyDescent="0.25">
      <c r="A6529" s="49">
        <v>42003</v>
      </c>
      <c r="B6529" s="45" t="s">
        <v>338</v>
      </c>
      <c r="C6529" s="45" t="s">
        <v>10</v>
      </c>
      <c r="D6529" s="50">
        <v>44.52</v>
      </c>
      <c r="E6529" s="9"/>
    </row>
    <row r="6530" spans="1:5" x14ac:dyDescent="0.25">
      <c r="A6530" s="49">
        <v>41847</v>
      </c>
      <c r="B6530" s="45" t="s">
        <v>393</v>
      </c>
      <c r="C6530" s="45" t="s">
        <v>10</v>
      </c>
      <c r="D6530" s="50">
        <v>67.47</v>
      </c>
      <c r="E6530" s="9"/>
    </row>
    <row r="6531" spans="1:5" x14ac:dyDescent="0.25">
      <c r="A6531" s="49">
        <v>41965</v>
      </c>
      <c r="B6531" s="45" t="s">
        <v>398</v>
      </c>
      <c r="C6531" s="45" t="s">
        <v>191</v>
      </c>
      <c r="D6531" s="50">
        <v>22.72</v>
      </c>
      <c r="E6531" s="9"/>
    </row>
    <row r="6532" spans="1:5" x14ac:dyDescent="0.25">
      <c r="A6532" s="49">
        <v>41580</v>
      </c>
      <c r="B6532" s="45" t="s">
        <v>357</v>
      </c>
      <c r="C6532" s="45" t="s">
        <v>324</v>
      </c>
      <c r="D6532" s="50">
        <v>58.95</v>
      </c>
      <c r="E6532" s="9"/>
    </row>
    <row r="6533" spans="1:5" x14ac:dyDescent="0.25">
      <c r="A6533" s="49">
        <v>41949</v>
      </c>
      <c r="B6533" s="45" t="s">
        <v>376</v>
      </c>
      <c r="C6533" s="45" t="s">
        <v>347</v>
      </c>
      <c r="D6533" s="50">
        <v>26.81</v>
      </c>
      <c r="E6533" s="9"/>
    </row>
    <row r="6534" spans="1:5" x14ac:dyDescent="0.25">
      <c r="A6534" s="49">
        <v>41619</v>
      </c>
      <c r="B6534" s="45" t="s">
        <v>388</v>
      </c>
      <c r="C6534" s="45" t="s">
        <v>7</v>
      </c>
      <c r="D6534" s="50">
        <v>68</v>
      </c>
      <c r="E6534" s="9"/>
    </row>
    <row r="6535" spans="1:5" x14ac:dyDescent="0.25">
      <c r="A6535" s="49">
        <v>41945</v>
      </c>
      <c r="B6535" s="45" t="s">
        <v>375</v>
      </c>
      <c r="C6535" s="45" t="s">
        <v>191</v>
      </c>
      <c r="D6535" s="50">
        <v>44.75</v>
      </c>
      <c r="E6535" s="9"/>
    </row>
    <row r="6536" spans="1:5" x14ac:dyDescent="0.25">
      <c r="A6536" s="49">
        <v>41959</v>
      </c>
      <c r="B6536" s="45" t="s">
        <v>355</v>
      </c>
      <c r="C6536" s="45" t="s">
        <v>337</v>
      </c>
      <c r="D6536" s="50">
        <v>73.5</v>
      </c>
      <c r="E6536" s="9"/>
    </row>
    <row r="6537" spans="1:5" x14ac:dyDescent="0.25">
      <c r="A6537" s="49">
        <v>41974</v>
      </c>
      <c r="B6537" s="45" t="s">
        <v>380</v>
      </c>
      <c r="C6537" s="45" t="s">
        <v>324</v>
      </c>
      <c r="D6537" s="50">
        <v>19.95</v>
      </c>
      <c r="E6537" s="9"/>
    </row>
    <row r="6538" spans="1:5" x14ac:dyDescent="0.25">
      <c r="A6538" s="49">
        <v>41623</v>
      </c>
      <c r="B6538" s="45" t="s">
        <v>389</v>
      </c>
      <c r="C6538" s="45" t="s">
        <v>331</v>
      </c>
      <c r="D6538" s="50">
        <v>59.4</v>
      </c>
      <c r="E6538" s="9"/>
    </row>
    <row r="6539" spans="1:5" x14ac:dyDescent="0.25">
      <c r="A6539" s="49">
        <v>41949</v>
      </c>
      <c r="B6539" s="45" t="s">
        <v>387</v>
      </c>
      <c r="C6539" s="45" t="s">
        <v>7</v>
      </c>
      <c r="D6539" s="50">
        <v>102</v>
      </c>
      <c r="E6539" s="9"/>
    </row>
    <row r="6540" spans="1:5" x14ac:dyDescent="0.25">
      <c r="A6540" s="49">
        <v>41972</v>
      </c>
      <c r="B6540" s="45" t="s">
        <v>348</v>
      </c>
      <c r="C6540" s="45" t="s">
        <v>7</v>
      </c>
      <c r="D6540" s="50">
        <v>659.6</v>
      </c>
      <c r="E6540" s="9"/>
    </row>
    <row r="6541" spans="1:5" x14ac:dyDescent="0.25">
      <c r="A6541" s="49">
        <v>41989</v>
      </c>
      <c r="B6541" s="45" t="s">
        <v>323</v>
      </c>
      <c r="C6541" s="45" t="s">
        <v>334</v>
      </c>
      <c r="D6541" s="50">
        <v>47</v>
      </c>
      <c r="E6541" s="9"/>
    </row>
    <row r="6542" spans="1:5" x14ac:dyDescent="0.25">
      <c r="A6542" s="49">
        <v>41949</v>
      </c>
      <c r="B6542" s="45" t="s">
        <v>346</v>
      </c>
      <c r="C6542" s="45" t="s">
        <v>331</v>
      </c>
      <c r="D6542" s="50">
        <v>88.65</v>
      </c>
      <c r="E6542" s="9"/>
    </row>
    <row r="6543" spans="1:5" x14ac:dyDescent="0.25">
      <c r="A6543" s="49">
        <v>41583</v>
      </c>
      <c r="B6543" s="45" t="s">
        <v>402</v>
      </c>
      <c r="C6543" s="45" t="s">
        <v>324</v>
      </c>
      <c r="D6543" s="50">
        <v>58.95</v>
      </c>
      <c r="E6543" s="9"/>
    </row>
    <row r="6544" spans="1:5" x14ac:dyDescent="0.25">
      <c r="A6544" s="49">
        <v>41342</v>
      </c>
      <c r="B6544" s="45" t="s">
        <v>346</v>
      </c>
      <c r="C6544" s="45" t="s">
        <v>337</v>
      </c>
      <c r="D6544" s="50">
        <v>49.5</v>
      </c>
      <c r="E6544" s="9"/>
    </row>
    <row r="6545" spans="1:5" x14ac:dyDescent="0.25">
      <c r="A6545" s="49">
        <v>41958</v>
      </c>
      <c r="B6545" s="45" t="s">
        <v>330</v>
      </c>
      <c r="C6545" s="45" t="s">
        <v>334</v>
      </c>
      <c r="D6545" s="50">
        <v>552.72</v>
      </c>
      <c r="E6545" s="9"/>
    </row>
    <row r="6546" spans="1:5" x14ac:dyDescent="0.25">
      <c r="A6546" s="49">
        <v>41602</v>
      </c>
      <c r="B6546" s="45" t="s">
        <v>338</v>
      </c>
      <c r="C6546" s="45" t="s">
        <v>347</v>
      </c>
      <c r="D6546" s="50">
        <v>82.5</v>
      </c>
      <c r="E6546" s="9"/>
    </row>
    <row r="6547" spans="1:5" x14ac:dyDescent="0.25">
      <c r="A6547" s="49">
        <v>41971</v>
      </c>
      <c r="B6547" s="45" t="s">
        <v>365</v>
      </c>
      <c r="C6547" s="45" t="s">
        <v>191</v>
      </c>
      <c r="D6547" s="50">
        <v>44.52</v>
      </c>
      <c r="E6547" s="9"/>
    </row>
    <row r="6548" spans="1:5" x14ac:dyDescent="0.25">
      <c r="A6548" s="49">
        <v>41772</v>
      </c>
      <c r="B6548" s="45" t="s">
        <v>357</v>
      </c>
      <c r="C6548" s="45" t="s">
        <v>347</v>
      </c>
      <c r="D6548" s="50">
        <v>54.45</v>
      </c>
      <c r="E6548" s="9"/>
    </row>
    <row r="6549" spans="1:5" x14ac:dyDescent="0.25">
      <c r="A6549" s="49">
        <v>41622</v>
      </c>
      <c r="B6549" s="45" t="s">
        <v>356</v>
      </c>
      <c r="C6549" s="45" t="s">
        <v>7</v>
      </c>
      <c r="D6549" s="50">
        <v>68</v>
      </c>
      <c r="E6549" s="9"/>
    </row>
    <row r="6550" spans="1:5" x14ac:dyDescent="0.25">
      <c r="A6550" s="49">
        <v>41615</v>
      </c>
      <c r="B6550" s="45" t="s">
        <v>399</v>
      </c>
      <c r="C6550" s="45" t="s">
        <v>191</v>
      </c>
      <c r="D6550" s="50">
        <v>22.49</v>
      </c>
      <c r="E6550" s="9"/>
    </row>
    <row r="6551" spans="1:5" x14ac:dyDescent="0.25">
      <c r="A6551" s="49">
        <v>41802</v>
      </c>
      <c r="B6551" s="45" t="s">
        <v>360</v>
      </c>
      <c r="C6551" s="45" t="s">
        <v>10</v>
      </c>
      <c r="D6551" s="50">
        <v>45.21</v>
      </c>
      <c r="E6551" s="9"/>
    </row>
    <row r="6552" spans="1:5" x14ac:dyDescent="0.25">
      <c r="A6552" s="49">
        <v>41660</v>
      </c>
      <c r="B6552" s="45" t="s">
        <v>330</v>
      </c>
      <c r="C6552" s="45" t="s">
        <v>7</v>
      </c>
      <c r="D6552" s="50">
        <v>66.3</v>
      </c>
      <c r="E6552" s="9"/>
    </row>
    <row r="6553" spans="1:5" x14ac:dyDescent="0.25">
      <c r="A6553" s="49">
        <v>41630</v>
      </c>
      <c r="B6553" s="45" t="s">
        <v>329</v>
      </c>
      <c r="C6553" s="45" t="s">
        <v>191</v>
      </c>
      <c r="D6553" s="50">
        <v>44.75</v>
      </c>
      <c r="E6553" s="9"/>
    </row>
    <row r="6554" spans="1:5" x14ac:dyDescent="0.25">
      <c r="A6554" s="49">
        <v>42000</v>
      </c>
      <c r="B6554" s="45" t="s">
        <v>340</v>
      </c>
      <c r="C6554" s="45" t="s">
        <v>7</v>
      </c>
      <c r="D6554" s="50">
        <v>102</v>
      </c>
      <c r="E6554" s="9"/>
    </row>
    <row r="6555" spans="1:5" x14ac:dyDescent="0.25">
      <c r="A6555" s="49">
        <v>41619</v>
      </c>
      <c r="B6555" s="45" t="s">
        <v>326</v>
      </c>
      <c r="C6555" s="45" t="s">
        <v>337</v>
      </c>
      <c r="D6555" s="50">
        <v>49</v>
      </c>
      <c r="E6555" s="9"/>
    </row>
    <row r="6556" spans="1:5" x14ac:dyDescent="0.25">
      <c r="A6556" s="49">
        <v>41983</v>
      </c>
      <c r="B6556" s="45" t="s">
        <v>400</v>
      </c>
      <c r="C6556" s="45" t="s">
        <v>321</v>
      </c>
      <c r="D6556" s="50">
        <v>237.45</v>
      </c>
      <c r="E6556" s="9"/>
    </row>
    <row r="6557" spans="1:5" x14ac:dyDescent="0.25">
      <c r="A6557" s="49">
        <v>41633</v>
      </c>
      <c r="B6557" s="45" t="s">
        <v>326</v>
      </c>
      <c r="C6557" s="45" t="s">
        <v>324</v>
      </c>
      <c r="D6557" s="50">
        <v>59.25</v>
      </c>
      <c r="E6557" s="9"/>
    </row>
    <row r="6558" spans="1:5" x14ac:dyDescent="0.25">
      <c r="A6558" s="49">
        <v>41319</v>
      </c>
      <c r="B6558" s="45" t="s">
        <v>362</v>
      </c>
      <c r="C6558" s="45" t="s">
        <v>324</v>
      </c>
      <c r="D6558" s="50">
        <v>19.95</v>
      </c>
      <c r="E6558" s="9"/>
    </row>
    <row r="6559" spans="1:5" x14ac:dyDescent="0.25">
      <c r="A6559" s="49">
        <v>41633</v>
      </c>
      <c r="B6559" s="45" t="s">
        <v>352</v>
      </c>
      <c r="C6559" s="45" t="s">
        <v>327</v>
      </c>
      <c r="D6559" s="50">
        <v>24.63</v>
      </c>
      <c r="E6559" s="9"/>
    </row>
    <row r="6560" spans="1:5" x14ac:dyDescent="0.25">
      <c r="A6560" s="49">
        <v>41895</v>
      </c>
      <c r="B6560" s="45" t="s">
        <v>342</v>
      </c>
      <c r="C6560" s="45" t="s">
        <v>347</v>
      </c>
      <c r="D6560" s="50">
        <v>27.23</v>
      </c>
      <c r="E6560" s="9"/>
    </row>
    <row r="6561" spans="1:5" x14ac:dyDescent="0.25">
      <c r="A6561" s="49">
        <v>41963</v>
      </c>
      <c r="B6561" s="45" t="s">
        <v>346</v>
      </c>
      <c r="C6561" s="45" t="s">
        <v>331</v>
      </c>
      <c r="D6561" s="50">
        <v>614.25</v>
      </c>
      <c r="E6561" s="9"/>
    </row>
    <row r="6562" spans="1:5" x14ac:dyDescent="0.25">
      <c r="A6562" s="49">
        <v>41772</v>
      </c>
      <c r="B6562" s="45" t="s">
        <v>377</v>
      </c>
      <c r="C6562" s="45" t="s">
        <v>371</v>
      </c>
      <c r="D6562" s="50">
        <v>56.43</v>
      </c>
      <c r="E6562" s="9"/>
    </row>
    <row r="6563" spans="1:5" x14ac:dyDescent="0.25">
      <c r="A6563" s="49">
        <v>41997</v>
      </c>
      <c r="B6563" s="45" t="s">
        <v>373</v>
      </c>
      <c r="C6563" s="45" t="s">
        <v>334</v>
      </c>
      <c r="D6563" s="50">
        <v>23.5</v>
      </c>
      <c r="E6563" s="9"/>
    </row>
    <row r="6564" spans="1:5" x14ac:dyDescent="0.25">
      <c r="A6564" s="49">
        <v>41625</v>
      </c>
      <c r="B6564" s="45" t="s">
        <v>359</v>
      </c>
      <c r="C6564" s="45" t="s">
        <v>191</v>
      </c>
      <c r="D6564" s="50">
        <v>68.849999999999994</v>
      </c>
      <c r="E6564" s="9"/>
    </row>
    <row r="6565" spans="1:5" x14ac:dyDescent="0.25">
      <c r="A6565" s="49">
        <v>41582</v>
      </c>
      <c r="B6565" s="45" t="s">
        <v>360</v>
      </c>
      <c r="C6565" s="45" t="s">
        <v>324</v>
      </c>
      <c r="D6565" s="50">
        <v>59.85</v>
      </c>
      <c r="E6565" s="9"/>
    </row>
    <row r="6566" spans="1:5" x14ac:dyDescent="0.25">
      <c r="A6566" s="49">
        <v>41290</v>
      </c>
      <c r="B6566" s="45" t="s">
        <v>354</v>
      </c>
      <c r="C6566" s="45" t="s">
        <v>10</v>
      </c>
      <c r="D6566" s="50">
        <v>67.819999999999993</v>
      </c>
      <c r="E6566" s="9"/>
    </row>
    <row r="6567" spans="1:5" x14ac:dyDescent="0.25">
      <c r="A6567" s="49">
        <v>41790</v>
      </c>
      <c r="B6567" s="45" t="s">
        <v>326</v>
      </c>
      <c r="C6567" s="45" t="s">
        <v>334</v>
      </c>
      <c r="D6567" s="50">
        <v>68.739999999999995</v>
      </c>
      <c r="E6567" s="9"/>
    </row>
    <row r="6568" spans="1:5" x14ac:dyDescent="0.25">
      <c r="A6568" s="49">
        <v>41580</v>
      </c>
      <c r="B6568" s="45" t="s">
        <v>394</v>
      </c>
      <c r="C6568" s="45" t="s">
        <v>191</v>
      </c>
      <c r="D6568" s="50">
        <v>68.849999999999994</v>
      </c>
      <c r="E6568" s="9"/>
    </row>
    <row r="6569" spans="1:5" x14ac:dyDescent="0.25">
      <c r="A6569" s="49">
        <v>41992</v>
      </c>
      <c r="B6569" s="45" t="s">
        <v>330</v>
      </c>
      <c r="C6569" s="45" t="s">
        <v>337</v>
      </c>
      <c r="D6569" s="50">
        <v>74.25</v>
      </c>
      <c r="E6569" s="9"/>
    </row>
    <row r="6570" spans="1:5" x14ac:dyDescent="0.25">
      <c r="A6570" s="49">
        <v>41625</v>
      </c>
      <c r="B6570" s="45" t="s">
        <v>353</v>
      </c>
      <c r="C6570" s="45" t="s">
        <v>191</v>
      </c>
      <c r="D6570" s="50">
        <v>44.52</v>
      </c>
      <c r="E6570" s="9"/>
    </row>
    <row r="6571" spans="1:5" x14ac:dyDescent="0.25">
      <c r="A6571" s="49">
        <v>41626</v>
      </c>
      <c r="B6571" s="45" t="s">
        <v>389</v>
      </c>
      <c r="C6571" s="45" t="s">
        <v>334</v>
      </c>
      <c r="D6571" s="50">
        <v>22.91</v>
      </c>
      <c r="E6571" s="9"/>
    </row>
    <row r="6572" spans="1:5" x14ac:dyDescent="0.25">
      <c r="A6572" s="49">
        <v>41918</v>
      </c>
      <c r="B6572" s="45" t="s">
        <v>360</v>
      </c>
      <c r="C6572" s="45" t="s">
        <v>191</v>
      </c>
      <c r="D6572" s="50">
        <v>44.75</v>
      </c>
      <c r="E6572" s="9"/>
    </row>
    <row r="6573" spans="1:5" x14ac:dyDescent="0.25">
      <c r="A6573" s="49">
        <v>41791</v>
      </c>
      <c r="B6573" s="45" t="s">
        <v>382</v>
      </c>
      <c r="C6573" s="45" t="s">
        <v>327</v>
      </c>
      <c r="D6573" s="50">
        <v>49.5</v>
      </c>
      <c r="E6573" s="9"/>
    </row>
    <row r="6574" spans="1:5" x14ac:dyDescent="0.25">
      <c r="A6574" s="49">
        <v>41542</v>
      </c>
      <c r="B6574" s="45" t="s">
        <v>404</v>
      </c>
      <c r="C6574" s="45" t="s">
        <v>327</v>
      </c>
      <c r="D6574" s="50">
        <v>50</v>
      </c>
      <c r="E6574" s="9"/>
    </row>
    <row r="6575" spans="1:5" x14ac:dyDescent="0.25">
      <c r="A6575" s="49">
        <v>41971</v>
      </c>
      <c r="B6575" s="45" t="s">
        <v>346</v>
      </c>
      <c r="C6575" s="45" t="s">
        <v>334</v>
      </c>
      <c r="D6575" s="50">
        <v>68.39</v>
      </c>
      <c r="E6575" s="9"/>
    </row>
    <row r="6576" spans="1:5" x14ac:dyDescent="0.25">
      <c r="A6576" s="49">
        <v>41973</v>
      </c>
      <c r="B6576" s="45" t="s">
        <v>403</v>
      </c>
      <c r="C6576" s="45" t="s">
        <v>331</v>
      </c>
      <c r="D6576" s="50">
        <v>620.54999999999995</v>
      </c>
      <c r="E6576" s="9"/>
    </row>
    <row r="6577" spans="1:5" x14ac:dyDescent="0.25">
      <c r="A6577" s="49">
        <v>41960</v>
      </c>
      <c r="B6577" s="45" t="s">
        <v>366</v>
      </c>
      <c r="C6577" s="45" t="s">
        <v>334</v>
      </c>
      <c r="D6577" s="50">
        <v>555.54</v>
      </c>
      <c r="E6577" s="9"/>
    </row>
    <row r="6578" spans="1:5" x14ac:dyDescent="0.25">
      <c r="A6578" s="49">
        <v>41927</v>
      </c>
      <c r="B6578" s="45" t="s">
        <v>346</v>
      </c>
      <c r="C6578" s="45" t="s">
        <v>337</v>
      </c>
      <c r="D6578" s="50">
        <v>74.25</v>
      </c>
      <c r="E6578" s="9"/>
    </row>
    <row r="6579" spans="1:5" x14ac:dyDescent="0.25">
      <c r="A6579" s="49">
        <v>41992</v>
      </c>
      <c r="B6579" s="45" t="s">
        <v>385</v>
      </c>
      <c r="C6579" s="45" t="s">
        <v>10</v>
      </c>
      <c r="D6579" s="50">
        <v>45.21</v>
      </c>
      <c r="E6579" s="9"/>
    </row>
    <row r="6580" spans="1:5" x14ac:dyDescent="0.25">
      <c r="A6580" s="49">
        <v>41613</v>
      </c>
      <c r="B6580" s="45" t="s">
        <v>333</v>
      </c>
      <c r="C6580" s="45" t="s">
        <v>7</v>
      </c>
      <c r="D6580" s="50">
        <v>32.979999999999997</v>
      </c>
      <c r="E6580" s="9"/>
    </row>
    <row r="6581" spans="1:5" x14ac:dyDescent="0.25">
      <c r="A6581" s="49">
        <v>41907</v>
      </c>
      <c r="B6581" s="45" t="s">
        <v>320</v>
      </c>
      <c r="C6581" s="45" t="s">
        <v>324</v>
      </c>
      <c r="D6581" s="50">
        <v>59.25</v>
      </c>
      <c r="E6581" s="9"/>
    </row>
    <row r="6582" spans="1:5" x14ac:dyDescent="0.25">
      <c r="A6582" s="49">
        <v>41596</v>
      </c>
      <c r="B6582" s="45" t="s">
        <v>403</v>
      </c>
      <c r="C6582" s="45" t="s">
        <v>324</v>
      </c>
      <c r="D6582" s="50">
        <v>19.95</v>
      </c>
      <c r="E6582" s="9"/>
    </row>
    <row r="6583" spans="1:5" x14ac:dyDescent="0.25">
      <c r="A6583" s="49">
        <v>41991</v>
      </c>
      <c r="B6583" s="45" t="s">
        <v>367</v>
      </c>
      <c r="C6583" s="45" t="s">
        <v>7</v>
      </c>
      <c r="D6583" s="50">
        <v>66.98</v>
      </c>
      <c r="E6583" s="9"/>
    </row>
    <row r="6584" spans="1:5" x14ac:dyDescent="0.25">
      <c r="A6584" s="49">
        <v>41636</v>
      </c>
      <c r="B6584" s="45" t="s">
        <v>399</v>
      </c>
      <c r="C6584" s="45" t="s">
        <v>324</v>
      </c>
      <c r="D6584" s="50">
        <v>58.65</v>
      </c>
      <c r="E6584" s="9"/>
    </row>
    <row r="6585" spans="1:5" x14ac:dyDescent="0.25">
      <c r="A6585" s="49">
        <v>41987</v>
      </c>
      <c r="B6585" s="45" t="s">
        <v>326</v>
      </c>
      <c r="C6585" s="45" t="s">
        <v>10</v>
      </c>
      <c r="D6585" s="50">
        <v>22.95</v>
      </c>
      <c r="E6585" s="9"/>
    </row>
    <row r="6586" spans="1:5" x14ac:dyDescent="0.25">
      <c r="A6586" s="49">
        <v>41579</v>
      </c>
      <c r="B6586" s="45" t="s">
        <v>372</v>
      </c>
      <c r="C6586" s="45" t="s">
        <v>10</v>
      </c>
      <c r="D6586" s="50">
        <v>45.9</v>
      </c>
      <c r="E6586" s="9"/>
    </row>
    <row r="6587" spans="1:5" x14ac:dyDescent="0.25">
      <c r="A6587" s="49">
        <v>41703</v>
      </c>
      <c r="B6587" s="45" t="s">
        <v>361</v>
      </c>
      <c r="C6587" s="45" t="s">
        <v>191</v>
      </c>
      <c r="D6587" s="50">
        <v>45.9</v>
      </c>
      <c r="E6587" s="9"/>
    </row>
    <row r="6588" spans="1:5" x14ac:dyDescent="0.25">
      <c r="A6588" s="49">
        <v>41625</v>
      </c>
      <c r="B6588" s="45" t="s">
        <v>374</v>
      </c>
      <c r="C6588" s="45" t="s">
        <v>7</v>
      </c>
      <c r="D6588" s="50">
        <v>34</v>
      </c>
      <c r="E6588" s="9"/>
    </row>
    <row r="6589" spans="1:5" x14ac:dyDescent="0.25">
      <c r="A6589" s="49">
        <v>41971</v>
      </c>
      <c r="B6589" s="45" t="s">
        <v>346</v>
      </c>
      <c r="C6589" s="45" t="s">
        <v>337</v>
      </c>
      <c r="D6589" s="50">
        <v>100</v>
      </c>
      <c r="E6589" s="9"/>
    </row>
    <row r="6590" spans="1:5" x14ac:dyDescent="0.25">
      <c r="A6590" s="49">
        <v>41966</v>
      </c>
      <c r="B6590" s="45" t="s">
        <v>320</v>
      </c>
      <c r="C6590" s="45" t="s">
        <v>10</v>
      </c>
      <c r="D6590" s="50">
        <v>67.47</v>
      </c>
      <c r="E6590" s="9"/>
    </row>
    <row r="6591" spans="1:5" x14ac:dyDescent="0.25">
      <c r="A6591" s="49">
        <v>41990</v>
      </c>
      <c r="B6591" s="45" t="s">
        <v>394</v>
      </c>
      <c r="C6591" s="45" t="s">
        <v>327</v>
      </c>
      <c r="D6591" s="50">
        <v>25</v>
      </c>
      <c r="E6591" s="9"/>
    </row>
    <row r="6592" spans="1:5" x14ac:dyDescent="0.25">
      <c r="A6592" s="49">
        <v>41587</v>
      </c>
      <c r="B6592" s="45" t="s">
        <v>404</v>
      </c>
      <c r="C6592" s="45" t="s">
        <v>191</v>
      </c>
      <c r="D6592" s="50">
        <v>67.13</v>
      </c>
      <c r="E6592" s="9"/>
    </row>
    <row r="6593" spans="1:5" x14ac:dyDescent="0.25">
      <c r="A6593" s="49">
        <v>41622</v>
      </c>
      <c r="B6593" s="45" t="s">
        <v>401</v>
      </c>
      <c r="C6593" s="45" t="s">
        <v>334</v>
      </c>
      <c r="D6593" s="50">
        <v>69.44</v>
      </c>
      <c r="E6593" s="9"/>
    </row>
    <row r="6594" spans="1:5" x14ac:dyDescent="0.25">
      <c r="A6594" s="49">
        <v>41409</v>
      </c>
      <c r="B6594" s="45" t="s">
        <v>379</v>
      </c>
      <c r="C6594" s="45" t="s">
        <v>7</v>
      </c>
      <c r="D6594" s="50">
        <v>68</v>
      </c>
      <c r="E6594" s="9"/>
    </row>
    <row r="6595" spans="1:5" x14ac:dyDescent="0.25">
      <c r="A6595" s="49">
        <v>41591</v>
      </c>
      <c r="B6595" s="45" t="s">
        <v>326</v>
      </c>
      <c r="C6595" s="45" t="s">
        <v>371</v>
      </c>
      <c r="D6595" s="50">
        <v>18.62</v>
      </c>
      <c r="E6595" s="9"/>
    </row>
    <row r="6596" spans="1:5" x14ac:dyDescent="0.25">
      <c r="A6596" s="49">
        <v>41583</v>
      </c>
      <c r="B6596" s="45" t="s">
        <v>383</v>
      </c>
      <c r="C6596" s="45" t="s">
        <v>10</v>
      </c>
      <c r="D6596" s="50">
        <v>22.38</v>
      </c>
      <c r="E6596" s="9"/>
    </row>
    <row r="6597" spans="1:5" x14ac:dyDescent="0.25">
      <c r="A6597" s="49">
        <v>41604</v>
      </c>
      <c r="B6597" s="45" t="s">
        <v>342</v>
      </c>
      <c r="C6597" s="45" t="s">
        <v>7</v>
      </c>
      <c r="D6597" s="50">
        <v>102</v>
      </c>
      <c r="E6597" s="9"/>
    </row>
    <row r="6598" spans="1:5" x14ac:dyDescent="0.25">
      <c r="A6598" s="49">
        <v>41596</v>
      </c>
      <c r="B6598" s="45" t="s">
        <v>328</v>
      </c>
      <c r="C6598" s="45" t="s">
        <v>327</v>
      </c>
      <c r="D6598" s="50">
        <v>50</v>
      </c>
      <c r="E6598" s="9"/>
    </row>
    <row r="6599" spans="1:5" x14ac:dyDescent="0.25">
      <c r="A6599" s="49">
        <v>41587</v>
      </c>
      <c r="B6599" s="45" t="s">
        <v>346</v>
      </c>
      <c r="C6599" s="45" t="s">
        <v>337</v>
      </c>
      <c r="D6599" s="50">
        <v>75</v>
      </c>
      <c r="E6599" s="9"/>
    </row>
    <row r="6600" spans="1:5" x14ac:dyDescent="0.25">
      <c r="A6600" s="49">
        <v>41989</v>
      </c>
      <c r="B6600" s="45" t="s">
        <v>368</v>
      </c>
      <c r="C6600" s="45" t="s">
        <v>331</v>
      </c>
      <c r="D6600" s="50">
        <v>29.7</v>
      </c>
      <c r="E6600" s="9"/>
    </row>
    <row r="6601" spans="1:5" x14ac:dyDescent="0.25">
      <c r="A6601" s="49">
        <v>41392</v>
      </c>
      <c r="B6601" s="45" t="s">
        <v>340</v>
      </c>
      <c r="C6601" s="45" t="s">
        <v>371</v>
      </c>
      <c r="D6601" s="50">
        <v>57</v>
      </c>
      <c r="E6601" s="9"/>
    </row>
    <row r="6602" spans="1:5" x14ac:dyDescent="0.25">
      <c r="A6602" s="49">
        <v>41393</v>
      </c>
      <c r="B6602" s="45" t="s">
        <v>342</v>
      </c>
      <c r="C6602" s="45" t="s">
        <v>7</v>
      </c>
      <c r="D6602" s="50">
        <v>34</v>
      </c>
      <c r="E6602" s="9"/>
    </row>
    <row r="6603" spans="1:5" x14ac:dyDescent="0.25">
      <c r="A6603" s="49">
        <v>41536</v>
      </c>
      <c r="B6603" s="45" t="s">
        <v>375</v>
      </c>
      <c r="C6603" s="45" t="s">
        <v>334</v>
      </c>
      <c r="D6603" s="50">
        <v>23.03</v>
      </c>
      <c r="E6603" s="9"/>
    </row>
    <row r="6604" spans="1:5" x14ac:dyDescent="0.25">
      <c r="A6604" s="49">
        <v>41594</v>
      </c>
      <c r="B6604" s="45" t="s">
        <v>356</v>
      </c>
      <c r="C6604" s="45" t="s">
        <v>337</v>
      </c>
      <c r="D6604" s="50">
        <v>50</v>
      </c>
      <c r="E6604" s="9"/>
    </row>
    <row r="6605" spans="1:5" x14ac:dyDescent="0.25">
      <c r="A6605" s="49">
        <v>41994</v>
      </c>
      <c r="B6605" s="45" t="s">
        <v>394</v>
      </c>
      <c r="C6605" s="45" t="s">
        <v>7</v>
      </c>
      <c r="D6605" s="50">
        <v>68</v>
      </c>
      <c r="E6605" s="9"/>
    </row>
    <row r="6606" spans="1:5" x14ac:dyDescent="0.25">
      <c r="A6606" s="49">
        <v>41600</v>
      </c>
      <c r="B6606" s="45" t="s">
        <v>342</v>
      </c>
      <c r="C6606" s="45" t="s">
        <v>10</v>
      </c>
      <c r="D6606" s="50">
        <v>45.9</v>
      </c>
      <c r="E6606" s="9"/>
    </row>
    <row r="6607" spans="1:5" x14ac:dyDescent="0.25">
      <c r="A6607" s="49">
        <v>41983</v>
      </c>
      <c r="B6607" s="45" t="s">
        <v>328</v>
      </c>
      <c r="C6607" s="45" t="s">
        <v>347</v>
      </c>
      <c r="D6607" s="50">
        <v>82.5</v>
      </c>
      <c r="E6607" s="9"/>
    </row>
    <row r="6608" spans="1:5" x14ac:dyDescent="0.25">
      <c r="A6608" s="49">
        <v>41620</v>
      </c>
      <c r="B6608" s="45" t="s">
        <v>372</v>
      </c>
      <c r="C6608" s="45" t="s">
        <v>191</v>
      </c>
      <c r="D6608" s="50">
        <v>45.9</v>
      </c>
      <c r="E6608" s="9"/>
    </row>
    <row r="6609" spans="1:5" x14ac:dyDescent="0.25">
      <c r="A6609" s="49">
        <v>41949</v>
      </c>
      <c r="B6609" s="45" t="s">
        <v>375</v>
      </c>
      <c r="C6609" s="45" t="s">
        <v>7</v>
      </c>
      <c r="D6609" s="50">
        <v>433.16</v>
      </c>
      <c r="E6609" s="9"/>
    </row>
    <row r="6610" spans="1:5" x14ac:dyDescent="0.25">
      <c r="A6610" s="49">
        <v>41973</v>
      </c>
      <c r="B6610" s="45" t="s">
        <v>378</v>
      </c>
      <c r="C6610" s="45" t="s">
        <v>10</v>
      </c>
      <c r="D6610" s="50">
        <v>67.13</v>
      </c>
      <c r="E6610" s="9"/>
    </row>
    <row r="6611" spans="1:5" x14ac:dyDescent="0.25">
      <c r="A6611" s="49">
        <v>41607</v>
      </c>
      <c r="B6611" s="45" t="s">
        <v>326</v>
      </c>
      <c r="C6611" s="45" t="s">
        <v>191</v>
      </c>
      <c r="D6611" s="50">
        <v>68.16</v>
      </c>
      <c r="E6611" s="9"/>
    </row>
    <row r="6612" spans="1:5" x14ac:dyDescent="0.25">
      <c r="A6612" s="49">
        <v>41957</v>
      </c>
      <c r="B6612" s="45" t="s">
        <v>379</v>
      </c>
      <c r="C6612" s="45" t="s">
        <v>7</v>
      </c>
      <c r="D6612" s="50">
        <v>98.94</v>
      </c>
      <c r="E6612" s="9"/>
    </row>
    <row r="6613" spans="1:5" x14ac:dyDescent="0.25">
      <c r="A6613" s="49">
        <v>41895</v>
      </c>
      <c r="B6613" s="45" t="s">
        <v>370</v>
      </c>
      <c r="C6613" s="45" t="s">
        <v>10</v>
      </c>
      <c r="D6613" s="50">
        <v>22.95</v>
      </c>
      <c r="E6613" s="9"/>
    </row>
    <row r="6614" spans="1:5" x14ac:dyDescent="0.25">
      <c r="A6614" s="49">
        <v>41971</v>
      </c>
      <c r="B6614" s="45" t="s">
        <v>330</v>
      </c>
      <c r="C6614" s="45" t="s">
        <v>7</v>
      </c>
      <c r="D6614" s="50">
        <v>68</v>
      </c>
      <c r="E6614" s="9"/>
    </row>
    <row r="6615" spans="1:5" x14ac:dyDescent="0.25">
      <c r="A6615" s="49">
        <v>41592</v>
      </c>
      <c r="B6615" s="45" t="s">
        <v>342</v>
      </c>
      <c r="C6615" s="45" t="s">
        <v>7</v>
      </c>
      <c r="D6615" s="50">
        <v>68</v>
      </c>
      <c r="E6615" s="9"/>
    </row>
    <row r="6616" spans="1:5" x14ac:dyDescent="0.25">
      <c r="A6616" s="49">
        <v>41599</v>
      </c>
      <c r="B6616" s="45" t="s">
        <v>383</v>
      </c>
      <c r="C6616" s="45" t="s">
        <v>191</v>
      </c>
      <c r="D6616" s="50">
        <v>67.13</v>
      </c>
      <c r="E6616" s="9"/>
    </row>
    <row r="6617" spans="1:5" x14ac:dyDescent="0.25">
      <c r="A6617" s="49">
        <v>41579</v>
      </c>
      <c r="B6617" s="45" t="s">
        <v>343</v>
      </c>
      <c r="C6617" s="45" t="s">
        <v>10</v>
      </c>
      <c r="D6617" s="50">
        <v>67.13</v>
      </c>
      <c r="E6617" s="9"/>
    </row>
    <row r="6618" spans="1:5" x14ac:dyDescent="0.25">
      <c r="A6618" s="49">
        <v>41954</v>
      </c>
      <c r="B6618" s="45" t="s">
        <v>392</v>
      </c>
      <c r="C6618" s="45" t="s">
        <v>324</v>
      </c>
      <c r="D6618" s="50">
        <v>19.95</v>
      </c>
      <c r="E6618" s="9"/>
    </row>
    <row r="6619" spans="1:5" x14ac:dyDescent="0.25">
      <c r="A6619" s="49">
        <v>41591</v>
      </c>
      <c r="B6619" s="45" t="s">
        <v>368</v>
      </c>
      <c r="C6619" s="45" t="s">
        <v>10</v>
      </c>
      <c r="D6619" s="50">
        <v>22.72</v>
      </c>
      <c r="E6619" s="9"/>
    </row>
    <row r="6620" spans="1:5" x14ac:dyDescent="0.25">
      <c r="A6620" s="49">
        <v>41412</v>
      </c>
      <c r="B6620" s="45" t="s">
        <v>370</v>
      </c>
      <c r="C6620" s="45" t="s">
        <v>7</v>
      </c>
      <c r="D6620" s="50">
        <v>32.979999999999997</v>
      </c>
      <c r="E6620" s="9"/>
    </row>
    <row r="6621" spans="1:5" x14ac:dyDescent="0.25">
      <c r="A6621" s="49">
        <v>41963</v>
      </c>
      <c r="B6621" s="45" t="s">
        <v>382</v>
      </c>
      <c r="C6621" s="45" t="s">
        <v>191</v>
      </c>
      <c r="D6621" s="50">
        <v>22.49</v>
      </c>
      <c r="E6621" s="9"/>
    </row>
    <row r="6622" spans="1:5" x14ac:dyDescent="0.25">
      <c r="A6622" s="49">
        <v>41581</v>
      </c>
      <c r="B6622" s="45" t="s">
        <v>360</v>
      </c>
      <c r="C6622" s="45" t="s">
        <v>327</v>
      </c>
      <c r="D6622" s="50">
        <v>49.25</v>
      </c>
      <c r="E6622" s="9"/>
    </row>
    <row r="6623" spans="1:5" x14ac:dyDescent="0.25">
      <c r="A6623" s="49">
        <v>41960</v>
      </c>
      <c r="B6623" s="45" t="s">
        <v>328</v>
      </c>
      <c r="C6623" s="45" t="s">
        <v>7</v>
      </c>
      <c r="D6623" s="50">
        <v>34</v>
      </c>
      <c r="E6623" s="9"/>
    </row>
    <row r="6624" spans="1:5" x14ac:dyDescent="0.25">
      <c r="A6624" s="49">
        <v>41687</v>
      </c>
      <c r="B6624" s="45" t="s">
        <v>370</v>
      </c>
      <c r="C6624" s="45" t="s">
        <v>191</v>
      </c>
      <c r="D6624" s="50">
        <v>22.38</v>
      </c>
      <c r="E6624" s="9"/>
    </row>
    <row r="6625" spans="1:5" x14ac:dyDescent="0.25">
      <c r="A6625" s="49">
        <v>41903</v>
      </c>
      <c r="B6625" s="45" t="s">
        <v>357</v>
      </c>
      <c r="C6625" s="45" t="s">
        <v>331</v>
      </c>
      <c r="D6625" s="50">
        <v>58.5</v>
      </c>
      <c r="E6625" s="9"/>
    </row>
    <row r="6626" spans="1:5" x14ac:dyDescent="0.25">
      <c r="A6626" s="49">
        <v>41354</v>
      </c>
      <c r="B6626" s="45" t="s">
        <v>335</v>
      </c>
      <c r="C6626" s="45" t="s">
        <v>324</v>
      </c>
      <c r="D6626" s="50">
        <v>39.9</v>
      </c>
      <c r="E6626" s="9"/>
    </row>
    <row r="6627" spans="1:5" x14ac:dyDescent="0.25">
      <c r="A6627" s="49">
        <v>41956</v>
      </c>
      <c r="B6627" s="45" t="s">
        <v>364</v>
      </c>
      <c r="C6627" s="45" t="s">
        <v>324</v>
      </c>
      <c r="D6627" s="50">
        <v>78.2</v>
      </c>
      <c r="E6627" s="9"/>
    </row>
    <row r="6628" spans="1:5" x14ac:dyDescent="0.25">
      <c r="A6628" s="49">
        <v>41949</v>
      </c>
      <c r="B6628" s="45" t="s">
        <v>343</v>
      </c>
      <c r="C6628" s="45" t="s">
        <v>327</v>
      </c>
      <c r="D6628" s="50">
        <v>75</v>
      </c>
      <c r="E6628" s="9"/>
    </row>
    <row r="6629" spans="1:5" x14ac:dyDescent="0.25">
      <c r="A6629" s="49">
        <v>41391</v>
      </c>
      <c r="B6629" s="45" t="s">
        <v>341</v>
      </c>
      <c r="C6629" s="45" t="s">
        <v>337</v>
      </c>
      <c r="D6629" s="50">
        <v>48.5</v>
      </c>
      <c r="E6629" s="9"/>
    </row>
    <row r="6630" spans="1:5" x14ac:dyDescent="0.25">
      <c r="A6630" s="49">
        <v>41594</v>
      </c>
      <c r="B6630" s="45" t="s">
        <v>350</v>
      </c>
      <c r="C6630" s="45" t="s">
        <v>371</v>
      </c>
      <c r="D6630" s="50">
        <v>37.43</v>
      </c>
      <c r="E6630" s="9"/>
    </row>
    <row r="6631" spans="1:5" x14ac:dyDescent="0.25">
      <c r="A6631" s="49">
        <v>41627</v>
      </c>
      <c r="B6631" s="45" t="s">
        <v>379</v>
      </c>
      <c r="C6631" s="45" t="s">
        <v>337</v>
      </c>
      <c r="D6631" s="50">
        <v>24.25</v>
      </c>
      <c r="E6631" s="9"/>
    </row>
    <row r="6632" spans="1:5" x14ac:dyDescent="0.25">
      <c r="A6632" s="49">
        <v>41600</v>
      </c>
      <c r="B6632" s="45" t="s">
        <v>362</v>
      </c>
      <c r="C6632" s="45" t="s">
        <v>324</v>
      </c>
      <c r="D6632" s="50">
        <v>59.85</v>
      </c>
      <c r="E6632" s="9"/>
    </row>
    <row r="6633" spans="1:5" x14ac:dyDescent="0.25">
      <c r="A6633" s="49">
        <v>41616</v>
      </c>
      <c r="B6633" s="45" t="s">
        <v>373</v>
      </c>
      <c r="C6633" s="45" t="s">
        <v>191</v>
      </c>
      <c r="D6633" s="50">
        <v>45.9</v>
      </c>
      <c r="E6633" s="9"/>
    </row>
    <row r="6634" spans="1:5" x14ac:dyDescent="0.25">
      <c r="A6634" s="49">
        <v>41977</v>
      </c>
      <c r="B6634" s="45" t="s">
        <v>351</v>
      </c>
      <c r="C6634" s="45" t="s">
        <v>7</v>
      </c>
      <c r="D6634" s="50">
        <v>102</v>
      </c>
      <c r="E6634" s="9"/>
    </row>
    <row r="6635" spans="1:5" x14ac:dyDescent="0.25">
      <c r="A6635" s="49">
        <v>41627</v>
      </c>
      <c r="B6635" s="45" t="s">
        <v>352</v>
      </c>
      <c r="C6635" s="45" t="s">
        <v>7</v>
      </c>
      <c r="D6635" s="50">
        <v>66.98</v>
      </c>
      <c r="E6635" s="9"/>
    </row>
    <row r="6636" spans="1:5" x14ac:dyDescent="0.25">
      <c r="A6636" s="49">
        <v>41596</v>
      </c>
      <c r="B6636" s="45" t="s">
        <v>329</v>
      </c>
      <c r="C6636" s="45" t="s">
        <v>7</v>
      </c>
      <c r="D6636" s="50">
        <v>68</v>
      </c>
      <c r="E6636" s="9"/>
    </row>
    <row r="6637" spans="1:5" x14ac:dyDescent="0.25">
      <c r="A6637" s="49">
        <v>41970</v>
      </c>
      <c r="B6637" s="45" t="s">
        <v>399</v>
      </c>
      <c r="C6637" s="45" t="s">
        <v>371</v>
      </c>
      <c r="D6637" s="50">
        <v>399</v>
      </c>
      <c r="E6637" s="9"/>
    </row>
    <row r="6638" spans="1:5" x14ac:dyDescent="0.25">
      <c r="A6638" s="49">
        <v>41984</v>
      </c>
      <c r="B6638" s="45" t="s">
        <v>355</v>
      </c>
      <c r="C6638" s="45" t="s">
        <v>324</v>
      </c>
      <c r="D6638" s="50">
        <v>38.700000000000003</v>
      </c>
      <c r="E6638" s="9"/>
    </row>
    <row r="6639" spans="1:5" x14ac:dyDescent="0.25">
      <c r="A6639" s="49">
        <v>41588</v>
      </c>
      <c r="B6639" s="45" t="s">
        <v>379</v>
      </c>
      <c r="C6639" s="45" t="s">
        <v>337</v>
      </c>
      <c r="D6639" s="50">
        <v>475</v>
      </c>
      <c r="E6639" s="9"/>
    </row>
    <row r="6640" spans="1:5" x14ac:dyDescent="0.25">
      <c r="A6640" s="49">
        <v>41596</v>
      </c>
      <c r="B6640" s="45" t="s">
        <v>329</v>
      </c>
      <c r="C6640" s="45" t="s">
        <v>347</v>
      </c>
      <c r="D6640" s="50">
        <v>27.5</v>
      </c>
      <c r="E6640" s="9"/>
    </row>
    <row r="6641" spans="1:5" x14ac:dyDescent="0.25">
      <c r="A6641" s="49">
        <v>41596</v>
      </c>
      <c r="B6641" s="45" t="s">
        <v>397</v>
      </c>
      <c r="C6641" s="45" t="s">
        <v>349</v>
      </c>
      <c r="D6641" s="50">
        <v>62.37</v>
      </c>
      <c r="E6641" s="9"/>
    </row>
    <row r="6642" spans="1:5" x14ac:dyDescent="0.25">
      <c r="A6642" s="49">
        <v>41949</v>
      </c>
      <c r="B6642" s="45" t="s">
        <v>358</v>
      </c>
      <c r="C6642" s="45" t="s">
        <v>10</v>
      </c>
      <c r="D6642" s="50">
        <v>67.819999999999993</v>
      </c>
      <c r="E6642" s="9"/>
    </row>
    <row r="6643" spans="1:5" x14ac:dyDescent="0.25">
      <c r="A6643" s="49">
        <v>41492</v>
      </c>
      <c r="B6643" s="45" t="s">
        <v>368</v>
      </c>
      <c r="C6643" s="45" t="s">
        <v>191</v>
      </c>
      <c r="D6643" s="50">
        <v>45.21</v>
      </c>
      <c r="E6643" s="9"/>
    </row>
    <row r="6644" spans="1:5" x14ac:dyDescent="0.25">
      <c r="A6644" s="49">
        <v>41765</v>
      </c>
      <c r="B6644" s="45" t="s">
        <v>346</v>
      </c>
      <c r="C6644" s="45" t="s">
        <v>7</v>
      </c>
      <c r="D6644" s="50">
        <v>100.47</v>
      </c>
      <c r="E6644" s="9"/>
    </row>
    <row r="6645" spans="1:5" x14ac:dyDescent="0.25">
      <c r="A6645" s="49">
        <v>41545</v>
      </c>
      <c r="B6645" s="45" t="s">
        <v>360</v>
      </c>
      <c r="C6645" s="45" t="s">
        <v>7</v>
      </c>
      <c r="D6645" s="50">
        <v>33.15</v>
      </c>
      <c r="E6645" s="9"/>
    </row>
    <row r="6646" spans="1:5" x14ac:dyDescent="0.25">
      <c r="A6646" s="49">
        <v>41535</v>
      </c>
      <c r="B6646" s="45" t="s">
        <v>403</v>
      </c>
      <c r="C6646" s="45" t="s">
        <v>324</v>
      </c>
      <c r="D6646" s="50">
        <v>39.9</v>
      </c>
      <c r="E6646" s="9"/>
    </row>
    <row r="6647" spans="1:5" x14ac:dyDescent="0.25">
      <c r="A6647" s="49">
        <v>41956</v>
      </c>
      <c r="B6647" s="45" t="s">
        <v>329</v>
      </c>
      <c r="C6647" s="45" t="s">
        <v>349</v>
      </c>
      <c r="D6647" s="50">
        <v>61.74</v>
      </c>
      <c r="E6647" s="9"/>
    </row>
    <row r="6648" spans="1:5" x14ac:dyDescent="0.25">
      <c r="A6648" s="49">
        <v>41597</v>
      </c>
      <c r="B6648" s="45" t="s">
        <v>361</v>
      </c>
      <c r="C6648" s="45" t="s">
        <v>10</v>
      </c>
      <c r="D6648" s="50">
        <v>67.13</v>
      </c>
      <c r="E6648" s="9"/>
    </row>
    <row r="6649" spans="1:5" x14ac:dyDescent="0.25">
      <c r="A6649" s="49">
        <v>41985</v>
      </c>
      <c r="B6649" s="45" t="s">
        <v>367</v>
      </c>
      <c r="C6649" s="45" t="s">
        <v>347</v>
      </c>
      <c r="D6649" s="50">
        <v>54.18</v>
      </c>
      <c r="E6649" s="9"/>
    </row>
    <row r="6650" spans="1:5" x14ac:dyDescent="0.25">
      <c r="A6650" s="49">
        <v>41958</v>
      </c>
      <c r="B6650" s="45" t="s">
        <v>389</v>
      </c>
      <c r="C6650" s="45" t="s">
        <v>337</v>
      </c>
      <c r="D6650" s="50">
        <v>98.5</v>
      </c>
      <c r="E6650" s="9"/>
    </row>
    <row r="6651" spans="1:5" x14ac:dyDescent="0.25">
      <c r="A6651" s="49">
        <v>41959</v>
      </c>
      <c r="B6651" s="45" t="s">
        <v>367</v>
      </c>
      <c r="C6651" s="45" t="s">
        <v>7</v>
      </c>
      <c r="D6651" s="50">
        <v>66.3</v>
      </c>
      <c r="E6651" s="9"/>
    </row>
    <row r="6652" spans="1:5" x14ac:dyDescent="0.25">
      <c r="A6652" s="49">
        <v>41595</v>
      </c>
      <c r="B6652" s="45" t="s">
        <v>396</v>
      </c>
      <c r="C6652" s="45" t="s">
        <v>331</v>
      </c>
      <c r="D6652" s="50">
        <v>630</v>
      </c>
      <c r="E6652" s="9"/>
    </row>
    <row r="6653" spans="1:5" x14ac:dyDescent="0.25">
      <c r="A6653" s="49">
        <v>41382</v>
      </c>
      <c r="B6653" s="45" t="s">
        <v>400</v>
      </c>
      <c r="C6653" s="45" t="s">
        <v>7</v>
      </c>
      <c r="D6653" s="50">
        <v>66.3</v>
      </c>
      <c r="E6653" s="9"/>
    </row>
    <row r="6654" spans="1:5" x14ac:dyDescent="0.25">
      <c r="A6654" s="49">
        <v>41638</v>
      </c>
      <c r="B6654" s="45" t="s">
        <v>353</v>
      </c>
      <c r="C6654" s="45" t="s">
        <v>334</v>
      </c>
      <c r="D6654" s="50">
        <v>46.53</v>
      </c>
      <c r="E6654" s="9"/>
    </row>
    <row r="6655" spans="1:5" x14ac:dyDescent="0.25">
      <c r="A6655" s="49">
        <v>41436</v>
      </c>
      <c r="B6655" s="45" t="s">
        <v>344</v>
      </c>
      <c r="C6655" s="45" t="s">
        <v>191</v>
      </c>
      <c r="D6655" s="50">
        <v>45.9</v>
      </c>
      <c r="E6655" s="9"/>
    </row>
    <row r="6656" spans="1:5" x14ac:dyDescent="0.25">
      <c r="A6656" s="49">
        <v>41549</v>
      </c>
      <c r="B6656" s="45" t="s">
        <v>328</v>
      </c>
      <c r="C6656" s="45" t="s">
        <v>331</v>
      </c>
      <c r="D6656" s="50">
        <v>59.4</v>
      </c>
      <c r="E6656" s="9"/>
    </row>
    <row r="6657" spans="1:5" x14ac:dyDescent="0.25">
      <c r="A6657" s="49">
        <v>41632</v>
      </c>
      <c r="B6657" s="45" t="s">
        <v>350</v>
      </c>
      <c r="C6657" s="45" t="s">
        <v>327</v>
      </c>
      <c r="D6657" s="50">
        <v>48.75</v>
      </c>
      <c r="E6657" s="9"/>
    </row>
    <row r="6658" spans="1:5" x14ac:dyDescent="0.25">
      <c r="A6658" s="49">
        <v>41955</v>
      </c>
      <c r="B6658" s="45" t="s">
        <v>361</v>
      </c>
      <c r="C6658" s="45" t="s">
        <v>10</v>
      </c>
      <c r="D6658" s="50">
        <v>45.21</v>
      </c>
      <c r="E6658" s="9"/>
    </row>
    <row r="6659" spans="1:5" x14ac:dyDescent="0.25">
      <c r="A6659" s="49">
        <v>41617</v>
      </c>
      <c r="B6659" s="45" t="s">
        <v>395</v>
      </c>
      <c r="C6659" s="45" t="s">
        <v>7</v>
      </c>
      <c r="D6659" s="50">
        <v>99.96</v>
      </c>
      <c r="E6659" s="9"/>
    </row>
    <row r="6660" spans="1:5" x14ac:dyDescent="0.25">
      <c r="A6660" s="49">
        <v>41952</v>
      </c>
      <c r="B6660" s="45" t="s">
        <v>333</v>
      </c>
      <c r="C6660" s="45" t="s">
        <v>349</v>
      </c>
      <c r="D6660" s="50">
        <v>20.48</v>
      </c>
      <c r="E6660" s="9"/>
    </row>
    <row r="6661" spans="1:5" x14ac:dyDescent="0.25">
      <c r="A6661" s="49">
        <v>42004</v>
      </c>
      <c r="B6661" s="45" t="s">
        <v>379</v>
      </c>
      <c r="C6661" s="45" t="s">
        <v>324</v>
      </c>
      <c r="D6661" s="50">
        <v>39.5</v>
      </c>
      <c r="E6661" s="9"/>
    </row>
    <row r="6662" spans="1:5" x14ac:dyDescent="0.25">
      <c r="A6662" s="49">
        <v>41635</v>
      </c>
      <c r="B6662" s="45" t="s">
        <v>392</v>
      </c>
      <c r="C6662" s="45" t="s">
        <v>324</v>
      </c>
      <c r="D6662" s="50">
        <v>59.85</v>
      </c>
      <c r="E6662" s="9"/>
    </row>
    <row r="6663" spans="1:5" x14ac:dyDescent="0.25">
      <c r="A6663" s="49">
        <v>41704</v>
      </c>
      <c r="B6663" s="45" t="s">
        <v>356</v>
      </c>
      <c r="C6663" s="45" t="s">
        <v>331</v>
      </c>
      <c r="D6663" s="50">
        <v>29.55</v>
      </c>
      <c r="E6663" s="9"/>
    </row>
    <row r="6664" spans="1:5" x14ac:dyDescent="0.25">
      <c r="A6664" s="49">
        <v>41280</v>
      </c>
      <c r="B6664" s="45" t="s">
        <v>335</v>
      </c>
      <c r="C6664" s="45" t="s">
        <v>7</v>
      </c>
      <c r="D6664" s="50">
        <v>33.15</v>
      </c>
      <c r="E6664" s="9"/>
    </row>
    <row r="6665" spans="1:5" x14ac:dyDescent="0.25">
      <c r="A6665" s="49">
        <v>41950</v>
      </c>
      <c r="B6665" s="45" t="s">
        <v>400</v>
      </c>
      <c r="C6665" s="45" t="s">
        <v>349</v>
      </c>
      <c r="D6665" s="50">
        <v>41.58</v>
      </c>
      <c r="E6665" s="9"/>
    </row>
    <row r="6666" spans="1:5" x14ac:dyDescent="0.25">
      <c r="A6666" s="49">
        <v>41596</v>
      </c>
      <c r="B6666" s="45" t="s">
        <v>364</v>
      </c>
      <c r="C6666" s="45" t="s">
        <v>331</v>
      </c>
      <c r="D6666" s="50">
        <v>60</v>
      </c>
      <c r="E6666" s="9"/>
    </row>
    <row r="6667" spans="1:5" x14ac:dyDescent="0.25">
      <c r="A6667" s="49">
        <v>41611</v>
      </c>
      <c r="B6667" s="45" t="s">
        <v>368</v>
      </c>
      <c r="C6667" s="45" t="s">
        <v>337</v>
      </c>
      <c r="D6667" s="50">
        <v>50</v>
      </c>
      <c r="E6667" s="9"/>
    </row>
    <row r="6668" spans="1:5" x14ac:dyDescent="0.25">
      <c r="A6668" s="49">
        <v>41615</v>
      </c>
      <c r="B6668" s="45" t="s">
        <v>377</v>
      </c>
      <c r="C6668" s="45" t="s">
        <v>347</v>
      </c>
      <c r="D6668" s="50">
        <v>54.18</v>
      </c>
      <c r="E6668" s="9"/>
    </row>
    <row r="6669" spans="1:5" x14ac:dyDescent="0.25">
      <c r="A6669" s="49">
        <v>41976</v>
      </c>
      <c r="B6669" s="45" t="s">
        <v>333</v>
      </c>
      <c r="C6669" s="45" t="s">
        <v>10</v>
      </c>
      <c r="D6669" s="50">
        <v>67.13</v>
      </c>
      <c r="E6669" s="9"/>
    </row>
    <row r="6670" spans="1:5" x14ac:dyDescent="0.25">
      <c r="A6670" s="49">
        <v>41595</v>
      </c>
      <c r="B6670" s="45" t="s">
        <v>356</v>
      </c>
      <c r="C6670" s="45" t="s">
        <v>10</v>
      </c>
      <c r="D6670" s="50">
        <v>45.9</v>
      </c>
      <c r="E6670" s="9"/>
    </row>
    <row r="6671" spans="1:5" x14ac:dyDescent="0.25">
      <c r="A6671" s="49">
        <v>41952</v>
      </c>
      <c r="B6671" s="45" t="s">
        <v>374</v>
      </c>
      <c r="C6671" s="45" t="s">
        <v>10</v>
      </c>
      <c r="D6671" s="50">
        <v>67.13</v>
      </c>
      <c r="E6671" s="9"/>
    </row>
    <row r="6672" spans="1:5" x14ac:dyDescent="0.25">
      <c r="A6672" s="49">
        <v>41610</v>
      </c>
      <c r="B6672" s="45" t="s">
        <v>375</v>
      </c>
      <c r="C6672" s="45" t="s">
        <v>7</v>
      </c>
      <c r="D6672" s="50">
        <v>468.86</v>
      </c>
      <c r="E6672" s="9"/>
    </row>
    <row r="6673" spans="1:5" x14ac:dyDescent="0.25">
      <c r="A6673" s="49">
        <v>41988</v>
      </c>
      <c r="B6673" s="45" t="s">
        <v>398</v>
      </c>
      <c r="C6673" s="45" t="s">
        <v>327</v>
      </c>
      <c r="D6673" s="50">
        <v>74.25</v>
      </c>
      <c r="E6673" s="9"/>
    </row>
    <row r="6674" spans="1:5" x14ac:dyDescent="0.25">
      <c r="A6674" s="49">
        <v>41285</v>
      </c>
      <c r="B6674" s="45" t="s">
        <v>364</v>
      </c>
      <c r="C6674" s="45" t="s">
        <v>347</v>
      </c>
      <c r="D6674" s="50">
        <v>82.5</v>
      </c>
      <c r="E6674" s="9"/>
    </row>
    <row r="6675" spans="1:5" x14ac:dyDescent="0.25">
      <c r="A6675" s="49">
        <v>41375</v>
      </c>
      <c r="B6675" s="45" t="s">
        <v>365</v>
      </c>
      <c r="C6675" s="45" t="s">
        <v>10</v>
      </c>
      <c r="D6675" s="50">
        <v>91.8</v>
      </c>
      <c r="E6675" s="9"/>
    </row>
    <row r="6676" spans="1:5" x14ac:dyDescent="0.25">
      <c r="A6676" s="49">
        <v>41597</v>
      </c>
      <c r="B6676" s="45" t="s">
        <v>323</v>
      </c>
      <c r="C6676" s="45" t="s">
        <v>10</v>
      </c>
      <c r="D6676" s="50">
        <v>22.95</v>
      </c>
      <c r="E6676" s="9"/>
    </row>
    <row r="6677" spans="1:5" x14ac:dyDescent="0.25">
      <c r="A6677" s="49">
        <v>41704</v>
      </c>
      <c r="B6677" s="45" t="s">
        <v>394</v>
      </c>
      <c r="C6677" s="45" t="s">
        <v>334</v>
      </c>
      <c r="D6677" s="50">
        <v>68.739999999999995</v>
      </c>
      <c r="E6677" s="9"/>
    </row>
    <row r="6678" spans="1:5" x14ac:dyDescent="0.25">
      <c r="A6678" s="49">
        <v>42004</v>
      </c>
      <c r="B6678" s="45" t="s">
        <v>351</v>
      </c>
      <c r="C6678" s="45" t="s">
        <v>334</v>
      </c>
      <c r="D6678" s="50">
        <v>70.5</v>
      </c>
      <c r="E6678" s="9"/>
    </row>
    <row r="6679" spans="1:5" x14ac:dyDescent="0.25">
      <c r="A6679" s="49">
        <v>41988</v>
      </c>
      <c r="B6679" s="45" t="s">
        <v>400</v>
      </c>
      <c r="C6679" s="45" t="s">
        <v>7</v>
      </c>
      <c r="D6679" s="50">
        <v>782</v>
      </c>
      <c r="E6679" s="9"/>
    </row>
    <row r="6680" spans="1:5" x14ac:dyDescent="0.25">
      <c r="A6680" s="49">
        <v>41617</v>
      </c>
      <c r="B6680" s="45" t="s">
        <v>352</v>
      </c>
      <c r="C6680" s="45" t="s">
        <v>7</v>
      </c>
      <c r="D6680" s="50">
        <v>102</v>
      </c>
      <c r="E6680" s="9"/>
    </row>
    <row r="6681" spans="1:5" x14ac:dyDescent="0.25">
      <c r="A6681" s="49">
        <v>41955</v>
      </c>
      <c r="B6681" s="45" t="s">
        <v>358</v>
      </c>
      <c r="C6681" s="45" t="s">
        <v>371</v>
      </c>
      <c r="D6681" s="50">
        <v>228</v>
      </c>
      <c r="E6681" s="9"/>
    </row>
    <row r="6682" spans="1:5" x14ac:dyDescent="0.25">
      <c r="A6682" s="49">
        <v>41815</v>
      </c>
      <c r="B6682" s="45" t="s">
        <v>368</v>
      </c>
      <c r="C6682" s="45" t="s">
        <v>10</v>
      </c>
      <c r="D6682" s="50">
        <v>45.44</v>
      </c>
      <c r="E6682" s="9"/>
    </row>
    <row r="6683" spans="1:5" x14ac:dyDescent="0.25">
      <c r="A6683" s="49">
        <v>41621</v>
      </c>
      <c r="B6683" s="45" t="s">
        <v>329</v>
      </c>
      <c r="C6683" s="45" t="s">
        <v>349</v>
      </c>
      <c r="D6683" s="50">
        <v>20.69</v>
      </c>
      <c r="E6683" s="9"/>
    </row>
    <row r="6684" spans="1:5" x14ac:dyDescent="0.25">
      <c r="A6684" s="49">
        <v>41680</v>
      </c>
      <c r="B6684" s="45" t="s">
        <v>377</v>
      </c>
      <c r="C6684" s="45" t="s">
        <v>331</v>
      </c>
      <c r="D6684" s="50">
        <v>58.8</v>
      </c>
      <c r="E6684" s="9"/>
    </row>
    <row r="6685" spans="1:5" x14ac:dyDescent="0.25">
      <c r="A6685" s="49">
        <v>41597</v>
      </c>
      <c r="B6685" s="45" t="s">
        <v>333</v>
      </c>
      <c r="C6685" s="45" t="s">
        <v>10</v>
      </c>
      <c r="D6685" s="50">
        <v>45.9</v>
      </c>
      <c r="E6685" s="9"/>
    </row>
    <row r="6686" spans="1:5" x14ac:dyDescent="0.25">
      <c r="A6686" s="49">
        <v>41849</v>
      </c>
      <c r="B6686" s="45" t="s">
        <v>375</v>
      </c>
      <c r="C6686" s="45" t="s">
        <v>371</v>
      </c>
      <c r="D6686" s="50">
        <v>37.619999999999997</v>
      </c>
      <c r="E6686" s="9"/>
    </row>
    <row r="6687" spans="1:5" x14ac:dyDescent="0.25">
      <c r="A6687" s="49">
        <v>41602</v>
      </c>
      <c r="B6687" s="45" t="s">
        <v>346</v>
      </c>
      <c r="C6687" s="45" t="s">
        <v>327</v>
      </c>
      <c r="D6687" s="50">
        <v>73.5</v>
      </c>
      <c r="E6687" s="9"/>
    </row>
    <row r="6688" spans="1:5" x14ac:dyDescent="0.25">
      <c r="A6688" s="49">
        <v>41603</v>
      </c>
      <c r="B6688" s="45" t="s">
        <v>368</v>
      </c>
      <c r="C6688" s="45" t="s">
        <v>324</v>
      </c>
      <c r="D6688" s="50">
        <v>19.55</v>
      </c>
      <c r="E6688" s="9"/>
    </row>
    <row r="6689" spans="1:5" x14ac:dyDescent="0.25">
      <c r="A6689" s="49">
        <v>41622</v>
      </c>
      <c r="B6689" s="45" t="s">
        <v>354</v>
      </c>
      <c r="C6689" s="45" t="s">
        <v>334</v>
      </c>
      <c r="D6689" s="50">
        <v>70.5</v>
      </c>
      <c r="E6689" s="9"/>
    </row>
    <row r="6690" spans="1:5" x14ac:dyDescent="0.25">
      <c r="A6690" s="49">
        <v>41596</v>
      </c>
      <c r="B6690" s="45" t="s">
        <v>362</v>
      </c>
      <c r="C6690" s="45" t="s">
        <v>337</v>
      </c>
      <c r="D6690" s="50">
        <v>48.5</v>
      </c>
      <c r="E6690" s="9"/>
    </row>
    <row r="6691" spans="1:5" x14ac:dyDescent="0.25">
      <c r="A6691" s="49">
        <v>41969</v>
      </c>
      <c r="B6691" s="45" t="s">
        <v>323</v>
      </c>
      <c r="C6691" s="45" t="s">
        <v>191</v>
      </c>
      <c r="D6691" s="50">
        <v>45.9</v>
      </c>
      <c r="E6691" s="9"/>
    </row>
    <row r="6692" spans="1:5" x14ac:dyDescent="0.25">
      <c r="A6692" s="49">
        <v>41591</v>
      </c>
      <c r="B6692" s="45" t="s">
        <v>365</v>
      </c>
      <c r="C6692" s="45" t="s">
        <v>349</v>
      </c>
      <c r="D6692" s="50">
        <v>41.16</v>
      </c>
      <c r="E6692" s="9"/>
    </row>
    <row r="6693" spans="1:5" x14ac:dyDescent="0.25">
      <c r="A6693" s="49">
        <v>41956</v>
      </c>
      <c r="B6693" s="45" t="s">
        <v>400</v>
      </c>
      <c r="C6693" s="45" t="s">
        <v>337</v>
      </c>
      <c r="D6693" s="50">
        <v>98</v>
      </c>
      <c r="E6693" s="9"/>
    </row>
    <row r="6694" spans="1:5" x14ac:dyDescent="0.25">
      <c r="A6694" s="49">
        <v>41978</v>
      </c>
      <c r="B6694" s="45" t="s">
        <v>378</v>
      </c>
      <c r="C6694" s="45" t="s">
        <v>337</v>
      </c>
      <c r="D6694" s="50">
        <v>50</v>
      </c>
      <c r="E6694" s="9"/>
    </row>
    <row r="6695" spans="1:5" x14ac:dyDescent="0.25">
      <c r="A6695" s="49">
        <v>41833</v>
      </c>
      <c r="B6695" s="45" t="s">
        <v>342</v>
      </c>
      <c r="C6695" s="45" t="s">
        <v>191</v>
      </c>
      <c r="D6695" s="50">
        <v>44.52</v>
      </c>
      <c r="E6695" s="9"/>
    </row>
    <row r="6696" spans="1:5" x14ac:dyDescent="0.25">
      <c r="A6696" s="49">
        <v>41982</v>
      </c>
      <c r="B6696" s="45" t="s">
        <v>344</v>
      </c>
      <c r="C6696" s="45" t="s">
        <v>331</v>
      </c>
      <c r="D6696" s="50">
        <v>30</v>
      </c>
      <c r="E6696" s="9"/>
    </row>
    <row r="6697" spans="1:5" x14ac:dyDescent="0.25">
      <c r="A6697" s="49">
        <v>41964</v>
      </c>
      <c r="B6697" s="45" t="s">
        <v>357</v>
      </c>
      <c r="C6697" s="45" t="s">
        <v>10</v>
      </c>
      <c r="D6697" s="50">
        <v>22.95</v>
      </c>
      <c r="E6697" s="9"/>
    </row>
    <row r="6698" spans="1:5" x14ac:dyDescent="0.25">
      <c r="A6698" s="49">
        <v>41608</v>
      </c>
      <c r="B6698" s="45" t="s">
        <v>382</v>
      </c>
      <c r="C6698" s="45" t="s">
        <v>349</v>
      </c>
      <c r="D6698" s="50">
        <v>20.69</v>
      </c>
      <c r="E6698" s="9"/>
    </row>
    <row r="6699" spans="1:5" x14ac:dyDescent="0.25">
      <c r="A6699" s="49">
        <v>41585</v>
      </c>
      <c r="B6699" s="45" t="s">
        <v>368</v>
      </c>
      <c r="C6699" s="45" t="s">
        <v>7</v>
      </c>
      <c r="D6699" s="50">
        <v>34</v>
      </c>
      <c r="E6699" s="9"/>
    </row>
    <row r="6700" spans="1:5" x14ac:dyDescent="0.25">
      <c r="A6700" s="49">
        <v>41889</v>
      </c>
      <c r="B6700" s="45" t="s">
        <v>381</v>
      </c>
      <c r="C6700" s="45" t="s">
        <v>347</v>
      </c>
      <c r="D6700" s="50">
        <v>26.95</v>
      </c>
      <c r="E6700" s="9"/>
    </row>
    <row r="6701" spans="1:5" x14ac:dyDescent="0.25">
      <c r="A6701" s="49">
        <v>41624</v>
      </c>
      <c r="B6701" s="45" t="s">
        <v>383</v>
      </c>
      <c r="C6701" s="45" t="s">
        <v>324</v>
      </c>
      <c r="D6701" s="50">
        <v>39.9</v>
      </c>
      <c r="E6701" s="9"/>
    </row>
    <row r="6702" spans="1:5" x14ac:dyDescent="0.25">
      <c r="A6702" s="49">
        <v>41623</v>
      </c>
      <c r="B6702" s="45" t="s">
        <v>388</v>
      </c>
      <c r="C6702" s="45" t="s">
        <v>7</v>
      </c>
      <c r="D6702" s="50">
        <v>66.3</v>
      </c>
      <c r="E6702" s="9"/>
    </row>
    <row r="6703" spans="1:5" x14ac:dyDescent="0.25">
      <c r="A6703" s="49">
        <v>41954</v>
      </c>
      <c r="B6703" s="45" t="s">
        <v>344</v>
      </c>
      <c r="C6703" s="45" t="s">
        <v>337</v>
      </c>
      <c r="D6703" s="50">
        <v>50</v>
      </c>
      <c r="E6703" s="9"/>
    </row>
    <row r="6704" spans="1:5" x14ac:dyDescent="0.25">
      <c r="A6704" s="49">
        <v>41607</v>
      </c>
      <c r="B6704" s="45" t="s">
        <v>404</v>
      </c>
      <c r="C6704" s="45" t="s">
        <v>331</v>
      </c>
      <c r="D6704" s="50">
        <v>87.75</v>
      </c>
      <c r="E6704" s="9"/>
    </row>
    <row r="6705" spans="1:5" x14ac:dyDescent="0.25">
      <c r="A6705" s="49">
        <v>41610</v>
      </c>
      <c r="B6705" s="45" t="s">
        <v>397</v>
      </c>
      <c r="C6705" s="45" t="s">
        <v>324</v>
      </c>
      <c r="D6705" s="50">
        <v>58.65</v>
      </c>
      <c r="E6705" s="9"/>
    </row>
    <row r="6706" spans="1:5" x14ac:dyDescent="0.25">
      <c r="A6706" s="49">
        <v>41975</v>
      </c>
      <c r="B6706" s="45" t="s">
        <v>398</v>
      </c>
      <c r="C6706" s="45" t="s">
        <v>334</v>
      </c>
      <c r="D6706" s="50">
        <v>47</v>
      </c>
      <c r="E6706" s="9"/>
    </row>
    <row r="6707" spans="1:5" x14ac:dyDescent="0.25">
      <c r="A6707" s="49">
        <v>41601</v>
      </c>
      <c r="B6707" s="45" t="s">
        <v>373</v>
      </c>
      <c r="C6707" s="45" t="s">
        <v>324</v>
      </c>
      <c r="D6707" s="50">
        <v>59.85</v>
      </c>
      <c r="E6707" s="9"/>
    </row>
    <row r="6708" spans="1:5" x14ac:dyDescent="0.25">
      <c r="A6708" s="49">
        <v>41767</v>
      </c>
      <c r="B6708" s="45" t="s">
        <v>386</v>
      </c>
      <c r="C6708" s="45" t="s">
        <v>191</v>
      </c>
      <c r="D6708" s="50">
        <v>68.16</v>
      </c>
      <c r="E6708" s="9"/>
    </row>
    <row r="6709" spans="1:5" x14ac:dyDescent="0.25">
      <c r="A6709" s="49">
        <v>41607</v>
      </c>
      <c r="B6709" s="45" t="s">
        <v>404</v>
      </c>
      <c r="C6709" s="45" t="s">
        <v>191</v>
      </c>
      <c r="D6709" s="50">
        <v>68.849999999999994</v>
      </c>
      <c r="E6709" s="9"/>
    </row>
    <row r="6710" spans="1:5" x14ac:dyDescent="0.25">
      <c r="A6710" s="49">
        <v>41379</v>
      </c>
      <c r="B6710" s="45" t="s">
        <v>374</v>
      </c>
      <c r="C6710" s="45" t="s">
        <v>7</v>
      </c>
      <c r="D6710" s="50">
        <v>100.98</v>
      </c>
      <c r="E6710" s="9"/>
    </row>
    <row r="6711" spans="1:5" x14ac:dyDescent="0.25">
      <c r="A6711" s="49">
        <v>41610</v>
      </c>
      <c r="B6711" s="45" t="s">
        <v>344</v>
      </c>
      <c r="C6711" s="45" t="s">
        <v>349</v>
      </c>
      <c r="D6711" s="50">
        <v>42</v>
      </c>
      <c r="E6711" s="9"/>
    </row>
    <row r="6712" spans="1:5" x14ac:dyDescent="0.25">
      <c r="A6712" s="49">
        <v>41408</v>
      </c>
      <c r="B6712" s="45" t="s">
        <v>380</v>
      </c>
      <c r="C6712" s="45" t="s">
        <v>337</v>
      </c>
      <c r="D6712" s="50">
        <v>73.13</v>
      </c>
      <c r="E6712" s="9"/>
    </row>
    <row r="6713" spans="1:5" x14ac:dyDescent="0.25">
      <c r="A6713" s="49">
        <v>41357</v>
      </c>
      <c r="B6713" s="45" t="s">
        <v>326</v>
      </c>
      <c r="C6713" s="45" t="s">
        <v>337</v>
      </c>
      <c r="D6713" s="50">
        <v>416.5</v>
      </c>
      <c r="E6713" s="9"/>
    </row>
    <row r="6714" spans="1:5" x14ac:dyDescent="0.25">
      <c r="A6714" s="49">
        <v>41582</v>
      </c>
      <c r="B6714" s="45" t="s">
        <v>367</v>
      </c>
      <c r="C6714" s="45" t="s">
        <v>371</v>
      </c>
      <c r="D6714" s="50">
        <v>55.29</v>
      </c>
      <c r="E6714" s="9"/>
    </row>
    <row r="6715" spans="1:5" x14ac:dyDescent="0.25">
      <c r="A6715" s="49">
        <v>41946</v>
      </c>
      <c r="B6715" s="45" t="s">
        <v>333</v>
      </c>
      <c r="C6715" s="45" t="s">
        <v>10</v>
      </c>
      <c r="D6715" s="50">
        <v>22.49</v>
      </c>
      <c r="E6715" s="9"/>
    </row>
    <row r="6716" spans="1:5" x14ac:dyDescent="0.25">
      <c r="A6716" s="49">
        <v>41862</v>
      </c>
      <c r="B6716" s="45" t="s">
        <v>381</v>
      </c>
      <c r="C6716" s="45" t="s">
        <v>334</v>
      </c>
      <c r="D6716" s="50">
        <v>70.5</v>
      </c>
      <c r="E6716" s="9"/>
    </row>
    <row r="6717" spans="1:5" x14ac:dyDescent="0.25">
      <c r="A6717" s="49">
        <v>41346</v>
      </c>
      <c r="B6717" s="45" t="s">
        <v>370</v>
      </c>
      <c r="C6717" s="45" t="s">
        <v>10</v>
      </c>
      <c r="D6717" s="50">
        <v>45.9</v>
      </c>
      <c r="E6717" s="9"/>
    </row>
    <row r="6718" spans="1:5" x14ac:dyDescent="0.25">
      <c r="A6718" s="49">
        <v>41624</v>
      </c>
      <c r="B6718" s="45" t="s">
        <v>372</v>
      </c>
      <c r="C6718" s="45" t="s">
        <v>371</v>
      </c>
      <c r="D6718" s="50">
        <v>19</v>
      </c>
      <c r="E6718" s="9"/>
    </row>
    <row r="6719" spans="1:5" x14ac:dyDescent="0.25">
      <c r="A6719" s="49">
        <v>41611</v>
      </c>
      <c r="B6719" s="45" t="s">
        <v>338</v>
      </c>
      <c r="C6719" s="45" t="s">
        <v>7</v>
      </c>
      <c r="D6719" s="50">
        <v>34</v>
      </c>
      <c r="E6719" s="9"/>
    </row>
    <row r="6720" spans="1:5" x14ac:dyDescent="0.25">
      <c r="A6720" s="49">
        <v>41628</v>
      </c>
      <c r="B6720" s="45" t="s">
        <v>368</v>
      </c>
      <c r="C6720" s="45" t="s">
        <v>191</v>
      </c>
      <c r="D6720" s="50">
        <v>275.39999999999998</v>
      </c>
      <c r="E6720" s="9"/>
    </row>
    <row r="6721" spans="1:5" x14ac:dyDescent="0.25">
      <c r="A6721" s="49">
        <v>41986</v>
      </c>
      <c r="B6721" s="45" t="s">
        <v>338</v>
      </c>
      <c r="C6721" s="45" t="s">
        <v>331</v>
      </c>
      <c r="D6721" s="50">
        <v>540</v>
      </c>
      <c r="E6721" s="9"/>
    </row>
    <row r="6722" spans="1:5" x14ac:dyDescent="0.25">
      <c r="A6722" s="49">
        <v>41391</v>
      </c>
      <c r="B6722" s="45" t="s">
        <v>328</v>
      </c>
      <c r="C6722" s="45" t="s">
        <v>337</v>
      </c>
      <c r="D6722" s="50">
        <v>75</v>
      </c>
      <c r="E6722" s="9"/>
    </row>
    <row r="6723" spans="1:5" x14ac:dyDescent="0.25">
      <c r="A6723" s="49">
        <v>41951</v>
      </c>
      <c r="B6723" s="45" t="s">
        <v>345</v>
      </c>
      <c r="C6723" s="45" t="s">
        <v>321</v>
      </c>
      <c r="D6723" s="50">
        <v>232.65</v>
      </c>
      <c r="E6723" s="9"/>
    </row>
    <row r="6724" spans="1:5" x14ac:dyDescent="0.25">
      <c r="A6724" s="49">
        <v>41973</v>
      </c>
      <c r="B6724" s="45" t="s">
        <v>354</v>
      </c>
      <c r="C6724" s="45" t="s">
        <v>337</v>
      </c>
      <c r="D6724" s="50">
        <v>49.5</v>
      </c>
      <c r="E6724" s="9"/>
    </row>
    <row r="6725" spans="1:5" x14ac:dyDescent="0.25">
      <c r="A6725" s="49">
        <v>41834</v>
      </c>
      <c r="B6725" s="45" t="s">
        <v>396</v>
      </c>
      <c r="C6725" s="45" t="s">
        <v>331</v>
      </c>
      <c r="D6725" s="50">
        <v>29.55</v>
      </c>
      <c r="E6725" s="9"/>
    </row>
    <row r="6726" spans="1:5" x14ac:dyDescent="0.25">
      <c r="A6726" s="49">
        <v>41979</v>
      </c>
      <c r="B6726" s="45" t="s">
        <v>330</v>
      </c>
      <c r="C6726" s="45" t="s">
        <v>349</v>
      </c>
      <c r="D6726" s="50">
        <v>21</v>
      </c>
      <c r="E6726" s="9"/>
    </row>
    <row r="6727" spans="1:5" x14ac:dyDescent="0.25">
      <c r="A6727" s="49">
        <v>41410</v>
      </c>
      <c r="B6727" s="45" t="s">
        <v>403</v>
      </c>
      <c r="C6727" s="45" t="s">
        <v>349</v>
      </c>
      <c r="D6727" s="50">
        <v>61.43</v>
      </c>
      <c r="E6727" s="9"/>
    </row>
    <row r="6728" spans="1:5" x14ac:dyDescent="0.25">
      <c r="A6728" s="49">
        <v>41996</v>
      </c>
      <c r="B6728" s="45" t="s">
        <v>362</v>
      </c>
      <c r="C6728" s="45" t="s">
        <v>337</v>
      </c>
      <c r="D6728" s="50">
        <v>72.75</v>
      </c>
      <c r="E6728" s="9"/>
    </row>
    <row r="6729" spans="1:5" x14ac:dyDescent="0.25">
      <c r="A6729" s="49">
        <v>41979</v>
      </c>
      <c r="B6729" s="45" t="s">
        <v>366</v>
      </c>
      <c r="C6729" s="45" t="s">
        <v>371</v>
      </c>
      <c r="D6729" s="50">
        <v>56.15</v>
      </c>
      <c r="E6729" s="9"/>
    </row>
    <row r="6730" spans="1:5" x14ac:dyDescent="0.25">
      <c r="A6730" s="49">
        <v>41982</v>
      </c>
      <c r="B6730" s="45" t="s">
        <v>398</v>
      </c>
      <c r="C6730" s="45" t="s">
        <v>371</v>
      </c>
      <c r="D6730" s="50">
        <v>55.58</v>
      </c>
      <c r="E6730" s="9"/>
    </row>
    <row r="6731" spans="1:5" x14ac:dyDescent="0.25">
      <c r="A6731" s="49">
        <v>41848</v>
      </c>
      <c r="B6731" s="45" t="s">
        <v>329</v>
      </c>
      <c r="C6731" s="45" t="s">
        <v>10</v>
      </c>
      <c r="D6731" s="50">
        <v>44.52</v>
      </c>
      <c r="E6731" s="9"/>
    </row>
    <row r="6732" spans="1:5" x14ac:dyDescent="0.25">
      <c r="A6732" s="49">
        <v>41378</v>
      </c>
      <c r="B6732" s="45" t="s">
        <v>338</v>
      </c>
      <c r="C6732" s="45" t="s">
        <v>321</v>
      </c>
      <c r="D6732" s="50">
        <v>159.9</v>
      </c>
      <c r="E6732" s="9"/>
    </row>
    <row r="6733" spans="1:5" x14ac:dyDescent="0.25">
      <c r="A6733" s="49">
        <v>42001</v>
      </c>
      <c r="B6733" s="45" t="s">
        <v>355</v>
      </c>
      <c r="C6733" s="45" t="s">
        <v>321</v>
      </c>
      <c r="D6733" s="50">
        <v>159.9</v>
      </c>
      <c r="E6733" s="9"/>
    </row>
    <row r="6734" spans="1:5" x14ac:dyDescent="0.25">
      <c r="A6734" s="49">
        <v>41981</v>
      </c>
      <c r="B6734" s="45" t="s">
        <v>392</v>
      </c>
      <c r="C6734" s="45" t="s">
        <v>324</v>
      </c>
      <c r="D6734" s="50">
        <v>59.85</v>
      </c>
      <c r="E6734" s="9"/>
    </row>
    <row r="6735" spans="1:5" x14ac:dyDescent="0.25">
      <c r="A6735" s="49">
        <v>41666</v>
      </c>
      <c r="B6735" s="45" t="s">
        <v>399</v>
      </c>
      <c r="C6735" s="45" t="s">
        <v>347</v>
      </c>
      <c r="D6735" s="50">
        <v>27.23</v>
      </c>
      <c r="E6735" s="9"/>
    </row>
    <row r="6736" spans="1:5" x14ac:dyDescent="0.25">
      <c r="A6736" s="49">
        <v>41608</v>
      </c>
      <c r="B6736" s="45" t="s">
        <v>348</v>
      </c>
      <c r="C6736" s="45" t="s">
        <v>191</v>
      </c>
      <c r="D6736" s="50">
        <v>67.13</v>
      </c>
      <c r="E6736" s="9"/>
    </row>
    <row r="6737" spans="1:5" x14ac:dyDescent="0.25">
      <c r="A6737" s="49">
        <v>41986</v>
      </c>
      <c r="B6737" s="45" t="s">
        <v>387</v>
      </c>
      <c r="C6737" s="45" t="s">
        <v>191</v>
      </c>
      <c r="D6737" s="50">
        <v>22.95</v>
      </c>
      <c r="E6737" s="9"/>
    </row>
    <row r="6738" spans="1:5" x14ac:dyDescent="0.25">
      <c r="A6738" s="49">
        <v>41432</v>
      </c>
      <c r="B6738" s="45" t="s">
        <v>346</v>
      </c>
      <c r="C6738" s="45" t="s">
        <v>324</v>
      </c>
      <c r="D6738" s="50">
        <v>39.299999999999997</v>
      </c>
      <c r="E6738" s="9"/>
    </row>
    <row r="6739" spans="1:5" x14ac:dyDescent="0.25">
      <c r="A6739" s="49">
        <v>41984</v>
      </c>
      <c r="B6739" s="45" t="s">
        <v>360</v>
      </c>
      <c r="C6739" s="45" t="s">
        <v>10</v>
      </c>
      <c r="D6739" s="50">
        <v>90.42</v>
      </c>
      <c r="E6739" s="9"/>
    </row>
    <row r="6740" spans="1:5" x14ac:dyDescent="0.25">
      <c r="A6740" s="49">
        <v>42003</v>
      </c>
      <c r="B6740" s="45" t="s">
        <v>358</v>
      </c>
      <c r="C6740" s="45" t="s">
        <v>7</v>
      </c>
      <c r="D6740" s="50">
        <v>98.94</v>
      </c>
      <c r="E6740" s="9"/>
    </row>
    <row r="6741" spans="1:5" x14ac:dyDescent="0.25">
      <c r="A6741" s="49">
        <v>41637</v>
      </c>
      <c r="B6741" s="45" t="s">
        <v>375</v>
      </c>
      <c r="C6741" s="45" t="s">
        <v>349</v>
      </c>
      <c r="D6741" s="50">
        <v>20.69</v>
      </c>
      <c r="E6741" s="9"/>
    </row>
    <row r="6742" spans="1:5" x14ac:dyDescent="0.25">
      <c r="A6742" s="49">
        <v>41313</v>
      </c>
      <c r="B6742" s="45" t="s">
        <v>365</v>
      </c>
      <c r="C6742" s="45" t="s">
        <v>191</v>
      </c>
      <c r="D6742" s="50">
        <v>44.52</v>
      </c>
      <c r="E6742" s="9"/>
    </row>
    <row r="6743" spans="1:5" x14ac:dyDescent="0.25">
      <c r="A6743" s="49">
        <v>41999</v>
      </c>
      <c r="B6743" s="45" t="s">
        <v>350</v>
      </c>
      <c r="C6743" s="45" t="s">
        <v>321</v>
      </c>
      <c r="D6743" s="50">
        <v>239.85</v>
      </c>
      <c r="E6743" s="9"/>
    </row>
    <row r="6744" spans="1:5" x14ac:dyDescent="0.25">
      <c r="A6744" s="49">
        <v>41995</v>
      </c>
      <c r="B6744" s="45" t="s">
        <v>355</v>
      </c>
      <c r="C6744" s="45" t="s">
        <v>324</v>
      </c>
      <c r="D6744" s="50">
        <v>39.9</v>
      </c>
      <c r="E6744" s="9"/>
    </row>
    <row r="6745" spans="1:5" x14ac:dyDescent="0.25">
      <c r="A6745" s="49">
        <v>41986</v>
      </c>
      <c r="B6745" s="45" t="s">
        <v>364</v>
      </c>
      <c r="C6745" s="45" t="s">
        <v>337</v>
      </c>
      <c r="D6745" s="50">
        <v>25</v>
      </c>
      <c r="E6745" s="9"/>
    </row>
    <row r="6746" spans="1:5" x14ac:dyDescent="0.25">
      <c r="A6746" s="49">
        <v>41623</v>
      </c>
      <c r="B6746" s="45" t="s">
        <v>389</v>
      </c>
      <c r="C6746" s="45" t="s">
        <v>347</v>
      </c>
      <c r="D6746" s="50">
        <v>53.35</v>
      </c>
      <c r="E6746" s="9"/>
    </row>
    <row r="6747" spans="1:5" x14ac:dyDescent="0.25">
      <c r="A6747" s="49">
        <v>41610</v>
      </c>
      <c r="B6747" s="45" t="s">
        <v>333</v>
      </c>
      <c r="C6747" s="45" t="s">
        <v>324</v>
      </c>
      <c r="D6747" s="50">
        <v>39.9</v>
      </c>
      <c r="E6747" s="9"/>
    </row>
    <row r="6748" spans="1:5" x14ac:dyDescent="0.25">
      <c r="A6748" s="49">
        <v>41594</v>
      </c>
      <c r="B6748" s="45" t="s">
        <v>382</v>
      </c>
      <c r="C6748" s="45" t="s">
        <v>327</v>
      </c>
      <c r="D6748" s="50">
        <v>72.75</v>
      </c>
      <c r="E6748" s="9"/>
    </row>
    <row r="6749" spans="1:5" x14ac:dyDescent="0.25">
      <c r="A6749" s="49">
        <v>41636</v>
      </c>
      <c r="B6749" s="45" t="s">
        <v>336</v>
      </c>
      <c r="C6749" s="45" t="s">
        <v>337</v>
      </c>
      <c r="D6749" s="50">
        <v>73.5</v>
      </c>
      <c r="E6749" s="9"/>
    </row>
    <row r="6750" spans="1:5" x14ac:dyDescent="0.25">
      <c r="A6750" s="49">
        <v>41812</v>
      </c>
      <c r="B6750" s="45" t="s">
        <v>343</v>
      </c>
      <c r="C6750" s="45" t="s">
        <v>10</v>
      </c>
      <c r="D6750" s="50">
        <v>45.21</v>
      </c>
      <c r="E6750" s="9"/>
    </row>
    <row r="6751" spans="1:5" x14ac:dyDescent="0.25">
      <c r="A6751" s="49">
        <v>41628</v>
      </c>
      <c r="B6751" s="45" t="s">
        <v>404</v>
      </c>
      <c r="C6751" s="45" t="s">
        <v>7</v>
      </c>
      <c r="D6751" s="50">
        <v>33.659999999999997</v>
      </c>
      <c r="E6751" s="9"/>
    </row>
    <row r="6752" spans="1:5" x14ac:dyDescent="0.25">
      <c r="A6752" s="49">
        <v>41712</v>
      </c>
      <c r="B6752" s="45" t="s">
        <v>400</v>
      </c>
      <c r="C6752" s="45" t="s">
        <v>337</v>
      </c>
      <c r="D6752" s="50">
        <v>75</v>
      </c>
      <c r="E6752" s="9"/>
    </row>
    <row r="6753" spans="1:5" x14ac:dyDescent="0.25">
      <c r="A6753" s="49">
        <v>41600</v>
      </c>
      <c r="B6753" s="45" t="s">
        <v>385</v>
      </c>
      <c r="C6753" s="45" t="s">
        <v>331</v>
      </c>
      <c r="D6753" s="50">
        <v>58.2</v>
      </c>
      <c r="E6753" s="9"/>
    </row>
    <row r="6754" spans="1:5" x14ac:dyDescent="0.25">
      <c r="A6754" s="49">
        <v>41892</v>
      </c>
      <c r="B6754" s="45" t="s">
        <v>335</v>
      </c>
      <c r="C6754" s="45" t="s">
        <v>321</v>
      </c>
      <c r="D6754" s="50">
        <v>857.46</v>
      </c>
      <c r="E6754" s="9"/>
    </row>
    <row r="6755" spans="1:5" x14ac:dyDescent="0.25">
      <c r="A6755" s="49">
        <v>41605</v>
      </c>
      <c r="B6755" s="45" t="s">
        <v>336</v>
      </c>
      <c r="C6755" s="45" t="s">
        <v>10</v>
      </c>
      <c r="D6755" s="50">
        <v>45.9</v>
      </c>
      <c r="E6755" s="9"/>
    </row>
    <row r="6756" spans="1:5" x14ac:dyDescent="0.25">
      <c r="A6756" s="49">
        <v>41963</v>
      </c>
      <c r="B6756" s="45" t="s">
        <v>396</v>
      </c>
      <c r="C6756" s="45" t="s">
        <v>191</v>
      </c>
      <c r="D6756" s="50">
        <v>22.72</v>
      </c>
      <c r="E6756" s="9"/>
    </row>
    <row r="6757" spans="1:5" x14ac:dyDescent="0.25">
      <c r="A6757" s="49">
        <v>41635</v>
      </c>
      <c r="B6757" s="45" t="s">
        <v>320</v>
      </c>
      <c r="C6757" s="45" t="s">
        <v>7</v>
      </c>
      <c r="D6757" s="50">
        <v>99.45</v>
      </c>
      <c r="E6757" s="9"/>
    </row>
    <row r="6758" spans="1:5" x14ac:dyDescent="0.25">
      <c r="A6758" s="49">
        <v>41849</v>
      </c>
      <c r="B6758" s="45" t="s">
        <v>390</v>
      </c>
      <c r="C6758" s="45" t="s">
        <v>331</v>
      </c>
      <c r="D6758" s="50">
        <v>89.1</v>
      </c>
      <c r="E6758" s="9"/>
    </row>
    <row r="6759" spans="1:5" x14ac:dyDescent="0.25">
      <c r="A6759" s="49">
        <v>41833</v>
      </c>
      <c r="B6759" s="45" t="s">
        <v>369</v>
      </c>
      <c r="C6759" s="45" t="s">
        <v>337</v>
      </c>
      <c r="D6759" s="50">
        <v>75</v>
      </c>
      <c r="E6759" s="9"/>
    </row>
    <row r="6760" spans="1:5" x14ac:dyDescent="0.25">
      <c r="A6760" s="49">
        <v>41623</v>
      </c>
      <c r="B6760" s="45" t="s">
        <v>320</v>
      </c>
      <c r="C6760" s="45" t="s">
        <v>7</v>
      </c>
      <c r="D6760" s="50">
        <v>33.49</v>
      </c>
      <c r="E6760" s="9"/>
    </row>
    <row r="6761" spans="1:5" x14ac:dyDescent="0.25">
      <c r="A6761" s="49">
        <v>41621</v>
      </c>
      <c r="B6761" s="45" t="s">
        <v>367</v>
      </c>
      <c r="C6761" s="45" t="s">
        <v>7</v>
      </c>
      <c r="D6761" s="50">
        <v>33.659999999999997</v>
      </c>
      <c r="E6761" s="9"/>
    </row>
    <row r="6762" spans="1:5" x14ac:dyDescent="0.25">
      <c r="A6762" s="49">
        <v>41281</v>
      </c>
      <c r="B6762" s="45" t="s">
        <v>363</v>
      </c>
      <c r="C6762" s="45" t="s">
        <v>331</v>
      </c>
      <c r="D6762" s="50">
        <v>29.25</v>
      </c>
      <c r="E6762" s="9"/>
    </row>
    <row r="6763" spans="1:5" x14ac:dyDescent="0.25">
      <c r="A6763" s="49">
        <v>41306</v>
      </c>
      <c r="B6763" s="45" t="s">
        <v>368</v>
      </c>
      <c r="C6763" s="45" t="s">
        <v>337</v>
      </c>
      <c r="D6763" s="50">
        <v>24.38</v>
      </c>
      <c r="E6763" s="9"/>
    </row>
    <row r="6764" spans="1:5" x14ac:dyDescent="0.25">
      <c r="A6764" s="49">
        <v>41685</v>
      </c>
      <c r="B6764" s="45" t="s">
        <v>343</v>
      </c>
      <c r="C6764" s="45" t="s">
        <v>10</v>
      </c>
      <c r="D6764" s="50">
        <v>22.61</v>
      </c>
      <c r="E6764" s="9"/>
    </row>
    <row r="6765" spans="1:5" x14ac:dyDescent="0.25">
      <c r="A6765" s="49">
        <v>41971</v>
      </c>
      <c r="B6765" s="45" t="s">
        <v>330</v>
      </c>
      <c r="C6765" s="45" t="s">
        <v>349</v>
      </c>
      <c r="D6765" s="50">
        <v>63</v>
      </c>
      <c r="E6765" s="9"/>
    </row>
    <row r="6766" spans="1:5" x14ac:dyDescent="0.25">
      <c r="A6766" s="49">
        <v>41572</v>
      </c>
      <c r="B6766" s="45" t="s">
        <v>372</v>
      </c>
      <c r="C6766" s="45" t="s">
        <v>324</v>
      </c>
      <c r="D6766" s="50">
        <v>59.85</v>
      </c>
      <c r="E6766" s="9"/>
    </row>
    <row r="6767" spans="1:5" x14ac:dyDescent="0.25">
      <c r="A6767" s="49">
        <v>41871</v>
      </c>
      <c r="B6767" s="45" t="s">
        <v>336</v>
      </c>
      <c r="C6767" s="45" t="s">
        <v>10</v>
      </c>
      <c r="D6767" s="50">
        <v>44.98</v>
      </c>
      <c r="E6767" s="9"/>
    </row>
    <row r="6768" spans="1:5" x14ac:dyDescent="0.25">
      <c r="A6768" s="49">
        <v>41614</v>
      </c>
      <c r="B6768" s="45" t="s">
        <v>370</v>
      </c>
      <c r="C6768" s="45" t="s">
        <v>324</v>
      </c>
      <c r="D6768" s="50">
        <v>39.9</v>
      </c>
      <c r="E6768" s="9"/>
    </row>
    <row r="6769" spans="1:5" x14ac:dyDescent="0.25">
      <c r="A6769" s="49">
        <v>41963</v>
      </c>
      <c r="B6769" s="45" t="s">
        <v>374</v>
      </c>
      <c r="C6769" s="45" t="s">
        <v>7</v>
      </c>
      <c r="D6769" s="50">
        <v>102</v>
      </c>
      <c r="E6769" s="9"/>
    </row>
    <row r="6770" spans="1:5" x14ac:dyDescent="0.25">
      <c r="A6770" s="49">
        <v>41583</v>
      </c>
      <c r="B6770" s="45" t="s">
        <v>357</v>
      </c>
      <c r="C6770" s="45" t="s">
        <v>191</v>
      </c>
      <c r="D6770" s="50">
        <v>481.95</v>
      </c>
      <c r="E6770" s="9"/>
    </row>
    <row r="6771" spans="1:5" x14ac:dyDescent="0.25">
      <c r="A6771" s="49">
        <v>41543</v>
      </c>
      <c r="B6771" s="45" t="s">
        <v>354</v>
      </c>
      <c r="C6771" s="45" t="s">
        <v>7</v>
      </c>
      <c r="D6771" s="50">
        <v>99.96</v>
      </c>
      <c r="E6771" s="9"/>
    </row>
    <row r="6772" spans="1:5" x14ac:dyDescent="0.25">
      <c r="A6772" s="49">
        <v>41947</v>
      </c>
      <c r="B6772" s="45" t="s">
        <v>326</v>
      </c>
      <c r="C6772" s="45" t="s">
        <v>10</v>
      </c>
      <c r="D6772" s="50">
        <v>44.52</v>
      </c>
      <c r="E6772" s="9"/>
    </row>
    <row r="6773" spans="1:5" x14ac:dyDescent="0.25">
      <c r="A6773" s="49">
        <v>41993</v>
      </c>
      <c r="B6773" s="45" t="s">
        <v>340</v>
      </c>
      <c r="C6773" s="45" t="s">
        <v>337</v>
      </c>
      <c r="D6773" s="50">
        <v>73.13</v>
      </c>
      <c r="E6773" s="9"/>
    </row>
    <row r="6774" spans="1:5" x14ac:dyDescent="0.25">
      <c r="A6774" s="49">
        <v>41620</v>
      </c>
      <c r="B6774" s="45" t="s">
        <v>370</v>
      </c>
      <c r="C6774" s="45" t="s">
        <v>324</v>
      </c>
      <c r="D6774" s="50">
        <v>39.9</v>
      </c>
      <c r="E6774" s="9"/>
    </row>
    <row r="6775" spans="1:5" x14ac:dyDescent="0.25">
      <c r="A6775" s="49">
        <v>41340</v>
      </c>
      <c r="B6775" s="45" t="s">
        <v>329</v>
      </c>
      <c r="C6775" s="45" t="s">
        <v>324</v>
      </c>
      <c r="D6775" s="50">
        <v>312.82</v>
      </c>
      <c r="E6775" s="9"/>
    </row>
    <row r="6776" spans="1:5" x14ac:dyDescent="0.25">
      <c r="A6776" s="49">
        <v>41529</v>
      </c>
      <c r="B6776" s="45" t="s">
        <v>368</v>
      </c>
      <c r="C6776" s="45" t="s">
        <v>10</v>
      </c>
      <c r="D6776" s="50">
        <v>67.13</v>
      </c>
      <c r="E6776" s="9"/>
    </row>
    <row r="6777" spans="1:5" x14ac:dyDescent="0.25">
      <c r="A6777" s="49">
        <v>41885</v>
      </c>
      <c r="B6777" s="45" t="s">
        <v>368</v>
      </c>
      <c r="C6777" s="45" t="s">
        <v>349</v>
      </c>
      <c r="D6777" s="50">
        <v>40.74</v>
      </c>
      <c r="E6777" s="9"/>
    </row>
    <row r="6778" spans="1:5" x14ac:dyDescent="0.25">
      <c r="A6778" s="49">
        <v>41589</v>
      </c>
      <c r="B6778" s="45" t="s">
        <v>364</v>
      </c>
      <c r="C6778" s="45" t="s">
        <v>10</v>
      </c>
      <c r="D6778" s="50">
        <v>68.849999999999994</v>
      </c>
      <c r="E6778" s="9"/>
    </row>
    <row r="6779" spans="1:5" x14ac:dyDescent="0.25">
      <c r="A6779" s="49">
        <v>41608</v>
      </c>
      <c r="B6779" s="45" t="s">
        <v>350</v>
      </c>
      <c r="C6779" s="45" t="s">
        <v>191</v>
      </c>
      <c r="D6779" s="50">
        <v>22.95</v>
      </c>
      <c r="E6779" s="9"/>
    </row>
    <row r="6780" spans="1:5" x14ac:dyDescent="0.25">
      <c r="A6780" s="49">
        <v>41308</v>
      </c>
      <c r="B6780" s="45" t="s">
        <v>357</v>
      </c>
      <c r="C6780" s="45" t="s">
        <v>191</v>
      </c>
      <c r="D6780" s="50">
        <v>22.95</v>
      </c>
      <c r="E6780" s="9"/>
    </row>
    <row r="6781" spans="1:5" x14ac:dyDescent="0.25">
      <c r="A6781" s="49">
        <v>41983</v>
      </c>
      <c r="B6781" s="45" t="s">
        <v>377</v>
      </c>
      <c r="C6781" s="45" t="s">
        <v>327</v>
      </c>
      <c r="D6781" s="50">
        <v>75</v>
      </c>
      <c r="E6781" s="9"/>
    </row>
    <row r="6782" spans="1:5" x14ac:dyDescent="0.25">
      <c r="A6782" s="49">
        <v>41390</v>
      </c>
      <c r="B6782" s="45" t="s">
        <v>368</v>
      </c>
      <c r="C6782" s="45" t="s">
        <v>327</v>
      </c>
      <c r="D6782" s="50">
        <v>25</v>
      </c>
      <c r="E6782" s="9"/>
    </row>
    <row r="6783" spans="1:5" x14ac:dyDescent="0.25">
      <c r="A6783" s="49">
        <v>41989</v>
      </c>
      <c r="B6783" s="45" t="s">
        <v>333</v>
      </c>
      <c r="C6783" s="45" t="s">
        <v>324</v>
      </c>
      <c r="D6783" s="50">
        <v>19.649999999999999</v>
      </c>
      <c r="E6783" s="9"/>
    </row>
    <row r="6784" spans="1:5" x14ac:dyDescent="0.25">
      <c r="A6784" s="49">
        <v>41988</v>
      </c>
      <c r="B6784" s="45" t="s">
        <v>326</v>
      </c>
      <c r="C6784" s="45" t="s">
        <v>191</v>
      </c>
      <c r="D6784" s="50">
        <v>68.849999999999994</v>
      </c>
      <c r="E6784" s="9"/>
    </row>
    <row r="6785" spans="1:5" x14ac:dyDescent="0.25">
      <c r="A6785" s="49">
        <v>41606</v>
      </c>
      <c r="B6785" s="45" t="s">
        <v>330</v>
      </c>
      <c r="C6785" s="45" t="s">
        <v>334</v>
      </c>
      <c r="D6785" s="50">
        <v>47</v>
      </c>
      <c r="E6785" s="9"/>
    </row>
    <row r="6786" spans="1:5" x14ac:dyDescent="0.25">
      <c r="A6786" s="49">
        <v>41763</v>
      </c>
      <c r="B6786" s="45" t="s">
        <v>360</v>
      </c>
      <c r="C6786" s="45" t="s">
        <v>7</v>
      </c>
      <c r="D6786" s="50">
        <v>65.959999999999994</v>
      </c>
      <c r="E6786" s="9"/>
    </row>
    <row r="6787" spans="1:5" x14ac:dyDescent="0.25">
      <c r="A6787" s="49">
        <v>41960</v>
      </c>
      <c r="B6787" s="45" t="s">
        <v>389</v>
      </c>
      <c r="C6787" s="45" t="s">
        <v>191</v>
      </c>
      <c r="D6787" s="50">
        <v>68.849999999999994</v>
      </c>
      <c r="E6787" s="9"/>
    </row>
    <row r="6788" spans="1:5" x14ac:dyDescent="0.25">
      <c r="A6788" s="49">
        <v>41844</v>
      </c>
      <c r="B6788" s="45" t="s">
        <v>377</v>
      </c>
      <c r="C6788" s="45" t="s">
        <v>7</v>
      </c>
      <c r="D6788" s="50">
        <v>100.98</v>
      </c>
      <c r="E6788" s="9"/>
    </row>
    <row r="6789" spans="1:5" x14ac:dyDescent="0.25">
      <c r="A6789" s="49">
        <v>41965</v>
      </c>
      <c r="B6789" s="45" t="s">
        <v>359</v>
      </c>
      <c r="C6789" s="45" t="s">
        <v>337</v>
      </c>
      <c r="D6789" s="50">
        <v>75</v>
      </c>
      <c r="E6789" s="9"/>
    </row>
    <row r="6790" spans="1:5" x14ac:dyDescent="0.25">
      <c r="A6790" s="49">
        <v>41608</v>
      </c>
      <c r="B6790" s="45" t="s">
        <v>399</v>
      </c>
      <c r="C6790" s="45" t="s">
        <v>349</v>
      </c>
      <c r="D6790" s="50">
        <v>40.74</v>
      </c>
      <c r="E6790" s="9"/>
    </row>
    <row r="6791" spans="1:5" x14ac:dyDescent="0.25">
      <c r="A6791" s="49">
        <v>41584</v>
      </c>
      <c r="B6791" s="45" t="s">
        <v>389</v>
      </c>
      <c r="C6791" s="45" t="s">
        <v>349</v>
      </c>
      <c r="D6791" s="50">
        <v>61.74</v>
      </c>
      <c r="E6791" s="9"/>
    </row>
    <row r="6792" spans="1:5" x14ac:dyDescent="0.25">
      <c r="A6792" s="49">
        <v>41972</v>
      </c>
      <c r="B6792" s="45" t="s">
        <v>352</v>
      </c>
      <c r="C6792" s="45" t="s">
        <v>371</v>
      </c>
      <c r="D6792" s="50">
        <v>19</v>
      </c>
      <c r="E6792" s="9"/>
    </row>
    <row r="6793" spans="1:5" x14ac:dyDescent="0.25">
      <c r="A6793" s="49">
        <v>41959</v>
      </c>
      <c r="B6793" s="45" t="s">
        <v>329</v>
      </c>
      <c r="C6793" s="45" t="s">
        <v>334</v>
      </c>
      <c r="D6793" s="50">
        <v>47</v>
      </c>
      <c r="E6793" s="9"/>
    </row>
    <row r="6794" spans="1:5" x14ac:dyDescent="0.25">
      <c r="A6794" s="49">
        <v>41921</v>
      </c>
      <c r="B6794" s="45" t="s">
        <v>351</v>
      </c>
      <c r="C6794" s="45" t="s">
        <v>327</v>
      </c>
      <c r="D6794" s="50">
        <v>50</v>
      </c>
      <c r="E6794" s="9"/>
    </row>
    <row r="6795" spans="1:5" x14ac:dyDescent="0.25">
      <c r="A6795" s="49">
        <v>41617</v>
      </c>
      <c r="B6795" s="45" t="s">
        <v>388</v>
      </c>
      <c r="C6795" s="45" t="s">
        <v>349</v>
      </c>
      <c r="D6795" s="50">
        <v>61.74</v>
      </c>
      <c r="E6795" s="9"/>
    </row>
    <row r="6796" spans="1:5" x14ac:dyDescent="0.25">
      <c r="A6796" s="49">
        <v>41618</v>
      </c>
      <c r="B6796" s="45" t="s">
        <v>403</v>
      </c>
      <c r="C6796" s="45" t="s">
        <v>324</v>
      </c>
      <c r="D6796" s="50">
        <v>58.95</v>
      </c>
      <c r="E6796" s="9"/>
    </row>
    <row r="6797" spans="1:5" x14ac:dyDescent="0.25">
      <c r="A6797" s="49">
        <v>41999</v>
      </c>
      <c r="B6797" s="45" t="s">
        <v>367</v>
      </c>
      <c r="C6797" s="45" t="s">
        <v>331</v>
      </c>
      <c r="D6797" s="50">
        <v>676.2</v>
      </c>
      <c r="E6797" s="9"/>
    </row>
    <row r="6798" spans="1:5" x14ac:dyDescent="0.25">
      <c r="A6798" s="49">
        <v>42001</v>
      </c>
      <c r="B6798" s="45" t="s">
        <v>393</v>
      </c>
      <c r="C6798" s="45" t="s">
        <v>349</v>
      </c>
      <c r="D6798" s="50">
        <v>42</v>
      </c>
      <c r="E6798" s="9"/>
    </row>
    <row r="6799" spans="1:5" x14ac:dyDescent="0.25">
      <c r="A6799" s="49">
        <v>41625</v>
      </c>
      <c r="B6799" s="45" t="s">
        <v>346</v>
      </c>
      <c r="C6799" s="45" t="s">
        <v>324</v>
      </c>
      <c r="D6799" s="50">
        <v>58.35</v>
      </c>
      <c r="E6799" s="9"/>
    </row>
    <row r="6800" spans="1:5" x14ac:dyDescent="0.25">
      <c r="A6800" s="49">
        <v>41611</v>
      </c>
      <c r="B6800" s="45" t="s">
        <v>362</v>
      </c>
      <c r="C6800" s="45" t="s">
        <v>347</v>
      </c>
      <c r="D6800" s="50">
        <v>54.45</v>
      </c>
      <c r="E6800" s="9"/>
    </row>
    <row r="6801" spans="1:5" x14ac:dyDescent="0.25">
      <c r="A6801" s="49">
        <v>41391</v>
      </c>
      <c r="B6801" s="45" t="s">
        <v>380</v>
      </c>
      <c r="C6801" s="45" t="s">
        <v>324</v>
      </c>
      <c r="D6801" s="50">
        <v>19.45</v>
      </c>
      <c r="E6801" s="9"/>
    </row>
    <row r="6802" spans="1:5" x14ac:dyDescent="0.25">
      <c r="A6802" s="49">
        <v>41716</v>
      </c>
      <c r="B6802" s="45" t="s">
        <v>320</v>
      </c>
      <c r="C6802" s="45" t="s">
        <v>10</v>
      </c>
      <c r="D6802" s="50">
        <v>22.61</v>
      </c>
      <c r="E6802" s="9"/>
    </row>
    <row r="6803" spans="1:5" x14ac:dyDescent="0.25">
      <c r="A6803" s="49">
        <v>41595</v>
      </c>
      <c r="B6803" s="45" t="s">
        <v>353</v>
      </c>
      <c r="C6803" s="45" t="s">
        <v>7</v>
      </c>
      <c r="D6803" s="50">
        <v>68</v>
      </c>
      <c r="E6803" s="9"/>
    </row>
    <row r="6804" spans="1:5" x14ac:dyDescent="0.25">
      <c r="A6804" s="49">
        <v>41635</v>
      </c>
      <c r="B6804" s="45" t="s">
        <v>336</v>
      </c>
      <c r="C6804" s="45" t="s">
        <v>331</v>
      </c>
      <c r="D6804" s="50">
        <v>60</v>
      </c>
      <c r="E6804" s="9"/>
    </row>
    <row r="6805" spans="1:5" x14ac:dyDescent="0.25">
      <c r="A6805" s="49">
        <v>41596</v>
      </c>
      <c r="B6805" s="45" t="s">
        <v>356</v>
      </c>
      <c r="C6805" s="45" t="s">
        <v>324</v>
      </c>
      <c r="D6805" s="50">
        <v>39.9</v>
      </c>
      <c r="E6805" s="9"/>
    </row>
    <row r="6806" spans="1:5" x14ac:dyDescent="0.25">
      <c r="A6806" s="49">
        <v>41998</v>
      </c>
      <c r="B6806" s="45" t="s">
        <v>353</v>
      </c>
      <c r="C6806" s="45" t="s">
        <v>324</v>
      </c>
      <c r="D6806" s="50">
        <v>39.9</v>
      </c>
      <c r="E6806" s="9"/>
    </row>
    <row r="6807" spans="1:5" x14ac:dyDescent="0.25">
      <c r="A6807" s="49">
        <v>41634</v>
      </c>
      <c r="B6807" s="45" t="s">
        <v>375</v>
      </c>
      <c r="C6807" s="45" t="s">
        <v>191</v>
      </c>
      <c r="D6807" s="50">
        <v>68.849999999999994</v>
      </c>
      <c r="E6807" s="9"/>
    </row>
    <row r="6808" spans="1:5" x14ac:dyDescent="0.25">
      <c r="A6808" s="49">
        <v>41434</v>
      </c>
      <c r="B6808" s="45" t="s">
        <v>353</v>
      </c>
      <c r="C6808" s="45" t="s">
        <v>349</v>
      </c>
      <c r="D6808" s="50">
        <v>61.43</v>
      </c>
      <c r="E6808" s="9"/>
    </row>
    <row r="6809" spans="1:5" x14ac:dyDescent="0.25">
      <c r="A6809" s="49">
        <v>41637</v>
      </c>
      <c r="B6809" s="45" t="s">
        <v>375</v>
      </c>
      <c r="C6809" s="45" t="s">
        <v>10</v>
      </c>
      <c r="D6809" s="50">
        <v>45.9</v>
      </c>
      <c r="E6809" s="9"/>
    </row>
    <row r="6810" spans="1:5" x14ac:dyDescent="0.25">
      <c r="A6810" s="49">
        <v>41987</v>
      </c>
      <c r="B6810" s="45" t="s">
        <v>370</v>
      </c>
      <c r="C6810" s="45" t="s">
        <v>347</v>
      </c>
      <c r="D6810" s="50">
        <v>80.849999999999994</v>
      </c>
      <c r="E6810" s="9"/>
    </row>
    <row r="6811" spans="1:5" x14ac:dyDescent="0.25">
      <c r="A6811" s="49">
        <v>41918</v>
      </c>
      <c r="B6811" s="45" t="s">
        <v>328</v>
      </c>
      <c r="C6811" s="45" t="s">
        <v>7</v>
      </c>
      <c r="D6811" s="50">
        <v>33.32</v>
      </c>
      <c r="E6811" s="9"/>
    </row>
    <row r="6812" spans="1:5" x14ac:dyDescent="0.25">
      <c r="A6812" s="49">
        <v>41566</v>
      </c>
      <c r="B6812" s="45" t="s">
        <v>326</v>
      </c>
      <c r="C6812" s="45" t="s">
        <v>334</v>
      </c>
      <c r="D6812" s="50">
        <v>69.09</v>
      </c>
      <c r="E6812" s="9"/>
    </row>
    <row r="6813" spans="1:5" x14ac:dyDescent="0.25">
      <c r="A6813" s="49">
        <v>41581</v>
      </c>
      <c r="B6813" s="45" t="s">
        <v>393</v>
      </c>
      <c r="C6813" s="45" t="s">
        <v>334</v>
      </c>
      <c r="D6813" s="50">
        <v>47</v>
      </c>
      <c r="E6813" s="9"/>
    </row>
    <row r="6814" spans="1:5" x14ac:dyDescent="0.25">
      <c r="A6814" s="49">
        <v>42004</v>
      </c>
      <c r="B6814" s="45" t="s">
        <v>330</v>
      </c>
      <c r="C6814" s="45" t="s">
        <v>7</v>
      </c>
      <c r="D6814" s="50">
        <v>34</v>
      </c>
      <c r="E6814" s="9"/>
    </row>
    <row r="6815" spans="1:5" x14ac:dyDescent="0.25">
      <c r="A6815" s="49">
        <v>41606</v>
      </c>
      <c r="B6815" s="45" t="s">
        <v>330</v>
      </c>
      <c r="C6815" s="45" t="s">
        <v>347</v>
      </c>
      <c r="D6815" s="50">
        <v>514.66</v>
      </c>
      <c r="E6815" s="9"/>
    </row>
    <row r="6816" spans="1:5" x14ac:dyDescent="0.25">
      <c r="A6816" s="49">
        <v>41505</v>
      </c>
      <c r="B6816" s="45" t="s">
        <v>329</v>
      </c>
      <c r="C6816" s="45" t="s">
        <v>337</v>
      </c>
      <c r="D6816" s="50">
        <v>49.5</v>
      </c>
      <c r="E6816" s="9"/>
    </row>
    <row r="6817" spans="1:5" x14ac:dyDescent="0.25">
      <c r="A6817" s="49">
        <v>41891</v>
      </c>
      <c r="B6817" s="45" t="s">
        <v>348</v>
      </c>
      <c r="C6817" s="45" t="s">
        <v>191</v>
      </c>
      <c r="D6817" s="50">
        <v>22.95</v>
      </c>
      <c r="E6817" s="9"/>
    </row>
    <row r="6818" spans="1:5" x14ac:dyDescent="0.25">
      <c r="A6818" s="49">
        <v>41892</v>
      </c>
      <c r="B6818" s="45" t="s">
        <v>394</v>
      </c>
      <c r="C6818" s="45" t="s">
        <v>10</v>
      </c>
      <c r="D6818" s="50">
        <v>45.9</v>
      </c>
      <c r="E6818" s="9"/>
    </row>
    <row r="6819" spans="1:5" x14ac:dyDescent="0.25">
      <c r="A6819" s="49">
        <v>41998</v>
      </c>
      <c r="B6819" s="45" t="s">
        <v>333</v>
      </c>
      <c r="C6819" s="45" t="s">
        <v>337</v>
      </c>
      <c r="D6819" s="50">
        <v>75</v>
      </c>
      <c r="E6819" s="9"/>
    </row>
    <row r="6820" spans="1:5" x14ac:dyDescent="0.25">
      <c r="A6820" s="49">
        <v>41969</v>
      </c>
      <c r="B6820" s="45" t="s">
        <v>363</v>
      </c>
      <c r="C6820" s="45" t="s">
        <v>7</v>
      </c>
      <c r="D6820" s="50">
        <v>132.6</v>
      </c>
      <c r="E6820" s="9"/>
    </row>
    <row r="6821" spans="1:5" x14ac:dyDescent="0.25">
      <c r="A6821" s="49">
        <v>41716</v>
      </c>
      <c r="B6821" s="45" t="s">
        <v>344</v>
      </c>
      <c r="C6821" s="45" t="s">
        <v>191</v>
      </c>
      <c r="D6821" s="50">
        <v>22.95</v>
      </c>
      <c r="E6821" s="9"/>
    </row>
    <row r="6822" spans="1:5" x14ac:dyDescent="0.25">
      <c r="A6822" s="49">
        <v>41404</v>
      </c>
      <c r="B6822" s="45" t="s">
        <v>379</v>
      </c>
      <c r="C6822" s="45" t="s">
        <v>337</v>
      </c>
      <c r="D6822" s="50">
        <v>75</v>
      </c>
      <c r="E6822" s="9"/>
    </row>
    <row r="6823" spans="1:5" x14ac:dyDescent="0.25">
      <c r="A6823" s="49">
        <v>41618</v>
      </c>
      <c r="B6823" s="45" t="s">
        <v>328</v>
      </c>
      <c r="C6823" s="45" t="s">
        <v>334</v>
      </c>
      <c r="D6823" s="50">
        <v>70.5</v>
      </c>
      <c r="E6823" s="9"/>
    </row>
    <row r="6824" spans="1:5" x14ac:dyDescent="0.25">
      <c r="A6824" s="49">
        <v>41316</v>
      </c>
      <c r="B6824" s="45" t="s">
        <v>384</v>
      </c>
      <c r="C6824" s="45" t="s">
        <v>321</v>
      </c>
      <c r="D6824" s="50">
        <v>79.95</v>
      </c>
      <c r="E6824" s="9"/>
    </row>
    <row r="6825" spans="1:5" x14ac:dyDescent="0.25">
      <c r="A6825" s="49">
        <v>41929</v>
      </c>
      <c r="B6825" s="45" t="s">
        <v>372</v>
      </c>
      <c r="C6825" s="45" t="s">
        <v>7</v>
      </c>
      <c r="D6825" s="50">
        <v>67.319999999999993</v>
      </c>
      <c r="E6825" s="9"/>
    </row>
    <row r="6826" spans="1:5" x14ac:dyDescent="0.25">
      <c r="A6826" s="49">
        <v>41953</v>
      </c>
      <c r="B6826" s="45" t="s">
        <v>399</v>
      </c>
      <c r="C6826" s="45" t="s">
        <v>334</v>
      </c>
      <c r="D6826" s="50">
        <v>70.5</v>
      </c>
      <c r="E6826" s="9"/>
    </row>
    <row r="6827" spans="1:5" x14ac:dyDescent="0.25">
      <c r="A6827" s="49">
        <v>41350</v>
      </c>
      <c r="B6827" s="45" t="s">
        <v>320</v>
      </c>
      <c r="C6827" s="45" t="s">
        <v>7</v>
      </c>
      <c r="D6827" s="50">
        <v>66.98</v>
      </c>
      <c r="E6827" s="9"/>
    </row>
    <row r="6828" spans="1:5" x14ac:dyDescent="0.25">
      <c r="A6828" s="49">
        <v>41624</v>
      </c>
      <c r="B6828" s="45" t="s">
        <v>374</v>
      </c>
      <c r="C6828" s="45" t="s">
        <v>334</v>
      </c>
      <c r="D6828" s="50">
        <v>23.5</v>
      </c>
      <c r="E6828" s="9"/>
    </row>
    <row r="6829" spans="1:5" x14ac:dyDescent="0.25">
      <c r="A6829" s="49">
        <v>41297</v>
      </c>
      <c r="B6829" s="45" t="s">
        <v>326</v>
      </c>
      <c r="C6829" s="45" t="s">
        <v>349</v>
      </c>
      <c r="D6829" s="50">
        <v>470.93</v>
      </c>
      <c r="E6829" s="9"/>
    </row>
    <row r="6830" spans="1:5" x14ac:dyDescent="0.25">
      <c r="A6830" s="49">
        <v>41824</v>
      </c>
      <c r="B6830" s="45" t="s">
        <v>375</v>
      </c>
      <c r="C6830" s="45" t="s">
        <v>10</v>
      </c>
      <c r="D6830" s="50">
        <v>45.44</v>
      </c>
      <c r="E6830" s="9"/>
    </row>
    <row r="6831" spans="1:5" x14ac:dyDescent="0.25">
      <c r="A6831" s="49">
        <v>41945</v>
      </c>
      <c r="B6831" s="45" t="s">
        <v>367</v>
      </c>
      <c r="C6831" s="45" t="s">
        <v>327</v>
      </c>
      <c r="D6831" s="50">
        <v>25</v>
      </c>
      <c r="E6831" s="9"/>
    </row>
    <row r="6832" spans="1:5" x14ac:dyDescent="0.25">
      <c r="A6832" s="49">
        <v>41970</v>
      </c>
      <c r="B6832" s="45" t="s">
        <v>404</v>
      </c>
      <c r="C6832" s="45" t="s">
        <v>191</v>
      </c>
      <c r="D6832" s="50">
        <v>68.849999999999994</v>
      </c>
      <c r="E6832" s="9"/>
    </row>
    <row r="6833" spans="1:5" x14ac:dyDescent="0.25">
      <c r="A6833" s="49">
        <v>41592</v>
      </c>
      <c r="B6833" s="45" t="s">
        <v>340</v>
      </c>
      <c r="C6833" s="45" t="s">
        <v>10</v>
      </c>
      <c r="D6833" s="50">
        <v>45.44</v>
      </c>
      <c r="E6833" s="9"/>
    </row>
    <row r="6834" spans="1:5" x14ac:dyDescent="0.25">
      <c r="A6834" s="49">
        <v>41751</v>
      </c>
      <c r="B6834" s="45" t="s">
        <v>341</v>
      </c>
      <c r="C6834" s="45" t="s">
        <v>334</v>
      </c>
      <c r="D6834" s="50">
        <v>92.59</v>
      </c>
      <c r="E6834" s="9"/>
    </row>
    <row r="6835" spans="1:5" x14ac:dyDescent="0.25">
      <c r="A6835" s="49">
        <v>41633</v>
      </c>
      <c r="B6835" s="45" t="s">
        <v>394</v>
      </c>
      <c r="C6835" s="45" t="s">
        <v>10</v>
      </c>
      <c r="D6835" s="50">
        <v>67.819999999999993</v>
      </c>
      <c r="E6835" s="9"/>
    </row>
    <row r="6836" spans="1:5" x14ac:dyDescent="0.25">
      <c r="A6836" s="49">
        <v>41632</v>
      </c>
      <c r="B6836" s="45" t="s">
        <v>335</v>
      </c>
      <c r="C6836" s="45" t="s">
        <v>7</v>
      </c>
      <c r="D6836" s="50">
        <v>67.319999999999993</v>
      </c>
      <c r="E6836" s="9"/>
    </row>
    <row r="6837" spans="1:5" x14ac:dyDescent="0.25">
      <c r="A6837" s="49">
        <v>41276</v>
      </c>
      <c r="B6837" s="45" t="s">
        <v>363</v>
      </c>
      <c r="C6837" s="45" t="s">
        <v>331</v>
      </c>
      <c r="D6837" s="50">
        <v>120</v>
      </c>
      <c r="E6837" s="9"/>
    </row>
    <row r="6838" spans="1:5" x14ac:dyDescent="0.25">
      <c r="A6838" s="49">
        <v>41612</v>
      </c>
      <c r="B6838" s="45" t="s">
        <v>385</v>
      </c>
      <c r="C6838" s="45" t="s">
        <v>324</v>
      </c>
      <c r="D6838" s="50">
        <v>58.65</v>
      </c>
      <c r="E6838" s="9"/>
    </row>
    <row r="6839" spans="1:5" x14ac:dyDescent="0.25">
      <c r="A6839" s="49">
        <v>41972</v>
      </c>
      <c r="B6839" s="45" t="s">
        <v>368</v>
      </c>
      <c r="C6839" s="45" t="s">
        <v>371</v>
      </c>
      <c r="D6839" s="50">
        <v>55.29</v>
      </c>
      <c r="E6839" s="9"/>
    </row>
    <row r="6840" spans="1:5" x14ac:dyDescent="0.25">
      <c r="A6840" s="49">
        <v>41625</v>
      </c>
      <c r="B6840" s="45" t="s">
        <v>367</v>
      </c>
      <c r="C6840" s="45" t="s">
        <v>10</v>
      </c>
      <c r="D6840" s="50">
        <v>45.9</v>
      </c>
      <c r="E6840" s="9"/>
    </row>
    <row r="6841" spans="1:5" x14ac:dyDescent="0.25">
      <c r="A6841" s="49">
        <v>41611</v>
      </c>
      <c r="B6841" s="45" t="s">
        <v>336</v>
      </c>
      <c r="C6841" s="45" t="s">
        <v>371</v>
      </c>
      <c r="D6841" s="50">
        <v>37.619999999999997</v>
      </c>
      <c r="E6841" s="9"/>
    </row>
    <row r="6842" spans="1:5" x14ac:dyDescent="0.25">
      <c r="A6842" s="49">
        <v>41843</v>
      </c>
      <c r="B6842" s="45" t="s">
        <v>340</v>
      </c>
      <c r="C6842" s="45" t="s">
        <v>327</v>
      </c>
      <c r="D6842" s="50">
        <v>73.88</v>
      </c>
      <c r="E6842" s="9"/>
    </row>
    <row r="6843" spans="1:5" x14ac:dyDescent="0.25">
      <c r="A6843" s="49">
        <v>41360</v>
      </c>
      <c r="B6843" s="45" t="s">
        <v>342</v>
      </c>
      <c r="C6843" s="45" t="s">
        <v>191</v>
      </c>
      <c r="D6843" s="50">
        <v>44.98</v>
      </c>
      <c r="E6843" s="9"/>
    </row>
    <row r="6844" spans="1:5" x14ac:dyDescent="0.25">
      <c r="A6844" s="49">
        <v>41588</v>
      </c>
      <c r="B6844" s="45" t="s">
        <v>340</v>
      </c>
      <c r="C6844" s="45" t="s">
        <v>337</v>
      </c>
      <c r="D6844" s="50">
        <v>73.88</v>
      </c>
      <c r="E6844" s="9"/>
    </row>
    <row r="6845" spans="1:5" x14ac:dyDescent="0.25">
      <c r="A6845" s="49">
        <v>41409</v>
      </c>
      <c r="B6845" s="45" t="s">
        <v>380</v>
      </c>
      <c r="C6845" s="45" t="s">
        <v>324</v>
      </c>
      <c r="D6845" s="50">
        <v>478.8</v>
      </c>
      <c r="E6845" s="9"/>
    </row>
    <row r="6846" spans="1:5" x14ac:dyDescent="0.25">
      <c r="A6846" s="49">
        <v>41579</v>
      </c>
      <c r="B6846" s="45" t="s">
        <v>343</v>
      </c>
      <c r="C6846" s="45" t="s">
        <v>7</v>
      </c>
      <c r="D6846" s="50">
        <v>100.98</v>
      </c>
      <c r="E6846" s="9"/>
    </row>
    <row r="6847" spans="1:5" x14ac:dyDescent="0.25">
      <c r="A6847" s="49">
        <v>41981</v>
      </c>
      <c r="B6847" s="45" t="s">
        <v>342</v>
      </c>
      <c r="C6847" s="45" t="s">
        <v>7</v>
      </c>
      <c r="D6847" s="50">
        <v>102</v>
      </c>
      <c r="E6847" s="9"/>
    </row>
    <row r="6848" spans="1:5" x14ac:dyDescent="0.25">
      <c r="A6848" s="49">
        <v>41588</v>
      </c>
      <c r="B6848" s="45" t="s">
        <v>394</v>
      </c>
      <c r="C6848" s="45" t="s">
        <v>334</v>
      </c>
      <c r="D6848" s="50">
        <v>69.09</v>
      </c>
      <c r="E6848" s="9"/>
    </row>
    <row r="6849" spans="1:5" x14ac:dyDescent="0.25">
      <c r="A6849" s="49">
        <v>41599</v>
      </c>
      <c r="B6849" s="45" t="s">
        <v>362</v>
      </c>
      <c r="C6849" s="45" t="s">
        <v>337</v>
      </c>
      <c r="D6849" s="50">
        <v>74.25</v>
      </c>
      <c r="E6849" s="9"/>
    </row>
    <row r="6850" spans="1:5" x14ac:dyDescent="0.25">
      <c r="A6850" s="49">
        <v>41921</v>
      </c>
      <c r="B6850" s="45" t="s">
        <v>372</v>
      </c>
      <c r="C6850" s="45" t="s">
        <v>337</v>
      </c>
      <c r="D6850" s="50">
        <v>73.5</v>
      </c>
      <c r="E6850" s="9"/>
    </row>
    <row r="6851" spans="1:5" x14ac:dyDescent="0.25">
      <c r="A6851" s="49">
        <v>41614</v>
      </c>
      <c r="B6851" s="45" t="s">
        <v>356</v>
      </c>
      <c r="C6851" s="45" t="s">
        <v>7</v>
      </c>
      <c r="D6851" s="50">
        <v>102</v>
      </c>
      <c r="E6851" s="9"/>
    </row>
    <row r="6852" spans="1:5" x14ac:dyDescent="0.25">
      <c r="A6852" s="49">
        <v>41971</v>
      </c>
      <c r="B6852" s="45" t="s">
        <v>329</v>
      </c>
      <c r="C6852" s="45" t="s">
        <v>324</v>
      </c>
      <c r="D6852" s="50">
        <v>39.5</v>
      </c>
      <c r="E6852" s="9"/>
    </row>
    <row r="6853" spans="1:5" x14ac:dyDescent="0.25">
      <c r="A6853" s="49">
        <v>41956</v>
      </c>
      <c r="B6853" s="45" t="s">
        <v>400</v>
      </c>
      <c r="C6853" s="45" t="s">
        <v>191</v>
      </c>
      <c r="D6853" s="50">
        <v>454.41</v>
      </c>
      <c r="E6853" s="9"/>
    </row>
    <row r="6854" spans="1:5" x14ac:dyDescent="0.25">
      <c r="A6854" s="49">
        <v>41408</v>
      </c>
      <c r="B6854" s="45" t="s">
        <v>393</v>
      </c>
      <c r="C6854" s="45" t="s">
        <v>7</v>
      </c>
      <c r="D6854" s="50">
        <v>68</v>
      </c>
      <c r="E6854" s="9"/>
    </row>
    <row r="6855" spans="1:5" x14ac:dyDescent="0.25">
      <c r="A6855" s="49">
        <v>41872</v>
      </c>
      <c r="B6855" s="45" t="s">
        <v>373</v>
      </c>
      <c r="C6855" s="45" t="s">
        <v>10</v>
      </c>
      <c r="D6855" s="50">
        <v>45.21</v>
      </c>
      <c r="E6855" s="9"/>
    </row>
    <row r="6856" spans="1:5" x14ac:dyDescent="0.25">
      <c r="A6856" s="49">
        <v>41293</v>
      </c>
      <c r="B6856" s="45" t="s">
        <v>326</v>
      </c>
      <c r="C6856" s="45" t="s">
        <v>10</v>
      </c>
      <c r="D6856" s="50">
        <v>67.47</v>
      </c>
      <c r="E6856" s="9"/>
    </row>
    <row r="6857" spans="1:5" x14ac:dyDescent="0.25">
      <c r="A6857" s="49">
        <v>41976</v>
      </c>
      <c r="B6857" s="45" t="s">
        <v>370</v>
      </c>
      <c r="C6857" s="45" t="s">
        <v>327</v>
      </c>
      <c r="D6857" s="50">
        <v>125</v>
      </c>
      <c r="E6857" s="9"/>
    </row>
    <row r="6858" spans="1:5" x14ac:dyDescent="0.25">
      <c r="A6858" s="49">
        <v>41713</v>
      </c>
      <c r="B6858" s="45" t="s">
        <v>328</v>
      </c>
      <c r="C6858" s="45" t="s">
        <v>10</v>
      </c>
      <c r="D6858" s="50">
        <v>44.52</v>
      </c>
      <c r="E6858" s="9"/>
    </row>
    <row r="6859" spans="1:5" x14ac:dyDescent="0.25">
      <c r="A6859" s="49">
        <v>41995</v>
      </c>
      <c r="B6859" s="45" t="s">
        <v>400</v>
      </c>
      <c r="C6859" s="45" t="s">
        <v>10</v>
      </c>
      <c r="D6859" s="50">
        <v>44.75</v>
      </c>
      <c r="E6859" s="9"/>
    </row>
    <row r="6860" spans="1:5" x14ac:dyDescent="0.25">
      <c r="A6860" s="49">
        <v>41990</v>
      </c>
      <c r="B6860" s="45" t="s">
        <v>328</v>
      </c>
      <c r="C6860" s="45" t="s">
        <v>324</v>
      </c>
      <c r="D6860" s="50">
        <v>39.9</v>
      </c>
      <c r="E6860" s="9"/>
    </row>
    <row r="6861" spans="1:5" x14ac:dyDescent="0.25">
      <c r="A6861" s="49">
        <v>41949</v>
      </c>
      <c r="B6861" s="45" t="s">
        <v>393</v>
      </c>
      <c r="C6861" s="45" t="s">
        <v>191</v>
      </c>
      <c r="D6861" s="50">
        <v>68.849999999999994</v>
      </c>
      <c r="E6861" s="9"/>
    </row>
    <row r="6862" spans="1:5" x14ac:dyDescent="0.25">
      <c r="A6862" s="49">
        <v>42002</v>
      </c>
      <c r="B6862" s="45" t="s">
        <v>342</v>
      </c>
      <c r="C6862" s="45" t="s">
        <v>334</v>
      </c>
      <c r="D6862" s="50">
        <v>22.91</v>
      </c>
      <c r="E6862" s="9"/>
    </row>
    <row r="6863" spans="1:5" x14ac:dyDescent="0.25">
      <c r="A6863" s="49">
        <v>41636</v>
      </c>
      <c r="B6863" s="45" t="s">
        <v>348</v>
      </c>
      <c r="C6863" s="45" t="s">
        <v>324</v>
      </c>
      <c r="D6863" s="50">
        <v>39.1</v>
      </c>
      <c r="E6863" s="9"/>
    </row>
    <row r="6864" spans="1:5" x14ac:dyDescent="0.25">
      <c r="A6864" s="49">
        <v>41808</v>
      </c>
      <c r="B6864" s="45" t="s">
        <v>338</v>
      </c>
      <c r="C6864" s="45" t="s">
        <v>371</v>
      </c>
      <c r="D6864" s="50">
        <v>38</v>
      </c>
      <c r="E6864" s="9"/>
    </row>
    <row r="6865" spans="1:5" x14ac:dyDescent="0.25">
      <c r="A6865" s="49">
        <v>41630</v>
      </c>
      <c r="B6865" s="45" t="s">
        <v>338</v>
      </c>
      <c r="C6865" s="45" t="s">
        <v>324</v>
      </c>
      <c r="D6865" s="50">
        <v>19.95</v>
      </c>
      <c r="E6865" s="9"/>
    </row>
    <row r="6866" spans="1:5" x14ac:dyDescent="0.25">
      <c r="A6866" s="49">
        <v>41636</v>
      </c>
      <c r="B6866" s="45" t="s">
        <v>326</v>
      </c>
      <c r="C6866" s="45" t="s">
        <v>191</v>
      </c>
      <c r="D6866" s="50">
        <v>68.849999999999994</v>
      </c>
      <c r="E6866" s="9"/>
    </row>
    <row r="6867" spans="1:5" x14ac:dyDescent="0.25">
      <c r="A6867" s="49">
        <v>41953</v>
      </c>
      <c r="B6867" s="45" t="s">
        <v>376</v>
      </c>
      <c r="C6867" s="45" t="s">
        <v>327</v>
      </c>
      <c r="D6867" s="50">
        <v>74.25</v>
      </c>
      <c r="E6867" s="9"/>
    </row>
    <row r="6868" spans="1:5" x14ac:dyDescent="0.25">
      <c r="A6868" s="49">
        <v>41595</v>
      </c>
      <c r="B6868" s="45" t="s">
        <v>340</v>
      </c>
      <c r="C6868" s="45" t="s">
        <v>347</v>
      </c>
      <c r="D6868" s="50">
        <v>81.680000000000007</v>
      </c>
      <c r="E6868" s="9"/>
    </row>
    <row r="6869" spans="1:5" x14ac:dyDescent="0.25">
      <c r="A6869" s="49">
        <v>41615</v>
      </c>
      <c r="B6869" s="45" t="s">
        <v>351</v>
      </c>
      <c r="C6869" s="45" t="s">
        <v>191</v>
      </c>
      <c r="D6869" s="50">
        <v>356.18</v>
      </c>
      <c r="E6869" s="9"/>
    </row>
    <row r="6870" spans="1:5" x14ac:dyDescent="0.25">
      <c r="A6870" s="49">
        <v>41605</v>
      </c>
      <c r="B6870" s="45" t="s">
        <v>357</v>
      </c>
      <c r="C6870" s="45" t="s">
        <v>337</v>
      </c>
      <c r="D6870" s="50">
        <v>48.75</v>
      </c>
      <c r="E6870" s="9"/>
    </row>
    <row r="6871" spans="1:5" x14ac:dyDescent="0.25">
      <c r="A6871" s="49">
        <v>41634</v>
      </c>
      <c r="B6871" s="45" t="s">
        <v>346</v>
      </c>
      <c r="C6871" s="45" t="s">
        <v>191</v>
      </c>
      <c r="D6871" s="50">
        <v>91.8</v>
      </c>
      <c r="E6871" s="9"/>
    </row>
    <row r="6872" spans="1:5" x14ac:dyDescent="0.25">
      <c r="A6872" s="49">
        <v>41818</v>
      </c>
      <c r="B6872" s="45" t="s">
        <v>330</v>
      </c>
      <c r="C6872" s="45" t="s">
        <v>324</v>
      </c>
      <c r="D6872" s="50">
        <v>39.9</v>
      </c>
      <c r="E6872" s="9"/>
    </row>
    <row r="6873" spans="1:5" x14ac:dyDescent="0.25">
      <c r="A6873" s="49">
        <v>41960</v>
      </c>
      <c r="B6873" s="45" t="s">
        <v>399</v>
      </c>
      <c r="C6873" s="45" t="s">
        <v>349</v>
      </c>
      <c r="D6873" s="50">
        <v>41.58</v>
      </c>
      <c r="E6873" s="9"/>
    </row>
    <row r="6874" spans="1:5" x14ac:dyDescent="0.25">
      <c r="A6874" s="49">
        <v>41599</v>
      </c>
      <c r="B6874" s="45" t="s">
        <v>328</v>
      </c>
      <c r="C6874" s="45" t="s">
        <v>191</v>
      </c>
      <c r="D6874" s="50">
        <v>45.9</v>
      </c>
      <c r="E6874" s="9"/>
    </row>
    <row r="6875" spans="1:5" x14ac:dyDescent="0.25">
      <c r="A6875" s="49">
        <v>41743</v>
      </c>
      <c r="B6875" s="45" t="s">
        <v>329</v>
      </c>
      <c r="C6875" s="45" t="s">
        <v>324</v>
      </c>
      <c r="D6875" s="50">
        <v>19.95</v>
      </c>
      <c r="E6875" s="9"/>
    </row>
    <row r="6876" spans="1:5" x14ac:dyDescent="0.25">
      <c r="A6876" s="49">
        <v>41991</v>
      </c>
      <c r="B6876" s="45" t="s">
        <v>372</v>
      </c>
      <c r="C6876" s="45" t="s">
        <v>349</v>
      </c>
      <c r="D6876" s="50">
        <v>63</v>
      </c>
      <c r="E6876" s="9"/>
    </row>
    <row r="6877" spans="1:5" x14ac:dyDescent="0.25">
      <c r="A6877" s="49">
        <v>41590</v>
      </c>
      <c r="B6877" s="45" t="s">
        <v>352</v>
      </c>
      <c r="C6877" s="45" t="s">
        <v>327</v>
      </c>
      <c r="D6877" s="50">
        <v>50</v>
      </c>
      <c r="E6877" s="9"/>
    </row>
    <row r="6878" spans="1:5" x14ac:dyDescent="0.25">
      <c r="A6878" s="49">
        <v>41703</v>
      </c>
      <c r="B6878" s="45" t="s">
        <v>340</v>
      </c>
      <c r="C6878" s="45" t="s">
        <v>327</v>
      </c>
      <c r="D6878" s="50">
        <v>25</v>
      </c>
      <c r="E6878" s="9"/>
    </row>
    <row r="6879" spans="1:5" x14ac:dyDescent="0.25">
      <c r="A6879" s="49">
        <v>41909</v>
      </c>
      <c r="B6879" s="45" t="s">
        <v>394</v>
      </c>
      <c r="C6879" s="45" t="s">
        <v>371</v>
      </c>
      <c r="D6879" s="50">
        <v>18.62</v>
      </c>
      <c r="E6879" s="9"/>
    </row>
    <row r="6880" spans="1:5" x14ac:dyDescent="0.25">
      <c r="A6880" s="49">
        <v>41590</v>
      </c>
      <c r="B6880" s="45" t="s">
        <v>326</v>
      </c>
      <c r="C6880" s="45" t="s">
        <v>191</v>
      </c>
      <c r="D6880" s="50">
        <v>22.49</v>
      </c>
      <c r="E6880" s="9"/>
    </row>
    <row r="6881" spans="1:5" x14ac:dyDescent="0.25">
      <c r="A6881" s="49">
        <v>41618</v>
      </c>
      <c r="B6881" s="45" t="s">
        <v>338</v>
      </c>
      <c r="C6881" s="45" t="s">
        <v>349</v>
      </c>
      <c r="D6881" s="50">
        <v>42</v>
      </c>
      <c r="E6881" s="9"/>
    </row>
    <row r="6882" spans="1:5" x14ac:dyDescent="0.25">
      <c r="A6882" s="49">
        <v>41947</v>
      </c>
      <c r="B6882" s="45" t="s">
        <v>340</v>
      </c>
      <c r="C6882" s="45" t="s">
        <v>337</v>
      </c>
      <c r="D6882" s="50">
        <v>24.38</v>
      </c>
      <c r="E6882" s="9"/>
    </row>
    <row r="6883" spans="1:5" x14ac:dyDescent="0.25">
      <c r="A6883" s="49">
        <v>42001</v>
      </c>
      <c r="B6883" s="45" t="s">
        <v>346</v>
      </c>
      <c r="C6883" s="45" t="s">
        <v>347</v>
      </c>
      <c r="D6883" s="50">
        <v>326.7</v>
      </c>
      <c r="E6883" s="9"/>
    </row>
    <row r="6884" spans="1:5" x14ac:dyDescent="0.25">
      <c r="A6884" s="49">
        <v>41655</v>
      </c>
      <c r="B6884" s="45" t="s">
        <v>394</v>
      </c>
      <c r="C6884" s="45" t="s">
        <v>7</v>
      </c>
      <c r="D6884" s="50">
        <v>68</v>
      </c>
      <c r="E6884" s="9"/>
    </row>
    <row r="6885" spans="1:5" x14ac:dyDescent="0.25">
      <c r="A6885" s="49">
        <v>41603</v>
      </c>
      <c r="B6885" s="45" t="s">
        <v>374</v>
      </c>
      <c r="C6885" s="45" t="s">
        <v>327</v>
      </c>
      <c r="D6885" s="50">
        <v>24.38</v>
      </c>
      <c r="E6885" s="9"/>
    </row>
    <row r="6886" spans="1:5" x14ac:dyDescent="0.25">
      <c r="A6886" s="49">
        <v>41623</v>
      </c>
      <c r="B6886" s="45" t="s">
        <v>370</v>
      </c>
      <c r="C6886" s="45" t="s">
        <v>324</v>
      </c>
      <c r="D6886" s="50">
        <v>19.95</v>
      </c>
      <c r="E6886" s="9"/>
    </row>
    <row r="6887" spans="1:5" x14ac:dyDescent="0.25">
      <c r="A6887" s="49">
        <v>41579</v>
      </c>
      <c r="B6887" s="45" t="s">
        <v>357</v>
      </c>
      <c r="C6887" s="45" t="s">
        <v>324</v>
      </c>
      <c r="D6887" s="50">
        <v>39.1</v>
      </c>
      <c r="E6887" s="9"/>
    </row>
    <row r="6888" spans="1:5" x14ac:dyDescent="0.25">
      <c r="A6888" s="49">
        <v>41833</v>
      </c>
      <c r="B6888" s="45" t="s">
        <v>320</v>
      </c>
      <c r="C6888" s="45" t="s">
        <v>334</v>
      </c>
      <c r="D6888" s="50">
        <v>70.5</v>
      </c>
      <c r="E6888" s="9"/>
    </row>
    <row r="6889" spans="1:5" x14ac:dyDescent="0.25">
      <c r="A6889" s="49">
        <v>41959</v>
      </c>
      <c r="B6889" s="45" t="s">
        <v>398</v>
      </c>
      <c r="C6889" s="45" t="s">
        <v>334</v>
      </c>
      <c r="D6889" s="50">
        <v>22.91</v>
      </c>
      <c r="E6889" s="9"/>
    </row>
    <row r="6890" spans="1:5" x14ac:dyDescent="0.25">
      <c r="A6890" s="49">
        <v>41944</v>
      </c>
      <c r="B6890" s="45" t="s">
        <v>370</v>
      </c>
      <c r="C6890" s="45" t="s">
        <v>349</v>
      </c>
      <c r="D6890" s="50">
        <v>21</v>
      </c>
      <c r="E6890" s="9"/>
    </row>
    <row r="6891" spans="1:5" x14ac:dyDescent="0.25">
      <c r="A6891" s="49">
        <v>42003</v>
      </c>
      <c r="B6891" s="45" t="s">
        <v>326</v>
      </c>
      <c r="C6891" s="45" t="s">
        <v>337</v>
      </c>
      <c r="D6891" s="50">
        <v>50</v>
      </c>
      <c r="E6891" s="9"/>
    </row>
    <row r="6892" spans="1:5" x14ac:dyDescent="0.25">
      <c r="A6892" s="49">
        <v>41956</v>
      </c>
      <c r="B6892" s="45" t="s">
        <v>377</v>
      </c>
      <c r="C6892" s="45" t="s">
        <v>371</v>
      </c>
      <c r="D6892" s="50">
        <v>19</v>
      </c>
      <c r="E6892" s="9"/>
    </row>
    <row r="6893" spans="1:5" x14ac:dyDescent="0.25">
      <c r="A6893" s="49">
        <v>41654</v>
      </c>
      <c r="B6893" s="45" t="s">
        <v>399</v>
      </c>
      <c r="C6893" s="45" t="s">
        <v>371</v>
      </c>
      <c r="D6893" s="50">
        <v>18.53</v>
      </c>
      <c r="E6893" s="9"/>
    </row>
    <row r="6894" spans="1:5" x14ac:dyDescent="0.25">
      <c r="A6894" s="49">
        <v>42002</v>
      </c>
      <c r="B6894" s="45" t="s">
        <v>338</v>
      </c>
      <c r="C6894" s="45" t="s">
        <v>10</v>
      </c>
      <c r="D6894" s="50">
        <v>45.44</v>
      </c>
      <c r="E6894" s="9"/>
    </row>
    <row r="6895" spans="1:5" x14ac:dyDescent="0.25">
      <c r="A6895" s="49">
        <v>41972</v>
      </c>
      <c r="B6895" s="45" t="s">
        <v>380</v>
      </c>
      <c r="C6895" s="45" t="s">
        <v>7</v>
      </c>
      <c r="D6895" s="50">
        <v>66.98</v>
      </c>
      <c r="E6895" s="9"/>
    </row>
    <row r="6896" spans="1:5" x14ac:dyDescent="0.25">
      <c r="A6896" s="49">
        <v>41593</v>
      </c>
      <c r="B6896" s="45" t="s">
        <v>323</v>
      </c>
      <c r="C6896" s="45" t="s">
        <v>10</v>
      </c>
      <c r="D6896" s="50">
        <v>22.95</v>
      </c>
      <c r="E6896" s="9"/>
    </row>
    <row r="6897" spans="1:5" x14ac:dyDescent="0.25">
      <c r="A6897" s="49">
        <v>41620</v>
      </c>
      <c r="B6897" s="45" t="s">
        <v>330</v>
      </c>
      <c r="C6897" s="45" t="s">
        <v>324</v>
      </c>
      <c r="D6897" s="50">
        <v>19.95</v>
      </c>
      <c r="E6897" s="9"/>
    </row>
    <row r="6898" spans="1:5" x14ac:dyDescent="0.25">
      <c r="A6898" s="49">
        <v>41779</v>
      </c>
      <c r="B6898" s="45" t="s">
        <v>368</v>
      </c>
      <c r="C6898" s="45" t="s">
        <v>331</v>
      </c>
      <c r="D6898" s="50">
        <v>60</v>
      </c>
      <c r="E6898" s="9"/>
    </row>
    <row r="6899" spans="1:5" x14ac:dyDescent="0.25">
      <c r="A6899" s="49">
        <v>41968</v>
      </c>
      <c r="B6899" s="45" t="s">
        <v>363</v>
      </c>
      <c r="C6899" s="45" t="s">
        <v>7</v>
      </c>
      <c r="D6899" s="50">
        <v>68</v>
      </c>
      <c r="E6899" s="9"/>
    </row>
    <row r="6900" spans="1:5" x14ac:dyDescent="0.25">
      <c r="A6900" s="49">
        <v>41613</v>
      </c>
      <c r="B6900" s="45" t="s">
        <v>401</v>
      </c>
      <c r="C6900" s="45" t="s">
        <v>191</v>
      </c>
      <c r="D6900" s="50">
        <v>68.849999999999994</v>
      </c>
      <c r="E6900" s="9"/>
    </row>
    <row r="6901" spans="1:5" x14ac:dyDescent="0.25">
      <c r="A6901" s="49">
        <v>41884</v>
      </c>
      <c r="B6901" s="45" t="s">
        <v>361</v>
      </c>
      <c r="C6901" s="45" t="s">
        <v>327</v>
      </c>
      <c r="D6901" s="50">
        <v>24.5</v>
      </c>
      <c r="E6901" s="9"/>
    </row>
    <row r="6902" spans="1:5" x14ac:dyDescent="0.25">
      <c r="A6902" s="49">
        <v>41292</v>
      </c>
      <c r="B6902" s="45" t="s">
        <v>356</v>
      </c>
      <c r="C6902" s="45" t="s">
        <v>327</v>
      </c>
      <c r="D6902" s="50">
        <v>50</v>
      </c>
      <c r="E6902" s="9"/>
    </row>
    <row r="6903" spans="1:5" x14ac:dyDescent="0.25">
      <c r="A6903" s="49">
        <v>41996</v>
      </c>
      <c r="B6903" s="45" t="s">
        <v>399</v>
      </c>
      <c r="C6903" s="45" t="s">
        <v>371</v>
      </c>
      <c r="D6903" s="50">
        <v>19</v>
      </c>
      <c r="E6903" s="9"/>
    </row>
    <row r="6904" spans="1:5" x14ac:dyDescent="0.25">
      <c r="A6904" s="49">
        <v>41784</v>
      </c>
      <c r="B6904" s="45" t="s">
        <v>393</v>
      </c>
      <c r="C6904" s="45" t="s">
        <v>334</v>
      </c>
      <c r="D6904" s="50">
        <v>45.59</v>
      </c>
      <c r="E6904" s="9"/>
    </row>
    <row r="6905" spans="1:5" x14ac:dyDescent="0.25">
      <c r="A6905" s="49">
        <v>41958</v>
      </c>
      <c r="B6905" s="45" t="s">
        <v>367</v>
      </c>
      <c r="C6905" s="45" t="s">
        <v>7</v>
      </c>
      <c r="D6905" s="50">
        <v>66.3</v>
      </c>
      <c r="E6905" s="9"/>
    </row>
    <row r="6906" spans="1:5" x14ac:dyDescent="0.25">
      <c r="A6906" s="49">
        <v>41983</v>
      </c>
      <c r="B6906" s="45" t="s">
        <v>342</v>
      </c>
      <c r="C6906" s="45" t="s">
        <v>7</v>
      </c>
      <c r="D6906" s="50">
        <v>68</v>
      </c>
      <c r="E6906" s="9"/>
    </row>
    <row r="6907" spans="1:5" x14ac:dyDescent="0.25">
      <c r="A6907" s="49">
        <v>41965</v>
      </c>
      <c r="B6907" s="45" t="s">
        <v>375</v>
      </c>
      <c r="C6907" s="45" t="s">
        <v>349</v>
      </c>
      <c r="D6907" s="50">
        <v>40.950000000000003</v>
      </c>
      <c r="E6907" s="9"/>
    </row>
    <row r="6908" spans="1:5" x14ac:dyDescent="0.25">
      <c r="A6908" s="49">
        <v>41721</v>
      </c>
      <c r="B6908" s="45" t="s">
        <v>365</v>
      </c>
      <c r="C6908" s="45" t="s">
        <v>7</v>
      </c>
      <c r="D6908" s="50">
        <v>560.66</v>
      </c>
      <c r="E6908" s="9"/>
    </row>
    <row r="6909" spans="1:5" x14ac:dyDescent="0.25">
      <c r="A6909" s="49">
        <v>41965</v>
      </c>
      <c r="B6909" s="45" t="s">
        <v>328</v>
      </c>
      <c r="C6909" s="45" t="s">
        <v>7</v>
      </c>
      <c r="D6909" s="50">
        <v>33.659999999999997</v>
      </c>
      <c r="E6909" s="9"/>
    </row>
    <row r="6910" spans="1:5" x14ac:dyDescent="0.25">
      <c r="A6910" s="49">
        <v>41579</v>
      </c>
      <c r="B6910" s="45" t="s">
        <v>386</v>
      </c>
      <c r="C6910" s="45" t="s">
        <v>334</v>
      </c>
      <c r="D6910" s="50">
        <v>94</v>
      </c>
      <c r="E6910" s="9"/>
    </row>
    <row r="6911" spans="1:5" x14ac:dyDescent="0.25">
      <c r="A6911" s="49">
        <v>41625</v>
      </c>
      <c r="B6911" s="45" t="s">
        <v>370</v>
      </c>
      <c r="C6911" s="45" t="s">
        <v>10</v>
      </c>
      <c r="D6911" s="50">
        <v>68.849999999999994</v>
      </c>
      <c r="E6911" s="9"/>
    </row>
    <row r="6912" spans="1:5" x14ac:dyDescent="0.25">
      <c r="A6912" s="49">
        <v>41594</v>
      </c>
      <c r="B6912" s="45" t="s">
        <v>329</v>
      </c>
      <c r="C6912" s="45" t="s">
        <v>371</v>
      </c>
      <c r="D6912" s="50">
        <v>55.58</v>
      </c>
      <c r="E6912" s="9"/>
    </row>
    <row r="6913" spans="1:5" x14ac:dyDescent="0.25">
      <c r="A6913" s="49">
        <v>41383</v>
      </c>
      <c r="B6913" s="45" t="s">
        <v>375</v>
      </c>
      <c r="C6913" s="45" t="s">
        <v>7</v>
      </c>
      <c r="D6913" s="50">
        <v>504.9</v>
      </c>
      <c r="E6913" s="9"/>
    </row>
    <row r="6914" spans="1:5" x14ac:dyDescent="0.25">
      <c r="A6914" s="49">
        <v>41593</v>
      </c>
      <c r="B6914" s="45" t="s">
        <v>346</v>
      </c>
      <c r="C6914" s="45" t="s">
        <v>327</v>
      </c>
      <c r="D6914" s="50">
        <v>73.13</v>
      </c>
      <c r="E6914" s="9"/>
    </row>
    <row r="6915" spans="1:5" x14ac:dyDescent="0.25">
      <c r="A6915" s="49">
        <v>41618</v>
      </c>
      <c r="B6915" s="45" t="s">
        <v>397</v>
      </c>
      <c r="C6915" s="45" t="s">
        <v>331</v>
      </c>
      <c r="D6915" s="50">
        <v>88.2</v>
      </c>
      <c r="E6915" s="9"/>
    </row>
    <row r="6916" spans="1:5" x14ac:dyDescent="0.25">
      <c r="A6916" s="49">
        <v>41982</v>
      </c>
      <c r="B6916" s="45" t="s">
        <v>374</v>
      </c>
      <c r="C6916" s="45" t="s">
        <v>10</v>
      </c>
      <c r="D6916" s="50">
        <v>44.75</v>
      </c>
      <c r="E6916" s="9"/>
    </row>
    <row r="6917" spans="1:5" x14ac:dyDescent="0.25">
      <c r="A6917" s="49">
        <v>41606</v>
      </c>
      <c r="B6917" s="45" t="s">
        <v>330</v>
      </c>
      <c r="C6917" s="45" t="s">
        <v>331</v>
      </c>
      <c r="D6917" s="50">
        <v>29.4</v>
      </c>
      <c r="E6917" s="9"/>
    </row>
    <row r="6918" spans="1:5" x14ac:dyDescent="0.25">
      <c r="A6918" s="49">
        <v>41979</v>
      </c>
      <c r="B6918" s="45" t="s">
        <v>400</v>
      </c>
      <c r="C6918" s="45" t="s">
        <v>324</v>
      </c>
      <c r="D6918" s="50">
        <v>39.5</v>
      </c>
      <c r="E6918" s="9"/>
    </row>
    <row r="6919" spans="1:5" x14ac:dyDescent="0.25">
      <c r="A6919" s="49">
        <v>41582</v>
      </c>
      <c r="B6919" s="45" t="s">
        <v>367</v>
      </c>
      <c r="C6919" s="45" t="s">
        <v>7</v>
      </c>
      <c r="D6919" s="50">
        <v>67.319999999999993</v>
      </c>
      <c r="E6919" s="9"/>
    </row>
    <row r="6920" spans="1:5" x14ac:dyDescent="0.25">
      <c r="A6920" s="49">
        <v>41617</v>
      </c>
      <c r="B6920" s="45" t="s">
        <v>367</v>
      </c>
      <c r="C6920" s="45" t="s">
        <v>337</v>
      </c>
      <c r="D6920" s="50">
        <v>49</v>
      </c>
      <c r="E6920" s="9"/>
    </row>
    <row r="6921" spans="1:5" x14ac:dyDescent="0.25">
      <c r="A6921" s="49">
        <v>41621</v>
      </c>
      <c r="B6921" s="45" t="s">
        <v>377</v>
      </c>
      <c r="C6921" s="45" t="s">
        <v>337</v>
      </c>
      <c r="D6921" s="50">
        <v>73.13</v>
      </c>
      <c r="E6921" s="9"/>
    </row>
    <row r="6922" spans="1:5" x14ac:dyDescent="0.25">
      <c r="A6922" s="49">
        <v>41369</v>
      </c>
      <c r="B6922" s="45" t="s">
        <v>352</v>
      </c>
      <c r="C6922" s="45" t="s">
        <v>334</v>
      </c>
      <c r="D6922" s="50">
        <v>45.59</v>
      </c>
      <c r="E6922" s="9"/>
    </row>
    <row r="6923" spans="1:5" x14ac:dyDescent="0.25">
      <c r="A6923" s="49">
        <v>41987</v>
      </c>
      <c r="B6923" s="45" t="s">
        <v>389</v>
      </c>
      <c r="C6923" s="45" t="s">
        <v>324</v>
      </c>
      <c r="D6923" s="50">
        <v>77.41</v>
      </c>
      <c r="E6923" s="9"/>
    </row>
    <row r="6924" spans="1:5" x14ac:dyDescent="0.25">
      <c r="A6924" s="49">
        <v>41374</v>
      </c>
      <c r="B6924" s="45" t="s">
        <v>357</v>
      </c>
      <c r="C6924" s="45" t="s">
        <v>10</v>
      </c>
      <c r="D6924" s="50">
        <v>22.95</v>
      </c>
      <c r="E6924" s="9"/>
    </row>
    <row r="6925" spans="1:5" x14ac:dyDescent="0.25">
      <c r="A6925" s="49">
        <v>41586</v>
      </c>
      <c r="B6925" s="45" t="s">
        <v>370</v>
      </c>
      <c r="C6925" s="45" t="s">
        <v>334</v>
      </c>
      <c r="D6925" s="50">
        <v>94</v>
      </c>
      <c r="E6925" s="9"/>
    </row>
    <row r="6926" spans="1:5" x14ac:dyDescent="0.25">
      <c r="A6926" s="49">
        <v>41710</v>
      </c>
      <c r="B6926" s="45" t="s">
        <v>329</v>
      </c>
      <c r="C6926" s="45" t="s">
        <v>324</v>
      </c>
      <c r="D6926" s="50">
        <v>19.75</v>
      </c>
      <c r="E6926" s="9"/>
    </row>
    <row r="6927" spans="1:5" x14ac:dyDescent="0.25">
      <c r="A6927" s="49">
        <v>41723</v>
      </c>
      <c r="B6927" s="45" t="s">
        <v>393</v>
      </c>
      <c r="C6927" s="45" t="s">
        <v>331</v>
      </c>
      <c r="D6927" s="50">
        <v>60</v>
      </c>
      <c r="E6927" s="9"/>
    </row>
    <row r="6928" spans="1:5" x14ac:dyDescent="0.25">
      <c r="A6928" s="49">
        <v>41618</v>
      </c>
      <c r="B6928" s="45" t="s">
        <v>357</v>
      </c>
      <c r="C6928" s="45" t="s">
        <v>191</v>
      </c>
      <c r="D6928" s="50">
        <v>45.9</v>
      </c>
      <c r="E6928" s="9"/>
    </row>
    <row r="6929" spans="1:5" x14ac:dyDescent="0.25">
      <c r="A6929" s="49">
        <v>41631</v>
      </c>
      <c r="B6929" s="45" t="s">
        <v>329</v>
      </c>
      <c r="C6929" s="45" t="s">
        <v>331</v>
      </c>
      <c r="D6929" s="50">
        <v>118.2</v>
      </c>
      <c r="E6929" s="9"/>
    </row>
    <row r="6930" spans="1:5" x14ac:dyDescent="0.25">
      <c r="A6930" s="49">
        <v>41915</v>
      </c>
      <c r="B6930" s="45" t="s">
        <v>392</v>
      </c>
      <c r="C6930" s="45" t="s">
        <v>327</v>
      </c>
      <c r="D6930" s="50">
        <v>50</v>
      </c>
      <c r="E6930" s="9"/>
    </row>
    <row r="6931" spans="1:5" x14ac:dyDescent="0.25">
      <c r="A6931" s="49">
        <v>41630</v>
      </c>
      <c r="B6931" s="45" t="s">
        <v>401</v>
      </c>
      <c r="C6931" s="45" t="s">
        <v>10</v>
      </c>
      <c r="D6931" s="50">
        <v>68.849999999999994</v>
      </c>
      <c r="E6931" s="9"/>
    </row>
    <row r="6932" spans="1:5" x14ac:dyDescent="0.25">
      <c r="A6932" s="49">
        <v>41613</v>
      </c>
      <c r="B6932" s="45" t="s">
        <v>350</v>
      </c>
      <c r="C6932" s="45" t="s">
        <v>191</v>
      </c>
      <c r="D6932" s="50">
        <v>45.9</v>
      </c>
      <c r="E6932" s="9"/>
    </row>
    <row r="6933" spans="1:5" x14ac:dyDescent="0.25">
      <c r="A6933" s="49">
        <v>41967</v>
      </c>
      <c r="B6933" s="45" t="s">
        <v>393</v>
      </c>
      <c r="C6933" s="45" t="s">
        <v>7</v>
      </c>
      <c r="D6933" s="50">
        <v>33.659999999999997</v>
      </c>
      <c r="E6933" s="9"/>
    </row>
    <row r="6934" spans="1:5" x14ac:dyDescent="0.25">
      <c r="A6934" s="49">
        <v>41961</v>
      </c>
      <c r="B6934" s="45" t="s">
        <v>329</v>
      </c>
      <c r="C6934" s="45" t="s">
        <v>327</v>
      </c>
      <c r="D6934" s="50">
        <v>49.5</v>
      </c>
      <c r="E6934" s="9"/>
    </row>
    <row r="6935" spans="1:5" x14ac:dyDescent="0.25">
      <c r="A6935" s="49">
        <v>41591</v>
      </c>
      <c r="B6935" s="45" t="s">
        <v>366</v>
      </c>
      <c r="C6935" s="45" t="s">
        <v>327</v>
      </c>
      <c r="D6935" s="50">
        <v>50</v>
      </c>
      <c r="E6935" s="9"/>
    </row>
    <row r="6936" spans="1:5" x14ac:dyDescent="0.25">
      <c r="A6936" s="49">
        <v>41625</v>
      </c>
      <c r="B6936" s="45" t="s">
        <v>364</v>
      </c>
      <c r="C6936" s="45" t="s">
        <v>349</v>
      </c>
      <c r="D6936" s="50">
        <v>20.79</v>
      </c>
      <c r="E6936" s="9"/>
    </row>
    <row r="6937" spans="1:5" x14ac:dyDescent="0.25">
      <c r="A6937" s="49">
        <v>41621</v>
      </c>
      <c r="B6937" s="45" t="s">
        <v>362</v>
      </c>
      <c r="C6937" s="45" t="s">
        <v>324</v>
      </c>
      <c r="D6937" s="50">
        <v>59.85</v>
      </c>
      <c r="E6937" s="9"/>
    </row>
    <row r="6938" spans="1:5" x14ac:dyDescent="0.25">
      <c r="A6938" s="49">
        <v>41393</v>
      </c>
      <c r="B6938" s="45" t="s">
        <v>329</v>
      </c>
      <c r="C6938" s="45" t="s">
        <v>327</v>
      </c>
      <c r="D6938" s="50">
        <v>100</v>
      </c>
      <c r="E6938" s="9"/>
    </row>
    <row r="6939" spans="1:5" x14ac:dyDescent="0.25">
      <c r="A6939" s="49">
        <v>41997</v>
      </c>
      <c r="B6939" s="45" t="s">
        <v>338</v>
      </c>
      <c r="C6939" s="45" t="s">
        <v>191</v>
      </c>
      <c r="D6939" s="50">
        <v>22.38</v>
      </c>
      <c r="E6939" s="9"/>
    </row>
    <row r="6940" spans="1:5" x14ac:dyDescent="0.25">
      <c r="A6940" s="49">
        <v>41710</v>
      </c>
      <c r="B6940" s="45" t="s">
        <v>379</v>
      </c>
      <c r="C6940" s="45" t="s">
        <v>191</v>
      </c>
      <c r="D6940" s="50">
        <v>45.9</v>
      </c>
      <c r="E6940" s="9"/>
    </row>
    <row r="6941" spans="1:5" x14ac:dyDescent="0.25">
      <c r="A6941" s="49">
        <v>41961</v>
      </c>
      <c r="B6941" s="45" t="s">
        <v>386</v>
      </c>
      <c r="C6941" s="45" t="s">
        <v>7</v>
      </c>
      <c r="D6941" s="50">
        <v>66.98</v>
      </c>
      <c r="E6941" s="9"/>
    </row>
    <row r="6942" spans="1:5" x14ac:dyDescent="0.25">
      <c r="A6942" s="49">
        <v>41581</v>
      </c>
      <c r="B6942" s="45" t="s">
        <v>373</v>
      </c>
      <c r="C6942" s="45" t="s">
        <v>327</v>
      </c>
      <c r="D6942" s="50">
        <v>48.5</v>
      </c>
      <c r="E6942" s="9"/>
    </row>
    <row r="6943" spans="1:5" x14ac:dyDescent="0.25">
      <c r="A6943" s="49">
        <v>41593</v>
      </c>
      <c r="B6943" s="45" t="s">
        <v>326</v>
      </c>
      <c r="C6943" s="45" t="s">
        <v>334</v>
      </c>
      <c r="D6943" s="50">
        <v>23.15</v>
      </c>
      <c r="E6943" s="9"/>
    </row>
    <row r="6944" spans="1:5" x14ac:dyDescent="0.25">
      <c r="A6944" s="49">
        <v>41344</v>
      </c>
      <c r="B6944" s="45" t="s">
        <v>326</v>
      </c>
      <c r="C6944" s="45" t="s">
        <v>191</v>
      </c>
      <c r="D6944" s="50">
        <v>67.13</v>
      </c>
      <c r="E6944" s="9"/>
    </row>
    <row r="6945" spans="1:5" x14ac:dyDescent="0.25">
      <c r="A6945" s="49">
        <v>41964</v>
      </c>
      <c r="B6945" s="45" t="s">
        <v>399</v>
      </c>
      <c r="C6945" s="45" t="s">
        <v>337</v>
      </c>
      <c r="D6945" s="50">
        <v>48.75</v>
      </c>
      <c r="E6945" s="9"/>
    </row>
    <row r="6946" spans="1:5" x14ac:dyDescent="0.25">
      <c r="A6946" s="49">
        <v>41972</v>
      </c>
      <c r="B6946" s="45" t="s">
        <v>338</v>
      </c>
      <c r="C6946" s="45" t="s">
        <v>321</v>
      </c>
      <c r="D6946" s="50">
        <v>233.85</v>
      </c>
      <c r="E6946" s="9"/>
    </row>
    <row r="6947" spans="1:5" x14ac:dyDescent="0.25">
      <c r="A6947" s="49">
        <v>42002</v>
      </c>
      <c r="B6947" s="45" t="s">
        <v>363</v>
      </c>
      <c r="C6947" s="45" t="s">
        <v>324</v>
      </c>
      <c r="D6947" s="50">
        <v>19.95</v>
      </c>
      <c r="E6947" s="9"/>
    </row>
    <row r="6948" spans="1:5" x14ac:dyDescent="0.25">
      <c r="A6948" s="49">
        <v>41616</v>
      </c>
      <c r="B6948" s="45" t="s">
        <v>338</v>
      </c>
      <c r="C6948" s="45" t="s">
        <v>191</v>
      </c>
      <c r="D6948" s="50">
        <v>44.75</v>
      </c>
      <c r="E6948" s="9"/>
    </row>
    <row r="6949" spans="1:5" x14ac:dyDescent="0.25">
      <c r="A6949" s="49">
        <v>41868</v>
      </c>
      <c r="B6949" s="45" t="s">
        <v>350</v>
      </c>
      <c r="C6949" s="45" t="s">
        <v>327</v>
      </c>
      <c r="D6949" s="50">
        <v>25</v>
      </c>
      <c r="E6949" s="9"/>
    </row>
    <row r="6950" spans="1:5" x14ac:dyDescent="0.25">
      <c r="A6950" s="49">
        <v>41601</v>
      </c>
      <c r="B6950" s="45" t="s">
        <v>342</v>
      </c>
      <c r="C6950" s="45" t="s">
        <v>324</v>
      </c>
      <c r="D6950" s="50">
        <v>39.1</v>
      </c>
      <c r="E6950" s="9"/>
    </row>
    <row r="6951" spans="1:5" x14ac:dyDescent="0.25">
      <c r="A6951" s="49">
        <v>41964</v>
      </c>
      <c r="B6951" s="45" t="s">
        <v>404</v>
      </c>
      <c r="C6951" s="45" t="s">
        <v>321</v>
      </c>
      <c r="D6951" s="50">
        <v>156.69999999999999</v>
      </c>
      <c r="E6951" s="9"/>
    </row>
    <row r="6952" spans="1:5" x14ac:dyDescent="0.25">
      <c r="A6952" s="49">
        <v>41596</v>
      </c>
      <c r="B6952" s="45" t="s">
        <v>391</v>
      </c>
      <c r="C6952" s="45" t="s">
        <v>337</v>
      </c>
      <c r="D6952" s="50">
        <v>50</v>
      </c>
      <c r="E6952" s="9"/>
    </row>
    <row r="6953" spans="1:5" x14ac:dyDescent="0.25">
      <c r="A6953" s="49">
        <v>41497</v>
      </c>
      <c r="B6953" s="45" t="s">
        <v>381</v>
      </c>
      <c r="C6953" s="45" t="s">
        <v>327</v>
      </c>
      <c r="D6953" s="50">
        <v>50</v>
      </c>
      <c r="E6953" s="9"/>
    </row>
    <row r="6954" spans="1:5" x14ac:dyDescent="0.25">
      <c r="A6954" s="49">
        <v>41584</v>
      </c>
      <c r="B6954" s="45" t="s">
        <v>402</v>
      </c>
      <c r="C6954" s="45" t="s">
        <v>337</v>
      </c>
      <c r="D6954" s="50">
        <v>48.75</v>
      </c>
      <c r="E6954" s="9"/>
    </row>
    <row r="6955" spans="1:5" x14ac:dyDescent="0.25">
      <c r="A6955" s="49">
        <v>41553</v>
      </c>
      <c r="B6955" s="45" t="s">
        <v>394</v>
      </c>
      <c r="C6955" s="45" t="s">
        <v>327</v>
      </c>
      <c r="D6955" s="50">
        <v>75</v>
      </c>
      <c r="E6955" s="9"/>
    </row>
    <row r="6956" spans="1:5" x14ac:dyDescent="0.25">
      <c r="A6956" s="49">
        <v>41611</v>
      </c>
      <c r="B6956" s="45" t="s">
        <v>364</v>
      </c>
      <c r="C6956" s="45" t="s">
        <v>327</v>
      </c>
      <c r="D6956" s="50">
        <v>49.25</v>
      </c>
      <c r="E6956" s="9"/>
    </row>
    <row r="6957" spans="1:5" x14ac:dyDescent="0.25">
      <c r="A6957" s="49">
        <v>41627</v>
      </c>
      <c r="B6957" s="45" t="s">
        <v>355</v>
      </c>
      <c r="C6957" s="45" t="s">
        <v>349</v>
      </c>
      <c r="D6957" s="50">
        <v>63</v>
      </c>
      <c r="E6957" s="9"/>
    </row>
    <row r="6958" spans="1:5" x14ac:dyDescent="0.25">
      <c r="A6958" s="49">
        <v>41929</v>
      </c>
      <c r="B6958" s="45" t="s">
        <v>360</v>
      </c>
      <c r="C6958" s="45" t="s">
        <v>10</v>
      </c>
      <c r="D6958" s="50">
        <v>298.35000000000002</v>
      </c>
      <c r="E6958" s="9"/>
    </row>
    <row r="6959" spans="1:5" x14ac:dyDescent="0.25">
      <c r="A6959" s="49">
        <v>41967</v>
      </c>
      <c r="B6959" s="45" t="s">
        <v>343</v>
      </c>
      <c r="C6959" s="45" t="s">
        <v>10</v>
      </c>
      <c r="D6959" s="50">
        <v>68.849999999999994</v>
      </c>
      <c r="E6959" s="9"/>
    </row>
    <row r="6960" spans="1:5" x14ac:dyDescent="0.25">
      <c r="A6960" s="49">
        <v>41987</v>
      </c>
      <c r="B6960" s="45" t="s">
        <v>384</v>
      </c>
      <c r="C6960" s="45" t="s">
        <v>331</v>
      </c>
      <c r="D6960" s="50">
        <v>90</v>
      </c>
      <c r="E6960" s="9"/>
    </row>
    <row r="6961" spans="1:5" x14ac:dyDescent="0.25">
      <c r="A6961" s="49">
        <v>41978</v>
      </c>
      <c r="B6961" s="45" t="s">
        <v>368</v>
      </c>
      <c r="C6961" s="45" t="s">
        <v>191</v>
      </c>
      <c r="D6961" s="50">
        <v>45.21</v>
      </c>
      <c r="E6961" s="9"/>
    </row>
    <row r="6962" spans="1:5" x14ac:dyDescent="0.25">
      <c r="A6962" s="49">
        <v>41584</v>
      </c>
      <c r="B6962" s="45" t="s">
        <v>382</v>
      </c>
      <c r="C6962" s="45" t="s">
        <v>7</v>
      </c>
      <c r="D6962" s="50">
        <v>68</v>
      </c>
      <c r="E6962" s="9"/>
    </row>
    <row r="6963" spans="1:5" x14ac:dyDescent="0.25">
      <c r="A6963" s="49">
        <v>41633</v>
      </c>
      <c r="B6963" s="45" t="s">
        <v>350</v>
      </c>
      <c r="C6963" s="45" t="s">
        <v>10</v>
      </c>
      <c r="D6963" s="50">
        <v>45.9</v>
      </c>
      <c r="E6963" s="9"/>
    </row>
    <row r="6964" spans="1:5" x14ac:dyDescent="0.25">
      <c r="A6964" s="49">
        <v>41994</v>
      </c>
      <c r="B6964" s="45" t="s">
        <v>341</v>
      </c>
      <c r="C6964" s="45" t="s">
        <v>7</v>
      </c>
      <c r="D6964" s="50">
        <v>34</v>
      </c>
      <c r="E6964" s="9"/>
    </row>
    <row r="6965" spans="1:5" x14ac:dyDescent="0.25">
      <c r="A6965" s="49">
        <v>41588</v>
      </c>
      <c r="B6965" s="45" t="s">
        <v>384</v>
      </c>
      <c r="C6965" s="45" t="s">
        <v>331</v>
      </c>
      <c r="D6965" s="50">
        <v>59.4</v>
      </c>
      <c r="E6965" s="9"/>
    </row>
    <row r="6966" spans="1:5" x14ac:dyDescent="0.25">
      <c r="A6966" s="49">
        <v>41589</v>
      </c>
      <c r="B6966" s="45" t="s">
        <v>382</v>
      </c>
      <c r="C6966" s="45" t="s">
        <v>191</v>
      </c>
      <c r="D6966" s="50">
        <v>44.52</v>
      </c>
      <c r="E6966" s="9"/>
    </row>
    <row r="6967" spans="1:5" x14ac:dyDescent="0.25">
      <c r="A6967" s="49">
        <v>41585</v>
      </c>
      <c r="B6967" s="45" t="s">
        <v>320</v>
      </c>
      <c r="C6967" s="45" t="s">
        <v>334</v>
      </c>
      <c r="D6967" s="50">
        <v>45.83</v>
      </c>
      <c r="E6967" s="9"/>
    </row>
    <row r="6968" spans="1:5" x14ac:dyDescent="0.25">
      <c r="A6968" s="49">
        <v>41626</v>
      </c>
      <c r="B6968" s="45" t="s">
        <v>397</v>
      </c>
      <c r="C6968" s="45" t="s">
        <v>10</v>
      </c>
      <c r="D6968" s="50">
        <v>45.9</v>
      </c>
      <c r="E6968" s="9"/>
    </row>
    <row r="6969" spans="1:5" x14ac:dyDescent="0.25">
      <c r="A6969" s="49">
        <v>41972</v>
      </c>
      <c r="B6969" s="45" t="s">
        <v>368</v>
      </c>
      <c r="C6969" s="45" t="s">
        <v>321</v>
      </c>
      <c r="D6969" s="50">
        <v>1439.1</v>
      </c>
      <c r="E6969" s="9"/>
    </row>
    <row r="6970" spans="1:5" x14ac:dyDescent="0.25">
      <c r="A6970" s="49">
        <v>41945</v>
      </c>
      <c r="B6970" s="45" t="s">
        <v>384</v>
      </c>
      <c r="C6970" s="45" t="s">
        <v>337</v>
      </c>
      <c r="D6970" s="50">
        <v>72.75</v>
      </c>
      <c r="E6970" s="9"/>
    </row>
    <row r="6971" spans="1:5" x14ac:dyDescent="0.25">
      <c r="A6971" s="49">
        <v>41945</v>
      </c>
      <c r="B6971" s="45" t="s">
        <v>357</v>
      </c>
      <c r="C6971" s="45" t="s">
        <v>321</v>
      </c>
      <c r="D6971" s="50">
        <v>79.95</v>
      </c>
      <c r="E6971" s="9"/>
    </row>
    <row r="6972" spans="1:5" x14ac:dyDescent="0.25">
      <c r="A6972" s="49">
        <v>41988</v>
      </c>
      <c r="B6972" s="45" t="s">
        <v>344</v>
      </c>
      <c r="C6972" s="45" t="s">
        <v>191</v>
      </c>
      <c r="D6972" s="50">
        <v>66.78</v>
      </c>
      <c r="E6972" s="9"/>
    </row>
    <row r="6973" spans="1:5" x14ac:dyDescent="0.25">
      <c r="A6973" s="49">
        <v>41975</v>
      </c>
      <c r="B6973" s="45" t="s">
        <v>377</v>
      </c>
      <c r="C6973" s="45" t="s">
        <v>347</v>
      </c>
      <c r="D6973" s="50">
        <v>53.35</v>
      </c>
      <c r="E6973" s="9"/>
    </row>
    <row r="6974" spans="1:5" x14ac:dyDescent="0.25">
      <c r="A6974" s="49">
        <v>41584</v>
      </c>
      <c r="B6974" s="45" t="s">
        <v>329</v>
      </c>
      <c r="C6974" s="45" t="s">
        <v>334</v>
      </c>
      <c r="D6974" s="50">
        <v>188</v>
      </c>
      <c r="E6974" s="9"/>
    </row>
    <row r="6975" spans="1:5" x14ac:dyDescent="0.25">
      <c r="A6975" s="49">
        <v>41621</v>
      </c>
      <c r="B6975" s="45" t="s">
        <v>364</v>
      </c>
      <c r="C6975" s="45" t="s">
        <v>191</v>
      </c>
      <c r="D6975" s="50">
        <v>68.16</v>
      </c>
      <c r="E6975" s="9"/>
    </row>
    <row r="6976" spans="1:5" x14ac:dyDescent="0.25">
      <c r="A6976" s="49">
        <v>41593</v>
      </c>
      <c r="B6976" s="45" t="s">
        <v>360</v>
      </c>
      <c r="C6976" s="45" t="s">
        <v>337</v>
      </c>
      <c r="D6976" s="50">
        <v>49.5</v>
      </c>
      <c r="E6976" s="9"/>
    </row>
    <row r="6977" spans="1:5" x14ac:dyDescent="0.25">
      <c r="A6977" s="49">
        <v>41604</v>
      </c>
      <c r="B6977" s="45" t="s">
        <v>364</v>
      </c>
      <c r="C6977" s="45" t="s">
        <v>10</v>
      </c>
      <c r="D6977" s="50">
        <v>68.16</v>
      </c>
      <c r="E6977" s="9"/>
    </row>
    <row r="6978" spans="1:5" x14ac:dyDescent="0.25">
      <c r="A6978" s="49">
        <v>41610</v>
      </c>
      <c r="B6978" s="45" t="s">
        <v>394</v>
      </c>
      <c r="C6978" s="45" t="s">
        <v>349</v>
      </c>
      <c r="D6978" s="50">
        <v>42</v>
      </c>
      <c r="E6978" s="9"/>
    </row>
    <row r="6979" spans="1:5" x14ac:dyDescent="0.25">
      <c r="A6979" s="49">
        <v>41969</v>
      </c>
      <c r="B6979" s="45" t="s">
        <v>397</v>
      </c>
      <c r="C6979" s="45" t="s">
        <v>334</v>
      </c>
      <c r="D6979" s="50">
        <v>47</v>
      </c>
      <c r="E6979" s="9"/>
    </row>
    <row r="6980" spans="1:5" x14ac:dyDescent="0.25">
      <c r="A6980" s="49">
        <v>41983</v>
      </c>
      <c r="B6980" s="45" t="s">
        <v>357</v>
      </c>
      <c r="C6980" s="45" t="s">
        <v>191</v>
      </c>
      <c r="D6980" s="50">
        <v>68.849999999999994</v>
      </c>
      <c r="E6980" s="9"/>
    </row>
    <row r="6981" spans="1:5" x14ac:dyDescent="0.25">
      <c r="A6981" s="49">
        <v>41618</v>
      </c>
      <c r="B6981" s="45" t="s">
        <v>403</v>
      </c>
      <c r="C6981" s="45" t="s">
        <v>371</v>
      </c>
      <c r="D6981" s="50">
        <v>38</v>
      </c>
      <c r="E6981" s="9"/>
    </row>
    <row r="6982" spans="1:5" x14ac:dyDescent="0.25">
      <c r="A6982" s="49">
        <v>41960</v>
      </c>
      <c r="B6982" s="45" t="s">
        <v>400</v>
      </c>
      <c r="C6982" s="45" t="s">
        <v>7</v>
      </c>
      <c r="D6982" s="50">
        <v>66.98</v>
      </c>
      <c r="E6982" s="9"/>
    </row>
    <row r="6983" spans="1:5" x14ac:dyDescent="0.25">
      <c r="A6983" s="49">
        <v>41711</v>
      </c>
      <c r="B6983" s="45" t="s">
        <v>359</v>
      </c>
      <c r="C6983" s="45" t="s">
        <v>324</v>
      </c>
      <c r="D6983" s="50">
        <v>59.25</v>
      </c>
      <c r="E6983" s="9"/>
    </row>
    <row r="6984" spans="1:5" x14ac:dyDescent="0.25">
      <c r="A6984" s="49">
        <v>41466</v>
      </c>
      <c r="B6984" s="45" t="s">
        <v>326</v>
      </c>
      <c r="C6984" s="45" t="s">
        <v>10</v>
      </c>
      <c r="D6984" s="50">
        <v>45.9</v>
      </c>
      <c r="E6984" s="9"/>
    </row>
    <row r="6985" spans="1:5" x14ac:dyDescent="0.25">
      <c r="A6985" s="49">
        <v>41584</v>
      </c>
      <c r="B6985" s="45" t="s">
        <v>364</v>
      </c>
      <c r="C6985" s="45" t="s">
        <v>10</v>
      </c>
      <c r="D6985" s="50">
        <v>45.9</v>
      </c>
      <c r="E6985" s="9"/>
    </row>
    <row r="6986" spans="1:5" x14ac:dyDescent="0.25">
      <c r="A6986" s="49">
        <v>41603</v>
      </c>
      <c r="B6986" s="45" t="s">
        <v>390</v>
      </c>
      <c r="C6986" s="45" t="s">
        <v>7</v>
      </c>
      <c r="D6986" s="50">
        <v>68</v>
      </c>
      <c r="E6986" s="9"/>
    </row>
    <row r="6987" spans="1:5" x14ac:dyDescent="0.25">
      <c r="A6987" s="49">
        <v>41627</v>
      </c>
      <c r="B6987" s="45" t="s">
        <v>326</v>
      </c>
      <c r="C6987" s="45" t="s">
        <v>331</v>
      </c>
      <c r="D6987" s="50">
        <v>58.5</v>
      </c>
      <c r="E6987" s="9"/>
    </row>
    <row r="6988" spans="1:5" x14ac:dyDescent="0.25">
      <c r="A6988" s="49">
        <v>41759</v>
      </c>
      <c r="B6988" s="45" t="s">
        <v>369</v>
      </c>
      <c r="C6988" s="45" t="s">
        <v>10</v>
      </c>
      <c r="D6988" s="50">
        <v>22.26</v>
      </c>
      <c r="E6988" s="9"/>
    </row>
    <row r="6989" spans="1:5" x14ac:dyDescent="0.25">
      <c r="A6989" s="49">
        <v>41326</v>
      </c>
      <c r="B6989" s="45" t="s">
        <v>378</v>
      </c>
      <c r="C6989" s="45" t="s">
        <v>347</v>
      </c>
      <c r="D6989" s="50">
        <v>82.5</v>
      </c>
      <c r="E6989" s="9"/>
    </row>
    <row r="6990" spans="1:5" x14ac:dyDescent="0.25">
      <c r="A6990" s="49">
        <v>41876</v>
      </c>
      <c r="B6990" s="45" t="s">
        <v>342</v>
      </c>
      <c r="C6990" s="45" t="s">
        <v>10</v>
      </c>
      <c r="D6990" s="50">
        <v>494.8</v>
      </c>
      <c r="E6990" s="9"/>
    </row>
    <row r="6991" spans="1:5" x14ac:dyDescent="0.25">
      <c r="A6991" s="49">
        <v>41953</v>
      </c>
      <c r="B6991" s="45" t="s">
        <v>396</v>
      </c>
      <c r="C6991" s="45" t="s">
        <v>324</v>
      </c>
      <c r="D6991" s="50">
        <v>239.4</v>
      </c>
      <c r="E6991" s="9"/>
    </row>
    <row r="6992" spans="1:5" x14ac:dyDescent="0.25">
      <c r="A6992" s="49">
        <v>41428</v>
      </c>
      <c r="B6992" s="45" t="s">
        <v>382</v>
      </c>
      <c r="C6992" s="45" t="s">
        <v>191</v>
      </c>
      <c r="D6992" s="50">
        <v>22.95</v>
      </c>
      <c r="E6992" s="9"/>
    </row>
    <row r="6993" spans="1:5" x14ac:dyDescent="0.25">
      <c r="A6993" s="49">
        <v>41967</v>
      </c>
      <c r="B6993" s="45" t="s">
        <v>380</v>
      </c>
      <c r="C6993" s="45" t="s">
        <v>337</v>
      </c>
      <c r="D6993" s="50">
        <v>25</v>
      </c>
      <c r="E6993" s="9"/>
    </row>
    <row r="6994" spans="1:5" x14ac:dyDescent="0.25">
      <c r="A6994" s="49">
        <v>41615</v>
      </c>
      <c r="B6994" s="45" t="s">
        <v>375</v>
      </c>
      <c r="C6994" s="45" t="s">
        <v>10</v>
      </c>
      <c r="D6994" s="50">
        <v>22.95</v>
      </c>
      <c r="E6994" s="9"/>
    </row>
    <row r="6995" spans="1:5" x14ac:dyDescent="0.25">
      <c r="A6995" s="49">
        <v>41622</v>
      </c>
      <c r="B6995" s="45" t="s">
        <v>374</v>
      </c>
      <c r="C6995" s="45" t="s">
        <v>10</v>
      </c>
      <c r="D6995" s="50">
        <v>67.819999999999993</v>
      </c>
      <c r="E6995" s="9"/>
    </row>
    <row r="6996" spans="1:5" x14ac:dyDescent="0.25">
      <c r="A6996" s="49">
        <v>41964</v>
      </c>
      <c r="B6996" s="45" t="s">
        <v>374</v>
      </c>
      <c r="C6996" s="45" t="s">
        <v>337</v>
      </c>
      <c r="D6996" s="50">
        <v>48.5</v>
      </c>
      <c r="E6996" s="9"/>
    </row>
    <row r="6997" spans="1:5" x14ac:dyDescent="0.25">
      <c r="A6997" s="49">
        <v>41976</v>
      </c>
      <c r="B6997" s="45" t="s">
        <v>396</v>
      </c>
      <c r="C6997" s="45" t="s">
        <v>7</v>
      </c>
      <c r="D6997" s="50">
        <v>66.3</v>
      </c>
      <c r="E6997" s="9"/>
    </row>
    <row r="6998" spans="1:5" x14ac:dyDescent="0.25">
      <c r="A6998" s="49">
        <v>41720</v>
      </c>
      <c r="B6998" s="45" t="s">
        <v>365</v>
      </c>
      <c r="C6998" s="45" t="s">
        <v>337</v>
      </c>
      <c r="D6998" s="50">
        <v>266.75</v>
      </c>
      <c r="E6998" s="9"/>
    </row>
    <row r="6999" spans="1:5" x14ac:dyDescent="0.25">
      <c r="A6999" s="49">
        <v>41979</v>
      </c>
      <c r="B6999" s="45" t="s">
        <v>392</v>
      </c>
      <c r="C6999" s="45" t="s">
        <v>7</v>
      </c>
      <c r="D6999" s="50">
        <v>136</v>
      </c>
      <c r="E6999" s="9"/>
    </row>
    <row r="7000" spans="1:5" x14ac:dyDescent="0.25">
      <c r="A7000" s="49">
        <v>41607</v>
      </c>
      <c r="B7000" s="45" t="s">
        <v>365</v>
      </c>
      <c r="C7000" s="45" t="s">
        <v>191</v>
      </c>
      <c r="D7000" s="50">
        <v>22.95</v>
      </c>
      <c r="E7000" s="9"/>
    </row>
    <row r="7001" spans="1:5" x14ac:dyDescent="0.25">
      <c r="A7001" s="49">
        <v>41597</v>
      </c>
      <c r="B7001" s="45" t="s">
        <v>367</v>
      </c>
      <c r="C7001" s="45" t="s">
        <v>321</v>
      </c>
      <c r="D7001" s="50">
        <v>159.9</v>
      </c>
      <c r="E7001" s="9"/>
    </row>
    <row r="7002" spans="1:5" x14ac:dyDescent="0.25">
      <c r="A7002" s="49">
        <v>41739</v>
      </c>
      <c r="B7002" s="45" t="s">
        <v>367</v>
      </c>
      <c r="C7002" s="45" t="s">
        <v>7</v>
      </c>
      <c r="D7002" s="50">
        <v>33.659999999999997</v>
      </c>
      <c r="E7002" s="9"/>
    </row>
    <row r="7003" spans="1:5" x14ac:dyDescent="0.25">
      <c r="A7003" s="49">
        <v>41988</v>
      </c>
      <c r="B7003" s="45" t="s">
        <v>386</v>
      </c>
      <c r="C7003" s="45" t="s">
        <v>334</v>
      </c>
      <c r="D7003" s="50">
        <v>302.45</v>
      </c>
      <c r="E7003" s="9"/>
    </row>
    <row r="7004" spans="1:5" x14ac:dyDescent="0.25">
      <c r="A7004" s="49">
        <v>41482</v>
      </c>
      <c r="B7004" s="45" t="s">
        <v>398</v>
      </c>
      <c r="C7004" s="45" t="s">
        <v>7</v>
      </c>
      <c r="D7004" s="50">
        <v>68</v>
      </c>
      <c r="E7004" s="9"/>
    </row>
    <row r="7005" spans="1:5" x14ac:dyDescent="0.25">
      <c r="A7005" s="49">
        <v>41966</v>
      </c>
      <c r="B7005" s="45" t="s">
        <v>330</v>
      </c>
      <c r="C7005" s="45" t="s">
        <v>337</v>
      </c>
      <c r="D7005" s="50">
        <v>25</v>
      </c>
      <c r="E7005" s="9"/>
    </row>
    <row r="7006" spans="1:5" x14ac:dyDescent="0.25">
      <c r="A7006" s="49">
        <v>41597</v>
      </c>
      <c r="B7006" s="45" t="s">
        <v>329</v>
      </c>
      <c r="C7006" s="45" t="s">
        <v>347</v>
      </c>
      <c r="D7006" s="50">
        <v>54.18</v>
      </c>
      <c r="E7006" s="9"/>
    </row>
    <row r="7007" spans="1:5" x14ac:dyDescent="0.25">
      <c r="A7007" s="49">
        <v>41291</v>
      </c>
      <c r="B7007" s="45" t="s">
        <v>374</v>
      </c>
      <c r="C7007" s="45" t="s">
        <v>7</v>
      </c>
      <c r="D7007" s="50">
        <v>68</v>
      </c>
      <c r="E7007" s="9"/>
    </row>
    <row r="7008" spans="1:5" x14ac:dyDescent="0.25">
      <c r="A7008" s="49">
        <v>41590</v>
      </c>
      <c r="B7008" s="45" t="s">
        <v>374</v>
      </c>
      <c r="C7008" s="45" t="s">
        <v>327</v>
      </c>
      <c r="D7008" s="50">
        <v>24.25</v>
      </c>
      <c r="E7008" s="9"/>
    </row>
    <row r="7009" spans="1:5" x14ac:dyDescent="0.25">
      <c r="A7009" s="49">
        <v>41694</v>
      </c>
      <c r="B7009" s="45" t="s">
        <v>374</v>
      </c>
      <c r="C7009" s="45" t="s">
        <v>337</v>
      </c>
      <c r="D7009" s="50">
        <v>100</v>
      </c>
      <c r="E7009" s="9"/>
    </row>
    <row r="7010" spans="1:5" x14ac:dyDescent="0.25">
      <c r="A7010" s="49">
        <v>41611</v>
      </c>
      <c r="B7010" s="45" t="s">
        <v>404</v>
      </c>
      <c r="C7010" s="45" t="s">
        <v>10</v>
      </c>
      <c r="D7010" s="50">
        <v>45.21</v>
      </c>
      <c r="E7010" s="9"/>
    </row>
    <row r="7011" spans="1:5" x14ac:dyDescent="0.25">
      <c r="A7011" s="49">
        <v>41957</v>
      </c>
      <c r="B7011" s="45" t="s">
        <v>389</v>
      </c>
      <c r="C7011" s="45" t="s">
        <v>324</v>
      </c>
      <c r="D7011" s="50">
        <v>58.35</v>
      </c>
      <c r="E7011" s="9"/>
    </row>
    <row r="7012" spans="1:5" x14ac:dyDescent="0.25">
      <c r="A7012" s="49">
        <v>41597</v>
      </c>
      <c r="B7012" s="45" t="s">
        <v>338</v>
      </c>
      <c r="C7012" s="45" t="s">
        <v>334</v>
      </c>
      <c r="D7012" s="50">
        <v>70.5</v>
      </c>
      <c r="E7012" s="9"/>
    </row>
    <row r="7013" spans="1:5" x14ac:dyDescent="0.25">
      <c r="A7013" s="49">
        <v>41978</v>
      </c>
      <c r="B7013" s="45" t="s">
        <v>388</v>
      </c>
      <c r="C7013" s="45" t="s">
        <v>324</v>
      </c>
      <c r="D7013" s="50">
        <v>19.75</v>
      </c>
      <c r="E7013" s="9"/>
    </row>
    <row r="7014" spans="1:5" x14ac:dyDescent="0.25">
      <c r="A7014" s="49">
        <v>41623</v>
      </c>
      <c r="B7014" s="45" t="s">
        <v>330</v>
      </c>
      <c r="C7014" s="45" t="s">
        <v>10</v>
      </c>
      <c r="D7014" s="50">
        <v>68.16</v>
      </c>
      <c r="E7014" s="9"/>
    </row>
    <row r="7015" spans="1:5" x14ac:dyDescent="0.25">
      <c r="A7015" s="49">
        <v>41635</v>
      </c>
      <c r="B7015" s="45" t="s">
        <v>346</v>
      </c>
      <c r="C7015" s="45" t="s">
        <v>327</v>
      </c>
      <c r="D7015" s="50">
        <v>75</v>
      </c>
      <c r="E7015" s="9"/>
    </row>
    <row r="7016" spans="1:5" x14ac:dyDescent="0.25">
      <c r="A7016" s="49">
        <v>41466</v>
      </c>
      <c r="B7016" s="45" t="s">
        <v>388</v>
      </c>
      <c r="C7016" s="45" t="s">
        <v>321</v>
      </c>
      <c r="D7016" s="50">
        <v>232.65</v>
      </c>
      <c r="E7016" s="9"/>
    </row>
    <row r="7017" spans="1:5" x14ac:dyDescent="0.25">
      <c r="A7017" s="49">
        <v>41600</v>
      </c>
      <c r="B7017" s="45" t="s">
        <v>329</v>
      </c>
      <c r="C7017" s="45" t="s">
        <v>337</v>
      </c>
      <c r="D7017" s="50">
        <v>24.25</v>
      </c>
      <c r="E7017" s="9"/>
    </row>
    <row r="7018" spans="1:5" x14ac:dyDescent="0.25">
      <c r="A7018" s="49">
        <v>41968</v>
      </c>
      <c r="B7018" s="45" t="s">
        <v>379</v>
      </c>
      <c r="C7018" s="45" t="s">
        <v>349</v>
      </c>
      <c r="D7018" s="50">
        <v>20.48</v>
      </c>
      <c r="E7018" s="9"/>
    </row>
    <row r="7019" spans="1:5" x14ac:dyDescent="0.25">
      <c r="A7019" s="49">
        <v>41966</v>
      </c>
      <c r="B7019" s="45" t="s">
        <v>348</v>
      </c>
      <c r="C7019" s="45" t="s">
        <v>191</v>
      </c>
      <c r="D7019" s="50">
        <v>22.95</v>
      </c>
      <c r="E7019" s="9"/>
    </row>
    <row r="7020" spans="1:5" x14ac:dyDescent="0.25">
      <c r="A7020" s="49">
        <v>41947</v>
      </c>
      <c r="B7020" s="45" t="s">
        <v>338</v>
      </c>
      <c r="C7020" s="45" t="s">
        <v>337</v>
      </c>
      <c r="D7020" s="50">
        <v>24.75</v>
      </c>
      <c r="E7020" s="9"/>
    </row>
    <row r="7021" spans="1:5" x14ac:dyDescent="0.25">
      <c r="A7021" s="49">
        <v>41902</v>
      </c>
      <c r="B7021" s="45" t="s">
        <v>374</v>
      </c>
      <c r="C7021" s="45" t="s">
        <v>337</v>
      </c>
      <c r="D7021" s="50">
        <v>75</v>
      </c>
      <c r="E7021" s="9"/>
    </row>
    <row r="7022" spans="1:5" x14ac:dyDescent="0.25">
      <c r="A7022" s="49">
        <v>41962</v>
      </c>
      <c r="B7022" s="45" t="s">
        <v>348</v>
      </c>
      <c r="C7022" s="45" t="s">
        <v>10</v>
      </c>
      <c r="D7022" s="50">
        <v>45.9</v>
      </c>
      <c r="E7022" s="9"/>
    </row>
    <row r="7023" spans="1:5" x14ac:dyDescent="0.25">
      <c r="A7023" s="49">
        <v>41986</v>
      </c>
      <c r="B7023" s="45" t="s">
        <v>389</v>
      </c>
      <c r="C7023" s="45" t="s">
        <v>191</v>
      </c>
      <c r="D7023" s="50">
        <v>45.21</v>
      </c>
      <c r="E7023" s="9"/>
    </row>
    <row r="7024" spans="1:5" x14ac:dyDescent="0.25">
      <c r="A7024" s="49">
        <v>41609</v>
      </c>
      <c r="B7024" s="45" t="s">
        <v>328</v>
      </c>
      <c r="C7024" s="45" t="s">
        <v>327</v>
      </c>
      <c r="D7024" s="50">
        <v>24.63</v>
      </c>
      <c r="E7024" s="9"/>
    </row>
    <row r="7025" spans="1:5" x14ac:dyDescent="0.25">
      <c r="A7025" s="49">
        <v>41670</v>
      </c>
      <c r="B7025" s="45" t="s">
        <v>333</v>
      </c>
      <c r="C7025" s="45" t="s">
        <v>349</v>
      </c>
      <c r="D7025" s="50">
        <v>20.79</v>
      </c>
      <c r="E7025" s="9"/>
    </row>
    <row r="7026" spans="1:5" x14ac:dyDescent="0.25">
      <c r="A7026" s="49">
        <v>41997</v>
      </c>
      <c r="B7026" s="45" t="s">
        <v>377</v>
      </c>
      <c r="C7026" s="45" t="s">
        <v>349</v>
      </c>
      <c r="D7026" s="50">
        <v>61.43</v>
      </c>
      <c r="E7026" s="9"/>
    </row>
    <row r="7027" spans="1:5" x14ac:dyDescent="0.25">
      <c r="A7027" s="49">
        <v>41951</v>
      </c>
      <c r="B7027" s="45" t="s">
        <v>388</v>
      </c>
      <c r="C7027" s="45" t="s">
        <v>371</v>
      </c>
      <c r="D7027" s="50">
        <v>18.53</v>
      </c>
      <c r="E7027" s="9"/>
    </row>
    <row r="7028" spans="1:5" x14ac:dyDescent="0.25">
      <c r="A7028" s="49">
        <v>41618</v>
      </c>
      <c r="B7028" s="45" t="s">
        <v>363</v>
      </c>
      <c r="C7028" s="45" t="s">
        <v>334</v>
      </c>
      <c r="D7028" s="50">
        <v>23.27</v>
      </c>
      <c r="E7028" s="9"/>
    </row>
    <row r="7029" spans="1:5" x14ac:dyDescent="0.25">
      <c r="A7029" s="49">
        <v>41944</v>
      </c>
      <c r="B7029" s="45" t="s">
        <v>356</v>
      </c>
      <c r="C7029" s="45" t="s">
        <v>10</v>
      </c>
      <c r="D7029" s="50">
        <v>45.44</v>
      </c>
      <c r="E7029" s="9"/>
    </row>
    <row r="7030" spans="1:5" x14ac:dyDescent="0.25">
      <c r="A7030" s="49">
        <v>41992</v>
      </c>
      <c r="B7030" s="45" t="s">
        <v>360</v>
      </c>
      <c r="C7030" s="45" t="s">
        <v>10</v>
      </c>
      <c r="D7030" s="50">
        <v>68.849999999999994</v>
      </c>
      <c r="E7030" s="9"/>
    </row>
    <row r="7031" spans="1:5" x14ac:dyDescent="0.25">
      <c r="A7031" s="49">
        <v>41972</v>
      </c>
      <c r="B7031" s="45" t="s">
        <v>360</v>
      </c>
      <c r="C7031" s="45" t="s">
        <v>327</v>
      </c>
      <c r="D7031" s="50">
        <v>49.5</v>
      </c>
      <c r="E7031" s="9"/>
    </row>
    <row r="7032" spans="1:5" x14ac:dyDescent="0.25">
      <c r="A7032" s="49">
        <v>41981</v>
      </c>
      <c r="B7032" s="45" t="s">
        <v>387</v>
      </c>
      <c r="C7032" s="45" t="s">
        <v>371</v>
      </c>
      <c r="D7032" s="50">
        <v>18.43</v>
      </c>
      <c r="E7032" s="9"/>
    </row>
    <row r="7033" spans="1:5" x14ac:dyDescent="0.25">
      <c r="A7033" s="49">
        <v>41972</v>
      </c>
      <c r="B7033" s="45" t="s">
        <v>369</v>
      </c>
      <c r="C7033" s="45" t="s">
        <v>191</v>
      </c>
      <c r="D7033" s="50">
        <v>45.9</v>
      </c>
      <c r="E7033" s="9"/>
    </row>
    <row r="7034" spans="1:5" x14ac:dyDescent="0.25">
      <c r="A7034" s="49">
        <v>41590</v>
      </c>
      <c r="B7034" s="45" t="s">
        <v>364</v>
      </c>
      <c r="C7034" s="45" t="s">
        <v>349</v>
      </c>
      <c r="D7034" s="50">
        <v>63</v>
      </c>
      <c r="E7034" s="9"/>
    </row>
    <row r="7035" spans="1:5" x14ac:dyDescent="0.25">
      <c r="A7035" s="49">
        <v>41593</v>
      </c>
      <c r="B7035" s="45" t="s">
        <v>383</v>
      </c>
      <c r="C7035" s="45" t="s">
        <v>191</v>
      </c>
      <c r="D7035" s="50">
        <v>45.9</v>
      </c>
      <c r="E7035" s="9"/>
    </row>
    <row r="7036" spans="1:5" x14ac:dyDescent="0.25">
      <c r="A7036" s="49">
        <v>41632</v>
      </c>
      <c r="B7036" s="45" t="s">
        <v>380</v>
      </c>
      <c r="C7036" s="45" t="s">
        <v>10</v>
      </c>
      <c r="D7036" s="50">
        <v>45.9</v>
      </c>
      <c r="E7036" s="9"/>
    </row>
    <row r="7037" spans="1:5" x14ac:dyDescent="0.25">
      <c r="A7037" s="49">
        <v>41771</v>
      </c>
      <c r="B7037" s="45" t="s">
        <v>379</v>
      </c>
      <c r="C7037" s="45" t="s">
        <v>7</v>
      </c>
      <c r="D7037" s="50">
        <v>34</v>
      </c>
      <c r="E7037" s="9"/>
    </row>
    <row r="7038" spans="1:5" x14ac:dyDescent="0.25">
      <c r="A7038" s="49">
        <v>41603</v>
      </c>
      <c r="B7038" s="45" t="s">
        <v>385</v>
      </c>
      <c r="C7038" s="45" t="s">
        <v>334</v>
      </c>
      <c r="D7038" s="50">
        <v>23.27</v>
      </c>
      <c r="E7038" s="9"/>
    </row>
    <row r="7039" spans="1:5" x14ac:dyDescent="0.25">
      <c r="A7039" s="49">
        <v>41638</v>
      </c>
      <c r="B7039" s="45" t="s">
        <v>356</v>
      </c>
      <c r="C7039" s="45" t="s">
        <v>347</v>
      </c>
      <c r="D7039" s="50">
        <v>26.81</v>
      </c>
      <c r="E7039" s="9"/>
    </row>
    <row r="7040" spans="1:5" x14ac:dyDescent="0.25">
      <c r="A7040" s="49">
        <v>41984</v>
      </c>
      <c r="B7040" s="45" t="s">
        <v>363</v>
      </c>
      <c r="C7040" s="45" t="s">
        <v>331</v>
      </c>
      <c r="D7040" s="50">
        <v>87.3</v>
      </c>
      <c r="E7040" s="9"/>
    </row>
    <row r="7041" spans="1:5" x14ac:dyDescent="0.25">
      <c r="A7041" s="49">
        <v>41616</v>
      </c>
      <c r="B7041" s="45" t="s">
        <v>358</v>
      </c>
      <c r="C7041" s="45" t="s">
        <v>7</v>
      </c>
      <c r="D7041" s="50">
        <v>132.6</v>
      </c>
      <c r="E7041" s="9"/>
    </row>
    <row r="7042" spans="1:5" x14ac:dyDescent="0.25">
      <c r="A7042" s="49">
        <v>41966</v>
      </c>
      <c r="B7042" s="45" t="s">
        <v>393</v>
      </c>
      <c r="C7042" s="45" t="s">
        <v>349</v>
      </c>
      <c r="D7042" s="50">
        <v>63</v>
      </c>
      <c r="E7042" s="9"/>
    </row>
    <row r="7043" spans="1:5" x14ac:dyDescent="0.25">
      <c r="A7043" s="49">
        <v>41691</v>
      </c>
      <c r="B7043" s="45" t="s">
        <v>357</v>
      </c>
      <c r="C7043" s="45" t="s">
        <v>327</v>
      </c>
      <c r="D7043" s="50">
        <v>125</v>
      </c>
      <c r="E7043" s="9"/>
    </row>
    <row r="7044" spans="1:5" x14ac:dyDescent="0.25">
      <c r="A7044" s="49">
        <v>41621</v>
      </c>
      <c r="B7044" s="45" t="s">
        <v>381</v>
      </c>
      <c r="C7044" s="45" t="s">
        <v>191</v>
      </c>
      <c r="D7044" s="50">
        <v>45.44</v>
      </c>
      <c r="E7044" s="9"/>
    </row>
    <row r="7045" spans="1:5" x14ac:dyDescent="0.25">
      <c r="A7045" s="49">
        <v>41627</v>
      </c>
      <c r="B7045" s="45" t="s">
        <v>330</v>
      </c>
      <c r="C7045" s="45" t="s">
        <v>10</v>
      </c>
      <c r="D7045" s="50">
        <v>67.819999999999993</v>
      </c>
      <c r="E7045" s="9"/>
    </row>
    <row r="7046" spans="1:5" x14ac:dyDescent="0.25">
      <c r="A7046" s="49">
        <v>41954</v>
      </c>
      <c r="B7046" s="45" t="s">
        <v>346</v>
      </c>
      <c r="C7046" s="45" t="s">
        <v>7</v>
      </c>
      <c r="D7046" s="50">
        <v>100.98</v>
      </c>
      <c r="E7046" s="9"/>
    </row>
    <row r="7047" spans="1:5" x14ac:dyDescent="0.25">
      <c r="A7047" s="49">
        <v>41960</v>
      </c>
      <c r="B7047" s="45" t="s">
        <v>368</v>
      </c>
      <c r="C7047" s="45" t="s">
        <v>191</v>
      </c>
      <c r="D7047" s="50">
        <v>45.21</v>
      </c>
      <c r="E7047" s="9"/>
    </row>
    <row r="7048" spans="1:5" x14ac:dyDescent="0.25">
      <c r="A7048" s="49">
        <v>41984</v>
      </c>
      <c r="B7048" s="45" t="s">
        <v>375</v>
      </c>
      <c r="C7048" s="45" t="s">
        <v>10</v>
      </c>
      <c r="D7048" s="50">
        <v>22.49</v>
      </c>
      <c r="E7048" s="9"/>
    </row>
    <row r="7049" spans="1:5" x14ac:dyDescent="0.25">
      <c r="A7049" s="49">
        <v>41438</v>
      </c>
      <c r="B7049" s="45" t="s">
        <v>398</v>
      </c>
      <c r="C7049" s="45" t="s">
        <v>334</v>
      </c>
      <c r="D7049" s="50">
        <v>47</v>
      </c>
      <c r="E7049" s="9"/>
    </row>
    <row r="7050" spans="1:5" x14ac:dyDescent="0.25">
      <c r="A7050" s="49">
        <v>41581</v>
      </c>
      <c r="B7050" s="45" t="s">
        <v>340</v>
      </c>
      <c r="C7050" s="45" t="s">
        <v>7</v>
      </c>
      <c r="D7050" s="50">
        <v>68</v>
      </c>
      <c r="E7050" s="9"/>
    </row>
    <row r="7051" spans="1:5" x14ac:dyDescent="0.25">
      <c r="A7051" s="49">
        <v>41991</v>
      </c>
      <c r="B7051" s="45" t="s">
        <v>396</v>
      </c>
      <c r="C7051" s="45" t="s">
        <v>327</v>
      </c>
      <c r="D7051" s="50">
        <v>72.75</v>
      </c>
      <c r="E7051" s="9"/>
    </row>
    <row r="7052" spans="1:5" x14ac:dyDescent="0.25">
      <c r="A7052" s="49">
        <v>41628</v>
      </c>
      <c r="B7052" s="45" t="s">
        <v>404</v>
      </c>
      <c r="C7052" s="45" t="s">
        <v>337</v>
      </c>
      <c r="D7052" s="50">
        <v>49</v>
      </c>
      <c r="E7052" s="9"/>
    </row>
    <row r="7053" spans="1:5" x14ac:dyDescent="0.25">
      <c r="A7053" s="49">
        <v>41580</v>
      </c>
      <c r="B7053" s="45" t="s">
        <v>350</v>
      </c>
      <c r="C7053" s="45" t="s">
        <v>10</v>
      </c>
      <c r="D7053" s="50">
        <v>45.9</v>
      </c>
      <c r="E7053" s="9"/>
    </row>
    <row r="7054" spans="1:5" x14ac:dyDescent="0.25">
      <c r="A7054" s="49">
        <v>41959</v>
      </c>
      <c r="B7054" s="45" t="s">
        <v>374</v>
      </c>
      <c r="C7054" s="45" t="s">
        <v>331</v>
      </c>
      <c r="D7054" s="50">
        <v>88.65</v>
      </c>
      <c r="E7054" s="9"/>
    </row>
    <row r="7055" spans="1:5" x14ac:dyDescent="0.25">
      <c r="A7055" s="49">
        <v>41981</v>
      </c>
      <c r="B7055" s="45" t="s">
        <v>370</v>
      </c>
      <c r="C7055" s="45" t="s">
        <v>10</v>
      </c>
      <c r="D7055" s="50">
        <v>229.5</v>
      </c>
      <c r="E7055" s="9"/>
    </row>
    <row r="7056" spans="1:5" x14ac:dyDescent="0.25">
      <c r="A7056" s="49">
        <v>41606</v>
      </c>
      <c r="B7056" s="45" t="s">
        <v>376</v>
      </c>
      <c r="C7056" s="45" t="s">
        <v>324</v>
      </c>
      <c r="D7056" s="50">
        <v>58.35</v>
      </c>
      <c r="E7056" s="9"/>
    </row>
    <row r="7057" spans="1:5" x14ac:dyDescent="0.25">
      <c r="A7057" s="49">
        <v>41984</v>
      </c>
      <c r="B7057" s="45" t="s">
        <v>357</v>
      </c>
      <c r="C7057" s="45" t="s">
        <v>349</v>
      </c>
      <c r="D7057" s="50">
        <v>21</v>
      </c>
      <c r="E7057" s="9"/>
    </row>
    <row r="7058" spans="1:5" x14ac:dyDescent="0.25">
      <c r="A7058" s="49">
        <v>41619</v>
      </c>
      <c r="B7058" s="45" t="s">
        <v>350</v>
      </c>
      <c r="C7058" s="45" t="s">
        <v>331</v>
      </c>
      <c r="D7058" s="50">
        <v>60</v>
      </c>
      <c r="E7058" s="9"/>
    </row>
    <row r="7059" spans="1:5" x14ac:dyDescent="0.25">
      <c r="A7059" s="49">
        <v>41428</v>
      </c>
      <c r="B7059" s="45" t="s">
        <v>330</v>
      </c>
      <c r="C7059" s="45" t="s">
        <v>334</v>
      </c>
      <c r="D7059" s="50">
        <v>320.77999999999997</v>
      </c>
      <c r="E7059" s="9"/>
    </row>
    <row r="7060" spans="1:5" x14ac:dyDescent="0.25">
      <c r="A7060" s="49">
        <v>41661</v>
      </c>
      <c r="B7060" s="45" t="s">
        <v>387</v>
      </c>
      <c r="C7060" s="45" t="s">
        <v>331</v>
      </c>
      <c r="D7060" s="50">
        <v>58.5</v>
      </c>
      <c r="E7060" s="9"/>
    </row>
    <row r="7061" spans="1:5" x14ac:dyDescent="0.25">
      <c r="A7061" s="49">
        <v>41557</v>
      </c>
      <c r="B7061" s="45" t="s">
        <v>367</v>
      </c>
      <c r="C7061" s="45" t="s">
        <v>334</v>
      </c>
      <c r="D7061" s="50">
        <v>68.739999999999995</v>
      </c>
      <c r="E7061" s="9"/>
    </row>
    <row r="7062" spans="1:5" x14ac:dyDescent="0.25">
      <c r="A7062" s="49">
        <v>41327</v>
      </c>
      <c r="B7062" s="45" t="s">
        <v>404</v>
      </c>
      <c r="C7062" s="45" t="s">
        <v>349</v>
      </c>
      <c r="D7062" s="50">
        <v>273</v>
      </c>
      <c r="E7062" s="9"/>
    </row>
    <row r="7063" spans="1:5" x14ac:dyDescent="0.25">
      <c r="A7063" s="49">
        <v>41831</v>
      </c>
      <c r="B7063" s="45" t="s">
        <v>387</v>
      </c>
      <c r="C7063" s="45" t="s">
        <v>331</v>
      </c>
      <c r="D7063" s="50">
        <v>30</v>
      </c>
      <c r="E7063" s="9"/>
    </row>
    <row r="7064" spans="1:5" x14ac:dyDescent="0.25">
      <c r="A7064" s="49">
        <v>41594</v>
      </c>
      <c r="B7064" s="45" t="s">
        <v>326</v>
      </c>
      <c r="C7064" s="45" t="s">
        <v>10</v>
      </c>
      <c r="D7064" s="50">
        <v>22.61</v>
      </c>
      <c r="E7064" s="9"/>
    </row>
    <row r="7065" spans="1:5" x14ac:dyDescent="0.25">
      <c r="A7065" s="49">
        <v>41447</v>
      </c>
      <c r="B7065" s="45" t="s">
        <v>379</v>
      </c>
      <c r="C7065" s="45" t="s">
        <v>191</v>
      </c>
      <c r="D7065" s="50">
        <v>22.95</v>
      </c>
      <c r="E7065" s="9"/>
    </row>
    <row r="7066" spans="1:5" x14ac:dyDescent="0.25">
      <c r="A7066" s="49">
        <v>41773</v>
      </c>
      <c r="B7066" s="45" t="s">
        <v>340</v>
      </c>
      <c r="C7066" s="45" t="s">
        <v>327</v>
      </c>
      <c r="D7066" s="50">
        <v>585</v>
      </c>
      <c r="E7066" s="9"/>
    </row>
    <row r="7067" spans="1:5" x14ac:dyDescent="0.25">
      <c r="A7067" s="49">
        <v>41627</v>
      </c>
      <c r="B7067" s="45" t="s">
        <v>355</v>
      </c>
      <c r="C7067" s="45" t="s">
        <v>347</v>
      </c>
      <c r="D7067" s="50">
        <v>81.680000000000007</v>
      </c>
      <c r="E7067" s="9"/>
    </row>
    <row r="7068" spans="1:5" x14ac:dyDescent="0.25">
      <c r="A7068" s="49">
        <v>41606</v>
      </c>
      <c r="B7068" s="45" t="s">
        <v>330</v>
      </c>
      <c r="C7068" s="45" t="s">
        <v>331</v>
      </c>
      <c r="D7068" s="50">
        <v>58.5</v>
      </c>
      <c r="E7068" s="9"/>
    </row>
    <row r="7069" spans="1:5" x14ac:dyDescent="0.25">
      <c r="A7069" s="49">
        <v>41628</v>
      </c>
      <c r="B7069" s="45" t="s">
        <v>329</v>
      </c>
      <c r="C7069" s="45" t="s">
        <v>349</v>
      </c>
      <c r="D7069" s="50">
        <v>21</v>
      </c>
      <c r="E7069" s="9"/>
    </row>
    <row r="7070" spans="1:5" x14ac:dyDescent="0.25">
      <c r="A7070" s="49">
        <v>41977</v>
      </c>
      <c r="B7070" s="45" t="s">
        <v>367</v>
      </c>
      <c r="C7070" s="45" t="s">
        <v>7</v>
      </c>
      <c r="D7070" s="50">
        <v>306</v>
      </c>
      <c r="E7070" s="9"/>
    </row>
    <row r="7071" spans="1:5" x14ac:dyDescent="0.25">
      <c r="A7071" s="49">
        <v>41866</v>
      </c>
      <c r="B7071" s="45" t="s">
        <v>364</v>
      </c>
      <c r="C7071" s="45" t="s">
        <v>331</v>
      </c>
      <c r="D7071" s="50">
        <v>90</v>
      </c>
      <c r="E7071" s="9"/>
    </row>
    <row r="7072" spans="1:5" x14ac:dyDescent="0.25">
      <c r="A7072" s="49">
        <v>41900</v>
      </c>
      <c r="B7072" s="45" t="s">
        <v>358</v>
      </c>
      <c r="C7072" s="45" t="s">
        <v>10</v>
      </c>
      <c r="D7072" s="50">
        <v>68.849999999999994</v>
      </c>
      <c r="E7072" s="9"/>
    </row>
    <row r="7073" spans="1:5" x14ac:dyDescent="0.25">
      <c r="A7073" s="49">
        <v>41950</v>
      </c>
      <c r="B7073" s="45" t="s">
        <v>362</v>
      </c>
      <c r="C7073" s="45" t="s">
        <v>10</v>
      </c>
      <c r="D7073" s="50">
        <v>22.72</v>
      </c>
      <c r="E7073" s="9"/>
    </row>
    <row r="7074" spans="1:5" x14ac:dyDescent="0.25">
      <c r="A7074" s="49">
        <v>41579</v>
      </c>
      <c r="B7074" s="45" t="s">
        <v>399</v>
      </c>
      <c r="C7074" s="45" t="s">
        <v>7</v>
      </c>
      <c r="D7074" s="50">
        <v>68</v>
      </c>
      <c r="E7074" s="9"/>
    </row>
    <row r="7075" spans="1:5" x14ac:dyDescent="0.25">
      <c r="A7075" s="49">
        <v>41956</v>
      </c>
      <c r="B7075" s="45" t="s">
        <v>330</v>
      </c>
      <c r="C7075" s="45" t="s">
        <v>334</v>
      </c>
      <c r="D7075" s="50">
        <v>46.3</v>
      </c>
      <c r="E7075" s="9"/>
    </row>
    <row r="7076" spans="1:5" x14ac:dyDescent="0.25">
      <c r="A7076" s="49">
        <v>41712</v>
      </c>
      <c r="B7076" s="45" t="s">
        <v>380</v>
      </c>
      <c r="C7076" s="45" t="s">
        <v>337</v>
      </c>
      <c r="D7076" s="50">
        <v>49.5</v>
      </c>
      <c r="E7076" s="9"/>
    </row>
    <row r="7077" spans="1:5" x14ac:dyDescent="0.25">
      <c r="A7077" s="49">
        <v>41989</v>
      </c>
      <c r="B7077" s="45" t="s">
        <v>345</v>
      </c>
      <c r="C7077" s="45" t="s">
        <v>7</v>
      </c>
      <c r="D7077" s="50">
        <v>68</v>
      </c>
      <c r="E7077" s="9"/>
    </row>
    <row r="7078" spans="1:5" x14ac:dyDescent="0.25">
      <c r="A7078" s="49">
        <v>41923</v>
      </c>
      <c r="B7078" s="45" t="s">
        <v>348</v>
      </c>
      <c r="C7078" s="45" t="s">
        <v>371</v>
      </c>
      <c r="D7078" s="50">
        <v>171</v>
      </c>
      <c r="E7078" s="9"/>
    </row>
    <row r="7079" spans="1:5" x14ac:dyDescent="0.25">
      <c r="A7079" s="49">
        <v>41627</v>
      </c>
      <c r="B7079" s="45" t="s">
        <v>393</v>
      </c>
      <c r="C7079" s="45" t="s">
        <v>334</v>
      </c>
      <c r="D7079" s="50">
        <v>282</v>
      </c>
      <c r="E7079" s="9"/>
    </row>
    <row r="7080" spans="1:5" x14ac:dyDescent="0.25">
      <c r="A7080" s="49">
        <v>41988</v>
      </c>
      <c r="B7080" s="45" t="s">
        <v>372</v>
      </c>
      <c r="C7080" s="45" t="s">
        <v>331</v>
      </c>
      <c r="D7080" s="50">
        <v>29.55</v>
      </c>
      <c r="E7080" s="9"/>
    </row>
    <row r="7081" spans="1:5" x14ac:dyDescent="0.25">
      <c r="A7081" s="49">
        <v>41979</v>
      </c>
      <c r="B7081" s="45" t="s">
        <v>368</v>
      </c>
      <c r="C7081" s="45" t="s">
        <v>321</v>
      </c>
      <c r="D7081" s="50">
        <v>233.85</v>
      </c>
      <c r="E7081" s="9"/>
    </row>
    <row r="7082" spans="1:5" x14ac:dyDescent="0.25">
      <c r="A7082" s="49">
        <v>41969</v>
      </c>
      <c r="B7082" s="45" t="s">
        <v>393</v>
      </c>
      <c r="C7082" s="45" t="s">
        <v>7</v>
      </c>
      <c r="D7082" s="50">
        <v>442</v>
      </c>
      <c r="E7082" s="9"/>
    </row>
    <row r="7083" spans="1:5" x14ac:dyDescent="0.25">
      <c r="A7083" s="49">
        <v>41955</v>
      </c>
      <c r="B7083" s="45" t="s">
        <v>383</v>
      </c>
      <c r="C7083" s="45" t="s">
        <v>7</v>
      </c>
      <c r="D7083" s="50">
        <v>68</v>
      </c>
      <c r="E7083" s="9"/>
    </row>
    <row r="7084" spans="1:5" x14ac:dyDescent="0.25">
      <c r="A7084" s="49">
        <v>41621</v>
      </c>
      <c r="B7084" s="45" t="s">
        <v>330</v>
      </c>
      <c r="C7084" s="45" t="s">
        <v>10</v>
      </c>
      <c r="D7084" s="50">
        <v>44.98</v>
      </c>
      <c r="E7084" s="9"/>
    </row>
    <row r="7085" spans="1:5" x14ac:dyDescent="0.25">
      <c r="A7085" s="49">
        <v>41614</v>
      </c>
      <c r="B7085" s="45" t="s">
        <v>338</v>
      </c>
      <c r="C7085" s="45" t="s">
        <v>7</v>
      </c>
      <c r="D7085" s="50">
        <v>66.3</v>
      </c>
      <c r="E7085" s="9"/>
    </row>
    <row r="7086" spans="1:5" x14ac:dyDescent="0.25">
      <c r="A7086" s="49">
        <v>41944</v>
      </c>
      <c r="B7086" s="45" t="s">
        <v>403</v>
      </c>
      <c r="C7086" s="45" t="s">
        <v>331</v>
      </c>
      <c r="D7086" s="50">
        <v>29.55</v>
      </c>
      <c r="E7086" s="9"/>
    </row>
    <row r="7087" spans="1:5" x14ac:dyDescent="0.25">
      <c r="A7087" s="49">
        <v>41635</v>
      </c>
      <c r="B7087" s="45" t="s">
        <v>326</v>
      </c>
      <c r="C7087" s="45" t="s">
        <v>7</v>
      </c>
      <c r="D7087" s="50">
        <v>100.47</v>
      </c>
      <c r="E7087" s="9"/>
    </row>
    <row r="7088" spans="1:5" x14ac:dyDescent="0.25">
      <c r="A7088" s="49">
        <v>41332</v>
      </c>
      <c r="B7088" s="45" t="s">
        <v>356</v>
      </c>
      <c r="C7088" s="45" t="s">
        <v>321</v>
      </c>
      <c r="D7088" s="50">
        <v>159.9</v>
      </c>
      <c r="E7088" s="9"/>
    </row>
    <row r="7089" spans="1:5" x14ac:dyDescent="0.25">
      <c r="A7089" s="49">
        <v>41622</v>
      </c>
      <c r="B7089" s="45" t="s">
        <v>367</v>
      </c>
      <c r="C7089" s="45" t="s">
        <v>347</v>
      </c>
      <c r="D7089" s="50">
        <v>106.7</v>
      </c>
      <c r="E7089" s="9"/>
    </row>
    <row r="7090" spans="1:5" x14ac:dyDescent="0.25">
      <c r="A7090" s="49">
        <v>41998</v>
      </c>
      <c r="B7090" s="45" t="s">
        <v>357</v>
      </c>
      <c r="C7090" s="45" t="s">
        <v>324</v>
      </c>
      <c r="D7090" s="50">
        <v>19.95</v>
      </c>
      <c r="E7090" s="9"/>
    </row>
    <row r="7091" spans="1:5" x14ac:dyDescent="0.25">
      <c r="A7091" s="49">
        <v>41966</v>
      </c>
      <c r="B7091" s="45" t="s">
        <v>361</v>
      </c>
      <c r="C7091" s="45" t="s">
        <v>10</v>
      </c>
      <c r="D7091" s="50">
        <v>68.849999999999994</v>
      </c>
      <c r="E7091" s="9"/>
    </row>
    <row r="7092" spans="1:5" x14ac:dyDescent="0.25">
      <c r="A7092" s="49">
        <v>41586</v>
      </c>
      <c r="B7092" s="45" t="s">
        <v>346</v>
      </c>
      <c r="C7092" s="45" t="s">
        <v>7</v>
      </c>
      <c r="D7092" s="50">
        <v>100.98</v>
      </c>
      <c r="E7092" s="9"/>
    </row>
    <row r="7093" spans="1:5" x14ac:dyDescent="0.25">
      <c r="A7093" s="49">
        <v>41991</v>
      </c>
      <c r="B7093" s="45" t="s">
        <v>375</v>
      </c>
      <c r="C7093" s="45" t="s">
        <v>191</v>
      </c>
      <c r="D7093" s="50">
        <v>68.849999999999994</v>
      </c>
      <c r="E7093" s="9"/>
    </row>
    <row r="7094" spans="1:5" x14ac:dyDescent="0.25">
      <c r="A7094" s="49">
        <v>41636</v>
      </c>
      <c r="B7094" s="45" t="s">
        <v>360</v>
      </c>
      <c r="C7094" s="45" t="s">
        <v>327</v>
      </c>
      <c r="D7094" s="50">
        <v>49</v>
      </c>
      <c r="E7094" s="9"/>
    </row>
    <row r="7095" spans="1:5" x14ac:dyDescent="0.25">
      <c r="A7095" s="49">
        <v>41637</v>
      </c>
      <c r="B7095" s="45" t="s">
        <v>367</v>
      </c>
      <c r="C7095" s="45" t="s">
        <v>321</v>
      </c>
      <c r="D7095" s="50">
        <v>159.9</v>
      </c>
      <c r="E7095" s="9"/>
    </row>
    <row r="7096" spans="1:5" x14ac:dyDescent="0.25">
      <c r="A7096" s="49">
        <v>41888</v>
      </c>
      <c r="B7096" s="45" t="s">
        <v>359</v>
      </c>
      <c r="C7096" s="45" t="s">
        <v>10</v>
      </c>
      <c r="D7096" s="50">
        <v>22.95</v>
      </c>
      <c r="E7096" s="9"/>
    </row>
    <row r="7097" spans="1:5" x14ac:dyDescent="0.25">
      <c r="A7097" s="49">
        <v>41696</v>
      </c>
      <c r="B7097" s="45" t="s">
        <v>404</v>
      </c>
      <c r="C7097" s="45" t="s">
        <v>327</v>
      </c>
      <c r="D7097" s="50">
        <v>50</v>
      </c>
      <c r="E7097" s="9"/>
    </row>
    <row r="7098" spans="1:5" x14ac:dyDescent="0.25">
      <c r="A7098" s="49">
        <v>41623</v>
      </c>
      <c r="B7098" s="45" t="s">
        <v>359</v>
      </c>
      <c r="C7098" s="45" t="s">
        <v>324</v>
      </c>
      <c r="D7098" s="50">
        <v>59.25</v>
      </c>
      <c r="E7098" s="9"/>
    </row>
    <row r="7099" spans="1:5" x14ac:dyDescent="0.25">
      <c r="A7099" s="49">
        <v>41625</v>
      </c>
      <c r="B7099" s="45" t="s">
        <v>346</v>
      </c>
      <c r="C7099" s="45" t="s">
        <v>7</v>
      </c>
      <c r="D7099" s="50">
        <v>68</v>
      </c>
      <c r="E7099" s="9"/>
    </row>
    <row r="7100" spans="1:5" x14ac:dyDescent="0.25">
      <c r="A7100" s="49">
        <v>41607</v>
      </c>
      <c r="B7100" s="45" t="s">
        <v>393</v>
      </c>
      <c r="C7100" s="45" t="s">
        <v>324</v>
      </c>
      <c r="D7100" s="50">
        <v>19.95</v>
      </c>
      <c r="E7100" s="9"/>
    </row>
    <row r="7101" spans="1:5" x14ac:dyDescent="0.25">
      <c r="A7101" s="49">
        <v>41978</v>
      </c>
      <c r="B7101" s="45" t="s">
        <v>370</v>
      </c>
      <c r="C7101" s="45" t="s">
        <v>321</v>
      </c>
      <c r="D7101" s="50">
        <v>235.05</v>
      </c>
      <c r="E7101" s="9"/>
    </row>
    <row r="7102" spans="1:5" x14ac:dyDescent="0.25">
      <c r="A7102" s="49">
        <v>41876</v>
      </c>
      <c r="B7102" s="45" t="s">
        <v>375</v>
      </c>
      <c r="C7102" s="45" t="s">
        <v>327</v>
      </c>
      <c r="D7102" s="50">
        <v>75</v>
      </c>
      <c r="E7102" s="9"/>
    </row>
    <row r="7103" spans="1:5" x14ac:dyDescent="0.25">
      <c r="A7103" s="49">
        <v>41606</v>
      </c>
      <c r="B7103" s="45" t="s">
        <v>383</v>
      </c>
      <c r="C7103" s="45" t="s">
        <v>324</v>
      </c>
      <c r="D7103" s="50">
        <v>59.85</v>
      </c>
      <c r="E7103" s="9"/>
    </row>
    <row r="7104" spans="1:5" x14ac:dyDescent="0.25">
      <c r="A7104" s="49">
        <v>41616</v>
      </c>
      <c r="B7104" s="45" t="s">
        <v>346</v>
      </c>
      <c r="C7104" s="45" t="s">
        <v>371</v>
      </c>
      <c r="D7104" s="50">
        <v>37.43</v>
      </c>
      <c r="E7104" s="9"/>
    </row>
    <row r="7105" spans="1:5" x14ac:dyDescent="0.25">
      <c r="A7105" s="49">
        <v>41599</v>
      </c>
      <c r="B7105" s="45" t="s">
        <v>320</v>
      </c>
      <c r="C7105" s="45" t="s">
        <v>7</v>
      </c>
      <c r="D7105" s="50">
        <v>66.98</v>
      </c>
      <c r="E7105" s="9"/>
    </row>
    <row r="7106" spans="1:5" x14ac:dyDescent="0.25">
      <c r="A7106" s="49">
        <v>41852</v>
      </c>
      <c r="B7106" s="45" t="s">
        <v>351</v>
      </c>
      <c r="C7106" s="45" t="s">
        <v>347</v>
      </c>
      <c r="D7106" s="50">
        <v>80.849999999999994</v>
      </c>
      <c r="E7106" s="9"/>
    </row>
    <row r="7107" spans="1:5" x14ac:dyDescent="0.25">
      <c r="A7107" s="49">
        <v>41972</v>
      </c>
      <c r="B7107" s="45" t="s">
        <v>346</v>
      </c>
      <c r="C7107" s="45" t="s">
        <v>371</v>
      </c>
      <c r="D7107" s="50">
        <v>38</v>
      </c>
      <c r="E7107" s="9"/>
    </row>
    <row r="7108" spans="1:5" x14ac:dyDescent="0.25">
      <c r="A7108" s="49">
        <v>41295</v>
      </c>
      <c r="B7108" s="45" t="s">
        <v>374</v>
      </c>
      <c r="C7108" s="45" t="s">
        <v>327</v>
      </c>
      <c r="D7108" s="50">
        <v>24.5</v>
      </c>
      <c r="E7108" s="9"/>
    </row>
    <row r="7109" spans="1:5" x14ac:dyDescent="0.25">
      <c r="A7109" s="49">
        <v>41633</v>
      </c>
      <c r="B7109" s="45" t="s">
        <v>359</v>
      </c>
      <c r="C7109" s="45" t="s">
        <v>7</v>
      </c>
      <c r="D7109" s="50">
        <v>99.45</v>
      </c>
      <c r="E7109" s="9"/>
    </row>
    <row r="7110" spans="1:5" x14ac:dyDescent="0.25">
      <c r="A7110" s="49">
        <v>41601</v>
      </c>
      <c r="B7110" s="45" t="s">
        <v>368</v>
      </c>
      <c r="C7110" s="45" t="s">
        <v>191</v>
      </c>
      <c r="D7110" s="50">
        <v>91.8</v>
      </c>
      <c r="E7110" s="9"/>
    </row>
    <row r="7111" spans="1:5" x14ac:dyDescent="0.25">
      <c r="A7111" s="49">
        <v>41990</v>
      </c>
      <c r="B7111" s="45" t="s">
        <v>375</v>
      </c>
      <c r="C7111" s="45" t="s">
        <v>324</v>
      </c>
      <c r="D7111" s="50">
        <v>39.5</v>
      </c>
      <c r="E7111" s="9"/>
    </row>
    <row r="7112" spans="1:5" x14ac:dyDescent="0.25">
      <c r="A7112" s="49">
        <v>41731</v>
      </c>
      <c r="B7112" s="45" t="s">
        <v>369</v>
      </c>
      <c r="C7112" s="45" t="s">
        <v>7</v>
      </c>
      <c r="D7112" s="50">
        <v>364.65</v>
      </c>
      <c r="E7112" s="9"/>
    </row>
    <row r="7113" spans="1:5" x14ac:dyDescent="0.25">
      <c r="A7113" s="49">
        <v>41622</v>
      </c>
      <c r="B7113" s="45" t="s">
        <v>400</v>
      </c>
      <c r="C7113" s="45" t="s">
        <v>7</v>
      </c>
      <c r="D7113" s="50">
        <v>66.98</v>
      </c>
      <c r="E7113" s="9"/>
    </row>
    <row r="7114" spans="1:5" x14ac:dyDescent="0.25">
      <c r="A7114" s="49">
        <v>41574</v>
      </c>
      <c r="B7114" s="45" t="s">
        <v>340</v>
      </c>
      <c r="C7114" s="45" t="s">
        <v>324</v>
      </c>
      <c r="D7114" s="50">
        <v>39.1</v>
      </c>
      <c r="E7114" s="9"/>
    </row>
    <row r="7115" spans="1:5" x14ac:dyDescent="0.25">
      <c r="A7115" s="49">
        <v>41988</v>
      </c>
      <c r="B7115" s="45" t="s">
        <v>346</v>
      </c>
      <c r="C7115" s="45" t="s">
        <v>334</v>
      </c>
      <c r="D7115" s="50">
        <v>70.5</v>
      </c>
      <c r="E7115" s="9"/>
    </row>
    <row r="7116" spans="1:5" x14ac:dyDescent="0.25">
      <c r="A7116" s="49">
        <v>41612</v>
      </c>
      <c r="B7116" s="45" t="s">
        <v>359</v>
      </c>
      <c r="C7116" s="45" t="s">
        <v>10</v>
      </c>
      <c r="D7116" s="50">
        <v>67.819999999999993</v>
      </c>
      <c r="E7116" s="9"/>
    </row>
    <row r="7117" spans="1:5" x14ac:dyDescent="0.25">
      <c r="A7117" s="49">
        <v>42002</v>
      </c>
      <c r="B7117" s="45" t="s">
        <v>397</v>
      </c>
      <c r="C7117" s="45" t="s">
        <v>324</v>
      </c>
      <c r="D7117" s="50">
        <v>279.3</v>
      </c>
      <c r="E7117" s="9"/>
    </row>
    <row r="7118" spans="1:5" x14ac:dyDescent="0.25">
      <c r="A7118" s="49">
        <v>41986</v>
      </c>
      <c r="B7118" s="45" t="s">
        <v>378</v>
      </c>
      <c r="C7118" s="45" t="s">
        <v>324</v>
      </c>
      <c r="D7118" s="50">
        <v>39.9</v>
      </c>
      <c r="E7118" s="9"/>
    </row>
    <row r="7119" spans="1:5" x14ac:dyDescent="0.25">
      <c r="A7119" s="49">
        <v>41762</v>
      </c>
      <c r="B7119" s="45" t="s">
        <v>338</v>
      </c>
      <c r="C7119" s="45" t="s">
        <v>324</v>
      </c>
      <c r="D7119" s="50">
        <v>39.1</v>
      </c>
      <c r="E7119" s="9"/>
    </row>
    <row r="7120" spans="1:5" x14ac:dyDescent="0.25">
      <c r="A7120" s="49">
        <v>41594</v>
      </c>
      <c r="B7120" s="45" t="s">
        <v>370</v>
      </c>
      <c r="C7120" s="45" t="s">
        <v>321</v>
      </c>
      <c r="D7120" s="50">
        <v>235.05</v>
      </c>
      <c r="E7120" s="9"/>
    </row>
    <row r="7121" spans="1:5" x14ac:dyDescent="0.25">
      <c r="A7121" s="49">
        <v>41977</v>
      </c>
      <c r="B7121" s="45" t="s">
        <v>350</v>
      </c>
      <c r="C7121" s="45" t="s">
        <v>7</v>
      </c>
      <c r="D7121" s="50">
        <v>66.64</v>
      </c>
      <c r="E7121" s="9"/>
    </row>
    <row r="7122" spans="1:5" x14ac:dyDescent="0.25">
      <c r="A7122" s="49">
        <v>41446</v>
      </c>
      <c r="B7122" s="45" t="s">
        <v>342</v>
      </c>
      <c r="C7122" s="45" t="s">
        <v>331</v>
      </c>
      <c r="D7122" s="50">
        <v>87.75</v>
      </c>
      <c r="E7122" s="9"/>
    </row>
    <row r="7123" spans="1:5" x14ac:dyDescent="0.25">
      <c r="A7123" s="49">
        <v>41950</v>
      </c>
      <c r="B7123" s="45" t="s">
        <v>357</v>
      </c>
      <c r="C7123" s="45" t="s">
        <v>371</v>
      </c>
      <c r="D7123" s="50">
        <v>19</v>
      </c>
      <c r="E7123" s="9"/>
    </row>
    <row r="7124" spans="1:5" x14ac:dyDescent="0.25">
      <c r="A7124" s="49">
        <v>41448</v>
      </c>
      <c r="B7124" s="45" t="s">
        <v>365</v>
      </c>
      <c r="C7124" s="45" t="s">
        <v>347</v>
      </c>
      <c r="D7124" s="50">
        <v>27.5</v>
      </c>
      <c r="E7124" s="9"/>
    </row>
    <row r="7125" spans="1:5" x14ac:dyDescent="0.25">
      <c r="A7125" s="49">
        <v>41618</v>
      </c>
      <c r="B7125" s="45" t="s">
        <v>357</v>
      </c>
      <c r="C7125" s="45" t="s">
        <v>371</v>
      </c>
      <c r="D7125" s="50">
        <v>57</v>
      </c>
      <c r="E7125" s="9"/>
    </row>
    <row r="7126" spans="1:5" x14ac:dyDescent="0.25">
      <c r="A7126" s="49">
        <v>41611</v>
      </c>
      <c r="B7126" s="45" t="s">
        <v>390</v>
      </c>
      <c r="C7126" s="45" t="s">
        <v>191</v>
      </c>
      <c r="D7126" s="50">
        <v>45.44</v>
      </c>
      <c r="E7126" s="9"/>
    </row>
    <row r="7127" spans="1:5" x14ac:dyDescent="0.25">
      <c r="A7127" s="49">
        <v>41939</v>
      </c>
      <c r="B7127" s="45" t="s">
        <v>346</v>
      </c>
      <c r="C7127" s="45" t="s">
        <v>334</v>
      </c>
      <c r="D7127" s="50">
        <v>45.83</v>
      </c>
      <c r="E7127" s="9"/>
    </row>
    <row r="7128" spans="1:5" x14ac:dyDescent="0.25">
      <c r="A7128" s="49">
        <v>41613</v>
      </c>
      <c r="B7128" s="45" t="s">
        <v>329</v>
      </c>
      <c r="C7128" s="45" t="s">
        <v>324</v>
      </c>
      <c r="D7128" s="50">
        <v>39.9</v>
      </c>
      <c r="E7128" s="9"/>
    </row>
    <row r="7129" spans="1:5" x14ac:dyDescent="0.25">
      <c r="A7129" s="49">
        <v>41945</v>
      </c>
      <c r="B7129" s="45" t="s">
        <v>365</v>
      </c>
      <c r="C7129" s="45" t="s">
        <v>347</v>
      </c>
      <c r="D7129" s="50">
        <v>522.5</v>
      </c>
      <c r="E7129" s="9"/>
    </row>
    <row r="7130" spans="1:5" x14ac:dyDescent="0.25">
      <c r="A7130" s="49">
        <v>41574</v>
      </c>
      <c r="B7130" s="45" t="s">
        <v>390</v>
      </c>
      <c r="C7130" s="45" t="s">
        <v>347</v>
      </c>
      <c r="D7130" s="50">
        <v>81.260000000000005</v>
      </c>
      <c r="E7130" s="9"/>
    </row>
    <row r="7131" spans="1:5" x14ac:dyDescent="0.25">
      <c r="A7131" s="49">
        <v>41960</v>
      </c>
      <c r="B7131" s="45" t="s">
        <v>367</v>
      </c>
      <c r="C7131" s="45" t="s">
        <v>337</v>
      </c>
      <c r="D7131" s="50">
        <v>24.75</v>
      </c>
      <c r="E7131" s="9"/>
    </row>
    <row r="7132" spans="1:5" x14ac:dyDescent="0.25">
      <c r="A7132" s="49">
        <v>41593</v>
      </c>
      <c r="B7132" s="45" t="s">
        <v>344</v>
      </c>
      <c r="C7132" s="45" t="s">
        <v>7</v>
      </c>
      <c r="D7132" s="50">
        <v>136</v>
      </c>
      <c r="E7132" s="9"/>
    </row>
    <row r="7133" spans="1:5" x14ac:dyDescent="0.25">
      <c r="A7133" s="49">
        <v>41971</v>
      </c>
      <c r="B7133" s="45" t="s">
        <v>366</v>
      </c>
      <c r="C7133" s="45" t="s">
        <v>191</v>
      </c>
      <c r="D7133" s="50">
        <v>67.13</v>
      </c>
      <c r="E7133" s="9"/>
    </row>
    <row r="7134" spans="1:5" x14ac:dyDescent="0.25">
      <c r="A7134" s="49">
        <v>41622</v>
      </c>
      <c r="B7134" s="45" t="s">
        <v>361</v>
      </c>
      <c r="C7134" s="45" t="s">
        <v>324</v>
      </c>
      <c r="D7134" s="50">
        <v>19.95</v>
      </c>
      <c r="E7134" s="9"/>
    </row>
    <row r="7135" spans="1:5" x14ac:dyDescent="0.25">
      <c r="A7135" s="49">
        <v>41459</v>
      </c>
      <c r="B7135" s="45" t="s">
        <v>398</v>
      </c>
      <c r="C7135" s="45" t="s">
        <v>191</v>
      </c>
      <c r="D7135" s="50">
        <v>22.61</v>
      </c>
      <c r="E7135" s="9"/>
    </row>
    <row r="7136" spans="1:5" x14ac:dyDescent="0.25">
      <c r="A7136" s="49">
        <v>41959</v>
      </c>
      <c r="B7136" s="45" t="s">
        <v>366</v>
      </c>
      <c r="C7136" s="45" t="s">
        <v>191</v>
      </c>
      <c r="D7136" s="50">
        <v>45.9</v>
      </c>
      <c r="E7136" s="9"/>
    </row>
    <row r="7137" spans="1:5" x14ac:dyDescent="0.25">
      <c r="A7137" s="49">
        <v>41987</v>
      </c>
      <c r="B7137" s="45" t="s">
        <v>341</v>
      </c>
      <c r="C7137" s="45" t="s">
        <v>337</v>
      </c>
      <c r="D7137" s="50">
        <v>73.5</v>
      </c>
      <c r="E7137" s="9"/>
    </row>
    <row r="7138" spans="1:5" x14ac:dyDescent="0.25">
      <c r="A7138" s="49">
        <v>41432</v>
      </c>
      <c r="B7138" s="45" t="s">
        <v>374</v>
      </c>
      <c r="C7138" s="45" t="s">
        <v>7</v>
      </c>
      <c r="D7138" s="50">
        <v>34</v>
      </c>
      <c r="E7138" s="9"/>
    </row>
    <row r="7139" spans="1:5" x14ac:dyDescent="0.25">
      <c r="A7139" s="49">
        <v>41610</v>
      </c>
      <c r="B7139" s="45" t="s">
        <v>353</v>
      </c>
      <c r="C7139" s="45" t="s">
        <v>191</v>
      </c>
      <c r="D7139" s="50">
        <v>454.41</v>
      </c>
      <c r="E7139" s="9"/>
    </row>
    <row r="7140" spans="1:5" x14ac:dyDescent="0.25">
      <c r="A7140" s="49">
        <v>41563</v>
      </c>
      <c r="B7140" s="45" t="s">
        <v>386</v>
      </c>
      <c r="C7140" s="45" t="s">
        <v>321</v>
      </c>
      <c r="D7140" s="50">
        <v>77.95</v>
      </c>
      <c r="E7140" s="9"/>
    </row>
    <row r="7141" spans="1:5" x14ac:dyDescent="0.25">
      <c r="A7141" s="49">
        <v>41994</v>
      </c>
      <c r="B7141" s="45" t="s">
        <v>335</v>
      </c>
      <c r="C7141" s="45" t="s">
        <v>337</v>
      </c>
      <c r="D7141" s="50">
        <v>24.75</v>
      </c>
      <c r="E7141" s="9"/>
    </row>
    <row r="7142" spans="1:5" x14ac:dyDescent="0.25">
      <c r="A7142" s="49">
        <v>41595</v>
      </c>
      <c r="B7142" s="45" t="s">
        <v>379</v>
      </c>
      <c r="C7142" s="45" t="s">
        <v>7</v>
      </c>
      <c r="D7142" s="50">
        <v>66.64</v>
      </c>
      <c r="E7142" s="9"/>
    </row>
    <row r="7143" spans="1:5" x14ac:dyDescent="0.25">
      <c r="A7143" s="49">
        <v>41963</v>
      </c>
      <c r="B7143" s="45" t="s">
        <v>372</v>
      </c>
      <c r="C7143" s="45" t="s">
        <v>349</v>
      </c>
      <c r="D7143" s="50">
        <v>82.74</v>
      </c>
      <c r="E7143" s="9"/>
    </row>
    <row r="7144" spans="1:5" x14ac:dyDescent="0.25">
      <c r="A7144" s="49">
        <v>41598</v>
      </c>
      <c r="B7144" s="45" t="s">
        <v>370</v>
      </c>
      <c r="C7144" s="45" t="s">
        <v>7</v>
      </c>
      <c r="D7144" s="50">
        <v>99.45</v>
      </c>
      <c r="E7144" s="9"/>
    </row>
    <row r="7145" spans="1:5" x14ac:dyDescent="0.25">
      <c r="A7145" s="49">
        <v>41742</v>
      </c>
      <c r="B7145" s="45" t="s">
        <v>373</v>
      </c>
      <c r="C7145" s="45" t="s">
        <v>337</v>
      </c>
      <c r="D7145" s="50">
        <v>25</v>
      </c>
      <c r="E7145" s="9"/>
    </row>
    <row r="7146" spans="1:5" x14ac:dyDescent="0.25">
      <c r="A7146" s="49">
        <v>41985</v>
      </c>
      <c r="B7146" s="45" t="s">
        <v>392</v>
      </c>
      <c r="C7146" s="45" t="s">
        <v>191</v>
      </c>
      <c r="D7146" s="50">
        <v>68.16</v>
      </c>
      <c r="E7146" s="9"/>
    </row>
    <row r="7147" spans="1:5" x14ac:dyDescent="0.25">
      <c r="A7147" s="49">
        <v>41614</v>
      </c>
      <c r="B7147" s="45" t="s">
        <v>391</v>
      </c>
      <c r="C7147" s="45" t="s">
        <v>334</v>
      </c>
      <c r="D7147" s="50">
        <v>69.8</v>
      </c>
      <c r="E7147" s="9"/>
    </row>
    <row r="7148" spans="1:5" x14ac:dyDescent="0.25">
      <c r="A7148" s="49">
        <v>41622</v>
      </c>
      <c r="B7148" s="45" t="s">
        <v>343</v>
      </c>
      <c r="C7148" s="45" t="s">
        <v>349</v>
      </c>
      <c r="D7148" s="50">
        <v>20.37</v>
      </c>
      <c r="E7148" s="9"/>
    </row>
    <row r="7149" spans="1:5" x14ac:dyDescent="0.25">
      <c r="A7149" s="49">
        <v>41840</v>
      </c>
      <c r="B7149" s="45" t="s">
        <v>330</v>
      </c>
      <c r="C7149" s="45" t="s">
        <v>371</v>
      </c>
      <c r="D7149" s="50">
        <v>18.43</v>
      </c>
      <c r="E7149" s="9"/>
    </row>
    <row r="7150" spans="1:5" x14ac:dyDescent="0.25">
      <c r="A7150" s="49">
        <v>41949</v>
      </c>
      <c r="B7150" s="45" t="s">
        <v>341</v>
      </c>
      <c r="C7150" s="45" t="s">
        <v>10</v>
      </c>
      <c r="D7150" s="50">
        <v>91.8</v>
      </c>
      <c r="E7150" s="9"/>
    </row>
    <row r="7151" spans="1:5" x14ac:dyDescent="0.25">
      <c r="A7151" s="49">
        <v>41996</v>
      </c>
      <c r="B7151" s="45" t="s">
        <v>370</v>
      </c>
      <c r="C7151" s="45" t="s">
        <v>191</v>
      </c>
      <c r="D7151" s="50">
        <v>68.849999999999994</v>
      </c>
      <c r="E7151" s="9"/>
    </row>
    <row r="7152" spans="1:5" x14ac:dyDescent="0.25">
      <c r="A7152" s="49">
        <v>41964</v>
      </c>
      <c r="B7152" s="45" t="s">
        <v>342</v>
      </c>
      <c r="C7152" s="45" t="s">
        <v>337</v>
      </c>
      <c r="D7152" s="50">
        <v>48.75</v>
      </c>
      <c r="E7152" s="9"/>
    </row>
    <row r="7153" spans="1:5" x14ac:dyDescent="0.25">
      <c r="A7153" s="49">
        <v>41946</v>
      </c>
      <c r="B7153" s="45" t="s">
        <v>403</v>
      </c>
      <c r="C7153" s="45" t="s">
        <v>10</v>
      </c>
      <c r="D7153" s="50">
        <v>202.42</v>
      </c>
      <c r="E7153" s="9"/>
    </row>
    <row r="7154" spans="1:5" x14ac:dyDescent="0.25">
      <c r="A7154" s="49">
        <v>41995</v>
      </c>
      <c r="B7154" s="45" t="s">
        <v>388</v>
      </c>
      <c r="C7154" s="45" t="s">
        <v>327</v>
      </c>
      <c r="D7154" s="50">
        <v>72.75</v>
      </c>
      <c r="E7154" s="9"/>
    </row>
    <row r="7155" spans="1:5" x14ac:dyDescent="0.25">
      <c r="A7155" s="49">
        <v>41953</v>
      </c>
      <c r="B7155" s="45" t="s">
        <v>399</v>
      </c>
      <c r="C7155" s="45" t="s">
        <v>324</v>
      </c>
      <c r="D7155" s="50">
        <v>39.1</v>
      </c>
      <c r="E7155" s="9"/>
    </row>
    <row r="7156" spans="1:5" x14ac:dyDescent="0.25">
      <c r="A7156" s="49">
        <v>41976</v>
      </c>
      <c r="B7156" s="45" t="s">
        <v>365</v>
      </c>
      <c r="C7156" s="45" t="s">
        <v>10</v>
      </c>
      <c r="D7156" s="50">
        <v>67.47</v>
      </c>
      <c r="E7156" s="9"/>
    </row>
    <row r="7157" spans="1:5" x14ac:dyDescent="0.25">
      <c r="A7157" s="49">
        <v>41961</v>
      </c>
      <c r="B7157" s="45" t="s">
        <v>373</v>
      </c>
      <c r="C7157" s="45" t="s">
        <v>349</v>
      </c>
      <c r="D7157" s="50">
        <v>62.06</v>
      </c>
      <c r="E7157" s="9"/>
    </row>
    <row r="7158" spans="1:5" x14ac:dyDescent="0.25">
      <c r="A7158" s="49">
        <v>41900</v>
      </c>
      <c r="B7158" s="45" t="s">
        <v>370</v>
      </c>
      <c r="C7158" s="45" t="s">
        <v>337</v>
      </c>
      <c r="D7158" s="50">
        <v>48.5</v>
      </c>
      <c r="E7158" s="9"/>
    </row>
    <row r="7159" spans="1:5" x14ac:dyDescent="0.25">
      <c r="A7159" s="49">
        <v>41593</v>
      </c>
      <c r="B7159" s="45" t="s">
        <v>323</v>
      </c>
      <c r="C7159" s="45" t="s">
        <v>371</v>
      </c>
      <c r="D7159" s="50">
        <v>19</v>
      </c>
      <c r="E7159" s="9"/>
    </row>
    <row r="7160" spans="1:5" x14ac:dyDescent="0.25">
      <c r="A7160" s="49">
        <v>41591</v>
      </c>
      <c r="B7160" s="45" t="s">
        <v>393</v>
      </c>
      <c r="C7160" s="45" t="s">
        <v>10</v>
      </c>
      <c r="D7160" s="50">
        <v>68.16</v>
      </c>
      <c r="E7160" s="9"/>
    </row>
    <row r="7161" spans="1:5" x14ac:dyDescent="0.25">
      <c r="A7161" s="49">
        <v>41629</v>
      </c>
      <c r="B7161" s="45" t="s">
        <v>335</v>
      </c>
      <c r="C7161" s="45" t="s">
        <v>7</v>
      </c>
      <c r="D7161" s="50">
        <v>68</v>
      </c>
      <c r="E7161" s="9"/>
    </row>
    <row r="7162" spans="1:5" x14ac:dyDescent="0.25">
      <c r="A7162" s="49">
        <v>41958</v>
      </c>
      <c r="B7162" s="45" t="s">
        <v>329</v>
      </c>
      <c r="C7162" s="45" t="s">
        <v>10</v>
      </c>
      <c r="D7162" s="50">
        <v>494.8</v>
      </c>
      <c r="E7162" s="9"/>
    </row>
    <row r="7163" spans="1:5" x14ac:dyDescent="0.25">
      <c r="A7163" s="49">
        <v>41975</v>
      </c>
      <c r="B7163" s="45" t="s">
        <v>330</v>
      </c>
      <c r="C7163" s="45" t="s">
        <v>337</v>
      </c>
      <c r="D7163" s="50">
        <v>73.88</v>
      </c>
      <c r="E7163" s="9"/>
    </row>
    <row r="7164" spans="1:5" x14ac:dyDescent="0.25">
      <c r="A7164" s="49">
        <v>41951</v>
      </c>
      <c r="B7164" s="45" t="s">
        <v>368</v>
      </c>
      <c r="C7164" s="45" t="s">
        <v>7</v>
      </c>
      <c r="D7164" s="50">
        <v>67.319999999999993</v>
      </c>
      <c r="E7164" s="9"/>
    </row>
    <row r="7165" spans="1:5" x14ac:dyDescent="0.25">
      <c r="A7165" s="49">
        <v>41601</v>
      </c>
      <c r="B7165" s="45" t="s">
        <v>329</v>
      </c>
      <c r="C7165" s="45" t="s">
        <v>324</v>
      </c>
      <c r="D7165" s="50">
        <v>19.95</v>
      </c>
      <c r="E7165" s="9"/>
    </row>
    <row r="7166" spans="1:5" x14ac:dyDescent="0.25">
      <c r="A7166" s="49">
        <v>41985</v>
      </c>
      <c r="B7166" s="45" t="s">
        <v>368</v>
      </c>
      <c r="C7166" s="45" t="s">
        <v>334</v>
      </c>
      <c r="D7166" s="50">
        <v>235</v>
      </c>
      <c r="E7166" s="9"/>
    </row>
    <row r="7167" spans="1:5" x14ac:dyDescent="0.25">
      <c r="A7167" s="49">
        <v>41976</v>
      </c>
      <c r="B7167" s="45" t="s">
        <v>370</v>
      </c>
      <c r="C7167" s="45" t="s">
        <v>337</v>
      </c>
      <c r="D7167" s="50">
        <v>272.25</v>
      </c>
      <c r="E7167" s="9"/>
    </row>
    <row r="7168" spans="1:5" x14ac:dyDescent="0.25">
      <c r="A7168" s="49">
        <v>41569</v>
      </c>
      <c r="B7168" s="45" t="s">
        <v>342</v>
      </c>
      <c r="C7168" s="45" t="s">
        <v>334</v>
      </c>
      <c r="D7168" s="50">
        <v>46.06</v>
      </c>
      <c r="E7168" s="9"/>
    </row>
    <row r="7169" spans="1:5" x14ac:dyDescent="0.25">
      <c r="A7169" s="49">
        <v>41967</v>
      </c>
      <c r="B7169" s="45" t="s">
        <v>374</v>
      </c>
      <c r="C7169" s="45" t="s">
        <v>10</v>
      </c>
      <c r="D7169" s="50">
        <v>67.47</v>
      </c>
      <c r="E7169" s="9"/>
    </row>
    <row r="7170" spans="1:5" x14ac:dyDescent="0.25">
      <c r="A7170" s="49">
        <v>41901</v>
      </c>
      <c r="B7170" s="45" t="s">
        <v>382</v>
      </c>
      <c r="C7170" s="45" t="s">
        <v>191</v>
      </c>
      <c r="D7170" s="50">
        <v>44.52</v>
      </c>
      <c r="E7170" s="9"/>
    </row>
    <row r="7171" spans="1:5" x14ac:dyDescent="0.25">
      <c r="A7171" s="49">
        <v>41971</v>
      </c>
      <c r="B7171" s="45" t="s">
        <v>366</v>
      </c>
      <c r="C7171" s="45" t="s">
        <v>10</v>
      </c>
      <c r="D7171" s="50">
        <v>45.9</v>
      </c>
      <c r="E7171" s="9"/>
    </row>
    <row r="7172" spans="1:5" x14ac:dyDescent="0.25">
      <c r="A7172" s="49">
        <v>41969</v>
      </c>
      <c r="B7172" s="45" t="s">
        <v>335</v>
      </c>
      <c r="C7172" s="45" t="s">
        <v>327</v>
      </c>
      <c r="D7172" s="50">
        <v>75</v>
      </c>
      <c r="E7172" s="9"/>
    </row>
    <row r="7173" spans="1:5" x14ac:dyDescent="0.25">
      <c r="A7173" s="49">
        <v>41592</v>
      </c>
      <c r="B7173" s="45" t="s">
        <v>385</v>
      </c>
      <c r="C7173" s="45" t="s">
        <v>7</v>
      </c>
      <c r="D7173" s="50">
        <v>102</v>
      </c>
      <c r="E7173" s="9"/>
    </row>
    <row r="7174" spans="1:5" x14ac:dyDescent="0.25">
      <c r="A7174" s="49">
        <v>41625</v>
      </c>
      <c r="B7174" s="45" t="s">
        <v>394</v>
      </c>
      <c r="C7174" s="45" t="s">
        <v>347</v>
      </c>
      <c r="D7174" s="50">
        <v>81.260000000000005</v>
      </c>
      <c r="E7174" s="9"/>
    </row>
    <row r="7175" spans="1:5" x14ac:dyDescent="0.25">
      <c r="A7175" s="49">
        <v>42004</v>
      </c>
      <c r="B7175" s="45" t="s">
        <v>375</v>
      </c>
      <c r="C7175" s="45" t="s">
        <v>334</v>
      </c>
      <c r="D7175" s="50">
        <v>94</v>
      </c>
      <c r="E7175" s="9"/>
    </row>
    <row r="7176" spans="1:5" x14ac:dyDescent="0.25">
      <c r="A7176" s="49">
        <v>41995</v>
      </c>
      <c r="B7176" s="45" t="s">
        <v>336</v>
      </c>
      <c r="C7176" s="45" t="s">
        <v>349</v>
      </c>
      <c r="D7176" s="50">
        <v>63</v>
      </c>
      <c r="E7176" s="9"/>
    </row>
    <row r="7177" spans="1:5" x14ac:dyDescent="0.25">
      <c r="A7177" s="49">
        <v>41958</v>
      </c>
      <c r="B7177" s="45" t="s">
        <v>340</v>
      </c>
      <c r="C7177" s="45" t="s">
        <v>191</v>
      </c>
      <c r="D7177" s="50">
        <v>91.8</v>
      </c>
      <c r="E7177" s="9"/>
    </row>
    <row r="7178" spans="1:5" x14ac:dyDescent="0.25">
      <c r="A7178" s="49">
        <v>41975</v>
      </c>
      <c r="B7178" s="45" t="s">
        <v>338</v>
      </c>
      <c r="C7178" s="45" t="s">
        <v>334</v>
      </c>
      <c r="D7178" s="50">
        <v>305.5</v>
      </c>
      <c r="E7178" s="9"/>
    </row>
    <row r="7179" spans="1:5" x14ac:dyDescent="0.25">
      <c r="A7179" s="49">
        <v>41580</v>
      </c>
      <c r="B7179" s="45" t="s">
        <v>385</v>
      </c>
      <c r="C7179" s="45" t="s">
        <v>324</v>
      </c>
      <c r="D7179" s="50">
        <v>59.85</v>
      </c>
      <c r="E7179" s="9"/>
    </row>
    <row r="7180" spans="1:5" x14ac:dyDescent="0.25">
      <c r="A7180" s="49">
        <v>41953</v>
      </c>
      <c r="B7180" s="45" t="s">
        <v>344</v>
      </c>
      <c r="C7180" s="45" t="s">
        <v>10</v>
      </c>
      <c r="D7180" s="50">
        <v>67.47</v>
      </c>
      <c r="E7180" s="9"/>
    </row>
    <row r="7181" spans="1:5" x14ac:dyDescent="0.25">
      <c r="A7181" s="49">
        <v>41951</v>
      </c>
      <c r="B7181" s="45" t="s">
        <v>385</v>
      </c>
      <c r="C7181" s="45" t="s">
        <v>191</v>
      </c>
      <c r="D7181" s="50">
        <v>45.9</v>
      </c>
      <c r="E7181" s="9"/>
    </row>
    <row r="7182" spans="1:5" x14ac:dyDescent="0.25">
      <c r="A7182" s="49">
        <v>41955</v>
      </c>
      <c r="B7182" s="45" t="s">
        <v>338</v>
      </c>
      <c r="C7182" s="45" t="s">
        <v>334</v>
      </c>
      <c r="D7182" s="50">
        <v>47</v>
      </c>
      <c r="E7182" s="9"/>
    </row>
    <row r="7183" spans="1:5" x14ac:dyDescent="0.25">
      <c r="A7183" s="49">
        <v>41986</v>
      </c>
      <c r="B7183" s="45" t="s">
        <v>330</v>
      </c>
      <c r="C7183" s="45" t="s">
        <v>337</v>
      </c>
      <c r="D7183" s="50">
        <v>72.75</v>
      </c>
      <c r="E7183" s="9"/>
    </row>
    <row r="7184" spans="1:5" x14ac:dyDescent="0.25">
      <c r="A7184" s="49">
        <v>41982</v>
      </c>
      <c r="B7184" s="45" t="s">
        <v>342</v>
      </c>
      <c r="C7184" s="45" t="s">
        <v>191</v>
      </c>
      <c r="D7184" s="50">
        <v>66.78</v>
      </c>
      <c r="E7184" s="9"/>
    </row>
    <row r="7185" spans="1:5" x14ac:dyDescent="0.25">
      <c r="A7185" s="49">
        <v>41604</v>
      </c>
      <c r="B7185" s="45" t="s">
        <v>326</v>
      </c>
      <c r="C7185" s="45" t="s">
        <v>371</v>
      </c>
      <c r="D7185" s="50">
        <v>19</v>
      </c>
      <c r="E7185" s="9"/>
    </row>
    <row r="7186" spans="1:5" x14ac:dyDescent="0.25">
      <c r="A7186" s="49">
        <v>41626</v>
      </c>
      <c r="B7186" s="45" t="s">
        <v>338</v>
      </c>
      <c r="C7186" s="45" t="s">
        <v>324</v>
      </c>
      <c r="D7186" s="50">
        <v>119.7</v>
      </c>
      <c r="E7186" s="9"/>
    </row>
    <row r="7187" spans="1:5" x14ac:dyDescent="0.25">
      <c r="A7187" s="49">
        <v>41974</v>
      </c>
      <c r="B7187" s="45" t="s">
        <v>328</v>
      </c>
      <c r="C7187" s="45" t="s">
        <v>324</v>
      </c>
      <c r="D7187" s="50">
        <v>58.65</v>
      </c>
      <c r="E7187" s="9"/>
    </row>
    <row r="7188" spans="1:5" x14ac:dyDescent="0.25">
      <c r="A7188" s="49">
        <v>41981</v>
      </c>
      <c r="B7188" s="45" t="s">
        <v>402</v>
      </c>
      <c r="C7188" s="45" t="s">
        <v>347</v>
      </c>
      <c r="D7188" s="50">
        <v>27.09</v>
      </c>
      <c r="E7188" s="9"/>
    </row>
    <row r="7189" spans="1:5" x14ac:dyDescent="0.25">
      <c r="A7189" s="49">
        <v>41961</v>
      </c>
      <c r="B7189" s="45" t="s">
        <v>368</v>
      </c>
      <c r="C7189" s="45" t="s">
        <v>7</v>
      </c>
      <c r="D7189" s="50">
        <v>102</v>
      </c>
      <c r="E7189" s="9"/>
    </row>
    <row r="7190" spans="1:5" x14ac:dyDescent="0.25">
      <c r="A7190" s="49">
        <v>42002</v>
      </c>
      <c r="B7190" s="45" t="s">
        <v>404</v>
      </c>
      <c r="C7190" s="45" t="s">
        <v>191</v>
      </c>
      <c r="D7190" s="50">
        <v>45.44</v>
      </c>
      <c r="E7190" s="9"/>
    </row>
    <row r="7191" spans="1:5" x14ac:dyDescent="0.25">
      <c r="A7191" s="49">
        <v>41944</v>
      </c>
      <c r="B7191" s="45" t="s">
        <v>385</v>
      </c>
      <c r="C7191" s="45" t="s">
        <v>191</v>
      </c>
      <c r="D7191" s="50">
        <v>66.78</v>
      </c>
      <c r="E7191" s="9"/>
    </row>
    <row r="7192" spans="1:5" x14ac:dyDescent="0.25">
      <c r="A7192" s="49">
        <v>41960</v>
      </c>
      <c r="B7192" s="45" t="s">
        <v>340</v>
      </c>
      <c r="C7192" s="45" t="s">
        <v>10</v>
      </c>
      <c r="D7192" s="50">
        <v>66.78</v>
      </c>
      <c r="E7192" s="9"/>
    </row>
    <row r="7193" spans="1:5" x14ac:dyDescent="0.25">
      <c r="A7193" s="49">
        <v>41973</v>
      </c>
      <c r="B7193" s="45" t="s">
        <v>368</v>
      </c>
      <c r="C7193" s="45" t="s">
        <v>337</v>
      </c>
      <c r="D7193" s="50">
        <v>73.88</v>
      </c>
      <c r="E7193" s="9"/>
    </row>
    <row r="7194" spans="1:5" x14ac:dyDescent="0.25">
      <c r="A7194" s="49">
        <v>41978</v>
      </c>
      <c r="B7194" s="45" t="s">
        <v>357</v>
      </c>
      <c r="C7194" s="45" t="s">
        <v>324</v>
      </c>
      <c r="D7194" s="50">
        <v>38.700000000000003</v>
      </c>
      <c r="E7194" s="9"/>
    </row>
    <row r="7195" spans="1:5" x14ac:dyDescent="0.25">
      <c r="A7195" s="49">
        <v>41613</v>
      </c>
      <c r="B7195" s="45" t="s">
        <v>357</v>
      </c>
      <c r="C7195" s="45" t="s">
        <v>347</v>
      </c>
      <c r="D7195" s="50">
        <v>53.63</v>
      </c>
      <c r="E7195" s="9"/>
    </row>
    <row r="7196" spans="1:5" x14ac:dyDescent="0.25">
      <c r="A7196" s="49">
        <v>41717</v>
      </c>
      <c r="B7196" s="45" t="s">
        <v>387</v>
      </c>
      <c r="C7196" s="45" t="s">
        <v>324</v>
      </c>
      <c r="D7196" s="50">
        <v>77.41</v>
      </c>
      <c r="E7196" s="9"/>
    </row>
    <row r="7197" spans="1:5" x14ac:dyDescent="0.25">
      <c r="A7197" s="49">
        <v>41742</v>
      </c>
      <c r="B7197" s="45" t="s">
        <v>328</v>
      </c>
      <c r="C7197" s="45" t="s">
        <v>7</v>
      </c>
      <c r="D7197" s="50">
        <v>99.45</v>
      </c>
      <c r="E7197" s="9"/>
    </row>
    <row r="7198" spans="1:5" x14ac:dyDescent="0.25">
      <c r="A7198" s="49">
        <v>41624</v>
      </c>
      <c r="B7198" s="45" t="s">
        <v>346</v>
      </c>
      <c r="C7198" s="45" t="s">
        <v>331</v>
      </c>
      <c r="D7198" s="50">
        <v>59.1</v>
      </c>
      <c r="E7198" s="9"/>
    </row>
    <row r="7199" spans="1:5" x14ac:dyDescent="0.25">
      <c r="A7199" s="49">
        <v>41366</v>
      </c>
      <c r="B7199" s="45" t="s">
        <v>346</v>
      </c>
      <c r="C7199" s="45" t="s">
        <v>7</v>
      </c>
      <c r="D7199" s="50">
        <v>33.32</v>
      </c>
      <c r="E7199" s="9"/>
    </row>
    <row r="7200" spans="1:5" x14ac:dyDescent="0.25">
      <c r="A7200" s="49">
        <v>41856</v>
      </c>
      <c r="B7200" s="45" t="s">
        <v>340</v>
      </c>
      <c r="C7200" s="45" t="s">
        <v>349</v>
      </c>
      <c r="D7200" s="50">
        <v>41.58</v>
      </c>
      <c r="E7200" s="9"/>
    </row>
    <row r="7201" spans="1:5" x14ac:dyDescent="0.25">
      <c r="A7201" s="49">
        <v>42004</v>
      </c>
      <c r="B7201" s="45" t="s">
        <v>385</v>
      </c>
      <c r="C7201" s="45" t="s">
        <v>327</v>
      </c>
      <c r="D7201" s="50">
        <v>24.63</v>
      </c>
      <c r="E7201" s="9"/>
    </row>
    <row r="7202" spans="1:5" x14ac:dyDescent="0.25">
      <c r="A7202" s="49">
        <v>41616</v>
      </c>
      <c r="B7202" s="45" t="s">
        <v>353</v>
      </c>
      <c r="C7202" s="45" t="s">
        <v>331</v>
      </c>
      <c r="D7202" s="50">
        <v>30</v>
      </c>
      <c r="E7202" s="9"/>
    </row>
    <row r="7203" spans="1:5" x14ac:dyDescent="0.25">
      <c r="A7203" s="49">
        <v>41590</v>
      </c>
      <c r="B7203" s="45" t="s">
        <v>342</v>
      </c>
      <c r="C7203" s="45" t="s">
        <v>7</v>
      </c>
      <c r="D7203" s="50">
        <v>32.979999999999997</v>
      </c>
      <c r="E7203" s="9"/>
    </row>
    <row r="7204" spans="1:5" x14ac:dyDescent="0.25">
      <c r="A7204" s="49">
        <v>41516</v>
      </c>
      <c r="B7204" s="45" t="s">
        <v>357</v>
      </c>
      <c r="C7204" s="45" t="s">
        <v>337</v>
      </c>
      <c r="D7204" s="50">
        <v>75</v>
      </c>
      <c r="E7204" s="9"/>
    </row>
    <row r="7205" spans="1:5" x14ac:dyDescent="0.25">
      <c r="A7205" s="49">
        <v>41630</v>
      </c>
      <c r="B7205" s="45" t="s">
        <v>380</v>
      </c>
      <c r="C7205" s="45" t="s">
        <v>7</v>
      </c>
      <c r="D7205" s="50">
        <v>102</v>
      </c>
      <c r="E7205" s="9"/>
    </row>
    <row r="7206" spans="1:5" x14ac:dyDescent="0.25">
      <c r="A7206" s="49">
        <v>41635</v>
      </c>
      <c r="B7206" s="45" t="s">
        <v>363</v>
      </c>
      <c r="C7206" s="45" t="s">
        <v>10</v>
      </c>
      <c r="D7206" s="50">
        <v>22.95</v>
      </c>
      <c r="E7206" s="9"/>
    </row>
    <row r="7207" spans="1:5" x14ac:dyDescent="0.25">
      <c r="A7207" s="49">
        <v>41978</v>
      </c>
      <c r="B7207" s="45" t="s">
        <v>345</v>
      </c>
      <c r="C7207" s="45" t="s">
        <v>191</v>
      </c>
      <c r="D7207" s="50">
        <v>68.849999999999994</v>
      </c>
      <c r="E7207" s="9"/>
    </row>
    <row r="7208" spans="1:5" x14ac:dyDescent="0.25">
      <c r="A7208" s="49">
        <v>41754</v>
      </c>
      <c r="B7208" s="45" t="s">
        <v>366</v>
      </c>
      <c r="C7208" s="45" t="s">
        <v>324</v>
      </c>
      <c r="D7208" s="50">
        <v>19.95</v>
      </c>
      <c r="E7208" s="9"/>
    </row>
    <row r="7209" spans="1:5" x14ac:dyDescent="0.25">
      <c r="A7209" s="49">
        <v>41603</v>
      </c>
      <c r="B7209" s="45" t="s">
        <v>376</v>
      </c>
      <c r="C7209" s="45" t="s">
        <v>10</v>
      </c>
      <c r="D7209" s="50">
        <v>45.9</v>
      </c>
      <c r="E7209" s="9"/>
    </row>
    <row r="7210" spans="1:5" x14ac:dyDescent="0.25">
      <c r="A7210" s="49">
        <v>41976</v>
      </c>
      <c r="B7210" s="45" t="s">
        <v>354</v>
      </c>
      <c r="C7210" s="45" t="s">
        <v>334</v>
      </c>
      <c r="D7210" s="50">
        <v>69.8</v>
      </c>
      <c r="E7210" s="9"/>
    </row>
    <row r="7211" spans="1:5" x14ac:dyDescent="0.25">
      <c r="A7211" s="49">
        <v>41764</v>
      </c>
      <c r="B7211" s="45" t="s">
        <v>357</v>
      </c>
      <c r="C7211" s="45" t="s">
        <v>191</v>
      </c>
      <c r="D7211" s="50">
        <v>156.63</v>
      </c>
      <c r="E7211" s="9"/>
    </row>
    <row r="7212" spans="1:5" x14ac:dyDescent="0.25">
      <c r="A7212" s="49">
        <v>41995</v>
      </c>
      <c r="B7212" s="45" t="s">
        <v>335</v>
      </c>
      <c r="C7212" s="45" t="s">
        <v>7</v>
      </c>
      <c r="D7212" s="50">
        <v>33.15</v>
      </c>
      <c r="E7212" s="9"/>
    </row>
    <row r="7213" spans="1:5" x14ac:dyDescent="0.25">
      <c r="A7213" s="49">
        <v>41951</v>
      </c>
      <c r="B7213" s="45" t="s">
        <v>360</v>
      </c>
      <c r="C7213" s="45" t="s">
        <v>191</v>
      </c>
      <c r="D7213" s="50">
        <v>67.819999999999993</v>
      </c>
      <c r="E7213" s="9"/>
    </row>
    <row r="7214" spans="1:5" x14ac:dyDescent="0.25">
      <c r="A7214" s="49">
        <v>41579</v>
      </c>
      <c r="B7214" s="45" t="s">
        <v>345</v>
      </c>
      <c r="C7214" s="45" t="s">
        <v>321</v>
      </c>
      <c r="D7214" s="50">
        <v>311.81</v>
      </c>
      <c r="E7214" s="9"/>
    </row>
    <row r="7215" spans="1:5" x14ac:dyDescent="0.25">
      <c r="A7215" s="49">
        <v>41906</v>
      </c>
      <c r="B7215" s="45" t="s">
        <v>326</v>
      </c>
      <c r="C7215" s="45" t="s">
        <v>191</v>
      </c>
      <c r="D7215" s="50">
        <v>156.63</v>
      </c>
      <c r="E7215" s="9"/>
    </row>
    <row r="7216" spans="1:5" x14ac:dyDescent="0.25">
      <c r="A7216" s="49">
        <v>41467</v>
      </c>
      <c r="B7216" s="45" t="s">
        <v>368</v>
      </c>
      <c r="C7216" s="45" t="s">
        <v>327</v>
      </c>
      <c r="D7216" s="50">
        <v>73.5</v>
      </c>
      <c r="E7216" s="9"/>
    </row>
    <row r="7217" spans="1:5" x14ac:dyDescent="0.25">
      <c r="A7217" s="49">
        <v>42003</v>
      </c>
      <c r="B7217" s="45" t="s">
        <v>380</v>
      </c>
      <c r="C7217" s="45" t="s">
        <v>349</v>
      </c>
      <c r="D7217" s="50">
        <v>41.16</v>
      </c>
      <c r="E7217" s="9"/>
    </row>
    <row r="7218" spans="1:5" x14ac:dyDescent="0.25">
      <c r="A7218" s="49">
        <v>41971</v>
      </c>
      <c r="B7218" s="45" t="s">
        <v>356</v>
      </c>
      <c r="C7218" s="45" t="s">
        <v>331</v>
      </c>
      <c r="D7218" s="50">
        <v>29.7</v>
      </c>
      <c r="E7218" s="9"/>
    </row>
    <row r="7219" spans="1:5" x14ac:dyDescent="0.25">
      <c r="A7219" s="49">
        <v>41956</v>
      </c>
      <c r="B7219" s="45" t="s">
        <v>353</v>
      </c>
      <c r="C7219" s="45" t="s">
        <v>191</v>
      </c>
      <c r="D7219" s="50">
        <v>67.819999999999993</v>
      </c>
      <c r="E7219" s="9"/>
    </row>
    <row r="7220" spans="1:5" x14ac:dyDescent="0.25">
      <c r="A7220" s="49">
        <v>41704</v>
      </c>
      <c r="B7220" s="45" t="s">
        <v>375</v>
      </c>
      <c r="C7220" s="45" t="s">
        <v>327</v>
      </c>
      <c r="D7220" s="50">
        <v>48.5</v>
      </c>
      <c r="E7220" s="9"/>
    </row>
    <row r="7221" spans="1:5" x14ac:dyDescent="0.25">
      <c r="A7221" s="49">
        <v>41940</v>
      </c>
      <c r="B7221" s="45" t="s">
        <v>403</v>
      </c>
      <c r="C7221" s="45" t="s">
        <v>334</v>
      </c>
      <c r="D7221" s="50">
        <v>70.5</v>
      </c>
      <c r="E7221" s="9"/>
    </row>
    <row r="7222" spans="1:5" x14ac:dyDescent="0.25">
      <c r="A7222" s="49">
        <v>41594</v>
      </c>
      <c r="B7222" s="45" t="s">
        <v>328</v>
      </c>
      <c r="C7222" s="45" t="s">
        <v>337</v>
      </c>
      <c r="D7222" s="50">
        <v>48.5</v>
      </c>
      <c r="E7222" s="9"/>
    </row>
    <row r="7223" spans="1:5" x14ac:dyDescent="0.25">
      <c r="A7223" s="49">
        <v>41727</v>
      </c>
      <c r="B7223" s="45" t="s">
        <v>396</v>
      </c>
      <c r="C7223" s="45" t="s">
        <v>337</v>
      </c>
      <c r="D7223" s="50">
        <v>50</v>
      </c>
      <c r="E7223" s="9"/>
    </row>
    <row r="7224" spans="1:5" x14ac:dyDescent="0.25">
      <c r="A7224" s="49">
        <v>41610</v>
      </c>
      <c r="B7224" s="45" t="s">
        <v>340</v>
      </c>
      <c r="C7224" s="45" t="s">
        <v>327</v>
      </c>
      <c r="D7224" s="50">
        <v>73.5</v>
      </c>
      <c r="E7224" s="9"/>
    </row>
    <row r="7225" spans="1:5" x14ac:dyDescent="0.25">
      <c r="A7225" s="49">
        <v>42000</v>
      </c>
      <c r="B7225" s="45" t="s">
        <v>367</v>
      </c>
      <c r="C7225" s="45" t="s">
        <v>324</v>
      </c>
      <c r="D7225" s="50">
        <v>58.05</v>
      </c>
      <c r="E7225" s="9"/>
    </row>
    <row r="7226" spans="1:5" x14ac:dyDescent="0.25">
      <c r="A7226" s="49">
        <v>41616</v>
      </c>
      <c r="B7226" s="45" t="s">
        <v>340</v>
      </c>
      <c r="C7226" s="45" t="s">
        <v>10</v>
      </c>
      <c r="D7226" s="50">
        <v>22.49</v>
      </c>
      <c r="E7226" s="9"/>
    </row>
    <row r="7227" spans="1:5" x14ac:dyDescent="0.25">
      <c r="A7227" s="49">
        <v>41625</v>
      </c>
      <c r="B7227" s="45" t="s">
        <v>356</v>
      </c>
      <c r="C7227" s="45" t="s">
        <v>10</v>
      </c>
      <c r="D7227" s="50">
        <v>44.52</v>
      </c>
      <c r="E7227" s="9"/>
    </row>
    <row r="7228" spans="1:5" x14ac:dyDescent="0.25">
      <c r="A7228" s="49">
        <v>41583</v>
      </c>
      <c r="B7228" s="45" t="s">
        <v>360</v>
      </c>
      <c r="C7228" s="45" t="s">
        <v>334</v>
      </c>
      <c r="D7228" s="50">
        <v>23.5</v>
      </c>
      <c r="E7228" s="9"/>
    </row>
    <row r="7229" spans="1:5" x14ac:dyDescent="0.25">
      <c r="A7229" s="49">
        <v>41968</v>
      </c>
      <c r="B7229" s="45" t="s">
        <v>360</v>
      </c>
      <c r="C7229" s="45" t="s">
        <v>10</v>
      </c>
      <c r="D7229" s="50">
        <v>68.849999999999994</v>
      </c>
      <c r="E7229" s="9"/>
    </row>
    <row r="7230" spans="1:5" x14ac:dyDescent="0.25">
      <c r="A7230" s="49">
        <v>41355</v>
      </c>
      <c r="B7230" s="45" t="s">
        <v>376</v>
      </c>
      <c r="C7230" s="45" t="s">
        <v>191</v>
      </c>
      <c r="D7230" s="50">
        <v>68.849999999999994</v>
      </c>
      <c r="E7230" s="9"/>
    </row>
    <row r="7231" spans="1:5" x14ac:dyDescent="0.25">
      <c r="A7231" s="49">
        <v>41581</v>
      </c>
      <c r="B7231" s="45" t="s">
        <v>374</v>
      </c>
      <c r="C7231" s="45" t="s">
        <v>324</v>
      </c>
      <c r="D7231" s="50">
        <v>19.95</v>
      </c>
      <c r="E7231" s="9"/>
    </row>
    <row r="7232" spans="1:5" x14ac:dyDescent="0.25">
      <c r="A7232" s="49">
        <v>41461</v>
      </c>
      <c r="B7232" s="45" t="s">
        <v>370</v>
      </c>
      <c r="C7232" s="45" t="s">
        <v>349</v>
      </c>
      <c r="D7232" s="50">
        <v>21</v>
      </c>
      <c r="E7232" s="9"/>
    </row>
    <row r="7233" spans="1:5" x14ac:dyDescent="0.25">
      <c r="A7233" s="49">
        <v>41999</v>
      </c>
      <c r="B7233" s="45" t="s">
        <v>400</v>
      </c>
      <c r="C7233" s="45" t="s">
        <v>349</v>
      </c>
      <c r="D7233" s="50">
        <v>393.02</v>
      </c>
      <c r="E7233" s="9"/>
    </row>
    <row r="7234" spans="1:5" x14ac:dyDescent="0.25">
      <c r="A7234" s="49">
        <v>41471</v>
      </c>
      <c r="B7234" s="45" t="s">
        <v>400</v>
      </c>
      <c r="C7234" s="45" t="s">
        <v>191</v>
      </c>
      <c r="D7234" s="50">
        <v>22.49</v>
      </c>
      <c r="E7234" s="9"/>
    </row>
    <row r="7235" spans="1:5" x14ac:dyDescent="0.25">
      <c r="A7235" s="49">
        <v>41586</v>
      </c>
      <c r="B7235" s="45" t="s">
        <v>378</v>
      </c>
      <c r="C7235" s="45" t="s">
        <v>331</v>
      </c>
      <c r="D7235" s="50">
        <v>59.4</v>
      </c>
      <c r="E7235" s="9"/>
    </row>
    <row r="7236" spans="1:5" x14ac:dyDescent="0.25">
      <c r="A7236" s="49">
        <v>41908</v>
      </c>
      <c r="B7236" s="45" t="s">
        <v>401</v>
      </c>
      <c r="C7236" s="45" t="s">
        <v>10</v>
      </c>
      <c r="D7236" s="50">
        <v>22.49</v>
      </c>
      <c r="E7236" s="9"/>
    </row>
    <row r="7237" spans="1:5" x14ac:dyDescent="0.25">
      <c r="A7237" s="49">
        <v>41962</v>
      </c>
      <c r="B7237" s="45" t="s">
        <v>401</v>
      </c>
      <c r="C7237" s="45" t="s">
        <v>10</v>
      </c>
      <c r="D7237" s="50">
        <v>68.849999999999994</v>
      </c>
      <c r="E7237" s="9"/>
    </row>
    <row r="7238" spans="1:5" x14ac:dyDescent="0.25">
      <c r="A7238" s="49">
        <v>41626</v>
      </c>
      <c r="B7238" s="45" t="s">
        <v>375</v>
      </c>
      <c r="C7238" s="45" t="s">
        <v>347</v>
      </c>
      <c r="D7238" s="50">
        <v>80.849999999999994</v>
      </c>
      <c r="E7238" s="9"/>
    </row>
    <row r="7239" spans="1:5" x14ac:dyDescent="0.25">
      <c r="A7239" s="49">
        <v>41420</v>
      </c>
      <c r="B7239" s="45" t="s">
        <v>351</v>
      </c>
      <c r="C7239" s="45" t="s">
        <v>10</v>
      </c>
      <c r="D7239" s="50">
        <v>114.75</v>
      </c>
      <c r="E7239" s="9"/>
    </row>
    <row r="7240" spans="1:5" x14ac:dyDescent="0.25">
      <c r="A7240" s="49">
        <v>41582</v>
      </c>
      <c r="B7240" s="45" t="s">
        <v>346</v>
      </c>
      <c r="C7240" s="45" t="s">
        <v>337</v>
      </c>
      <c r="D7240" s="50">
        <v>49</v>
      </c>
      <c r="E7240" s="9"/>
    </row>
    <row r="7241" spans="1:5" x14ac:dyDescent="0.25">
      <c r="A7241" s="49">
        <v>41476</v>
      </c>
      <c r="B7241" s="45" t="s">
        <v>384</v>
      </c>
      <c r="C7241" s="45" t="s">
        <v>349</v>
      </c>
      <c r="D7241" s="50">
        <v>21</v>
      </c>
      <c r="E7241" s="9"/>
    </row>
    <row r="7242" spans="1:5" x14ac:dyDescent="0.25">
      <c r="A7242" s="49">
        <v>41964</v>
      </c>
      <c r="B7242" s="45" t="s">
        <v>346</v>
      </c>
      <c r="C7242" s="45" t="s">
        <v>324</v>
      </c>
      <c r="D7242" s="50">
        <v>155.61000000000001</v>
      </c>
      <c r="E7242" s="9"/>
    </row>
    <row r="7243" spans="1:5" x14ac:dyDescent="0.25">
      <c r="A7243" s="49">
        <v>41582</v>
      </c>
      <c r="B7243" s="45" t="s">
        <v>370</v>
      </c>
      <c r="C7243" s="45" t="s">
        <v>349</v>
      </c>
      <c r="D7243" s="50">
        <v>84</v>
      </c>
      <c r="E7243" s="9"/>
    </row>
    <row r="7244" spans="1:5" x14ac:dyDescent="0.25">
      <c r="A7244" s="49">
        <v>41597</v>
      </c>
      <c r="B7244" s="45" t="s">
        <v>320</v>
      </c>
      <c r="C7244" s="45" t="s">
        <v>10</v>
      </c>
      <c r="D7244" s="50">
        <v>22.95</v>
      </c>
      <c r="E7244" s="9"/>
    </row>
    <row r="7245" spans="1:5" x14ac:dyDescent="0.25">
      <c r="A7245" s="49">
        <v>41638</v>
      </c>
      <c r="B7245" s="45" t="s">
        <v>372</v>
      </c>
      <c r="C7245" s="45" t="s">
        <v>10</v>
      </c>
      <c r="D7245" s="50">
        <v>22.95</v>
      </c>
      <c r="E7245" s="9"/>
    </row>
    <row r="7246" spans="1:5" x14ac:dyDescent="0.25">
      <c r="A7246" s="49">
        <v>41586</v>
      </c>
      <c r="B7246" s="45" t="s">
        <v>342</v>
      </c>
      <c r="C7246" s="45" t="s">
        <v>324</v>
      </c>
      <c r="D7246" s="50">
        <v>19.350000000000001</v>
      </c>
      <c r="E7246" s="9"/>
    </row>
    <row r="7247" spans="1:5" x14ac:dyDescent="0.25">
      <c r="A7247" s="49">
        <v>41926</v>
      </c>
      <c r="B7247" s="45" t="s">
        <v>393</v>
      </c>
      <c r="C7247" s="45" t="s">
        <v>7</v>
      </c>
      <c r="D7247" s="50">
        <v>34</v>
      </c>
      <c r="E7247" s="9"/>
    </row>
    <row r="7248" spans="1:5" x14ac:dyDescent="0.25">
      <c r="A7248" s="49">
        <v>41602</v>
      </c>
      <c r="B7248" s="45" t="s">
        <v>367</v>
      </c>
      <c r="C7248" s="45" t="s">
        <v>10</v>
      </c>
      <c r="D7248" s="50">
        <v>91.8</v>
      </c>
      <c r="E7248" s="9"/>
    </row>
    <row r="7249" spans="1:5" x14ac:dyDescent="0.25">
      <c r="A7249" s="49">
        <v>41578</v>
      </c>
      <c r="B7249" s="45" t="s">
        <v>368</v>
      </c>
      <c r="C7249" s="45" t="s">
        <v>334</v>
      </c>
      <c r="D7249" s="50">
        <v>70.5</v>
      </c>
      <c r="E7249" s="9"/>
    </row>
    <row r="7250" spans="1:5" x14ac:dyDescent="0.25">
      <c r="A7250" s="49">
        <v>41944</v>
      </c>
      <c r="B7250" s="45" t="s">
        <v>367</v>
      </c>
      <c r="C7250" s="45" t="s">
        <v>10</v>
      </c>
      <c r="D7250" s="50">
        <v>66.78</v>
      </c>
      <c r="E7250" s="9"/>
    </row>
    <row r="7251" spans="1:5" x14ac:dyDescent="0.25">
      <c r="A7251" s="49">
        <v>41371</v>
      </c>
      <c r="B7251" s="45" t="s">
        <v>380</v>
      </c>
      <c r="C7251" s="45" t="s">
        <v>7</v>
      </c>
      <c r="D7251" s="50">
        <v>98.94</v>
      </c>
      <c r="E7251" s="9"/>
    </row>
    <row r="7252" spans="1:5" x14ac:dyDescent="0.25">
      <c r="A7252" s="49">
        <v>41988</v>
      </c>
      <c r="B7252" s="45" t="s">
        <v>353</v>
      </c>
      <c r="C7252" s="45" t="s">
        <v>324</v>
      </c>
      <c r="D7252" s="50">
        <v>359.1</v>
      </c>
      <c r="E7252" s="9"/>
    </row>
    <row r="7253" spans="1:5" x14ac:dyDescent="0.25">
      <c r="A7253" s="49">
        <v>41596</v>
      </c>
      <c r="B7253" s="45" t="s">
        <v>343</v>
      </c>
      <c r="C7253" s="45" t="s">
        <v>191</v>
      </c>
      <c r="D7253" s="50">
        <v>44.52</v>
      </c>
      <c r="E7253" s="9"/>
    </row>
    <row r="7254" spans="1:5" x14ac:dyDescent="0.25">
      <c r="A7254" s="49">
        <v>41986</v>
      </c>
      <c r="B7254" s="45" t="s">
        <v>362</v>
      </c>
      <c r="C7254" s="45" t="s">
        <v>337</v>
      </c>
      <c r="D7254" s="50">
        <v>49.25</v>
      </c>
      <c r="E7254" s="9"/>
    </row>
    <row r="7255" spans="1:5" x14ac:dyDescent="0.25">
      <c r="A7255" s="49">
        <v>41570</v>
      </c>
      <c r="B7255" s="45" t="s">
        <v>330</v>
      </c>
      <c r="C7255" s="45" t="s">
        <v>349</v>
      </c>
      <c r="D7255" s="50">
        <v>84</v>
      </c>
      <c r="E7255" s="9"/>
    </row>
    <row r="7256" spans="1:5" x14ac:dyDescent="0.25">
      <c r="A7256" s="49">
        <v>41612</v>
      </c>
      <c r="B7256" s="45" t="s">
        <v>329</v>
      </c>
      <c r="C7256" s="45" t="s">
        <v>349</v>
      </c>
      <c r="D7256" s="50">
        <v>42</v>
      </c>
      <c r="E7256" s="9"/>
    </row>
    <row r="7257" spans="1:5" x14ac:dyDescent="0.25">
      <c r="A7257" s="49">
        <v>41405</v>
      </c>
      <c r="B7257" s="45" t="s">
        <v>364</v>
      </c>
      <c r="C7257" s="45" t="s">
        <v>331</v>
      </c>
      <c r="D7257" s="50">
        <v>30</v>
      </c>
      <c r="E7257" s="9"/>
    </row>
    <row r="7258" spans="1:5" x14ac:dyDescent="0.25">
      <c r="A7258" s="49">
        <v>41947</v>
      </c>
      <c r="B7258" s="45" t="s">
        <v>381</v>
      </c>
      <c r="C7258" s="45" t="s">
        <v>7</v>
      </c>
      <c r="D7258" s="50">
        <v>102</v>
      </c>
      <c r="E7258" s="9"/>
    </row>
    <row r="7259" spans="1:5" x14ac:dyDescent="0.25">
      <c r="A7259" s="49">
        <v>41951</v>
      </c>
      <c r="B7259" s="45" t="s">
        <v>379</v>
      </c>
      <c r="C7259" s="45" t="s">
        <v>327</v>
      </c>
      <c r="D7259" s="50">
        <v>73.5</v>
      </c>
      <c r="E7259" s="9"/>
    </row>
    <row r="7260" spans="1:5" x14ac:dyDescent="0.25">
      <c r="A7260" s="49">
        <v>41835</v>
      </c>
      <c r="B7260" s="45" t="s">
        <v>335</v>
      </c>
      <c r="C7260" s="45" t="s">
        <v>337</v>
      </c>
      <c r="D7260" s="50">
        <v>295.5</v>
      </c>
      <c r="E7260" s="9"/>
    </row>
    <row r="7261" spans="1:5" x14ac:dyDescent="0.25">
      <c r="A7261" s="49">
        <v>41631</v>
      </c>
      <c r="B7261" s="45" t="s">
        <v>336</v>
      </c>
      <c r="C7261" s="45" t="s">
        <v>191</v>
      </c>
      <c r="D7261" s="50">
        <v>22.95</v>
      </c>
      <c r="E7261" s="9"/>
    </row>
    <row r="7262" spans="1:5" x14ac:dyDescent="0.25">
      <c r="A7262" s="49">
        <v>41764</v>
      </c>
      <c r="B7262" s="45" t="s">
        <v>401</v>
      </c>
      <c r="C7262" s="45" t="s">
        <v>334</v>
      </c>
      <c r="D7262" s="50">
        <v>23.5</v>
      </c>
      <c r="E7262" s="9"/>
    </row>
    <row r="7263" spans="1:5" x14ac:dyDescent="0.25">
      <c r="A7263" s="49">
        <v>41590</v>
      </c>
      <c r="B7263" s="45" t="s">
        <v>358</v>
      </c>
      <c r="C7263" s="45" t="s">
        <v>337</v>
      </c>
      <c r="D7263" s="50">
        <v>25</v>
      </c>
      <c r="E7263" s="9"/>
    </row>
    <row r="7264" spans="1:5" x14ac:dyDescent="0.25">
      <c r="A7264" s="49">
        <v>41966</v>
      </c>
      <c r="B7264" s="45" t="s">
        <v>375</v>
      </c>
      <c r="C7264" s="45" t="s">
        <v>324</v>
      </c>
      <c r="D7264" s="50">
        <v>19.95</v>
      </c>
      <c r="E7264" s="9"/>
    </row>
    <row r="7265" spans="1:5" x14ac:dyDescent="0.25">
      <c r="A7265" s="49">
        <v>41572</v>
      </c>
      <c r="B7265" s="45" t="s">
        <v>343</v>
      </c>
      <c r="C7265" s="45" t="s">
        <v>191</v>
      </c>
      <c r="D7265" s="50">
        <v>22.95</v>
      </c>
      <c r="E7265" s="9"/>
    </row>
    <row r="7266" spans="1:5" x14ac:dyDescent="0.25">
      <c r="A7266" s="49">
        <v>41968</v>
      </c>
      <c r="B7266" s="45" t="s">
        <v>367</v>
      </c>
      <c r="C7266" s="45" t="s">
        <v>10</v>
      </c>
      <c r="D7266" s="50">
        <v>89.51</v>
      </c>
      <c r="E7266" s="9"/>
    </row>
    <row r="7267" spans="1:5" x14ac:dyDescent="0.25">
      <c r="A7267" s="49">
        <v>41984</v>
      </c>
      <c r="B7267" s="45" t="s">
        <v>374</v>
      </c>
      <c r="C7267" s="45" t="s">
        <v>347</v>
      </c>
      <c r="D7267" s="50">
        <v>53.35</v>
      </c>
      <c r="E7267" s="9"/>
    </row>
    <row r="7268" spans="1:5" x14ac:dyDescent="0.25">
      <c r="A7268" s="49">
        <v>41633</v>
      </c>
      <c r="B7268" s="45" t="s">
        <v>356</v>
      </c>
      <c r="C7268" s="45" t="s">
        <v>337</v>
      </c>
      <c r="D7268" s="50">
        <v>73.5</v>
      </c>
      <c r="E7268" s="9"/>
    </row>
    <row r="7269" spans="1:5" x14ac:dyDescent="0.25">
      <c r="A7269" s="49">
        <v>41960</v>
      </c>
      <c r="B7269" s="45" t="s">
        <v>330</v>
      </c>
      <c r="C7269" s="45" t="s">
        <v>191</v>
      </c>
      <c r="D7269" s="50">
        <v>22.26</v>
      </c>
      <c r="E7269" s="9"/>
    </row>
    <row r="7270" spans="1:5" x14ac:dyDescent="0.25">
      <c r="A7270" s="49">
        <v>41289</v>
      </c>
      <c r="B7270" s="45" t="s">
        <v>340</v>
      </c>
      <c r="C7270" s="45" t="s">
        <v>349</v>
      </c>
      <c r="D7270" s="50">
        <v>21</v>
      </c>
      <c r="E7270" s="9"/>
    </row>
    <row r="7271" spans="1:5" x14ac:dyDescent="0.25">
      <c r="A7271" s="49">
        <v>41514</v>
      </c>
      <c r="B7271" s="45" t="s">
        <v>368</v>
      </c>
      <c r="C7271" s="45" t="s">
        <v>7</v>
      </c>
      <c r="D7271" s="50">
        <v>102</v>
      </c>
      <c r="E7271" s="9"/>
    </row>
    <row r="7272" spans="1:5" x14ac:dyDescent="0.25">
      <c r="A7272" s="49">
        <v>41588</v>
      </c>
      <c r="B7272" s="45" t="s">
        <v>399</v>
      </c>
      <c r="C7272" s="45" t="s">
        <v>7</v>
      </c>
      <c r="D7272" s="50">
        <v>102</v>
      </c>
      <c r="E7272" s="9"/>
    </row>
    <row r="7273" spans="1:5" x14ac:dyDescent="0.25">
      <c r="A7273" s="49">
        <v>41904</v>
      </c>
      <c r="B7273" s="45" t="s">
        <v>340</v>
      </c>
      <c r="C7273" s="45" t="s">
        <v>349</v>
      </c>
      <c r="D7273" s="50">
        <v>40.74</v>
      </c>
      <c r="E7273" s="9"/>
    </row>
    <row r="7274" spans="1:5" x14ac:dyDescent="0.25">
      <c r="A7274" s="49">
        <v>41992</v>
      </c>
      <c r="B7274" s="45" t="s">
        <v>340</v>
      </c>
      <c r="C7274" s="45" t="s">
        <v>331</v>
      </c>
      <c r="D7274" s="50">
        <v>60</v>
      </c>
      <c r="E7274" s="9"/>
    </row>
    <row r="7275" spans="1:5" x14ac:dyDescent="0.25">
      <c r="A7275" s="49">
        <v>41593</v>
      </c>
      <c r="B7275" s="45" t="s">
        <v>383</v>
      </c>
      <c r="C7275" s="45" t="s">
        <v>327</v>
      </c>
      <c r="D7275" s="50">
        <v>24.75</v>
      </c>
      <c r="E7275" s="9"/>
    </row>
    <row r="7276" spans="1:5" x14ac:dyDescent="0.25">
      <c r="A7276" s="49">
        <v>41745</v>
      </c>
      <c r="B7276" s="45" t="s">
        <v>353</v>
      </c>
      <c r="C7276" s="45" t="s">
        <v>10</v>
      </c>
      <c r="D7276" s="50">
        <v>68.849999999999994</v>
      </c>
      <c r="E7276" s="9"/>
    </row>
    <row r="7277" spans="1:5" x14ac:dyDescent="0.25">
      <c r="A7277" s="49">
        <v>41582</v>
      </c>
      <c r="B7277" s="45" t="s">
        <v>374</v>
      </c>
      <c r="C7277" s="45" t="s">
        <v>7</v>
      </c>
      <c r="D7277" s="50">
        <v>68</v>
      </c>
      <c r="E7277" s="9"/>
    </row>
    <row r="7278" spans="1:5" x14ac:dyDescent="0.25">
      <c r="A7278" s="49">
        <v>41337</v>
      </c>
      <c r="B7278" s="45" t="s">
        <v>374</v>
      </c>
      <c r="C7278" s="45" t="s">
        <v>347</v>
      </c>
      <c r="D7278" s="50">
        <v>27.09</v>
      </c>
      <c r="E7278" s="9"/>
    </row>
    <row r="7279" spans="1:5" x14ac:dyDescent="0.25">
      <c r="A7279" s="49">
        <v>41957</v>
      </c>
      <c r="B7279" s="45" t="s">
        <v>359</v>
      </c>
      <c r="C7279" s="45" t="s">
        <v>324</v>
      </c>
      <c r="D7279" s="50">
        <v>39.9</v>
      </c>
      <c r="E7279" s="9"/>
    </row>
    <row r="7280" spans="1:5" x14ac:dyDescent="0.25">
      <c r="A7280" s="49">
        <v>41615</v>
      </c>
      <c r="B7280" s="45" t="s">
        <v>394</v>
      </c>
      <c r="C7280" s="45" t="s">
        <v>334</v>
      </c>
      <c r="D7280" s="50">
        <v>47</v>
      </c>
      <c r="E7280" s="9"/>
    </row>
    <row r="7281" spans="1:5" x14ac:dyDescent="0.25">
      <c r="A7281" s="49">
        <v>41605</v>
      </c>
      <c r="B7281" s="45" t="s">
        <v>346</v>
      </c>
      <c r="C7281" s="45" t="s">
        <v>324</v>
      </c>
      <c r="D7281" s="50">
        <v>19.45</v>
      </c>
      <c r="E7281" s="9"/>
    </row>
    <row r="7282" spans="1:5" x14ac:dyDescent="0.25">
      <c r="A7282" s="49">
        <v>41957</v>
      </c>
      <c r="B7282" s="45" t="s">
        <v>367</v>
      </c>
      <c r="C7282" s="45" t="s">
        <v>334</v>
      </c>
      <c r="D7282" s="50">
        <v>69.8</v>
      </c>
      <c r="E7282" s="9"/>
    </row>
    <row r="7283" spans="1:5" x14ac:dyDescent="0.25">
      <c r="A7283" s="49">
        <v>41554</v>
      </c>
      <c r="B7283" s="45" t="s">
        <v>366</v>
      </c>
      <c r="C7283" s="45" t="s">
        <v>337</v>
      </c>
      <c r="D7283" s="50">
        <v>50</v>
      </c>
      <c r="E7283" s="9"/>
    </row>
    <row r="7284" spans="1:5" x14ac:dyDescent="0.25">
      <c r="A7284" s="49">
        <v>41998</v>
      </c>
      <c r="B7284" s="45" t="s">
        <v>361</v>
      </c>
      <c r="C7284" s="45" t="s">
        <v>331</v>
      </c>
      <c r="D7284" s="50">
        <v>720</v>
      </c>
      <c r="E7284" s="9"/>
    </row>
    <row r="7285" spans="1:5" x14ac:dyDescent="0.25">
      <c r="A7285" s="49">
        <v>41987</v>
      </c>
      <c r="B7285" s="45" t="s">
        <v>345</v>
      </c>
      <c r="C7285" s="45" t="s">
        <v>327</v>
      </c>
      <c r="D7285" s="50">
        <v>48.5</v>
      </c>
      <c r="E7285" s="9"/>
    </row>
    <row r="7286" spans="1:5" x14ac:dyDescent="0.25">
      <c r="A7286" s="49">
        <v>41403</v>
      </c>
      <c r="B7286" s="45" t="s">
        <v>390</v>
      </c>
      <c r="C7286" s="45" t="s">
        <v>7</v>
      </c>
      <c r="D7286" s="50">
        <v>34</v>
      </c>
      <c r="E7286" s="9"/>
    </row>
    <row r="7287" spans="1:5" x14ac:dyDescent="0.25">
      <c r="A7287" s="49">
        <v>42002</v>
      </c>
      <c r="B7287" s="45" t="s">
        <v>368</v>
      </c>
      <c r="C7287" s="45" t="s">
        <v>324</v>
      </c>
      <c r="D7287" s="50">
        <v>19.350000000000001</v>
      </c>
      <c r="E7287" s="9"/>
    </row>
    <row r="7288" spans="1:5" x14ac:dyDescent="0.25">
      <c r="A7288" s="49">
        <v>42002</v>
      </c>
      <c r="B7288" s="45" t="s">
        <v>397</v>
      </c>
      <c r="C7288" s="45" t="s">
        <v>7</v>
      </c>
      <c r="D7288" s="50">
        <v>33.659999999999997</v>
      </c>
      <c r="E7288" s="9"/>
    </row>
    <row r="7289" spans="1:5" x14ac:dyDescent="0.25">
      <c r="A7289" s="49">
        <v>41664</v>
      </c>
      <c r="B7289" s="45" t="s">
        <v>340</v>
      </c>
      <c r="C7289" s="45" t="s">
        <v>324</v>
      </c>
      <c r="D7289" s="50">
        <v>39.1</v>
      </c>
      <c r="E7289" s="9"/>
    </row>
    <row r="7290" spans="1:5" x14ac:dyDescent="0.25">
      <c r="A7290" s="49">
        <v>41553</v>
      </c>
      <c r="B7290" s="45" t="s">
        <v>355</v>
      </c>
      <c r="C7290" s="45" t="s">
        <v>10</v>
      </c>
      <c r="D7290" s="50">
        <v>45.9</v>
      </c>
      <c r="E7290" s="9"/>
    </row>
    <row r="7291" spans="1:5" x14ac:dyDescent="0.25">
      <c r="A7291" s="49">
        <v>41978</v>
      </c>
      <c r="B7291" s="45" t="s">
        <v>397</v>
      </c>
      <c r="C7291" s="45" t="s">
        <v>337</v>
      </c>
      <c r="D7291" s="50">
        <v>74.25</v>
      </c>
      <c r="E7291" s="9"/>
    </row>
    <row r="7292" spans="1:5" x14ac:dyDescent="0.25">
      <c r="A7292" s="49">
        <v>41835</v>
      </c>
      <c r="B7292" s="45" t="s">
        <v>359</v>
      </c>
      <c r="C7292" s="45" t="s">
        <v>10</v>
      </c>
      <c r="D7292" s="50">
        <v>67.13</v>
      </c>
      <c r="E7292" s="9"/>
    </row>
    <row r="7293" spans="1:5" x14ac:dyDescent="0.25">
      <c r="A7293" s="49">
        <v>41957</v>
      </c>
      <c r="B7293" s="45" t="s">
        <v>329</v>
      </c>
      <c r="C7293" s="45" t="s">
        <v>349</v>
      </c>
      <c r="D7293" s="50">
        <v>20.48</v>
      </c>
      <c r="E7293" s="9"/>
    </row>
    <row r="7294" spans="1:5" x14ac:dyDescent="0.25">
      <c r="A7294" s="49">
        <v>41602</v>
      </c>
      <c r="B7294" s="45" t="s">
        <v>355</v>
      </c>
      <c r="C7294" s="45" t="s">
        <v>191</v>
      </c>
      <c r="D7294" s="50">
        <v>44.98</v>
      </c>
      <c r="E7294" s="9"/>
    </row>
    <row r="7295" spans="1:5" x14ac:dyDescent="0.25">
      <c r="A7295" s="49">
        <v>41981</v>
      </c>
      <c r="B7295" s="45" t="s">
        <v>368</v>
      </c>
      <c r="C7295" s="45" t="s">
        <v>337</v>
      </c>
      <c r="D7295" s="50">
        <v>25</v>
      </c>
      <c r="E7295" s="9"/>
    </row>
    <row r="7296" spans="1:5" x14ac:dyDescent="0.25">
      <c r="A7296" s="49">
        <v>41976</v>
      </c>
      <c r="B7296" s="45" t="s">
        <v>387</v>
      </c>
      <c r="C7296" s="45" t="s">
        <v>337</v>
      </c>
      <c r="D7296" s="50">
        <v>75</v>
      </c>
      <c r="E7296" s="9"/>
    </row>
    <row r="7297" spans="1:5" x14ac:dyDescent="0.25">
      <c r="A7297" s="49">
        <v>41624</v>
      </c>
      <c r="B7297" s="45" t="s">
        <v>360</v>
      </c>
      <c r="C7297" s="45" t="s">
        <v>327</v>
      </c>
      <c r="D7297" s="50">
        <v>50</v>
      </c>
      <c r="E7297" s="9"/>
    </row>
    <row r="7298" spans="1:5" x14ac:dyDescent="0.25">
      <c r="A7298" s="49">
        <v>41905</v>
      </c>
      <c r="B7298" s="45" t="s">
        <v>346</v>
      </c>
      <c r="C7298" s="45" t="s">
        <v>347</v>
      </c>
      <c r="D7298" s="50">
        <v>53.35</v>
      </c>
      <c r="E7298" s="9"/>
    </row>
    <row r="7299" spans="1:5" x14ac:dyDescent="0.25">
      <c r="A7299" s="49">
        <v>41979</v>
      </c>
      <c r="B7299" s="45" t="s">
        <v>374</v>
      </c>
      <c r="C7299" s="45" t="s">
        <v>334</v>
      </c>
      <c r="D7299" s="50">
        <v>46.3</v>
      </c>
      <c r="E7299" s="9"/>
    </row>
    <row r="7300" spans="1:5" x14ac:dyDescent="0.25">
      <c r="A7300" s="49">
        <v>41986</v>
      </c>
      <c r="B7300" s="45" t="s">
        <v>395</v>
      </c>
      <c r="C7300" s="45" t="s">
        <v>10</v>
      </c>
      <c r="D7300" s="50">
        <v>66.78</v>
      </c>
      <c r="E7300" s="9"/>
    </row>
    <row r="7301" spans="1:5" x14ac:dyDescent="0.25">
      <c r="A7301" s="49">
        <v>41620</v>
      </c>
      <c r="B7301" s="45" t="s">
        <v>338</v>
      </c>
      <c r="C7301" s="45" t="s">
        <v>10</v>
      </c>
      <c r="D7301" s="50">
        <v>68.849999999999994</v>
      </c>
      <c r="E7301" s="9"/>
    </row>
    <row r="7302" spans="1:5" x14ac:dyDescent="0.25">
      <c r="A7302" s="49">
        <v>41320</v>
      </c>
      <c r="B7302" s="45" t="s">
        <v>338</v>
      </c>
      <c r="C7302" s="45" t="s">
        <v>334</v>
      </c>
      <c r="D7302" s="50">
        <v>45.83</v>
      </c>
      <c r="E7302" s="9"/>
    </row>
    <row r="7303" spans="1:5" x14ac:dyDescent="0.25">
      <c r="A7303" s="49">
        <v>41736</v>
      </c>
      <c r="B7303" s="45" t="s">
        <v>367</v>
      </c>
      <c r="C7303" s="45" t="s">
        <v>10</v>
      </c>
      <c r="D7303" s="50">
        <v>449.82</v>
      </c>
      <c r="E7303" s="9"/>
    </row>
    <row r="7304" spans="1:5" x14ac:dyDescent="0.25">
      <c r="A7304" s="49">
        <v>41959</v>
      </c>
      <c r="B7304" s="45" t="s">
        <v>369</v>
      </c>
      <c r="C7304" s="45" t="s">
        <v>347</v>
      </c>
      <c r="D7304" s="50">
        <v>53.9</v>
      </c>
      <c r="E7304" s="9"/>
    </row>
    <row r="7305" spans="1:5" x14ac:dyDescent="0.25">
      <c r="A7305" s="49">
        <v>41637</v>
      </c>
      <c r="B7305" s="45" t="s">
        <v>373</v>
      </c>
      <c r="C7305" s="45" t="s">
        <v>7</v>
      </c>
      <c r="D7305" s="50">
        <v>66.3</v>
      </c>
      <c r="E7305" s="9"/>
    </row>
    <row r="7306" spans="1:5" x14ac:dyDescent="0.25">
      <c r="A7306" s="49">
        <v>42003</v>
      </c>
      <c r="B7306" s="45" t="s">
        <v>338</v>
      </c>
      <c r="C7306" s="45" t="s">
        <v>10</v>
      </c>
      <c r="D7306" s="50">
        <v>91.8</v>
      </c>
      <c r="E7306" s="9"/>
    </row>
    <row r="7307" spans="1:5" x14ac:dyDescent="0.25">
      <c r="A7307" s="49">
        <v>41593</v>
      </c>
      <c r="B7307" s="45" t="s">
        <v>360</v>
      </c>
      <c r="C7307" s="45" t="s">
        <v>337</v>
      </c>
      <c r="D7307" s="50">
        <v>49</v>
      </c>
      <c r="E7307" s="9"/>
    </row>
    <row r="7308" spans="1:5" x14ac:dyDescent="0.25">
      <c r="A7308" s="49">
        <v>41624</v>
      </c>
      <c r="B7308" s="45" t="s">
        <v>356</v>
      </c>
      <c r="C7308" s="45" t="s">
        <v>349</v>
      </c>
      <c r="D7308" s="50">
        <v>42</v>
      </c>
      <c r="E7308" s="9"/>
    </row>
    <row r="7309" spans="1:5" x14ac:dyDescent="0.25">
      <c r="A7309" s="49">
        <v>41621</v>
      </c>
      <c r="B7309" s="45" t="s">
        <v>386</v>
      </c>
      <c r="C7309" s="45" t="s">
        <v>334</v>
      </c>
      <c r="D7309" s="50">
        <v>47</v>
      </c>
      <c r="E7309" s="9"/>
    </row>
    <row r="7310" spans="1:5" x14ac:dyDescent="0.25">
      <c r="A7310" s="49">
        <v>41628</v>
      </c>
      <c r="B7310" s="45" t="s">
        <v>329</v>
      </c>
      <c r="C7310" s="45" t="s">
        <v>7</v>
      </c>
      <c r="D7310" s="50">
        <v>67.319999999999993</v>
      </c>
      <c r="E7310" s="9"/>
    </row>
    <row r="7311" spans="1:5" x14ac:dyDescent="0.25">
      <c r="A7311" s="49">
        <v>41960</v>
      </c>
      <c r="B7311" s="45" t="s">
        <v>352</v>
      </c>
      <c r="C7311" s="45" t="s">
        <v>331</v>
      </c>
      <c r="D7311" s="50">
        <v>60</v>
      </c>
      <c r="E7311" s="9"/>
    </row>
    <row r="7312" spans="1:5" x14ac:dyDescent="0.25">
      <c r="A7312" s="49">
        <v>41609</v>
      </c>
      <c r="B7312" s="45" t="s">
        <v>403</v>
      </c>
      <c r="C7312" s="45" t="s">
        <v>334</v>
      </c>
      <c r="D7312" s="50">
        <v>23.5</v>
      </c>
      <c r="E7312" s="9"/>
    </row>
    <row r="7313" spans="1:5" x14ac:dyDescent="0.25">
      <c r="A7313" s="49">
        <v>41990</v>
      </c>
      <c r="B7313" s="45" t="s">
        <v>368</v>
      </c>
      <c r="C7313" s="45" t="s">
        <v>191</v>
      </c>
      <c r="D7313" s="50">
        <v>45.9</v>
      </c>
      <c r="E7313" s="9"/>
    </row>
    <row r="7314" spans="1:5" x14ac:dyDescent="0.25">
      <c r="A7314" s="49">
        <v>41940</v>
      </c>
      <c r="B7314" s="45" t="s">
        <v>342</v>
      </c>
      <c r="C7314" s="45" t="s">
        <v>10</v>
      </c>
      <c r="D7314" s="50">
        <v>45.9</v>
      </c>
      <c r="E7314" s="9"/>
    </row>
    <row r="7315" spans="1:5" x14ac:dyDescent="0.25">
      <c r="A7315" s="49">
        <v>41972</v>
      </c>
      <c r="B7315" s="45" t="s">
        <v>360</v>
      </c>
      <c r="C7315" s="45" t="s">
        <v>7</v>
      </c>
      <c r="D7315" s="50">
        <v>66.98</v>
      </c>
      <c r="E7315" s="9"/>
    </row>
    <row r="7316" spans="1:5" x14ac:dyDescent="0.25">
      <c r="A7316" s="49">
        <v>41972</v>
      </c>
      <c r="B7316" s="45" t="s">
        <v>328</v>
      </c>
      <c r="C7316" s="45" t="s">
        <v>191</v>
      </c>
      <c r="D7316" s="50">
        <v>44.98</v>
      </c>
      <c r="E7316" s="9"/>
    </row>
    <row r="7317" spans="1:5" x14ac:dyDescent="0.25">
      <c r="A7317" s="49">
        <v>41968</v>
      </c>
      <c r="B7317" s="45" t="s">
        <v>360</v>
      </c>
      <c r="C7317" s="45" t="s">
        <v>334</v>
      </c>
      <c r="D7317" s="50">
        <v>68.739999999999995</v>
      </c>
      <c r="E7317" s="9"/>
    </row>
    <row r="7318" spans="1:5" x14ac:dyDescent="0.25">
      <c r="A7318" s="49">
        <v>41918</v>
      </c>
      <c r="B7318" s="45" t="s">
        <v>359</v>
      </c>
      <c r="C7318" s="45" t="s">
        <v>324</v>
      </c>
      <c r="D7318" s="50">
        <v>59.85</v>
      </c>
      <c r="E7318" s="9"/>
    </row>
    <row r="7319" spans="1:5" x14ac:dyDescent="0.25">
      <c r="A7319" s="49">
        <v>41806</v>
      </c>
      <c r="B7319" s="45" t="s">
        <v>335</v>
      </c>
      <c r="C7319" s="45" t="s">
        <v>327</v>
      </c>
      <c r="D7319" s="50">
        <v>24.38</v>
      </c>
      <c r="E7319" s="9"/>
    </row>
    <row r="7320" spans="1:5" x14ac:dyDescent="0.25">
      <c r="A7320" s="49">
        <v>42000</v>
      </c>
      <c r="B7320" s="45" t="s">
        <v>379</v>
      </c>
      <c r="C7320" s="45" t="s">
        <v>10</v>
      </c>
      <c r="D7320" s="50">
        <v>344.25</v>
      </c>
      <c r="E7320" s="9"/>
    </row>
    <row r="7321" spans="1:5" x14ac:dyDescent="0.25">
      <c r="A7321" s="49">
        <v>41618</v>
      </c>
      <c r="B7321" s="45" t="s">
        <v>375</v>
      </c>
      <c r="C7321" s="45" t="s">
        <v>324</v>
      </c>
      <c r="D7321" s="50">
        <v>139.65</v>
      </c>
      <c r="E7321" s="9"/>
    </row>
    <row r="7322" spans="1:5" x14ac:dyDescent="0.25">
      <c r="A7322" s="49">
        <v>41616</v>
      </c>
      <c r="B7322" s="45" t="s">
        <v>373</v>
      </c>
      <c r="C7322" s="45" t="s">
        <v>371</v>
      </c>
      <c r="D7322" s="50">
        <v>19</v>
      </c>
      <c r="E7322" s="9"/>
    </row>
    <row r="7323" spans="1:5" x14ac:dyDescent="0.25">
      <c r="A7323" s="49">
        <v>41585</v>
      </c>
      <c r="B7323" s="45" t="s">
        <v>364</v>
      </c>
      <c r="C7323" s="45" t="s">
        <v>7</v>
      </c>
      <c r="D7323" s="50">
        <v>98.94</v>
      </c>
      <c r="E7323" s="9"/>
    </row>
    <row r="7324" spans="1:5" x14ac:dyDescent="0.25">
      <c r="A7324" s="49">
        <v>41978</v>
      </c>
      <c r="B7324" s="45" t="s">
        <v>348</v>
      </c>
      <c r="C7324" s="45" t="s">
        <v>349</v>
      </c>
      <c r="D7324" s="50">
        <v>61.11</v>
      </c>
      <c r="E7324" s="9"/>
    </row>
    <row r="7325" spans="1:5" x14ac:dyDescent="0.25">
      <c r="A7325" s="49">
        <v>41583</v>
      </c>
      <c r="B7325" s="45" t="s">
        <v>368</v>
      </c>
      <c r="C7325" s="45" t="s">
        <v>7</v>
      </c>
      <c r="D7325" s="50">
        <v>100.47</v>
      </c>
      <c r="E7325" s="9"/>
    </row>
    <row r="7326" spans="1:5" x14ac:dyDescent="0.25">
      <c r="A7326" s="49">
        <v>41608</v>
      </c>
      <c r="B7326" s="45" t="s">
        <v>387</v>
      </c>
      <c r="C7326" s="45" t="s">
        <v>324</v>
      </c>
      <c r="D7326" s="50">
        <v>389.03</v>
      </c>
      <c r="E7326" s="9"/>
    </row>
    <row r="7327" spans="1:5" x14ac:dyDescent="0.25">
      <c r="A7327" s="49">
        <v>42001</v>
      </c>
      <c r="B7327" s="45" t="s">
        <v>403</v>
      </c>
      <c r="C7327" s="45" t="s">
        <v>7</v>
      </c>
      <c r="D7327" s="50">
        <v>102</v>
      </c>
      <c r="E7327" s="9"/>
    </row>
    <row r="7328" spans="1:5" x14ac:dyDescent="0.25">
      <c r="A7328" s="49">
        <v>41409</v>
      </c>
      <c r="B7328" s="45" t="s">
        <v>398</v>
      </c>
      <c r="C7328" s="45" t="s">
        <v>10</v>
      </c>
      <c r="D7328" s="50">
        <v>45.9</v>
      </c>
      <c r="E7328" s="9"/>
    </row>
    <row r="7329" spans="1:5" x14ac:dyDescent="0.25">
      <c r="A7329" s="49">
        <v>41990</v>
      </c>
      <c r="B7329" s="45" t="s">
        <v>328</v>
      </c>
      <c r="C7329" s="45" t="s">
        <v>371</v>
      </c>
      <c r="D7329" s="50">
        <v>57</v>
      </c>
      <c r="E7329" s="9"/>
    </row>
    <row r="7330" spans="1:5" x14ac:dyDescent="0.25">
      <c r="A7330" s="49">
        <v>41960</v>
      </c>
      <c r="B7330" s="45" t="s">
        <v>345</v>
      </c>
      <c r="C7330" s="45" t="s">
        <v>10</v>
      </c>
      <c r="D7330" s="50">
        <v>44.75</v>
      </c>
      <c r="E7330" s="9"/>
    </row>
    <row r="7331" spans="1:5" x14ac:dyDescent="0.25">
      <c r="A7331" s="49">
        <v>41970</v>
      </c>
      <c r="B7331" s="45" t="s">
        <v>369</v>
      </c>
      <c r="C7331" s="45" t="s">
        <v>7</v>
      </c>
      <c r="D7331" s="50">
        <v>102</v>
      </c>
      <c r="E7331" s="9"/>
    </row>
    <row r="7332" spans="1:5" x14ac:dyDescent="0.25">
      <c r="A7332" s="49">
        <v>41959</v>
      </c>
      <c r="B7332" s="45" t="s">
        <v>384</v>
      </c>
      <c r="C7332" s="45" t="s">
        <v>334</v>
      </c>
      <c r="D7332" s="50">
        <v>46.3</v>
      </c>
      <c r="E7332" s="9"/>
    </row>
    <row r="7333" spans="1:5" x14ac:dyDescent="0.25">
      <c r="A7333" s="49">
        <v>41611</v>
      </c>
      <c r="B7333" s="45" t="s">
        <v>364</v>
      </c>
      <c r="C7333" s="45" t="s">
        <v>321</v>
      </c>
      <c r="D7333" s="50">
        <v>155.1</v>
      </c>
      <c r="E7333" s="9"/>
    </row>
    <row r="7334" spans="1:5" x14ac:dyDescent="0.25">
      <c r="A7334" s="49">
        <v>41300</v>
      </c>
      <c r="B7334" s="45" t="s">
        <v>361</v>
      </c>
      <c r="C7334" s="45" t="s">
        <v>7</v>
      </c>
      <c r="D7334" s="50">
        <v>238</v>
      </c>
      <c r="E7334" s="9"/>
    </row>
    <row r="7335" spans="1:5" x14ac:dyDescent="0.25">
      <c r="A7335" s="49">
        <v>41638</v>
      </c>
      <c r="B7335" s="45" t="s">
        <v>329</v>
      </c>
      <c r="C7335" s="45" t="s">
        <v>337</v>
      </c>
      <c r="D7335" s="50">
        <v>24.5</v>
      </c>
      <c r="E7335" s="9"/>
    </row>
    <row r="7336" spans="1:5" x14ac:dyDescent="0.25">
      <c r="A7336" s="49">
        <v>41462</v>
      </c>
      <c r="B7336" s="45" t="s">
        <v>375</v>
      </c>
      <c r="C7336" s="45" t="s">
        <v>7</v>
      </c>
      <c r="D7336" s="50">
        <v>99.96</v>
      </c>
      <c r="E7336" s="9"/>
    </row>
    <row r="7337" spans="1:5" x14ac:dyDescent="0.25">
      <c r="A7337" s="49">
        <v>41964</v>
      </c>
      <c r="B7337" s="45" t="s">
        <v>370</v>
      </c>
      <c r="C7337" s="45" t="s">
        <v>7</v>
      </c>
      <c r="D7337" s="50">
        <v>395.76</v>
      </c>
      <c r="E7337" s="9"/>
    </row>
    <row r="7338" spans="1:5" x14ac:dyDescent="0.25">
      <c r="A7338" s="49">
        <v>41803</v>
      </c>
      <c r="B7338" s="45" t="s">
        <v>338</v>
      </c>
      <c r="C7338" s="45" t="s">
        <v>327</v>
      </c>
      <c r="D7338" s="50">
        <v>350</v>
      </c>
      <c r="E7338" s="9"/>
    </row>
    <row r="7339" spans="1:5" x14ac:dyDescent="0.25">
      <c r="A7339" s="49">
        <v>41630</v>
      </c>
      <c r="B7339" s="45" t="s">
        <v>398</v>
      </c>
      <c r="C7339" s="45" t="s">
        <v>10</v>
      </c>
      <c r="D7339" s="50">
        <v>522.57000000000005</v>
      </c>
      <c r="E7339" s="9"/>
    </row>
    <row r="7340" spans="1:5" x14ac:dyDescent="0.25">
      <c r="A7340" s="49">
        <v>41972</v>
      </c>
      <c r="B7340" s="45" t="s">
        <v>328</v>
      </c>
      <c r="C7340" s="45" t="s">
        <v>7</v>
      </c>
      <c r="D7340" s="50">
        <v>98.94</v>
      </c>
      <c r="E7340" s="9"/>
    </row>
    <row r="7341" spans="1:5" x14ac:dyDescent="0.25">
      <c r="A7341" s="49">
        <v>41993</v>
      </c>
      <c r="B7341" s="45" t="s">
        <v>336</v>
      </c>
      <c r="C7341" s="45" t="s">
        <v>10</v>
      </c>
      <c r="D7341" s="50">
        <v>22.72</v>
      </c>
      <c r="E7341" s="9"/>
    </row>
    <row r="7342" spans="1:5" x14ac:dyDescent="0.25">
      <c r="A7342" s="49">
        <v>41979</v>
      </c>
      <c r="B7342" s="45" t="s">
        <v>387</v>
      </c>
      <c r="C7342" s="45" t="s">
        <v>337</v>
      </c>
      <c r="D7342" s="50">
        <v>49.5</v>
      </c>
      <c r="E7342" s="9"/>
    </row>
    <row r="7343" spans="1:5" x14ac:dyDescent="0.25">
      <c r="A7343" s="49">
        <v>41607</v>
      </c>
      <c r="B7343" s="45" t="s">
        <v>356</v>
      </c>
      <c r="C7343" s="45" t="s">
        <v>191</v>
      </c>
      <c r="D7343" s="50">
        <v>45.21</v>
      </c>
      <c r="E7343" s="9"/>
    </row>
    <row r="7344" spans="1:5" x14ac:dyDescent="0.25">
      <c r="A7344" s="49">
        <v>41978</v>
      </c>
      <c r="B7344" s="45" t="s">
        <v>368</v>
      </c>
      <c r="C7344" s="45" t="s">
        <v>347</v>
      </c>
      <c r="D7344" s="50">
        <v>54.45</v>
      </c>
      <c r="E7344" s="9"/>
    </row>
    <row r="7345" spans="1:5" x14ac:dyDescent="0.25">
      <c r="A7345" s="49">
        <v>41620</v>
      </c>
      <c r="B7345" s="45" t="s">
        <v>329</v>
      </c>
      <c r="C7345" s="45" t="s">
        <v>191</v>
      </c>
      <c r="D7345" s="50">
        <v>45.9</v>
      </c>
      <c r="E7345" s="9"/>
    </row>
    <row r="7346" spans="1:5" x14ac:dyDescent="0.25">
      <c r="A7346" s="49">
        <v>41599</v>
      </c>
      <c r="B7346" s="45" t="s">
        <v>363</v>
      </c>
      <c r="C7346" s="45" t="s">
        <v>334</v>
      </c>
      <c r="D7346" s="50">
        <v>46.3</v>
      </c>
      <c r="E7346" s="9"/>
    </row>
    <row r="7347" spans="1:5" x14ac:dyDescent="0.25">
      <c r="A7347" s="49">
        <v>41584</v>
      </c>
      <c r="B7347" s="45" t="s">
        <v>359</v>
      </c>
      <c r="C7347" s="45" t="s">
        <v>331</v>
      </c>
      <c r="D7347" s="50">
        <v>60</v>
      </c>
      <c r="E7347" s="9"/>
    </row>
    <row r="7348" spans="1:5" x14ac:dyDescent="0.25">
      <c r="A7348" s="49">
        <v>41602</v>
      </c>
      <c r="B7348" s="45" t="s">
        <v>330</v>
      </c>
      <c r="C7348" s="45" t="s">
        <v>347</v>
      </c>
      <c r="D7348" s="50">
        <v>80.03</v>
      </c>
      <c r="E7348" s="9"/>
    </row>
    <row r="7349" spans="1:5" x14ac:dyDescent="0.25">
      <c r="A7349" s="49">
        <v>41966</v>
      </c>
      <c r="B7349" s="45" t="s">
        <v>400</v>
      </c>
      <c r="C7349" s="45" t="s">
        <v>191</v>
      </c>
      <c r="D7349" s="50">
        <v>67.47</v>
      </c>
      <c r="E7349" s="9"/>
    </row>
    <row r="7350" spans="1:5" x14ac:dyDescent="0.25">
      <c r="A7350" s="49">
        <v>41622</v>
      </c>
      <c r="B7350" s="45" t="s">
        <v>328</v>
      </c>
      <c r="C7350" s="45" t="s">
        <v>337</v>
      </c>
      <c r="D7350" s="50">
        <v>50</v>
      </c>
      <c r="E7350" s="9"/>
    </row>
    <row r="7351" spans="1:5" x14ac:dyDescent="0.25">
      <c r="A7351" s="49">
        <v>41283</v>
      </c>
      <c r="B7351" s="45" t="s">
        <v>338</v>
      </c>
      <c r="C7351" s="45" t="s">
        <v>324</v>
      </c>
      <c r="D7351" s="50">
        <v>38.700000000000003</v>
      </c>
      <c r="E7351" s="9"/>
    </row>
    <row r="7352" spans="1:5" x14ac:dyDescent="0.25">
      <c r="A7352" s="49">
        <v>41945</v>
      </c>
      <c r="B7352" s="45" t="s">
        <v>395</v>
      </c>
      <c r="C7352" s="45" t="s">
        <v>321</v>
      </c>
      <c r="D7352" s="50">
        <v>159.9</v>
      </c>
      <c r="E7352" s="9"/>
    </row>
    <row r="7353" spans="1:5" x14ac:dyDescent="0.25">
      <c r="A7353" s="49">
        <v>41998</v>
      </c>
      <c r="B7353" s="45" t="s">
        <v>344</v>
      </c>
      <c r="C7353" s="45" t="s">
        <v>349</v>
      </c>
      <c r="D7353" s="50">
        <v>63</v>
      </c>
      <c r="E7353" s="9"/>
    </row>
    <row r="7354" spans="1:5" x14ac:dyDescent="0.25">
      <c r="A7354" s="49">
        <v>41979</v>
      </c>
      <c r="B7354" s="45" t="s">
        <v>363</v>
      </c>
      <c r="C7354" s="45" t="s">
        <v>334</v>
      </c>
      <c r="D7354" s="50">
        <v>22.8</v>
      </c>
      <c r="E7354" s="9"/>
    </row>
    <row r="7355" spans="1:5" x14ac:dyDescent="0.25">
      <c r="A7355" s="49">
        <v>41353</v>
      </c>
      <c r="B7355" s="45" t="s">
        <v>382</v>
      </c>
      <c r="C7355" s="45" t="s">
        <v>191</v>
      </c>
      <c r="D7355" s="50">
        <v>45.21</v>
      </c>
      <c r="E7355" s="9"/>
    </row>
    <row r="7356" spans="1:5" x14ac:dyDescent="0.25">
      <c r="A7356" s="49">
        <v>41997</v>
      </c>
      <c r="B7356" s="45" t="s">
        <v>391</v>
      </c>
      <c r="C7356" s="45" t="s">
        <v>324</v>
      </c>
      <c r="D7356" s="50">
        <v>19.55</v>
      </c>
      <c r="E7356" s="9"/>
    </row>
    <row r="7357" spans="1:5" x14ac:dyDescent="0.25">
      <c r="A7357" s="49">
        <v>41960</v>
      </c>
      <c r="B7357" s="45" t="s">
        <v>390</v>
      </c>
      <c r="C7357" s="45" t="s">
        <v>324</v>
      </c>
      <c r="D7357" s="50">
        <v>39.299999999999997</v>
      </c>
      <c r="E7357" s="9"/>
    </row>
    <row r="7358" spans="1:5" x14ac:dyDescent="0.25">
      <c r="A7358" s="49">
        <v>41856</v>
      </c>
      <c r="B7358" s="45" t="s">
        <v>385</v>
      </c>
      <c r="C7358" s="45" t="s">
        <v>347</v>
      </c>
      <c r="D7358" s="50">
        <v>80.03</v>
      </c>
      <c r="E7358" s="9"/>
    </row>
    <row r="7359" spans="1:5" x14ac:dyDescent="0.25">
      <c r="A7359" s="49">
        <v>41959</v>
      </c>
      <c r="B7359" s="45" t="s">
        <v>367</v>
      </c>
      <c r="C7359" s="45" t="s">
        <v>321</v>
      </c>
      <c r="D7359" s="50">
        <v>79.95</v>
      </c>
      <c r="E7359" s="9"/>
    </row>
    <row r="7360" spans="1:5" x14ac:dyDescent="0.25">
      <c r="A7360" s="49">
        <v>41638</v>
      </c>
      <c r="B7360" s="45" t="s">
        <v>340</v>
      </c>
      <c r="C7360" s="45" t="s">
        <v>324</v>
      </c>
      <c r="D7360" s="50">
        <v>59.25</v>
      </c>
      <c r="E7360" s="9"/>
    </row>
    <row r="7361" spans="1:5" x14ac:dyDescent="0.25">
      <c r="A7361" s="49">
        <v>41953</v>
      </c>
      <c r="B7361" s="45" t="s">
        <v>393</v>
      </c>
      <c r="C7361" s="45" t="s">
        <v>349</v>
      </c>
      <c r="D7361" s="50">
        <v>63</v>
      </c>
      <c r="E7361" s="9"/>
    </row>
    <row r="7362" spans="1:5" x14ac:dyDescent="0.25">
      <c r="A7362" s="49">
        <v>41490</v>
      </c>
      <c r="B7362" s="45" t="s">
        <v>358</v>
      </c>
      <c r="C7362" s="45" t="s">
        <v>347</v>
      </c>
      <c r="D7362" s="50">
        <v>82.5</v>
      </c>
      <c r="E7362" s="9"/>
    </row>
    <row r="7363" spans="1:5" x14ac:dyDescent="0.25">
      <c r="A7363" s="49">
        <v>41962</v>
      </c>
      <c r="B7363" s="45" t="s">
        <v>340</v>
      </c>
      <c r="C7363" s="45" t="s">
        <v>334</v>
      </c>
      <c r="D7363" s="50">
        <v>70.5</v>
      </c>
      <c r="E7363" s="9"/>
    </row>
    <row r="7364" spans="1:5" x14ac:dyDescent="0.25">
      <c r="A7364" s="49">
        <v>41553</v>
      </c>
      <c r="B7364" s="45" t="s">
        <v>387</v>
      </c>
      <c r="C7364" s="45" t="s">
        <v>10</v>
      </c>
      <c r="D7364" s="50">
        <v>45.9</v>
      </c>
      <c r="E7364" s="9"/>
    </row>
    <row r="7365" spans="1:5" x14ac:dyDescent="0.25">
      <c r="A7365" s="49">
        <v>41982</v>
      </c>
      <c r="B7365" s="45" t="s">
        <v>368</v>
      </c>
      <c r="C7365" s="45" t="s">
        <v>10</v>
      </c>
      <c r="D7365" s="50">
        <v>45.21</v>
      </c>
      <c r="E7365" s="9"/>
    </row>
    <row r="7366" spans="1:5" x14ac:dyDescent="0.25">
      <c r="A7366" s="49">
        <v>41969</v>
      </c>
      <c r="B7366" s="45" t="s">
        <v>379</v>
      </c>
      <c r="C7366" s="45" t="s">
        <v>7</v>
      </c>
      <c r="D7366" s="50">
        <v>33.15</v>
      </c>
      <c r="E7366" s="9"/>
    </row>
    <row r="7367" spans="1:5" x14ac:dyDescent="0.25">
      <c r="A7367" s="49">
        <v>41976</v>
      </c>
      <c r="B7367" s="45" t="s">
        <v>342</v>
      </c>
      <c r="C7367" s="45" t="s">
        <v>7</v>
      </c>
      <c r="D7367" s="50">
        <v>33.49</v>
      </c>
      <c r="E7367" s="9"/>
    </row>
    <row r="7368" spans="1:5" x14ac:dyDescent="0.25">
      <c r="A7368" s="49">
        <v>41946</v>
      </c>
      <c r="B7368" s="45" t="s">
        <v>387</v>
      </c>
      <c r="C7368" s="45" t="s">
        <v>337</v>
      </c>
      <c r="D7368" s="50">
        <v>49</v>
      </c>
      <c r="E7368" s="9"/>
    </row>
    <row r="7369" spans="1:5" x14ac:dyDescent="0.25">
      <c r="A7369" s="49">
        <v>41988</v>
      </c>
      <c r="B7369" s="45" t="s">
        <v>364</v>
      </c>
      <c r="C7369" s="45" t="s">
        <v>191</v>
      </c>
      <c r="D7369" s="50">
        <v>45.21</v>
      </c>
      <c r="E7369" s="9"/>
    </row>
    <row r="7370" spans="1:5" x14ac:dyDescent="0.25">
      <c r="A7370" s="49">
        <v>41616</v>
      </c>
      <c r="B7370" s="45" t="s">
        <v>404</v>
      </c>
      <c r="C7370" s="45" t="s">
        <v>331</v>
      </c>
      <c r="D7370" s="50">
        <v>88.65</v>
      </c>
      <c r="E7370" s="9"/>
    </row>
    <row r="7371" spans="1:5" x14ac:dyDescent="0.25">
      <c r="A7371" s="49">
        <v>41627</v>
      </c>
      <c r="B7371" s="45" t="s">
        <v>377</v>
      </c>
      <c r="C7371" s="45" t="s">
        <v>331</v>
      </c>
      <c r="D7371" s="50">
        <v>480</v>
      </c>
      <c r="E7371" s="9"/>
    </row>
    <row r="7372" spans="1:5" x14ac:dyDescent="0.25">
      <c r="A7372" s="49">
        <v>41614</v>
      </c>
      <c r="B7372" s="45" t="s">
        <v>346</v>
      </c>
      <c r="C7372" s="45" t="s">
        <v>349</v>
      </c>
      <c r="D7372" s="50">
        <v>21</v>
      </c>
      <c r="E7372" s="9"/>
    </row>
    <row r="7373" spans="1:5" x14ac:dyDescent="0.25">
      <c r="A7373" s="49">
        <v>41637</v>
      </c>
      <c r="B7373" s="45" t="s">
        <v>394</v>
      </c>
      <c r="C7373" s="45" t="s">
        <v>324</v>
      </c>
      <c r="D7373" s="50">
        <v>19.45</v>
      </c>
      <c r="E7373" s="9"/>
    </row>
    <row r="7374" spans="1:5" x14ac:dyDescent="0.25">
      <c r="A7374" s="49">
        <v>41387</v>
      </c>
      <c r="B7374" s="45" t="s">
        <v>395</v>
      </c>
      <c r="C7374" s="45" t="s">
        <v>7</v>
      </c>
      <c r="D7374" s="50">
        <v>102</v>
      </c>
      <c r="E7374" s="9"/>
    </row>
    <row r="7375" spans="1:5" x14ac:dyDescent="0.25">
      <c r="A7375" s="49">
        <v>41637</v>
      </c>
      <c r="B7375" s="45" t="s">
        <v>367</v>
      </c>
      <c r="C7375" s="45" t="s">
        <v>331</v>
      </c>
      <c r="D7375" s="50">
        <v>29.4</v>
      </c>
      <c r="E7375" s="9"/>
    </row>
    <row r="7376" spans="1:5" x14ac:dyDescent="0.25">
      <c r="A7376" s="49">
        <v>41967</v>
      </c>
      <c r="B7376" s="45" t="s">
        <v>379</v>
      </c>
      <c r="C7376" s="45" t="s">
        <v>324</v>
      </c>
      <c r="D7376" s="50">
        <v>38.9</v>
      </c>
      <c r="E7376" s="9"/>
    </row>
    <row r="7377" spans="1:5" x14ac:dyDescent="0.25">
      <c r="A7377" s="49">
        <v>41608</v>
      </c>
      <c r="B7377" s="45" t="s">
        <v>384</v>
      </c>
      <c r="C7377" s="45" t="s">
        <v>334</v>
      </c>
      <c r="D7377" s="50">
        <v>23.15</v>
      </c>
      <c r="E7377" s="9"/>
    </row>
    <row r="7378" spans="1:5" x14ac:dyDescent="0.25">
      <c r="A7378" s="49">
        <v>41609</v>
      </c>
      <c r="B7378" s="45" t="s">
        <v>399</v>
      </c>
      <c r="C7378" s="45" t="s">
        <v>7</v>
      </c>
      <c r="D7378" s="50">
        <v>33.15</v>
      </c>
      <c r="E7378" s="9"/>
    </row>
    <row r="7379" spans="1:5" x14ac:dyDescent="0.25">
      <c r="A7379" s="49">
        <v>41580</v>
      </c>
      <c r="B7379" s="45" t="s">
        <v>374</v>
      </c>
      <c r="C7379" s="45" t="s">
        <v>321</v>
      </c>
      <c r="D7379" s="50">
        <v>239.85</v>
      </c>
      <c r="E7379" s="9"/>
    </row>
    <row r="7380" spans="1:5" x14ac:dyDescent="0.25">
      <c r="A7380" s="49">
        <v>41982</v>
      </c>
      <c r="B7380" s="45" t="s">
        <v>326</v>
      </c>
      <c r="C7380" s="45" t="s">
        <v>334</v>
      </c>
      <c r="D7380" s="50">
        <v>470</v>
      </c>
      <c r="E7380" s="9"/>
    </row>
    <row r="7381" spans="1:5" x14ac:dyDescent="0.25">
      <c r="A7381" s="49">
        <v>41534</v>
      </c>
      <c r="B7381" s="45" t="s">
        <v>356</v>
      </c>
      <c r="C7381" s="45" t="s">
        <v>10</v>
      </c>
      <c r="D7381" s="50">
        <v>481.95</v>
      </c>
      <c r="E7381" s="9"/>
    </row>
    <row r="7382" spans="1:5" x14ac:dyDescent="0.25">
      <c r="A7382" s="49">
        <v>41639</v>
      </c>
      <c r="B7382" s="45" t="s">
        <v>363</v>
      </c>
      <c r="C7382" s="45" t="s">
        <v>334</v>
      </c>
      <c r="D7382" s="50">
        <v>22.91</v>
      </c>
      <c r="E7382" s="9"/>
    </row>
    <row r="7383" spans="1:5" x14ac:dyDescent="0.25">
      <c r="A7383" s="49">
        <v>41620</v>
      </c>
      <c r="B7383" s="45" t="s">
        <v>329</v>
      </c>
      <c r="C7383" s="45" t="s">
        <v>10</v>
      </c>
      <c r="D7383" s="50">
        <v>45.9</v>
      </c>
      <c r="E7383" s="9"/>
    </row>
    <row r="7384" spans="1:5" x14ac:dyDescent="0.25">
      <c r="A7384" s="49">
        <v>41973</v>
      </c>
      <c r="B7384" s="45" t="s">
        <v>340</v>
      </c>
      <c r="C7384" s="45" t="s">
        <v>7</v>
      </c>
      <c r="D7384" s="50">
        <v>98.94</v>
      </c>
      <c r="E7384" s="9"/>
    </row>
    <row r="7385" spans="1:5" x14ac:dyDescent="0.25">
      <c r="A7385" s="49">
        <v>41904</v>
      </c>
      <c r="B7385" s="45" t="s">
        <v>393</v>
      </c>
      <c r="C7385" s="45" t="s">
        <v>347</v>
      </c>
      <c r="D7385" s="50">
        <v>81.260000000000005</v>
      </c>
      <c r="E7385" s="9"/>
    </row>
    <row r="7386" spans="1:5" x14ac:dyDescent="0.25">
      <c r="A7386" s="49">
        <v>41954</v>
      </c>
      <c r="B7386" s="45" t="s">
        <v>381</v>
      </c>
      <c r="C7386" s="45" t="s">
        <v>321</v>
      </c>
      <c r="D7386" s="50">
        <v>78.75</v>
      </c>
      <c r="E7386" s="9"/>
    </row>
    <row r="7387" spans="1:5" x14ac:dyDescent="0.25">
      <c r="A7387" s="49">
        <v>41588</v>
      </c>
      <c r="B7387" s="45" t="s">
        <v>388</v>
      </c>
      <c r="C7387" s="45" t="s">
        <v>327</v>
      </c>
      <c r="D7387" s="50">
        <v>73.13</v>
      </c>
      <c r="E7387" s="9"/>
    </row>
    <row r="7388" spans="1:5" x14ac:dyDescent="0.25">
      <c r="A7388" s="49">
        <v>41621</v>
      </c>
      <c r="B7388" s="45" t="s">
        <v>363</v>
      </c>
      <c r="C7388" s="45" t="s">
        <v>10</v>
      </c>
      <c r="D7388" s="50">
        <v>68.849999999999994</v>
      </c>
      <c r="E7388" s="9"/>
    </row>
    <row r="7389" spans="1:5" x14ac:dyDescent="0.25">
      <c r="A7389" s="49">
        <v>41610</v>
      </c>
      <c r="B7389" s="45" t="s">
        <v>396</v>
      </c>
      <c r="C7389" s="45" t="s">
        <v>10</v>
      </c>
      <c r="D7389" s="50">
        <v>44.98</v>
      </c>
      <c r="E7389" s="9"/>
    </row>
    <row r="7390" spans="1:5" x14ac:dyDescent="0.25">
      <c r="A7390" s="49">
        <v>41977</v>
      </c>
      <c r="B7390" s="45" t="s">
        <v>333</v>
      </c>
      <c r="C7390" s="45" t="s">
        <v>191</v>
      </c>
      <c r="D7390" s="50">
        <v>68.849999999999994</v>
      </c>
      <c r="E7390" s="9"/>
    </row>
    <row r="7391" spans="1:5" x14ac:dyDescent="0.25">
      <c r="A7391" s="49">
        <v>41684</v>
      </c>
      <c r="B7391" s="45" t="s">
        <v>375</v>
      </c>
      <c r="C7391" s="45" t="s">
        <v>337</v>
      </c>
      <c r="D7391" s="50">
        <v>49.25</v>
      </c>
      <c r="E7391" s="9"/>
    </row>
    <row r="7392" spans="1:5" x14ac:dyDescent="0.25">
      <c r="A7392" s="49">
        <v>41396</v>
      </c>
      <c r="B7392" s="45" t="s">
        <v>328</v>
      </c>
      <c r="C7392" s="45" t="s">
        <v>7</v>
      </c>
      <c r="D7392" s="50">
        <v>102</v>
      </c>
      <c r="E7392" s="9"/>
    </row>
    <row r="7393" spans="1:5" x14ac:dyDescent="0.25">
      <c r="A7393" s="49">
        <v>41949</v>
      </c>
      <c r="B7393" s="45" t="s">
        <v>381</v>
      </c>
      <c r="C7393" s="45" t="s">
        <v>337</v>
      </c>
      <c r="D7393" s="50">
        <v>73.5</v>
      </c>
      <c r="E7393" s="9"/>
    </row>
    <row r="7394" spans="1:5" x14ac:dyDescent="0.25">
      <c r="A7394" s="49">
        <v>41579</v>
      </c>
      <c r="B7394" s="45" t="s">
        <v>387</v>
      </c>
      <c r="C7394" s="45" t="s">
        <v>331</v>
      </c>
      <c r="D7394" s="50">
        <v>90</v>
      </c>
      <c r="E7394" s="9"/>
    </row>
    <row r="7395" spans="1:5" x14ac:dyDescent="0.25">
      <c r="A7395" s="49">
        <v>41967</v>
      </c>
      <c r="B7395" s="45" t="s">
        <v>329</v>
      </c>
      <c r="C7395" s="45" t="s">
        <v>7</v>
      </c>
      <c r="D7395" s="50">
        <v>66.3</v>
      </c>
      <c r="E7395" s="9"/>
    </row>
    <row r="7396" spans="1:5" x14ac:dyDescent="0.25">
      <c r="A7396" s="49">
        <v>41596</v>
      </c>
      <c r="B7396" s="45" t="s">
        <v>376</v>
      </c>
      <c r="C7396" s="45" t="s">
        <v>337</v>
      </c>
      <c r="D7396" s="50">
        <v>73.88</v>
      </c>
      <c r="E7396" s="9"/>
    </row>
    <row r="7397" spans="1:5" x14ac:dyDescent="0.25">
      <c r="A7397" s="49">
        <v>41605</v>
      </c>
      <c r="B7397" s="45" t="s">
        <v>394</v>
      </c>
      <c r="C7397" s="45" t="s">
        <v>324</v>
      </c>
      <c r="D7397" s="50">
        <v>38.700000000000003</v>
      </c>
      <c r="E7397" s="9"/>
    </row>
    <row r="7398" spans="1:5" x14ac:dyDescent="0.25">
      <c r="A7398" s="49">
        <v>41965</v>
      </c>
      <c r="B7398" s="45" t="s">
        <v>385</v>
      </c>
      <c r="C7398" s="45" t="s">
        <v>347</v>
      </c>
      <c r="D7398" s="50">
        <v>54.45</v>
      </c>
      <c r="E7398" s="9"/>
    </row>
    <row r="7399" spans="1:5" x14ac:dyDescent="0.25">
      <c r="A7399" s="49">
        <v>41625</v>
      </c>
      <c r="B7399" s="45" t="s">
        <v>330</v>
      </c>
      <c r="C7399" s="45" t="s">
        <v>10</v>
      </c>
      <c r="D7399" s="50">
        <v>44.75</v>
      </c>
      <c r="E7399" s="9"/>
    </row>
    <row r="7400" spans="1:5" x14ac:dyDescent="0.25">
      <c r="A7400" s="49">
        <v>41595</v>
      </c>
      <c r="B7400" s="45" t="s">
        <v>379</v>
      </c>
      <c r="C7400" s="45" t="s">
        <v>327</v>
      </c>
      <c r="D7400" s="50">
        <v>73.5</v>
      </c>
      <c r="E7400" s="9"/>
    </row>
    <row r="7401" spans="1:5" x14ac:dyDescent="0.25">
      <c r="A7401" s="49">
        <v>41985</v>
      </c>
      <c r="B7401" s="45" t="s">
        <v>369</v>
      </c>
      <c r="C7401" s="45" t="s">
        <v>337</v>
      </c>
      <c r="D7401" s="50">
        <v>50</v>
      </c>
      <c r="E7401" s="9"/>
    </row>
    <row r="7402" spans="1:5" x14ac:dyDescent="0.25">
      <c r="A7402" s="49">
        <v>41595</v>
      </c>
      <c r="B7402" s="45" t="s">
        <v>356</v>
      </c>
      <c r="C7402" s="45" t="s">
        <v>191</v>
      </c>
      <c r="D7402" s="50">
        <v>22.49</v>
      </c>
      <c r="E7402" s="9"/>
    </row>
    <row r="7403" spans="1:5" x14ac:dyDescent="0.25">
      <c r="A7403" s="49">
        <v>41991</v>
      </c>
      <c r="B7403" s="45" t="s">
        <v>357</v>
      </c>
      <c r="C7403" s="45" t="s">
        <v>337</v>
      </c>
      <c r="D7403" s="50">
        <v>450</v>
      </c>
      <c r="E7403" s="9"/>
    </row>
    <row r="7404" spans="1:5" x14ac:dyDescent="0.25">
      <c r="A7404" s="49">
        <v>41958</v>
      </c>
      <c r="B7404" s="45" t="s">
        <v>330</v>
      </c>
      <c r="C7404" s="45" t="s">
        <v>191</v>
      </c>
      <c r="D7404" s="50">
        <v>45.9</v>
      </c>
      <c r="E7404" s="9"/>
    </row>
    <row r="7405" spans="1:5" x14ac:dyDescent="0.25">
      <c r="A7405" s="49">
        <v>41976</v>
      </c>
      <c r="B7405" s="45" t="s">
        <v>384</v>
      </c>
      <c r="C7405" s="45" t="s">
        <v>10</v>
      </c>
      <c r="D7405" s="50">
        <v>22.26</v>
      </c>
      <c r="E7405" s="9"/>
    </row>
    <row r="7406" spans="1:5" x14ac:dyDescent="0.25">
      <c r="A7406" s="49">
        <v>41617</v>
      </c>
      <c r="B7406" s="45" t="s">
        <v>368</v>
      </c>
      <c r="C7406" s="45" t="s">
        <v>10</v>
      </c>
      <c r="D7406" s="50">
        <v>22.95</v>
      </c>
      <c r="E7406" s="9"/>
    </row>
    <row r="7407" spans="1:5" x14ac:dyDescent="0.25">
      <c r="A7407" s="49">
        <v>41951</v>
      </c>
      <c r="B7407" s="45" t="s">
        <v>361</v>
      </c>
      <c r="C7407" s="45" t="s">
        <v>10</v>
      </c>
      <c r="D7407" s="50">
        <v>45.9</v>
      </c>
      <c r="E7407" s="9"/>
    </row>
    <row r="7408" spans="1:5" x14ac:dyDescent="0.25">
      <c r="A7408" s="49">
        <v>41959</v>
      </c>
      <c r="B7408" s="45" t="s">
        <v>374</v>
      </c>
      <c r="C7408" s="45" t="s">
        <v>324</v>
      </c>
      <c r="D7408" s="50">
        <v>39.9</v>
      </c>
      <c r="E7408" s="9"/>
    </row>
    <row r="7409" spans="1:5" x14ac:dyDescent="0.25">
      <c r="A7409" s="49">
        <v>41979</v>
      </c>
      <c r="B7409" s="45" t="s">
        <v>377</v>
      </c>
      <c r="C7409" s="45" t="s">
        <v>10</v>
      </c>
      <c r="D7409" s="50">
        <v>68.849999999999994</v>
      </c>
      <c r="E7409" s="9"/>
    </row>
    <row r="7410" spans="1:5" x14ac:dyDescent="0.25">
      <c r="A7410" s="49">
        <v>41954</v>
      </c>
      <c r="B7410" s="45" t="s">
        <v>383</v>
      </c>
      <c r="C7410" s="45" t="s">
        <v>347</v>
      </c>
      <c r="D7410" s="50">
        <v>80.44</v>
      </c>
      <c r="E7410" s="9"/>
    </row>
    <row r="7411" spans="1:5" x14ac:dyDescent="0.25">
      <c r="A7411" s="49">
        <v>41895</v>
      </c>
      <c r="B7411" s="45" t="s">
        <v>373</v>
      </c>
      <c r="C7411" s="45" t="s">
        <v>331</v>
      </c>
      <c r="D7411" s="50">
        <v>90</v>
      </c>
      <c r="E7411" s="9"/>
    </row>
    <row r="7412" spans="1:5" x14ac:dyDescent="0.25">
      <c r="A7412" s="49">
        <v>41434</v>
      </c>
      <c r="B7412" s="45" t="s">
        <v>375</v>
      </c>
      <c r="C7412" s="45" t="s">
        <v>327</v>
      </c>
      <c r="D7412" s="50">
        <v>269.5</v>
      </c>
      <c r="E7412" s="9"/>
    </row>
    <row r="7413" spans="1:5" x14ac:dyDescent="0.25">
      <c r="A7413" s="49">
        <v>41626</v>
      </c>
      <c r="B7413" s="45" t="s">
        <v>382</v>
      </c>
      <c r="C7413" s="45" t="s">
        <v>191</v>
      </c>
      <c r="D7413" s="50">
        <v>45.21</v>
      </c>
      <c r="E7413" s="9"/>
    </row>
    <row r="7414" spans="1:5" x14ac:dyDescent="0.25">
      <c r="A7414" s="49">
        <v>41603</v>
      </c>
      <c r="B7414" s="45" t="s">
        <v>383</v>
      </c>
      <c r="C7414" s="45" t="s">
        <v>10</v>
      </c>
      <c r="D7414" s="50">
        <v>44.98</v>
      </c>
      <c r="E7414" s="9"/>
    </row>
    <row r="7415" spans="1:5" x14ac:dyDescent="0.25">
      <c r="A7415" s="49">
        <v>41677</v>
      </c>
      <c r="B7415" s="45" t="s">
        <v>340</v>
      </c>
      <c r="C7415" s="45" t="s">
        <v>191</v>
      </c>
      <c r="D7415" s="50">
        <v>67.47</v>
      </c>
      <c r="E7415" s="9"/>
    </row>
    <row r="7416" spans="1:5" x14ac:dyDescent="0.25">
      <c r="A7416" s="49">
        <v>41374</v>
      </c>
      <c r="B7416" s="45" t="s">
        <v>359</v>
      </c>
      <c r="C7416" s="45" t="s">
        <v>334</v>
      </c>
      <c r="D7416" s="50">
        <v>45.59</v>
      </c>
      <c r="E7416" s="9"/>
    </row>
    <row r="7417" spans="1:5" x14ac:dyDescent="0.25">
      <c r="A7417" s="49">
        <v>41598</v>
      </c>
      <c r="B7417" s="45" t="s">
        <v>375</v>
      </c>
      <c r="C7417" s="45" t="s">
        <v>324</v>
      </c>
      <c r="D7417" s="50">
        <v>38.9</v>
      </c>
      <c r="E7417" s="9"/>
    </row>
    <row r="7418" spans="1:5" x14ac:dyDescent="0.25">
      <c r="A7418" s="49">
        <v>41963</v>
      </c>
      <c r="B7418" s="45" t="s">
        <v>359</v>
      </c>
      <c r="C7418" s="45" t="s">
        <v>324</v>
      </c>
      <c r="D7418" s="50">
        <v>39.9</v>
      </c>
      <c r="E7418" s="9"/>
    </row>
    <row r="7419" spans="1:5" x14ac:dyDescent="0.25">
      <c r="A7419" s="49">
        <v>41496</v>
      </c>
      <c r="B7419" s="45" t="s">
        <v>375</v>
      </c>
      <c r="C7419" s="45" t="s">
        <v>7</v>
      </c>
      <c r="D7419" s="50">
        <v>98.94</v>
      </c>
      <c r="E7419" s="9"/>
    </row>
    <row r="7420" spans="1:5" x14ac:dyDescent="0.25">
      <c r="A7420" s="49">
        <v>41948</v>
      </c>
      <c r="B7420" s="45" t="s">
        <v>367</v>
      </c>
      <c r="C7420" s="45" t="s">
        <v>337</v>
      </c>
      <c r="D7420" s="50">
        <v>514.5</v>
      </c>
      <c r="E7420" s="9"/>
    </row>
    <row r="7421" spans="1:5" x14ac:dyDescent="0.25">
      <c r="A7421" s="49">
        <v>41975</v>
      </c>
      <c r="B7421" s="45" t="s">
        <v>328</v>
      </c>
      <c r="C7421" s="45" t="s">
        <v>331</v>
      </c>
      <c r="D7421" s="50">
        <v>29.7</v>
      </c>
      <c r="E7421" s="9"/>
    </row>
    <row r="7422" spans="1:5" x14ac:dyDescent="0.25">
      <c r="A7422" s="49">
        <v>41594</v>
      </c>
      <c r="B7422" s="45" t="s">
        <v>323</v>
      </c>
      <c r="C7422" s="45" t="s">
        <v>334</v>
      </c>
      <c r="D7422" s="50">
        <v>46.3</v>
      </c>
      <c r="E7422" s="9"/>
    </row>
    <row r="7423" spans="1:5" x14ac:dyDescent="0.25">
      <c r="A7423" s="49">
        <v>41607</v>
      </c>
      <c r="B7423" s="45" t="s">
        <v>333</v>
      </c>
      <c r="C7423" s="45" t="s">
        <v>7</v>
      </c>
      <c r="D7423" s="50">
        <v>68</v>
      </c>
      <c r="E7423" s="9"/>
    </row>
    <row r="7424" spans="1:5" x14ac:dyDescent="0.25">
      <c r="A7424" s="49">
        <v>41580</v>
      </c>
      <c r="B7424" s="45" t="s">
        <v>359</v>
      </c>
      <c r="C7424" s="45" t="s">
        <v>10</v>
      </c>
      <c r="D7424" s="50">
        <v>22.95</v>
      </c>
      <c r="E7424" s="9"/>
    </row>
    <row r="7425" spans="1:5" x14ac:dyDescent="0.25">
      <c r="A7425" s="49">
        <v>41606</v>
      </c>
      <c r="B7425" s="45" t="s">
        <v>390</v>
      </c>
      <c r="C7425" s="45" t="s">
        <v>334</v>
      </c>
      <c r="D7425" s="50">
        <v>70.5</v>
      </c>
      <c r="E7425" s="9"/>
    </row>
    <row r="7426" spans="1:5" x14ac:dyDescent="0.25">
      <c r="A7426" s="49">
        <v>41592</v>
      </c>
      <c r="B7426" s="45" t="s">
        <v>362</v>
      </c>
      <c r="C7426" s="45" t="s">
        <v>7</v>
      </c>
      <c r="D7426" s="50">
        <v>33.49</v>
      </c>
      <c r="E7426" s="9"/>
    </row>
    <row r="7427" spans="1:5" x14ac:dyDescent="0.25">
      <c r="A7427" s="49">
        <v>41636</v>
      </c>
      <c r="B7427" s="45" t="s">
        <v>335</v>
      </c>
      <c r="C7427" s="45" t="s">
        <v>331</v>
      </c>
      <c r="D7427" s="50">
        <v>510</v>
      </c>
      <c r="E7427" s="9"/>
    </row>
    <row r="7428" spans="1:5" x14ac:dyDescent="0.25">
      <c r="A7428" s="49">
        <v>41613</v>
      </c>
      <c r="B7428" s="45" t="s">
        <v>368</v>
      </c>
      <c r="C7428" s="45" t="s">
        <v>10</v>
      </c>
      <c r="D7428" s="50">
        <v>44.75</v>
      </c>
      <c r="E7428" s="9"/>
    </row>
    <row r="7429" spans="1:5" x14ac:dyDescent="0.25">
      <c r="A7429" s="49">
        <v>41850</v>
      </c>
      <c r="B7429" s="45" t="s">
        <v>363</v>
      </c>
      <c r="C7429" s="45" t="s">
        <v>7</v>
      </c>
      <c r="D7429" s="50">
        <v>68</v>
      </c>
      <c r="E7429" s="9"/>
    </row>
    <row r="7430" spans="1:5" x14ac:dyDescent="0.25">
      <c r="A7430" s="49">
        <v>41600</v>
      </c>
      <c r="B7430" s="45" t="s">
        <v>363</v>
      </c>
      <c r="C7430" s="45" t="s">
        <v>191</v>
      </c>
      <c r="D7430" s="50">
        <v>22.95</v>
      </c>
      <c r="E7430" s="9"/>
    </row>
    <row r="7431" spans="1:5" x14ac:dyDescent="0.25">
      <c r="A7431" s="49">
        <v>41956</v>
      </c>
      <c r="B7431" s="45" t="s">
        <v>370</v>
      </c>
      <c r="C7431" s="45" t="s">
        <v>191</v>
      </c>
      <c r="D7431" s="50">
        <v>44.52</v>
      </c>
      <c r="E7431" s="9"/>
    </row>
    <row r="7432" spans="1:5" x14ac:dyDescent="0.25">
      <c r="A7432" s="49">
        <v>41678</v>
      </c>
      <c r="B7432" s="45" t="s">
        <v>340</v>
      </c>
      <c r="C7432" s="45" t="s">
        <v>7</v>
      </c>
      <c r="D7432" s="50">
        <v>68</v>
      </c>
      <c r="E7432" s="9"/>
    </row>
    <row r="7433" spans="1:5" x14ac:dyDescent="0.25">
      <c r="A7433" s="49">
        <v>41594</v>
      </c>
      <c r="B7433" s="45" t="s">
        <v>348</v>
      </c>
      <c r="C7433" s="45" t="s">
        <v>324</v>
      </c>
      <c r="D7433" s="50">
        <v>19.75</v>
      </c>
      <c r="E7433" s="9"/>
    </row>
    <row r="7434" spans="1:5" x14ac:dyDescent="0.25">
      <c r="A7434" s="49">
        <v>41974</v>
      </c>
      <c r="B7434" s="45" t="s">
        <v>363</v>
      </c>
      <c r="C7434" s="45" t="s">
        <v>10</v>
      </c>
      <c r="D7434" s="50">
        <v>67.13</v>
      </c>
      <c r="E7434" s="9"/>
    </row>
    <row r="7435" spans="1:5" x14ac:dyDescent="0.25">
      <c r="A7435" s="49">
        <v>41414</v>
      </c>
      <c r="B7435" s="45" t="s">
        <v>336</v>
      </c>
      <c r="C7435" s="45" t="s">
        <v>191</v>
      </c>
      <c r="D7435" s="50">
        <v>45.9</v>
      </c>
      <c r="E7435" s="9"/>
    </row>
    <row r="7436" spans="1:5" x14ac:dyDescent="0.25">
      <c r="A7436" s="49">
        <v>41714</v>
      </c>
      <c r="B7436" s="45" t="s">
        <v>370</v>
      </c>
      <c r="C7436" s="45" t="s">
        <v>7</v>
      </c>
      <c r="D7436" s="50">
        <v>34</v>
      </c>
      <c r="E7436" s="9"/>
    </row>
    <row r="7437" spans="1:5" x14ac:dyDescent="0.25">
      <c r="A7437" s="49">
        <v>41585</v>
      </c>
      <c r="B7437" s="45" t="s">
        <v>364</v>
      </c>
      <c r="C7437" s="45" t="s">
        <v>327</v>
      </c>
      <c r="D7437" s="50">
        <v>75</v>
      </c>
      <c r="E7437" s="9"/>
    </row>
    <row r="7438" spans="1:5" x14ac:dyDescent="0.25">
      <c r="A7438" s="49">
        <v>41965</v>
      </c>
      <c r="B7438" s="45" t="s">
        <v>389</v>
      </c>
      <c r="C7438" s="45" t="s">
        <v>331</v>
      </c>
      <c r="D7438" s="50">
        <v>87.75</v>
      </c>
      <c r="E7438" s="9"/>
    </row>
    <row r="7439" spans="1:5" x14ac:dyDescent="0.25">
      <c r="A7439" s="49">
        <v>41625</v>
      </c>
      <c r="B7439" s="45" t="s">
        <v>367</v>
      </c>
      <c r="C7439" s="45" t="s">
        <v>349</v>
      </c>
      <c r="D7439" s="50">
        <v>61.11</v>
      </c>
      <c r="E7439" s="9"/>
    </row>
    <row r="7440" spans="1:5" x14ac:dyDescent="0.25">
      <c r="A7440" s="49">
        <v>41965</v>
      </c>
      <c r="B7440" s="45" t="s">
        <v>373</v>
      </c>
      <c r="C7440" s="45" t="s">
        <v>191</v>
      </c>
      <c r="D7440" s="50">
        <v>45.9</v>
      </c>
      <c r="E7440" s="9"/>
    </row>
    <row r="7441" spans="1:5" x14ac:dyDescent="0.25">
      <c r="A7441" s="49">
        <v>41695</v>
      </c>
      <c r="B7441" s="45" t="s">
        <v>328</v>
      </c>
      <c r="C7441" s="45" t="s">
        <v>324</v>
      </c>
      <c r="D7441" s="50">
        <v>19.75</v>
      </c>
      <c r="E7441" s="9"/>
    </row>
    <row r="7442" spans="1:5" x14ac:dyDescent="0.25">
      <c r="A7442" s="49">
        <v>41586</v>
      </c>
      <c r="B7442" s="45" t="s">
        <v>330</v>
      </c>
      <c r="C7442" s="45" t="s">
        <v>7</v>
      </c>
      <c r="D7442" s="50">
        <v>65.959999999999994</v>
      </c>
      <c r="E7442" s="9"/>
    </row>
    <row r="7443" spans="1:5" x14ac:dyDescent="0.25">
      <c r="A7443" s="49">
        <v>41973</v>
      </c>
      <c r="B7443" s="45" t="s">
        <v>363</v>
      </c>
      <c r="C7443" s="45" t="s">
        <v>7</v>
      </c>
      <c r="D7443" s="50">
        <v>68</v>
      </c>
      <c r="E7443" s="9"/>
    </row>
    <row r="7444" spans="1:5" x14ac:dyDescent="0.25">
      <c r="A7444" s="49">
        <v>41974</v>
      </c>
      <c r="B7444" s="45" t="s">
        <v>368</v>
      </c>
      <c r="C7444" s="45" t="s">
        <v>191</v>
      </c>
      <c r="D7444" s="50">
        <v>67.47</v>
      </c>
      <c r="E7444" s="9"/>
    </row>
    <row r="7445" spans="1:5" x14ac:dyDescent="0.25">
      <c r="A7445" s="49">
        <v>41998</v>
      </c>
      <c r="B7445" s="45" t="s">
        <v>374</v>
      </c>
      <c r="C7445" s="45" t="s">
        <v>10</v>
      </c>
      <c r="D7445" s="50">
        <v>45.44</v>
      </c>
      <c r="E7445" s="9"/>
    </row>
    <row r="7446" spans="1:5" x14ac:dyDescent="0.25">
      <c r="A7446" s="49">
        <v>41574</v>
      </c>
      <c r="B7446" s="45" t="s">
        <v>357</v>
      </c>
      <c r="C7446" s="45" t="s">
        <v>349</v>
      </c>
      <c r="D7446" s="50">
        <v>63</v>
      </c>
      <c r="E7446" s="9"/>
    </row>
    <row r="7447" spans="1:5" x14ac:dyDescent="0.25">
      <c r="A7447" s="49">
        <v>41617</v>
      </c>
      <c r="B7447" s="45" t="s">
        <v>360</v>
      </c>
      <c r="C7447" s="45" t="s">
        <v>331</v>
      </c>
      <c r="D7447" s="50">
        <v>30</v>
      </c>
      <c r="E7447" s="9"/>
    </row>
    <row r="7448" spans="1:5" x14ac:dyDescent="0.25">
      <c r="A7448" s="49">
        <v>41995</v>
      </c>
      <c r="B7448" s="45" t="s">
        <v>375</v>
      </c>
      <c r="C7448" s="45" t="s">
        <v>347</v>
      </c>
      <c r="D7448" s="50">
        <v>27.5</v>
      </c>
      <c r="E7448" s="9"/>
    </row>
    <row r="7449" spans="1:5" x14ac:dyDescent="0.25">
      <c r="A7449" s="49">
        <v>41625</v>
      </c>
      <c r="B7449" s="45" t="s">
        <v>353</v>
      </c>
      <c r="C7449" s="45" t="s">
        <v>7</v>
      </c>
      <c r="D7449" s="50">
        <v>66.98</v>
      </c>
      <c r="E7449" s="9"/>
    </row>
    <row r="7450" spans="1:5" x14ac:dyDescent="0.25">
      <c r="A7450" s="49">
        <v>41960</v>
      </c>
      <c r="B7450" s="45" t="s">
        <v>380</v>
      </c>
      <c r="C7450" s="45" t="s">
        <v>10</v>
      </c>
      <c r="D7450" s="50">
        <v>44.75</v>
      </c>
      <c r="E7450" s="9"/>
    </row>
    <row r="7451" spans="1:5" x14ac:dyDescent="0.25">
      <c r="A7451" s="49">
        <v>41669</v>
      </c>
      <c r="B7451" s="45" t="s">
        <v>372</v>
      </c>
      <c r="C7451" s="45" t="s">
        <v>324</v>
      </c>
      <c r="D7451" s="50">
        <v>58.95</v>
      </c>
      <c r="E7451" s="9"/>
    </row>
    <row r="7452" spans="1:5" x14ac:dyDescent="0.25">
      <c r="A7452" s="49">
        <v>41962</v>
      </c>
      <c r="B7452" s="45" t="s">
        <v>390</v>
      </c>
      <c r="C7452" s="45" t="s">
        <v>337</v>
      </c>
      <c r="D7452" s="50">
        <v>49.5</v>
      </c>
      <c r="E7452" s="9"/>
    </row>
    <row r="7453" spans="1:5" x14ac:dyDescent="0.25">
      <c r="A7453" s="49">
        <v>41971</v>
      </c>
      <c r="B7453" s="45" t="s">
        <v>394</v>
      </c>
      <c r="C7453" s="45" t="s">
        <v>331</v>
      </c>
      <c r="D7453" s="50">
        <v>380.25</v>
      </c>
      <c r="E7453" s="9"/>
    </row>
    <row r="7454" spans="1:5" x14ac:dyDescent="0.25">
      <c r="A7454" s="49">
        <v>41597</v>
      </c>
      <c r="B7454" s="45" t="s">
        <v>355</v>
      </c>
      <c r="C7454" s="45" t="s">
        <v>334</v>
      </c>
      <c r="D7454" s="50">
        <v>70.5</v>
      </c>
      <c r="E7454" s="9"/>
    </row>
    <row r="7455" spans="1:5" x14ac:dyDescent="0.25">
      <c r="A7455" s="49">
        <v>41972</v>
      </c>
      <c r="B7455" s="45" t="s">
        <v>338</v>
      </c>
      <c r="C7455" s="45" t="s">
        <v>191</v>
      </c>
      <c r="D7455" s="50">
        <v>68.849999999999994</v>
      </c>
      <c r="E7455" s="9"/>
    </row>
    <row r="7456" spans="1:5" x14ac:dyDescent="0.25">
      <c r="A7456" s="49">
        <v>41636</v>
      </c>
      <c r="B7456" s="45" t="s">
        <v>354</v>
      </c>
      <c r="C7456" s="45" t="s">
        <v>7</v>
      </c>
      <c r="D7456" s="50">
        <v>68</v>
      </c>
      <c r="E7456" s="9"/>
    </row>
    <row r="7457" spans="1:5" x14ac:dyDescent="0.25">
      <c r="A7457" s="49">
        <v>41974</v>
      </c>
      <c r="B7457" s="45" t="s">
        <v>323</v>
      </c>
      <c r="C7457" s="45" t="s">
        <v>334</v>
      </c>
      <c r="D7457" s="50">
        <v>23.5</v>
      </c>
      <c r="E7457" s="9"/>
    </row>
    <row r="7458" spans="1:5" x14ac:dyDescent="0.25">
      <c r="A7458" s="49">
        <v>41883</v>
      </c>
      <c r="B7458" s="45" t="s">
        <v>348</v>
      </c>
      <c r="C7458" s="45" t="s">
        <v>321</v>
      </c>
      <c r="D7458" s="50">
        <v>712.35</v>
      </c>
      <c r="E7458" s="9"/>
    </row>
    <row r="7459" spans="1:5" x14ac:dyDescent="0.25">
      <c r="A7459" s="49">
        <v>41837</v>
      </c>
      <c r="B7459" s="45" t="s">
        <v>330</v>
      </c>
      <c r="C7459" s="45" t="s">
        <v>7</v>
      </c>
      <c r="D7459" s="50">
        <v>131.91999999999999</v>
      </c>
      <c r="E7459" s="9"/>
    </row>
    <row r="7460" spans="1:5" x14ac:dyDescent="0.25">
      <c r="A7460" s="49">
        <v>41886</v>
      </c>
      <c r="B7460" s="45" t="s">
        <v>363</v>
      </c>
      <c r="C7460" s="45" t="s">
        <v>191</v>
      </c>
      <c r="D7460" s="50">
        <v>90.88</v>
      </c>
      <c r="E7460" s="9"/>
    </row>
    <row r="7461" spans="1:5" x14ac:dyDescent="0.25">
      <c r="A7461" s="49">
        <v>42002</v>
      </c>
      <c r="B7461" s="45" t="s">
        <v>363</v>
      </c>
      <c r="C7461" s="45" t="s">
        <v>327</v>
      </c>
      <c r="D7461" s="50">
        <v>72.75</v>
      </c>
      <c r="E7461" s="9"/>
    </row>
    <row r="7462" spans="1:5" x14ac:dyDescent="0.25">
      <c r="A7462" s="49">
        <v>41612</v>
      </c>
      <c r="B7462" s="45" t="s">
        <v>360</v>
      </c>
      <c r="C7462" s="45" t="s">
        <v>324</v>
      </c>
      <c r="D7462" s="50">
        <v>59.85</v>
      </c>
      <c r="E7462" s="9"/>
    </row>
    <row r="7463" spans="1:5" x14ac:dyDescent="0.25">
      <c r="A7463" s="49">
        <v>41844</v>
      </c>
      <c r="B7463" s="45" t="s">
        <v>387</v>
      </c>
      <c r="C7463" s="45" t="s">
        <v>324</v>
      </c>
      <c r="D7463" s="50">
        <v>39.299999999999997</v>
      </c>
      <c r="E7463" s="9"/>
    </row>
    <row r="7464" spans="1:5" x14ac:dyDescent="0.25">
      <c r="A7464" s="49">
        <v>41361</v>
      </c>
      <c r="B7464" s="45" t="s">
        <v>393</v>
      </c>
      <c r="C7464" s="45" t="s">
        <v>191</v>
      </c>
      <c r="D7464" s="50">
        <v>22.95</v>
      </c>
      <c r="E7464" s="9"/>
    </row>
    <row r="7465" spans="1:5" x14ac:dyDescent="0.25">
      <c r="A7465" s="49">
        <v>41621</v>
      </c>
      <c r="B7465" s="45" t="s">
        <v>361</v>
      </c>
      <c r="C7465" s="45" t="s">
        <v>10</v>
      </c>
      <c r="D7465" s="50">
        <v>22.38</v>
      </c>
      <c r="E7465" s="9"/>
    </row>
    <row r="7466" spans="1:5" x14ac:dyDescent="0.25">
      <c r="A7466" s="49">
        <v>41988</v>
      </c>
      <c r="B7466" s="45" t="s">
        <v>323</v>
      </c>
      <c r="C7466" s="45" t="s">
        <v>7</v>
      </c>
      <c r="D7466" s="50">
        <v>578</v>
      </c>
      <c r="E7466" s="9"/>
    </row>
    <row r="7467" spans="1:5" x14ac:dyDescent="0.25">
      <c r="A7467" s="49">
        <v>42003</v>
      </c>
      <c r="B7467" s="45" t="s">
        <v>357</v>
      </c>
      <c r="C7467" s="45" t="s">
        <v>334</v>
      </c>
      <c r="D7467" s="50">
        <v>47</v>
      </c>
      <c r="E7467" s="9"/>
    </row>
    <row r="7468" spans="1:5" x14ac:dyDescent="0.25">
      <c r="A7468" s="49">
        <v>41946</v>
      </c>
      <c r="B7468" s="45" t="s">
        <v>342</v>
      </c>
      <c r="C7468" s="45" t="s">
        <v>331</v>
      </c>
      <c r="D7468" s="50">
        <v>87.3</v>
      </c>
      <c r="E7468" s="9"/>
    </row>
    <row r="7469" spans="1:5" x14ac:dyDescent="0.25">
      <c r="A7469" s="49">
        <v>41979</v>
      </c>
      <c r="B7469" s="45" t="s">
        <v>330</v>
      </c>
      <c r="C7469" s="45" t="s">
        <v>324</v>
      </c>
      <c r="D7469" s="50">
        <v>39.9</v>
      </c>
      <c r="E7469" s="9"/>
    </row>
    <row r="7470" spans="1:5" x14ac:dyDescent="0.25">
      <c r="A7470" s="49">
        <v>41898</v>
      </c>
      <c r="B7470" s="45" t="s">
        <v>351</v>
      </c>
      <c r="C7470" s="45" t="s">
        <v>10</v>
      </c>
      <c r="D7470" s="50">
        <v>114.75</v>
      </c>
      <c r="E7470" s="9"/>
    </row>
    <row r="7471" spans="1:5" x14ac:dyDescent="0.25">
      <c r="A7471" s="49">
        <v>41892</v>
      </c>
      <c r="B7471" s="45" t="s">
        <v>320</v>
      </c>
      <c r="C7471" s="45" t="s">
        <v>324</v>
      </c>
      <c r="D7471" s="50">
        <v>19.95</v>
      </c>
      <c r="E7471" s="9"/>
    </row>
    <row r="7472" spans="1:5" x14ac:dyDescent="0.25">
      <c r="A7472" s="49">
        <v>41856</v>
      </c>
      <c r="B7472" s="45" t="s">
        <v>402</v>
      </c>
      <c r="C7472" s="45" t="s">
        <v>10</v>
      </c>
      <c r="D7472" s="50">
        <v>44.75</v>
      </c>
      <c r="E7472" s="9"/>
    </row>
    <row r="7473" spans="1:5" x14ac:dyDescent="0.25">
      <c r="A7473" s="49">
        <v>41994</v>
      </c>
      <c r="B7473" s="45" t="s">
        <v>403</v>
      </c>
      <c r="C7473" s="45" t="s">
        <v>334</v>
      </c>
      <c r="D7473" s="50">
        <v>69.44</v>
      </c>
      <c r="E7473" s="9"/>
    </row>
    <row r="7474" spans="1:5" x14ac:dyDescent="0.25">
      <c r="A7474" s="49">
        <v>41970</v>
      </c>
      <c r="B7474" s="45" t="s">
        <v>343</v>
      </c>
      <c r="C7474" s="45" t="s">
        <v>324</v>
      </c>
      <c r="D7474" s="50">
        <v>58.05</v>
      </c>
      <c r="E7474" s="9"/>
    </row>
    <row r="7475" spans="1:5" x14ac:dyDescent="0.25">
      <c r="A7475" s="49">
        <v>41486</v>
      </c>
      <c r="B7475" s="45" t="s">
        <v>393</v>
      </c>
      <c r="C7475" s="45" t="s">
        <v>337</v>
      </c>
      <c r="D7475" s="50">
        <v>75</v>
      </c>
      <c r="E7475" s="9"/>
    </row>
    <row r="7476" spans="1:5" x14ac:dyDescent="0.25">
      <c r="A7476" s="49">
        <v>41358</v>
      </c>
      <c r="B7476" s="45" t="s">
        <v>344</v>
      </c>
      <c r="C7476" s="45" t="s">
        <v>7</v>
      </c>
      <c r="D7476" s="50">
        <v>68</v>
      </c>
      <c r="E7476" s="9"/>
    </row>
    <row r="7477" spans="1:5" x14ac:dyDescent="0.25">
      <c r="A7477" s="49">
        <v>41963</v>
      </c>
      <c r="B7477" s="45" t="s">
        <v>369</v>
      </c>
      <c r="C7477" s="45" t="s">
        <v>371</v>
      </c>
      <c r="D7477" s="50">
        <v>19</v>
      </c>
      <c r="E7477" s="9"/>
    </row>
    <row r="7478" spans="1:5" x14ac:dyDescent="0.25">
      <c r="A7478" s="49">
        <v>41614</v>
      </c>
      <c r="B7478" s="45" t="s">
        <v>375</v>
      </c>
      <c r="C7478" s="45" t="s">
        <v>349</v>
      </c>
      <c r="D7478" s="50">
        <v>61.11</v>
      </c>
      <c r="E7478" s="9"/>
    </row>
    <row r="7479" spans="1:5" x14ac:dyDescent="0.25">
      <c r="A7479" s="49">
        <v>41822</v>
      </c>
      <c r="B7479" s="45" t="s">
        <v>385</v>
      </c>
      <c r="C7479" s="45" t="s">
        <v>337</v>
      </c>
      <c r="D7479" s="50">
        <v>325</v>
      </c>
      <c r="E7479" s="9"/>
    </row>
    <row r="7480" spans="1:5" x14ac:dyDescent="0.25">
      <c r="A7480" s="49">
        <v>42001</v>
      </c>
      <c r="B7480" s="45" t="s">
        <v>372</v>
      </c>
      <c r="C7480" s="45" t="s">
        <v>349</v>
      </c>
      <c r="D7480" s="50">
        <v>42</v>
      </c>
      <c r="E7480" s="9"/>
    </row>
    <row r="7481" spans="1:5" x14ac:dyDescent="0.25">
      <c r="A7481" s="49">
        <v>41338</v>
      </c>
      <c r="B7481" s="45" t="s">
        <v>368</v>
      </c>
      <c r="C7481" s="45" t="s">
        <v>7</v>
      </c>
      <c r="D7481" s="50">
        <v>100.47</v>
      </c>
      <c r="E7481" s="9"/>
    </row>
    <row r="7482" spans="1:5" x14ac:dyDescent="0.25">
      <c r="A7482" s="49">
        <v>41984</v>
      </c>
      <c r="B7482" s="45" t="s">
        <v>390</v>
      </c>
      <c r="C7482" s="45" t="s">
        <v>7</v>
      </c>
      <c r="D7482" s="50">
        <v>66.64</v>
      </c>
      <c r="E7482" s="9"/>
    </row>
    <row r="7483" spans="1:5" x14ac:dyDescent="0.25">
      <c r="A7483" s="49">
        <v>41673</v>
      </c>
      <c r="B7483" s="45" t="s">
        <v>386</v>
      </c>
      <c r="C7483" s="45" t="s">
        <v>334</v>
      </c>
      <c r="D7483" s="50">
        <v>22.91</v>
      </c>
      <c r="E7483" s="9"/>
    </row>
    <row r="7484" spans="1:5" x14ac:dyDescent="0.25">
      <c r="A7484" s="49">
        <v>41567</v>
      </c>
      <c r="B7484" s="45" t="s">
        <v>330</v>
      </c>
      <c r="C7484" s="45" t="s">
        <v>349</v>
      </c>
      <c r="D7484" s="50">
        <v>61.43</v>
      </c>
      <c r="E7484" s="9"/>
    </row>
    <row r="7485" spans="1:5" x14ac:dyDescent="0.25">
      <c r="A7485" s="49">
        <v>41613</v>
      </c>
      <c r="B7485" s="45" t="s">
        <v>367</v>
      </c>
      <c r="C7485" s="45" t="s">
        <v>7</v>
      </c>
      <c r="D7485" s="50">
        <v>626.62</v>
      </c>
      <c r="E7485" s="9"/>
    </row>
    <row r="7486" spans="1:5" x14ac:dyDescent="0.25">
      <c r="A7486" s="49">
        <v>41923</v>
      </c>
      <c r="B7486" s="45" t="s">
        <v>346</v>
      </c>
      <c r="C7486" s="45" t="s">
        <v>347</v>
      </c>
      <c r="D7486" s="50">
        <v>165</v>
      </c>
      <c r="E7486" s="9"/>
    </row>
    <row r="7487" spans="1:5" x14ac:dyDescent="0.25">
      <c r="A7487" s="49">
        <v>41583</v>
      </c>
      <c r="B7487" s="45" t="s">
        <v>363</v>
      </c>
      <c r="C7487" s="45" t="s">
        <v>331</v>
      </c>
      <c r="D7487" s="50">
        <v>240</v>
      </c>
      <c r="E7487" s="9"/>
    </row>
    <row r="7488" spans="1:5" x14ac:dyDescent="0.25">
      <c r="A7488" s="49">
        <v>41606</v>
      </c>
      <c r="B7488" s="45" t="s">
        <v>338</v>
      </c>
      <c r="C7488" s="45" t="s">
        <v>191</v>
      </c>
      <c r="D7488" s="50">
        <v>66.78</v>
      </c>
      <c r="E7488" s="9"/>
    </row>
    <row r="7489" spans="1:5" x14ac:dyDescent="0.25">
      <c r="A7489" s="49">
        <v>41983</v>
      </c>
      <c r="B7489" s="45" t="s">
        <v>328</v>
      </c>
      <c r="C7489" s="45" t="s">
        <v>7</v>
      </c>
      <c r="D7489" s="50">
        <v>102</v>
      </c>
      <c r="E7489" s="9"/>
    </row>
    <row r="7490" spans="1:5" x14ac:dyDescent="0.25">
      <c r="A7490" s="49">
        <v>42001</v>
      </c>
      <c r="B7490" s="45" t="s">
        <v>329</v>
      </c>
      <c r="C7490" s="45" t="s">
        <v>331</v>
      </c>
      <c r="D7490" s="50">
        <v>58.5</v>
      </c>
      <c r="E7490" s="9"/>
    </row>
    <row r="7491" spans="1:5" x14ac:dyDescent="0.25">
      <c r="A7491" s="49">
        <v>41488</v>
      </c>
      <c r="B7491" s="45" t="s">
        <v>384</v>
      </c>
      <c r="C7491" s="45" t="s">
        <v>321</v>
      </c>
      <c r="D7491" s="50">
        <v>239.85</v>
      </c>
      <c r="E7491" s="9"/>
    </row>
    <row r="7492" spans="1:5" x14ac:dyDescent="0.25">
      <c r="A7492" s="49">
        <v>41911</v>
      </c>
      <c r="B7492" s="45" t="s">
        <v>366</v>
      </c>
      <c r="C7492" s="45" t="s">
        <v>7</v>
      </c>
      <c r="D7492" s="50">
        <v>68</v>
      </c>
      <c r="E7492" s="9"/>
    </row>
    <row r="7493" spans="1:5" x14ac:dyDescent="0.25">
      <c r="A7493" s="49">
        <v>41410</v>
      </c>
      <c r="B7493" s="45" t="s">
        <v>403</v>
      </c>
      <c r="C7493" s="45" t="s">
        <v>347</v>
      </c>
      <c r="D7493" s="50">
        <v>26.81</v>
      </c>
      <c r="E7493" s="9"/>
    </row>
    <row r="7494" spans="1:5" x14ac:dyDescent="0.25">
      <c r="A7494" s="49">
        <v>41987</v>
      </c>
      <c r="B7494" s="45" t="s">
        <v>330</v>
      </c>
      <c r="C7494" s="45" t="s">
        <v>327</v>
      </c>
      <c r="D7494" s="50">
        <v>49.5</v>
      </c>
      <c r="E7494" s="9"/>
    </row>
    <row r="7495" spans="1:5" x14ac:dyDescent="0.25">
      <c r="A7495" s="49">
        <v>41901</v>
      </c>
      <c r="B7495" s="45" t="s">
        <v>369</v>
      </c>
      <c r="C7495" s="45" t="s">
        <v>191</v>
      </c>
      <c r="D7495" s="50">
        <v>45.44</v>
      </c>
      <c r="E7495" s="9"/>
    </row>
    <row r="7496" spans="1:5" x14ac:dyDescent="0.25">
      <c r="A7496" s="49">
        <v>41737</v>
      </c>
      <c r="B7496" s="45" t="s">
        <v>375</v>
      </c>
      <c r="C7496" s="45" t="s">
        <v>10</v>
      </c>
      <c r="D7496" s="50">
        <v>22.95</v>
      </c>
      <c r="E7496" s="9"/>
    </row>
    <row r="7497" spans="1:5" x14ac:dyDescent="0.25">
      <c r="A7497" s="49">
        <v>41589</v>
      </c>
      <c r="B7497" s="45" t="s">
        <v>363</v>
      </c>
      <c r="C7497" s="45" t="s">
        <v>331</v>
      </c>
      <c r="D7497" s="50">
        <v>58.8</v>
      </c>
      <c r="E7497" s="9"/>
    </row>
    <row r="7498" spans="1:5" x14ac:dyDescent="0.25">
      <c r="A7498" s="49">
        <v>41863</v>
      </c>
      <c r="B7498" s="45" t="s">
        <v>394</v>
      </c>
      <c r="C7498" s="45" t="s">
        <v>349</v>
      </c>
      <c r="D7498" s="50">
        <v>42</v>
      </c>
      <c r="E7498" s="9"/>
    </row>
    <row r="7499" spans="1:5" x14ac:dyDescent="0.25">
      <c r="A7499" s="49">
        <v>41967</v>
      </c>
      <c r="B7499" s="45" t="s">
        <v>378</v>
      </c>
      <c r="C7499" s="45" t="s">
        <v>7</v>
      </c>
      <c r="D7499" s="50">
        <v>99.96</v>
      </c>
      <c r="E7499" s="9"/>
    </row>
    <row r="7500" spans="1:5" x14ac:dyDescent="0.25">
      <c r="A7500" s="49">
        <v>41994</v>
      </c>
      <c r="B7500" s="45" t="s">
        <v>330</v>
      </c>
      <c r="C7500" s="45" t="s">
        <v>349</v>
      </c>
      <c r="D7500" s="50">
        <v>20.37</v>
      </c>
      <c r="E7500" s="9"/>
    </row>
    <row r="7501" spans="1:5" x14ac:dyDescent="0.25">
      <c r="A7501" s="49">
        <v>41649</v>
      </c>
      <c r="B7501" s="45" t="s">
        <v>390</v>
      </c>
      <c r="C7501" s="45" t="s">
        <v>191</v>
      </c>
      <c r="D7501" s="50">
        <v>68.849999999999994</v>
      </c>
      <c r="E7501" s="9"/>
    </row>
    <row r="7502" spans="1:5" x14ac:dyDescent="0.25">
      <c r="A7502" s="49">
        <v>41951</v>
      </c>
      <c r="B7502" s="45" t="s">
        <v>330</v>
      </c>
      <c r="C7502" s="45" t="s">
        <v>7</v>
      </c>
      <c r="D7502" s="50">
        <v>100.98</v>
      </c>
      <c r="E7502" s="9"/>
    </row>
    <row r="7503" spans="1:5" x14ac:dyDescent="0.25">
      <c r="A7503" s="49">
        <v>41954</v>
      </c>
      <c r="B7503" s="45" t="s">
        <v>404</v>
      </c>
      <c r="C7503" s="45" t="s">
        <v>10</v>
      </c>
      <c r="D7503" s="50">
        <v>68.849999999999994</v>
      </c>
      <c r="E7503" s="9"/>
    </row>
    <row r="7504" spans="1:5" x14ac:dyDescent="0.25">
      <c r="A7504" s="49">
        <v>41316</v>
      </c>
      <c r="B7504" s="45" t="s">
        <v>351</v>
      </c>
      <c r="C7504" s="45" t="s">
        <v>334</v>
      </c>
      <c r="D7504" s="50">
        <v>68.39</v>
      </c>
      <c r="E7504" s="9"/>
    </row>
    <row r="7505" spans="1:5" x14ac:dyDescent="0.25">
      <c r="A7505" s="49">
        <v>41977</v>
      </c>
      <c r="B7505" s="45" t="s">
        <v>393</v>
      </c>
      <c r="C7505" s="45" t="s">
        <v>7</v>
      </c>
      <c r="D7505" s="50">
        <v>68</v>
      </c>
      <c r="E7505" s="9"/>
    </row>
    <row r="7506" spans="1:5" x14ac:dyDescent="0.25">
      <c r="A7506" s="49">
        <v>41953</v>
      </c>
      <c r="B7506" s="45" t="s">
        <v>378</v>
      </c>
      <c r="C7506" s="45" t="s">
        <v>10</v>
      </c>
      <c r="D7506" s="50">
        <v>68.849999999999994</v>
      </c>
      <c r="E7506" s="9"/>
    </row>
    <row r="7507" spans="1:5" x14ac:dyDescent="0.25">
      <c r="A7507" s="49">
        <v>41996</v>
      </c>
      <c r="B7507" s="45" t="s">
        <v>342</v>
      </c>
      <c r="C7507" s="45" t="s">
        <v>334</v>
      </c>
      <c r="D7507" s="50">
        <v>68.39</v>
      </c>
      <c r="E7507" s="9"/>
    </row>
    <row r="7508" spans="1:5" x14ac:dyDescent="0.25">
      <c r="A7508" s="49">
        <v>42000</v>
      </c>
      <c r="B7508" s="45" t="s">
        <v>373</v>
      </c>
      <c r="C7508" s="45" t="s">
        <v>324</v>
      </c>
      <c r="D7508" s="50">
        <v>78.2</v>
      </c>
      <c r="E7508" s="9"/>
    </row>
    <row r="7509" spans="1:5" x14ac:dyDescent="0.25">
      <c r="A7509" s="49">
        <v>41632</v>
      </c>
      <c r="B7509" s="45" t="s">
        <v>342</v>
      </c>
      <c r="C7509" s="45" t="s">
        <v>331</v>
      </c>
      <c r="D7509" s="50">
        <v>59.4</v>
      </c>
      <c r="E7509" s="9"/>
    </row>
    <row r="7510" spans="1:5" x14ac:dyDescent="0.25">
      <c r="A7510" s="49">
        <v>41922</v>
      </c>
      <c r="B7510" s="45" t="s">
        <v>389</v>
      </c>
      <c r="C7510" s="45" t="s">
        <v>334</v>
      </c>
      <c r="D7510" s="50">
        <v>46.06</v>
      </c>
      <c r="E7510" s="9"/>
    </row>
    <row r="7511" spans="1:5" x14ac:dyDescent="0.25">
      <c r="A7511" s="49">
        <v>41937</v>
      </c>
      <c r="B7511" s="45" t="s">
        <v>393</v>
      </c>
      <c r="C7511" s="45" t="s">
        <v>7</v>
      </c>
      <c r="D7511" s="50">
        <v>68</v>
      </c>
      <c r="E7511" s="9"/>
    </row>
    <row r="7512" spans="1:5" x14ac:dyDescent="0.25">
      <c r="A7512" s="49">
        <v>41595</v>
      </c>
      <c r="B7512" s="45" t="s">
        <v>384</v>
      </c>
      <c r="C7512" s="45" t="s">
        <v>7</v>
      </c>
      <c r="D7512" s="50">
        <v>66.64</v>
      </c>
      <c r="E7512" s="9"/>
    </row>
    <row r="7513" spans="1:5" x14ac:dyDescent="0.25">
      <c r="A7513" s="49">
        <v>41576</v>
      </c>
      <c r="B7513" s="45" t="s">
        <v>329</v>
      </c>
      <c r="C7513" s="45" t="s">
        <v>324</v>
      </c>
      <c r="D7513" s="50">
        <v>39.5</v>
      </c>
      <c r="E7513" s="9"/>
    </row>
    <row r="7514" spans="1:5" x14ac:dyDescent="0.25">
      <c r="A7514" s="49">
        <v>41964</v>
      </c>
      <c r="B7514" s="45" t="s">
        <v>384</v>
      </c>
      <c r="C7514" s="45" t="s">
        <v>327</v>
      </c>
      <c r="D7514" s="50">
        <v>100</v>
      </c>
      <c r="E7514" s="9"/>
    </row>
    <row r="7515" spans="1:5" x14ac:dyDescent="0.25">
      <c r="A7515" s="49">
        <v>41911</v>
      </c>
      <c r="B7515" s="45" t="s">
        <v>402</v>
      </c>
      <c r="C7515" s="45" t="s">
        <v>324</v>
      </c>
      <c r="D7515" s="50">
        <v>59.25</v>
      </c>
      <c r="E7515" s="9"/>
    </row>
    <row r="7516" spans="1:5" x14ac:dyDescent="0.25">
      <c r="A7516" s="49">
        <v>41899</v>
      </c>
      <c r="B7516" s="45" t="s">
        <v>330</v>
      </c>
      <c r="C7516" s="45" t="s">
        <v>7</v>
      </c>
      <c r="D7516" s="50">
        <v>66.98</v>
      </c>
      <c r="E7516" s="9"/>
    </row>
    <row r="7517" spans="1:5" x14ac:dyDescent="0.25">
      <c r="A7517" s="49">
        <v>41997</v>
      </c>
      <c r="B7517" s="45" t="s">
        <v>352</v>
      </c>
      <c r="C7517" s="45" t="s">
        <v>7</v>
      </c>
      <c r="D7517" s="50">
        <v>67.319999999999993</v>
      </c>
      <c r="E7517" s="9"/>
    </row>
    <row r="7518" spans="1:5" x14ac:dyDescent="0.25">
      <c r="A7518" s="49">
        <v>41682</v>
      </c>
      <c r="B7518" s="45" t="s">
        <v>375</v>
      </c>
      <c r="C7518" s="45" t="s">
        <v>324</v>
      </c>
      <c r="D7518" s="50">
        <v>59.85</v>
      </c>
      <c r="E7518" s="9"/>
    </row>
    <row r="7519" spans="1:5" x14ac:dyDescent="0.25">
      <c r="A7519" s="49">
        <v>41961</v>
      </c>
      <c r="B7519" s="45" t="s">
        <v>376</v>
      </c>
      <c r="C7519" s="45" t="s">
        <v>10</v>
      </c>
      <c r="D7519" s="50">
        <v>45.21</v>
      </c>
      <c r="E7519" s="9"/>
    </row>
    <row r="7520" spans="1:5" x14ac:dyDescent="0.25">
      <c r="A7520" s="49">
        <v>41988</v>
      </c>
      <c r="B7520" s="45" t="s">
        <v>401</v>
      </c>
      <c r="C7520" s="45" t="s">
        <v>191</v>
      </c>
      <c r="D7520" s="50">
        <v>22.38</v>
      </c>
      <c r="E7520" s="9"/>
    </row>
    <row r="7521" spans="1:5" x14ac:dyDescent="0.25">
      <c r="A7521" s="49">
        <v>41592</v>
      </c>
      <c r="B7521" s="45" t="s">
        <v>354</v>
      </c>
      <c r="C7521" s="45" t="s">
        <v>331</v>
      </c>
      <c r="D7521" s="50">
        <v>29.55</v>
      </c>
      <c r="E7521" s="9"/>
    </row>
    <row r="7522" spans="1:5" x14ac:dyDescent="0.25">
      <c r="A7522" s="49">
        <v>41612</v>
      </c>
      <c r="B7522" s="45" t="s">
        <v>346</v>
      </c>
      <c r="C7522" s="45" t="s">
        <v>349</v>
      </c>
      <c r="D7522" s="50">
        <v>61.74</v>
      </c>
      <c r="E7522" s="9"/>
    </row>
    <row r="7523" spans="1:5" x14ac:dyDescent="0.25">
      <c r="A7523" s="49">
        <v>41590</v>
      </c>
      <c r="B7523" s="45" t="s">
        <v>343</v>
      </c>
      <c r="C7523" s="45" t="s">
        <v>321</v>
      </c>
      <c r="D7523" s="50">
        <v>233.85</v>
      </c>
      <c r="E7523" s="9"/>
    </row>
    <row r="7524" spans="1:5" x14ac:dyDescent="0.25">
      <c r="A7524" s="49">
        <v>41627</v>
      </c>
      <c r="B7524" s="45" t="s">
        <v>369</v>
      </c>
      <c r="C7524" s="45" t="s">
        <v>337</v>
      </c>
      <c r="D7524" s="50">
        <v>72.75</v>
      </c>
      <c r="E7524" s="9"/>
    </row>
    <row r="7525" spans="1:5" x14ac:dyDescent="0.25">
      <c r="A7525" s="49">
        <v>41606</v>
      </c>
      <c r="B7525" s="45" t="s">
        <v>387</v>
      </c>
      <c r="C7525" s="45" t="s">
        <v>321</v>
      </c>
      <c r="D7525" s="50">
        <v>159.9</v>
      </c>
      <c r="E7525" s="9"/>
    </row>
    <row r="7526" spans="1:5" x14ac:dyDescent="0.25">
      <c r="A7526" s="49">
        <v>41602</v>
      </c>
      <c r="B7526" s="45" t="s">
        <v>397</v>
      </c>
      <c r="C7526" s="45" t="s">
        <v>327</v>
      </c>
      <c r="D7526" s="50">
        <v>50</v>
      </c>
      <c r="E7526" s="9"/>
    </row>
    <row r="7527" spans="1:5" x14ac:dyDescent="0.25">
      <c r="A7527" s="49">
        <v>41602</v>
      </c>
      <c r="B7527" s="45" t="s">
        <v>373</v>
      </c>
      <c r="C7527" s="45" t="s">
        <v>10</v>
      </c>
      <c r="D7527" s="50">
        <v>68.849999999999994</v>
      </c>
      <c r="E7527" s="9"/>
    </row>
    <row r="7528" spans="1:5" x14ac:dyDescent="0.25">
      <c r="A7528" s="49">
        <v>41969</v>
      </c>
      <c r="B7528" s="45" t="s">
        <v>329</v>
      </c>
      <c r="C7528" s="45" t="s">
        <v>337</v>
      </c>
      <c r="D7528" s="50">
        <v>49.25</v>
      </c>
      <c r="E7528" s="9"/>
    </row>
    <row r="7529" spans="1:5" x14ac:dyDescent="0.25">
      <c r="A7529" s="49">
        <v>41601</v>
      </c>
      <c r="B7529" s="45" t="s">
        <v>358</v>
      </c>
      <c r="C7529" s="45" t="s">
        <v>10</v>
      </c>
      <c r="D7529" s="50">
        <v>91.8</v>
      </c>
      <c r="E7529" s="9"/>
    </row>
    <row r="7530" spans="1:5" x14ac:dyDescent="0.25">
      <c r="A7530" s="49">
        <v>41598</v>
      </c>
      <c r="B7530" s="45" t="s">
        <v>385</v>
      </c>
      <c r="C7530" s="45" t="s">
        <v>10</v>
      </c>
      <c r="D7530" s="50">
        <v>67.819999999999993</v>
      </c>
      <c r="E7530" s="9"/>
    </row>
    <row r="7531" spans="1:5" x14ac:dyDescent="0.25">
      <c r="A7531" s="49">
        <v>41605</v>
      </c>
      <c r="B7531" s="45" t="s">
        <v>355</v>
      </c>
      <c r="C7531" s="45" t="s">
        <v>10</v>
      </c>
      <c r="D7531" s="50">
        <v>68.16</v>
      </c>
      <c r="E7531" s="9"/>
    </row>
    <row r="7532" spans="1:5" x14ac:dyDescent="0.25">
      <c r="A7532" s="49">
        <v>41760</v>
      </c>
      <c r="B7532" s="45" t="s">
        <v>341</v>
      </c>
      <c r="C7532" s="45" t="s">
        <v>10</v>
      </c>
      <c r="D7532" s="50">
        <v>45.44</v>
      </c>
      <c r="E7532" s="9"/>
    </row>
    <row r="7533" spans="1:5" x14ac:dyDescent="0.25">
      <c r="A7533" s="49">
        <v>41612</v>
      </c>
      <c r="B7533" s="45" t="s">
        <v>362</v>
      </c>
      <c r="C7533" s="45" t="s">
        <v>7</v>
      </c>
      <c r="D7533" s="50">
        <v>99.96</v>
      </c>
      <c r="E7533" s="9"/>
    </row>
    <row r="7534" spans="1:5" x14ac:dyDescent="0.25">
      <c r="A7534" s="49">
        <v>41362</v>
      </c>
      <c r="B7534" s="45" t="s">
        <v>367</v>
      </c>
      <c r="C7534" s="45" t="s">
        <v>349</v>
      </c>
      <c r="D7534" s="50">
        <v>21</v>
      </c>
      <c r="E7534" s="9"/>
    </row>
    <row r="7535" spans="1:5" x14ac:dyDescent="0.25">
      <c r="A7535" s="49">
        <v>41606</v>
      </c>
      <c r="B7535" s="45" t="s">
        <v>351</v>
      </c>
      <c r="C7535" s="45" t="s">
        <v>337</v>
      </c>
      <c r="D7535" s="50">
        <v>75</v>
      </c>
      <c r="E7535" s="9"/>
    </row>
    <row r="7536" spans="1:5" x14ac:dyDescent="0.25">
      <c r="A7536" s="49">
        <v>41530</v>
      </c>
      <c r="B7536" s="45" t="s">
        <v>379</v>
      </c>
      <c r="C7536" s="45" t="s">
        <v>191</v>
      </c>
      <c r="D7536" s="50">
        <v>45.9</v>
      </c>
      <c r="E7536" s="9"/>
    </row>
    <row r="7537" spans="1:5" x14ac:dyDescent="0.25">
      <c r="A7537" s="49">
        <v>41995</v>
      </c>
      <c r="B7537" s="45" t="s">
        <v>355</v>
      </c>
      <c r="C7537" s="45" t="s">
        <v>191</v>
      </c>
      <c r="D7537" s="50">
        <v>45.9</v>
      </c>
      <c r="E7537" s="9"/>
    </row>
    <row r="7538" spans="1:5" x14ac:dyDescent="0.25">
      <c r="A7538" s="49">
        <v>41601</v>
      </c>
      <c r="B7538" s="45" t="s">
        <v>357</v>
      </c>
      <c r="C7538" s="45" t="s">
        <v>327</v>
      </c>
      <c r="D7538" s="50">
        <v>72.75</v>
      </c>
      <c r="E7538" s="9"/>
    </row>
    <row r="7539" spans="1:5" x14ac:dyDescent="0.25">
      <c r="A7539" s="49">
        <v>41776</v>
      </c>
      <c r="B7539" s="45" t="s">
        <v>393</v>
      </c>
      <c r="C7539" s="45" t="s">
        <v>324</v>
      </c>
      <c r="D7539" s="50">
        <v>39.9</v>
      </c>
      <c r="E7539" s="9"/>
    </row>
    <row r="7540" spans="1:5" x14ac:dyDescent="0.25">
      <c r="A7540" s="49">
        <v>41617</v>
      </c>
      <c r="B7540" s="45" t="s">
        <v>374</v>
      </c>
      <c r="C7540" s="45" t="s">
        <v>327</v>
      </c>
      <c r="D7540" s="50">
        <v>25</v>
      </c>
      <c r="E7540" s="9"/>
    </row>
    <row r="7541" spans="1:5" x14ac:dyDescent="0.25">
      <c r="A7541" s="49">
        <v>41883</v>
      </c>
      <c r="B7541" s="45" t="s">
        <v>370</v>
      </c>
      <c r="C7541" s="45" t="s">
        <v>347</v>
      </c>
      <c r="D7541" s="50">
        <v>135.44</v>
      </c>
      <c r="E7541" s="9"/>
    </row>
    <row r="7542" spans="1:5" x14ac:dyDescent="0.25">
      <c r="A7542" s="49">
        <v>41966</v>
      </c>
      <c r="B7542" s="45" t="s">
        <v>346</v>
      </c>
      <c r="C7542" s="45" t="s">
        <v>349</v>
      </c>
      <c r="D7542" s="50">
        <v>42</v>
      </c>
      <c r="E7542" s="9"/>
    </row>
    <row r="7543" spans="1:5" x14ac:dyDescent="0.25">
      <c r="A7543" s="49">
        <v>41973</v>
      </c>
      <c r="B7543" s="45" t="s">
        <v>404</v>
      </c>
      <c r="C7543" s="45" t="s">
        <v>337</v>
      </c>
      <c r="D7543" s="50">
        <v>72.75</v>
      </c>
      <c r="E7543" s="9"/>
    </row>
    <row r="7544" spans="1:5" x14ac:dyDescent="0.25">
      <c r="A7544" s="49">
        <v>42002</v>
      </c>
      <c r="B7544" s="45" t="s">
        <v>342</v>
      </c>
      <c r="C7544" s="45" t="s">
        <v>334</v>
      </c>
      <c r="D7544" s="50">
        <v>91.65</v>
      </c>
      <c r="E7544" s="9"/>
    </row>
    <row r="7545" spans="1:5" x14ac:dyDescent="0.25">
      <c r="A7545" s="49">
        <v>41766</v>
      </c>
      <c r="B7545" s="45" t="s">
        <v>383</v>
      </c>
      <c r="C7545" s="45" t="s">
        <v>349</v>
      </c>
      <c r="D7545" s="50">
        <v>42</v>
      </c>
      <c r="E7545" s="9"/>
    </row>
    <row r="7546" spans="1:5" x14ac:dyDescent="0.25">
      <c r="A7546" s="49">
        <v>41773</v>
      </c>
      <c r="B7546" s="45" t="s">
        <v>388</v>
      </c>
      <c r="C7546" s="45" t="s">
        <v>331</v>
      </c>
      <c r="D7546" s="50">
        <v>59.4</v>
      </c>
      <c r="E7546" s="9"/>
    </row>
    <row r="7547" spans="1:5" x14ac:dyDescent="0.25">
      <c r="A7547" s="49">
        <v>41984</v>
      </c>
      <c r="B7547" s="45" t="s">
        <v>377</v>
      </c>
      <c r="C7547" s="45" t="s">
        <v>7</v>
      </c>
      <c r="D7547" s="50">
        <v>340</v>
      </c>
      <c r="E7547" s="9"/>
    </row>
    <row r="7548" spans="1:5" x14ac:dyDescent="0.25">
      <c r="A7548" s="49">
        <v>41588</v>
      </c>
      <c r="B7548" s="45" t="s">
        <v>375</v>
      </c>
      <c r="C7548" s="45" t="s">
        <v>337</v>
      </c>
      <c r="D7548" s="50">
        <v>24.5</v>
      </c>
      <c r="E7548" s="9"/>
    </row>
    <row r="7549" spans="1:5" x14ac:dyDescent="0.25">
      <c r="A7549" s="49">
        <v>41848</v>
      </c>
      <c r="B7549" s="45" t="s">
        <v>379</v>
      </c>
      <c r="C7549" s="45" t="s">
        <v>331</v>
      </c>
      <c r="D7549" s="50">
        <v>30</v>
      </c>
      <c r="E7549" s="9"/>
    </row>
    <row r="7550" spans="1:5" x14ac:dyDescent="0.25">
      <c r="A7550" s="49">
        <v>41960</v>
      </c>
      <c r="B7550" s="45" t="s">
        <v>344</v>
      </c>
      <c r="C7550" s="45" t="s">
        <v>327</v>
      </c>
      <c r="D7550" s="50">
        <v>615.63</v>
      </c>
      <c r="E7550" s="9"/>
    </row>
    <row r="7551" spans="1:5" x14ac:dyDescent="0.25">
      <c r="A7551" s="49">
        <v>41596</v>
      </c>
      <c r="B7551" s="45" t="s">
        <v>329</v>
      </c>
      <c r="C7551" s="45" t="s">
        <v>7</v>
      </c>
      <c r="D7551" s="50">
        <v>136</v>
      </c>
      <c r="E7551" s="9"/>
    </row>
    <row r="7552" spans="1:5" x14ac:dyDescent="0.25">
      <c r="A7552" s="49">
        <v>41989</v>
      </c>
      <c r="B7552" s="45" t="s">
        <v>358</v>
      </c>
      <c r="C7552" s="45" t="s">
        <v>371</v>
      </c>
      <c r="D7552" s="50">
        <v>296.39999999999998</v>
      </c>
      <c r="E7552" s="9"/>
    </row>
    <row r="7553" spans="1:5" x14ac:dyDescent="0.25">
      <c r="A7553" s="49">
        <v>41598</v>
      </c>
      <c r="B7553" s="45" t="s">
        <v>402</v>
      </c>
      <c r="C7553" s="45" t="s">
        <v>327</v>
      </c>
      <c r="D7553" s="50">
        <v>73.13</v>
      </c>
      <c r="E7553" s="9"/>
    </row>
    <row r="7554" spans="1:5" x14ac:dyDescent="0.25">
      <c r="A7554" s="49">
        <v>41977</v>
      </c>
      <c r="B7554" s="45" t="s">
        <v>359</v>
      </c>
      <c r="C7554" s="45" t="s">
        <v>371</v>
      </c>
      <c r="D7554" s="50">
        <v>38</v>
      </c>
      <c r="E7554" s="9"/>
    </row>
    <row r="7555" spans="1:5" x14ac:dyDescent="0.25">
      <c r="A7555" s="49">
        <v>42000</v>
      </c>
      <c r="B7555" s="45" t="s">
        <v>369</v>
      </c>
      <c r="C7555" s="45" t="s">
        <v>327</v>
      </c>
      <c r="D7555" s="50">
        <v>48.5</v>
      </c>
      <c r="E7555" s="9"/>
    </row>
    <row r="7556" spans="1:5" x14ac:dyDescent="0.25">
      <c r="A7556" s="49">
        <v>41605</v>
      </c>
      <c r="B7556" s="45" t="s">
        <v>323</v>
      </c>
      <c r="C7556" s="45" t="s">
        <v>10</v>
      </c>
      <c r="D7556" s="50">
        <v>68.849999999999994</v>
      </c>
      <c r="E7556" s="9"/>
    </row>
    <row r="7557" spans="1:5" x14ac:dyDescent="0.25">
      <c r="A7557" s="49">
        <v>41644</v>
      </c>
      <c r="B7557" s="45" t="s">
        <v>383</v>
      </c>
      <c r="C7557" s="45" t="s">
        <v>10</v>
      </c>
      <c r="D7557" s="50">
        <v>67.13</v>
      </c>
      <c r="E7557" s="9"/>
    </row>
    <row r="7558" spans="1:5" x14ac:dyDescent="0.25">
      <c r="A7558" s="49">
        <v>41597</v>
      </c>
      <c r="B7558" s="45" t="s">
        <v>330</v>
      </c>
      <c r="C7558" s="45" t="s">
        <v>324</v>
      </c>
      <c r="D7558" s="50">
        <v>39.9</v>
      </c>
      <c r="E7558" s="9"/>
    </row>
    <row r="7559" spans="1:5" x14ac:dyDescent="0.25">
      <c r="A7559" s="49">
        <v>41599</v>
      </c>
      <c r="B7559" s="45" t="s">
        <v>404</v>
      </c>
      <c r="C7559" s="45" t="s">
        <v>7</v>
      </c>
      <c r="D7559" s="50">
        <v>68</v>
      </c>
      <c r="E7559" s="9"/>
    </row>
    <row r="7560" spans="1:5" x14ac:dyDescent="0.25">
      <c r="A7560" s="49">
        <v>41610</v>
      </c>
      <c r="B7560" s="45" t="s">
        <v>375</v>
      </c>
      <c r="C7560" s="45" t="s">
        <v>349</v>
      </c>
      <c r="D7560" s="50">
        <v>41.37</v>
      </c>
      <c r="E7560" s="9"/>
    </row>
    <row r="7561" spans="1:5" x14ac:dyDescent="0.25">
      <c r="A7561" s="49">
        <v>41766</v>
      </c>
      <c r="B7561" s="45" t="s">
        <v>391</v>
      </c>
      <c r="C7561" s="45" t="s">
        <v>371</v>
      </c>
      <c r="D7561" s="50">
        <v>449.16</v>
      </c>
      <c r="E7561" s="9"/>
    </row>
    <row r="7562" spans="1:5" x14ac:dyDescent="0.25">
      <c r="A7562" s="49">
        <v>41607</v>
      </c>
      <c r="B7562" s="45" t="s">
        <v>388</v>
      </c>
      <c r="C7562" s="45" t="s">
        <v>331</v>
      </c>
      <c r="D7562" s="50">
        <v>120</v>
      </c>
      <c r="E7562" s="9"/>
    </row>
    <row r="7563" spans="1:5" x14ac:dyDescent="0.25">
      <c r="A7563" s="49">
        <v>41797</v>
      </c>
      <c r="B7563" s="45" t="s">
        <v>401</v>
      </c>
      <c r="C7563" s="45" t="s">
        <v>324</v>
      </c>
      <c r="D7563" s="50">
        <v>39.299999999999997</v>
      </c>
      <c r="E7563" s="9"/>
    </row>
    <row r="7564" spans="1:5" x14ac:dyDescent="0.25">
      <c r="A7564" s="49">
        <v>41990</v>
      </c>
      <c r="B7564" s="45" t="s">
        <v>395</v>
      </c>
      <c r="C7564" s="45" t="s">
        <v>324</v>
      </c>
      <c r="D7564" s="50">
        <v>369.57</v>
      </c>
      <c r="E7564" s="9"/>
    </row>
    <row r="7565" spans="1:5" x14ac:dyDescent="0.25">
      <c r="A7565" s="49">
        <v>41445</v>
      </c>
      <c r="B7565" s="45" t="s">
        <v>368</v>
      </c>
      <c r="C7565" s="45" t="s">
        <v>10</v>
      </c>
      <c r="D7565" s="50">
        <v>45.9</v>
      </c>
      <c r="E7565" s="9"/>
    </row>
    <row r="7566" spans="1:5" x14ac:dyDescent="0.25">
      <c r="A7566" s="49">
        <v>41589</v>
      </c>
      <c r="B7566" s="45" t="s">
        <v>388</v>
      </c>
      <c r="C7566" s="45" t="s">
        <v>349</v>
      </c>
      <c r="D7566" s="50">
        <v>41.58</v>
      </c>
      <c r="E7566" s="9"/>
    </row>
    <row r="7567" spans="1:5" x14ac:dyDescent="0.25">
      <c r="A7567" s="49">
        <v>41990</v>
      </c>
      <c r="B7567" s="45" t="s">
        <v>363</v>
      </c>
      <c r="C7567" s="45" t="s">
        <v>334</v>
      </c>
      <c r="D7567" s="50">
        <v>23.5</v>
      </c>
      <c r="E7567" s="9"/>
    </row>
    <row r="7568" spans="1:5" x14ac:dyDescent="0.25">
      <c r="A7568" s="49">
        <v>41944</v>
      </c>
      <c r="B7568" s="45" t="s">
        <v>320</v>
      </c>
      <c r="C7568" s="45" t="s">
        <v>327</v>
      </c>
      <c r="D7568" s="50">
        <v>72.75</v>
      </c>
      <c r="E7568" s="9"/>
    </row>
    <row r="7569" spans="1:5" x14ac:dyDescent="0.25">
      <c r="A7569" s="49">
        <v>41596</v>
      </c>
      <c r="B7569" s="45" t="s">
        <v>374</v>
      </c>
      <c r="C7569" s="45" t="s">
        <v>7</v>
      </c>
      <c r="D7569" s="50">
        <v>33.32</v>
      </c>
      <c r="E7569" s="9"/>
    </row>
    <row r="7570" spans="1:5" x14ac:dyDescent="0.25">
      <c r="A7570" s="49">
        <v>41311</v>
      </c>
      <c r="B7570" s="45" t="s">
        <v>403</v>
      </c>
      <c r="C7570" s="45" t="s">
        <v>334</v>
      </c>
      <c r="D7570" s="50">
        <v>23.03</v>
      </c>
      <c r="E7570" s="9"/>
    </row>
    <row r="7571" spans="1:5" x14ac:dyDescent="0.25">
      <c r="A7571" s="49">
        <v>41584</v>
      </c>
      <c r="B7571" s="45" t="s">
        <v>374</v>
      </c>
      <c r="C7571" s="45" t="s">
        <v>371</v>
      </c>
      <c r="D7571" s="50">
        <v>37.43</v>
      </c>
      <c r="E7571" s="9"/>
    </row>
    <row r="7572" spans="1:5" x14ac:dyDescent="0.25">
      <c r="A7572" s="49">
        <v>41599</v>
      </c>
      <c r="B7572" s="45" t="s">
        <v>360</v>
      </c>
      <c r="C7572" s="45" t="s">
        <v>331</v>
      </c>
      <c r="D7572" s="50">
        <v>90</v>
      </c>
      <c r="E7572" s="9"/>
    </row>
    <row r="7573" spans="1:5" x14ac:dyDescent="0.25">
      <c r="A7573" s="49">
        <v>41400</v>
      </c>
      <c r="B7573" s="45" t="s">
        <v>379</v>
      </c>
      <c r="C7573" s="45" t="s">
        <v>7</v>
      </c>
      <c r="D7573" s="50">
        <v>32.979999999999997</v>
      </c>
      <c r="E7573" s="9"/>
    </row>
    <row r="7574" spans="1:5" x14ac:dyDescent="0.25">
      <c r="A7574" s="49">
        <v>41911</v>
      </c>
      <c r="B7574" s="45" t="s">
        <v>400</v>
      </c>
      <c r="C7574" s="45" t="s">
        <v>7</v>
      </c>
      <c r="D7574" s="50">
        <v>102</v>
      </c>
      <c r="E7574" s="9"/>
    </row>
    <row r="7575" spans="1:5" x14ac:dyDescent="0.25">
      <c r="A7575" s="49">
        <v>41939</v>
      </c>
      <c r="B7575" s="45" t="s">
        <v>386</v>
      </c>
      <c r="C7575" s="45" t="s">
        <v>331</v>
      </c>
      <c r="D7575" s="50">
        <v>60</v>
      </c>
      <c r="E7575" s="9"/>
    </row>
    <row r="7576" spans="1:5" x14ac:dyDescent="0.25">
      <c r="A7576" s="49">
        <v>41309</v>
      </c>
      <c r="B7576" s="45" t="s">
        <v>368</v>
      </c>
      <c r="C7576" s="45" t="s">
        <v>371</v>
      </c>
      <c r="D7576" s="50">
        <v>19</v>
      </c>
      <c r="E7576" s="9"/>
    </row>
    <row r="7577" spans="1:5" x14ac:dyDescent="0.25">
      <c r="A7577" s="49">
        <v>41596</v>
      </c>
      <c r="B7577" s="45" t="s">
        <v>361</v>
      </c>
      <c r="C7577" s="45" t="s">
        <v>331</v>
      </c>
      <c r="D7577" s="50">
        <v>59.4</v>
      </c>
      <c r="E7577" s="9"/>
    </row>
    <row r="7578" spans="1:5" x14ac:dyDescent="0.25">
      <c r="A7578" s="49">
        <v>41985</v>
      </c>
      <c r="B7578" s="45" t="s">
        <v>387</v>
      </c>
      <c r="C7578" s="45" t="s">
        <v>337</v>
      </c>
      <c r="D7578" s="50">
        <v>73.13</v>
      </c>
      <c r="E7578" s="9"/>
    </row>
    <row r="7579" spans="1:5" x14ac:dyDescent="0.25">
      <c r="A7579" s="49">
        <v>41584</v>
      </c>
      <c r="B7579" s="45" t="s">
        <v>362</v>
      </c>
      <c r="C7579" s="45" t="s">
        <v>349</v>
      </c>
      <c r="D7579" s="50">
        <v>40.950000000000003</v>
      </c>
      <c r="E7579" s="9"/>
    </row>
    <row r="7580" spans="1:5" x14ac:dyDescent="0.25">
      <c r="A7580" s="49">
        <v>41623</v>
      </c>
      <c r="B7580" s="45" t="s">
        <v>320</v>
      </c>
      <c r="C7580" s="45" t="s">
        <v>349</v>
      </c>
      <c r="D7580" s="50">
        <v>20.58</v>
      </c>
      <c r="E7580" s="9"/>
    </row>
    <row r="7581" spans="1:5" x14ac:dyDescent="0.25">
      <c r="A7581" s="49">
        <v>41421</v>
      </c>
      <c r="B7581" s="45" t="s">
        <v>338</v>
      </c>
      <c r="C7581" s="45" t="s">
        <v>191</v>
      </c>
      <c r="D7581" s="50">
        <v>22.26</v>
      </c>
      <c r="E7581" s="9"/>
    </row>
    <row r="7582" spans="1:5" x14ac:dyDescent="0.25">
      <c r="A7582" s="49">
        <v>41979</v>
      </c>
      <c r="B7582" s="45" t="s">
        <v>366</v>
      </c>
      <c r="C7582" s="45" t="s">
        <v>334</v>
      </c>
      <c r="D7582" s="50">
        <v>22.8</v>
      </c>
      <c r="E7582" s="9"/>
    </row>
    <row r="7583" spans="1:5" x14ac:dyDescent="0.25">
      <c r="A7583" s="49">
        <v>42002</v>
      </c>
      <c r="B7583" s="45" t="s">
        <v>346</v>
      </c>
      <c r="C7583" s="45" t="s">
        <v>324</v>
      </c>
      <c r="D7583" s="50">
        <v>59.85</v>
      </c>
      <c r="E7583" s="9"/>
    </row>
    <row r="7584" spans="1:5" x14ac:dyDescent="0.25">
      <c r="A7584" s="49">
        <v>41977</v>
      </c>
      <c r="B7584" s="45" t="s">
        <v>364</v>
      </c>
      <c r="C7584" s="45" t="s">
        <v>7</v>
      </c>
      <c r="D7584" s="50">
        <v>98.94</v>
      </c>
      <c r="E7584" s="9"/>
    </row>
    <row r="7585" spans="1:5" x14ac:dyDescent="0.25">
      <c r="A7585" s="49">
        <v>41485</v>
      </c>
      <c r="B7585" s="45" t="s">
        <v>374</v>
      </c>
      <c r="C7585" s="45" t="s">
        <v>10</v>
      </c>
      <c r="D7585" s="50">
        <v>67.47</v>
      </c>
      <c r="E7585" s="9"/>
    </row>
    <row r="7586" spans="1:5" x14ac:dyDescent="0.25">
      <c r="A7586" s="49">
        <v>41608</v>
      </c>
      <c r="B7586" s="45" t="s">
        <v>335</v>
      </c>
      <c r="C7586" s="45" t="s">
        <v>10</v>
      </c>
      <c r="D7586" s="50">
        <v>68.16</v>
      </c>
      <c r="E7586" s="9"/>
    </row>
    <row r="7587" spans="1:5" x14ac:dyDescent="0.25">
      <c r="A7587" s="49">
        <v>41988</v>
      </c>
      <c r="B7587" s="45" t="s">
        <v>381</v>
      </c>
      <c r="C7587" s="45" t="s">
        <v>191</v>
      </c>
      <c r="D7587" s="50">
        <v>45.9</v>
      </c>
      <c r="E7587" s="9"/>
    </row>
    <row r="7588" spans="1:5" x14ac:dyDescent="0.25">
      <c r="A7588" s="49">
        <v>41668</v>
      </c>
      <c r="B7588" s="45" t="s">
        <v>388</v>
      </c>
      <c r="C7588" s="45" t="s">
        <v>191</v>
      </c>
      <c r="D7588" s="50">
        <v>45.9</v>
      </c>
      <c r="E7588" s="9"/>
    </row>
    <row r="7589" spans="1:5" x14ac:dyDescent="0.25">
      <c r="A7589" s="49">
        <v>41979</v>
      </c>
      <c r="B7589" s="45" t="s">
        <v>388</v>
      </c>
      <c r="C7589" s="45" t="s">
        <v>331</v>
      </c>
      <c r="D7589" s="50">
        <v>90</v>
      </c>
      <c r="E7589" s="9"/>
    </row>
    <row r="7590" spans="1:5" x14ac:dyDescent="0.25">
      <c r="A7590" s="49">
        <v>41988</v>
      </c>
      <c r="B7590" s="45" t="s">
        <v>390</v>
      </c>
      <c r="C7590" s="45" t="s">
        <v>324</v>
      </c>
      <c r="D7590" s="50">
        <v>58.05</v>
      </c>
      <c r="E7590" s="9"/>
    </row>
    <row r="7591" spans="1:5" x14ac:dyDescent="0.25">
      <c r="A7591" s="49">
        <v>41583</v>
      </c>
      <c r="B7591" s="45" t="s">
        <v>350</v>
      </c>
      <c r="C7591" s="45" t="s">
        <v>349</v>
      </c>
      <c r="D7591" s="50">
        <v>41.58</v>
      </c>
      <c r="E7591" s="9"/>
    </row>
    <row r="7592" spans="1:5" x14ac:dyDescent="0.25">
      <c r="A7592" s="49">
        <v>41995</v>
      </c>
      <c r="B7592" s="45" t="s">
        <v>393</v>
      </c>
      <c r="C7592" s="45" t="s">
        <v>337</v>
      </c>
      <c r="D7592" s="50">
        <v>50</v>
      </c>
      <c r="E7592" s="9"/>
    </row>
    <row r="7593" spans="1:5" x14ac:dyDescent="0.25">
      <c r="A7593" s="49">
        <v>41604</v>
      </c>
      <c r="B7593" s="45" t="s">
        <v>362</v>
      </c>
      <c r="C7593" s="45" t="s">
        <v>331</v>
      </c>
      <c r="D7593" s="50">
        <v>60</v>
      </c>
      <c r="E7593" s="9"/>
    </row>
    <row r="7594" spans="1:5" x14ac:dyDescent="0.25">
      <c r="A7594" s="49">
        <v>41657</v>
      </c>
      <c r="B7594" s="45" t="s">
        <v>351</v>
      </c>
      <c r="C7594" s="45" t="s">
        <v>7</v>
      </c>
      <c r="D7594" s="50">
        <v>102</v>
      </c>
      <c r="E7594" s="9"/>
    </row>
    <row r="7595" spans="1:5" x14ac:dyDescent="0.25">
      <c r="A7595" s="49">
        <v>41607</v>
      </c>
      <c r="B7595" s="45" t="s">
        <v>329</v>
      </c>
      <c r="C7595" s="45" t="s">
        <v>331</v>
      </c>
      <c r="D7595" s="50">
        <v>29.25</v>
      </c>
      <c r="E7595" s="9"/>
    </row>
    <row r="7596" spans="1:5" x14ac:dyDescent="0.25">
      <c r="A7596" s="49">
        <v>41338</v>
      </c>
      <c r="B7596" s="45" t="s">
        <v>404</v>
      </c>
      <c r="C7596" s="45" t="s">
        <v>191</v>
      </c>
      <c r="D7596" s="50">
        <v>67.47</v>
      </c>
      <c r="E7596" s="9"/>
    </row>
    <row r="7597" spans="1:5" x14ac:dyDescent="0.25">
      <c r="A7597" s="49">
        <v>41981</v>
      </c>
      <c r="B7597" s="45" t="s">
        <v>396</v>
      </c>
      <c r="C7597" s="45" t="s">
        <v>7</v>
      </c>
      <c r="D7597" s="50">
        <v>204</v>
      </c>
      <c r="E7597" s="9"/>
    </row>
    <row r="7598" spans="1:5" x14ac:dyDescent="0.25">
      <c r="A7598" s="49">
        <v>41296</v>
      </c>
      <c r="B7598" s="45" t="s">
        <v>402</v>
      </c>
      <c r="C7598" s="45" t="s">
        <v>337</v>
      </c>
      <c r="D7598" s="50">
        <v>25</v>
      </c>
      <c r="E7598" s="9"/>
    </row>
    <row r="7599" spans="1:5" x14ac:dyDescent="0.25">
      <c r="A7599" s="49">
        <v>41756</v>
      </c>
      <c r="B7599" s="45" t="s">
        <v>326</v>
      </c>
      <c r="C7599" s="45" t="s">
        <v>334</v>
      </c>
      <c r="D7599" s="50">
        <v>70.5</v>
      </c>
      <c r="E7599" s="9"/>
    </row>
    <row r="7600" spans="1:5" x14ac:dyDescent="0.25">
      <c r="A7600" s="49">
        <v>41988</v>
      </c>
      <c r="B7600" s="45" t="s">
        <v>340</v>
      </c>
      <c r="C7600" s="45" t="s">
        <v>10</v>
      </c>
      <c r="D7600" s="50">
        <v>22.26</v>
      </c>
      <c r="E7600" s="9"/>
    </row>
    <row r="7601" spans="1:5" x14ac:dyDescent="0.25">
      <c r="A7601" s="49">
        <v>41707</v>
      </c>
      <c r="B7601" s="45" t="s">
        <v>370</v>
      </c>
      <c r="C7601" s="45" t="s">
        <v>10</v>
      </c>
      <c r="D7601" s="50">
        <v>22.95</v>
      </c>
      <c r="E7601" s="9"/>
    </row>
    <row r="7602" spans="1:5" x14ac:dyDescent="0.25">
      <c r="A7602" s="49">
        <v>41761</v>
      </c>
      <c r="B7602" s="45" t="s">
        <v>396</v>
      </c>
      <c r="C7602" s="45" t="s">
        <v>331</v>
      </c>
      <c r="D7602" s="50">
        <v>300</v>
      </c>
      <c r="E7602" s="9"/>
    </row>
    <row r="7603" spans="1:5" x14ac:dyDescent="0.25">
      <c r="A7603" s="49">
        <v>41967</v>
      </c>
      <c r="B7603" s="45" t="s">
        <v>330</v>
      </c>
      <c r="C7603" s="45" t="s">
        <v>7</v>
      </c>
      <c r="D7603" s="50">
        <v>98.94</v>
      </c>
      <c r="E7603" s="9"/>
    </row>
    <row r="7604" spans="1:5" x14ac:dyDescent="0.25">
      <c r="A7604" s="49">
        <v>41398</v>
      </c>
      <c r="B7604" s="45" t="s">
        <v>348</v>
      </c>
      <c r="C7604" s="45" t="s">
        <v>7</v>
      </c>
      <c r="D7604" s="50">
        <v>100.98</v>
      </c>
      <c r="E7604" s="9"/>
    </row>
    <row r="7605" spans="1:5" x14ac:dyDescent="0.25">
      <c r="A7605" s="49">
        <v>41958</v>
      </c>
      <c r="B7605" s="45" t="s">
        <v>372</v>
      </c>
      <c r="C7605" s="45" t="s">
        <v>10</v>
      </c>
      <c r="D7605" s="50">
        <v>45.44</v>
      </c>
      <c r="E7605" s="9"/>
    </row>
    <row r="7606" spans="1:5" x14ac:dyDescent="0.25">
      <c r="A7606" s="49">
        <v>41635</v>
      </c>
      <c r="B7606" s="45" t="s">
        <v>353</v>
      </c>
      <c r="C7606" s="45" t="s">
        <v>337</v>
      </c>
      <c r="D7606" s="50">
        <v>75</v>
      </c>
      <c r="E7606" s="9"/>
    </row>
    <row r="7607" spans="1:5" x14ac:dyDescent="0.25">
      <c r="A7607" s="49">
        <v>41966</v>
      </c>
      <c r="B7607" s="45" t="s">
        <v>369</v>
      </c>
      <c r="C7607" s="45" t="s">
        <v>191</v>
      </c>
      <c r="D7607" s="50">
        <v>45.21</v>
      </c>
      <c r="E7607" s="9"/>
    </row>
    <row r="7608" spans="1:5" x14ac:dyDescent="0.25">
      <c r="A7608" s="49">
        <v>41617</v>
      </c>
      <c r="B7608" s="45" t="s">
        <v>358</v>
      </c>
      <c r="C7608" s="45" t="s">
        <v>327</v>
      </c>
      <c r="D7608" s="50">
        <v>390</v>
      </c>
      <c r="E7608" s="9"/>
    </row>
    <row r="7609" spans="1:5" x14ac:dyDescent="0.25">
      <c r="A7609" s="49">
        <v>41876</v>
      </c>
      <c r="B7609" s="45" t="s">
        <v>336</v>
      </c>
      <c r="C7609" s="45" t="s">
        <v>7</v>
      </c>
      <c r="D7609" s="50">
        <v>102</v>
      </c>
      <c r="E7609" s="9"/>
    </row>
    <row r="7610" spans="1:5" x14ac:dyDescent="0.25">
      <c r="A7610" s="49">
        <v>41626</v>
      </c>
      <c r="B7610" s="45" t="s">
        <v>338</v>
      </c>
      <c r="C7610" s="45" t="s">
        <v>337</v>
      </c>
      <c r="D7610" s="50">
        <v>24.63</v>
      </c>
      <c r="E7610" s="9"/>
    </row>
    <row r="7611" spans="1:5" x14ac:dyDescent="0.25">
      <c r="A7611" s="49">
        <v>41579</v>
      </c>
      <c r="B7611" s="45" t="s">
        <v>328</v>
      </c>
      <c r="C7611" s="45" t="s">
        <v>337</v>
      </c>
      <c r="D7611" s="50">
        <v>49.5</v>
      </c>
      <c r="E7611" s="9"/>
    </row>
    <row r="7612" spans="1:5" x14ac:dyDescent="0.25">
      <c r="A7612" s="49">
        <v>41948</v>
      </c>
      <c r="B7612" s="45" t="s">
        <v>370</v>
      </c>
      <c r="C7612" s="45" t="s">
        <v>324</v>
      </c>
      <c r="D7612" s="50">
        <v>58.95</v>
      </c>
      <c r="E7612" s="9"/>
    </row>
    <row r="7613" spans="1:5" x14ac:dyDescent="0.25">
      <c r="A7613" s="49">
        <v>41417</v>
      </c>
      <c r="B7613" s="45" t="s">
        <v>340</v>
      </c>
      <c r="C7613" s="45" t="s">
        <v>337</v>
      </c>
      <c r="D7613" s="50">
        <v>49.25</v>
      </c>
      <c r="E7613" s="9"/>
    </row>
    <row r="7614" spans="1:5" x14ac:dyDescent="0.25">
      <c r="A7614" s="49">
        <v>41990</v>
      </c>
      <c r="B7614" s="45" t="s">
        <v>350</v>
      </c>
      <c r="C7614" s="45" t="s">
        <v>331</v>
      </c>
      <c r="D7614" s="50">
        <v>90</v>
      </c>
      <c r="E7614" s="9"/>
    </row>
    <row r="7615" spans="1:5" x14ac:dyDescent="0.25">
      <c r="A7615" s="49">
        <v>41634</v>
      </c>
      <c r="B7615" s="45" t="s">
        <v>382</v>
      </c>
      <c r="C7615" s="45" t="s">
        <v>337</v>
      </c>
      <c r="D7615" s="50">
        <v>50</v>
      </c>
      <c r="E7615" s="9"/>
    </row>
    <row r="7616" spans="1:5" x14ac:dyDescent="0.25">
      <c r="A7616" s="49">
        <v>41956</v>
      </c>
      <c r="B7616" s="45" t="s">
        <v>354</v>
      </c>
      <c r="C7616" s="45" t="s">
        <v>10</v>
      </c>
      <c r="D7616" s="50">
        <v>22.26</v>
      </c>
      <c r="E7616" s="9"/>
    </row>
    <row r="7617" spans="1:5" x14ac:dyDescent="0.25">
      <c r="A7617" s="49">
        <v>41610</v>
      </c>
      <c r="B7617" s="45" t="s">
        <v>342</v>
      </c>
      <c r="C7617" s="45" t="s">
        <v>324</v>
      </c>
      <c r="D7617" s="50">
        <v>19.95</v>
      </c>
      <c r="E7617" s="9"/>
    </row>
    <row r="7618" spans="1:5" x14ac:dyDescent="0.25">
      <c r="A7618" s="49">
        <v>41631</v>
      </c>
      <c r="B7618" s="45" t="s">
        <v>335</v>
      </c>
      <c r="C7618" s="45" t="s">
        <v>191</v>
      </c>
      <c r="D7618" s="50">
        <v>44.98</v>
      </c>
      <c r="E7618" s="9"/>
    </row>
    <row r="7619" spans="1:5" x14ac:dyDescent="0.25">
      <c r="A7619" s="49">
        <v>41873</v>
      </c>
      <c r="B7619" s="45" t="s">
        <v>352</v>
      </c>
      <c r="C7619" s="45" t="s">
        <v>7</v>
      </c>
      <c r="D7619" s="50">
        <v>67.319999999999993</v>
      </c>
      <c r="E7619" s="9"/>
    </row>
    <row r="7620" spans="1:5" x14ac:dyDescent="0.25">
      <c r="A7620" s="49">
        <v>41587</v>
      </c>
      <c r="B7620" s="45" t="s">
        <v>399</v>
      </c>
      <c r="C7620" s="45" t="s">
        <v>349</v>
      </c>
      <c r="D7620" s="50">
        <v>20.48</v>
      </c>
      <c r="E7620" s="9"/>
    </row>
    <row r="7621" spans="1:5" x14ac:dyDescent="0.25">
      <c r="A7621" s="49">
        <v>41353</v>
      </c>
      <c r="B7621" s="45" t="s">
        <v>359</v>
      </c>
      <c r="C7621" s="45" t="s">
        <v>10</v>
      </c>
      <c r="D7621" s="50">
        <v>45.44</v>
      </c>
      <c r="E7621" s="9"/>
    </row>
    <row r="7622" spans="1:5" x14ac:dyDescent="0.25">
      <c r="A7622" s="49">
        <v>41504</v>
      </c>
      <c r="B7622" s="45" t="s">
        <v>348</v>
      </c>
      <c r="C7622" s="45" t="s">
        <v>349</v>
      </c>
      <c r="D7622" s="50">
        <v>145.53</v>
      </c>
      <c r="E7622" s="9"/>
    </row>
    <row r="7623" spans="1:5" x14ac:dyDescent="0.25">
      <c r="A7623" s="49">
        <v>41612</v>
      </c>
      <c r="B7623" s="45" t="s">
        <v>402</v>
      </c>
      <c r="C7623" s="45" t="s">
        <v>349</v>
      </c>
      <c r="D7623" s="50">
        <v>61.43</v>
      </c>
      <c r="E7623" s="9"/>
    </row>
    <row r="7624" spans="1:5" x14ac:dyDescent="0.25">
      <c r="A7624" s="49">
        <v>41631</v>
      </c>
      <c r="B7624" s="45" t="s">
        <v>361</v>
      </c>
      <c r="C7624" s="45" t="s">
        <v>334</v>
      </c>
      <c r="D7624" s="50">
        <v>69.09</v>
      </c>
      <c r="E7624" s="9"/>
    </row>
    <row r="7625" spans="1:5" x14ac:dyDescent="0.25">
      <c r="A7625" s="49">
        <v>41354</v>
      </c>
      <c r="B7625" s="45" t="s">
        <v>375</v>
      </c>
      <c r="C7625" s="45" t="s">
        <v>191</v>
      </c>
      <c r="D7625" s="50">
        <v>22.38</v>
      </c>
      <c r="E7625" s="9"/>
    </row>
    <row r="7626" spans="1:5" x14ac:dyDescent="0.25">
      <c r="A7626" s="49">
        <v>41583</v>
      </c>
      <c r="B7626" s="45" t="s">
        <v>356</v>
      </c>
      <c r="C7626" s="45" t="s">
        <v>327</v>
      </c>
      <c r="D7626" s="50">
        <v>24.25</v>
      </c>
      <c r="E7626" s="9"/>
    </row>
    <row r="7627" spans="1:5" x14ac:dyDescent="0.25">
      <c r="A7627" s="49">
        <v>41366</v>
      </c>
      <c r="B7627" s="45" t="s">
        <v>326</v>
      </c>
      <c r="C7627" s="45" t="s">
        <v>191</v>
      </c>
      <c r="D7627" s="50">
        <v>44.75</v>
      </c>
      <c r="E7627" s="9"/>
    </row>
    <row r="7628" spans="1:5" x14ac:dyDescent="0.25">
      <c r="A7628" s="49">
        <v>41971</v>
      </c>
      <c r="B7628" s="45" t="s">
        <v>385</v>
      </c>
      <c r="C7628" s="45" t="s">
        <v>349</v>
      </c>
      <c r="D7628" s="50">
        <v>63</v>
      </c>
      <c r="E7628" s="9"/>
    </row>
    <row r="7629" spans="1:5" x14ac:dyDescent="0.25">
      <c r="A7629" s="49">
        <v>41363</v>
      </c>
      <c r="B7629" s="45" t="s">
        <v>340</v>
      </c>
      <c r="C7629" s="45" t="s">
        <v>331</v>
      </c>
      <c r="D7629" s="50">
        <v>750</v>
      </c>
      <c r="E7629" s="9"/>
    </row>
    <row r="7630" spans="1:5" x14ac:dyDescent="0.25">
      <c r="A7630" s="49">
        <v>41602</v>
      </c>
      <c r="B7630" s="45" t="s">
        <v>404</v>
      </c>
      <c r="C7630" s="45" t="s">
        <v>324</v>
      </c>
      <c r="D7630" s="50">
        <v>19.95</v>
      </c>
      <c r="E7630" s="9"/>
    </row>
    <row r="7631" spans="1:5" x14ac:dyDescent="0.25">
      <c r="A7631" s="49">
        <v>41579</v>
      </c>
      <c r="B7631" s="45" t="s">
        <v>399</v>
      </c>
      <c r="C7631" s="45" t="s">
        <v>324</v>
      </c>
      <c r="D7631" s="50">
        <v>39.1</v>
      </c>
      <c r="E7631" s="9"/>
    </row>
    <row r="7632" spans="1:5" x14ac:dyDescent="0.25">
      <c r="A7632" s="49">
        <v>41523</v>
      </c>
      <c r="B7632" s="45" t="s">
        <v>370</v>
      </c>
      <c r="C7632" s="45" t="s">
        <v>334</v>
      </c>
      <c r="D7632" s="50">
        <v>70.5</v>
      </c>
      <c r="E7632" s="9"/>
    </row>
    <row r="7633" spans="1:5" x14ac:dyDescent="0.25">
      <c r="A7633" s="49">
        <v>41978</v>
      </c>
      <c r="B7633" s="45" t="s">
        <v>357</v>
      </c>
      <c r="C7633" s="45" t="s">
        <v>334</v>
      </c>
      <c r="D7633" s="50">
        <v>23.5</v>
      </c>
      <c r="E7633" s="9"/>
    </row>
    <row r="7634" spans="1:5" x14ac:dyDescent="0.25">
      <c r="A7634" s="49">
        <v>41633</v>
      </c>
      <c r="B7634" s="45" t="s">
        <v>375</v>
      </c>
      <c r="C7634" s="45" t="s">
        <v>349</v>
      </c>
      <c r="D7634" s="50">
        <v>63</v>
      </c>
      <c r="E7634" s="9"/>
    </row>
    <row r="7635" spans="1:5" x14ac:dyDescent="0.25">
      <c r="A7635" s="49">
        <v>41633</v>
      </c>
      <c r="B7635" s="45" t="s">
        <v>367</v>
      </c>
      <c r="C7635" s="45" t="s">
        <v>321</v>
      </c>
      <c r="D7635" s="50">
        <v>159.9</v>
      </c>
      <c r="E7635" s="9"/>
    </row>
    <row r="7636" spans="1:5" x14ac:dyDescent="0.25">
      <c r="A7636" s="49">
        <v>41621</v>
      </c>
      <c r="B7636" s="45" t="s">
        <v>392</v>
      </c>
      <c r="C7636" s="45" t="s">
        <v>331</v>
      </c>
      <c r="D7636" s="50">
        <v>90</v>
      </c>
      <c r="E7636" s="9"/>
    </row>
    <row r="7637" spans="1:5" x14ac:dyDescent="0.25">
      <c r="A7637" s="49">
        <v>42001</v>
      </c>
      <c r="B7637" s="45" t="s">
        <v>362</v>
      </c>
      <c r="C7637" s="45" t="s">
        <v>324</v>
      </c>
      <c r="D7637" s="50">
        <v>39.299999999999997</v>
      </c>
      <c r="E7637" s="9"/>
    </row>
    <row r="7638" spans="1:5" x14ac:dyDescent="0.25">
      <c r="A7638" s="49">
        <v>41630</v>
      </c>
      <c r="B7638" s="45" t="s">
        <v>390</v>
      </c>
      <c r="C7638" s="45" t="s">
        <v>191</v>
      </c>
      <c r="D7638" s="50">
        <v>66.78</v>
      </c>
      <c r="E7638" s="9"/>
    </row>
    <row r="7639" spans="1:5" x14ac:dyDescent="0.25">
      <c r="A7639" s="49">
        <v>41946</v>
      </c>
      <c r="B7639" s="45" t="s">
        <v>369</v>
      </c>
      <c r="C7639" s="45" t="s">
        <v>371</v>
      </c>
      <c r="D7639" s="50">
        <v>56.43</v>
      </c>
      <c r="E7639" s="9"/>
    </row>
    <row r="7640" spans="1:5" x14ac:dyDescent="0.25">
      <c r="A7640" s="49">
        <v>41383</v>
      </c>
      <c r="B7640" s="45" t="s">
        <v>367</v>
      </c>
      <c r="C7640" s="45" t="s">
        <v>324</v>
      </c>
      <c r="D7640" s="50">
        <v>59.85</v>
      </c>
      <c r="E7640" s="9"/>
    </row>
    <row r="7641" spans="1:5" x14ac:dyDescent="0.25">
      <c r="A7641" s="49">
        <v>41631</v>
      </c>
      <c r="B7641" s="45" t="s">
        <v>364</v>
      </c>
      <c r="C7641" s="45" t="s">
        <v>321</v>
      </c>
      <c r="D7641" s="50">
        <v>232.65</v>
      </c>
      <c r="E7641" s="9"/>
    </row>
    <row r="7642" spans="1:5" x14ac:dyDescent="0.25">
      <c r="A7642" s="49">
        <v>41605</v>
      </c>
      <c r="B7642" s="45" t="s">
        <v>328</v>
      </c>
      <c r="C7642" s="45" t="s">
        <v>331</v>
      </c>
      <c r="D7642" s="50">
        <v>90</v>
      </c>
      <c r="E7642" s="9"/>
    </row>
    <row r="7643" spans="1:5" x14ac:dyDescent="0.25">
      <c r="A7643" s="49">
        <v>41614</v>
      </c>
      <c r="B7643" s="45" t="s">
        <v>342</v>
      </c>
      <c r="C7643" s="45" t="s">
        <v>10</v>
      </c>
      <c r="D7643" s="50">
        <v>45.9</v>
      </c>
      <c r="E7643" s="9"/>
    </row>
    <row r="7644" spans="1:5" x14ac:dyDescent="0.25">
      <c r="A7644" s="49">
        <v>41346</v>
      </c>
      <c r="B7644" s="45" t="s">
        <v>365</v>
      </c>
      <c r="C7644" s="45" t="s">
        <v>331</v>
      </c>
      <c r="D7644" s="50">
        <v>60</v>
      </c>
      <c r="E7644" s="9"/>
    </row>
    <row r="7645" spans="1:5" x14ac:dyDescent="0.25">
      <c r="A7645" s="49">
        <v>41963</v>
      </c>
      <c r="B7645" s="45" t="s">
        <v>389</v>
      </c>
      <c r="C7645" s="45" t="s">
        <v>334</v>
      </c>
      <c r="D7645" s="50">
        <v>46.06</v>
      </c>
      <c r="E7645" s="9"/>
    </row>
    <row r="7646" spans="1:5" x14ac:dyDescent="0.25">
      <c r="A7646" s="49">
        <v>41972</v>
      </c>
      <c r="B7646" s="45" t="s">
        <v>338</v>
      </c>
      <c r="C7646" s="45" t="s">
        <v>7</v>
      </c>
      <c r="D7646" s="50">
        <v>65.959999999999994</v>
      </c>
      <c r="E7646" s="9"/>
    </row>
    <row r="7647" spans="1:5" x14ac:dyDescent="0.25">
      <c r="A7647" s="49">
        <v>41960</v>
      </c>
      <c r="B7647" s="45" t="s">
        <v>340</v>
      </c>
      <c r="C7647" s="45" t="s">
        <v>349</v>
      </c>
      <c r="D7647" s="50">
        <v>144.06</v>
      </c>
      <c r="E7647" s="9"/>
    </row>
    <row r="7648" spans="1:5" x14ac:dyDescent="0.25">
      <c r="A7648" s="49">
        <v>41980</v>
      </c>
      <c r="B7648" s="45" t="s">
        <v>375</v>
      </c>
      <c r="C7648" s="45" t="s">
        <v>10</v>
      </c>
      <c r="D7648" s="50">
        <v>67.13</v>
      </c>
      <c r="E7648" s="9"/>
    </row>
    <row r="7649" spans="1:5" x14ac:dyDescent="0.25">
      <c r="A7649" s="49">
        <v>41603</v>
      </c>
      <c r="B7649" s="45" t="s">
        <v>368</v>
      </c>
      <c r="C7649" s="45" t="s">
        <v>7</v>
      </c>
      <c r="D7649" s="50">
        <v>66.64</v>
      </c>
      <c r="E7649" s="9"/>
    </row>
    <row r="7650" spans="1:5" x14ac:dyDescent="0.25">
      <c r="A7650" s="49">
        <v>41662</v>
      </c>
      <c r="B7650" s="45" t="s">
        <v>341</v>
      </c>
      <c r="C7650" s="45" t="s">
        <v>347</v>
      </c>
      <c r="D7650" s="50">
        <v>82.5</v>
      </c>
      <c r="E7650" s="9"/>
    </row>
    <row r="7651" spans="1:5" x14ac:dyDescent="0.25">
      <c r="A7651" s="49">
        <v>41557</v>
      </c>
      <c r="B7651" s="45" t="s">
        <v>402</v>
      </c>
      <c r="C7651" s="45" t="s">
        <v>337</v>
      </c>
      <c r="D7651" s="50">
        <v>72.75</v>
      </c>
      <c r="E7651" s="9"/>
    </row>
    <row r="7652" spans="1:5" x14ac:dyDescent="0.25">
      <c r="A7652" s="49">
        <v>41968</v>
      </c>
      <c r="B7652" s="45" t="s">
        <v>369</v>
      </c>
      <c r="C7652" s="45" t="s">
        <v>324</v>
      </c>
      <c r="D7652" s="50">
        <v>19.95</v>
      </c>
      <c r="E7652" s="9"/>
    </row>
    <row r="7653" spans="1:5" x14ac:dyDescent="0.25">
      <c r="A7653" s="49">
        <v>41749</v>
      </c>
      <c r="B7653" s="45" t="s">
        <v>380</v>
      </c>
      <c r="C7653" s="45" t="s">
        <v>10</v>
      </c>
      <c r="D7653" s="50">
        <v>67.819999999999993</v>
      </c>
      <c r="E7653" s="9"/>
    </row>
    <row r="7654" spans="1:5" x14ac:dyDescent="0.25">
      <c r="A7654" s="49">
        <v>41959</v>
      </c>
      <c r="B7654" s="45" t="s">
        <v>386</v>
      </c>
      <c r="C7654" s="45" t="s">
        <v>10</v>
      </c>
      <c r="D7654" s="50">
        <v>45.9</v>
      </c>
      <c r="E7654" s="9"/>
    </row>
    <row r="7655" spans="1:5" x14ac:dyDescent="0.25">
      <c r="A7655" s="49">
        <v>41691</v>
      </c>
      <c r="B7655" s="45" t="s">
        <v>338</v>
      </c>
      <c r="C7655" s="45" t="s">
        <v>10</v>
      </c>
      <c r="D7655" s="50">
        <v>44.98</v>
      </c>
      <c r="E7655" s="9"/>
    </row>
    <row r="7656" spans="1:5" x14ac:dyDescent="0.25">
      <c r="A7656" s="49">
        <v>41604</v>
      </c>
      <c r="B7656" s="45" t="s">
        <v>398</v>
      </c>
      <c r="C7656" s="45" t="s">
        <v>321</v>
      </c>
      <c r="D7656" s="50">
        <v>77.95</v>
      </c>
      <c r="E7656" s="9"/>
    </row>
    <row r="7657" spans="1:5" x14ac:dyDescent="0.25">
      <c r="A7657" s="49">
        <v>41446</v>
      </c>
      <c r="B7657" s="45" t="s">
        <v>342</v>
      </c>
      <c r="C7657" s="45" t="s">
        <v>347</v>
      </c>
      <c r="D7657" s="50">
        <v>55</v>
      </c>
      <c r="E7657" s="9"/>
    </row>
    <row r="7658" spans="1:5" x14ac:dyDescent="0.25">
      <c r="A7658" s="49">
        <v>41970</v>
      </c>
      <c r="B7658" s="45" t="s">
        <v>333</v>
      </c>
      <c r="C7658" s="45" t="s">
        <v>7</v>
      </c>
      <c r="D7658" s="50">
        <v>33.49</v>
      </c>
      <c r="E7658" s="9"/>
    </row>
    <row r="7659" spans="1:5" x14ac:dyDescent="0.25">
      <c r="A7659" s="49">
        <v>41956</v>
      </c>
      <c r="B7659" s="45" t="s">
        <v>338</v>
      </c>
      <c r="C7659" s="45" t="s">
        <v>321</v>
      </c>
      <c r="D7659" s="50">
        <v>235.05</v>
      </c>
      <c r="E7659" s="9"/>
    </row>
    <row r="7660" spans="1:5" x14ac:dyDescent="0.25">
      <c r="A7660" s="49">
        <v>41667</v>
      </c>
      <c r="B7660" s="45" t="s">
        <v>330</v>
      </c>
      <c r="C7660" s="45" t="s">
        <v>7</v>
      </c>
      <c r="D7660" s="50">
        <v>102</v>
      </c>
      <c r="E7660" s="9"/>
    </row>
    <row r="7661" spans="1:5" x14ac:dyDescent="0.25">
      <c r="A7661" s="49">
        <v>41398</v>
      </c>
      <c r="B7661" s="45" t="s">
        <v>390</v>
      </c>
      <c r="C7661" s="45" t="s">
        <v>7</v>
      </c>
      <c r="D7661" s="50">
        <v>68</v>
      </c>
      <c r="E7661" s="9"/>
    </row>
    <row r="7662" spans="1:5" x14ac:dyDescent="0.25">
      <c r="A7662" s="49">
        <v>41595</v>
      </c>
      <c r="B7662" s="45" t="s">
        <v>396</v>
      </c>
      <c r="C7662" s="45" t="s">
        <v>7</v>
      </c>
      <c r="D7662" s="50">
        <v>136</v>
      </c>
      <c r="E7662" s="9"/>
    </row>
    <row r="7663" spans="1:5" x14ac:dyDescent="0.25">
      <c r="A7663" s="49">
        <v>41954</v>
      </c>
      <c r="B7663" s="45" t="s">
        <v>338</v>
      </c>
      <c r="C7663" s="45" t="s">
        <v>191</v>
      </c>
      <c r="D7663" s="50">
        <v>45.21</v>
      </c>
      <c r="E7663" s="9"/>
    </row>
    <row r="7664" spans="1:5" x14ac:dyDescent="0.25">
      <c r="A7664" s="49">
        <v>41576</v>
      </c>
      <c r="B7664" s="45" t="s">
        <v>379</v>
      </c>
      <c r="C7664" s="45" t="s">
        <v>371</v>
      </c>
      <c r="D7664" s="50">
        <v>56.43</v>
      </c>
      <c r="E7664" s="9"/>
    </row>
    <row r="7665" spans="1:5" x14ac:dyDescent="0.25">
      <c r="A7665" s="49">
        <v>42003</v>
      </c>
      <c r="B7665" s="45" t="s">
        <v>402</v>
      </c>
      <c r="C7665" s="45" t="s">
        <v>191</v>
      </c>
      <c r="D7665" s="50">
        <v>22.26</v>
      </c>
      <c r="E7665" s="9"/>
    </row>
    <row r="7666" spans="1:5" x14ac:dyDescent="0.25">
      <c r="A7666" s="49">
        <v>41912</v>
      </c>
      <c r="B7666" s="45" t="s">
        <v>330</v>
      </c>
      <c r="C7666" s="45" t="s">
        <v>7</v>
      </c>
      <c r="D7666" s="50">
        <v>102</v>
      </c>
      <c r="E7666" s="9"/>
    </row>
    <row r="7667" spans="1:5" x14ac:dyDescent="0.25">
      <c r="A7667" s="49">
        <v>41592</v>
      </c>
      <c r="B7667" s="45" t="s">
        <v>342</v>
      </c>
      <c r="C7667" s="45" t="s">
        <v>371</v>
      </c>
      <c r="D7667" s="50">
        <v>57</v>
      </c>
      <c r="E7667" s="9"/>
    </row>
    <row r="7668" spans="1:5" x14ac:dyDescent="0.25">
      <c r="A7668" s="49">
        <v>41545</v>
      </c>
      <c r="B7668" s="45" t="s">
        <v>384</v>
      </c>
      <c r="C7668" s="45" t="s">
        <v>10</v>
      </c>
      <c r="D7668" s="50">
        <v>66.78</v>
      </c>
      <c r="E7668" s="9"/>
    </row>
    <row r="7669" spans="1:5" x14ac:dyDescent="0.25">
      <c r="A7669" s="49">
        <v>41636</v>
      </c>
      <c r="B7669" s="45" t="s">
        <v>330</v>
      </c>
      <c r="C7669" s="45" t="s">
        <v>334</v>
      </c>
      <c r="D7669" s="50">
        <v>552.72</v>
      </c>
      <c r="E7669" s="9"/>
    </row>
    <row r="7670" spans="1:5" x14ac:dyDescent="0.25">
      <c r="A7670" s="49">
        <v>41944</v>
      </c>
      <c r="B7670" s="45" t="s">
        <v>375</v>
      </c>
      <c r="C7670" s="45" t="s">
        <v>331</v>
      </c>
      <c r="D7670" s="50">
        <v>58.2</v>
      </c>
      <c r="E7670" s="9"/>
    </row>
    <row r="7671" spans="1:5" x14ac:dyDescent="0.25">
      <c r="A7671" s="49">
        <v>41887</v>
      </c>
      <c r="B7671" s="45" t="s">
        <v>359</v>
      </c>
      <c r="C7671" s="45" t="s">
        <v>7</v>
      </c>
      <c r="D7671" s="50">
        <v>99.96</v>
      </c>
      <c r="E7671" s="9"/>
    </row>
    <row r="7672" spans="1:5" x14ac:dyDescent="0.25">
      <c r="A7672" s="49">
        <v>41611</v>
      </c>
      <c r="B7672" s="45" t="s">
        <v>359</v>
      </c>
      <c r="C7672" s="45" t="s">
        <v>10</v>
      </c>
      <c r="D7672" s="50">
        <v>22.26</v>
      </c>
      <c r="E7672" s="9"/>
    </row>
    <row r="7673" spans="1:5" x14ac:dyDescent="0.25">
      <c r="A7673" s="49">
        <v>41619</v>
      </c>
      <c r="B7673" s="45" t="s">
        <v>348</v>
      </c>
      <c r="C7673" s="45" t="s">
        <v>7</v>
      </c>
      <c r="D7673" s="50">
        <v>66.98</v>
      </c>
      <c r="E7673" s="9"/>
    </row>
    <row r="7674" spans="1:5" x14ac:dyDescent="0.25">
      <c r="A7674" s="49">
        <v>41802</v>
      </c>
      <c r="B7674" s="45" t="s">
        <v>379</v>
      </c>
      <c r="C7674" s="45" t="s">
        <v>191</v>
      </c>
      <c r="D7674" s="50">
        <v>22.49</v>
      </c>
      <c r="E7674" s="9"/>
    </row>
    <row r="7675" spans="1:5" x14ac:dyDescent="0.25">
      <c r="A7675" s="49">
        <v>41618</v>
      </c>
      <c r="B7675" s="45" t="s">
        <v>340</v>
      </c>
      <c r="C7675" s="45" t="s">
        <v>349</v>
      </c>
      <c r="D7675" s="50">
        <v>62.37</v>
      </c>
      <c r="E7675" s="9"/>
    </row>
    <row r="7676" spans="1:5" x14ac:dyDescent="0.25">
      <c r="A7676" s="49">
        <v>41301</v>
      </c>
      <c r="B7676" s="45" t="s">
        <v>403</v>
      </c>
      <c r="C7676" s="45" t="s">
        <v>10</v>
      </c>
      <c r="D7676" s="50">
        <v>22.95</v>
      </c>
      <c r="E7676" s="9"/>
    </row>
    <row r="7677" spans="1:5" x14ac:dyDescent="0.25">
      <c r="A7677" s="49">
        <v>41963</v>
      </c>
      <c r="B7677" s="45" t="s">
        <v>374</v>
      </c>
      <c r="C7677" s="45" t="s">
        <v>324</v>
      </c>
      <c r="D7677" s="50">
        <v>19.95</v>
      </c>
      <c r="E7677" s="9"/>
    </row>
    <row r="7678" spans="1:5" x14ac:dyDescent="0.25">
      <c r="A7678" s="49">
        <v>41587</v>
      </c>
      <c r="B7678" s="45" t="s">
        <v>374</v>
      </c>
      <c r="C7678" s="45" t="s">
        <v>324</v>
      </c>
      <c r="D7678" s="50">
        <v>39.1</v>
      </c>
      <c r="E7678" s="9"/>
    </row>
    <row r="7679" spans="1:5" x14ac:dyDescent="0.25">
      <c r="A7679" s="49">
        <v>41627</v>
      </c>
      <c r="B7679" s="45" t="s">
        <v>333</v>
      </c>
      <c r="C7679" s="45" t="s">
        <v>324</v>
      </c>
      <c r="D7679" s="50">
        <v>39.9</v>
      </c>
      <c r="E7679" s="9"/>
    </row>
    <row r="7680" spans="1:5" x14ac:dyDescent="0.25">
      <c r="A7680" s="49">
        <v>41581</v>
      </c>
      <c r="B7680" s="45" t="s">
        <v>338</v>
      </c>
      <c r="C7680" s="45" t="s">
        <v>349</v>
      </c>
      <c r="D7680" s="50">
        <v>21</v>
      </c>
      <c r="E7680" s="9"/>
    </row>
    <row r="7681" spans="1:5" x14ac:dyDescent="0.25">
      <c r="A7681" s="49">
        <v>41979</v>
      </c>
      <c r="B7681" s="45" t="s">
        <v>375</v>
      </c>
      <c r="C7681" s="45" t="s">
        <v>334</v>
      </c>
      <c r="D7681" s="50">
        <v>22.91</v>
      </c>
      <c r="E7681" s="9"/>
    </row>
    <row r="7682" spans="1:5" x14ac:dyDescent="0.25">
      <c r="A7682" s="49">
        <v>41590</v>
      </c>
      <c r="B7682" s="45" t="s">
        <v>350</v>
      </c>
      <c r="C7682" s="45" t="s">
        <v>191</v>
      </c>
      <c r="D7682" s="50">
        <v>44.52</v>
      </c>
      <c r="E7682" s="9"/>
    </row>
    <row r="7683" spans="1:5" x14ac:dyDescent="0.25">
      <c r="A7683" s="49">
        <v>41998</v>
      </c>
      <c r="B7683" s="45" t="s">
        <v>394</v>
      </c>
      <c r="C7683" s="45" t="s">
        <v>324</v>
      </c>
      <c r="D7683" s="50">
        <v>19.75</v>
      </c>
      <c r="E7683" s="9"/>
    </row>
    <row r="7684" spans="1:5" x14ac:dyDescent="0.25">
      <c r="A7684" s="49">
        <v>41634</v>
      </c>
      <c r="B7684" s="45" t="s">
        <v>346</v>
      </c>
      <c r="C7684" s="45" t="s">
        <v>10</v>
      </c>
      <c r="D7684" s="50">
        <v>45.9</v>
      </c>
      <c r="E7684" s="9"/>
    </row>
    <row r="7685" spans="1:5" x14ac:dyDescent="0.25">
      <c r="A7685" s="49">
        <v>41629</v>
      </c>
      <c r="B7685" s="45" t="s">
        <v>357</v>
      </c>
      <c r="C7685" s="45" t="s">
        <v>7</v>
      </c>
      <c r="D7685" s="50">
        <v>100.98</v>
      </c>
      <c r="E7685" s="9"/>
    </row>
    <row r="7686" spans="1:5" x14ac:dyDescent="0.25">
      <c r="A7686" s="49">
        <v>41991</v>
      </c>
      <c r="B7686" s="45" t="s">
        <v>379</v>
      </c>
      <c r="C7686" s="45" t="s">
        <v>324</v>
      </c>
      <c r="D7686" s="50">
        <v>58.65</v>
      </c>
      <c r="E7686" s="9"/>
    </row>
    <row r="7687" spans="1:5" x14ac:dyDescent="0.25">
      <c r="A7687" s="49">
        <v>41600</v>
      </c>
      <c r="B7687" s="45" t="s">
        <v>376</v>
      </c>
      <c r="C7687" s="45" t="s">
        <v>349</v>
      </c>
      <c r="D7687" s="50">
        <v>61.43</v>
      </c>
      <c r="E7687" s="9"/>
    </row>
    <row r="7688" spans="1:5" x14ac:dyDescent="0.25">
      <c r="A7688" s="49">
        <v>41995</v>
      </c>
      <c r="B7688" s="45" t="s">
        <v>329</v>
      </c>
      <c r="C7688" s="45" t="s">
        <v>324</v>
      </c>
      <c r="D7688" s="50">
        <v>19.55</v>
      </c>
      <c r="E7688" s="9"/>
    </row>
    <row r="7689" spans="1:5" x14ac:dyDescent="0.25">
      <c r="A7689" s="49">
        <v>41586</v>
      </c>
      <c r="B7689" s="45" t="s">
        <v>343</v>
      </c>
      <c r="C7689" s="45" t="s">
        <v>334</v>
      </c>
      <c r="D7689" s="50">
        <v>399.5</v>
      </c>
      <c r="E7689" s="9"/>
    </row>
    <row r="7690" spans="1:5" x14ac:dyDescent="0.25">
      <c r="A7690" s="49">
        <v>41299</v>
      </c>
      <c r="B7690" s="45" t="s">
        <v>338</v>
      </c>
      <c r="C7690" s="45" t="s">
        <v>327</v>
      </c>
      <c r="D7690" s="50">
        <v>50</v>
      </c>
      <c r="E7690" s="9"/>
    </row>
    <row r="7691" spans="1:5" x14ac:dyDescent="0.25">
      <c r="A7691" s="49">
        <v>42002</v>
      </c>
      <c r="B7691" s="45" t="s">
        <v>370</v>
      </c>
      <c r="C7691" s="45" t="s">
        <v>191</v>
      </c>
      <c r="D7691" s="50">
        <v>66.78</v>
      </c>
      <c r="E7691" s="9"/>
    </row>
    <row r="7692" spans="1:5" x14ac:dyDescent="0.25">
      <c r="A7692" s="49">
        <v>41993</v>
      </c>
      <c r="B7692" s="45" t="s">
        <v>367</v>
      </c>
      <c r="C7692" s="45" t="s">
        <v>337</v>
      </c>
      <c r="D7692" s="50">
        <v>600</v>
      </c>
      <c r="E7692" s="9"/>
    </row>
    <row r="7693" spans="1:5" x14ac:dyDescent="0.25">
      <c r="A7693" s="49">
        <v>41973</v>
      </c>
      <c r="B7693" s="45" t="s">
        <v>396</v>
      </c>
      <c r="C7693" s="45" t="s">
        <v>10</v>
      </c>
      <c r="D7693" s="50">
        <v>45.9</v>
      </c>
      <c r="E7693" s="9"/>
    </row>
    <row r="7694" spans="1:5" x14ac:dyDescent="0.25">
      <c r="A7694" s="49">
        <v>41459</v>
      </c>
      <c r="B7694" s="45" t="s">
        <v>399</v>
      </c>
      <c r="C7694" s="45" t="s">
        <v>337</v>
      </c>
      <c r="D7694" s="50">
        <v>24.25</v>
      </c>
      <c r="E7694" s="9"/>
    </row>
    <row r="7695" spans="1:5" x14ac:dyDescent="0.25">
      <c r="A7695" s="49">
        <v>41636</v>
      </c>
      <c r="B7695" s="45" t="s">
        <v>374</v>
      </c>
      <c r="C7695" s="45" t="s">
        <v>371</v>
      </c>
      <c r="D7695" s="50">
        <v>18.809999999999999</v>
      </c>
      <c r="E7695" s="9"/>
    </row>
    <row r="7696" spans="1:5" x14ac:dyDescent="0.25">
      <c r="A7696" s="49">
        <v>41504</v>
      </c>
      <c r="B7696" s="45" t="s">
        <v>375</v>
      </c>
      <c r="C7696" s="45" t="s">
        <v>331</v>
      </c>
      <c r="D7696" s="50">
        <v>178.2</v>
      </c>
      <c r="E7696" s="9"/>
    </row>
    <row r="7697" spans="1:5" x14ac:dyDescent="0.25">
      <c r="A7697" s="49">
        <v>41469</v>
      </c>
      <c r="B7697" s="45" t="s">
        <v>348</v>
      </c>
      <c r="C7697" s="45" t="s">
        <v>331</v>
      </c>
      <c r="D7697" s="50">
        <v>88.2</v>
      </c>
      <c r="E7697" s="9"/>
    </row>
    <row r="7698" spans="1:5" x14ac:dyDescent="0.25">
      <c r="A7698" s="49">
        <v>41658</v>
      </c>
      <c r="B7698" s="45" t="s">
        <v>323</v>
      </c>
      <c r="C7698" s="45" t="s">
        <v>10</v>
      </c>
      <c r="D7698" s="50">
        <v>22.95</v>
      </c>
      <c r="E7698" s="9"/>
    </row>
    <row r="7699" spans="1:5" x14ac:dyDescent="0.25">
      <c r="A7699" s="49">
        <v>41823</v>
      </c>
      <c r="B7699" s="45" t="s">
        <v>346</v>
      </c>
      <c r="C7699" s="45" t="s">
        <v>349</v>
      </c>
      <c r="D7699" s="50">
        <v>42</v>
      </c>
      <c r="E7699" s="9"/>
    </row>
    <row r="7700" spans="1:5" x14ac:dyDescent="0.25">
      <c r="A7700" s="49">
        <v>41298</v>
      </c>
      <c r="B7700" s="45" t="s">
        <v>370</v>
      </c>
      <c r="C7700" s="45" t="s">
        <v>334</v>
      </c>
      <c r="D7700" s="50">
        <v>258.5</v>
      </c>
      <c r="E7700" s="9"/>
    </row>
    <row r="7701" spans="1:5" x14ac:dyDescent="0.25">
      <c r="A7701" s="49">
        <v>41956</v>
      </c>
      <c r="B7701" s="45" t="s">
        <v>368</v>
      </c>
      <c r="C7701" s="45" t="s">
        <v>334</v>
      </c>
      <c r="D7701" s="50">
        <v>69.8</v>
      </c>
      <c r="E7701" s="9"/>
    </row>
    <row r="7702" spans="1:5" x14ac:dyDescent="0.25">
      <c r="A7702" s="49">
        <v>41972</v>
      </c>
      <c r="B7702" s="45" t="s">
        <v>344</v>
      </c>
      <c r="C7702" s="45" t="s">
        <v>331</v>
      </c>
      <c r="D7702" s="50">
        <v>90</v>
      </c>
      <c r="E7702" s="9"/>
    </row>
    <row r="7703" spans="1:5" x14ac:dyDescent="0.25">
      <c r="A7703" s="49">
        <v>41306</v>
      </c>
      <c r="B7703" s="45" t="s">
        <v>326</v>
      </c>
      <c r="C7703" s="45" t="s">
        <v>10</v>
      </c>
      <c r="D7703" s="50">
        <v>45.9</v>
      </c>
      <c r="E7703" s="9"/>
    </row>
    <row r="7704" spans="1:5" x14ac:dyDescent="0.25">
      <c r="A7704" s="49">
        <v>41283</v>
      </c>
      <c r="B7704" s="45" t="s">
        <v>368</v>
      </c>
      <c r="C7704" s="45" t="s">
        <v>324</v>
      </c>
      <c r="D7704" s="50">
        <v>59.85</v>
      </c>
      <c r="E7704" s="9"/>
    </row>
    <row r="7705" spans="1:5" x14ac:dyDescent="0.25">
      <c r="A7705" s="49">
        <v>41485</v>
      </c>
      <c r="B7705" s="45" t="s">
        <v>366</v>
      </c>
      <c r="C7705" s="45" t="s">
        <v>324</v>
      </c>
      <c r="D7705" s="50">
        <v>39.1</v>
      </c>
      <c r="E7705" s="9"/>
    </row>
    <row r="7706" spans="1:5" x14ac:dyDescent="0.25">
      <c r="A7706" s="49">
        <v>41638</v>
      </c>
      <c r="B7706" s="45" t="s">
        <v>382</v>
      </c>
      <c r="C7706" s="45" t="s">
        <v>331</v>
      </c>
      <c r="D7706" s="50">
        <v>118.2</v>
      </c>
      <c r="E7706" s="9"/>
    </row>
    <row r="7707" spans="1:5" x14ac:dyDescent="0.25">
      <c r="A7707" s="49">
        <v>41980</v>
      </c>
      <c r="B7707" s="45" t="s">
        <v>397</v>
      </c>
      <c r="C7707" s="45" t="s">
        <v>334</v>
      </c>
      <c r="D7707" s="50">
        <v>540.5</v>
      </c>
      <c r="E7707" s="9"/>
    </row>
    <row r="7708" spans="1:5" x14ac:dyDescent="0.25">
      <c r="A7708" s="49">
        <v>41975</v>
      </c>
      <c r="B7708" s="45" t="s">
        <v>381</v>
      </c>
      <c r="C7708" s="45" t="s">
        <v>191</v>
      </c>
      <c r="D7708" s="50">
        <v>68.16</v>
      </c>
      <c r="E7708" s="9"/>
    </row>
    <row r="7709" spans="1:5" x14ac:dyDescent="0.25">
      <c r="A7709" s="49">
        <v>41637</v>
      </c>
      <c r="B7709" s="45" t="s">
        <v>363</v>
      </c>
      <c r="C7709" s="45" t="s">
        <v>371</v>
      </c>
      <c r="D7709" s="50">
        <v>57</v>
      </c>
      <c r="E7709" s="9"/>
    </row>
    <row r="7710" spans="1:5" x14ac:dyDescent="0.25">
      <c r="A7710" s="49">
        <v>41998</v>
      </c>
      <c r="B7710" s="45" t="s">
        <v>326</v>
      </c>
      <c r="C7710" s="45" t="s">
        <v>191</v>
      </c>
      <c r="D7710" s="50">
        <v>22.38</v>
      </c>
      <c r="E7710" s="9"/>
    </row>
    <row r="7711" spans="1:5" x14ac:dyDescent="0.25">
      <c r="A7711" s="49">
        <v>41438</v>
      </c>
      <c r="B7711" s="45" t="s">
        <v>372</v>
      </c>
      <c r="C7711" s="45" t="s">
        <v>331</v>
      </c>
      <c r="D7711" s="50">
        <v>59.4</v>
      </c>
      <c r="E7711" s="9"/>
    </row>
    <row r="7712" spans="1:5" x14ac:dyDescent="0.25">
      <c r="A7712" s="49">
        <v>42003</v>
      </c>
      <c r="B7712" s="45" t="s">
        <v>338</v>
      </c>
      <c r="C7712" s="45" t="s">
        <v>327</v>
      </c>
      <c r="D7712" s="50">
        <v>25</v>
      </c>
      <c r="E7712" s="9"/>
    </row>
    <row r="7713" spans="1:5" x14ac:dyDescent="0.25">
      <c r="A7713" s="49">
        <v>41735</v>
      </c>
      <c r="B7713" s="45" t="s">
        <v>366</v>
      </c>
      <c r="C7713" s="45" t="s">
        <v>321</v>
      </c>
      <c r="D7713" s="50">
        <v>78.75</v>
      </c>
      <c r="E7713" s="9"/>
    </row>
    <row r="7714" spans="1:5" x14ac:dyDescent="0.25">
      <c r="A7714" s="49">
        <v>41278</v>
      </c>
      <c r="B7714" s="45" t="s">
        <v>360</v>
      </c>
      <c r="C7714" s="45" t="s">
        <v>324</v>
      </c>
      <c r="D7714" s="50">
        <v>116.71</v>
      </c>
      <c r="E7714" s="9"/>
    </row>
    <row r="7715" spans="1:5" x14ac:dyDescent="0.25">
      <c r="A7715" s="49">
        <v>41579</v>
      </c>
      <c r="B7715" s="45" t="s">
        <v>375</v>
      </c>
      <c r="C7715" s="45" t="s">
        <v>334</v>
      </c>
      <c r="D7715" s="50">
        <v>70.5</v>
      </c>
      <c r="E7715" s="9"/>
    </row>
    <row r="7716" spans="1:5" x14ac:dyDescent="0.25">
      <c r="A7716" s="49">
        <v>41945</v>
      </c>
      <c r="B7716" s="45" t="s">
        <v>348</v>
      </c>
      <c r="C7716" s="45" t="s">
        <v>7</v>
      </c>
      <c r="D7716" s="50">
        <v>99.45</v>
      </c>
      <c r="E7716" s="9"/>
    </row>
    <row r="7717" spans="1:5" x14ac:dyDescent="0.25">
      <c r="A7717" s="49">
        <v>41982</v>
      </c>
      <c r="B7717" s="45" t="s">
        <v>360</v>
      </c>
      <c r="C7717" s="45" t="s">
        <v>324</v>
      </c>
      <c r="D7717" s="50">
        <v>59.85</v>
      </c>
      <c r="E7717" s="9"/>
    </row>
    <row r="7718" spans="1:5" x14ac:dyDescent="0.25">
      <c r="A7718" s="49">
        <v>41993</v>
      </c>
      <c r="B7718" s="45" t="s">
        <v>374</v>
      </c>
      <c r="C7718" s="45" t="s">
        <v>324</v>
      </c>
      <c r="D7718" s="50">
        <v>58.65</v>
      </c>
      <c r="E7718" s="9"/>
    </row>
    <row r="7719" spans="1:5" x14ac:dyDescent="0.25">
      <c r="A7719" s="49">
        <v>41996</v>
      </c>
      <c r="B7719" s="45" t="s">
        <v>365</v>
      </c>
      <c r="C7719" s="45" t="s">
        <v>337</v>
      </c>
      <c r="D7719" s="50">
        <v>75</v>
      </c>
      <c r="E7719" s="9"/>
    </row>
    <row r="7720" spans="1:5" x14ac:dyDescent="0.25">
      <c r="A7720" s="49">
        <v>41636</v>
      </c>
      <c r="B7720" s="45" t="s">
        <v>402</v>
      </c>
      <c r="C7720" s="45" t="s">
        <v>10</v>
      </c>
      <c r="D7720" s="50">
        <v>22.61</v>
      </c>
      <c r="E7720" s="9"/>
    </row>
    <row r="7721" spans="1:5" x14ac:dyDescent="0.25">
      <c r="A7721" s="49">
        <v>41982</v>
      </c>
      <c r="B7721" s="45" t="s">
        <v>363</v>
      </c>
      <c r="C7721" s="45" t="s">
        <v>324</v>
      </c>
      <c r="D7721" s="50">
        <v>38.9</v>
      </c>
      <c r="E7721" s="9"/>
    </row>
    <row r="7722" spans="1:5" x14ac:dyDescent="0.25">
      <c r="A7722" s="49">
        <v>41904</v>
      </c>
      <c r="B7722" s="45" t="s">
        <v>330</v>
      </c>
      <c r="C7722" s="45" t="s">
        <v>10</v>
      </c>
      <c r="D7722" s="50">
        <v>134.26</v>
      </c>
      <c r="E7722" s="9"/>
    </row>
    <row r="7723" spans="1:5" x14ac:dyDescent="0.25">
      <c r="A7723" s="49">
        <v>41954</v>
      </c>
      <c r="B7723" s="45" t="s">
        <v>378</v>
      </c>
      <c r="C7723" s="45" t="s">
        <v>321</v>
      </c>
      <c r="D7723" s="50">
        <v>239.85</v>
      </c>
      <c r="E7723" s="9"/>
    </row>
    <row r="7724" spans="1:5" x14ac:dyDescent="0.25">
      <c r="A7724" s="49">
        <v>41939</v>
      </c>
      <c r="B7724" s="45" t="s">
        <v>338</v>
      </c>
      <c r="C7724" s="45" t="s">
        <v>10</v>
      </c>
      <c r="D7724" s="50">
        <v>44.52</v>
      </c>
      <c r="E7724" s="9"/>
    </row>
    <row r="7725" spans="1:5" x14ac:dyDescent="0.25">
      <c r="A7725" s="49">
        <v>41975</v>
      </c>
      <c r="B7725" s="45" t="s">
        <v>374</v>
      </c>
      <c r="C7725" s="45" t="s">
        <v>327</v>
      </c>
      <c r="D7725" s="50">
        <v>72.75</v>
      </c>
      <c r="E7725" s="9"/>
    </row>
    <row r="7726" spans="1:5" x14ac:dyDescent="0.25">
      <c r="A7726" s="49">
        <v>41767</v>
      </c>
      <c r="B7726" s="45" t="s">
        <v>342</v>
      </c>
      <c r="C7726" s="45" t="s">
        <v>191</v>
      </c>
      <c r="D7726" s="50">
        <v>68.849999999999994</v>
      </c>
      <c r="E7726" s="9"/>
    </row>
    <row r="7727" spans="1:5" x14ac:dyDescent="0.25">
      <c r="A7727" s="49">
        <v>41583</v>
      </c>
      <c r="B7727" s="45" t="s">
        <v>356</v>
      </c>
      <c r="C7727" s="45" t="s">
        <v>10</v>
      </c>
      <c r="D7727" s="50">
        <v>22.95</v>
      </c>
      <c r="E7727" s="9"/>
    </row>
    <row r="7728" spans="1:5" x14ac:dyDescent="0.25">
      <c r="A7728" s="49">
        <v>41982</v>
      </c>
      <c r="B7728" s="45" t="s">
        <v>383</v>
      </c>
      <c r="C7728" s="45" t="s">
        <v>7</v>
      </c>
      <c r="D7728" s="50">
        <v>66.98</v>
      </c>
      <c r="E7728" s="9"/>
    </row>
    <row r="7729" spans="1:5" x14ac:dyDescent="0.25">
      <c r="A7729" s="49">
        <v>41837</v>
      </c>
      <c r="B7729" s="45" t="s">
        <v>350</v>
      </c>
      <c r="C7729" s="45" t="s">
        <v>10</v>
      </c>
      <c r="D7729" s="50">
        <v>67.47</v>
      </c>
      <c r="E7729" s="9"/>
    </row>
    <row r="7730" spans="1:5" x14ac:dyDescent="0.25">
      <c r="A7730" s="49">
        <v>41814</v>
      </c>
      <c r="B7730" s="45" t="s">
        <v>356</v>
      </c>
      <c r="C7730" s="45" t="s">
        <v>7</v>
      </c>
      <c r="D7730" s="50">
        <v>32.979999999999997</v>
      </c>
      <c r="E7730" s="9"/>
    </row>
    <row r="7731" spans="1:5" x14ac:dyDescent="0.25">
      <c r="A7731" s="49">
        <v>41620</v>
      </c>
      <c r="B7731" s="45" t="s">
        <v>365</v>
      </c>
      <c r="C7731" s="45" t="s">
        <v>327</v>
      </c>
      <c r="D7731" s="50">
        <v>25</v>
      </c>
      <c r="E7731" s="9"/>
    </row>
    <row r="7732" spans="1:5" x14ac:dyDescent="0.25">
      <c r="A7732" s="49">
        <v>41614</v>
      </c>
      <c r="B7732" s="45" t="s">
        <v>394</v>
      </c>
      <c r="C7732" s="45" t="s">
        <v>191</v>
      </c>
      <c r="D7732" s="50">
        <v>390.15</v>
      </c>
      <c r="E7732" s="9"/>
    </row>
    <row r="7733" spans="1:5" x14ac:dyDescent="0.25">
      <c r="A7733" s="49">
        <v>41471</v>
      </c>
      <c r="B7733" s="45" t="s">
        <v>329</v>
      </c>
      <c r="C7733" s="45" t="s">
        <v>349</v>
      </c>
      <c r="D7733" s="50">
        <v>81.900000000000006</v>
      </c>
      <c r="E7733" s="9"/>
    </row>
    <row r="7734" spans="1:5" x14ac:dyDescent="0.25">
      <c r="A7734" s="49">
        <v>41624</v>
      </c>
      <c r="B7734" s="45" t="s">
        <v>366</v>
      </c>
      <c r="C7734" s="45" t="s">
        <v>337</v>
      </c>
      <c r="D7734" s="50">
        <v>50</v>
      </c>
      <c r="E7734" s="9"/>
    </row>
    <row r="7735" spans="1:5" x14ac:dyDescent="0.25">
      <c r="A7735" s="49">
        <v>42002</v>
      </c>
      <c r="B7735" s="45" t="s">
        <v>326</v>
      </c>
      <c r="C7735" s="45" t="s">
        <v>191</v>
      </c>
      <c r="D7735" s="50">
        <v>45.9</v>
      </c>
      <c r="E7735" s="9"/>
    </row>
    <row r="7736" spans="1:5" x14ac:dyDescent="0.25">
      <c r="A7736" s="49">
        <v>41849</v>
      </c>
      <c r="B7736" s="45" t="s">
        <v>340</v>
      </c>
      <c r="C7736" s="45" t="s">
        <v>371</v>
      </c>
      <c r="D7736" s="50">
        <v>57</v>
      </c>
      <c r="E7736" s="9"/>
    </row>
    <row r="7737" spans="1:5" x14ac:dyDescent="0.25">
      <c r="A7737" s="49">
        <v>41585</v>
      </c>
      <c r="B7737" s="45" t="s">
        <v>374</v>
      </c>
      <c r="C7737" s="45" t="s">
        <v>337</v>
      </c>
      <c r="D7737" s="50">
        <v>75</v>
      </c>
      <c r="E7737" s="9"/>
    </row>
    <row r="7738" spans="1:5" x14ac:dyDescent="0.25">
      <c r="A7738" s="49">
        <v>41606</v>
      </c>
      <c r="B7738" s="45" t="s">
        <v>338</v>
      </c>
      <c r="C7738" s="45" t="s">
        <v>191</v>
      </c>
      <c r="D7738" s="50">
        <v>90.88</v>
      </c>
      <c r="E7738" s="9"/>
    </row>
    <row r="7739" spans="1:5" x14ac:dyDescent="0.25">
      <c r="A7739" s="49">
        <v>41612</v>
      </c>
      <c r="B7739" s="45" t="s">
        <v>376</v>
      </c>
      <c r="C7739" s="45" t="s">
        <v>10</v>
      </c>
      <c r="D7739" s="50">
        <v>68.16</v>
      </c>
      <c r="E7739" s="9"/>
    </row>
    <row r="7740" spans="1:5" x14ac:dyDescent="0.25">
      <c r="A7740" s="49">
        <v>41585</v>
      </c>
      <c r="B7740" s="45" t="s">
        <v>357</v>
      </c>
      <c r="C7740" s="45" t="s">
        <v>191</v>
      </c>
      <c r="D7740" s="50">
        <v>44.75</v>
      </c>
      <c r="E7740" s="9"/>
    </row>
    <row r="7741" spans="1:5" x14ac:dyDescent="0.25">
      <c r="A7741" s="49">
        <v>41807</v>
      </c>
      <c r="B7741" s="45" t="s">
        <v>358</v>
      </c>
      <c r="C7741" s="45" t="s">
        <v>321</v>
      </c>
      <c r="D7741" s="50">
        <v>857.46</v>
      </c>
      <c r="E7741" s="9"/>
    </row>
    <row r="7742" spans="1:5" x14ac:dyDescent="0.25">
      <c r="A7742" s="49">
        <v>41947</v>
      </c>
      <c r="B7742" s="45" t="s">
        <v>375</v>
      </c>
      <c r="C7742" s="45" t="s">
        <v>10</v>
      </c>
      <c r="D7742" s="50">
        <v>67.13</v>
      </c>
      <c r="E7742" s="9"/>
    </row>
    <row r="7743" spans="1:5" x14ac:dyDescent="0.25">
      <c r="A7743" s="49">
        <v>41595</v>
      </c>
      <c r="B7743" s="45" t="s">
        <v>353</v>
      </c>
      <c r="C7743" s="45" t="s">
        <v>324</v>
      </c>
      <c r="D7743" s="50">
        <v>39.9</v>
      </c>
      <c r="E7743" s="9"/>
    </row>
    <row r="7744" spans="1:5" x14ac:dyDescent="0.25">
      <c r="A7744" s="49">
        <v>42000</v>
      </c>
      <c r="B7744" s="45" t="s">
        <v>330</v>
      </c>
      <c r="C7744" s="45" t="s">
        <v>327</v>
      </c>
      <c r="D7744" s="50">
        <v>48.75</v>
      </c>
      <c r="E7744" s="9"/>
    </row>
    <row r="7745" spans="1:5" x14ac:dyDescent="0.25">
      <c r="A7745" s="49">
        <v>41599</v>
      </c>
      <c r="B7745" s="45" t="s">
        <v>372</v>
      </c>
      <c r="C7745" s="45" t="s">
        <v>334</v>
      </c>
      <c r="D7745" s="50">
        <v>69.8</v>
      </c>
      <c r="E7745" s="9"/>
    </row>
    <row r="7746" spans="1:5" x14ac:dyDescent="0.25">
      <c r="A7746" s="49">
        <v>41962</v>
      </c>
      <c r="B7746" s="45" t="s">
        <v>356</v>
      </c>
      <c r="C7746" s="45" t="s">
        <v>191</v>
      </c>
      <c r="D7746" s="50">
        <v>45.9</v>
      </c>
      <c r="E7746" s="9"/>
    </row>
    <row r="7747" spans="1:5" x14ac:dyDescent="0.25">
      <c r="A7747" s="49">
        <v>41533</v>
      </c>
      <c r="B7747" s="45" t="s">
        <v>338</v>
      </c>
      <c r="C7747" s="45" t="s">
        <v>10</v>
      </c>
      <c r="D7747" s="50">
        <v>45.44</v>
      </c>
      <c r="E7747" s="9"/>
    </row>
    <row r="7748" spans="1:5" x14ac:dyDescent="0.25">
      <c r="A7748" s="49">
        <v>41681</v>
      </c>
      <c r="B7748" s="45" t="s">
        <v>376</v>
      </c>
      <c r="C7748" s="45" t="s">
        <v>331</v>
      </c>
      <c r="D7748" s="50">
        <v>60</v>
      </c>
      <c r="E7748" s="9"/>
    </row>
    <row r="7749" spans="1:5" x14ac:dyDescent="0.25">
      <c r="A7749" s="49">
        <v>41580</v>
      </c>
      <c r="B7749" s="45" t="s">
        <v>379</v>
      </c>
      <c r="C7749" s="45" t="s">
        <v>10</v>
      </c>
      <c r="D7749" s="50">
        <v>44.98</v>
      </c>
      <c r="E7749" s="9"/>
    </row>
    <row r="7750" spans="1:5" x14ac:dyDescent="0.25">
      <c r="A7750" s="49">
        <v>41981</v>
      </c>
      <c r="B7750" s="45" t="s">
        <v>391</v>
      </c>
      <c r="C7750" s="45" t="s">
        <v>324</v>
      </c>
      <c r="D7750" s="50">
        <v>59.85</v>
      </c>
      <c r="E7750" s="9"/>
    </row>
    <row r="7751" spans="1:5" x14ac:dyDescent="0.25">
      <c r="A7751" s="49">
        <v>41985</v>
      </c>
      <c r="B7751" s="45" t="s">
        <v>362</v>
      </c>
      <c r="C7751" s="45" t="s">
        <v>324</v>
      </c>
      <c r="D7751" s="50">
        <v>19.75</v>
      </c>
      <c r="E7751" s="9"/>
    </row>
    <row r="7752" spans="1:5" x14ac:dyDescent="0.25">
      <c r="A7752" s="49">
        <v>41285</v>
      </c>
      <c r="B7752" s="45" t="s">
        <v>320</v>
      </c>
      <c r="C7752" s="45" t="s">
        <v>321</v>
      </c>
      <c r="D7752" s="50">
        <v>78.349999999999994</v>
      </c>
      <c r="E7752" s="9"/>
    </row>
    <row r="7753" spans="1:5" x14ac:dyDescent="0.25">
      <c r="A7753" s="49">
        <v>41972</v>
      </c>
      <c r="B7753" s="45" t="s">
        <v>362</v>
      </c>
      <c r="C7753" s="45" t="s">
        <v>327</v>
      </c>
      <c r="D7753" s="50">
        <v>24.38</v>
      </c>
      <c r="E7753" s="9"/>
    </row>
    <row r="7754" spans="1:5" x14ac:dyDescent="0.25">
      <c r="A7754" s="49">
        <v>41854</v>
      </c>
      <c r="B7754" s="45" t="s">
        <v>401</v>
      </c>
      <c r="C7754" s="45" t="s">
        <v>10</v>
      </c>
      <c r="D7754" s="50">
        <v>44.52</v>
      </c>
      <c r="E7754" s="9"/>
    </row>
    <row r="7755" spans="1:5" x14ac:dyDescent="0.25">
      <c r="A7755" s="49">
        <v>41974</v>
      </c>
      <c r="B7755" s="45" t="s">
        <v>391</v>
      </c>
      <c r="C7755" s="45" t="s">
        <v>349</v>
      </c>
      <c r="D7755" s="50">
        <v>61.74</v>
      </c>
      <c r="E7755" s="9"/>
    </row>
    <row r="7756" spans="1:5" x14ac:dyDescent="0.25">
      <c r="A7756" s="49">
        <v>41568</v>
      </c>
      <c r="B7756" s="45" t="s">
        <v>368</v>
      </c>
      <c r="C7756" s="45" t="s">
        <v>334</v>
      </c>
      <c r="D7756" s="50">
        <v>22.8</v>
      </c>
      <c r="E7756" s="9"/>
    </row>
    <row r="7757" spans="1:5" x14ac:dyDescent="0.25">
      <c r="A7757" s="49">
        <v>41627</v>
      </c>
      <c r="B7757" s="45" t="s">
        <v>359</v>
      </c>
      <c r="C7757" s="45" t="s">
        <v>327</v>
      </c>
      <c r="D7757" s="50">
        <v>24.5</v>
      </c>
      <c r="E7757" s="9"/>
    </row>
    <row r="7758" spans="1:5" x14ac:dyDescent="0.25">
      <c r="A7758" s="49">
        <v>41966</v>
      </c>
      <c r="B7758" s="45" t="s">
        <v>338</v>
      </c>
      <c r="C7758" s="45" t="s">
        <v>337</v>
      </c>
      <c r="D7758" s="50">
        <v>73.88</v>
      </c>
      <c r="E7758" s="9"/>
    </row>
    <row r="7759" spans="1:5" x14ac:dyDescent="0.25">
      <c r="A7759" s="49">
        <v>41404</v>
      </c>
      <c r="B7759" s="45" t="s">
        <v>363</v>
      </c>
      <c r="C7759" s="45" t="s">
        <v>331</v>
      </c>
      <c r="D7759" s="50">
        <v>30</v>
      </c>
      <c r="E7759" s="9"/>
    </row>
    <row r="7760" spans="1:5" x14ac:dyDescent="0.25">
      <c r="A7760" s="49">
        <v>41638</v>
      </c>
      <c r="B7760" s="45" t="s">
        <v>380</v>
      </c>
      <c r="C7760" s="45" t="s">
        <v>324</v>
      </c>
      <c r="D7760" s="50">
        <v>59.85</v>
      </c>
      <c r="E7760" s="9"/>
    </row>
    <row r="7761" spans="1:5" x14ac:dyDescent="0.25">
      <c r="A7761" s="49">
        <v>41598</v>
      </c>
      <c r="B7761" s="45" t="s">
        <v>360</v>
      </c>
      <c r="C7761" s="45" t="s">
        <v>334</v>
      </c>
      <c r="D7761" s="50">
        <v>70.5</v>
      </c>
      <c r="E7761" s="9"/>
    </row>
    <row r="7762" spans="1:5" x14ac:dyDescent="0.25">
      <c r="A7762" s="49">
        <v>41973</v>
      </c>
      <c r="B7762" s="45" t="s">
        <v>364</v>
      </c>
      <c r="C7762" s="45" t="s">
        <v>191</v>
      </c>
      <c r="D7762" s="50">
        <v>67.13</v>
      </c>
      <c r="E7762" s="9"/>
    </row>
    <row r="7763" spans="1:5" x14ac:dyDescent="0.25">
      <c r="A7763" s="49">
        <v>42002</v>
      </c>
      <c r="B7763" s="45" t="s">
        <v>376</v>
      </c>
      <c r="C7763" s="45" t="s">
        <v>324</v>
      </c>
      <c r="D7763" s="50">
        <v>59.85</v>
      </c>
      <c r="E7763" s="9"/>
    </row>
    <row r="7764" spans="1:5" x14ac:dyDescent="0.25">
      <c r="A7764" s="49">
        <v>41599</v>
      </c>
      <c r="B7764" s="45" t="s">
        <v>342</v>
      </c>
      <c r="C7764" s="45" t="s">
        <v>324</v>
      </c>
      <c r="D7764" s="50">
        <v>39.5</v>
      </c>
      <c r="E7764" s="9"/>
    </row>
    <row r="7765" spans="1:5" x14ac:dyDescent="0.25">
      <c r="A7765" s="49">
        <v>41480</v>
      </c>
      <c r="B7765" s="45" t="s">
        <v>343</v>
      </c>
      <c r="C7765" s="45" t="s">
        <v>337</v>
      </c>
      <c r="D7765" s="50">
        <v>148.5</v>
      </c>
      <c r="E7765" s="9"/>
    </row>
    <row r="7766" spans="1:5" x14ac:dyDescent="0.25">
      <c r="A7766" s="49">
        <v>41619</v>
      </c>
      <c r="B7766" s="45" t="s">
        <v>359</v>
      </c>
      <c r="C7766" s="45" t="s">
        <v>337</v>
      </c>
      <c r="D7766" s="50">
        <v>48.5</v>
      </c>
      <c r="E7766" s="9"/>
    </row>
    <row r="7767" spans="1:5" x14ac:dyDescent="0.25">
      <c r="A7767" s="49">
        <v>41977</v>
      </c>
      <c r="B7767" s="45" t="s">
        <v>336</v>
      </c>
      <c r="C7767" s="45" t="s">
        <v>7</v>
      </c>
      <c r="D7767" s="50">
        <v>461.72</v>
      </c>
      <c r="E7767" s="9"/>
    </row>
    <row r="7768" spans="1:5" x14ac:dyDescent="0.25">
      <c r="A7768" s="49">
        <v>41616</v>
      </c>
      <c r="B7768" s="45" t="s">
        <v>330</v>
      </c>
      <c r="C7768" s="45" t="s">
        <v>334</v>
      </c>
      <c r="D7768" s="50">
        <v>376</v>
      </c>
      <c r="E7768" s="9"/>
    </row>
    <row r="7769" spans="1:5" x14ac:dyDescent="0.25">
      <c r="A7769" s="49">
        <v>41901</v>
      </c>
      <c r="B7769" s="45" t="s">
        <v>343</v>
      </c>
      <c r="C7769" s="45" t="s">
        <v>337</v>
      </c>
      <c r="D7769" s="50">
        <v>50</v>
      </c>
      <c r="E7769" s="9"/>
    </row>
    <row r="7770" spans="1:5" x14ac:dyDescent="0.25">
      <c r="A7770" s="49">
        <v>41604</v>
      </c>
      <c r="B7770" s="45" t="s">
        <v>330</v>
      </c>
      <c r="C7770" s="45" t="s">
        <v>321</v>
      </c>
      <c r="D7770" s="50">
        <v>239.85</v>
      </c>
      <c r="E7770" s="9"/>
    </row>
    <row r="7771" spans="1:5" x14ac:dyDescent="0.25">
      <c r="A7771" s="49">
        <v>41966</v>
      </c>
      <c r="B7771" s="45" t="s">
        <v>392</v>
      </c>
      <c r="C7771" s="45" t="s">
        <v>324</v>
      </c>
      <c r="D7771" s="50">
        <v>58.05</v>
      </c>
      <c r="E7771" s="9"/>
    </row>
    <row r="7772" spans="1:5" x14ac:dyDescent="0.25">
      <c r="A7772" s="49">
        <v>41999</v>
      </c>
      <c r="B7772" s="45" t="s">
        <v>360</v>
      </c>
      <c r="C7772" s="45" t="s">
        <v>10</v>
      </c>
      <c r="D7772" s="50">
        <v>91.8</v>
      </c>
      <c r="E7772" s="9"/>
    </row>
    <row r="7773" spans="1:5" x14ac:dyDescent="0.25">
      <c r="A7773" s="49">
        <v>41629</v>
      </c>
      <c r="B7773" s="45" t="s">
        <v>365</v>
      </c>
      <c r="C7773" s="45" t="s">
        <v>191</v>
      </c>
      <c r="D7773" s="50">
        <v>90.88</v>
      </c>
      <c r="E7773" s="9"/>
    </row>
    <row r="7774" spans="1:5" x14ac:dyDescent="0.25">
      <c r="A7774" s="49">
        <v>41993</v>
      </c>
      <c r="B7774" s="45" t="s">
        <v>357</v>
      </c>
      <c r="C7774" s="45" t="s">
        <v>327</v>
      </c>
      <c r="D7774" s="50">
        <v>50</v>
      </c>
      <c r="E7774" s="9"/>
    </row>
    <row r="7775" spans="1:5" x14ac:dyDescent="0.25">
      <c r="A7775" s="49">
        <v>41615</v>
      </c>
      <c r="B7775" s="45" t="s">
        <v>379</v>
      </c>
      <c r="C7775" s="45" t="s">
        <v>327</v>
      </c>
      <c r="D7775" s="50">
        <v>75</v>
      </c>
      <c r="E7775" s="9"/>
    </row>
    <row r="7776" spans="1:5" x14ac:dyDescent="0.25">
      <c r="A7776" s="49">
        <v>41980</v>
      </c>
      <c r="B7776" s="45" t="s">
        <v>336</v>
      </c>
      <c r="C7776" s="45" t="s">
        <v>10</v>
      </c>
      <c r="D7776" s="50">
        <v>22.49</v>
      </c>
      <c r="E7776" s="9"/>
    </row>
    <row r="7777" spans="1:5" x14ac:dyDescent="0.25">
      <c r="A7777" s="49">
        <v>41621</v>
      </c>
      <c r="B7777" s="45" t="s">
        <v>370</v>
      </c>
      <c r="C7777" s="45" t="s">
        <v>324</v>
      </c>
      <c r="D7777" s="50">
        <v>79.8</v>
      </c>
      <c r="E7777" s="9"/>
    </row>
    <row r="7778" spans="1:5" x14ac:dyDescent="0.25">
      <c r="A7778" s="49">
        <v>41602</v>
      </c>
      <c r="B7778" s="45" t="s">
        <v>391</v>
      </c>
      <c r="C7778" s="45" t="s">
        <v>191</v>
      </c>
      <c r="D7778" s="50">
        <v>45.9</v>
      </c>
      <c r="E7778" s="9"/>
    </row>
    <row r="7779" spans="1:5" x14ac:dyDescent="0.25">
      <c r="A7779" s="49">
        <v>41622</v>
      </c>
      <c r="B7779" s="45" t="s">
        <v>342</v>
      </c>
      <c r="C7779" s="45" t="s">
        <v>191</v>
      </c>
      <c r="D7779" s="50">
        <v>44.75</v>
      </c>
      <c r="E7779" s="9"/>
    </row>
    <row r="7780" spans="1:5" x14ac:dyDescent="0.25">
      <c r="A7780" s="49">
        <v>41742</v>
      </c>
      <c r="B7780" s="45" t="s">
        <v>330</v>
      </c>
      <c r="C7780" s="45" t="s">
        <v>327</v>
      </c>
      <c r="D7780" s="50">
        <v>48.5</v>
      </c>
      <c r="E7780" s="9"/>
    </row>
    <row r="7781" spans="1:5" x14ac:dyDescent="0.25">
      <c r="A7781" s="49">
        <v>41997</v>
      </c>
      <c r="B7781" s="45" t="s">
        <v>338</v>
      </c>
      <c r="C7781" s="45" t="s">
        <v>10</v>
      </c>
      <c r="D7781" s="50">
        <v>68.849999999999994</v>
      </c>
      <c r="E7781" s="9"/>
    </row>
    <row r="7782" spans="1:5" x14ac:dyDescent="0.25">
      <c r="A7782" s="49">
        <v>42000</v>
      </c>
      <c r="B7782" s="45" t="s">
        <v>330</v>
      </c>
      <c r="C7782" s="45" t="s">
        <v>347</v>
      </c>
      <c r="D7782" s="50">
        <v>54.18</v>
      </c>
      <c r="E7782" s="9"/>
    </row>
    <row r="7783" spans="1:5" x14ac:dyDescent="0.25">
      <c r="A7783" s="49">
        <v>41993</v>
      </c>
      <c r="B7783" s="45" t="s">
        <v>346</v>
      </c>
      <c r="C7783" s="45" t="s">
        <v>7</v>
      </c>
      <c r="D7783" s="50">
        <v>132.6</v>
      </c>
      <c r="E7783" s="9"/>
    </row>
    <row r="7784" spans="1:5" x14ac:dyDescent="0.25">
      <c r="A7784" s="49">
        <v>41892</v>
      </c>
      <c r="B7784" s="45" t="s">
        <v>350</v>
      </c>
      <c r="C7784" s="45" t="s">
        <v>337</v>
      </c>
      <c r="D7784" s="50">
        <v>48.5</v>
      </c>
      <c r="E7784" s="9"/>
    </row>
    <row r="7785" spans="1:5" x14ac:dyDescent="0.25">
      <c r="A7785" s="49">
        <v>41613</v>
      </c>
      <c r="B7785" s="45" t="s">
        <v>363</v>
      </c>
      <c r="C7785" s="45" t="s">
        <v>337</v>
      </c>
      <c r="D7785" s="50">
        <v>609.38</v>
      </c>
      <c r="E7785" s="9"/>
    </row>
    <row r="7786" spans="1:5" x14ac:dyDescent="0.25">
      <c r="A7786" s="49">
        <v>41702</v>
      </c>
      <c r="B7786" s="45" t="s">
        <v>367</v>
      </c>
      <c r="C7786" s="45" t="s">
        <v>10</v>
      </c>
      <c r="D7786" s="50">
        <v>45.9</v>
      </c>
      <c r="E7786" s="9"/>
    </row>
    <row r="7787" spans="1:5" x14ac:dyDescent="0.25">
      <c r="A7787" s="49">
        <v>41971</v>
      </c>
      <c r="B7787" s="45" t="s">
        <v>395</v>
      </c>
      <c r="C7787" s="45" t="s">
        <v>349</v>
      </c>
      <c r="D7787" s="50">
        <v>42</v>
      </c>
      <c r="E7787" s="9"/>
    </row>
    <row r="7788" spans="1:5" x14ac:dyDescent="0.25">
      <c r="A7788" s="49">
        <v>41455</v>
      </c>
      <c r="B7788" s="45" t="s">
        <v>359</v>
      </c>
      <c r="C7788" s="45" t="s">
        <v>10</v>
      </c>
      <c r="D7788" s="50">
        <v>22.95</v>
      </c>
      <c r="E7788" s="9"/>
    </row>
    <row r="7789" spans="1:5" x14ac:dyDescent="0.25">
      <c r="A7789" s="49">
        <v>41589</v>
      </c>
      <c r="B7789" s="45" t="s">
        <v>359</v>
      </c>
      <c r="C7789" s="45" t="s">
        <v>7</v>
      </c>
      <c r="D7789" s="50">
        <v>99.96</v>
      </c>
      <c r="E7789" s="9"/>
    </row>
    <row r="7790" spans="1:5" x14ac:dyDescent="0.25">
      <c r="A7790" s="49">
        <v>41980</v>
      </c>
      <c r="B7790" s="45" t="s">
        <v>403</v>
      </c>
      <c r="C7790" s="45" t="s">
        <v>334</v>
      </c>
      <c r="D7790" s="50">
        <v>47</v>
      </c>
      <c r="E7790" s="9"/>
    </row>
    <row r="7791" spans="1:5" x14ac:dyDescent="0.25">
      <c r="A7791" s="49">
        <v>41995</v>
      </c>
      <c r="B7791" s="45" t="s">
        <v>363</v>
      </c>
      <c r="C7791" s="45" t="s">
        <v>10</v>
      </c>
      <c r="D7791" s="50">
        <v>408.97</v>
      </c>
      <c r="E7791" s="9"/>
    </row>
    <row r="7792" spans="1:5" x14ac:dyDescent="0.25">
      <c r="A7792" s="49">
        <v>41406</v>
      </c>
      <c r="B7792" s="45" t="s">
        <v>356</v>
      </c>
      <c r="C7792" s="45" t="s">
        <v>191</v>
      </c>
      <c r="D7792" s="50">
        <v>22.38</v>
      </c>
      <c r="E7792" s="9"/>
    </row>
    <row r="7793" spans="1:5" x14ac:dyDescent="0.25">
      <c r="A7793" s="49">
        <v>41949</v>
      </c>
      <c r="B7793" s="45" t="s">
        <v>328</v>
      </c>
      <c r="C7793" s="45" t="s">
        <v>371</v>
      </c>
      <c r="D7793" s="50">
        <v>57</v>
      </c>
      <c r="E7793" s="9"/>
    </row>
    <row r="7794" spans="1:5" x14ac:dyDescent="0.25">
      <c r="A7794" s="49">
        <v>41976</v>
      </c>
      <c r="B7794" s="45" t="s">
        <v>357</v>
      </c>
      <c r="C7794" s="45" t="s">
        <v>337</v>
      </c>
      <c r="D7794" s="50">
        <v>48.5</v>
      </c>
      <c r="E7794" s="9"/>
    </row>
    <row r="7795" spans="1:5" x14ac:dyDescent="0.25">
      <c r="A7795" s="49">
        <v>41564</v>
      </c>
      <c r="B7795" s="45" t="s">
        <v>357</v>
      </c>
      <c r="C7795" s="45" t="s">
        <v>321</v>
      </c>
      <c r="D7795" s="50">
        <v>159.9</v>
      </c>
      <c r="E7795" s="9"/>
    </row>
    <row r="7796" spans="1:5" x14ac:dyDescent="0.25">
      <c r="A7796" s="49">
        <v>41601</v>
      </c>
      <c r="B7796" s="45" t="s">
        <v>364</v>
      </c>
      <c r="C7796" s="45" t="s">
        <v>324</v>
      </c>
      <c r="D7796" s="50">
        <v>39.9</v>
      </c>
      <c r="E7796" s="9"/>
    </row>
    <row r="7797" spans="1:5" x14ac:dyDescent="0.25">
      <c r="A7797" s="49">
        <v>41638</v>
      </c>
      <c r="B7797" s="45" t="s">
        <v>390</v>
      </c>
      <c r="C7797" s="45" t="s">
        <v>324</v>
      </c>
      <c r="D7797" s="50">
        <v>19.95</v>
      </c>
      <c r="E7797" s="9"/>
    </row>
    <row r="7798" spans="1:5" x14ac:dyDescent="0.25">
      <c r="A7798" s="49">
        <v>41950</v>
      </c>
      <c r="B7798" s="45" t="s">
        <v>358</v>
      </c>
      <c r="C7798" s="45" t="s">
        <v>349</v>
      </c>
      <c r="D7798" s="50">
        <v>40.950000000000003</v>
      </c>
      <c r="E7798" s="9"/>
    </row>
    <row r="7799" spans="1:5" x14ac:dyDescent="0.25">
      <c r="A7799" s="49">
        <v>41613</v>
      </c>
      <c r="B7799" s="45" t="s">
        <v>368</v>
      </c>
      <c r="C7799" s="45" t="s">
        <v>327</v>
      </c>
      <c r="D7799" s="50">
        <v>50</v>
      </c>
      <c r="E7799" s="9"/>
    </row>
    <row r="7800" spans="1:5" x14ac:dyDescent="0.25">
      <c r="A7800" s="49">
        <v>41976</v>
      </c>
      <c r="B7800" s="45" t="s">
        <v>320</v>
      </c>
      <c r="C7800" s="45" t="s">
        <v>324</v>
      </c>
      <c r="D7800" s="50">
        <v>19.75</v>
      </c>
      <c r="E7800" s="9"/>
    </row>
    <row r="7801" spans="1:5" x14ac:dyDescent="0.25">
      <c r="A7801" s="49">
        <v>41418</v>
      </c>
      <c r="B7801" s="45" t="s">
        <v>340</v>
      </c>
      <c r="C7801" s="45" t="s">
        <v>324</v>
      </c>
      <c r="D7801" s="50">
        <v>19.75</v>
      </c>
      <c r="E7801" s="9"/>
    </row>
    <row r="7802" spans="1:5" x14ac:dyDescent="0.25">
      <c r="A7802" s="49">
        <v>41946</v>
      </c>
      <c r="B7802" s="45" t="s">
        <v>354</v>
      </c>
      <c r="C7802" s="45" t="s">
        <v>349</v>
      </c>
      <c r="D7802" s="50">
        <v>61.11</v>
      </c>
      <c r="E7802" s="9"/>
    </row>
    <row r="7803" spans="1:5" x14ac:dyDescent="0.25">
      <c r="A7803" s="49">
        <v>41783</v>
      </c>
      <c r="B7803" s="45" t="s">
        <v>365</v>
      </c>
      <c r="C7803" s="45" t="s">
        <v>334</v>
      </c>
      <c r="D7803" s="50">
        <v>564</v>
      </c>
      <c r="E7803" s="9"/>
    </row>
    <row r="7804" spans="1:5" x14ac:dyDescent="0.25">
      <c r="A7804" s="49">
        <v>42001</v>
      </c>
      <c r="B7804" s="45" t="s">
        <v>328</v>
      </c>
      <c r="C7804" s="45" t="s">
        <v>324</v>
      </c>
      <c r="D7804" s="50">
        <v>59.85</v>
      </c>
      <c r="E7804" s="9"/>
    </row>
    <row r="7805" spans="1:5" x14ac:dyDescent="0.25">
      <c r="A7805" s="49">
        <v>41971</v>
      </c>
      <c r="B7805" s="45" t="s">
        <v>320</v>
      </c>
      <c r="C7805" s="45" t="s">
        <v>7</v>
      </c>
      <c r="D7805" s="50">
        <v>102</v>
      </c>
      <c r="E7805" s="9"/>
    </row>
    <row r="7806" spans="1:5" x14ac:dyDescent="0.25">
      <c r="A7806" s="49">
        <v>41978</v>
      </c>
      <c r="B7806" s="45" t="s">
        <v>346</v>
      </c>
      <c r="C7806" s="45" t="s">
        <v>349</v>
      </c>
      <c r="D7806" s="50">
        <v>63</v>
      </c>
      <c r="E7806" s="9"/>
    </row>
    <row r="7807" spans="1:5" x14ac:dyDescent="0.25">
      <c r="A7807" s="49">
        <v>41870</v>
      </c>
      <c r="B7807" s="45" t="s">
        <v>377</v>
      </c>
      <c r="C7807" s="45" t="s">
        <v>7</v>
      </c>
      <c r="D7807" s="50">
        <v>165.75</v>
      </c>
      <c r="E7807" s="9"/>
    </row>
    <row r="7808" spans="1:5" x14ac:dyDescent="0.25">
      <c r="A7808" s="49">
        <v>41361</v>
      </c>
      <c r="B7808" s="45" t="s">
        <v>346</v>
      </c>
      <c r="C7808" s="45" t="s">
        <v>7</v>
      </c>
      <c r="D7808" s="50">
        <v>102</v>
      </c>
      <c r="E7808" s="9"/>
    </row>
    <row r="7809" spans="1:5" x14ac:dyDescent="0.25">
      <c r="A7809" s="49">
        <v>41945</v>
      </c>
      <c r="B7809" s="45" t="s">
        <v>363</v>
      </c>
      <c r="C7809" s="45" t="s">
        <v>191</v>
      </c>
      <c r="D7809" s="50">
        <v>68.849999999999994</v>
      </c>
      <c r="E7809" s="9"/>
    </row>
    <row r="7810" spans="1:5" x14ac:dyDescent="0.25">
      <c r="A7810" s="49">
        <v>41839</v>
      </c>
      <c r="B7810" s="45" t="s">
        <v>368</v>
      </c>
      <c r="C7810" s="45" t="s">
        <v>7</v>
      </c>
      <c r="D7810" s="50">
        <v>34</v>
      </c>
      <c r="E7810" s="9"/>
    </row>
    <row r="7811" spans="1:5" x14ac:dyDescent="0.25">
      <c r="A7811" s="49">
        <v>41584</v>
      </c>
      <c r="B7811" s="45" t="s">
        <v>348</v>
      </c>
      <c r="C7811" s="45" t="s">
        <v>191</v>
      </c>
      <c r="D7811" s="50">
        <v>67.819999999999993</v>
      </c>
      <c r="E7811" s="9"/>
    </row>
    <row r="7812" spans="1:5" x14ac:dyDescent="0.25">
      <c r="A7812" s="49">
        <v>41638</v>
      </c>
      <c r="B7812" s="45" t="s">
        <v>379</v>
      </c>
      <c r="C7812" s="45" t="s">
        <v>324</v>
      </c>
      <c r="D7812" s="50">
        <v>117.31</v>
      </c>
      <c r="E7812" s="9"/>
    </row>
    <row r="7813" spans="1:5" x14ac:dyDescent="0.25">
      <c r="A7813" s="49">
        <v>41705</v>
      </c>
      <c r="B7813" s="45" t="s">
        <v>376</v>
      </c>
      <c r="C7813" s="45" t="s">
        <v>337</v>
      </c>
      <c r="D7813" s="50">
        <v>24.5</v>
      </c>
      <c r="E7813" s="9"/>
    </row>
    <row r="7814" spans="1:5" x14ac:dyDescent="0.25">
      <c r="A7814" s="49">
        <v>41813</v>
      </c>
      <c r="B7814" s="45" t="s">
        <v>404</v>
      </c>
      <c r="C7814" s="45" t="s">
        <v>324</v>
      </c>
      <c r="D7814" s="50">
        <v>39.299999999999997</v>
      </c>
      <c r="E7814" s="9"/>
    </row>
    <row r="7815" spans="1:5" x14ac:dyDescent="0.25">
      <c r="A7815" s="49">
        <v>41977</v>
      </c>
      <c r="B7815" s="45" t="s">
        <v>346</v>
      </c>
      <c r="C7815" s="45" t="s">
        <v>324</v>
      </c>
      <c r="D7815" s="50">
        <v>58.05</v>
      </c>
      <c r="E7815" s="9"/>
    </row>
    <row r="7816" spans="1:5" x14ac:dyDescent="0.25">
      <c r="A7816" s="49">
        <v>41649</v>
      </c>
      <c r="B7816" s="45" t="s">
        <v>378</v>
      </c>
      <c r="C7816" s="45" t="s">
        <v>7</v>
      </c>
      <c r="D7816" s="50">
        <v>67.319999999999993</v>
      </c>
      <c r="E7816" s="9"/>
    </row>
    <row r="7817" spans="1:5" x14ac:dyDescent="0.25">
      <c r="A7817" s="49">
        <v>41791</v>
      </c>
      <c r="B7817" s="45" t="s">
        <v>369</v>
      </c>
      <c r="C7817" s="45" t="s">
        <v>331</v>
      </c>
      <c r="D7817" s="50">
        <v>58.5</v>
      </c>
      <c r="E7817" s="9"/>
    </row>
    <row r="7818" spans="1:5" x14ac:dyDescent="0.25">
      <c r="A7818" s="49">
        <v>41438</v>
      </c>
      <c r="B7818" s="45" t="s">
        <v>354</v>
      </c>
      <c r="C7818" s="45" t="s">
        <v>191</v>
      </c>
      <c r="D7818" s="50">
        <v>68.849999999999994</v>
      </c>
      <c r="E7818" s="9"/>
    </row>
    <row r="7819" spans="1:5" x14ac:dyDescent="0.25">
      <c r="A7819" s="49">
        <v>41597</v>
      </c>
      <c r="B7819" s="45" t="s">
        <v>386</v>
      </c>
      <c r="C7819" s="45" t="s">
        <v>191</v>
      </c>
      <c r="D7819" s="50">
        <v>44.98</v>
      </c>
      <c r="E7819" s="9"/>
    </row>
    <row r="7820" spans="1:5" x14ac:dyDescent="0.25">
      <c r="A7820" s="49">
        <v>41589</v>
      </c>
      <c r="B7820" s="45" t="s">
        <v>389</v>
      </c>
      <c r="C7820" s="45" t="s">
        <v>10</v>
      </c>
      <c r="D7820" s="50">
        <v>44.98</v>
      </c>
      <c r="E7820" s="9"/>
    </row>
    <row r="7821" spans="1:5" x14ac:dyDescent="0.25">
      <c r="A7821" s="49">
        <v>41971</v>
      </c>
      <c r="B7821" s="45" t="s">
        <v>346</v>
      </c>
      <c r="C7821" s="45" t="s">
        <v>337</v>
      </c>
      <c r="D7821" s="50">
        <v>49</v>
      </c>
      <c r="E7821" s="9"/>
    </row>
    <row r="7822" spans="1:5" x14ac:dyDescent="0.25">
      <c r="A7822" s="49">
        <v>41638</v>
      </c>
      <c r="B7822" s="45" t="s">
        <v>368</v>
      </c>
      <c r="C7822" s="45" t="s">
        <v>327</v>
      </c>
      <c r="D7822" s="50">
        <v>50</v>
      </c>
      <c r="E7822" s="9"/>
    </row>
    <row r="7823" spans="1:5" x14ac:dyDescent="0.25">
      <c r="A7823" s="49">
        <v>41877</v>
      </c>
      <c r="B7823" s="45" t="s">
        <v>336</v>
      </c>
      <c r="C7823" s="45" t="s">
        <v>324</v>
      </c>
      <c r="D7823" s="50">
        <v>19.95</v>
      </c>
      <c r="E7823" s="9"/>
    </row>
    <row r="7824" spans="1:5" x14ac:dyDescent="0.25">
      <c r="A7824" s="49">
        <v>41636</v>
      </c>
      <c r="B7824" s="45" t="s">
        <v>360</v>
      </c>
      <c r="C7824" s="45" t="s">
        <v>10</v>
      </c>
      <c r="D7824" s="50">
        <v>67.13</v>
      </c>
      <c r="E7824" s="9"/>
    </row>
    <row r="7825" spans="1:5" x14ac:dyDescent="0.25">
      <c r="A7825" s="49">
        <v>41622</v>
      </c>
      <c r="B7825" s="45" t="s">
        <v>379</v>
      </c>
      <c r="C7825" s="45" t="s">
        <v>371</v>
      </c>
      <c r="D7825" s="50">
        <v>18.72</v>
      </c>
      <c r="E7825" s="9"/>
    </row>
    <row r="7826" spans="1:5" x14ac:dyDescent="0.25">
      <c r="A7826" s="49">
        <v>41593</v>
      </c>
      <c r="B7826" s="45" t="s">
        <v>368</v>
      </c>
      <c r="C7826" s="45" t="s">
        <v>324</v>
      </c>
      <c r="D7826" s="50">
        <v>19.95</v>
      </c>
      <c r="E7826" s="9"/>
    </row>
    <row r="7827" spans="1:5" x14ac:dyDescent="0.25">
      <c r="A7827" s="49">
        <v>41909</v>
      </c>
      <c r="B7827" s="45" t="s">
        <v>385</v>
      </c>
      <c r="C7827" s="45" t="s">
        <v>7</v>
      </c>
      <c r="D7827" s="50">
        <v>34</v>
      </c>
      <c r="E7827" s="9"/>
    </row>
    <row r="7828" spans="1:5" x14ac:dyDescent="0.25">
      <c r="A7828" s="49">
        <v>41415</v>
      </c>
      <c r="B7828" s="45" t="s">
        <v>329</v>
      </c>
      <c r="C7828" s="45" t="s">
        <v>324</v>
      </c>
      <c r="D7828" s="50">
        <v>39.9</v>
      </c>
      <c r="E7828" s="9"/>
    </row>
    <row r="7829" spans="1:5" x14ac:dyDescent="0.25">
      <c r="A7829" s="49">
        <v>41954</v>
      </c>
      <c r="B7829" s="45" t="s">
        <v>357</v>
      </c>
      <c r="C7829" s="45" t="s">
        <v>10</v>
      </c>
      <c r="D7829" s="50">
        <v>68.16</v>
      </c>
      <c r="E7829" s="9"/>
    </row>
    <row r="7830" spans="1:5" x14ac:dyDescent="0.25">
      <c r="A7830" s="49">
        <v>41944</v>
      </c>
      <c r="B7830" s="45" t="s">
        <v>357</v>
      </c>
      <c r="C7830" s="45" t="s">
        <v>7</v>
      </c>
      <c r="D7830" s="50">
        <v>663</v>
      </c>
      <c r="E7830" s="9"/>
    </row>
    <row r="7831" spans="1:5" x14ac:dyDescent="0.25">
      <c r="A7831" s="49">
        <v>41956</v>
      </c>
      <c r="B7831" s="45" t="s">
        <v>340</v>
      </c>
      <c r="C7831" s="45" t="s">
        <v>334</v>
      </c>
      <c r="D7831" s="50">
        <v>45.83</v>
      </c>
      <c r="E7831" s="9"/>
    </row>
    <row r="7832" spans="1:5" x14ac:dyDescent="0.25">
      <c r="A7832" s="49">
        <v>41594</v>
      </c>
      <c r="B7832" s="45" t="s">
        <v>323</v>
      </c>
      <c r="C7832" s="45" t="s">
        <v>324</v>
      </c>
      <c r="D7832" s="50">
        <v>39.299999999999997</v>
      </c>
      <c r="E7832" s="9"/>
    </row>
    <row r="7833" spans="1:5" x14ac:dyDescent="0.25">
      <c r="A7833" s="49">
        <v>41613</v>
      </c>
      <c r="B7833" s="45" t="s">
        <v>393</v>
      </c>
      <c r="C7833" s="45" t="s">
        <v>191</v>
      </c>
      <c r="D7833" s="50">
        <v>229.5</v>
      </c>
      <c r="E7833" s="9"/>
    </row>
    <row r="7834" spans="1:5" x14ac:dyDescent="0.25">
      <c r="A7834" s="49">
        <v>41973</v>
      </c>
      <c r="B7834" s="45" t="s">
        <v>346</v>
      </c>
      <c r="C7834" s="45" t="s">
        <v>191</v>
      </c>
      <c r="D7834" s="50">
        <v>44.75</v>
      </c>
      <c r="E7834" s="9"/>
    </row>
    <row r="7835" spans="1:5" x14ac:dyDescent="0.25">
      <c r="A7835" s="49">
        <v>41634</v>
      </c>
      <c r="B7835" s="45" t="s">
        <v>356</v>
      </c>
      <c r="C7835" s="45" t="s">
        <v>371</v>
      </c>
      <c r="D7835" s="50">
        <v>38</v>
      </c>
      <c r="E7835" s="9"/>
    </row>
    <row r="7836" spans="1:5" x14ac:dyDescent="0.25">
      <c r="A7836" s="49">
        <v>41596</v>
      </c>
      <c r="B7836" s="45" t="s">
        <v>329</v>
      </c>
      <c r="C7836" s="45" t="s">
        <v>10</v>
      </c>
      <c r="D7836" s="50">
        <v>22.95</v>
      </c>
      <c r="E7836" s="9"/>
    </row>
    <row r="7837" spans="1:5" x14ac:dyDescent="0.25">
      <c r="A7837" s="49">
        <v>41956</v>
      </c>
      <c r="B7837" s="45" t="s">
        <v>400</v>
      </c>
      <c r="C7837" s="45" t="s">
        <v>334</v>
      </c>
      <c r="D7837" s="50">
        <v>22.8</v>
      </c>
      <c r="E7837" s="9"/>
    </row>
    <row r="7838" spans="1:5" x14ac:dyDescent="0.25">
      <c r="A7838" s="49">
        <v>41615</v>
      </c>
      <c r="B7838" s="45" t="s">
        <v>328</v>
      </c>
      <c r="C7838" s="45" t="s">
        <v>191</v>
      </c>
      <c r="D7838" s="50">
        <v>66.78</v>
      </c>
      <c r="E7838" s="9"/>
    </row>
    <row r="7839" spans="1:5" x14ac:dyDescent="0.25">
      <c r="A7839" s="49">
        <v>41656</v>
      </c>
      <c r="B7839" s="45" t="s">
        <v>338</v>
      </c>
      <c r="C7839" s="45" t="s">
        <v>334</v>
      </c>
      <c r="D7839" s="50">
        <v>22.8</v>
      </c>
      <c r="E7839" s="9"/>
    </row>
    <row r="7840" spans="1:5" x14ac:dyDescent="0.25">
      <c r="A7840" s="49">
        <v>41392</v>
      </c>
      <c r="B7840" s="45" t="s">
        <v>342</v>
      </c>
      <c r="C7840" s="45" t="s">
        <v>337</v>
      </c>
      <c r="D7840" s="50">
        <v>24.5</v>
      </c>
      <c r="E7840" s="9"/>
    </row>
    <row r="7841" spans="1:5" x14ac:dyDescent="0.25">
      <c r="A7841" s="49">
        <v>41972</v>
      </c>
      <c r="B7841" s="45" t="s">
        <v>346</v>
      </c>
      <c r="C7841" s="45" t="s">
        <v>334</v>
      </c>
      <c r="D7841" s="50">
        <v>70.5</v>
      </c>
      <c r="E7841" s="9"/>
    </row>
    <row r="7842" spans="1:5" x14ac:dyDescent="0.25">
      <c r="A7842" s="49">
        <v>41622</v>
      </c>
      <c r="B7842" s="45" t="s">
        <v>340</v>
      </c>
      <c r="C7842" s="45" t="s">
        <v>334</v>
      </c>
      <c r="D7842" s="50">
        <v>23.5</v>
      </c>
      <c r="E7842" s="9"/>
    </row>
    <row r="7843" spans="1:5" x14ac:dyDescent="0.25">
      <c r="A7843" s="49">
        <v>41958</v>
      </c>
      <c r="B7843" s="45" t="s">
        <v>394</v>
      </c>
      <c r="C7843" s="45" t="s">
        <v>321</v>
      </c>
      <c r="D7843" s="50">
        <v>1473.48</v>
      </c>
      <c r="E7843" s="9"/>
    </row>
    <row r="7844" spans="1:5" x14ac:dyDescent="0.25">
      <c r="A7844" s="49">
        <v>41697</v>
      </c>
      <c r="B7844" s="45" t="s">
        <v>375</v>
      </c>
      <c r="C7844" s="45" t="s">
        <v>327</v>
      </c>
      <c r="D7844" s="50">
        <v>25</v>
      </c>
      <c r="E7844" s="9"/>
    </row>
    <row r="7845" spans="1:5" x14ac:dyDescent="0.25">
      <c r="A7845" s="49">
        <v>41377</v>
      </c>
      <c r="B7845" s="45" t="s">
        <v>333</v>
      </c>
      <c r="C7845" s="45" t="s">
        <v>331</v>
      </c>
      <c r="D7845" s="50">
        <v>29.7</v>
      </c>
      <c r="E7845" s="9"/>
    </row>
    <row r="7846" spans="1:5" x14ac:dyDescent="0.25">
      <c r="A7846" s="49">
        <v>41967</v>
      </c>
      <c r="B7846" s="45" t="s">
        <v>404</v>
      </c>
      <c r="C7846" s="45" t="s">
        <v>321</v>
      </c>
      <c r="D7846" s="50">
        <v>79.95</v>
      </c>
      <c r="E7846" s="9"/>
    </row>
    <row r="7847" spans="1:5" x14ac:dyDescent="0.25">
      <c r="A7847" s="49">
        <v>42001</v>
      </c>
      <c r="B7847" s="45" t="s">
        <v>373</v>
      </c>
      <c r="C7847" s="45" t="s">
        <v>337</v>
      </c>
      <c r="D7847" s="50">
        <v>48.5</v>
      </c>
      <c r="E7847" s="9"/>
    </row>
    <row r="7848" spans="1:5" x14ac:dyDescent="0.25">
      <c r="A7848" s="49">
        <v>41689</v>
      </c>
      <c r="B7848" s="45" t="s">
        <v>338</v>
      </c>
      <c r="C7848" s="45" t="s">
        <v>324</v>
      </c>
      <c r="D7848" s="50">
        <v>38.700000000000003</v>
      </c>
      <c r="E7848" s="9"/>
    </row>
    <row r="7849" spans="1:5" x14ac:dyDescent="0.25">
      <c r="A7849" s="49">
        <v>42002</v>
      </c>
      <c r="B7849" s="45" t="s">
        <v>395</v>
      </c>
      <c r="C7849" s="45" t="s">
        <v>371</v>
      </c>
      <c r="D7849" s="50">
        <v>36.86</v>
      </c>
      <c r="E7849" s="9"/>
    </row>
    <row r="7850" spans="1:5" x14ac:dyDescent="0.25">
      <c r="A7850" s="49">
        <v>41635</v>
      </c>
      <c r="B7850" s="45" t="s">
        <v>379</v>
      </c>
      <c r="C7850" s="45" t="s">
        <v>331</v>
      </c>
      <c r="D7850" s="50">
        <v>59.1</v>
      </c>
      <c r="E7850" s="9"/>
    </row>
    <row r="7851" spans="1:5" x14ac:dyDescent="0.25">
      <c r="A7851" s="49">
        <v>41583</v>
      </c>
      <c r="B7851" s="45" t="s">
        <v>369</v>
      </c>
      <c r="C7851" s="45" t="s">
        <v>337</v>
      </c>
      <c r="D7851" s="50">
        <v>49.25</v>
      </c>
      <c r="E7851" s="9"/>
    </row>
    <row r="7852" spans="1:5" x14ac:dyDescent="0.25">
      <c r="A7852" s="49">
        <v>41818</v>
      </c>
      <c r="B7852" s="45" t="s">
        <v>390</v>
      </c>
      <c r="C7852" s="45" t="s">
        <v>324</v>
      </c>
      <c r="D7852" s="50">
        <v>19.45</v>
      </c>
      <c r="E7852" s="9"/>
    </row>
    <row r="7853" spans="1:5" x14ac:dyDescent="0.25">
      <c r="A7853" s="49">
        <v>41632</v>
      </c>
      <c r="B7853" s="45" t="s">
        <v>364</v>
      </c>
      <c r="C7853" s="45" t="s">
        <v>324</v>
      </c>
      <c r="D7853" s="50">
        <v>38.9</v>
      </c>
      <c r="E7853" s="9"/>
    </row>
    <row r="7854" spans="1:5" x14ac:dyDescent="0.25">
      <c r="A7854" s="49">
        <v>41637</v>
      </c>
      <c r="B7854" s="45" t="s">
        <v>357</v>
      </c>
      <c r="C7854" s="45" t="s">
        <v>10</v>
      </c>
      <c r="D7854" s="50">
        <v>89.51</v>
      </c>
      <c r="E7854" s="9"/>
    </row>
    <row r="7855" spans="1:5" x14ac:dyDescent="0.25">
      <c r="A7855" s="49">
        <v>41579</v>
      </c>
      <c r="B7855" s="45" t="s">
        <v>341</v>
      </c>
      <c r="C7855" s="45" t="s">
        <v>349</v>
      </c>
      <c r="D7855" s="50">
        <v>41.37</v>
      </c>
      <c r="E7855" s="9"/>
    </row>
    <row r="7856" spans="1:5" x14ac:dyDescent="0.25">
      <c r="A7856" s="49">
        <v>41970</v>
      </c>
      <c r="B7856" s="45" t="s">
        <v>330</v>
      </c>
      <c r="C7856" s="45" t="s">
        <v>347</v>
      </c>
      <c r="D7856" s="50">
        <v>27.5</v>
      </c>
      <c r="E7856" s="9"/>
    </row>
    <row r="7857" spans="1:5" x14ac:dyDescent="0.25">
      <c r="A7857" s="49">
        <v>41982</v>
      </c>
      <c r="B7857" s="45" t="s">
        <v>356</v>
      </c>
      <c r="C7857" s="45" t="s">
        <v>337</v>
      </c>
      <c r="D7857" s="50">
        <v>73.88</v>
      </c>
      <c r="E7857" s="9"/>
    </row>
    <row r="7858" spans="1:5" x14ac:dyDescent="0.25">
      <c r="A7858" s="49">
        <v>41605</v>
      </c>
      <c r="B7858" s="45" t="s">
        <v>384</v>
      </c>
      <c r="C7858" s="45" t="s">
        <v>331</v>
      </c>
      <c r="D7858" s="50">
        <v>88.65</v>
      </c>
      <c r="E7858" s="9"/>
    </row>
    <row r="7859" spans="1:5" x14ac:dyDescent="0.25">
      <c r="A7859" s="49">
        <v>41741</v>
      </c>
      <c r="B7859" s="45" t="s">
        <v>329</v>
      </c>
      <c r="C7859" s="45" t="s">
        <v>191</v>
      </c>
      <c r="D7859" s="50">
        <v>519.92999999999995</v>
      </c>
      <c r="E7859" s="9"/>
    </row>
    <row r="7860" spans="1:5" x14ac:dyDescent="0.25">
      <c r="A7860" s="49">
        <v>41736</v>
      </c>
      <c r="B7860" s="45" t="s">
        <v>375</v>
      </c>
      <c r="C7860" s="45" t="s">
        <v>327</v>
      </c>
      <c r="D7860" s="50">
        <v>49</v>
      </c>
      <c r="E7860" s="9"/>
    </row>
    <row r="7861" spans="1:5" x14ac:dyDescent="0.25">
      <c r="A7861" s="49">
        <v>41594</v>
      </c>
      <c r="B7861" s="45" t="s">
        <v>348</v>
      </c>
      <c r="C7861" s="45" t="s">
        <v>334</v>
      </c>
      <c r="D7861" s="50">
        <v>211.5</v>
      </c>
      <c r="E7861" s="9"/>
    </row>
    <row r="7862" spans="1:5" x14ac:dyDescent="0.25">
      <c r="A7862" s="49">
        <v>41621</v>
      </c>
      <c r="B7862" s="45" t="s">
        <v>395</v>
      </c>
      <c r="C7862" s="45" t="s">
        <v>7</v>
      </c>
      <c r="D7862" s="50">
        <v>34</v>
      </c>
      <c r="E7862" s="9"/>
    </row>
    <row r="7863" spans="1:5" x14ac:dyDescent="0.25">
      <c r="A7863" s="49">
        <v>41596</v>
      </c>
      <c r="B7863" s="45" t="s">
        <v>328</v>
      </c>
      <c r="C7863" s="45" t="s">
        <v>327</v>
      </c>
      <c r="D7863" s="50">
        <v>73.88</v>
      </c>
      <c r="E7863" s="9"/>
    </row>
    <row r="7864" spans="1:5" x14ac:dyDescent="0.25">
      <c r="A7864" s="49">
        <v>41595</v>
      </c>
      <c r="B7864" s="45" t="s">
        <v>382</v>
      </c>
      <c r="C7864" s="45" t="s">
        <v>191</v>
      </c>
      <c r="D7864" s="50">
        <v>436.05</v>
      </c>
      <c r="E7864" s="9"/>
    </row>
    <row r="7865" spans="1:5" x14ac:dyDescent="0.25">
      <c r="A7865" s="49">
        <v>41822</v>
      </c>
      <c r="B7865" s="45" t="s">
        <v>378</v>
      </c>
      <c r="C7865" s="45" t="s">
        <v>7</v>
      </c>
      <c r="D7865" s="50">
        <v>34</v>
      </c>
      <c r="E7865" s="9"/>
    </row>
    <row r="7866" spans="1:5" x14ac:dyDescent="0.25">
      <c r="A7866" s="49">
        <v>41626</v>
      </c>
      <c r="B7866" s="45" t="s">
        <v>403</v>
      </c>
      <c r="C7866" s="45" t="s">
        <v>349</v>
      </c>
      <c r="D7866" s="50">
        <v>42</v>
      </c>
      <c r="E7866" s="9"/>
    </row>
    <row r="7867" spans="1:5" x14ac:dyDescent="0.25">
      <c r="A7867" s="49">
        <v>41944</v>
      </c>
      <c r="B7867" s="45" t="s">
        <v>354</v>
      </c>
      <c r="C7867" s="45" t="s">
        <v>337</v>
      </c>
      <c r="D7867" s="50">
        <v>24.63</v>
      </c>
      <c r="E7867" s="9"/>
    </row>
    <row r="7868" spans="1:5" x14ac:dyDescent="0.25">
      <c r="A7868" s="49">
        <v>41994</v>
      </c>
      <c r="B7868" s="45" t="s">
        <v>381</v>
      </c>
      <c r="C7868" s="45" t="s">
        <v>191</v>
      </c>
      <c r="D7868" s="50">
        <v>45.44</v>
      </c>
      <c r="E7868" s="9"/>
    </row>
    <row r="7869" spans="1:5" x14ac:dyDescent="0.25">
      <c r="A7869" s="49">
        <v>41966</v>
      </c>
      <c r="B7869" s="45" t="s">
        <v>367</v>
      </c>
      <c r="C7869" s="45" t="s">
        <v>10</v>
      </c>
      <c r="D7869" s="50">
        <v>67.47</v>
      </c>
      <c r="E7869" s="9"/>
    </row>
    <row r="7870" spans="1:5" x14ac:dyDescent="0.25">
      <c r="A7870" s="49">
        <v>41953</v>
      </c>
      <c r="B7870" s="45" t="s">
        <v>340</v>
      </c>
      <c r="C7870" s="45" t="s">
        <v>10</v>
      </c>
      <c r="D7870" s="50">
        <v>22.38</v>
      </c>
      <c r="E7870" s="9"/>
    </row>
    <row r="7871" spans="1:5" x14ac:dyDescent="0.25">
      <c r="A7871" s="49">
        <v>41615</v>
      </c>
      <c r="B7871" s="45" t="s">
        <v>342</v>
      </c>
      <c r="C7871" s="45" t="s">
        <v>191</v>
      </c>
      <c r="D7871" s="50">
        <v>45.9</v>
      </c>
      <c r="E7871" s="9"/>
    </row>
    <row r="7872" spans="1:5" x14ac:dyDescent="0.25">
      <c r="A7872" s="49">
        <v>41999</v>
      </c>
      <c r="B7872" s="45" t="s">
        <v>330</v>
      </c>
      <c r="C7872" s="45" t="s">
        <v>334</v>
      </c>
      <c r="D7872" s="50">
        <v>68.39</v>
      </c>
      <c r="E7872" s="9"/>
    </row>
    <row r="7873" spans="1:5" x14ac:dyDescent="0.25">
      <c r="A7873" s="49">
        <v>41599</v>
      </c>
      <c r="B7873" s="45" t="s">
        <v>379</v>
      </c>
      <c r="C7873" s="45" t="s">
        <v>10</v>
      </c>
      <c r="D7873" s="50">
        <v>45.21</v>
      </c>
      <c r="E7873" s="9"/>
    </row>
    <row r="7874" spans="1:5" x14ac:dyDescent="0.25">
      <c r="A7874" s="49">
        <v>41995</v>
      </c>
      <c r="B7874" s="45" t="s">
        <v>365</v>
      </c>
      <c r="C7874" s="45" t="s">
        <v>337</v>
      </c>
      <c r="D7874" s="50">
        <v>75</v>
      </c>
      <c r="E7874" s="9"/>
    </row>
    <row r="7875" spans="1:5" x14ac:dyDescent="0.25">
      <c r="A7875" s="49">
        <v>41331</v>
      </c>
      <c r="B7875" s="45" t="s">
        <v>340</v>
      </c>
      <c r="C7875" s="45" t="s">
        <v>371</v>
      </c>
      <c r="D7875" s="50">
        <v>38</v>
      </c>
      <c r="E7875" s="9"/>
    </row>
    <row r="7876" spans="1:5" x14ac:dyDescent="0.25">
      <c r="A7876" s="49">
        <v>41590</v>
      </c>
      <c r="B7876" s="45" t="s">
        <v>400</v>
      </c>
      <c r="C7876" s="45" t="s">
        <v>191</v>
      </c>
      <c r="D7876" s="50">
        <v>44.98</v>
      </c>
      <c r="E7876" s="9"/>
    </row>
    <row r="7877" spans="1:5" x14ac:dyDescent="0.25">
      <c r="A7877" s="49">
        <v>41761</v>
      </c>
      <c r="B7877" s="45" t="s">
        <v>329</v>
      </c>
      <c r="C7877" s="45" t="s">
        <v>334</v>
      </c>
      <c r="D7877" s="50">
        <v>68.39</v>
      </c>
      <c r="E7877" s="9"/>
    </row>
    <row r="7878" spans="1:5" x14ac:dyDescent="0.25">
      <c r="A7878" s="49">
        <v>41312</v>
      </c>
      <c r="B7878" s="45" t="s">
        <v>338</v>
      </c>
      <c r="C7878" s="45" t="s">
        <v>191</v>
      </c>
      <c r="D7878" s="50">
        <v>67.13</v>
      </c>
      <c r="E7878" s="9"/>
    </row>
    <row r="7879" spans="1:5" x14ac:dyDescent="0.25">
      <c r="A7879" s="49">
        <v>42002</v>
      </c>
      <c r="B7879" s="45" t="s">
        <v>373</v>
      </c>
      <c r="C7879" s="45" t="s">
        <v>327</v>
      </c>
      <c r="D7879" s="50">
        <v>49.5</v>
      </c>
      <c r="E7879" s="9"/>
    </row>
    <row r="7880" spans="1:5" x14ac:dyDescent="0.25">
      <c r="A7880" s="49">
        <v>41968</v>
      </c>
      <c r="B7880" s="45" t="s">
        <v>365</v>
      </c>
      <c r="C7880" s="45" t="s">
        <v>334</v>
      </c>
      <c r="D7880" s="50">
        <v>138.18</v>
      </c>
      <c r="E7880" s="9"/>
    </row>
    <row r="7881" spans="1:5" x14ac:dyDescent="0.25">
      <c r="A7881" s="49">
        <v>41591</v>
      </c>
      <c r="B7881" s="45" t="s">
        <v>330</v>
      </c>
      <c r="C7881" s="45" t="s">
        <v>371</v>
      </c>
      <c r="D7881" s="50">
        <v>75.239999999999995</v>
      </c>
      <c r="E7881" s="9"/>
    </row>
    <row r="7882" spans="1:5" x14ac:dyDescent="0.25">
      <c r="A7882" s="49">
        <v>41585</v>
      </c>
      <c r="B7882" s="45" t="s">
        <v>346</v>
      </c>
      <c r="C7882" s="45" t="s">
        <v>191</v>
      </c>
      <c r="D7882" s="50">
        <v>44.52</v>
      </c>
      <c r="E7882" s="9"/>
    </row>
    <row r="7883" spans="1:5" x14ac:dyDescent="0.25">
      <c r="A7883" s="49">
        <v>41290</v>
      </c>
      <c r="B7883" s="45" t="s">
        <v>401</v>
      </c>
      <c r="C7883" s="45" t="s">
        <v>7</v>
      </c>
      <c r="D7883" s="50">
        <v>68</v>
      </c>
      <c r="E7883" s="9"/>
    </row>
    <row r="7884" spans="1:5" x14ac:dyDescent="0.25">
      <c r="A7884" s="49">
        <v>41950</v>
      </c>
      <c r="B7884" s="45" t="s">
        <v>326</v>
      </c>
      <c r="C7884" s="45" t="s">
        <v>324</v>
      </c>
      <c r="D7884" s="50">
        <v>39.299999999999997</v>
      </c>
      <c r="E7884" s="9"/>
    </row>
    <row r="7885" spans="1:5" x14ac:dyDescent="0.25">
      <c r="A7885" s="49">
        <v>41894</v>
      </c>
      <c r="B7885" s="45" t="s">
        <v>346</v>
      </c>
      <c r="C7885" s="45" t="s">
        <v>327</v>
      </c>
      <c r="D7885" s="50">
        <v>100</v>
      </c>
      <c r="E7885" s="9"/>
    </row>
    <row r="7886" spans="1:5" x14ac:dyDescent="0.25">
      <c r="A7886" s="49">
        <v>41311</v>
      </c>
      <c r="B7886" s="45" t="s">
        <v>379</v>
      </c>
      <c r="C7886" s="45" t="s">
        <v>349</v>
      </c>
      <c r="D7886" s="50">
        <v>20.48</v>
      </c>
      <c r="E7886" s="9"/>
    </row>
    <row r="7887" spans="1:5" x14ac:dyDescent="0.25">
      <c r="A7887" s="49">
        <v>41347</v>
      </c>
      <c r="B7887" s="45" t="s">
        <v>330</v>
      </c>
      <c r="C7887" s="45" t="s">
        <v>321</v>
      </c>
      <c r="D7887" s="50">
        <v>157.5</v>
      </c>
      <c r="E7887" s="9"/>
    </row>
    <row r="7888" spans="1:5" x14ac:dyDescent="0.25">
      <c r="A7888" s="49">
        <v>41950</v>
      </c>
      <c r="B7888" s="45" t="s">
        <v>354</v>
      </c>
      <c r="C7888" s="45" t="s">
        <v>191</v>
      </c>
      <c r="D7888" s="50">
        <v>44.52</v>
      </c>
      <c r="E7888" s="9"/>
    </row>
    <row r="7889" spans="1:5" x14ac:dyDescent="0.25">
      <c r="A7889" s="49">
        <v>41924</v>
      </c>
      <c r="B7889" s="45" t="s">
        <v>342</v>
      </c>
      <c r="C7889" s="45" t="s">
        <v>349</v>
      </c>
      <c r="D7889" s="50">
        <v>509.25</v>
      </c>
      <c r="E7889" s="9"/>
    </row>
    <row r="7890" spans="1:5" x14ac:dyDescent="0.25">
      <c r="A7890" s="49">
        <v>41984</v>
      </c>
      <c r="B7890" s="45" t="s">
        <v>320</v>
      </c>
      <c r="C7890" s="45" t="s">
        <v>331</v>
      </c>
      <c r="D7890" s="50">
        <v>90</v>
      </c>
      <c r="E7890" s="9"/>
    </row>
    <row r="7891" spans="1:5" x14ac:dyDescent="0.25">
      <c r="A7891" s="49">
        <v>41888</v>
      </c>
      <c r="B7891" s="45" t="s">
        <v>340</v>
      </c>
      <c r="C7891" s="45" t="s">
        <v>337</v>
      </c>
      <c r="D7891" s="50">
        <v>98</v>
      </c>
      <c r="E7891" s="9"/>
    </row>
    <row r="7892" spans="1:5" x14ac:dyDescent="0.25">
      <c r="A7892" s="49">
        <v>41637</v>
      </c>
      <c r="B7892" s="45" t="s">
        <v>363</v>
      </c>
      <c r="C7892" s="45" t="s">
        <v>371</v>
      </c>
      <c r="D7892" s="50">
        <v>75.239999999999995</v>
      </c>
      <c r="E7892" s="9"/>
    </row>
    <row r="7893" spans="1:5" x14ac:dyDescent="0.25">
      <c r="A7893" s="49">
        <v>41589</v>
      </c>
      <c r="B7893" s="45" t="s">
        <v>338</v>
      </c>
      <c r="C7893" s="45" t="s">
        <v>327</v>
      </c>
      <c r="D7893" s="50">
        <v>24.38</v>
      </c>
      <c r="E7893" s="9"/>
    </row>
    <row r="7894" spans="1:5" x14ac:dyDescent="0.25">
      <c r="A7894" s="49">
        <v>41593</v>
      </c>
      <c r="B7894" s="45" t="s">
        <v>388</v>
      </c>
      <c r="C7894" s="45" t="s">
        <v>191</v>
      </c>
      <c r="D7894" s="50">
        <v>22.95</v>
      </c>
      <c r="E7894" s="9"/>
    </row>
    <row r="7895" spans="1:5" x14ac:dyDescent="0.25">
      <c r="A7895" s="49">
        <v>41637</v>
      </c>
      <c r="B7895" s="45" t="s">
        <v>396</v>
      </c>
      <c r="C7895" s="45" t="s">
        <v>337</v>
      </c>
      <c r="D7895" s="50">
        <v>49.25</v>
      </c>
      <c r="E7895" s="9"/>
    </row>
    <row r="7896" spans="1:5" x14ac:dyDescent="0.25">
      <c r="A7896" s="49">
        <v>41975</v>
      </c>
      <c r="B7896" s="45" t="s">
        <v>338</v>
      </c>
      <c r="C7896" s="45" t="s">
        <v>191</v>
      </c>
      <c r="D7896" s="50">
        <v>22.95</v>
      </c>
      <c r="E7896" s="9"/>
    </row>
    <row r="7897" spans="1:5" x14ac:dyDescent="0.25">
      <c r="A7897" s="49">
        <v>41974</v>
      </c>
      <c r="B7897" s="45" t="s">
        <v>364</v>
      </c>
      <c r="C7897" s="45" t="s">
        <v>7</v>
      </c>
      <c r="D7897" s="50">
        <v>68</v>
      </c>
      <c r="E7897" s="9"/>
    </row>
    <row r="7898" spans="1:5" x14ac:dyDescent="0.25">
      <c r="A7898" s="49">
        <v>41950</v>
      </c>
      <c r="B7898" s="45" t="s">
        <v>393</v>
      </c>
      <c r="C7898" s="45" t="s">
        <v>7</v>
      </c>
      <c r="D7898" s="50">
        <v>68</v>
      </c>
      <c r="E7898" s="9"/>
    </row>
    <row r="7899" spans="1:5" x14ac:dyDescent="0.25">
      <c r="A7899" s="49">
        <v>41976</v>
      </c>
      <c r="B7899" s="45" t="s">
        <v>372</v>
      </c>
      <c r="C7899" s="45" t="s">
        <v>191</v>
      </c>
      <c r="D7899" s="50">
        <v>44.98</v>
      </c>
      <c r="E7899" s="9"/>
    </row>
    <row r="7900" spans="1:5" x14ac:dyDescent="0.25">
      <c r="A7900" s="49">
        <v>41954</v>
      </c>
      <c r="B7900" s="45" t="s">
        <v>391</v>
      </c>
      <c r="C7900" s="45" t="s">
        <v>191</v>
      </c>
      <c r="D7900" s="50">
        <v>68.849999999999994</v>
      </c>
      <c r="E7900" s="9"/>
    </row>
    <row r="7901" spans="1:5" x14ac:dyDescent="0.25">
      <c r="A7901" s="49">
        <v>41941</v>
      </c>
      <c r="B7901" s="45" t="s">
        <v>387</v>
      </c>
      <c r="C7901" s="45" t="s">
        <v>321</v>
      </c>
      <c r="D7901" s="50">
        <v>239.85</v>
      </c>
      <c r="E7901" s="9"/>
    </row>
    <row r="7902" spans="1:5" x14ac:dyDescent="0.25">
      <c r="A7902" s="49">
        <v>41959</v>
      </c>
      <c r="B7902" s="45" t="s">
        <v>341</v>
      </c>
      <c r="C7902" s="45" t="s">
        <v>337</v>
      </c>
      <c r="D7902" s="50">
        <v>73.88</v>
      </c>
      <c r="E7902" s="9"/>
    </row>
    <row r="7903" spans="1:5" x14ac:dyDescent="0.25">
      <c r="A7903" s="49">
        <v>41966</v>
      </c>
      <c r="B7903" s="45" t="s">
        <v>362</v>
      </c>
      <c r="C7903" s="45" t="s">
        <v>337</v>
      </c>
      <c r="D7903" s="50">
        <v>48.75</v>
      </c>
      <c r="E7903" s="9"/>
    </row>
    <row r="7904" spans="1:5" x14ac:dyDescent="0.25">
      <c r="A7904" s="49">
        <v>41618</v>
      </c>
      <c r="B7904" s="45" t="s">
        <v>403</v>
      </c>
      <c r="C7904" s="45" t="s">
        <v>7</v>
      </c>
      <c r="D7904" s="50">
        <v>100.98</v>
      </c>
      <c r="E7904" s="9"/>
    </row>
    <row r="7905" spans="1:5" x14ac:dyDescent="0.25">
      <c r="A7905" s="49">
        <v>41978</v>
      </c>
      <c r="B7905" s="45" t="s">
        <v>360</v>
      </c>
      <c r="C7905" s="45" t="s">
        <v>337</v>
      </c>
      <c r="D7905" s="50">
        <v>48.5</v>
      </c>
      <c r="E7905" s="9"/>
    </row>
    <row r="7906" spans="1:5" x14ac:dyDescent="0.25">
      <c r="A7906" s="49">
        <v>41979</v>
      </c>
      <c r="B7906" s="45" t="s">
        <v>359</v>
      </c>
      <c r="C7906" s="45" t="s">
        <v>10</v>
      </c>
      <c r="D7906" s="50">
        <v>68.849999999999994</v>
      </c>
      <c r="E7906" s="9"/>
    </row>
    <row r="7907" spans="1:5" x14ac:dyDescent="0.25">
      <c r="A7907" s="49">
        <v>41997</v>
      </c>
      <c r="B7907" s="45" t="s">
        <v>354</v>
      </c>
      <c r="C7907" s="45" t="s">
        <v>371</v>
      </c>
      <c r="D7907" s="50">
        <v>19</v>
      </c>
      <c r="E7907" s="9"/>
    </row>
    <row r="7908" spans="1:5" x14ac:dyDescent="0.25">
      <c r="A7908" s="49">
        <v>42001</v>
      </c>
      <c r="B7908" s="45" t="s">
        <v>398</v>
      </c>
      <c r="C7908" s="45" t="s">
        <v>347</v>
      </c>
      <c r="D7908" s="50">
        <v>165</v>
      </c>
      <c r="E7908" s="9"/>
    </row>
    <row r="7909" spans="1:5" x14ac:dyDescent="0.25">
      <c r="A7909" s="49">
        <v>41638</v>
      </c>
      <c r="B7909" s="45" t="s">
        <v>382</v>
      </c>
      <c r="C7909" s="45" t="s">
        <v>324</v>
      </c>
      <c r="D7909" s="50">
        <v>39.9</v>
      </c>
      <c r="E7909" s="9"/>
    </row>
    <row r="7910" spans="1:5" x14ac:dyDescent="0.25">
      <c r="A7910" s="49">
        <v>41587</v>
      </c>
      <c r="B7910" s="45" t="s">
        <v>370</v>
      </c>
      <c r="C7910" s="45" t="s">
        <v>349</v>
      </c>
      <c r="D7910" s="50">
        <v>41.16</v>
      </c>
      <c r="E7910" s="9"/>
    </row>
    <row r="7911" spans="1:5" x14ac:dyDescent="0.25">
      <c r="A7911" s="49">
        <v>41453</v>
      </c>
      <c r="B7911" s="45" t="s">
        <v>396</v>
      </c>
      <c r="C7911" s="45" t="s">
        <v>10</v>
      </c>
      <c r="D7911" s="50">
        <v>68.849999999999994</v>
      </c>
      <c r="E7911" s="9"/>
    </row>
    <row r="7912" spans="1:5" x14ac:dyDescent="0.25">
      <c r="A7912" s="49">
        <v>41950</v>
      </c>
      <c r="B7912" s="45" t="s">
        <v>345</v>
      </c>
      <c r="C7912" s="45" t="s">
        <v>337</v>
      </c>
      <c r="D7912" s="50">
        <v>450</v>
      </c>
      <c r="E7912" s="9"/>
    </row>
    <row r="7913" spans="1:5" x14ac:dyDescent="0.25">
      <c r="A7913" s="49">
        <v>41619</v>
      </c>
      <c r="B7913" s="45" t="s">
        <v>398</v>
      </c>
      <c r="C7913" s="45" t="s">
        <v>324</v>
      </c>
      <c r="D7913" s="50">
        <v>38.700000000000003</v>
      </c>
      <c r="E7913" s="9"/>
    </row>
    <row r="7914" spans="1:5" x14ac:dyDescent="0.25">
      <c r="A7914" s="49">
        <v>41584</v>
      </c>
      <c r="B7914" s="45" t="s">
        <v>392</v>
      </c>
      <c r="C7914" s="45" t="s">
        <v>191</v>
      </c>
      <c r="D7914" s="50">
        <v>68.849999999999994</v>
      </c>
      <c r="E7914" s="9"/>
    </row>
    <row r="7915" spans="1:5" x14ac:dyDescent="0.25">
      <c r="A7915" s="49">
        <v>41673</v>
      </c>
      <c r="B7915" s="45" t="s">
        <v>384</v>
      </c>
      <c r="C7915" s="45" t="s">
        <v>7</v>
      </c>
      <c r="D7915" s="50">
        <v>34</v>
      </c>
      <c r="E7915" s="9"/>
    </row>
    <row r="7916" spans="1:5" x14ac:dyDescent="0.25">
      <c r="A7916" s="49">
        <v>41970</v>
      </c>
      <c r="B7916" s="45" t="s">
        <v>370</v>
      </c>
      <c r="C7916" s="45" t="s">
        <v>337</v>
      </c>
      <c r="D7916" s="50">
        <v>48.75</v>
      </c>
      <c r="E7916" s="9"/>
    </row>
    <row r="7917" spans="1:5" x14ac:dyDescent="0.25">
      <c r="A7917" s="49">
        <v>41947</v>
      </c>
      <c r="B7917" s="45" t="s">
        <v>342</v>
      </c>
      <c r="C7917" s="45" t="s">
        <v>321</v>
      </c>
      <c r="D7917" s="50">
        <v>313.39999999999998</v>
      </c>
      <c r="E7917" s="9"/>
    </row>
    <row r="7918" spans="1:5" x14ac:dyDescent="0.25">
      <c r="A7918" s="49">
        <v>41448</v>
      </c>
      <c r="B7918" s="45" t="s">
        <v>398</v>
      </c>
      <c r="C7918" s="45" t="s">
        <v>7</v>
      </c>
      <c r="D7918" s="50">
        <v>102</v>
      </c>
      <c r="E7918" s="9"/>
    </row>
    <row r="7919" spans="1:5" x14ac:dyDescent="0.25">
      <c r="A7919" s="49">
        <v>41581</v>
      </c>
      <c r="B7919" s="45" t="s">
        <v>351</v>
      </c>
      <c r="C7919" s="45" t="s">
        <v>347</v>
      </c>
      <c r="D7919" s="50">
        <v>27.5</v>
      </c>
      <c r="E7919" s="9"/>
    </row>
    <row r="7920" spans="1:5" x14ac:dyDescent="0.25">
      <c r="A7920" s="49">
        <v>41963</v>
      </c>
      <c r="B7920" s="45" t="s">
        <v>323</v>
      </c>
      <c r="C7920" s="45" t="s">
        <v>10</v>
      </c>
      <c r="D7920" s="50">
        <v>68.849999999999994</v>
      </c>
      <c r="E7920" s="9"/>
    </row>
    <row r="7921" spans="1:5" x14ac:dyDescent="0.25">
      <c r="A7921" s="49">
        <v>41979</v>
      </c>
      <c r="B7921" s="45" t="s">
        <v>329</v>
      </c>
      <c r="C7921" s="45" t="s">
        <v>324</v>
      </c>
      <c r="D7921" s="50">
        <v>58.35</v>
      </c>
      <c r="E7921" s="9"/>
    </row>
    <row r="7922" spans="1:5" x14ac:dyDescent="0.25">
      <c r="A7922" s="49">
        <v>41988</v>
      </c>
      <c r="B7922" s="45" t="s">
        <v>329</v>
      </c>
      <c r="C7922" s="45" t="s">
        <v>10</v>
      </c>
      <c r="D7922" s="50">
        <v>91.8</v>
      </c>
      <c r="E7922" s="9"/>
    </row>
    <row r="7923" spans="1:5" x14ac:dyDescent="0.25">
      <c r="A7923" s="49">
        <v>42000</v>
      </c>
      <c r="B7923" s="45" t="s">
        <v>379</v>
      </c>
      <c r="C7923" s="45" t="s">
        <v>334</v>
      </c>
      <c r="D7923" s="50">
        <v>22.91</v>
      </c>
      <c r="E7923" s="9"/>
    </row>
    <row r="7924" spans="1:5" x14ac:dyDescent="0.25">
      <c r="A7924" s="49">
        <v>41832</v>
      </c>
      <c r="B7924" s="45" t="s">
        <v>389</v>
      </c>
      <c r="C7924" s="45" t="s">
        <v>324</v>
      </c>
      <c r="D7924" s="50">
        <v>19.45</v>
      </c>
      <c r="E7924" s="9"/>
    </row>
    <row r="7925" spans="1:5" x14ac:dyDescent="0.25">
      <c r="A7925" s="49">
        <v>41929</v>
      </c>
      <c r="B7925" s="45" t="s">
        <v>357</v>
      </c>
      <c r="C7925" s="45" t="s">
        <v>7</v>
      </c>
      <c r="D7925" s="50">
        <v>65.959999999999994</v>
      </c>
      <c r="E7925" s="9"/>
    </row>
    <row r="7926" spans="1:5" x14ac:dyDescent="0.25">
      <c r="A7926" s="49">
        <v>41569</v>
      </c>
      <c r="B7926" s="45" t="s">
        <v>354</v>
      </c>
      <c r="C7926" s="45" t="s">
        <v>7</v>
      </c>
      <c r="D7926" s="50">
        <v>272</v>
      </c>
      <c r="E7926" s="9"/>
    </row>
    <row r="7927" spans="1:5" x14ac:dyDescent="0.25">
      <c r="A7927" s="49">
        <v>41602</v>
      </c>
      <c r="B7927" s="45" t="s">
        <v>381</v>
      </c>
      <c r="C7927" s="45" t="s">
        <v>371</v>
      </c>
      <c r="D7927" s="50">
        <v>37.24</v>
      </c>
      <c r="E7927" s="9"/>
    </row>
    <row r="7928" spans="1:5" x14ac:dyDescent="0.25">
      <c r="A7928" s="49">
        <v>41585</v>
      </c>
      <c r="B7928" s="45" t="s">
        <v>382</v>
      </c>
      <c r="C7928" s="45" t="s">
        <v>191</v>
      </c>
      <c r="D7928" s="50">
        <v>67.13</v>
      </c>
      <c r="E7928" s="9"/>
    </row>
    <row r="7929" spans="1:5" x14ac:dyDescent="0.25">
      <c r="A7929" s="49">
        <v>41706</v>
      </c>
      <c r="B7929" s="45" t="s">
        <v>388</v>
      </c>
      <c r="C7929" s="45" t="s">
        <v>7</v>
      </c>
      <c r="D7929" s="50">
        <v>66.3</v>
      </c>
      <c r="E7929" s="9"/>
    </row>
    <row r="7930" spans="1:5" x14ac:dyDescent="0.25">
      <c r="A7930" s="49">
        <v>41953</v>
      </c>
      <c r="B7930" s="45" t="s">
        <v>368</v>
      </c>
      <c r="C7930" s="45" t="s">
        <v>371</v>
      </c>
      <c r="D7930" s="50">
        <v>37.43</v>
      </c>
      <c r="E7930" s="9"/>
    </row>
    <row r="7931" spans="1:5" x14ac:dyDescent="0.25">
      <c r="A7931" s="49">
        <v>41631</v>
      </c>
      <c r="B7931" s="45" t="s">
        <v>357</v>
      </c>
      <c r="C7931" s="45" t="s">
        <v>324</v>
      </c>
      <c r="D7931" s="50">
        <v>259.35000000000002</v>
      </c>
      <c r="E7931" s="9"/>
    </row>
    <row r="7932" spans="1:5" x14ac:dyDescent="0.25">
      <c r="A7932" s="49">
        <v>41956</v>
      </c>
      <c r="B7932" s="45" t="s">
        <v>340</v>
      </c>
      <c r="C7932" s="45" t="s">
        <v>7</v>
      </c>
      <c r="D7932" s="50">
        <v>100.47</v>
      </c>
      <c r="E7932" s="9"/>
    </row>
    <row r="7933" spans="1:5" x14ac:dyDescent="0.25">
      <c r="A7933" s="49">
        <v>41971</v>
      </c>
      <c r="B7933" s="45" t="s">
        <v>379</v>
      </c>
      <c r="C7933" s="45" t="s">
        <v>7</v>
      </c>
      <c r="D7933" s="50">
        <v>133.96</v>
      </c>
      <c r="E7933" s="9"/>
    </row>
    <row r="7934" spans="1:5" x14ac:dyDescent="0.25">
      <c r="A7934" s="49">
        <v>41759</v>
      </c>
      <c r="B7934" s="45" t="s">
        <v>368</v>
      </c>
      <c r="C7934" s="45" t="s">
        <v>347</v>
      </c>
      <c r="D7934" s="50">
        <v>26.68</v>
      </c>
      <c r="E7934" s="9"/>
    </row>
    <row r="7935" spans="1:5" x14ac:dyDescent="0.25">
      <c r="A7935" s="49">
        <v>41948</v>
      </c>
      <c r="B7935" s="45" t="s">
        <v>388</v>
      </c>
      <c r="C7935" s="45" t="s">
        <v>321</v>
      </c>
      <c r="D7935" s="50">
        <v>775.52</v>
      </c>
      <c r="E7935" s="9"/>
    </row>
    <row r="7936" spans="1:5" x14ac:dyDescent="0.25">
      <c r="A7936" s="49">
        <v>41616</v>
      </c>
      <c r="B7936" s="45" t="s">
        <v>365</v>
      </c>
      <c r="C7936" s="45" t="s">
        <v>7</v>
      </c>
      <c r="D7936" s="50">
        <v>102</v>
      </c>
      <c r="E7936" s="9"/>
    </row>
    <row r="7937" spans="1:5" x14ac:dyDescent="0.25">
      <c r="A7937" s="49">
        <v>41603</v>
      </c>
      <c r="B7937" s="45" t="s">
        <v>356</v>
      </c>
      <c r="C7937" s="45" t="s">
        <v>10</v>
      </c>
      <c r="D7937" s="50">
        <v>44.98</v>
      </c>
      <c r="E7937" s="9"/>
    </row>
    <row r="7938" spans="1:5" x14ac:dyDescent="0.25">
      <c r="A7938" s="49">
        <v>41962</v>
      </c>
      <c r="B7938" s="45" t="s">
        <v>385</v>
      </c>
      <c r="C7938" s="45" t="s">
        <v>191</v>
      </c>
      <c r="D7938" s="50">
        <v>22.72</v>
      </c>
      <c r="E7938" s="9"/>
    </row>
    <row r="7939" spans="1:5" x14ac:dyDescent="0.25">
      <c r="A7939" s="49">
        <v>41986</v>
      </c>
      <c r="B7939" s="45" t="s">
        <v>338</v>
      </c>
      <c r="C7939" s="45" t="s">
        <v>7</v>
      </c>
      <c r="D7939" s="50">
        <v>68</v>
      </c>
      <c r="E7939" s="9"/>
    </row>
    <row r="7940" spans="1:5" x14ac:dyDescent="0.25">
      <c r="A7940" s="49">
        <v>41951</v>
      </c>
      <c r="B7940" s="45" t="s">
        <v>400</v>
      </c>
      <c r="C7940" s="45" t="s">
        <v>371</v>
      </c>
      <c r="D7940" s="50">
        <v>37.049999999999997</v>
      </c>
      <c r="E7940" s="9"/>
    </row>
    <row r="7941" spans="1:5" x14ac:dyDescent="0.25">
      <c r="A7941" s="49">
        <v>41590</v>
      </c>
      <c r="B7941" s="45" t="s">
        <v>400</v>
      </c>
      <c r="C7941" s="45" t="s">
        <v>191</v>
      </c>
      <c r="D7941" s="50">
        <v>22.26</v>
      </c>
      <c r="E7941" s="9"/>
    </row>
    <row r="7942" spans="1:5" x14ac:dyDescent="0.25">
      <c r="A7942" s="49">
        <v>41628</v>
      </c>
      <c r="B7942" s="45" t="s">
        <v>329</v>
      </c>
      <c r="C7942" s="45" t="s">
        <v>7</v>
      </c>
      <c r="D7942" s="50">
        <v>33.32</v>
      </c>
      <c r="E7942" s="9"/>
    </row>
    <row r="7943" spans="1:5" x14ac:dyDescent="0.25">
      <c r="A7943" s="49">
        <v>41963</v>
      </c>
      <c r="B7943" s="45" t="s">
        <v>392</v>
      </c>
      <c r="C7943" s="45" t="s">
        <v>191</v>
      </c>
      <c r="D7943" s="50">
        <v>45.9</v>
      </c>
      <c r="E7943" s="9"/>
    </row>
    <row r="7944" spans="1:5" x14ac:dyDescent="0.25">
      <c r="A7944" s="49">
        <v>41579</v>
      </c>
      <c r="B7944" s="45" t="s">
        <v>380</v>
      </c>
      <c r="C7944" s="45" t="s">
        <v>324</v>
      </c>
      <c r="D7944" s="50">
        <v>39.9</v>
      </c>
      <c r="E7944" s="9"/>
    </row>
    <row r="7945" spans="1:5" x14ac:dyDescent="0.25">
      <c r="A7945" s="49">
        <v>41983</v>
      </c>
      <c r="B7945" s="45" t="s">
        <v>329</v>
      </c>
      <c r="C7945" s="45" t="s">
        <v>347</v>
      </c>
      <c r="D7945" s="50">
        <v>27.5</v>
      </c>
      <c r="E7945" s="9"/>
    </row>
    <row r="7946" spans="1:5" x14ac:dyDescent="0.25">
      <c r="A7946" s="49">
        <v>41393</v>
      </c>
      <c r="B7946" s="45" t="s">
        <v>351</v>
      </c>
      <c r="C7946" s="45" t="s">
        <v>334</v>
      </c>
      <c r="D7946" s="50">
        <v>47</v>
      </c>
      <c r="E7946" s="9"/>
    </row>
    <row r="7947" spans="1:5" x14ac:dyDescent="0.25">
      <c r="A7947" s="49">
        <v>41987</v>
      </c>
      <c r="B7947" s="45" t="s">
        <v>326</v>
      </c>
      <c r="C7947" s="45" t="s">
        <v>324</v>
      </c>
      <c r="D7947" s="50">
        <v>58.35</v>
      </c>
      <c r="E7947" s="9"/>
    </row>
    <row r="7948" spans="1:5" x14ac:dyDescent="0.25">
      <c r="A7948" s="49">
        <v>41823</v>
      </c>
      <c r="B7948" s="45" t="s">
        <v>350</v>
      </c>
      <c r="C7948" s="45" t="s">
        <v>191</v>
      </c>
      <c r="D7948" s="50">
        <v>321.3</v>
      </c>
      <c r="E7948" s="9"/>
    </row>
    <row r="7949" spans="1:5" x14ac:dyDescent="0.25">
      <c r="A7949" s="49">
        <v>41626</v>
      </c>
      <c r="B7949" s="45" t="s">
        <v>380</v>
      </c>
      <c r="C7949" s="45" t="s">
        <v>10</v>
      </c>
      <c r="D7949" s="50">
        <v>66.78</v>
      </c>
      <c r="E7949" s="9"/>
    </row>
    <row r="7950" spans="1:5" x14ac:dyDescent="0.25">
      <c r="A7950" s="49">
        <v>41604</v>
      </c>
      <c r="B7950" s="45" t="s">
        <v>369</v>
      </c>
      <c r="C7950" s="45" t="s">
        <v>334</v>
      </c>
      <c r="D7950" s="50">
        <v>46.3</v>
      </c>
      <c r="E7950" s="9"/>
    </row>
    <row r="7951" spans="1:5" x14ac:dyDescent="0.25">
      <c r="A7951" s="49">
        <v>41960</v>
      </c>
      <c r="B7951" s="45" t="s">
        <v>338</v>
      </c>
      <c r="C7951" s="45" t="s">
        <v>191</v>
      </c>
      <c r="D7951" s="50">
        <v>89.51</v>
      </c>
      <c r="E7951" s="9"/>
    </row>
    <row r="7952" spans="1:5" x14ac:dyDescent="0.25">
      <c r="A7952" s="49">
        <v>41972</v>
      </c>
      <c r="B7952" s="45" t="s">
        <v>379</v>
      </c>
      <c r="C7952" s="45" t="s">
        <v>321</v>
      </c>
      <c r="D7952" s="50">
        <v>239.85</v>
      </c>
      <c r="E7952" s="9"/>
    </row>
    <row r="7953" spans="1:5" x14ac:dyDescent="0.25">
      <c r="A7953" s="49">
        <v>41986</v>
      </c>
      <c r="B7953" s="45" t="s">
        <v>372</v>
      </c>
      <c r="C7953" s="45" t="s">
        <v>191</v>
      </c>
      <c r="D7953" s="50">
        <v>22.95</v>
      </c>
      <c r="E7953" s="9"/>
    </row>
    <row r="7954" spans="1:5" x14ac:dyDescent="0.25">
      <c r="A7954" s="49">
        <v>41606</v>
      </c>
      <c r="B7954" s="45" t="s">
        <v>367</v>
      </c>
      <c r="C7954" s="45" t="s">
        <v>327</v>
      </c>
      <c r="D7954" s="50">
        <v>50</v>
      </c>
      <c r="E7954" s="9"/>
    </row>
    <row r="7955" spans="1:5" x14ac:dyDescent="0.25">
      <c r="A7955" s="49">
        <v>41971</v>
      </c>
      <c r="B7955" s="45" t="s">
        <v>378</v>
      </c>
      <c r="C7955" s="45" t="s">
        <v>191</v>
      </c>
      <c r="D7955" s="50">
        <v>68.16</v>
      </c>
      <c r="E7955" s="9"/>
    </row>
    <row r="7956" spans="1:5" x14ac:dyDescent="0.25">
      <c r="A7956" s="49">
        <v>42001</v>
      </c>
      <c r="B7956" s="45" t="s">
        <v>360</v>
      </c>
      <c r="C7956" s="45" t="s">
        <v>337</v>
      </c>
      <c r="D7956" s="50">
        <v>350</v>
      </c>
      <c r="E7956" s="9"/>
    </row>
    <row r="7957" spans="1:5" x14ac:dyDescent="0.25">
      <c r="A7957" s="49">
        <v>41963</v>
      </c>
      <c r="B7957" s="45" t="s">
        <v>323</v>
      </c>
      <c r="C7957" s="45" t="s">
        <v>349</v>
      </c>
      <c r="D7957" s="50">
        <v>20.58</v>
      </c>
      <c r="E7957" s="9"/>
    </row>
    <row r="7958" spans="1:5" x14ac:dyDescent="0.25">
      <c r="A7958" s="49">
        <v>41950</v>
      </c>
      <c r="B7958" s="45" t="s">
        <v>400</v>
      </c>
      <c r="C7958" s="45" t="s">
        <v>327</v>
      </c>
      <c r="D7958" s="50">
        <v>50</v>
      </c>
      <c r="E7958" s="9"/>
    </row>
    <row r="7959" spans="1:5" x14ac:dyDescent="0.25">
      <c r="A7959" s="49">
        <v>41996</v>
      </c>
      <c r="B7959" s="45" t="s">
        <v>377</v>
      </c>
      <c r="C7959" s="45" t="s">
        <v>321</v>
      </c>
      <c r="D7959" s="50">
        <v>236.25</v>
      </c>
      <c r="E7959" s="9"/>
    </row>
    <row r="7960" spans="1:5" x14ac:dyDescent="0.25">
      <c r="A7960" s="49">
        <v>41980</v>
      </c>
      <c r="B7960" s="45" t="s">
        <v>328</v>
      </c>
      <c r="C7960" s="45" t="s">
        <v>324</v>
      </c>
      <c r="D7960" s="50">
        <v>38.9</v>
      </c>
      <c r="E7960" s="9"/>
    </row>
    <row r="7961" spans="1:5" x14ac:dyDescent="0.25">
      <c r="A7961" s="49">
        <v>41614</v>
      </c>
      <c r="B7961" s="45" t="s">
        <v>354</v>
      </c>
      <c r="C7961" s="45" t="s">
        <v>327</v>
      </c>
      <c r="D7961" s="50">
        <v>75</v>
      </c>
      <c r="E7961" s="9"/>
    </row>
    <row r="7962" spans="1:5" x14ac:dyDescent="0.25">
      <c r="A7962" s="49">
        <v>41312</v>
      </c>
      <c r="B7962" s="45" t="s">
        <v>384</v>
      </c>
      <c r="C7962" s="45" t="s">
        <v>331</v>
      </c>
      <c r="D7962" s="50">
        <v>29.4</v>
      </c>
      <c r="E7962" s="9"/>
    </row>
    <row r="7963" spans="1:5" x14ac:dyDescent="0.25">
      <c r="A7963" s="49">
        <v>41612</v>
      </c>
      <c r="B7963" s="45" t="s">
        <v>365</v>
      </c>
      <c r="C7963" s="45" t="s">
        <v>191</v>
      </c>
      <c r="D7963" s="50">
        <v>67.47</v>
      </c>
      <c r="E7963" s="9"/>
    </row>
    <row r="7964" spans="1:5" x14ac:dyDescent="0.25">
      <c r="A7964" s="49">
        <v>41415</v>
      </c>
      <c r="B7964" s="45" t="s">
        <v>362</v>
      </c>
      <c r="C7964" s="45" t="s">
        <v>337</v>
      </c>
      <c r="D7964" s="50">
        <v>75</v>
      </c>
      <c r="E7964" s="9"/>
    </row>
    <row r="7965" spans="1:5" x14ac:dyDescent="0.25">
      <c r="A7965" s="49">
        <v>41805</v>
      </c>
      <c r="B7965" s="45" t="s">
        <v>368</v>
      </c>
      <c r="C7965" s="45" t="s">
        <v>7</v>
      </c>
      <c r="D7965" s="50">
        <v>68</v>
      </c>
      <c r="E7965" s="9"/>
    </row>
    <row r="7966" spans="1:5" x14ac:dyDescent="0.25">
      <c r="A7966" s="49">
        <v>41957</v>
      </c>
      <c r="B7966" s="45" t="s">
        <v>360</v>
      </c>
      <c r="C7966" s="45" t="s">
        <v>324</v>
      </c>
      <c r="D7966" s="50">
        <v>58.95</v>
      </c>
      <c r="E7966" s="9"/>
    </row>
    <row r="7967" spans="1:5" x14ac:dyDescent="0.25">
      <c r="A7967" s="49">
        <v>41637</v>
      </c>
      <c r="B7967" s="45" t="s">
        <v>328</v>
      </c>
      <c r="C7967" s="45" t="s">
        <v>331</v>
      </c>
      <c r="D7967" s="50">
        <v>120</v>
      </c>
      <c r="E7967" s="9"/>
    </row>
    <row r="7968" spans="1:5" x14ac:dyDescent="0.25">
      <c r="A7968" s="49">
        <v>41611</v>
      </c>
      <c r="B7968" s="45" t="s">
        <v>351</v>
      </c>
      <c r="C7968" s="45" t="s">
        <v>337</v>
      </c>
      <c r="D7968" s="50">
        <v>49.25</v>
      </c>
      <c r="E7968" s="9"/>
    </row>
    <row r="7969" spans="1:5" x14ac:dyDescent="0.25">
      <c r="A7969" s="49">
        <v>41706</v>
      </c>
      <c r="B7969" s="45" t="s">
        <v>388</v>
      </c>
      <c r="C7969" s="45" t="s">
        <v>10</v>
      </c>
      <c r="D7969" s="50">
        <v>44.75</v>
      </c>
      <c r="E7969" s="9"/>
    </row>
    <row r="7970" spans="1:5" x14ac:dyDescent="0.25">
      <c r="A7970" s="49">
        <v>41965</v>
      </c>
      <c r="B7970" s="45" t="s">
        <v>345</v>
      </c>
      <c r="C7970" s="45" t="s">
        <v>10</v>
      </c>
      <c r="D7970" s="50">
        <v>44.75</v>
      </c>
      <c r="E7970" s="9"/>
    </row>
    <row r="7971" spans="1:5" x14ac:dyDescent="0.25">
      <c r="A7971" s="49">
        <v>41496</v>
      </c>
      <c r="B7971" s="45" t="s">
        <v>336</v>
      </c>
      <c r="C7971" s="45" t="s">
        <v>191</v>
      </c>
      <c r="D7971" s="50">
        <v>45.9</v>
      </c>
      <c r="E7971" s="9"/>
    </row>
    <row r="7972" spans="1:5" x14ac:dyDescent="0.25">
      <c r="A7972" s="49">
        <v>41493</v>
      </c>
      <c r="B7972" s="45" t="s">
        <v>364</v>
      </c>
      <c r="C7972" s="45" t="s">
        <v>331</v>
      </c>
      <c r="D7972" s="50">
        <v>59.1</v>
      </c>
      <c r="E7972" s="9"/>
    </row>
    <row r="7973" spans="1:5" x14ac:dyDescent="0.25">
      <c r="A7973" s="49">
        <v>41990</v>
      </c>
      <c r="B7973" s="45" t="s">
        <v>346</v>
      </c>
      <c r="C7973" s="45" t="s">
        <v>10</v>
      </c>
      <c r="D7973" s="50">
        <v>67.819999999999993</v>
      </c>
      <c r="E7973" s="9"/>
    </row>
    <row r="7974" spans="1:5" x14ac:dyDescent="0.25">
      <c r="A7974" s="49">
        <v>41958</v>
      </c>
      <c r="B7974" s="45" t="s">
        <v>363</v>
      </c>
      <c r="C7974" s="45" t="s">
        <v>7</v>
      </c>
      <c r="D7974" s="50">
        <v>68</v>
      </c>
      <c r="E7974" s="9"/>
    </row>
    <row r="7975" spans="1:5" x14ac:dyDescent="0.25">
      <c r="A7975" s="49">
        <v>41964</v>
      </c>
      <c r="B7975" s="45" t="s">
        <v>338</v>
      </c>
      <c r="C7975" s="45" t="s">
        <v>10</v>
      </c>
      <c r="D7975" s="50">
        <v>68.849999999999994</v>
      </c>
      <c r="E7975" s="9"/>
    </row>
    <row r="7976" spans="1:5" x14ac:dyDescent="0.25">
      <c r="A7976" s="49">
        <v>41626</v>
      </c>
      <c r="B7976" s="45" t="s">
        <v>340</v>
      </c>
      <c r="C7976" s="45" t="s">
        <v>191</v>
      </c>
      <c r="D7976" s="50">
        <v>22.95</v>
      </c>
      <c r="E7976" s="9"/>
    </row>
    <row r="7977" spans="1:5" x14ac:dyDescent="0.25">
      <c r="A7977" s="49">
        <v>42003</v>
      </c>
      <c r="B7977" s="45" t="s">
        <v>375</v>
      </c>
      <c r="C7977" s="45" t="s">
        <v>7</v>
      </c>
      <c r="D7977" s="50">
        <v>306</v>
      </c>
      <c r="E7977" s="9"/>
    </row>
    <row r="7978" spans="1:5" x14ac:dyDescent="0.25">
      <c r="A7978" s="49">
        <v>41636</v>
      </c>
      <c r="B7978" s="45" t="s">
        <v>365</v>
      </c>
      <c r="C7978" s="45" t="s">
        <v>321</v>
      </c>
      <c r="D7978" s="50">
        <v>239.85</v>
      </c>
      <c r="E7978" s="9"/>
    </row>
    <row r="7979" spans="1:5" x14ac:dyDescent="0.25">
      <c r="A7979" s="49">
        <v>41979</v>
      </c>
      <c r="B7979" s="45" t="s">
        <v>329</v>
      </c>
      <c r="C7979" s="45" t="s">
        <v>349</v>
      </c>
      <c r="D7979" s="50">
        <v>41.37</v>
      </c>
      <c r="E7979" s="9"/>
    </row>
    <row r="7980" spans="1:5" x14ac:dyDescent="0.25">
      <c r="A7980" s="49">
        <v>41963</v>
      </c>
      <c r="B7980" s="45" t="s">
        <v>373</v>
      </c>
      <c r="C7980" s="45" t="s">
        <v>337</v>
      </c>
      <c r="D7980" s="50">
        <v>73.13</v>
      </c>
      <c r="E7980" s="9"/>
    </row>
    <row r="7981" spans="1:5" x14ac:dyDescent="0.25">
      <c r="A7981" s="49">
        <v>41994</v>
      </c>
      <c r="B7981" s="45" t="s">
        <v>323</v>
      </c>
      <c r="C7981" s="45" t="s">
        <v>337</v>
      </c>
      <c r="D7981" s="50">
        <v>25</v>
      </c>
      <c r="E7981" s="9"/>
    </row>
    <row r="7982" spans="1:5" x14ac:dyDescent="0.25">
      <c r="A7982" s="49">
        <v>41757</v>
      </c>
      <c r="B7982" s="45" t="s">
        <v>369</v>
      </c>
      <c r="C7982" s="45" t="s">
        <v>347</v>
      </c>
      <c r="D7982" s="50">
        <v>80.44</v>
      </c>
      <c r="E7982" s="9"/>
    </row>
    <row r="7983" spans="1:5" x14ac:dyDescent="0.25">
      <c r="A7983" s="49">
        <v>41332</v>
      </c>
      <c r="B7983" s="45" t="s">
        <v>360</v>
      </c>
      <c r="C7983" s="45" t="s">
        <v>191</v>
      </c>
      <c r="D7983" s="50">
        <v>45.9</v>
      </c>
      <c r="E7983" s="9"/>
    </row>
    <row r="7984" spans="1:5" x14ac:dyDescent="0.25">
      <c r="A7984" s="49">
        <v>41987</v>
      </c>
      <c r="B7984" s="45" t="s">
        <v>377</v>
      </c>
      <c r="C7984" s="45" t="s">
        <v>327</v>
      </c>
      <c r="D7984" s="50">
        <v>50</v>
      </c>
      <c r="E7984" s="9"/>
    </row>
    <row r="7985" spans="1:5" x14ac:dyDescent="0.25">
      <c r="A7985" s="49">
        <v>41984</v>
      </c>
      <c r="B7985" s="45" t="s">
        <v>362</v>
      </c>
      <c r="C7985" s="45" t="s">
        <v>337</v>
      </c>
      <c r="D7985" s="50">
        <v>50</v>
      </c>
      <c r="E7985" s="9"/>
    </row>
    <row r="7986" spans="1:5" x14ac:dyDescent="0.25">
      <c r="A7986" s="49">
        <v>41984</v>
      </c>
      <c r="B7986" s="45" t="s">
        <v>357</v>
      </c>
      <c r="C7986" s="45" t="s">
        <v>7</v>
      </c>
      <c r="D7986" s="50">
        <v>66.98</v>
      </c>
      <c r="E7986" s="9"/>
    </row>
    <row r="7987" spans="1:5" x14ac:dyDescent="0.25">
      <c r="A7987" s="49">
        <v>41709</v>
      </c>
      <c r="B7987" s="45" t="s">
        <v>342</v>
      </c>
      <c r="C7987" s="45" t="s">
        <v>331</v>
      </c>
      <c r="D7987" s="50">
        <v>240</v>
      </c>
      <c r="E7987" s="9"/>
    </row>
    <row r="7988" spans="1:5" x14ac:dyDescent="0.25">
      <c r="A7988" s="49">
        <v>41627</v>
      </c>
      <c r="B7988" s="45" t="s">
        <v>393</v>
      </c>
      <c r="C7988" s="45" t="s">
        <v>334</v>
      </c>
      <c r="D7988" s="50">
        <v>46.53</v>
      </c>
      <c r="E7988" s="9"/>
    </row>
    <row r="7989" spans="1:5" x14ac:dyDescent="0.25">
      <c r="A7989" s="49">
        <v>41525</v>
      </c>
      <c r="B7989" s="45" t="s">
        <v>367</v>
      </c>
      <c r="C7989" s="45" t="s">
        <v>337</v>
      </c>
      <c r="D7989" s="50">
        <v>49</v>
      </c>
      <c r="E7989" s="9"/>
    </row>
    <row r="7990" spans="1:5" x14ac:dyDescent="0.25">
      <c r="A7990" s="49">
        <v>41989</v>
      </c>
      <c r="B7990" s="45" t="s">
        <v>340</v>
      </c>
      <c r="C7990" s="45" t="s">
        <v>337</v>
      </c>
      <c r="D7990" s="50">
        <v>585</v>
      </c>
      <c r="E7990" s="9"/>
    </row>
    <row r="7991" spans="1:5" x14ac:dyDescent="0.25">
      <c r="A7991" s="49">
        <v>41596</v>
      </c>
      <c r="B7991" s="45" t="s">
        <v>343</v>
      </c>
      <c r="C7991" s="45" t="s">
        <v>337</v>
      </c>
      <c r="D7991" s="50">
        <v>75</v>
      </c>
      <c r="E7991" s="9"/>
    </row>
    <row r="7992" spans="1:5" x14ac:dyDescent="0.25">
      <c r="A7992" s="49">
        <v>41970</v>
      </c>
      <c r="B7992" s="45" t="s">
        <v>375</v>
      </c>
      <c r="C7992" s="45" t="s">
        <v>7</v>
      </c>
      <c r="D7992" s="50">
        <v>100.98</v>
      </c>
      <c r="E7992" s="9"/>
    </row>
    <row r="7993" spans="1:5" x14ac:dyDescent="0.25">
      <c r="A7993" s="49">
        <v>41623</v>
      </c>
      <c r="B7993" s="45" t="s">
        <v>374</v>
      </c>
      <c r="C7993" s="45" t="s">
        <v>7</v>
      </c>
      <c r="D7993" s="50">
        <v>68</v>
      </c>
      <c r="E7993" s="9"/>
    </row>
    <row r="7994" spans="1:5" x14ac:dyDescent="0.25">
      <c r="A7994" s="49">
        <v>41627</v>
      </c>
      <c r="B7994" s="45" t="s">
        <v>353</v>
      </c>
      <c r="C7994" s="45" t="s">
        <v>331</v>
      </c>
      <c r="D7994" s="50">
        <v>88.2</v>
      </c>
      <c r="E7994" s="9"/>
    </row>
    <row r="7995" spans="1:5" x14ac:dyDescent="0.25">
      <c r="A7995" s="49">
        <v>41379</v>
      </c>
      <c r="B7995" s="45" t="s">
        <v>388</v>
      </c>
      <c r="C7995" s="45" t="s">
        <v>349</v>
      </c>
      <c r="D7995" s="50">
        <v>20.48</v>
      </c>
      <c r="E7995" s="9"/>
    </row>
    <row r="7996" spans="1:5" x14ac:dyDescent="0.25">
      <c r="A7996" s="49">
        <v>41850</v>
      </c>
      <c r="B7996" s="45" t="s">
        <v>394</v>
      </c>
      <c r="C7996" s="45" t="s">
        <v>10</v>
      </c>
      <c r="D7996" s="50">
        <v>45.44</v>
      </c>
      <c r="E7996" s="9"/>
    </row>
    <row r="7997" spans="1:5" x14ac:dyDescent="0.25">
      <c r="A7997" s="49">
        <v>41607</v>
      </c>
      <c r="B7997" s="45" t="s">
        <v>329</v>
      </c>
      <c r="C7997" s="45" t="s">
        <v>327</v>
      </c>
      <c r="D7997" s="50">
        <v>25</v>
      </c>
      <c r="E7997" s="9"/>
    </row>
    <row r="7998" spans="1:5" x14ac:dyDescent="0.25">
      <c r="A7998" s="49">
        <v>41589</v>
      </c>
      <c r="B7998" s="45" t="s">
        <v>338</v>
      </c>
      <c r="C7998" s="45" t="s">
        <v>324</v>
      </c>
      <c r="D7998" s="50">
        <v>59.85</v>
      </c>
      <c r="E7998" s="9"/>
    </row>
    <row r="7999" spans="1:5" x14ac:dyDescent="0.25">
      <c r="A7999" s="49">
        <v>41986</v>
      </c>
      <c r="B7999" s="45" t="s">
        <v>342</v>
      </c>
      <c r="C7999" s="45" t="s">
        <v>191</v>
      </c>
      <c r="D7999" s="50">
        <v>22.38</v>
      </c>
      <c r="E7999" s="9"/>
    </row>
    <row r="8000" spans="1:5" x14ac:dyDescent="0.25">
      <c r="A8000" s="49">
        <v>41356</v>
      </c>
      <c r="B8000" s="45" t="s">
        <v>381</v>
      </c>
      <c r="C8000" s="45" t="s">
        <v>191</v>
      </c>
      <c r="D8000" s="50">
        <v>45.9</v>
      </c>
      <c r="E8000" s="9"/>
    </row>
    <row r="8001" spans="1:5" x14ac:dyDescent="0.25">
      <c r="A8001" s="49">
        <v>41592</v>
      </c>
      <c r="B8001" s="45" t="s">
        <v>394</v>
      </c>
      <c r="C8001" s="45" t="s">
        <v>327</v>
      </c>
      <c r="D8001" s="50">
        <v>75</v>
      </c>
      <c r="E8001" s="9"/>
    </row>
    <row r="8002" spans="1:5" x14ac:dyDescent="0.25">
      <c r="A8002" s="49">
        <v>41635</v>
      </c>
      <c r="B8002" s="45" t="s">
        <v>323</v>
      </c>
      <c r="C8002" s="45" t="s">
        <v>324</v>
      </c>
      <c r="D8002" s="50">
        <v>59.25</v>
      </c>
      <c r="E8002" s="9"/>
    </row>
    <row r="8003" spans="1:5" x14ac:dyDescent="0.25">
      <c r="A8003" s="49">
        <v>41635</v>
      </c>
      <c r="B8003" s="45" t="s">
        <v>335</v>
      </c>
      <c r="C8003" s="45" t="s">
        <v>191</v>
      </c>
      <c r="D8003" s="50">
        <v>44.52</v>
      </c>
      <c r="E8003" s="9"/>
    </row>
    <row r="8004" spans="1:5" x14ac:dyDescent="0.25">
      <c r="A8004" s="49">
        <v>41825</v>
      </c>
      <c r="B8004" s="45" t="s">
        <v>379</v>
      </c>
      <c r="C8004" s="45" t="s">
        <v>7</v>
      </c>
      <c r="D8004" s="50">
        <v>102</v>
      </c>
      <c r="E8004" s="9"/>
    </row>
    <row r="8005" spans="1:5" x14ac:dyDescent="0.25">
      <c r="A8005" s="49">
        <v>41641</v>
      </c>
      <c r="B8005" s="45" t="s">
        <v>399</v>
      </c>
      <c r="C8005" s="45" t="s">
        <v>349</v>
      </c>
      <c r="D8005" s="50">
        <v>63</v>
      </c>
      <c r="E8005" s="9"/>
    </row>
    <row r="8006" spans="1:5" x14ac:dyDescent="0.25">
      <c r="A8006" s="49">
        <v>41594</v>
      </c>
      <c r="B8006" s="45" t="s">
        <v>374</v>
      </c>
      <c r="C8006" s="45" t="s">
        <v>337</v>
      </c>
      <c r="D8006" s="50">
        <v>50</v>
      </c>
      <c r="E8006" s="9"/>
    </row>
    <row r="8007" spans="1:5" x14ac:dyDescent="0.25">
      <c r="A8007" s="49">
        <v>41629</v>
      </c>
      <c r="B8007" s="45" t="s">
        <v>394</v>
      </c>
      <c r="C8007" s="45" t="s">
        <v>324</v>
      </c>
      <c r="D8007" s="50">
        <v>39.1</v>
      </c>
      <c r="E8007" s="9"/>
    </row>
    <row r="8008" spans="1:5" x14ac:dyDescent="0.25">
      <c r="A8008" s="49">
        <v>41636</v>
      </c>
      <c r="B8008" s="45" t="s">
        <v>326</v>
      </c>
      <c r="C8008" s="45" t="s">
        <v>10</v>
      </c>
      <c r="D8008" s="50">
        <v>90.42</v>
      </c>
      <c r="E8008" s="9"/>
    </row>
    <row r="8009" spans="1:5" x14ac:dyDescent="0.25">
      <c r="A8009" s="49">
        <v>42002</v>
      </c>
      <c r="B8009" s="45" t="s">
        <v>338</v>
      </c>
      <c r="C8009" s="45" t="s">
        <v>7</v>
      </c>
      <c r="D8009" s="50">
        <v>33.49</v>
      </c>
      <c r="E8009" s="9"/>
    </row>
    <row r="8010" spans="1:5" x14ac:dyDescent="0.25">
      <c r="A8010" s="49">
        <v>41609</v>
      </c>
      <c r="B8010" s="45" t="s">
        <v>404</v>
      </c>
      <c r="C8010" s="45" t="s">
        <v>324</v>
      </c>
      <c r="D8010" s="50">
        <v>39.9</v>
      </c>
      <c r="E8010" s="9"/>
    </row>
    <row r="8011" spans="1:5" x14ac:dyDescent="0.25">
      <c r="A8011" s="49">
        <v>41547</v>
      </c>
      <c r="B8011" s="45" t="s">
        <v>351</v>
      </c>
      <c r="C8011" s="45" t="s">
        <v>327</v>
      </c>
      <c r="D8011" s="50">
        <v>73.13</v>
      </c>
      <c r="E8011" s="9"/>
    </row>
    <row r="8012" spans="1:5" x14ac:dyDescent="0.25">
      <c r="A8012" s="49">
        <v>41638</v>
      </c>
      <c r="B8012" s="45" t="s">
        <v>361</v>
      </c>
      <c r="C8012" s="45" t="s">
        <v>334</v>
      </c>
      <c r="D8012" s="50">
        <v>70.5</v>
      </c>
      <c r="E8012" s="9"/>
    </row>
    <row r="8013" spans="1:5" x14ac:dyDescent="0.25">
      <c r="A8013" s="49">
        <v>41618</v>
      </c>
      <c r="B8013" s="45" t="s">
        <v>379</v>
      </c>
      <c r="C8013" s="45" t="s">
        <v>324</v>
      </c>
      <c r="D8013" s="50">
        <v>19.55</v>
      </c>
      <c r="E8013" s="9"/>
    </row>
    <row r="8014" spans="1:5" x14ac:dyDescent="0.25">
      <c r="A8014" s="49">
        <v>41983</v>
      </c>
      <c r="B8014" s="45" t="s">
        <v>355</v>
      </c>
      <c r="C8014" s="45" t="s">
        <v>7</v>
      </c>
      <c r="D8014" s="50">
        <v>33.15</v>
      </c>
      <c r="E8014" s="9"/>
    </row>
    <row r="8015" spans="1:5" x14ac:dyDescent="0.25">
      <c r="A8015" s="49">
        <v>41638</v>
      </c>
      <c r="B8015" s="45" t="s">
        <v>333</v>
      </c>
      <c r="C8015" s="45" t="s">
        <v>7</v>
      </c>
      <c r="D8015" s="50">
        <v>68</v>
      </c>
      <c r="E8015" s="9"/>
    </row>
    <row r="8016" spans="1:5" x14ac:dyDescent="0.25">
      <c r="A8016" s="49">
        <v>41848</v>
      </c>
      <c r="B8016" s="45" t="s">
        <v>326</v>
      </c>
      <c r="C8016" s="45" t="s">
        <v>10</v>
      </c>
      <c r="D8016" s="50">
        <v>22.95</v>
      </c>
      <c r="E8016" s="9"/>
    </row>
    <row r="8017" spans="1:5" x14ac:dyDescent="0.25">
      <c r="A8017" s="49">
        <v>41990</v>
      </c>
      <c r="B8017" s="45" t="s">
        <v>369</v>
      </c>
      <c r="C8017" s="45" t="s">
        <v>191</v>
      </c>
      <c r="D8017" s="50">
        <v>22.26</v>
      </c>
      <c r="E8017" s="9"/>
    </row>
    <row r="8018" spans="1:5" x14ac:dyDescent="0.25">
      <c r="A8018" s="49">
        <v>41600</v>
      </c>
      <c r="B8018" s="45" t="s">
        <v>352</v>
      </c>
      <c r="C8018" s="45" t="s">
        <v>191</v>
      </c>
      <c r="D8018" s="50">
        <v>22.95</v>
      </c>
      <c r="E8018" s="9"/>
    </row>
    <row r="8019" spans="1:5" x14ac:dyDescent="0.25">
      <c r="A8019" s="49">
        <v>41953</v>
      </c>
      <c r="B8019" s="45" t="s">
        <v>404</v>
      </c>
      <c r="C8019" s="45" t="s">
        <v>324</v>
      </c>
      <c r="D8019" s="50">
        <v>38.9</v>
      </c>
      <c r="E8019" s="9"/>
    </row>
    <row r="8020" spans="1:5" x14ac:dyDescent="0.25">
      <c r="A8020" s="49">
        <v>41633</v>
      </c>
      <c r="B8020" s="45" t="s">
        <v>377</v>
      </c>
      <c r="C8020" s="45" t="s">
        <v>349</v>
      </c>
      <c r="D8020" s="50">
        <v>21</v>
      </c>
      <c r="E8020" s="9"/>
    </row>
    <row r="8021" spans="1:5" x14ac:dyDescent="0.25">
      <c r="A8021" s="49">
        <v>41982</v>
      </c>
      <c r="B8021" s="45" t="s">
        <v>374</v>
      </c>
      <c r="C8021" s="45" t="s">
        <v>327</v>
      </c>
      <c r="D8021" s="50">
        <v>50</v>
      </c>
      <c r="E8021" s="9"/>
    </row>
    <row r="8022" spans="1:5" x14ac:dyDescent="0.25">
      <c r="A8022" s="49">
        <v>41993</v>
      </c>
      <c r="B8022" s="45" t="s">
        <v>368</v>
      </c>
      <c r="C8022" s="45" t="s">
        <v>321</v>
      </c>
      <c r="D8022" s="50">
        <v>697.96</v>
      </c>
      <c r="E8022" s="9"/>
    </row>
    <row r="8023" spans="1:5" x14ac:dyDescent="0.25">
      <c r="A8023" s="49">
        <v>41628</v>
      </c>
      <c r="B8023" s="45" t="s">
        <v>328</v>
      </c>
      <c r="C8023" s="45" t="s">
        <v>7</v>
      </c>
      <c r="D8023" s="50">
        <v>99.96</v>
      </c>
      <c r="E8023" s="9"/>
    </row>
    <row r="8024" spans="1:5" x14ac:dyDescent="0.25">
      <c r="A8024" s="49">
        <v>41906</v>
      </c>
      <c r="B8024" s="45" t="s">
        <v>375</v>
      </c>
      <c r="C8024" s="45" t="s">
        <v>337</v>
      </c>
      <c r="D8024" s="50">
        <v>48.75</v>
      </c>
      <c r="E8024" s="9"/>
    </row>
    <row r="8025" spans="1:5" x14ac:dyDescent="0.25">
      <c r="A8025" s="49">
        <v>41611</v>
      </c>
      <c r="B8025" s="45" t="s">
        <v>383</v>
      </c>
      <c r="C8025" s="45" t="s">
        <v>10</v>
      </c>
      <c r="D8025" s="50">
        <v>45.21</v>
      </c>
      <c r="E8025" s="9"/>
    </row>
    <row r="8026" spans="1:5" x14ac:dyDescent="0.25">
      <c r="A8026" s="49">
        <v>41976</v>
      </c>
      <c r="B8026" s="45" t="s">
        <v>335</v>
      </c>
      <c r="C8026" s="45" t="s">
        <v>324</v>
      </c>
      <c r="D8026" s="50">
        <v>39.1</v>
      </c>
      <c r="E8026" s="9"/>
    </row>
    <row r="8027" spans="1:5" x14ac:dyDescent="0.25">
      <c r="A8027" s="49">
        <v>41615</v>
      </c>
      <c r="B8027" s="45" t="s">
        <v>379</v>
      </c>
      <c r="C8027" s="45" t="s">
        <v>10</v>
      </c>
      <c r="D8027" s="50">
        <v>337.37</v>
      </c>
      <c r="E8027" s="9"/>
    </row>
    <row r="8028" spans="1:5" x14ac:dyDescent="0.25">
      <c r="A8028" s="49">
        <v>41963</v>
      </c>
      <c r="B8028" s="45" t="s">
        <v>368</v>
      </c>
      <c r="C8028" s="45" t="s">
        <v>191</v>
      </c>
      <c r="D8028" s="50">
        <v>45.9</v>
      </c>
      <c r="E8028" s="9"/>
    </row>
    <row r="8029" spans="1:5" x14ac:dyDescent="0.25">
      <c r="A8029" s="49">
        <v>41983</v>
      </c>
      <c r="B8029" s="45" t="s">
        <v>353</v>
      </c>
      <c r="C8029" s="45" t="s">
        <v>7</v>
      </c>
      <c r="D8029" s="50">
        <v>66.64</v>
      </c>
      <c r="E8029" s="9"/>
    </row>
    <row r="8030" spans="1:5" x14ac:dyDescent="0.25">
      <c r="A8030" s="49">
        <v>41972</v>
      </c>
      <c r="B8030" s="45" t="s">
        <v>391</v>
      </c>
      <c r="C8030" s="45" t="s">
        <v>7</v>
      </c>
      <c r="D8030" s="50">
        <v>33.32</v>
      </c>
      <c r="E8030" s="9"/>
    </row>
    <row r="8031" spans="1:5" x14ac:dyDescent="0.25">
      <c r="A8031" s="49">
        <v>41638</v>
      </c>
      <c r="B8031" s="45" t="s">
        <v>385</v>
      </c>
      <c r="C8031" s="45" t="s">
        <v>7</v>
      </c>
      <c r="D8031" s="50">
        <v>33.15</v>
      </c>
      <c r="E8031" s="9"/>
    </row>
    <row r="8032" spans="1:5" x14ac:dyDescent="0.25">
      <c r="A8032" s="49">
        <v>41999</v>
      </c>
      <c r="B8032" s="45" t="s">
        <v>388</v>
      </c>
      <c r="C8032" s="45" t="s">
        <v>10</v>
      </c>
      <c r="D8032" s="50">
        <v>22.38</v>
      </c>
      <c r="E8032" s="9"/>
    </row>
    <row r="8033" spans="1:5" x14ac:dyDescent="0.25">
      <c r="A8033" s="49">
        <v>41637</v>
      </c>
      <c r="B8033" s="45" t="s">
        <v>344</v>
      </c>
      <c r="C8033" s="45" t="s">
        <v>10</v>
      </c>
      <c r="D8033" s="50">
        <v>45.21</v>
      </c>
      <c r="E8033" s="9"/>
    </row>
    <row r="8034" spans="1:5" x14ac:dyDescent="0.25">
      <c r="A8034" s="49">
        <v>41585</v>
      </c>
      <c r="B8034" s="45" t="s">
        <v>389</v>
      </c>
      <c r="C8034" s="45" t="s">
        <v>10</v>
      </c>
      <c r="D8034" s="50">
        <v>45.9</v>
      </c>
      <c r="E8034" s="9"/>
    </row>
    <row r="8035" spans="1:5" x14ac:dyDescent="0.25">
      <c r="A8035" s="49">
        <v>41570</v>
      </c>
      <c r="B8035" s="45" t="s">
        <v>397</v>
      </c>
      <c r="C8035" s="45" t="s">
        <v>324</v>
      </c>
      <c r="D8035" s="50">
        <v>38.9</v>
      </c>
      <c r="E8035" s="9"/>
    </row>
    <row r="8036" spans="1:5" x14ac:dyDescent="0.25">
      <c r="A8036" s="49">
        <v>41619</v>
      </c>
      <c r="B8036" s="45" t="s">
        <v>397</v>
      </c>
      <c r="C8036" s="45" t="s">
        <v>331</v>
      </c>
      <c r="D8036" s="50">
        <v>30</v>
      </c>
      <c r="E8036" s="9"/>
    </row>
    <row r="8037" spans="1:5" x14ac:dyDescent="0.25">
      <c r="A8037" s="49">
        <v>41598</v>
      </c>
      <c r="B8037" s="45" t="s">
        <v>368</v>
      </c>
      <c r="C8037" s="45" t="s">
        <v>334</v>
      </c>
      <c r="D8037" s="50">
        <v>68.739999999999995</v>
      </c>
      <c r="E8037" s="9"/>
    </row>
    <row r="8038" spans="1:5" x14ac:dyDescent="0.25">
      <c r="A8038" s="49">
        <v>41988</v>
      </c>
      <c r="B8038" s="45" t="s">
        <v>363</v>
      </c>
      <c r="C8038" s="45" t="s">
        <v>337</v>
      </c>
      <c r="D8038" s="50">
        <v>73.5</v>
      </c>
      <c r="E8038" s="9"/>
    </row>
    <row r="8039" spans="1:5" x14ac:dyDescent="0.25">
      <c r="A8039" s="49">
        <v>41622</v>
      </c>
      <c r="B8039" s="45" t="s">
        <v>379</v>
      </c>
      <c r="C8039" s="45" t="s">
        <v>324</v>
      </c>
      <c r="D8039" s="50">
        <v>39.9</v>
      </c>
      <c r="E8039" s="9"/>
    </row>
    <row r="8040" spans="1:5" x14ac:dyDescent="0.25">
      <c r="A8040" s="49">
        <v>41588</v>
      </c>
      <c r="B8040" s="45" t="s">
        <v>395</v>
      </c>
      <c r="C8040" s="45" t="s">
        <v>337</v>
      </c>
      <c r="D8040" s="50">
        <v>73.88</v>
      </c>
      <c r="E8040" s="9"/>
    </row>
    <row r="8041" spans="1:5" x14ac:dyDescent="0.25">
      <c r="A8041" s="49">
        <v>41635</v>
      </c>
      <c r="B8041" s="45" t="s">
        <v>329</v>
      </c>
      <c r="C8041" s="45" t="s">
        <v>324</v>
      </c>
      <c r="D8041" s="50">
        <v>58.65</v>
      </c>
      <c r="E8041" s="9"/>
    </row>
    <row r="8042" spans="1:5" x14ac:dyDescent="0.25">
      <c r="A8042" s="49">
        <v>41653</v>
      </c>
      <c r="B8042" s="45" t="s">
        <v>353</v>
      </c>
      <c r="C8042" s="45" t="s">
        <v>324</v>
      </c>
      <c r="D8042" s="50">
        <v>19.95</v>
      </c>
      <c r="E8042" s="9"/>
    </row>
    <row r="8043" spans="1:5" x14ac:dyDescent="0.25">
      <c r="A8043" s="49">
        <v>41468</v>
      </c>
      <c r="B8043" s="45" t="s">
        <v>333</v>
      </c>
      <c r="C8043" s="45" t="s">
        <v>349</v>
      </c>
      <c r="D8043" s="50">
        <v>63</v>
      </c>
      <c r="E8043" s="9"/>
    </row>
    <row r="8044" spans="1:5" x14ac:dyDescent="0.25">
      <c r="A8044" s="49">
        <v>41794</v>
      </c>
      <c r="B8044" s="45" t="s">
        <v>397</v>
      </c>
      <c r="C8044" s="45" t="s">
        <v>7</v>
      </c>
      <c r="D8044" s="50">
        <v>65.959999999999994</v>
      </c>
      <c r="E8044" s="9"/>
    </row>
    <row r="8045" spans="1:5" x14ac:dyDescent="0.25">
      <c r="A8045" s="49">
        <v>41508</v>
      </c>
      <c r="B8045" s="45" t="s">
        <v>344</v>
      </c>
      <c r="C8045" s="45" t="s">
        <v>349</v>
      </c>
      <c r="D8045" s="50">
        <v>84</v>
      </c>
      <c r="E8045" s="9"/>
    </row>
    <row r="8046" spans="1:5" x14ac:dyDescent="0.25">
      <c r="A8046" s="49">
        <v>41611</v>
      </c>
      <c r="B8046" s="45" t="s">
        <v>338</v>
      </c>
      <c r="C8046" s="45" t="s">
        <v>7</v>
      </c>
      <c r="D8046" s="50">
        <v>68</v>
      </c>
      <c r="E8046" s="9"/>
    </row>
    <row r="8047" spans="1:5" x14ac:dyDescent="0.25">
      <c r="A8047" s="49">
        <v>41945</v>
      </c>
      <c r="B8047" s="45" t="s">
        <v>326</v>
      </c>
      <c r="C8047" s="45" t="s">
        <v>10</v>
      </c>
      <c r="D8047" s="50">
        <v>45.21</v>
      </c>
      <c r="E8047" s="9"/>
    </row>
    <row r="8048" spans="1:5" x14ac:dyDescent="0.25">
      <c r="A8048" s="49">
        <v>41947</v>
      </c>
      <c r="B8048" s="45" t="s">
        <v>376</v>
      </c>
      <c r="C8048" s="45" t="s">
        <v>334</v>
      </c>
      <c r="D8048" s="50">
        <v>69.8</v>
      </c>
      <c r="E8048" s="9"/>
    </row>
    <row r="8049" spans="1:5" x14ac:dyDescent="0.25">
      <c r="A8049" s="49">
        <v>41984</v>
      </c>
      <c r="B8049" s="45" t="s">
        <v>380</v>
      </c>
      <c r="C8049" s="45" t="s">
        <v>324</v>
      </c>
      <c r="D8049" s="50">
        <v>39.299999999999997</v>
      </c>
      <c r="E8049" s="9"/>
    </row>
    <row r="8050" spans="1:5" x14ac:dyDescent="0.25">
      <c r="A8050" s="49">
        <v>41748</v>
      </c>
      <c r="B8050" s="45" t="s">
        <v>329</v>
      </c>
      <c r="C8050" s="45" t="s">
        <v>331</v>
      </c>
      <c r="D8050" s="50">
        <v>90</v>
      </c>
      <c r="E8050" s="9"/>
    </row>
    <row r="8051" spans="1:5" x14ac:dyDescent="0.25">
      <c r="A8051" s="49">
        <v>41957</v>
      </c>
      <c r="B8051" s="45" t="s">
        <v>367</v>
      </c>
      <c r="C8051" s="45" t="s">
        <v>191</v>
      </c>
      <c r="D8051" s="50">
        <v>68.849999999999994</v>
      </c>
      <c r="E8051" s="9"/>
    </row>
    <row r="8052" spans="1:5" x14ac:dyDescent="0.25">
      <c r="A8052" s="49">
        <v>41420</v>
      </c>
      <c r="B8052" s="45" t="s">
        <v>341</v>
      </c>
      <c r="C8052" s="45" t="s">
        <v>334</v>
      </c>
      <c r="D8052" s="50">
        <v>45.83</v>
      </c>
      <c r="E8052" s="9"/>
    </row>
    <row r="8053" spans="1:5" x14ac:dyDescent="0.25">
      <c r="A8053" s="49">
        <v>41957</v>
      </c>
      <c r="B8053" s="45" t="s">
        <v>358</v>
      </c>
      <c r="C8053" s="45" t="s">
        <v>331</v>
      </c>
      <c r="D8053" s="50">
        <v>60</v>
      </c>
      <c r="E8053" s="9"/>
    </row>
    <row r="8054" spans="1:5" x14ac:dyDescent="0.25">
      <c r="A8054" s="49">
        <v>41947</v>
      </c>
      <c r="B8054" s="45" t="s">
        <v>370</v>
      </c>
      <c r="C8054" s="45" t="s">
        <v>371</v>
      </c>
      <c r="D8054" s="50">
        <v>38</v>
      </c>
      <c r="E8054" s="9"/>
    </row>
    <row r="8055" spans="1:5" x14ac:dyDescent="0.25">
      <c r="A8055" s="49">
        <v>41582</v>
      </c>
      <c r="B8055" s="45" t="s">
        <v>381</v>
      </c>
      <c r="C8055" s="45" t="s">
        <v>347</v>
      </c>
      <c r="D8055" s="50">
        <v>81.680000000000007</v>
      </c>
      <c r="E8055" s="9"/>
    </row>
    <row r="8056" spans="1:5" x14ac:dyDescent="0.25">
      <c r="A8056" s="49">
        <v>41601</v>
      </c>
      <c r="B8056" s="45" t="s">
        <v>357</v>
      </c>
      <c r="C8056" s="45" t="s">
        <v>327</v>
      </c>
      <c r="D8056" s="50">
        <v>50</v>
      </c>
      <c r="E8056" s="9"/>
    </row>
    <row r="8057" spans="1:5" x14ac:dyDescent="0.25">
      <c r="A8057" s="49">
        <v>41629</v>
      </c>
      <c r="B8057" s="45" t="s">
        <v>326</v>
      </c>
      <c r="C8057" s="45" t="s">
        <v>337</v>
      </c>
      <c r="D8057" s="50">
        <v>75</v>
      </c>
      <c r="E8057" s="9"/>
    </row>
    <row r="8058" spans="1:5" x14ac:dyDescent="0.25">
      <c r="A8058" s="49">
        <v>41860</v>
      </c>
      <c r="B8058" s="45" t="s">
        <v>351</v>
      </c>
      <c r="C8058" s="45" t="s">
        <v>321</v>
      </c>
      <c r="D8058" s="50">
        <v>239.85</v>
      </c>
      <c r="E8058" s="9"/>
    </row>
    <row r="8059" spans="1:5" x14ac:dyDescent="0.25">
      <c r="A8059" s="49">
        <v>41659</v>
      </c>
      <c r="B8059" s="45" t="s">
        <v>363</v>
      </c>
      <c r="C8059" s="45" t="s">
        <v>191</v>
      </c>
      <c r="D8059" s="50">
        <v>68.849999999999994</v>
      </c>
      <c r="E8059" s="9"/>
    </row>
    <row r="8060" spans="1:5" x14ac:dyDescent="0.25">
      <c r="A8060" s="49">
        <v>41970</v>
      </c>
      <c r="B8060" s="45" t="s">
        <v>370</v>
      </c>
      <c r="C8060" s="45" t="s">
        <v>7</v>
      </c>
      <c r="D8060" s="50">
        <v>66.64</v>
      </c>
      <c r="E8060" s="9"/>
    </row>
    <row r="8061" spans="1:5" x14ac:dyDescent="0.25">
      <c r="A8061" s="49">
        <v>41614</v>
      </c>
      <c r="B8061" s="45" t="s">
        <v>390</v>
      </c>
      <c r="C8061" s="45" t="s">
        <v>10</v>
      </c>
      <c r="D8061" s="50">
        <v>22.95</v>
      </c>
      <c r="E8061" s="9"/>
    </row>
    <row r="8062" spans="1:5" x14ac:dyDescent="0.25">
      <c r="A8062" s="49">
        <v>41611</v>
      </c>
      <c r="B8062" s="45" t="s">
        <v>370</v>
      </c>
      <c r="C8062" s="45" t="s">
        <v>324</v>
      </c>
      <c r="D8062" s="50">
        <v>19.95</v>
      </c>
      <c r="E8062" s="9"/>
    </row>
    <row r="8063" spans="1:5" x14ac:dyDescent="0.25">
      <c r="A8063" s="49">
        <v>41373</v>
      </c>
      <c r="B8063" s="45" t="s">
        <v>367</v>
      </c>
      <c r="C8063" s="45" t="s">
        <v>10</v>
      </c>
      <c r="D8063" s="50">
        <v>68.849999999999994</v>
      </c>
      <c r="E8063" s="9"/>
    </row>
    <row r="8064" spans="1:5" x14ac:dyDescent="0.25">
      <c r="A8064" s="49">
        <v>41636</v>
      </c>
      <c r="B8064" s="45" t="s">
        <v>360</v>
      </c>
      <c r="C8064" s="45" t="s">
        <v>324</v>
      </c>
      <c r="D8064" s="50">
        <v>19.95</v>
      </c>
      <c r="E8064" s="9"/>
    </row>
    <row r="8065" spans="1:5" x14ac:dyDescent="0.25">
      <c r="A8065" s="49">
        <v>41593</v>
      </c>
      <c r="B8065" s="45" t="s">
        <v>395</v>
      </c>
      <c r="C8065" s="45" t="s">
        <v>10</v>
      </c>
      <c r="D8065" s="50">
        <v>45.9</v>
      </c>
      <c r="E8065" s="9"/>
    </row>
    <row r="8066" spans="1:5" x14ac:dyDescent="0.25">
      <c r="A8066" s="49">
        <v>41849</v>
      </c>
      <c r="B8066" s="45" t="s">
        <v>401</v>
      </c>
      <c r="C8066" s="45" t="s">
        <v>334</v>
      </c>
      <c r="D8066" s="50">
        <v>23.03</v>
      </c>
      <c r="E8066" s="9"/>
    </row>
    <row r="8067" spans="1:5" x14ac:dyDescent="0.25">
      <c r="A8067" s="49">
        <v>41471</v>
      </c>
      <c r="B8067" s="45" t="s">
        <v>372</v>
      </c>
      <c r="C8067" s="45" t="s">
        <v>7</v>
      </c>
      <c r="D8067" s="50">
        <v>782</v>
      </c>
      <c r="E8067" s="9"/>
    </row>
    <row r="8068" spans="1:5" x14ac:dyDescent="0.25">
      <c r="A8068" s="49">
        <v>41805</v>
      </c>
      <c r="B8068" s="45" t="s">
        <v>368</v>
      </c>
      <c r="C8068" s="45" t="s">
        <v>7</v>
      </c>
      <c r="D8068" s="50">
        <v>102</v>
      </c>
      <c r="E8068" s="9"/>
    </row>
    <row r="8069" spans="1:5" x14ac:dyDescent="0.25">
      <c r="A8069" s="49">
        <v>41953</v>
      </c>
      <c r="B8069" s="45" t="s">
        <v>343</v>
      </c>
      <c r="C8069" s="45" t="s">
        <v>191</v>
      </c>
      <c r="D8069" s="50">
        <v>44.52</v>
      </c>
      <c r="E8069" s="9"/>
    </row>
    <row r="8070" spans="1:5" x14ac:dyDescent="0.25">
      <c r="A8070" s="49">
        <v>41372</v>
      </c>
      <c r="B8070" s="45" t="s">
        <v>366</v>
      </c>
      <c r="C8070" s="45" t="s">
        <v>10</v>
      </c>
      <c r="D8070" s="50">
        <v>67.819999999999993</v>
      </c>
      <c r="E8070" s="9"/>
    </row>
    <row r="8071" spans="1:5" x14ac:dyDescent="0.25">
      <c r="A8071" s="49">
        <v>41590</v>
      </c>
      <c r="B8071" s="45" t="s">
        <v>335</v>
      </c>
      <c r="C8071" s="45" t="s">
        <v>347</v>
      </c>
      <c r="D8071" s="50">
        <v>26.95</v>
      </c>
      <c r="E8071" s="9"/>
    </row>
    <row r="8072" spans="1:5" x14ac:dyDescent="0.25">
      <c r="A8072" s="49">
        <v>41788</v>
      </c>
      <c r="B8072" s="45" t="s">
        <v>384</v>
      </c>
      <c r="C8072" s="45" t="s">
        <v>337</v>
      </c>
      <c r="D8072" s="50">
        <v>50</v>
      </c>
      <c r="E8072" s="9"/>
    </row>
    <row r="8073" spans="1:5" x14ac:dyDescent="0.25">
      <c r="A8073" s="49">
        <v>41946</v>
      </c>
      <c r="B8073" s="45" t="s">
        <v>374</v>
      </c>
      <c r="C8073" s="45" t="s">
        <v>10</v>
      </c>
      <c r="D8073" s="50">
        <v>22.49</v>
      </c>
      <c r="E8073" s="9"/>
    </row>
    <row r="8074" spans="1:5" x14ac:dyDescent="0.25">
      <c r="A8074" s="49">
        <v>41579</v>
      </c>
      <c r="B8074" s="45" t="s">
        <v>381</v>
      </c>
      <c r="C8074" s="45" t="s">
        <v>10</v>
      </c>
      <c r="D8074" s="50">
        <v>22.95</v>
      </c>
      <c r="E8074" s="9"/>
    </row>
    <row r="8075" spans="1:5" x14ac:dyDescent="0.25">
      <c r="A8075" s="49">
        <v>41982</v>
      </c>
      <c r="B8075" s="45" t="s">
        <v>365</v>
      </c>
      <c r="C8075" s="45" t="s">
        <v>324</v>
      </c>
      <c r="D8075" s="50">
        <v>197.51</v>
      </c>
      <c r="E8075" s="9"/>
    </row>
    <row r="8076" spans="1:5" x14ac:dyDescent="0.25">
      <c r="A8076" s="49">
        <v>41952</v>
      </c>
      <c r="B8076" s="45" t="s">
        <v>368</v>
      </c>
      <c r="C8076" s="45" t="s">
        <v>10</v>
      </c>
      <c r="D8076" s="50">
        <v>68.849999999999994</v>
      </c>
      <c r="E8076" s="9"/>
    </row>
    <row r="8077" spans="1:5" x14ac:dyDescent="0.25">
      <c r="A8077" s="49">
        <v>41599</v>
      </c>
      <c r="B8077" s="45" t="s">
        <v>394</v>
      </c>
      <c r="C8077" s="45" t="s">
        <v>349</v>
      </c>
      <c r="D8077" s="50">
        <v>63</v>
      </c>
      <c r="E8077" s="9"/>
    </row>
    <row r="8078" spans="1:5" x14ac:dyDescent="0.25">
      <c r="A8078" s="49">
        <v>41882</v>
      </c>
      <c r="B8078" s="45" t="s">
        <v>369</v>
      </c>
      <c r="C8078" s="45" t="s">
        <v>347</v>
      </c>
      <c r="D8078" s="50">
        <v>269.5</v>
      </c>
      <c r="E8078" s="9"/>
    </row>
    <row r="8079" spans="1:5" x14ac:dyDescent="0.25">
      <c r="A8079" s="49">
        <v>41289</v>
      </c>
      <c r="B8079" s="45" t="s">
        <v>329</v>
      </c>
      <c r="C8079" s="45" t="s">
        <v>191</v>
      </c>
      <c r="D8079" s="50">
        <v>44.52</v>
      </c>
      <c r="E8079" s="9"/>
    </row>
    <row r="8080" spans="1:5" x14ac:dyDescent="0.25">
      <c r="A8080" s="49">
        <v>41634</v>
      </c>
      <c r="B8080" s="45" t="s">
        <v>375</v>
      </c>
      <c r="C8080" s="45" t="s">
        <v>191</v>
      </c>
      <c r="D8080" s="50">
        <v>361.69</v>
      </c>
      <c r="E8080" s="9"/>
    </row>
    <row r="8081" spans="1:5" x14ac:dyDescent="0.25">
      <c r="A8081" s="49">
        <v>41402</v>
      </c>
      <c r="B8081" s="45" t="s">
        <v>370</v>
      </c>
      <c r="C8081" s="45" t="s">
        <v>337</v>
      </c>
      <c r="D8081" s="50">
        <v>49</v>
      </c>
      <c r="E8081" s="9"/>
    </row>
    <row r="8082" spans="1:5" x14ac:dyDescent="0.25">
      <c r="A8082" s="49">
        <v>42004</v>
      </c>
      <c r="B8082" s="45" t="s">
        <v>398</v>
      </c>
      <c r="C8082" s="45" t="s">
        <v>331</v>
      </c>
      <c r="D8082" s="50">
        <v>30</v>
      </c>
      <c r="E8082" s="9"/>
    </row>
    <row r="8083" spans="1:5" x14ac:dyDescent="0.25">
      <c r="A8083" s="49">
        <v>41620</v>
      </c>
      <c r="B8083" s="45" t="s">
        <v>359</v>
      </c>
      <c r="C8083" s="45" t="s">
        <v>7</v>
      </c>
      <c r="D8083" s="50">
        <v>102</v>
      </c>
      <c r="E8083" s="9"/>
    </row>
    <row r="8084" spans="1:5" x14ac:dyDescent="0.25">
      <c r="A8084" s="49">
        <v>41406</v>
      </c>
      <c r="B8084" s="45" t="s">
        <v>382</v>
      </c>
      <c r="C8084" s="45" t="s">
        <v>324</v>
      </c>
      <c r="D8084" s="50">
        <v>59.85</v>
      </c>
      <c r="E8084" s="9"/>
    </row>
    <row r="8085" spans="1:5" x14ac:dyDescent="0.25">
      <c r="A8085" s="49">
        <v>41380</v>
      </c>
      <c r="B8085" s="45" t="s">
        <v>329</v>
      </c>
      <c r="C8085" s="45" t="s">
        <v>10</v>
      </c>
      <c r="D8085" s="50">
        <v>22.72</v>
      </c>
      <c r="E8085" s="9"/>
    </row>
    <row r="8086" spans="1:5" x14ac:dyDescent="0.25">
      <c r="A8086" s="49">
        <v>41585</v>
      </c>
      <c r="B8086" s="45" t="s">
        <v>373</v>
      </c>
      <c r="C8086" s="45" t="s">
        <v>10</v>
      </c>
      <c r="D8086" s="50">
        <v>519.92999999999995</v>
      </c>
      <c r="E8086" s="9"/>
    </row>
    <row r="8087" spans="1:5" x14ac:dyDescent="0.25">
      <c r="A8087" s="49">
        <v>41969</v>
      </c>
      <c r="B8087" s="45" t="s">
        <v>388</v>
      </c>
      <c r="C8087" s="45" t="s">
        <v>331</v>
      </c>
      <c r="D8087" s="50">
        <v>87.75</v>
      </c>
      <c r="E8087" s="9"/>
    </row>
    <row r="8088" spans="1:5" x14ac:dyDescent="0.25">
      <c r="A8088" s="49">
        <v>41989</v>
      </c>
      <c r="B8088" s="45" t="s">
        <v>330</v>
      </c>
      <c r="C8088" s="45" t="s">
        <v>10</v>
      </c>
      <c r="D8088" s="50">
        <v>68.849999999999994</v>
      </c>
      <c r="E8088" s="9"/>
    </row>
    <row r="8089" spans="1:5" x14ac:dyDescent="0.25">
      <c r="A8089" s="49">
        <v>41981</v>
      </c>
      <c r="B8089" s="45" t="s">
        <v>359</v>
      </c>
      <c r="C8089" s="45" t="s">
        <v>191</v>
      </c>
      <c r="D8089" s="50">
        <v>68.849999999999994</v>
      </c>
      <c r="E8089" s="9"/>
    </row>
    <row r="8090" spans="1:5" x14ac:dyDescent="0.25">
      <c r="A8090" s="49">
        <v>41610</v>
      </c>
      <c r="B8090" s="45" t="s">
        <v>400</v>
      </c>
      <c r="C8090" s="45" t="s">
        <v>10</v>
      </c>
      <c r="D8090" s="50">
        <v>45.9</v>
      </c>
      <c r="E8090" s="9"/>
    </row>
    <row r="8091" spans="1:5" x14ac:dyDescent="0.25">
      <c r="A8091" s="49">
        <v>41612</v>
      </c>
      <c r="B8091" s="45" t="s">
        <v>368</v>
      </c>
      <c r="C8091" s="45" t="s">
        <v>191</v>
      </c>
      <c r="D8091" s="50">
        <v>44.52</v>
      </c>
      <c r="E8091" s="9"/>
    </row>
    <row r="8092" spans="1:5" x14ac:dyDescent="0.25">
      <c r="A8092" s="49">
        <v>41976</v>
      </c>
      <c r="B8092" s="45" t="s">
        <v>368</v>
      </c>
      <c r="C8092" s="45" t="s">
        <v>191</v>
      </c>
      <c r="D8092" s="50">
        <v>68.849999999999994</v>
      </c>
      <c r="E8092" s="9"/>
    </row>
    <row r="8093" spans="1:5" x14ac:dyDescent="0.25">
      <c r="A8093" s="49">
        <v>41412</v>
      </c>
      <c r="B8093" s="45" t="s">
        <v>382</v>
      </c>
      <c r="C8093" s="45" t="s">
        <v>10</v>
      </c>
      <c r="D8093" s="50">
        <v>90.42</v>
      </c>
      <c r="E8093" s="9"/>
    </row>
    <row r="8094" spans="1:5" x14ac:dyDescent="0.25">
      <c r="A8094" s="49">
        <v>41571</v>
      </c>
      <c r="B8094" s="45" t="s">
        <v>372</v>
      </c>
      <c r="C8094" s="45" t="s">
        <v>334</v>
      </c>
      <c r="D8094" s="50">
        <v>69.09</v>
      </c>
      <c r="E8094" s="9"/>
    </row>
    <row r="8095" spans="1:5" x14ac:dyDescent="0.25">
      <c r="A8095" s="49">
        <v>41581</v>
      </c>
      <c r="B8095" s="45" t="s">
        <v>351</v>
      </c>
      <c r="C8095" s="45" t="s">
        <v>191</v>
      </c>
      <c r="D8095" s="50">
        <v>44.75</v>
      </c>
      <c r="E8095" s="9"/>
    </row>
    <row r="8096" spans="1:5" x14ac:dyDescent="0.25">
      <c r="A8096" s="49">
        <v>41980</v>
      </c>
      <c r="B8096" s="45" t="s">
        <v>394</v>
      </c>
      <c r="C8096" s="45" t="s">
        <v>10</v>
      </c>
      <c r="D8096" s="50">
        <v>68.849999999999994</v>
      </c>
      <c r="E8096" s="9"/>
    </row>
    <row r="8097" spans="1:5" x14ac:dyDescent="0.25">
      <c r="A8097" s="49">
        <v>41648</v>
      </c>
      <c r="B8097" s="45" t="s">
        <v>338</v>
      </c>
      <c r="C8097" s="45" t="s">
        <v>191</v>
      </c>
      <c r="D8097" s="50">
        <v>367.2</v>
      </c>
      <c r="E8097" s="9"/>
    </row>
    <row r="8098" spans="1:5" x14ac:dyDescent="0.25">
      <c r="A8098" s="49">
        <v>41438</v>
      </c>
      <c r="B8098" s="45" t="s">
        <v>368</v>
      </c>
      <c r="C8098" s="45" t="s">
        <v>349</v>
      </c>
      <c r="D8098" s="50">
        <v>42</v>
      </c>
      <c r="E8098" s="9"/>
    </row>
    <row r="8099" spans="1:5" x14ac:dyDescent="0.25">
      <c r="A8099" s="49">
        <v>41960</v>
      </c>
      <c r="B8099" s="45" t="s">
        <v>357</v>
      </c>
      <c r="C8099" s="45" t="s">
        <v>191</v>
      </c>
      <c r="D8099" s="50">
        <v>22.95</v>
      </c>
      <c r="E8099" s="9"/>
    </row>
    <row r="8100" spans="1:5" x14ac:dyDescent="0.25">
      <c r="A8100" s="49">
        <v>41582</v>
      </c>
      <c r="B8100" s="45" t="s">
        <v>389</v>
      </c>
      <c r="C8100" s="45" t="s">
        <v>337</v>
      </c>
      <c r="D8100" s="50">
        <v>24.75</v>
      </c>
      <c r="E8100" s="9"/>
    </row>
    <row r="8101" spans="1:5" x14ac:dyDescent="0.25">
      <c r="A8101" s="49">
        <v>41587</v>
      </c>
      <c r="B8101" s="45" t="s">
        <v>360</v>
      </c>
      <c r="C8101" s="45" t="s">
        <v>349</v>
      </c>
      <c r="D8101" s="50">
        <v>41.58</v>
      </c>
      <c r="E8101" s="9"/>
    </row>
    <row r="8102" spans="1:5" x14ac:dyDescent="0.25">
      <c r="A8102" s="49">
        <v>41978</v>
      </c>
      <c r="B8102" s="45" t="s">
        <v>341</v>
      </c>
      <c r="C8102" s="45" t="s">
        <v>347</v>
      </c>
      <c r="D8102" s="50">
        <v>27.5</v>
      </c>
      <c r="E8102" s="9"/>
    </row>
    <row r="8103" spans="1:5" x14ac:dyDescent="0.25">
      <c r="A8103" s="49">
        <v>41509</v>
      </c>
      <c r="B8103" s="45" t="s">
        <v>323</v>
      </c>
      <c r="C8103" s="45" t="s">
        <v>331</v>
      </c>
      <c r="D8103" s="50">
        <v>120</v>
      </c>
      <c r="E8103" s="9"/>
    </row>
    <row r="8104" spans="1:5" x14ac:dyDescent="0.25">
      <c r="A8104" s="49">
        <v>41995</v>
      </c>
      <c r="B8104" s="45" t="s">
        <v>355</v>
      </c>
      <c r="C8104" s="45" t="s">
        <v>324</v>
      </c>
      <c r="D8104" s="50">
        <v>59.25</v>
      </c>
      <c r="E8104" s="9"/>
    </row>
    <row r="8105" spans="1:5" x14ac:dyDescent="0.25">
      <c r="A8105" s="49">
        <v>41572</v>
      </c>
      <c r="B8105" s="45" t="s">
        <v>326</v>
      </c>
      <c r="C8105" s="45" t="s">
        <v>191</v>
      </c>
      <c r="D8105" s="50">
        <v>68.849999999999994</v>
      </c>
      <c r="E8105" s="9"/>
    </row>
    <row r="8106" spans="1:5" x14ac:dyDescent="0.25">
      <c r="A8106" s="49">
        <v>41988</v>
      </c>
      <c r="B8106" s="45" t="s">
        <v>368</v>
      </c>
      <c r="C8106" s="45" t="s">
        <v>191</v>
      </c>
      <c r="D8106" s="50">
        <v>160.65</v>
      </c>
      <c r="E8106" s="9"/>
    </row>
    <row r="8107" spans="1:5" x14ac:dyDescent="0.25">
      <c r="A8107" s="49">
        <v>41963</v>
      </c>
      <c r="B8107" s="45" t="s">
        <v>329</v>
      </c>
      <c r="C8107" s="45" t="s">
        <v>327</v>
      </c>
      <c r="D8107" s="50">
        <v>25</v>
      </c>
      <c r="E8107" s="9"/>
    </row>
    <row r="8108" spans="1:5" x14ac:dyDescent="0.25">
      <c r="A8108" s="49">
        <v>41956</v>
      </c>
      <c r="B8108" s="45" t="s">
        <v>348</v>
      </c>
      <c r="C8108" s="45" t="s">
        <v>324</v>
      </c>
      <c r="D8108" s="50">
        <v>319.2</v>
      </c>
      <c r="E8108" s="9"/>
    </row>
    <row r="8109" spans="1:5" x14ac:dyDescent="0.25">
      <c r="A8109" s="49">
        <v>41994</v>
      </c>
      <c r="B8109" s="45" t="s">
        <v>357</v>
      </c>
      <c r="C8109" s="45" t="s">
        <v>7</v>
      </c>
      <c r="D8109" s="50">
        <v>100.47</v>
      </c>
      <c r="E8109" s="9"/>
    </row>
    <row r="8110" spans="1:5" x14ac:dyDescent="0.25">
      <c r="A8110" s="49">
        <v>41692</v>
      </c>
      <c r="B8110" s="45" t="s">
        <v>382</v>
      </c>
      <c r="C8110" s="45" t="s">
        <v>7</v>
      </c>
      <c r="D8110" s="50">
        <v>34</v>
      </c>
      <c r="E8110" s="9"/>
    </row>
    <row r="8111" spans="1:5" x14ac:dyDescent="0.25">
      <c r="A8111" s="49">
        <v>41587</v>
      </c>
      <c r="B8111" s="45" t="s">
        <v>357</v>
      </c>
      <c r="C8111" s="45" t="s">
        <v>324</v>
      </c>
      <c r="D8111" s="50">
        <v>58.65</v>
      </c>
      <c r="E8111" s="9"/>
    </row>
    <row r="8112" spans="1:5" x14ac:dyDescent="0.25">
      <c r="A8112" s="49">
        <v>41583</v>
      </c>
      <c r="B8112" s="45" t="s">
        <v>328</v>
      </c>
      <c r="C8112" s="45" t="s">
        <v>324</v>
      </c>
      <c r="D8112" s="50">
        <v>58.05</v>
      </c>
      <c r="E8112" s="9"/>
    </row>
    <row r="8113" spans="1:5" x14ac:dyDescent="0.25">
      <c r="A8113" s="49">
        <v>41910</v>
      </c>
      <c r="B8113" s="45" t="s">
        <v>367</v>
      </c>
      <c r="C8113" s="45" t="s">
        <v>337</v>
      </c>
      <c r="D8113" s="50">
        <v>75</v>
      </c>
      <c r="E8113" s="9"/>
    </row>
    <row r="8114" spans="1:5" x14ac:dyDescent="0.25">
      <c r="A8114" s="49">
        <v>41596</v>
      </c>
      <c r="B8114" s="45" t="s">
        <v>387</v>
      </c>
      <c r="C8114" s="45" t="s">
        <v>7</v>
      </c>
      <c r="D8114" s="50">
        <v>34</v>
      </c>
      <c r="E8114" s="9"/>
    </row>
    <row r="8115" spans="1:5" x14ac:dyDescent="0.25">
      <c r="A8115" s="49">
        <v>42000</v>
      </c>
      <c r="B8115" s="45" t="s">
        <v>352</v>
      </c>
      <c r="C8115" s="45" t="s">
        <v>10</v>
      </c>
      <c r="D8115" s="50">
        <v>45.21</v>
      </c>
      <c r="E8115" s="9"/>
    </row>
    <row r="8116" spans="1:5" x14ac:dyDescent="0.25">
      <c r="A8116" s="49">
        <v>41597</v>
      </c>
      <c r="B8116" s="45" t="s">
        <v>373</v>
      </c>
      <c r="C8116" s="45" t="s">
        <v>10</v>
      </c>
      <c r="D8116" s="50">
        <v>68.849999999999994</v>
      </c>
      <c r="E8116" s="9"/>
    </row>
    <row r="8117" spans="1:5" x14ac:dyDescent="0.25">
      <c r="A8117" s="49">
        <v>41668</v>
      </c>
      <c r="B8117" s="45" t="s">
        <v>346</v>
      </c>
      <c r="C8117" s="45" t="s">
        <v>347</v>
      </c>
      <c r="D8117" s="50">
        <v>55</v>
      </c>
      <c r="E8117" s="9"/>
    </row>
    <row r="8118" spans="1:5" x14ac:dyDescent="0.25">
      <c r="A8118" s="49">
        <v>41586</v>
      </c>
      <c r="B8118" s="45" t="s">
        <v>391</v>
      </c>
      <c r="C8118" s="45" t="s">
        <v>324</v>
      </c>
      <c r="D8118" s="50">
        <v>59.85</v>
      </c>
      <c r="E8118" s="9"/>
    </row>
    <row r="8119" spans="1:5" x14ac:dyDescent="0.25">
      <c r="A8119" s="49">
        <v>41596</v>
      </c>
      <c r="B8119" s="45" t="s">
        <v>345</v>
      </c>
      <c r="C8119" s="45" t="s">
        <v>10</v>
      </c>
      <c r="D8119" s="50">
        <v>22.95</v>
      </c>
      <c r="E8119" s="9"/>
    </row>
    <row r="8120" spans="1:5" x14ac:dyDescent="0.25">
      <c r="A8120" s="49">
        <v>41687</v>
      </c>
      <c r="B8120" s="45" t="s">
        <v>323</v>
      </c>
      <c r="C8120" s="45" t="s">
        <v>7</v>
      </c>
      <c r="D8120" s="50">
        <v>100.98</v>
      </c>
      <c r="E8120" s="9"/>
    </row>
    <row r="8121" spans="1:5" x14ac:dyDescent="0.25">
      <c r="A8121" s="49">
        <v>41336</v>
      </c>
      <c r="B8121" s="45" t="s">
        <v>377</v>
      </c>
      <c r="C8121" s="45" t="s">
        <v>371</v>
      </c>
      <c r="D8121" s="50">
        <v>19</v>
      </c>
      <c r="E8121" s="9"/>
    </row>
    <row r="8122" spans="1:5" x14ac:dyDescent="0.25">
      <c r="A8122" s="49">
        <v>41396</v>
      </c>
      <c r="B8122" s="45" t="s">
        <v>400</v>
      </c>
      <c r="C8122" s="45" t="s">
        <v>7</v>
      </c>
      <c r="D8122" s="50">
        <v>401.88</v>
      </c>
      <c r="E8122" s="9"/>
    </row>
    <row r="8123" spans="1:5" x14ac:dyDescent="0.25">
      <c r="A8123" s="49">
        <v>41387</v>
      </c>
      <c r="B8123" s="45" t="s">
        <v>391</v>
      </c>
      <c r="C8123" s="45" t="s">
        <v>324</v>
      </c>
      <c r="D8123" s="50">
        <v>272.32</v>
      </c>
      <c r="E8123" s="9"/>
    </row>
    <row r="8124" spans="1:5" x14ac:dyDescent="0.25">
      <c r="A8124" s="49">
        <v>41609</v>
      </c>
      <c r="B8124" s="45" t="s">
        <v>333</v>
      </c>
      <c r="C8124" s="45" t="s">
        <v>7</v>
      </c>
      <c r="D8124" s="50">
        <v>65.959999999999994</v>
      </c>
      <c r="E8124" s="9"/>
    </row>
    <row r="8125" spans="1:5" x14ac:dyDescent="0.25">
      <c r="A8125" s="49">
        <v>41590</v>
      </c>
      <c r="B8125" s="45" t="s">
        <v>401</v>
      </c>
      <c r="C8125" s="45" t="s">
        <v>331</v>
      </c>
      <c r="D8125" s="50">
        <v>59.4</v>
      </c>
      <c r="E8125" s="9"/>
    </row>
    <row r="8126" spans="1:5" x14ac:dyDescent="0.25">
      <c r="A8126" s="49">
        <v>41960</v>
      </c>
      <c r="B8126" s="45" t="s">
        <v>360</v>
      </c>
      <c r="C8126" s="45" t="s">
        <v>7</v>
      </c>
      <c r="D8126" s="50">
        <v>102</v>
      </c>
      <c r="E8126" s="9"/>
    </row>
    <row r="8127" spans="1:5" x14ac:dyDescent="0.25">
      <c r="A8127" s="49">
        <v>41536</v>
      </c>
      <c r="B8127" s="45" t="s">
        <v>359</v>
      </c>
      <c r="C8127" s="45" t="s">
        <v>191</v>
      </c>
      <c r="D8127" s="50">
        <v>44.52</v>
      </c>
      <c r="E8127" s="9"/>
    </row>
    <row r="8128" spans="1:5" x14ac:dyDescent="0.25">
      <c r="A8128" s="49">
        <v>41594</v>
      </c>
      <c r="B8128" s="45" t="s">
        <v>370</v>
      </c>
      <c r="C8128" s="45" t="s">
        <v>334</v>
      </c>
      <c r="D8128" s="50">
        <v>47</v>
      </c>
      <c r="E8128" s="9"/>
    </row>
    <row r="8129" spans="1:5" x14ac:dyDescent="0.25">
      <c r="A8129" s="49">
        <v>41708</v>
      </c>
      <c r="B8129" s="45" t="s">
        <v>400</v>
      </c>
      <c r="C8129" s="45" t="s">
        <v>334</v>
      </c>
      <c r="D8129" s="50">
        <v>70.5</v>
      </c>
      <c r="E8129" s="9"/>
    </row>
    <row r="8130" spans="1:5" x14ac:dyDescent="0.25">
      <c r="A8130" s="49">
        <v>41503</v>
      </c>
      <c r="B8130" s="45" t="s">
        <v>340</v>
      </c>
      <c r="C8130" s="45" t="s">
        <v>337</v>
      </c>
      <c r="D8130" s="50">
        <v>74.25</v>
      </c>
      <c r="E8130" s="9"/>
    </row>
    <row r="8131" spans="1:5" x14ac:dyDescent="0.25">
      <c r="A8131" s="49">
        <v>41606</v>
      </c>
      <c r="B8131" s="45" t="s">
        <v>366</v>
      </c>
      <c r="C8131" s="45" t="s">
        <v>327</v>
      </c>
      <c r="D8131" s="50">
        <v>74.25</v>
      </c>
      <c r="E8131" s="9"/>
    </row>
    <row r="8132" spans="1:5" x14ac:dyDescent="0.25">
      <c r="A8132" s="49">
        <v>41998</v>
      </c>
      <c r="B8132" s="45" t="s">
        <v>320</v>
      </c>
      <c r="C8132" s="45" t="s">
        <v>7</v>
      </c>
      <c r="D8132" s="50">
        <v>66.3</v>
      </c>
      <c r="E8132" s="9"/>
    </row>
    <row r="8133" spans="1:5" x14ac:dyDescent="0.25">
      <c r="A8133" s="49">
        <v>41966</v>
      </c>
      <c r="B8133" s="45" t="s">
        <v>382</v>
      </c>
      <c r="C8133" s="45" t="s">
        <v>10</v>
      </c>
      <c r="D8133" s="50">
        <v>68.16</v>
      </c>
      <c r="E8133" s="9"/>
    </row>
    <row r="8134" spans="1:5" x14ac:dyDescent="0.25">
      <c r="A8134" s="49">
        <v>41978</v>
      </c>
      <c r="B8134" s="45" t="s">
        <v>330</v>
      </c>
      <c r="C8134" s="45" t="s">
        <v>334</v>
      </c>
      <c r="D8134" s="50">
        <v>504.08</v>
      </c>
      <c r="E8134" s="9"/>
    </row>
    <row r="8135" spans="1:5" x14ac:dyDescent="0.25">
      <c r="A8135" s="49">
        <v>41977</v>
      </c>
      <c r="B8135" s="45" t="s">
        <v>386</v>
      </c>
      <c r="C8135" s="45" t="s">
        <v>327</v>
      </c>
      <c r="D8135" s="50">
        <v>73.88</v>
      </c>
      <c r="E8135" s="9"/>
    </row>
    <row r="8136" spans="1:5" x14ac:dyDescent="0.25">
      <c r="A8136" s="49">
        <v>41776</v>
      </c>
      <c r="B8136" s="45" t="s">
        <v>380</v>
      </c>
      <c r="C8136" s="45" t="s">
        <v>7</v>
      </c>
      <c r="D8136" s="50">
        <v>33.32</v>
      </c>
      <c r="E8136" s="9"/>
    </row>
    <row r="8137" spans="1:5" x14ac:dyDescent="0.25">
      <c r="A8137" s="49">
        <v>41597</v>
      </c>
      <c r="B8137" s="45" t="s">
        <v>388</v>
      </c>
      <c r="C8137" s="45" t="s">
        <v>349</v>
      </c>
      <c r="D8137" s="50">
        <v>62.06</v>
      </c>
      <c r="E8137" s="9"/>
    </row>
    <row r="8138" spans="1:5" x14ac:dyDescent="0.25">
      <c r="A8138" s="49">
        <v>41625</v>
      </c>
      <c r="B8138" s="45" t="s">
        <v>320</v>
      </c>
      <c r="C8138" s="45" t="s">
        <v>7</v>
      </c>
      <c r="D8138" s="50">
        <v>102</v>
      </c>
      <c r="E8138" s="9"/>
    </row>
    <row r="8139" spans="1:5" x14ac:dyDescent="0.25">
      <c r="A8139" s="49">
        <v>41944</v>
      </c>
      <c r="B8139" s="45" t="s">
        <v>400</v>
      </c>
      <c r="C8139" s="45" t="s">
        <v>321</v>
      </c>
      <c r="D8139" s="50">
        <v>77.55</v>
      </c>
      <c r="E8139" s="9"/>
    </row>
    <row r="8140" spans="1:5" x14ac:dyDescent="0.25">
      <c r="A8140" s="49">
        <v>41911</v>
      </c>
      <c r="B8140" s="45" t="s">
        <v>369</v>
      </c>
      <c r="C8140" s="45" t="s">
        <v>327</v>
      </c>
      <c r="D8140" s="50">
        <v>369.38</v>
      </c>
      <c r="E8140" s="9"/>
    </row>
    <row r="8141" spans="1:5" x14ac:dyDescent="0.25">
      <c r="A8141" s="49">
        <v>41974</v>
      </c>
      <c r="B8141" s="45" t="s">
        <v>374</v>
      </c>
      <c r="C8141" s="45" t="s">
        <v>324</v>
      </c>
      <c r="D8141" s="50">
        <v>39.9</v>
      </c>
      <c r="E8141" s="9"/>
    </row>
    <row r="8142" spans="1:5" x14ac:dyDescent="0.25">
      <c r="A8142" s="49">
        <v>41584</v>
      </c>
      <c r="B8142" s="45" t="s">
        <v>346</v>
      </c>
      <c r="C8142" s="45" t="s">
        <v>10</v>
      </c>
      <c r="D8142" s="50">
        <v>68.16</v>
      </c>
      <c r="E8142" s="9"/>
    </row>
    <row r="8143" spans="1:5" x14ac:dyDescent="0.25">
      <c r="A8143" s="49">
        <v>41635</v>
      </c>
      <c r="B8143" s="45" t="s">
        <v>357</v>
      </c>
      <c r="C8143" s="45" t="s">
        <v>331</v>
      </c>
      <c r="D8143" s="50">
        <v>570</v>
      </c>
      <c r="E8143" s="9"/>
    </row>
    <row r="8144" spans="1:5" x14ac:dyDescent="0.25">
      <c r="A8144" s="49">
        <v>41629</v>
      </c>
      <c r="B8144" s="45" t="s">
        <v>375</v>
      </c>
      <c r="C8144" s="45" t="s">
        <v>337</v>
      </c>
      <c r="D8144" s="50">
        <v>50</v>
      </c>
      <c r="E8144" s="9"/>
    </row>
    <row r="8145" spans="1:5" x14ac:dyDescent="0.25">
      <c r="A8145" s="49">
        <v>41909</v>
      </c>
      <c r="B8145" s="45" t="s">
        <v>370</v>
      </c>
      <c r="C8145" s="45" t="s">
        <v>334</v>
      </c>
      <c r="D8145" s="50">
        <v>68.39</v>
      </c>
      <c r="E8145" s="9"/>
    </row>
    <row r="8146" spans="1:5" x14ac:dyDescent="0.25">
      <c r="A8146" s="49">
        <v>41779</v>
      </c>
      <c r="B8146" s="45" t="s">
        <v>394</v>
      </c>
      <c r="C8146" s="45" t="s">
        <v>7</v>
      </c>
      <c r="D8146" s="50">
        <v>102</v>
      </c>
      <c r="E8146" s="9"/>
    </row>
    <row r="8147" spans="1:5" x14ac:dyDescent="0.25">
      <c r="A8147" s="49">
        <v>42004</v>
      </c>
      <c r="B8147" s="45" t="s">
        <v>342</v>
      </c>
      <c r="C8147" s="45" t="s">
        <v>191</v>
      </c>
      <c r="D8147" s="50">
        <v>68.16</v>
      </c>
      <c r="E8147" s="9"/>
    </row>
    <row r="8148" spans="1:5" x14ac:dyDescent="0.25">
      <c r="A8148" s="49">
        <v>41606</v>
      </c>
      <c r="B8148" s="45" t="s">
        <v>390</v>
      </c>
      <c r="C8148" s="45" t="s">
        <v>7</v>
      </c>
      <c r="D8148" s="50">
        <v>102</v>
      </c>
      <c r="E8148" s="9"/>
    </row>
    <row r="8149" spans="1:5" x14ac:dyDescent="0.25">
      <c r="A8149" s="49">
        <v>41984</v>
      </c>
      <c r="B8149" s="45" t="s">
        <v>375</v>
      </c>
      <c r="C8149" s="45" t="s">
        <v>324</v>
      </c>
      <c r="D8149" s="50">
        <v>39.5</v>
      </c>
      <c r="E8149" s="9"/>
    </row>
    <row r="8150" spans="1:5" x14ac:dyDescent="0.25">
      <c r="A8150" s="49">
        <v>41934</v>
      </c>
      <c r="B8150" s="45" t="s">
        <v>359</v>
      </c>
      <c r="C8150" s="45" t="s">
        <v>337</v>
      </c>
      <c r="D8150" s="50">
        <v>250</v>
      </c>
      <c r="E8150" s="9"/>
    </row>
    <row r="8151" spans="1:5" x14ac:dyDescent="0.25">
      <c r="A8151" s="49">
        <v>41582</v>
      </c>
      <c r="B8151" s="45" t="s">
        <v>333</v>
      </c>
      <c r="C8151" s="45" t="s">
        <v>321</v>
      </c>
      <c r="D8151" s="50">
        <v>159.9</v>
      </c>
      <c r="E8151" s="9"/>
    </row>
    <row r="8152" spans="1:5" x14ac:dyDescent="0.25">
      <c r="A8152" s="49">
        <v>41585</v>
      </c>
      <c r="B8152" s="45" t="s">
        <v>366</v>
      </c>
      <c r="C8152" s="45" t="s">
        <v>191</v>
      </c>
      <c r="D8152" s="50">
        <v>67.13</v>
      </c>
      <c r="E8152" s="9"/>
    </row>
    <row r="8153" spans="1:5" x14ac:dyDescent="0.25">
      <c r="A8153" s="49">
        <v>41575</v>
      </c>
      <c r="B8153" s="45" t="s">
        <v>335</v>
      </c>
      <c r="C8153" s="45" t="s">
        <v>7</v>
      </c>
      <c r="D8153" s="50">
        <v>66.98</v>
      </c>
      <c r="E8153" s="9"/>
    </row>
    <row r="8154" spans="1:5" x14ac:dyDescent="0.25">
      <c r="A8154" s="49">
        <v>41627</v>
      </c>
      <c r="B8154" s="45" t="s">
        <v>392</v>
      </c>
      <c r="C8154" s="45" t="s">
        <v>334</v>
      </c>
      <c r="D8154" s="50">
        <v>68.39</v>
      </c>
      <c r="E8154" s="9"/>
    </row>
    <row r="8155" spans="1:5" x14ac:dyDescent="0.25">
      <c r="A8155" s="49">
        <v>41630</v>
      </c>
      <c r="B8155" s="45" t="s">
        <v>374</v>
      </c>
      <c r="C8155" s="45" t="s">
        <v>337</v>
      </c>
      <c r="D8155" s="50">
        <v>24.38</v>
      </c>
      <c r="E8155" s="9"/>
    </row>
    <row r="8156" spans="1:5" x14ac:dyDescent="0.25">
      <c r="A8156" s="49">
        <v>41619</v>
      </c>
      <c r="B8156" s="45" t="s">
        <v>355</v>
      </c>
      <c r="C8156" s="45" t="s">
        <v>327</v>
      </c>
      <c r="D8156" s="50">
        <v>123.13</v>
      </c>
      <c r="E8156" s="9"/>
    </row>
    <row r="8157" spans="1:5" x14ac:dyDescent="0.25">
      <c r="A8157" s="49">
        <v>41630</v>
      </c>
      <c r="B8157" s="45" t="s">
        <v>397</v>
      </c>
      <c r="C8157" s="45" t="s">
        <v>321</v>
      </c>
      <c r="D8157" s="50">
        <v>159.9</v>
      </c>
      <c r="E8157" s="9"/>
    </row>
    <row r="8158" spans="1:5" x14ac:dyDescent="0.25">
      <c r="A8158" s="49">
        <v>41957</v>
      </c>
      <c r="B8158" s="45" t="s">
        <v>367</v>
      </c>
      <c r="C8158" s="45" t="s">
        <v>334</v>
      </c>
      <c r="D8158" s="50">
        <v>23.27</v>
      </c>
      <c r="E8158" s="9"/>
    </row>
    <row r="8159" spans="1:5" x14ac:dyDescent="0.25">
      <c r="A8159" s="49">
        <v>41668</v>
      </c>
      <c r="B8159" s="45" t="s">
        <v>391</v>
      </c>
      <c r="C8159" s="45" t="s">
        <v>331</v>
      </c>
      <c r="D8159" s="50">
        <v>30</v>
      </c>
      <c r="E8159" s="9"/>
    </row>
    <row r="8160" spans="1:5" x14ac:dyDescent="0.25">
      <c r="A8160" s="49">
        <v>41986</v>
      </c>
      <c r="B8160" s="45" t="s">
        <v>340</v>
      </c>
      <c r="C8160" s="45" t="s">
        <v>334</v>
      </c>
      <c r="D8160" s="50">
        <v>45.83</v>
      </c>
      <c r="E8160" s="9"/>
    </row>
    <row r="8161" spans="1:5" x14ac:dyDescent="0.25">
      <c r="A8161" s="49">
        <v>41945</v>
      </c>
      <c r="B8161" s="45" t="s">
        <v>363</v>
      </c>
      <c r="C8161" s="45" t="s">
        <v>324</v>
      </c>
      <c r="D8161" s="50">
        <v>59.85</v>
      </c>
      <c r="E8161" s="9"/>
    </row>
    <row r="8162" spans="1:5" x14ac:dyDescent="0.25">
      <c r="A8162" s="49">
        <v>41586</v>
      </c>
      <c r="B8162" s="45" t="s">
        <v>356</v>
      </c>
      <c r="C8162" s="45" t="s">
        <v>334</v>
      </c>
      <c r="D8162" s="50">
        <v>45.83</v>
      </c>
      <c r="E8162" s="9"/>
    </row>
    <row r="8163" spans="1:5" x14ac:dyDescent="0.25">
      <c r="A8163" s="49">
        <v>41761</v>
      </c>
      <c r="B8163" s="45" t="s">
        <v>375</v>
      </c>
      <c r="C8163" s="45" t="s">
        <v>324</v>
      </c>
      <c r="D8163" s="50">
        <v>19.45</v>
      </c>
      <c r="E8163" s="9"/>
    </row>
    <row r="8164" spans="1:5" x14ac:dyDescent="0.25">
      <c r="A8164" s="49">
        <v>41674</v>
      </c>
      <c r="B8164" s="45" t="s">
        <v>353</v>
      </c>
      <c r="C8164" s="45" t="s">
        <v>331</v>
      </c>
      <c r="D8164" s="50">
        <v>58.5</v>
      </c>
      <c r="E8164" s="9"/>
    </row>
    <row r="8165" spans="1:5" x14ac:dyDescent="0.25">
      <c r="A8165" s="49">
        <v>41998</v>
      </c>
      <c r="B8165" s="45" t="s">
        <v>360</v>
      </c>
      <c r="C8165" s="45" t="s">
        <v>349</v>
      </c>
      <c r="D8165" s="50">
        <v>21</v>
      </c>
      <c r="E8165" s="9"/>
    </row>
    <row r="8166" spans="1:5" x14ac:dyDescent="0.25">
      <c r="A8166" s="49">
        <v>41872</v>
      </c>
      <c r="B8166" s="45" t="s">
        <v>399</v>
      </c>
      <c r="C8166" s="45" t="s">
        <v>7</v>
      </c>
      <c r="D8166" s="50">
        <v>34</v>
      </c>
      <c r="E8166" s="9"/>
    </row>
    <row r="8167" spans="1:5" x14ac:dyDescent="0.25">
      <c r="A8167" s="49">
        <v>41614</v>
      </c>
      <c r="B8167" s="45" t="s">
        <v>330</v>
      </c>
      <c r="C8167" s="45" t="s">
        <v>331</v>
      </c>
      <c r="D8167" s="50">
        <v>87.75</v>
      </c>
      <c r="E8167" s="9"/>
    </row>
    <row r="8168" spans="1:5" x14ac:dyDescent="0.25">
      <c r="A8168" s="49">
        <v>41990</v>
      </c>
      <c r="B8168" s="45" t="s">
        <v>365</v>
      </c>
      <c r="C8168" s="45" t="s">
        <v>10</v>
      </c>
      <c r="D8168" s="50">
        <v>67.819999999999993</v>
      </c>
      <c r="E8168" s="9"/>
    </row>
    <row r="8169" spans="1:5" x14ac:dyDescent="0.25">
      <c r="A8169" s="49">
        <v>41998</v>
      </c>
      <c r="B8169" s="45" t="s">
        <v>330</v>
      </c>
      <c r="C8169" s="45" t="s">
        <v>191</v>
      </c>
      <c r="D8169" s="50">
        <v>44.98</v>
      </c>
      <c r="E8169" s="9"/>
    </row>
    <row r="8170" spans="1:5" x14ac:dyDescent="0.25">
      <c r="A8170" s="49">
        <v>41628</v>
      </c>
      <c r="B8170" s="45" t="s">
        <v>380</v>
      </c>
      <c r="C8170" s="45" t="s">
        <v>191</v>
      </c>
      <c r="D8170" s="50">
        <v>22.95</v>
      </c>
      <c r="E8170" s="9"/>
    </row>
    <row r="8171" spans="1:5" x14ac:dyDescent="0.25">
      <c r="A8171" s="49">
        <v>41620</v>
      </c>
      <c r="B8171" s="45" t="s">
        <v>370</v>
      </c>
      <c r="C8171" s="45" t="s">
        <v>331</v>
      </c>
      <c r="D8171" s="50">
        <v>58.8</v>
      </c>
      <c r="E8171" s="9"/>
    </row>
    <row r="8172" spans="1:5" x14ac:dyDescent="0.25">
      <c r="A8172" s="49">
        <v>41493</v>
      </c>
      <c r="B8172" s="45" t="s">
        <v>326</v>
      </c>
      <c r="C8172" s="45" t="s">
        <v>10</v>
      </c>
      <c r="D8172" s="50">
        <v>45.9</v>
      </c>
      <c r="E8172" s="9"/>
    </row>
    <row r="8173" spans="1:5" x14ac:dyDescent="0.25">
      <c r="A8173" s="49">
        <v>41709</v>
      </c>
      <c r="B8173" s="45" t="s">
        <v>330</v>
      </c>
      <c r="C8173" s="45" t="s">
        <v>331</v>
      </c>
      <c r="D8173" s="50">
        <v>29.25</v>
      </c>
      <c r="E8173" s="9"/>
    </row>
    <row r="8174" spans="1:5" x14ac:dyDescent="0.25">
      <c r="A8174" s="49">
        <v>41350</v>
      </c>
      <c r="B8174" s="45" t="s">
        <v>367</v>
      </c>
      <c r="C8174" s="45" t="s">
        <v>321</v>
      </c>
      <c r="D8174" s="50">
        <v>233.85</v>
      </c>
      <c r="E8174" s="9"/>
    </row>
    <row r="8175" spans="1:5" x14ac:dyDescent="0.25">
      <c r="A8175" s="49">
        <v>41916</v>
      </c>
      <c r="B8175" s="45" t="s">
        <v>364</v>
      </c>
      <c r="C8175" s="45" t="s">
        <v>7</v>
      </c>
      <c r="D8175" s="50">
        <v>395.76</v>
      </c>
      <c r="E8175" s="9"/>
    </row>
    <row r="8176" spans="1:5" x14ac:dyDescent="0.25">
      <c r="A8176" s="49">
        <v>41609</v>
      </c>
      <c r="B8176" s="45" t="s">
        <v>396</v>
      </c>
      <c r="C8176" s="45" t="s">
        <v>334</v>
      </c>
      <c r="D8176" s="50">
        <v>23.5</v>
      </c>
      <c r="E8176" s="9"/>
    </row>
    <row r="8177" spans="1:5" x14ac:dyDescent="0.25">
      <c r="A8177" s="49">
        <v>41694</v>
      </c>
      <c r="B8177" s="45" t="s">
        <v>375</v>
      </c>
      <c r="C8177" s="45" t="s">
        <v>7</v>
      </c>
      <c r="D8177" s="50">
        <v>66.98</v>
      </c>
      <c r="E8177" s="9"/>
    </row>
    <row r="8178" spans="1:5" x14ac:dyDescent="0.25">
      <c r="A8178" s="49">
        <v>41698</v>
      </c>
      <c r="B8178" s="45" t="s">
        <v>402</v>
      </c>
      <c r="C8178" s="45" t="s">
        <v>337</v>
      </c>
      <c r="D8178" s="50">
        <v>73.13</v>
      </c>
      <c r="E8178" s="9"/>
    </row>
    <row r="8179" spans="1:5" x14ac:dyDescent="0.25">
      <c r="A8179" s="49">
        <v>41747</v>
      </c>
      <c r="B8179" s="45" t="s">
        <v>361</v>
      </c>
      <c r="C8179" s="45" t="s">
        <v>337</v>
      </c>
      <c r="D8179" s="50">
        <v>50</v>
      </c>
      <c r="E8179" s="9"/>
    </row>
    <row r="8180" spans="1:5" x14ac:dyDescent="0.25">
      <c r="A8180" s="49">
        <v>41629</v>
      </c>
      <c r="B8180" s="45" t="s">
        <v>342</v>
      </c>
      <c r="C8180" s="45" t="s">
        <v>337</v>
      </c>
      <c r="D8180" s="50">
        <v>72.75</v>
      </c>
      <c r="E8180" s="9"/>
    </row>
    <row r="8181" spans="1:5" x14ac:dyDescent="0.25">
      <c r="A8181" s="49">
        <v>41952</v>
      </c>
      <c r="B8181" s="45" t="s">
        <v>323</v>
      </c>
      <c r="C8181" s="45" t="s">
        <v>327</v>
      </c>
      <c r="D8181" s="50">
        <v>25</v>
      </c>
      <c r="E8181" s="9"/>
    </row>
    <row r="8182" spans="1:5" x14ac:dyDescent="0.25">
      <c r="A8182" s="49">
        <v>41990</v>
      </c>
      <c r="B8182" s="45" t="s">
        <v>329</v>
      </c>
      <c r="C8182" s="45" t="s">
        <v>327</v>
      </c>
      <c r="D8182" s="50">
        <v>75</v>
      </c>
      <c r="E8182" s="9"/>
    </row>
    <row r="8183" spans="1:5" x14ac:dyDescent="0.25">
      <c r="A8183" s="49">
        <v>41600</v>
      </c>
      <c r="B8183" s="45" t="s">
        <v>329</v>
      </c>
      <c r="C8183" s="45" t="s">
        <v>7</v>
      </c>
      <c r="D8183" s="50">
        <v>68</v>
      </c>
      <c r="E8183" s="9"/>
    </row>
    <row r="8184" spans="1:5" x14ac:dyDescent="0.25">
      <c r="A8184" s="49">
        <v>41604</v>
      </c>
      <c r="B8184" s="45" t="s">
        <v>379</v>
      </c>
      <c r="C8184" s="45" t="s">
        <v>7</v>
      </c>
      <c r="D8184" s="50">
        <v>33.49</v>
      </c>
      <c r="E8184" s="9"/>
    </row>
    <row r="8185" spans="1:5" x14ac:dyDescent="0.25">
      <c r="A8185" s="49">
        <v>41966</v>
      </c>
      <c r="B8185" s="45" t="s">
        <v>366</v>
      </c>
      <c r="C8185" s="45" t="s">
        <v>10</v>
      </c>
      <c r="D8185" s="50">
        <v>67.13</v>
      </c>
      <c r="E8185" s="9"/>
    </row>
    <row r="8186" spans="1:5" x14ac:dyDescent="0.25">
      <c r="A8186" s="49">
        <v>41962</v>
      </c>
      <c r="B8186" s="45" t="s">
        <v>374</v>
      </c>
      <c r="C8186" s="45" t="s">
        <v>349</v>
      </c>
      <c r="D8186" s="50">
        <v>63</v>
      </c>
      <c r="E8186" s="9"/>
    </row>
    <row r="8187" spans="1:5" x14ac:dyDescent="0.25">
      <c r="A8187" s="49">
        <v>41624</v>
      </c>
      <c r="B8187" s="45" t="s">
        <v>348</v>
      </c>
      <c r="C8187" s="45" t="s">
        <v>10</v>
      </c>
      <c r="D8187" s="50">
        <v>67.47</v>
      </c>
      <c r="E8187" s="9"/>
    </row>
    <row r="8188" spans="1:5" x14ac:dyDescent="0.25">
      <c r="A8188" s="49">
        <v>41962</v>
      </c>
      <c r="B8188" s="45" t="s">
        <v>350</v>
      </c>
      <c r="C8188" s="45" t="s">
        <v>331</v>
      </c>
      <c r="D8188" s="50">
        <v>60</v>
      </c>
      <c r="E8188" s="9"/>
    </row>
    <row r="8189" spans="1:5" x14ac:dyDescent="0.25">
      <c r="A8189" s="49">
        <v>41596</v>
      </c>
      <c r="B8189" s="45" t="s">
        <v>394</v>
      </c>
      <c r="C8189" s="45" t="s">
        <v>324</v>
      </c>
      <c r="D8189" s="50">
        <v>19.95</v>
      </c>
      <c r="E8189" s="9"/>
    </row>
    <row r="8190" spans="1:5" x14ac:dyDescent="0.25">
      <c r="A8190" s="49">
        <v>41584</v>
      </c>
      <c r="B8190" s="45" t="s">
        <v>348</v>
      </c>
      <c r="C8190" s="45" t="s">
        <v>7</v>
      </c>
      <c r="D8190" s="50">
        <v>102</v>
      </c>
      <c r="E8190" s="9"/>
    </row>
    <row r="8191" spans="1:5" x14ac:dyDescent="0.25">
      <c r="A8191" s="49">
        <v>41606</v>
      </c>
      <c r="B8191" s="45" t="s">
        <v>358</v>
      </c>
      <c r="C8191" s="45" t="s">
        <v>10</v>
      </c>
      <c r="D8191" s="50">
        <v>22.61</v>
      </c>
      <c r="E8191" s="9"/>
    </row>
    <row r="8192" spans="1:5" x14ac:dyDescent="0.25">
      <c r="A8192" s="49">
        <v>41904</v>
      </c>
      <c r="B8192" s="45" t="s">
        <v>346</v>
      </c>
      <c r="C8192" s="45" t="s">
        <v>7</v>
      </c>
      <c r="D8192" s="50">
        <v>67.319999999999993</v>
      </c>
      <c r="E8192" s="9"/>
    </row>
    <row r="8193" spans="1:5" x14ac:dyDescent="0.25">
      <c r="A8193" s="49">
        <v>41483</v>
      </c>
      <c r="B8193" s="45" t="s">
        <v>397</v>
      </c>
      <c r="C8193" s="45" t="s">
        <v>334</v>
      </c>
      <c r="D8193" s="50">
        <v>47</v>
      </c>
      <c r="E8193" s="9"/>
    </row>
    <row r="8194" spans="1:5" x14ac:dyDescent="0.25">
      <c r="A8194" s="49">
        <v>41617</v>
      </c>
      <c r="B8194" s="45" t="s">
        <v>357</v>
      </c>
      <c r="C8194" s="45" t="s">
        <v>7</v>
      </c>
      <c r="D8194" s="50">
        <v>612</v>
      </c>
      <c r="E8194" s="9"/>
    </row>
    <row r="8195" spans="1:5" x14ac:dyDescent="0.25">
      <c r="A8195" s="49">
        <v>41611</v>
      </c>
      <c r="B8195" s="45" t="s">
        <v>344</v>
      </c>
      <c r="C8195" s="45" t="s">
        <v>191</v>
      </c>
      <c r="D8195" s="50">
        <v>22.95</v>
      </c>
      <c r="E8195" s="9"/>
    </row>
    <row r="8196" spans="1:5" x14ac:dyDescent="0.25">
      <c r="A8196" s="49">
        <v>41761</v>
      </c>
      <c r="B8196" s="45" t="s">
        <v>326</v>
      </c>
      <c r="C8196" s="45" t="s">
        <v>349</v>
      </c>
      <c r="D8196" s="50">
        <v>62.06</v>
      </c>
      <c r="E8196" s="9"/>
    </row>
    <row r="8197" spans="1:5" x14ac:dyDescent="0.25">
      <c r="A8197" s="49">
        <v>41612</v>
      </c>
      <c r="B8197" s="45" t="s">
        <v>336</v>
      </c>
      <c r="C8197" s="45" t="s">
        <v>324</v>
      </c>
      <c r="D8197" s="50">
        <v>38.700000000000003</v>
      </c>
      <c r="E8197" s="9"/>
    </row>
    <row r="8198" spans="1:5" x14ac:dyDescent="0.25">
      <c r="A8198" s="49">
        <v>41581</v>
      </c>
      <c r="B8198" s="45" t="s">
        <v>333</v>
      </c>
      <c r="C8198" s="45" t="s">
        <v>334</v>
      </c>
      <c r="D8198" s="50">
        <v>47</v>
      </c>
      <c r="E8198" s="9"/>
    </row>
    <row r="8199" spans="1:5" x14ac:dyDescent="0.25">
      <c r="A8199" s="49">
        <v>41300</v>
      </c>
      <c r="B8199" s="45" t="s">
        <v>329</v>
      </c>
      <c r="C8199" s="45" t="s">
        <v>349</v>
      </c>
      <c r="D8199" s="50">
        <v>20.48</v>
      </c>
      <c r="E8199" s="9"/>
    </row>
    <row r="8200" spans="1:5" x14ac:dyDescent="0.25">
      <c r="A8200" s="49">
        <v>41993</v>
      </c>
      <c r="B8200" s="45" t="s">
        <v>361</v>
      </c>
      <c r="C8200" s="45" t="s">
        <v>337</v>
      </c>
      <c r="D8200" s="50">
        <v>50</v>
      </c>
      <c r="E8200" s="9"/>
    </row>
    <row r="8201" spans="1:5" x14ac:dyDescent="0.25">
      <c r="A8201" s="49">
        <v>41617</v>
      </c>
      <c r="B8201" s="45" t="s">
        <v>362</v>
      </c>
      <c r="C8201" s="45" t="s">
        <v>7</v>
      </c>
      <c r="D8201" s="50">
        <v>68</v>
      </c>
      <c r="E8201" s="9"/>
    </row>
    <row r="8202" spans="1:5" x14ac:dyDescent="0.25">
      <c r="A8202" s="49">
        <v>41991</v>
      </c>
      <c r="B8202" s="45" t="s">
        <v>338</v>
      </c>
      <c r="C8202" s="45" t="s">
        <v>331</v>
      </c>
      <c r="D8202" s="50">
        <v>30</v>
      </c>
      <c r="E8202" s="9"/>
    </row>
    <row r="8203" spans="1:5" x14ac:dyDescent="0.25">
      <c r="A8203" s="49">
        <v>41887</v>
      </c>
      <c r="B8203" s="45" t="s">
        <v>387</v>
      </c>
      <c r="C8203" s="45" t="s">
        <v>334</v>
      </c>
      <c r="D8203" s="50">
        <v>68.39</v>
      </c>
      <c r="E8203" s="9"/>
    </row>
    <row r="8204" spans="1:5" x14ac:dyDescent="0.25">
      <c r="A8204" s="49">
        <v>41976</v>
      </c>
      <c r="B8204" s="45" t="s">
        <v>343</v>
      </c>
      <c r="C8204" s="45" t="s">
        <v>7</v>
      </c>
      <c r="D8204" s="50">
        <v>33.659999999999997</v>
      </c>
      <c r="E8204" s="9"/>
    </row>
    <row r="8205" spans="1:5" x14ac:dyDescent="0.25">
      <c r="A8205" s="49">
        <v>41596</v>
      </c>
      <c r="B8205" s="45" t="s">
        <v>336</v>
      </c>
      <c r="C8205" s="45" t="s">
        <v>321</v>
      </c>
      <c r="D8205" s="50">
        <v>159.9</v>
      </c>
      <c r="E8205" s="9"/>
    </row>
    <row r="8206" spans="1:5" x14ac:dyDescent="0.25">
      <c r="A8206" s="49">
        <v>41621</v>
      </c>
      <c r="B8206" s="45" t="s">
        <v>397</v>
      </c>
      <c r="C8206" s="45" t="s">
        <v>10</v>
      </c>
      <c r="D8206" s="50">
        <v>45.9</v>
      </c>
      <c r="E8206" s="9"/>
    </row>
    <row r="8207" spans="1:5" x14ac:dyDescent="0.25">
      <c r="A8207" s="49">
        <v>41618</v>
      </c>
      <c r="B8207" s="45" t="s">
        <v>390</v>
      </c>
      <c r="C8207" s="45" t="s">
        <v>347</v>
      </c>
      <c r="D8207" s="50">
        <v>80.44</v>
      </c>
      <c r="E8207" s="9"/>
    </row>
    <row r="8208" spans="1:5" x14ac:dyDescent="0.25">
      <c r="A8208" s="49">
        <v>41768</v>
      </c>
      <c r="B8208" s="45" t="s">
        <v>396</v>
      </c>
      <c r="C8208" s="45" t="s">
        <v>349</v>
      </c>
      <c r="D8208" s="50">
        <v>21</v>
      </c>
      <c r="E8208" s="9"/>
    </row>
    <row r="8209" spans="1:5" x14ac:dyDescent="0.25">
      <c r="A8209" s="49">
        <v>41610</v>
      </c>
      <c r="B8209" s="45" t="s">
        <v>388</v>
      </c>
      <c r="C8209" s="45" t="s">
        <v>321</v>
      </c>
      <c r="D8209" s="50">
        <v>79.95</v>
      </c>
      <c r="E8209" s="9"/>
    </row>
    <row r="8210" spans="1:5" x14ac:dyDescent="0.25">
      <c r="A8210" s="49">
        <v>41822</v>
      </c>
      <c r="B8210" s="45" t="s">
        <v>368</v>
      </c>
      <c r="C8210" s="45" t="s">
        <v>327</v>
      </c>
      <c r="D8210" s="50">
        <v>75</v>
      </c>
      <c r="E8210" s="9"/>
    </row>
    <row r="8211" spans="1:5" x14ac:dyDescent="0.25">
      <c r="A8211" s="49">
        <v>41297</v>
      </c>
      <c r="B8211" s="45" t="s">
        <v>397</v>
      </c>
      <c r="C8211" s="45" t="s">
        <v>324</v>
      </c>
      <c r="D8211" s="50">
        <v>58.95</v>
      </c>
      <c r="E8211" s="9"/>
    </row>
    <row r="8212" spans="1:5" x14ac:dyDescent="0.25">
      <c r="A8212" s="49">
        <v>41627</v>
      </c>
      <c r="B8212" s="45" t="s">
        <v>330</v>
      </c>
      <c r="C8212" s="45" t="s">
        <v>7</v>
      </c>
      <c r="D8212" s="50">
        <v>34</v>
      </c>
      <c r="E8212" s="9"/>
    </row>
    <row r="8213" spans="1:5" x14ac:dyDescent="0.25">
      <c r="A8213" s="49">
        <v>41929</v>
      </c>
      <c r="B8213" s="45" t="s">
        <v>360</v>
      </c>
      <c r="C8213" s="45" t="s">
        <v>191</v>
      </c>
      <c r="D8213" s="50">
        <v>67.47</v>
      </c>
      <c r="E8213" s="9"/>
    </row>
    <row r="8214" spans="1:5" x14ac:dyDescent="0.25">
      <c r="A8214" s="49">
        <v>41596</v>
      </c>
      <c r="B8214" s="45" t="s">
        <v>394</v>
      </c>
      <c r="C8214" s="45" t="s">
        <v>331</v>
      </c>
      <c r="D8214" s="50">
        <v>29.1</v>
      </c>
      <c r="E8214" s="9"/>
    </row>
    <row r="8215" spans="1:5" x14ac:dyDescent="0.25">
      <c r="A8215" s="49">
        <v>41617</v>
      </c>
      <c r="B8215" s="45" t="s">
        <v>363</v>
      </c>
      <c r="C8215" s="45" t="s">
        <v>337</v>
      </c>
      <c r="D8215" s="50">
        <v>75</v>
      </c>
      <c r="E8215" s="9"/>
    </row>
    <row r="8216" spans="1:5" x14ac:dyDescent="0.25">
      <c r="A8216" s="49">
        <v>41397</v>
      </c>
      <c r="B8216" s="45" t="s">
        <v>401</v>
      </c>
      <c r="C8216" s="45" t="s">
        <v>324</v>
      </c>
      <c r="D8216" s="50">
        <v>19.75</v>
      </c>
      <c r="E8216" s="9"/>
    </row>
    <row r="8217" spans="1:5" x14ac:dyDescent="0.25">
      <c r="A8217" s="49">
        <v>41998</v>
      </c>
      <c r="B8217" s="45" t="s">
        <v>329</v>
      </c>
      <c r="C8217" s="45" t="s">
        <v>334</v>
      </c>
      <c r="D8217" s="50">
        <v>45.83</v>
      </c>
      <c r="E8217" s="9"/>
    </row>
    <row r="8218" spans="1:5" x14ac:dyDescent="0.25">
      <c r="A8218" s="49">
        <v>41945</v>
      </c>
      <c r="B8218" s="45" t="s">
        <v>373</v>
      </c>
      <c r="C8218" s="45" t="s">
        <v>7</v>
      </c>
      <c r="D8218" s="50">
        <v>136</v>
      </c>
      <c r="E8218" s="9"/>
    </row>
    <row r="8219" spans="1:5" x14ac:dyDescent="0.25">
      <c r="A8219" s="49">
        <v>41944</v>
      </c>
      <c r="B8219" s="45" t="s">
        <v>328</v>
      </c>
      <c r="C8219" s="45" t="s">
        <v>371</v>
      </c>
      <c r="D8219" s="50">
        <v>18.809999999999999</v>
      </c>
      <c r="E8219" s="9"/>
    </row>
    <row r="8220" spans="1:5" x14ac:dyDescent="0.25">
      <c r="A8220" s="49">
        <v>41944</v>
      </c>
      <c r="B8220" s="45" t="s">
        <v>392</v>
      </c>
      <c r="C8220" s="45" t="s">
        <v>324</v>
      </c>
      <c r="D8220" s="50">
        <v>39.9</v>
      </c>
      <c r="E8220" s="9"/>
    </row>
    <row r="8221" spans="1:5" x14ac:dyDescent="0.25">
      <c r="A8221" s="49">
        <v>41984</v>
      </c>
      <c r="B8221" s="45" t="s">
        <v>336</v>
      </c>
      <c r="C8221" s="45" t="s">
        <v>334</v>
      </c>
      <c r="D8221" s="50">
        <v>46.3</v>
      </c>
      <c r="E8221" s="9"/>
    </row>
    <row r="8222" spans="1:5" x14ac:dyDescent="0.25">
      <c r="A8222" s="49">
        <v>41883</v>
      </c>
      <c r="B8222" s="45" t="s">
        <v>368</v>
      </c>
      <c r="C8222" s="45" t="s">
        <v>7</v>
      </c>
      <c r="D8222" s="50">
        <v>32.979999999999997</v>
      </c>
      <c r="E8222" s="9"/>
    </row>
    <row r="8223" spans="1:5" x14ac:dyDescent="0.25">
      <c r="A8223" s="49">
        <v>41784</v>
      </c>
      <c r="B8223" s="45" t="s">
        <v>335</v>
      </c>
      <c r="C8223" s="45" t="s">
        <v>7</v>
      </c>
      <c r="D8223" s="50">
        <v>235.62</v>
      </c>
      <c r="E8223" s="9"/>
    </row>
    <row r="8224" spans="1:5" x14ac:dyDescent="0.25">
      <c r="A8224" s="49">
        <v>41963</v>
      </c>
      <c r="B8224" s="45" t="s">
        <v>354</v>
      </c>
      <c r="C8224" s="45" t="s">
        <v>321</v>
      </c>
      <c r="D8224" s="50">
        <v>235.05</v>
      </c>
      <c r="E8224" s="9"/>
    </row>
    <row r="8225" spans="1:5" x14ac:dyDescent="0.25">
      <c r="A8225" s="49">
        <v>41384</v>
      </c>
      <c r="B8225" s="45" t="s">
        <v>365</v>
      </c>
      <c r="C8225" s="45" t="s">
        <v>191</v>
      </c>
      <c r="D8225" s="50">
        <v>45.9</v>
      </c>
      <c r="E8225" s="9"/>
    </row>
    <row r="8226" spans="1:5" x14ac:dyDescent="0.25">
      <c r="A8226" s="49">
        <v>42004</v>
      </c>
      <c r="B8226" s="45" t="s">
        <v>365</v>
      </c>
      <c r="C8226" s="45" t="s">
        <v>10</v>
      </c>
      <c r="D8226" s="50">
        <v>66.78</v>
      </c>
      <c r="E8226" s="9"/>
    </row>
    <row r="8227" spans="1:5" x14ac:dyDescent="0.25">
      <c r="A8227" s="49">
        <v>41363</v>
      </c>
      <c r="B8227" s="45" t="s">
        <v>340</v>
      </c>
      <c r="C8227" s="45" t="s">
        <v>334</v>
      </c>
      <c r="D8227" s="50">
        <v>46.06</v>
      </c>
      <c r="E8227" s="9"/>
    </row>
    <row r="8228" spans="1:5" x14ac:dyDescent="0.25">
      <c r="A8228" s="49">
        <v>41927</v>
      </c>
      <c r="B8228" s="45" t="s">
        <v>398</v>
      </c>
      <c r="C8228" s="45" t="s">
        <v>7</v>
      </c>
      <c r="D8228" s="50">
        <v>99.45</v>
      </c>
      <c r="E8228" s="9"/>
    </row>
    <row r="8229" spans="1:5" x14ac:dyDescent="0.25">
      <c r="A8229" s="49">
        <v>41871</v>
      </c>
      <c r="B8229" s="45" t="s">
        <v>379</v>
      </c>
      <c r="C8229" s="45" t="s">
        <v>10</v>
      </c>
      <c r="D8229" s="50">
        <v>67.13</v>
      </c>
      <c r="E8229" s="9"/>
    </row>
    <row r="8230" spans="1:5" x14ac:dyDescent="0.25">
      <c r="A8230" s="49">
        <v>41677</v>
      </c>
      <c r="B8230" s="45" t="s">
        <v>356</v>
      </c>
      <c r="C8230" s="45" t="s">
        <v>327</v>
      </c>
      <c r="D8230" s="50">
        <v>97.5</v>
      </c>
      <c r="E8230" s="9"/>
    </row>
    <row r="8231" spans="1:5" x14ac:dyDescent="0.25">
      <c r="A8231" s="49">
        <v>41976</v>
      </c>
      <c r="B8231" s="45" t="s">
        <v>386</v>
      </c>
      <c r="C8231" s="45" t="s">
        <v>337</v>
      </c>
      <c r="D8231" s="50">
        <v>73.88</v>
      </c>
      <c r="E8231" s="9"/>
    </row>
    <row r="8232" spans="1:5" x14ac:dyDescent="0.25">
      <c r="A8232" s="49">
        <v>41969</v>
      </c>
      <c r="B8232" s="45" t="s">
        <v>343</v>
      </c>
      <c r="C8232" s="45" t="s">
        <v>321</v>
      </c>
      <c r="D8232" s="50">
        <v>79.150000000000006</v>
      </c>
      <c r="E8232" s="9"/>
    </row>
    <row r="8233" spans="1:5" x14ac:dyDescent="0.25">
      <c r="A8233" s="49">
        <v>41414</v>
      </c>
      <c r="B8233" s="45" t="s">
        <v>375</v>
      </c>
      <c r="C8233" s="45" t="s">
        <v>331</v>
      </c>
      <c r="D8233" s="50">
        <v>60</v>
      </c>
      <c r="E8233" s="9"/>
    </row>
    <row r="8234" spans="1:5" x14ac:dyDescent="0.25">
      <c r="A8234" s="49">
        <v>41593</v>
      </c>
      <c r="B8234" s="45" t="s">
        <v>401</v>
      </c>
      <c r="C8234" s="45" t="s">
        <v>331</v>
      </c>
      <c r="D8234" s="50">
        <v>87.3</v>
      </c>
      <c r="E8234" s="9"/>
    </row>
    <row r="8235" spans="1:5" x14ac:dyDescent="0.25">
      <c r="A8235" s="49">
        <v>41589</v>
      </c>
      <c r="B8235" s="45" t="s">
        <v>364</v>
      </c>
      <c r="C8235" s="45" t="s">
        <v>371</v>
      </c>
      <c r="D8235" s="50">
        <v>19</v>
      </c>
      <c r="E8235" s="9"/>
    </row>
    <row r="8236" spans="1:5" x14ac:dyDescent="0.25">
      <c r="A8236" s="49">
        <v>41536</v>
      </c>
      <c r="B8236" s="45" t="s">
        <v>365</v>
      </c>
      <c r="C8236" s="45" t="s">
        <v>337</v>
      </c>
      <c r="D8236" s="50">
        <v>50</v>
      </c>
      <c r="E8236" s="9"/>
    </row>
    <row r="8237" spans="1:5" x14ac:dyDescent="0.25">
      <c r="A8237" s="49">
        <v>41603</v>
      </c>
      <c r="B8237" s="45" t="s">
        <v>383</v>
      </c>
      <c r="C8237" s="45" t="s">
        <v>7</v>
      </c>
      <c r="D8237" s="50">
        <v>66.3</v>
      </c>
      <c r="E8237" s="9"/>
    </row>
    <row r="8238" spans="1:5" x14ac:dyDescent="0.25">
      <c r="A8238" s="49">
        <v>41619</v>
      </c>
      <c r="B8238" s="45" t="s">
        <v>368</v>
      </c>
      <c r="C8238" s="45" t="s">
        <v>334</v>
      </c>
      <c r="D8238" s="50">
        <v>69.8</v>
      </c>
      <c r="E8238" s="9"/>
    </row>
    <row r="8239" spans="1:5" x14ac:dyDescent="0.25">
      <c r="A8239" s="49">
        <v>41774</v>
      </c>
      <c r="B8239" s="45" t="s">
        <v>377</v>
      </c>
      <c r="C8239" s="45" t="s">
        <v>191</v>
      </c>
      <c r="D8239" s="50">
        <v>67.13</v>
      </c>
      <c r="E8239" s="9"/>
    </row>
    <row r="8240" spans="1:5" x14ac:dyDescent="0.25">
      <c r="A8240" s="49">
        <v>42001</v>
      </c>
      <c r="B8240" s="45" t="s">
        <v>404</v>
      </c>
      <c r="C8240" s="45" t="s">
        <v>10</v>
      </c>
      <c r="D8240" s="50">
        <v>22.95</v>
      </c>
      <c r="E8240" s="9"/>
    </row>
    <row r="8241" spans="1:5" x14ac:dyDescent="0.25">
      <c r="A8241" s="49">
        <v>41588</v>
      </c>
      <c r="B8241" s="45" t="s">
        <v>390</v>
      </c>
      <c r="C8241" s="45" t="s">
        <v>7</v>
      </c>
      <c r="D8241" s="50">
        <v>34</v>
      </c>
      <c r="E8241" s="9"/>
    </row>
    <row r="8242" spans="1:5" x14ac:dyDescent="0.25">
      <c r="A8242" s="49">
        <v>41387</v>
      </c>
      <c r="B8242" s="45" t="s">
        <v>354</v>
      </c>
      <c r="C8242" s="45" t="s">
        <v>324</v>
      </c>
      <c r="D8242" s="50">
        <v>39.299999999999997</v>
      </c>
      <c r="E8242" s="9"/>
    </row>
    <row r="8243" spans="1:5" x14ac:dyDescent="0.25">
      <c r="A8243" s="49">
        <v>41593</v>
      </c>
      <c r="B8243" s="45" t="s">
        <v>382</v>
      </c>
      <c r="C8243" s="45" t="s">
        <v>10</v>
      </c>
      <c r="D8243" s="50">
        <v>45.21</v>
      </c>
      <c r="E8243" s="9"/>
    </row>
    <row r="8244" spans="1:5" x14ac:dyDescent="0.25">
      <c r="A8244" s="49">
        <v>41969</v>
      </c>
      <c r="B8244" s="45" t="s">
        <v>326</v>
      </c>
      <c r="C8244" s="45" t="s">
        <v>327</v>
      </c>
      <c r="D8244" s="50">
        <v>75</v>
      </c>
      <c r="E8244" s="9"/>
    </row>
    <row r="8245" spans="1:5" x14ac:dyDescent="0.25">
      <c r="A8245" s="49">
        <v>41789</v>
      </c>
      <c r="B8245" s="45" t="s">
        <v>389</v>
      </c>
      <c r="C8245" s="45" t="s">
        <v>337</v>
      </c>
      <c r="D8245" s="50">
        <v>73.88</v>
      </c>
      <c r="E8245" s="9"/>
    </row>
    <row r="8246" spans="1:5" x14ac:dyDescent="0.25">
      <c r="A8246" s="49">
        <v>41780</v>
      </c>
      <c r="B8246" s="45" t="s">
        <v>375</v>
      </c>
      <c r="C8246" s="45" t="s">
        <v>331</v>
      </c>
      <c r="D8246" s="50">
        <v>30</v>
      </c>
      <c r="E8246" s="9"/>
    </row>
    <row r="8247" spans="1:5" x14ac:dyDescent="0.25">
      <c r="A8247" s="49">
        <v>41958</v>
      </c>
      <c r="B8247" s="45" t="s">
        <v>377</v>
      </c>
      <c r="C8247" s="45" t="s">
        <v>324</v>
      </c>
      <c r="D8247" s="50">
        <v>19.45</v>
      </c>
      <c r="E8247" s="9"/>
    </row>
    <row r="8248" spans="1:5" x14ac:dyDescent="0.25">
      <c r="A8248" s="49">
        <v>41998</v>
      </c>
      <c r="B8248" s="45" t="s">
        <v>387</v>
      </c>
      <c r="C8248" s="45" t="s">
        <v>324</v>
      </c>
      <c r="D8248" s="50">
        <v>59.85</v>
      </c>
      <c r="E8248" s="9"/>
    </row>
    <row r="8249" spans="1:5" x14ac:dyDescent="0.25">
      <c r="A8249" s="49">
        <v>41582</v>
      </c>
      <c r="B8249" s="45" t="s">
        <v>404</v>
      </c>
      <c r="C8249" s="45" t="s">
        <v>349</v>
      </c>
      <c r="D8249" s="50">
        <v>20.48</v>
      </c>
      <c r="E8249" s="9"/>
    </row>
    <row r="8250" spans="1:5" x14ac:dyDescent="0.25">
      <c r="A8250" s="49">
        <v>41990</v>
      </c>
      <c r="B8250" s="45" t="s">
        <v>391</v>
      </c>
      <c r="C8250" s="45" t="s">
        <v>324</v>
      </c>
      <c r="D8250" s="50">
        <v>38.9</v>
      </c>
      <c r="E8250" s="9"/>
    </row>
    <row r="8251" spans="1:5" x14ac:dyDescent="0.25">
      <c r="A8251" s="49">
        <v>41530</v>
      </c>
      <c r="B8251" s="45" t="s">
        <v>388</v>
      </c>
      <c r="C8251" s="45" t="s">
        <v>349</v>
      </c>
      <c r="D8251" s="50">
        <v>20.69</v>
      </c>
      <c r="E8251" s="9"/>
    </row>
    <row r="8252" spans="1:5" x14ac:dyDescent="0.25">
      <c r="A8252" s="49">
        <v>41986</v>
      </c>
      <c r="B8252" s="45" t="s">
        <v>397</v>
      </c>
      <c r="C8252" s="45" t="s">
        <v>327</v>
      </c>
      <c r="D8252" s="50">
        <v>72.75</v>
      </c>
      <c r="E8252" s="9"/>
    </row>
    <row r="8253" spans="1:5" x14ac:dyDescent="0.25">
      <c r="A8253" s="49">
        <v>41500</v>
      </c>
      <c r="B8253" s="45" t="s">
        <v>390</v>
      </c>
      <c r="C8253" s="45" t="s">
        <v>7</v>
      </c>
      <c r="D8253" s="50">
        <v>99.96</v>
      </c>
      <c r="E8253" s="9"/>
    </row>
    <row r="8254" spans="1:5" x14ac:dyDescent="0.25">
      <c r="A8254" s="49">
        <v>41629</v>
      </c>
      <c r="B8254" s="45" t="s">
        <v>369</v>
      </c>
      <c r="C8254" s="45" t="s">
        <v>7</v>
      </c>
      <c r="D8254" s="50">
        <v>102</v>
      </c>
      <c r="E8254" s="9"/>
    </row>
    <row r="8255" spans="1:5" x14ac:dyDescent="0.25">
      <c r="A8255" s="49">
        <v>41998</v>
      </c>
      <c r="B8255" s="45" t="s">
        <v>356</v>
      </c>
      <c r="C8255" s="45" t="s">
        <v>337</v>
      </c>
      <c r="D8255" s="50">
        <v>425</v>
      </c>
      <c r="E8255" s="9"/>
    </row>
    <row r="8256" spans="1:5" x14ac:dyDescent="0.25">
      <c r="A8256" s="49">
        <v>41994</v>
      </c>
      <c r="B8256" s="45" t="s">
        <v>351</v>
      </c>
      <c r="C8256" s="45" t="s">
        <v>10</v>
      </c>
      <c r="D8256" s="50">
        <v>45.9</v>
      </c>
      <c r="E8256" s="9"/>
    </row>
    <row r="8257" spans="1:5" x14ac:dyDescent="0.25">
      <c r="A8257" s="49">
        <v>42002</v>
      </c>
      <c r="B8257" s="45" t="s">
        <v>388</v>
      </c>
      <c r="C8257" s="45" t="s">
        <v>10</v>
      </c>
      <c r="D8257" s="50">
        <v>91.8</v>
      </c>
      <c r="E8257" s="9"/>
    </row>
    <row r="8258" spans="1:5" x14ac:dyDescent="0.25">
      <c r="A8258" s="49">
        <v>41985</v>
      </c>
      <c r="B8258" s="45" t="s">
        <v>386</v>
      </c>
      <c r="C8258" s="45" t="s">
        <v>327</v>
      </c>
      <c r="D8258" s="50">
        <v>25</v>
      </c>
      <c r="E8258" s="9"/>
    </row>
    <row r="8259" spans="1:5" x14ac:dyDescent="0.25">
      <c r="A8259" s="49">
        <v>41809</v>
      </c>
      <c r="B8259" s="45" t="s">
        <v>368</v>
      </c>
      <c r="C8259" s="45" t="s">
        <v>7</v>
      </c>
      <c r="D8259" s="50">
        <v>68</v>
      </c>
      <c r="E8259" s="9"/>
    </row>
    <row r="8260" spans="1:5" x14ac:dyDescent="0.25">
      <c r="A8260" s="49">
        <v>41617</v>
      </c>
      <c r="B8260" s="45" t="s">
        <v>338</v>
      </c>
      <c r="C8260" s="45" t="s">
        <v>324</v>
      </c>
      <c r="D8260" s="50">
        <v>79</v>
      </c>
      <c r="E8260" s="9"/>
    </row>
    <row r="8261" spans="1:5" x14ac:dyDescent="0.25">
      <c r="A8261" s="49">
        <v>41605</v>
      </c>
      <c r="B8261" s="45" t="s">
        <v>336</v>
      </c>
      <c r="C8261" s="45" t="s">
        <v>7</v>
      </c>
      <c r="D8261" s="50">
        <v>68</v>
      </c>
      <c r="E8261" s="9"/>
    </row>
    <row r="8262" spans="1:5" x14ac:dyDescent="0.25">
      <c r="A8262" s="49">
        <v>41638</v>
      </c>
      <c r="B8262" s="45" t="s">
        <v>367</v>
      </c>
      <c r="C8262" s="45" t="s">
        <v>321</v>
      </c>
      <c r="D8262" s="50">
        <v>158.30000000000001</v>
      </c>
      <c r="E8262" s="9"/>
    </row>
    <row r="8263" spans="1:5" x14ac:dyDescent="0.25">
      <c r="A8263" s="49">
        <v>41980</v>
      </c>
      <c r="B8263" s="45" t="s">
        <v>365</v>
      </c>
      <c r="C8263" s="45" t="s">
        <v>334</v>
      </c>
      <c r="D8263" s="50">
        <v>47</v>
      </c>
      <c r="E8263" s="9"/>
    </row>
    <row r="8264" spans="1:5" x14ac:dyDescent="0.25">
      <c r="A8264" s="49">
        <v>41610</v>
      </c>
      <c r="B8264" s="45" t="s">
        <v>386</v>
      </c>
      <c r="C8264" s="45" t="s">
        <v>321</v>
      </c>
      <c r="D8264" s="50">
        <v>159.9</v>
      </c>
      <c r="E8264" s="9"/>
    </row>
    <row r="8265" spans="1:5" x14ac:dyDescent="0.25">
      <c r="A8265" s="49">
        <v>41630</v>
      </c>
      <c r="B8265" s="45" t="s">
        <v>364</v>
      </c>
      <c r="C8265" s="45" t="s">
        <v>337</v>
      </c>
      <c r="D8265" s="50">
        <v>25</v>
      </c>
      <c r="E8265" s="9"/>
    </row>
    <row r="8266" spans="1:5" x14ac:dyDescent="0.25">
      <c r="A8266" s="49">
        <v>41992</v>
      </c>
      <c r="B8266" s="45" t="s">
        <v>362</v>
      </c>
      <c r="C8266" s="45" t="s">
        <v>191</v>
      </c>
      <c r="D8266" s="50">
        <v>22.95</v>
      </c>
      <c r="E8266" s="9"/>
    </row>
    <row r="8267" spans="1:5" x14ac:dyDescent="0.25">
      <c r="A8267" s="49">
        <v>41283</v>
      </c>
      <c r="B8267" s="45" t="s">
        <v>353</v>
      </c>
      <c r="C8267" s="45" t="s">
        <v>327</v>
      </c>
      <c r="D8267" s="50">
        <v>49.25</v>
      </c>
      <c r="E8267" s="9"/>
    </row>
    <row r="8268" spans="1:5" x14ac:dyDescent="0.25">
      <c r="A8268" s="49">
        <v>41588</v>
      </c>
      <c r="B8268" s="45" t="s">
        <v>356</v>
      </c>
      <c r="C8268" s="45" t="s">
        <v>191</v>
      </c>
      <c r="D8268" s="50">
        <v>22.26</v>
      </c>
      <c r="E8268" s="9"/>
    </row>
    <row r="8269" spans="1:5" x14ac:dyDescent="0.25">
      <c r="A8269" s="49">
        <v>41956</v>
      </c>
      <c r="B8269" s="45" t="s">
        <v>352</v>
      </c>
      <c r="C8269" s="45" t="s">
        <v>324</v>
      </c>
      <c r="D8269" s="50">
        <v>59.85</v>
      </c>
      <c r="E8269" s="9"/>
    </row>
    <row r="8270" spans="1:5" x14ac:dyDescent="0.25">
      <c r="A8270" s="49">
        <v>41495</v>
      </c>
      <c r="B8270" s="45" t="s">
        <v>340</v>
      </c>
      <c r="C8270" s="45" t="s">
        <v>324</v>
      </c>
      <c r="D8270" s="50">
        <v>39.5</v>
      </c>
      <c r="E8270" s="9"/>
    </row>
    <row r="8271" spans="1:5" x14ac:dyDescent="0.25">
      <c r="A8271" s="49">
        <v>41597</v>
      </c>
      <c r="B8271" s="45" t="s">
        <v>373</v>
      </c>
      <c r="C8271" s="45" t="s">
        <v>334</v>
      </c>
      <c r="D8271" s="50">
        <v>68.739999999999995</v>
      </c>
      <c r="E8271" s="9"/>
    </row>
    <row r="8272" spans="1:5" x14ac:dyDescent="0.25">
      <c r="A8272" s="49">
        <v>41588</v>
      </c>
      <c r="B8272" s="45" t="s">
        <v>367</v>
      </c>
      <c r="C8272" s="45" t="s">
        <v>334</v>
      </c>
      <c r="D8272" s="50">
        <v>23.03</v>
      </c>
      <c r="E8272" s="9"/>
    </row>
    <row r="8273" spans="1:5" x14ac:dyDescent="0.25">
      <c r="A8273" s="49">
        <v>41428</v>
      </c>
      <c r="B8273" s="45" t="s">
        <v>372</v>
      </c>
      <c r="C8273" s="45" t="s">
        <v>337</v>
      </c>
      <c r="D8273" s="50">
        <v>72.75</v>
      </c>
      <c r="E8273" s="9"/>
    </row>
    <row r="8274" spans="1:5" x14ac:dyDescent="0.25">
      <c r="A8274" s="49">
        <v>41590</v>
      </c>
      <c r="B8274" s="45" t="s">
        <v>380</v>
      </c>
      <c r="C8274" s="45" t="s">
        <v>331</v>
      </c>
      <c r="D8274" s="50">
        <v>89.1</v>
      </c>
      <c r="E8274" s="9"/>
    </row>
    <row r="8275" spans="1:5" x14ac:dyDescent="0.25">
      <c r="A8275" s="49">
        <v>41490</v>
      </c>
      <c r="B8275" s="45" t="s">
        <v>338</v>
      </c>
      <c r="C8275" s="45" t="s">
        <v>191</v>
      </c>
      <c r="D8275" s="50">
        <v>44.75</v>
      </c>
      <c r="E8275" s="9"/>
    </row>
    <row r="8276" spans="1:5" x14ac:dyDescent="0.25">
      <c r="A8276" s="49">
        <v>41984</v>
      </c>
      <c r="B8276" s="45" t="s">
        <v>344</v>
      </c>
      <c r="C8276" s="45" t="s">
        <v>191</v>
      </c>
      <c r="D8276" s="50">
        <v>68.849999999999994</v>
      </c>
      <c r="E8276" s="9"/>
    </row>
    <row r="8277" spans="1:5" x14ac:dyDescent="0.25">
      <c r="A8277" s="49">
        <v>41478</v>
      </c>
      <c r="B8277" s="45" t="s">
        <v>379</v>
      </c>
      <c r="C8277" s="45" t="s">
        <v>7</v>
      </c>
      <c r="D8277" s="50">
        <v>66.64</v>
      </c>
      <c r="E8277" s="9"/>
    </row>
    <row r="8278" spans="1:5" x14ac:dyDescent="0.25">
      <c r="A8278" s="49">
        <v>41292</v>
      </c>
      <c r="B8278" s="45" t="s">
        <v>390</v>
      </c>
      <c r="C8278" s="45" t="s">
        <v>191</v>
      </c>
      <c r="D8278" s="50">
        <v>67.13</v>
      </c>
      <c r="E8278" s="9"/>
    </row>
    <row r="8279" spans="1:5" x14ac:dyDescent="0.25">
      <c r="A8279" s="49">
        <v>41636</v>
      </c>
      <c r="B8279" s="45" t="s">
        <v>370</v>
      </c>
      <c r="C8279" s="45" t="s">
        <v>7</v>
      </c>
      <c r="D8279" s="50">
        <v>68</v>
      </c>
      <c r="E8279" s="9"/>
    </row>
    <row r="8280" spans="1:5" x14ac:dyDescent="0.25">
      <c r="A8280" s="49">
        <v>42003</v>
      </c>
      <c r="B8280" s="45" t="s">
        <v>390</v>
      </c>
      <c r="C8280" s="45" t="s">
        <v>7</v>
      </c>
      <c r="D8280" s="50">
        <v>67.319999999999993</v>
      </c>
      <c r="E8280" s="9"/>
    </row>
    <row r="8281" spans="1:5" x14ac:dyDescent="0.25">
      <c r="A8281" s="49">
        <v>41939</v>
      </c>
      <c r="B8281" s="45" t="s">
        <v>333</v>
      </c>
      <c r="C8281" s="45" t="s">
        <v>10</v>
      </c>
      <c r="D8281" s="50">
        <v>67.47</v>
      </c>
      <c r="E8281" s="9"/>
    </row>
    <row r="8282" spans="1:5" x14ac:dyDescent="0.25">
      <c r="A8282" s="49">
        <v>41946</v>
      </c>
      <c r="B8282" s="45" t="s">
        <v>395</v>
      </c>
      <c r="C8282" s="45" t="s">
        <v>7</v>
      </c>
      <c r="D8282" s="50">
        <v>67.319999999999993</v>
      </c>
      <c r="E8282" s="9"/>
    </row>
    <row r="8283" spans="1:5" x14ac:dyDescent="0.25">
      <c r="A8283" s="49">
        <v>41979</v>
      </c>
      <c r="B8283" s="45" t="s">
        <v>350</v>
      </c>
      <c r="C8283" s="45" t="s">
        <v>191</v>
      </c>
      <c r="D8283" s="50">
        <v>68.849999999999994</v>
      </c>
      <c r="E8283" s="9"/>
    </row>
    <row r="8284" spans="1:5" x14ac:dyDescent="0.25">
      <c r="A8284" s="49">
        <v>41948</v>
      </c>
      <c r="B8284" s="45" t="s">
        <v>356</v>
      </c>
      <c r="C8284" s="45" t="s">
        <v>7</v>
      </c>
      <c r="D8284" s="50">
        <v>408</v>
      </c>
      <c r="E8284" s="9"/>
    </row>
    <row r="8285" spans="1:5" x14ac:dyDescent="0.25">
      <c r="A8285" s="49">
        <v>41356</v>
      </c>
      <c r="B8285" s="45" t="s">
        <v>379</v>
      </c>
      <c r="C8285" s="45" t="s">
        <v>10</v>
      </c>
      <c r="D8285" s="50">
        <v>22.95</v>
      </c>
      <c r="E8285" s="9"/>
    </row>
    <row r="8286" spans="1:5" x14ac:dyDescent="0.25">
      <c r="A8286" s="49">
        <v>41725</v>
      </c>
      <c r="B8286" s="45" t="s">
        <v>323</v>
      </c>
      <c r="C8286" s="45" t="s">
        <v>7</v>
      </c>
      <c r="D8286" s="50">
        <v>66.98</v>
      </c>
      <c r="E8286" s="9"/>
    </row>
    <row r="8287" spans="1:5" x14ac:dyDescent="0.25">
      <c r="A8287" s="49">
        <v>41988</v>
      </c>
      <c r="B8287" s="45" t="s">
        <v>398</v>
      </c>
      <c r="C8287" s="45" t="s">
        <v>327</v>
      </c>
      <c r="D8287" s="50">
        <v>24.38</v>
      </c>
      <c r="E8287" s="9"/>
    </row>
    <row r="8288" spans="1:5" x14ac:dyDescent="0.25">
      <c r="A8288" s="49">
        <v>41631</v>
      </c>
      <c r="B8288" s="45" t="s">
        <v>338</v>
      </c>
      <c r="C8288" s="45" t="s">
        <v>337</v>
      </c>
      <c r="D8288" s="50">
        <v>49.5</v>
      </c>
      <c r="E8288" s="9"/>
    </row>
    <row r="8289" spans="1:5" x14ac:dyDescent="0.25">
      <c r="A8289" s="49">
        <v>41640</v>
      </c>
      <c r="B8289" s="45" t="s">
        <v>367</v>
      </c>
      <c r="C8289" s="45" t="s">
        <v>191</v>
      </c>
      <c r="D8289" s="50">
        <v>67.13</v>
      </c>
      <c r="E8289" s="9"/>
    </row>
    <row r="8290" spans="1:5" x14ac:dyDescent="0.25">
      <c r="A8290" s="49">
        <v>41774</v>
      </c>
      <c r="B8290" s="45" t="s">
        <v>379</v>
      </c>
      <c r="C8290" s="45" t="s">
        <v>10</v>
      </c>
      <c r="D8290" s="50">
        <v>66.78</v>
      </c>
      <c r="E8290" s="9"/>
    </row>
    <row r="8291" spans="1:5" x14ac:dyDescent="0.25">
      <c r="A8291" s="49">
        <v>41995</v>
      </c>
      <c r="B8291" s="45" t="s">
        <v>344</v>
      </c>
      <c r="C8291" s="45" t="s">
        <v>191</v>
      </c>
      <c r="D8291" s="50">
        <v>45.9</v>
      </c>
      <c r="E8291" s="9"/>
    </row>
    <row r="8292" spans="1:5" x14ac:dyDescent="0.25">
      <c r="A8292" s="49">
        <v>41693</v>
      </c>
      <c r="B8292" s="45" t="s">
        <v>338</v>
      </c>
      <c r="C8292" s="45" t="s">
        <v>10</v>
      </c>
      <c r="D8292" s="50">
        <v>68.849999999999994</v>
      </c>
      <c r="E8292" s="9"/>
    </row>
    <row r="8293" spans="1:5" x14ac:dyDescent="0.25">
      <c r="A8293" s="49">
        <v>41985</v>
      </c>
      <c r="B8293" s="45" t="s">
        <v>364</v>
      </c>
      <c r="C8293" s="45" t="s">
        <v>7</v>
      </c>
      <c r="D8293" s="50">
        <v>230.86</v>
      </c>
      <c r="E8293" s="9"/>
    </row>
    <row r="8294" spans="1:5" x14ac:dyDescent="0.25">
      <c r="A8294" s="49">
        <v>41696</v>
      </c>
      <c r="B8294" s="45" t="s">
        <v>363</v>
      </c>
      <c r="C8294" s="45" t="s">
        <v>10</v>
      </c>
      <c r="D8294" s="50">
        <v>45.9</v>
      </c>
      <c r="E8294" s="9"/>
    </row>
    <row r="8295" spans="1:5" x14ac:dyDescent="0.25">
      <c r="A8295" s="49">
        <v>41590</v>
      </c>
      <c r="B8295" s="45" t="s">
        <v>402</v>
      </c>
      <c r="C8295" s="45" t="s">
        <v>349</v>
      </c>
      <c r="D8295" s="50">
        <v>41.16</v>
      </c>
      <c r="E8295" s="9"/>
    </row>
    <row r="8296" spans="1:5" x14ac:dyDescent="0.25">
      <c r="A8296" s="49">
        <v>41583</v>
      </c>
      <c r="B8296" s="45" t="s">
        <v>373</v>
      </c>
      <c r="C8296" s="45" t="s">
        <v>324</v>
      </c>
      <c r="D8296" s="50">
        <v>79.8</v>
      </c>
      <c r="E8296" s="9"/>
    </row>
    <row r="8297" spans="1:5" x14ac:dyDescent="0.25">
      <c r="A8297" s="49">
        <v>41609</v>
      </c>
      <c r="B8297" s="45" t="s">
        <v>363</v>
      </c>
      <c r="C8297" s="45" t="s">
        <v>331</v>
      </c>
      <c r="D8297" s="50">
        <v>58.5</v>
      </c>
      <c r="E8297" s="9"/>
    </row>
    <row r="8298" spans="1:5" x14ac:dyDescent="0.25">
      <c r="A8298" s="49">
        <v>41579</v>
      </c>
      <c r="B8298" s="45" t="s">
        <v>374</v>
      </c>
      <c r="C8298" s="45" t="s">
        <v>7</v>
      </c>
      <c r="D8298" s="50">
        <v>527.67999999999995</v>
      </c>
      <c r="E8298" s="9"/>
    </row>
    <row r="8299" spans="1:5" x14ac:dyDescent="0.25">
      <c r="A8299" s="49">
        <v>41370</v>
      </c>
      <c r="B8299" s="45" t="s">
        <v>326</v>
      </c>
      <c r="C8299" s="45" t="s">
        <v>324</v>
      </c>
      <c r="D8299" s="50">
        <v>39.5</v>
      </c>
      <c r="E8299" s="9"/>
    </row>
    <row r="8300" spans="1:5" x14ac:dyDescent="0.25">
      <c r="A8300" s="49">
        <v>41582</v>
      </c>
      <c r="B8300" s="45" t="s">
        <v>376</v>
      </c>
      <c r="C8300" s="45" t="s">
        <v>7</v>
      </c>
      <c r="D8300" s="50">
        <v>646</v>
      </c>
      <c r="E8300" s="9"/>
    </row>
    <row r="8301" spans="1:5" x14ac:dyDescent="0.25">
      <c r="A8301" s="49">
        <v>41277</v>
      </c>
      <c r="B8301" s="45" t="s">
        <v>363</v>
      </c>
      <c r="C8301" s="45" t="s">
        <v>191</v>
      </c>
      <c r="D8301" s="50">
        <v>66.78</v>
      </c>
      <c r="E8301" s="9"/>
    </row>
    <row r="8302" spans="1:5" x14ac:dyDescent="0.25">
      <c r="A8302" s="49">
        <v>41683</v>
      </c>
      <c r="B8302" s="45" t="s">
        <v>370</v>
      </c>
      <c r="C8302" s="45" t="s">
        <v>10</v>
      </c>
      <c r="D8302" s="50">
        <v>45.9</v>
      </c>
      <c r="E8302" s="9"/>
    </row>
    <row r="8303" spans="1:5" x14ac:dyDescent="0.25">
      <c r="A8303" s="49">
        <v>41394</v>
      </c>
      <c r="B8303" s="45" t="s">
        <v>401</v>
      </c>
      <c r="C8303" s="45" t="s">
        <v>10</v>
      </c>
      <c r="D8303" s="50">
        <v>45.21</v>
      </c>
      <c r="E8303" s="9"/>
    </row>
    <row r="8304" spans="1:5" x14ac:dyDescent="0.25">
      <c r="A8304" s="49">
        <v>41958</v>
      </c>
      <c r="B8304" s="45" t="s">
        <v>342</v>
      </c>
      <c r="C8304" s="45" t="s">
        <v>7</v>
      </c>
      <c r="D8304" s="50">
        <v>34</v>
      </c>
      <c r="E8304" s="9"/>
    </row>
    <row r="8305" spans="1:5" x14ac:dyDescent="0.25">
      <c r="A8305" s="49">
        <v>41585</v>
      </c>
      <c r="B8305" s="45" t="s">
        <v>403</v>
      </c>
      <c r="C8305" s="45" t="s">
        <v>349</v>
      </c>
      <c r="D8305" s="50">
        <v>20.79</v>
      </c>
      <c r="E8305" s="9"/>
    </row>
    <row r="8306" spans="1:5" x14ac:dyDescent="0.25">
      <c r="A8306" s="49">
        <v>41953</v>
      </c>
      <c r="B8306" s="45" t="s">
        <v>329</v>
      </c>
      <c r="C8306" s="45" t="s">
        <v>191</v>
      </c>
      <c r="D8306" s="50">
        <v>67.819999999999993</v>
      </c>
      <c r="E8306" s="9"/>
    </row>
    <row r="8307" spans="1:5" x14ac:dyDescent="0.25">
      <c r="A8307" s="49">
        <v>41975</v>
      </c>
      <c r="B8307" s="45" t="s">
        <v>402</v>
      </c>
      <c r="C8307" s="45" t="s">
        <v>337</v>
      </c>
      <c r="D8307" s="50">
        <v>73.88</v>
      </c>
      <c r="E8307" s="9"/>
    </row>
    <row r="8308" spans="1:5" x14ac:dyDescent="0.25">
      <c r="A8308" s="49">
        <v>41634</v>
      </c>
      <c r="B8308" s="45" t="s">
        <v>367</v>
      </c>
      <c r="C8308" s="45" t="s">
        <v>337</v>
      </c>
      <c r="D8308" s="50">
        <v>48.5</v>
      </c>
      <c r="E8308" s="9"/>
    </row>
    <row r="8309" spans="1:5" x14ac:dyDescent="0.25">
      <c r="A8309" s="49">
        <v>41593</v>
      </c>
      <c r="B8309" s="45" t="s">
        <v>352</v>
      </c>
      <c r="C8309" s="45" t="s">
        <v>191</v>
      </c>
      <c r="D8309" s="50">
        <v>44.75</v>
      </c>
      <c r="E8309" s="9"/>
    </row>
    <row r="8310" spans="1:5" x14ac:dyDescent="0.25">
      <c r="A8310" s="49">
        <v>41608</v>
      </c>
      <c r="B8310" s="45" t="s">
        <v>338</v>
      </c>
      <c r="C8310" s="45" t="s">
        <v>324</v>
      </c>
      <c r="D8310" s="50">
        <v>39.9</v>
      </c>
      <c r="E8310" s="9"/>
    </row>
    <row r="8311" spans="1:5" x14ac:dyDescent="0.25">
      <c r="A8311" s="49">
        <v>41580</v>
      </c>
      <c r="B8311" s="45" t="s">
        <v>395</v>
      </c>
      <c r="C8311" s="45" t="s">
        <v>334</v>
      </c>
      <c r="D8311" s="50">
        <v>446.5</v>
      </c>
      <c r="E8311" s="9"/>
    </row>
    <row r="8312" spans="1:5" x14ac:dyDescent="0.25">
      <c r="A8312" s="49">
        <v>41618</v>
      </c>
      <c r="B8312" s="45" t="s">
        <v>379</v>
      </c>
      <c r="C8312" s="45" t="s">
        <v>337</v>
      </c>
      <c r="D8312" s="50">
        <v>24.38</v>
      </c>
      <c r="E8312" s="9"/>
    </row>
    <row r="8313" spans="1:5" x14ac:dyDescent="0.25">
      <c r="A8313" s="49">
        <v>41954</v>
      </c>
      <c r="B8313" s="45" t="s">
        <v>330</v>
      </c>
      <c r="C8313" s="45" t="s">
        <v>349</v>
      </c>
      <c r="D8313" s="50">
        <v>61.74</v>
      </c>
      <c r="E8313" s="9"/>
    </row>
    <row r="8314" spans="1:5" x14ac:dyDescent="0.25">
      <c r="A8314" s="49">
        <v>41944</v>
      </c>
      <c r="B8314" s="45" t="s">
        <v>403</v>
      </c>
      <c r="C8314" s="45" t="s">
        <v>371</v>
      </c>
      <c r="D8314" s="50">
        <v>19</v>
      </c>
      <c r="E8314" s="9"/>
    </row>
    <row r="8315" spans="1:5" x14ac:dyDescent="0.25">
      <c r="A8315" s="49">
        <v>41591</v>
      </c>
      <c r="B8315" s="45" t="s">
        <v>357</v>
      </c>
      <c r="C8315" s="45" t="s">
        <v>7</v>
      </c>
      <c r="D8315" s="50">
        <v>68</v>
      </c>
      <c r="E8315" s="9"/>
    </row>
    <row r="8316" spans="1:5" x14ac:dyDescent="0.25">
      <c r="A8316" s="49">
        <v>41810</v>
      </c>
      <c r="B8316" s="45" t="s">
        <v>402</v>
      </c>
      <c r="C8316" s="45" t="s">
        <v>10</v>
      </c>
      <c r="D8316" s="50">
        <v>45.9</v>
      </c>
      <c r="E8316" s="9"/>
    </row>
    <row r="8317" spans="1:5" x14ac:dyDescent="0.25">
      <c r="A8317" s="49">
        <v>41895</v>
      </c>
      <c r="B8317" s="45" t="s">
        <v>323</v>
      </c>
      <c r="C8317" s="45" t="s">
        <v>331</v>
      </c>
      <c r="D8317" s="50">
        <v>58.5</v>
      </c>
      <c r="E8317" s="9"/>
    </row>
    <row r="8318" spans="1:5" x14ac:dyDescent="0.25">
      <c r="A8318" s="49">
        <v>41965</v>
      </c>
      <c r="B8318" s="45" t="s">
        <v>389</v>
      </c>
      <c r="C8318" s="45" t="s">
        <v>7</v>
      </c>
      <c r="D8318" s="50">
        <v>34</v>
      </c>
      <c r="E8318" s="9"/>
    </row>
    <row r="8319" spans="1:5" x14ac:dyDescent="0.25">
      <c r="A8319" s="49">
        <v>41958</v>
      </c>
      <c r="B8319" s="45" t="s">
        <v>387</v>
      </c>
      <c r="C8319" s="45" t="s">
        <v>7</v>
      </c>
      <c r="D8319" s="50">
        <v>98.94</v>
      </c>
      <c r="E8319" s="9"/>
    </row>
    <row r="8320" spans="1:5" x14ac:dyDescent="0.25">
      <c r="A8320" s="49">
        <v>41426</v>
      </c>
      <c r="B8320" s="45" t="s">
        <v>356</v>
      </c>
      <c r="C8320" s="45" t="s">
        <v>324</v>
      </c>
      <c r="D8320" s="50">
        <v>39.5</v>
      </c>
      <c r="E8320" s="9"/>
    </row>
    <row r="8321" spans="1:5" x14ac:dyDescent="0.25">
      <c r="A8321" s="49">
        <v>41973</v>
      </c>
      <c r="B8321" s="45" t="s">
        <v>384</v>
      </c>
      <c r="C8321" s="45" t="s">
        <v>334</v>
      </c>
      <c r="D8321" s="50">
        <v>68.739999999999995</v>
      </c>
      <c r="E8321" s="9"/>
    </row>
    <row r="8322" spans="1:5" x14ac:dyDescent="0.25">
      <c r="A8322" s="49">
        <v>41634</v>
      </c>
      <c r="B8322" s="45" t="s">
        <v>399</v>
      </c>
      <c r="C8322" s="45" t="s">
        <v>349</v>
      </c>
      <c r="D8322" s="50">
        <v>61.11</v>
      </c>
      <c r="E8322" s="9"/>
    </row>
    <row r="8323" spans="1:5" x14ac:dyDescent="0.25">
      <c r="A8323" s="49">
        <v>41983</v>
      </c>
      <c r="B8323" s="45" t="s">
        <v>330</v>
      </c>
      <c r="C8323" s="45" t="s">
        <v>10</v>
      </c>
      <c r="D8323" s="50">
        <v>45.9</v>
      </c>
      <c r="E8323" s="9"/>
    </row>
    <row r="8324" spans="1:5" x14ac:dyDescent="0.25">
      <c r="A8324" s="49">
        <v>41987</v>
      </c>
      <c r="B8324" s="45" t="s">
        <v>367</v>
      </c>
      <c r="C8324" s="45" t="s">
        <v>337</v>
      </c>
      <c r="D8324" s="50">
        <v>24.25</v>
      </c>
      <c r="E8324" s="9"/>
    </row>
    <row r="8325" spans="1:5" x14ac:dyDescent="0.25">
      <c r="A8325" s="49">
        <v>41983</v>
      </c>
      <c r="B8325" s="45" t="s">
        <v>335</v>
      </c>
      <c r="C8325" s="45" t="s">
        <v>191</v>
      </c>
      <c r="D8325" s="50">
        <v>452.12</v>
      </c>
      <c r="E8325" s="9"/>
    </row>
    <row r="8326" spans="1:5" x14ac:dyDescent="0.25">
      <c r="A8326" s="49">
        <v>41880</v>
      </c>
      <c r="B8326" s="45" t="s">
        <v>369</v>
      </c>
      <c r="C8326" s="45" t="s">
        <v>327</v>
      </c>
      <c r="D8326" s="50">
        <v>75</v>
      </c>
      <c r="E8326" s="9"/>
    </row>
    <row r="8327" spans="1:5" x14ac:dyDescent="0.25">
      <c r="A8327" s="49">
        <v>41629</v>
      </c>
      <c r="B8327" s="45" t="s">
        <v>329</v>
      </c>
      <c r="C8327" s="45" t="s">
        <v>7</v>
      </c>
      <c r="D8327" s="50">
        <v>33.659999999999997</v>
      </c>
      <c r="E8327" s="9"/>
    </row>
    <row r="8328" spans="1:5" x14ac:dyDescent="0.25">
      <c r="A8328" s="49">
        <v>41952</v>
      </c>
      <c r="B8328" s="45" t="s">
        <v>372</v>
      </c>
      <c r="C8328" s="45" t="s">
        <v>324</v>
      </c>
      <c r="D8328" s="50">
        <v>237.01</v>
      </c>
      <c r="E8328" s="9"/>
    </row>
    <row r="8329" spans="1:5" x14ac:dyDescent="0.25">
      <c r="A8329" s="49">
        <v>41392</v>
      </c>
      <c r="B8329" s="45" t="s">
        <v>381</v>
      </c>
      <c r="C8329" s="45" t="s">
        <v>327</v>
      </c>
      <c r="D8329" s="50">
        <v>25</v>
      </c>
      <c r="E8329" s="9"/>
    </row>
    <row r="8330" spans="1:5" x14ac:dyDescent="0.25">
      <c r="A8330" s="49">
        <v>41579</v>
      </c>
      <c r="B8330" s="45" t="s">
        <v>363</v>
      </c>
      <c r="C8330" s="45" t="s">
        <v>337</v>
      </c>
      <c r="D8330" s="50">
        <v>72.75</v>
      </c>
      <c r="E8330" s="9"/>
    </row>
    <row r="8331" spans="1:5" x14ac:dyDescent="0.25">
      <c r="A8331" s="49">
        <v>41628</v>
      </c>
      <c r="B8331" s="45" t="s">
        <v>338</v>
      </c>
      <c r="C8331" s="45" t="s">
        <v>331</v>
      </c>
      <c r="D8331" s="50">
        <v>60</v>
      </c>
      <c r="E8331" s="9"/>
    </row>
    <row r="8332" spans="1:5" x14ac:dyDescent="0.25">
      <c r="A8332" s="49">
        <v>41612</v>
      </c>
      <c r="B8332" s="45" t="s">
        <v>354</v>
      </c>
      <c r="C8332" s="45" t="s">
        <v>10</v>
      </c>
      <c r="D8332" s="50">
        <v>44.75</v>
      </c>
      <c r="E8332" s="9"/>
    </row>
    <row r="8333" spans="1:5" x14ac:dyDescent="0.25">
      <c r="A8333" s="49">
        <v>41631</v>
      </c>
      <c r="B8333" s="45" t="s">
        <v>360</v>
      </c>
      <c r="C8333" s="45" t="s">
        <v>7</v>
      </c>
      <c r="D8333" s="50">
        <v>33.15</v>
      </c>
      <c r="E8333" s="9"/>
    </row>
    <row r="8334" spans="1:5" x14ac:dyDescent="0.25">
      <c r="A8334" s="49">
        <v>41823</v>
      </c>
      <c r="B8334" s="45" t="s">
        <v>364</v>
      </c>
      <c r="C8334" s="45" t="s">
        <v>327</v>
      </c>
      <c r="D8334" s="50">
        <v>49.5</v>
      </c>
      <c r="E8334" s="9"/>
    </row>
    <row r="8335" spans="1:5" x14ac:dyDescent="0.25">
      <c r="A8335" s="49">
        <v>41625</v>
      </c>
      <c r="B8335" s="45" t="s">
        <v>320</v>
      </c>
      <c r="C8335" s="45" t="s">
        <v>10</v>
      </c>
      <c r="D8335" s="50">
        <v>45.9</v>
      </c>
      <c r="E8335" s="9"/>
    </row>
    <row r="8336" spans="1:5" x14ac:dyDescent="0.25">
      <c r="A8336" s="49">
        <v>41386</v>
      </c>
      <c r="B8336" s="45" t="s">
        <v>367</v>
      </c>
      <c r="C8336" s="45" t="s">
        <v>324</v>
      </c>
      <c r="D8336" s="50">
        <v>58.65</v>
      </c>
      <c r="E8336" s="9"/>
    </row>
    <row r="8337" spans="1:5" x14ac:dyDescent="0.25">
      <c r="A8337" s="49">
        <v>41610</v>
      </c>
      <c r="B8337" s="45" t="s">
        <v>364</v>
      </c>
      <c r="C8337" s="45" t="s">
        <v>191</v>
      </c>
      <c r="D8337" s="50">
        <v>68.16</v>
      </c>
      <c r="E8337" s="9"/>
    </row>
    <row r="8338" spans="1:5" x14ac:dyDescent="0.25">
      <c r="A8338" s="49">
        <v>41595</v>
      </c>
      <c r="B8338" s="45" t="s">
        <v>330</v>
      </c>
      <c r="C8338" s="45" t="s">
        <v>349</v>
      </c>
      <c r="D8338" s="50">
        <v>20.58</v>
      </c>
      <c r="E8338" s="9"/>
    </row>
    <row r="8339" spans="1:5" x14ac:dyDescent="0.25">
      <c r="A8339" s="49">
        <v>41479</v>
      </c>
      <c r="B8339" s="45" t="s">
        <v>329</v>
      </c>
      <c r="C8339" s="45" t="s">
        <v>324</v>
      </c>
      <c r="D8339" s="50">
        <v>79.8</v>
      </c>
      <c r="E8339" s="9"/>
    </row>
    <row r="8340" spans="1:5" x14ac:dyDescent="0.25">
      <c r="A8340" s="49">
        <v>41415</v>
      </c>
      <c r="B8340" s="45" t="s">
        <v>397</v>
      </c>
      <c r="C8340" s="45" t="s">
        <v>331</v>
      </c>
      <c r="D8340" s="50">
        <v>59.4</v>
      </c>
      <c r="E8340" s="9"/>
    </row>
    <row r="8341" spans="1:5" x14ac:dyDescent="0.25">
      <c r="A8341" s="49">
        <v>41975</v>
      </c>
      <c r="B8341" s="45" t="s">
        <v>372</v>
      </c>
      <c r="C8341" s="45" t="s">
        <v>321</v>
      </c>
      <c r="D8341" s="50">
        <v>237.45</v>
      </c>
      <c r="E8341" s="9"/>
    </row>
    <row r="8342" spans="1:5" x14ac:dyDescent="0.25">
      <c r="A8342" s="49">
        <v>41621</v>
      </c>
      <c r="B8342" s="45" t="s">
        <v>379</v>
      </c>
      <c r="C8342" s="45" t="s">
        <v>10</v>
      </c>
      <c r="D8342" s="50">
        <v>44.52</v>
      </c>
      <c r="E8342" s="9"/>
    </row>
    <row r="8343" spans="1:5" x14ac:dyDescent="0.25">
      <c r="A8343" s="49">
        <v>42000</v>
      </c>
      <c r="B8343" s="45" t="s">
        <v>368</v>
      </c>
      <c r="C8343" s="45" t="s">
        <v>337</v>
      </c>
      <c r="D8343" s="50">
        <v>48.75</v>
      </c>
      <c r="E8343" s="9"/>
    </row>
    <row r="8344" spans="1:5" x14ac:dyDescent="0.25">
      <c r="A8344" s="49">
        <v>41637</v>
      </c>
      <c r="B8344" s="45" t="s">
        <v>374</v>
      </c>
      <c r="C8344" s="45" t="s">
        <v>327</v>
      </c>
      <c r="D8344" s="50">
        <v>25</v>
      </c>
      <c r="E8344" s="9"/>
    </row>
    <row r="8345" spans="1:5" x14ac:dyDescent="0.25">
      <c r="A8345" s="49">
        <v>41965</v>
      </c>
      <c r="B8345" s="45" t="s">
        <v>345</v>
      </c>
      <c r="C8345" s="45" t="s">
        <v>7</v>
      </c>
      <c r="D8345" s="50">
        <v>34</v>
      </c>
      <c r="E8345" s="9"/>
    </row>
    <row r="8346" spans="1:5" x14ac:dyDescent="0.25">
      <c r="A8346" s="49">
        <v>41971</v>
      </c>
      <c r="B8346" s="45" t="s">
        <v>372</v>
      </c>
      <c r="C8346" s="45" t="s">
        <v>327</v>
      </c>
      <c r="D8346" s="50">
        <v>73.5</v>
      </c>
      <c r="E8346" s="9"/>
    </row>
    <row r="8347" spans="1:5" x14ac:dyDescent="0.25">
      <c r="A8347" s="49">
        <v>41945</v>
      </c>
      <c r="B8347" s="45" t="s">
        <v>344</v>
      </c>
      <c r="C8347" s="45" t="s">
        <v>331</v>
      </c>
      <c r="D8347" s="50">
        <v>90</v>
      </c>
      <c r="E8347" s="9"/>
    </row>
    <row r="8348" spans="1:5" x14ac:dyDescent="0.25">
      <c r="A8348" s="49">
        <v>41976</v>
      </c>
      <c r="B8348" s="45" t="s">
        <v>396</v>
      </c>
      <c r="C8348" s="45" t="s">
        <v>324</v>
      </c>
      <c r="D8348" s="50">
        <v>39.9</v>
      </c>
      <c r="E8348" s="9"/>
    </row>
    <row r="8349" spans="1:5" x14ac:dyDescent="0.25">
      <c r="A8349" s="49">
        <v>41387</v>
      </c>
      <c r="B8349" s="45" t="s">
        <v>388</v>
      </c>
      <c r="C8349" s="45" t="s">
        <v>7</v>
      </c>
      <c r="D8349" s="50">
        <v>102</v>
      </c>
      <c r="E8349" s="9"/>
    </row>
    <row r="8350" spans="1:5" x14ac:dyDescent="0.25">
      <c r="A8350" s="49">
        <v>41994</v>
      </c>
      <c r="B8350" s="45" t="s">
        <v>382</v>
      </c>
      <c r="C8350" s="45" t="s">
        <v>10</v>
      </c>
      <c r="D8350" s="50">
        <v>45.9</v>
      </c>
      <c r="E8350" s="9"/>
    </row>
    <row r="8351" spans="1:5" x14ac:dyDescent="0.25">
      <c r="A8351" s="49">
        <v>41579</v>
      </c>
      <c r="B8351" s="45" t="s">
        <v>357</v>
      </c>
      <c r="C8351" s="45" t="s">
        <v>191</v>
      </c>
      <c r="D8351" s="50">
        <v>45.21</v>
      </c>
      <c r="E8351" s="9"/>
    </row>
    <row r="8352" spans="1:5" x14ac:dyDescent="0.25">
      <c r="A8352" s="49">
        <v>41487</v>
      </c>
      <c r="B8352" s="45" t="s">
        <v>329</v>
      </c>
      <c r="C8352" s="45" t="s">
        <v>324</v>
      </c>
      <c r="D8352" s="50">
        <v>39.9</v>
      </c>
      <c r="E8352" s="9"/>
    </row>
    <row r="8353" spans="1:5" x14ac:dyDescent="0.25">
      <c r="A8353" s="49">
        <v>41979</v>
      </c>
      <c r="B8353" s="45" t="s">
        <v>391</v>
      </c>
      <c r="C8353" s="45" t="s">
        <v>331</v>
      </c>
      <c r="D8353" s="50">
        <v>30</v>
      </c>
      <c r="E8353" s="9"/>
    </row>
    <row r="8354" spans="1:5" x14ac:dyDescent="0.25">
      <c r="A8354" s="49">
        <v>41854</v>
      </c>
      <c r="B8354" s="45" t="s">
        <v>382</v>
      </c>
      <c r="C8354" s="45" t="s">
        <v>337</v>
      </c>
      <c r="D8354" s="50">
        <v>24.38</v>
      </c>
      <c r="E8354" s="9"/>
    </row>
    <row r="8355" spans="1:5" x14ac:dyDescent="0.25">
      <c r="A8355" s="49">
        <v>41448</v>
      </c>
      <c r="B8355" s="45" t="s">
        <v>404</v>
      </c>
      <c r="C8355" s="45" t="s">
        <v>327</v>
      </c>
      <c r="D8355" s="50">
        <v>49.25</v>
      </c>
      <c r="E8355" s="9"/>
    </row>
    <row r="8356" spans="1:5" x14ac:dyDescent="0.25">
      <c r="A8356" s="49">
        <v>41854</v>
      </c>
      <c r="B8356" s="45" t="s">
        <v>400</v>
      </c>
      <c r="C8356" s="45" t="s">
        <v>337</v>
      </c>
      <c r="D8356" s="50">
        <v>75</v>
      </c>
      <c r="E8356" s="9"/>
    </row>
    <row r="8357" spans="1:5" x14ac:dyDescent="0.25">
      <c r="A8357" s="49">
        <v>41608</v>
      </c>
      <c r="B8357" s="45" t="s">
        <v>357</v>
      </c>
      <c r="C8357" s="45" t="s">
        <v>371</v>
      </c>
      <c r="D8357" s="50">
        <v>38</v>
      </c>
      <c r="E8357" s="9"/>
    </row>
    <row r="8358" spans="1:5" x14ac:dyDescent="0.25">
      <c r="A8358" s="49">
        <v>41620</v>
      </c>
      <c r="B8358" s="45" t="s">
        <v>329</v>
      </c>
      <c r="C8358" s="45" t="s">
        <v>331</v>
      </c>
      <c r="D8358" s="50">
        <v>58.8</v>
      </c>
      <c r="E8358" s="9"/>
    </row>
    <row r="8359" spans="1:5" x14ac:dyDescent="0.25">
      <c r="A8359" s="49">
        <v>41598</v>
      </c>
      <c r="B8359" s="45" t="s">
        <v>368</v>
      </c>
      <c r="C8359" s="45" t="s">
        <v>191</v>
      </c>
      <c r="D8359" s="50">
        <v>22.95</v>
      </c>
      <c r="E8359" s="9"/>
    </row>
    <row r="8360" spans="1:5" x14ac:dyDescent="0.25">
      <c r="A8360" s="49">
        <v>41641</v>
      </c>
      <c r="B8360" s="45" t="s">
        <v>402</v>
      </c>
      <c r="C8360" s="45" t="s">
        <v>331</v>
      </c>
      <c r="D8360" s="50">
        <v>750</v>
      </c>
      <c r="E8360" s="9"/>
    </row>
    <row r="8361" spans="1:5" x14ac:dyDescent="0.25">
      <c r="A8361" s="49">
        <v>41980</v>
      </c>
      <c r="B8361" s="45" t="s">
        <v>368</v>
      </c>
      <c r="C8361" s="45" t="s">
        <v>334</v>
      </c>
      <c r="D8361" s="50">
        <v>23.5</v>
      </c>
      <c r="E8361" s="9"/>
    </row>
    <row r="8362" spans="1:5" x14ac:dyDescent="0.25">
      <c r="A8362" s="49">
        <v>41970</v>
      </c>
      <c r="B8362" s="45" t="s">
        <v>381</v>
      </c>
      <c r="C8362" s="45" t="s">
        <v>347</v>
      </c>
      <c r="D8362" s="50">
        <v>53.63</v>
      </c>
      <c r="E8362" s="9"/>
    </row>
    <row r="8363" spans="1:5" x14ac:dyDescent="0.25">
      <c r="A8363" s="49">
        <v>41634</v>
      </c>
      <c r="B8363" s="45" t="s">
        <v>390</v>
      </c>
      <c r="C8363" s="45" t="s">
        <v>7</v>
      </c>
      <c r="D8363" s="50">
        <v>366.52</v>
      </c>
      <c r="E8363" s="9"/>
    </row>
    <row r="8364" spans="1:5" x14ac:dyDescent="0.25">
      <c r="A8364" s="49">
        <v>41585</v>
      </c>
      <c r="B8364" s="45" t="s">
        <v>350</v>
      </c>
      <c r="C8364" s="45" t="s">
        <v>324</v>
      </c>
      <c r="D8364" s="50">
        <v>19.95</v>
      </c>
      <c r="E8364" s="9"/>
    </row>
    <row r="8365" spans="1:5" x14ac:dyDescent="0.25">
      <c r="A8365" s="49">
        <v>41652</v>
      </c>
      <c r="B8365" s="45" t="s">
        <v>395</v>
      </c>
      <c r="C8365" s="45" t="s">
        <v>191</v>
      </c>
      <c r="D8365" s="50">
        <v>45.44</v>
      </c>
      <c r="E8365" s="9"/>
    </row>
    <row r="8366" spans="1:5" x14ac:dyDescent="0.25">
      <c r="A8366" s="49">
        <v>41850</v>
      </c>
      <c r="B8366" s="45" t="s">
        <v>378</v>
      </c>
      <c r="C8366" s="45" t="s">
        <v>324</v>
      </c>
      <c r="D8366" s="50">
        <v>58.65</v>
      </c>
      <c r="E8366" s="9"/>
    </row>
    <row r="8367" spans="1:5" x14ac:dyDescent="0.25">
      <c r="A8367" s="49">
        <v>41612</v>
      </c>
      <c r="B8367" s="45" t="s">
        <v>386</v>
      </c>
      <c r="C8367" s="45" t="s">
        <v>371</v>
      </c>
      <c r="D8367" s="50">
        <v>37.049999999999997</v>
      </c>
      <c r="E8367" s="9"/>
    </row>
    <row r="8368" spans="1:5" x14ac:dyDescent="0.25">
      <c r="A8368" s="49">
        <v>41976</v>
      </c>
      <c r="B8368" s="45" t="s">
        <v>358</v>
      </c>
      <c r="C8368" s="45" t="s">
        <v>334</v>
      </c>
      <c r="D8368" s="50">
        <v>581.63</v>
      </c>
      <c r="E8368" s="9"/>
    </row>
    <row r="8369" spans="1:5" x14ac:dyDescent="0.25">
      <c r="A8369" s="49">
        <v>41591</v>
      </c>
      <c r="B8369" s="45" t="s">
        <v>370</v>
      </c>
      <c r="C8369" s="45" t="s">
        <v>334</v>
      </c>
      <c r="D8369" s="50">
        <v>552.72</v>
      </c>
      <c r="E8369" s="9"/>
    </row>
    <row r="8370" spans="1:5" x14ac:dyDescent="0.25">
      <c r="A8370" s="49">
        <v>41734</v>
      </c>
      <c r="B8370" s="45" t="s">
        <v>385</v>
      </c>
      <c r="C8370" s="45" t="s">
        <v>324</v>
      </c>
      <c r="D8370" s="50">
        <v>58.65</v>
      </c>
      <c r="E8370" s="9"/>
    </row>
    <row r="8371" spans="1:5" x14ac:dyDescent="0.25">
      <c r="A8371" s="49">
        <v>41946</v>
      </c>
      <c r="B8371" s="45" t="s">
        <v>363</v>
      </c>
      <c r="C8371" s="45" t="s">
        <v>191</v>
      </c>
      <c r="D8371" s="50">
        <v>22.95</v>
      </c>
      <c r="E8371" s="9"/>
    </row>
    <row r="8372" spans="1:5" x14ac:dyDescent="0.25">
      <c r="A8372" s="49">
        <v>41999</v>
      </c>
      <c r="B8372" s="45" t="s">
        <v>364</v>
      </c>
      <c r="C8372" s="45" t="s">
        <v>324</v>
      </c>
      <c r="D8372" s="50">
        <v>39.299999999999997</v>
      </c>
      <c r="E8372" s="9"/>
    </row>
    <row r="8373" spans="1:5" x14ac:dyDescent="0.25">
      <c r="A8373" s="49">
        <v>41604</v>
      </c>
      <c r="B8373" s="45" t="s">
        <v>400</v>
      </c>
      <c r="C8373" s="45" t="s">
        <v>7</v>
      </c>
      <c r="D8373" s="50">
        <v>33.15</v>
      </c>
      <c r="E8373" s="9"/>
    </row>
    <row r="8374" spans="1:5" x14ac:dyDescent="0.25">
      <c r="A8374" s="49">
        <v>41995</v>
      </c>
      <c r="B8374" s="45" t="s">
        <v>342</v>
      </c>
      <c r="C8374" s="45" t="s">
        <v>10</v>
      </c>
      <c r="D8374" s="50">
        <v>44.75</v>
      </c>
      <c r="E8374" s="9"/>
    </row>
    <row r="8375" spans="1:5" x14ac:dyDescent="0.25">
      <c r="A8375" s="49">
        <v>41618</v>
      </c>
      <c r="B8375" s="45" t="s">
        <v>362</v>
      </c>
      <c r="C8375" s="45" t="s">
        <v>10</v>
      </c>
      <c r="D8375" s="50">
        <v>45.21</v>
      </c>
      <c r="E8375" s="9"/>
    </row>
    <row r="8376" spans="1:5" x14ac:dyDescent="0.25">
      <c r="A8376" s="49">
        <v>41970</v>
      </c>
      <c r="B8376" s="45" t="s">
        <v>394</v>
      </c>
      <c r="C8376" s="45" t="s">
        <v>334</v>
      </c>
      <c r="D8376" s="50">
        <v>46.3</v>
      </c>
      <c r="E8376" s="9"/>
    </row>
    <row r="8377" spans="1:5" x14ac:dyDescent="0.25">
      <c r="A8377" s="49">
        <v>41624</v>
      </c>
      <c r="B8377" s="45" t="s">
        <v>358</v>
      </c>
      <c r="C8377" s="45" t="s">
        <v>7</v>
      </c>
      <c r="D8377" s="50">
        <v>612</v>
      </c>
      <c r="E8377" s="9"/>
    </row>
    <row r="8378" spans="1:5" x14ac:dyDescent="0.25">
      <c r="A8378" s="49">
        <v>41990</v>
      </c>
      <c r="B8378" s="45" t="s">
        <v>335</v>
      </c>
      <c r="C8378" s="45" t="s">
        <v>7</v>
      </c>
      <c r="D8378" s="50">
        <v>136</v>
      </c>
      <c r="E8378" s="9"/>
    </row>
    <row r="8379" spans="1:5" x14ac:dyDescent="0.25">
      <c r="A8379" s="49">
        <v>41586</v>
      </c>
      <c r="B8379" s="45" t="s">
        <v>367</v>
      </c>
      <c r="C8379" s="45" t="s">
        <v>7</v>
      </c>
      <c r="D8379" s="50">
        <v>67.319999999999993</v>
      </c>
      <c r="E8379" s="9"/>
    </row>
    <row r="8380" spans="1:5" x14ac:dyDescent="0.25">
      <c r="A8380" s="49">
        <v>41590</v>
      </c>
      <c r="B8380" s="45" t="s">
        <v>358</v>
      </c>
      <c r="C8380" s="45" t="s">
        <v>371</v>
      </c>
      <c r="D8380" s="50">
        <v>38</v>
      </c>
      <c r="E8380" s="9"/>
    </row>
    <row r="8381" spans="1:5" x14ac:dyDescent="0.25">
      <c r="A8381" s="49">
        <v>41664</v>
      </c>
      <c r="B8381" s="45" t="s">
        <v>390</v>
      </c>
      <c r="C8381" s="45" t="s">
        <v>10</v>
      </c>
      <c r="D8381" s="50">
        <v>160.65</v>
      </c>
      <c r="E8381" s="9"/>
    </row>
    <row r="8382" spans="1:5" x14ac:dyDescent="0.25">
      <c r="A8382" s="49">
        <v>41600</v>
      </c>
      <c r="B8382" s="45" t="s">
        <v>346</v>
      </c>
      <c r="C8382" s="45" t="s">
        <v>371</v>
      </c>
      <c r="D8382" s="50">
        <v>55.29</v>
      </c>
      <c r="E8382" s="9"/>
    </row>
    <row r="8383" spans="1:5" x14ac:dyDescent="0.25">
      <c r="A8383" s="49">
        <v>41722</v>
      </c>
      <c r="B8383" s="45" t="s">
        <v>338</v>
      </c>
      <c r="C8383" s="45" t="s">
        <v>321</v>
      </c>
      <c r="D8383" s="50">
        <v>319.8</v>
      </c>
      <c r="E8383" s="9"/>
    </row>
    <row r="8384" spans="1:5" x14ac:dyDescent="0.25">
      <c r="A8384" s="49">
        <v>41957</v>
      </c>
      <c r="B8384" s="45" t="s">
        <v>366</v>
      </c>
      <c r="C8384" s="45" t="s">
        <v>371</v>
      </c>
      <c r="D8384" s="50">
        <v>38</v>
      </c>
      <c r="E8384" s="9"/>
    </row>
    <row r="8385" spans="1:5" x14ac:dyDescent="0.25">
      <c r="A8385" s="49">
        <v>41688</v>
      </c>
      <c r="B8385" s="45" t="s">
        <v>364</v>
      </c>
      <c r="C8385" s="45" t="s">
        <v>337</v>
      </c>
      <c r="D8385" s="50">
        <v>25</v>
      </c>
      <c r="E8385" s="9"/>
    </row>
    <row r="8386" spans="1:5" x14ac:dyDescent="0.25">
      <c r="A8386" s="49">
        <v>41866</v>
      </c>
      <c r="B8386" s="45" t="s">
        <v>391</v>
      </c>
      <c r="C8386" s="45" t="s">
        <v>331</v>
      </c>
      <c r="D8386" s="50">
        <v>90</v>
      </c>
      <c r="E8386" s="9"/>
    </row>
    <row r="8387" spans="1:5" x14ac:dyDescent="0.25">
      <c r="A8387" s="49">
        <v>41957</v>
      </c>
      <c r="B8387" s="45" t="s">
        <v>362</v>
      </c>
      <c r="C8387" s="45" t="s">
        <v>349</v>
      </c>
      <c r="D8387" s="50">
        <v>63</v>
      </c>
      <c r="E8387" s="9"/>
    </row>
    <row r="8388" spans="1:5" x14ac:dyDescent="0.25">
      <c r="A8388" s="49">
        <v>41428</v>
      </c>
      <c r="B8388" s="45" t="s">
        <v>375</v>
      </c>
      <c r="C8388" s="45" t="s">
        <v>191</v>
      </c>
      <c r="D8388" s="50">
        <v>22.95</v>
      </c>
      <c r="E8388" s="9"/>
    </row>
    <row r="8389" spans="1:5" x14ac:dyDescent="0.25">
      <c r="A8389" s="49">
        <v>41615</v>
      </c>
      <c r="B8389" s="45" t="s">
        <v>404</v>
      </c>
      <c r="C8389" s="45" t="s">
        <v>331</v>
      </c>
      <c r="D8389" s="50">
        <v>90</v>
      </c>
      <c r="E8389" s="9"/>
    </row>
    <row r="8390" spans="1:5" x14ac:dyDescent="0.25">
      <c r="A8390" s="49">
        <v>41595</v>
      </c>
      <c r="B8390" s="45" t="s">
        <v>340</v>
      </c>
      <c r="C8390" s="45" t="s">
        <v>10</v>
      </c>
      <c r="D8390" s="50">
        <v>45.9</v>
      </c>
      <c r="E8390" s="9"/>
    </row>
    <row r="8391" spans="1:5" x14ac:dyDescent="0.25">
      <c r="A8391" s="49">
        <v>41433</v>
      </c>
      <c r="B8391" s="45" t="s">
        <v>340</v>
      </c>
      <c r="C8391" s="45" t="s">
        <v>337</v>
      </c>
      <c r="D8391" s="50">
        <v>50</v>
      </c>
      <c r="E8391" s="9"/>
    </row>
    <row r="8392" spans="1:5" x14ac:dyDescent="0.25">
      <c r="A8392" s="49">
        <v>41959</v>
      </c>
      <c r="B8392" s="45" t="s">
        <v>344</v>
      </c>
      <c r="C8392" s="45" t="s">
        <v>327</v>
      </c>
      <c r="D8392" s="50">
        <v>75</v>
      </c>
      <c r="E8392" s="9"/>
    </row>
    <row r="8393" spans="1:5" x14ac:dyDescent="0.25">
      <c r="A8393" s="49">
        <v>41775</v>
      </c>
      <c r="B8393" s="45" t="s">
        <v>366</v>
      </c>
      <c r="C8393" s="45" t="s">
        <v>371</v>
      </c>
      <c r="D8393" s="50">
        <v>55.29</v>
      </c>
      <c r="E8393" s="9"/>
    </row>
    <row r="8394" spans="1:5" x14ac:dyDescent="0.25">
      <c r="A8394" s="49">
        <v>41586</v>
      </c>
      <c r="B8394" s="45" t="s">
        <v>402</v>
      </c>
      <c r="C8394" s="45" t="s">
        <v>7</v>
      </c>
      <c r="D8394" s="50">
        <v>442</v>
      </c>
      <c r="E8394" s="9"/>
    </row>
    <row r="8395" spans="1:5" x14ac:dyDescent="0.25">
      <c r="A8395" s="49">
        <v>41965</v>
      </c>
      <c r="B8395" s="45" t="s">
        <v>403</v>
      </c>
      <c r="C8395" s="45" t="s">
        <v>7</v>
      </c>
      <c r="D8395" s="50">
        <v>98.94</v>
      </c>
      <c r="E8395" s="9"/>
    </row>
    <row r="8396" spans="1:5" x14ac:dyDescent="0.25">
      <c r="A8396" s="49">
        <v>41302</v>
      </c>
      <c r="B8396" s="45" t="s">
        <v>370</v>
      </c>
      <c r="C8396" s="45" t="s">
        <v>324</v>
      </c>
      <c r="D8396" s="50">
        <v>59.85</v>
      </c>
      <c r="E8396" s="9"/>
    </row>
    <row r="8397" spans="1:5" x14ac:dyDescent="0.25">
      <c r="A8397" s="49">
        <v>41607</v>
      </c>
      <c r="B8397" s="45" t="s">
        <v>360</v>
      </c>
      <c r="C8397" s="45" t="s">
        <v>334</v>
      </c>
      <c r="D8397" s="50">
        <v>45.83</v>
      </c>
      <c r="E8397" s="9"/>
    </row>
    <row r="8398" spans="1:5" x14ac:dyDescent="0.25">
      <c r="A8398" s="49">
        <v>41993</v>
      </c>
      <c r="B8398" s="45" t="s">
        <v>338</v>
      </c>
      <c r="C8398" s="45" t="s">
        <v>7</v>
      </c>
      <c r="D8398" s="50">
        <v>34</v>
      </c>
      <c r="E8398" s="9"/>
    </row>
    <row r="8399" spans="1:5" x14ac:dyDescent="0.25">
      <c r="A8399" s="49">
        <v>41723</v>
      </c>
      <c r="B8399" s="45" t="s">
        <v>395</v>
      </c>
      <c r="C8399" s="45" t="s">
        <v>10</v>
      </c>
      <c r="D8399" s="50">
        <v>45.9</v>
      </c>
      <c r="E8399" s="9"/>
    </row>
    <row r="8400" spans="1:5" x14ac:dyDescent="0.25">
      <c r="A8400" s="49">
        <v>41592</v>
      </c>
      <c r="B8400" s="45" t="s">
        <v>329</v>
      </c>
      <c r="C8400" s="45" t="s">
        <v>371</v>
      </c>
      <c r="D8400" s="50">
        <v>57</v>
      </c>
      <c r="E8400" s="9"/>
    </row>
    <row r="8401" spans="1:5" x14ac:dyDescent="0.25">
      <c r="A8401" s="49">
        <v>41970</v>
      </c>
      <c r="B8401" s="45" t="s">
        <v>362</v>
      </c>
      <c r="C8401" s="45" t="s">
        <v>371</v>
      </c>
      <c r="D8401" s="50">
        <v>55.86</v>
      </c>
      <c r="E8401" s="9"/>
    </row>
    <row r="8402" spans="1:5" x14ac:dyDescent="0.25">
      <c r="A8402" s="49">
        <v>41813</v>
      </c>
      <c r="B8402" s="45" t="s">
        <v>393</v>
      </c>
      <c r="C8402" s="45" t="s">
        <v>349</v>
      </c>
      <c r="D8402" s="50">
        <v>40.74</v>
      </c>
      <c r="E8402" s="9"/>
    </row>
    <row r="8403" spans="1:5" x14ac:dyDescent="0.25">
      <c r="A8403" s="49">
        <v>41695</v>
      </c>
      <c r="B8403" s="45" t="s">
        <v>385</v>
      </c>
      <c r="C8403" s="45" t="s">
        <v>334</v>
      </c>
      <c r="D8403" s="50">
        <v>23.15</v>
      </c>
      <c r="E8403" s="9"/>
    </row>
    <row r="8404" spans="1:5" x14ac:dyDescent="0.25">
      <c r="A8404" s="49">
        <v>41359</v>
      </c>
      <c r="B8404" s="45" t="s">
        <v>346</v>
      </c>
      <c r="C8404" s="45" t="s">
        <v>334</v>
      </c>
      <c r="D8404" s="50">
        <v>305.5</v>
      </c>
      <c r="E8404" s="9"/>
    </row>
    <row r="8405" spans="1:5" x14ac:dyDescent="0.25">
      <c r="A8405" s="49">
        <v>41983</v>
      </c>
      <c r="B8405" s="45" t="s">
        <v>346</v>
      </c>
      <c r="C8405" s="45" t="s">
        <v>324</v>
      </c>
      <c r="D8405" s="50">
        <v>38.700000000000003</v>
      </c>
      <c r="E8405" s="9"/>
    </row>
    <row r="8406" spans="1:5" x14ac:dyDescent="0.25">
      <c r="A8406" s="49">
        <v>41884</v>
      </c>
      <c r="B8406" s="45" t="s">
        <v>348</v>
      </c>
      <c r="C8406" s="45" t="s">
        <v>347</v>
      </c>
      <c r="D8406" s="50">
        <v>82.5</v>
      </c>
      <c r="E8406" s="9"/>
    </row>
    <row r="8407" spans="1:5" x14ac:dyDescent="0.25">
      <c r="A8407" s="49">
        <v>41530</v>
      </c>
      <c r="B8407" s="45" t="s">
        <v>368</v>
      </c>
      <c r="C8407" s="45" t="s">
        <v>347</v>
      </c>
      <c r="D8407" s="50">
        <v>54.45</v>
      </c>
      <c r="E8407" s="9"/>
    </row>
    <row r="8408" spans="1:5" x14ac:dyDescent="0.25">
      <c r="A8408" s="49">
        <v>41636</v>
      </c>
      <c r="B8408" s="45" t="s">
        <v>363</v>
      </c>
      <c r="C8408" s="45" t="s">
        <v>327</v>
      </c>
      <c r="D8408" s="50">
        <v>72.75</v>
      </c>
      <c r="E8408" s="9"/>
    </row>
    <row r="8409" spans="1:5" x14ac:dyDescent="0.25">
      <c r="A8409" s="49">
        <v>41614</v>
      </c>
      <c r="B8409" s="45" t="s">
        <v>386</v>
      </c>
      <c r="C8409" s="45" t="s">
        <v>7</v>
      </c>
      <c r="D8409" s="50">
        <v>99.45</v>
      </c>
      <c r="E8409" s="9"/>
    </row>
    <row r="8410" spans="1:5" x14ac:dyDescent="0.25">
      <c r="A8410" s="49">
        <v>41997</v>
      </c>
      <c r="B8410" s="45" t="s">
        <v>389</v>
      </c>
      <c r="C8410" s="45" t="s">
        <v>371</v>
      </c>
      <c r="D8410" s="50">
        <v>18.72</v>
      </c>
      <c r="E8410" s="9"/>
    </row>
    <row r="8411" spans="1:5" x14ac:dyDescent="0.25">
      <c r="A8411" s="49">
        <v>41588</v>
      </c>
      <c r="B8411" s="45" t="s">
        <v>377</v>
      </c>
      <c r="C8411" s="45" t="s">
        <v>191</v>
      </c>
      <c r="D8411" s="50">
        <v>67.13</v>
      </c>
      <c r="E8411" s="9"/>
    </row>
    <row r="8412" spans="1:5" x14ac:dyDescent="0.25">
      <c r="A8412" s="49">
        <v>41910</v>
      </c>
      <c r="B8412" s="45" t="s">
        <v>366</v>
      </c>
      <c r="C8412" s="45" t="s">
        <v>334</v>
      </c>
      <c r="D8412" s="50">
        <v>69.09</v>
      </c>
      <c r="E8412" s="9"/>
    </row>
    <row r="8413" spans="1:5" x14ac:dyDescent="0.25">
      <c r="A8413" s="49">
        <v>41808</v>
      </c>
      <c r="B8413" s="45" t="s">
        <v>392</v>
      </c>
      <c r="C8413" s="45" t="s">
        <v>337</v>
      </c>
      <c r="D8413" s="50">
        <v>75</v>
      </c>
      <c r="E8413" s="9"/>
    </row>
    <row r="8414" spans="1:5" x14ac:dyDescent="0.25">
      <c r="A8414" s="49">
        <v>41319</v>
      </c>
      <c r="B8414" s="45" t="s">
        <v>398</v>
      </c>
      <c r="C8414" s="45" t="s">
        <v>10</v>
      </c>
      <c r="D8414" s="50">
        <v>89.05</v>
      </c>
      <c r="E8414" s="9"/>
    </row>
    <row r="8415" spans="1:5" x14ac:dyDescent="0.25">
      <c r="A8415" s="49">
        <v>41593</v>
      </c>
      <c r="B8415" s="45" t="s">
        <v>403</v>
      </c>
      <c r="C8415" s="45" t="s">
        <v>7</v>
      </c>
      <c r="D8415" s="50">
        <v>66.3</v>
      </c>
      <c r="E8415" s="9"/>
    </row>
    <row r="8416" spans="1:5" x14ac:dyDescent="0.25">
      <c r="A8416" s="49">
        <v>41980</v>
      </c>
      <c r="B8416" s="45" t="s">
        <v>323</v>
      </c>
      <c r="C8416" s="45" t="s">
        <v>371</v>
      </c>
      <c r="D8416" s="50">
        <v>18.809999999999999</v>
      </c>
      <c r="E8416" s="9"/>
    </row>
    <row r="8417" spans="1:5" x14ac:dyDescent="0.25">
      <c r="A8417" s="49">
        <v>41630</v>
      </c>
      <c r="B8417" s="45" t="s">
        <v>403</v>
      </c>
      <c r="C8417" s="45" t="s">
        <v>337</v>
      </c>
      <c r="D8417" s="50">
        <v>75</v>
      </c>
      <c r="E8417" s="9"/>
    </row>
    <row r="8418" spans="1:5" x14ac:dyDescent="0.25">
      <c r="A8418" s="49">
        <v>41990</v>
      </c>
      <c r="B8418" s="45" t="s">
        <v>357</v>
      </c>
      <c r="C8418" s="45" t="s">
        <v>349</v>
      </c>
      <c r="D8418" s="50">
        <v>42</v>
      </c>
      <c r="E8418" s="9"/>
    </row>
    <row r="8419" spans="1:5" x14ac:dyDescent="0.25">
      <c r="A8419" s="49">
        <v>41995</v>
      </c>
      <c r="B8419" s="45" t="s">
        <v>370</v>
      </c>
      <c r="C8419" s="45" t="s">
        <v>337</v>
      </c>
      <c r="D8419" s="50">
        <v>24.5</v>
      </c>
      <c r="E8419" s="9"/>
    </row>
    <row r="8420" spans="1:5" x14ac:dyDescent="0.25">
      <c r="A8420" s="49">
        <v>41586</v>
      </c>
      <c r="B8420" s="45" t="s">
        <v>367</v>
      </c>
      <c r="C8420" s="45" t="s">
        <v>331</v>
      </c>
      <c r="D8420" s="50">
        <v>88.2</v>
      </c>
      <c r="E8420" s="9"/>
    </row>
    <row r="8421" spans="1:5" x14ac:dyDescent="0.25">
      <c r="A8421" s="49">
        <v>41610</v>
      </c>
      <c r="B8421" s="45" t="s">
        <v>348</v>
      </c>
      <c r="C8421" s="45" t="s">
        <v>321</v>
      </c>
      <c r="D8421" s="50">
        <v>155.9</v>
      </c>
      <c r="E8421" s="9"/>
    </row>
    <row r="8422" spans="1:5" x14ac:dyDescent="0.25">
      <c r="A8422" s="49">
        <v>41611</v>
      </c>
      <c r="B8422" s="45" t="s">
        <v>385</v>
      </c>
      <c r="C8422" s="45" t="s">
        <v>7</v>
      </c>
      <c r="D8422" s="50">
        <v>33.659999999999997</v>
      </c>
      <c r="E8422" s="9"/>
    </row>
    <row r="8423" spans="1:5" x14ac:dyDescent="0.25">
      <c r="A8423" s="49">
        <v>41636</v>
      </c>
      <c r="B8423" s="45" t="s">
        <v>356</v>
      </c>
      <c r="C8423" s="45" t="s">
        <v>7</v>
      </c>
      <c r="D8423" s="50">
        <v>32.979999999999997</v>
      </c>
      <c r="E8423" s="9"/>
    </row>
    <row r="8424" spans="1:5" x14ac:dyDescent="0.25">
      <c r="A8424" s="49">
        <v>41514</v>
      </c>
      <c r="B8424" s="45" t="s">
        <v>320</v>
      </c>
      <c r="C8424" s="45" t="s">
        <v>331</v>
      </c>
      <c r="D8424" s="50">
        <v>30</v>
      </c>
      <c r="E8424" s="9"/>
    </row>
    <row r="8425" spans="1:5" x14ac:dyDescent="0.25">
      <c r="A8425" s="49">
        <v>41606</v>
      </c>
      <c r="B8425" s="45" t="s">
        <v>382</v>
      </c>
      <c r="C8425" s="45" t="s">
        <v>7</v>
      </c>
      <c r="D8425" s="50">
        <v>782</v>
      </c>
      <c r="E8425" s="9"/>
    </row>
    <row r="8426" spans="1:5" x14ac:dyDescent="0.25">
      <c r="A8426" s="49">
        <v>41968</v>
      </c>
      <c r="B8426" s="45" t="s">
        <v>394</v>
      </c>
      <c r="C8426" s="45" t="s">
        <v>337</v>
      </c>
      <c r="D8426" s="50">
        <v>25</v>
      </c>
      <c r="E8426" s="9"/>
    </row>
    <row r="8427" spans="1:5" x14ac:dyDescent="0.25">
      <c r="A8427" s="49">
        <v>41534</v>
      </c>
      <c r="B8427" s="45" t="s">
        <v>386</v>
      </c>
      <c r="C8427" s="45" t="s">
        <v>347</v>
      </c>
      <c r="D8427" s="50">
        <v>27.23</v>
      </c>
      <c r="E8427" s="9"/>
    </row>
    <row r="8428" spans="1:5" x14ac:dyDescent="0.25">
      <c r="A8428" s="49">
        <v>41982</v>
      </c>
      <c r="B8428" s="45" t="s">
        <v>376</v>
      </c>
      <c r="C8428" s="45" t="s">
        <v>327</v>
      </c>
      <c r="D8428" s="50">
        <v>50</v>
      </c>
      <c r="E8428" s="9"/>
    </row>
    <row r="8429" spans="1:5" x14ac:dyDescent="0.25">
      <c r="A8429" s="49">
        <v>41600</v>
      </c>
      <c r="B8429" s="45" t="s">
        <v>326</v>
      </c>
      <c r="C8429" s="45" t="s">
        <v>321</v>
      </c>
      <c r="D8429" s="50">
        <v>1998.75</v>
      </c>
      <c r="E8429" s="9"/>
    </row>
    <row r="8430" spans="1:5" x14ac:dyDescent="0.25">
      <c r="A8430" s="49">
        <v>41786</v>
      </c>
      <c r="B8430" s="45" t="s">
        <v>328</v>
      </c>
      <c r="C8430" s="45" t="s">
        <v>7</v>
      </c>
      <c r="D8430" s="50">
        <v>100.47</v>
      </c>
      <c r="E8430" s="9"/>
    </row>
    <row r="8431" spans="1:5" x14ac:dyDescent="0.25">
      <c r="A8431" s="49">
        <v>41961</v>
      </c>
      <c r="B8431" s="45" t="s">
        <v>369</v>
      </c>
      <c r="C8431" s="45" t="s">
        <v>7</v>
      </c>
      <c r="D8431" s="50">
        <v>782</v>
      </c>
      <c r="E8431" s="9"/>
    </row>
    <row r="8432" spans="1:5" x14ac:dyDescent="0.25">
      <c r="A8432" s="49">
        <v>41953</v>
      </c>
      <c r="B8432" s="45" t="s">
        <v>392</v>
      </c>
      <c r="C8432" s="45" t="s">
        <v>331</v>
      </c>
      <c r="D8432" s="50">
        <v>90</v>
      </c>
      <c r="E8432" s="9"/>
    </row>
    <row r="8433" spans="1:5" x14ac:dyDescent="0.25">
      <c r="A8433" s="49">
        <v>41989</v>
      </c>
      <c r="B8433" s="45" t="s">
        <v>362</v>
      </c>
      <c r="C8433" s="45" t="s">
        <v>327</v>
      </c>
      <c r="D8433" s="50">
        <v>50</v>
      </c>
      <c r="E8433" s="9"/>
    </row>
    <row r="8434" spans="1:5" x14ac:dyDescent="0.25">
      <c r="A8434" s="49">
        <v>41950</v>
      </c>
      <c r="B8434" s="45" t="s">
        <v>326</v>
      </c>
      <c r="C8434" s="45" t="s">
        <v>7</v>
      </c>
      <c r="D8434" s="50">
        <v>99.45</v>
      </c>
      <c r="E8434" s="9"/>
    </row>
    <row r="8435" spans="1:5" x14ac:dyDescent="0.25">
      <c r="A8435" s="49">
        <v>41383</v>
      </c>
      <c r="B8435" s="45" t="s">
        <v>379</v>
      </c>
      <c r="C8435" s="45" t="s">
        <v>349</v>
      </c>
      <c r="D8435" s="50">
        <v>63</v>
      </c>
      <c r="E8435" s="9"/>
    </row>
    <row r="8436" spans="1:5" x14ac:dyDescent="0.25">
      <c r="A8436" s="49">
        <v>41951</v>
      </c>
      <c r="B8436" s="45" t="s">
        <v>364</v>
      </c>
      <c r="C8436" s="45" t="s">
        <v>349</v>
      </c>
      <c r="D8436" s="50">
        <v>63</v>
      </c>
      <c r="E8436" s="9"/>
    </row>
    <row r="8437" spans="1:5" x14ac:dyDescent="0.25">
      <c r="A8437" s="49">
        <v>41953</v>
      </c>
      <c r="B8437" s="45" t="s">
        <v>391</v>
      </c>
      <c r="C8437" s="45" t="s">
        <v>7</v>
      </c>
      <c r="D8437" s="50">
        <v>102</v>
      </c>
      <c r="E8437" s="9"/>
    </row>
    <row r="8438" spans="1:5" x14ac:dyDescent="0.25">
      <c r="A8438" s="49">
        <v>41614</v>
      </c>
      <c r="B8438" s="45" t="s">
        <v>341</v>
      </c>
      <c r="C8438" s="45" t="s">
        <v>7</v>
      </c>
      <c r="D8438" s="50">
        <v>33.15</v>
      </c>
      <c r="E8438" s="9"/>
    </row>
    <row r="8439" spans="1:5" x14ac:dyDescent="0.25">
      <c r="A8439" s="49">
        <v>41413</v>
      </c>
      <c r="B8439" s="45" t="s">
        <v>335</v>
      </c>
      <c r="C8439" s="45" t="s">
        <v>324</v>
      </c>
      <c r="D8439" s="50">
        <v>39.299999999999997</v>
      </c>
      <c r="E8439" s="9"/>
    </row>
    <row r="8440" spans="1:5" x14ac:dyDescent="0.25">
      <c r="A8440" s="49">
        <v>41602</v>
      </c>
      <c r="B8440" s="45" t="s">
        <v>346</v>
      </c>
      <c r="C8440" s="45" t="s">
        <v>349</v>
      </c>
      <c r="D8440" s="50">
        <v>63</v>
      </c>
      <c r="E8440" s="9"/>
    </row>
    <row r="8441" spans="1:5" x14ac:dyDescent="0.25">
      <c r="A8441" s="49">
        <v>41338</v>
      </c>
      <c r="B8441" s="45" t="s">
        <v>392</v>
      </c>
      <c r="C8441" s="45" t="s">
        <v>349</v>
      </c>
      <c r="D8441" s="50">
        <v>63</v>
      </c>
      <c r="E8441" s="9"/>
    </row>
    <row r="8442" spans="1:5" x14ac:dyDescent="0.25">
      <c r="A8442" s="49">
        <v>41975</v>
      </c>
      <c r="B8442" s="45" t="s">
        <v>397</v>
      </c>
      <c r="C8442" s="45" t="s">
        <v>7</v>
      </c>
      <c r="D8442" s="50">
        <v>66.3</v>
      </c>
      <c r="E8442" s="9"/>
    </row>
    <row r="8443" spans="1:5" x14ac:dyDescent="0.25">
      <c r="A8443" s="49">
        <v>41665</v>
      </c>
      <c r="B8443" s="45" t="s">
        <v>346</v>
      </c>
      <c r="C8443" s="45" t="s">
        <v>191</v>
      </c>
      <c r="D8443" s="50">
        <v>68.849999999999994</v>
      </c>
      <c r="E8443" s="9"/>
    </row>
    <row r="8444" spans="1:5" x14ac:dyDescent="0.25">
      <c r="A8444" s="49">
        <v>41585</v>
      </c>
      <c r="B8444" s="45" t="s">
        <v>320</v>
      </c>
      <c r="C8444" s="45" t="s">
        <v>324</v>
      </c>
      <c r="D8444" s="50">
        <v>493.76</v>
      </c>
      <c r="E8444" s="9"/>
    </row>
    <row r="8445" spans="1:5" x14ac:dyDescent="0.25">
      <c r="A8445" s="49">
        <v>41951</v>
      </c>
      <c r="B8445" s="45" t="s">
        <v>378</v>
      </c>
      <c r="C8445" s="45" t="s">
        <v>10</v>
      </c>
      <c r="D8445" s="50">
        <v>537.03</v>
      </c>
      <c r="E8445" s="9"/>
    </row>
    <row r="8446" spans="1:5" x14ac:dyDescent="0.25">
      <c r="A8446" s="49">
        <v>41984</v>
      </c>
      <c r="B8446" s="45" t="s">
        <v>385</v>
      </c>
      <c r="C8446" s="45" t="s">
        <v>371</v>
      </c>
      <c r="D8446" s="50">
        <v>38</v>
      </c>
      <c r="E8446" s="9"/>
    </row>
    <row r="8447" spans="1:5" x14ac:dyDescent="0.25">
      <c r="A8447" s="49">
        <v>41579</v>
      </c>
      <c r="B8447" s="45" t="s">
        <v>379</v>
      </c>
      <c r="C8447" s="45" t="s">
        <v>334</v>
      </c>
      <c r="D8447" s="50">
        <v>47</v>
      </c>
      <c r="E8447" s="9"/>
    </row>
    <row r="8448" spans="1:5" x14ac:dyDescent="0.25">
      <c r="A8448" s="49">
        <v>41948</v>
      </c>
      <c r="B8448" s="45" t="s">
        <v>384</v>
      </c>
      <c r="C8448" s="45" t="s">
        <v>334</v>
      </c>
      <c r="D8448" s="50">
        <v>23.03</v>
      </c>
      <c r="E8448" s="9"/>
    </row>
    <row r="8449" spans="1:5" x14ac:dyDescent="0.25">
      <c r="A8449" s="49">
        <v>41641</v>
      </c>
      <c r="B8449" s="45" t="s">
        <v>338</v>
      </c>
      <c r="C8449" s="45" t="s">
        <v>324</v>
      </c>
      <c r="D8449" s="50">
        <v>438.9</v>
      </c>
      <c r="E8449" s="9"/>
    </row>
    <row r="8450" spans="1:5" x14ac:dyDescent="0.25">
      <c r="A8450" s="49">
        <v>41611</v>
      </c>
      <c r="B8450" s="45" t="s">
        <v>366</v>
      </c>
      <c r="C8450" s="45" t="s">
        <v>191</v>
      </c>
      <c r="D8450" s="50">
        <v>68.16</v>
      </c>
      <c r="E8450" s="9"/>
    </row>
    <row r="8451" spans="1:5" x14ac:dyDescent="0.25">
      <c r="A8451" s="49">
        <v>41288</v>
      </c>
      <c r="B8451" s="45" t="s">
        <v>385</v>
      </c>
      <c r="C8451" s="45" t="s">
        <v>10</v>
      </c>
      <c r="D8451" s="50">
        <v>22.61</v>
      </c>
      <c r="E8451" s="9"/>
    </row>
    <row r="8452" spans="1:5" x14ac:dyDescent="0.25">
      <c r="A8452" s="49">
        <v>41356</v>
      </c>
      <c r="B8452" s="45" t="s">
        <v>340</v>
      </c>
      <c r="C8452" s="45" t="s">
        <v>337</v>
      </c>
      <c r="D8452" s="50">
        <v>24.5</v>
      </c>
      <c r="E8452" s="9"/>
    </row>
    <row r="8453" spans="1:5" x14ac:dyDescent="0.25">
      <c r="A8453" s="49">
        <v>41948</v>
      </c>
      <c r="B8453" s="45" t="s">
        <v>340</v>
      </c>
      <c r="C8453" s="45" t="s">
        <v>324</v>
      </c>
      <c r="D8453" s="50">
        <v>39.9</v>
      </c>
      <c r="E8453" s="9"/>
    </row>
    <row r="8454" spans="1:5" x14ac:dyDescent="0.25">
      <c r="A8454" s="49">
        <v>41988</v>
      </c>
      <c r="B8454" s="45" t="s">
        <v>375</v>
      </c>
      <c r="C8454" s="45" t="s">
        <v>321</v>
      </c>
      <c r="D8454" s="50">
        <v>79.150000000000006</v>
      </c>
      <c r="E8454" s="9"/>
    </row>
    <row r="8455" spans="1:5" x14ac:dyDescent="0.25">
      <c r="A8455" s="49">
        <v>41420</v>
      </c>
      <c r="B8455" s="45" t="s">
        <v>340</v>
      </c>
      <c r="C8455" s="45" t="s">
        <v>10</v>
      </c>
      <c r="D8455" s="50">
        <v>22.38</v>
      </c>
      <c r="E8455" s="9"/>
    </row>
    <row r="8456" spans="1:5" x14ac:dyDescent="0.25">
      <c r="A8456" s="49">
        <v>41993</v>
      </c>
      <c r="B8456" s="45" t="s">
        <v>356</v>
      </c>
      <c r="C8456" s="45" t="s">
        <v>324</v>
      </c>
      <c r="D8456" s="50">
        <v>334.06</v>
      </c>
      <c r="E8456" s="9"/>
    </row>
    <row r="8457" spans="1:5" x14ac:dyDescent="0.25">
      <c r="A8457" s="49">
        <v>41952</v>
      </c>
      <c r="B8457" s="45" t="s">
        <v>338</v>
      </c>
      <c r="C8457" s="45" t="s">
        <v>10</v>
      </c>
      <c r="D8457" s="50">
        <v>45.9</v>
      </c>
      <c r="E8457" s="9"/>
    </row>
    <row r="8458" spans="1:5" x14ac:dyDescent="0.25">
      <c r="A8458" s="49">
        <v>42002</v>
      </c>
      <c r="B8458" s="45" t="s">
        <v>361</v>
      </c>
      <c r="C8458" s="45" t="s">
        <v>324</v>
      </c>
      <c r="D8458" s="50">
        <v>19.55</v>
      </c>
      <c r="E8458" s="9"/>
    </row>
    <row r="8459" spans="1:5" x14ac:dyDescent="0.25">
      <c r="A8459" s="49">
        <v>41541</v>
      </c>
      <c r="B8459" s="45" t="s">
        <v>352</v>
      </c>
      <c r="C8459" s="45" t="s">
        <v>191</v>
      </c>
      <c r="D8459" s="50">
        <v>22.72</v>
      </c>
      <c r="E8459" s="9"/>
    </row>
    <row r="8460" spans="1:5" x14ac:dyDescent="0.25">
      <c r="A8460" s="49">
        <v>41512</v>
      </c>
      <c r="B8460" s="45" t="s">
        <v>360</v>
      </c>
      <c r="C8460" s="45" t="s">
        <v>7</v>
      </c>
      <c r="D8460" s="50">
        <v>136</v>
      </c>
      <c r="E8460" s="9"/>
    </row>
    <row r="8461" spans="1:5" x14ac:dyDescent="0.25">
      <c r="A8461" s="49">
        <v>41599</v>
      </c>
      <c r="B8461" s="45" t="s">
        <v>346</v>
      </c>
      <c r="C8461" s="45" t="s">
        <v>7</v>
      </c>
      <c r="D8461" s="50">
        <v>98.94</v>
      </c>
      <c r="E8461" s="9"/>
    </row>
    <row r="8462" spans="1:5" x14ac:dyDescent="0.25">
      <c r="A8462" s="49">
        <v>41587</v>
      </c>
      <c r="B8462" s="45" t="s">
        <v>397</v>
      </c>
      <c r="C8462" s="45" t="s">
        <v>337</v>
      </c>
      <c r="D8462" s="50">
        <v>74.25</v>
      </c>
      <c r="E8462" s="9"/>
    </row>
    <row r="8463" spans="1:5" x14ac:dyDescent="0.25">
      <c r="A8463" s="49">
        <v>41953</v>
      </c>
      <c r="B8463" s="45" t="s">
        <v>385</v>
      </c>
      <c r="C8463" s="45" t="s">
        <v>7</v>
      </c>
      <c r="D8463" s="50">
        <v>850</v>
      </c>
      <c r="E8463" s="9"/>
    </row>
    <row r="8464" spans="1:5" x14ac:dyDescent="0.25">
      <c r="A8464" s="49">
        <v>41955</v>
      </c>
      <c r="B8464" s="45" t="s">
        <v>380</v>
      </c>
      <c r="C8464" s="45" t="s">
        <v>324</v>
      </c>
      <c r="D8464" s="50">
        <v>19.55</v>
      </c>
      <c r="E8464" s="9"/>
    </row>
    <row r="8465" spans="1:5" x14ac:dyDescent="0.25">
      <c r="A8465" s="49">
        <v>41918</v>
      </c>
      <c r="B8465" s="45" t="s">
        <v>356</v>
      </c>
      <c r="C8465" s="45" t="s">
        <v>337</v>
      </c>
      <c r="D8465" s="50">
        <v>75</v>
      </c>
      <c r="E8465" s="9"/>
    </row>
    <row r="8466" spans="1:5" x14ac:dyDescent="0.25">
      <c r="A8466" s="49">
        <v>41975</v>
      </c>
      <c r="B8466" s="45" t="s">
        <v>399</v>
      </c>
      <c r="C8466" s="45" t="s">
        <v>331</v>
      </c>
      <c r="D8466" s="50">
        <v>234</v>
      </c>
      <c r="E8466" s="9"/>
    </row>
    <row r="8467" spans="1:5" x14ac:dyDescent="0.25">
      <c r="A8467" s="49">
        <v>41612</v>
      </c>
      <c r="B8467" s="45" t="s">
        <v>368</v>
      </c>
      <c r="C8467" s="45" t="s">
        <v>337</v>
      </c>
      <c r="D8467" s="50">
        <v>25</v>
      </c>
      <c r="E8467" s="9"/>
    </row>
    <row r="8468" spans="1:5" x14ac:dyDescent="0.25">
      <c r="A8468" s="49">
        <v>41592</v>
      </c>
      <c r="B8468" s="45" t="s">
        <v>353</v>
      </c>
      <c r="C8468" s="45" t="s">
        <v>191</v>
      </c>
      <c r="D8468" s="50">
        <v>22.26</v>
      </c>
      <c r="E8468" s="9"/>
    </row>
    <row r="8469" spans="1:5" x14ac:dyDescent="0.25">
      <c r="A8469" s="49">
        <v>41597</v>
      </c>
      <c r="B8469" s="45" t="s">
        <v>340</v>
      </c>
      <c r="C8469" s="45" t="s">
        <v>324</v>
      </c>
      <c r="D8469" s="50">
        <v>19.75</v>
      </c>
      <c r="E8469" s="9"/>
    </row>
    <row r="8470" spans="1:5" x14ac:dyDescent="0.25">
      <c r="A8470" s="49">
        <v>41593</v>
      </c>
      <c r="B8470" s="45" t="s">
        <v>353</v>
      </c>
      <c r="C8470" s="45" t="s">
        <v>191</v>
      </c>
      <c r="D8470" s="50">
        <v>45.9</v>
      </c>
      <c r="E8470" s="9"/>
    </row>
    <row r="8471" spans="1:5" x14ac:dyDescent="0.25">
      <c r="A8471" s="49">
        <v>41604</v>
      </c>
      <c r="B8471" s="45" t="s">
        <v>375</v>
      </c>
      <c r="C8471" s="45" t="s">
        <v>191</v>
      </c>
      <c r="D8471" s="50">
        <v>68.849999999999994</v>
      </c>
      <c r="E8471" s="9"/>
    </row>
    <row r="8472" spans="1:5" x14ac:dyDescent="0.25">
      <c r="A8472" s="49">
        <v>41969</v>
      </c>
      <c r="B8472" s="45" t="s">
        <v>372</v>
      </c>
      <c r="C8472" s="45" t="s">
        <v>7</v>
      </c>
      <c r="D8472" s="50">
        <v>32.979999999999997</v>
      </c>
      <c r="E8472" s="9"/>
    </row>
    <row r="8473" spans="1:5" x14ac:dyDescent="0.25">
      <c r="A8473" s="49">
        <v>41944</v>
      </c>
      <c r="B8473" s="45" t="s">
        <v>378</v>
      </c>
      <c r="C8473" s="45" t="s">
        <v>327</v>
      </c>
      <c r="D8473" s="50">
        <v>475</v>
      </c>
      <c r="E8473" s="9"/>
    </row>
    <row r="8474" spans="1:5" x14ac:dyDescent="0.25">
      <c r="A8474" s="49">
        <v>41933</v>
      </c>
      <c r="B8474" s="45" t="s">
        <v>340</v>
      </c>
      <c r="C8474" s="45" t="s">
        <v>327</v>
      </c>
      <c r="D8474" s="50">
        <v>24.75</v>
      </c>
      <c r="E8474" s="9"/>
    </row>
    <row r="8475" spans="1:5" x14ac:dyDescent="0.25">
      <c r="A8475" s="49">
        <v>41619</v>
      </c>
      <c r="B8475" s="45" t="s">
        <v>330</v>
      </c>
      <c r="C8475" s="45" t="s">
        <v>337</v>
      </c>
      <c r="D8475" s="50">
        <v>49</v>
      </c>
      <c r="E8475" s="9"/>
    </row>
    <row r="8476" spans="1:5" x14ac:dyDescent="0.25">
      <c r="A8476" s="49">
        <v>41493</v>
      </c>
      <c r="B8476" s="45" t="s">
        <v>386</v>
      </c>
      <c r="C8476" s="45" t="s">
        <v>324</v>
      </c>
      <c r="D8476" s="50">
        <v>19.95</v>
      </c>
      <c r="E8476" s="9"/>
    </row>
    <row r="8477" spans="1:5" x14ac:dyDescent="0.25">
      <c r="A8477" s="49">
        <v>41624</v>
      </c>
      <c r="B8477" s="45" t="s">
        <v>351</v>
      </c>
      <c r="C8477" s="45" t="s">
        <v>7</v>
      </c>
      <c r="D8477" s="50">
        <v>102</v>
      </c>
      <c r="E8477" s="9"/>
    </row>
    <row r="8478" spans="1:5" x14ac:dyDescent="0.25">
      <c r="A8478" s="49">
        <v>41581</v>
      </c>
      <c r="B8478" s="45" t="s">
        <v>365</v>
      </c>
      <c r="C8478" s="45" t="s">
        <v>334</v>
      </c>
      <c r="D8478" s="50">
        <v>69.44</v>
      </c>
      <c r="E8478" s="9"/>
    </row>
    <row r="8479" spans="1:5" x14ac:dyDescent="0.25">
      <c r="A8479" s="49">
        <v>41968</v>
      </c>
      <c r="B8479" s="45" t="s">
        <v>348</v>
      </c>
      <c r="C8479" s="45" t="s">
        <v>327</v>
      </c>
      <c r="D8479" s="50">
        <v>50</v>
      </c>
      <c r="E8479" s="9"/>
    </row>
    <row r="8480" spans="1:5" x14ac:dyDescent="0.25">
      <c r="A8480" s="49">
        <v>41984</v>
      </c>
      <c r="B8480" s="45" t="s">
        <v>356</v>
      </c>
      <c r="C8480" s="45" t="s">
        <v>331</v>
      </c>
      <c r="D8480" s="50">
        <v>87.3</v>
      </c>
      <c r="E8480" s="9"/>
    </row>
    <row r="8481" spans="1:5" x14ac:dyDescent="0.25">
      <c r="A8481" s="49">
        <v>41589</v>
      </c>
      <c r="B8481" s="45" t="s">
        <v>367</v>
      </c>
      <c r="C8481" s="45" t="s">
        <v>7</v>
      </c>
      <c r="D8481" s="50">
        <v>99.96</v>
      </c>
      <c r="E8481" s="9"/>
    </row>
    <row r="8482" spans="1:5" x14ac:dyDescent="0.25">
      <c r="A8482" s="49">
        <v>41959</v>
      </c>
      <c r="B8482" s="45" t="s">
        <v>376</v>
      </c>
      <c r="C8482" s="45" t="s">
        <v>10</v>
      </c>
      <c r="D8482" s="50">
        <v>44.75</v>
      </c>
      <c r="E8482" s="9"/>
    </row>
    <row r="8483" spans="1:5" x14ac:dyDescent="0.25">
      <c r="A8483" s="49">
        <v>41877</v>
      </c>
      <c r="B8483" s="45" t="s">
        <v>353</v>
      </c>
      <c r="C8483" s="45" t="s">
        <v>191</v>
      </c>
      <c r="D8483" s="50">
        <v>44.52</v>
      </c>
      <c r="E8483" s="9"/>
    </row>
    <row r="8484" spans="1:5" x14ac:dyDescent="0.25">
      <c r="A8484" s="49">
        <v>41798</v>
      </c>
      <c r="B8484" s="45" t="s">
        <v>368</v>
      </c>
      <c r="C8484" s="45" t="s">
        <v>324</v>
      </c>
      <c r="D8484" s="50">
        <v>19.95</v>
      </c>
      <c r="E8484" s="9"/>
    </row>
    <row r="8485" spans="1:5" x14ac:dyDescent="0.25">
      <c r="A8485" s="49">
        <v>41958</v>
      </c>
      <c r="B8485" s="45" t="s">
        <v>352</v>
      </c>
      <c r="C8485" s="45" t="s">
        <v>334</v>
      </c>
      <c r="D8485" s="50">
        <v>23.5</v>
      </c>
      <c r="E8485" s="9"/>
    </row>
    <row r="8486" spans="1:5" x14ac:dyDescent="0.25">
      <c r="A8486" s="49">
        <v>41947</v>
      </c>
      <c r="B8486" s="45" t="s">
        <v>361</v>
      </c>
      <c r="C8486" s="45" t="s">
        <v>331</v>
      </c>
      <c r="D8486" s="50">
        <v>60</v>
      </c>
      <c r="E8486" s="9"/>
    </row>
    <row r="8487" spans="1:5" x14ac:dyDescent="0.25">
      <c r="A8487" s="49">
        <v>41969</v>
      </c>
      <c r="B8487" s="45" t="s">
        <v>326</v>
      </c>
      <c r="C8487" s="45" t="s">
        <v>347</v>
      </c>
      <c r="D8487" s="50">
        <v>54.45</v>
      </c>
      <c r="E8487" s="9"/>
    </row>
    <row r="8488" spans="1:5" x14ac:dyDescent="0.25">
      <c r="A8488" s="49">
        <v>41599</v>
      </c>
      <c r="B8488" s="45" t="s">
        <v>323</v>
      </c>
      <c r="C8488" s="45" t="s">
        <v>191</v>
      </c>
      <c r="D8488" s="50">
        <v>90.42</v>
      </c>
      <c r="E8488" s="9"/>
    </row>
    <row r="8489" spans="1:5" x14ac:dyDescent="0.25">
      <c r="A8489" s="49">
        <v>41622</v>
      </c>
      <c r="B8489" s="45" t="s">
        <v>338</v>
      </c>
      <c r="C8489" s="45" t="s">
        <v>10</v>
      </c>
      <c r="D8489" s="50">
        <v>68.849999999999994</v>
      </c>
      <c r="E8489" s="9"/>
    </row>
    <row r="8490" spans="1:5" x14ac:dyDescent="0.25">
      <c r="A8490" s="49">
        <v>41636</v>
      </c>
      <c r="B8490" s="45" t="s">
        <v>391</v>
      </c>
      <c r="C8490" s="45" t="s">
        <v>334</v>
      </c>
      <c r="D8490" s="50">
        <v>46.53</v>
      </c>
      <c r="E8490" s="9"/>
    </row>
    <row r="8491" spans="1:5" x14ac:dyDescent="0.25">
      <c r="A8491" s="49">
        <v>41598</v>
      </c>
      <c r="B8491" s="45" t="s">
        <v>390</v>
      </c>
      <c r="C8491" s="45" t="s">
        <v>324</v>
      </c>
      <c r="D8491" s="50">
        <v>39.9</v>
      </c>
      <c r="E8491" s="9"/>
    </row>
    <row r="8492" spans="1:5" x14ac:dyDescent="0.25">
      <c r="A8492" s="49">
        <v>41394</v>
      </c>
      <c r="B8492" s="45" t="s">
        <v>346</v>
      </c>
      <c r="C8492" s="45" t="s">
        <v>327</v>
      </c>
      <c r="D8492" s="50">
        <v>75</v>
      </c>
      <c r="E8492" s="9"/>
    </row>
    <row r="8493" spans="1:5" x14ac:dyDescent="0.25">
      <c r="A8493" s="49">
        <v>41990</v>
      </c>
      <c r="B8493" s="45" t="s">
        <v>338</v>
      </c>
      <c r="C8493" s="45" t="s">
        <v>321</v>
      </c>
      <c r="D8493" s="50">
        <v>237.45</v>
      </c>
      <c r="E8493" s="9"/>
    </row>
    <row r="8494" spans="1:5" x14ac:dyDescent="0.25">
      <c r="A8494" s="49">
        <v>41298</v>
      </c>
      <c r="B8494" s="45" t="s">
        <v>374</v>
      </c>
      <c r="C8494" s="45" t="s">
        <v>324</v>
      </c>
      <c r="D8494" s="50">
        <v>58.95</v>
      </c>
      <c r="E8494" s="9"/>
    </row>
    <row r="8495" spans="1:5" x14ac:dyDescent="0.25">
      <c r="A8495" s="49">
        <v>41963</v>
      </c>
      <c r="B8495" s="45" t="s">
        <v>326</v>
      </c>
      <c r="C8495" s="45" t="s">
        <v>10</v>
      </c>
      <c r="D8495" s="50">
        <v>179.01</v>
      </c>
      <c r="E8495" s="9"/>
    </row>
    <row r="8496" spans="1:5" x14ac:dyDescent="0.25">
      <c r="A8496" s="49">
        <v>41834</v>
      </c>
      <c r="B8496" s="45" t="s">
        <v>373</v>
      </c>
      <c r="C8496" s="45" t="s">
        <v>191</v>
      </c>
      <c r="D8496" s="50">
        <v>44.98</v>
      </c>
      <c r="E8496" s="9"/>
    </row>
    <row r="8497" spans="1:5" x14ac:dyDescent="0.25">
      <c r="A8497" s="49">
        <v>41635</v>
      </c>
      <c r="B8497" s="45" t="s">
        <v>345</v>
      </c>
      <c r="C8497" s="45" t="s">
        <v>327</v>
      </c>
      <c r="D8497" s="50">
        <v>25</v>
      </c>
      <c r="E8497" s="9"/>
    </row>
    <row r="8498" spans="1:5" x14ac:dyDescent="0.25">
      <c r="A8498" s="49">
        <v>41716</v>
      </c>
      <c r="B8498" s="45" t="s">
        <v>370</v>
      </c>
      <c r="C8498" s="45" t="s">
        <v>324</v>
      </c>
      <c r="D8498" s="50">
        <v>58.65</v>
      </c>
      <c r="E8498" s="9"/>
    </row>
    <row r="8499" spans="1:5" x14ac:dyDescent="0.25">
      <c r="A8499" s="49">
        <v>41587</v>
      </c>
      <c r="B8499" s="45" t="s">
        <v>363</v>
      </c>
      <c r="C8499" s="45" t="s">
        <v>191</v>
      </c>
      <c r="D8499" s="50">
        <v>67.819999999999993</v>
      </c>
      <c r="E8499" s="9"/>
    </row>
    <row r="8500" spans="1:5" x14ac:dyDescent="0.25">
      <c r="A8500" s="49">
        <v>41633</v>
      </c>
      <c r="B8500" s="45" t="s">
        <v>330</v>
      </c>
      <c r="C8500" s="45" t="s">
        <v>331</v>
      </c>
      <c r="D8500" s="50">
        <v>90</v>
      </c>
      <c r="E8500" s="9"/>
    </row>
    <row r="8501" spans="1:5" x14ac:dyDescent="0.25">
      <c r="A8501" s="49">
        <v>41594</v>
      </c>
      <c r="B8501" s="45" t="s">
        <v>400</v>
      </c>
      <c r="C8501" s="45" t="s">
        <v>331</v>
      </c>
      <c r="D8501" s="50">
        <v>349.2</v>
      </c>
      <c r="E8501" s="9"/>
    </row>
    <row r="8502" spans="1:5" x14ac:dyDescent="0.25">
      <c r="A8502" s="49">
        <v>41966</v>
      </c>
      <c r="B8502" s="45" t="s">
        <v>383</v>
      </c>
      <c r="C8502" s="45" t="s">
        <v>191</v>
      </c>
      <c r="D8502" s="50">
        <v>68.849999999999994</v>
      </c>
      <c r="E8502" s="9"/>
    </row>
    <row r="8503" spans="1:5" x14ac:dyDescent="0.25">
      <c r="A8503" s="49">
        <v>41976</v>
      </c>
      <c r="B8503" s="45" t="s">
        <v>390</v>
      </c>
      <c r="C8503" s="45" t="s">
        <v>191</v>
      </c>
      <c r="D8503" s="50">
        <v>68.849999999999994</v>
      </c>
      <c r="E8503" s="9"/>
    </row>
    <row r="8504" spans="1:5" x14ac:dyDescent="0.25">
      <c r="A8504" s="49">
        <v>41403</v>
      </c>
      <c r="B8504" s="45" t="s">
        <v>342</v>
      </c>
      <c r="C8504" s="45" t="s">
        <v>7</v>
      </c>
      <c r="D8504" s="50">
        <v>99.45</v>
      </c>
      <c r="E8504" s="9"/>
    </row>
    <row r="8505" spans="1:5" x14ac:dyDescent="0.25">
      <c r="A8505" s="49">
        <v>41604</v>
      </c>
      <c r="B8505" s="45" t="s">
        <v>400</v>
      </c>
      <c r="C8505" s="45" t="s">
        <v>7</v>
      </c>
      <c r="D8505" s="50">
        <v>68</v>
      </c>
      <c r="E8505" s="9"/>
    </row>
    <row r="8506" spans="1:5" x14ac:dyDescent="0.25">
      <c r="A8506" s="49">
        <v>41807</v>
      </c>
      <c r="B8506" s="45" t="s">
        <v>330</v>
      </c>
      <c r="C8506" s="45" t="s">
        <v>349</v>
      </c>
      <c r="D8506" s="50">
        <v>20.37</v>
      </c>
      <c r="E8506" s="9"/>
    </row>
    <row r="8507" spans="1:5" x14ac:dyDescent="0.25">
      <c r="A8507" s="49">
        <v>41382</v>
      </c>
      <c r="B8507" s="45" t="s">
        <v>381</v>
      </c>
      <c r="C8507" s="45" t="s">
        <v>324</v>
      </c>
      <c r="D8507" s="50">
        <v>39.5</v>
      </c>
      <c r="E8507" s="9"/>
    </row>
    <row r="8508" spans="1:5" x14ac:dyDescent="0.25">
      <c r="A8508" s="49">
        <v>41592</v>
      </c>
      <c r="B8508" s="45" t="s">
        <v>403</v>
      </c>
      <c r="C8508" s="45" t="s">
        <v>191</v>
      </c>
      <c r="D8508" s="50">
        <v>45.21</v>
      </c>
      <c r="E8508" s="9"/>
    </row>
    <row r="8509" spans="1:5" x14ac:dyDescent="0.25">
      <c r="A8509" s="49">
        <v>41950</v>
      </c>
      <c r="B8509" s="45" t="s">
        <v>376</v>
      </c>
      <c r="C8509" s="45" t="s">
        <v>7</v>
      </c>
      <c r="D8509" s="50">
        <v>68</v>
      </c>
      <c r="E8509" s="9"/>
    </row>
    <row r="8510" spans="1:5" x14ac:dyDescent="0.25">
      <c r="A8510" s="49">
        <v>41510</v>
      </c>
      <c r="B8510" s="45" t="s">
        <v>378</v>
      </c>
      <c r="C8510" s="45" t="s">
        <v>10</v>
      </c>
      <c r="D8510" s="50">
        <v>22.61</v>
      </c>
      <c r="E8510" s="9"/>
    </row>
    <row r="8511" spans="1:5" x14ac:dyDescent="0.25">
      <c r="A8511" s="49">
        <v>41580</v>
      </c>
      <c r="B8511" s="45" t="s">
        <v>401</v>
      </c>
      <c r="C8511" s="45" t="s">
        <v>331</v>
      </c>
      <c r="D8511" s="50">
        <v>60</v>
      </c>
      <c r="E8511" s="9"/>
    </row>
    <row r="8512" spans="1:5" x14ac:dyDescent="0.25">
      <c r="A8512" s="49">
        <v>41636</v>
      </c>
      <c r="B8512" s="45" t="s">
        <v>380</v>
      </c>
      <c r="C8512" s="45" t="s">
        <v>324</v>
      </c>
      <c r="D8512" s="50">
        <v>19.75</v>
      </c>
      <c r="E8512" s="9"/>
    </row>
    <row r="8513" spans="1:5" x14ac:dyDescent="0.25">
      <c r="A8513" s="49">
        <v>41948</v>
      </c>
      <c r="B8513" s="45" t="s">
        <v>329</v>
      </c>
      <c r="C8513" s="45" t="s">
        <v>10</v>
      </c>
      <c r="D8513" s="50">
        <v>66.78</v>
      </c>
      <c r="E8513" s="9"/>
    </row>
    <row r="8514" spans="1:5" x14ac:dyDescent="0.25">
      <c r="A8514" s="49">
        <v>41631</v>
      </c>
      <c r="B8514" s="45" t="s">
        <v>378</v>
      </c>
      <c r="C8514" s="45" t="s">
        <v>10</v>
      </c>
      <c r="D8514" s="50">
        <v>224.91</v>
      </c>
      <c r="E8514" s="9"/>
    </row>
    <row r="8515" spans="1:5" x14ac:dyDescent="0.25">
      <c r="A8515" s="49">
        <v>41573</v>
      </c>
      <c r="B8515" s="45" t="s">
        <v>328</v>
      </c>
      <c r="C8515" s="45" t="s">
        <v>327</v>
      </c>
      <c r="D8515" s="50">
        <v>50</v>
      </c>
      <c r="E8515" s="9"/>
    </row>
    <row r="8516" spans="1:5" x14ac:dyDescent="0.25">
      <c r="A8516" s="49">
        <v>41596</v>
      </c>
      <c r="B8516" s="45" t="s">
        <v>390</v>
      </c>
      <c r="C8516" s="45" t="s">
        <v>321</v>
      </c>
      <c r="D8516" s="50">
        <v>155.9</v>
      </c>
      <c r="E8516" s="9"/>
    </row>
    <row r="8517" spans="1:5" x14ac:dyDescent="0.25">
      <c r="A8517" s="49">
        <v>41581</v>
      </c>
      <c r="B8517" s="45" t="s">
        <v>356</v>
      </c>
      <c r="C8517" s="45" t="s">
        <v>349</v>
      </c>
      <c r="D8517" s="50">
        <v>41.58</v>
      </c>
      <c r="E8517" s="9"/>
    </row>
    <row r="8518" spans="1:5" x14ac:dyDescent="0.25">
      <c r="A8518" s="49">
        <v>41946</v>
      </c>
      <c r="B8518" s="45" t="s">
        <v>352</v>
      </c>
      <c r="C8518" s="45" t="s">
        <v>324</v>
      </c>
      <c r="D8518" s="50">
        <v>79.8</v>
      </c>
      <c r="E8518" s="9"/>
    </row>
    <row r="8519" spans="1:5" x14ac:dyDescent="0.25">
      <c r="A8519" s="49">
        <v>41844</v>
      </c>
      <c r="B8519" s="45" t="s">
        <v>385</v>
      </c>
      <c r="C8519" s="45" t="s">
        <v>349</v>
      </c>
      <c r="D8519" s="50">
        <v>21</v>
      </c>
      <c r="E8519" s="9"/>
    </row>
    <row r="8520" spans="1:5" x14ac:dyDescent="0.25">
      <c r="A8520" s="49">
        <v>41839</v>
      </c>
      <c r="B8520" s="45" t="s">
        <v>338</v>
      </c>
      <c r="C8520" s="45" t="s">
        <v>191</v>
      </c>
      <c r="D8520" s="50">
        <v>22.95</v>
      </c>
      <c r="E8520" s="9"/>
    </row>
    <row r="8521" spans="1:5" x14ac:dyDescent="0.25">
      <c r="A8521" s="49">
        <v>41632</v>
      </c>
      <c r="B8521" s="45" t="s">
        <v>333</v>
      </c>
      <c r="C8521" s="45" t="s">
        <v>337</v>
      </c>
      <c r="D8521" s="50">
        <v>25</v>
      </c>
      <c r="E8521" s="9"/>
    </row>
    <row r="8522" spans="1:5" x14ac:dyDescent="0.25">
      <c r="A8522" s="49">
        <v>41959</v>
      </c>
      <c r="B8522" s="45" t="s">
        <v>375</v>
      </c>
      <c r="C8522" s="45" t="s">
        <v>327</v>
      </c>
      <c r="D8522" s="50">
        <v>50</v>
      </c>
      <c r="E8522" s="9"/>
    </row>
    <row r="8523" spans="1:5" x14ac:dyDescent="0.25">
      <c r="A8523" s="49">
        <v>41704</v>
      </c>
      <c r="B8523" s="45" t="s">
        <v>377</v>
      </c>
      <c r="C8523" s="45" t="s">
        <v>7</v>
      </c>
      <c r="D8523" s="50">
        <v>204</v>
      </c>
      <c r="E8523" s="9"/>
    </row>
    <row r="8524" spans="1:5" x14ac:dyDescent="0.25">
      <c r="A8524" s="49">
        <v>41514</v>
      </c>
      <c r="B8524" s="45" t="s">
        <v>375</v>
      </c>
      <c r="C8524" s="45" t="s">
        <v>7</v>
      </c>
      <c r="D8524" s="50">
        <v>66.3</v>
      </c>
      <c r="E8524" s="9"/>
    </row>
    <row r="8525" spans="1:5" x14ac:dyDescent="0.25">
      <c r="A8525" s="49">
        <v>41612</v>
      </c>
      <c r="B8525" s="45" t="s">
        <v>341</v>
      </c>
      <c r="C8525" s="45" t="s">
        <v>324</v>
      </c>
      <c r="D8525" s="50">
        <v>498.75</v>
      </c>
      <c r="E8525" s="9"/>
    </row>
    <row r="8526" spans="1:5" x14ac:dyDescent="0.25">
      <c r="A8526" s="49">
        <v>41983</v>
      </c>
      <c r="B8526" s="45" t="s">
        <v>374</v>
      </c>
      <c r="C8526" s="45" t="s">
        <v>337</v>
      </c>
      <c r="D8526" s="50">
        <v>24.63</v>
      </c>
      <c r="E8526" s="9"/>
    </row>
    <row r="8527" spans="1:5" x14ac:dyDescent="0.25">
      <c r="A8527" s="49">
        <v>41617</v>
      </c>
      <c r="B8527" s="45" t="s">
        <v>338</v>
      </c>
      <c r="C8527" s="45" t="s">
        <v>327</v>
      </c>
      <c r="D8527" s="50">
        <v>24.38</v>
      </c>
      <c r="E8527" s="9"/>
    </row>
    <row r="8528" spans="1:5" x14ac:dyDescent="0.25">
      <c r="A8528" s="49">
        <v>41980</v>
      </c>
      <c r="B8528" s="45" t="s">
        <v>340</v>
      </c>
      <c r="C8528" s="45" t="s">
        <v>10</v>
      </c>
      <c r="D8528" s="50">
        <v>22.95</v>
      </c>
      <c r="E8528" s="9"/>
    </row>
    <row r="8529" spans="1:5" x14ac:dyDescent="0.25">
      <c r="A8529" s="49">
        <v>41945</v>
      </c>
      <c r="B8529" s="45" t="s">
        <v>390</v>
      </c>
      <c r="C8529" s="45" t="s">
        <v>10</v>
      </c>
      <c r="D8529" s="50">
        <v>45.9</v>
      </c>
      <c r="E8529" s="9"/>
    </row>
    <row r="8530" spans="1:5" x14ac:dyDescent="0.25">
      <c r="A8530" s="49">
        <v>41379</v>
      </c>
      <c r="B8530" s="45" t="s">
        <v>346</v>
      </c>
      <c r="C8530" s="45" t="s">
        <v>337</v>
      </c>
      <c r="D8530" s="50">
        <v>75</v>
      </c>
      <c r="E8530" s="9"/>
    </row>
    <row r="8531" spans="1:5" x14ac:dyDescent="0.25">
      <c r="A8531" s="49">
        <v>41982</v>
      </c>
      <c r="B8531" s="45" t="s">
        <v>384</v>
      </c>
      <c r="C8531" s="45" t="s">
        <v>324</v>
      </c>
      <c r="D8531" s="50">
        <v>39.9</v>
      </c>
      <c r="E8531" s="9"/>
    </row>
    <row r="8532" spans="1:5" x14ac:dyDescent="0.25">
      <c r="A8532" s="49">
        <v>41602</v>
      </c>
      <c r="B8532" s="45" t="s">
        <v>353</v>
      </c>
      <c r="C8532" s="45" t="s">
        <v>337</v>
      </c>
      <c r="D8532" s="50">
        <v>75</v>
      </c>
      <c r="E8532" s="9"/>
    </row>
    <row r="8533" spans="1:5" x14ac:dyDescent="0.25">
      <c r="A8533" s="49">
        <v>41844</v>
      </c>
      <c r="B8533" s="45" t="s">
        <v>363</v>
      </c>
      <c r="C8533" s="45" t="s">
        <v>7</v>
      </c>
      <c r="D8533" s="50">
        <v>136</v>
      </c>
      <c r="E8533" s="9"/>
    </row>
    <row r="8534" spans="1:5" x14ac:dyDescent="0.25">
      <c r="A8534" s="49">
        <v>41596</v>
      </c>
      <c r="B8534" s="45" t="s">
        <v>338</v>
      </c>
      <c r="C8534" s="45" t="s">
        <v>337</v>
      </c>
      <c r="D8534" s="50">
        <v>75</v>
      </c>
      <c r="E8534" s="9"/>
    </row>
    <row r="8535" spans="1:5" x14ac:dyDescent="0.25">
      <c r="A8535" s="49">
        <v>41637</v>
      </c>
      <c r="B8535" s="45" t="s">
        <v>369</v>
      </c>
      <c r="C8535" s="45" t="s">
        <v>327</v>
      </c>
      <c r="D8535" s="50">
        <v>73.88</v>
      </c>
      <c r="E8535" s="9"/>
    </row>
    <row r="8536" spans="1:5" x14ac:dyDescent="0.25">
      <c r="A8536" s="49">
        <v>42000</v>
      </c>
      <c r="B8536" s="45" t="s">
        <v>348</v>
      </c>
      <c r="C8536" s="45" t="s">
        <v>7</v>
      </c>
      <c r="D8536" s="50">
        <v>66.64</v>
      </c>
      <c r="E8536" s="9"/>
    </row>
    <row r="8537" spans="1:5" x14ac:dyDescent="0.25">
      <c r="A8537" s="49">
        <v>41638</v>
      </c>
      <c r="B8537" s="45" t="s">
        <v>368</v>
      </c>
      <c r="C8537" s="45" t="s">
        <v>10</v>
      </c>
      <c r="D8537" s="50">
        <v>22.26</v>
      </c>
      <c r="E8537" s="9"/>
    </row>
    <row r="8538" spans="1:5" x14ac:dyDescent="0.25">
      <c r="A8538" s="49">
        <v>41589</v>
      </c>
      <c r="B8538" s="45" t="s">
        <v>370</v>
      </c>
      <c r="C8538" s="45" t="s">
        <v>7</v>
      </c>
      <c r="D8538" s="50">
        <v>100.98</v>
      </c>
      <c r="E8538" s="9"/>
    </row>
    <row r="8539" spans="1:5" x14ac:dyDescent="0.25">
      <c r="A8539" s="49">
        <v>41987</v>
      </c>
      <c r="B8539" s="45" t="s">
        <v>367</v>
      </c>
      <c r="C8539" s="45" t="s">
        <v>10</v>
      </c>
      <c r="D8539" s="50">
        <v>22.95</v>
      </c>
      <c r="E8539" s="9"/>
    </row>
    <row r="8540" spans="1:5" x14ac:dyDescent="0.25">
      <c r="A8540" s="49">
        <v>41279</v>
      </c>
      <c r="B8540" s="45" t="s">
        <v>387</v>
      </c>
      <c r="C8540" s="45" t="s">
        <v>7</v>
      </c>
      <c r="D8540" s="50">
        <v>33.659999999999997</v>
      </c>
      <c r="E8540" s="9"/>
    </row>
    <row r="8541" spans="1:5" x14ac:dyDescent="0.25">
      <c r="A8541" s="49">
        <v>41953</v>
      </c>
      <c r="B8541" s="45" t="s">
        <v>372</v>
      </c>
      <c r="C8541" s="45" t="s">
        <v>337</v>
      </c>
      <c r="D8541" s="50">
        <v>99</v>
      </c>
      <c r="E8541" s="9"/>
    </row>
    <row r="8542" spans="1:5" x14ac:dyDescent="0.25">
      <c r="A8542" s="49">
        <v>41999</v>
      </c>
      <c r="B8542" s="45" t="s">
        <v>329</v>
      </c>
      <c r="C8542" s="45" t="s">
        <v>191</v>
      </c>
      <c r="D8542" s="50">
        <v>44.52</v>
      </c>
      <c r="E8542" s="9"/>
    </row>
    <row r="8543" spans="1:5" x14ac:dyDescent="0.25">
      <c r="A8543" s="49">
        <v>41869</v>
      </c>
      <c r="B8543" s="45" t="s">
        <v>350</v>
      </c>
      <c r="C8543" s="45" t="s">
        <v>7</v>
      </c>
      <c r="D8543" s="50">
        <v>67.319999999999993</v>
      </c>
      <c r="E8543" s="9"/>
    </row>
    <row r="8544" spans="1:5" x14ac:dyDescent="0.25">
      <c r="A8544" s="49">
        <v>41638</v>
      </c>
      <c r="B8544" s="45" t="s">
        <v>385</v>
      </c>
      <c r="C8544" s="45" t="s">
        <v>10</v>
      </c>
      <c r="D8544" s="50">
        <v>22.95</v>
      </c>
      <c r="E8544" s="9"/>
    </row>
    <row r="8545" spans="1:5" x14ac:dyDescent="0.25">
      <c r="A8545" s="49">
        <v>41986</v>
      </c>
      <c r="B8545" s="45" t="s">
        <v>323</v>
      </c>
      <c r="C8545" s="45" t="s">
        <v>327</v>
      </c>
      <c r="D8545" s="50">
        <v>25</v>
      </c>
      <c r="E8545" s="9"/>
    </row>
    <row r="8546" spans="1:5" x14ac:dyDescent="0.25">
      <c r="A8546" s="49">
        <v>41602</v>
      </c>
      <c r="B8546" s="45" t="s">
        <v>342</v>
      </c>
      <c r="C8546" s="45" t="s">
        <v>349</v>
      </c>
      <c r="D8546" s="50">
        <v>21</v>
      </c>
      <c r="E8546" s="9"/>
    </row>
    <row r="8547" spans="1:5" x14ac:dyDescent="0.25">
      <c r="A8547" s="49">
        <v>41897</v>
      </c>
      <c r="B8547" s="45" t="s">
        <v>363</v>
      </c>
      <c r="C8547" s="45" t="s">
        <v>7</v>
      </c>
      <c r="D8547" s="50">
        <v>68</v>
      </c>
      <c r="E8547" s="9"/>
    </row>
    <row r="8548" spans="1:5" x14ac:dyDescent="0.25">
      <c r="A8548" s="49">
        <v>41603</v>
      </c>
      <c r="B8548" s="45" t="s">
        <v>370</v>
      </c>
      <c r="C8548" s="45" t="s">
        <v>10</v>
      </c>
      <c r="D8548" s="50">
        <v>45.9</v>
      </c>
      <c r="E8548" s="9"/>
    </row>
    <row r="8549" spans="1:5" x14ac:dyDescent="0.25">
      <c r="A8549" s="49">
        <v>41597</v>
      </c>
      <c r="B8549" s="45" t="s">
        <v>402</v>
      </c>
      <c r="C8549" s="45" t="s">
        <v>331</v>
      </c>
      <c r="D8549" s="50">
        <v>29.7</v>
      </c>
      <c r="E8549" s="9"/>
    </row>
    <row r="8550" spans="1:5" x14ac:dyDescent="0.25">
      <c r="A8550" s="49">
        <v>41581</v>
      </c>
      <c r="B8550" s="45" t="s">
        <v>351</v>
      </c>
      <c r="C8550" s="45" t="s">
        <v>191</v>
      </c>
      <c r="D8550" s="50">
        <v>45.9</v>
      </c>
      <c r="E8550" s="9"/>
    </row>
    <row r="8551" spans="1:5" x14ac:dyDescent="0.25">
      <c r="A8551" s="49">
        <v>41575</v>
      </c>
      <c r="B8551" s="45" t="s">
        <v>328</v>
      </c>
      <c r="C8551" s="45" t="s">
        <v>7</v>
      </c>
      <c r="D8551" s="50">
        <v>464.1</v>
      </c>
      <c r="E8551" s="9"/>
    </row>
    <row r="8552" spans="1:5" x14ac:dyDescent="0.25">
      <c r="A8552" s="49">
        <v>41621</v>
      </c>
      <c r="B8552" s="45" t="s">
        <v>370</v>
      </c>
      <c r="C8552" s="45" t="s">
        <v>7</v>
      </c>
      <c r="D8552" s="50">
        <v>510</v>
      </c>
      <c r="E8552" s="9"/>
    </row>
    <row r="8553" spans="1:5" x14ac:dyDescent="0.25">
      <c r="A8553" s="49">
        <v>41622</v>
      </c>
      <c r="B8553" s="45" t="s">
        <v>340</v>
      </c>
      <c r="C8553" s="45" t="s">
        <v>7</v>
      </c>
      <c r="D8553" s="50">
        <v>102</v>
      </c>
      <c r="E8553" s="9"/>
    </row>
    <row r="8554" spans="1:5" x14ac:dyDescent="0.25">
      <c r="A8554" s="49">
        <v>41602</v>
      </c>
      <c r="B8554" s="45" t="s">
        <v>390</v>
      </c>
      <c r="C8554" s="45" t="s">
        <v>10</v>
      </c>
      <c r="D8554" s="50">
        <v>45.21</v>
      </c>
      <c r="E8554" s="9"/>
    </row>
    <row r="8555" spans="1:5" x14ac:dyDescent="0.25">
      <c r="A8555" s="49">
        <v>41599</v>
      </c>
      <c r="B8555" s="45" t="s">
        <v>395</v>
      </c>
      <c r="C8555" s="45" t="s">
        <v>191</v>
      </c>
      <c r="D8555" s="50">
        <v>68.849999999999994</v>
      </c>
      <c r="E8555" s="9"/>
    </row>
    <row r="8556" spans="1:5" x14ac:dyDescent="0.25">
      <c r="A8556" s="49">
        <v>41996</v>
      </c>
      <c r="B8556" s="45" t="s">
        <v>341</v>
      </c>
      <c r="C8556" s="45" t="s">
        <v>7</v>
      </c>
      <c r="D8556" s="50">
        <v>100.47</v>
      </c>
      <c r="E8556" s="9"/>
    </row>
    <row r="8557" spans="1:5" x14ac:dyDescent="0.25">
      <c r="A8557" s="49">
        <v>41822</v>
      </c>
      <c r="B8557" s="45" t="s">
        <v>361</v>
      </c>
      <c r="C8557" s="45" t="s">
        <v>347</v>
      </c>
      <c r="D8557" s="50">
        <v>81.260000000000005</v>
      </c>
      <c r="E8557" s="9"/>
    </row>
    <row r="8558" spans="1:5" x14ac:dyDescent="0.25">
      <c r="A8558" s="49">
        <v>41972</v>
      </c>
      <c r="B8558" s="45" t="s">
        <v>368</v>
      </c>
      <c r="C8558" s="45" t="s">
        <v>324</v>
      </c>
      <c r="D8558" s="50">
        <v>38.700000000000003</v>
      </c>
      <c r="E8558" s="9"/>
    </row>
    <row r="8559" spans="1:5" x14ac:dyDescent="0.25">
      <c r="A8559" s="49">
        <v>41632</v>
      </c>
      <c r="B8559" s="45" t="s">
        <v>340</v>
      </c>
      <c r="C8559" s="45" t="s">
        <v>191</v>
      </c>
      <c r="D8559" s="50">
        <v>45.21</v>
      </c>
      <c r="E8559" s="9"/>
    </row>
    <row r="8560" spans="1:5" x14ac:dyDescent="0.25">
      <c r="A8560" s="49">
        <v>41624</v>
      </c>
      <c r="B8560" s="45" t="s">
        <v>336</v>
      </c>
      <c r="C8560" s="45" t="s">
        <v>7</v>
      </c>
      <c r="D8560" s="50">
        <v>65.959999999999994</v>
      </c>
      <c r="E8560" s="9"/>
    </row>
    <row r="8561" spans="1:5" x14ac:dyDescent="0.25">
      <c r="A8561" s="49">
        <v>41743</v>
      </c>
      <c r="B8561" s="45" t="s">
        <v>374</v>
      </c>
      <c r="C8561" s="45" t="s">
        <v>7</v>
      </c>
      <c r="D8561" s="50">
        <v>68</v>
      </c>
      <c r="E8561" s="9"/>
    </row>
    <row r="8562" spans="1:5" x14ac:dyDescent="0.25">
      <c r="A8562" s="49">
        <v>41983</v>
      </c>
      <c r="B8562" s="45" t="s">
        <v>326</v>
      </c>
      <c r="C8562" s="45" t="s">
        <v>7</v>
      </c>
      <c r="D8562" s="50">
        <v>99.96</v>
      </c>
      <c r="E8562" s="9"/>
    </row>
    <row r="8563" spans="1:5" x14ac:dyDescent="0.25">
      <c r="A8563" s="49">
        <v>41526</v>
      </c>
      <c r="B8563" s="45" t="s">
        <v>385</v>
      </c>
      <c r="C8563" s="45" t="s">
        <v>349</v>
      </c>
      <c r="D8563" s="50">
        <v>399</v>
      </c>
      <c r="E8563" s="9"/>
    </row>
    <row r="8564" spans="1:5" x14ac:dyDescent="0.25">
      <c r="A8564" s="49">
        <v>41633</v>
      </c>
      <c r="B8564" s="45" t="s">
        <v>356</v>
      </c>
      <c r="C8564" s="45" t="s">
        <v>191</v>
      </c>
      <c r="D8564" s="50">
        <v>68.849999999999994</v>
      </c>
      <c r="E8564" s="9"/>
    </row>
    <row r="8565" spans="1:5" x14ac:dyDescent="0.25">
      <c r="A8565" s="49">
        <v>41637</v>
      </c>
      <c r="B8565" s="45" t="s">
        <v>395</v>
      </c>
      <c r="C8565" s="45" t="s">
        <v>327</v>
      </c>
      <c r="D8565" s="50">
        <v>25</v>
      </c>
      <c r="E8565" s="9"/>
    </row>
    <row r="8566" spans="1:5" x14ac:dyDescent="0.25">
      <c r="A8566" s="49">
        <v>41595</v>
      </c>
      <c r="B8566" s="45" t="s">
        <v>385</v>
      </c>
      <c r="C8566" s="45" t="s">
        <v>10</v>
      </c>
      <c r="D8566" s="50">
        <v>22.26</v>
      </c>
      <c r="E8566" s="9"/>
    </row>
    <row r="8567" spans="1:5" x14ac:dyDescent="0.25">
      <c r="A8567" s="49">
        <v>41974</v>
      </c>
      <c r="B8567" s="45" t="s">
        <v>375</v>
      </c>
      <c r="C8567" s="45" t="s">
        <v>7</v>
      </c>
      <c r="D8567" s="50">
        <v>99.45</v>
      </c>
      <c r="E8567" s="9"/>
    </row>
    <row r="8568" spans="1:5" x14ac:dyDescent="0.25">
      <c r="A8568" s="49">
        <v>41602</v>
      </c>
      <c r="B8568" s="45" t="s">
        <v>338</v>
      </c>
      <c r="C8568" s="45" t="s">
        <v>331</v>
      </c>
      <c r="D8568" s="50">
        <v>60</v>
      </c>
      <c r="E8568" s="9"/>
    </row>
    <row r="8569" spans="1:5" x14ac:dyDescent="0.25">
      <c r="A8569" s="49">
        <v>41623</v>
      </c>
      <c r="B8569" s="45" t="s">
        <v>346</v>
      </c>
      <c r="C8569" s="45" t="s">
        <v>191</v>
      </c>
      <c r="D8569" s="50">
        <v>22.95</v>
      </c>
      <c r="E8569" s="9"/>
    </row>
    <row r="8570" spans="1:5" x14ac:dyDescent="0.25">
      <c r="A8570" s="49">
        <v>41608</v>
      </c>
      <c r="B8570" s="45" t="s">
        <v>387</v>
      </c>
      <c r="C8570" s="45" t="s">
        <v>349</v>
      </c>
      <c r="D8570" s="50">
        <v>42</v>
      </c>
      <c r="E8570" s="9"/>
    </row>
    <row r="8571" spans="1:5" x14ac:dyDescent="0.25">
      <c r="A8571" s="49">
        <v>41633</v>
      </c>
      <c r="B8571" s="45" t="s">
        <v>330</v>
      </c>
      <c r="C8571" s="45" t="s">
        <v>334</v>
      </c>
      <c r="D8571" s="50">
        <v>22.8</v>
      </c>
      <c r="E8571" s="9"/>
    </row>
    <row r="8572" spans="1:5" x14ac:dyDescent="0.25">
      <c r="A8572" s="49">
        <v>41949</v>
      </c>
      <c r="B8572" s="45" t="s">
        <v>351</v>
      </c>
      <c r="C8572" s="45" t="s">
        <v>191</v>
      </c>
      <c r="D8572" s="50">
        <v>22.95</v>
      </c>
      <c r="E8572" s="9"/>
    </row>
    <row r="8573" spans="1:5" x14ac:dyDescent="0.25">
      <c r="A8573" s="49">
        <v>41996</v>
      </c>
      <c r="B8573" s="45" t="s">
        <v>328</v>
      </c>
      <c r="C8573" s="45" t="s">
        <v>349</v>
      </c>
      <c r="D8573" s="50">
        <v>63</v>
      </c>
      <c r="E8573" s="9"/>
    </row>
    <row r="8574" spans="1:5" x14ac:dyDescent="0.25">
      <c r="A8574" s="49">
        <v>41981</v>
      </c>
      <c r="B8574" s="45" t="s">
        <v>333</v>
      </c>
      <c r="C8574" s="45" t="s">
        <v>324</v>
      </c>
      <c r="D8574" s="50">
        <v>19.95</v>
      </c>
      <c r="E8574" s="9"/>
    </row>
    <row r="8575" spans="1:5" x14ac:dyDescent="0.25">
      <c r="A8575" s="49">
        <v>41608</v>
      </c>
      <c r="B8575" s="45" t="s">
        <v>368</v>
      </c>
      <c r="C8575" s="45" t="s">
        <v>324</v>
      </c>
      <c r="D8575" s="50">
        <v>19.55</v>
      </c>
      <c r="E8575" s="9"/>
    </row>
    <row r="8576" spans="1:5" x14ac:dyDescent="0.25">
      <c r="A8576" s="49">
        <v>41633</v>
      </c>
      <c r="B8576" s="45" t="s">
        <v>380</v>
      </c>
      <c r="C8576" s="45" t="s">
        <v>191</v>
      </c>
      <c r="D8576" s="50">
        <v>68.16</v>
      </c>
      <c r="E8576" s="9"/>
    </row>
    <row r="8577" spans="1:5" x14ac:dyDescent="0.25">
      <c r="A8577" s="49">
        <v>41507</v>
      </c>
      <c r="B8577" s="45" t="s">
        <v>367</v>
      </c>
      <c r="C8577" s="45" t="s">
        <v>324</v>
      </c>
      <c r="D8577" s="50">
        <v>478.8</v>
      </c>
      <c r="E8577" s="9"/>
    </row>
    <row r="8578" spans="1:5" x14ac:dyDescent="0.25">
      <c r="A8578" s="49">
        <v>41995</v>
      </c>
      <c r="B8578" s="45" t="s">
        <v>373</v>
      </c>
      <c r="C8578" s="45" t="s">
        <v>10</v>
      </c>
      <c r="D8578" s="50">
        <v>22.95</v>
      </c>
      <c r="E8578" s="9"/>
    </row>
    <row r="8579" spans="1:5" x14ac:dyDescent="0.25">
      <c r="A8579" s="49">
        <v>41579</v>
      </c>
      <c r="B8579" s="45" t="s">
        <v>342</v>
      </c>
      <c r="C8579" s="45" t="s">
        <v>331</v>
      </c>
      <c r="D8579" s="50">
        <v>87.75</v>
      </c>
      <c r="E8579" s="9"/>
    </row>
    <row r="8580" spans="1:5" x14ac:dyDescent="0.25">
      <c r="A8580" s="49">
        <v>41980</v>
      </c>
      <c r="B8580" s="45" t="s">
        <v>382</v>
      </c>
      <c r="C8580" s="45" t="s">
        <v>327</v>
      </c>
      <c r="D8580" s="50">
        <v>25</v>
      </c>
      <c r="E8580" s="9"/>
    </row>
    <row r="8581" spans="1:5" x14ac:dyDescent="0.25">
      <c r="A8581" s="49">
        <v>41952</v>
      </c>
      <c r="B8581" s="45" t="s">
        <v>348</v>
      </c>
      <c r="C8581" s="45" t="s">
        <v>349</v>
      </c>
      <c r="D8581" s="50">
        <v>83.16</v>
      </c>
      <c r="E8581" s="9"/>
    </row>
    <row r="8582" spans="1:5" x14ac:dyDescent="0.25">
      <c r="A8582" s="49">
        <v>41606</v>
      </c>
      <c r="B8582" s="45" t="s">
        <v>382</v>
      </c>
      <c r="C8582" s="45" t="s">
        <v>10</v>
      </c>
      <c r="D8582" s="50">
        <v>112.46</v>
      </c>
      <c r="E8582" s="9"/>
    </row>
    <row r="8583" spans="1:5" x14ac:dyDescent="0.25">
      <c r="A8583" s="49">
        <v>41981</v>
      </c>
      <c r="B8583" s="45" t="s">
        <v>368</v>
      </c>
      <c r="C8583" s="45" t="s">
        <v>347</v>
      </c>
      <c r="D8583" s="50">
        <v>54.18</v>
      </c>
      <c r="E8583" s="9"/>
    </row>
    <row r="8584" spans="1:5" x14ac:dyDescent="0.25">
      <c r="A8584" s="49">
        <v>42000</v>
      </c>
      <c r="B8584" s="45" t="s">
        <v>323</v>
      </c>
      <c r="C8584" s="45" t="s">
        <v>337</v>
      </c>
      <c r="D8584" s="50">
        <v>24.63</v>
      </c>
      <c r="E8584" s="9"/>
    </row>
    <row r="8585" spans="1:5" x14ac:dyDescent="0.25">
      <c r="A8585" s="49">
        <v>41591</v>
      </c>
      <c r="B8585" s="45" t="s">
        <v>373</v>
      </c>
      <c r="C8585" s="45" t="s">
        <v>7</v>
      </c>
      <c r="D8585" s="50">
        <v>102</v>
      </c>
      <c r="E8585" s="9"/>
    </row>
    <row r="8586" spans="1:5" x14ac:dyDescent="0.25">
      <c r="A8586" s="49">
        <v>41297</v>
      </c>
      <c r="B8586" s="45" t="s">
        <v>375</v>
      </c>
      <c r="C8586" s="45" t="s">
        <v>321</v>
      </c>
      <c r="D8586" s="50">
        <v>156.69999999999999</v>
      </c>
      <c r="E8586" s="9"/>
    </row>
    <row r="8587" spans="1:5" x14ac:dyDescent="0.25">
      <c r="A8587" s="49">
        <v>41611</v>
      </c>
      <c r="B8587" s="45" t="s">
        <v>340</v>
      </c>
      <c r="C8587" s="45" t="s">
        <v>7</v>
      </c>
      <c r="D8587" s="50">
        <v>68</v>
      </c>
      <c r="E8587" s="9"/>
    </row>
    <row r="8588" spans="1:5" x14ac:dyDescent="0.25">
      <c r="A8588" s="49">
        <v>41331</v>
      </c>
      <c r="B8588" s="45" t="s">
        <v>396</v>
      </c>
      <c r="C8588" s="45" t="s">
        <v>7</v>
      </c>
      <c r="D8588" s="50">
        <v>32.979999999999997</v>
      </c>
      <c r="E8588" s="9"/>
    </row>
    <row r="8589" spans="1:5" x14ac:dyDescent="0.25">
      <c r="A8589" s="49">
        <v>41623</v>
      </c>
      <c r="B8589" s="45" t="s">
        <v>368</v>
      </c>
      <c r="C8589" s="45" t="s">
        <v>349</v>
      </c>
      <c r="D8589" s="50">
        <v>42</v>
      </c>
      <c r="E8589" s="9"/>
    </row>
    <row r="8590" spans="1:5" x14ac:dyDescent="0.25">
      <c r="A8590" s="49">
        <v>41600</v>
      </c>
      <c r="B8590" s="45" t="s">
        <v>356</v>
      </c>
      <c r="C8590" s="45" t="s">
        <v>321</v>
      </c>
      <c r="D8590" s="50">
        <v>79.95</v>
      </c>
      <c r="E8590" s="9"/>
    </row>
    <row r="8591" spans="1:5" x14ac:dyDescent="0.25">
      <c r="A8591" s="49">
        <v>41684</v>
      </c>
      <c r="B8591" s="45" t="s">
        <v>350</v>
      </c>
      <c r="C8591" s="45" t="s">
        <v>10</v>
      </c>
      <c r="D8591" s="50">
        <v>45.9</v>
      </c>
      <c r="E8591" s="9"/>
    </row>
    <row r="8592" spans="1:5" x14ac:dyDescent="0.25">
      <c r="A8592" s="49">
        <v>41585</v>
      </c>
      <c r="B8592" s="45" t="s">
        <v>326</v>
      </c>
      <c r="C8592" s="45" t="s">
        <v>331</v>
      </c>
      <c r="D8592" s="50">
        <v>90</v>
      </c>
      <c r="E8592" s="9"/>
    </row>
    <row r="8593" spans="1:5" x14ac:dyDescent="0.25">
      <c r="A8593" s="49">
        <v>42002</v>
      </c>
      <c r="B8593" s="45" t="s">
        <v>370</v>
      </c>
      <c r="C8593" s="45" t="s">
        <v>334</v>
      </c>
      <c r="D8593" s="50">
        <v>69.44</v>
      </c>
      <c r="E8593" s="9"/>
    </row>
    <row r="8594" spans="1:5" x14ac:dyDescent="0.25">
      <c r="A8594" s="49">
        <v>41586</v>
      </c>
      <c r="B8594" s="45" t="s">
        <v>370</v>
      </c>
      <c r="C8594" s="45" t="s">
        <v>349</v>
      </c>
      <c r="D8594" s="50">
        <v>42</v>
      </c>
      <c r="E8594" s="9"/>
    </row>
    <row r="8595" spans="1:5" x14ac:dyDescent="0.25">
      <c r="A8595" s="49">
        <v>41965</v>
      </c>
      <c r="B8595" s="45" t="s">
        <v>403</v>
      </c>
      <c r="C8595" s="45" t="s">
        <v>327</v>
      </c>
      <c r="D8595" s="50">
        <v>73.5</v>
      </c>
      <c r="E8595" s="9"/>
    </row>
    <row r="8596" spans="1:5" x14ac:dyDescent="0.25">
      <c r="A8596" s="49">
        <v>42002</v>
      </c>
      <c r="B8596" s="45" t="s">
        <v>353</v>
      </c>
      <c r="C8596" s="45" t="s">
        <v>10</v>
      </c>
      <c r="D8596" s="50">
        <v>68.16</v>
      </c>
      <c r="E8596" s="9"/>
    </row>
    <row r="8597" spans="1:5" x14ac:dyDescent="0.25">
      <c r="A8597" s="49">
        <v>41611</v>
      </c>
      <c r="B8597" s="45" t="s">
        <v>375</v>
      </c>
      <c r="C8597" s="45" t="s">
        <v>349</v>
      </c>
      <c r="D8597" s="50">
        <v>20.58</v>
      </c>
      <c r="E8597" s="9"/>
    </row>
    <row r="8598" spans="1:5" x14ac:dyDescent="0.25">
      <c r="A8598" s="49">
        <v>41611</v>
      </c>
      <c r="B8598" s="45" t="s">
        <v>356</v>
      </c>
      <c r="C8598" s="45" t="s">
        <v>324</v>
      </c>
      <c r="D8598" s="50">
        <v>39.9</v>
      </c>
      <c r="E8598" s="9"/>
    </row>
    <row r="8599" spans="1:5" x14ac:dyDescent="0.25">
      <c r="A8599" s="49">
        <v>41976</v>
      </c>
      <c r="B8599" s="45" t="s">
        <v>357</v>
      </c>
      <c r="C8599" s="45" t="s">
        <v>337</v>
      </c>
      <c r="D8599" s="50">
        <v>75</v>
      </c>
      <c r="E8599" s="9"/>
    </row>
    <row r="8600" spans="1:5" x14ac:dyDescent="0.25">
      <c r="A8600" s="49">
        <v>42004</v>
      </c>
      <c r="B8600" s="45" t="s">
        <v>393</v>
      </c>
      <c r="C8600" s="45" t="s">
        <v>331</v>
      </c>
      <c r="D8600" s="50">
        <v>60</v>
      </c>
      <c r="E8600" s="9"/>
    </row>
    <row r="8601" spans="1:5" x14ac:dyDescent="0.25">
      <c r="A8601" s="49">
        <v>41486</v>
      </c>
      <c r="B8601" s="45" t="s">
        <v>390</v>
      </c>
      <c r="C8601" s="45" t="s">
        <v>7</v>
      </c>
      <c r="D8601" s="50">
        <v>197.88</v>
      </c>
      <c r="E8601" s="9"/>
    </row>
    <row r="8602" spans="1:5" x14ac:dyDescent="0.25">
      <c r="A8602" s="49">
        <v>41616</v>
      </c>
      <c r="B8602" s="45" t="s">
        <v>383</v>
      </c>
      <c r="C8602" s="45" t="s">
        <v>191</v>
      </c>
      <c r="D8602" s="50">
        <v>22.61</v>
      </c>
      <c r="E8602" s="9"/>
    </row>
    <row r="8603" spans="1:5" x14ac:dyDescent="0.25">
      <c r="A8603" s="49">
        <v>41608</v>
      </c>
      <c r="B8603" s="45" t="s">
        <v>338</v>
      </c>
      <c r="C8603" s="45" t="s">
        <v>10</v>
      </c>
      <c r="D8603" s="50">
        <v>499.85</v>
      </c>
      <c r="E8603" s="9"/>
    </row>
    <row r="8604" spans="1:5" x14ac:dyDescent="0.25">
      <c r="A8604" s="49">
        <v>41982</v>
      </c>
      <c r="B8604" s="45" t="s">
        <v>402</v>
      </c>
      <c r="C8604" s="45" t="s">
        <v>371</v>
      </c>
      <c r="D8604" s="50">
        <v>38</v>
      </c>
      <c r="E8604" s="9"/>
    </row>
    <row r="8605" spans="1:5" x14ac:dyDescent="0.25">
      <c r="A8605" s="49">
        <v>41603</v>
      </c>
      <c r="B8605" s="45" t="s">
        <v>329</v>
      </c>
      <c r="C8605" s="45" t="s">
        <v>347</v>
      </c>
      <c r="D8605" s="50">
        <v>80.03</v>
      </c>
      <c r="E8605" s="9"/>
    </row>
    <row r="8606" spans="1:5" x14ac:dyDescent="0.25">
      <c r="A8606" s="49">
        <v>41632</v>
      </c>
      <c r="B8606" s="45" t="s">
        <v>375</v>
      </c>
      <c r="C8606" s="45" t="s">
        <v>10</v>
      </c>
      <c r="D8606" s="50">
        <v>45.44</v>
      </c>
      <c r="E8606" s="9"/>
    </row>
    <row r="8607" spans="1:5" x14ac:dyDescent="0.25">
      <c r="A8607" s="49">
        <v>41579</v>
      </c>
      <c r="B8607" s="45" t="s">
        <v>376</v>
      </c>
      <c r="C8607" s="45" t="s">
        <v>337</v>
      </c>
      <c r="D8607" s="50">
        <v>24.25</v>
      </c>
      <c r="E8607" s="9"/>
    </row>
    <row r="8608" spans="1:5" x14ac:dyDescent="0.25">
      <c r="A8608" s="49">
        <v>41995</v>
      </c>
      <c r="B8608" s="45" t="s">
        <v>397</v>
      </c>
      <c r="C8608" s="45" t="s">
        <v>337</v>
      </c>
      <c r="D8608" s="50">
        <v>49</v>
      </c>
      <c r="E8608" s="9"/>
    </row>
    <row r="8609" spans="1:5" x14ac:dyDescent="0.25">
      <c r="A8609" s="49">
        <v>41766</v>
      </c>
      <c r="B8609" s="45" t="s">
        <v>352</v>
      </c>
      <c r="C8609" s="45" t="s">
        <v>324</v>
      </c>
      <c r="D8609" s="50">
        <v>39.5</v>
      </c>
      <c r="E8609" s="9"/>
    </row>
    <row r="8610" spans="1:5" x14ac:dyDescent="0.25">
      <c r="A8610" s="49">
        <v>41944</v>
      </c>
      <c r="B8610" s="45" t="s">
        <v>367</v>
      </c>
      <c r="C8610" s="45" t="s">
        <v>7</v>
      </c>
      <c r="D8610" s="50">
        <v>66.98</v>
      </c>
      <c r="E8610" s="9"/>
    </row>
    <row r="8611" spans="1:5" x14ac:dyDescent="0.25">
      <c r="A8611" s="49">
        <v>42002</v>
      </c>
      <c r="B8611" s="45" t="s">
        <v>393</v>
      </c>
      <c r="C8611" s="45" t="s">
        <v>327</v>
      </c>
      <c r="D8611" s="50">
        <v>73.88</v>
      </c>
      <c r="E8611" s="9"/>
    </row>
    <row r="8612" spans="1:5" x14ac:dyDescent="0.25">
      <c r="A8612" s="49">
        <v>41606</v>
      </c>
      <c r="B8612" s="45" t="s">
        <v>362</v>
      </c>
      <c r="C8612" s="45" t="s">
        <v>324</v>
      </c>
      <c r="D8612" s="50">
        <v>38.700000000000003</v>
      </c>
      <c r="E8612" s="9"/>
    </row>
    <row r="8613" spans="1:5" x14ac:dyDescent="0.25">
      <c r="A8613" s="49">
        <v>41632</v>
      </c>
      <c r="B8613" s="45" t="s">
        <v>341</v>
      </c>
      <c r="C8613" s="45" t="s">
        <v>349</v>
      </c>
      <c r="D8613" s="50">
        <v>42</v>
      </c>
      <c r="E8613" s="9"/>
    </row>
    <row r="8614" spans="1:5" x14ac:dyDescent="0.25">
      <c r="A8614" s="49">
        <v>41912</v>
      </c>
      <c r="B8614" s="45" t="s">
        <v>323</v>
      </c>
      <c r="C8614" s="45" t="s">
        <v>337</v>
      </c>
      <c r="D8614" s="50">
        <v>73.88</v>
      </c>
      <c r="E8614" s="9"/>
    </row>
    <row r="8615" spans="1:5" x14ac:dyDescent="0.25">
      <c r="A8615" s="49">
        <v>41892</v>
      </c>
      <c r="B8615" s="45" t="s">
        <v>340</v>
      </c>
      <c r="C8615" s="45" t="s">
        <v>324</v>
      </c>
      <c r="D8615" s="50">
        <v>79.8</v>
      </c>
      <c r="E8615" s="9"/>
    </row>
    <row r="8616" spans="1:5" x14ac:dyDescent="0.25">
      <c r="A8616" s="49">
        <v>41585</v>
      </c>
      <c r="B8616" s="45" t="s">
        <v>388</v>
      </c>
      <c r="C8616" s="45" t="s">
        <v>324</v>
      </c>
      <c r="D8616" s="50">
        <v>19.45</v>
      </c>
      <c r="E8616" s="9"/>
    </row>
    <row r="8617" spans="1:5" x14ac:dyDescent="0.25">
      <c r="A8617" s="49">
        <v>41982</v>
      </c>
      <c r="B8617" s="45" t="s">
        <v>362</v>
      </c>
      <c r="C8617" s="45" t="s">
        <v>10</v>
      </c>
      <c r="D8617" s="50">
        <v>68.849999999999994</v>
      </c>
      <c r="E8617" s="9"/>
    </row>
    <row r="8618" spans="1:5" x14ac:dyDescent="0.25">
      <c r="A8618" s="49">
        <v>41705</v>
      </c>
      <c r="B8618" s="45" t="s">
        <v>368</v>
      </c>
      <c r="C8618" s="45" t="s">
        <v>7</v>
      </c>
      <c r="D8618" s="50">
        <v>68</v>
      </c>
      <c r="E8618" s="9"/>
    </row>
    <row r="8619" spans="1:5" x14ac:dyDescent="0.25">
      <c r="A8619" s="49">
        <v>41972</v>
      </c>
      <c r="B8619" s="45" t="s">
        <v>353</v>
      </c>
      <c r="C8619" s="45" t="s">
        <v>349</v>
      </c>
      <c r="D8619" s="50">
        <v>21</v>
      </c>
      <c r="E8619" s="9"/>
    </row>
    <row r="8620" spans="1:5" x14ac:dyDescent="0.25">
      <c r="A8620" s="49">
        <v>41979</v>
      </c>
      <c r="B8620" s="45" t="s">
        <v>403</v>
      </c>
      <c r="C8620" s="45" t="s">
        <v>10</v>
      </c>
      <c r="D8620" s="50">
        <v>44.75</v>
      </c>
      <c r="E8620" s="9"/>
    </row>
    <row r="8621" spans="1:5" x14ac:dyDescent="0.25">
      <c r="A8621" s="49">
        <v>41628</v>
      </c>
      <c r="B8621" s="45" t="s">
        <v>374</v>
      </c>
      <c r="C8621" s="45" t="s">
        <v>191</v>
      </c>
      <c r="D8621" s="50">
        <v>44.75</v>
      </c>
      <c r="E8621" s="9"/>
    </row>
    <row r="8622" spans="1:5" x14ac:dyDescent="0.25">
      <c r="A8622" s="49">
        <v>41279</v>
      </c>
      <c r="B8622" s="45" t="s">
        <v>367</v>
      </c>
      <c r="C8622" s="45" t="s">
        <v>7</v>
      </c>
      <c r="D8622" s="50">
        <v>66.64</v>
      </c>
      <c r="E8622" s="9"/>
    </row>
    <row r="8623" spans="1:5" x14ac:dyDescent="0.25">
      <c r="A8623" s="49">
        <v>41416</v>
      </c>
      <c r="B8623" s="45" t="s">
        <v>396</v>
      </c>
      <c r="C8623" s="45" t="s">
        <v>327</v>
      </c>
      <c r="D8623" s="50">
        <v>50</v>
      </c>
      <c r="E8623" s="9"/>
    </row>
    <row r="8624" spans="1:5" x14ac:dyDescent="0.25">
      <c r="A8624" s="49">
        <v>41607</v>
      </c>
      <c r="B8624" s="45" t="s">
        <v>383</v>
      </c>
      <c r="C8624" s="45" t="s">
        <v>337</v>
      </c>
      <c r="D8624" s="50">
        <v>25</v>
      </c>
      <c r="E8624" s="9"/>
    </row>
    <row r="8625" spans="1:5" x14ac:dyDescent="0.25">
      <c r="A8625" s="49">
        <v>41996</v>
      </c>
      <c r="B8625" s="45" t="s">
        <v>340</v>
      </c>
      <c r="C8625" s="45" t="s">
        <v>324</v>
      </c>
      <c r="D8625" s="50">
        <v>59.85</v>
      </c>
      <c r="E8625" s="9"/>
    </row>
    <row r="8626" spans="1:5" x14ac:dyDescent="0.25">
      <c r="A8626" s="49">
        <v>41620</v>
      </c>
      <c r="B8626" s="45" t="s">
        <v>393</v>
      </c>
      <c r="C8626" s="45" t="s">
        <v>10</v>
      </c>
      <c r="D8626" s="50">
        <v>22.95</v>
      </c>
      <c r="E8626" s="9"/>
    </row>
    <row r="8627" spans="1:5" x14ac:dyDescent="0.25">
      <c r="A8627" s="49">
        <v>41620</v>
      </c>
      <c r="B8627" s="45" t="s">
        <v>375</v>
      </c>
      <c r="C8627" s="45" t="s">
        <v>10</v>
      </c>
      <c r="D8627" s="50">
        <v>67.819999999999993</v>
      </c>
      <c r="E8627" s="9"/>
    </row>
    <row r="8628" spans="1:5" x14ac:dyDescent="0.25">
      <c r="A8628" s="49">
        <v>41468</v>
      </c>
      <c r="B8628" s="45" t="s">
        <v>373</v>
      </c>
      <c r="C8628" s="45" t="s">
        <v>349</v>
      </c>
      <c r="D8628" s="50">
        <v>20.48</v>
      </c>
      <c r="E8628" s="9"/>
    </row>
    <row r="8629" spans="1:5" x14ac:dyDescent="0.25">
      <c r="A8629" s="49">
        <v>41985</v>
      </c>
      <c r="B8629" s="45" t="s">
        <v>360</v>
      </c>
      <c r="C8629" s="45" t="s">
        <v>7</v>
      </c>
      <c r="D8629" s="50">
        <v>34</v>
      </c>
      <c r="E8629" s="9"/>
    </row>
    <row r="8630" spans="1:5" x14ac:dyDescent="0.25">
      <c r="A8630" s="49">
        <v>41998</v>
      </c>
      <c r="B8630" s="45" t="s">
        <v>367</v>
      </c>
      <c r="C8630" s="45" t="s">
        <v>10</v>
      </c>
      <c r="D8630" s="50">
        <v>44.75</v>
      </c>
      <c r="E8630" s="9"/>
    </row>
    <row r="8631" spans="1:5" x14ac:dyDescent="0.25">
      <c r="A8631" s="49">
        <v>41961</v>
      </c>
      <c r="B8631" s="45" t="s">
        <v>381</v>
      </c>
      <c r="C8631" s="45" t="s">
        <v>324</v>
      </c>
      <c r="D8631" s="50">
        <v>39.5</v>
      </c>
      <c r="E8631" s="9"/>
    </row>
    <row r="8632" spans="1:5" x14ac:dyDescent="0.25">
      <c r="A8632" s="49">
        <v>41418</v>
      </c>
      <c r="B8632" s="45" t="s">
        <v>403</v>
      </c>
      <c r="C8632" s="45" t="s">
        <v>327</v>
      </c>
      <c r="D8632" s="50">
        <v>24.63</v>
      </c>
      <c r="E8632" s="9"/>
    </row>
    <row r="8633" spans="1:5" x14ac:dyDescent="0.25">
      <c r="A8633" s="49">
        <v>41983</v>
      </c>
      <c r="B8633" s="45" t="s">
        <v>383</v>
      </c>
      <c r="C8633" s="45" t="s">
        <v>324</v>
      </c>
      <c r="D8633" s="50">
        <v>379.05</v>
      </c>
      <c r="E8633" s="9"/>
    </row>
    <row r="8634" spans="1:5" x14ac:dyDescent="0.25">
      <c r="A8634" s="49">
        <v>41636</v>
      </c>
      <c r="B8634" s="45" t="s">
        <v>370</v>
      </c>
      <c r="C8634" s="45" t="s">
        <v>327</v>
      </c>
      <c r="D8634" s="50">
        <v>75</v>
      </c>
      <c r="E8634" s="9"/>
    </row>
    <row r="8635" spans="1:5" x14ac:dyDescent="0.25">
      <c r="A8635" s="49">
        <v>41972</v>
      </c>
      <c r="B8635" s="45" t="s">
        <v>356</v>
      </c>
      <c r="C8635" s="45" t="s">
        <v>10</v>
      </c>
      <c r="D8635" s="50">
        <v>44.75</v>
      </c>
      <c r="E8635" s="9"/>
    </row>
    <row r="8636" spans="1:5" x14ac:dyDescent="0.25">
      <c r="A8636" s="49">
        <v>41633</v>
      </c>
      <c r="B8636" s="45" t="s">
        <v>341</v>
      </c>
      <c r="C8636" s="45" t="s">
        <v>7</v>
      </c>
      <c r="D8636" s="50">
        <v>471.24</v>
      </c>
      <c r="E8636" s="9"/>
    </row>
    <row r="8637" spans="1:5" x14ac:dyDescent="0.25">
      <c r="A8637" s="49">
        <v>41602</v>
      </c>
      <c r="B8637" s="45" t="s">
        <v>344</v>
      </c>
      <c r="C8637" s="45" t="s">
        <v>191</v>
      </c>
      <c r="D8637" s="50">
        <v>68.849999999999994</v>
      </c>
      <c r="E8637" s="9"/>
    </row>
    <row r="8638" spans="1:5" x14ac:dyDescent="0.25">
      <c r="A8638" s="49">
        <v>41611</v>
      </c>
      <c r="B8638" s="45" t="s">
        <v>379</v>
      </c>
      <c r="C8638" s="45" t="s">
        <v>331</v>
      </c>
      <c r="D8638" s="50">
        <v>58.5</v>
      </c>
      <c r="E8638" s="9"/>
    </row>
    <row r="8639" spans="1:5" x14ac:dyDescent="0.25">
      <c r="A8639" s="49">
        <v>41793</v>
      </c>
      <c r="B8639" s="45" t="s">
        <v>380</v>
      </c>
      <c r="C8639" s="45" t="s">
        <v>7</v>
      </c>
      <c r="D8639" s="50">
        <v>33.15</v>
      </c>
      <c r="E8639" s="9"/>
    </row>
    <row r="8640" spans="1:5" x14ac:dyDescent="0.25">
      <c r="A8640" s="49">
        <v>41634</v>
      </c>
      <c r="B8640" s="45" t="s">
        <v>379</v>
      </c>
      <c r="C8640" s="45" t="s">
        <v>321</v>
      </c>
      <c r="D8640" s="50">
        <v>313.39999999999998</v>
      </c>
      <c r="E8640" s="9"/>
    </row>
    <row r="8641" spans="1:5" x14ac:dyDescent="0.25">
      <c r="A8641" s="49">
        <v>41616</v>
      </c>
      <c r="B8641" s="45" t="s">
        <v>340</v>
      </c>
      <c r="C8641" s="45" t="s">
        <v>324</v>
      </c>
      <c r="D8641" s="50">
        <v>19.95</v>
      </c>
      <c r="E8641" s="9"/>
    </row>
    <row r="8642" spans="1:5" x14ac:dyDescent="0.25">
      <c r="A8642" s="49">
        <v>42003</v>
      </c>
      <c r="B8642" s="45" t="s">
        <v>342</v>
      </c>
      <c r="C8642" s="45" t="s">
        <v>7</v>
      </c>
      <c r="D8642" s="50">
        <v>102</v>
      </c>
      <c r="E8642" s="9"/>
    </row>
    <row r="8643" spans="1:5" x14ac:dyDescent="0.25">
      <c r="A8643" s="49">
        <v>41898</v>
      </c>
      <c r="B8643" s="45" t="s">
        <v>374</v>
      </c>
      <c r="C8643" s="45" t="s">
        <v>191</v>
      </c>
      <c r="D8643" s="50">
        <v>22.72</v>
      </c>
      <c r="E8643" s="9"/>
    </row>
    <row r="8644" spans="1:5" x14ac:dyDescent="0.25">
      <c r="A8644" s="49">
        <v>41997</v>
      </c>
      <c r="B8644" s="45" t="s">
        <v>358</v>
      </c>
      <c r="C8644" s="45" t="s">
        <v>327</v>
      </c>
      <c r="D8644" s="50">
        <v>50</v>
      </c>
      <c r="E8644" s="9"/>
    </row>
    <row r="8645" spans="1:5" x14ac:dyDescent="0.25">
      <c r="A8645" s="49">
        <v>41292</v>
      </c>
      <c r="B8645" s="45" t="s">
        <v>362</v>
      </c>
      <c r="C8645" s="45" t="s">
        <v>7</v>
      </c>
      <c r="D8645" s="50">
        <v>98.94</v>
      </c>
      <c r="E8645" s="9"/>
    </row>
    <row r="8646" spans="1:5" x14ac:dyDescent="0.25">
      <c r="A8646" s="49">
        <v>41621</v>
      </c>
      <c r="B8646" s="45" t="s">
        <v>341</v>
      </c>
      <c r="C8646" s="45" t="s">
        <v>337</v>
      </c>
      <c r="D8646" s="50">
        <v>25</v>
      </c>
      <c r="E8646" s="9"/>
    </row>
    <row r="8647" spans="1:5" x14ac:dyDescent="0.25">
      <c r="A8647" s="49">
        <v>41944</v>
      </c>
      <c r="B8647" s="45" t="s">
        <v>330</v>
      </c>
      <c r="C8647" s="45" t="s">
        <v>371</v>
      </c>
      <c r="D8647" s="50">
        <v>38</v>
      </c>
      <c r="E8647" s="9"/>
    </row>
    <row r="8648" spans="1:5" x14ac:dyDescent="0.25">
      <c r="A8648" s="49">
        <v>41334</v>
      </c>
      <c r="B8648" s="45" t="s">
        <v>375</v>
      </c>
      <c r="C8648" s="45" t="s">
        <v>349</v>
      </c>
      <c r="D8648" s="50">
        <v>21</v>
      </c>
      <c r="E8648" s="9"/>
    </row>
    <row r="8649" spans="1:5" x14ac:dyDescent="0.25">
      <c r="A8649" s="49">
        <v>41990</v>
      </c>
      <c r="B8649" s="45" t="s">
        <v>370</v>
      </c>
      <c r="C8649" s="45" t="s">
        <v>321</v>
      </c>
      <c r="D8649" s="50">
        <v>799.5</v>
      </c>
      <c r="E8649" s="9"/>
    </row>
    <row r="8650" spans="1:5" x14ac:dyDescent="0.25">
      <c r="A8650" s="49">
        <v>41584</v>
      </c>
      <c r="B8650" s="45" t="s">
        <v>368</v>
      </c>
      <c r="C8650" s="45" t="s">
        <v>324</v>
      </c>
      <c r="D8650" s="50">
        <v>58.65</v>
      </c>
      <c r="E8650" s="9"/>
    </row>
    <row r="8651" spans="1:5" x14ac:dyDescent="0.25">
      <c r="A8651" s="49">
        <v>41634</v>
      </c>
      <c r="B8651" s="45" t="s">
        <v>342</v>
      </c>
      <c r="C8651" s="45" t="s">
        <v>324</v>
      </c>
      <c r="D8651" s="50">
        <v>39.9</v>
      </c>
      <c r="E8651" s="9"/>
    </row>
    <row r="8652" spans="1:5" x14ac:dyDescent="0.25">
      <c r="A8652" s="49">
        <v>41615</v>
      </c>
      <c r="B8652" s="45" t="s">
        <v>329</v>
      </c>
      <c r="C8652" s="45" t="s">
        <v>327</v>
      </c>
      <c r="D8652" s="50">
        <v>50</v>
      </c>
      <c r="E8652" s="9"/>
    </row>
    <row r="8653" spans="1:5" x14ac:dyDescent="0.25">
      <c r="A8653" s="49">
        <v>41920</v>
      </c>
      <c r="B8653" s="45" t="s">
        <v>340</v>
      </c>
      <c r="C8653" s="45" t="s">
        <v>10</v>
      </c>
      <c r="D8653" s="50">
        <v>22.49</v>
      </c>
      <c r="E8653" s="9"/>
    </row>
    <row r="8654" spans="1:5" x14ac:dyDescent="0.25">
      <c r="A8654" s="49">
        <v>41969</v>
      </c>
      <c r="B8654" s="45" t="s">
        <v>393</v>
      </c>
      <c r="C8654" s="45" t="s">
        <v>334</v>
      </c>
      <c r="D8654" s="50">
        <v>46.06</v>
      </c>
      <c r="E8654" s="9"/>
    </row>
    <row r="8655" spans="1:5" x14ac:dyDescent="0.25">
      <c r="A8655" s="49">
        <v>41950</v>
      </c>
      <c r="B8655" s="45" t="s">
        <v>342</v>
      </c>
      <c r="C8655" s="45" t="s">
        <v>10</v>
      </c>
      <c r="D8655" s="50">
        <v>68.16</v>
      </c>
      <c r="E8655" s="9"/>
    </row>
    <row r="8656" spans="1:5" x14ac:dyDescent="0.25">
      <c r="A8656" s="49">
        <v>41584</v>
      </c>
      <c r="B8656" s="45" t="s">
        <v>359</v>
      </c>
      <c r="C8656" s="45" t="s">
        <v>334</v>
      </c>
      <c r="D8656" s="50">
        <v>23.5</v>
      </c>
      <c r="E8656" s="9"/>
    </row>
    <row r="8657" spans="1:5" x14ac:dyDescent="0.25">
      <c r="A8657" s="49">
        <v>41967</v>
      </c>
      <c r="B8657" s="45" t="s">
        <v>343</v>
      </c>
      <c r="C8657" s="45" t="s">
        <v>327</v>
      </c>
      <c r="D8657" s="50">
        <v>25</v>
      </c>
      <c r="E8657" s="9"/>
    </row>
    <row r="8658" spans="1:5" x14ac:dyDescent="0.25">
      <c r="A8658" s="49">
        <v>41833</v>
      </c>
      <c r="B8658" s="45" t="s">
        <v>379</v>
      </c>
      <c r="C8658" s="45" t="s">
        <v>191</v>
      </c>
      <c r="D8658" s="50">
        <v>44.75</v>
      </c>
      <c r="E8658" s="9"/>
    </row>
    <row r="8659" spans="1:5" x14ac:dyDescent="0.25">
      <c r="A8659" s="49">
        <v>41526</v>
      </c>
      <c r="B8659" s="45" t="s">
        <v>351</v>
      </c>
      <c r="C8659" s="45" t="s">
        <v>7</v>
      </c>
      <c r="D8659" s="50">
        <v>99.96</v>
      </c>
      <c r="E8659" s="9"/>
    </row>
    <row r="8660" spans="1:5" x14ac:dyDescent="0.25">
      <c r="A8660" s="49">
        <v>41602</v>
      </c>
      <c r="B8660" s="45" t="s">
        <v>382</v>
      </c>
      <c r="C8660" s="45" t="s">
        <v>191</v>
      </c>
      <c r="D8660" s="50">
        <v>271.27</v>
      </c>
      <c r="E8660" s="9"/>
    </row>
    <row r="8661" spans="1:5" x14ac:dyDescent="0.25">
      <c r="A8661" s="49">
        <v>41603</v>
      </c>
      <c r="B8661" s="45" t="s">
        <v>330</v>
      </c>
      <c r="C8661" s="45" t="s">
        <v>7</v>
      </c>
      <c r="D8661" s="50">
        <v>34</v>
      </c>
      <c r="E8661" s="9"/>
    </row>
    <row r="8662" spans="1:5" x14ac:dyDescent="0.25">
      <c r="A8662" s="49">
        <v>41591</v>
      </c>
      <c r="B8662" s="45" t="s">
        <v>365</v>
      </c>
      <c r="C8662" s="45" t="s">
        <v>324</v>
      </c>
      <c r="D8662" s="50">
        <v>39.1</v>
      </c>
      <c r="E8662" s="9"/>
    </row>
    <row r="8663" spans="1:5" x14ac:dyDescent="0.25">
      <c r="A8663" s="49">
        <v>41359</v>
      </c>
      <c r="B8663" s="45" t="s">
        <v>388</v>
      </c>
      <c r="C8663" s="45" t="s">
        <v>337</v>
      </c>
      <c r="D8663" s="50">
        <v>49.25</v>
      </c>
      <c r="E8663" s="9"/>
    </row>
    <row r="8664" spans="1:5" x14ac:dyDescent="0.25">
      <c r="A8664" s="49">
        <v>42002</v>
      </c>
      <c r="B8664" s="45" t="s">
        <v>390</v>
      </c>
      <c r="C8664" s="45" t="s">
        <v>10</v>
      </c>
      <c r="D8664" s="50">
        <v>45.9</v>
      </c>
      <c r="E8664" s="9"/>
    </row>
    <row r="8665" spans="1:5" x14ac:dyDescent="0.25">
      <c r="A8665" s="49">
        <v>41597</v>
      </c>
      <c r="B8665" s="45" t="s">
        <v>359</v>
      </c>
      <c r="C8665" s="45" t="s">
        <v>10</v>
      </c>
      <c r="D8665" s="50">
        <v>68.849999999999994</v>
      </c>
      <c r="E8665" s="9"/>
    </row>
    <row r="8666" spans="1:5" x14ac:dyDescent="0.25">
      <c r="A8666" s="49">
        <v>41974</v>
      </c>
      <c r="B8666" s="45" t="s">
        <v>379</v>
      </c>
      <c r="C8666" s="45" t="s">
        <v>10</v>
      </c>
      <c r="D8666" s="50">
        <v>68.16</v>
      </c>
      <c r="E8666" s="9"/>
    </row>
    <row r="8667" spans="1:5" x14ac:dyDescent="0.25">
      <c r="A8667" s="49">
        <v>41959</v>
      </c>
      <c r="B8667" s="45" t="s">
        <v>370</v>
      </c>
      <c r="C8667" s="45" t="s">
        <v>327</v>
      </c>
      <c r="D8667" s="50">
        <v>544.5</v>
      </c>
      <c r="E8667" s="9"/>
    </row>
    <row r="8668" spans="1:5" x14ac:dyDescent="0.25">
      <c r="A8668" s="49">
        <v>41619</v>
      </c>
      <c r="B8668" s="45" t="s">
        <v>402</v>
      </c>
      <c r="C8668" s="45" t="s">
        <v>349</v>
      </c>
      <c r="D8668" s="50">
        <v>62.37</v>
      </c>
      <c r="E8668" s="9"/>
    </row>
    <row r="8669" spans="1:5" x14ac:dyDescent="0.25">
      <c r="A8669" s="49">
        <v>41628</v>
      </c>
      <c r="B8669" s="45" t="s">
        <v>358</v>
      </c>
      <c r="C8669" s="45" t="s">
        <v>7</v>
      </c>
      <c r="D8669" s="50">
        <v>66.64</v>
      </c>
      <c r="E8669" s="9"/>
    </row>
    <row r="8670" spans="1:5" x14ac:dyDescent="0.25">
      <c r="A8670" s="49">
        <v>41612</v>
      </c>
      <c r="B8670" s="45" t="s">
        <v>354</v>
      </c>
      <c r="C8670" s="45" t="s">
        <v>191</v>
      </c>
      <c r="D8670" s="50">
        <v>68.849999999999994</v>
      </c>
      <c r="E8670" s="9"/>
    </row>
    <row r="8671" spans="1:5" x14ac:dyDescent="0.25">
      <c r="A8671" s="49">
        <v>41615</v>
      </c>
      <c r="B8671" s="45" t="s">
        <v>350</v>
      </c>
      <c r="C8671" s="45" t="s">
        <v>10</v>
      </c>
      <c r="D8671" s="50">
        <v>68.849999999999994</v>
      </c>
      <c r="E8671" s="9"/>
    </row>
    <row r="8672" spans="1:5" x14ac:dyDescent="0.25">
      <c r="A8672" s="49">
        <v>41591</v>
      </c>
      <c r="B8672" s="45" t="s">
        <v>366</v>
      </c>
      <c r="C8672" s="45" t="s">
        <v>191</v>
      </c>
      <c r="D8672" s="50">
        <v>22.95</v>
      </c>
      <c r="E8672" s="9"/>
    </row>
    <row r="8673" spans="1:5" x14ac:dyDescent="0.25">
      <c r="A8673" s="49">
        <v>41991</v>
      </c>
      <c r="B8673" s="45" t="s">
        <v>335</v>
      </c>
      <c r="C8673" s="45" t="s">
        <v>331</v>
      </c>
      <c r="D8673" s="50">
        <v>29.55</v>
      </c>
      <c r="E8673" s="9"/>
    </row>
    <row r="8674" spans="1:5" x14ac:dyDescent="0.25">
      <c r="A8674" s="49">
        <v>41991</v>
      </c>
      <c r="B8674" s="45" t="s">
        <v>363</v>
      </c>
      <c r="C8674" s="45" t="s">
        <v>334</v>
      </c>
      <c r="D8674" s="50">
        <v>47</v>
      </c>
      <c r="E8674" s="9"/>
    </row>
    <row r="8675" spans="1:5" x14ac:dyDescent="0.25">
      <c r="A8675" s="49">
        <v>41959</v>
      </c>
      <c r="B8675" s="45" t="s">
        <v>387</v>
      </c>
      <c r="C8675" s="45" t="s">
        <v>347</v>
      </c>
      <c r="D8675" s="50">
        <v>677.19</v>
      </c>
      <c r="E8675" s="9"/>
    </row>
    <row r="8676" spans="1:5" x14ac:dyDescent="0.25">
      <c r="A8676" s="49">
        <v>41499</v>
      </c>
      <c r="B8676" s="45" t="s">
        <v>356</v>
      </c>
      <c r="C8676" s="45" t="s">
        <v>7</v>
      </c>
      <c r="D8676" s="50">
        <v>67.319999999999993</v>
      </c>
      <c r="E8676" s="9"/>
    </row>
    <row r="8677" spans="1:5" x14ac:dyDescent="0.25">
      <c r="A8677" s="49">
        <v>41980</v>
      </c>
      <c r="B8677" s="45" t="s">
        <v>330</v>
      </c>
      <c r="C8677" s="45" t="s">
        <v>10</v>
      </c>
      <c r="D8677" s="50">
        <v>44.75</v>
      </c>
      <c r="E8677" s="9"/>
    </row>
    <row r="8678" spans="1:5" x14ac:dyDescent="0.25">
      <c r="A8678" s="49">
        <v>41592</v>
      </c>
      <c r="B8678" s="45" t="s">
        <v>338</v>
      </c>
      <c r="C8678" s="45" t="s">
        <v>7</v>
      </c>
      <c r="D8678" s="50">
        <v>165.75</v>
      </c>
      <c r="E8678" s="9"/>
    </row>
    <row r="8679" spans="1:5" x14ac:dyDescent="0.25">
      <c r="A8679" s="49">
        <v>41896</v>
      </c>
      <c r="B8679" s="45" t="s">
        <v>399</v>
      </c>
      <c r="C8679" s="45" t="s">
        <v>191</v>
      </c>
      <c r="D8679" s="50">
        <v>68.849999999999994</v>
      </c>
      <c r="E8679" s="9"/>
    </row>
    <row r="8680" spans="1:5" x14ac:dyDescent="0.25">
      <c r="A8680" s="49">
        <v>41636</v>
      </c>
      <c r="B8680" s="45" t="s">
        <v>378</v>
      </c>
      <c r="C8680" s="45" t="s">
        <v>324</v>
      </c>
      <c r="D8680" s="50">
        <v>19.649999999999999</v>
      </c>
      <c r="E8680" s="9"/>
    </row>
    <row r="8681" spans="1:5" x14ac:dyDescent="0.25">
      <c r="A8681" s="49">
        <v>41359</v>
      </c>
      <c r="B8681" s="45" t="s">
        <v>393</v>
      </c>
      <c r="C8681" s="45" t="s">
        <v>327</v>
      </c>
      <c r="D8681" s="50">
        <v>72.75</v>
      </c>
      <c r="E8681" s="9"/>
    </row>
    <row r="8682" spans="1:5" x14ac:dyDescent="0.25">
      <c r="A8682" s="49">
        <v>41988</v>
      </c>
      <c r="B8682" s="45" t="s">
        <v>330</v>
      </c>
      <c r="C8682" s="45" t="s">
        <v>321</v>
      </c>
      <c r="D8682" s="50">
        <v>159.9</v>
      </c>
      <c r="E8682" s="9"/>
    </row>
    <row r="8683" spans="1:5" x14ac:dyDescent="0.25">
      <c r="A8683" s="49">
        <v>41926</v>
      </c>
      <c r="B8683" s="45" t="s">
        <v>372</v>
      </c>
      <c r="C8683" s="45" t="s">
        <v>337</v>
      </c>
      <c r="D8683" s="50">
        <v>25</v>
      </c>
      <c r="E8683" s="9"/>
    </row>
    <row r="8684" spans="1:5" x14ac:dyDescent="0.25">
      <c r="A8684" s="49">
        <v>41583</v>
      </c>
      <c r="B8684" s="45" t="s">
        <v>350</v>
      </c>
      <c r="C8684" s="45" t="s">
        <v>349</v>
      </c>
      <c r="D8684" s="50">
        <v>63</v>
      </c>
      <c r="E8684" s="9"/>
    </row>
    <row r="8685" spans="1:5" x14ac:dyDescent="0.25">
      <c r="A8685" s="49">
        <v>41962</v>
      </c>
      <c r="B8685" s="45" t="s">
        <v>367</v>
      </c>
      <c r="C8685" s="45" t="s">
        <v>324</v>
      </c>
      <c r="D8685" s="50">
        <v>39.9</v>
      </c>
      <c r="E8685" s="9"/>
    </row>
    <row r="8686" spans="1:5" x14ac:dyDescent="0.25">
      <c r="A8686" s="49">
        <v>41564</v>
      </c>
      <c r="B8686" s="45" t="s">
        <v>379</v>
      </c>
      <c r="C8686" s="45" t="s">
        <v>10</v>
      </c>
      <c r="D8686" s="50">
        <v>45.9</v>
      </c>
      <c r="E8686" s="9"/>
    </row>
    <row r="8687" spans="1:5" x14ac:dyDescent="0.25">
      <c r="A8687" s="49">
        <v>41578</v>
      </c>
      <c r="B8687" s="45" t="s">
        <v>366</v>
      </c>
      <c r="C8687" s="45" t="s">
        <v>334</v>
      </c>
      <c r="D8687" s="50">
        <v>45.59</v>
      </c>
      <c r="E8687" s="9"/>
    </row>
    <row r="8688" spans="1:5" x14ac:dyDescent="0.25">
      <c r="A8688" s="49">
        <v>41971</v>
      </c>
      <c r="B8688" s="45" t="s">
        <v>375</v>
      </c>
      <c r="C8688" s="45" t="s">
        <v>337</v>
      </c>
      <c r="D8688" s="50">
        <v>25</v>
      </c>
      <c r="E8688" s="9"/>
    </row>
    <row r="8689" spans="1:5" x14ac:dyDescent="0.25">
      <c r="A8689" s="49">
        <v>41599</v>
      </c>
      <c r="B8689" s="45" t="s">
        <v>342</v>
      </c>
      <c r="C8689" s="45" t="s">
        <v>7</v>
      </c>
      <c r="D8689" s="50">
        <v>100.47</v>
      </c>
      <c r="E8689" s="9"/>
    </row>
    <row r="8690" spans="1:5" x14ac:dyDescent="0.25">
      <c r="A8690" s="49">
        <v>41953</v>
      </c>
      <c r="B8690" s="45" t="s">
        <v>328</v>
      </c>
      <c r="C8690" s="45" t="s">
        <v>331</v>
      </c>
      <c r="D8690" s="50">
        <v>60</v>
      </c>
      <c r="E8690" s="9"/>
    </row>
    <row r="8691" spans="1:5" x14ac:dyDescent="0.25">
      <c r="A8691" s="49">
        <v>41769</v>
      </c>
      <c r="B8691" s="45" t="s">
        <v>338</v>
      </c>
      <c r="C8691" s="45" t="s">
        <v>324</v>
      </c>
      <c r="D8691" s="50">
        <v>19.95</v>
      </c>
      <c r="E8691" s="9"/>
    </row>
    <row r="8692" spans="1:5" x14ac:dyDescent="0.25">
      <c r="A8692" s="49">
        <v>41963</v>
      </c>
      <c r="B8692" s="45" t="s">
        <v>374</v>
      </c>
      <c r="C8692" s="45" t="s">
        <v>327</v>
      </c>
      <c r="D8692" s="50">
        <v>250</v>
      </c>
      <c r="E8692" s="9"/>
    </row>
    <row r="8693" spans="1:5" x14ac:dyDescent="0.25">
      <c r="A8693" s="49">
        <v>41617</v>
      </c>
      <c r="B8693" s="45" t="s">
        <v>380</v>
      </c>
      <c r="C8693" s="45" t="s">
        <v>7</v>
      </c>
      <c r="D8693" s="50">
        <v>99.45</v>
      </c>
      <c r="E8693" s="9"/>
    </row>
    <row r="8694" spans="1:5" x14ac:dyDescent="0.25">
      <c r="A8694" s="49">
        <v>41492</v>
      </c>
      <c r="B8694" s="45" t="s">
        <v>344</v>
      </c>
      <c r="C8694" s="45" t="s">
        <v>349</v>
      </c>
      <c r="D8694" s="50">
        <v>20.69</v>
      </c>
      <c r="E8694" s="9"/>
    </row>
    <row r="8695" spans="1:5" x14ac:dyDescent="0.25">
      <c r="A8695" s="49">
        <v>41504</v>
      </c>
      <c r="B8695" s="45" t="s">
        <v>359</v>
      </c>
      <c r="C8695" s="45" t="s">
        <v>7</v>
      </c>
      <c r="D8695" s="50">
        <v>33.15</v>
      </c>
      <c r="E8695" s="9"/>
    </row>
    <row r="8696" spans="1:5" x14ac:dyDescent="0.25">
      <c r="A8696" s="49">
        <v>41966</v>
      </c>
      <c r="B8696" s="45" t="s">
        <v>386</v>
      </c>
      <c r="C8696" s="45" t="s">
        <v>324</v>
      </c>
      <c r="D8696" s="50">
        <v>39.1</v>
      </c>
      <c r="E8696" s="9"/>
    </row>
    <row r="8697" spans="1:5" x14ac:dyDescent="0.25">
      <c r="A8697" s="49">
        <v>41618</v>
      </c>
      <c r="B8697" s="45" t="s">
        <v>338</v>
      </c>
      <c r="C8697" s="45" t="s">
        <v>191</v>
      </c>
      <c r="D8697" s="50">
        <v>45.9</v>
      </c>
      <c r="E8697" s="9"/>
    </row>
    <row r="8698" spans="1:5" x14ac:dyDescent="0.25">
      <c r="A8698" s="49">
        <v>41996</v>
      </c>
      <c r="B8698" s="45" t="s">
        <v>367</v>
      </c>
      <c r="C8698" s="45" t="s">
        <v>10</v>
      </c>
      <c r="D8698" s="50">
        <v>68.16</v>
      </c>
      <c r="E8698" s="9"/>
    </row>
    <row r="8699" spans="1:5" x14ac:dyDescent="0.25">
      <c r="A8699" s="49">
        <v>41948</v>
      </c>
      <c r="B8699" s="45" t="s">
        <v>395</v>
      </c>
      <c r="C8699" s="45" t="s">
        <v>7</v>
      </c>
      <c r="D8699" s="50">
        <v>68</v>
      </c>
      <c r="E8699" s="9"/>
    </row>
    <row r="8700" spans="1:5" x14ac:dyDescent="0.25">
      <c r="A8700" s="49">
        <v>42003</v>
      </c>
      <c r="B8700" s="45" t="s">
        <v>388</v>
      </c>
      <c r="C8700" s="45" t="s">
        <v>191</v>
      </c>
      <c r="D8700" s="50">
        <v>45.44</v>
      </c>
      <c r="E8700" s="9"/>
    </row>
    <row r="8701" spans="1:5" x14ac:dyDescent="0.25">
      <c r="A8701" s="49">
        <v>41963</v>
      </c>
      <c r="B8701" s="45" t="s">
        <v>338</v>
      </c>
      <c r="C8701" s="45" t="s">
        <v>10</v>
      </c>
      <c r="D8701" s="50">
        <v>44.75</v>
      </c>
      <c r="E8701" s="9"/>
    </row>
    <row r="8702" spans="1:5" x14ac:dyDescent="0.25">
      <c r="A8702" s="49">
        <v>41609</v>
      </c>
      <c r="B8702" s="45" t="s">
        <v>328</v>
      </c>
      <c r="C8702" s="45" t="s">
        <v>7</v>
      </c>
      <c r="D8702" s="50">
        <v>68</v>
      </c>
      <c r="E8702" s="9"/>
    </row>
    <row r="8703" spans="1:5" x14ac:dyDescent="0.25">
      <c r="A8703" s="49">
        <v>41985</v>
      </c>
      <c r="B8703" s="45" t="s">
        <v>388</v>
      </c>
      <c r="C8703" s="45" t="s">
        <v>191</v>
      </c>
      <c r="D8703" s="50">
        <v>22.72</v>
      </c>
      <c r="E8703" s="9"/>
    </row>
    <row r="8704" spans="1:5" x14ac:dyDescent="0.25">
      <c r="A8704" s="49">
        <v>41994</v>
      </c>
      <c r="B8704" s="45" t="s">
        <v>358</v>
      </c>
      <c r="C8704" s="45" t="s">
        <v>337</v>
      </c>
      <c r="D8704" s="50">
        <v>400</v>
      </c>
      <c r="E8704" s="9"/>
    </row>
    <row r="8705" spans="1:5" x14ac:dyDescent="0.25">
      <c r="A8705" s="49">
        <v>41649</v>
      </c>
      <c r="B8705" s="45" t="s">
        <v>375</v>
      </c>
      <c r="C8705" s="45" t="s">
        <v>10</v>
      </c>
      <c r="D8705" s="50">
        <v>45.9</v>
      </c>
      <c r="E8705" s="9"/>
    </row>
    <row r="8706" spans="1:5" x14ac:dyDescent="0.25">
      <c r="A8706" s="49">
        <v>41626</v>
      </c>
      <c r="B8706" s="45" t="s">
        <v>367</v>
      </c>
      <c r="C8706" s="45" t="s">
        <v>337</v>
      </c>
      <c r="D8706" s="50">
        <v>50</v>
      </c>
      <c r="E8706" s="9"/>
    </row>
    <row r="8707" spans="1:5" x14ac:dyDescent="0.25">
      <c r="A8707" s="49">
        <v>41619</v>
      </c>
      <c r="B8707" s="45" t="s">
        <v>354</v>
      </c>
      <c r="C8707" s="45" t="s">
        <v>334</v>
      </c>
      <c r="D8707" s="50">
        <v>23.27</v>
      </c>
      <c r="E8707" s="9"/>
    </row>
    <row r="8708" spans="1:5" x14ac:dyDescent="0.25">
      <c r="A8708" s="49">
        <v>41510</v>
      </c>
      <c r="B8708" s="45" t="s">
        <v>399</v>
      </c>
      <c r="C8708" s="45" t="s">
        <v>7</v>
      </c>
      <c r="D8708" s="50">
        <v>66.98</v>
      </c>
      <c r="E8708" s="9"/>
    </row>
    <row r="8709" spans="1:5" x14ac:dyDescent="0.25">
      <c r="A8709" s="49">
        <v>41586</v>
      </c>
      <c r="B8709" s="45" t="s">
        <v>350</v>
      </c>
      <c r="C8709" s="45" t="s">
        <v>191</v>
      </c>
      <c r="D8709" s="50">
        <v>44.98</v>
      </c>
      <c r="E8709" s="9"/>
    </row>
    <row r="8710" spans="1:5" x14ac:dyDescent="0.25">
      <c r="A8710" s="49">
        <v>41965</v>
      </c>
      <c r="B8710" s="45" t="s">
        <v>384</v>
      </c>
      <c r="C8710" s="45" t="s">
        <v>349</v>
      </c>
      <c r="D8710" s="50">
        <v>42</v>
      </c>
      <c r="E8710" s="9"/>
    </row>
    <row r="8711" spans="1:5" x14ac:dyDescent="0.25">
      <c r="A8711" s="49">
        <v>41865</v>
      </c>
      <c r="B8711" s="45" t="s">
        <v>323</v>
      </c>
      <c r="C8711" s="45" t="s">
        <v>7</v>
      </c>
      <c r="D8711" s="50">
        <v>66.3</v>
      </c>
      <c r="E8711" s="9"/>
    </row>
    <row r="8712" spans="1:5" x14ac:dyDescent="0.25">
      <c r="A8712" s="49">
        <v>41424</v>
      </c>
      <c r="B8712" s="45" t="s">
        <v>356</v>
      </c>
      <c r="C8712" s="45" t="s">
        <v>7</v>
      </c>
      <c r="D8712" s="50">
        <v>99.45</v>
      </c>
      <c r="E8712" s="9"/>
    </row>
    <row r="8713" spans="1:5" x14ac:dyDescent="0.25">
      <c r="A8713" s="49">
        <v>41579</v>
      </c>
      <c r="B8713" s="45" t="s">
        <v>323</v>
      </c>
      <c r="C8713" s="45" t="s">
        <v>349</v>
      </c>
      <c r="D8713" s="50">
        <v>41.16</v>
      </c>
      <c r="E8713" s="9"/>
    </row>
    <row r="8714" spans="1:5" x14ac:dyDescent="0.25">
      <c r="A8714" s="49">
        <v>41760</v>
      </c>
      <c r="B8714" s="45" t="s">
        <v>394</v>
      </c>
      <c r="C8714" s="45" t="s">
        <v>371</v>
      </c>
      <c r="D8714" s="50">
        <v>57</v>
      </c>
      <c r="E8714" s="9"/>
    </row>
    <row r="8715" spans="1:5" x14ac:dyDescent="0.25">
      <c r="A8715" s="49">
        <v>41998</v>
      </c>
      <c r="B8715" s="45" t="s">
        <v>384</v>
      </c>
      <c r="C8715" s="45" t="s">
        <v>349</v>
      </c>
      <c r="D8715" s="50">
        <v>42</v>
      </c>
      <c r="E8715" s="9"/>
    </row>
    <row r="8716" spans="1:5" x14ac:dyDescent="0.25">
      <c r="A8716" s="49">
        <v>41961</v>
      </c>
      <c r="B8716" s="45" t="s">
        <v>355</v>
      </c>
      <c r="C8716" s="45" t="s">
        <v>7</v>
      </c>
      <c r="D8716" s="50">
        <v>66.98</v>
      </c>
      <c r="E8716" s="9"/>
    </row>
    <row r="8717" spans="1:5" x14ac:dyDescent="0.25">
      <c r="A8717" s="49">
        <v>41956</v>
      </c>
      <c r="B8717" s="45" t="s">
        <v>329</v>
      </c>
      <c r="C8717" s="45" t="s">
        <v>7</v>
      </c>
      <c r="D8717" s="50">
        <v>102</v>
      </c>
      <c r="E8717" s="9"/>
    </row>
    <row r="8718" spans="1:5" x14ac:dyDescent="0.25">
      <c r="A8718" s="49">
        <v>41978</v>
      </c>
      <c r="B8718" s="45" t="s">
        <v>373</v>
      </c>
      <c r="C8718" s="45" t="s">
        <v>347</v>
      </c>
      <c r="D8718" s="50">
        <v>54.45</v>
      </c>
      <c r="E8718" s="9"/>
    </row>
    <row r="8719" spans="1:5" x14ac:dyDescent="0.25">
      <c r="A8719" s="49">
        <v>41432</v>
      </c>
      <c r="B8719" s="45" t="s">
        <v>380</v>
      </c>
      <c r="C8719" s="45" t="s">
        <v>10</v>
      </c>
      <c r="D8719" s="50">
        <v>67.47</v>
      </c>
      <c r="E8719" s="9"/>
    </row>
    <row r="8720" spans="1:5" x14ac:dyDescent="0.25">
      <c r="A8720" s="49">
        <v>41593</v>
      </c>
      <c r="B8720" s="45" t="s">
        <v>352</v>
      </c>
      <c r="C8720" s="45" t="s">
        <v>324</v>
      </c>
      <c r="D8720" s="50">
        <v>59.85</v>
      </c>
      <c r="E8720" s="9"/>
    </row>
    <row r="8721" spans="1:5" x14ac:dyDescent="0.25">
      <c r="A8721" s="49">
        <v>41755</v>
      </c>
      <c r="B8721" s="45" t="s">
        <v>354</v>
      </c>
      <c r="C8721" s="45" t="s">
        <v>191</v>
      </c>
      <c r="D8721" s="50">
        <v>45.9</v>
      </c>
      <c r="E8721" s="9"/>
    </row>
    <row r="8722" spans="1:5" x14ac:dyDescent="0.25">
      <c r="A8722" s="49">
        <v>41595</v>
      </c>
      <c r="B8722" s="45" t="s">
        <v>397</v>
      </c>
      <c r="C8722" s="45" t="s">
        <v>331</v>
      </c>
      <c r="D8722" s="50">
        <v>30</v>
      </c>
      <c r="E8722" s="9"/>
    </row>
    <row r="8723" spans="1:5" x14ac:dyDescent="0.25">
      <c r="A8723" s="49">
        <v>41957</v>
      </c>
      <c r="B8723" s="45" t="s">
        <v>367</v>
      </c>
      <c r="C8723" s="45" t="s">
        <v>331</v>
      </c>
      <c r="D8723" s="50">
        <v>29.7</v>
      </c>
      <c r="E8723" s="9"/>
    </row>
    <row r="8724" spans="1:5" x14ac:dyDescent="0.25">
      <c r="A8724" s="49">
        <v>41990</v>
      </c>
      <c r="B8724" s="45" t="s">
        <v>357</v>
      </c>
      <c r="C8724" s="45" t="s">
        <v>10</v>
      </c>
      <c r="D8724" s="50">
        <v>45.9</v>
      </c>
      <c r="E8724" s="9"/>
    </row>
    <row r="8725" spans="1:5" x14ac:dyDescent="0.25">
      <c r="A8725" s="49">
        <v>41986</v>
      </c>
      <c r="B8725" s="45" t="s">
        <v>380</v>
      </c>
      <c r="C8725" s="45" t="s">
        <v>334</v>
      </c>
      <c r="D8725" s="50">
        <v>23.27</v>
      </c>
      <c r="E8725" s="9"/>
    </row>
    <row r="8726" spans="1:5" x14ac:dyDescent="0.25">
      <c r="A8726" s="49">
        <v>41616</v>
      </c>
      <c r="B8726" s="45" t="s">
        <v>367</v>
      </c>
      <c r="C8726" s="45" t="s">
        <v>327</v>
      </c>
      <c r="D8726" s="50">
        <v>465.5</v>
      </c>
      <c r="E8726" s="9"/>
    </row>
    <row r="8727" spans="1:5" x14ac:dyDescent="0.25">
      <c r="A8727" s="49">
        <v>41805</v>
      </c>
      <c r="B8727" s="45" t="s">
        <v>398</v>
      </c>
      <c r="C8727" s="45" t="s">
        <v>7</v>
      </c>
      <c r="D8727" s="50">
        <v>68</v>
      </c>
      <c r="E8727" s="9"/>
    </row>
    <row r="8728" spans="1:5" x14ac:dyDescent="0.25">
      <c r="A8728" s="49">
        <v>41581</v>
      </c>
      <c r="B8728" s="45" t="s">
        <v>375</v>
      </c>
      <c r="C8728" s="45" t="s">
        <v>371</v>
      </c>
      <c r="D8728" s="50">
        <v>38</v>
      </c>
      <c r="E8728" s="9"/>
    </row>
    <row r="8729" spans="1:5" x14ac:dyDescent="0.25">
      <c r="A8729" s="49">
        <v>41590</v>
      </c>
      <c r="B8729" s="45" t="s">
        <v>393</v>
      </c>
      <c r="C8729" s="45" t="s">
        <v>321</v>
      </c>
      <c r="D8729" s="50">
        <v>313.39999999999998</v>
      </c>
      <c r="E8729" s="9"/>
    </row>
    <row r="8730" spans="1:5" x14ac:dyDescent="0.25">
      <c r="A8730" s="49">
        <v>41984</v>
      </c>
      <c r="B8730" s="45" t="s">
        <v>392</v>
      </c>
      <c r="C8730" s="45" t="s">
        <v>337</v>
      </c>
      <c r="D8730" s="50">
        <v>75</v>
      </c>
      <c r="E8730" s="9"/>
    </row>
    <row r="8731" spans="1:5" x14ac:dyDescent="0.25">
      <c r="A8731" s="49">
        <v>41624</v>
      </c>
      <c r="B8731" s="45" t="s">
        <v>351</v>
      </c>
      <c r="C8731" s="45" t="s">
        <v>321</v>
      </c>
      <c r="D8731" s="50">
        <v>239.85</v>
      </c>
      <c r="E8731" s="9"/>
    </row>
    <row r="8732" spans="1:5" x14ac:dyDescent="0.25">
      <c r="A8732" s="49">
        <v>41798</v>
      </c>
      <c r="B8732" s="45" t="s">
        <v>348</v>
      </c>
      <c r="C8732" s="45" t="s">
        <v>7</v>
      </c>
      <c r="D8732" s="50">
        <v>68</v>
      </c>
      <c r="E8732" s="9"/>
    </row>
    <row r="8733" spans="1:5" x14ac:dyDescent="0.25">
      <c r="A8733" s="49">
        <v>41319</v>
      </c>
      <c r="B8733" s="45" t="s">
        <v>338</v>
      </c>
      <c r="C8733" s="45" t="s">
        <v>10</v>
      </c>
      <c r="D8733" s="50">
        <v>67.819999999999993</v>
      </c>
      <c r="E8733" s="9"/>
    </row>
    <row r="8734" spans="1:5" x14ac:dyDescent="0.25">
      <c r="A8734" s="49">
        <v>41866</v>
      </c>
      <c r="B8734" s="45" t="s">
        <v>329</v>
      </c>
      <c r="C8734" s="45" t="s">
        <v>331</v>
      </c>
      <c r="D8734" s="50">
        <v>145.5</v>
      </c>
      <c r="E8734" s="9"/>
    </row>
    <row r="8735" spans="1:5" x14ac:dyDescent="0.25">
      <c r="A8735" s="49">
        <v>41301</v>
      </c>
      <c r="B8735" s="45" t="s">
        <v>375</v>
      </c>
      <c r="C8735" s="45" t="s">
        <v>324</v>
      </c>
      <c r="D8735" s="50">
        <v>19.95</v>
      </c>
      <c r="E8735" s="9"/>
    </row>
    <row r="8736" spans="1:5" x14ac:dyDescent="0.25">
      <c r="A8736" s="49">
        <v>41959</v>
      </c>
      <c r="B8736" s="45" t="s">
        <v>376</v>
      </c>
      <c r="C8736" s="45" t="s">
        <v>337</v>
      </c>
      <c r="D8736" s="50">
        <v>50</v>
      </c>
      <c r="E8736" s="9"/>
    </row>
    <row r="8737" spans="1:5" x14ac:dyDescent="0.25">
      <c r="A8737" s="49">
        <v>41782</v>
      </c>
      <c r="B8737" s="45" t="s">
        <v>359</v>
      </c>
      <c r="C8737" s="45" t="s">
        <v>349</v>
      </c>
      <c r="D8737" s="50">
        <v>41.58</v>
      </c>
      <c r="E8737" s="9"/>
    </row>
    <row r="8738" spans="1:5" x14ac:dyDescent="0.25">
      <c r="A8738" s="49">
        <v>41986</v>
      </c>
      <c r="B8738" s="45" t="s">
        <v>398</v>
      </c>
      <c r="C8738" s="45" t="s">
        <v>321</v>
      </c>
      <c r="D8738" s="50">
        <v>239.85</v>
      </c>
      <c r="E8738" s="9"/>
    </row>
    <row r="8739" spans="1:5" x14ac:dyDescent="0.25">
      <c r="A8739" s="49">
        <v>41616</v>
      </c>
      <c r="B8739" s="45" t="s">
        <v>365</v>
      </c>
      <c r="C8739" s="45" t="s">
        <v>191</v>
      </c>
      <c r="D8739" s="50">
        <v>22.95</v>
      </c>
      <c r="E8739" s="9"/>
    </row>
    <row r="8740" spans="1:5" x14ac:dyDescent="0.25">
      <c r="A8740" s="49">
        <v>41608</v>
      </c>
      <c r="B8740" s="45" t="s">
        <v>354</v>
      </c>
      <c r="C8740" s="45" t="s">
        <v>349</v>
      </c>
      <c r="D8740" s="50">
        <v>21</v>
      </c>
      <c r="E8740" s="9"/>
    </row>
    <row r="8741" spans="1:5" x14ac:dyDescent="0.25">
      <c r="A8741" s="49">
        <v>41717</v>
      </c>
      <c r="B8741" s="45" t="s">
        <v>338</v>
      </c>
      <c r="C8741" s="45" t="s">
        <v>324</v>
      </c>
      <c r="D8741" s="50">
        <v>478.8</v>
      </c>
      <c r="E8741" s="9"/>
    </row>
    <row r="8742" spans="1:5" x14ac:dyDescent="0.25">
      <c r="A8742" s="49">
        <v>41619</v>
      </c>
      <c r="B8742" s="45" t="s">
        <v>338</v>
      </c>
      <c r="C8742" s="45" t="s">
        <v>7</v>
      </c>
      <c r="D8742" s="50">
        <v>66.64</v>
      </c>
      <c r="E8742" s="9"/>
    </row>
    <row r="8743" spans="1:5" x14ac:dyDescent="0.25">
      <c r="A8743" s="49">
        <v>41329</v>
      </c>
      <c r="B8743" s="45" t="s">
        <v>383</v>
      </c>
      <c r="C8743" s="45" t="s">
        <v>10</v>
      </c>
      <c r="D8743" s="50">
        <v>45.9</v>
      </c>
      <c r="E8743" s="9"/>
    </row>
    <row r="8744" spans="1:5" x14ac:dyDescent="0.25">
      <c r="A8744" s="49">
        <v>41600</v>
      </c>
      <c r="B8744" s="45" t="s">
        <v>401</v>
      </c>
      <c r="C8744" s="45" t="s">
        <v>327</v>
      </c>
      <c r="D8744" s="50">
        <v>75</v>
      </c>
      <c r="E8744" s="9"/>
    </row>
    <row r="8745" spans="1:5" x14ac:dyDescent="0.25">
      <c r="A8745" s="49">
        <v>41907</v>
      </c>
      <c r="B8745" s="45" t="s">
        <v>342</v>
      </c>
      <c r="C8745" s="45" t="s">
        <v>324</v>
      </c>
      <c r="D8745" s="50">
        <v>19.95</v>
      </c>
      <c r="E8745" s="9"/>
    </row>
    <row r="8746" spans="1:5" x14ac:dyDescent="0.25">
      <c r="A8746" s="49">
        <v>41638</v>
      </c>
      <c r="B8746" s="45" t="s">
        <v>329</v>
      </c>
      <c r="C8746" s="45" t="s">
        <v>7</v>
      </c>
      <c r="D8746" s="50">
        <v>68</v>
      </c>
      <c r="E8746" s="9"/>
    </row>
    <row r="8747" spans="1:5" x14ac:dyDescent="0.25">
      <c r="A8747" s="49">
        <v>41965</v>
      </c>
      <c r="B8747" s="45" t="s">
        <v>366</v>
      </c>
      <c r="C8747" s="45" t="s">
        <v>7</v>
      </c>
      <c r="D8747" s="50">
        <v>33.659999999999997</v>
      </c>
      <c r="E8747" s="9"/>
    </row>
    <row r="8748" spans="1:5" x14ac:dyDescent="0.25">
      <c r="A8748" s="49">
        <v>41345</v>
      </c>
      <c r="B8748" s="45" t="s">
        <v>388</v>
      </c>
      <c r="C8748" s="45" t="s">
        <v>10</v>
      </c>
      <c r="D8748" s="50">
        <v>68.849999999999994</v>
      </c>
      <c r="E8748" s="9"/>
    </row>
    <row r="8749" spans="1:5" x14ac:dyDescent="0.25">
      <c r="A8749" s="49">
        <v>41960</v>
      </c>
      <c r="B8749" s="45" t="s">
        <v>329</v>
      </c>
      <c r="C8749" s="45" t="s">
        <v>324</v>
      </c>
      <c r="D8749" s="50">
        <v>19.95</v>
      </c>
      <c r="E8749" s="9"/>
    </row>
    <row r="8750" spans="1:5" x14ac:dyDescent="0.25">
      <c r="A8750" s="49">
        <v>41976</v>
      </c>
      <c r="B8750" s="45" t="s">
        <v>340</v>
      </c>
      <c r="C8750" s="45" t="s">
        <v>349</v>
      </c>
      <c r="D8750" s="50">
        <v>42</v>
      </c>
      <c r="E8750" s="9"/>
    </row>
    <row r="8751" spans="1:5" x14ac:dyDescent="0.25">
      <c r="A8751" s="49">
        <v>41578</v>
      </c>
      <c r="B8751" s="45" t="s">
        <v>343</v>
      </c>
      <c r="C8751" s="45" t="s">
        <v>331</v>
      </c>
      <c r="D8751" s="50">
        <v>90</v>
      </c>
      <c r="E8751" s="9"/>
    </row>
    <row r="8752" spans="1:5" x14ac:dyDescent="0.25">
      <c r="A8752" s="49">
        <v>41328</v>
      </c>
      <c r="B8752" s="45" t="s">
        <v>330</v>
      </c>
      <c r="C8752" s="45" t="s">
        <v>324</v>
      </c>
      <c r="D8752" s="50">
        <v>58.65</v>
      </c>
      <c r="E8752" s="9"/>
    </row>
    <row r="8753" spans="1:5" x14ac:dyDescent="0.25">
      <c r="A8753" s="49">
        <v>41950</v>
      </c>
      <c r="B8753" s="45" t="s">
        <v>375</v>
      </c>
      <c r="C8753" s="45" t="s">
        <v>349</v>
      </c>
      <c r="D8753" s="50">
        <v>40.950000000000003</v>
      </c>
      <c r="E8753" s="9"/>
    </row>
    <row r="8754" spans="1:5" x14ac:dyDescent="0.25">
      <c r="A8754" s="49">
        <v>41603</v>
      </c>
      <c r="B8754" s="45" t="s">
        <v>338</v>
      </c>
      <c r="C8754" s="45" t="s">
        <v>191</v>
      </c>
      <c r="D8754" s="50">
        <v>22.61</v>
      </c>
      <c r="E8754" s="9"/>
    </row>
    <row r="8755" spans="1:5" x14ac:dyDescent="0.25">
      <c r="A8755" s="49">
        <v>41385</v>
      </c>
      <c r="B8755" s="45" t="s">
        <v>365</v>
      </c>
      <c r="C8755" s="45" t="s">
        <v>10</v>
      </c>
      <c r="D8755" s="50">
        <v>313.27</v>
      </c>
      <c r="E8755" s="9"/>
    </row>
    <row r="8756" spans="1:5" x14ac:dyDescent="0.25">
      <c r="A8756" s="49">
        <v>41316</v>
      </c>
      <c r="B8756" s="45" t="s">
        <v>397</v>
      </c>
      <c r="C8756" s="45" t="s">
        <v>191</v>
      </c>
      <c r="D8756" s="50">
        <v>91.8</v>
      </c>
      <c r="E8756" s="9"/>
    </row>
    <row r="8757" spans="1:5" x14ac:dyDescent="0.25">
      <c r="A8757" s="49">
        <v>41585</v>
      </c>
      <c r="B8757" s="45" t="s">
        <v>356</v>
      </c>
      <c r="C8757" s="45" t="s">
        <v>337</v>
      </c>
      <c r="D8757" s="50">
        <v>325</v>
      </c>
      <c r="E8757" s="9"/>
    </row>
    <row r="8758" spans="1:5" x14ac:dyDescent="0.25">
      <c r="A8758" s="49">
        <v>41964</v>
      </c>
      <c r="B8758" s="45" t="s">
        <v>363</v>
      </c>
      <c r="C8758" s="45" t="s">
        <v>349</v>
      </c>
      <c r="D8758" s="50">
        <v>41.37</v>
      </c>
      <c r="E8758" s="9"/>
    </row>
    <row r="8759" spans="1:5" x14ac:dyDescent="0.25">
      <c r="A8759" s="49">
        <v>41628</v>
      </c>
      <c r="B8759" s="45" t="s">
        <v>369</v>
      </c>
      <c r="C8759" s="45" t="s">
        <v>10</v>
      </c>
      <c r="D8759" s="50">
        <v>45.9</v>
      </c>
      <c r="E8759" s="9"/>
    </row>
    <row r="8760" spans="1:5" x14ac:dyDescent="0.25">
      <c r="A8760" s="49">
        <v>41615</v>
      </c>
      <c r="B8760" s="45" t="s">
        <v>360</v>
      </c>
      <c r="C8760" s="45" t="s">
        <v>324</v>
      </c>
      <c r="D8760" s="50">
        <v>58.95</v>
      </c>
      <c r="E8760" s="9"/>
    </row>
    <row r="8761" spans="1:5" x14ac:dyDescent="0.25">
      <c r="A8761" s="49">
        <v>41959</v>
      </c>
      <c r="B8761" s="45" t="s">
        <v>360</v>
      </c>
      <c r="C8761" s="45" t="s">
        <v>191</v>
      </c>
      <c r="D8761" s="50">
        <v>67.819999999999993</v>
      </c>
      <c r="E8761" s="9"/>
    </row>
    <row r="8762" spans="1:5" x14ac:dyDescent="0.25">
      <c r="A8762" s="49">
        <v>41746</v>
      </c>
      <c r="B8762" s="45" t="s">
        <v>375</v>
      </c>
      <c r="C8762" s="45" t="s">
        <v>327</v>
      </c>
      <c r="D8762" s="50">
        <v>50</v>
      </c>
      <c r="E8762" s="9"/>
    </row>
    <row r="8763" spans="1:5" x14ac:dyDescent="0.25">
      <c r="A8763" s="49">
        <v>41999</v>
      </c>
      <c r="B8763" s="45" t="s">
        <v>383</v>
      </c>
      <c r="C8763" s="45" t="s">
        <v>7</v>
      </c>
      <c r="D8763" s="50">
        <v>102</v>
      </c>
      <c r="E8763" s="9"/>
    </row>
    <row r="8764" spans="1:5" x14ac:dyDescent="0.25">
      <c r="A8764" s="49">
        <v>41605</v>
      </c>
      <c r="B8764" s="45" t="s">
        <v>375</v>
      </c>
      <c r="C8764" s="45" t="s">
        <v>7</v>
      </c>
      <c r="D8764" s="50">
        <v>68</v>
      </c>
      <c r="E8764" s="9"/>
    </row>
    <row r="8765" spans="1:5" x14ac:dyDescent="0.25">
      <c r="A8765" s="49">
        <v>41580</v>
      </c>
      <c r="B8765" s="45" t="s">
        <v>356</v>
      </c>
      <c r="C8765" s="45" t="s">
        <v>10</v>
      </c>
      <c r="D8765" s="50">
        <v>22.95</v>
      </c>
      <c r="E8765" s="9"/>
    </row>
    <row r="8766" spans="1:5" x14ac:dyDescent="0.25">
      <c r="A8766" s="49">
        <v>42002</v>
      </c>
      <c r="B8766" s="45" t="s">
        <v>329</v>
      </c>
      <c r="C8766" s="45" t="s">
        <v>10</v>
      </c>
      <c r="D8766" s="50">
        <v>45.9</v>
      </c>
      <c r="E8766" s="9"/>
    </row>
    <row r="8767" spans="1:5" x14ac:dyDescent="0.25">
      <c r="A8767" s="49">
        <v>41305</v>
      </c>
      <c r="B8767" s="45" t="s">
        <v>399</v>
      </c>
      <c r="C8767" s="45" t="s">
        <v>7</v>
      </c>
      <c r="D8767" s="50">
        <v>102</v>
      </c>
      <c r="E8767" s="9"/>
    </row>
    <row r="8768" spans="1:5" x14ac:dyDescent="0.25">
      <c r="A8768" s="49">
        <v>41972</v>
      </c>
      <c r="B8768" s="45" t="s">
        <v>329</v>
      </c>
      <c r="C8768" s="45" t="s">
        <v>7</v>
      </c>
      <c r="D8768" s="50">
        <v>66.3</v>
      </c>
      <c r="E8768" s="9"/>
    </row>
    <row r="8769" spans="1:5" x14ac:dyDescent="0.25">
      <c r="A8769" s="49">
        <v>41610</v>
      </c>
      <c r="B8769" s="45" t="s">
        <v>340</v>
      </c>
      <c r="C8769" s="45" t="s">
        <v>349</v>
      </c>
      <c r="D8769" s="50">
        <v>61.43</v>
      </c>
      <c r="E8769" s="9"/>
    </row>
    <row r="8770" spans="1:5" x14ac:dyDescent="0.25">
      <c r="A8770" s="49">
        <v>41604</v>
      </c>
      <c r="B8770" s="45" t="s">
        <v>328</v>
      </c>
      <c r="C8770" s="45" t="s">
        <v>10</v>
      </c>
      <c r="D8770" s="50">
        <v>68.849999999999994</v>
      </c>
      <c r="E8770" s="9"/>
    </row>
    <row r="8771" spans="1:5" x14ac:dyDescent="0.25">
      <c r="A8771" s="49">
        <v>41986</v>
      </c>
      <c r="B8771" s="45" t="s">
        <v>404</v>
      </c>
      <c r="C8771" s="45" t="s">
        <v>347</v>
      </c>
      <c r="D8771" s="50">
        <v>54.45</v>
      </c>
      <c r="E8771" s="9"/>
    </row>
    <row r="8772" spans="1:5" x14ac:dyDescent="0.25">
      <c r="A8772" s="49">
        <v>41977</v>
      </c>
      <c r="B8772" s="45" t="s">
        <v>363</v>
      </c>
      <c r="C8772" s="45" t="s">
        <v>7</v>
      </c>
      <c r="D8772" s="50">
        <v>799.68</v>
      </c>
      <c r="E8772" s="9"/>
    </row>
    <row r="8773" spans="1:5" x14ac:dyDescent="0.25">
      <c r="A8773" s="49">
        <v>41624</v>
      </c>
      <c r="B8773" s="45" t="s">
        <v>372</v>
      </c>
      <c r="C8773" s="45" t="s">
        <v>10</v>
      </c>
      <c r="D8773" s="50">
        <v>67.819999999999993</v>
      </c>
      <c r="E8773" s="9"/>
    </row>
    <row r="8774" spans="1:5" x14ac:dyDescent="0.25">
      <c r="A8774" s="49">
        <v>41996</v>
      </c>
      <c r="B8774" s="45" t="s">
        <v>368</v>
      </c>
      <c r="C8774" s="45" t="s">
        <v>327</v>
      </c>
      <c r="D8774" s="50">
        <v>100</v>
      </c>
      <c r="E8774" s="9"/>
    </row>
    <row r="8775" spans="1:5" x14ac:dyDescent="0.25">
      <c r="A8775" s="49">
        <v>41956</v>
      </c>
      <c r="B8775" s="45" t="s">
        <v>373</v>
      </c>
      <c r="C8775" s="45" t="s">
        <v>331</v>
      </c>
      <c r="D8775" s="50">
        <v>29.25</v>
      </c>
      <c r="E8775" s="9"/>
    </row>
    <row r="8776" spans="1:5" x14ac:dyDescent="0.25">
      <c r="A8776" s="49">
        <v>41714</v>
      </c>
      <c r="B8776" s="45" t="s">
        <v>384</v>
      </c>
      <c r="C8776" s="45" t="s">
        <v>327</v>
      </c>
      <c r="D8776" s="50">
        <v>49.25</v>
      </c>
      <c r="E8776" s="9"/>
    </row>
    <row r="8777" spans="1:5" x14ac:dyDescent="0.25">
      <c r="A8777" s="49">
        <v>41597</v>
      </c>
      <c r="B8777" s="45" t="s">
        <v>393</v>
      </c>
      <c r="C8777" s="45" t="s">
        <v>347</v>
      </c>
      <c r="D8777" s="50">
        <v>296.45</v>
      </c>
      <c r="E8777" s="9"/>
    </row>
    <row r="8778" spans="1:5" x14ac:dyDescent="0.25">
      <c r="A8778" s="49">
        <v>41617</v>
      </c>
      <c r="B8778" s="45" t="s">
        <v>335</v>
      </c>
      <c r="C8778" s="45" t="s">
        <v>331</v>
      </c>
      <c r="D8778" s="50">
        <v>263.25</v>
      </c>
      <c r="E8778" s="9"/>
    </row>
    <row r="8779" spans="1:5" x14ac:dyDescent="0.25">
      <c r="A8779" s="49">
        <v>41930</v>
      </c>
      <c r="B8779" s="45" t="s">
        <v>398</v>
      </c>
      <c r="C8779" s="45" t="s">
        <v>334</v>
      </c>
      <c r="D8779" s="50">
        <v>46.3</v>
      </c>
      <c r="E8779" s="9"/>
    </row>
    <row r="8780" spans="1:5" x14ac:dyDescent="0.25">
      <c r="A8780" s="49">
        <v>41313</v>
      </c>
      <c r="B8780" s="45" t="s">
        <v>329</v>
      </c>
      <c r="C8780" s="45" t="s">
        <v>337</v>
      </c>
      <c r="D8780" s="50">
        <v>100</v>
      </c>
      <c r="E8780" s="9"/>
    </row>
    <row r="8781" spans="1:5" x14ac:dyDescent="0.25">
      <c r="A8781" s="49">
        <v>41998</v>
      </c>
      <c r="B8781" s="45" t="s">
        <v>354</v>
      </c>
      <c r="C8781" s="45" t="s">
        <v>324</v>
      </c>
      <c r="D8781" s="50">
        <v>58.05</v>
      </c>
      <c r="E8781" s="9"/>
    </row>
    <row r="8782" spans="1:5" x14ac:dyDescent="0.25">
      <c r="A8782" s="49">
        <v>41611</v>
      </c>
      <c r="B8782" s="45" t="s">
        <v>374</v>
      </c>
      <c r="C8782" s="45" t="s">
        <v>7</v>
      </c>
      <c r="D8782" s="50">
        <v>67.319999999999993</v>
      </c>
      <c r="E8782" s="9"/>
    </row>
    <row r="8783" spans="1:5" x14ac:dyDescent="0.25">
      <c r="A8783" s="49">
        <v>41384</v>
      </c>
      <c r="B8783" s="45" t="s">
        <v>402</v>
      </c>
      <c r="C8783" s="45" t="s">
        <v>324</v>
      </c>
      <c r="D8783" s="50">
        <v>58.65</v>
      </c>
      <c r="E8783" s="9"/>
    </row>
    <row r="8784" spans="1:5" x14ac:dyDescent="0.25">
      <c r="A8784" s="49">
        <v>41592</v>
      </c>
      <c r="B8784" s="45" t="s">
        <v>398</v>
      </c>
      <c r="C8784" s="45" t="s">
        <v>327</v>
      </c>
      <c r="D8784" s="50">
        <v>72.75</v>
      </c>
      <c r="E8784" s="9"/>
    </row>
    <row r="8785" spans="1:5" x14ac:dyDescent="0.25">
      <c r="A8785" s="49">
        <v>41989</v>
      </c>
      <c r="B8785" s="45" t="s">
        <v>360</v>
      </c>
      <c r="C8785" s="45" t="s">
        <v>7</v>
      </c>
      <c r="D8785" s="50">
        <v>399.84</v>
      </c>
      <c r="E8785" s="9"/>
    </row>
    <row r="8786" spans="1:5" x14ac:dyDescent="0.25">
      <c r="A8786" s="49">
        <v>41958</v>
      </c>
      <c r="B8786" s="45" t="s">
        <v>342</v>
      </c>
      <c r="C8786" s="45" t="s">
        <v>10</v>
      </c>
      <c r="D8786" s="50">
        <v>68.849999999999994</v>
      </c>
      <c r="E8786" s="9"/>
    </row>
    <row r="8787" spans="1:5" x14ac:dyDescent="0.25">
      <c r="A8787" s="49">
        <v>41584</v>
      </c>
      <c r="B8787" s="45" t="s">
        <v>368</v>
      </c>
      <c r="C8787" s="45" t="s">
        <v>371</v>
      </c>
      <c r="D8787" s="50">
        <v>57</v>
      </c>
      <c r="E8787" s="9"/>
    </row>
    <row r="8788" spans="1:5" x14ac:dyDescent="0.25">
      <c r="A8788" s="49">
        <v>41957</v>
      </c>
      <c r="B8788" s="45" t="s">
        <v>323</v>
      </c>
      <c r="C8788" s="45" t="s">
        <v>327</v>
      </c>
      <c r="D8788" s="50">
        <v>49.25</v>
      </c>
      <c r="E8788" s="9"/>
    </row>
    <row r="8789" spans="1:5" x14ac:dyDescent="0.25">
      <c r="A8789" s="49">
        <v>41612</v>
      </c>
      <c r="B8789" s="45" t="s">
        <v>338</v>
      </c>
      <c r="C8789" s="45" t="s">
        <v>324</v>
      </c>
      <c r="D8789" s="50">
        <v>58.35</v>
      </c>
      <c r="E8789" s="9"/>
    </row>
    <row r="8790" spans="1:5" x14ac:dyDescent="0.25">
      <c r="A8790" s="49">
        <v>41614</v>
      </c>
      <c r="B8790" s="45" t="s">
        <v>383</v>
      </c>
      <c r="C8790" s="45" t="s">
        <v>337</v>
      </c>
      <c r="D8790" s="50">
        <v>24.25</v>
      </c>
      <c r="E8790" s="9"/>
    </row>
    <row r="8791" spans="1:5" x14ac:dyDescent="0.25">
      <c r="A8791" s="49">
        <v>41914</v>
      </c>
      <c r="B8791" s="45" t="s">
        <v>346</v>
      </c>
      <c r="C8791" s="45" t="s">
        <v>7</v>
      </c>
      <c r="D8791" s="50">
        <v>33.49</v>
      </c>
      <c r="E8791" s="9"/>
    </row>
    <row r="8792" spans="1:5" x14ac:dyDescent="0.25">
      <c r="A8792" s="49">
        <v>41994</v>
      </c>
      <c r="B8792" s="45" t="s">
        <v>368</v>
      </c>
      <c r="C8792" s="45" t="s">
        <v>327</v>
      </c>
      <c r="D8792" s="50">
        <v>50</v>
      </c>
      <c r="E8792" s="9"/>
    </row>
    <row r="8793" spans="1:5" x14ac:dyDescent="0.25">
      <c r="A8793" s="49">
        <v>41621</v>
      </c>
      <c r="B8793" s="45" t="s">
        <v>333</v>
      </c>
      <c r="C8793" s="45" t="s">
        <v>324</v>
      </c>
      <c r="D8793" s="50">
        <v>58.65</v>
      </c>
      <c r="E8793" s="9"/>
    </row>
    <row r="8794" spans="1:5" x14ac:dyDescent="0.25">
      <c r="A8794" s="49">
        <v>41487</v>
      </c>
      <c r="B8794" s="45" t="s">
        <v>375</v>
      </c>
      <c r="C8794" s="45" t="s">
        <v>334</v>
      </c>
      <c r="D8794" s="50">
        <v>70.5</v>
      </c>
      <c r="E8794" s="9"/>
    </row>
    <row r="8795" spans="1:5" x14ac:dyDescent="0.25">
      <c r="A8795" s="49">
        <v>41294</v>
      </c>
      <c r="B8795" s="45" t="s">
        <v>346</v>
      </c>
      <c r="C8795" s="45" t="s">
        <v>7</v>
      </c>
      <c r="D8795" s="50">
        <v>102</v>
      </c>
      <c r="E8795" s="9"/>
    </row>
    <row r="8796" spans="1:5" x14ac:dyDescent="0.25">
      <c r="A8796" s="49">
        <v>41610</v>
      </c>
      <c r="B8796" s="45" t="s">
        <v>338</v>
      </c>
      <c r="C8796" s="45" t="s">
        <v>331</v>
      </c>
      <c r="D8796" s="50">
        <v>750</v>
      </c>
      <c r="E8796" s="9"/>
    </row>
    <row r="8797" spans="1:5" x14ac:dyDescent="0.25">
      <c r="A8797" s="49">
        <v>41877</v>
      </c>
      <c r="B8797" s="45" t="s">
        <v>360</v>
      </c>
      <c r="C8797" s="45" t="s">
        <v>7</v>
      </c>
      <c r="D8797" s="50">
        <v>714</v>
      </c>
      <c r="E8797" s="9"/>
    </row>
    <row r="8798" spans="1:5" x14ac:dyDescent="0.25">
      <c r="A8798" s="49">
        <v>41625</v>
      </c>
      <c r="B8798" s="45" t="s">
        <v>378</v>
      </c>
      <c r="C8798" s="45" t="s">
        <v>324</v>
      </c>
      <c r="D8798" s="50">
        <v>58.95</v>
      </c>
      <c r="E8798" s="9"/>
    </row>
    <row r="8799" spans="1:5" x14ac:dyDescent="0.25">
      <c r="A8799" s="49">
        <v>41603</v>
      </c>
      <c r="B8799" s="45" t="s">
        <v>390</v>
      </c>
      <c r="C8799" s="45" t="s">
        <v>324</v>
      </c>
      <c r="D8799" s="50">
        <v>58.35</v>
      </c>
      <c r="E8799" s="9"/>
    </row>
    <row r="8800" spans="1:5" x14ac:dyDescent="0.25">
      <c r="A8800" s="49">
        <v>41619</v>
      </c>
      <c r="B8800" s="45" t="s">
        <v>375</v>
      </c>
      <c r="C8800" s="45" t="s">
        <v>349</v>
      </c>
      <c r="D8800" s="50">
        <v>20.37</v>
      </c>
      <c r="E8800" s="9"/>
    </row>
    <row r="8801" spans="1:5" x14ac:dyDescent="0.25">
      <c r="A8801" s="49">
        <v>41950</v>
      </c>
      <c r="B8801" s="45" t="s">
        <v>386</v>
      </c>
      <c r="C8801" s="45" t="s">
        <v>191</v>
      </c>
      <c r="D8801" s="50">
        <v>44.52</v>
      </c>
      <c r="E8801" s="9"/>
    </row>
    <row r="8802" spans="1:5" x14ac:dyDescent="0.25">
      <c r="A8802" s="49">
        <v>41986</v>
      </c>
      <c r="B8802" s="45" t="s">
        <v>348</v>
      </c>
      <c r="C8802" s="45" t="s">
        <v>10</v>
      </c>
      <c r="D8802" s="50">
        <v>67.13</v>
      </c>
      <c r="E8802" s="9"/>
    </row>
    <row r="8803" spans="1:5" x14ac:dyDescent="0.25">
      <c r="A8803" s="49">
        <v>41638</v>
      </c>
      <c r="B8803" s="45" t="s">
        <v>365</v>
      </c>
      <c r="C8803" s="45" t="s">
        <v>10</v>
      </c>
      <c r="D8803" s="50">
        <v>68.849999999999994</v>
      </c>
      <c r="E8803" s="9"/>
    </row>
    <row r="8804" spans="1:5" x14ac:dyDescent="0.25">
      <c r="A8804" s="49">
        <v>41961</v>
      </c>
      <c r="B8804" s="45" t="s">
        <v>344</v>
      </c>
      <c r="C8804" s="45" t="s">
        <v>10</v>
      </c>
      <c r="D8804" s="50">
        <v>44.52</v>
      </c>
      <c r="E8804" s="9"/>
    </row>
    <row r="8805" spans="1:5" x14ac:dyDescent="0.25">
      <c r="A8805" s="49">
        <v>41964</v>
      </c>
      <c r="B8805" s="45" t="s">
        <v>356</v>
      </c>
      <c r="C8805" s="45" t="s">
        <v>324</v>
      </c>
      <c r="D8805" s="50">
        <v>39.9</v>
      </c>
      <c r="E8805" s="9"/>
    </row>
    <row r="8806" spans="1:5" x14ac:dyDescent="0.25">
      <c r="A8806" s="49">
        <v>41964</v>
      </c>
      <c r="B8806" s="45" t="s">
        <v>363</v>
      </c>
      <c r="C8806" s="45" t="s">
        <v>334</v>
      </c>
      <c r="D8806" s="50">
        <v>69.8</v>
      </c>
      <c r="E8806" s="9"/>
    </row>
    <row r="8807" spans="1:5" x14ac:dyDescent="0.25">
      <c r="A8807" s="49">
        <v>41995</v>
      </c>
      <c r="B8807" s="45" t="s">
        <v>404</v>
      </c>
      <c r="C8807" s="45" t="s">
        <v>347</v>
      </c>
      <c r="D8807" s="50">
        <v>27.09</v>
      </c>
      <c r="E8807" s="9"/>
    </row>
    <row r="8808" spans="1:5" x14ac:dyDescent="0.25">
      <c r="A8808" s="49">
        <v>41872</v>
      </c>
      <c r="B8808" s="45" t="s">
        <v>338</v>
      </c>
      <c r="C8808" s="45" t="s">
        <v>10</v>
      </c>
      <c r="D8808" s="50">
        <v>68.849999999999994</v>
      </c>
      <c r="E8808" s="9"/>
    </row>
    <row r="8809" spans="1:5" x14ac:dyDescent="0.25">
      <c r="A8809" s="49">
        <v>41955</v>
      </c>
      <c r="B8809" s="45" t="s">
        <v>356</v>
      </c>
      <c r="C8809" s="45" t="s">
        <v>324</v>
      </c>
      <c r="D8809" s="50">
        <v>39.1</v>
      </c>
      <c r="E8809" s="9"/>
    </row>
    <row r="8810" spans="1:5" x14ac:dyDescent="0.25">
      <c r="A8810" s="49">
        <v>41909</v>
      </c>
      <c r="B8810" s="45" t="s">
        <v>380</v>
      </c>
      <c r="C8810" s="45" t="s">
        <v>10</v>
      </c>
      <c r="D8810" s="50">
        <v>44.75</v>
      </c>
      <c r="E8810" s="9"/>
    </row>
    <row r="8811" spans="1:5" x14ac:dyDescent="0.25">
      <c r="A8811" s="49">
        <v>41532</v>
      </c>
      <c r="B8811" s="45" t="s">
        <v>368</v>
      </c>
      <c r="C8811" s="45" t="s">
        <v>10</v>
      </c>
      <c r="D8811" s="50">
        <v>22.95</v>
      </c>
      <c r="E8811" s="9"/>
    </row>
    <row r="8812" spans="1:5" x14ac:dyDescent="0.25">
      <c r="A8812" s="49">
        <v>41761</v>
      </c>
      <c r="B8812" s="45" t="s">
        <v>358</v>
      </c>
      <c r="C8812" s="45" t="s">
        <v>191</v>
      </c>
      <c r="D8812" s="50">
        <v>22.95</v>
      </c>
      <c r="E8812" s="9"/>
    </row>
    <row r="8813" spans="1:5" x14ac:dyDescent="0.25">
      <c r="A8813" s="49">
        <v>42004</v>
      </c>
      <c r="B8813" s="45" t="s">
        <v>352</v>
      </c>
      <c r="C8813" s="45" t="s">
        <v>337</v>
      </c>
      <c r="D8813" s="50">
        <v>49.5</v>
      </c>
      <c r="E8813" s="9"/>
    </row>
    <row r="8814" spans="1:5" x14ac:dyDescent="0.25">
      <c r="A8814" s="49">
        <v>41812</v>
      </c>
      <c r="B8814" s="45" t="s">
        <v>363</v>
      </c>
      <c r="C8814" s="45" t="s">
        <v>10</v>
      </c>
      <c r="D8814" s="50">
        <v>380.4</v>
      </c>
      <c r="E8814" s="9"/>
    </row>
    <row r="8815" spans="1:5" x14ac:dyDescent="0.25">
      <c r="A8815" s="49">
        <v>41975</v>
      </c>
      <c r="B8815" s="45" t="s">
        <v>342</v>
      </c>
      <c r="C8815" s="45" t="s">
        <v>337</v>
      </c>
      <c r="D8815" s="50">
        <v>48.5</v>
      </c>
      <c r="E8815" s="9"/>
    </row>
    <row r="8816" spans="1:5" x14ac:dyDescent="0.25">
      <c r="A8816" s="49">
        <v>41954</v>
      </c>
      <c r="B8816" s="45" t="s">
        <v>402</v>
      </c>
      <c r="C8816" s="45" t="s">
        <v>337</v>
      </c>
      <c r="D8816" s="50">
        <v>73.88</v>
      </c>
      <c r="E8816" s="9"/>
    </row>
    <row r="8817" spans="1:5" x14ac:dyDescent="0.25">
      <c r="A8817" s="49">
        <v>41621</v>
      </c>
      <c r="B8817" s="45" t="s">
        <v>385</v>
      </c>
      <c r="C8817" s="45" t="s">
        <v>191</v>
      </c>
      <c r="D8817" s="50">
        <v>45.21</v>
      </c>
      <c r="E8817" s="9"/>
    </row>
    <row r="8818" spans="1:5" x14ac:dyDescent="0.25">
      <c r="A8818" s="49">
        <v>42003</v>
      </c>
      <c r="B8818" s="45" t="s">
        <v>375</v>
      </c>
      <c r="C8818" s="45" t="s">
        <v>331</v>
      </c>
      <c r="D8818" s="50">
        <v>88.65</v>
      </c>
      <c r="E8818" s="9"/>
    </row>
    <row r="8819" spans="1:5" x14ac:dyDescent="0.25">
      <c r="A8819" s="49">
        <v>41888</v>
      </c>
      <c r="B8819" s="45" t="s">
        <v>338</v>
      </c>
      <c r="C8819" s="45" t="s">
        <v>324</v>
      </c>
      <c r="D8819" s="50">
        <v>39.9</v>
      </c>
      <c r="E8819" s="9"/>
    </row>
    <row r="8820" spans="1:5" x14ac:dyDescent="0.25">
      <c r="A8820" s="49">
        <v>41328</v>
      </c>
      <c r="B8820" s="45" t="s">
        <v>374</v>
      </c>
      <c r="C8820" s="45" t="s">
        <v>347</v>
      </c>
      <c r="D8820" s="50">
        <v>80.44</v>
      </c>
      <c r="E8820" s="9"/>
    </row>
    <row r="8821" spans="1:5" x14ac:dyDescent="0.25">
      <c r="A8821" s="49">
        <v>41452</v>
      </c>
      <c r="B8821" s="45" t="s">
        <v>326</v>
      </c>
      <c r="C8821" s="45" t="s">
        <v>10</v>
      </c>
      <c r="D8821" s="50">
        <v>378.45</v>
      </c>
      <c r="E8821" s="9"/>
    </row>
    <row r="8822" spans="1:5" x14ac:dyDescent="0.25">
      <c r="A8822" s="49">
        <v>41625</v>
      </c>
      <c r="B8822" s="45" t="s">
        <v>379</v>
      </c>
      <c r="C8822" s="45" t="s">
        <v>349</v>
      </c>
      <c r="D8822" s="50">
        <v>20.37</v>
      </c>
      <c r="E8822" s="9"/>
    </row>
    <row r="8823" spans="1:5" x14ac:dyDescent="0.25">
      <c r="A8823" s="49">
        <v>41621</v>
      </c>
      <c r="B8823" s="45" t="s">
        <v>342</v>
      </c>
      <c r="C8823" s="45" t="s">
        <v>337</v>
      </c>
      <c r="D8823" s="50">
        <v>50</v>
      </c>
      <c r="E8823" s="9"/>
    </row>
    <row r="8824" spans="1:5" x14ac:dyDescent="0.25">
      <c r="A8824" s="49">
        <v>41965</v>
      </c>
      <c r="B8824" s="45" t="s">
        <v>330</v>
      </c>
      <c r="C8824" s="45" t="s">
        <v>324</v>
      </c>
      <c r="D8824" s="50">
        <v>58.95</v>
      </c>
      <c r="E8824" s="9"/>
    </row>
    <row r="8825" spans="1:5" x14ac:dyDescent="0.25">
      <c r="A8825" s="49">
        <v>41959</v>
      </c>
      <c r="B8825" s="45" t="s">
        <v>368</v>
      </c>
      <c r="C8825" s="45" t="s">
        <v>349</v>
      </c>
      <c r="D8825" s="50">
        <v>273</v>
      </c>
      <c r="E8825" s="9"/>
    </row>
    <row r="8826" spans="1:5" x14ac:dyDescent="0.25">
      <c r="A8826" s="49">
        <v>41688</v>
      </c>
      <c r="B8826" s="45" t="s">
        <v>386</v>
      </c>
      <c r="C8826" s="45" t="s">
        <v>191</v>
      </c>
      <c r="D8826" s="50">
        <v>45.9</v>
      </c>
      <c r="E8826" s="9"/>
    </row>
    <row r="8827" spans="1:5" x14ac:dyDescent="0.25">
      <c r="A8827" s="49">
        <v>41597</v>
      </c>
      <c r="B8827" s="45" t="s">
        <v>388</v>
      </c>
      <c r="C8827" s="45" t="s">
        <v>334</v>
      </c>
      <c r="D8827" s="50">
        <v>70.5</v>
      </c>
      <c r="E8827" s="9"/>
    </row>
    <row r="8828" spans="1:5" x14ac:dyDescent="0.25">
      <c r="A8828" s="49">
        <v>41590</v>
      </c>
      <c r="B8828" s="45" t="s">
        <v>392</v>
      </c>
      <c r="C8828" s="45" t="s">
        <v>10</v>
      </c>
      <c r="D8828" s="50">
        <v>45.44</v>
      </c>
      <c r="E8828" s="9"/>
    </row>
    <row r="8829" spans="1:5" x14ac:dyDescent="0.25">
      <c r="A8829" s="49">
        <v>41705</v>
      </c>
      <c r="B8829" s="45" t="s">
        <v>329</v>
      </c>
      <c r="C8829" s="45" t="s">
        <v>7</v>
      </c>
      <c r="D8829" s="50">
        <v>68</v>
      </c>
      <c r="E8829" s="9"/>
    </row>
    <row r="8830" spans="1:5" x14ac:dyDescent="0.25">
      <c r="A8830" s="49">
        <v>41583</v>
      </c>
      <c r="B8830" s="45" t="s">
        <v>352</v>
      </c>
      <c r="C8830" s="45" t="s">
        <v>321</v>
      </c>
      <c r="D8830" s="50">
        <v>156.69999999999999</v>
      </c>
      <c r="E8830" s="9"/>
    </row>
    <row r="8831" spans="1:5" x14ac:dyDescent="0.25">
      <c r="A8831" s="49">
        <v>41497</v>
      </c>
      <c r="B8831" s="45" t="s">
        <v>330</v>
      </c>
      <c r="C8831" s="45" t="s">
        <v>324</v>
      </c>
      <c r="D8831" s="50">
        <v>38.9</v>
      </c>
      <c r="E8831" s="9"/>
    </row>
    <row r="8832" spans="1:5" x14ac:dyDescent="0.25">
      <c r="A8832" s="49">
        <v>41408</v>
      </c>
      <c r="B8832" s="45" t="s">
        <v>381</v>
      </c>
      <c r="C8832" s="45" t="s">
        <v>337</v>
      </c>
      <c r="D8832" s="50">
        <v>73.5</v>
      </c>
      <c r="E8832" s="9"/>
    </row>
    <row r="8833" spans="1:5" x14ac:dyDescent="0.25">
      <c r="A8833" s="49">
        <v>41996</v>
      </c>
      <c r="B8833" s="45" t="s">
        <v>343</v>
      </c>
      <c r="C8833" s="45" t="s">
        <v>331</v>
      </c>
      <c r="D8833" s="50">
        <v>58.2</v>
      </c>
      <c r="E8833" s="9"/>
    </row>
    <row r="8834" spans="1:5" x14ac:dyDescent="0.25">
      <c r="A8834" s="49">
        <v>42004</v>
      </c>
      <c r="B8834" s="45" t="s">
        <v>328</v>
      </c>
      <c r="C8834" s="45" t="s">
        <v>191</v>
      </c>
      <c r="D8834" s="50">
        <v>45.21</v>
      </c>
      <c r="E8834" s="9"/>
    </row>
    <row r="8835" spans="1:5" x14ac:dyDescent="0.25">
      <c r="A8835" s="49">
        <v>41388</v>
      </c>
      <c r="B8835" s="45" t="s">
        <v>356</v>
      </c>
      <c r="C8835" s="45" t="s">
        <v>10</v>
      </c>
      <c r="D8835" s="50">
        <v>22.95</v>
      </c>
      <c r="E8835" s="9"/>
    </row>
    <row r="8836" spans="1:5" x14ac:dyDescent="0.25">
      <c r="A8836" s="49">
        <v>41975</v>
      </c>
      <c r="B8836" s="45" t="s">
        <v>342</v>
      </c>
      <c r="C8836" s="45" t="s">
        <v>7</v>
      </c>
      <c r="D8836" s="50">
        <v>32.979999999999997</v>
      </c>
      <c r="E8836" s="9"/>
    </row>
    <row r="8837" spans="1:5" x14ac:dyDescent="0.25">
      <c r="A8837" s="49">
        <v>42001</v>
      </c>
      <c r="B8837" s="45" t="s">
        <v>390</v>
      </c>
      <c r="C8837" s="45" t="s">
        <v>349</v>
      </c>
      <c r="D8837" s="50">
        <v>63</v>
      </c>
      <c r="E8837" s="9"/>
    </row>
    <row r="8838" spans="1:5" x14ac:dyDescent="0.25">
      <c r="A8838" s="49">
        <v>41628</v>
      </c>
      <c r="B8838" s="45" t="s">
        <v>338</v>
      </c>
      <c r="C8838" s="45" t="s">
        <v>334</v>
      </c>
      <c r="D8838" s="50">
        <v>23.5</v>
      </c>
      <c r="E8838" s="9"/>
    </row>
    <row r="8839" spans="1:5" x14ac:dyDescent="0.25">
      <c r="A8839" s="49">
        <v>41976</v>
      </c>
      <c r="B8839" s="45" t="s">
        <v>374</v>
      </c>
      <c r="C8839" s="45" t="s">
        <v>324</v>
      </c>
      <c r="D8839" s="50">
        <v>58.35</v>
      </c>
      <c r="E8839" s="9"/>
    </row>
    <row r="8840" spans="1:5" x14ac:dyDescent="0.25">
      <c r="A8840" s="49">
        <v>41978</v>
      </c>
      <c r="B8840" s="45" t="s">
        <v>326</v>
      </c>
      <c r="C8840" s="45" t="s">
        <v>327</v>
      </c>
      <c r="D8840" s="50">
        <v>49</v>
      </c>
      <c r="E8840" s="9"/>
    </row>
    <row r="8841" spans="1:5" x14ac:dyDescent="0.25">
      <c r="A8841" s="49">
        <v>41962</v>
      </c>
      <c r="B8841" s="45" t="s">
        <v>376</v>
      </c>
      <c r="C8841" s="45" t="s">
        <v>7</v>
      </c>
      <c r="D8841" s="50">
        <v>68</v>
      </c>
      <c r="E8841" s="9"/>
    </row>
    <row r="8842" spans="1:5" x14ac:dyDescent="0.25">
      <c r="A8842" s="49">
        <v>41733</v>
      </c>
      <c r="B8842" s="45" t="s">
        <v>366</v>
      </c>
      <c r="C8842" s="45" t="s">
        <v>349</v>
      </c>
      <c r="D8842" s="50">
        <v>62.37</v>
      </c>
      <c r="E8842" s="9"/>
    </row>
    <row r="8843" spans="1:5" x14ac:dyDescent="0.25">
      <c r="A8843" s="49">
        <v>41585</v>
      </c>
      <c r="B8843" s="45" t="s">
        <v>340</v>
      </c>
      <c r="C8843" s="45" t="s">
        <v>7</v>
      </c>
      <c r="D8843" s="50">
        <v>100.47</v>
      </c>
      <c r="E8843" s="9"/>
    </row>
    <row r="8844" spans="1:5" x14ac:dyDescent="0.25">
      <c r="A8844" s="49">
        <v>41767</v>
      </c>
      <c r="B8844" s="45" t="s">
        <v>374</v>
      </c>
      <c r="C8844" s="45" t="s">
        <v>191</v>
      </c>
      <c r="D8844" s="50">
        <v>44.98</v>
      </c>
      <c r="E8844" s="9"/>
    </row>
    <row r="8845" spans="1:5" x14ac:dyDescent="0.25">
      <c r="A8845" s="49">
        <v>41985</v>
      </c>
      <c r="B8845" s="45" t="s">
        <v>346</v>
      </c>
      <c r="C8845" s="45" t="s">
        <v>7</v>
      </c>
      <c r="D8845" s="50">
        <v>67.319999999999993</v>
      </c>
      <c r="E8845" s="9"/>
    </row>
    <row r="8846" spans="1:5" x14ac:dyDescent="0.25">
      <c r="A8846" s="49">
        <v>41968</v>
      </c>
      <c r="B8846" s="45" t="s">
        <v>343</v>
      </c>
      <c r="C8846" s="45" t="s">
        <v>10</v>
      </c>
      <c r="D8846" s="50">
        <v>44.52</v>
      </c>
      <c r="E8846" s="9"/>
    </row>
    <row r="8847" spans="1:5" x14ac:dyDescent="0.25">
      <c r="A8847" s="49">
        <v>41742</v>
      </c>
      <c r="B8847" s="45" t="s">
        <v>342</v>
      </c>
      <c r="C8847" s="45" t="s">
        <v>331</v>
      </c>
      <c r="D8847" s="50">
        <v>59.1</v>
      </c>
      <c r="E8847" s="9"/>
    </row>
    <row r="8848" spans="1:5" x14ac:dyDescent="0.25">
      <c r="A8848" s="49">
        <v>42000</v>
      </c>
      <c r="B8848" s="45" t="s">
        <v>365</v>
      </c>
      <c r="C8848" s="45" t="s">
        <v>191</v>
      </c>
      <c r="D8848" s="50">
        <v>321.3</v>
      </c>
      <c r="E8848" s="9"/>
    </row>
    <row r="8849" spans="1:5" x14ac:dyDescent="0.25">
      <c r="A8849" s="49">
        <v>41981</v>
      </c>
      <c r="B8849" s="45" t="s">
        <v>328</v>
      </c>
      <c r="C8849" s="45" t="s">
        <v>331</v>
      </c>
      <c r="D8849" s="50">
        <v>30</v>
      </c>
      <c r="E8849" s="9"/>
    </row>
    <row r="8850" spans="1:5" x14ac:dyDescent="0.25">
      <c r="A8850" s="49">
        <v>41589</v>
      </c>
      <c r="B8850" s="45" t="s">
        <v>359</v>
      </c>
      <c r="C8850" s="45" t="s">
        <v>324</v>
      </c>
      <c r="D8850" s="50">
        <v>39.5</v>
      </c>
      <c r="E8850" s="9"/>
    </row>
    <row r="8851" spans="1:5" x14ac:dyDescent="0.25">
      <c r="A8851" s="49">
        <v>41968</v>
      </c>
      <c r="B8851" s="45" t="s">
        <v>375</v>
      </c>
      <c r="C8851" s="45" t="s">
        <v>10</v>
      </c>
      <c r="D8851" s="50">
        <v>22.95</v>
      </c>
      <c r="E8851" s="9"/>
    </row>
    <row r="8852" spans="1:5" x14ac:dyDescent="0.25">
      <c r="A8852" s="49">
        <v>41952</v>
      </c>
      <c r="B8852" s="45" t="s">
        <v>381</v>
      </c>
      <c r="C8852" s="45" t="s">
        <v>7</v>
      </c>
      <c r="D8852" s="50">
        <v>65.959999999999994</v>
      </c>
      <c r="E8852" s="9"/>
    </row>
    <row r="8853" spans="1:5" x14ac:dyDescent="0.25">
      <c r="A8853" s="49">
        <v>41395</v>
      </c>
      <c r="B8853" s="45" t="s">
        <v>369</v>
      </c>
      <c r="C8853" s="45" t="s">
        <v>321</v>
      </c>
      <c r="D8853" s="50">
        <v>232.65</v>
      </c>
      <c r="E8853" s="9"/>
    </row>
    <row r="8854" spans="1:5" x14ac:dyDescent="0.25">
      <c r="A8854" s="49">
        <v>41946</v>
      </c>
      <c r="B8854" s="45" t="s">
        <v>366</v>
      </c>
      <c r="C8854" s="45" t="s">
        <v>7</v>
      </c>
      <c r="D8854" s="50">
        <v>33.49</v>
      </c>
      <c r="E8854" s="9"/>
    </row>
    <row r="8855" spans="1:5" x14ac:dyDescent="0.25">
      <c r="A8855" s="49">
        <v>41589</v>
      </c>
      <c r="B8855" s="45" t="s">
        <v>338</v>
      </c>
      <c r="C8855" s="45" t="s">
        <v>334</v>
      </c>
      <c r="D8855" s="50">
        <v>69.09</v>
      </c>
      <c r="E8855" s="9"/>
    </row>
    <row r="8856" spans="1:5" x14ac:dyDescent="0.25">
      <c r="A8856" s="49">
        <v>41955</v>
      </c>
      <c r="B8856" s="45" t="s">
        <v>404</v>
      </c>
      <c r="C8856" s="45" t="s">
        <v>10</v>
      </c>
      <c r="D8856" s="50">
        <v>44.98</v>
      </c>
      <c r="E8856" s="9"/>
    </row>
    <row r="8857" spans="1:5" x14ac:dyDescent="0.25">
      <c r="A8857" s="49">
        <v>41810</v>
      </c>
      <c r="B8857" s="45" t="s">
        <v>344</v>
      </c>
      <c r="C8857" s="45" t="s">
        <v>327</v>
      </c>
      <c r="D8857" s="50">
        <v>48.75</v>
      </c>
      <c r="E8857" s="9"/>
    </row>
    <row r="8858" spans="1:5" x14ac:dyDescent="0.25">
      <c r="A8858" s="49">
        <v>41954</v>
      </c>
      <c r="B8858" s="45" t="s">
        <v>367</v>
      </c>
      <c r="C8858" s="45" t="s">
        <v>191</v>
      </c>
      <c r="D8858" s="50">
        <v>206.55</v>
      </c>
      <c r="E8858" s="9"/>
    </row>
    <row r="8859" spans="1:5" x14ac:dyDescent="0.25">
      <c r="A8859" s="49">
        <v>41999</v>
      </c>
      <c r="B8859" s="45" t="s">
        <v>329</v>
      </c>
      <c r="C8859" s="45" t="s">
        <v>324</v>
      </c>
      <c r="D8859" s="50">
        <v>39.9</v>
      </c>
      <c r="E8859" s="9"/>
    </row>
    <row r="8860" spans="1:5" x14ac:dyDescent="0.25">
      <c r="A8860" s="49">
        <v>41962</v>
      </c>
      <c r="B8860" s="45" t="s">
        <v>391</v>
      </c>
      <c r="C8860" s="45" t="s">
        <v>327</v>
      </c>
      <c r="D8860" s="50">
        <v>50</v>
      </c>
      <c r="E8860" s="9"/>
    </row>
    <row r="8861" spans="1:5" x14ac:dyDescent="0.25">
      <c r="A8861" s="49">
        <v>41654</v>
      </c>
      <c r="B8861" s="45" t="s">
        <v>326</v>
      </c>
      <c r="C8861" s="45" t="s">
        <v>334</v>
      </c>
      <c r="D8861" s="50">
        <v>23.27</v>
      </c>
      <c r="E8861" s="9"/>
    </row>
    <row r="8862" spans="1:5" x14ac:dyDescent="0.25">
      <c r="A8862" s="49">
        <v>41335</v>
      </c>
      <c r="B8862" s="45" t="s">
        <v>401</v>
      </c>
      <c r="C8862" s="45" t="s">
        <v>337</v>
      </c>
      <c r="D8862" s="50">
        <v>72.75</v>
      </c>
      <c r="E8862" s="9"/>
    </row>
    <row r="8863" spans="1:5" x14ac:dyDescent="0.25">
      <c r="A8863" s="49">
        <v>41621</v>
      </c>
      <c r="B8863" s="45" t="s">
        <v>333</v>
      </c>
      <c r="C8863" s="45" t="s">
        <v>7</v>
      </c>
      <c r="D8863" s="50">
        <v>102</v>
      </c>
      <c r="E8863" s="9"/>
    </row>
    <row r="8864" spans="1:5" x14ac:dyDescent="0.25">
      <c r="A8864" s="49">
        <v>41997</v>
      </c>
      <c r="B8864" s="45" t="s">
        <v>391</v>
      </c>
      <c r="C8864" s="45" t="s">
        <v>337</v>
      </c>
      <c r="D8864" s="50">
        <v>50</v>
      </c>
      <c r="E8864" s="9"/>
    </row>
    <row r="8865" spans="1:5" x14ac:dyDescent="0.25">
      <c r="A8865" s="49">
        <v>41964</v>
      </c>
      <c r="B8865" s="45" t="s">
        <v>374</v>
      </c>
      <c r="C8865" s="45" t="s">
        <v>371</v>
      </c>
      <c r="D8865" s="50">
        <v>57</v>
      </c>
      <c r="E8865" s="9"/>
    </row>
    <row r="8866" spans="1:5" x14ac:dyDescent="0.25">
      <c r="A8866" s="49">
        <v>41961</v>
      </c>
      <c r="B8866" s="45" t="s">
        <v>362</v>
      </c>
      <c r="C8866" s="45" t="s">
        <v>349</v>
      </c>
      <c r="D8866" s="50">
        <v>20.37</v>
      </c>
      <c r="E8866" s="9"/>
    </row>
    <row r="8867" spans="1:5" x14ac:dyDescent="0.25">
      <c r="A8867" s="49">
        <v>42000</v>
      </c>
      <c r="B8867" s="45" t="s">
        <v>389</v>
      </c>
      <c r="C8867" s="45" t="s">
        <v>7</v>
      </c>
      <c r="D8867" s="50">
        <v>68</v>
      </c>
      <c r="E8867" s="9"/>
    </row>
    <row r="8868" spans="1:5" x14ac:dyDescent="0.25">
      <c r="A8868" s="49">
        <v>41609</v>
      </c>
      <c r="B8868" s="45" t="s">
        <v>369</v>
      </c>
      <c r="C8868" s="45" t="s">
        <v>327</v>
      </c>
      <c r="D8868" s="50">
        <v>50</v>
      </c>
      <c r="E8868" s="9"/>
    </row>
    <row r="8869" spans="1:5" x14ac:dyDescent="0.25">
      <c r="A8869" s="49">
        <v>41336</v>
      </c>
      <c r="B8869" s="45" t="s">
        <v>356</v>
      </c>
      <c r="C8869" s="45" t="s">
        <v>7</v>
      </c>
      <c r="D8869" s="50">
        <v>68</v>
      </c>
      <c r="E8869" s="9"/>
    </row>
    <row r="8870" spans="1:5" x14ac:dyDescent="0.25">
      <c r="A8870" s="49">
        <v>41410</v>
      </c>
      <c r="B8870" s="45" t="s">
        <v>383</v>
      </c>
      <c r="C8870" s="45" t="s">
        <v>191</v>
      </c>
      <c r="D8870" s="50">
        <v>22.95</v>
      </c>
      <c r="E8870" s="9"/>
    </row>
    <row r="8871" spans="1:5" x14ac:dyDescent="0.25">
      <c r="A8871" s="49">
        <v>41311</v>
      </c>
      <c r="B8871" s="45" t="s">
        <v>377</v>
      </c>
      <c r="C8871" s="45" t="s">
        <v>349</v>
      </c>
      <c r="D8871" s="50">
        <v>62.37</v>
      </c>
      <c r="E8871" s="9"/>
    </row>
    <row r="8872" spans="1:5" x14ac:dyDescent="0.25">
      <c r="A8872" s="49">
        <v>41598</v>
      </c>
      <c r="B8872" s="45" t="s">
        <v>345</v>
      </c>
      <c r="C8872" s="45" t="s">
        <v>349</v>
      </c>
      <c r="D8872" s="50">
        <v>82.32</v>
      </c>
      <c r="E8872" s="9"/>
    </row>
    <row r="8873" spans="1:5" x14ac:dyDescent="0.25">
      <c r="A8873" s="49">
        <v>41996</v>
      </c>
      <c r="B8873" s="45" t="s">
        <v>356</v>
      </c>
      <c r="C8873" s="45" t="s">
        <v>191</v>
      </c>
      <c r="D8873" s="50">
        <v>68.849999999999994</v>
      </c>
      <c r="E8873" s="9"/>
    </row>
    <row r="8874" spans="1:5" x14ac:dyDescent="0.25">
      <c r="A8874" s="49">
        <v>41590</v>
      </c>
      <c r="B8874" s="45" t="s">
        <v>403</v>
      </c>
      <c r="C8874" s="45" t="s">
        <v>334</v>
      </c>
      <c r="D8874" s="50">
        <v>47</v>
      </c>
      <c r="E8874" s="9"/>
    </row>
    <row r="8875" spans="1:5" x14ac:dyDescent="0.25">
      <c r="A8875" s="49">
        <v>41912</v>
      </c>
      <c r="B8875" s="45" t="s">
        <v>366</v>
      </c>
      <c r="C8875" s="45" t="s">
        <v>349</v>
      </c>
      <c r="D8875" s="50">
        <v>21</v>
      </c>
      <c r="E8875" s="9"/>
    </row>
    <row r="8876" spans="1:5" x14ac:dyDescent="0.25">
      <c r="A8876" s="49">
        <v>41597</v>
      </c>
      <c r="B8876" s="45" t="s">
        <v>370</v>
      </c>
      <c r="C8876" s="45" t="s">
        <v>331</v>
      </c>
      <c r="D8876" s="50">
        <v>88.65</v>
      </c>
      <c r="E8876" s="9"/>
    </row>
    <row r="8877" spans="1:5" x14ac:dyDescent="0.25">
      <c r="A8877" s="49">
        <v>41603</v>
      </c>
      <c r="B8877" s="45" t="s">
        <v>376</v>
      </c>
      <c r="C8877" s="45" t="s">
        <v>331</v>
      </c>
      <c r="D8877" s="50">
        <v>240</v>
      </c>
      <c r="E8877" s="9"/>
    </row>
    <row r="8878" spans="1:5" x14ac:dyDescent="0.25">
      <c r="A8878" s="49">
        <v>41618</v>
      </c>
      <c r="B8878" s="45" t="s">
        <v>394</v>
      </c>
      <c r="C8878" s="45" t="s">
        <v>7</v>
      </c>
      <c r="D8878" s="50">
        <v>33.49</v>
      </c>
      <c r="E8878" s="9"/>
    </row>
    <row r="8879" spans="1:5" x14ac:dyDescent="0.25">
      <c r="A8879" s="49">
        <v>41981</v>
      </c>
      <c r="B8879" s="45" t="s">
        <v>397</v>
      </c>
      <c r="C8879" s="45" t="s">
        <v>327</v>
      </c>
      <c r="D8879" s="50">
        <v>50</v>
      </c>
      <c r="E8879" s="9"/>
    </row>
    <row r="8880" spans="1:5" x14ac:dyDescent="0.25">
      <c r="A8880" s="49">
        <v>41337</v>
      </c>
      <c r="B8880" s="45" t="s">
        <v>376</v>
      </c>
      <c r="C8880" s="45" t="s">
        <v>10</v>
      </c>
      <c r="D8880" s="50">
        <v>68.16</v>
      </c>
      <c r="E8880" s="9"/>
    </row>
    <row r="8881" spans="1:5" x14ac:dyDescent="0.25">
      <c r="A8881" s="49">
        <v>41965</v>
      </c>
      <c r="B8881" s="45" t="s">
        <v>370</v>
      </c>
      <c r="C8881" s="45" t="s">
        <v>324</v>
      </c>
      <c r="D8881" s="50">
        <v>19.95</v>
      </c>
      <c r="E8881" s="9"/>
    </row>
    <row r="8882" spans="1:5" x14ac:dyDescent="0.25">
      <c r="A8882" s="49">
        <v>41631</v>
      </c>
      <c r="B8882" s="45" t="s">
        <v>338</v>
      </c>
      <c r="C8882" s="45" t="s">
        <v>337</v>
      </c>
      <c r="D8882" s="50">
        <v>24.38</v>
      </c>
      <c r="E8882" s="9"/>
    </row>
    <row r="8883" spans="1:5" x14ac:dyDescent="0.25">
      <c r="A8883" s="49">
        <v>41969</v>
      </c>
      <c r="B8883" s="45" t="s">
        <v>326</v>
      </c>
      <c r="C8883" s="45" t="s">
        <v>334</v>
      </c>
      <c r="D8883" s="50">
        <v>68.739999999999995</v>
      </c>
      <c r="E8883" s="9"/>
    </row>
    <row r="8884" spans="1:5" x14ac:dyDescent="0.25">
      <c r="A8884" s="49">
        <v>41621</v>
      </c>
      <c r="B8884" s="45" t="s">
        <v>338</v>
      </c>
      <c r="C8884" s="45" t="s">
        <v>10</v>
      </c>
      <c r="D8884" s="50">
        <v>22.95</v>
      </c>
      <c r="E8884" s="9"/>
    </row>
    <row r="8885" spans="1:5" x14ac:dyDescent="0.25">
      <c r="A8885" s="49">
        <v>41980</v>
      </c>
      <c r="B8885" s="45" t="s">
        <v>348</v>
      </c>
      <c r="C8885" s="45" t="s">
        <v>331</v>
      </c>
      <c r="D8885" s="50">
        <v>60</v>
      </c>
      <c r="E8885" s="9"/>
    </row>
    <row r="8886" spans="1:5" x14ac:dyDescent="0.25">
      <c r="A8886" s="49">
        <v>41968</v>
      </c>
      <c r="B8886" s="45" t="s">
        <v>329</v>
      </c>
      <c r="C8886" s="45" t="s">
        <v>324</v>
      </c>
      <c r="D8886" s="50">
        <v>39.9</v>
      </c>
      <c r="E8886" s="9"/>
    </row>
    <row r="8887" spans="1:5" x14ac:dyDescent="0.25">
      <c r="A8887" s="49">
        <v>41614</v>
      </c>
      <c r="B8887" s="45" t="s">
        <v>329</v>
      </c>
      <c r="C8887" s="45" t="s">
        <v>331</v>
      </c>
      <c r="D8887" s="50">
        <v>120</v>
      </c>
      <c r="E8887" s="9"/>
    </row>
    <row r="8888" spans="1:5" x14ac:dyDescent="0.25">
      <c r="A8888" s="49">
        <v>41621</v>
      </c>
      <c r="B8888" s="45" t="s">
        <v>375</v>
      </c>
      <c r="C8888" s="45" t="s">
        <v>331</v>
      </c>
      <c r="D8888" s="50">
        <v>30</v>
      </c>
      <c r="E8888" s="9"/>
    </row>
    <row r="8889" spans="1:5" x14ac:dyDescent="0.25">
      <c r="A8889" s="49">
        <v>41503</v>
      </c>
      <c r="B8889" s="45" t="s">
        <v>375</v>
      </c>
      <c r="C8889" s="45" t="s">
        <v>331</v>
      </c>
      <c r="D8889" s="50">
        <v>146.25</v>
      </c>
      <c r="E8889" s="9"/>
    </row>
    <row r="8890" spans="1:5" x14ac:dyDescent="0.25">
      <c r="A8890" s="49">
        <v>41987</v>
      </c>
      <c r="B8890" s="45" t="s">
        <v>323</v>
      </c>
      <c r="C8890" s="45" t="s">
        <v>349</v>
      </c>
      <c r="D8890" s="50">
        <v>41.16</v>
      </c>
      <c r="E8890" s="9"/>
    </row>
    <row r="8891" spans="1:5" x14ac:dyDescent="0.25">
      <c r="A8891" s="49">
        <v>41616</v>
      </c>
      <c r="B8891" s="45" t="s">
        <v>330</v>
      </c>
      <c r="C8891" s="45" t="s">
        <v>324</v>
      </c>
      <c r="D8891" s="50">
        <v>19.55</v>
      </c>
      <c r="E8891" s="9"/>
    </row>
    <row r="8892" spans="1:5" x14ac:dyDescent="0.25">
      <c r="A8892" s="49">
        <v>41982</v>
      </c>
      <c r="B8892" s="45" t="s">
        <v>356</v>
      </c>
      <c r="C8892" s="45" t="s">
        <v>331</v>
      </c>
      <c r="D8892" s="50">
        <v>59.4</v>
      </c>
      <c r="E8892" s="9"/>
    </row>
    <row r="8893" spans="1:5" x14ac:dyDescent="0.25">
      <c r="A8893" s="49">
        <v>41607</v>
      </c>
      <c r="B8893" s="45" t="s">
        <v>356</v>
      </c>
      <c r="C8893" s="45" t="s">
        <v>337</v>
      </c>
      <c r="D8893" s="50">
        <v>50</v>
      </c>
      <c r="E8893" s="9"/>
    </row>
    <row r="8894" spans="1:5" x14ac:dyDescent="0.25">
      <c r="A8894" s="49">
        <v>41622</v>
      </c>
      <c r="B8894" s="45" t="s">
        <v>396</v>
      </c>
      <c r="C8894" s="45" t="s">
        <v>331</v>
      </c>
      <c r="D8894" s="50">
        <v>60</v>
      </c>
      <c r="E8894" s="9"/>
    </row>
    <row r="8895" spans="1:5" x14ac:dyDescent="0.25">
      <c r="A8895" s="49">
        <v>41975</v>
      </c>
      <c r="B8895" s="45" t="s">
        <v>329</v>
      </c>
      <c r="C8895" s="45" t="s">
        <v>7</v>
      </c>
      <c r="D8895" s="50">
        <v>68</v>
      </c>
      <c r="E8895" s="9"/>
    </row>
    <row r="8896" spans="1:5" x14ac:dyDescent="0.25">
      <c r="A8896" s="49">
        <v>41529</v>
      </c>
      <c r="B8896" s="45" t="s">
        <v>404</v>
      </c>
      <c r="C8896" s="45" t="s">
        <v>324</v>
      </c>
      <c r="D8896" s="50">
        <v>157.21</v>
      </c>
      <c r="E8896" s="9"/>
    </row>
    <row r="8897" spans="1:5" x14ac:dyDescent="0.25">
      <c r="A8897" s="49">
        <v>41967</v>
      </c>
      <c r="B8897" s="45" t="s">
        <v>391</v>
      </c>
      <c r="C8897" s="45" t="s">
        <v>371</v>
      </c>
      <c r="D8897" s="50">
        <v>37.049999999999997</v>
      </c>
      <c r="E8897" s="9"/>
    </row>
    <row r="8898" spans="1:5" x14ac:dyDescent="0.25">
      <c r="A8898" s="49">
        <v>41983</v>
      </c>
      <c r="B8898" s="45" t="s">
        <v>391</v>
      </c>
      <c r="C8898" s="45" t="s">
        <v>7</v>
      </c>
      <c r="D8898" s="50">
        <v>34</v>
      </c>
      <c r="E8898" s="9"/>
    </row>
    <row r="8899" spans="1:5" x14ac:dyDescent="0.25">
      <c r="A8899" s="49">
        <v>41947</v>
      </c>
      <c r="B8899" s="45" t="s">
        <v>342</v>
      </c>
      <c r="C8899" s="45" t="s">
        <v>327</v>
      </c>
      <c r="D8899" s="50">
        <v>24.25</v>
      </c>
      <c r="E8899" s="9"/>
    </row>
    <row r="8900" spans="1:5" x14ac:dyDescent="0.25">
      <c r="A8900" s="49">
        <v>41957</v>
      </c>
      <c r="B8900" s="45" t="s">
        <v>330</v>
      </c>
      <c r="C8900" s="45" t="s">
        <v>349</v>
      </c>
      <c r="D8900" s="50">
        <v>63</v>
      </c>
      <c r="E8900" s="9"/>
    </row>
    <row r="8901" spans="1:5" x14ac:dyDescent="0.25">
      <c r="A8901" s="49">
        <v>41612</v>
      </c>
      <c r="B8901" s="45" t="s">
        <v>360</v>
      </c>
      <c r="C8901" s="45" t="s">
        <v>327</v>
      </c>
      <c r="D8901" s="50">
        <v>49.5</v>
      </c>
      <c r="E8901" s="9"/>
    </row>
    <row r="8902" spans="1:5" x14ac:dyDescent="0.25">
      <c r="A8902" s="49">
        <v>41627</v>
      </c>
      <c r="B8902" s="45" t="s">
        <v>336</v>
      </c>
      <c r="C8902" s="45" t="s">
        <v>331</v>
      </c>
      <c r="D8902" s="50">
        <v>60</v>
      </c>
      <c r="E8902" s="9"/>
    </row>
    <row r="8903" spans="1:5" x14ac:dyDescent="0.25">
      <c r="A8903" s="49">
        <v>41279</v>
      </c>
      <c r="B8903" s="45" t="s">
        <v>355</v>
      </c>
      <c r="C8903" s="45" t="s">
        <v>334</v>
      </c>
      <c r="D8903" s="50">
        <v>68.739999999999995</v>
      </c>
      <c r="E8903" s="9"/>
    </row>
    <row r="8904" spans="1:5" x14ac:dyDescent="0.25">
      <c r="A8904" s="49">
        <v>41923</v>
      </c>
      <c r="B8904" s="45" t="s">
        <v>368</v>
      </c>
      <c r="C8904" s="45" t="s">
        <v>191</v>
      </c>
      <c r="D8904" s="50">
        <v>68.849999999999994</v>
      </c>
      <c r="E8904" s="9"/>
    </row>
    <row r="8905" spans="1:5" x14ac:dyDescent="0.25">
      <c r="A8905" s="49">
        <v>41582</v>
      </c>
      <c r="B8905" s="45" t="s">
        <v>391</v>
      </c>
      <c r="C8905" s="45" t="s">
        <v>7</v>
      </c>
      <c r="D8905" s="50">
        <v>68</v>
      </c>
      <c r="E8905" s="9"/>
    </row>
    <row r="8906" spans="1:5" x14ac:dyDescent="0.25">
      <c r="A8906" s="49">
        <v>41851</v>
      </c>
      <c r="B8906" s="45" t="s">
        <v>374</v>
      </c>
      <c r="C8906" s="45" t="s">
        <v>7</v>
      </c>
      <c r="D8906" s="50">
        <v>68</v>
      </c>
      <c r="E8906" s="9"/>
    </row>
    <row r="8907" spans="1:5" x14ac:dyDescent="0.25">
      <c r="A8907" s="49">
        <v>41962</v>
      </c>
      <c r="B8907" s="45" t="s">
        <v>358</v>
      </c>
      <c r="C8907" s="45" t="s">
        <v>334</v>
      </c>
      <c r="D8907" s="50">
        <v>69.8</v>
      </c>
      <c r="E8907" s="9"/>
    </row>
    <row r="8908" spans="1:5" x14ac:dyDescent="0.25">
      <c r="A8908" s="49">
        <v>41981</v>
      </c>
      <c r="B8908" s="45" t="s">
        <v>368</v>
      </c>
      <c r="C8908" s="45" t="s">
        <v>331</v>
      </c>
      <c r="D8908" s="50">
        <v>87.3</v>
      </c>
      <c r="E8908" s="9"/>
    </row>
    <row r="8909" spans="1:5" x14ac:dyDescent="0.25">
      <c r="A8909" s="49">
        <v>41608</v>
      </c>
      <c r="B8909" s="45" t="s">
        <v>342</v>
      </c>
      <c r="C8909" s="45" t="s">
        <v>191</v>
      </c>
      <c r="D8909" s="50">
        <v>22.49</v>
      </c>
      <c r="E8909" s="9"/>
    </row>
    <row r="8910" spans="1:5" x14ac:dyDescent="0.25">
      <c r="A8910" s="49">
        <v>41627</v>
      </c>
      <c r="B8910" s="45" t="s">
        <v>357</v>
      </c>
      <c r="C8910" s="45" t="s">
        <v>337</v>
      </c>
      <c r="D8910" s="50">
        <v>24.25</v>
      </c>
      <c r="E8910" s="9"/>
    </row>
    <row r="8911" spans="1:5" x14ac:dyDescent="0.25">
      <c r="A8911" s="49">
        <v>42002</v>
      </c>
      <c r="B8911" s="45" t="s">
        <v>342</v>
      </c>
      <c r="C8911" s="45" t="s">
        <v>191</v>
      </c>
      <c r="D8911" s="50">
        <v>134.94999999999999</v>
      </c>
      <c r="E8911" s="9"/>
    </row>
    <row r="8912" spans="1:5" x14ac:dyDescent="0.25">
      <c r="A8912" s="49">
        <v>41836</v>
      </c>
      <c r="B8912" s="45" t="s">
        <v>373</v>
      </c>
      <c r="C8912" s="45" t="s">
        <v>7</v>
      </c>
      <c r="D8912" s="50">
        <v>66.64</v>
      </c>
      <c r="E8912" s="9"/>
    </row>
    <row r="8913" spans="1:5" x14ac:dyDescent="0.25">
      <c r="A8913" s="49">
        <v>41379</v>
      </c>
      <c r="B8913" s="45" t="s">
        <v>370</v>
      </c>
      <c r="C8913" s="45" t="s">
        <v>334</v>
      </c>
      <c r="D8913" s="50">
        <v>23.5</v>
      </c>
      <c r="E8913" s="9"/>
    </row>
    <row r="8914" spans="1:5" x14ac:dyDescent="0.25">
      <c r="A8914" s="49">
        <v>41999</v>
      </c>
      <c r="B8914" s="45" t="s">
        <v>336</v>
      </c>
      <c r="C8914" s="45" t="s">
        <v>349</v>
      </c>
      <c r="D8914" s="50">
        <v>63</v>
      </c>
      <c r="E8914" s="9"/>
    </row>
    <row r="8915" spans="1:5" x14ac:dyDescent="0.25">
      <c r="A8915" s="49">
        <v>41604</v>
      </c>
      <c r="B8915" s="45" t="s">
        <v>394</v>
      </c>
      <c r="C8915" s="45" t="s">
        <v>10</v>
      </c>
      <c r="D8915" s="50">
        <v>22.61</v>
      </c>
      <c r="E8915" s="9"/>
    </row>
    <row r="8916" spans="1:5" x14ac:dyDescent="0.25">
      <c r="A8916" s="49">
        <v>41841</v>
      </c>
      <c r="B8916" s="45" t="s">
        <v>363</v>
      </c>
      <c r="C8916" s="45" t="s">
        <v>327</v>
      </c>
      <c r="D8916" s="50">
        <v>100</v>
      </c>
      <c r="E8916" s="9"/>
    </row>
    <row r="8917" spans="1:5" x14ac:dyDescent="0.25">
      <c r="A8917" s="49">
        <v>41627</v>
      </c>
      <c r="B8917" s="45" t="s">
        <v>363</v>
      </c>
      <c r="C8917" s="45" t="s">
        <v>324</v>
      </c>
      <c r="D8917" s="50">
        <v>39.9</v>
      </c>
      <c r="E8917" s="9"/>
    </row>
    <row r="8918" spans="1:5" x14ac:dyDescent="0.25">
      <c r="A8918" s="49">
        <v>41600</v>
      </c>
      <c r="B8918" s="45" t="s">
        <v>326</v>
      </c>
      <c r="C8918" s="45" t="s">
        <v>327</v>
      </c>
      <c r="D8918" s="50">
        <v>50</v>
      </c>
      <c r="E8918" s="9"/>
    </row>
    <row r="8919" spans="1:5" x14ac:dyDescent="0.25">
      <c r="A8919" s="49">
        <v>41834</v>
      </c>
      <c r="B8919" s="45" t="s">
        <v>357</v>
      </c>
      <c r="C8919" s="45" t="s">
        <v>337</v>
      </c>
      <c r="D8919" s="50">
        <v>48.75</v>
      </c>
      <c r="E8919" s="9"/>
    </row>
    <row r="8920" spans="1:5" x14ac:dyDescent="0.25">
      <c r="A8920" s="49">
        <v>41431</v>
      </c>
      <c r="B8920" s="45" t="s">
        <v>377</v>
      </c>
      <c r="C8920" s="45" t="s">
        <v>371</v>
      </c>
      <c r="D8920" s="50">
        <v>36.86</v>
      </c>
      <c r="E8920" s="9"/>
    </row>
    <row r="8921" spans="1:5" x14ac:dyDescent="0.25">
      <c r="A8921" s="49">
        <v>41896</v>
      </c>
      <c r="B8921" s="45" t="s">
        <v>368</v>
      </c>
      <c r="C8921" s="45" t="s">
        <v>334</v>
      </c>
      <c r="D8921" s="50">
        <v>46.06</v>
      </c>
      <c r="E8921" s="9"/>
    </row>
    <row r="8922" spans="1:5" x14ac:dyDescent="0.25">
      <c r="A8922" s="49">
        <v>41626</v>
      </c>
      <c r="B8922" s="45" t="s">
        <v>340</v>
      </c>
      <c r="C8922" s="45" t="s">
        <v>7</v>
      </c>
      <c r="D8922" s="50">
        <v>100.98</v>
      </c>
      <c r="E8922" s="9"/>
    </row>
    <row r="8923" spans="1:5" x14ac:dyDescent="0.25">
      <c r="A8923" s="49">
        <v>41350</v>
      </c>
      <c r="B8923" s="45" t="s">
        <v>329</v>
      </c>
      <c r="C8923" s="45" t="s">
        <v>324</v>
      </c>
      <c r="D8923" s="50">
        <v>39.9</v>
      </c>
      <c r="E8923" s="9"/>
    </row>
    <row r="8924" spans="1:5" x14ac:dyDescent="0.25">
      <c r="A8924" s="49">
        <v>41488</v>
      </c>
      <c r="B8924" s="45" t="s">
        <v>354</v>
      </c>
      <c r="C8924" s="45" t="s">
        <v>7</v>
      </c>
      <c r="D8924" s="50">
        <v>32.979999999999997</v>
      </c>
      <c r="E8924" s="9"/>
    </row>
    <row r="8925" spans="1:5" x14ac:dyDescent="0.25">
      <c r="A8925" s="49">
        <v>41616</v>
      </c>
      <c r="B8925" s="45" t="s">
        <v>333</v>
      </c>
      <c r="C8925" s="45" t="s">
        <v>321</v>
      </c>
      <c r="D8925" s="50">
        <v>237.45</v>
      </c>
      <c r="E8925" s="9"/>
    </row>
    <row r="8926" spans="1:5" x14ac:dyDescent="0.25">
      <c r="A8926" s="49">
        <v>41861</v>
      </c>
      <c r="B8926" s="45" t="s">
        <v>368</v>
      </c>
      <c r="C8926" s="45" t="s">
        <v>324</v>
      </c>
      <c r="D8926" s="50">
        <v>19.95</v>
      </c>
      <c r="E8926" s="9"/>
    </row>
    <row r="8927" spans="1:5" x14ac:dyDescent="0.25">
      <c r="A8927" s="49">
        <v>41972</v>
      </c>
      <c r="B8927" s="45" t="s">
        <v>362</v>
      </c>
      <c r="C8927" s="45" t="s">
        <v>321</v>
      </c>
      <c r="D8927" s="50">
        <v>159.9</v>
      </c>
      <c r="E8927" s="9"/>
    </row>
    <row r="8928" spans="1:5" x14ac:dyDescent="0.25">
      <c r="A8928" s="49">
        <v>42004</v>
      </c>
      <c r="B8928" s="45" t="s">
        <v>369</v>
      </c>
      <c r="C8928" s="45" t="s">
        <v>337</v>
      </c>
      <c r="D8928" s="50">
        <v>24.75</v>
      </c>
      <c r="E8928" s="9"/>
    </row>
    <row r="8929" spans="1:5" x14ac:dyDescent="0.25">
      <c r="A8929" s="49">
        <v>41404</v>
      </c>
      <c r="B8929" s="45" t="s">
        <v>368</v>
      </c>
      <c r="C8929" s="45" t="s">
        <v>10</v>
      </c>
      <c r="D8929" s="50">
        <v>68.849999999999994</v>
      </c>
      <c r="E8929" s="9"/>
    </row>
    <row r="8930" spans="1:5" x14ac:dyDescent="0.25">
      <c r="A8930" s="49">
        <v>41575</v>
      </c>
      <c r="B8930" s="45" t="s">
        <v>330</v>
      </c>
      <c r="C8930" s="45" t="s">
        <v>7</v>
      </c>
      <c r="D8930" s="50">
        <v>68</v>
      </c>
      <c r="E8930" s="9"/>
    </row>
    <row r="8931" spans="1:5" x14ac:dyDescent="0.25">
      <c r="A8931" s="49">
        <v>41993</v>
      </c>
      <c r="B8931" s="45" t="s">
        <v>397</v>
      </c>
      <c r="C8931" s="45" t="s">
        <v>7</v>
      </c>
      <c r="D8931" s="50">
        <v>136</v>
      </c>
      <c r="E8931" s="9"/>
    </row>
    <row r="8932" spans="1:5" x14ac:dyDescent="0.25">
      <c r="A8932" s="49">
        <v>41947</v>
      </c>
      <c r="B8932" s="45" t="s">
        <v>388</v>
      </c>
      <c r="C8932" s="45" t="s">
        <v>331</v>
      </c>
      <c r="D8932" s="50">
        <v>60</v>
      </c>
      <c r="E8932" s="9"/>
    </row>
    <row r="8933" spans="1:5" x14ac:dyDescent="0.25">
      <c r="A8933" s="49">
        <v>41602</v>
      </c>
      <c r="B8933" s="45" t="s">
        <v>356</v>
      </c>
      <c r="C8933" s="45" t="s">
        <v>10</v>
      </c>
      <c r="D8933" s="50">
        <v>68.849999999999994</v>
      </c>
      <c r="E8933" s="9"/>
    </row>
    <row r="8934" spans="1:5" x14ac:dyDescent="0.25">
      <c r="A8934" s="49">
        <v>41581</v>
      </c>
      <c r="B8934" s="45" t="s">
        <v>386</v>
      </c>
      <c r="C8934" s="45" t="s">
        <v>7</v>
      </c>
      <c r="D8934" s="50">
        <v>68</v>
      </c>
      <c r="E8934" s="9"/>
    </row>
    <row r="8935" spans="1:5" x14ac:dyDescent="0.25">
      <c r="A8935" s="49">
        <v>41993</v>
      </c>
      <c r="B8935" s="45" t="s">
        <v>346</v>
      </c>
      <c r="C8935" s="45" t="s">
        <v>10</v>
      </c>
      <c r="D8935" s="50">
        <v>45.9</v>
      </c>
      <c r="E8935" s="9"/>
    </row>
    <row r="8936" spans="1:5" x14ac:dyDescent="0.25">
      <c r="A8936" s="49">
        <v>41630</v>
      </c>
      <c r="B8936" s="45" t="s">
        <v>341</v>
      </c>
      <c r="C8936" s="45" t="s">
        <v>334</v>
      </c>
      <c r="D8936" s="50">
        <v>493.5</v>
      </c>
      <c r="E8936" s="9"/>
    </row>
    <row r="8937" spans="1:5" x14ac:dyDescent="0.25">
      <c r="A8937" s="49">
        <v>41954</v>
      </c>
      <c r="B8937" s="45" t="s">
        <v>376</v>
      </c>
      <c r="C8937" s="45" t="s">
        <v>324</v>
      </c>
      <c r="D8937" s="50">
        <v>483.79</v>
      </c>
      <c r="E8937" s="9"/>
    </row>
    <row r="8938" spans="1:5" x14ac:dyDescent="0.25">
      <c r="A8938" s="49">
        <v>41944</v>
      </c>
      <c r="B8938" s="45" t="s">
        <v>385</v>
      </c>
      <c r="C8938" s="45" t="s">
        <v>324</v>
      </c>
      <c r="D8938" s="50">
        <v>59.85</v>
      </c>
      <c r="E8938" s="9"/>
    </row>
    <row r="8939" spans="1:5" x14ac:dyDescent="0.25">
      <c r="A8939" s="49">
        <v>41768</v>
      </c>
      <c r="B8939" s="45" t="s">
        <v>326</v>
      </c>
      <c r="C8939" s="45" t="s">
        <v>349</v>
      </c>
      <c r="D8939" s="50">
        <v>42</v>
      </c>
      <c r="E8939" s="9"/>
    </row>
    <row r="8940" spans="1:5" x14ac:dyDescent="0.25">
      <c r="A8940" s="49">
        <v>41635</v>
      </c>
      <c r="B8940" s="45" t="s">
        <v>338</v>
      </c>
      <c r="C8940" s="45" t="s">
        <v>324</v>
      </c>
      <c r="D8940" s="50">
        <v>39.9</v>
      </c>
      <c r="E8940" s="9"/>
    </row>
    <row r="8941" spans="1:5" x14ac:dyDescent="0.25">
      <c r="A8941" s="49">
        <v>41637</v>
      </c>
      <c r="B8941" s="45" t="s">
        <v>329</v>
      </c>
      <c r="C8941" s="45" t="s">
        <v>349</v>
      </c>
      <c r="D8941" s="50">
        <v>166.32</v>
      </c>
      <c r="E8941" s="9"/>
    </row>
    <row r="8942" spans="1:5" x14ac:dyDescent="0.25">
      <c r="A8942" s="49">
        <v>41590</v>
      </c>
      <c r="B8942" s="45" t="s">
        <v>340</v>
      </c>
      <c r="C8942" s="45" t="s">
        <v>324</v>
      </c>
      <c r="D8942" s="50">
        <v>39.5</v>
      </c>
      <c r="E8942" s="9"/>
    </row>
    <row r="8943" spans="1:5" x14ac:dyDescent="0.25">
      <c r="A8943" s="49">
        <v>41613</v>
      </c>
      <c r="B8943" s="45" t="s">
        <v>396</v>
      </c>
      <c r="C8943" s="45" t="s">
        <v>331</v>
      </c>
      <c r="D8943" s="50">
        <v>30</v>
      </c>
      <c r="E8943" s="9"/>
    </row>
    <row r="8944" spans="1:5" x14ac:dyDescent="0.25">
      <c r="A8944" s="49">
        <v>41608</v>
      </c>
      <c r="B8944" s="45" t="s">
        <v>323</v>
      </c>
      <c r="C8944" s="45" t="s">
        <v>10</v>
      </c>
      <c r="D8944" s="50">
        <v>22.38</v>
      </c>
      <c r="E8944" s="9"/>
    </row>
    <row r="8945" spans="1:5" x14ac:dyDescent="0.25">
      <c r="A8945" s="49">
        <v>41679</v>
      </c>
      <c r="B8945" s="45" t="s">
        <v>346</v>
      </c>
      <c r="C8945" s="45" t="s">
        <v>324</v>
      </c>
      <c r="D8945" s="50">
        <v>59.85</v>
      </c>
      <c r="E8945" s="9"/>
    </row>
    <row r="8946" spans="1:5" x14ac:dyDescent="0.25">
      <c r="A8946" s="49">
        <v>41985</v>
      </c>
      <c r="B8946" s="45" t="s">
        <v>338</v>
      </c>
      <c r="C8946" s="45" t="s">
        <v>10</v>
      </c>
      <c r="D8946" s="50">
        <v>22.95</v>
      </c>
      <c r="E8946" s="9"/>
    </row>
    <row r="8947" spans="1:5" x14ac:dyDescent="0.25">
      <c r="A8947" s="49">
        <v>41991</v>
      </c>
      <c r="B8947" s="45" t="s">
        <v>395</v>
      </c>
      <c r="C8947" s="45" t="s">
        <v>324</v>
      </c>
      <c r="D8947" s="50">
        <v>19.45</v>
      </c>
      <c r="E8947" s="9"/>
    </row>
    <row r="8948" spans="1:5" x14ac:dyDescent="0.25">
      <c r="A8948" s="49">
        <v>41536</v>
      </c>
      <c r="B8948" s="45" t="s">
        <v>387</v>
      </c>
      <c r="C8948" s="45" t="s">
        <v>324</v>
      </c>
      <c r="D8948" s="50">
        <v>234.61</v>
      </c>
      <c r="E8948" s="9"/>
    </row>
    <row r="8949" spans="1:5" x14ac:dyDescent="0.25">
      <c r="A8949" s="49">
        <v>41946</v>
      </c>
      <c r="B8949" s="45" t="s">
        <v>342</v>
      </c>
      <c r="C8949" s="45" t="s">
        <v>191</v>
      </c>
      <c r="D8949" s="50">
        <v>45.44</v>
      </c>
      <c r="E8949" s="9"/>
    </row>
    <row r="8950" spans="1:5" x14ac:dyDescent="0.25">
      <c r="A8950" s="49">
        <v>41992</v>
      </c>
      <c r="B8950" s="45" t="s">
        <v>373</v>
      </c>
      <c r="C8950" s="45" t="s">
        <v>191</v>
      </c>
      <c r="D8950" s="50">
        <v>22.26</v>
      </c>
      <c r="E8950" s="9"/>
    </row>
    <row r="8951" spans="1:5" x14ac:dyDescent="0.25">
      <c r="A8951" s="49">
        <v>41466</v>
      </c>
      <c r="B8951" s="45" t="s">
        <v>370</v>
      </c>
      <c r="C8951" s="45" t="s">
        <v>349</v>
      </c>
      <c r="D8951" s="50">
        <v>61.43</v>
      </c>
      <c r="E8951" s="9"/>
    </row>
    <row r="8952" spans="1:5" x14ac:dyDescent="0.25">
      <c r="A8952" s="49">
        <v>41998</v>
      </c>
      <c r="B8952" s="45" t="s">
        <v>357</v>
      </c>
      <c r="C8952" s="45" t="s">
        <v>7</v>
      </c>
      <c r="D8952" s="50">
        <v>102</v>
      </c>
      <c r="E8952" s="9"/>
    </row>
    <row r="8953" spans="1:5" x14ac:dyDescent="0.25">
      <c r="A8953" s="49">
        <v>41585</v>
      </c>
      <c r="B8953" s="45" t="s">
        <v>330</v>
      </c>
      <c r="C8953" s="45" t="s">
        <v>7</v>
      </c>
      <c r="D8953" s="50">
        <v>65.959999999999994</v>
      </c>
      <c r="E8953" s="9"/>
    </row>
    <row r="8954" spans="1:5" x14ac:dyDescent="0.25">
      <c r="A8954" s="49">
        <v>42004</v>
      </c>
      <c r="B8954" s="45" t="s">
        <v>391</v>
      </c>
      <c r="C8954" s="45" t="s">
        <v>10</v>
      </c>
      <c r="D8954" s="50">
        <v>66.78</v>
      </c>
      <c r="E8954" s="9"/>
    </row>
    <row r="8955" spans="1:5" x14ac:dyDescent="0.25">
      <c r="A8955" s="49">
        <v>41959</v>
      </c>
      <c r="B8955" s="45" t="s">
        <v>363</v>
      </c>
      <c r="C8955" s="45" t="s">
        <v>324</v>
      </c>
      <c r="D8955" s="50">
        <v>78.2</v>
      </c>
      <c r="E8955" s="9"/>
    </row>
    <row r="8956" spans="1:5" x14ac:dyDescent="0.25">
      <c r="A8956" s="49">
        <v>41616</v>
      </c>
      <c r="B8956" s="45" t="s">
        <v>340</v>
      </c>
      <c r="C8956" s="45" t="s">
        <v>324</v>
      </c>
      <c r="D8956" s="50">
        <v>195.51</v>
      </c>
      <c r="E8956" s="9"/>
    </row>
    <row r="8957" spans="1:5" x14ac:dyDescent="0.25">
      <c r="A8957" s="49">
        <v>41947</v>
      </c>
      <c r="B8957" s="45" t="s">
        <v>351</v>
      </c>
      <c r="C8957" s="45" t="s">
        <v>7</v>
      </c>
      <c r="D8957" s="50">
        <v>102</v>
      </c>
      <c r="E8957" s="9"/>
    </row>
    <row r="8958" spans="1:5" x14ac:dyDescent="0.25">
      <c r="A8958" s="49">
        <v>41611</v>
      </c>
      <c r="B8958" s="45" t="s">
        <v>338</v>
      </c>
      <c r="C8958" s="45" t="s">
        <v>349</v>
      </c>
      <c r="D8958" s="50">
        <v>204.75</v>
      </c>
      <c r="E8958" s="9"/>
    </row>
    <row r="8959" spans="1:5" x14ac:dyDescent="0.25">
      <c r="A8959" s="49">
        <v>41296</v>
      </c>
      <c r="B8959" s="45" t="s">
        <v>379</v>
      </c>
      <c r="C8959" s="45" t="s">
        <v>7</v>
      </c>
      <c r="D8959" s="50">
        <v>66.3</v>
      </c>
      <c r="E8959" s="9"/>
    </row>
    <row r="8960" spans="1:5" x14ac:dyDescent="0.25">
      <c r="A8960" s="49">
        <v>41610</v>
      </c>
      <c r="B8960" s="45" t="s">
        <v>384</v>
      </c>
      <c r="C8960" s="45" t="s">
        <v>10</v>
      </c>
      <c r="D8960" s="50">
        <v>44.98</v>
      </c>
      <c r="E8960" s="9"/>
    </row>
    <row r="8961" spans="1:5" x14ac:dyDescent="0.25">
      <c r="A8961" s="49">
        <v>41994</v>
      </c>
      <c r="B8961" s="45" t="s">
        <v>392</v>
      </c>
      <c r="C8961" s="45" t="s">
        <v>324</v>
      </c>
      <c r="D8961" s="50">
        <v>449.67</v>
      </c>
      <c r="E8961" s="9"/>
    </row>
    <row r="8962" spans="1:5" x14ac:dyDescent="0.25">
      <c r="A8962" s="49">
        <v>41401</v>
      </c>
      <c r="B8962" s="45" t="s">
        <v>396</v>
      </c>
      <c r="C8962" s="45" t="s">
        <v>324</v>
      </c>
      <c r="D8962" s="50">
        <v>39.9</v>
      </c>
      <c r="E8962" s="9"/>
    </row>
    <row r="8963" spans="1:5" x14ac:dyDescent="0.25">
      <c r="A8963" s="49">
        <v>41772</v>
      </c>
      <c r="B8963" s="45" t="s">
        <v>370</v>
      </c>
      <c r="C8963" s="45" t="s">
        <v>371</v>
      </c>
      <c r="D8963" s="50">
        <v>57</v>
      </c>
      <c r="E8963" s="9"/>
    </row>
    <row r="8964" spans="1:5" x14ac:dyDescent="0.25">
      <c r="A8964" s="49">
        <v>41596</v>
      </c>
      <c r="B8964" s="45" t="s">
        <v>372</v>
      </c>
      <c r="C8964" s="45" t="s">
        <v>327</v>
      </c>
      <c r="D8964" s="50">
        <v>24.75</v>
      </c>
      <c r="E8964" s="9"/>
    </row>
    <row r="8965" spans="1:5" x14ac:dyDescent="0.25">
      <c r="A8965" s="49">
        <v>41675</v>
      </c>
      <c r="B8965" s="45" t="s">
        <v>356</v>
      </c>
      <c r="C8965" s="45" t="s">
        <v>371</v>
      </c>
      <c r="D8965" s="50">
        <v>19</v>
      </c>
      <c r="E8965" s="9"/>
    </row>
    <row r="8966" spans="1:5" x14ac:dyDescent="0.25">
      <c r="A8966" s="49">
        <v>41626</v>
      </c>
      <c r="B8966" s="45" t="s">
        <v>382</v>
      </c>
      <c r="C8966" s="45" t="s">
        <v>324</v>
      </c>
      <c r="D8966" s="50">
        <v>59.85</v>
      </c>
      <c r="E8966" s="9"/>
    </row>
    <row r="8967" spans="1:5" x14ac:dyDescent="0.25">
      <c r="A8967" s="49">
        <v>41952</v>
      </c>
      <c r="B8967" s="45" t="s">
        <v>338</v>
      </c>
      <c r="C8967" s="45" t="s">
        <v>321</v>
      </c>
      <c r="D8967" s="50">
        <v>319.8</v>
      </c>
      <c r="E8967" s="9"/>
    </row>
    <row r="8968" spans="1:5" x14ac:dyDescent="0.25">
      <c r="A8968" s="49">
        <v>41964</v>
      </c>
      <c r="B8968" s="45" t="s">
        <v>330</v>
      </c>
      <c r="C8968" s="45" t="s">
        <v>337</v>
      </c>
      <c r="D8968" s="50">
        <v>73.13</v>
      </c>
      <c r="E8968" s="9"/>
    </row>
    <row r="8969" spans="1:5" x14ac:dyDescent="0.25">
      <c r="A8969" s="49">
        <v>41965</v>
      </c>
      <c r="B8969" s="45" t="s">
        <v>397</v>
      </c>
      <c r="C8969" s="45" t="s">
        <v>10</v>
      </c>
      <c r="D8969" s="50">
        <v>22.95</v>
      </c>
      <c r="E8969" s="9"/>
    </row>
    <row r="8970" spans="1:5" x14ac:dyDescent="0.25">
      <c r="A8970" s="49">
        <v>41854</v>
      </c>
      <c r="B8970" s="45" t="s">
        <v>338</v>
      </c>
      <c r="C8970" s="45" t="s">
        <v>10</v>
      </c>
      <c r="D8970" s="50">
        <v>44.52</v>
      </c>
      <c r="E8970" s="9"/>
    </row>
    <row r="8971" spans="1:5" x14ac:dyDescent="0.25">
      <c r="A8971" s="49">
        <v>41943</v>
      </c>
      <c r="B8971" s="45" t="s">
        <v>354</v>
      </c>
      <c r="C8971" s="45" t="s">
        <v>331</v>
      </c>
      <c r="D8971" s="50">
        <v>90</v>
      </c>
      <c r="E8971" s="9"/>
    </row>
    <row r="8972" spans="1:5" x14ac:dyDescent="0.25">
      <c r="A8972" s="49">
        <v>41956</v>
      </c>
      <c r="B8972" s="45" t="s">
        <v>330</v>
      </c>
      <c r="C8972" s="45" t="s">
        <v>7</v>
      </c>
      <c r="D8972" s="50">
        <v>102</v>
      </c>
      <c r="E8972" s="9"/>
    </row>
    <row r="8973" spans="1:5" x14ac:dyDescent="0.25">
      <c r="A8973" s="49">
        <v>41311</v>
      </c>
      <c r="B8973" s="45" t="s">
        <v>374</v>
      </c>
      <c r="C8973" s="45" t="s">
        <v>191</v>
      </c>
      <c r="D8973" s="50">
        <v>22.95</v>
      </c>
      <c r="E8973" s="9"/>
    </row>
    <row r="8974" spans="1:5" x14ac:dyDescent="0.25">
      <c r="A8974" s="49">
        <v>41590</v>
      </c>
      <c r="B8974" s="45" t="s">
        <v>367</v>
      </c>
      <c r="C8974" s="45" t="s">
        <v>331</v>
      </c>
      <c r="D8974" s="50">
        <v>59.4</v>
      </c>
      <c r="E8974" s="9"/>
    </row>
    <row r="8975" spans="1:5" x14ac:dyDescent="0.25">
      <c r="A8975" s="49">
        <v>41485</v>
      </c>
      <c r="B8975" s="45" t="s">
        <v>328</v>
      </c>
      <c r="C8975" s="45" t="s">
        <v>7</v>
      </c>
      <c r="D8975" s="50">
        <v>98.94</v>
      </c>
      <c r="E8975" s="9"/>
    </row>
    <row r="8976" spans="1:5" x14ac:dyDescent="0.25">
      <c r="A8976" s="49">
        <v>41633</v>
      </c>
      <c r="B8976" s="45" t="s">
        <v>346</v>
      </c>
      <c r="C8976" s="45" t="s">
        <v>334</v>
      </c>
      <c r="D8976" s="50">
        <v>68.39</v>
      </c>
      <c r="E8976" s="9"/>
    </row>
    <row r="8977" spans="1:5" x14ac:dyDescent="0.25">
      <c r="A8977" s="49">
        <v>41595</v>
      </c>
      <c r="B8977" s="45" t="s">
        <v>329</v>
      </c>
      <c r="C8977" s="45" t="s">
        <v>331</v>
      </c>
      <c r="D8977" s="50">
        <v>58.8</v>
      </c>
      <c r="E8977" s="9"/>
    </row>
    <row r="8978" spans="1:5" x14ac:dyDescent="0.25">
      <c r="A8978" s="49">
        <v>41603</v>
      </c>
      <c r="B8978" s="45" t="s">
        <v>370</v>
      </c>
      <c r="C8978" s="45" t="s">
        <v>324</v>
      </c>
      <c r="D8978" s="50">
        <v>19.95</v>
      </c>
      <c r="E8978" s="9"/>
    </row>
    <row r="8979" spans="1:5" x14ac:dyDescent="0.25">
      <c r="A8979" s="49">
        <v>41998</v>
      </c>
      <c r="B8979" s="45" t="s">
        <v>368</v>
      </c>
      <c r="C8979" s="45" t="s">
        <v>331</v>
      </c>
      <c r="D8979" s="50">
        <v>60</v>
      </c>
      <c r="E8979" s="9"/>
    </row>
    <row r="8980" spans="1:5" x14ac:dyDescent="0.25">
      <c r="A8980" s="49">
        <v>41983</v>
      </c>
      <c r="B8980" s="45" t="s">
        <v>346</v>
      </c>
      <c r="C8980" s="45" t="s">
        <v>337</v>
      </c>
      <c r="D8980" s="50">
        <v>24.38</v>
      </c>
      <c r="E8980" s="9"/>
    </row>
    <row r="8981" spans="1:5" x14ac:dyDescent="0.25">
      <c r="A8981" s="49">
        <v>41611</v>
      </c>
      <c r="B8981" s="45" t="s">
        <v>354</v>
      </c>
      <c r="C8981" s="45" t="s">
        <v>324</v>
      </c>
      <c r="D8981" s="50">
        <v>39.9</v>
      </c>
      <c r="E8981" s="9"/>
    </row>
    <row r="8982" spans="1:5" x14ac:dyDescent="0.25">
      <c r="A8982" s="49">
        <v>41798</v>
      </c>
      <c r="B8982" s="45" t="s">
        <v>356</v>
      </c>
      <c r="C8982" s="45" t="s">
        <v>334</v>
      </c>
      <c r="D8982" s="50">
        <v>70.5</v>
      </c>
      <c r="E8982" s="9"/>
    </row>
    <row r="8983" spans="1:5" x14ac:dyDescent="0.25">
      <c r="A8983" s="49">
        <v>41974</v>
      </c>
      <c r="B8983" s="45" t="s">
        <v>354</v>
      </c>
      <c r="C8983" s="45" t="s">
        <v>337</v>
      </c>
      <c r="D8983" s="50">
        <v>48.5</v>
      </c>
      <c r="E8983" s="9"/>
    </row>
    <row r="8984" spans="1:5" x14ac:dyDescent="0.25">
      <c r="A8984" s="49">
        <v>41347</v>
      </c>
      <c r="B8984" s="45" t="s">
        <v>363</v>
      </c>
      <c r="C8984" s="45" t="s">
        <v>7</v>
      </c>
      <c r="D8984" s="50">
        <v>67.319999999999993</v>
      </c>
      <c r="E8984" s="9"/>
    </row>
    <row r="8985" spans="1:5" x14ac:dyDescent="0.25">
      <c r="A8985" s="49">
        <v>41956</v>
      </c>
      <c r="B8985" s="45" t="s">
        <v>384</v>
      </c>
      <c r="C8985" s="45" t="s">
        <v>191</v>
      </c>
      <c r="D8985" s="50">
        <v>67.13</v>
      </c>
      <c r="E8985" s="9"/>
    </row>
    <row r="8986" spans="1:5" x14ac:dyDescent="0.25">
      <c r="A8986" s="49">
        <v>41605</v>
      </c>
      <c r="B8986" s="45" t="s">
        <v>352</v>
      </c>
      <c r="C8986" s="45" t="s">
        <v>334</v>
      </c>
      <c r="D8986" s="50">
        <v>22.91</v>
      </c>
      <c r="E8986" s="9"/>
    </row>
    <row r="8987" spans="1:5" x14ac:dyDescent="0.25">
      <c r="A8987" s="49">
        <v>41962</v>
      </c>
      <c r="B8987" s="45" t="s">
        <v>320</v>
      </c>
      <c r="C8987" s="45" t="s">
        <v>327</v>
      </c>
      <c r="D8987" s="50">
        <v>25</v>
      </c>
      <c r="E8987" s="9"/>
    </row>
    <row r="8988" spans="1:5" x14ac:dyDescent="0.25">
      <c r="A8988" s="49">
        <v>41961</v>
      </c>
      <c r="B8988" s="45" t="s">
        <v>330</v>
      </c>
      <c r="C8988" s="45" t="s">
        <v>10</v>
      </c>
      <c r="D8988" s="50">
        <v>573.75</v>
      </c>
      <c r="E8988" s="9"/>
    </row>
    <row r="8989" spans="1:5" x14ac:dyDescent="0.25">
      <c r="A8989" s="49">
        <v>41424</v>
      </c>
      <c r="B8989" s="45" t="s">
        <v>364</v>
      </c>
      <c r="C8989" s="45" t="s">
        <v>191</v>
      </c>
      <c r="D8989" s="50">
        <v>22.26</v>
      </c>
      <c r="E8989" s="9"/>
    </row>
    <row r="8990" spans="1:5" x14ac:dyDescent="0.25">
      <c r="A8990" s="49">
        <v>41980</v>
      </c>
      <c r="B8990" s="45" t="s">
        <v>367</v>
      </c>
      <c r="C8990" s="45" t="s">
        <v>327</v>
      </c>
      <c r="D8990" s="50">
        <v>24.5</v>
      </c>
      <c r="E8990" s="9"/>
    </row>
    <row r="8991" spans="1:5" x14ac:dyDescent="0.25">
      <c r="A8991" s="49">
        <v>41982</v>
      </c>
      <c r="B8991" s="45" t="s">
        <v>389</v>
      </c>
      <c r="C8991" s="45" t="s">
        <v>331</v>
      </c>
      <c r="D8991" s="50">
        <v>60</v>
      </c>
      <c r="E8991" s="9"/>
    </row>
    <row r="8992" spans="1:5" x14ac:dyDescent="0.25">
      <c r="A8992" s="49">
        <v>41967</v>
      </c>
      <c r="B8992" s="45" t="s">
        <v>380</v>
      </c>
      <c r="C8992" s="45" t="s">
        <v>7</v>
      </c>
      <c r="D8992" s="50">
        <v>100.47</v>
      </c>
      <c r="E8992" s="9"/>
    </row>
    <row r="8993" spans="1:5" x14ac:dyDescent="0.25">
      <c r="A8993" s="49">
        <v>41608</v>
      </c>
      <c r="B8993" s="45" t="s">
        <v>360</v>
      </c>
      <c r="C8993" s="45" t="s">
        <v>10</v>
      </c>
      <c r="D8993" s="50">
        <v>68.849999999999994</v>
      </c>
      <c r="E8993" s="9"/>
    </row>
    <row r="8994" spans="1:5" x14ac:dyDescent="0.25">
      <c r="A8994" s="49">
        <v>41599</v>
      </c>
      <c r="B8994" s="45" t="s">
        <v>377</v>
      </c>
      <c r="C8994" s="45" t="s">
        <v>191</v>
      </c>
      <c r="D8994" s="50">
        <v>89.05</v>
      </c>
      <c r="E8994" s="9"/>
    </row>
    <row r="8995" spans="1:5" x14ac:dyDescent="0.25">
      <c r="A8995" s="49">
        <v>41658</v>
      </c>
      <c r="B8995" s="45" t="s">
        <v>346</v>
      </c>
      <c r="C8995" s="45" t="s">
        <v>10</v>
      </c>
      <c r="D8995" s="50">
        <v>68.16</v>
      </c>
      <c r="E8995" s="9"/>
    </row>
    <row r="8996" spans="1:5" x14ac:dyDescent="0.25">
      <c r="A8996" s="49">
        <v>41974</v>
      </c>
      <c r="B8996" s="45" t="s">
        <v>384</v>
      </c>
      <c r="C8996" s="45" t="s">
        <v>7</v>
      </c>
      <c r="D8996" s="50">
        <v>68</v>
      </c>
      <c r="E8996" s="9"/>
    </row>
    <row r="8997" spans="1:5" x14ac:dyDescent="0.25">
      <c r="A8997" s="49">
        <v>41591</v>
      </c>
      <c r="B8997" s="45" t="s">
        <v>366</v>
      </c>
      <c r="C8997" s="45" t="s">
        <v>324</v>
      </c>
      <c r="D8997" s="50">
        <v>97.76</v>
      </c>
      <c r="E8997" s="9"/>
    </row>
    <row r="8998" spans="1:5" x14ac:dyDescent="0.25">
      <c r="A8998" s="49">
        <v>41589</v>
      </c>
      <c r="B8998" s="45" t="s">
        <v>326</v>
      </c>
      <c r="C8998" s="45" t="s">
        <v>334</v>
      </c>
      <c r="D8998" s="50">
        <v>70.5</v>
      </c>
      <c r="E8998" s="9"/>
    </row>
    <row r="8999" spans="1:5" x14ac:dyDescent="0.25">
      <c r="A8999" s="49">
        <v>41582</v>
      </c>
      <c r="B8999" s="45" t="s">
        <v>380</v>
      </c>
      <c r="C8999" s="45" t="s">
        <v>321</v>
      </c>
      <c r="D8999" s="50">
        <v>79.95</v>
      </c>
      <c r="E8999" s="9"/>
    </row>
    <row r="9000" spans="1:5" x14ac:dyDescent="0.25">
      <c r="A9000" s="49">
        <v>41957</v>
      </c>
      <c r="B9000" s="45" t="s">
        <v>397</v>
      </c>
      <c r="C9000" s="45" t="s">
        <v>7</v>
      </c>
      <c r="D9000" s="50">
        <v>66.98</v>
      </c>
      <c r="E9000" s="9"/>
    </row>
    <row r="9001" spans="1:5" x14ac:dyDescent="0.25">
      <c r="A9001" s="49">
        <v>41635</v>
      </c>
      <c r="B9001" s="45" t="s">
        <v>329</v>
      </c>
      <c r="C9001" s="45" t="s">
        <v>324</v>
      </c>
      <c r="D9001" s="50">
        <v>58.35</v>
      </c>
      <c r="E9001" s="9"/>
    </row>
    <row r="9002" spans="1:5" x14ac:dyDescent="0.25">
      <c r="A9002" s="49">
        <v>41845</v>
      </c>
      <c r="B9002" s="45" t="s">
        <v>342</v>
      </c>
      <c r="C9002" s="45" t="s">
        <v>337</v>
      </c>
      <c r="D9002" s="50">
        <v>24.25</v>
      </c>
      <c r="E9002" s="9"/>
    </row>
    <row r="9003" spans="1:5" x14ac:dyDescent="0.25">
      <c r="A9003" s="49">
        <v>41353</v>
      </c>
      <c r="B9003" s="45" t="s">
        <v>402</v>
      </c>
      <c r="C9003" s="45" t="s">
        <v>321</v>
      </c>
      <c r="D9003" s="50">
        <v>239.85</v>
      </c>
      <c r="E9003" s="9"/>
    </row>
    <row r="9004" spans="1:5" x14ac:dyDescent="0.25">
      <c r="A9004" s="49">
        <v>41608</v>
      </c>
      <c r="B9004" s="45" t="s">
        <v>391</v>
      </c>
      <c r="C9004" s="45" t="s">
        <v>7</v>
      </c>
      <c r="D9004" s="50">
        <v>66.64</v>
      </c>
      <c r="E9004" s="9"/>
    </row>
    <row r="9005" spans="1:5" x14ac:dyDescent="0.25">
      <c r="A9005" s="49">
        <v>41594</v>
      </c>
      <c r="B9005" s="45" t="s">
        <v>388</v>
      </c>
      <c r="C9005" s="45" t="s">
        <v>327</v>
      </c>
      <c r="D9005" s="50">
        <v>519.75</v>
      </c>
      <c r="E9005" s="9"/>
    </row>
    <row r="9006" spans="1:5" x14ac:dyDescent="0.25">
      <c r="A9006" s="49">
        <v>41383</v>
      </c>
      <c r="B9006" s="45" t="s">
        <v>323</v>
      </c>
      <c r="C9006" s="45" t="s">
        <v>7</v>
      </c>
      <c r="D9006" s="50">
        <v>68</v>
      </c>
      <c r="E9006" s="9"/>
    </row>
    <row r="9007" spans="1:5" x14ac:dyDescent="0.25">
      <c r="A9007" s="49">
        <v>41963</v>
      </c>
      <c r="B9007" s="45" t="s">
        <v>388</v>
      </c>
      <c r="C9007" s="45" t="s">
        <v>191</v>
      </c>
      <c r="D9007" s="50">
        <v>68.849999999999994</v>
      </c>
      <c r="E9007" s="9"/>
    </row>
    <row r="9008" spans="1:5" x14ac:dyDescent="0.25">
      <c r="A9008" s="49">
        <v>41587</v>
      </c>
      <c r="B9008" s="45" t="s">
        <v>378</v>
      </c>
      <c r="C9008" s="45" t="s">
        <v>10</v>
      </c>
      <c r="D9008" s="50">
        <v>45.44</v>
      </c>
      <c r="E9008" s="9"/>
    </row>
    <row r="9009" spans="1:5" x14ac:dyDescent="0.25">
      <c r="A9009" s="49">
        <v>41709</v>
      </c>
      <c r="B9009" s="45" t="s">
        <v>369</v>
      </c>
      <c r="C9009" s="45" t="s">
        <v>349</v>
      </c>
      <c r="D9009" s="50">
        <v>63</v>
      </c>
      <c r="E9009" s="9"/>
    </row>
    <row r="9010" spans="1:5" x14ac:dyDescent="0.25">
      <c r="A9010" s="49">
        <v>41995</v>
      </c>
      <c r="B9010" s="45" t="s">
        <v>353</v>
      </c>
      <c r="C9010" s="45" t="s">
        <v>191</v>
      </c>
      <c r="D9010" s="50">
        <v>22.95</v>
      </c>
      <c r="E9010" s="9"/>
    </row>
    <row r="9011" spans="1:5" x14ac:dyDescent="0.25">
      <c r="A9011" s="49">
        <v>41946</v>
      </c>
      <c r="B9011" s="45" t="s">
        <v>367</v>
      </c>
      <c r="C9011" s="45" t="s">
        <v>7</v>
      </c>
      <c r="D9011" s="50">
        <v>68</v>
      </c>
      <c r="E9011" s="9"/>
    </row>
    <row r="9012" spans="1:5" x14ac:dyDescent="0.25">
      <c r="A9012" s="49">
        <v>41596</v>
      </c>
      <c r="B9012" s="45" t="s">
        <v>363</v>
      </c>
      <c r="C9012" s="45" t="s">
        <v>371</v>
      </c>
      <c r="D9012" s="50">
        <v>38</v>
      </c>
      <c r="E9012" s="9"/>
    </row>
    <row r="9013" spans="1:5" x14ac:dyDescent="0.25">
      <c r="A9013" s="49">
        <v>41432</v>
      </c>
      <c r="B9013" s="45" t="s">
        <v>338</v>
      </c>
      <c r="C9013" s="45" t="s">
        <v>191</v>
      </c>
      <c r="D9013" s="50">
        <v>68.849999999999994</v>
      </c>
      <c r="E9013" s="9"/>
    </row>
    <row r="9014" spans="1:5" x14ac:dyDescent="0.25">
      <c r="A9014" s="49">
        <v>41993</v>
      </c>
      <c r="B9014" s="45" t="s">
        <v>374</v>
      </c>
      <c r="C9014" s="45" t="s">
        <v>327</v>
      </c>
      <c r="D9014" s="50">
        <v>25</v>
      </c>
      <c r="E9014" s="9"/>
    </row>
    <row r="9015" spans="1:5" x14ac:dyDescent="0.25">
      <c r="A9015" s="49">
        <v>41318</v>
      </c>
      <c r="B9015" s="45" t="s">
        <v>377</v>
      </c>
      <c r="C9015" s="45" t="s">
        <v>191</v>
      </c>
      <c r="D9015" s="50">
        <v>67.819999999999993</v>
      </c>
      <c r="E9015" s="9"/>
    </row>
    <row r="9016" spans="1:5" x14ac:dyDescent="0.25">
      <c r="A9016" s="49">
        <v>41961</v>
      </c>
      <c r="B9016" s="45" t="s">
        <v>401</v>
      </c>
      <c r="C9016" s="45" t="s">
        <v>7</v>
      </c>
      <c r="D9016" s="50">
        <v>66.64</v>
      </c>
      <c r="E9016" s="9"/>
    </row>
    <row r="9017" spans="1:5" x14ac:dyDescent="0.25">
      <c r="A9017" s="49">
        <v>41970</v>
      </c>
      <c r="B9017" s="45" t="s">
        <v>346</v>
      </c>
      <c r="C9017" s="45" t="s">
        <v>337</v>
      </c>
      <c r="D9017" s="50">
        <v>74.25</v>
      </c>
      <c r="E9017" s="9"/>
    </row>
    <row r="9018" spans="1:5" x14ac:dyDescent="0.25">
      <c r="A9018" s="49">
        <v>41598</v>
      </c>
      <c r="B9018" s="45" t="s">
        <v>338</v>
      </c>
      <c r="C9018" s="45" t="s">
        <v>10</v>
      </c>
      <c r="D9018" s="50">
        <v>22.95</v>
      </c>
      <c r="E9018" s="9"/>
    </row>
    <row r="9019" spans="1:5" x14ac:dyDescent="0.25">
      <c r="A9019" s="49">
        <v>41961</v>
      </c>
      <c r="B9019" s="45" t="s">
        <v>372</v>
      </c>
      <c r="C9019" s="45" t="s">
        <v>337</v>
      </c>
      <c r="D9019" s="50">
        <v>25</v>
      </c>
      <c r="E9019" s="9"/>
    </row>
    <row r="9020" spans="1:5" x14ac:dyDescent="0.25">
      <c r="A9020" s="49">
        <v>41603</v>
      </c>
      <c r="B9020" s="45" t="s">
        <v>385</v>
      </c>
      <c r="C9020" s="45" t="s">
        <v>324</v>
      </c>
      <c r="D9020" s="50">
        <v>58.05</v>
      </c>
      <c r="E9020" s="9"/>
    </row>
    <row r="9021" spans="1:5" x14ac:dyDescent="0.25">
      <c r="A9021" s="49">
        <v>42002</v>
      </c>
      <c r="B9021" s="45" t="s">
        <v>368</v>
      </c>
      <c r="C9021" s="45" t="s">
        <v>324</v>
      </c>
      <c r="D9021" s="50">
        <v>58.35</v>
      </c>
      <c r="E9021" s="9"/>
    </row>
    <row r="9022" spans="1:5" x14ac:dyDescent="0.25">
      <c r="A9022" s="49">
        <v>41964</v>
      </c>
      <c r="B9022" s="45" t="s">
        <v>391</v>
      </c>
      <c r="C9022" s="45" t="s">
        <v>337</v>
      </c>
      <c r="D9022" s="50">
        <v>24.63</v>
      </c>
      <c r="E9022" s="9"/>
    </row>
    <row r="9023" spans="1:5" x14ac:dyDescent="0.25">
      <c r="A9023" s="49">
        <v>41622</v>
      </c>
      <c r="B9023" s="45" t="s">
        <v>342</v>
      </c>
      <c r="C9023" s="45" t="s">
        <v>327</v>
      </c>
      <c r="D9023" s="50">
        <v>48.75</v>
      </c>
      <c r="E9023" s="9"/>
    </row>
    <row r="9024" spans="1:5" x14ac:dyDescent="0.25">
      <c r="A9024" s="49">
        <v>41956</v>
      </c>
      <c r="B9024" s="45" t="s">
        <v>329</v>
      </c>
      <c r="C9024" s="45" t="s">
        <v>327</v>
      </c>
      <c r="D9024" s="50">
        <v>50</v>
      </c>
      <c r="E9024" s="9"/>
    </row>
    <row r="9025" spans="1:5" x14ac:dyDescent="0.25">
      <c r="A9025" s="49">
        <v>41623</v>
      </c>
      <c r="B9025" s="45" t="s">
        <v>404</v>
      </c>
      <c r="C9025" s="45" t="s">
        <v>7</v>
      </c>
      <c r="D9025" s="50">
        <v>476</v>
      </c>
      <c r="E9025" s="9"/>
    </row>
    <row r="9026" spans="1:5" x14ac:dyDescent="0.25">
      <c r="A9026" s="49">
        <v>41980</v>
      </c>
      <c r="B9026" s="45" t="s">
        <v>328</v>
      </c>
      <c r="C9026" s="45" t="s">
        <v>324</v>
      </c>
      <c r="D9026" s="50">
        <v>38.700000000000003</v>
      </c>
      <c r="E9026" s="9"/>
    </row>
    <row r="9027" spans="1:5" x14ac:dyDescent="0.25">
      <c r="A9027" s="49">
        <v>41777</v>
      </c>
      <c r="B9027" s="45" t="s">
        <v>390</v>
      </c>
      <c r="C9027" s="45" t="s">
        <v>7</v>
      </c>
      <c r="D9027" s="50">
        <v>99.45</v>
      </c>
      <c r="E9027" s="9"/>
    </row>
    <row r="9028" spans="1:5" x14ac:dyDescent="0.25">
      <c r="A9028" s="49">
        <v>41604</v>
      </c>
      <c r="B9028" s="45" t="s">
        <v>351</v>
      </c>
      <c r="C9028" s="45" t="s">
        <v>347</v>
      </c>
      <c r="D9028" s="50">
        <v>110</v>
      </c>
      <c r="E9028" s="9"/>
    </row>
    <row r="9029" spans="1:5" x14ac:dyDescent="0.25">
      <c r="A9029" s="49">
        <v>41979</v>
      </c>
      <c r="B9029" s="45" t="s">
        <v>368</v>
      </c>
      <c r="C9029" s="45" t="s">
        <v>324</v>
      </c>
      <c r="D9029" s="50">
        <v>59.25</v>
      </c>
      <c r="E9029" s="9"/>
    </row>
    <row r="9030" spans="1:5" x14ac:dyDescent="0.25">
      <c r="A9030" s="49">
        <v>41607</v>
      </c>
      <c r="B9030" s="45" t="s">
        <v>375</v>
      </c>
      <c r="C9030" s="45" t="s">
        <v>337</v>
      </c>
      <c r="D9030" s="50">
        <v>24.75</v>
      </c>
      <c r="E9030" s="9"/>
    </row>
    <row r="9031" spans="1:5" x14ac:dyDescent="0.25">
      <c r="A9031" s="49">
        <v>41945</v>
      </c>
      <c r="B9031" s="45" t="s">
        <v>353</v>
      </c>
      <c r="C9031" s="45" t="s">
        <v>10</v>
      </c>
      <c r="D9031" s="50">
        <v>67.819999999999993</v>
      </c>
      <c r="E9031" s="9"/>
    </row>
    <row r="9032" spans="1:5" x14ac:dyDescent="0.25">
      <c r="A9032" s="49">
        <v>41986</v>
      </c>
      <c r="B9032" s="45" t="s">
        <v>399</v>
      </c>
      <c r="C9032" s="45" t="s">
        <v>324</v>
      </c>
      <c r="D9032" s="50">
        <v>39.9</v>
      </c>
      <c r="E9032" s="9"/>
    </row>
    <row r="9033" spans="1:5" x14ac:dyDescent="0.25">
      <c r="A9033" s="49">
        <v>41957</v>
      </c>
      <c r="B9033" s="45" t="s">
        <v>399</v>
      </c>
      <c r="C9033" s="45" t="s">
        <v>7</v>
      </c>
      <c r="D9033" s="50">
        <v>65.959999999999994</v>
      </c>
      <c r="E9033" s="9"/>
    </row>
    <row r="9034" spans="1:5" x14ac:dyDescent="0.25">
      <c r="A9034" s="49">
        <v>41596</v>
      </c>
      <c r="B9034" s="45" t="s">
        <v>340</v>
      </c>
      <c r="C9034" s="45" t="s">
        <v>347</v>
      </c>
      <c r="D9034" s="50">
        <v>80.44</v>
      </c>
      <c r="E9034" s="9"/>
    </row>
    <row r="9035" spans="1:5" x14ac:dyDescent="0.25">
      <c r="A9035" s="49">
        <v>41970</v>
      </c>
      <c r="B9035" s="45" t="s">
        <v>345</v>
      </c>
      <c r="C9035" s="45" t="s">
        <v>321</v>
      </c>
      <c r="D9035" s="50">
        <v>236.25</v>
      </c>
      <c r="E9035" s="9"/>
    </row>
    <row r="9036" spans="1:5" x14ac:dyDescent="0.25">
      <c r="A9036" s="49">
        <v>41977</v>
      </c>
      <c r="B9036" s="45" t="s">
        <v>329</v>
      </c>
      <c r="C9036" s="45" t="s">
        <v>347</v>
      </c>
      <c r="D9036" s="50">
        <v>373.45</v>
      </c>
      <c r="E9036" s="9"/>
    </row>
    <row r="9037" spans="1:5" x14ac:dyDescent="0.25">
      <c r="A9037" s="49">
        <v>41624</v>
      </c>
      <c r="B9037" s="45" t="s">
        <v>370</v>
      </c>
      <c r="C9037" s="45" t="s">
        <v>331</v>
      </c>
      <c r="D9037" s="50">
        <v>60</v>
      </c>
      <c r="E9037" s="9"/>
    </row>
    <row r="9038" spans="1:5" x14ac:dyDescent="0.25">
      <c r="A9038" s="49">
        <v>41957</v>
      </c>
      <c r="B9038" s="45" t="s">
        <v>345</v>
      </c>
      <c r="C9038" s="45" t="s">
        <v>324</v>
      </c>
      <c r="D9038" s="50">
        <v>59.85</v>
      </c>
      <c r="E9038" s="9"/>
    </row>
    <row r="9039" spans="1:5" x14ac:dyDescent="0.25">
      <c r="A9039" s="49">
        <v>41609</v>
      </c>
      <c r="B9039" s="45" t="s">
        <v>377</v>
      </c>
      <c r="C9039" s="45" t="s">
        <v>10</v>
      </c>
      <c r="D9039" s="50">
        <v>44.98</v>
      </c>
      <c r="E9039" s="9"/>
    </row>
    <row r="9040" spans="1:5" x14ac:dyDescent="0.25">
      <c r="A9040" s="49">
        <v>41605</v>
      </c>
      <c r="B9040" s="45" t="s">
        <v>374</v>
      </c>
      <c r="C9040" s="45" t="s">
        <v>191</v>
      </c>
      <c r="D9040" s="50">
        <v>22.72</v>
      </c>
      <c r="E9040" s="9"/>
    </row>
    <row r="9041" spans="1:5" x14ac:dyDescent="0.25">
      <c r="A9041" s="49">
        <v>41599</v>
      </c>
      <c r="B9041" s="45" t="s">
        <v>326</v>
      </c>
      <c r="C9041" s="45" t="s">
        <v>10</v>
      </c>
      <c r="D9041" s="50">
        <v>44.98</v>
      </c>
      <c r="E9041" s="9"/>
    </row>
    <row r="9042" spans="1:5" x14ac:dyDescent="0.25">
      <c r="A9042" s="49">
        <v>41982</v>
      </c>
      <c r="B9042" s="45" t="s">
        <v>399</v>
      </c>
      <c r="C9042" s="45" t="s">
        <v>10</v>
      </c>
      <c r="D9042" s="50">
        <v>45.9</v>
      </c>
      <c r="E9042" s="9"/>
    </row>
    <row r="9043" spans="1:5" x14ac:dyDescent="0.25">
      <c r="A9043" s="49">
        <v>41586</v>
      </c>
      <c r="B9043" s="45" t="s">
        <v>392</v>
      </c>
      <c r="C9043" s="45" t="s">
        <v>324</v>
      </c>
      <c r="D9043" s="50">
        <v>39.9</v>
      </c>
      <c r="E9043" s="9"/>
    </row>
    <row r="9044" spans="1:5" x14ac:dyDescent="0.25">
      <c r="A9044" s="49">
        <v>41822</v>
      </c>
      <c r="B9044" s="45" t="s">
        <v>376</v>
      </c>
      <c r="C9044" s="45" t="s">
        <v>337</v>
      </c>
      <c r="D9044" s="50">
        <v>24.38</v>
      </c>
      <c r="E9044" s="9"/>
    </row>
    <row r="9045" spans="1:5" x14ac:dyDescent="0.25">
      <c r="A9045" s="49">
        <v>41342</v>
      </c>
      <c r="B9045" s="45" t="s">
        <v>360</v>
      </c>
      <c r="C9045" s="45" t="s">
        <v>334</v>
      </c>
      <c r="D9045" s="50">
        <v>45.59</v>
      </c>
      <c r="E9045" s="9"/>
    </row>
    <row r="9046" spans="1:5" x14ac:dyDescent="0.25">
      <c r="A9046" s="49">
        <v>42004</v>
      </c>
      <c r="B9046" s="45" t="s">
        <v>382</v>
      </c>
      <c r="C9046" s="45" t="s">
        <v>10</v>
      </c>
      <c r="D9046" s="50">
        <v>68.849999999999994</v>
      </c>
      <c r="E9046" s="9"/>
    </row>
    <row r="9047" spans="1:5" x14ac:dyDescent="0.25">
      <c r="A9047" s="49">
        <v>41966</v>
      </c>
      <c r="B9047" s="45" t="s">
        <v>357</v>
      </c>
      <c r="C9047" s="45" t="s">
        <v>10</v>
      </c>
      <c r="D9047" s="50">
        <v>89.05</v>
      </c>
      <c r="E9047" s="9"/>
    </row>
    <row r="9048" spans="1:5" x14ac:dyDescent="0.25">
      <c r="A9048" s="49">
        <v>41469</v>
      </c>
      <c r="B9048" s="45" t="s">
        <v>386</v>
      </c>
      <c r="C9048" s="45" t="s">
        <v>191</v>
      </c>
      <c r="D9048" s="50">
        <v>22.26</v>
      </c>
      <c r="E9048" s="9"/>
    </row>
    <row r="9049" spans="1:5" x14ac:dyDescent="0.25">
      <c r="A9049" s="49">
        <v>41615</v>
      </c>
      <c r="B9049" s="45" t="s">
        <v>338</v>
      </c>
      <c r="C9049" s="45" t="s">
        <v>321</v>
      </c>
      <c r="D9049" s="50">
        <v>1096.9100000000001</v>
      </c>
      <c r="E9049" s="9"/>
    </row>
    <row r="9050" spans="1:5" x14ac:dyDescent="0.25">
      <c r="A9050" s="49">
        <v>41647</v>
      </c>
      <c r="B9050" s="45" t="s">
        <v>384</v>
      </c>
      <c r="C9050" s="45" t="s">
        <v>324</v>
      </c>
      <c r="D9050" s="50">
        <v>39.9</v>
      </c>
      <c r="E9050" s="9"/>
    </row>
    <row r="9051" spans="1:5" x14ac:dyDescent="0.25">
      <c r="A9051" s="49">
        <v>41621</v>
      </c>
      <c r="B9051" s="45" t="s">
        <v>383</v>
      </c>
      <c r="C9051" s="45" t="s">
        <v>349</v>
      </c>
      <c r="D9051" s="50">
        <v>63</v>
      </c>
      <c r="E9051" s="9"/>
    </row>
    <row r="9052" spans="1:5" x14ac:dyDescent="0.25">
      <c r="A9052" s="49">
        <v>41967</v>
      </c>
      <c r="B9052" s="45" t="s">
        <v>329</v>
      </c>
      <c r="C9052" s="45" t="s">
        <v>347</v>
      </c>
      <c r="D9052" s="50">
        <v>54.18</v>
      </c>
      <c r="E9052" s="9"/>
    </row>
    <row r="9053" spans="1:5" x14ac:dyDescent="0.25">
      <c r="A9053" s="49">
        <v>41977</v>
      </c>
      <c r="B9053" s="45" t="s">
        <v>361</v>
      </c>
      <c r="C9053" s="45" t="s">
        <v>347</v>
      </c>
      <c r="D9053" s="50">
        <v>26.68</v>
      </c>
      <c r="E9053" s="9"/>
    </row>
    <row r="9054" spans="1:5" x14ac:dyDescent="0.25">
      <c r="A9054" s="49">
        <v>41954</v>
      </c>
      <c r="B9054" s="45" t="s">
        <v>358</v>
      </c>
      <c r="C9054" s="45" t="s">
        <v>324</v>
      </c>
      <c r="D9054" s="50">
        <v>39.9</v>
      </c>
      <c r="E9054" s="9"/>
    </row>
    <row r="9055" spans="1:5" x14ac:dyDescent="0.25">
      <c r="A9055" s="49">
        <v>41471</v>
      </c>
      <c r="B9055" s="45" t="s">
        <v>365</v>
      </c>
      <c r="C9055" s="45" t="s">
        <v>337</v>
      </c>
      <c r="D9055" s="50">
        <v>50</v>
      </c>
      <c r="E9055" s="9"/>
    </row>
    <row r="9056" spans="1:5" x14ac:dyDescent="0.25">
      <c r="A9056" s="49">
        <v>41958</v>
      </c>
      <c r="B9056" s="45" t="s">
        <v>323</v>
      </c>
      <c r="C9056" s="45" t="s">
        <v>324</v>
      </c>
      <c r="D9056" s="50">
        <v>38.700000000000003</v>
      </c>
      <c r="E9056" s="9"/>
    </row>
    <row r="9057" spans="1:5" x14ac:dyDescent="0.25">
      <c r="A9057" s="49">
        <v>41945</v>
      </c>
      <c r="B9057" s="45" t="s">
        <v>338</v>
      </c>
      <c r="C9057" s="45" t="s">
        <v>191</v>
      </c>
      <c r="D9057" s="50">
        <v>45.21</v>
      </c>
      <c r="E9057" s="9"/>
    </row>
    <row r="9058" spans="1:5" x14ac:dyDescent="0.25">
      <c r="A9058" s="49">
        <v>41965</v>
      </c>
      <c r="B9058" s="45" t="s">
        <v>363</v>
      </c>
      <c r="C9058" s="45" t="s">
        <v>331</v>
      </c>
      <c r="D9058" s="50">
        <v>120</v>
      </c>
      <c r="E9058" s="9"/>
    </row>
    <row r="9059" spans="1:5" x14ac:dyDescent="0.25">
      <c r="A9059" s="49">
        <v>41967</v>
      </c>
      <c r="B9059" s="45" t="s">
        <v>323</v>
      </c>
      <c r="C9059" s="45" t="s">
        <v>191</v>
      </c>
      <c r="D9059" s="50">
        <v>22.95</v>
      </c>
      <c r="E9059" s="9"/>
    </row>
    <row r="9060" spans="1:5" x14ac:dyDescent="0.25">
      <c r="A9060" s="49">
        <v>41950</v>
      </c>
      <c r="B9060" s="45" t="s">
        <v>357</v>
      </c>
      <c r="C9060" s="45" t="s">
        <v>324</v>
      </c>
      <c r="D9060" s="50">
        <v>58.05</v>
      </c>
      <c r="E9060" s="9"/>
    </row>
    <row r="9061" spans="1:5" x14ac:dyDescent="0.25">
      <c r="A9061" s="49">
        <v>41838</v>
      </c>
      <c r="B9061" s="45" t="s">
        <v>340</v>
      </c>
      <c r="C9061" s="45" t="s">
        <v>337</v>
      </c>
      <c r="D9061" s="50">
        <v>25</v>
      </c>
      <c r="E9061" s="9"/>
    </row>
    <row r="9062" spans="1:5" x14ac:dyDescent="0.25">
      <c r="A9062" s="49">
        <v>41958</v>
      </c>
      <c r="B9062" s="45" t="s">
        <v>404</v>
      </c>
      <c r="C9062" s="45" t="s">
        <v>337</v>
      </c>
      <c r="D9062" s="50">
        <v>25</v>
      </c>
      <c r="E9062" s="9"/>
    </row>
    <row r="9063" spans="1:5" x14ac:dyDescent="0.25">
      <c r="A9063" s="49">
        <v>41969</v>
      </c>
      <c r="B9063" s="45" t="s">
        <v>398</v>
      </c>
      <c r="C9063" s="45" t="s">
        <v>191</v>
      </c>
      <c r="D9063" s="50">
        <v>44.75</v>
      </c>
      <c r="E9063" s="9"/>
    </row>
    <row r="9064" spans="1:5" x14ac:dyDescent="0.25">
      <c r="A9064" s="49">
        <v>41638</v>
      </c>
      <c r="B9064" s="45" t="s">
        <v>336</v>
      </c>
      <c r="C9064" s="45" t="s">
        <v>327</v>
      </c>
      <c r="D9064" s="50">
        <v>50</v>
      </c>
      <c r="E9064" s="9"/>
    </row>
    <row r="9065" spans="1:5" x14ac:dyDescent="0.25">
      <c r="A9065" s="49">
        <v>41994</v>
      </c>
      <c r="B9065" s="45" t="s">
        <v>340</v>
      </c>
      <c r="C9065" s="45" t="s">
        <v>10</v>
      </c>
      <c r="D9065" s="50">
        <v>68.849999999999994</v>
      </c>
      <c r="E9065" s="9"/>
    </row>
    <row r="9066" spans="1:5" x14ac:dyDescent="0.25">
      <c r="A9066" s="49">
        <v>41612</v>
      </c>
      <c r="B9066" s="45" t="s">
        <v>357</v>
      </c>
      <c r="C9066" s="45" t="s">
        <v>191</v>
      </c>
      <c r="D9066" s="50">
        <v>44.52</v>
      </c>
      <c r="E9066" s="9"/>
    </row>
    <row r="9067" spans="1:5" x14ac:dyDescent="0.25">
      <c r="A9067" s="49">
        <v>41629</v>
      </c>
      <c r="B9067" s="45" t="s">
        <v>356</v>
      </c>
      <c r="C9067" s="45" t="s">
        <v>347</v>
      </c>
      <c r="D9067" s="50">
        <v>81.260000000000005</v>
      </c>
      <c r="E9067" s="9"/>
    </row>
    <row r="9068" spans="1:5" x14ac:dyDescent="0.25">
      <c r="A9068" s="49">
        <v>41628</v>
      </c>
      <c r="B9068" s="45" t="s">
        <v>342</v>
      </c>
      <c r="C9068" s="45" t="s">
        <v>191</v>
      </c>
      <c r="D9068" s="50">
        <v>90.88</v>
      </c>
      <c r="E9068" s="9"/>
    </row>
    <row r="9069" spans="1:5" x14ac:dyDescent="0.25">
      <c r="A9069" s="49">
        <v>41950</v>
      </c>
      <c r="B9069" s="45" t="s">
        <v>374</v>
      </c>
      <c r="C9069" s="45" t="s">
        <v>10</v>
      </c>
      <c r="D9069" s="50">
        <v>469.9</v>
      </c>
      <c r="E9069" s="9"/>
    </row>
    <row r="9070" spans="1:5" x14ac:dyDescent="0.25">
      <c r="A9070" s="49">
        <v>41625</v>
      </c>
      <c r="B9070" s="45" t="s">
        <v>352</v>
      </c>
      <c r="C9070" s="45" t="s">
        <v>10</v>
      </c>
      <c r="D9070" s="50">
        <v>44.98</v>
      </c>
      <c r="E9070" s="9"/>
    </row>
    <row r="9071" spans="1:5" x14ac:dyDescent="0.25">
      <c r="A9071" s="49">
        <v>42000</v>
      </c>
      <c r="B9071" s="45" t="s">
        <v>365</v>
      </c>
      <c r="C9071" s="45" t="s">
        <v>337</v>
      </c>
      <c r="D9071" s="50">
        <v>25</v>
      </c>
      <c r="E9071" s="9"/>
    </row>
    <row r="9072" spans="1:5" x14ac:dyDescent="0.25">
      <c r="A9072" s="49">
        <v>41625</v>
      </c>
      <c r="B9072" s="45" t="s">
        <v>387</v>
      </c>
      <c r="C9072" s="45" t="s">
        <v>331</v>
      </c>
      <c r="D9072" s="50">
        <v>90</v>
      </c>
      <c r="E9072" s="9"/>
    </row>
    <row r="9073" spans="1:5" x14ac:dyDescent="0.25">
      <c r="A9073" s="49">
        <v>41584</v>
      </c>
      <c r="B9073" s="45" t="s">
        <v>329</v>
      </c>
      <c r="C9073" s="45" t="s">
        <v>331</v>
      </c>
      <c r="D9073" s="50">
        <v>29.55</v>
      </c>
      <c r="E9073" s="9"/>
    </row>
    <row r="9074" spans="1:5" x14ac:dyDescent="0.25">
      <c r="A9074" s="49">
        <v>41890</v>
      </c>
      <c r="B9074" s="45" t="s">
        <v>338</v>
      </c>
      <c r="C9074" s="45" t="s">
        <v>324</v>
      </c>
      <c r="D9074" s="50">
        <v>39.1</v>
      </c>
      <c r="E9074" s="9"/>
    </row>
    <row r="9075" spans="1:5" x14ac:dyDescent="0.25">
      <c r="A9075" s="49">
        <v>41611</v>
      </c>
      <c r="B9075" s="45" t="s">
        <v>348</v>
      </c>
      <c r="C9075" s="45" t="s">
        <v>371</v>
      </c>
      <c r="D9075" s="50">
        <v>37.619999999999997</v>
      </c>
      <c r="E9075" s="9"/>
    </row>
    <row r="9076" spans="1:5" x14ac:dyDescent="0.25">
      <c r="A9076" s="49">
        <v>41625</v>
      </c>
      <c r="B9076" s="45" t="s">
        <v>326</v>
      </c>
      <c r="C9076" s="45" t="s">
        <v>7</v>
      </c>
      <c r="D9076" s="50">
        <v>68</v>
      </c>
      <c r="E9076" s="9"/>
    </row>
    <row r="9077" spans="1:5" x14ac:dyDescent="0.25">
      <c r="A9077" s="49">
        <v>41863</v>
      </c>
      <c r="B9077" s="45" t="s">
        <v>346</v>
      </c>
      <c r="C9077" s="45" t="s">
        <v>371</v>
      </c>
      <c r="D9077" s="50">
        <v>38</v>
      </c>
      <c r="E9077" s="9"/>
    </row>
    <row r="9078" spans="1:5" x14ac:dyDescent="0.25">
      <c r="A9078" s="49">
        <v>41993</v>
      </c>
      <c r="B9078" s="45" t="s">
        <v>338</v>
      </c>
      <c r="C9078" s="45" t="s">
        <v>331</v>
      </c>
      <c r="D9078" s="50">
        <v>89.1</v>
      </c>
      <c r="E9078" s="9"/>
    </row>
    <row r="9079" spans="1:5" x14ac:dyDescent="0.25">
      <c r="A9079" s="49">
        <v>41581</v>
      </c>
      <c r="B9079" s="45" t="s">
        <v>375</v>
      </c>
      <c r="C9079" s="45" t="s">
        <v>337</v>
      </c>
      <c r="D9079" s="50">
        <v>97.5</v>
      </c>
      <c r="E9079" s="9"/>
    </row>
    <row r="9080" spans="1:5" x14ac:dyDescent="0.25">
      <c r="A9080" s="49">
        <v>41628</v>
      </c>
      <c r="B9080" s="45" t="s">
        <v>329</v>
      </c>
      <c r="C9080" s="45" t="s">
        <v>7</v>
      </c>
      <c r="D9080" s="50">
        <v>833</v>
      </c>
      <c r="E9080" s="9"/>
    </row>
    <row r="9081" spans="1:5" x14ac:dyDescent="0.25">
      <c r="A9081" s="49">
        <v>41635</v>
      </c>
      <c r="B9081" s="45" t="s">
        <v>382</v>
      </c>
      <c r="C9081" s="45" t="s">
        <v>10</v>
      </c>
      <c r="D9081" s="50">
        <v>68.849999999999994</v>
      </c>
      <c r="E9081" s="9"/>
    </row>
    <row r="9082" spans="1:5" x14ac:dyDescent="0.25">
      <c r="A9082" s="49">
        <v>41912</v>
      </c>
      <c r="B9082" s="45" t="s">
        <v>402</v>
      </c>
      <c r="C9082" s="45" t="s">
        <v>337</v>
      </c>
      <c r="D9082" s="50">
        <v>50</v>
      </c>
      <c r="E9082" s="9"/>
    </row>
    <row r="9083" spans="1:5" x14ac:dyDescent="0.25">
      <c r="A9083" s="49">
        <v>42004</v>
      </c>
      <c r="B9083" s="45" t="s">
        <v>370</v>
      </c>
      <c r="C9083" s="45" t="s">
        <v>327</v>
      </c>
      <c r="D9083" s="50">
        <v>48.75</v>
      </c>
      <c r="E9083" s="9"/>
    </row>
    <row r="9084" spans="1:5" x14ac:dyDescent="0.25">
      <c r="A9084" s="49">
        <v>41602</v>
      </c>
      <c r="B9084" s="45" t="s">
        <v>342</v>
      </c>
      <c r="C9084" s="45" t="s">
        <v>337</v>
      </c>
      <c r="D9084" s="50">
        <v>175</v>
      </c>
      <c r="E9084" s="9"/>
    </row>
    <row r="9085" spans="1:5" x14ac:dyDescent="0.25">
      <c r="A9085" s="49">
        <v>41614</v>
      </c>
      <c r="B9085" s="45" t="s">
        <v>340</v>
      </c>
      <c r="C9085" s="45" t="s">
        <v>191</v>
      </c>
      <c r="D9085" s="50">
        <v>298.35000000000002</v>
      </c>
      <c r="E9085" s="9"/>
    </row>
    <row r="9086" spans="1:5" x14ac:dyDescent="0.25">
      <c r="A9086" s="49">
        <v>41960</v>
      </c>
      <c r="B9086" s="45" t="s">
        <v>379</v>
      </c>
      <c r="C9086" s="45" t="s">
        <v>7</v>
      </c>
      <c r="D9086" s="50">
        <v>34</v>
      </c>
      <c r="E9086" s="9"/>
    </row>
    <row r="9087" spans="1:5" x14ac:dyDescent="0.25">
      <c r="A9087" s="49">
        <v>41579</v>
      </c>
      <c r="B9087" s="45" t="s">
        <v>374</v>
      </c>
      <c r="C9087" s="45" t="s">
        <v>321</v>
      </c>
      <c r="D9087" s="50">
        <v>237.45</v>
      </c>
      <c r="E9087" s="9"/>
    </row>
    <row r="9088" spans="1:5" x14ac:dyDescent="0.25">
      <c r="A9088" s="49">
        <v>41642</v>
      </c>
      <c r="B9088" s="45" t="s">
        <v>365</v>
      </c>
      <c r="C9088" s="45" t="s">
        <v>331</v>
      </c>
      <c r="D9088" s="50">
        <v>30</v>
      </c>
      <c r="E9088" s="9"/>
    </row>
    <row r="9089" spans="1:5" x14ac:dyDescent="0.25">
      <c r="A9089" s="49">
        <v>41815</v>
      </c>
      <c r="B9089" s="45" t="s">
        <v>352</v>
      </c>
      <c r="C9089" s="45" t="s">
        <v>349</v>
      </c>
      <c r="D9089" s="50">
        <v>63</v>
      </c>
      <c r="E9089" s="9"/>
    </row>
    <row r="9090" spans="1:5" x14ac:dyDescent="0.25">
      <c r="A9090" s="49">
        <v>41596</v>
      </c>
      <c r="B9090" s="45" t="s">
        <v>393</v>
      </c>
      <c r="C9090" s="45" t="s">
        <v>191</v>
      </c>
      <c r="D9090" s="50">
        <v>68.849999999999994</v>
      </c>
      <c r="E9090" s="9"/>
    </row>
    <row r="9091" spans="1:5" x14ac:dyDescent="0.25">
      <c r="A9091" s="49">
        <v>41919</v>
      </c>
      <c r="B9091" s="45" t="s">
        <v>389</v>
      </c>
      <c r="C9091" s="45" t="s">
        <v>324</v>
      </c>
      <c r="D9091" s="50">
        <v>78.2</v>
      </c>
      <c r="E9091" s="9"/>
    </row>
    <row r="9092" spans="1:5" x14ac:dyDescent="0.25">
      <c r="A9092" s="49">
        <v>41583</v>
      </c>
      <c r="B9092" s="45" t="s">
        <v>328</v>
      </c>
      <c r="C9092" s="45" t="s">
        <v>191</v>
      </c>
      <c r="D9092" s="50">
        <v>201.39</v>
      </c>
      <c r="E9092" s="9"/>
    </row>
    <row r="9093" spans="1:5" x14ac:dyDescent="0.25">
      <c r="A9093" s="49">
        <v>41592</v>
      </c>
      <c r="B9093" s="45" t="s">
        <v>340</v>
      </c>
      <c r="C9093" s="45" t="s">
        <v>191</v>
      </c>
      <c r="D9093" s="50">
        <v>22.95</v>
      </c>
      <c r="E9093" s="9"/>
    </row>
    <row r="9094" spans="1:5" x14ac:dyDescent="0.25">
      <c r="A9094" s="49">
        <v>41981</v>
      </c>
      <c r="B9094" s="45" t="s">
        <v>393</v>
      </c>
      <c r="C9094" s="45" t="s">
        <v>324</v>
      </c>
      <c r="D9094" s="50">
        <v>39.9</v>
      </c>
      <c r="E9094" s="9"/>
    </row>
    <row r="9095" spans="1:5" x14ac:dyDescent="0.25">
      <c r="A9095" s="49">
        <v>41988</v>
      </c>
      <c r="B9095" s="45" t="s">
        <v>384</v>
      </c>
      <c r="C9095" s="45" t="s">
        <v>191</v>
      </c>
      <c r="D9095" s="50">
        <v>45.9</v>
      </c>
      <c r="E9095" s="9"/>
    </row>
    <row r="9096" spans="1:5" x14ac:dyDescent="0.25">
      <c r="A9096" s="49">
        <v>41962</v>
      </c>
      <c r="B9096" s="45" t="s">
        <v>367</v>
      </c>
      <c r="C9096" s="45" t="s">
        <v>191</v>
      </c>
      <c r="D9096" s="50">
        <v>22.49</v>
      </c>
      <c r="E9096" s="9"/>
    </row>
    <row r="9097" spans="1:5" x14ac:dyDescent="0.25">
      <c r="A9097" s="49">
        <v>41620</v>
      </c>
      <c r="B9097" s="45" t="s">
        <v>377</v>
      </c>
      <c r="C9097" s="45" t="s">
        <v>327</v>
      </c>
      <c r="D9097" s="50">
        <v>75</v>
      </c>
      <c r="E9097" s="9"/>
    </row>
    <row r="9098" spans="1:5" x14ac:dyDescent="0.25">
      <c r="A9098" s="49">
        <v>41370</v>
      </c>
      <c r="B9098" s="45" t="s">
        <v>330</v>
      </c>
      <c r="C9098" s="45" t="s">
        <v>324</v>
      </c>
      <c r="D9098" s="50">
        <v>19.350000000000001</v>
      </c>
      <c r="E9098" s="9"/>
    </row>
    <row r="9099" spans="1:5" x14ac:dyDescent="0.25">
      <c r="A9099" s="49">
        <v>41997</v>
      </c>
      <c r="B9099" s="45" t="s">
        <v>326</v>
      </c>
      <c r="C9099" s="45" t="s">
        <v>7</v>
      </c>
      <c r="D9099" s="50">
        <v>68</v>
      </c>
      <c r="E9099" s="9"/>
    </row>
    <row r="9100" spans="1:5" x14ac:dyDescent="0.25">
      <c r="A9100" s="49">
        <v>41941</v>
      </c>
      <c r="B9100" s="45" t="s">
        <v>340</v>
      </c>
      <c r="C9100" s="45" t="s">
        <v>349</v>
      </c>
      <c r="D9100" s="50">
        <v>62.37</v>
      </c>
      <c r="E9100" s="9"/>
    </row>
    <row r="9101" spans="1:5" x14ac:dyDescent="0.25">
      <c r="A9101" s="49">
        <v>41602</v>
      </c>
      <c r="B9101" s="45" t="s">
        <v>342</v>
      </c>
      <c r="C9101" s="45" t="s">
        <v>7</v>
      </c>
      <c r="D9101" s="50">
        <v>100.47</v>
      </c>
      <c r="E9101" s="9"/>
    </row>
    <row r="9102" spans="1:5" x14ac:dyDescent="0.25">
      <c r="A9102" s="49">
        <v>41594</v>
      </c>
      <c r="B9102" s="45" t="s">
        <v>363</v>
      </c>
      <c r="C9102" s="45" t="s">
        <v>334</v>
      </c>
      <c r="D9102" s="50">
        <v>46.53</v>
      </c>
      <c r="E9102" s="9"/>
    </row>
    <row r="9103" spans="1:5" x14ac:dyDescent="0.25">
      <c r="A9103" s="49">
        <v>41966</v>
      </c>
      <c r="B9103" s="45" t="s">
        <v>372</v>
      </c>
      <c r="C9103" s="45" t="s">
        <v>349</v>
      </c>
      <c r="D9103" s="50">
        <v>63</v>
      </c>
      <c r="E9103" s="9"/>
    </row>
    <row r="9104" spans="1:5" x14ac:dyDescent="0.25">
      <c r="A9104" s="49">
        <v>41529</v>
      </c>
      <c r="B9104" s="45" t="s">
        <v>399</v>
      </c>
      <c r="C9104" s="45" t="s">
        <v>10</v>
      </c>
      <c r="D9104" s="50">
        <v>45.9</v>
      </c>
      <c r="E9104" s="9"/>
    </row>
    <row r="9105" spans="1:5" x14ac:dyDescent="0.25">
      <c r="A9105" s="49">
        <v>41612</v>
      </c>
      <c r="B9105" s="45" t="s">
        <v>330</v>
      </c>
      <c r="C9105" s="45" t="s">
        <v>334</v>
      </c>
      <c r="D9105" s="50">
        <v>23.5</v>
      </c>
      <c r="E9105" s="9"/>
    </row>
    <row r="9106" spans="1:5" x14ac:dyDescent="0.25">
      <c r="A9106" s="49">
        <v>41725</v>
      </c>
      <c r="B9106" s="45" t="s">
        <v>338</v>
      </c>
      <c r="C9106" s="45" t="s">
        <v>324</v>
      </c>
      <c r="D9106" s="50">
        <v>19.95</v>
      </c>
      <c r="E9106" s="9"/>
    </row>
    <row r="9107" spans="1:5" x14ac:dyDescent="0.25">
      <c r="A9107" s="49">
        <v>41947</v>
      </c>
      <c r="B9107" s="45" t="s">
        <v>373</v>
      </c>
      <c r="C9107" s="45" t="s">
        <v>327</v>
      </c>
      <c r="D9107" s="50">
        <v>24.25</v>
      </c>
      <c r="E9107" s="9"/>
    </row>
    <row r="9108" spans="1:5" x14ac:dyDescent="0.25">
      <c r="A9108" s="49">
        <v>41428</v>
      </c>
      <c r="B9108" s="45" t="s">
        <v>326</v>
      </c>
      <c r="C9108" s="45" t="s">
        <v>349</v>
      </c>
      <c r="D9108" s="50">
        <v>61.74</v>
      </c>
      <c r="E9108" s="9"/>
    </row>
    <row r="9109" spans="1:5" x14ac:dyDescent="0.25">
      <c r="A9109" s="49">
        <v>41591</v>
      </c>
      <c r="B9109" s="45" t="s">
        <v>397</v>
      </c>
      <c r="C9109" s="45" t="s">
        <v>327</v>
      </c>
      <c r="D9109" s="50">
        <v>24.25</v>
      </c>
      <c r="E9109" s="9"/>
    </row>
    <row r="9110" spans="1:5" x14ac:dyDescent="0.25">
      <c r="A9110" s="49">
        <v>41625</v>
      </c>
      <c r="B9110" s="45" t="s">
        <v>338</v>
      </c>
      <c r="C9110" s="45" t="s">
        <v>10</v>
      </c>
      <c r="D9110" s="50">
        <v>68.849999999999994</v>
      </c>
      <c r="E9110" s="9"/>
    </row>
    <row r="9111" spans="1:5" x14ac:dyDescent="0.25">
      <c r="A9111" s="49">
        <v>41646</v>
      </c>
      <c r="B9111" s="45" t="s">
        <v>368</v>
      </c>
      <c r="C9111" s="45" t="s">
        <v>7</v>
      </c>
      <c r="D9111" s="50">
        <v>102</v>
      </c>
      <c r="E9111" s="9"/>
    </row>
    <row r="9112" spans="1:5" x14ac:dyDescent="0.25">
      <c r="A9112" s="49">
        <v>41985</v>
      </c>
      <c r="B9112" s="45" t="s">
        <v>353</v>
      </c>
      <c r="C9112" s="45" t="s">
        <v>7</v>
      </c>
      <c r="D9112" s="50">
        <v>100.98</v>
      </c>
      <c r="E9112" s="9"/>
    </row>
    <row r="9113" spans="1:5" x14ac:dyDescent="0.25">
      <c r="A9113" s="49">
        <v>41995</v>
      </c>
      <c r="B9113" s="45" t="s">
        <v>355</v>
      </c>
      <c r="C9113" s="45" t="s">
        <v>331</v>
      </c>
      <c r="D9113" s="50">
        <v>87.75</v>
      </c>
      <c r="E9113" s="9"/>
    </row>
    <row r="9114" spans="1:5" x14ac:dyDescent="0.25">
      <c r="A9114" s="49">
        <v>41977</v>
      </c>
      <c r="B9114" s="45" t="s">
        <v>369</v>
      </c>
      <c r="C9114" s="45" t="s">
        <v>347</v>
      </c>
      <c r="D9114" s="50">
        <v>54.45</v>
      </c>
      <c r="E9114" s="9"/>
    </row>
    <row r="9115" spans="1:5" x14ac:dyDescent="0.25">
      <c r="A9115" s="49">
        <v>41455</v>
      </c>
      <c r="B9115" s="45" t="s">
        <v>320</v>
      </c>
      <c r="C9115" s="45" t="s">
        <v>334</v>
      </c>
      <c r="D9115" s="50">
        <v>23.5</v>
      </c>
      <c r="E9115" s="9"/>
    </row>
    <row r="9116" spans="1:5" x14ac:dyDescent="0.25">
      <c r="A9116" s="49">
        <v>41618</v>
      </c>
      <c r="B9116" s="45" t="s">
        <v>384</v>
      </c>
      <c r="C9116" s="45" t="s">
        <v>331</v>
      </c>
      <c r="D9116" s="50">
        <v>30</v>
      </c>
      <c r="E9116" s="9"/>
    </row>
    <row r="9117" spans="1:5" x14ac:dyDescent="0.25">
      <c r="A9117" s="49">
        <v>41962</v>
      </c>
      <c r="B9117" s="45" t="s">
        <v>357</v>
      </c>
      <c r="C9117" s="45" t="s">
        <v>10</v>
      </c>
      <c r="D9117" s="50">
        <v>45.9</v>
      </c>
      <c r="E9117" s="9"/>
    </row>
    <row r="9118" spans="1:5" x14ac:dyDescent="0.25">
      <c r="A9118" s="49">
        <v>41965</v>
      </c>
      <c r="B9118" s="45" t="s">
        <v>338</v>
      </c>
      <c r="C9118" s="45" t="s">
        <v>334</v>
      </c>
      <c r="D9118" s="50">
        <v>23.5</v>
      </c>
      <c r="E9118" s="9"/>
    </row>
    <row r="9119" spans="1:5" x14ac:dyDescent="0.25">
      <c r="A9119" s="49">
        <v>41962</v>
      </c>
      <c r="B9119" s="45" t="s">
        <v>366</v>
      </c>
      <c r="C9119" s="45" t="s">
        <v>371</v>
      </c>
      <c r="D9119" s="50">
        <v>38</v>
      </c>
      <c r="E9119" s="9"/>
    </row>
    <row r="9120" spans="1:5" x14ac:dyDescent="0.25">
      <c r="A9120" s="49">
        <v>41584</v>
      </c>
      <c r="B9120" s="45" t="s">
        <v>333</v>
      </c>
      <c r="C9120" s="45" t="s">
        <v>7</v>
      </c>
      <c r="D9120" s="50">
        <v>99.96</v>
      </c>
      <c r="E9120" s="9"/>
    </row>
    <row r="9121" spans="1:5" x14ac:dyDescent="0.25">
      <c r="A9121" s="49">
        <v>41586</v>
      </c>
      <c r="B9121" s="45" t="s">
        <v>326</v>
      </c>
      <c r="C9121" s="45" t="s">
        <v>7</v>
      </c>
      <c r="D9121" s="50">
        <v>298.35000000000002</v>
      </c>
      <c r="E9121" s="9"/>
    </row>
    <row r="9122" spans="1:5" x14ac:dyDescent="0.25">
      <c r="A9122" s="49">
        <v>41419</v>
      </c>
      <c r="B9122" s="45" t="s">
        <v>353</v>
      </c>
      <c r="C9122" s="45" t="s">
        <v>334</v>
      </c>
      <c r="D9122" s="50">
        <v>70.5</v>
      </c>
      <c r="E9122" s="9"/>
    </row>
    <row r="9123" spans="1:5" x14ac:dyDescent="0.25">
      <c r="A9123" s="49">
        <v>41625</v>
      </c>
      <c r="B9123" s="45" t="s">
        <v>328</v>
      </c>
      <c r="C9123" s="45" t="s">
        <v>347</v>
      </c>
      <c r="D9123" s="50">
        <v>110</v>
      </c>
      <c r="E9123" s="9"/>
    </row>
    <row r="9124" spans="1:5" x14ac:dyDescent="0.25">
      <c r="A9124" s="49">
        <v>41963</v>
      </c>
      <c r="B9124" s="45" t="s">
        <v>388</v>
      </c>
      <c r="C9124" s="45" t="s">
        <v>337</v>
      </c>
      <c r="D9124" s="50">
        <v>50</v>
      </c>
      <c r="E9124" s="9"/>
    </row>
    <row r="9125" spans="1:5" x14ac:dyDescent="0.25">
      <c r="A9125" s="49">
        <v>41502</v>
      </c>
      <c r="B9125" s="45" t="s">
        <v>360</v>
      </c>
      <c r="C9125" s="45" t="s">
        <v>191</v>
      </c>
      <c r="D9125" s="50">
        <v>44.75</v>
      </c>
      <c r="E9125" s="9"/>
    </row>
    <row r="9126" spans="1:5" x14ac:dyDescent="0.25">
      <c r="A9126" s="49">
        <v>41583</v>
      </c>
      <c r="B9126" s="45" t="s">
        <v>356</v>
      </c>
      <c r="C9126" s="45" t="s">
        <v>324</v>
      </c>
      <c r="D9126" s="50">
        <v>97.26</v>
      </c>
      <c r="E9126" s="9"/>
    </row>
    <row r="9127" spans="1:5" x14ac:dyDescent="0.25">
      <c r="A9127" s="49">
        <v>41617</v>
      </c>
      <c r="B9127" s="45" t="s">
        <v>352</v>
      </c>
      <c r="C9127" s="45" t="s">
        <v>334</v>
      </c>
      <c r="D9127" s="50">
        <v>376</v>
      </c>
      <c r="E9127" s="9"/>
    </row>
    <row r="9128" spans="1:5" x14ac:dyDescent="0.25">
      <c r="A9128" s="49">
        <v>41629</v>
      </c>
      <c r="B9128" s="45" t="s">
        <v>345</v>
      </c>
      <c r="C9128" s="45" t="s">
        <v>191</v>
      </c>
      <c r="D9128" s="50">
        <v>335.64</v>
      </c>
      <c r="E9128" s="9"/>
    </row>
    <row r="9129" spans="1:5" x14ac:dyDescent="0.25">
      <c r="A9129" s="49">
        <v>41938</v>
      </c>
      <c r="B9129" s="45" t="s">
        <v>333</v>
      </c>
      <c r="C9129" s="45" t="s">
        <v>324</v>
      </c>
      <c r="D9129" s="50">
        <v>19.75</v>
      </c>
      <c r="E9129" s="9"/>
    </row>
    <row r="9130" spans="1:5" x14ac:dyDescent="0.25">
      <c r="A9130" s="49">
        <v>41741</v>
      </c>
      <c r="B9130" s="45" t="s">
        <v>376</v>
      </c>
      <c r="C9130" s="45" t="s">
        <v>334</v>
      </c>
      <c r="D9130" s="50">
        <v>70.5</v>
      </c>
      <c r="E9130" s="9"/>
    </row>
    <row r="9131" spans="1:5" x14ac:dyDescent="0.25">
      <c r="A9131" s="49">
        <v>41766</v>
      </c>
      <c r="B9131" s="45" t="s">
        <v>403</v>
      </c>
      <c r="C9131" s="45" t="s">
        <v>334</v>
      </c>
      <c r="D9131" s="50">
        <v>22.91</v>
      </c>
      <c r="E9131" s="9"/>
    </row>
    <row r="9132" spans="1:5" x14ac:dyDescent="0.25">
      <c r="A9132" s="49">
        <v>41390</v>
      </c>
      <c r="B9132" s="45" t="s">
        <v>338</v>
      </c>
      <c r="C9132" s="45" t="s">
        <v>7</v>
      </c>
      <c r="D9132" s="50">
        <v>132.6</v>
      </c>
      <c r="E9132" s="9"/>
    </row>
    <row r="9133" spans="1:5" x14ac:dyDescent="0.25">
      <c r="A9133" s="49">
        <v>41892</v>
      </c>
      <c r="B9133" s="45" t="s">
        <v>357</v>
      </c>
      <c r="C9133" s="45" t="s">
        <v>334</v>
      </c>
      <c r="D9133" s="50">
        <v>23.15</v>
      </c>
      <c r="E9133" s="9"/>
    </row>
    <row r="9134" spans="1:5" x14ac:dyDescent="0.25">
      <c r="A9134" s="49">
        <v>41580</v>
      </c>
      <c r="B9134" s="45" t="s">
        <v>375</v>
      </c>
      <c r="C9134" s="45" t="s">
        <v>7</v>
      </c>
      <c r="D9134" s="50">
        <v>102</v>
      </c>
      <c r="E9134" s="9"/>
    </row>
    <row r="9135" spans="1:5" x14ac:dyDescent="0.25">
      <c r="A9135" s="49">
        <v>41738</v>
      </c>
      <c r="B9135" s="45" t="s">
        <v>329</v>
      </c>
      <c r="C9135" s="45" t="s">
        <v>331</v>
      </c>
      <c r="D9135" s="50">
        <v>90</v>
      </c>
      <c r="E9135" s="9"/>
    </row>
    <row r="9136" spans="1:5" x14ac:dyDescent="0.25">
      <c r="A9136" s="49">
        <v>41606</v>
      </c>
      <c r="B9136" s="45" t="s">
        <v>368</v>
      </c>
      <c r="C9136" s="45" t="s">
        <v>337</v>
      </c>
      <c r="D9136" s="50">
        <v>98.5</v>
      </c>
      <c r="E9136" s="9"/>
    </row>
    <row r="9137" spans="1:5" x14ac:dyDescent="0.25">
      <c r="A9137" s="49">
        <v>41998</v>
      </c>
      <c r="B9137" s="45" t="s">
        <v>348</v>
      </c>
      <c r="C9137" s="45" t="s">
        <v>327</v>
      </c>
      <c r="D9137" s="50">
        <v>25</v>
      </c>
      <c r="E9137" s="9"/>
    </row>
    <row r="9138" spans="1:5" x14ac:dyDescent="0.25">
      <c r="A9138" s="49">
        <v>41994</v>
      </c>
      <c r="B9138" s="45" t="s">
        <v>340</v>
      </c>
      <c r="C9138" s="45" t="s">
        <v>10</v>
      </c>
      <c r="D9138" s="50">
        <v>356.18</v>
      </c>
      <c r="E9138" s="9"/>
    </row>
    <row r="9139" spans="1:5" x14ac:dyDescent="0.25">
      <c r="A9139" s="49">
        <v>41627</v>
      </c>
      <c r="B9139" s="45" t="s">
        <v>391</v>
      </c>
      <c r="C9139" s="45" t="s">
        <v>337</v>
      </c>
      <c r="D9139" s="50">
        <v>75</v>
      </c>
      <c r="E9139" s="9"/>
    </row>
    <row r="9140" spans="1:5" x14ac:dyDescent="0.25">
      <c r="A9140" s="49">
        <v>41967</v>
      </c>
      <c r="B9140" s="45" t="s">
        <v>396</v>
      </c>
      <c r="C9140" s="45" t="s">
        <v>349</v>
      </c>
      <c r="D9140" s="50">
        <v>62.06</v>
      </c>
      <c r="E9140" s="9"/>
    </row>
    <row r="9141" spans="1:5" x14ac:dyDescent="0.25">
      <c r="A9141" s="49">
        <v>41945</v>
      </c>
      <c r="B9141" s="45" t="s">
        <v>399</v>
      </c>
      <c r="C9141" s="45" t="s">
        <v>7</v>
      </c>
      <c r="D9141" s="50">
        <v>66.3</v>
      </c>
      <c r="E9141" s="9"/>
    </row>
    <row r="9142" spans="1:5" x14ac:dyDescent="0.25">
      <c r="A9142" s="49">
        <v>41633</v>
      </c>
      <c r="B9142" s="45" t="s">
        <v>372</v>
      </c>
      <c r="C9142" s="45" t="s">
        <v>10</v>
      </c>
      <c r="D9142" s="50">
        <v>68.849999999999994</v>
      </c>
      <c r="E9142" s="9"/>
    </row>
    <row r="9143" spans="1:5" x14ac:dyDescent="0.25">
      <c r="A9143" s="49">
        <v>41959</v>
      </c>
      <c r="B9143" s="45" t="s">
        <v>368</v>
      </c>
      <c r="C9143" s="45" t="s">
        <v>10</v>
      </c>
      <c r="D9143" s="50">
        <v>22.95</v>
      </c>
      <c r="E9143" s="9"/>
    </row>
    <row r="9144" spans="1:5" x14ac:dyDescent="0.25">
      <c r="A9144" s="49">
        <v>41582</v>
      </c>
      <c r="B9144" s="45" t="s">
        <v>369</v>
      </c>
      <c r="C9144" s="45" t="s">
        <v>7</v>
      </c>
      <c r="D9144" s="50">
        <v>100.98</v>
      </c>
      <c r="E9144" s="9"/>
    </row>
    <row r="9145" spans="1:5" x14ac:dyDescent="0.25">
      <c r="A9145" s="49">
        <v>41599</v>
      </c>
      <c r="B9145" s="45" t="s">
        <v>338</v>
      </c>
      <c r="C9145" s="45" t="s">
        <v>191</v>
      </c>
      <c r="D9145" s="50">
        <v>45.44</v>
      </c>
      <c r="E9145" s="9"/>
    </row>
    <row r="9146" spans="1:5" x14ac:dyDescent="0.25">
      <c r="A9146" s="49">
        <v>41993</v>
      </c>
      <c r="B9146" s="45" t="s">
        <v>352</v>
      </c>
      <c r="C9146" s="45" t="s">
        <v>191</v>
      </c>
      <c r="D9146" s="50">
        <v>22.95</v>
      </c>
      <c r="E9146" s="9"/>
    </row>
    <row r="9147" spans="1:5" x14ac:dyDescent="0.25">
      <c r="A9147" s="49">
        <v>41990</v>
      </c>
      <c r="B9147" s="45" t="s">
        <v>367</v>
      </c>
      <c r="C9147" s="45" t="s">
        <v>324</v>
      </c>
      <c r="D9147" s="50">
        <v>38.9</v>
      </c>
      <c r="E9147" s="9"/>
    </row>
    <row r="9148" spans="1:5" x14ac:dyDescent="0.25">
      <c r="A9148" s="49">
        <v>41609</v>
      </c>
      <c r="B9148" s="45" t="s">
        <v>358</v>
      </c>
      <c r="C9148" s="45" t="s">
        <v>7</v>
      </c>
      <c r="D9148" s="50">
        <v>66.98</v>
      </c>
      <c r="E9148" s="9"/>
    </row>
    <row r="9149" spans="1:5" x14ac:dyDescent="0.25">
      <c r="A9149" s="49">
        <v>41595</v>
      </c>
      <c r="B9149" s="45" t="s">
        <v>370</v>
      </c>
      <c r="C9149" s="45" t="s">
        <v>7</v>
      </c>
      <c r="D9149" s="50">
        <v>66.98</v>
      </c>
      <c r="E9149" s="9"/>
    </row>
    <row r="9150" spans="1:5" x14ac:dyDescent="0.25">
      <c r="A9150" s="49">
        <v>41624</v>
      </c>
      <c r="B9150" s="45" t="s">
        <v>364</v>
      </c>
      <c r="C9150" s="45" t="s">
        <v>7</v>
      </c>
      <c r="D9150" s="50">
        <v>66.98</v>
      </c>
      <c r="E9150" s="9"/>
    </row>
    <row r="9151" spans="1:5" x14ac:dyDescent="0.25">
      <c r="A9151" s="49">
        <v>41806</v>
      </c>
      <c r="B9151" s="45" t="s">
        <v>375</v>
      </c>
      <c r="C9151" s="45" t="s">
        <v>10</v>
      </c>
      <c r="D9151" s="50">
        <v>90.88</v>
      </c>
      <c r="E9151" s="9"/>
    </row>
    <row r="9152" spans="1:5" x14ac:dyDescent="0.25">
      <c r="A9152" s="49">
        <v>41991</v>
      </c>
      <c r="B9152" s="45" t="s">
        <v>329</v>
      </c>
      <c r="C9152" s="45" t="s">
        <v>349</v>
      </c>
      <c r="D9152" s="50">
        <v>41.16</v>
      </c>
      <c r="E9152" s="9"/>
    </row>
    <row r="9153" spans="1:5" x14ac:dyDescent="0.25">
      <c r="A9153" s="49">
        <v>41732</v>
      </c>
      <c r="B9153" s="45" t="s">
        <v>386</v>
      </c>
      <c r="C9153" s="45" t="s">
        <v>334</v>
      </c>
      <c r="D9153" s="50">
        <v>47</v>
      </c>
      <c r="E9153" s="9"/>
    </row>
    <row r="9154" spans="1:5" x14ac:dyDescent="0.25">
      <c r="A9154" s="49">
        <v>41904</v>
      </c>
      <c r="B9154" s="45" t="s">
        <v>329</v>
      </c>
      <c r="C9154" s="45" t="s">
        <v>10</v>
      </c>
      <c r="D9154" s="50">
        <v>333.92</v>
      </c>
      <c r="E9154" s="9"/>
    </row>
    <row r="9155" spans="1:5" x14ac:dyDescent="0.25">
      <c r="A9155" s="49">
        <v>41639</v>
      </c>
      <c r="B9155" s="45" t="s">
        <v>352</v>
      </c>
      <c r="C9155" s="45" t="s">
        <v>324</v>
      </c>
      <c r="D9155" s="50">
        <v>78.599999999999994</v>
      </c>
      <c r="E9155" s="9"/>
    </row>
    <row r="9156" spans="1:5" x14ac:dyDescent="0.25">
      <c r="A9156" s="49">
        <v>41626</v>
      </c>
      <c r="B9156" s="45" t="s">
        <v>338</v>
      </c>
      <c r="C9156" s="45" t="s">
        <v>337</v>
      </c>
      <c r="D9156" s="50">
        <v>72.75</v>
      </c>
      <c r="E9156" s="9"/>
    </row>
    <row r="9157" spans="1:5" x14ac:dyDescent="0.25">
      <c r="A9157" s="49">
        <v>41949</v>
      </c>
      <c r="B9157" s="45" t="s">
        <v>401</v>
      </c>
      <c r="C9157" s="45" t="s">
        <v>10</v>
      </c>
      <c r="D9157" s="50">
        <v>45.9</v>
      </c>
      <c r="E9157" s="9"/>
    </row>
    <row r="9158" spans="1:5" x14ac:dyDescent="0.25">
      <c r="A9158" s="49">
        <v>41635</v>
      </c>
      <c r="B9158" s="45" t="s">
        <v>384</v>
      </c>
      <c r="C9158" s="45" t="s">
        <v>191</v>
      </c>
      <c r="D9158" s="50">
        <v>22.95</v>
      </c>
      <c r="E9158" s="9"/>
    </row>
    <row r="9159" spans="1:5" x14ac:dyDescent="0.25">
      <c r="A9159" s="49">
        <v>42003</v>
      </c>
      <c r="B9159" s="45" t="s">
        <v>404</v>
      </c>
      <c r="C9159" s="45" t="s">
        <v>321</v>
      </c>
      <c r="D9159" s="50">
        <v>156.69999999999999</v>
      </c>
      <c r="E9159" s="9"/>
    </row>
    <row r="9160" spans="1:5" x14ac:dyDescent="0.25">
      <c r="A9160" s="49">
        <v>41608</v>
      </c>
      <c r="B9160" s="45" t="s">
        <v>374</v>
      </c>
      <c r="C9160" s="45" t="s">
        <v>349</v>
      </c>
      <c r="D9160" s="50">
        <v>63</v>
      </c>
      <c r="E9160" s="9"/>
    </row>
    <row r="9161" spans="1:5" x14ac:dyDescent="0.25">
      <c r="A9161" s="49">
        <v>41618</v>
      </c>
      <c r="B9161" s="45" t="s">
        <v>367</v>
      </c>
      <c r="C9161" s="45" t="s">
        <v>324</v>
      </c>
      <c r="D9161" s="50">
        <v>58.65</v>
      </c>
      <c r="E9161" s="9"/>
    </row>
    <row r="9162" spans="1:5" x14ac:dyDescent="0.25">
      <c r="A9162" s="49">
        <v>41601</v>
      </c>
      <c r="B9162" s="45" t="s">
        <v>320</v>
      </c>
      <c r="C9162" s="45" t="s">
        <v>347</v>
      </c>
      <c r="D9162" s="50">
        <v>81.680000000000007</v>
      </c>
      <c r="E9162" s="9"/>
    </row>
    <row r="9163" spans="1:5" x14ac:dyDescent="0.25">
      <c r="A9163" s="49">
        <v>41627</v>
      </c>
      <c r="B9163" s="45" t="s">
        <v>374</v>
      </c>
      <c r="C9163" s="45" t="s">
        <v>324</v>
      </c>
      <c r="D9163" s="50">
        <v>39.299999999999997</v>
      </c>
      <c r="E9163" s="9"/>
    </row>
    <row r="9164" spans="1:5" x14ac:dyDescent="0.25">
      <c r="A9164" s="49">
        <v>41997</v>
      </c>
      <c r="B9164" s="45" t="s">
        <v>320</v>
      </c>
      <c r="C9164" s="45" t="s">
        <v>191</v>
      </c>
      <c r="D9164" s="50">
        <v>68.16</v>
      </c>
      <c r="E9164" s="9"/>
    </row>
    <row r="9165" spans="1:5" x14ac:dyDescent="0.25">
      <c r="A9165" s="49">
        <v>41622</v>
      </c>
      <c r="B9165" s="45" t="s">
        <v>345</v>
      </c>
      <c r="C9165" s="45" t="s">
        <v>324</v>
      </c>
      <c r="D9165" s="50">
        <v>58.65</v>
      </c>
      <c r="E9165" s="9"/>
    </row>
    <row r="9166" spans="1:5" x14ac:dyDescent="0.25">
      <c r="A9166" s="49">
        <v>41965</v>
      </c>
      <c r="B9166" s="45" t="s">
        <v>353</v>
      </c>
      <c r="C9166" s="45" t="s">
        <v>349</v>
      </c>
      <c r="D9166" s="50">
        <v>420</v>
      </c>
      <c r="E9166" s="9"/>
    </row>
    <row r="9167" spans="1:5" x14ac:dyDescent="0.25">
      <c r="A9167" s="49">
        <v>41971</v>
      </c>
      <c r="B9167" s="45" t="s">
        <v>330</v>
      </c>
      <c r="C9167" s="45" t="s">
        <v>324</v>
      </c>
      <c r="D9167" s="50">
        <v>19.95</v>
      </c>
      <c r="E9167" s="9"/>
    </row>
    <row r="9168" spans="1:5" x14ac:dyDescent="0.25">
      <c r="A9168" s="49">
        <v>41613</v>
      </c>
      <c r="B9168" s="45" t="s">
        <v>399</v>
      </c>
      <c r="C9168" s="45" t="s">
        <v>10</v>
      </c>
      <c r="D9168" s="50">
        <v>22.61</v>
      </c>
      <c r="E9168" s="9"/>
    </row>
    <row r="9169" spans="1:5" x14ac:dyDescent="0.25">
      <c r="A9169" s="49">
        <v>41323</v>
      </c>
      <c r="B9169" s="45" t="s">
        <v>351</v>
      </c>
      <c r="C9169" s="45" t="s">
        <v>324</v>
      </c>
      <c r="D9169" s="50">
        <v>79.8</v>
      </c>
      <c r="E9169" s="9"/>
    </row>
    <row r="9170" spans="1:5" x14ac:dyDescent="0.25">
      <c r="A9170" s="49">
        <v>41947</v>
      </c>
      <c r="B9170" s="45" t="s">
        <v>398</v>
      </c>
      <c r="C9170" s="45" t="s">
        <v>337</v>
      </c>
      <c r="D9170" s="50">
        <v>48.5</v>
      </c>
      <c r="E9170" s="9"/>
    </row>
    <row r="9171" spans="1:5" x14ac:dyDescent="0.25">
      <c r="A9171" s="49">
        <v>41861</v>
      </c>
      <c r="B9171" s="45" t="s">
        <v>370</v>
      </c>
      <c r="C9171" s="45" t="s">
        <v>337</v>
      </c>
      <c r="D9171" s="50">
        <v>50</v>
      </c>
      <c r="E9171" s="9"/>
    </row>
    <row r="9172" spans="1:5" x14ac:dyDescent="0.25">
      <c r="A9172" s="49">
        <v>41994</v>
      </c>
      <c r="B9172" s="45" t="s">
        <v>377</v>
      </c>
      <c r="C9172" s="45" t="s">
        <v>10</v>
      </c>
      <c r="D9172" s="50">
        <v>22.95</v>
      </c>
      <c r="E9172" s="9"/>
    </row>
    <row r="9173" spans="1:5" x14ac:dyDescent="0.25">
      <c r="A9173" s="49">
        <v>41587</v>
      </c>
      <c r="B9173" s="45" t="s">
        <v>356</v>
      </c>
      <c r="C9173" s="45" t="s">
        <v>347</v>
      </c>
      <c r="D9173" s="50">
        <v>385</v>
      </c>
      <c r="E9173" s="9"/>
    </row>
    <row r="9174" spans="1:5" x14ac:dyDescent="0.25">
      <c r="A9174" s="49">
        <v>41587</v>
      </c>
      <c r="B9174" s="45" t="s">
        <v>367</v>
      </c>
      <c r="C9174" s="45" t="s">
        <v>191</v>
      </c>
      <c r="D9174" s="50">
        <v>252.45</v>
      </c>
      <c r="E9174" s="9"/>
    </row>
    <row r="9175" spans="1:5" x14ac:dyDescent="0.25">
      <c r="A9175" s="49">
        <v>41955</v>
      </c>
      <c r="B9175" s="45" t="s">
        <v>326</v>
      </c>
      <c r="C9175" s="45" t="s">
        <v>371</v>
      </c>
      <c r="D9175" s="50">
        <v>76</v>
      </c>
      <c r="E9175" s="9"/>
    </row>
    <row r="9176" spans="1:5" x14ac:dyDescent="0.25">
      <c r="A9176" s="49">
        <v>41959</v>
      </c>
      <c r="B9176" s="45" t="s">
        <v>323</v>
      </c>
      <c r="C9176" s="45" t="s">
        <v>321</v>
      </c>
      <c r="D9176" s="50">
        <v>157.5</v>
      </c>
      <c r="E9176" s="9"/>
    </row>
    <row r="9177" spans="1:5" x14ac:dyDescent="0.25">
      <c r="A9177" s="49">
        <v>41545</v>
      </c>
      <c r="B9177" s="45" t="s">
        <v>354</v>
      </c>
      <c r="C9177" s="45" t="s">
        <v>7</v>
      </c>
      <c r="D9177" s="50">
        <v>100.47</v>
      </c>
      <c r="E9177" s="9"/>
    </row>
    <row r="9178" spans="1:5" x14ac:dyDescent="0.25">
      <c r="A9178" s="49">
        <v>41584</v>
      </c>
      <c r="B9178" s="45" t="s">
        <v>368</v>
      </c>
      <c r="C9178" s="45" t="s">
        <v>10</v>
      </c>
      <c r="D9178" s="50">
        <v>68.849999999999994</v>
      </c>
      <c r="E9178" s="9"/>
    </row>
    <row r="9179" spans="1:5" x14ac:dyDescent="0.25">
      <c r="A9179" s="49">
        <v>41606</v>
      </c>
      <c r="B9179" s="45" t="s">
        <v>336</v>
      </c>
      <c r="C9179" s="45" t="s">
        <v>7</v>
      </c>
      <c r="D9179" s="50">
        <v>68</v>
      </c>
      <c r="E9179" s="9"/>
    </row>
    <row r="9180" spans="1:5" x14ac:dyDescent="0.25">
      <c r="A9180" s="49">
        <v>41626</v>
      </c>
      <c r="B9180" s="45" t="s">
        <v>341</v>
      </c>
      <c r="C9180" s="45" t="s">
        <v>331</v>
      </c>
      <c r="D9180" s="50">
        <v>60</v>
      </c>
      <c r="E9180" s="9"/>
    </row>
    <row r="9181" spans="1:5" x14ac:dyDescent="0.25">
      <c r="A9181" s="49">
        <v>41950</v>
      </c>
      <c r="B9181" s="45" t="s">
        <v>336</v>
      </c>
      <c r="C9181" s="45" t="s">
        <v>334</v>
      </c>
      <c r="D9181" s="50">
        <v>47</v>
      </c>
      <c r="E9181" s="9"/>
    </row>
    <row r="9182" spans="1:5" x14ac:dyDescent="0.25">
      <c r="A9182" s="49">
        <v>41986</v>
      </c>
      <c r="B9182" s="45" t="s">
        <v>362</v>
      </c>
      <c r="C9182" s="45" t="s">
        <v>331</v>
      </c>
      <c r="D9182" s="50">
        <v>58.5</v>
      </c>
      <c r="E9182" s="9"/>
    </row>
    <row r="9183" spans="1:5" x14ac:dyDescent="0.25">
      <c r="A9183" s="49">
        <v>41606</v>
      </c>
      <c r="B9183" s="45" t="s">
        <v>338</v>
      </c>
      <c r="C9183" s="45" t="s">
        <v>337</v>
      </c>
      <c r="D9183" s="50">
        <v>100</v>
      </c>
      <c r="E9183" s="9"/>
    </row>
    <row r="9184" spans="1:5" x14ac:dyDescent="0.25">
      <c r="A9184" s="49">
        <v>42001</v>
      </c>
      <c r="B9184" s="45" t="s">
        <v>379</v>
      </c>
      <c r="C9184" s="45" t="s">
        <v>334</v>
      </c>
      <c r="D9184" s="50">
        <v>69.09</v>
      </c>
      <c r="E9184" s="9"/>
    </row>
    <row r="9185" spans="1:5" x14ac:dyDescent="0.25">
      <c r="A9185" s="49">
        <v>41622</v>
      </c>
      <c r="B9185" s="45" t="s">
        <v>398</v>
      </c>
      <c r="C9185" s="45" t="s">
        <v>327</v>
      </c>
      <c r="D9185" s="50">
        <v>73.13</v>
      </c>
      <c r="E9185" s="9"/>
    </row>
    <row r="9186" spans="1:5" x14ac:dyDescent="0.25">
      <c r="A9186" s="49">
        <v>41985</v>
      </c>
      <c r="B9186" s="45" t="s">
        <v>384</v>
      </c>
      <c r="C9186" s="45" t="s">
        <v>10</v>
      </c>
      <c r="D9186" s="50">
        <v>67.47</v>
      </c>
      <c r="E9186" s="9"/>
    </row>
    <row r="9187" spans="1:5" x14ac:dyDescent="0.25">
      <c r="A9187" s="49">
        <v>41954</v>
      </c>
      <c r="B9187" s="45" t="s">
        <v>392</v>
      </c>
      <c r="C9187" s="45" t="s">
        <v>334</v>
      </c>
      <c r="D9187" s="50">
        <v>23.27</v>
      </c>
      <c r="E9187" s="9"/>
    </row>
    <row r="9188" spans="1:5" x14ac:dyDescent="0.25">
      <c r="A9188" s="49">
        <v>41944</v>
      </c>
      <c r="B9188" s="45" t="s">
        <v>367</v>
      </c>
      <c r="C9188" s="45" t="s">
        <v>327</v>
      </c>
      <c r="D9188" s="50">
        <v>49.25</v>
      </c>
      <c r="E9188" s="9"/>
    </row>
    <row r="9189" spans="1:5" x14ac:dyDescent="0.25">
      <c r="A9189" s="49">
        <v>41614</v>
      </c>
      <c r="B9189" s="45" t="s">
        <v>381</v>
      </c>
      <c r="C9189" s="45" t="s">
        <v>324</v>
      </c>
      <c r="D9189" s="50">
        <v>38.700000000000003</v>
      </c>
      <c r="E9189" s="9"/>
    </row>
    <row r="9190" spans="1:5" x14ac:dyDescent="0.25">
      <c r="A9190" s="49">
        <v>41583</v>
      </c>
      <c r="B9190" s="45" t="s">
        <v>381</v>
      </c>
      <c r="C9190" s="45" t="s">
        <v>324</v>
      </c>
      <c r="D9190" s="50">
        <v>38.700000000000003</v>
      </c>
      <c r="E9190" s="9"/>
    </row>
    <row r="9191" spans="1:5" x14ac:dyDescent="0.25">
      <c r="A9191" s="49">
        <v>41969</v>
      </c>
      <c r="B9191" s="45" t="s">
        <v>389</v>
      </c>
      <c r="C9191" s="45" t="s">
        <v>10</v>
      </c>
      <c r="D9191" s="50">
        <v>68.849999999999994</v>
      </c>
      <c r="E9191" s="9"/>
    </row>
    <row r="9192" spans="1:5" x14ac:dyDescent="0.25">
      <c r="A9192" s="49">
        <v>41990</v>
      </c>
      <c r="B9192" s="45" t="s">
        <v>376</v>
      </c>
      <c r="C9192" s="45" t="s">
        <v>321</v>
      </c>
      <c r="D9192" s="50">
        <v>159.9</v>
      </c>
      <c r="E9192" s="9"/>
    </row>
    <row r="9193" spans="1:5" x14ac:dyDescent="0.25">
      <c r="A9193" s="49">
        <v>41586</v>
      </c>
      <c r="B9193" s="45" t="s">
        <v>385</v>
      </c>
      <c r="C9193" s="45" t="s">
        <v>337</v>
      </c>
      <c r="D9193" s="50">
        <v>50</v>
      </c>
      <c r="E9193" s="9"/>
    </row>
    <row r="9194" spans="1:5" x14ac:dyDescent="0.25">
      <c r="A9194" s="49">
        <v>41620</v>
      </c>
      <c r="B9194" s="45" t="s">
        <v>346</v>
      </c>
      <c r="C9194" s="45" t="s">
        <v>191</v>
      </c>
      <c r="D9194" s="50">
        <v>68.849999999999994</v>
      </c>
      <c r="E9194" s="9"/>
    </row>
    <row r="9195" spans="1:5" x14ac:dyDescent="0.25">
      <c r="A9195" s="49">
        <v>41733</v>
      </c>
      <c r="B9195" s="45" t="s">
        <v>348</v>
      </c>
      <c r="C9195" s="45" t="s">
        <v>191</v>
      </c>
      <c r="D9195" s="50">
        <v>68.849999999999994</v>
      </c>
      <c r="E9195" s="9"/>
    </row>
    <row r="9196" spans="1:5" x14ac:dyDescent="0.25">
      <c r="A9196" s="49">
        <v>41933</v>
      </c>
      <c r="B9196" s="45" t="s">
        <v>391</v>
      </c>
      <c r="C9196" s="45" t="s">
        <v>321</v>
      </c>
      <c r="D9196" s="50">
        <v>156.69999999999999</v>
      </c>
      <c r="E9196" s="9"/>
    </row>
    <row r="9197" spans="1:5" x14ac:dyDescent="0.25">
      <c r="A9197" s="49">
        <v>41328</v>
      </c>
      <c r="B9197" s="45" t="s">
        <v>354</v>
      </c>
      <c r="C9197" s="45" t="s">
        <v>191</v>
      </c>
      <c r="D9197" s="50">
        <v>91.8</v>
      </c>
      <c r="E9197" s="9"/>
    </row>
    <row r="9198" spans="1:5" x14ac:dyDescent="0.25">
      <c r="A9198" s="49">
        <v>41602</v>
      </c>
      <c r="B9198" s="45" t="s">
        <v>369</v>
      </c>
      <c r="C9198" s="45" t="s">
        <v>191</v>
      </c>
      <c r="D9198" s="50">
        <v>68.849999999999994</v>
      </c>
      <c r="E9198" s="9"/>
    </row>
    <row r="9199" spans="1:5" x14ac:dyDescent="0.25">
      <c r="A9199" s="49">
        <v>41675</v>
      </c>
      <c r="B9199" s="45" t="s">
        <v>401</v>
      </c>
      <c r="C9199" s="45" t="s">
        <v>331</v>
      </c>
      <c r="D9199" s="50">
        <v>30</v>
      </c>
      <c r="E9199" s="9"/>
    </row>
    <row r="9200" spans="1:5" x14ac:dyDescent="0.25">
      <c r="A9200" s="49">
        <v>41592</v>
      </c>
      <c r="B9200" s="45" t="s">
        <v>370</v>
      </c>
      <c r="C9200" s="45" t="s">
        <v>7</v>
      </c>
      <c r="D9200" s="50">
        <v>33.659999999999997</v>
      </c>
      <c r="E9200" s="9"/>
    </row>
    <row r="9201" spans="1:5" x14ac:dyDescent="0.25">
      <c r="A9201" s="49">
        <v>41619</v>
      </c>
      <c r="B9201" s="45" t="s">
        <v>359</v>
      </c>
      <c r="C9201" s="45" t="s">
        <v>324</v>
      </c>
      <c r="D9201" s="50">
        <v>19.95</v>
      </c>
      <c r="E9201" s="9"/>
    </row>
    <row r="9202" spans="1:5" x14ac:dyDescent="0.25">
      <c r="A9202" s="49">
        <v>41610</v>
      </c>
      <c r="B9202" s="45" t="s">
        <v>329</v>
      </c>
      <c r="C9202" s="45" t="s">
        <v>191</v>
      </c>
      <c r="D9202" s="50">
        <v>44.98</v>
      </c>
      <c r="E9202" s="9"/>
    </row>
    <row r="9203" spans="1:5" x14ac:dyDescent="0.25">
      <c r="A9203" s="49">
        <v>41779</v>
      </c>
      <c r="B9203" s="45" t="s">
        <v>368</v>
      </c>
      <c r="C9203" s="45" t="s">
        <v>349</v>
      </c>
      <c r="D9203" s="50">
        <v>42</v>
      </c>
      <c r="E9203" s="9"/>
    </row>
    <row r="9204" spans="1:5" x14ac:dyDescent="0.25">
      <c r="A9204" s="49">
        <v>42003</v>
      </c>
      <c r="B9204" s="45" t="s">
        <v>356</v>
      </c>
      <c r="C9204" s="45" t="s">
        <v>337</v>
      </c>
      <c r="D9204" s="50">
        <v>450</v>
      </c>
      <c r="E9204" s="9"/>
    </row>
    <row r="9205" spans="1:5" x14ac:dyDescent="0.25">
      <c r="A9205" s="49">
        <v>41949</v>
      </c>
      <c r="B9205" s="45" t="s">
        <v>378</v>
      </c>
      <c r="C9205" s="45" t="s">
        <v>371</v>
      </c>
      <c r="D9205" s="50">
        <v>38</v>
      </c>
      <c r="E9205" s="9"/>
    </row>
    <row r="9206" spans="1:5" x14ac:dyDescent="0.25">
      <c r="A9206" s="49">
        <v>41979</v>
      </c>
      <c r="B9206" s="45" t="s">
        <v>348</v>
      </c>
      <c r="C9206" s="45" t="s">
        <v>327</v>
      </c>
      <c r="D9206" s="50">
        <v>73.5</v>
      </c>
      <c r="E9206" s="9"/>
    </row>
    <row r="9207" spans="1:5" x14ac:dyDescent="0.25">
      <c r="A9207" s="49">
        <v>41422</v>
      </c>
      <c r="B9207" s="45" t="s">
        <v>389</v>
      </c>
      <c r="C9207" s="45" t="s">
        <v>327</v>
      </c>
      <c r="D9207" s="50">
        <v>25</v>
      </c>
      <c r="E9207" s="9"/>
    </row>
    <row r="9208" spans="1:5" x14ac:dyDescent="0.25">
      <c r="A9208" s="49">
        <v>41603</v>
      </c>
      <c r="B9208" s="45" t="s">
        <v>330</v>
      </c>
      <c r="C9208" s="45" t="s">
        <v>191</v>
      </c>
      <c r="D9208" s="50">
        <v>44.52</v>
      </c>
      <c r="E9208" s="9"/>
    </row>
    <row r="9209" spans="1:5" x14ac:dyDescent="0.25">
      <c r="A9209" s="49">
        <v>41602</v>
      </c>
      <c r="B9209" s="45" t="s">
        <v>379</v>
      </c>
      <c r="C9209" s="45" t="s">
        <v>7</v>
      </c>
      <c r="D9209" s="50">
        <v>33.15</v>
      </c>
      <c r="E9209" s="9"/>
    </row>
    <row r="9210" spans="1:5" x14ac:dyDescent="0.25">
      <c r="A9210" s="49">
        <v>41964</v>
      </c>
      <c r="B9210" s="45" t="s">
        <v>340</v>
      </c>
      <c r="C9210" s="45" t="s">
        <v>324</v>
      </c>
      <c r="D9210" s="50">
        <v>19.95</v>
      </c>
      <c r="E9210" s="9"/>
    </row>
    <row r="9211" spans="1:5" x14ac:dyDescent="0.25">
      <c r="A9211" s="49">
        <v>41946</v>
      </c>
      <c r="B9211" s="45" t="s">
        <v>367</v>
      </c>
      <c r="C9211" s="45" t="s">
        <v>347</v>
      </c>
      <c r="D9211" s="50">
        <v>26.68</v>
      </c>
      <c r="E9211" s="9"/>
    </row>
    <row r="9212" spans="1:5" x14ac:dyDescent="0.25">
      <c r="A9212" s="49">
        <v>42003</v>
      </c>
      <c r="B9212" s="45" t="s">
        <v>376</v>
      </c>
      <c r="C9212" s="45" t="s">
        <v>10</v>
      </c>
      <c r="D9212" s="50">
        <v>45.9</v>
      </c>
      <c r="E9212" s="9"/>
    </row>
    <row r="9213" spans="1:5" x14ac:dyDescent="0.25">
      <c r="A9213" s="49">
        <v>41848</v>
      </c>
      <c r="B9213" s="45" t="s">
        <v>329</v>
      </c>
      <c r="C9213" s="45" t="s">
        <v>324</v>
      </c>
      <c r="D9213" s="50">
        <v>39.1</v>
      </c>
      <c r="E9213" s="9"/>
    </row>
    <row r="9214" spans="1:5" x14ac:dyDescent="0.25">
      <c r="A9214" s="49">
        <v>41618</v>
      </c>
      <c r="B9214" s="45" t="s">
        <v>320</v>
      </c>
      <c r="C9214" s="45" t="s">
        <v>327</v>
      </c>
      <c r="D9214" s="50">
        <v>74.25</v>
      </c>
      <c r="E9214" s="9"/>
    </row>
    <row r="9215" spans="1:5" x14ac:dyDescent="0.25">
      <c r="A9215" s="49">
        <v>41868</v>
      </c>
      <c r="B9215" s="45" t="s">
        <v>364</v>
      </c>
      <c r="C9215" s="45" t="s">
        <v>10</v>
      </c>
      <c r="D9215" s="50">
        <v>68.849999999999994</v>
      </c>
      <c r="E9215" s="9"/>
    </row>
    <row r="9216" spans="1:5" x14ac:dyDescent="0.25">
      <c r="A9216" s="49">
        <v>41630</v>
      </c>
      <c r="B9216" s="45" t="s">
        <v>379</v>
      </c>
      <c r="C9216" s="45" t="s">
        <v>7</v>
      </c>
      <c r="D9216" s="50">
        <v>136</v>
      </c>
      <c r="E9216" s="9"/>
    </row>
    <row r="9217" spans="1:5" x14ac:dyDescent="0.25">
      <c r="A9217" s="49">
        <v>41988</v>
      </c>
      <c r="B9217" s="45" t="s">
        <v>382</v>
      </c>
      <c r="C9217" s="45" t="s">
        <v>191</v>
      </c>
      <c r="D9217" s="50">
        <v>44.52</v>
      </c>
      <c r="E9217" s="9"/>
    </row>
    <row r="9218" spans="1:5" x14ac:dyDescent="0.25">
      <c r="A9218" s="49">
        <v>41612</v>
      </c>
      <c r="B9218" s="45" t="s">
        <v>346</v>
      </c>
      <c r="C9218" s="45" t="s">
        <v>337</v>
      </c>
      <c r="D9218" s="50">
        <v>24.25</v>
      </c>
      <c r="E9218" s="9"/>
    </row>
    <row r="9219" spans="1:5" x14ac:dyDescent="0.25">
      <c r="A9219" s="49">
        <v>41951</v>
      </c>
      <c r="B9219" s="45" t="s">
        <v>354</v>
      </c>
      <c r="C9219" s="45" t="s">
        <v>10</v>
      </c>
      <c r="D9219" s="50">
        <v>67.819999999999993</v>
      </c>
      <c r="E9219" s="9"/>
    </row>
    <row r="9220" spans="1:5" x14ac:dyDescent="0.25">
      <c r="A9220" s="49">
        <v>41902</v>
      </c>
      <c r="B9220" s="45" t="s">
        <v>396</v>
      </c>
      <c r="C9220" s="45" t="s">
        <v>10</v>
      </c>
      <c r="D9220" s="50">
        <v>22.61</v>
      </c>
      <c r="E9220" s="9"/>
    </row>
    <row r="9221" spans="1:5" x14ac:dyDescent="0.25">
      <c r="A9221" s="49">
        <v>41962</v>
      </c>
      <c r="B9221" s="45" t="s">
        <v>328</v>
      </c>
      <c r="C9221" s="45" t="s">
        <v>334</v>
      </c>
      <c r="D9221" s="50">
        <v>69.44</v>
      </c>
      <c r="E9221" s="9"/>
    </row>
    <row r="9222" spans="1:5" x14ac:dyDescent="0.25">
      <c r="A9222" s="49">
        <v>41988</v>
      </c>
      <c r="B9222" s="45" t="s">
        <v>362</v>
      </c>
      <c r="C9222" s="45" t="s">
        <v>349</v>
      </c>
      <c r="D9222" s="50">
        <v>20.69</v>
      </c>
      <c r="E9222" s="9"/>
    </row>
    <row r="9223" spans="1:5" x14ac:dyDescent="0.25">
      <c r="A9223" s="49">
        <v>41959</v>
      </c>
      <c r="B9223" s="45" t="s">
        <v>328</v>
      </c>
      <c r="C9223" s="45" t="s">
        <v>10</v>
      </c>
      <c r="D9223" s="50">
        <v>67.13</v>
      </c>
      <c r="E9223" s="9"/>
    </row>
    <row r="9224" spans="1:5" x14ac:dyDescent="0.25">
      <c r="A9224" s="49">
        <v>41985</v>
      </c>
      <c r="B9224" s="45" t="s">
        <v>352</v>
      </c>
      <c r="C9224" s="45" t="s">
        <v>327</v>
      </c>
      <c r="D9224" s="50">
        <v>49.25</v>
      </c>
      <c r="E9224" s="9"/>
    </row>
    <row r="9225" spans="1:5" x14ac:dyDescent="0.25">
      <c r="A9225" s="49">
        <v>41986</v>
      </c>
      <c r="B9225" s="45" t="s">
        <v>364</v>
      </c>
      <c r="C9225" s="45" t="s">
        <v>191</v>
      </c>
      <c r="D9225" s="50">
        <v>67.13</v>
      </c>
      <c r="E9225" s="9"/>
    </row>
    <row r="9226" spans="1:5" x14ac:dyDescent="0.25">
      <c r="A9226" s="49">
        <v>41958</v>
      </c>
      <c r="B9226" s="45" t="s">
        <v>330</v>
      </c>
      <c r="C9226" s="45" t="s">
        <v>324</v>
      </c>
      <c r="D9226" s="50">
        <v>59.85</v>
      </c>
      <c r="E9226" s="9"/>
    </row>
    <row r="9227" spans="1:5" x14ac:dyDescent="0.25">
      <c r="A9227" s="49">
        <v>41582</v>
      </c>
      <c r="B9227" s="45" t="s">
        <v>384</v>
      </c>
      <c r="C9227" s="45" t="s">
        <v>327</v>
      </c>
      <c r="D9227" s="50">
        <v>75</v>
      </c>
      <c r="E9227" s="9"/>
    </row>
    <row r="9228" spans="1:5" x14ac:dyDescent="0.25">
      <c r="A9228" s="49">
        <v>41989</v>
      </c>
      <c r="B9228" s="45" t="s">
        <v>364</v>
      </c>
      <c r="C9228" s="45" t="s">
        <v>191</v>
      </c>
      <c r="D9228" s="50">
        <v>22.95</v>
      </c>
      <c r="E9228" s="9"/>
    </row>
    <row r="9229" spans="1:5" x14ac:dyDescent="0.25">
      <c r="A9229" s="49">
        <v>41545</v>
      </c>
      <c r="B9229" s="45" t="s">
        <v>385</v>
      </c>
      <c r="C9229" s="45" t="s">
        <v>191</v>
      </c>
      <c r="D9229" s="50">
        <v>44.98</v>
      </c>
      <c r="E9229" s="9"/>
    </row>
    <row r="9230" spans="1:5" x14ac:dyDescent="0.25">
      <c r="A9230" s="49">
        <v>41999</v>
      </c>
      <c r="B9230" s="45" t="s">
        <v>373</v>
      </c>
      <c r="C9230" s="45" t="s">
        <v>337</v>
      </c>
      <c r="D9230" s="50">
        <v>49.5</v>
      </c>
      <c r="E9230" s="9"/>
    </row>
    <row r="9231" spans="1:5" x14ac:dyDescent="0.25">
      <c r="A9231" s="49">
        <v>41981</v>
      </c>
      <c r="B9231" s="45" t="s">
        <v>330</v>
      </c>
      <c r="C9231" s="45" t="s">
        <v>347</v>
      </c>
      <c r="D9231" s="50">
        <v>82.5</v>
      </c>
      <c r="E9231" s="9"/>
    </row>
    <row r="9232" spans="1:5" x14ac:dyDescent="0.25">
      <c r="A9232" s="49">
        <v>41583</v>
      </c>
      <c r="B9232" s="45" t="s">
        <v>346</v>
      </c>
      <c r="C9232" s="45" t="s">
        <v>191</v>
      </c>
      <c r="D9232" s="50">
        <v>67.47</v>
      </c>
      <c r="E9232" s="9"/>
    </row>
    <row r="9233" spans="1:5" x14ac:dyDescent="0.25">
      <c r="A9233" s="49">
        <v>41999</v>
      </c>
      <c r="B9233" s="45" t="s">
        <v>330</v>
      </c>
      <c r="C9233" s="45" t="s">
        <v>7</v>
      </c>
      <c r="D9233" s="50">
        <v>33.659999999999997</v>
      </c>
      <c r="E9233" s="9"/>
    </row>
    <row r="9234" spans="1:5" x14ac:dyDescent="0.25">
      <c r="A9234" s="49">
        <v>41604</v>
      </c>
      <c r="B9234" s="45" t="s">
        <v>382</v>
      </c>
      <c r="C9234" s="45" t="s">
        <v>324</v>
      </c>
      <c r="D9234" s="50">
        <v>19.95</v>
      </c>
      <c r="E9234" s="9"/>
    </row>
    <row r="9235" spans="1:5" x14ac:dyDescent="0.25">
      <c r="A9235" s="49">
        <v>41998</v>
      </c>
      <c r="B9235" s="45" t="s">
        <v>387</v>
      </c>
      <c r="C9235" s="45" t="s">
        <v>7</v>
      </c>
      <c r="D9235" s="50">
        <v>68</v>
      </c>
      <c r="E9235" s="9"/>
    </row>
    <row r="9236" spans="1:5" x14ac:dyDescent="0.25">
      <c r="A9236" s="49">
        <v>41955</v>
      </c>
      <c r="B9236" s="45" t="s">
        <v>386</v>
      </c>
      <c r="C9236" s="45" t="s">
        <v>191</v>
      </c>
      <c r="D9236" s="50">
        <v>22.95</v>
      </c>
      <c r="E9236" s="9"/>
    </row>
    <row r="9237" spans="1:5" x14ac:dyDescent="0.25">
      <c r="A9237" s="49">
        <v>41341</v>
      </c>
      <c r="B9237" s="45" t="s">
        <v>372</v>
      </c>
      <c r="C9237" s="45" t="s">
        <v>10</v>
      </c>
      <c r="D9237" s="50">
        <v>203.45</v>
      </c>
      <c r="E9237" s="9"/>
    </row>
    <row r="9238" spans="1:5" x14ac:dyDescent="0.25">
      <c r="A9238" s="49">
        <v>41463</v>
      </c>
      <c r="B9238" s="45" t="s">
        <v>370</v>
      </c>
      <c r="C9238" s="45" t="s">
        <v>334</v>
      </c>
      <c r="D9238" s="50">
        <v>136.77000000000001</v>
      </c>
      <c r="E9238" s="9"/>
    </row>
    <row r="9239" spans="1:5" x14ac:dyDescent="0.25">
      <c r="A9239" s="49">
        <v>41613</v>
      </c>
      <c r="B9239" s="45" t="s">
        <v>401</v>
      </c>
      <c r="C9239" s="45" t="s">
        <v>334</v>
      </c>
      <c r="D9239" s="50">
        <v>46.3</v>
      </c>
      <c r="E9239" s="9"/>
    </row>
    <row r="9240" spans="1:5" x14ac:dyDescent="0.25">
      <c r="A9240" s="49">
        <v>41592</v>
      </c>
      <c r="B9240" s="45" t="s">
        <v>368</v>
      </c>
      <c r="C9240" s="45" t="s">
        <v>337</v>
      </c>
      <c r="D9240" s="50">
        <v>24.38</v>
      </c>
      <c r="E9240" s="9"/>
    </row>
    <row r="9241" spans="1:5" x14ac:dyDescent="0.25">
      <c r="A9241" s="49">
        <v>41959</v>
      </c>
      <c r="B9241" s="45" t="s">
        <v>346</v>
      </c>
      <c r="C9241" s="45" t="s">
        <v>191</v>
      </c>
      <c r="D9241" s="50">
        <v>22.95</v>
      </c>
      <c r="E9241" s="9"/>
    </row>
    <row r="9242" spans="1:5" x14ac:dyDescent="0.25">
      <c r="A9242" s="49">
        <v>41282</v>
      </c>
      <c r="B9242" s="45" t="s">
        <v>329</v>
      </c>
      <c r="C9242" s="45" t="s">
        <v>191</v>
      </c>
      <c r="D9242" s="50">
        <v>481.95</v>
      </c>
      <c r="E9242" s="9"/>
    </row>
    <row r="9243" spans="1:5" x14ac:dyDescent="0.25">
      <c r="A9243" s="49">
        <v>41428</v>
      </c>
      <c r="B9243" s="45" t="s">
        <v>344</v>
      </c>
      <c r="C9243" s="45" t="s">
        <v>191</v>
      </c>
      <c r="D9243" s="50">
        <v>67.47</v>
      </c>
      <c r="E9243" s="9"/>
    </row>
    <row r="9244" spans="1:5" x14ac:dyDescent="0.25">
      <c r="A9244" s="49">
        <v>41988</v>
      </c>
      <c r="B9244" s="45" t="s">
        <v>377</v>
      </c>
      <c r="C9244" s="45" t="s">
        <v>7</v>
      </c>
      <c r="D9244" s="50">
        <v>34</v>
      </c>
      <c r="E9244" s="9"/>
    </row>
    <row r="9245" spans="1:5" x14ac:dyDescent="0.25">
      <c r="A9245" s="49">
        <v>41628</v>
      </c>
      <c r="B9245" s="45" t="s">
        <v>392</v>
      </c>
      <c r="C9245" s="45" t="s">
        <v>349</v>
      </c>
      <c r="D9245" s="50">
        <v>61.11</v>
      </c>
      <c r="E9245" s="9"/>
    </row>
    <row r="9246" spans="1:5" x14ac:dyDescent="0.25">
      <c r="A9246" s="49">
        <v>41593</v>
      </c>
      <c r="B9246" s="45" t="s">
        <v>367</v>
      </c>
      <c r="C9246" s="45" t="s">
        <v>7</v>
      </c>
      <c r="D9246" s="50">
        <v>33.32</v>
      </c>
      <c r="E9246" s="9"/>
    </row>
    <row r="9247" spans="1:5" x14ac:dyDescent="0.25">
      <c r="A9247" s="49">
        <v>41606</v>
      </c>
      <c r="B9247" s="45" t="s">
        <v>368</v>
      </c>
      <c r="C9247" s="45" t="s">
        <v>7</v>
      </c>
      <c r="D9247" s="50">
        <v>99.45</v>
      </c>
      <c r="E9247" s="9"/>
    </row>
    <row r="9248" spans="1:5" x14ac:dyDescent="0.25">
      <c r="A9248" s="49">
        <v>41597</v>
      </c>
      <c r="B9248" s="45" t="s">
        <v>336</v>
      </c>
      <c r="C9248" s="45" t="s">
        <v>337</v>
      </c>
      <c r="D9248" s="50">
        <v>275</v>
      </c>
      <c r="E9248" s="9"/>
    </row>
    <row r="9249" spans="1:5" x14ac:dyDescent="0.25">
      <c r="A9249" s="49">
        <v>41634</v>
      </c>
      <c r="B9249" s="45" t="s">
        <v>384</v>
      </c>
      <c r="C9249" s="45" t="s">
        <v>331</v>
      </c>
      <c r="D9249" s="50">
        <v>87.3</v>
      </c>
      <c r="E9249" s="9"/>
    </row>
    <row r="9250" spans="1:5" x14ac:dyDescent="0.25">
      <c r="A9250" s="49">
        <v>41985</v>
      </c>
      <c r="B9250" s="45" t="s">
        <v>375</v>
      </c>
      <c r="C9250" s="45" t="s">
        <v>7</v>
      </c>
      <c r="D9250" s="50">
        <v>33.49</v>
      </c>
      <c r="E9250" s="9"/>
    </row>
    <row r="9251" spans="1:5" x14ac:dyDescent="0.25">
      <c r="A9251" s="49">
        <v>41607</v>
      </c>
      <c r="B9251" s="45" t="s">
        <v>345</v>
      </c>
      <c r="C9251" s="45" t="s">
        <v>7</v>
      </c>
      <c r="D9251" s="50">
        <v>98.94</v>
      </c>
      <c r="E9251" s="9"/>
    </row>
    <row r="9252" spans="1:5" x14ac:dyDescent="0.25">
      <c r="A9252" s="49">
        <v>41966</v>
      </c>
      <c r="B9252" s="45" t="s">
        <v>323</v>
      </c>
      <c r="C9252" s="45" t="s">
        <v>321</v>
      </c>
      <c r="D9252" s="50">
        <v>77.55</v>
      </c>
      <c r="E9252" s="9"/>
    </row>
    <row r="9253" spans="1:5" x14ac:dyDescent="0.25">
      <c r="A9253" s="49">
        <v>41952</v>
      </c>
      <c r="B9253" s="45" t="s">
        <v>345</v>
      </c>
      <c r="C9253" s="45" t="s">
        <v>371</v>
      </c>
      <c r="D9253" s="50">
        <v>407.55</v>
      </c>
      <c r="E9253" s="9"/>
    </row>
    <row r="9254" spans="1:5" x14ac:dyDescent="0.25">
      <c r="A9254" s="49">
        <v>41951</v>
      </c>
      <c r="B9254" s="45" t="s">
        <v>323</v>
      </c>
      <c r="C9254" s="45" t="s">
        <v>7</v>
      </c>
      <c r="D9254" s="50">
        <v>98.94</v>
      </c>
      <c r="E9254" s="9"/>
    </row>
    <row r="9255" spans="1:5" x14ac:dyDescent="0.25">
      <c r="A9255" s="49">
        <v>41899</v>
      </c>
      <c r="B9255" s="45" t="s">
        <v>356</v>
      </c>
      <c r="C9255" s="45" t="s">
        <v>321</v>
      </c>
      <c r="D9255" s="50">
        <v>319.8</v>
      </c>
      <c r="E9255" s="9"/>
    </row>
    <row r="9256" spans="1:5" x14ac:dyDescent="0.25">
      <c r="A9256" s="49">
        <v>41923</v>
      </c>
      <c r="B9256" s="45" t="s">
        <v>403</v>
      </c>
      <c r="C9256" s="45" t="s">
        <v>334</v>
      </c>
      <c r="D9256" s="50">
        <v>299.39</v>
      </c>
      <c r="E9256" s="9"/>
    </row>
    <row r="9257" spans="1:5" x14ac:dyDescent="0.25">
      <c r="A9257" s="49">
        <v>41875</v>
      </c>
      <c r="B9257" s="45" t="s">
        <v>387</v>
      </c>
      <c r="C9257" s="45" t="s">
        <v>327</v>
      </c>
      <c r="D9257" s="50">
        <v>24.75</v>
      </c>
      <c r="E9257" s="9"/>
    </row>
    <row r="9258" spans="1:5" x14ac:dyDescent="0.25">
      <c r="A9258" s="49">
        <v>41986</v>
      </c>
      <c r="B9258" s="45" t="s">
        <v>356</v>
      </c>
      <c r="C9258" s="45" t="s">
        <v>324</v>
      </c>
      <c r="D9258" s="50">
        <v>19.350000000000001</v>
      </c>
      <c r="E9258" s="9"/>
    </row>
    <row r="9259" spans="1:5" x14ac:dyDescent="0.25">
      <c r="A9259" s="49">
        <v>41442</v>
      </c>
      <c r="B9259" s="45" t="s">
        <v>354</v>
      </c>
      <c r="C9259" s="45" t="s">
        <v>7</v>
      </c>
      <c r="D9259" s="50">
        <v>33.15</v>
      </c>
      <c r="E9259" s="9"/>
    </row>
    <row r="9260" spans="1:5" x14ac:dyDescent="0.25">
      <c r="A9260" s="49">
        <v>41614</v>
      </c>
      <c r="B9260" s="45" t="s">
        <v>340</v>
      </c>
      <c r="C9260" s="45" t="s">
        <v>337</v>
      </c>
      <c r="D9260" s="50">
        <v>49.25</v>
      </c>
      <c r="E9260" s="9"/>
    </row>
    <row r="9261" spans="1:5" x14ac:dyDescent="0.25">
      <c r="A9261" s="49">
        <v>41788</v>
      </c>
      <c r="B9261" s="45" t="s">
        <v>372</v>
      </c>
      <c r="C9261" s="45" t="s">
        <v>191</v>
      </c>
      <c r="D9261" s="50">
        <v>573.75</v>
      </c>
      <c r="E9261" s="9"/>
    </row>
    <row r="9262" spans="1:5" x14ac:dyDescent="0.25">
      <c r="A9262" s="49">
        <v>41582</v>
      </c>
      <c r="B9262" s="45" t="s">
        <v>358</v>
      </c>
      <c r="C9262" s="45" t="s">
        <v>334</v>
      </c>
      <c r="D9262" s="50">
        <v>47</v>
      </c>
      <c r="E9262" s="9"/>
    </row>
    <row r="9263" spans="1:5" x14ac:dyDescent="0.25">
      <c r="A9263" s="49">
        <v>41590</v>
      </c>
      <c r="B9263" s="45" t="s">
        <v>357</v>
      </c>
      <c r="C9263" s="45" t="s">
        <v>327</v>
      </c>
      <c r="D9263" s="50">
        <v>75</v>
      </c>
      <c r="E9263" s="9"/>
    </row>
    <row r="9264" spans="1:5" x14ac:dyDescent="0.25">
      <c r="A9264" s="49">
        <v>41947</v>
      </c>
      <c r="B9264" s="45" t="s">
        <v>342</v>
      </c>
      <c r="C9264" s="45" t="s">
        <v>7</v>
      </c>
      <c r="D9264" s="50">
        <v>98.94</v>
      </c>
      <c r="E9264" s="9"/>
    </row>
    <row r="9265" spans="1:5" x14ac:dyDescent="0.25">
      <c r="A9265" s="49">
        <v>41953</v>
      </c>
      <c r="B9265" s="45" t="s">
        <v>355</v>
      </c>
      <c r="C9265" s="45" t="s">
        <v>331</v>
      </c>
      <c r="D9265" s="50">
        <v>90</v>
      </c>
      <c r="E9265" s="9"/>
    </row>
    <row r="9266" spans="1:5" x14ac:dyDescent="0.25">
      <c r="A9266" s="49">
        <v>41624</v>
      </c>
      <c r="B9266" s="45" t="s">
        <v>340</v>
      </c>
      <c r="C9266" s="45" t="s">
        <v>324</v>
      </c>
      <c r="D9266" s="50">
        <v>96.76</v>
      </c>
      <c r="E9266" s="9"/>
    </row>
    <row r="9267" spans="1:5" x14ac:dyDescent="0.25">
      <c r="A9267" s="49">
        <v>41586</v>
      </c>
      <c r="B9267" s="45" t="s">
        <v>380</v>
      </c>
      <c r="C9267" s="45" t="s">
        <v>191</v>
      </c>
      <c r="D9267" s="50">
        <v>44.98</v>
      </c>
      <c r="E9267" s="9"/>
    </row>
    <row r="9268" spans="1:5" x14ac:dyDescent="0.25">
      <c r="A9268" s="49">
        <v>41291</v>
      </c>
      <c r="B9268" s="45" t="s">
        <v>384</v>
      </c>
      <c r="C9268" s="45" t="s">
        <v>371</v>
      </c>
      <c r="D9268" s="50">
        <v>57</v>
      </c>
      <c r="E9268" s="9"/>
    </row>
    <row r="9269" spans="1:5" x14ac:dyDescent="0.25">
      <c r="A9269" s="49">
        <v>41597</v>
      </c>
      <c r="B9269" s="45" t="s">
        <v>374</v>
      </c>
      <c r="C9269" s="45" t="s">
        <v>10</v>
      </c>
      <c r="D9269" s="50">
        <v>22.26</v>
      </c>
      <c r="E9269" s="9"/>
    </row>
    <row r="9270" spans="1:5" x14ac:dyDescent="0.25">
      <c r="A9270" s="49">
        <v>41948</v>
      </c>
      <c r="B9270" s="45" t="s">
        <v>359</v>
      </c>
      <c r="C9270" s="45" t="s">
        <v>7</v>
      </c>
      <c r="D9270" s="50">
        <v>68</v>
      </c>
      <c r="E9270" s="9"/>
    </row>
    <row r="9271" spans="1:5" x14ac:dyDescent="0.25">
      <c r="A9271" s="49">
        <v>41958</v>
      </c>
      <c r="B9271" s="45" t="s">
        <v>374</v>
      </c>
      <c r="C9271" s="45" t="s">
        <v>349</v>
      </c>
      <c r="D9271" s="50">
        <v>63</v>
      </c>
      <c r="E9271" s="9"/>
    </row>
    <row r="9272" spans="1:5" x14ac:dyDescent="0.25">
      <c r="A9272" s="49">
        <v>41999</v>
      </c>
      <c r="B9272" s="45" t="s">
        <v>345</v>
      </c>
      <c r="C9272" s="45" t="s">
        <v>327</v>
      </c>
      <c r="D9272" s="50">
        <v>49.25</v>
      </c>
      <c r="E9272" s="9"/>
    </row>
    <row r="9273" spans="1:5" x14ac:dyDescent="0.25">
      <c r="A9273" s="49">
        <v>41900</v>
      </c>
      <c r="B9273" s="45" t="s">
        <v>340</v>
      </c>
      <c r="C9273" s="45" t="s">
        <v>191</v>
      </c>
      <c r="D9273" s="50">
        <v>114.75</v>
      </c>
      <c r="E9273" s="9"/>
    </row>
    <row r="9274" spans="1:5" x14ac:dyDescent="0.25">
      <c r="A9274" s="49">
        <v>41664</v>
      </c>
      <c r="B9274" s="45" t="s">
        <v>375</v>
      </c>
      <c r="C9274" s="45" t="s">
        <v>337</v>
      </c>
      <c r="D9274" s="50">
        <v>73.5</v>
      </c>
      <c r="E9274" s="9"/>
    </row>
    <row r="9275" spans="1:5" x14ac:dyDescent="0.25">
      <c r="A9275" s="49">
        <v>41361</v>
      </c>
      <c r="B9275" s="45" t="s">
        <v>356</v>
      </c>
      <c r="C9275" s="45" t="s">
        <v>191</v>
      </c>
      <c r="D9275" s="50">
        <v>68.16</v>
      </c>
      <c r="E9275" s="9"/>
    </row>
    <row r="9276" spans="1:5" x14ac:dyDescent="0.25">
      <c r="A9276" s="49">
        <v>41944</v>
      </c>
      <c r="B9276" s="45" t="s">
        <v>382</v>
      </c>
      <c r="C9276" s="45" t="s">
        <v>10</v>
      </c>
      <c r="D9276" s="50">
        <v>499.85</v>
      </c>
      <c r="E9276" s="9"/>
    </row>
    <row r="9277" spans="1:5" x14ac:dyDescent="0.25">
      <c r="A9277" s="49">
        <v>41999</v>
      </c>
      <c r="B9277" s="45" t="s">
        <v>340</v>
      </c>
      <c r="C9277" s="45" t="s">
        <v>327</v>
      </c>
      <c r="D9277" s="50">
        <v>72.75</v>
      </c>
      <c r="E9277" s="9"/>
    </row>
    <row r="9278" spans="1:5" x14ac:dyDescent="0.25">
      <c r="A9278" s="49">
        <v>41973</v>
      </c>
      <c r="B9278" s="45" t="s">
        <v>392</v>
      </c>
      <c r="C9278" s="45" t="s">
        <v>327</v>
      </c>
      <c r="D9278" s="50">
        <v>25</v>
      </c>
      <c r="E9278" s="9"/>
    </row>
    <row r="9279" spans="1:5" x14ac:dyDescent="0.25">
      <c r="A9279" s="49">
        <v>41628</v>
      </c>
      <c r="B9279" s="45" t="s">
        <v>367</v>
      </c>
      <c r="C9279" s="45" t="s">
        <v>7</v>
      </c>
      <c r="D9279" s="50">
        <v>102</v>
      </c>
      <c r="E9279" s="9"/>
    </row>
    <row r="9280" spans="1:5" x14ac:dyDescent="0.25">
      <c r="A9280" s="49">
        <v>41324</v>
      </c>
      <c r="B9280" s="45" t="s">
        <v>357</v>
      </c>
      <c r="C9280" s="45" t="s">
        <v>10</v>
      </c>
      <c r="D9280" s="50">
        <v>390.15</v>
      </c>
      <c r="E9280" s="9"/>
    </row>
    <row r="9281" spans="1:5" x14ac:dyDescent="0.25">
      <c r="A9281" s="49">
        <v>41912</v>
      </c>
      <c r="B9281" s="45" t="s">
        <v>374</v>
      </c>
      <c r="C9281" s="45" t="s">
        <v>191</v>
      </c>
      <c r="D9281" s="50">
        <v>45.21</v>
      </c>
      <c r="E9281" s="9"/>
    </row>
    <row r="9282" spans="1:5" x14ac:dyDescent="0.25">
      <c r="A9282" s="49">
        <v>41629</v>
      </c>
      <c r="B9282" s="45" t="s">
        <v>329</v>
      </c>
      <c r="C9282" s="45" t="s">
        <v>7</v>
      </c>
      <c r="D9282" s="50">
        <v>66.3</v>
      </c>
      <c r="E9282" s="9"/>
    </row>
    <row r="9283" spans="1:5" x14ac:dyDescent="0.25">
      <c r="A9283" s="49">
        <v>41638</v>
      </c>
      <c r="B9283" s="45" t="s">
        <v>340</v>
      </c>
      <c r="C9283" s="45" t="s">
        <v>371</v>
      </c>
      <c r="D9283" s="50">
        <v>297.92</v>
      </c>
      <c r="E9283" s="9"/>
    </row>
    <row r="9284" spans="1:5" x14ac:dyDescent="0.25">
      <c r="A9284" s="49">
        <v>41632</v>
      </c>
      <c r="B9284" s="45" t="s">
        <v>342</v>
      </c>
      <c r="C9284" s="45" t="s">
        <v>334</v>
      </c>
      <c r="D9284" s="50">
        <v>23.15</v>
      </c>
      <c r="E9284" s="9"/>
    </row>
    <row r="9285" spans="1:5" x14ac:dyDescent="0.25">
      <c r="A9285" s="49">
        <v>41646</v>
      </c>
      <c r="B9285" s="45" t="s">
        <v>356</v>
      </c>
      <c r="C9285" s="45" t="s">
        <v>337</v>
      </c>
      <c r="D9285" s="50">
        <v>74.25</v>
      </c>
      <c r="E9285" s="9"/>
    </row>
    <row r="9286" spans="1:5" x14ac:dyDescent="0.25">
      <c r="A9286" s="49">
        <v>41752</v>
      </c>
      <c r="B9286" s="45" t="s">
        <v>354</v>
      </c>
      <c r="C9286" s="45" t="s">
        <v>337</v>
      </c>
      <c r="D9286" s="50">
        <v>49</v>
      </c>
      <c r="E9286" s="9"/>
    </row>
    <row r="9287" spans="1:5" x14ac:dyDescent="0.25">
      <c r="A9287" s="49">
        <v>41994</v>
      </c>
      <c r="B9287" s="45" t="s">
        <v>389</v>
      </c>
      <c r="C9287" s="45" t="s">
        <v>334</v>
      </c>
      <c r="D9287" s="50">
        <v>69.44</v>
      </c>
      <c r="E9287" s="9"/>
    </row>
    <row r="9288" spans="1:5" x14ac:dyDescent="0.25">
      <c r="A9288" s="49">
        <v>41581</v>
      </c>
      <c r="B9288" s="45" t="s">
        <v>381</v>
      </c>
      <c r="C9288" s="45" t="s">
        <v>191</v>
      </c>
      <c r="D9288" s="50">
        <v>22.95</v>
      </c>
      <c r="E9288" s="9"/>
    </row>
    <row r="9289" spans="1:5" x14ac:dyDescent="0.25">
      <c r="A9289" s="49">
        <v>41636</v>
      </c>
      <c r="B9289" s="45" t="s">
        <v>346</v>
      </c>
      <c r="C9289" s="45" t="s">
        <v>7</v>
      </c>
      <c r="D9289" s="50">
        <v>102</v>
      </c>
      <c r="E9289" s="9"/>
    </row>
    <row r="9290" spans="1:5" x14ac:dyDescent="0.25">
      <c r="A9290" s="49">
        <v>41636</v>
      </c>
      <c r="B9290" s="45" t="s">
        <v>385</v>
      </c>
      <c r="C9290" s="45" t="s">
        <v>191</v>
      </c>
      <c r="D9290" s="50">
        <v>44.98</v>
      </c>
      <c r="E9290" s="9"/>
    </row>
    <row r="9291" spans="1:5" x14ac:dyDescent="0.25">
      <c r="A9291" s="49">
        <v>41998</v>
      </c>
      <c r="B9291" s="45" t="s">
        <v>365</v>
      </c>
      <c r="C9291" s="45" t="s">
        <v>10</v>
      </c>
      <c r="D9291" s="50">
        <v>44.98</v>
      </c>
      <c r="E9291" s="9"/>
    </row>
    <row r="9292" spans="1:5" x14ac:dyDescent="0.25">
      <c r="A9292" s="49">
        <v>41637</v>
      </c>
      <c r="B9292" s="45" t="s">
        <v>404</v>
      </c>
      <c r="C9292" s="45" t="s">
        <v>321</v>
      </c>
      <c r="D9292" s="50">
        <v>157.5</v>
      </c>
      <c r="E9292" s="9"/>
    </row>
    <row r="9293" spans="1:5" x14ac:dyDescent="0.25">
      <c r="A9293" s="49">
        <v>41597</v>
      </c>
      <c r="B9293" s="45" t="s">
        <v>329</v>
      </c>
      <c r="C9293" s="45" t="s">
        <v>191</v>
      </c>
      <c r="D9293" s="50">
        <v>22.95</v>
      </c>
      <c r="E9293" s="9"/>
    </row>
    <row r="9294" spans="1:5" x14ac:dyDescent="0.25">
      <c r="A9294" s="49">
        <v>41763</v>
      </c>
      <c r="B9294" s="45" t="s">
        <v>330</v>
      </c>
      <c r="C9294" s="45" t="s">
        <v>371</v>
      </c>
      <c r="D9294" s="50">
        <v>57</v>
      </c>
      <c r="E9294" s="9"/>
    </row>
    <row r="9295" spans="1:5" x14ac:dyDescent="0.25">
      <c r="A9295" s="49">
        <v>41596</v>
      </c>
      <c r="B9295" s="45" t="s">
        <v>382</v>
      </c>
      <c r="C9295" s="45" t="s">
        <v>191</v>
      </c>
      <c r="D9295" s="50">
        <v>481.95</v>
      </c>
      <c r="E9295" s="9"/>
    </row>
    <row r="9296" spans="1:5" x14ac:dyDescent="0.25">
      <c r="A9296" s="49">
        <v>41966</v>
      </c>
      <c r="B9296" s="45" t="s">
        <v>392</v>
      </c>
      <c r="C9296" s="45" t="s">
        <v>10</v>
      </c>
      <c r="D9296" s="50">
        <v>45.9</v>
      </c>
      <c r="E9296" s="9"/>
    </row>
    <row r="9297" spans="1:5" x14ac:dyDescent="0.25">
      <c r="A9297" s="49">
        <v>41955</v>
      </c>
      <c r="B9297" s="45" t="s">
        <v>388</v>
      </c>
      <c r="C9297" s="45" t="s">
        <v>337</v>
      </c>
      <c r="D9297" s="50">
        <v>73.88</v>
      </c>
      <c r="E9297" s="9"/>
    </row>
    <row r="9298" spans="1:5" x14ac:dyDescent="0.25">
      <c r="A9298" s="49">
        <v>41638</v>
      </c>
      <c r="B9298" s="45" t="s">
        <v>363</v>
      </c>
      <c r="C9298" s="45" t="s">
        <v>327</v>
      </c>
      <c r="D9298" s="50">
        <v>50</v>
      </c>
      <c r="E9298" s="9"/>
    </row>
    <row r="9299" spans="1:5" x14ac:dyDescent="0.25">
      <c r="A9299" s="49">
        <v>42002</v>
      </c>
      <c r="B9299" s="45" t="s">
        <v>350</v>
      </c>
      <c r="C9299" s="45" t="s">
        <v>10</v>
      </c>
      <c r="D9299" s="50">
        <v>67.819999999999993</v>
      </c>
      <c r="E9299" s="9"/>
    </row>
    <row r="9300" spans="1:5" x14ac:dyDescent="0.25">
      <c r="A9300" s="49">
        <v>41960</v>
      </c>
      <c r="B9300" s="45" t="s">
        <v>330</v>
      </c>
      <c r="C9300" s="45" t="s">
        <v>7</v>
      </c>
      <c r="D9300" s="50">
        <v>68</v>
      </c>
      <c r="E9300" s="9"/>
    </row>
    <row r="9301" spans="1:5" x14ac:dyDescent="0.25">
      <c r="A9301" s="49">
        <v>41988</v>
      </c>
      <c r="B9301" s="45" t="s">
        <v>399</v>
      </c>
      <c r="C9301" s="45" t="s">
        <v>7</v>
      </c>
      <c r="D9301" s="50">
        <v>68</v>
      </c>
      <c r="E9301" s="9"/>
    </row>
    <row r="9302" spans="1:5" x14ac:dyDescent="0.25">
      <c r="A9302" s="49">
        <v>41612</v>
      </c>
      <c r="B9302" s="45" t="s">
        <v>366</v>
      </c>
      <c r="C9302" s="45" t="s">
        <v>347</v>
      </c>
      <c r="D9302" s="50">
        <v>55</v>
      </c>
      <c r="E9302" s="9"/>
    </row>
    <row r="9303" spans="1:5" x14ac:dyDescent="0.25">
      <c r="A9303" s="49">
        <v>41599</v>
      </c>
      <c r="B9303" s="45" t="s">
        <v>326</v>
      </c>
      <c r="C9303" s="45" t="s">
        <v>191</v>
      </c>
      <c r="D9303" s="50">
        <v>44.52</v>
      </c>
      <c r="E9303" s="9"/>
    </row>
    <row r="9304" spans="1:5" x14ac:dyDescent="0.25">
      <c r="A9304" s="49">
        <v>41634</v>
      </c>
      <c r="B9304" s="45" t="s">
        <v>400</v>
      </c>
      <c r="C9304" s="45" t="s">
        <v>10</v>
      </c>
      <c r="D9304" s="50">
        <v>45.21</v>
      </c>
      <c r="E9304" s="9"/>
    </row>
    <row r="9305" spans="1:5" x14ac:dyDescent="0.25">
      <c r="A9305" s="49">
        <v>41961</v>
      </c>
      <c r="B9305" s="45" t="s">
        <v>359</v>
      </c>
      <c r="C9305" s="45" t="s">
        <v>191</v>
      </c>
      <c r="D9305" s="50">
        <v>44.98</v>
      </c>
      <c r="E9305" s="9"/>
    </row>
    <row r="9306" spans="1:5" x14ac:dyDescent="0.25">
      <c r="A9306" s="49">
        <v>41964</v>
      </c>
      <c r="B9306" s="45" t="s">
        <v>369</v>
      </c>
      <c r="C9306" s="45" t="s">
        <v>7</v>
      </c>
      <c r="D9306" s="50">
        <v>68</v>
      </c>
      <c r="E9306" s="9"/>
    </row>
    <row r="9307" spans="1:5" x14ac:dyDescent="0.25">
      <c r="A9307" s="49">
        <v>41617</v>
      </c>
      <c r="B9307" s="45" t="s">
        <v>365</v>
      </c>
      <c r="C9307" s="45" t="s">
        <v>7</v>
      </c>
      <c r="D9307" s="50">
        <v>33.659999999999997</v>
      </c>
      <c r="E9307" s="9"/>
    </row>
    <row r="9308" spans="1:5" x14ac:dyDescent="0.25">
      <c r="A9308" s="49">
        <v>41984</v>
      </c>
      <c r="B9308" s="45" t="s">
        <v>328</v>
      </c>
      <c r="C9308" s="45" t="s">
        <v>10</v>
      </c>
      <c r="D9308" s="50">
        <v>22.72</v>
      </c>
      <c r="E9308" s="9"/>
    </row>
    <row r="9309" spans="1:5" x14ac:dyDescent="0.25">
      <c r="A9309" s="49">
        <v>41633</v>
      </c>
      <c r="B9309" s="45" t="s">
        <v>394</v>
      </c>
      <c r="C9309" s="45" t="s">
        <v>321</v>
      </c>
      <c r="D9309" s="50">
        <v>1496.26</v>
      </c>
      <c r="E9309" s="9"/>
    </row>
    <row r="9310" spans="1:5" x14ac:dyDescent="0.25">
      <c r="A9310" s="49">
        <v>41953</v>
      </c>
      <c r="B9310" s="45" t="s">
        <v>340</v>
      </c>
      <c r="C9310" s="45" t="s">
        <v>324</v>
      </c>
      <c r="D9310" s="50">
        <v>59.85</v>
      </c>
      <c r="E9310" s="9"/>
    </row>
    <row r="9311" spans="1:5" x14ac:dyDescent="0.25">
      <c r="A9311" s="49">
        <v>41635</v>
      </c>
      <c r="B9311" s="45" t="s">
        <v>360</v>
      </c>
      <c r="C9311" s="45" t="s">
        <v>7</v>
      </c>
      <c r="D9311" s="50">
        <v>306</v>
      </c>
      <c r="E9311" s="9"/>
    </row>
    <row r="9312" spans="1:5" x14ac:dyDescent="0.25">
      <c r="A9312" s="49">
        <v>41591</v>
      </c>
      <c r="B9312" s="45" t="s">
        <v>387</v>
      </c>
      <c r="C9312" s="45" t="s">
        <v>324</v>
      </c>
      <c r="D9312" s="50">
        <v>39.1</v>
      </c>
      <c r="E9312" s="9"/>
    </row>
    <row r="9313" spans="1:5" x14ac:dyDescent="0.25">
      <c r="A9313" s="49">
        <v>41638</v>
      </c>
      <c r="B9313" s="45" t="s">
        <v>383</v>
      </c>
      <c r="C9313" s="45" t="s">
        <v>7</v>
      </c>
      <c r="D9313" s="50">
        <v>66.3</v>
      </c>
      <c r="E9313" s="9"/>
    </row>
    <row r="9314" spans="1:5" x14ac:dyDescent="0.25">
      <c r="A9314" s="49">
        <v>41636</v>
      </c>
      <c r="B9314" s="45" t="s">
        <v>330</v>
      </c>
      <c r="C9314" s="45" t="s">
        <v>349</v>
      </c>
      <c r="D9314" s="50">
        <v>42</v>
      </c>
      <c r="E9314" s="9"/>
    </row>
    <row r="9315" spans="1:5" x14ac:dyDescent="0.25">
      <c r="A9315" s="49">
        <v>41978</v>
      </c>
      <c r="B9315" s="45" t="s">
        <v>348</v>
      </c>
      <c r="C9315" s="45" t="s">
        <v>349</v>
      </c>
      <c r="D9315" s="50">
        <v>40.74</v>
      </c>
      <c r="E9315" s="9"/>
    </row>
    <row r="9316" spans="1:5" x14ac:dyDescent="0.25">
      <c r="A9316" s="49">
        <v>41990</v>
      </c>
      <c r="B9316" s="45" t="s">
        <v>326</v>
      </c>
      <c r="C9316" s="45" t="s">
        <v>331</v>
      </c>
      <c r="D9316" s="50">
        <v>60</v>
      </c>
      <c r="E9316" s="9"/>
    </row>
    <row r="9317" spans="1:5" x14ac:dyDescent="0.25">
      <c r="A9317" s="49">
        <v>41593</v>
      </c>
      <c r="B9317" s="45" t="s">
        <v>326</v>
      </c>
      <c r="C9317" s="45" t="s">
        <v>324</v>
      </c>
      <c r="D9317" s="50">
        <v>58.35</v>
      </c>
      <c r="E9317" s="9"/>
    </row>
    <row r="9318" spans="1:5" x14ac:dyDescent="0.25">
      <c r="A9318" s="49">
        <v>41583</v>
      </c>
      <c r="B9318" s="45" t="s">
        <v>363</v>
      </c>
      <c r="C9318" s="45" t="s">
        <v>337</v>
      </c>
      <c r="D9318" s="50">
        <v>50</v>
      </c>
      <c r="E9318" s="9"/>
    </row>
    <row r="9319" spans="1:5" x14ac:dyDescent="0.25">
      <c r="A9319" s="49">
        <v>41946</v>
      </c>
      <c r="B9319" s="45" t="s">
        <v>344</v>
      </c>
      <c r="C9319" s="45" t="s">
        <v>10</v>
      </c>
      <c r="D9319" s="50">
        <v>45.9</v>
      </c>
      <c r="E9319" s="9"/>
    </row>
    <row r="9320" spans="1:5" x14ac:dyDescent="0.25">
      <c r="A9320" s="49">
        <v>41621</v>
      </c>
      <c r="B9320" s="45" t="s">
        <v>353</v>
      </c>
      <c r="C9320" s="45" t="s">
        <v>337</v>
      </c>
      <c r="D9320" s="50">
        <v>97.5</v>
      </c>
      <c r="E9320" s="9"/>
    </row>
    <row r="9321" spans="1:5" x14ac:dyDescent="0.25">
      <c r="A9321" s="49">
        <v>41607</v>
      </c>
      <c r="B9321" s="45" t="s">
        <v>369</v>
      </c>
      <c r="C9321" s="45" t="s">
        <v>321</v>
      </c>
      <c r="D9321" s="50">
        <v>78.75</v>
      </c>
      <c r="E9321" s="9"/>
    </row>
    <row r="9322" spans="1:5" x14ac:dyDescent="0.25">
      <c r="A9322" s="49">
        <v>41514</v>
      </c>
      <c r="B9322" s="45" t="s">
        <v>357</v>
      </c>
      <c r="C9322" s="45" t="s">
        <v>324</v>
      </c>
      <c r="D9322" s="50">
        <v>19.350000000000001</v>
      </c>
      <c r="E9322" s="9"/>
    </row>
    <row r="9323" spans="1:5" x14ac:dyDescent="0.25">
      <c r="A9323" s="49">
        <v>41591</v>
      </c>
      <c r="B9323" s="45" t="s">
        <v>396</v>
      </c>
      <c r="C9323" s="45" t="s">
        <v>321</v>
      </c>
      <c r="D9323" s="50">
        <v>157.5</v>
      </c>
      <c r="E9323" s="9"/>
    </row>
    <row r="9324" spans="1:5" x14ac:dyDescent="0.25">
      <c r="A9324" s="49">
        <v>41612</v>
      </c>
      <c r="B9324" s="45" t="s">
        <v>354</v>
      </c>
      <c r="C9324" s="45" t="s">
        <v>7</v>
      </c>
      <c r="D9324" s="50">
        <v>66.3</v>
      </c>
      <c r="E9324" s="9"/>
    </row>
    <row r="9325" spans="1:5" x14ac:dyDescent="0.25">
      <c r="A9325" s="49">
        <v>41992</v>
      </c>
      <c r="B9325" s="45" t="s">
        <v>394</v>
      </c>
      <c r="C9325" s="45" t="s">
        <v>10</v>
      </c>
      <c r="D9325" s="50">
        <v>45.9</v>
      </c>
      <c r="E9325" s="9"/>
    </row>
    <row r="9326" spans="1:5" x14ac:dyDescent="0.25">
      <c r="A9326" s="49">
        <v>41781</v>
      </c>
      <c r="B9326" s="45" t="s">
        <v>340</v>
      </c>
      <c r="C9326" s="45" t="s">
        <v>324</v>
      </c>
      <c r="D9326" s="50">
        <v>39.5</v>
      </c>
      <c r="E9326" s="9"/>
    </row>
    <row r="9327" spans="1:5" x14ac:dyDescent="0.25">
      <c r="A9327" s="49">
        <v>41873</v>
      </c>
      <c r="B9327" s="45" t="s">
        <v>338</v>
      </c>
      <c r="C9327" s="45" t="s">
        <v>10</v>
      </c>
      <c r="D9327" s="50">
        <v>66.78</v>
      </c>
      <c r="E9327" s="9"/>
    </row>
    <row r="9328" spans="1:5" x14ac:dyDescent="0.25">
      <c r="A9328" s="49">
        <v>41669</v>
      </c>
      <c r="B9328" s="45" t="s">
        <v>403</v>
      </c>
      <c r="C9328" s="45" t="s">
        <v>337</v>
      </c>
      <c r="D9328" s="50">
        <v>24.5</v>
      </c>
      <c r="E9328" s="9"/>
    </row>
    <row r="9329" spans="1:5" x14ac:dyDescent="0.25">
      <c r="A9329" s="49">
        <v>41998</v>
      </c>
      <c r="B9329" s="45" t="s">
        <v>341</v>
      </c>
      <c r="C9329" s="45" t="s">
        <v>7</v>
      </c>
      <c r="D9329" s="50">
        <v>102</v>
      </c>
      <c r="E9329" s="9"/>
    </row>
    <row r="9330" spans="1:5" x14ac:dyDescent="0.25">
      <c r="A9330" s="49">
        <v>41632</v>
      </c>
      <c r="B9330" s="45" t="s">
        <v>385</v>
      </c>
      <c r="C9330" s="45" t="s">
        <v>324</v>
      </c>
      <c r="D9330" s="50">
        <v>39.1</v>
      </c>
      <c r="E9330" s="9"/>
    </row>
    <row r="9331" spans="1:5" x14ac:dyDescent="0.25">
      <c r="A9331" s="49">
        <v>41582</v>
      </c>
      <c r="B9331" s="45" t="s">
        <v>368</v>
      </c>
      <c r="C9331" s="45" t="s">
        <v>324</v>
      </c>
      <c r="D9331" s="50">
        <v>39.9</v>
      </c>
      <c r="E9331" s="9"/>
    </row>
    <row r="9332" spans="1:5" x14ac:dyDescent="0.25">
      <c r="A9332" s="49">
        <v>41498</v>
      </c>
      <c r="B9332" s="45" t="s">
        <v>338</v>
      </c>
      <c r="C9332" s="45" t="s">
        <v>347</v>
      </c>
      <c r="D9332" s="50">
        <v>215.6</v>
      </c>
      <c r="E9332" s="9"/>
    </row>
    <row r="9333" spans="1:5" x14ac:dyDescent="0.25">
      <c r="A9333" s="49">
        <v>41624</v>
      </c>
      <c r="B9333" s="45" t="s">
        <v>343</v>
      </c>
      <c r="C9333" s="45" t="s">
        <v>321</v>
      </c>
      <c r="D9333" s="50">
        <v>237.45</v>
      </c>
      <c r="E9333" s="9"/>
    </row>
    <row r="9334" spans="1:5" x14ac:dyDescent="0.25">
      <c r="A9334" s="49">
        <v>41808</v>
      </c>
      <c r="B9334" s="45" t="s">
        <v>330</v>
      </c>
      <c r="C9334" s="45" t="s">
        <v>337</v>
      </c>
      <c r="D9334" s="50">
        <v>50</v>
      </c>
      <c r="E9334" s="9"/>
    </row>
    <row r="9335" spans="1:5" x14ac:dyDescent="0.25">
      <c r="A9335" s="49">
        <v>41632</v>
      </c>
      <c r="B9335" s="45" t="s">
        <v>326</v>
      </c>
      <c r="C9335" s="45" t="s">
        <v>10</v>
      </c>
      <c r="D9335" s="50">
        <v>22.26</v>
      </c>
      <c r="E9335" s="9"/>
    </row>
    <row r="9336" spans="1:5" x14ac:dyDescent="0.25">
      <c r="A9336" s="49">
        <v>41379</v>
      </c>
      <c r="B9336" s="45" t="s">
        <v>395</v>
      </c>
      <c r="C9336" s="45" t="s">
        <v>10</v>
      </c>
      <c r="D9336" s="50">
        <v>68.16</v>
      </c>
      <c r="E9336" s="9"/>
    </row>
    <row r="9337" spans="1:5" x14ac:dyDescent="0.25">
      <c r="A9337" s="49">
        <v>41958</v>
      </c>
      <c r="B9337" s="45" t="s">
        <v>368</v>
      </c>
      <c r="C9337" s="45" t="s">
        <v>191</v>
      </c>
      <c r="D9337" s="50">
        <v>68.849999999999994</v>
      </c>
      <c r="E9337" s="9"/>
    </row>
    <row r="9338" spans="1:5" x14ac:dyDescent="0.25">
      <c r="A9338" s="49">
        <v>41510</v>
      </c>
      <c r="B9338" s="45" t="s">
        <v>372</v>
      </c>
      <c r="C9338" s="45" t="s">
        <v>337</v>
      </c>
      <c r="D9338" s="50">
        <v>525</v>
      </c>
      <c r="E9338" s="9"/>
    </row>
    <row r="9339" spans="1:5" x14ac:dyDescent="0.25">
      <c r="A9339" s="49">
        <v>41950</v>
      </c>
      <c r="B9339" s="45" t="s">
        <v>396</v>
      </c>
      <c r="C9339" s="45" t="s">
        <v>349</v>
      </c>
      <c r="D9339" s="50">
        <v>21</v>
      </c>
      <c r="E9339" s="9"/>
    </row>
    <row r="9340" spans="1:5" x14ac:dyDescent="0.25">
      <c r="A9340" s="49">
        <v>41590</v>
      </c>
      <c r="B9340" s="45" t="s">
        <v>320</v>
      </c>
      <c r="C9340" s="45" t="s">
        <v>7</v>
      </c>
      <c r="D9340" s="50">
        <v>68</v>
      </c>
      <c r="E9340" s="9"/>
    </row>
    <row r="9341" spans="1:5" x14ac:dyDescent="0.25">
      <c r="A9341" s="49">
        <v>41965</v>
      </c>
      <c r="B9341" s="45" t="s">
        <v>330</v>
      </c>
      <c r="C9341" s="45" t="s">
        <v>7</v>
      </c>
      <c r="D9341" s="50">
        <v>102</v>
      </c>
      <c r="E9341" s="9"/>
    </row>
    <row r="9342" spans="1:5" x14ac:dyDescent="0.25">
      <c r="A9342" s="49">
        <v>41956</v>
      </c>
      <c r="B9342" s="45" t="s">
        <v>393</v>
      </c>
      <c r="C9342" s="45" t="s">
        <v>324</v>
      </c>
      <c r="D9342" s="50">
        <v>19.95</v>
      </c>
      <c r="E9342" s="9"/>
    </row>
    <row r="9343" spans="1:5" x14ac:dyDescent="0.25">
      <c r="A9343" s="49">
        <v>41623</v>
      </c>
      <c r="B9343" s="45" t="s">
        <v>374</v>
      </c>
      <c r="C9343" s="45" t="s">
        <v>337</v>
      </c>
      <c r="D9343" s="50">
        <v>75</v>
      </c>
      <c r="E9343" s="9"/>
    </row>
    <row r="9344" spans="1:5" x14ac:dyDescent="0.25">
      <c r="A9344" s="49">
        <v>41582</v>
      </c>
      <c r="B9344" s="45" t="s">
        <v>357</v>
      </c>
      <c r="C9344" s="45" t="s">
        <v>7</v>
      </c>
      <c r="D9344" s="50">
        <v>32.979999999999997</v>
      </c>
      <c r="E9344" s="9"/>
    </row>
    <row r="9345" spans="1:5" x14ac:dyDescent="0.25">
      <c r="A9345" s="49">
        <v>41603</v>
      </c>
      <c r="B9345" s="45" t="s">
        <v>391</v>
      </c>
      <c r="C9345" s="45" t="s">
        <v>324</v>
      </c>
      <c r="D9345" s="50">
        <v>59.85</v>
      </c>
      <c r="E9345" s="9"/>
    </row>
    <row r="9346" spans="1:5" x14ac:dyDescent="0.25">
      <c r="A9346" s="49">
        <v>41369</v>
      </c>
      <c r="B9346" s="45" t="s">
        <v>351</v>
      </c>
      <c r="C9346" s="45" t="s">
        <v>334</v>
      </c>
      <c r="D9346" s="50">
        <v>69.8</v>
      </c>
      <c r="E9346" s="9"/>
    </row>
    <row r="9347" spans="1:5" x14ac:dyDescent="0.25">
      <c r="A9347" s="49">
        <v>41989</v>
      </c>
      <c r="B9347" s="45" t="s">
        <v>382</v>
      </c>
      <c r="C9347" s="45" t="s">
        <v>324</v>
      </c>
      <c r="D9347" s="50">
        <v>58.35</v>
      </c>
      <c r="E9347" s="9"/>
    </row>
    <row r="9348" spans="1:5" x14ac:dyDescent="0.25">
      <c r="A9348" s="49">
        <v>41975</v>
      </c>
      <c r="B9348" s="45" t="s">
        <v>367</v>
      </c>
      <c r="C9348" s="45" t="s">
        <v>349</v>
      </c>
      <c r="D9348" s="50">
        <v>62.37</v>
      </c>
      <c r="E9348" s="9"/>
    </row>
    <row r="9349" spans="1:5" x14ac:dyDescent="0.25">
      <c r="A9349" s="49">
        <v>42004</v>
      </c>
      <c r="B9349" s="45" t="s">
        <v>345</v>
      </c>
      <c r="C9349" s="45" t="s">
        <v>324</v>
      </c>
      <c r="D9349" s="50">
        <v>59.85</v>
      </c>
      <c r="E9349" s="9"/>
    </row>
    <row r="9350" spans="1:5" x14ac:dyDescent="0.25">
      <c r="A9350" s="49">
        <v>41529</v>
      </c>
      <c r="B9350" s="45" t="s">
        <v>370</v>
      </c>
      <c r="C9350" s="45" t="s">
        <v>331</v>
      </c>
      <c r="D9350" s="50">
        <v>90</v>
      </c>
      <c r="E9350" s="9"/>
    </row>
    <row r="9351" spans="1:5" x14ac:dyDescent="0.25">
      <c r="A9351" s="49">
        <v>41812</v>
      </c>
      <c r="B9351" s="45" t="s">
        <v>393</v>
      </c>
      <c r="C9351" s="45" t="s">
        <v>10</v>
      </c>
      <c r="D9351" s="50">
        <v>66.78</v>
      </c>
      <c r="E9351" s="9"/>
    </row>
    <row r="9352" spans="1:5" x14ac:dyDescent="0.25">
      <c r="A9352" s="49">
        <v>41949</v>
      </c>
      <c r="B9352" s="45" t="s">
        <v>375</v>
      </c>
      <c r="C9352" s="45" t="s">
        <v>191</v>
      </c>
      <c r="D9352" s="50">
        <v>45.21</v>
      </c>
      <c r="E9352" s="9"/>
    </row>
    <row r="9353" spans="1:5" x14ac:dyDescent="0.25">
      <c r="A9353" s="49">
        <v>41617</v>
      </c>
      <c r="B9353" s="45" t="s">
        <v>328</v>
      </c>
      <c r="C9353" s="45" t="s">
        <v>10</v>
      </c>
      <c r="D9353" s="50">
        <v>22.95</v>
      </c>
      <c r="E9353" s="9"/>
    </row>
    <row r="9354" spans="1:5" x14ac:dyDescent="0.25">
      <c r="A9354" s="49">
        <v>41661</v>
      </c>
      <c r="B9354" s="45" t="s">
        <v>386</v>
      </c>
      <c r="C9354" s="45" t="s">
        <v>10</v>
      </c>
      <c r="D9354" s="50">
        <v>44.52</v>
      </c>
      <c r="E9354" s="9"/>
    </row>
    <row r="9355" spans="1:5" x14ac:dyDescent="0.25">
      <c r="A9355" s="49">
        <v>41967</v>
      </c>
      <c r="B9355" s="45" t="s">
        <v>370</v>
      </c>
      <c r="C9355" s="45" t="s">
        <v>191</v>
      </c>
      <c r="D9355" s="50">
        <v>22.95</v>
      </c>
      <c r="E9355" s="9"/>
    </row>
    <row r="9356" spans="1:5" x14ac:dyDescent="0.25">
      <c r="A9356" s="49">
        <v>41720</v>
      </c>
      <c r="B9356" s="45" t="s">
        <v>365</v>
      </c>
      <c r="C9356" s="45" t="s">
        <v>337</v>
      </c>
      <c r="D9356" s="50">
        <v>73.88</v>
      </c>
      <c r="E9356" s="9"/>
    </row>
    <row r="9357" spans="1:5" x14ac:dyDescent="0.25">
      <c r="A9357" s="49">
        <v>41613</v>
      </c>
      <c r="B9357" s="45" t="s">
        <v>398</v>
      </c>
      <c r="C9357" s="45" t="s">
        <v>7</v>
      </c>
      <c r="D9357" s="50">
        <v>34</v>
      </c>
      <c r="E9357" s="9"/>
    </row>
    <row r="9358" spans="1:5" x14ac:dyDescent="0.25">
      <c r="A9358" s="49">
        <v>41584</v>
      </c>
      <c r="B9358" s="45" t="s">
        <v>351</v>
      </c>
      <c r="C9358" s="45" t="s">
        <v>321</v>
      </c>
      <c r="D9358" s="50">
        <v>239.85</v>
      </c>
      <c r="E9358" s="9"/>
    </row>
    <row r="9359" spans="1:5" x14ac:dyDescent="0.25">
      <c r="A9359" s="49">
        <v>41898</v>
      </c>
      <c r="B9359" s="45" t="s">
        <v>330</v>
      </c>
      <c r="C9359" s="45" t="s">
        <v>371</v>
      </c>
      <c r="D9359" s="50">
        <v>55.86</v>
      </c>
      <c r="E9359" s="9"/>
    </row>
    <row r="9360" spans="1:5" x14ac:dyDescent="0.25">
      <c r="A9360" s="49">
        <v>41819</v>
      </c>
      <c r="B9360" s="45" t="s">
        <v>363</v>
      </c>
      <c r="C9360" s="45" t="s">
        <v>10</v>
      </c>
      <c r="D9360" s="50">
        <v>67.47</v>
      </c>
      <c r="E9360" s="9"/>
    </row>
    <row r="9361" spans="1:5" x14ac:dyDescent="0.25">
      <c r="A9361" s="49">
        <v>41798</v>
      </c>
      <c r="B9361" s="45" t="s">
        <v>380</v>
      </c>
      <c r="C9361" s="45" t="s">
        <v>327</v>
      </c>
      <c r="D9361" s="50">
        <v>414.38</v>
      </c>
      <c r="E9361" s="9"/>
    </row>
    <row r="9362" spans="1:5" x14ac:dyDescent="0.25">
      <c r="A9362" s="49">
        <v>41629</v>
      </c>
      <c r="B9362" s="45" t="s">
        <v>384</v>
      </c>
      <c r="C9362" s="45" t="s">
        <v>7</v>
      </c>
      <c r="D9362" s="50">
        <v>198.9</v>
      </c>
      <c r="E9362" s="9"/>
    </row>
    <row r="9363" spans="1:5" x14ac:dyDescent="0.25">
      <c r="A9363" s="49">
        <v>41946</v>
      </c>
      <c r="B9363" s="45" t="s">
        <v>338</v>
      </c>
      <c r="C9363" s="45" t="s">
        <v>321</v>
      </c>
      <c r="D9363" s="50">
        <v>79.95</v>
      </c>
      <c r="E9363" s="9"/>
    </row>
    <row r="9364" spans="1:5" x14ac:dyDescent="0.25">
      <c r="A9364" s="49">
        <v>41951</v>
      </c>
      <c r="B9364" s="45" t="s">
        <v>329</v>
      </c>
      <c r="C9364" s="45" t="s">
        <v>337</v>
      </c>
      <c r="D9364" s="50">
        <v>25</v>
      </c>
      <c r="E9364" s="9"/>
    </row>
    <row r="9365" spans="1:5" x14ac:dyDescent="0.25">
      <c r="A9365" s="49">
        <v>41972</v>
      </c>
      <c r="B9365" s="45" t="s">
        <v>348</v>
      </c>
      <c r="C9365" s="45" t="s">
        <v>7</v>
      </c>
      <c r="D9365" s="50">
        <v>33.49</v>
      </c>
      <c r="E9365" s="9"/>
    </row>
    <row r="9366" spans="1:5" x14ac:dyDescent="0.25">
      <c r="A9366" s="49">
        <v>41962</v>
      </c>
      <c r="B9366" s="45" t="s">
        <v>357</v>
      </c>
      <c r="C9366" s="45" t="s">
        <v>331</v>
      </c>
      <c r="D9366" s="50">
        <v>58.5</v>
      </c>
      <c r="E9366" s="9"/>
    </row>
    <row r="9367" spans="1:5" x14ac:dyDescent="0.25">
      <c r="A9367" s="49">
        <v>41997</v>
      </c>
      <c r="B9367" s="45" t="s">
        <v>391</v>
      </c>
      <c r="C9367" s="45" t="s">
        <v>337</v>
      </c>
      <c r="D9367" s="50">
        <v>75</v>
      </c>
      <c r="E9367" s="9"/>
    </row>
    <row r="9368" spans="1:5" x14ac:dyDescent="0.25">
      <c r="A9368" s="49">
        <v>41862</v>
      </c>
      <c r="B9368" s="45" t="s">
        <v>350</v>
      </c>
      <c r="C9368" s="45" t="s">
        <v>327</v>
      </c>
      <c r="D9368" s="50">
        <v>100</v>
      </c>
      <c r="E9368" s="9"/>
    </row>
    <row r="9369" spans="1:5" x14ac:dyDescent="0.25">
      <c r="A9369" s="49">
        <v>41614</v>
      </c>
      <c r="B9369" s="45" t="s">
        <v>404</v>
      </c>
      <c r="C9369" s="45" t="s">
        <v>331</v>
      </c>
      <c r="D9369" s="50">
        <v>29.7</v>
      </c>
      <c r="E9369" s="9"/>
    </row>
    <row r="9370" spans="1:5" x14ac:dyDescent="0.25">
      <c r="A9370" s="49">
        <v>41982</v>
      </c>
      <c r="B9370" s="45" t="s">
        <v>348</v>
      </c>
      <c r="C9370" s="45" t="s">
        <v>10</v>
      </c>
      <c r="D9370" s="50">
        <v>45.9</v>
      </c>
      <c r="E9370" s="9"/>
    </row>
    <row r="9371" spans="1:5" x14ac:dyDescent="0.25">
      <c r="A9371" s="49">
        <v>41987</v>
      </c>
      <c r="B9371" s="45" t="s">
        <v>396</v>
      </c>
      <c r="C9371" s="45" t="s">
        <v>7</v>
      </c>
      <c r="D9371" s="50">
        <v>33.49</v>
      </c>
      <c r="E9371" s="9"/>
    </row>
    <row r="9372" spans="1:5" x14ac:dyDescent="0.25">
      <c r="A9372" s="49">
        <v>41630</v>
      </c>
      <c r="B9372" s="45" t="s">
        <v>342</v>
      </c>
      <c r="C9372" s="45" t="s">
        <v>337</v>
      </c>
      <c r="D9372" s="50">
        <v>50</v>
      </c>
      <c r="E9372" s="9"/>
    </row>
    <row r="9373" spans="1:5" x14ac:dyDescent="0.25">
      <c r="A9373" s="49">
        <v>41957</v>
      </c>
      <c r="B9373" s="45" t="s">
        <v>346</v>
      </c>
      <c r="C9373" s="45" t="s">
        <v>10</v>
      </c>
      <c r="D9373" s="50">
        <v>68.849999999999994</v>
      </c>
      <c r="E9373" s="9"/>
    </row>
    <row r="9374" spans="1:5" x14ac:dyDescent="0.25">
      <c r="A9374" s="49">
        <v>41624</v>
      </c>
      <c r="B9374" s="45" t="s">
        <v>345</v>
      </c>
      <c r="C9374" s="45" t="s">
        <v>10</v>
      </c>
      <c r="D9374" s="50">
        <v>183.6</v>
      </c>
      <c r="E9374" s="9"/>
    </row>
    <row r="9375" spans="1:5" x14ac:dyDescent="0.25">
      <c r="A9375" s="49">
        <v>41983</v>
      </c>
      <c r="B9375" s="45" t="s">
        <v>342</v>
      </c>
      <c r="C9375" s="45" t="s">
        <v>331</v>
      </c>
      <c r="D9375" s="50">
        <v>58.5</v>
      </c>
      <c r="E9375" s="9"/>
    </row>
    <row r="9376" spans="1:5" x14ac:dyDescent="0.25">
      <c r="A9376" s="49">
        <v>41995</v>
      </c>
      <c r="B9376" s="45" t="s">
        <v>354</v>
      </c>
      <c r="C9376" s="45" t="s">
        <v>371</v>
      </c>
      <c r="D9376" s="50">
        <v>203.78</v>
      </c>
      <c r="E9376" s="9"/>
    </row>
    <row r="9377" spans="1:5" x14ac:dyDescent="0.25">
      <c r="A9377" s="49">
        <v>41583</v>
      </c>
      <c r="B9377" s="45" t="s">
        <v>387</v>
      </c>
      <c r="C9377" s="45" t="s">
        <v>7</v>
      </c>
      <c r="D9377" s="50">
        <v>67.319999999999993</v>
      </c>
      <c r="E9377" s="9"/>
    </row>
    <row r="9378" spans="1:5" x14ac:dyDescent="0.25">
      <c r="A9378" s="49">
        <v>41608</v>
      </c>
      <c r="B9378" s="45" t="s">
        <v>397</v>
      </c>
      <c r="C9378" s="45" t="s">
        <v>7</v>
      </c>
      <c r="D9378" s="50">
        <v>33.659999999999997</v>
      </c>
      <c r="E9378" s="9"/>
    </row>
    <row r="9379" spans="1:5" x14ac:dyDescent="0.25">
      <c r="A9379" s="49">
        <v>41628</v>
      </c>
      <c r="B9379" s="45" t="s">
        <v>360</v>
      </c>
      <c r="C9379" s="45" t="s">
        <v>327</v>
      </c>
      <c r="D9379" s="50">
        <v>50</v>
      </c>
      <c r="E9379" s="9"/>
    </row>
    <row r="9380" spans="1:5" x14ac:dyDescent="0.25">
      <c r="A9380" s="49">
        <v>41975</v>
      </c>
      <c r="B9380" s="45" t="s">
        <v>370</v>
      </c>
      <c r="C9380" s="45" t="s">
        <v>327</v>
      </c>
      <c r="D9380" s="50">
        <v>48.5</v>
      </c>
      <c r="E9380" s="9"/>
    </row>
    <row r="9381" spans="1:5" x14ac:dyDescent="0.25">
      <c r="A9381" s="49">
        <v>41616</v>
      </c>
      <c r="B9381" s="45" t="s">
        <v>391</v>
      </c>
      <c r="C9381" s="45" t="s">
        <v>327</v>
      </c>
      <c r="D9381" s="50">
        <v>24.63</v>
      </c>
      <c r="E9381" s="9"/>
    </row>
    <row r="9382" spans="1:5" x14ac:dyDescent="0.25">
      <c r="A9382" s="49">
        <v>41649</v>
      </c>
      <c r="B9382" s="45" t="s">
        <v>389</v>
      </c>
      <c r="C9382" s="45" t="s">
        <v>327</v>
      </c>
      <c r="D9382" s="50">
        <v>75</v>
      </c>
      <c r="E9382" s="9"/>
    </row>
    <row r="9383" spans="1:5" x14ac:dyDescent="0.25">
      <c r="A9383" s="49">
        <v>41628</v>
      </c>
      <c r="B9383" s="45" t="s">
        <v>368</v>
      </c>
      <c r="C9383" s="45" t="s">
        <v>337</v>
      </c>
      <c r="D9383" s="50">
        <v>50</v>
      </c>
      <c r="E9383" s="9"/>
    </row>
    <row r="9384" spans="1:5" x14ac:dyDescent="0.25">
      <c r="A9384" s="49">
        <v>41603</v>
      </c>
      <c r="B9384" s="45" t="s">
        <v>336</v>
      </c>
      <c r="C9384" s="45" t="s">
        <v>337</v>
      </c>
      <c r="D9384" s="50">
        <v>74.25</v>
      </c>
      <c r="E9384" s="9"/>
    </row>
    <row r="9385" spans="1:5" x14ac:dyDescent="0.25">
      <c r="A9385" s="49">
        <v>42001</v>
      </c>
      <c r="B9385" s="45" t="s">
        <v>374</v>
      </c>
      <c r="C9385" s="45" t="s">
        <v>191</v>
      </c>
      <c r="D9385" s="50">
        <v>66.78</v>
      </c>
      <c r="E9385" s="9"/>
    </row>
    <row r="9386" spans="1:5" x14ac:dyDescent="0.25">
      <c r="A9386" s="49">
        <v>41589</v>
      </c>
      <c r="B9386" s="45" t="s">
        <v>387</v>
      </c>
      <c r="C9386" s="45" t="s">
        <v>324</v>
      </c>
      <c r="D9386" s="50">
        <v>39.299999999999997</v>
      </c>
      <c r="E9386" s="9"/>
    </row>
    <row r="9387" spans="1:5" x14ac:dyDescent="0.25">
      <c r="A9387" s="49">
        <v>41973</v>
      </c>
      <c r="B9387" s="45" t="s">
        <v>323</v>
      </c>
      <c r="C9387" s="45" t="s">
        <v>324</v>
      </c>
      <c r="D9387" s="50">
        <v>39.1</v>
      </c>
      <c r="E9387" s="9"/>
    </row>
    <row r="9388" spans="1:5" x14ac:dyDescent="0.25">
      <c r="A9388" s="49">
        <v>41997</v>
      </c>
      <c r="B9388" s="45" t="s">
        <v>392</v>
      </c>
      <c r="C9388" s="45" t="s">
        <v>347</v>
      </c>
      <c r="D9388" s="50">
        <v>27.23</v>
      </c>
      <c r="E9388" s="9"/>
    </row>
    <row r="9389" spans="1:5" x14ac:dyDescent="0.25">
      <c r="A9389" s="49">
        <v>41959</v>
      </c>
      <c r="B9389" s="45" t="s">
        <v>396</v>
      </c>
      <c r="C9389" s="45" t="s">
        <v>334</v>
      </c>
      <c r="D9389" s="50">
        <v>46.3</v>
      </c>
      <c r="E9389" s="9"/>
    </row>
    <row r="9390" spans="1:5" x14ac:dyDescent="0.25">
      <c r="A9390" s="49">
        <v>41632</v>
      </c>
      <c r="B9390" s="45" t="s">
        <v>333</v>
      </c>
      <c r="C9390" s="45" t="s">
        <v>371</v>
      </c>
      <c r="D9390" s="50">
        <v>18.62</v>
      </c>
      <c r="E9390" s="9"/>
    </row>
    <row r="9391" spans="1:5" x14ac:dyDescent="0.25">
      <c r="A9391" s="49">
        <v>41955</v>
      </c>
      <c r="B9391" s="45" t="s">
        <v>346</v>
      </c>
      <c r="C9391" s="45" t="s">
        <v>337</v>
      </c>
      <c r="D9391" s="50">
        <v>48.75</v>
      </c>
      <c r="E9391" s="9"/>
    </row>
    <row r="9392" spans="1:5" x14ac:dyDescent="0.25">
      <c r="A9392" s="49">
        <v>41608</v>
      </c>
      <c r="B9392" s="45" t="s">
        <v>394</v>
      </c>
      <c r="C9392" s="45" t="s">
        <v>191</v>
      </c>
      <c r="D9392" s="50">
        <v>90.42</v>
      </c>
      <c r="E9392" s="9"/>
    </row>
    <row r="9393" spans="1:5" x14ac:dyDescent="0.25">
      <c r="A9393" s="49">
        <v>41956</v>
      </c>
      <c r="B9393" s="45" t="s">
        <v>387</v>
      </c>
      <c r="C9393" s="45" t="s">
        <v>347</v>
      </c>
      <c r="D9393" s="50">
        <v>55</v>
      </c>
      <c r="E9393" s="9"/>
    </row>
    <row r="9394" spans="1:5" x14ac:dyDescent="0.25">
      <c r="A9394" s="49">
        <v>41585</v>
      </c>
      <c r="B9394" s="45" t="s">
        <v>361</v>
      </c>
      <c r="C9394" s="45" t="s">
        <v>324</v>
      </c>
      <c r="D9394" s="50">
        <v>478.8</v>
      </c>
      <c r="E9394" s="9"/>
    </row>
    <row r="9395" spans="1:5" x14ac:dyDescent="0.25">
      <c r="A9395" s="49">
        <v>41621</v>
      </c>
      <c r="B9395" s="45" t="s">
        <v>367</v>
      </c>
      <c r="C9395" s="45" t="s">
        <v>331</v>
      </c>
      <c r="D9395" s="50">
        <v>90</v>
      </c>
      <c r="E9395" s="9"/>
    </row>
    <row r="9396" spans="1:5" x14ac:dyDescent="0.25">
      <c r="A9396" s="49">
        <v>41593</v>
      </c>
      <c r="B9396" s="45" t="s">
        <v>365</v>
      </c>
      <c r="C9396" s="45" t="s">
        <v>324</v>
      </c>
      <c r="D9396" s="50">
        <v>19.95</v>
      </c>
      <c r="E9396" s="9"/>
    </row>
    <row r="9397" spans="1:5" x14ac:dyDescent="0.25">
      <c r="A9397" s="49">
        <v>41590</v>
      </c>
      <c r="B9397" s="45" t="s">
        <v>340</v>
      </c>
      <c r="C9397" s="45" t="s">
        <v>337</v>
      </c>
      <c r="D9397" s="50">
        <v>73.88</v>
      </c>
      <c r="E9397" s="9"/>
    </row>
    <row r="9398" spans="1:5" x14ac:dyDescent="0.25">
      <c r="A9398" s="49">
        <v>41955</v>
      </c>
      <c r="B9398" s="45" t="s">
        <v>387</v>
      </c>
      <c r="C9398" s="45" t="s">
        <v>191</v>
      </c>
      <c r="D9398" s="50">
        <v>114.75</v>
      </c>
      <c r="E9398" s="9"/>
    </row>
    <row r="9399" spans="1:5" x14ac:dyDescent="0.25">
      <c r="A9399" s="49">
        <v>41879</v>
      </c>
      <c r="B9399" s="45" t="s">
        <v>380</v>
      </c>
      <c r="C9399" s="45" t="s">
        <v>191</v>
      </c>
      <c r="D9399" s="50">
        <v>22.38</v>
      </c>
      <c r="E9399" s="9"/>
    </row>
    <row r="9400" spans="1:5" x14ac:dyDescent="0.25">
      <c r="A9400" s="49">
        <v>41590</v>
      </c>
      <c r="B9400" s="45" t="s">
        <v>333</v>
      </c>
      <c r="C9400" s="45" t="s">
        <v>324</v>
      </c>
      <c r="D9400" s="50">
        <v>59.85</v>
      </c>
      <c r="E9400" s="9"/>
    </row>
    <row r="9401" spans="1:5" x14ac:dyDescent="0.25">
      <c r="A9401" s="49">
        <v>41968</v>
      </c>
      <c r="B9401" s="45" t="s">
        <v>329</v>
      </c>
      <c r="C9401" s="45" t="s">
        <v>7</v>
      </c>
      <c r="D9401" s="50">
        <v>33.659999999999997</v>
      </c>
      <c r="E9401" s="9"/>
    </row>
    <row r="9402" spans="1:5" x14ac:dyDescent="0.25">
      <c r="A9402" s="49">
        <v>41849</v>
      </c>
      <c r="B9402" s="45" t="s">
        <v>364</v>
      </c>
      <c r="C9402" s="45" t="s">
        <v>10</v>
      </c>
      <c r="D9402" s="50">
        <v>44.52</v>
      </c>
      <c r="E9402" s="9"/>
    </row>
    <row r="9403" spans="1:5" x14ac:dyDescent="0.25">
      <c r="A9403" s="49">
        <v>41406</v>
      </c>
      <c r="B9403" s="45" t="s">
        <v>391</v>
      </c>
      <c r="C9403" s="45" t="s">
        <v>7</v>
      </c>
      <c r="D9403" s="50">
        <v>68</v>
      </c>
      <c r="E9403" s="9"/>
    </row>
    <row r="9404" spans="1:5" x14ac:dyDescent="0.25">
      <c r="A9404" s="49">
        <v>41594</v>
      </c>
      <c r="B9404" s="45" t="s">
        <v>370</v>
      </c>
      <c r="C9404" s="45" t="s">
        <v>324</v>
      </c>
      <c r="D9404" s="50">
        <v>59.85</v>
      </c>
      <c r="E9404" s="9"/>
    </row>
    <row r="9405" spans="1:5" x14ac:dyDescent="0.25">
      <c r="A9405" s="49">
        <v>41978</v>
      </c>
      <c r="B9405" s="45" t="s">
        <v>381</v>
      </c>
      <c r="C9405" s="45" t="s">
        <v>347</v>
      </c>
      <c r="D9405" s="50">
        <v>26.68</v>
      </c>
      <c r="E9405" s="9"/>
    </row>
    <row r="9406" spans="1:5" x14ac:dyDescent="0.25">
      <c r="A9406" s="49">
        <v>41980</v>
      </c>
      <c r="B9406" s="45" t="s">
        <v>383</v>
      </c>
      <c r="C9406" s="45" t="s">
        <v>324</v>
      </c>
      <c r="D9406" s="50">
        <v>58.65</v>
      </c>
      <c r="E9406" s="9"/>
    </row>
    <row r="9407" spans="1:5" x14ac:dyDescent="0.25">
      <c r="A9407" s="49">
        <v>41706</v>
      </c>
      <c r="B9407" s="45" t="s">
        <v>346</v>
      </c>
      <c r="C9407" s="45" t="s">
        <v>349</v>
      </c>
      <c r="D9407" s="50">
        <v>399</v>
      </c>
      <c r="E9407" s="9"/>
    </row>
    <row r="9408" spans="1:5" x14ac:dyDescent="0.25">
      <c r="A9408" s="49">
        <v>41898</v>
      </c>
      <c r="B9408" s="45" t="s">
        <v>363</v>
      </c>
      <c r="C9408" s="45" t="s">
        <v>10</v>
      </c>
      <c r="D9408" s="50">
        <v>45.9</v>
      </c>
      <c r="E9408" s="9"/>
    </row>
    <row r="9409" spans="1:5" x14ac:dyDescent="0.25">
      <c r="A9409" s="49">
        <v>41820</v>
      </c>
      <c r="B9409" s="45" t="s">
        <v>329</v>
      </c>
      <c r="C9409" s="45" t="s">
        <v>347</v>
      </c>
      <c r="D9409" s="50">
        <v>55</v>
      </c>
      <c r="E9409" s="9"/>
    </row>
    <row r="9410" spans="1:5" x14ac:dyDescent="0.25">
      <c r="A9410" s="49">
        <v>41562</v>
      </c>
      <c r="B9410" s="45" t="s">
        <v>329</v>
      </c>
      <c r="C9410" s="45" t="s">
        <v>324</v>
      </c>
      <c r="D9410" s="50">
        <v>58.35</v>
      </c>
      <c r="E9410" s="9"/>
    </row>
    <row r="9411" spans="1:5" x14ac:dyDescent="0.25">
      <c r="A9411" s="49">
        <v>41985</v>
      </c>
      <c r="B9411" s="45" t="s">
        <v>403</v>
      </c>
      <c r="C9411" s="45" t="s">
        <v>7</v>
      </c>
      <c r="D9411" s="50">
        <v>99.45</v>
      </c>
      <c r="E9411" s="9"/>
    </row>
    <row r="9412" spans="1:5" x14ac:dyDescent="0.25">
      <c r="A9412" s="49">
        <v>41581</v>
      </c>
      <c r="B9412" s="45" t="s">
        <v>353</v>
      </c>
      <c r="C9412" s="45" t="s">
        <v>7</v>
      </c>
      <c r="D9412" s="50">
        <v>99.96</v>
      </c>
      <c r="E9412" s="9"/>
    </row>
    <row r="9413" spans="1:5" x14ac:dyDescent="0.25">
      <c r="A9413" s="49">
        <v>41460</v>
      </c>
      <c r="B9413" s="45" t="s">
        <v>396</v>
      </c>
      <c r="C9413" s="45" t="s">
        <v>327</v>
      </c>
      <c r="D9413" s="50">
        <v>24.63</v>
      </c>
      <c r="E9413" s="9"/>
    </row>
    <row r="9414" spans="1:5" x14ac:dyDescent="0.25">
      <c r="A9414" s="49">
        <v>41984</v>
      </c>
      <c r="B9414" s="45" t="s">
        <v>368</v>
      </c>
      <c r="C9414" s="45" t="s">
        <v>191</v>
      </c>
      <c r="D9414" s="50">
        <v>45.44</v>
      </c>
      <c r="E9414" s="9"/>
    </row>
    <row r="9415" spans="1:5" x14ac:dyDescent="0.25">
      <c r="A9415" s="49">
        <v>41961</v>
      </c>
      <c r="B9415" s="45" t="s">
        <v>374</v>
      </c>
      <c r="C9415" s="45" t="s">
        <v>10</v>
      </c>
      <c r="D9415" s="50">
        <v>45.9</v>
      </c>
      <c r="E9415" s="9"/>
    </row>
    <row r="9416" spans="1:5" x14ac:dyDescent="0.25">
      <c r="A9416" s="49">
        <v>41924</v>
      </c>
      <c r="B9416" s="45" t="s">
        <v>364</v>
      </c>
      <c r="C9416" s="45" t="s">
        <v>327</v>
      </c>
      <c r="D9416" s="50">
        <v>49.5</v>
      </c>
      <c r="E9416" s="9"/>
    </row>
    <row r="9417" spans="1:5" x14ac:dyDescent="0.25">
      <c r="A9417" s="49">
        <v>41625</v>
      </c>
      <c r="B9417" s="45" t="s">
        <v>342</v>
      </c>
      <c r="C9417" s="45" t="s">
        <v>349</v>
      </c>
      <c r="D9417" s="50">
        <v>62.06</v>
      </c>
      <c r="E9417" s="9"/>
    </row>
    <row r="9418" spans="1:5" x14ac:dyDescent="0.25">
      <c r="A9418" s="49">
        <v>41605</v>
      </c>
      <c r="B9418" s="45" t="s">
        <v>380</v>
      </c>
      <c r="C9418" s="45" t="s">
        <v>321</v>
      </c>
      <c r="D9418" s="50">
        <v>157.5</v>
      </c>
      <c r="E9418" s="9"/>
    </row>
    <row r="9419" spans="1:5" x14ac:dyDescent="0.25">
      <c r="A9419" s="49">
        <v>41809</v>
      </c>
      <c r="B9419" s="45" t="s">
        <v>384</v>
      </c>
      <c r="C9419" s="45" t="s">
        <v>337</v>
      </c>
      <c r="D9419" s="50">
        <v>72.75</v>
      </c>
      <c r="E9419" s="9"/>
    </row>
    <row r="9420" spans="1:5" x14ac:dyDescent="0.25">
      <c r="A9420" s="49">
        <v>41973</v>
      </c>
      <c r="B9420" s="45" t="s">
        <v>354</v>
      </c>
      <c r="C9420" s="45" t="s">
        <v>337</v>
      </c>
      <c r="D9420" s="50">
        <v>48.75</v>
      </c>
      <c r="E9420" s="9"/>
    </row>
    <row r="9421" spans="1:5" x14ac:dyDescent="0.25">
      <c r="A9421" s="49">
        <v>41974</v>
      </c>
      <c r="B9421" s="45" t="s">
        <v>394</v>
      </c>
      <c r="C9421" s="45" t="s">
        <v>7</v>
      </c>
      <c r="D9421" s="50">
        <v>99.96</v>
      </c>
      <c r="E9421" s="9"/>
    </row>
    <row r="9422" spans="1:5" x14ac:dyDescent="0.25">
      <c r="A9422" s="49">
        <v>41842</v>
      </c>
      <c r="B9422" s="45" t="s">
        <v>372</v>
      </c>
      <c r="C9422" s="45" t="s">
        <v>331</v>
      </c>
      <c r="D9422" s="50">
        <v>118.2</v>
      </c>
      <c r="E9422" s="9"/>
    </row>
    <row r="9423" spans="1:5" x14ac:dyDescent="0.25">
      <c r="A9423" s="49">
        <v>41614</v>
      </c>
      <c r="B9423" s="45" t="s">
        <v>350</v>
      </c>
      <c r="C9423" s="45" t="s">
        <v>321</v>
      </c>
      <c r="D9423" s="50">
        <v>79.95</v>
      </c>
      <c r="E9423" s="9"/>
    </row>
    <row r="9424" spans="1:5" x14ac:dyDescent="0.25">
      <c r="A9424" s="49">
        <v>41588</v>
      </c>
      <c r="B9424" s="45" t="s">
        <v>387</v>
      </c>
      <c r="C9424" s="45" t="s">
        <v>337</v>
      </c>
      <c r="D9424" s="50">
        <v>50</v>
      </c>
      <c r="E9424" s="9"/>
    </row>
    <row r="9425" spans="1:5" x14ac:dyDescent="0.25">
      <c r="A9425" s="49">
        <v>41854</v>
      </c>
      <c r="B9425" s="45" t="s">
        <v>382</v>
      </c>
      <c r="C9425" s="45" t="s">
        <v>324</v>
      </c>
      <c r="D9425" s="50">
        <v>58.05</v>
      </c>
      <c r="E9425" s="9"/>
    </row>
    <row r="9426" spans="1:5" x14ac:dyDescent="0.25">
      <c r="A9426" s="49">
        <v>41581</v>
      </c>
      <c r="B9426" s="45" t="s">
        <v>326</v>
      </c>
      <c r="C9426" s="45" t="s">
        <v>331</v>
      </c>
      <c r="D9426" s="50">
        <v>30</v>
      </c>
      <c r="E9426" s="9"/>
    </row>
    <row r="9427" spans="1:5" x14ac:dyDescent="0.25">
      <c r="A9427" s="49">
        <v>41960</v>
      </c>
      <c r="B9427" s="45" t="s">
        <v>330</v>
      </c>
      <c r="C9427" s="45" t="s">
        <v>331</v>
      </c>
      <c r="D9427" s="50">
        <v>87.3</v>
      </c>
      <c r="E9427" s="9"/>
    </row>
    <row r="9428" spans="1:5" x14ac:dyDescent="0.25">
      <c r="A9428" s="49">
        <v>41620</v>
      </c>
      <c r="B9428" s="45" t="s">
        <v>366</v>
      </c>
      <c r="C9428" s="45" t="s">
        <v>331</v>
      </c>
      <c r="D9428" s="50">
        <v>326.7</v>
      </c>
      <c r="E9428" s="9"/>
    </row>
    <row r="9429" spans="1:5" x14ac:dyDescent="0.25">
      <c r="A9429" s="49">
        <v>41904</v>
      </c>
      <c r="B9429" s="45" t="s">
        <v>402</v>
      </c>
      <c r="C9429" s="45" t="s">
        <v>7</v>
      </c>
      <c r="D9429" s="50">
        <v>102</v>
      </c>
      <c r="E9429" s="9"/>
    </row>
    <row r="9430" spans="1:5" x14ac:dyDescent="0.25">
      <c r="A9430" s="49">
        <v>41580</v>
      </c>
      <c r="B9430" s="45" t="s">
        <v>333</v>
      </c>
      <c r="C9430" s="45" t="s">
        <v>324</v>
      </c>
      <c r="D9430" s="50">
        <v>39.9</v>
      </c>
      <c r="E9430" s="9"/>
    </row>
    <row r="9431" spans="1:5" x14ac:dyDescent="0.25">
      <c r="A9431" s="49">
        <v>41965</v>
      </c>
      <c r="B9431" s="45" t="s">
        <v>361</v>
      </c>
      <c r="C9431" s="45" t="s">
        <v>334</v>
      </c>
      <c r="D9431" s="50">
        <v>23.5</v>
      </c>
      <c r="E9431" s="9"/>
    </row>
    <row r="9432" spans="1:5" x14ac:dyDescent="0.25">
      <c r="A9432" s="49">
        <v>41549</v>
      </c>
      <c r="B9432" s="45" t="s">
        <v>365</v>
      </c>
      <c r="C9432" s="45" t="s">
        <v>349</v>
      </c>
      <c r="D9432" s="50">
        <v>20.69</v>
      </c>
      <c r="E9432" s="9"/>
    </row>
    <row r="9433" spans="1:5" x14ac:dyDescent="0.25">
      <c r="A9433" s="49">
        <v>41951</v>
      </c>
      <c r="B9433" s="45" t="s">
        <v>384</v>
      </c>
      <c r="C9433" s="45" t="s">
        <v>349</v>
      </c>
      <c r="D9433" s="50">
        <v>20.48</v>
      </c>
      <c r="E9433" s="9"/>
    </row>
    <row r="9434" spans="1:5" x14ac:dyDescent="0.25">
      <c r="A9434" s="49">
        <v>41958</v>
      </c>
      <c r="B9434" s="45" t="s">
        <v>341</v>
      </c>
      <c r="C9434" s="45" t="s">
        <v>334</v>
      </c>
      <c r="D9434" s="50">
        <v>23.03</v>
      </c>
      <c r="E9434" s="9"/>
    </row>
    <row r="9435" spans="1:5" x14ac:dyDescent="0.25">
      <c r="A9435" s="49">
        <v>41584</v>
      </c>
      <c r="B9435" s="45" t="s">
        <v>358</v>
      </c>
      <c r="C9435" s="45" t="s">
        <v>10</v>
      </c>
      <c r="D9435" s="50">
        <v>68.16</v>
      </c>
      <c r="E9435" s="9"/>
    </row>
    <row r="9436" spans="1:5" x14ac:dyDescent="0.25">
      <c r="A9436" s="49">
        <v>41294</v>
      </c>
      <c r="B9436" s="45" t="s">
        <v>370</v>
      </c>
      <c r="C9436" s="45" t="s">
        <v>349</v>
      </c>
      <c r="D9436" s="50">
        <v>252</v>
      </c>
      <c r="E9436" s="9"/>
    </row>
    <row r="9437" spans="1:5" x14ac:dyDescent="0.25">
      <c r="A9437" s="49">
        <v>41944</v>
      </c>
      <c r="B9437" s="45" t="s">
        <v>400</v>
      </c>
      <c r="C9437" s="45" t="s">
        <v>327</v>
      </c>
      <c r="D9437" s="50">
        <v>49.5</v>
      </c>
      <c r="E9437" s="9"/>
    </row>
    <row r="9438" spans="1:5" x14ac:dyDescent="0.25">
      <c r="A9438" s="49">
        <v>41450</v>
      </c>
      <c r="B9438" s="45" t="s">
        <v>356</v>
      </c>
      <c r="C9438" s="45" t="s">
        <v>191</v>
      </c>
      <c r="D9438" s="50">
        <v>67.13</v>
      </c>
      <c r="E9438" s="9"/>
    </row>
    <row r="9439" spans="1:5" x14ac:dyDescent="0.25">
      <c r="A9439" s="49">
        <v>41954</v>
      </c>
      <c r="B9439" s="45" t="s">
        <v>329</v>
      </c>
      <c r="C9439" s="45" t="s">
        <v>331</v>
      </c>
      <c r="D9439" s="50">
        <v>89.1</v>
      </c>
      <c r="E9439" s="9"/>
    </row>
    <row r="9440" spans="1:5" x14ac:dyDescent="0.25">
      <c r="A9440" s="49">
        <v>41603</v>
      </c>
      <c r="B9440" s="45" t="s">
        <v>363</v>
      </c>
      <c r="C9440" s="45" t="s">
        <v>191</v>
      </c>
      <c r="D9440" s="50">
        <v>68.849999999999994</v>
      </c>
      <c r="E9440" s="9"/>
    </row>
    <row r="9441" spans="1:5" x14ac:dyDescent="0.25">
      <c r="A9441" s="49">
        <v>41622</v>
      </c>
      <c r="B9441" s="45" t="s">
        <v>395</v>
      </c>
      <c r="C9441" s="45" t="s">
        <v>191</v>
      </c>
      <c r="D9441" s="50">
        <v>68.849999999999994</v>
      </c>
      <c r="E9441" s="9"/>
    </row>
    <row r="9442" spans="1:5" x14ac:dyDescent="0.25">
      <c r="A9442" s="49">
        <v>41971</v>
      </c>
      <c r="B9442" s="45" t="s">
        <v>404</v>
      </c>
      <c r="C9442" s="45" t="s">
        <v>7</v>
      </c>
      <c r="D9442" s="50">
        <v>66.3</v>
      </c>
      <c r="E9442" s="9"/>
    </row>
    <row r="9443" spans="1:5" x14ac:dyDescent="0.25">
      <c r="A9443" s="49">
        <v>41995</v>
      </c>
      <c r="B9443" s="45" t="s">
        <v>333</v>
      </c>
      <c r="C9443" s="45" t="s">
        <v>337</v>
      </c>
      <c r="D9443" s="50">
        <v>49.25</v>
      </c>
      <c r="E9443" s="9"/>
    </row>
    <row r="9444" spans="1:5" x14ac:dyDescent="0.25">
      <c r="A9444" s="49">
        <v>41708</v>
      </c>
      <c r="B9444" s="45" t="s">
        <v>356</v>
      </c>
      <c r="C9444" s="45" t="s">
        <v>327</v>
      </c>
      <c r="D9444" s="50">
        <v>25</v>
      </c>
      <c r="E9444" s="9"/>
    </row>
    <row r="9445" spans="1:5" x14ac:dyDescent="0.25">
      <c r="A9445" s="49">
        <v>41989</v>
      </c>
      <c r="B9445" s="45" t="s">
        <v>376</v>
      </c>
      <c r="C9445" s="45" t="s">
        <v>324</v>
      </c>
      <c r="D9445" s="50">
        <v>58.65</v>
      </c>
      <c r="E9445" s="9"/>
    </row>
    <row r="9446" spans="1:5" x14ac:dyDescent="0.25">
      <c r="A9446" s="49">
        <v>41392</v>
      </c>
      <c r="B9446" s="45" t="s">
        <v>340</v>
      </c>
      <c r="C9446" s="45" t="s">
        <v>7</v>
      </c>
      <c r="D9446" s="50">
        <v>33.659999999999997</v>
      </c>
      <c r="E9446" s="9"/>
    </row>
    <row r="9447" spans="1:5" x14ac:dyDescent="0.25">
      <c r="A9447" s="49">
        <v>41617</v>
      </c>
      <c r="B9447" s="45" t="s">
        <v>385</v>
      </c>
      <c r="C9447" s="45" t="s">
        <v>191</v>
      </c>
      <c r="D9447" s="50">
        <v>45.9</v>
      </c>
      <c r="E9447" s="9"/>
    </row>
    <row r="9448" spans="1:5" x14ac:dyDescent="0.25">
      <c r="A9448" s="49">
        <v>41420</v>
      </c>
      <c r="B9448" s="45" t="s">
        <v>363</v>
      </c>
      <c r="C9448" s="45" t="s">
        <v>334</v>
      </c>
      <c r="D9448" s="50">
        <v>69.8</v>
      </c>
      <c r="E9448" s="9"/>
    </row>
    <row r="9449" spans="1:5" x14ac:dyDescent="0.25">
      <c r="A9449" s="49">
        <v>41630</v>
      </c>
      <c r="B9449" s="45" t="s">
        <v>356</v>
      </c>
      <c r="C9449" s="45" t="s">
        <v>337</v>
      </c>
      <c r="D9449" s="50">
        <v>49</v>
      </c>
      <c r="E9449" s="9"/>
    </row>
    <row r="9450" spans="1:5" x14ac:dyDescent="0.25">
      <c r="A9450" s="49">
        <v>41741</v>
      </c>
      <c r="B9450" s="45" t="s">
        <v>380</v>
      </c>
      <c r="C9450" s="45" t="s">
        <v>347</v>
      </c>
      <c r="D9450" s="50">
        <v>55</v>
      </c>
      <c r="E9450" s="9"/>
    </row>
    <row r="9451" spans="1:5" x14ac:dyDescent="0.25">
      <c r="A9451" s="49">
        <v>41284</v>
      </c>
      <c r="B9451" s="45" t="s">
        <v>340</v>
      </c>
      <c r="C9451" s="45" t="s">
        <v>347</v>
      </c>
      <c r="D9451" s="50">
        <v>80.849999999999994</v>
      </c>
      <c r="E9451" s="9"/>
    </row>
    <row r="9452" spans="1:5" x14ac:dyDescent="0.25">
      <c r="A9452" s="49">
        <v>41985</v>
      </c>
      <c r="B9452" s="45" t="s">
        <v>392</v>
      </c>
      <c r="C9452" s="45" t="s">
        <v>349</v>
      </c>
      <c r="D9452" s="50">
        <v>42</v>
      </c>
      <c r="E9452" s="9"/>
    </row>
    <row r="9453" spans="1:5" x14ac:dyDescent="0.25">
      <c r="A9453" s="49">
        <v>41848</v>
      </c>
      <c r="B9453" s="45" t="s">
        <v>353</v>
      </c>
      <c r="C9453" s="45" t="s">
        <v>324</v>
      </c>
      <c r="D9453" s="50">
        <v>19.95</v>
      </c>
      <c r="E9453" s="9"/>
    </row>
    <row r="9454" spans="1:5" x14ac:dyDescent="0.25">
      <c r="A9454" s="49">
        <v>41948</v>
      </c>
      <c r="B9454" s="45" t="s">
        <v>383</v>
      </c>
      <c r="C9454" s="45" t="s">
        <v>191</v>
      </c>
      <c r="D9454" s="50">
        <v>559.41</v>
      </c>
      <c r="E9454" s="9"/>
    </row>
    <row r="9455" spans="1:5" x14ac:dyDescent="0.25">
      <c r="A9455" s="49">
        <v>41978</v>
      </c>
      <c r="B9455" s="45" t="s">
        <v>401</v>
      </c>
      <c r="C9455" s="45" t="s">
        <v>10</v>
      </c>
      <c r="D9455" s="50">
        <v>45.9</v>
      </c>
      <c r="E9455" s="9"/>
    </row>
    <row r="9456" spans="1:5" x14ac:dyDescent="0.25">
      <c r="A9456" s="49">
        <v>41606</v>
      </c>
      <c r="B9456" s="45" t="s">
        <v>338</v>
      </c>
      <c r="C9456" s="45" t="s">
        <v>371</v>
      </c>
      <c r="D9456" s="50">
        <v>37.619999999999997</v>
      </c>
      <c r="E9456" s="9"/>
    </row>
    <row r="9457" spans="1:5" x14ac:dyDescent="0.25">
      <c r="A9457" s="49">
        <v>41617</v>
      </c>
      <c r="B9457" s="45" t="s">
        <v>387</v>
      </c>
      <c r="C9457" s="45" t="s">
        <v>349</v>
      </c>
      <c r="D9457" s="50">
        <v>21</v>
      </c>
      <c r="E9457" s="9"/>
    </row>
    <row r="9458" spans="1:5" x14ac:dyDescent="0.25">
      <c r="A9458" s="49">
        <v>41638</v>
      </c>
      <c r="B9458" s="45" t="s">
        <v>384</v>
      </c>
      <c r="C9458" s="45" t="s">
        <v>347</v>
      </c>
      <c r="D9458" s="50">
        <v>53.63</v>
      </c>
      <c r="E9458" s="9"/>
    </row>
    <row r="9459" spans="1:5" x14ac:dyDescent="0.25">
      <c r="A9459" s="49">
        <v>41802</v>
      </c>
      <c r="B9459" s="45" t="s">
        <v>377</v>
      </c>
      <c r="C9459" s="45" t="s">
        <v>327</v>
      </c>
      <c r="D9459" s="50">
        <v>50</v>
      </c>
      <c r="E9459" s="9"/>
    </row>
    <row r="9460" spans="1:5" x14ac:dyDescent="0.25">
      <c r="A9460" s="49">
        <v>41626</v>
      </c>
      <c r="B9460" s="45" t="s">
        <v>368</v>
      </c>
      <c r="C9460" s="45" t="s">
        <v>191</v>
      </c>
      <c r="D9460" s="50">
        <v>68.849999999999994</v>
      </c>
      <c r="E9460" s="9"/>
    </row>
    <row r="9461" spans="1:5" x14ac:dyDescent="0.25">
      <c r="A9461" s="49">
        <v>41582</v>
      </c>
      <c r="B9461" s="45" t="s">
        <v>387</v>
      </c>
      <c r="C9461" s="45" t="s">
        <v>10</v>
      </c>
      <c r="D9461" s="50">
        <v>68.849999999999994</v>
      </c>
      <c r="E9461" s="9"/>
    </row>
    <row r="9462" spans="1:5" x14ac:dyDescent="0.25">
      <c r="A9462" s="49">
        <v>41964</v>
      </c>
      <c r="B9462" s="45" t="s">
        <v>346</v>
      </c>
      <c r="C9462" s="45" t="s">
        <v>349</v>
      </c>
      <c r="D9462" s="50">
        <v>62.06</v>
      </c>
      <c r="E9462" s="9"/>
    </row>
    <row r="9463" spans="1:5" x14ac:dyDescent="0.25">
      <c r="A9463" s="49">
        <v>41435</v>
      </c>
      <c r="B9463" s="45" t="s">
        <v>370</v>
      </c>
      <c r="C9463" s="45" t="s">
        <v>191</v>
      </c>
      <c r="D9463" s="50">
        <v>67.819999999999993</v>
      </c>
      <c r="E9463" s="9"/>
    </row>
    <row r="9464" spans="1:5" x14ac:dyDescent="0.25">
      <c r="A9464" s="49">
        <v>41610</v>
      </c>
      <c r="B9464" s="45" t="s">
        <v>320</v>
      </c>
      <c r="C9464" s="45" t="s">
        <v>10</v>
      </c>
      <c r="D9464" s="50">
        <v>44.98</v>
      </c>
      <c r="E9464" s="9"/>
    </row>
    <row r="9465" spans="1:5" x14ac:dyDescent="0.25">
      <c r="A9465" s="49">
        <v>41958</v>
      </c>
      <c r="B9465" s="45" t="s">
        <v>404</v>
      </c>
      <c r="C9465" s="45" t="s">
        <v>321</v>
      </c>
      <c r="D9465" s="50">
        <v>77.55</v>
      </c>
      <c r="E9465" s="9"/>
    </row>
    <row r="9466" spans="1:5" x14ac:dyDescent="0.25">
      <c r="A9466" s="49">
        <v>41620</v>
      </c>
      <c r="B9466" s="45" t="s">
        <v>384</v>
      </c>
      <c r="C9466" s="45" t="s">
        <v>7</v>
      </c>
      <c r="D9466" s="50">
        <v>34</v>
      </c>
      <c r="E9466" s="9"/>
    </row>
    <row r="9467" spans="1:5" x14ac:dyDescent="0.25">
      <c r="A9467" s="49">
        <v>41593</v>
      </c>
      <c r="B9467" s="45" t="s">
        <v>368</v>
      </c>
      <c r="C9467" s="45" t="s">
        <v>334</v>
      </c>
      <c r="D9467" s="50">
        <v>23.5</v>
      </c>
      <c r="E9467" s="9"/>
    </row>
    <row r="9468" spans="1:5" x14ac:dyDescent="0.25">
      <c r="A9468" s="49">
        <v>41974</v>
      </c>
      <c r="B9468" s="45" t="s">
        <v>372</v>
      </c>
      <c r="C9468" s="45" t="s">
        <v>191</v>
      </c>
      <c r="D9468" s="50">
        <v>181.76</v>
      </c>
      <c r="E9468" s="9"/>
    </row>
    <row r="9469" spans="1:5" x14ac:dyDescent="0.25">
      <c r="A9469" s="49">
        <v>41978</v>
      </c>
      <c r="B9469" s="45" t="s">
        <v>340</v>
      </c>
      <c r="C9469" s="45" t="s">
        <v>349</v>
      </c>
      <c r="D9469" s="50">
        <v>42</v>
      </c>
      <c r="E9469" s="9"/>
    </row>
    <row r="9470" spans="1:5" x14ac:dyDescent="0.25">
      <c r="A9470" s="49">
        <v>41953</v>
      </c>
      <c r="B9470" s="45" t="s">
        <v>379</v>
      </c>
      <c r="C9470" s="45" t="s">
        <v>7</v>
      </c>
      <c r="D9470" s="50">
        <v>65.959999999999994</v>
      </c>
      <c r="E9470" s="9"/>
    </row>
    <row r="9471" spans="1:5" x14ac:dyDescent="0.25">
      <c r="A9471" s="49">
        <v>41519</v>
      </c>
      <c r="B9471" s="45" t="s">
        <v>367</v>
      </c>
      <c r="C9471" s="45" t="s">
        <v>334</v>
      </c>
      <c r="D9471" s="50">
        <v>23.03</v>
      </c>
      <c r="E9471" s="9"/>
    </row>
    <row r="9472" spans="1:5" x14ac:dyDescent="0.25">
      <c r="A9472" s="49">
        <v>41966</v>
      </c>
      <c r="B9472" s="45" t="s">
        <v>326</v>
      </c>
      <c r="C9472" s="45" t="s">
        <v>191</v>
      </c>
      <c r="D9472" s="50">
        <v>68.849999999999994</v>
      </c>
      <c r="E9472" s="9"/>
    </row>
    <row r="9473" spans="1:5" x14ac:dyDescent="0.25">
      <c r="A9473" s="49">
        <v>41957</v>
      </c>
      <c r="B9473" s="45" t="s">
        <v>333</v>
      </c>
      <c r="C9473" s="45" t="s">
        <v>324</v>
      </c>
      <c r="D9473" s="50">
        <v>59.85</v>
      </c>
      <c r="E9473" s="9"/>
    </row>
    <row r="9474" spans="1:5" x14ac:dyDescent="0.25">
      <c r="A9474" s="49">
        <v>41622</v>
      </c>
      <c r="B9474" s="45" t="s">
        <v>346</v>
      </c>
      <c r="C9474" s="45" t="s">
        <v>371</v>
      </c>
      <c r="D9474" s="50">
        <v>55.86</v>
      </c>
      <c r="E9474" s="9"/>
    </row>
    <row r="9475" spans="1:5" x14ac:dyDescent="0.25">
      <c r="A9475" s="49">
        <v>41793</v>
      </c>
      <c r="B9475" s="45" t="s">
        <v>335</v>
      </c>
      <c r="C9475" s="45" t="s">
        <v>10</v>
      </c>
      <c r="D9475" s="50">
        <v>45.9</v>
      </c>
      <c r="E9475" s="9"/>
    </row>
    <row r="9476" spans="1:5" x14ac:dyDescent="0.25">
      <c r="A9476" s="49">
        <v>41625</v>
      </c>
      <c r="B9476" s="45" t="s">
        <v>329</v>
      </c>
      <c r="C9476" s="45" t="s">
        <v>334</v>
      </c>
      <c r="D9476" s="50">
        <v>47</v>
      </c>
      <c r="E9476" s="9"/>
    </row>
    <row r="9477" spans="1:5" x14ac:dyDescent="0.25">
      <c r="A9477" s="49">
        <v>41620</v>
      </c>
      <c r="B9477" s="45" t="s">
        <v>348</v>
      </c>
      <c r="C9477" s="45" t="s">
        <v>337</v>
      </c>
      <c r="D9477" s="50">
        <v>49.25</v>
      </c>
      <c r="E9477" s="9"/>
    </row>
    <row r="9478" spans="1:5" x14ac:dyDescent="0.25">
      <c r="A9478" s="49">
        <v>41953</v>
      </c>
      <c r="B9478" s="45" t="s">
        <v>356</v>
      </c>
      <c r="C9478" s="45" t="s">
        <v>349</v>
      </c>
      <c r="D9478" s="50">
        <v>42</v>
      </c>
      <c r="E9478" s="9"/>
    </row>
    <row r="9479" spans="1:5" x14ac:dyDescent="0.25">
      <c r="A9479" s="49">
        <v>41950</v>
      </c>
      <c r="B9479" s="45" t="s">
        <v>360</v>
      </c>
      <c r="C9479" s="45" t="s">
        <v>337</v>
      </c>
      <c r="D9479" s="50">
        <v>72.75</v>
      </c>
      <c r="E9479" s="9"/>
    </row>
    <row r="9480" spans="1:5" x14ac:dyDescent="0.25">
      <c r="A9480" s="49">
        <v>42003</v>
      </c>
      <c r="B9480" s="45" t="s">
        <v>374</v>
      </c>
      <c r="C9480" s="45" t="s">
        <v>331</v>
      </c>
      <c r="D9480" s="50">
        <v>60</v>
      </c>
      <c r="E9480" s="9"/>
    </row>
    <row r="9481" spans="1:5" x14ac:dyDescent="0.25">
      <c r="A9481" s="49">
        <v>41978</v>
      </c>
      <c r="B9481" s="45" t="s">
        <v>326</v>
      </c>
      <c r="C9481" s="45" t="s">
        <v>7</v>
      </c>
      <c r="D9481" s="50">
        <v>102</v>
      </c>
      <c r="E9481" s="9"/>
    </row>
    <row r="9482" spans="1:5" x14ac:dyDescent="0.25">
      <c r="A9482" s="49">
        <v>41963</v>
      </c>
      <c r="B9482" s="45" t="s">
        <v>389</v>
      </c>
      <c r="C9482" s="45" t="s">
        <v>191</v>
      </c>
      <c r="D9482" s="50">
        <v>44.52</v>
      </c>
      <c r="E9482" s="9"/>
    </row>
    <row r="9483" spans="1:5" x14ac:dyDescent="0.25">
      <c r="A9483" s="49">
        <v>41617</v>
      </c>
      <c r="B9483" s="45" t="s">
        <v>373</v>
      </c>
      <c r="C9483" s="45" t="s">
        <v>331</v>
      </c>
      <c r="D9483" s="50">
        <v>29.1</v>
      </c>
      <c r="E9483" s="9"/>
    </row>
    <row r="9484" spans="1:5" x14ac:dyDescent="0.25">
      <c r="A9484" s="49">
        <v>41946</v>
      </c>
      <c r="B9484" s="45" t="s">
        <v>379</v>
      </c>
      <c r="C9484" s="45" t="s">
        <v>371</v>
      </c>
      <c r="D9484" s="50">
        <v>55.58</v>
      </c>
      <c r="E9484" s="9"/>
    </row>
    <row r="9485" spans="1:5" x14ac:dyDescent="0.25">
      <c r="A9485" s="49">
        <v>41949</v>
      </c>
      <c r="B9485" s="45" t="s">
        <v>340</v>
      </c>
      <c r="C9485" s="45" t="s">
        <v>327</v>
      </c>
      <c r="D9485" s="50">
        <v>50</v>
      </c>
      <c r="E9485" s="9"/>
    </row>
    <row r="9486" spans="1:5" x14ac:dyDescent="0.25">
      <c r="A9486" s="49">
        <v>41631</v>
      </c>
      <c r="B9486" s="45" t="s">
        <v>387</v>
      </c>
      <c r="C9486" s="45" t="s">
        <v>349</v>
      </c>
      <c r="D9486" s="50">
        <v>40.74</v>
      </c>
      <c r="E9486" s="9"/>
    </row>
    <row r="9487" spans="1:5" x14ac:dyDescent="0.25">
      <c r="A9487" s="49">
        <v>41817</v>
      </c>
      <c r="B9487" s="45" t="s">
        <v>357</v>
      </c>
      <c r="C9487" s="45" t="s">
        <v>331</v>
      </c>
      <c r="D9487" s="50">
        <v>30</v>
      </c>
      <c r="E9487" s="9"/>
    </row>
    <row r="9488" spans="1:5" x14ac:dyDescent="0.25">
      <c r="A9488" s="49">
        <v>41443</v>
      </c>
      <c r="B9488" s="45" t="s">
        <v>387</v>
      </c>
      <c r="C9488" s="45" t="s">
        <v>371</v>
      </c>
      <c r="D9488" s="50">
        <v>18.62</v>
      </c>
      <c r="E9488" s="9"/>
    </row>
    <row r="9489" spans="1:5" x14ac:dyDescent="0.25">
      <c r="A9489" s="49">
        <v>41941</v>
      </c>
      <c r="B9489" s="45" t="s">
        <v>333</v>
      </c>
      <c r="C9489" s="45" t="s">
        <v>337</v>
      </c>
      <c r="D9489" s="50">
        <v>98</v>
      </c>
      <c r="E9489" s="9"/>
    </row>
    <row r="9490" spans="1:5" x14ac:dyDescent="0.25">
      <c r="A9490" s="49">
        <v>41976</v>
      </c>
      <c r="B9490" s="45" t="s">
        <v>382</v>
      </c>
      <c r="C9490" s="45" t="s">
        <v>10</v>
      </c>
      <c r="D9490" s="50">
        <v>22.49</v>
      </c>
      <c r="E9490" s="9"/>
    </row>
    <row r="9491" spans="1:5" x14ac:dyDescent="0.25">
      <c r="A9491" s="49">
        <v>41636</v>
      </c>
      <c r="B9491" s="45" t="s">
        <v>365</v>
      </c>
      <c r="C9491" s="45" t="s">
        <v>10</v>
      </c>
      <c r="D9491" s="50">
        <v>45.9</v>
      </c>
      <c r="E9491" s="9"/>
    </row>
    <row r="9492" spans="1:5" x14ac:dyDescent="0.25">
      <c r="A9492" s="49">
        <v>41958</v>
      </c>
      <c r="B9492" s="45" t="s">
        <v>370</v>
      </c>
      <c r="C9492" s="45" t="s">
        <v>324</v>
      </c>
      <c r="D9492" s="50">
        <v>38.9</v>
      </c>
      <c r="E9492" s="9"/>
    </row>
    <row r="9493" spans="1:5" x14ac:dyDescent="0.25">
      <c r="A9493" s="49">
        <v>41621</v>
      </c>
      <c r="B9493" s="45" t="s">
        <v>359</v>
      </c>
      <c r="C9493" s="45" t="s">
        <v>10</v>
      </c>
      <c r="D9493" s="50">
        <v>44.98</v>
      </c>
      <c r="E9493" s="9"/>
    </row>
    <row r="9494" spans="1:5" x14ac:dyDescent="0.25">
      <c r="A9494" s="49">
        <v>41367</v>
      </c>
      <c r="B9494" s="45" t="s">
        <v>333</v>
      </c>
      <c r="C9494" s="45" t="s">
        <v>337</v>
      </c>
      <c r="D9494" s="50">
        <v>24.38</v>
      </c>
      <c r="E9494" s="9"/>
    </row>
    <row r="9495" spans="1:5" x14ac:dyDescent="0.25">
      <c r="A9495" s="49">
        <v>41602</v>
      </c>
      <c r="B9495" s="45" t="s">
        <v>367</v>
      </c>
      <c r="C9495" s="45" t="s">
        <v>347</v>
      </c>
      <c r="D9495" s="50">
        <v>82.5</v>
      </c>
      <c r="E9495" s="9"/>
    </row>
    <row r="9496" spans="1:5" x14ac:dyDescent="0.25">
      <c r="A9496" s="49">
        <v>41995</v>
      </c>
      <c r="B9496" s="45" t="s">
        <v>381</v>
      </c>
      <c r="C9496" s="45" t="s">
        <v>191</v>
      </c>
      <c r="D9496" s="50">
        <v>68.849999999999994</v>
      </c>
      <c r="E9496" s="9"/>
    </row>
    <row r="9497" spans="1:5" x14ac:dyDescent="0.25">
      <c r="A9497" s="49">
        <v>41647</v>
      </c>
      <c r="B9497" s="45" t="s">
        <v>360</v>
      </c>
      <c r="C9497" s="45" t="s">
        <v>331</v>
      </c>
      <c r="D9497" s="50">
        <v>60</v>
      </c>
      <c r="E9497" s="9"/>
    </row>
    <row r="9498" spans="1:5" x14ac:dyDescent="0.25">
      <c r="A9498" s="49">
        <v>41422</v>
      </c>
      <c r="B9498" s="45" t="s">
        <v>395</v>
      </c>
      <c r="C9498" s="45" t="s">
        <v>191</v>
      </c>
      <c r="D9498" s="50">
        <v>248.66</v>
      </c>
      <c r="E9498" s="9"/>
    </row>
    <row r="9499" spans="1:5" x14ac:dyDescent="0.25">
      <c r="A9499" s="49">
        <v>41949</v>
      </c>
      <c r="B9499" s="45" t="s">
        <v>356</v>
      </c>
      <c r="C9499" s="45" t="s">
        <v>10</v>
      </c>
      <c r="D9499" s="50">
        <v>67.819999999999993</v>
      </c>
      <c r="E9499" s="9"/>
    </row>
    <row r="9500" spans="1:5" x14ac:dyDescent="0.25">
      <c r="A9500" s="49">
        <v>41638</v>
      </c>
      <c r="B9500" s="45" t="s">
        <v>343</v>
      </c>
      <c r="C9500" s="45" t="s">
        <v>324</v>
      </c>
      <c r="D9500" s="50">
        <v>39.1</v>
      </c>
      <c r="E9500" s="9"/>
    </row>
    <row r="9501" spans="1:5" x14ac:dyDescent="0.25">
      <c r="A9501" s="49">
        <v>41957</v>
      </c>
      <c r="B9501" s="45" t="s">
        <v>374</v>
      </c>
      <c r="C9501" s="45" t="s">
        <v>191</v>
      </c>
      <c r="D9501" s="50">
        <v>22.95</v>
      </c>
      <c r="E9501" s="9"/>
    </row>
    <row r="9502" spans="1:5" x14ac:dyDescent="0.25">
      <c r="A9502" s="49">
        <v>41992</v>
      </c>
      <c r="B9502" s="45" t="s">
        <v>385</v>
      </c>
      <c r="C9502" s="45" t="s">
        <v>337</v>
      </c>
      <c r="D9502" s="50">
        <v>75</v>
      </c>
      <c r="E9502" s="9"/>
    </row>
    <row r="9503" spans="1:5" x14ac:dyDescent="0.25">
      <c r="A9503" s="49">
        <v>41625</v>
      </c>
      <c r="B9503" s="45" t="s">
        <v>348</v>
      </c>
      <c r="C9503" s="45" t="s">
        <v>7</v>
      </c>
      <c r="D9503" s="50">
        <v>68</v>
      </c>
      <c r="E9503" s="9"/>
    </row>
    <row r="9504" spans="1:5" x14ac:dyDescent="0.25">
      <c r="A9504" s="49">
        <v>41919</v>
      </c>
      <c r="B9504" s="45" t="s">
        <v>330</v>
      </c>
      <c r="C9504" s="45" t="s">
        <v>331</v>
      </c>
      <c r="D9504" s="50">
        <v>588</v>
      </c>
      <c r="E9504" s="9"/>
    </row>
    <row r="9505" spans="1:5" x14ac:dyDescent="0.25">
      <c r="A9505" s="49">
        <v>41315</v>
      </c>
      <c r="B9505" s="45" t="s">
        <v>356</v>
      </c>
      <c r="C9505" s="45" t="s">
        <v>371</v>
      </c>
      <c r="D9505" s="50">
        <v>38</v>
      </c>
      <c r="E9505" s="9"/>
    </row>
    <row r="9506" spans="1:5" x14ac:dyDescent="0.25">
      <c r="A9506" s="49">
        <v>41595</v>
      </c>
      <c r="B9506" s="45" t="s">
        <v>403</v>
      </c>
      <c r="C9506" s="45" t="s">
        <v>7</v>
      </c>
      <c r="D9506" s="50">
        <v>646</v>
      </c>
      <c r="E9506" s="9"/>
    </row>
    <row r="9507" spans="1:5" x14ac:dyDescent="0.25">
      <c r="A9507" s="49">
        <v>41835</v>
      </c>
      <c r="B9507" s="45" t="s">
        <v>381</v>
      </c>
      <c r="C9507" s="45" t="s">
        <v>10</v>
      </c>
      <c r="D9507" s="50">
        <v>68.849999999999994</v>
      </c>
      <c r="E9507" s="9"/>
    </row>
    <row r="9508" spans="1:5" x14ac:dyDescent="0.25">
      <c r="A9508" s="49">
        <v>41987</v>
      </c>
      <c r="B9508" s="45" t="s">
        <v>330</v>
      </c>
      <c r="C9508" s="45" t="s">
        <v>337</v>
      </c>
      <c r="D9508" s="50">
        <v>75</v>
      </c>
      <c r="E9508" s="9"/>
    </row>
    <row r="9509" spans="1:5" x14ac:dyDescent="0.25">
      <c r="A9509" s="49">
        <v>41437</v>
      </c>
      <c r="B9509" s="45" t="s">
        <v>390</v>
      </c>
      <c r="C9509" s="45" t="s">
        <v>324</v>
      </c>
      <c r="D9509" s="50">
        <v>39.1</v>
      </c>
      <c r="E9509" s="9"/>
    </row>
    <row r="9510" spans="1:5" x14ac:dyDescent="0.25">
      <c r="A9510" s="49">
        <v>41992</v>
      </c>
      <c r="B9510" s="45" t="s">
        <v>323</v>
      </c>
      <c r="C9510" s="45" t="s">
        <v>10</v>
      </c>
      <c r="D9510" s="50">
        <v>111.31</v>
      </c>
      <c r="E9510" s="9"/>
    </row>
    <row r="9511" spans="1:5" x14ac:dyDescent="0.25">
      <c r="A9511" s="49">
        <v>41915</v>
      </c>
      <c r="B9511" s="45" t="s">
        <v>356</v>
      </c>
      <c r="C9511" s="45" t="s">
        <v>191</v>
      </c>
      <c r="D9511" s="50">
        <v>22.95</v>
      </c>
      <c r="E9511" s="9"/>
    </row>
    <row r="9512" spans="1:5" x14ac:dyDescent="0.25">
      <c r="A9512" s="49">
        <v>41864</v>
      </c>
      <c r="B9512" s="45" t="s">
        <v>400</v>
      </c>
      <c r="C9512" s="45" t="s">
        <v>337</v>
      </c>
      <c r="D9512" s="50">
        <v>49.25</v>
      </c>
      <c r="E9512" s="9"/>
    </row>
    <row r="9513" spans="1:5" x14ac:dyDescent="0.25">
      <c r="A9513" s="49">
        <v>41997</v>
      </c>
      <c r="B9513" s="45" t="s">
        <v>340</v>
      </c>
      <c r="C9513" s="45" t="s">
        <v>331</v>
      </c>
      <c r="D9513" s="50">
        <v>58.5</v>
      </c>
      <c r="E9513" s="9"/>
    </row>
    <row r="9514" spans="1:5" x14ac:dyDescent="0.25">
      <c r="A9514" s="49">
        <v>41673</v>
      </c>
      <c r="B9514" s="45" t="s">
        <v>352</v>
      </c>
      <c r="C9514" s="45" t="s">
        <v>334</v>
      </c>
      <c r="D9514" s="50">
        <v>23.03</v>
      </c>
      <c r="E9514" s="9"/>
    </row>
    <row r="9515" spans="1:5" x14ac:dyDescent="0.25">
      <c r="A9515" s="49">
        <v>41997</v>
      </c>
      <c r="B9515" s="45" t="s">
        <v>368</v>
      </c>
      <c r="C9515" s="45" t="s">
        <v>191</v>
      </c>
      <c r="D9515" s="50">
        <v>66.78</v>
      </c>
      <c r="E9515" s="9"/>
    </row>
    <row r="9516" spans="1:5" x14ac:dyDescent="0.25">
      <c r="A9516" s="49">
        <v>41669</v>
      </c>
      <c r="B9516" s="45" t="s">
        <v>328</v>
      </c>
      <c r="C9516" s="45" t="s">
        <v>7</v>
      </c>
      <c r="D9516" s="50">
        <v>34</v>
      </c>
      <c r="E9516" s="9"/>
    </row>
    <row r="9517" spans="1:5" x14ac:dyDescent="0.25">
      <c r="A9517" s="49">
        <v>41954</v>
      </c>
      <c r="B9517" s="45" t="s">
        <v>394</v>
      </c>
      <c r="C9517" s="45" t="s">
        <v>7</v>
      </c>
      <c r="D9517" s="50">
        <v>67.319999999999993</v>
      </c>
      <c r="E9517" s="9"/>
    </row>
    <row r="9518" spans="1:5" x14ac:dyDescent="0.25">
      <c r="A9518" s="49">
        <v>41959</v>
      </c>
      <c r="B9518" s="45" t="s">
        <v>326</v>
      </c>
      <c r="C9518" s="45" t="s">
        <v>349</v>
      </c>
      <c r="D9518" s="50">
        <v>42</v>
      </c>
      <c r="E9518" s="9"/>
    </row>
    <row r="9519" spans="1:5" x14ac:dyDescent="0.25">
      <c r="A9519" s="49">
        <v>41590</v>
      </c>
      <c r="B9519" s="45" t="s">
        <v>360</v>
      </c>
      <c r="C9519" s="45" t="s">
        <v>7</v>
      </c>
      <c r="D9519" s="50">
        <v>66.98</v>
      </c>
      <c r="E9519" s="9"/>
    </row>
    <row r="9520" spans="1:5" x14ac:dyDescent="0.25">
      <c r="A9520" s="49">
        <v>41597</v>
      </c>
      <c r="B9520" s="45" t="s">
        <v>354</v>
      </c>
      <c r="C9520" s="45" t="s">
        <v>10</v>
      </c>
      <c r="D9520" s="50">
        <v>22.61</v>
      </c>
      <c r="E9520" s="9"/>
    </row>
    <row r="9521" spans="1:5" x14ac:dyDescent="0.25">
      <c r="A9521" s="49">
        <v>41955</v>
      </c>
      <c r="B9521" s="45" t="s">
        <v>359</v>
      </c>
      <c r="C9521" s="45" t="s">
        <v>7</v>
      </c>
      <c r="D9521" s="50">
        <v>68</v>
      </c>
      <c r="E9521" s="9"/>
    </row>
    <row r="9522" spans="1:5" x14ac:dyDescent="0.25">
      <c r="A9522" s="49">
        <v>41584</v>
      </c>
      <c r="B9522" s="45" t="s">
        <v>333</v>
      </c>
      <c r="C9522" s="45" t="s">
        <v>10</v>
      </c>
      <c r="D9522" s="50">
        <v>68.849999999999994</v>
      </c>
      <c r="E9522" s="9"/>
    </row>
    <row r="9523" spans="1:5" x14ac:dyDescent="0.25">
      <c r="A9523" s="49">
        <v>41333</v>
      </c>
      <c r="B9523" s="45" t="s">
        <v>402</v>
      </c>
      <c r="C9523" s="45" t="s">
        <v>321</v>
      </c>
      <c r="D9523" s="50">
        <v>155.9</v>
      </c>
      <c r="E9523" s="9"/>
    </row>
    <row r="9524" spans="1:5" x14ac:dyDescent="0.25">
      <c r="A9524" s="49">
        <v>41344</v>
      </c>
      <c r="B9524" s="45" t="s">
        <v>374</v>
      </c>
      <c r="C9524" s="45" t="s">
        <v>327</v>
      </c>
      <c r="D9524" s="50">
        <v>24.5</v>
      </c>
      <c r="E9524" s="9"/>
    </row>
    <row r="9525" spans="1:5" x14ac:dyDescent="0.25">
      <c r="A9525" s="49">
        <v>41968</v>
      </c>
      <c r="B9525" s="45" t="s">
        <v>346</v>
      </c>
      <c r="C9525" s="45" t="s">
        <v>327</v>
      </c>
      <c r="D9525" s="50">
        <v>24.25</v>
      </c>
      <c r="E9525" s="9"/>
    </row>
    <row r="9526" spans="1:5" x14ac:dyDescent="0.25">
      <c r="A9526" s="49">
        <v>41632</v>
      </c>
      <c r="B9526" s="45" t="s">
        <v>346</v>
      </c>
      <c r="C9526" s="45" t="s">
        <v>10</v>
      </c>
      <c r="D9526" s="50">
        <v>22.95</v>
      </c>
      <c r="E9526" s="9"/>
    </row>
    <row r="9527" spans="1:5" x14ac:dyDescent="0.25">
      <c r="A9527" s="49">
        <v>41916</v>
      </c>
      <c r="B9527" s="45" t="s">
        <v>382</v>
      </c>
      <c r="C9527" s="45" t="s">
        <v>10</v>
      </c>
      <c r="D9527" s="50">
        <v>45.9</v>
      </c>
      <c r="E9527" s="9"/>
    </row>
    <row r="9528" spans="1:5" x14ac:dyDescent="0.25">
      <c r="A9528" s="49">
        <v>41634</v>
      </c>
      <c r="B9528" s="45" t="s">
        <v>356</v>
      </c>
      <c r="C9528" s="45" t="s">
        <v>7</v>
      </c>
      <c r="D9528" s="50">
        <v>33.659999999999997</v>
      </c>
      <c r="E9528" s="9"/>
    </row>
    <row r="9529" spans="1:5" x14ac:dyDescent="0.25">
      <c r="A9529" s="49">
        <v>41958</v>
      </c>
      <c r="B9529" s="45" t="s">
        <v>330</v>
      </c>
      <c r="C9529" s="45" t="s">
        <v>371</v>
      </c>
      <c r="D9529" s="50">
        <v>55.58</v>
      </c>
      <c r="E9529" s="9"/>
    </row>
    <row r="9530" spans="1:5" x14ac:dyDescent="0.25">
      <c r="A9530" s="49">
        <v>41574</v>
      </c>
      <c r="B9530" s="45" t="s">
        <v>338</v>
      </c>
      <c r="C9530" s="45" t="s">
        <v>324</v>
      </c>
      <c r="D9530" s="50">
        <v>449.67</v>
      </c>
      <c r="E9530" s="9"/>
    </row>
    <row r="9531" spans="1:5" x14ac:dyDescent="0.25">
      <c r="A9531" s="49">
        <v>42004</v>
      </c>
      <c r="B9531" s="45" t="s">
        <v>389</v>
      </c>
      <c r="C9531" s="45" t="s">
        <v>10</v>
      </c>
      <c r="D9531" s="50">
        <v>22.26</v>
      </c>
      <c r="E9531" s="9"/>
    </row>
    <row r="9532" spans="1:5" x14ac:dyDescent="0.25">
      <c r="A9532" s="49">
        <v>41586</v>
      </c>
      <c r="B9532" s="45" t="s">
        <v>381</v>
      </c>
      <c r="C9532" s="45" t="s">
        <v>191</v>
      </c>
      <c r="D9532" s="50">
        <v>44.52</v>
      </c>
      <c r="E9532" s="9"/>
    </row>
    <row r="9533" spans="1:5" x14ac:dyDescent="0.25">
      <c r="A9533" s="49">
        <v>41594</v>
      </c>
      <c r="B9533" s="45" t="s">
        <v>340</v>
      </c>
      <c r="C9533" s="45" t="s">
        <v>337</v>
      </c>
      <c r="D9533" s="50">
        <v>49.25</v>
      </c>
      <c r="E9533" s="9"/>
    </row>
    <row r="9534" spans="1:5" x14ac:dyDescent="0.25">
      <c r="A9534" s="49">
        <v>41579</v>
      </c>
      <c r="B9534" s="45" t="s">
        <v>380</v>
      </c>
      <c r="C9534" s="45" t="s">
        <v>337</v>
      </c>
      <c r="D9534" s="50">
        <v>50</v>
      </c>
      <c r="E9534" s="9"/>
    </row>
    <row r="9535" spans="1:5" x14ac:dyDescent="0.25">
      <c r="A9535" s="49">
        <v>41563</v>
      </c>
      <c r="B9535" s="45" t="s">
        <v>345</v>
      </c>
      <c r="C9535" s="45" t="s">
        <v>334</v>
      </c>
      <c r="D9535" s="50">
        <v>23.15</v>
      </c>
      <c r="E9535" s="9"/>
    </row>
    <row r="9536" spans="1:5" x14ac:dyDescent="0.25">
      <c r="A9536" s="49">
        <v>41724</v>
      </c>
      <c r="B9536" s="45" t="s">
        <v>346</v>
      </c>
      <c r="C9536" s="45" t="s">
        <v>7</v>
      </c>
      <c r="D9536" s="50">
        <v>68</v>
      </c>
      <c r="E9536" s="9"/>
    </row>
    <row r="9537" spans="1:5" x14ac:dyDescent="0.25">
      <c r="A9537" s="49">
        <v>41595</v>
      </c>
      <c r="B9537" s="45" t="s">
        <v>338</v>
      </c>
      <c r="C9537" s="45" t="s">
        <v>7</v>
      </c>
      <c r="D9537" s="50">
        <v>136</v>
      </c>
      <c r="E9537" s="9"/>
    </row>
    <row r="9538" spans="1:5" x14ac:dyDescent="0.25">
      <c r="A9538" s="49">
        <v>41617</v>
      </c>
      <c r="B9538" s="45" t="s">
        <v>346</v>
      </c>
      <c r="C9538" s="45" t="s">
        <v>7</v>
      </c>
      <c r="D9538" s="50">
        <v>99.96</v>
      </c>
      <c r="E9538" s="9"/>
    </row>
    <row r="9539" spans="1:5" x14ac:dyDescent="0.25">
      <c r="A9539" s="49">
        <v>41951</v>
      </c>
      <c r="B9539" s="45" t="s">
        <v>401</v>
      </c>
      <c r="C9539" s="45" t="s">
        <v>321</v>
      </c>
      <c r="D9539" s="50">
        <v>79.95</v>
      </c>
      <c r="E9539" s="9"/>
    </row>
    <row r="9540" spans="1:5" x14ac:dyDescent="0.25">
      <c r="A9540" s="49">
        <v>41610</v>
      </c>
      <c r="B9540" s="45" t="s">
        <v>359</v>
      </c>
      <c r="C9540" s="45" t="s">
        <v>191</v>
      </c>
      <c r="D9540" s="50">
        <v>45.9</v>
      </c>
      <c r="E9540" s="9"/>
    </row>
    <row r="9541" spans="1:5" x14ac:dyDescent="0.25">
      <c r="A9541" s="49">
        <v>41799</v>
      </c>
      <c r="B9541" s="45" t="s">
        <v>382</v>
      </c>
      <c r="C9541" s="45" t="s">
        <v>331</v>
      </c>
      <c r="D9541" s="50">
        <v>90</v>
      </c>
      <c r="E9541" s="9"/>
    </row>
    <row r="9542" spans="1:5" x14ac:dyDescent="0.25">
      <c r="A9542" s="49">
        <v>41603</v>
      </c>
      <c r="B9542" s="45" t="s">
        <v>356</v>
      </c>
      <c r="C9542" s="45" t="s">
        <v>7</v>
      </c>
      <c r="D9542" s="50">
        <v>99.96</v>
      </c>
      <c r="E9542" s="9"/>
    </row>
    <row r="9543" spans="1:5" x14ac:dyDescent="0.25">
      <c r="A9543" s="49">
        <v>41980</v>
      </c>
      <c r="B9543" s="45" t="s">
        <v>362</v>
      </c>
      <c r="C9543" s="45" t="s">
        <v>371</v>
      </c>
      <c r="D9543" s="50">
        <v>37.049999999999997</v>
      </c>
      <c r="E9543" s="9"/>
    </row>
    <row r="9544" spans="1:5" x14ac:dyDescent="0.25">
      <c r="A9544" s="49">
        <v>41598</v>
      </c>
      <c r="B9544" s="45" t="s">
        <v>379</v>
      </c>
      <c r="C9544" s="45" t="s">
        <v>331</v>
      </c>
      <c r="D9544" s="50">
        <v>58.5</v>
      </c>
      <c r="E9544" s="9"/>
    </row>
    <row r="9545" spans="1:5" x14ac:dyDescent="0.25">
      <c r="A9545" s="49">
        <v>41633</v>
      </c>
      <c r="B9545" s="45" t="s">
        <v>367</v>
      </c>
      <c r="C9545" s="45" t="s">
        <v>7</v>
      </c>
      <c r="D9545" s="50">
        <v>32.979999999999997</v>
      </c>
      <c r="E9545" s="9"/>
    </row>
    <row r="9546" spans="1:5" x14ac:dyDescent="0.25">
      <c r="A9546" s="49">
        <v>41971</v>
      </c>
      <c r="B9546" s="45" t="s">
        <v>374</v>
      </c>
      <c r="C9546" s="45" t="s">
        <v>331</v>
      </c>
      <c r="D9546" s="50">
        <v>90</v>
      </c>
      <c r="E9546" s="9"/>
    </row>
    <row r="9547" spans="1:5" x14ac:dyDescent="0.25">
      <c r="A9547" s="49">
        <v>41606</v>
      </c>
      <c r="B9547" s="45" t="s">
        <v>376</v>
      </c>
      <c r="C9547" s="45" t="s">
        <v>334</v>
      </c>
      <c r="D9547" s="50">
        <v>68.739999999999995</v>
      </c>
      <c r="E9547" s="9"/>
    </row>
    <row r="9548" spans="1:5" x14ac:dyDescent="0.25">
      <c r="A9548" s="49">
        <v>41953</v>
      </c>
      <c r="B9548" s="45" t="s">
        <v>403</v>
      </c>
      <c r="C9548" s="45" t="s">
        <v>191</v>
      </c>
      <c r="D9548" s="50">
        <v>22.38</v>
      </c>
      <c r="E9548" s="9"/>
    </row>
    <row r="9549" spans="1:5" x14ac:dyDescent="0.25">
      <c r="A9549" s="49">
        <v>41995</v>
      </c>
      <c r="B9549" s="45" t="s">
        <v>384</v>
      </c>
      <c r="C9549" s="45" t="s">
        <v>327</v>
      </c>
      <c r="D9549" s="50">
        <v>49.25</v>
      </c>
      <c r="E9549" s="9"/>
    </row>
    <row r="9550" spans="1:5" x14ac:dyDescent="0.25">
      <c r="A9550" s="49">
        <v>41973</v>
      </c>
      <c r="B9550" s="45" t="s">
        <v>348</v>
      </c>
      <c r="C9550" s="45" t="s">
        <v>337</v>
      </c>
      <c r="D9550" s="50">
        <v>50</v>
      </c>
      <c r="E9550" s="9"/>
    </row>
    <row r="9551" spans="1:5" x14ac:dyDescent="0.25">
      <c r="A9551" s="49">
        <v>41615</v>
      </c>
      <c r="B9551" s="45" t="s">
        <v>335</v>
      </c>
      <c r="C9551" s="45" t="s">
        <v>327</v>
      </c>
      <c r="D9551" s="50">
        <v>75</v>
      </c>
      <c r="E9551" s="9"/>
    </row>
    <row r="9552" spans="1:5" x14ac:dyDescent="0.25">
      <c r="A9552" s="49">
        <v>41636</v>
      </c>
      <c r="B9552" s="45" t="s">
        <v>394</v>
      </c>
      <c r="C9552" s="45" t="s">
        <v>334</v>
      </c>
      <c r="D9552" s="50">
        <v>70.5</v>
      </c>
      <c r="E9552" s="9"/>
    </row>
    <row r="9553" spans="1:5" x14ac:dyDescent="0.25">
      <c r="A9553" s="49">
        <v>41934</v>
      </c>
      <c r="B9553" s="45" t="s">
        <v>326</v>
      </c>
      <c r="C9553" s="45" t="s">
        <v>191</v>
      </c>
      <c r="D9553" s="50">
        <v>45.44</v>
      </c>
      <c r="E9553" s="9"/>
    </row>
    <row r="9554" spans="1:5" x14ac:dyDescent="0.25">
      <c r="A9554" s="49">
        <v>41634</v>
      </c>
      <c r="B9554" s="45" t="s">
        <v>326</v>
      </c>
      <c r="C9554" s="45" t="s">
        <v>7</v>
      </c>
      <c r="D9554" s="50">
        <v>102</v>
      </c>
      <c r="E9554" s="9"/>
    </row>
    <row r="9555" spans="1:5" x14ac:dyDescent="0.25">
      <c r="A9555" s="49">
        <v>41800</v>
      </c>
      <c r="B9555" s="45" t="s">
        <v>368</v>
      </c>
      <c r="C9555" s="45" t="s">
        <v>337</v>
      </c>
      <c r="D9555" s="50">
        <v>50</v>
      </c>
      <c r="E9555" s="9"/>
    </row>
    <row r="9556" spans="1:5" x14ac:dyDescent="0.25">
      <c r="A9556" s="49">
        <v>41990</v>
      </c>
      <c r="B9556" s="45" t="s">
        <v>375</v>
      </c>
      <c r="C9556" s="45" t="s">
        <v>7</v>
      </c>
      <c r="D9556" s="50">
        <v>68</v>
      </c>
      <c r="E9556" s="9"/>
    </row>
    <row r="9557" spans="1:5" x14ac:dyDescent="0.25">
      <c r="A9557" s="49">
        <v>41480</v>
      </c>
      <c r="B9557" s="45" t="s">
        <v>404</v>
      </c>
      <c r="C9557" s="45" t="s">
        <v>321</v>
      </c>
      <c r="D9557" s="50">
        <v>155.9</v>
      </c>
      <c r="E9557" s="9"/>
    </row>
    <row r="9558" spans="1:5" x14ac:dyDescent="0.25">
      <c r="A9558" s="49">
        <v>41950</v>
      </c>
      <c r="B9558" s="45" t="s">
        <v>374</v>
      </c>
      <c r="C9558" s="45" t="s">
        <v>337</v>
      </c>
      <c r="D9558" s="50">
        <v>74.25</v>
      </c>
      <c r="E9558" s="9"/>
    </row>
    <row r="9559" spans="1:5" x14ac:dyDescent="0.25">
      <c r="A9559" s="49">
        <v>41635</v>
      </c>
      <c r="B9559" s="45" t="s">
        <v>363</v>
      </c>
      <c r="C9559" s="45" t="s">
        <v>331</v>
      </c>
      <c r="D9559" s="50">
        <v>60</v>
      </c>
      <c r="E9559" s="9"/>
    </row>
    <row r="9560" spans="1:5" x14ac:dyDescent="0.25">
      <c r="A9560" s="49">
        <v>41996</v>
      </c>
      <c r="B9560" s="45" t="s">
        <v>361</v>
      </c>
      <c r="C9560" s="45" t="s">
        <v>191</v>
      </c>
      <c r="D9560" s="50">
        <v>68.849999999999994</v>
      </c>
      <c r="E9560" s="9"/>
    </row>
    <row r="9561" spans="1:5" x14ac:dyDescent="0.25">
      <c r="A9561" s="49">
        <v>41339</v>
      </c>
      <c r="B9561" s="45" t="s">
        <v>391</v>
      </c>
      <c r="C9561" s="45" t="s">
        <v>334</v>
      </c>
      <c r="D9561" s="50">
        <v>47</v>
      </c>
      <c r="E9561" s="9"/>
    </row>
    <row r="9562" spans="1:5" x14ac:dyDescent="0.25">
      <c r="A9562" s="49">
        <v>41595</v>
      </c>
      <c r="B9562" s="45" t="s">
        <v>366</v>
      </c>
      <c r="C9562" s="45" t="s">
        <v>331</v>
      </c>
      <c r="D9562" s="50">
        <v>60</v>
      </c>
      <c r="E9562" s="9"/>
    </row>
    <row r="9563" spans="1:5" x14ac:dyDescent="0.25">
      <c r="A9563" s="49">
        <v>41601</v>
      </c>
      <c r="B9563" s="45" t="s">
        <v>375</v>
      </c>
      <c r="C9563" s="45" t="s">
        <v>7</v>
      </c>
      <c r="D9563" s="50">
        <v>67.319999999999993</v>
      </c>
      <c r="E9563" s="9"/>
    </row>
    <row r="9564" spans="1:5" x14ac:dyDescent="0.25">
      <c r="A9564" s="49">
        <v>41976</v>
      </c>
      <c r="B9564" s="45" t="s">
        <v>368</v>
      </c>
      <c r="C9564" s="45" t="s">
        <v>191</v>
      </c>
      <c r="D9564" s="50">
        <v>67.47</v>
      </c>
      <c r="E9564" s="9"/>
    </row>
    <row r="9565" spans="1:5" x14ac:dyDescent="0.25">
      <c r="A9565" s="49">
        <v>41949</v>
      </c>
      <c r="B9565" s="45" t="s">
        <v>366</v>
      </c>
      <c r="C9565" s="45" t="s">
        <v>7</v>
      </c>
      <c r="D9565" s="50">
        <v>68</v>
      </c>
      <c r="E9565" s="9"/>
    </row>
    <row r="9566" spans="1:5" x14ac:dyDescent="0.25">
      <c r="A9566" s="49">
        <v>41619</v>
      </c>
      <c r="B9566" s="45" t="s">
        <v>398</v>
      </c>
      <c r="C9566" s="45" t="s">
        <v>349</v>
      </c>
      <c r="D9566" s="50">
        <v>40.74</v>
      </c>
      <c r="E9566" s="9"/>
    </row>
    <row r="9567" spans="1:5" x14ac:dyDescent="0.25">
      <c r="A9567" s="49">
        <v>41621</v>
      </c>
      <c r="B9567" s="45" t="s">
        <v>381</v>
      </c>
      <c r="C9567" s="45" t="s">
        <v>7</v>
      </c>
      <c r="D9567" s="50">
        <v>68</v>
      </c>
      <c r="E9567" s="9"/>
    </row>
    <row r="9568" spans="1:5" x14ac:dyDescent="0.25">
      <c r="A9568" s="49">
        <v>41595</v>
      </c>
      <c r="B9568" s="45" t="s">
        <v>379</v>
      </c>
      <c r="C9568" s="45" t="s">
        <v>7</v>
      </c>
      <c r="D9568" s="50">
        <v>102</v>
      </c>
      <c r="E9568" s="9"/>
    </row>
    <row r="9569" spans="1:5" x14ac:dyDescent="0.25">
      <c r="A9569" s="49">
        <v>41621</v>
      </c>
      <c r="B9569" s="45" t="s">
        <v>330</v>
      </c>
      <c r="C9569" s="45" t="s">
        <v>331</v>
      </c>
      <c r="D9569" s="50">
        <v>30</v>
      </c>
      <c r="E9569" s="9"/>
    </row>
    <row r="9570" spans="1:5" x14ac:dyDescent="0.25">
      <c r="A9570" s="49">
        <v>41921</v>
      </c>
      <c r="B9570" s="45" t="s">
        <v>390</v>
      </c>
      <c r="C9570" s="45" t="s">
        <v>324</v>
      </c>
      <c r="D9570" s="50">
        <v>19.55</v>
      </c>
      <c r="E9570" s="9"/>
    </row>
    <row r="9571" spans="1:5" x14ac:dyDescent="0.25">
      <c r="A9571" s="49">
        <v>42004</v>
      </c>
      <c r="B9571" s="45" t="s">
        <v>388</v>
      </c>
      <c r="C9571" s="45" t="s">
        <v>7</v>
      </c>
      <c r="D9571" s="50">
        <v>66.3</v>
      </c>
      <c r="E9571" s="9"/>
    </row>
    <row r="9572" spans="1:5" x14ac:dyDescent="0.25">
      <c r="A9572" s="49">
        <v>41945</v>
      </c>
      <c r="B9572" s="45" t="s">
        <v>328</v>
      </c>
      <c r="C9572" s="45" t="s">
        <v>324</v>
      </c>
      <c r="D9572" s="50">
        <v>38.700000000000003</v>
      </c>
      <c r="E9572" s="9"/>
    </row>
    <row r="9573" spans="1:5" x14ac:dyDescent="0.25">
      <c r="A9573" s="49">
        <v>41944</v>
      </c>
      <c r="B9573" s="45" t="s">
        <v>365</v>
      </c>
      <c r="C9573" s="45" t="s">
        <v>371</v>
      </c>
      <c r="D9573" s="50">
        <v>57</v>
      </c>
      <c r="E9573" s="9"/>
    </row>
    <row r="9574" spans="1:5" x14ac:dyDescent="0.25">
      <c r="A9574" s="49">
        <v>41619</v>
      </c>
      <c r="B9574" s="45" t="s">
        <v>366</v>
      </c>
      <c r="C9574" s="45" t="s">
        <v>10</v>
      </c>
      <c r="D9574" s="50">
        <v>271.27</v>
      </c>
      <c r="E9574" s="9"/>
    </row>
    <row r="9575" spans="1:5" x14ac:dyDescent="0.25">
      <c r="A9575" s="49">
        <v>41932</v>
      </c>
      <c r="B9575" s="45" t="s">
        <v>320</v>
      </c>
      <c r="C9575" s="45" t="s">
        <v>337</v>
      </c>
      <c r="D9575" s="50">
        <v>49.5</v>
      </c>
      <c r="E9575" s="9"/>
    </row>
    <row r="9576" spans="1:5" x14ac:dyDescent="0.25">
      <c r="A9576" s="49">
        <v>41804</v>
      </c>
      <c r="B9576" s="45" t="s">
        <v>346</v>
      </c>
      <c r="C9576" s="45" t="s">
        <v>324</v>
      </c>
      <c r="D9576" s="50">
        <v>19.75</v>
      </c>
      <c r="E9576" s="9"/>
    </row>
    <row r="9577" spans="1:5" x14ac:dyDescent="0.25">
      <c r="A9577" s="49">
        <v>41954</v>
      </c>
      <c r="B9577" s="45" t="s">
        <v>372</v>
      </c>
      <c r="C9577" s="45" t="s">
        <v>334</v>
      </c>
      <c r="D9577" s="50">
        <v>23.03</v>
      </c>
      <c r="E9577" s="9"/>
    </row>
    <row r="9578" spans="1:5" x14ac:dyDescent="0.25">
      <c r="A9578" s="49">
        <v>41580</v>
      </c>
      <c r="B9578" s="45" t="s">
        <v>351</v>
      </c>
      <c r="C9578" s="45" t="s">
        <v>337</v>
      </c>
      <c r="D9578" s="50">
        <v>24.5</v>
      </c>
      <c r="E9578" s="9"/>
    </row>
    <row r="9579" spans="1:5" x14ac:dyDescent="0.25">
      <c r="A9579" s="49">
        <v>41599</v>
      </c>
      <c r="B9579" s="45" t="s">
        <v>323</v>
      </c>
      <c r="C9579" s="45" t="s">
        <v>349</v>
      </c>
      <c r="D9579" s="50">
        <v>40.74</v>
      </c>
      <c r="E9579" s="9"/>
    </row>
    <row r="9580" spans="1:5" x14ac:dyDescent="0.25">
      <c r="A9580" s="49">
        <v>41588</v>
      </c>
      <c r="B9580" s="45" t="s">
        <v>375</v>
      </c>
      <c r="C9580" s="45" t="s">
        <v>191</v>
      </c>
      <c r="D9580" s="50">
        <v>22.95</v>
      </c>
      <c r="E9580" s="9"/>
    </row>
    <row r="9581" spans="1:5" x14ac:dyDescent="0.25">
      <c r="A9581" s="49">
        <v>41611</v>
      </c>
      <c r="B9581" s="45" t="s">
        <v>330</v>
      </c>
      <c r="C9581" s="45" t="s">
        <v>10</v>
      </c>
      <c r="D9581" s="50">
        <v>44.52</v>
      </c>
      <c r="E9581" s="9"/>
    </row>
    <row r="9582" spans="1:5" x14ac:dyDescent="0.25">
      <c r="A9582" s="49">
        <v>41597</v>
      </c>
      <c r="B9582" s="45" t="s">
        <v>330</v>
      </c>
      <c r="C9582" s="45" t="s">
        <v>7</v>
      </c>
      <c r="D9582" s="50">
        <v>99.45</v>
      </c>
      <c r="E9582" s="9"/>
    </row>
    <row r="9583" spans="1:5" x14ac:dyDescent="0.25">
      <c r="A9583" s="49">
        <v>41584</v>
      </c>
      <c r="B9583" s="45" t="s">
        <v>338</v>
      </c>
      <c r="C9583" s="45" t="s">
        <v>347</v>
      </c>
      <c r="D9583" s="50">
        <v>80.849999999999994</v>
      </c>
      <c r="E9583" s="9"/>
    </row>
    <row r="9584" spans="1:5" x14ac:dyDescent="0.25">
      <c r="A9584" s="49">
        <v>41599</v>
      </c>
      <c r="B9584" s="45" t="s">
        <v>374</v>
      </c>
      <c r="C9584" s="45" t="s">
        <v>191</v>
      </c>
      <c r="D9584" s="50">
        <v>67.819999999999993</v>
      </c>
      <c r="E9584" s="9"/>
    </row>
    <row r="9585" spans="1:5" x14ac:dyDescent="0.25">
      <c r="A9585" s="49">
        <v>41617</v>
      </c>
      <c r="B9585" s="45" t="s">
        <v>374</v>
      </c>
      <c r="C9585" s="45" t="s">
        <v>334</v>
      </c>
      <c r="D9585" s="50">
        <v>46.3</v>
      </c>
      <c r="E9585" s="9"/>
    </row>
    <row r="9586" spans="1:5" x14ac:dyDescent="0.25">
      <c r="A9586" s="49">
        <v>41951</v>
      </c>
      <c r="B9586" s="45" t="s">
        <v>340</v>
      </c>
      <c r="C9586" s="45" t="s">
        <v>331</v>
      </c>
      <c r="D9586" s="50">
        <v>29.25</v>
      </c>
      <c r="E9586" s="9"/>
    </row>
    <row r="9587" spans="1:5" x14ac:dyDescent="0.25">
      <c r="A9587" s="49">
        <v>41425</v>
      </c>
      <c r="B9587" s="45" t="s">
        <v>366</v>
      </c>
      <c r="C9587" s="45" t="s">
        <v>337</v>
      </c>
      <c r="D9587" s="50">
        <v>74.25</v>
      </c>
      <c r="E9587" s="9"/>
    </row>
    <row r="9588" spans="1:5" x14ac:dyDescent="0.25">
      <c r="A9588" s="49">
        <v>41962</v>
      </c>
      <c r="B9588" s="45" t="s">
        <v>375</v>
      </c>
      <c r="C9588" s="45" t="s">
        <v>337</v>
      </c>
      <c r="D9588" s="50">
        <v>50</v>
      </c>
      <c r="E9588" s="9"/>
    </row>
    <row r="9589" spans="1:5" x14ac:dyDescent="0.25">
      <c r="A9589" s="49">
        <v>41960</v>
      </c>
      <c r="B9589" s="45" t="s">
        <v>374</v>
      </c>
      <c r="C9589" s="45" t="s">
        <v>324</v>
      </c>
      <c r="D9589" s="50">
        <v>59.25</v>
      </c>
      <c r="E9589" s="9"/>
    </row>
    <row r="9590" spans="1:5" x14ac:dyDescent="0.25">
      <c r="A9590" s="49">
        <v>41606</v>
      </c>
      <c r="B9590" s="45" t="s">
        <v>404</v>
      </c>
      <c r="C9590" s="45" t="s">
        <v>337</v>
      </c>
      <c r="D9590" s="50">
        <v>25</v>
      </c>
      <c r="E9590" s="9"/>
    </row>
    <row r="9591" spans="1:5" x14ac:dyDescent="0.25">
      <c r="A9591" s="49">
        <v>41449</v>
      </c>
      <c r="B9591" s="45" t="s">
        <v>376</v>
      </c>
      <c r="C9591" s="45" t="s">
        <v>334</v>
      </c>
      <c r="D9591" s="50">
        <v>274.95</v>
      </c>
      <c r="E9591" s="9"/>
    </row>
    <row r="9592" spans="1:5" x14ac:dyDescent="0.25">
      <c r="A9592" s="49">
        <v>41998</v>
      </c>
      <c r="B9592" s="45" t="s">
        <v>338</v>
      </c>
      <c r="C9592" s="45" t="s">
        <v>371</v>
      </c>
      <c r="D9592" s="50">
        <v>38</v>
      </c>
      <c r="E9592" s="9"/>
    </row>
    <row r="9593" spans="1:5" x14ac:dyDescent="0.25">
      <c r="A9593" s="49">
        <v>41398</v>
      </c>
      <c r="B9593" s="45" t="s">
        <v>378</v>
      </c>
      <c r="C9593" s="45" t="s">
        <v>7</v>
      </c>
      <c r="D9593" s="50">
        <v>66.98</v>
      </c>
      <c r="E9593" s="9"/>
    </row>
    <row r="9594" spans="1:5" x14ac:dyDescent="0.25">
      <c r="A9594" s="49">
        <v>41591</v>
      </c>
      <c r="B9594" s="45" t="s">
        <v>323</v>
      </c>
      <c r="C9594" s="45" t="s">
        <v>321</v>
      </c>
      <c r="D9594" s="50">
        <v>1820.46</v>
      </c>
      <c r="E9594" s="9"/>
    </row>
    <row r="9595" spans="1:5" x14ac:dyDescent="0.25">
      <c r="A9595" s="49">
        <v>41596</v>
      </c>
      <c r="B9595" s="45" t="s">
        <v>357</v>
      </c>
      <c r="C9595" s="45" t="s">
        <v>324</v>
      </c>
      <c r="D9595" s="50">
        <v>59.85</v>
      </c>
      <c r="E9595" s="9"/>
    </row>
    <row r="9596" spans="1:5" x14ac:dyDescent="0.25">
      <c r="A9596" s="49">
        <v>41608</v>
      </c>
      <c r="B9596" s="45" t="s">
        <v>376</v>
      </c>
      <c r="C9596" s="45" t="s">
        <v>7</v>
      </c>
      <c r="D9596" s="50">
        <v>33.32</v>
      </c>
      <c r="E9596" s="9"/>
    </row>
    <row r="9597" spans="1:5" x14ac:dyDescent="0.25">
      <c r="A9597" s="49">
        <v>41574</v>
      </c>
      <c r="B9597" s="45" t="s">
        <v>354</v>
      </c>
      <c r="C9597" s="45" t="s">
        <v>337</v>
      </c>
      <c r="D9597" s="50">
        <v>25</v>
      </c>
      <c r="E9597" s="9"/>
    </row>
    <row r="9598" spans="1:5" x14ac:dyDescent="0.25">
      <c r="A9598" s="49">
        <v>41638</v>
      </c>
      <c r="B9598" s="45" t="s">
        <v>320</v>
      </c>
      <c r="C9598" s="45" t="s">
        <v>191</v>
      </c>
      <c r="D9598" s="50">
        <v>91.8</v>
      </c>
      <c r="E9598" s="9"/>
    </row>
    <row r="9599" spans="1:5" x14ac:dyDescent="0.25">
      <c r="A9599" s="49">
        <v>41620</v>
      </c>
      <c r="B9599" s="45" t="s">
        <v>376</v>
      </c>
      <c r="C9599" s="45" t="s">
        <v>371</v>
      </c>
      <c r="D9599" s="50">
        <v>55.86</v>
      </c>
      <c r="E9599" s="9"/>
    </row>
    <row r="9600" spans="1:5" x14ac:dyDescent="0.25">
      <c r="A9600" s="49">
        <v>41401</v>
      </c>
      <c r="B9600" s="45" t="s">
        <v>374</v>
      </c>
      <c r="C9600" s="45" t="s">
        <v>334</v>
      </c>
      <c r="D9600" s="50">
        <v>23.5</v>
      </c>
      <c r="E9600" s="9"/>
    </row>
    <row r="9601" spans="1:5" x14ac:dyDescent="0.25">
      <c r="A9601" s="49">
        <v>41600</v>
      </c>
      <c r="B9601" s="45" t="s">
        <v>330</v>
      </c>
      <c r="C9601" s="45" t="s">
        <v>327</v>
      </c>
      <c r="D9601" s="50">
        <v>50</v>
      </c>
      <c r="E9601" s="9"/>
    </row>
    <row r="9602" spans="1:5" x14ac:dyDescent="0.25">
      <c r="A9602" s="49">
        <v>41570</v>
      </c>
      <c r="B9602" s="45" t="s">
        <v>381</v>
      </c>
      <c r="C9602" s="45" t="s">
        <v>7</v>
      </c>
      <c r="D9602" s="50">
        <v>66.3</v>
      </c>
      <c r="E9602" s="9"/>
    </row>
    <row r="9603" spans="1:5" x14ac:dyDescent="0.25">
      <c r="A9603" s="49">
        <v>41608</v>
      </c>
      <c r="B9603" s="45" t="s">
        <v>386</v>
      </c>
      <c r="C9603" s="45" t="s">
        <v>324</v>
      </c>
      <c r="D9603" s="50">
        <v>19.649999999999999</v>
      </c>
      <c r="E9603" s="9"/>
    </row>
    <row r="9604" spans="1:5" x14ac:dyDescent="0.25">
      <c r="A9604" s="49">
        <v>41654</v>
      </c>
      <c r="B9604" s="45" t="s">
        <v>326</v>
      </c>
      <c r="C9604" s="45" t="s">
        <v>324</v>
      </c>
      <c r="D9604" s="50">
        <v>59.85</v>
      </c>
      <c r="E9604" s="9"/>
    </row>
    <row r="9605" spans="1:5" x14ac:dyDescent="0.25">
      <c r="A9605" s="49">
        <v>41813</v>
      </c>
      <c r="B9605" s="45" t="s">
        <v>330</v>
      </c>
      <c r="C9605" s="45" t="s">
        <v>324</v>
      </c>
      <c r="D9605" s="50">
        <v>19.95</v>
      </c>
      <c r="E9605" s="9"/>
    </row>
    <row r="9606" spans="1:5" x14ac:dyDescent="0.25">
      <c r="A9606" s="49">
        <v>42002</v>
      </c>
      <c r="B9606" s="45" t="s">
        <v>323</v>
      </c>
      <c r="C9606" s="45" t="s">
        <v>191</v>
      </c>
      <c r="D9606" s="50">
        <v>22.38</v>
      </c>
      <c r="E9606" s="9"/>
    </row>
    <row r="9607" spans="1:5" x14ac:dyDescent="0.25">
      <c r="A9607" s="49">
        <v>41996</v>
      </c>
      <c r="B9607" s="45" t="s">
        <v>362</v>
      </c>
      <c r="C9607" s="45" t="s">
        <v>371</v>
      </c>
      <c r="D9607" s="50">
        <v>56.15</v>
      </c>
      <c r="E9607" s="9"/>
    </row>
    <row r="9608" spans="1:5" x14ac:dyDescent="0.25">
      <c r="A9608" s="49">
        <v>41628</v>
      </c>
      <c r="B9608" s="45" t="s">
        <v>329</v>
      </c>
      <c r="C9608" s="45" t="s">
        <v>7</v>
      </c>
      <c r="D9608" s="50">
        <v>131.91999999999999</v>
      </c>
      <c r="E9608" s="9"/>
    </row>
    <row r="9609" spans="1:5" x14ac:dyDescent="0.25">
      <c r="A9609" s="49">
        <v>41622</v>
      </c>
      <c r="B9609" s="45" t="s">
        <v>373</v>
      </c>
      <c r="C9609" s="45" t="s">
        <v>337</v>
      </c>
      <c r="D9609" s="50">
        <v>25</v>
      </c>
      <c r="E9609" s="9"/>
    </row>
    <row r="9610" spans="1:5" x14ac:dyDescent="0.25">
      <c r="A9610" s="49">
        <v>41750</v>
      </c>
      <c r="B9610" s="45" t="s">
        <v>387</v>
      </c>
      <c r="C9610" s="45" t="s">
        <v>321</v>
      </c>
      <c r="D9610" s="50">
        <v>157.5</v>
      </c>
      <c r="E9610" s="9"/>
    </row>
    <row r="9611" spans="1:5" x14ac:dyDescent="0.25">
      <c r="A9611" s="49">
        <v>41596</v>
      </c>
      <c r="B9611" s="45" t="s">
        <v>329</v>
      </c>
      <c r="C9611" s="45" t="s">
        <v>337</v>
      </c>
      <c r="D9611" s="50">
        <v>99</v>
      </c>
      <c r="E9611" s="9"/>
    </row>
    <row r="9612" spans="1:5" x14ac:dyDescent="0.25">
      <c r="A9612" s="49">
        <v>41623</v>
      </c>
      <c r="B9612" s="45" t="s">
        <v>348</v>
      </c>
      <c r="C9612" s="45" t="s">
        <v>191</v>
      </c>
      <c r="D9612" s="50">
        <v>134.94999999999999</v>
      </c>
      <c r="E9612" s="9"/>
    </row>
    <row r="9613" spans="1:5" x14ac:dyDescent="0.25">
      <c r="A9613" s="49">
        <v>41997</v>
      </c>
      <c r="B9613" s="45" t="s">
        <v>368</v>
      </c>
      <c r="C9613" s="45" t="s">
        <v>327</v>
      </c>
      <c r="D9613" s="50">
        <v>73.5</v>
      </c>
      <c r="E9613" s="9"/>
    </row>
    <row r="9614" spans="1:5" x14ac:dyDescent="0.25">
      <c r="A9614" s="49">
        <v>41628</v>
      </c>
      <c r="B9614" s="45" t="s">
        <v>356</v>
      </c>
      <c r="C9614" s="45" t="s">
        <v>7</v>
      </c>
      <c r="D9614" s="50">
        <v>33.49</v>
      </c>
      <c r="E9614" s="9"/>
    </row>
    <row r="9615" spans="1:5" x14ac:dyDescent="0.25">
      <c r="A9615" s="49">
        <v>41987</v>
      </c>
      <c r="B9615" s="45" t="s">
        <v>368</v>
      </c>
      <c r="C9615" s="45" t="s">
        <v>10</v>
      </c>
      <c r="D9615" s="50">
        <v>45.21</v>
      </c>
      <c r="E9615" s="9"/>
    </row>
    <row r="9616" spans="1:5" x14ac:dyDescent="0.25">
      <c r="A9616" s="49">
        <v>41587</v>
      </c>
      <c r="B9616" s="45" t="s">
        <v>356</v>
      </c>
      <c r="C9616" s="45" t="s">
        <v>10</v>
      </c>
      <c r="D9616" s="50">
        <v>469.9</v>
      </c>
      <c r="E9616" s="9"/>
    </row>
    <row r="9617" spans="1:5" x14ac:dyDescent="0.25">
      <c r="A9617" s="49">
        <v>41478</v>
      </c>
      <c r="B9617" s="45" t="s">
        <v>320</v>
      </c>
      <c r="C9617" s="45" t="s">
        <v>331</v>
      </c>
      <c r="D9617" s="50">
        <v>29.25</v>
      </c>
      <c r="E9617" s="9"/>
    </row>
    <row r="9618" spans="1:5" x14ac:dyDescent="0.25">
      <c r="A9618" s="49">
        <v>41615</v>
      </c>
      <c r="B9618" s="45" t="s">
        <v>345</v>
      </c>
      <c r="C9618" s="45" t="s">
        <v>327</v>
      </c>
      <c r="D9618" s="50">
        <v>48.5</v>
      </c>
      <c r="E9618" s="9"/>
    </row>
    <row r="9619" spans="1:5" x14ac:dyDescent="0.25">
      <c r="A9619" s="49">
        <v>41485</v>
      </c>
      <c r="B9619" s="45" t="s">
        <v>375</v>
      </c>
      <c r="C9619" s="45" t="s">
        <v>7</v>
      </c>
      <c r="D9619" s="50">
        <v>136</v>
      </c>
      <c r="E9619" s="9"/>
    </row>
    <row r="9620" spans="1:5" x14ac:dyDescent="0.25">
      <c r="A9620" s="49">
        <v>41410</v>
      </c>
      <c r="B9620" s="45" t="s">
        <v>330</v>
      </c>
      <c r="C9620" s="45" t="s">
        <v>334</v>
      </c>
      <c r="D9620" s="50">
        <v>22.91</v>
      </c>
      <c r="E9620" s="9"/>
    </row>
    <row r="9621" spans="1:5" x14ac:dyDescent="0.25">
      <c r="A9621" s="49">
        <v>41851</v>
      </c>
      <c r="B9621" s="45" t="s">
        <v>368</v>
      </c>
      <c r="C9621" s="45" t="s">
        <v>324</v>
      </c>
      <c r="D9621" s="50">
        <v>59.25</v>
      </c>
      <c r="E9621" s="9"/>
    </row>
    <row r="9622" spans="1:5" x14ac:dyDescent="0.25">
      <c r="A9622" s="49">
        <v>41924</v>
      </c>
      <c r="B9622" s="45" t="s">
        <v>335</v>
      </c>
      <c r="C9622" s="45" t="s">
        <v>191</v>
      </c>
      <c r="D9622" s="50">
        <v>45.9</v>
      </c>
      <c r="E9622" s="9"/>
    </row>
    <row r="9623" spans="1:5" x14ac:dyDescent="0.25">
      <c r="A9623" s="49">
        <v>41589</v>
      </c>
      <c r="B9623" s="45" t="s">
        <v>375</v>
      </c>
      <c r="C9623" s="45" t="s">
        <v>331</v>
      </c>
      <c r="D9623" s="50">
        <v>60</v>
      </c>
      <c r="E9623" s="9"/>
    </row>
    <row r="9624" spans="1:5" x14ac:dyDescent="0.25">
      <c r="A9624" s="49">
        <v>41585</v>
      </c>
      <c r="B9624" s="45" t="s">
        <v>346</v>
      </c>
      <c r="C9624" s="45" t="s">
        <v>337</v>
      </c>
      <c r="D9624" s="50">
        <v>48.5</v>
      </c>
      <c r="E9624" s="9"/>
    </row>
    <row r="9625" spans="1:5" x14ac:dyDescent="0.25">
      <c r="A9625" s="49">
        <v>41579</v>
      </c>
      <c r="B9625" s="45" t="s">
        <v>368</v>
      </c>
      <c r="C9625" s="45" t="s">
        <v>191</v>
      </c>
      <c r="D9625" s="50">
        <v>22.49</v>
      </c>
      <c r="E9625" s="9"/>
    </row>
    <row r="9626" spans="1:5" x14ac:dyDescent="0.25">
      <c r="A9626" s="49">
        <v>41966</v>
      </c>
      <c r="B9626" s="45" t="s">
        <v>367</v>
      </c>
      <c r="C9626" s="45" t="s">
        <v>7</v>
      </c>
      <c r="D9626" s="50">
        <v>68</v>
      </c>
      <c r="E9626" s="9"/>
    </row>
    <row r="9627" spans="1:5" x14ac:dyDescent="0.25">
      <c r="A9627" s="49">
        <v>41586</v>
      </c>
      <c r="B9627" s="45" t="s">
        <v>369</v>
      </c>
      <c r="C9627" s="45" t="s">
        <v>191</v>
      </c>
      <c r="D9627" s="50">
        <v>67.47</v>
      </c>
      <c r="E9627" s="9"/>
    </row>
    <row r="9628" spans="1:5" x14ac:dyDescent="0.25">
      <c r="A9628" s="49">
        <v>41969</v>
      </c>
      <c r="B9628" s="45" t="s">
        <v>395</v>
      </c>
      <c r="C9628" s="45" t="s">
        <v>10</v>
      </c>
      <c r="D9628" s="50">
        <v>45.9</v>
      </c>
      <c r="E9628" s="9"/>
    </row>
    <row r="9629" spans="1:5" x14ac:dyDescent="0.25">
      <c r="A9629" s="49">
        <v>41490</v>
      </c>
      <c r="B9629" s="45" t="s">
        <v>329</v>
      </c>
      <c r="C9629" s="45" t="s">
        <v>324</v>
      </c>
      <c r="D9629" s="50">
        <v>38.9</v>
      </c>
      <c r="E9629" s="9"/>
    </row>
    <row r="9630" spans="1:5" x14ac:dyDescent="0.25">
      <c r="A9630" s="49">
        <v>41962</v>
      </c>
      <c r="B9630" s="45" t="s">
        <v>341</v>
      </c>
      <c r="C9630" s="45" t="s">
        <v>337</v>
      </c>
      <c r="D9630" s="50">
        <v>49.25</v>
      </c>
      <c r="E9630" s="9"/>
    </row>
    <row r="9631" spans="1:5" x14ac:dyDescent="0.25">
      <c r="A9631" s="49">
        <v>41574</v>
      </c>
      <c r="B9631" s="45" t="s">
        <v>373</v>
      </c>
      <c r="C9631" s="45" t="s">
        <v>349</v>
      </c>
      <c r="D9631" s="50">
        <v>441</v>
      </c>
      <c r="E9631" s="9"/>
    </row>
    <row r="9632" spans="1:5" x14ac:dyDescent="0.25">
      <c r="A9632" s="49">
        <v>41979</v>
      </c>
      <c r="B9632" s="45" t="s">
        <v>320</v>
      </c>
      <c r="C9632" s="45" t="s">
        <v>334</v>
      </c>
      <c r="D9632" s="50">
        <v>493.5</v>
      </c>
      <c r="E9632" s="9"/>
    </row>
    <row r="9633" spans="1:5" x14ac:dyDescent="0.25">
      <c r="A9633" s="49">
        <v>41985</v>
      </c>
      <c r="B9633" s="45" t="s">
        <v>399</v>
      </c>
      <c r="C9633" s="45" t="s">
        <v>337</v>
      </c>
      <c r="D9633" s="50">
        <v>50</v>
      </c>
      <c r="E9633" s="9"/>
    </row>
    <row r="9634" spans="1:5" x14ac:dyDescent="0.25">
      <c r="A9634" s="49">
        <v>41631</v>
      </c>
      <c r="B9634" s="45" t="s">
        <v>363</v>
      </c>
      <c r="C9634" s="45" t="s">
        <v>347</v>
      </c>
      <c r="D9634" s="50">
        <v>55</v>
      </c>
      <c r="E9634" s="9"/>
    </row>
    <row r="9635" spans="1:5" x14ac:dyDescent="0.25">
      <c r="A9635" s="49">
        <v>41956</v>
      </c>
      <c r="B9635" s="45" t="s">
        <v>352</v>
      </c>
      <c r="C9635" s="45" t="s">
        <v>191</v>
      </c>
      <c r="D9635" s="50">
        <v>68.16</v>
      </c>
      <c r="E9635" s="9"/>
    </row>
    <row r="9636" spans="1:5" x14ac:dyDescent="0.25">
      <c r="A9636" s="49">
        <v>41951</v>
      </c>
      <c r="B9636" s="45" t="s">
        <v>328</v>
      </c>
      <c r="C9636" s="45" t="s">
        <v>349</v>
      </c>
      <c r="D9636" s="50">
        <v>62.37</v>
      </c>
      <c r="E9636" s="9"/>
    </row>
    <row r="9637" spans="1:5" x14ac:dyDescent="0.25">
      <c r="A9637" s="49">
        <v>42003</v>
      </c>
      <c r="B9637" s="45" t="s">
        <v>377</v>
      </c>
      <c r="C9637" s="45" t="s">
        <v>10</v>
      </c>
      <c r="D9637" s="50">
        <v>459</v>
      </c>
      <c r="E9637" s="9"/>
    </row>
    <row r="9638" spans="1:5" x14ac:dyDescent="0.25">
      <c r="A9638" s="49">
        <v>41954</v>
      </c>
      <c r="B9638" s="45" t="s">
        <v>373</v>
      </c>
      <c r="C9638" s="45" t="s">
        <v>10</v>
      </c>
      <c r="D9638" s="50">
        <v>45.9</v>
      </c>
      <c r="E9638" s="9"/>
    </row>
    <row r="9639" spans="1:5" x14ac:dyDescent="0.25">
      <c r="A9639" s="49">
        <v>41602</v>
      </c>
      <c r="B9639" s="45" t="s">
        <v>356</v>
      </c>
      <c r="C9639" s="45" t="s">
        <v>321</v>
      </c>
      <c r="D9639" s="50">
        <v>701.56</v>
      </c>
      <c r="E9639" s="9"/>
    </row>
    <row r="9640" spans="1:5" x14ac:dyDescent="0.25">
      <c r="A9640" s="49">
        <v>41451</v>
      </c>
      <c r="B9640" s="45" t="s">
        <v>377</v>
      </c>
      <c r="C9640" s="45" t="s">
        <v>191</v>
      </c>
      <c r="D9640" s="50">
        <v>45.9</v>
      </c>
      <c r="E9640" s="9"/>
    </row>
    <row r="9641" spans="1:5" x14ac:dyDescent="0.25">
      <c r="A9641" s="49">
        <v>41973</v>
      </c>
      <c r="B9641" s="45" t="s">
        <v>362</v>
      </c>
      <c r="C9641" s="45" t="s">
        <v>347</v>
      </c>
      <c r="D9641" s="50">
        <v>80.44</v>
      </c>
      <c r="E9641" s="9"/>
    </row>
    <row r="9642" spans="1:5" x14ac:dyDescent="0.25">
      <c r="A9642" s="49">
        <v>41611</v>
      </c>
      <c r="B9642" s="45" t="s">
        <v>381</v>
      </c>
      <c r="C9642" s="45" t="s">
        <v>191</v>
      </c>
      <c r="D9642" s="50">
        <v>22.38</v>
      </c>
      <c r="E9642" s="9"/>
    </row>
    <row r="9643" spans="1:5" x14ac:dyDescent="0.25">
      <c r="A9643" s="49">
        <v>41637</v>
      </c>
      <c r="B9643" s="45" t="s">
        <v>372</v>
      </c>
      <c r="C9643" s="45" t="s">
        <v>327</v>
      </c>
      <c r="D9643" s="50">
        <v>475</v>
      </c>
      <c r="E9643" s="9"/>
    </row>
    <row r="9644" spans="1:5" x14ac:dyDescent="0.25">
      <c r="A9644" s="49">
        <v>41598</v>
      </c>
      <c r="B9644" s="45" t="s">
        <v>326</v>
      </c>
      <c r="C9644" s="45" t="s">
        <v>191</v>
      </c>
      <c r="D9644" s="50">
        <v>45.44</v>
      </c>
      <c r="E9644" s="9"/>
    </row>
    <row r="9645" spans="1:5" x14ac:dyDescent="0.25">
      <c r="A9645" s="49">
        <v>41681</v>
      </c>
      <c r="B9645" s="45" t="s">
        <v>393</v>
      </c>
      <c r="C9645" s="45" t="s">
        <v>349</v>
      </c>
      <c r="D9645" s="50">
        <v>42</v>
      </c>
      <c r="E9645" s="9"/>
    </row>
    <row r="9646" spans="1:5" x14ac:dyDescent="0.25">
      <c r="A9646" s="49">
        <v>41958</v>
      </c>
      <c r="B9646" s="45" t="s">
        <v>384</v>
      </c>
      <c r="C9646" s="45" t="s">
        <v>349</v>
      </c>
      <c r="D9646" s="50">
        <v>372.33</v>
      </c>
      <c r="E9646" s="9"/>
    </row>
    <row r="9647" spans="1:5" x14ac:dyDescent="0.25">
      <c r="A9647" s="49">
        <v>41981</v>
      </c>
      <c r="B9647" s="45" t="s">
        <v>338</v>
      </c>
      <c r="C9647" s="45" t="s">
        <v>7</v>
      </c>
      <c r="D9647" s="50">
        <v>100.47</v>
      </c>
      <c r="E9647" s="9"/>
    </row>
    <row r="9648" spans="1:5" x14ac:dyDescent="0.25">
      <c r="A9648" s="49">
        <v>41992</v>
      </c>
      <c r="B9648" s="45" t="s">
        <v>363</v>
      </c>
      <c r="C9648" s="45" t="s">
        <v>10</v>
      </c>
      <c r="D9648" s="50">
        <v>179.93</v>
      </c>
      <c r="E9648" s="9"/>
    </row>
    <row r="9649" spans="1:5" x14ac:dyDescent="0.25">
      <c r="A9649" s="49">
        <v>41977</v>
      </c>
      <c r="B9649" s="45" t="s">
        <v>360</v>
      </c>
      <c r="C9649" s="45" t="s">
        <v>334</v>
      </c>
      <c r="D9649" s="50">
        <v>45.59</v>
      </c>
      <c r="E9649" s="9"/>
    </row>
    <row r="9650" spans="1:5" x14ac:dyDescent="0.25">
      <c r="A9650" s="49">
        <v>41948</v>
      </c>
      <c r="B9650" s="45" t="s">
        <v>330</v>
      </c>
      <c r="C9650" s="45" t="s">
        <v>324</v>
      </c>
      <c r="D9650" s="50">
        <v>38.700000000000003</v>
      </c>
      <c r="E9650" s="9"/>
    </row>
    <row r="9651" spans="1:5" x14ac:dyDescent="0.25">
      <c r="A9651" s="49">
        <v>41586</v>
      </c>
      <c r="B9651" s="45" t="s">
        <v>378</v>
      </c>
      <c r="C9651" s="45" t="s">
        <v>191</v>
      </c>
      <c r="D9651" s="50">
        <v>67.47</v>
      </c>
      <c r="E9651" s="9"/>
    </row>
    <row r="9652" spans="1:5" x14ac:dyDescent="0.25">
      <c r="A9652" s="49">
        <v>41959</v>
      </c>
      <c r="B9652" s="45" t="s">
        <v>361</v>
      </c>
      <c r="C9652" s="45" t="s">
        <v>7</v>
      </c>
      <c r="D9652" s="50">
        <v>34</v>
      </c>
      <c r="E9652" s="9"/>
    </row>
    <row r="9653" spans="1:5" x14ac:dyDescent="0.25">
      <c r="A9653" s="49">
        <v>41617</v>
      </c>
      <c r="B9653" s="45" t="s">
        <v>333</v>
      </c>
      <c r="C9653" s="45" t="s">
        <v>191</v>
      </c>
      <c r="D9653" s="50">
        <v>504.9</v>
      </c>
      <c r="E9653" s="9"/>
    </row>
    <row r="9654" spans="1:5" x14ac:dyDescent="0.25">
      <c r="A9654" s="49">
        <v>41990</v>
      </c>
      <c r="B9654" s="45" t="s">
        <v>338</v>
      </c>
      <c r="C9654" s="45" t="s">
        <v>10</v>
      </c>
      <c r="D9654" s="50">
        <v>68.849999999999994</v>
      </c>
      <c r="E9654" s="9"/>
    </row>
    <row r="9655" spans="1:5" x14ac:dyDescent="0.25">
      <c r="A9655" s="49">
        <v>41567</v>
      </c>
      <c r="B9655" s="45" t="s">
        <v>400</v>
      </c>
      <c r="C9655" s="45" t="s">
        <v>7</v>
      </c>
      <c r="D9655" s="50">
        <v>782</v>
      </c>
      <c r="E9655" s="9"/>
    </row>
    <row r="9656" spans="1:5" x14ac:dyDescent="0.25">
      <c r="A9656" s="49">
        <v>41985</v>
      </c>
      <c r="B9656" s="45" t="s">
        <v>330</v>
      </c>
      <c r="C9656" s="45" t="s">
        <v>7</v>
      </c>
      <c r="D9656" s="50">
        <v>99.45</v>
      </c>
      <c r="E9656" s="9"/>
    </row>
    <row r="9657" spans="1:5" x14ac:dyDescent="0.25">
      <c r="A9657" s="49">
        <v>41954</v>
      </c>
      <c r="B9657" s="45" t="s">
        <v>370</v>
      </c>
      <c r="C9657" s="45" t="s">
        <v>347</v>
      </c>
      <c r="D9657" s="50">
        <v>687.5</v>
      </c>
      <c r="E9657" s="9"/>
    </row>
    <row r="9658" spans="1:5" x14ac:dyDescent="0.25">
      <c r="A9658" s="49">
        <v>41614</v>
      </c>
      <c r="B9658" s="45" t="s">
        <v>370</v>
      </c>
      <c r="C9658" s="45" t="s">
        <v>337</v>
      </c>
      <c r="D9658" s="50">
        <v>75</v>
      </c>
      <c r="E9658" s="9"/>
    </row>
    <row r="9659" spans="1:5" x14ac:dyDescent="0.25">
      <c r="A9659" s="49">
        <v>41953</v>
      </c>
      <c r="B9659" s="45" t="s">
        <v>359</v>
      </c>
      <c r="C9659" s="45" t="s">
        <v>324</v>
      </c>
      <c r="D9659" s="50">
        <v>217.26</v>
      </c>
      <c r="E9659" s="9"/>
    </row>
    <row r="9660" spans="1:5" x14ac:dyDescent="0.25">
      <c r="A9660" s="49">
        <v>41992</v>
      </c>
      <c r="B9660" s="45" t="s">
        <v>336</v>
      </c>
      <c r="C9660" s="45" t="s">
        <v>327</v>
      </c>
      <c r="D9660" s="50">
        <v>73.5</v>
      </c>
      <c r="E9660" s="9"/>
    </row>
    <row r="9661" spans="1:5" x14ac:dyDescent="0.25">
      <c r="A9661" s="49">
        <v>41345</v>
      </c>
      <c r="B9661" s="45" t="s">
        <v>403</v>
      </c>
      <c r="C9661" s="45" t="s">
        <v>7</v>
      </c>
      <c r="D9661" s="50">
        <v>66.64</v>
      </c>
      <c r="E9661" s="9"/>
    </row>
    <row r="9662" spans="1:5" x14ac:dyDescent="0.25">
      <c r="A9662" s="49">
        <v>41594</v>
      </c>
      <c r="B9662" s="45" t="s">
        <v>338</v>
      </c>
      <c r="C9662" s="45" t="s">
        <v>337</v>
      </c>
      <c r="D9662" s="50">
        <v>48.5</v>
      </c>
      <c r="E9662" s="9"/>
    </row>
    <row r="9663" spans="1:5" x14ac:dyDescent="0.25">
      <c r="A9663" s="49">
        <v>41949</v>
      </c>
      <c r="B9663" s="45" t="s">
        <v>360</v>
      </c>
      <c r="C9663" s="45" t="s">
        <v>334</v>
      </c>
      <c r="D9663" s="50">
        <v>70.5</v>
      </c>
      <c r="E9663" s="9"/>
    </row>
    <row r="9664" spans="1:5" x14ac:dyDescent="0.25">
      <c r="A9664" s="49">
        <v>41612</v>
      </c>
      <c r="B9664" s="45" t="s">
        <v>368</v>
      </c>
      <c r="C9664" s="45" t="s">
        <v>349</v>
      </c>
      <c r="D9664" s="50">
        <v>41.37</v>
      </c>
      <c r="E9664" s="9"/>
    </row>
    <row r="9665" spans="1:5" x14ac:dyDescent="0.25">
      <c r="A9665" s="49">
        <v>41964</v>
      </c>
      <c r="B9665" s="45" t="s">
        <v>395</v>
      </c>
      <c r="C9665" s="45" t="s">
        <v>334</v>
      </c>
      <c r="D9665" s="50">
        <v>45.59</v>
      </c>
      <c r="E9665" s="9"/>
    </row>
    <row r="9666" spans="1:5" x14ac:dyDescent="0.25">
      <c r="A9666" s="49">
        <v>41632</v>
      </c>
      <c r="B9666" s="45" t="s">
        <v>363</v>
      </c>
      <c r="C9666" s="45" t="s">
        <v>334</v>
      </c>
      <c r="D9666" s="50">
        <v>348.98</v>
      </c>
      <c r="E9666" s="9"/>
    </row>
    <row r="9667" spans="1:5" x14ac:dyDescent="0.25">
      <c r="A9667" s="49">
        <v>41581</v>
      </c>
      <c r="B9667" s="45" t="s">
        <v>358</v>
      </c>
      <c r="C9667" s="45" t="s">
        <v>334</v>
      </c>
      <c r="D9667" s="50">
        <v>47</v>
      </c>
      <c r="E9667" s="9"/>
    </row>
    <row r="9668" spans="1:5" x14ac:dyDescent="0.25">
      <c r="A9668" s="49">
        <v>41970</v>
      </c>
      <c r="B9668" s="45" t="s">
        <v>367</v>
      </c>
      <c r="C9668" s="45" t="s">
        <v>7</v>
      </c>
      <c r="D9668" s="50">
        <v>66.98</v>
      </c>
      <c r="E9668" s="9"/>
    </row>
    <row r="9669" spans="1:5" x14ac:dyDescent="0.25">
      <c r="A9669" s="49">
        <v>41596</v>
      </c>
      <c r="B9669" s="45" t="s">
        <v>342</v>
      </c>
      <c r="C9669" s="45" t="s">
        <v>334</v>
      </c>
      <c r="D9669" s="50">
        <v>70.5</v>
      </c>
      <c r="E9669" s="9"/>
    </row>
    <row r="9670" spans="1:5" x14ac:dyDescent="0.25">
      <c r="A9670" s="49">
        <v>41946</v>
      </c>
      <c r="B9670" s="45" t="s">
        <v>368</v>
      </c>
      <c r="C9670" s="45" t="s">
        <v>321</v>
      </c>
      <c r="D9670" s="50">
        <v>236.25</v>
      </c>
      <c r="E9670" s="9"/>
    </row>
    <row r="9671" spans="1:5" x14ac:dyDescent="0.25">
      <c r="A9671" s="49">
        <v>41948</v>
      </c>
      <c r="B9671" s="45" t="s">
        <v>398</v>
      </c>
      <c r="C9671" s="45" t="s">
        <v>331</v>
      </c>
      <c r="D9671" s="50">
        <v>60</v>
      </c>
      <c r="E9671" s="9"/>
    </row>
    <row r="9672" spans="1:5" x14ac:dyDescent="0.25">
      <c r="A9672" s="49">
        <v>41631</v>
      </c>
      <c r="B9672" s="45" t="s">
        <v>387</v>
      </c>
      <c r="C9672" s="45" t="s">
        <v>349</v>
      </c>
      <c r="D9672" s="50">
        <v>21</v>
      </c>
      <c r="E9672" s="9"/>
    </row>
    <row r="9673" spans="1:5" x14ac:dyDescent="0.25">
      <c r="A9673" s="49">
        <v>41636</v>
      </c>
      <c r="B9673" s="45" t="s">
        <v>340</v>
      </c>
      <c r="C9673" s="45" t="s">
        <v>324</v>
      </c>
      <c r="D9673" s="50">
        <v>58.35</v>
      </c>
      <c r="E9673" s="9"/>
    </row>
    <row r="9674" spans="1:5" x14ac:dyDescent="0.25">
      <c r="A9674" s="49">
        <v>41781</v>
      </c>
      <c r="B9674" s="45" t="s">
        <v>342</v>
      </c>
      <c r="C9674" s="45" t="s">
        <v>327</v>
      </c>
      <c r="D9674" s="50">
        <v>100</v>
      </c>
      <c r="E9674" s="9"/>
    </row>
    <row r="9675" spans="1:5" x14ac:dyDescent="0.25">
      <c r="A9675" s="49">
        <v>41997</v>
      </c>
      <c r="B9675" s="45" t="s">
        <v>375</v>
      </c>
      <c r="C9675" s="45" t="s">
        <v>347</v>
      </c>
      <c r="D9675" s="50">
        <v>81.680000000000007</v>
      </c>
      <c r="E9675" s="9"/>
    </row>
    <row r="9676" spans="1:5" x14ac:dyDescent="0.25">
      <c r="A9676" s="49">
        <v>41596</v>
      </c>
      <c r="B9676" s="45" t="s">
        <v>360</v>
      </c>
      <c r="C9676" s="45" t="s">
        <v>10</v>
      </c>
      <c r="D9676" s="50">
        <v>229.5</v>
      </c>
      <c r="E9676" s="9"/>
    </row>
    <row r="9677" spans="1:5" x14ac:dyDescent="0.25">
      <c r="A9677" s="49">
        <v>41616</v>
      </c>
      <c r="B9677" s="45" t="s">
        <v>385</v>
      </c>
      <c r="C9677" s="45" t="s">
        <v>191</v>
      </c>
      <c r="D9677" s="50">
        <v>67.819999999999993</v>
      </c>
      <c r="E9677" s="9"/>
    </row>
    <row r="9678" spans="1:5" x14ac:dyDescent="0.25">
      <c r="A9678" s="49">
        <v>41608</v>
      </c>
      <c r="B9678" s="45" t="s">
        <v>374</v>
      </c>
      <c r="C9678" s="45" t="s">
        <v>191</v>
      </c>
      <c r="D9678" s="50">
        <v>22.95</v>
      </c>
      <c r="E9678" s="9"/>
    </row>
    <row r="9679" spans="1:5" x14ac:dyDescent="0.25">
      <c r="A9679" s="49">
        <v>41616</v>
      </c>
      <c r="B9679" s="45" t="s">
        <v>374</v>
      </c>
      <c r="C9679" s="45" t="s">
        <v>337</v>
      </c>
      <c r="D9679" s="50">
        <v>50</v>
      </c>
      <c r="E9679" s="9"/>
    </row>
    <row r="9680" spans="1:5" x14ac:dyDescent="0.25">
      <c r="A9680" s="49">
        <v>42000</v>
      </c>
      <c r="B9680" s="45" t="s">
        <v>354</v>
      </c>
      <c r="C9680" s="45" t="s">
        <v>334</v>
      </c>
      <c r="D9680" s="50">
        <v>23.5</v>
      </c>
      <c r="E9680" s="9"/>
    </row>
    <row r="9681" spans="1:5" x14ac:dyDescent="0.25">
      <c r="A9681" s="49">
        <v>41632</v>
      </c>
      <c r="B9681" s="45" t="s">
        <v>354</v>
      </c>
      <c r="C9681" s="45" t="s">
        <v>191</v>
      </c>
      <c r="D9681" s="50">
        <v>68.849999999999994</v>
      </c>
      <c r="E9681" s="9"/>
    </row>
    <row r="9682" spans="1:5" x14ac:dyDescent="0.25">
      <c r="A9682" s="49">
        <v>41604</v>
      </c>
      <c r="B9682" s="45" t="s">
        <v>342</v>
      </c>
      <c r="C9682" s="45" t="s">
        <v>7</v>
      </c>
      <c r="D9682" s="50">
        <v>66.64</v>
      </c>
      <c r="E9682" s="9"/>
    </row>
    <row r="9683" spans="1:5" x14ac:dyDescent="0.25">
      <c r="A9683" s="49">
        <v>41600</v>
      </c>
      <c r="B9683" s="45" t="s">
        <v>397</v>
      </c>
      <c r="C9683" s="45" t="s">
        <v>347</v>
      </c>
      <c r="D9683" s="50">
        <v>26.95</v>
      </c>
      <c r="E9683" s="9"/>
    </row>
    <row r="9684" spans="1:5" x14ac:dyDescent="0.25">
      <c r="A9684" s="49">
        <v>42001</v>
      </c>
      <c r="B9684" s="45" t="s">
        <v>401</v>
      </c>
      <c r="C9684" s="45" t="s">
        <v>347</v>
      </c>
      <c r="D9684" s="50">
        <v>110</v>
      </c>
      <c r="E9684" s="9"/>
    </row>
    <row r="9685" spans="1:5" x14ac:dyDescent="0.25">
      <c r="A9685" s="49">
        <v>41621</v>
      </c>
      <c r="B9685" s="45" t="s">
        <v>363</v>
      </c>
      <c r="C9685" s="45" t="s">
        <v>349</v>
      </c>
      <c r="D9685" s="50">
        <v>41.58</v>
      </c>
      <c r="E9685" s="9"/>
    </row>
    <row r="9686" spans="1:5" x14ac:dyDescent="0.25">
      <c r="A9686" s="49">
        <v>41947</v>
      </c>
      <c r="B9686" s="45" t="s">
        <v>372</v>
      </c>
      <c r="C9686" s="45" t="s">
        <v>324</v>
      </c>
      <c r="D9686" s="50">
        <v>59.85</v>
      </c>
      <c r="E9686" s="9"/>
    </row>
    <row r="9687" spans="1:5" x14ac:dyDescent="0.25">
      <c r="A9687" s="49">
        <v>41993</v>
      </c>
      <c r="B9687" s="45" t="s">
        <v>397</v>
      </c>
      <c r="C9687" s="45" t="s">
        <v>7</v>
      </c>
      <c r="D9687" s="50">
        <v>66.98</v>
      </c>
      <c r="E9687" s="9"/>
    </row>
    <row r="9688" spans="1:5" x14ac:dyDescent="0.25">
      <c r="A9688" s="49">
        <v>41636</v>
      </c>
      <c r="B9688" s="45" t="s">
        <v>396</v>
      </c>
      <c r="C9688" s="45" t="s">
        <v>337</v>
      </c>
      <c r="D9688" s="50">
        <v>24.25</v>
      </c>
      <c r="E9688" s="9"/>
    </row>
    <row r="9689" spans="1:5" x14ac:dyDescent="0.25">
      <c r="A9689" s="49">
        <v>41447</v>
      </c>
      <c r="B9689" s="45" t="s">
        <v>320</v>
      </c>
      <c r="C9689" s="45" t="s">
        <v>321</v>
      </c>
      <c r="D9689" s="50">
        <v>232.65</v>
      </c>
      <c r="E9689" s="9"/>
    </row>
    <row r="9690" spans="1:5" x14ac:dyDescent="0.25">
      <c r="A9690" s="49">
        <v>41610</v>
      </c>
      <c r="B9690" s="45" t="s">
        <v>401</v>
      </c>
      <c r="C9690" s="45" t="s">
        <v>334</v>
      </c>
      <c r="D9690" s="50">
        <v>46.53</v>
      </c>
      <c r="E9690" s="9"/>
    </row>
    <row r="9691" spans="1:5" x14ac:dyDescent="0.25">
      <c r="A9691" s="49">
        <v>41668</v>
      </c>
      <c r="B9691" s="45" t="s">
        <v>368</v>
      </c>
      <c r="C9691" s="45" t="s">
        <v>7</v>
      </c>
      <c r="D9691" s="50">
        <v>66.98</v>
      </c>
      <c r="E9691" s="9"/>
    </row>
    <row r="9692" spans="1:5" x14ac:dyDescent="0.25">
      <c r="A9692" s="49">
        <v>41404</v>
      </c>
      <c r="B9692" s="45" t="s">
        <v>345</v>
      </c>
      <c r="C9692" s="45" t="s">
        <v>327</v>
      </c>
      <c r="D9692" s="50">
        <v>49.5</v>
      </c>
      <c r="E9692" s="9"/>
    </row>
    <row r="9693" spans="1:5" x14ac:dyDescent="0.25">
      <c r="A9693" s="49">
        <v>41584</v>
      </c>
      <c r="B9693" s="45" t="s">
        <v>362</v>
      </c>
      <c r="C9693" s="45" t="s">
        <v>334</v>
      </c>
      <c r="D9693" s="50">
        <v>23.5</v>
      </c>
      <c r="E9693" s="9"/>
    </row>
    <row r="9694" spans="1:5" x14ac:dyDescent="0.25">
      <c r="A9694" s="49">
        <v>41451</v>
      </c>
      <c r="B9694" s="45" t="s">
        <v>340</v>
      </c>
      <c r="C9694" s="45" t="s">
        <v>7</v>
      </c>
      <c r="D9694" s="50">
        <v>736.78</v>
      </c>
      <c r="E9694" s="9"/>
    </row>
    <row r="9695" spans="1:5" x14ac:dyDescent="0.25">
      <c r="A9695" s="49">
        <v>42001</v>
      </c>
      <c r="B9695" s="45" t="s">
        <v>330</v>
      </c>
      <c r="C9695" s="45" t="s">
        <v>191</v>
      </c>
      <c r="D9695" s="50">
        <v>514.65</v>
      </c>
      <c r="E9695" s="9"/>
    </row>
    <row r="9696" spans="1:5" x14ac:dyDescent="0.25">
      <c r="A9696" s="49">
        <v>41944</v>
      </c>
      <c r="B9696" s="45" t="s">
        <v>340</v>
      </c>
      <c r="C9696" s="45" t="s">
        <v>7</v>
      </c>
      <c r="D9696" s="50">
        <v>66.98</v>
      </c>
      <c r="E9696" s="9"/>
    </row>
    <row r="9697" spans="1:5" x14ac:dyDescent="0.25">
      <c r="A9697" s="49">
        <v>42002</v>
      </c>
      <c r="B9697" s="45" t="s">
        <v>350</v>
      </c>
      <c r="C9697" s="45" t="s">
        <v>371</v>
      </c>
      <c r="D9697" s="50">
        <v>18.43</v>
      </c>
      <c r="E9697" s="9"/>
    </row>
    <row r="9698" spans="1:5" x14ac:dyDescent="0.25">
      <c r="A9698" s="49">
        <v>41967</v>
      </c>
      <c r="B9698" s="45" t="s">
        <v>363</v>
      </c>
      <c r="C9698" s="45" t="s">
        <v>327</v>
      </c>
      <c r="D9698" s="50">
        <v>49.5</v>
      </c>
      <c r="E9698" s="9"/>
    </row>
    <row r="9699" spans="1:5" x14ac:dyDescent="0.25">
      <c r="A9699" s="49">
        <v>41624</v>
      </c>
      <c r="B9699" s="45" t="s">
        <v>388</v>
      </c>
      <c r="C9699" s="45" t="s">
        <v>337</v>
      </c>
      <c r="D9699" s="50">
        <v>500</v>
      </c>
      <c r="E9699" s="9"/>
    </row>
    <row r="9700" spans="1:5" x14ac:dyDescent="0.25">
      <c r="A9700" s="49">
        <v>41696</v>
      </c>
      <c r="B9700" s="45" t="s">
        <v>375</v>
      </c>
      <c r="C9700" s="45" t="s">
        <v>331</v>
      </c>
      <c r="D9700" s="50">
        <v>90</v>
      </c>
      <c r="E9700" s="9"/>
    </row>
    <row r="9701" spans="1:5" x14ac:dyDescent="0.25">
      <c r="A9701" s="49">
        <v>41889</v>
      </c>
      <c r="B9701" s="45" t="s">
        <v>404</v>
      </c>
      <c r="C9701" s="45" t="s">
        <v>327</v>
      </c>
      <c r="D9701" s="50">
        <v>49.5</v>
      </c>
      <c r="E9701" s="9"/>
    </row>
    <row r="9702" spans="1:5" x14ac:dyDescent="0.25">
      <c r="A9702" s="49">
        <v>41956</v>
      </c>
      <c r="B9702" s="45" t="s">
        <v>367</v>
      </c>
      <c r="C9702" s="45" t="s">
        <v>349</v>
      </c>
      <c r="D9702" s="50">
        <v>21</v>
      </c>
      <c r="E9702" s="9"/>
    </row>
    <row r="9703" spans="1:5" x14ac:dyDescent="0.25">
      <c r="A9703" s="49">
        <v>41978</v>
      </c>
      <c r="B9703" s="45" t="s">
        <v>396</v>
      </c>
      <c r="C9703" s="45" t="s">
        <v>337</v>
      </c>
      <c r="D9703" s="50">
        <v>50</v>
      </c>
      <c r="E9703" s="9"/>
    </row>
    <row r="9704" spans="1:5" x14ac:dyDescent="0.25">
      <c r="A9704" s="49">
        <v>41618</v>
      </c>
      <c r="B9704" s="45" t="s">
        <v>323</v>
      </c>
      <c r="C9704" s="45" t="s">
        <v>327</v>
      </c>
      <c r="D9704" s="50">
        <v>25</v>
      </c>
      <c r="E9704" s="9"/>
    </row>
    <row r="9705" spans="1:5" x14ac:dyDescent="0.25">
      <c r="A9705" s="49">
        <v>41635</v>
      </c>
      <c r="B9705" s="45" t="s">
        <v>351</v>
      </c>
      <c r="C9705" s="45" t="s">
        <v>327</v>
      </c>
      <c r="D9705" s="50">
        <v>24.38</v>
      </c>
      <c r="E9705" s="9"/>
    </row>
    <row r="9706" spans="1:5" x14ac:dyDescent="0.25">
      <c r="A9706" s="49">
        <v>41985</v>
      </c>
      <c r="B9706" s="45" t="s">
        <v>395</v>
      </c>
      <c r="C9706" s="45" t="s">
        <v>191</v>
      </c>
      <c r="D9706" s="50">
        <v>22.61</v>
      </c>
      <c r="E9706" s="9"/>
    </row>
    <row r="9707" spans="1:5" x14ac:dyDescent="0.25">
      <c r="A9707" s="49">
        <v>41511</v>
      </c>
      <c r="B9707" s="45" t="s">
        <v>385</v>
      </c>
      <c r="C9707" s="45" t="s">
        <v>191</v>
      </c>
      <c r="D9707" s="50">
        <v>22.26</v>
      </c>
      <c r="E9707" s="9"/>
    </row>
    <row r="9708" spans="1:5" x14ac:dyDescent="0.25">
      <c r="A9708" s="49">
        <v>41968</v>
      </c>
      <c r="B9708" s="45" t="s">
        <v>356</v>
      </c>
      <c r="C9708" s="45" t="s">
        <v>7</v>
      </c>
      <c r="D9708" s="50">
        <v>33.15</v>
      </c>
      <c r="E9708" s="9"/>
    </row>
    <row r="9709" spans="1:5" x14ac:dyDescent="0.25">
      <c r="A9709" s="49">
        <v>41909</v>
      </c>
      <c r="B9709" s="45" t="s">
        <v>388</v>
      </c>
      <c r="C9709" s="45" t="s">
        <v>349</v>
      </c>
      <c r="D9709" s="50">
        <v>61.74</v>
      </c>
      <c r="E9709" s="9"/>
    </row>
    <row r="9710" spans="1:5" x14ac:dyDescent="0.25">
      <c r="A9710" s="49">
        <v>41619</v>
      </c>
      <c r="B9710" s="45" t="s">
        <v>363</v>
      </c>
      <c r="C9710" s="45" t="s">
        <v>331</v>
      </c>
      <c r="D9710" s="50">
        <v>58.2</v>
      </c>
      <c r="E9710" s="9"/>
    </row>
    <row r="9711" spans="1:5" x14ac:dyDescent="0.25">
      <c r="A9711" s="49">
        <v>41542</v>
      </c>
      <c r="B9711" s="45" t="s">
        <v>391</v>
      </c>
      <c r="C9711" s="45" t="s">
        <v>371</v>
      </c>
      <c r="D9711" s="50">
        <v>37.24</v>
      </c>
      <c r="E9711" s="9"/>
    </row>
    <row r="9712" spans="1:5" x14ac:dyDescent="0.25">
      <c r="A9712" s="49">
        <v>41349</v>
      </c>
      <c r="B9712" s="45" t="s">
        <v>379</v>
      </c>
      <c r="C9712" s="45" t="s">
        <v>349</v>
      </c>
      <c r="D9712" s="50">
        <v>40.950000000000003</v>
      </c>
      <c r="E9712" s="9"/>
    </row>
    <row r="9713" spans="1:5" x14ac:dyDescent="0.25">
      <c r="A9713" s="49">
        <v>41329</v>
      </c>
      <c r="B9713" s="45" t="s">
        <v>370</v>
      </c>
      <c r="C9713" s="45" t="s">
        <v>331</v>
      </c>
      <c r="D9713" s="50">
        <v>90</v>
      </c>
      <c r="E9713" s="9"/>
    </row>
    <row r="9714" spans="1:5" x14ac:dyDescent="0.25">
      <c r="A9714" s="49">
        <v>41863</v>
      </c>
      <c r="B9714" s="45" t="s">
        <v>326</v>
      </c>
      <c r="C9714" s="45" t="s">
        <v>191</v>
      </c>
      <c r="D9714" s="50">
        <v>44.75</v>
      </c>
      <c r="E9714" s="9"/>
    </row>
    <row r="9715" spans="1:5" x14ac:dyDescent="0.25">
      <c r="A9715" s="49">
        <v>41606</v>
      </c>
      <c r="B9715" s="45" t="s">
        <v>399</v>
      </c>
      <c r="C9715" s="45" t="s">
        <v>7</v>
      </c>
      <c r="D9715" s="50">
        <v>816</v>
      </c>
      <c r="E9715" s="9"/>
    </row>
    <row r="9716" spans="1:5" x14ac:dyDescent="0.25">
      <c r="A9716" s="49">
        <v>41857</v>
      </c>
      <c r="B9716" s="45" t="s">
        <v>342</v>
      </c>
      <c r="C9716" s="45" t="s">
        <v>324</v>
      </c>
      <c r="D9716" s="50">
        <v>59.85</v>
      </c>
      <c r="E9716" s="9"/>
    </row>
    <row r="9717" spans="1:5" x14ac:dyDescent="0.25">
      <c r="A9717" s="49">
        <v>41950</v>
      </c>
      <c r="B9717" s="45" t="s">
        <v>384</v>
      </c>
      <c r="C9717" s="45" t="s">
        <v>324</v>
      </c>
      <c r="D9717" s="50">
        <v>19.350000000000001</v>
      </c>
      <c r="E9717" s="9"/>
    </row>
    <row r="9718" spans="1:5" x14ac:dyDescent="0.25">
      <c r="A9718" s="49">
        <v>41398</v>
      </c>
      <c r="B9718" s="45" t="s">
        <v>362</v>
      </c>
      <c r="C9718" s="45" t="s">
        <v>349</v>
      </c>
      <c r="D9718" s="50">
        <v>20.58</v>
      </c>
      <c r="E9718" s="9"/>
    </row>
    <row r="9719" spans="1:5" x14ac:dyDescent="0.25">
      <c r="A9719" s="49">
        <v>41685</v>
      </c>
      <c r="B9719" s="45" t="s">
        <v>404</v>
      </c>
      <c r="C9719" s="45" t="s">
        <v>7</v>
      </c>
      <c r="D9719" s="50">
        <v>68</v>
      </c>
      <c r="E9719" s="9"/>
    </row>
    <row r="9720" spans="1:5" x14ac:dyDescent="0.25">
      <c r="A9720" s="49">
        <v>41982</v>
      </c>
      <c r="B9720" s="45" t="s">
        <v>365</v>
      </c>
      <c r="C9720" s="45" t="s">
        <v>10</v>
      </c>
      <c r="D9720" s="50">
        <v>44.52</v>
      </c>
      <c r="E9720" s="9"/>
    </row>
    <row r="9721" spans="1:5" x14ac:dyDescent="0.25">
      <c r="A9721" s="49">
        <v>41592</v>
      </c>
      <c r="B9721" s="45" t="s">
        <v>391</v>
      </c>
      <c r="C9721" s="45" t="s">
        <v>334</v>
      </c>
      <c r="D9721" s="50">
        <v>22.8</v>
      </c>
      <c r="E9721" s="9"/>
    </row>
    <row r="9722" spans="1:5" x14ac:dyDescent="0.25">
      <c r="A9722" s="49">
        <v>41963</v>
      </c>
      <c r="B9722" s="45" t="s">
        <v>328</v>
      </c>
      <c r="C9722" s="45" t="s">
        <v>337</v>
      </c>
      <c r="D9722" s="50">
        <v>25</v>
      </c>
      <c r="E9722" s="9"/>
    </row>
    <row r="9723" spans="1:5" x14ac:dyDescent="0.25">
      <c r="A9723" s="49">
        <v>41627</v>
      </c>
      <c r="B9723" s="45" t="s">
        <v>386</v>
      </c>
      <c r="C9723" s="45" t="s">
        <v>324</v>
      </c>
      <c r="D9723" s="50">
        <v>39.9</v>
      </c>
      <c r="E9723" s="9"/>
    </row>
    <row r="9724" spans="1:5" x14ac:dyDescent="0.25">
      <c r="A9724" s="49">
        <v>41592</v>
      </c>
      <c r="B9724" s="45" t="s">
        <v>329</v>
      </c>
      <c r="C9724" s="45" t="s">
        <v>10</v>
      </c>
      <c r="D9724" s="50">
        <v>45.9</v>
      </c>
      <c r="E9724" s="9"/>
    </row>
    <row r="9725" spans="1:5" x14ac:dyDescent="0.25">
      <c r="A9725" s="49">
        <v>41938</v>
      </c>
      <c r="B9725" s="45" t="s">
        <v>377</v>
      </c>
      <c r="C9725" s="45" t="s">
        <v>347</v>
      </c>
      <c r="D9725" s="50">
        <v>27.5</v>
      </c>
      <c r="E9725" s="9"/>
    </row>
    <row r="9726" spans="1:5" x14ac:dyDescent="0.25">
      <c r="A9726" s="49">
        <v>41988</v>
      </c>
      <c r="B9726" s="45" t="s">
        <v>340</v>
      </c>
      <c r="C9726" s="45" t="s">
        <v>7</v>
      </c>
      <c r="D9726" s="50">
        <v>98.94</v>
      </c>
      <c r="E9726" s="9"/>
    </row>
    <row r="9727" spans="1:5" x14ac:dyDescent="0.25">
      <c r="A9727" s="49">
        <v>41991</v>
      </c>
      <c r="B9727" s="45" t="s">
        <v>379</v>
      </c>
      <c r="C9727" s="45" t="s">
        <v>324</v>
      </c>
      <c r="D9727" s="50">
        <v>259.35000000000002</v>
      </c>
      <c r="E9727" s="9"/>
    </row>
    <row r="9728" spans="1:5" x14ac:dyDescent="0.25">
      <c r="A9728" s="49">
        <v>41594</v>
      </c>
      <c r="B9728" s="45" t="s">
        <v>333</v>
      </c>
      <c r="C9728" s="45" t="s">
        <v>321</v>
      </c>
      <c r="D9728" s="50">
        <v>159.9</v>
      </c>
      <c r="E9728" s="9"/>
    </row>
    <row r="9729" spans="1:5" x14ac:dyDescent="0.25">
      <c r="A9729" s="49">
        <v>41956</v>
      </c>
      <c r="B9729" s="45" t="s">
        <v>342</v>
      </c>
      <c r="C9729" s="45" t="s">
        <v>10</v>
      </c>
      <c r="D9729" s="50">
        <v>22.72</v>
      </c>
      <c r="E9729" s="9"/>
    </row>
    <row r="9730" spans="1:5" x14ac:dyDescent="0.25">
      <c r="A9730" s="49">
        <v>41979</v>
      </c>
      <c r="B9730" s="45" t="s">
        <v>361</v>
      </c>
      <c r="C9730" s="45" t="s">
        <v>331</v>
      </c>
      <c r="D9730" s="50">
        <v>58.2</v>
      </c>
      <c r="E9730" s="9"/>
    </row>
    <row r="9731" spans="1:5" x14ac:dyDescent="0.25">
      <c r="A9731" s="49">
        <v>41368</v>
      </c>
      <c r="B9731" s="45" t="s">
        <v>369</v>
      </c>
      <c r="C9731" s="45" t="s">
        <v>334</v>
      </c>
      <c r="D9731" s="50">
        <v>22.8</v>
      </c>
      <c r="E9731" s="9"/>
    </row>
    <row r="9732" spans="1:5" x14ac:dyDescent="0.25">
      <c r="A9732" s="49">
        <v>41595</v>
      </c>
      <c r="B9732" s="45" t="s">
        <v>355</v>
      </c>
      <c r="C9732" s="45" t="s">
        <v>347</v>
      </c>
      <c r="D9732" s="50">
        <v>26.95</v>
      </c>
      <c r="E9732" s="9"/>
    </row>
    <row r="9733" spans="1:5" x14ac:dyDescent="0.25">
      <c r="A9733" s="49">
        <v>41977</v>
      </c>
      <c r="B9733" s="45" t="s">
        <v>368</v>
      </c>
      <c r="C9733" s="45" t="s">
        <v>191</v>
      </c>
      <c r="D9733" s="50">
        <v>44.52</v>
      </c>
      <c r="E9733" s="9"/>
    </row>
    <row r="9734" spans="1:5" x14ac:dyDescent="0.25">
      <c r="A9734" s="49">
        <v>41960</v>
      </c>
      <c r="B9734" s="45" t="s">
        <v>378</v>
      </c>
      <c r="C9734" s="45" t="s">
        <v>371</v>
      </c>
      <c r="D9734" s="50">
        <v>282.14999999999998</v>
      </c>
      <c r="E9734" s="9"/>
    </row>
    <row r="9735" spans="1:5" x14ac:dyDescent="0.25">
      <c r="A9735" s="49">
        <v>41956</v>
      </c>
      <c r="B9735" s="45" t="s">
        <v>375</v>
      </c>
      <c r="C9735" s="45" t="s">
        <v>337</v>
      </c>
      <c r="D9735" s="50">
        <v>24.5</v>
      </c>
      <c r="E9735" s="9"/>
    </row>
    <row r="9736" spans="1:5" x14ac:dyDescent="0.25">
      <c r="A9736" s="49">
        <v>41968</v>
      </c>
      <c r="B9736" s="45" t="s">
        <v>346</v>
      </c>
      <c r="C9736" s="45" t="s">
        <v>334</v>
      </c>
      <c r="D9736" s="50">
        <v>23.5</v>
      </c>
      <c r="E9736" s="9"/>
    </row>
    <row r="9737" spans="1:5" x14ac:dyDescent="0.25">
      <c r="A9737" s="49">
        <v>41590</v>
      </c>
      <c r="B9737" s="45" t="s">
        <v>393</v>
      </c>
      <c r="C9737" s="45" t="s">
        <v>327</v>
      </c>
      <c r="D9737" s="50">
        <v>24.5</v>
      </c>
      <c r="E9737" s="9"/>
    </row>
    <row r="9738" spans="1:5" x14ac:dyDescent="0.25">
      <c r="A9738" s="49">
        <v>41594</v>
      </c>
      <c r="B9738" s="45" t="s">
        <v>400</v>
      </c>
      <c r="C9738" s="45" t="s">
        <v>7</v>
      </c>
      <c r="D9738" s="50">
        <v>68</v>
      </c>
      <c r="E9738" s="9"/>
    </row>
    <row r="9739" spans="1:5" x14ac:dyDescent="0.25">
      <c r="A9739" s="49">
        <v>41633</v>
      </c>
      <c r="B9739" s="45" t="s">
        <v>393</v>
      </c>
      <c r="C9739" s="45" t="s">
        <v>337</v>
      </c>
      <c r="D9739" s="50">
        <v>50</v>
      </c>
      <c r="E9739" s="9"/>
    </row>
    <row r="9740" spans="1:5" x14ac:dyDescent="0.25">
      <c r="A9740" s="49">
        <v>41622</v>
      </c>
      <c r="B9740" s="45" t="s">
        <v>386</v>
      </c>
      <c r="C9740" s="45" t="s">
        <v>324</v>
      </c>
      <c r="D9740" s="50">
        <v>59.85</v>
      </c>
      <c r="E9740" s="9"/>
    </row>
    <row r="9741" spans="1:5" x14ac:dyDescent="0.25">
      <c r="A9741" s="49">
        <v>41456</v>
      </c>
      <c r="B9741" s="45" t="s">
        <v>380</v>
      </c>
      <c r="C9741" s="45" t="s">
        <v>337</v>
      </c>
      <c r="D9741" s="50">
        <v>50</v>
      </c>
      <c r="E9741" s="9"/>
    </row>
    <row r="9742" spans="1:5" x14ac:dyDescent="0.25">
      <c r="A9742" s="49">
        <v>41546</v>
      </c>
      <c r="B9742" s="45" t="s">
        <v>356</v>
      </c>
      <c r="C9742" s="45" t="s">
        <v>327</v>
      </c>
      <c r="D9742" s="50">
        <v>316.88</v>
      </c>
      <c r="E9742" s="9"/>
    </row>
    <row r="9743" spans="1:5" x14ac:dyDescent="0.25">
      <c r="A9743" s="49">
        <v>41560</v>
      </c>
      <c r="B9743" s="45" t="s">
        <v>382</v>
      </c>
      <c r="C9743" s="45" t="s">
        <v>331</v>
      </c>
      <c r="D9743" s="50">
        <v>30</v>
      </c>
      <c r="E9743" s="9"/>
    </row>
    <row r="9744" spans="1:5" x14ac:dyDescent="0.25">
      <c r="A9744" s="49">
        <v>41595</v>
      </c>
      <c r="B9744" s="45" t="s">
        <v>345</v>
      </c>
      <c r="C9744" s="45" t="s">
        <v>349</v>
      </c>
      <c r="D9744" s="50">
        <v>42</v>
      </c>
      <c r="E9744" s="9"/>
    </row>
    <row r="9745" spans="1:5" x14ac:dyDescent="0.25">
      <c r="A9745" s="49">
        <v>41600</v>
      </c>
      <c r="B9745" s="45" t="s">
        <v>346</v>
      </c>
      <c r="C9745" s="45" t="s">
        <v>7</v>
      </c>
      <c r="D9745" s="50">
        <v>34</v>
      </c>
      <c r="E9745" s="9"/>
    </row>
    <row r="9746" spans="1:5" x14ac:dyDescent="0.25">
      <c r="A9746" s="49">
        <v>41275</v>
      </c>
      <c r="B9746" s="45" t="s">
        <v>330</v>
      </c>
      <c r="C9746" s="45" t="s">
        <v>324</v>
      </c>
      <c r="D9746" s="50">
        <v>77.41</v>
      </c>
      <c r="E9746" s="9"/>
    </row>
    <row r="9747" spans="1:5" x14ac:dyDescent="0.25">
      <c r="A9747" s="49">
        <v>41897</v>
      </c>
      <c r="B9747" s="45" t="s">
        <v>329</v>
      </c>
      <c r="C9747" s="45" t="s">
        <v>191</v>
      </c>
      <c r="D9747" s="50">
        <v>22.26</v>
      </c>
      <c r="E9747" s="9"/>
    </row>
    <row r="9748" spans="1:5" x14ac:dyDescent="0.25">
      <c r="A9748" s="49">
        <v>41621</v>
      </c>
      <c r="B9748" s="45" t="s">
        <v>402</v>
      </c>
      <c r="C9748" s="45" t="s">
        <v>10</v>
      </c>
      <c r="D9748" s="50">
        <v>22.61</v>
      </c>
      <c r="E9748" s="9"/>
    </row>
    <row r="9749" spans="1:5" x14ac:dyDescent="0.25">
      <c r="A9749" s="49">
        <v>41596</v>
      </c>
      <c r="B9749" s="45" t="s">
        <v>374</v>
      </c>
      <c r="C9749" s="45" t="s">
        <v>7</v>
      </c>
      <c r="D9749" s="50">
        <v>34</v>
      </c>
      <c r="E9749" s="9"/>
    </row>
    <row r="9750" spans="1:5" x14ac:dyDescent="0.25">
      <c r="A9750" s="49">
        <v>41984</v>
      </c>
      <c r="B9750" s="45" t="s">
        <v>333</v>
      </c>
      <c r="C9750" s="45" t="s">
        <v>191</v>
      </c>
      <c r="D9750" s="50">
        <v>44.98</v>
      </c>
      <c r="E9750" s="9"/>
    </row>
    <row r="9751" spans="1:5" x14ac:dyDescent="0.25">
      <c r="A9751" s="49">
        <v>41986</v>
      </c>
      <c r="B9751" s="45" t="s">
        <v>350</v>
      </c>
      <c r="C9751" s="45" t="s">
        <v>324</v>
      </c>
      <c r="D9751" s="50">
        <v>58.05</v>
      </c>
      <c r="E9751" s="9"/>
    </row>
    <row r="9752" spans="1:5" x14ac:dyDescent="0.25">
      <c r="A9752" s="49">
        <v>41628</v>
      </c>
      <c r="B9752" s="45" t="s">
        <v>396</v>
      </c>
      <c r="C9752" s="45" t="s">
        <v>191</v>
      </c>
      <c r="D9752" s="50">
        <v>45.9</v>
      </c>
      <c r="E9752" s="9"/>
    </row>
    <row r="9753" spans="1:5" x14ac:dyDescent="0.25">
      <c r="A9753" s="49">
        <v>41892</v>
      </c>
      <c r="B9753" s="45" t="s">
        <v>356</v>
      </c>
      <c r="C9753" s="45" t="s">
        <v>191</v>
      </c>
      <c r="D9753" s="50">
        <v>44.98</v>
      </c>
      <c r="E9753" s="9"/>
    </row>
    <row r="9754" spans="1:5" x14ac:dyDescent="0.25">
      <c r="A9754" s="49">
        <v>41455</v>
      </c>
      <c r="B9754" s="45" t="s">
        <v>356</v>
      </c>
      <c r="C9754" s="45" t="s">
        <v>10</v>
      </c>
      <c r="D9754" s="50">
        <v>22.49</v>
      </c>
      <c r="E9754" s="9"/>
    </row>
    <row r="9755" spans="1:5" x14ac:dyDescent="0.25">
      <c r="A9755" s="49">
        <v>41629</v>
      </c>
      <c r="B9755" s="45" t="s">
        <v>357</v>
      </c>
      <c r="C9755" s="45" t="s">
        <v>327</v>
      </c>
      <c r="D9755" s="50">
        <v>173.25</v>
      </c>
      <c r="E9755" s="9"/>
    </row>
    <row r="9756" spans="1:5" x14ac:dyDescent="0.25">
      <c r="A9756" s="49">
        <v>41975</v>
      </c>
      <c r="B9756" s="45" t="s">
        <v>361</v>
      </c>
      <c r="C9756" s="45" t="s">
        <v>324</v>
      </c>
      <c r="D9756" s="50">
        <v>139.65</v>
      </c>
      <c r="E9756" s="9"/>
    </row>
    <row r="9757" spans="1:5" x14ac:dyDescent="0.25">
      <c r="A9757" s="49">
        <v>41982</v>
      </c>
      <c r="B9757" s="45" t="s">
        <v>398</v>
      </c>
      <c r="C9757" s="45" t="s">
        <v>191</v>
      </c>
      <c r="D9757" s="50">
        <v>45.44</v>
      </c>
      <c r="E9757" s="9"/>
    </row>
    <row r="9758" spans="1:5" x14ac:dyDescent="0.25">
      <c r="A9758" s="49">
        <v>41787</v>
      </c>
      <c r="B9758" s="45" t="s">
        <v>403</v>
      </c>
      <c r="C9758" s="45" t="s">
        <v>337</v>
      </c>
      <c r="D9758" s="50">
        <v>50</v>
      </c>
      <c r="E9758" s="9"/>
    </row>
    <row r="9759" spans="1:5" x14ac:dyDescent="0.25">
      <c r="A9759" s="49">
        <v>41632</v>
      </c>
      <c r="B9759" s="45" t="s">
        <v>361</v>
      </c>
      <c r="C9759" s="45" t="s">
        <v>331</v>
      </c>
      <c r="D9759" s="50">
        <v>87.3</v>
      </c>
      <c r="E9759" s="9"/>
    </row>
    <row r="9760" spans="1:5" x14ac:dyDescent="0.25">
      <c r="A9760" s="49">
        <v>41877</v>
      </c>
      <c r="B9760" s="45" t="s">
        <v>326</v>
      </c>
      <c r="C9760" s="45" t="s">
        <v>337</v>
      </c>
      <c r="D9760" s="50">
        <v>48.75</v>
      </c>
      <c r="E9760" s="9"/>
    </row>
    <row r="9761" spans="1:5" x14ac:dyDescent="0.25">
      <c r="A9761" s="49">
        <v>41624</v>
      </c>
      <c r="B9761" s="45" t="s">
        <v>374</v>
      </c>
      <c r="C9761" s="45" t="s">
        <v>331</v>
      </c>
      <c r="D9761" s="50">
        <v>30</v>
      </c>
      <c r="E9761" s="9"/>
    </row>
    <row r="9762" spans="1:5" x14ac:dyDescent="0.25">
      <c r="A9762" s="49">
        <v>41413</v>
      </c>
      <c r="B9762" s="45" t="s">
        <v>330</v>
      </c>
      <c r="C9762" s="45" t="s">
        <v>327</v>
      </c>
      <c r="D9762" s="50">
        <v>25</v>
      </c>
      <c r="E9762" s="9"/>
    </row>
    <row r="9763" spans="1:5" x14ac:dyDescent="0.25">
      <c r="A9763" s="49">
        <v>41961</v>
      </c>
      <c r="B9763" s="45" t="s">
        <v>359</v>
      </c>
      <c r="C9763" s="45" t="s">
        <v>371</v>
      </c>
      <c r="D9763" s="50">
        <v>57</v>
      </c>
      <c r="E9763" s="9"/>
    </row>
    <row r="9764" spans="1:5" x14ac:dyDescent="0.25">
      <c r="A9764" s="49">
        <v>41809</v>
      </c>
      <c r="B9764" s="45" t="s">
        <v>370</v>
      </c>
      <c r="C9764" s="45" t="s">
        <v>10</v>
      </c>
      <c r="D9764" s="50">
        <v>45.21</v>
      </c>
      <c r="E9764" s="9"/>
    </row>
    <row r="9765" spans="1:5" x14ac:dyDescent="0.25">
      <c r="A9765" s="49">
        <v>41953</v>
      </c>
      <c r="B9765" s="45" t="s">
        <v>375</v>
      </c>
      <c r="C9765" s="45" t="s">
        <v>10</v>
      </c>
      <c r="D9765" s="50">
        <v>361.69</v>
      </c>
      <c r="E9765" s="9"/>
    </row>
    <row r="9766" spans="1:5" x14ac:dyDescent="0.25">
      <c r="A9766" s="49">
        <v>41457</v>
      </c>
      <c r="B9766" s="45" t="s">
        <v>379</v>
      </c>
      <c r="C9766" s="45" t="s">
        <v>7</v>
      </c>
      <c r="D9766" s="50">
        <v>442</v>
      </c>
      <c r="E9766" s="9"/>
    </row>
    <row r="9767" spans="1:5" x14ac:dyDescent="0.25">
      <c r="A9767" s="49">
        <v>41603</v>
      </c>
      <c r="B9767" s="45" t="s">
        <v>338</v>
      </c>
      <c r="C9767" s="45" t="s">
        <v>347</v>
      </c>
      <c r="D9767" s="50">
        <v>379.23</v>
      </c>
      <c r="E9767" s="9"/>
    </row>
    <row r="9768" spans="1:5" x14ac:dyDescent="0.25">
      <c r="A9768" s="49">
        <v>41618</v>
      </c>
      <c r="B9768" s="45" t="s">
        <v>379</v>
      </c>
      <c r="C9768" s="45" t="s">
        <v>7</v>
      </c>
      <c r="D9768" s="50">
        <v>34</v>
      </c>
      <c r="E9768" s="9"/>
    </row>
    <row r="9769" spans="1:5" x14ac:dyDescent="0.25">
      <c r="A9769" s="49">
        <v>42001</v>
      </c>
      <c r="B9769" s="45" t="s">
        <v>328</v>
      </c>
      <c r="C9769" s="45" t="s">
        <v>331</v>
      </c>
      <c r="D9769" s="50">
        <v>60</v>
      </c>
      <c r="E9769" s="9"/>
    </row>
    <row r="9770" spans="1:5" x14ac:dyDescent="0.25">
      <c r="A9770" s="49">
        <v>41329</v>
      </c>
      <c r="B9770" s="45" t="s">
        <v>362</v>
      </c>
      <c r="C9770" s="45" t="s">
        <v>334</v>
      </c>
      <c r="D9770" s="50">
        <v>47</v>
      </c>
      <c r="E9770" s="9"/>
    </row>
    <row r="9771" spans="1:5" x14ac:dyDescent="0.25">
      <c r="A9771" s="49">
        <v>41429</v>
      </c>
      <c r="B9771" s="45" t="s">
        <v>388</v>
      </c>
      <c r="C9771" s="45" t="s">
        <v>334</v>
      </c>
      <c r="D9771" s="50">
        <v>47</v>
      </c>
      <c r="E9771" s="9"/>
    </row>
    <row r="9772" spans="1:5" x14ac:dyDescent="0.25">
      <c r="A9772" s="49">
        <v>41635</v>
      </c>
      <c r="B9772" s="45" t="s">
        <v>326</v>
      </c>
      <c r="C9772" s="45" t="s">
        <v>191</v>
      </c>
      <c r="D9772" s="50">
        <v>134.94999999999999</v>
      </c>
      <c r="E9772" s="9"/>
    </row>
    <row r="9773" spans="1:5" x14ac:dyDescent="0.25">
      <c r="A9773" s="49">
        <v>41612</v>
      </c>
      <c r="B9773" s="45" t="s">
        <v>353</v>
      </c>
      <c r="C9773" s="45" t="s">
        <v>331</v>
      </c>
      <c r="D9773" s="50">
        <v>30</v>
      </c>
      <c r="E9773" s="9"/>
    </row>
    <row r="9774" spans="1:5" x14ac:dyDescent="0.25">
      <c r="A9774" s="49">
        <v>41992</v>
      </c>
      <c r="B9774" s="45" t="s">
        <v>346</v>
      </c>
      <c r="C9774" s="45" t="s">
        <v>337</v>
      </c>
      <c r="D9774" s="50">
        <v>50</v>
      </c>
      <c r="E9774" s="9"/>
    </row>
    <row r="9775" spans="1:5" x14ac:dyDescent="0.25">
      <c r="A9775" s="49">
        <v>41999</v>
      </c>
      <c r="B9775" s="45" t="s">
        <v>374</v>
      </c>
      <c r="C9775" s="45" t="s">
        <v>331</v>
      </c>
      <c r="D9775" s="50">
        <v>30</v>
      </c>
      <c r="E9775" s="9"/>
    </row>
    <row r="9776" spans="1:5" x14ac:dyDescent="0.25">
      <c r="A9776" s="49">
        <v>41975</v>
      </c>
      <c r="B9776" s="45" t="s">
        <v>372</v>
      </c>
      <c r="C9776" s="45" t="s">
        <v>324</v>
      </c>
      <c r="D9776" s="50">
        <v>58.95</v>
      </c>
      <c r="E9776" s="9"/>
    </row>
    <row r="9777" spans="1:5" x14ac:dyDescent="0.25">
      <c r="A9777" s="49">
        <v>42000</v>
      </c>
      <c r="B9777" s="45" t="s">
        <v>380</v>
      </c>
      <c r="C9777" s="45" t="s">
        <v>191</v>
      </c>
      <c r="D9777" s="50">
        <v>22.72</v>
      </c>
      <c r="E9777" s="9"/>
    </row>
    <row r="9778" spans="1:5" x14ac:dyDescent="0.25">
      <c r="A9778" s="49">
        <v>41861</v>
      </c>
      <c r="B9778" s="45" t="s">
        <v>335</v>
      </c>
      <c r="C9778" s="45" t="s">
        <v>324</v>
      </c>
      <c r="D9778" s="50">
        <v>38.700000000000003</v>
      </c>
      <c r="E9778" s="9"/>
    </row>
    <row r="9779" spans="1:5" x14ac:dyDescent="0.25">
      <c r="A9779" s="49">
        <v>41432</v>
      </c>
      <c r="B9779" s="45" t="s">
        <v>363</v>
      </c>
      <c r="C9779" s="45" t="s">
        <v>337</v>
      </c>
      <c r="D9779" s="50">
        <v>388</v>
      </c>
      <c r="E9779" s="9"/>
    </row>
    <row r="9780" spans="1:5" x14ac:dyDescent="0.25">
      <c r="A9780" s="49">
        <v>41612</v>
      </c>
      <c r="B9780" s="45" t="s">
        <v>356</v>
      </c>
      <c r="C9780" s="45" t="s">
        <v>191</v>
      </c>
      <c r="D9780" s="50">
        <v>67.47</v>
      </c>
      <c r="E9780" s="9"/>
    </row>
    <row r="9781" spans="1:5" x14ac:dyDescent="0.25">
      <c r="A9781" s="49">
        <v>41598</v>
      </c>
      <c r="B9781" s="45" t="s">
        <v>360</v>
      </c>
      <c r="C9781" s="45" t="s">
        <v>10</v>
      </c>
      <c r="D9781" s="50">
        <v>22.95</v>
      </c>
      <c r="E9781" s="9"/>
    </row>
    <row r="9782" spans="1:5" x14ac:dyDescent="0.25">
      <c r="A9782" s="49">
        <v>41965</v>
      </c>
      <c r="B9782" s="45" t="s">
        <v>404</v>
      </c>
      <c r="C9782" s="45" t="s">
        <v>321</v>
      </c>
      <c r="D9782" s="50">
        <v>232.65</v>
      </c>
      <c r="E9782" s="9"/>
    </row>
    <row r="9783" spans="1:5" x14ac:dyDescent="0.25">
      <c r="A9783" s="49">
        <v>41425</v>
      </c>
      <c r="B9783" s="45" t="s">
        <v>340</v>
      </c>
      <c r="C9783" s="45" t="s">
        <v>10</v>
      </c>
      <c r="D9783" s="50">
        <v>436.05</v>
      </c>
      <c r="E9783" s="9"/>
    </row>
    <row r="9784" spans="1:5" x14ac:dyDescent="0.25">
      <c r="A9784" s="49">
        <v>41984</v>
      </c>
      <c r="B9784" s="45" t="s">
        <v>351</v>
      </c>
      <c r="C9784" s="45" t="s">
        <v>10</v>
      </c>
      <c r="D9784" s="50">
        <v>44.52</v>
      </c>
      <c r="E9784" s="9"/>
    </row>
    <row r="9785" spans="1:5" x14ac:dyDescent="0.25">
      <c r="A9785" s="49">
        <v>41978</v>
      </c>
      <c r="B9785" s="45" t="s">
        <v>369</v>
      </c>
      <c r="C9785" s="45" t="s">
        <v>327</v>
      </c>
      <c r="D9785" s="50">
        <v>72.75</v>
      </c>
      <c r="E9785" s="9"/>
    </row>
    <row r="9786" spans="1:5" x14ac:dyDescent="0.25">
      <c r="A9786" s="49">
        <v>41948</v>
      </c>
      <c r="B9786" s="45" t="s">
        <v>387</v>
      </c>
      <c r="C9786" s="45" t="s">
        <v>347</v>
      </c>
      <c r="D9786" s="50">
        <v>55</v>
      </c>
      <c r="E9786" s="9"/>
    </row>
    <row r="9787" spans="1:5" x14ac:dyDescent="0.25">
      <c r="A9787" s="49">
        <v>41961</v>
      </c>
      <c r="B9787" s="45" t="s">
        <v>328</v>
      </c>
      <c r="C9787" s="45" t="s">
        <v>7</v>
      </c>
      <c r="D9787" s="50">
        <v>34</v>
      </c>
      <c r="E9787" s="9"/>
    </row>
    <row r="9788" spans="1:5" x14ac:dyDescent="0.25">
      <c r="A9788" s="49">
        <v>41630</v>
      </c>
      <c r="B9788" s="45" t="s">
        <v>352</v>
      </c>
      <c r="C9788" s="45" t="s">
        <v>10</v>
      </c>
      <c r="D9788" s="50">
        <v>67.47</v>
      </c>
      <c r="E9788" s="9"/>
    </row>
    <row r="9789" spans="1:5" x14ac:dyDescent="0.25">
      <c r="A9789" s="49">
        <v>41971</v>
      </c>
      <c r="B9789" s="45" t="s">
        <v>363</v>
      </c>
      <c r="C9789" s="45" t="s">
        <v>337</v>
      </c>
      <c r="D9789" s="50">
        <v>25</v>
      </c>
      <c r="E9789" s="9"/>
    </row>
    <row r="9790" spans="1:5" x14ac:dyDescent="0.25">
      <c r="A9790" s="49">
        <v>41995</v>
      </c>
      <c r="B9790" s="45" t="s">
        <v>353</v>
      </c>
      <c r="C9790" s="45" t="s">
        <v>324</v>
      </c>
      <c r="D9790" s="50">
        <v>59.85</v>
      </c>
      <c r="E9790" s="9"/>
    </row>
    <row r="9791" spans="1:5" x14ac:dyDescent="0.25">
      <c r="A9791" s="49">
        <v>41967</v>
      </c>
      <c r="B9791" s="45" t="s">
        <v>399</v>
      </c>
      <c r="C9791" s="45" t="s">
        <v>324</v>
      </c>
      <c r="D9791" s="50">
        <v>19.45</v>
      </c>
      <c r="E9791" s="9"/>
    </row>
    <row r="9792" spans="1:5" x14ac:dyDescent="0.25">
      <c r="A9792" s="49">
        <v>41619</v>
      </c>
      <c r="B9792" s="45" t="s">
        <v>329</v>
      </c>
      <c r="C9792" s="45" t="s">
        <v>337</v>
      </c>
      <c r="D9792" s="50">
        <v>24.25</v>
      </c>
      <c r="E9792" s="9"/>
    </row>
    <row r="9793" spans="1:5" x14ac:dyDescent="0.25">
      <c r="A9793" s="49">
        <v>41750</v>
      </c>
      <c r="B9793" s="45" t="s">
        <v>333</v>
      </c>
      <c r="C9793" s="45" t="s">
        <v>7</v>
      </c>
      <c r="D9793" s="50">
        <v>34</v>
      </c>
      <c r="E9793" s="9"/>
    </row>
    <row r="9794" spans="1:5" x14ac:dyDescent="0.25">
      <c r="A9794" s="49">
        <v>41593</v>
      </c>
      <c r="B9794" s="45" t="s">
        <v>401</v>
      </c>
      <c r="C9794" s="45" t="s">
        <v>327</v>
      </c>
      <c r="D9794" s="50">
        <v>75</v>
      </c>
      <c r="E9794" s="9"/>
    </row>
    <row r="9795" spans="1:5" x14ac:dyDescent="0.25">
      <c r="A9795" s="49">
        <v>41611</v>
      </c>
      <c r="B9795" s="45" t="s">
        <v>391</v>
      </c>
      <c r="C9795" s="45" t="s">
        <v>7</v>
      </c>
      <c r="D9795" s="50">
        <v>100.98</v>
      </c>
      <c r="E9795" s="9"/>
    </row>
    <row r="9796" spans="1:5" x14ac:dyDescent="0.25">
      <c r="A9796" s="49">
        <v>41988</v>
      </c>
      <c r="B9796" s="45" t="s">
        <v>361</v>
      </c>
      <c r="C9796" s="45" t="s">
        <v>337</v>
      </c>
      <c r="D9796" s="50">
        <v>50</v>
      </c>
      <c r="E9796" s="9"/>
    </row>
    <row r="9797" spans="1:5" x14ac:dyDescent="0.25">
      <c r="A9797" s="49">
        <v>41597</v>
      </c>
      <c r="B9797" s="45" t="s">
        <v>387</v>
      </c>
      <c r="C9797" s="45" t="s">
        <v>331</v>
      </c>
      <c r="D9797" s="50">
        <v>30</v>
      </c>
      <c r="E9797" s="9"/>
    </row>
    <row r="9798" spans="1:5" x14ac:dyDescent="0.25">
      <c r="A9798" s="49">
        <v>41963</v>
      </c>
      <c r="B9798" s="45" t="s">
        <v>391</v>
      </c>
      <c r="C9798" s="45" t="s">
        <v>10</v>
      </c>
      <c r="D9798" s="50">
        <v>45.44</v>
      </c>
      <c r="E9798" s="9"/>
    </row>
    <row r="9799" spans="1:5" x14ac:dyDescent="0.25">
      <c r="A9799" s="49">
        <v>42000</v>
      </c>
      <c r="B9799" s="45" t="s">
        <v>346</v>
      </c>
      <c r="C9799" s="45" t="s">
        <v>321</v>
      </c>
      <c r="D9799" s="50">
        <v>79.95</v>
      </c>
      <c r="E9799" s="9"/>
    </row>
    <row r="9800" spans="1:5" x14ac:dyDescent="0.25">
      <c r="A9800" s="49">
        <v>41426</v>
      </c>
      <c r="B9800" s="45" t="s">
        <v>370</v>
      </c>
      <c r="C9800" s="45" t="s">
        <v>7</v>
      </c>
      <c r="D9800" s="50">
        <v>67.319999999999993</v>
      </c>
      <c r="E9800" s="9"/>
    </row>
    <row r="9801" spans="1:5" x14ac:dyDescent="0.25">
      <c r="A9801" s="49">
        <v>41955</v>
      </c>
      <c r="B9801" s="45" t="s">
        <v>392</v>
      </c>
      <c r="C9801" s="45" t="s">
        <v>324</v>
      </c>
      <c r="D9801" s="50">
        <v>19.95</v>
      </c>
      <c r="E9801" s="9"/>
    </row>
    <row r="9802" spans="1:5" x14ac:dyDescent="0.25">
      <c r="A9802" s="49">
        <v>41791</v>
      </c>
      <c r="B9802" s="45" t="s">
        <v>369</v>
      </c>
      <c r="C9802" s="45" t="s">
        <v>334</v>
      </c>
      <c r="D9802" s="50">
        <v>47</v>
      </c>
      <c r="E9802" s="9"/>
    </row>
    <row r="9803" spans="1:5" x14ac:dyDescent="0.25">
      <c r="A9803" s="49">
        <v>41627</v>
      </c>
      <c r="B9803" s="45" t="s">
        <v>392</v>
      </c>
      <c r="C9803" s="45" t="s">
        <v>191</v>
      </c>
      <c r="D9803" s="50">
        <v>67.47</v>
      </c>
      <c r="E9803" s="9"/>
    </row>
    <row r="9804" spans="1:5" x14ac:dyDescent="0.25">
      <c r="A9804" s="49">
        <v>41965</v>
      </c>
      <c r="B9804" s="45" t="s">
        <v>360</v>
      </c>
      <c r="C9804" s="45" t="s">
        <v>337</v>
      </c>
      <c r="D9804" s="50">
        <v>73.13</v>
      </c>
      <c r="E9804" s="9"/>
    </row>
    <row r="9805" spans="1:5" x14ac:dyDescent="0.25">
      <c r="A9805" s="49">
        <v>41610</v>
      </c>
      <c r="B9805" s="45" t="s">
        <v>375</v>
      </c>
      <c r="C9805" s="45" t="s">
        <v>327</v>
      </c>
      <c r="D9805" s="50">
        <v>25</v>
      </c>
      <c r="E9805" s="9"/>
    </row>
    <row r="9806" spans="1:5" x14ac:dyDescent="0.25">
      <c r="A9806" s="49">
        <v>42004</v>
      </c>
      <c r="B9806" s="45" t="s">
        <v>402</v>
      </c>
      <c r="C9806" s="45" t="s">
        <v>7</v>
      </c>
      <c r="D9806" s="50">
        <v>67.319999999999993</v>
      </c>
      <c r="E9806" s="9"/>
    </row>
    <row r="9807" spans="1:5" x14ac:dyDescent="0.25">
      <c r="A9807" s="49">
        <v>41428</v>
      </c>
      <c r="B9807" s="45" t="s">
        <v>342</v>
      </c>
      <c r="C9807" s="45" t="s">
        <v>324</v>
      </c>
      <c r="D9807" s="50">
        <v>58.35</v>
      </c>
      <c r="E9807" s="9"/>
    </row>
    <row r="9808" spans="1:5" x14ac:dyDescent="0.25">
      <c r="A9808" s="49">
        <v>41988</v>
      </c>
      <c r="B9808" s="45" t="s">
        <v>375</v>
      </c>
      <c r="C9808" s="45" t="s">
        <v>324</v>
      </c>
      <c r="D9808" s="50">
        <v>19.55</v>
      </c>
      <c r="E9808" s="9"/>
    </row>
    <row r="9809" spans="1:5" x14ac:dyDescent="0.25">
      <c r="A9809" s="49">
        <v>41531</v>
      </c>
      <c r="B9809" s="45" t="s">
        <v>358</v>
      </c>
      <c r="C9809" s="45" t="s">
        <v>321</v>
      </c>
      <c r="D9809" s="50">
        <v>77.55</v>
      </c>
      <c r="E9809" s="9"/>
    </row>
    <row r="9810" spans="1:5" x14ac:dyDescent="0.25">
      <c r="A9810" s="49">
        <v>41343</v>
      </c>
      <c r="B9810" s="45" t="s">
        <v>357</v>
      </c>
      <c r="C9810" s="45" t="s">
        <v>334</v>
      </c>
      <c r="D9810" s="50">
        <v>47</v>
      </c>
      <c r="E9810" s="9"/>
    </row>
    <row r="9811" spans="1:5" x14ac:dyDescent="0.25">
      <c r="A9811" s="49">
        <v>41979</v>
      </c>
      <c r="B9811" s="45" t="s">
        <v>368</v>
      </c>
      <c r="C9811" s="45" t="s">
        <v>327</v>
      </c>
      <c r="D9811" s="50">
        <v>73.88</v>
      </c>
      <c r="E9811" s="9"/>
    </row>
    <row r="9812" spans="1:5" x14ac:dyDescent="0.25">
      <c r="A9812" s="49">
        <v>41597</v>
      </c>
      <c r="B9812" s="45" t="s">
        <v>350</v>
      </c>
      <c r="C9812" s="45" t="s">
        <v>324</v>
      </c>
      <c r="D9812" s="50">
        <v>39.9</v>
      </c>
      <c r="E9812" s="9"/>
    </row>
    <row r="9813" spans="1:5" x14ac:dyDescent="0.25">
      <c r="A9813" s="49">
        <v>41955</v>
      </c>
      <c r="B9813" s="45" t="s">
        <v>346</v>
      </c>
      <c r="C9813" s="45" t="s">
        <v>10</v>
      </c>
      <c r="D9813" s="50">
        <v>573.75</v>
      </c>
      <c r="E9813" s="9"/>
    </row>
    <row r="9814" spans="1:5" x14ac:dyDescent="0.25">
      <c r="A9814" s="49">
        <v>41991</v>
      </c>
      <c r="B9814" s="45" t="s">
        <v>330</v>
      </c>
      <c r="C9814" s="45" t="s">
        <v>7</v>
      </c>
      <c r="D9814" s="50">
        <v>99.96</v>
      </c>
      <c r="E9814" s="9"/>
    </row>
    <row r="9815" spans="1:5" x14ac:dyDescent="0.25">
      <c r="A9815" s="49">
        <v>41579</v>
      </c>
      <c r="B9815" s="45" t="s">
        <v>394</v>
      </c>
      <c r="C9815" s="45" t="s">
        <v>347</v>
      </c>
      <c r="D9815" s="50">
        <v>26.81</v>
      </c>
      <c r="E9815" s="9"/>
    </row>
    <row r="9816" spans="1:5" x14ac:dyDescent="0.25">
      <c r="A9816" s="49">
        <v>41589</v>
      </c>
      <c r="B9816" s="45" t="s">
        <v>326</v>
      </c>
      <c r="C9816" s="45" t="s">
        <v>331</v>
      </c>
      <c r="D9816" s="50">
        <v>59.4</v>
      </c>
      <c r="E9816" s="9"/>
    </row>
    <row r="9817" spans="1:5" x14ac:dyDescent="0.25">
      <c r="A9817" s="49">
        <v>41948</v>
      </c>
      <c r="B9817" s="45" t="s">
        <v>336</v>
      </c>
      <c r="C9817" s="45" t="s">
        <v>327</v>
      </c>
      <c r="D9817" s="50">
        <v>73.13</v>
      </c>
      <c r="E9817" s="9"/>
    </row>
    <row r="9818" spans="1:5" x14ac:dyDescent="0.25">
      <c r="A9818" s="49">
        <v>41956</v>
      </c>
      <c r="B9818" s="45" t="s">
        <v>333</v>
      </c>
      <c r="C9818" s="45" t="s">
        <v>337</v>
      </c>
      <c r="D9818" s="50">
        <v>73.13</v>
      </c>
      <c r="E9818" s="9"/>
    </row>
    <row r="9819" spans="1:5" x14ac:dyDescent="0.25">
      <c r="A9819" s="49">
        <v>41595</v>
      </c>
      <c r="B9819" s="45" t="s">
        <v>320</v>
      </c>
      <c r="C9819" s="45" t="s">
        <v>327</v>
      </c>
      <c r="D9819" s="50">
        <v>560.63</v>
      </c>
      <c r="E9819" s="9"/>
    </row>
    <row r="9820" spans="1:5" x14ac:dyDescent="0.25">
      <c r="A9820" s="49">
        <v>41300</v>
      </c>
      <c r="B9820" s="45" t="s">
        <v>360</v>
      </c>
      <c r="C9820" s="45" t="s">
        <v>191</v>
      </c>
      <c r="D9820" s="50">
        <v>454.41</v>
      </c>
      <c r="E9820" s="9"/>
    </row>
    <row r="9821" spans="1:5" x14ac:dyDescent="0.25">
      <c r="A9821" s="49">
        <v>41977</v>
      </c>
      <c r="B9821" s="45" t="s">
        <v>346</v>
      </c>
      <c r="C9821" s="45" t="s">
        <v>10</v>
      </c>
      <c r="D9821" s="50">
        <v>68.849999999999994</v>
      </c>
      <c r="E9821" s="9"/>
    </row>
    <row r="9822" spans="1:5" x14ac:dyDescent="0.25">
      <c r="A9822" s="49">
        <v>41609</v>
      </c>
      <c r="B9822" s="45" t="s">
        <v>340</v>
      </c>
      <c r="C9822" s="45" t="s">
        <v>7</v>
      </c>
      <c r="D9822" s="50">
        <v>68</v>
      </c>
      <c r="E9822" s="9"/>
    </row>
    <row r="9823" spans="1:5" x14ac:dyDescent="0.25">
      <c r="A9823" s="49">
        <v>41993</v>
      </c>
      <c r="B9823" s="45" t="s">
        <v>335</v>
      </c>
      <c r="C9823" s="45" t="s">
        <v>349</v>
      </c>
      <c r="D9823" s="50">
        <v>62.37</v>
      </c>
      <c r="E9823" s="9"/>
    </row>
    <row r="9824" spans="1:5" x14ac:dyDescent="0.25">
      <c r="A9824" s="49">
        <v>41357</v>
      </c>
      <c r="B9824" s="45" t="s">
        <v>395</v>
      </c>
      <c r="C9824" s="45" t="s">
        <v>7</v>
      </c>
      <c r="D9824" s="50">
        <v>99.45</v>
      </c>
      <c r="E9824" s="9"/>
    </row>
    <row r="9825" spans="1:5" x14ac:dyDescent="0.25">
      <c r="A9825" s="49">
        <v>41967</v>
      </c>
      <c r="B9825" s="45" t="s">
        <v>389</v>
      </c>
      <c r="C9825" s="45" t="s">
        <v>7</v>
      </c>
      <c r="D9825" s="50">
        <v>99.96</v>
      </c>
      <c r="E9825" s="9"/>
    </row>
    <row r="9826" spans="1:5" x14ac:dyDescent="0.25">
      <c r="A9826" s="49">
        <v>41623</v>
      </c>
      <c r="B9826" s="45" t="s">
        <v>391</v>
      </c>
      <c r="C9826" s="45" t="s">
        <v>371</v>
      </c>
      <c r="D9826" s="50">
        <v>57</v>
      </c>
      <c r="E9826" s="9"/>
    </row>
    <row r="9827" spans="1:5" x14ac:dyDescent="0.25">
      <c r="A9827" s="49">
        <v>42003</v>
      </c>
      <c r="B9827" s="45" t="s">
        <v>395</v>
      </c>
      <c r="C9827" s="45" t="s">
        <v>331</v>
      </c>
      <c r="D9827" s="50">
        <v>60</v>
      </c>
      <c r="E9827" s="9"/>
    </row>
    <row r="9828" spans="1:5" x14ac:dyDescent="0.25">
      <c r="A9828" s="49">
        <v>41627</v>
      </c>
      <c r="B9828" s="45" t="s">
        <v>397</v>
      </c>
      <c r="C9828" s="45" t="s">
        <v>327</v>
      </c>
      <c r="D9828" s="50">
        <v>75</v>
      </c>
      <c r="E9828" s="9"/>
    </row>
    <row r="9829" spans="1:5" x14ac:dyDescent="0.25">
      <c r="A9829" s="49">
        <v>41954</v>
      </c>
      <c r="B9829" s="45" t="s">
        <v>382</v>
      </c>
      <c r="C9829" s="45" t="s">
        <v>324</v>
      </c>
      <c r="D9829" s="50">
        <v>39.5</v>
      </c>
      <c r="E9829" s="9"/>
    </row>
    <row r="9830" spans="1:5" x14ac:dyDescent="0.25">
      <c r="A9830" s="49">
        <v>41946</v>
      </c>
      <c r="B9830" s="45" t="s">
        <v>373</v>
      </c>
      <c r="C9830" s="45" t="s">
        <v>331</v>
      </c>
      <c r="D9830" s="50">
        <v>510</v>
      </c>
      <c r="E9830" s="9"/>
    </row>
    <row r="9831" spans="1:5" x14ac:dyDescent="0.25">
      <c r="A9831" s="49">
        <v>41586</v>
      </c>
      <c r="B9831" s="45" t="s">
        <v>328</v>
      </c>
      <c r="C9831" s="45" t="s">
        <v>191</v>
      </c>
      <c r="D9831" s="50">
        <v>22.95</v>
      </c>
      <c r="E9831" s="9"/>
    </row>
    <row r="9832" spans="1:5" x14ac:dyDescent="0.25">
      <c r="A9832" s="49">
        <v>41447</v>
      </c>
      <c r="B9832" s="45" t="s">
        <v>351</v>
      </c>
      <c r="C9832" s="45" t="s">
        <v>349</v>
      </c>
      <c r="D9832" s="50">
        <v>62.06</v>
      </c>
      <c r="E9832" s="9"/>
    </row>
    <row r="9833" spans="1:5" x14ac:dyDescent="0.25">
      <c r="A9833" s="49">
        <v>41735</v>
      </c>
      <c r="B9833" s="45" t="s">
        <v>367</v>
      </c>
      <c r="C9833" s="45" t="s">
        <v>324</v>
      </c>
      <c r="D9833" s="50">
        <v>58.95</v>
      </c>
      <c r="E9833" s="9"/>
    </row>
    <row r="9834" spans="1:5" x14ac:dyDescent="0.25">
      <c r="A9834" s="49">
        <v>41961</v>
      </c>
      <c r="B9834" s="45" t="s">
        <v>326</v>
      </c>
      <c r="C9834" s="45" t="s">
        <v>7</v>
      </c>
      <c r="D9834" s="50">
        <v>198.9</v>
      </c>
      <c r="E9834" s="9"/>
    </row>
    <row r="9835" spans="1:5" x14ac:dyDescent="0.25">
      <c r="A9835" s="49">
        <v>41602</v>
      </c>
      <c r="B9835" s="45" t="s">
        <v>352</v>
      </c>
      <c r="C9835" s="45" t="s">
        <v>191</v>
      </c>
      <c r="D9835" s="50">
        <v>22.26</v>
      </c>
      <c r="E9835" s="9"/>
    </row>
    <row r="9836" spans="1:5" x14ac:dyDescent="0.25">
      <c r="A9836" s="49">
        <v>41596</v>
      </c>
      <c r="B9836" s="45" t="s">
        <v>367</v>
      </c>
      <c r="C9836" s="45" t="s">
        <v>7</v>
      </c>
      <c r="D9836" s="50">
        <v>34</v>
      </c>
      <c r="E9836" s="9"/>
    </row>
    <row r="9837" spans="1:5" x14ac:dyDescent="0.25">
      <c r="A9837" s="49">
        <v>41957</v>
      </c>
      <c r="B9837" s="45" t="s">
        <v>383</v>
      </c>
      <c r="C9837" s="45" t="s">
        <v>334</v>
      </c>
      <c r="D9837" s="50">
        <v>47</v>
      </c>
      <c r="E9837" s="9"/>
    </row>
    <row r="9838" spans="1:5" x14ac:dyDescent="0.25">
      <c r="A9838" s="49">
        <v>41963</v>
      </c>
      <c r="B9838" s="45" t="s">
        <v>344</v>
      </c>
      <c r="C9838" s="45" t="s">
        <v>7</v>
      </c>
      <c r="D9838" s="50">
        <v>34</v>
      </c>
      <c r="E9838" s="9"/>
    </row>
    <row r="9839" spans="1:5" x14ac:dyDescent="0.25">
      <c r="A9839" s="49">
        <v>41586</v>
      </c>
      <c r="B9839" s="45" t="s">
        <v>396</v>
      </c>
      <c r="C9839" s="45" t="s">
        <v>7</v>
      </c>
      <c r="D9839" s="50">
        <v>33.659999999999997</v>
      </c>
      <c r="E9839" s="9"/>
    </row>
    <row r="9840" spans="1:5" x14ac:dyDescent="0.25">
      <c r="A9840" s="49">
        <v>41284</v>
      </c>
      <c r="B9840" s="45" t="s">
        <v>391</v>
      </c>
      <c r="C9840" s="45" t="s">
        <v>7</v>
      </c>
      <c r="D9840" s="50">
        <v>33.659999999999997</v>
      </c>
      <c r="E9840" s="9"/>
    </row>
    <row r="9841" spans="1:5" x14ac:dyDescent="0.25">
      <c r="A9841" s="49">
        <v>41847</v>
      </c>
      <c r="B9841" s="45" t="s">
        <v>394</v>
      </c>
      <c r="C9841" s="45" t="s">
        <v>349</v>
      </c>
      <c r="D9841" s="50">
        <v>63</v>
      </c>
      <c r="E9841" s="9"/>
    </row>
    <row r="9842" spans="1:5" x14ac:dyDescent="0.25">
      <c r="A9842" s="49">
        <v>41619</v>
      </c>
      <c r="B9842" s="45" t="s">
        <v>368</v>
      </c>
      <c r="C9842" s="45" t="s">
        <v>324</v>
      </c>
      <c r="D9842" s="50">
        <v>39.299999999999997</v>
      </c>
      <c r="E9842" s="9"/>
    </row>
    <row r="9843" spans="1:5" x14ac:dyDescent="0.25">
      <c r="A9843" s="49">
        <v>41605</v>
      </c>
      <c r="B9843" s="45" t="s">
        <v>374</v>
      </c>
      <c r="C9843" s="45" t="s">
        <v>349</v>
      </c>
      <c r="D9843" s="50">
        <v>40.950000000000003</v>
      </c>
      <c r="E9843" s="9"/>
    </row>
    <row r="9844" spans="1:5" x14ac:dyDescent="0.25">
      <c r="A9844" s="49">
        <v>41608</v>
      </c>
      <c r="B9844" s="45" t="s">
        <v>377</v>
      </c>
      <c r="C9844" s="45" t="s">
        <v>7</v>
      </c>
      <c r="D9844" s="50">
        <v>99.96</v>
      </c>
      <c r="E9844" s="9"/>
    </row>
    <row r="9845" spans="1:5" x14ac:dyDescent="0.25">
      <c r="A9845" s="49">
        <v>41602</v>
      </c>
      <c r="B9845" s="45" t="s">
        <v>342</v>
      </c>
      <c r="C9845" s="45" t="s">
        <v>337</v>
      </c>
      <c r="D9845" s="50">
        <v>24.25</v>
      </c>
      <c r="E9845" s="9"/>
    </row>
    <row r="9846" spans="1:5" x14ac:dyDescent="0.25">
      <c r="A9846" s="49">
        <v>41589</v>
      </c>
      <c r="B9846" s="45" t="s">
        <v>398</v>
      </c>
      <c r="C9846" s="45" t="s">
        <v>337</v>
      </c>
      <c r="D9846" s="50">
        <v>24.75</v>
      </c>
      <c r="E9846" s="9"/>
    </row>
    <row r="9847" spans="1:5" x14ac:dyDescent="0.25">
      <c r="A9847" s="49">
        <v>41610</v>
      </c>
      <c r="B9847" s="45" t="s">
        <v>330</v>
      </c>
      <c r="C9847" s="45" t="s">
        <v>191</v>
      </c>
      <c r="D9847" s="50">
        <v>314.87</v>
      </c>
      <c r="E9847" s="9"/>
    </row>
    <row r="9848" spans="1:5" x14ac:dyDescent="0.25">
      <c r="A9848" s="49">
        <v>41602</v>
      </c>
      <c r="B9848" s="45" t="s">
        <v>363</v>
      </c>
      <c r="C9848" s="45" t="s">
        <v>7</v>
      </c>
      <c r="D9848" s="50">
        <v>66.98</v>
      </c>
      <c r="E9848" s="9"/>
    </row>
    <row r="9849" spans="1:5" x14ac:dyDescent="0.25">
      <c r="A9849" s="49">
        <v>41778</v>
      </c>
      <c r="B9849" s="45" t="s">
        <v>386</v>
      </c>
      <c r="C9849" s="45" t="s">
        <v>337</v>
      </c>
      <c r="D9849" s="50">
        <v>25</v>
      </c>
      <c r="E9849" s="9"/>
    </row>
    <row r="9850" spans="1:5" x14ac:dyDescent="0.25">
      <c r="A9850" s="49">
        <v>41622</v>
      </c>
      <c r="B9850" s="45" t="s">
        <v>382</v>
      </c>
      <c r="C9850" s="45" t="s">
        <v>10</v>
      </c>
      <c r="D9850" s="50">
        <v>22.38</v>
      </c>
      <c r="E9850" s="9"/>
    </row>
    <row r="9851" spans="1:5" x14ac:dyDescent="0.25">
      <c r="A9851" s="49">
        <v>41629</v>
      </c>
      <c r="B9851" s="45" t="s">
        <v>357</v>
      </c>
      <c r="C9851" s="45" t="s">
        <v>7</v>
      </c>
      <c r="D9851" s="50">
        <v>32.979999999999997</v>
      </c>
      <c r="E9851" s="9"/>
    </row>
    <row r="9852" spans="1:5" x14ac:dyDescent="0.25">
      <c r="A9852" s="49">
        <v>41972</v>
      </c>
      <c r="B9852" s="45" t="s">
        <v>383</v>
      </c>
      <c r="C9852" s="45" t="s">
        <v>10</v>
      </c>
      <c r="D9852" s="50">
        <v>66.78</v>
      </c>
      <c r="E9852" s="9"/>
    </row>
    <row r="9853" spans="1:5" x14ac:dyDescent="0.25">
      <c r="A9853" s="49">
        <v>41947</v>
      </c>
      <c r="B9853" s="45" t="s">
        <v>356</v>
      </c>
      <c r="C9853" s="45" t="s">
        <v>191</v>
      </c>
      <c r="D9853" s="50">
        <v>68.849999999999994</v>
      </c>
      <c r="E9853" s="9"/>
    </row>
    <row r="9854" spans="1:5" x14ac:dyDescent="0.25">
      <c r="A9854" s="49">
        <v>41287</v>
      </c>
      <c r="B9854" s="45" t="s">
        <v>323</v>
      </c>
      <c r="C9854" s="45" t="s">
        <v>327</v>
      </c>
      <c r="D9854" s="50">
        <v>49</v>
      </c>
      <c r="E9854" s="9"/>
    </row>
    <row r="9855" spans="1:5" x14ac:dyDescent="0.25">
      <c r="A9855" s="49">
        <v>41613</v>
      </c>
      <c r="B9855" s="45" t="s">
        <v>345</v>
      </c>
      <c r="C9855" s="45" t="s">
        <v>191</v>
      </c>
      <c r="D9855" s="50">
        <v>550.79999999999995</v>
      </c>
      <c r="E9855" s="9"/>
    </row>
    <row r="9856" spans="1:5" x14ac:dyDescent="0.25">
      <c r="A9856" s="49">
        <v>41987</v>
      </c>
      <c r="B9856" s="45" t="s">
        <v>342</v>
      </c>
      <c r="C9856" s="45" t="s">
        <v>334</v>
      </c>
      <c r="D9856" s="50">
        <v>68.39</v>
      </c>
      <c r="E9856" s="9"/>
    </row>
    <row r="9857" spans="1:5" x14ac:dyDescent="0.25">
      <c r="A9857" s="49">
        <v>41946</v>
      </c>
      <c r="B9857" s="45" t="s">
        <v>384</v>
      </c>
      <c r="C9857" s="45" t="s">
        <v>324</v>
      </c>
      <c r="D9857" s="50">
        <v>217.26</v>
      </c>
      <c r="E9857" s="9"/>
    </row>
    <row r="9858" spans="1:5" x14ac:dyDescent="0.25">
      <c r="A9858" s="49">
        <v>41638</v>
      </c>
      <c r="B9858" s="45" t="s">
        <v>376</v>
      </c>
      <c r="C9858" s="45" t="s">
        <v>347</v>
      </c>
      <c r="D9858" s="50">
        <v>82.5</v>
      </c>
      <c r="E9858" s="9"/>
    </row>
    <row r="9859" spans="1:5" x14ac:dyDescent="0.25">
      <c r="A9859" s="49">
        <v>41401</v>
      </c>
      <c r="B9859" s="45" t="s">
        <v>330</v>
      </c>
      <c r="C9859" s="45" t="s">
        <v>324</v>
      </c>
      <c r="D9859" s="50">
        <v>59.85</v>
      </c>
      <c r="E9859" s="9"/>
    </row>
    <row r="9860" spans="1:5" x14ac:dyDescent="0.25">
      <c r="A9860" s="49">
        <v>41630</v>
      </c>
      <c r="B9860" s="45" t="s">
        <v>400</v>
      </c>
      <c r="C9860" s="45" t="s">
        <v>324</v>
      </c>
      <c r="D9860" s="50">
        <v>58.95</v>
      </c>
      <c r="E9860" s="9"/>
    </row>
    <row r="9861" spans="1:5" x14ac:dyDescent="0.25">
      <c r="A9861" s="49">
        <v>41913</v>
      </c>
      <c r="B9861" s="45" t="s">
        <v>356</v>
      </c>
      <c r="C9861" s="45" t="s">
        <v>334</v>
      </c>
      <c r="D9861" s="50">
        <v>22.91</v>
      </c>
      <c r="E9861" s="9"/>
    </row>
    <row r="9862" spans="1:5" x14ac:dyDescent="0.25">
      <c r="A9862" s="49">
        <v>41973</v>
      </c>
      <c r="B9862" s="45" t="s">
        <v>343</v>
      </c>
      <c r="C9862" s="45" t="s">
        <v>337</v>
      </c>
      <c r="D9862" s="50">
        <v>72.75</v>
      </c>
      <c r="E9862" s="9"/>
    </row>
    <row r="9863" spans="1:5" x14ac:dyDescent="0.25">
      <c r="A9863" s="49">
        <v>41993</v>
      </c>
      <c r="B9863" s="45" t="s">
        <v>383</v>
      </c>
      <c r="C9863" s="45" t="s">
        <v>347</v>
      </c>
      <c r="D9863" s="50">
        <v>27.09</v>
      </c>
      <c r="E9863" s="9"/>
    </row>
    <row r="9864" spans="1:5" x14ac:dyDescent="0.25">
      <c r="A9864" s="49">
        <v>41630</v>
      </c>
      <c r="B9864" s="45" t="s">
        <v>379</v>
      </c>
      <c r="C9864" s="45" t="s">
        <v>10</v>
      </c>
      <c r="D9864" s="50">
        <v>68.849999999999994</v>
      </c>
      <c r="E9864" s="9"/>
    </row>
    <row r="9865" spans="1:5" x14ac:dyDescent="0.25">
      <c r="A9865" s="49">
        <v>41378</v>
      </c>
      <c r="B9865" s="45" t="s">
        <v>393</v>
      </c>
      <c r="C9865" s="45" t="s">
        <v>337</v>
      </c>
      <c r="D9865" s="50">
        <v>48.5</v>
      </c>
      <c r="E9865" s="9"/>
    </row>
    <row r="9866" spans="1:5" x14ac:dyDescent="0.25">
      <c r="A9866" s="49">
        <v>41965</v>
      </c>
      <c r="B9866" s="45" t="s">
        <v>359</v>
      </c>
      <c r="C9866" s="45" t="s">
        <v>349</v>
      </c>
      <c r="D9866" s="50">
        <v>488.88</v>
      </c>
      <c r="E9866" s="9"/>
    </row>
    <row r="9867" spans="1:5" x14ac:dyDescent="0.25">
      <c r="A9867" s="49">
        <v>41587</v>
      </c>
      <c r="B9867" s="45" t="s">
        <v>341</v>
      </c>
      <c r="C9867" s="45" t="s">
        <v>324</v>
      </c>
      <c r="D9867" s="50">
        <v>39.9</v>
      </c>
      <c r="E9867" s="9"/>
    </row>
    <row r="9868" spans="1:5" x14ac:dyDescent="0.25">
      <c r="A9868" s="49">
        <v>41991</v>
      </c>
      <c r="B9868" s="45" t="s">
        <v>352</v>
      </c>
      <c r="C9868" s="45" t="s">
        <v>191</v>
      </c>
      <c r="D9868" s="50">
        <v>68.849999999999994</v>
      </c>
      <c r="E9868" s="9"/>
    </row>
    <row r="9869" spans="1:5" x14ac:dyDescent="0.25">
      <c r="A9869" s="49">
        <v>41588</v>
      </c>
      <c r="B9869" s="45" t="s">
        <v>401</v>
      </c>
      <c r="C9869" s="45" t="s">
        <v>321</v>
      </c>
      <c r="D9869" s="50">
        <v>157.5</v>
      </c>
      <c r="E9869" s="9"/>
    </row>
    <row r="9870" spans="1:5" x14ac:dyDescent="0.25">
      <c r="A9870" s="49">
        <v>41606</v>
      </c>
      <c r="B9870" s="45" t="s">
        <v>346</v>
      </c>
      <c r="C9870" s="45" t="s">
        <v>10</v>
      </c>
      <c r="D9870" s="50">
        <v>68.849999999999994</v>
      </c>
      <c r="E9870" s="9"/>
    </row>
    <row r="9871" spans="1:5" x14ac:dyDescent="0.25">
      <c r="A9871" s="49">
        <v>41902</v>
      </c>
      <c r="B9871" s="45" t="s">
        <v>386</v>
      </c>
      <c r="C9871" s="45" t="s">
        <v>347</v>
      </c>
      <c r="D9871" s="50">
        <v>53.63</v>
      </c>
      <c r="E9871" s="9"/>
    </row>
    <row r="9872" spans="1:5" x14ac:dyDescent="0.25">
      <c r="A9872" s="49">
        <v>41608</v>
      </c>
      <c r="B9872" s="45" t="s">
        <v>365</v>
      </c>
      <c r="C9872" s="45" t="s">
        <v>349</v>
      </c>
      <c r="D9872" s="50">
        <v>63</v>
      </c>
      <c r="E9872" s="9"/>
    </row>
    <row r="9873" spans="1:5" x14ac:dyDescent="0.25">
      <c r="A9873" s="49">
        <v>41969</v>
      </c>
      <c r="B9873" s="45" t="s">
        <v>367</v>
      </c>
      <c r="C9873" s="45" t="s">
        <v>337</v>
      </c>
      <c r="D9873" s="50">
        <v>49.5</v>
      </c>
      <c r="E9873" s="9"/>
    </row>
    <row r="9874" spans="1:5" x14ac:dyDescent="0.25">
      <c r="A9874" s="49">
        <v>41951</v>
      </c>
      <c r="B9874" s="45" t="s">
        <v>344</v>
      </c>
      <c r="C9874" s="45" t="s">
        <v>324</v>
      </c>
      <c r="D9874" s="50">
        <v>59.25</v>
      </c>
      <c r="E9874" s="9"/>
    </row>
    <row r="9875" spans="1:5" x14ac:dyDescent="0.25">
      <c r="A9875" s="49">
        <v>41956</v>
      </c>
      <c r="B9875" s="45" t="s">
        <v>356</v>
      </c>
      <c r="C9875" s="45" t="s">
        <v>191</v>
      </c>
      <c r="D9875" s="50">
        <v>494.8</v>
      </c>
      <c r="E9875" s="9"/>
    </row>
    <row r="9876" spans="1:5" x14ac:dyDescent="0.25">
      <c r="A9876" s="49">
        <v>41584</v>
      </c>
      <c r="B9876" s="45" t="s">
        <v>368</v>
      </c>
      <c r="C9876" s="45" t="s">
        <v>324</v>
      </c>
      <c r="D9876" s="50">
        <v>59.85</v>
      </c>
      <c r="E9876" s="9"/>
    </row>
    <row r="9877" spans="1:5" x14ac:dyDescent="0.25">
      <c r="A9877" s="49">
        <v>41977</v>
      </c>
      <c r="B9877" s="45" t="s">
        <v>398</v>
      </c>
      <c r="C9877" s="45" t="s">
        <v>334</v>
      </c>
      <c r="D9877" s="50">
        <v>23.5</v>
      </c>
      <c r="E9877" s="9"/>
    </row>
    <row r="9878" spans="1:5" x14ac:dyDescent="0.25">
      <c r="A9878" s="49">
        <v>41635</v>
      </c>
      <c r="B9878" s="45" t="s">
        <v>357</v>
      </c>
      <c r="C9878" s="45" t="s">
        <v>349</v>
      </c>
      <c r="D9878" s="50">
        <v>42</v>
      </c>
      <c r="E9878" s="9"/>
    </row>
    <row r="9879" spans="1:5" x14ac:dyDescent="0.25">
      <c r="A9879" s="49">
        <v>41634</v>
      </c>
      <c r="B9879" s="45" t="s">
        <v>403</v>
      </c>
      <c r="C9879" s="45" t="s">
        <v>337</v>
      </c>
      <c r="D9879" s="50">
        <v>75</v>
      </c>
      <c r="E9879" s="9"/>
    </row>
    <row r="9880" spans="1:5" x14ac:dyDescent="0.25">
      <c r="A9880" s="49">
        <v>41633</v>
      </c>
      <c r="B9880" s="45" t="s">
        <v>333</v>
      </c>
      <c r="C9880" s="45" t="s">
        <v>10</v>
      </c>
      <c r="D9880" s="50">
        <v>45.9</v>
      </c>
      <c r="E9880" s="9"/>
    </row>
    <row r="9881" spans="1:5" x14ac:dyDescent="0.25">
      <c r="A9881" s="49">
        <v>41630</v>
      </c>
      <c r="B9881" s="45" t="s">
        <v>364</v>
      </c>
      <c r="C9881" s="45" t="s">
        <v>337</v>
      </c>
      <c r="D9881" s="50">
        <v>50</v>
      </c>
      <c r="E9881" s="9"/>
    </row>
    <row r="9882" spans="1:5" x14ac:dyDescent="0.25">
      <c r="A9882" s="49">
        <v>41644</v>
      </c>
      <c r="B9882" s="45" t="s">
        <v>379</v>
      </c>
      <c r="C9882" s="45" t="s">
        <v>7</v>
      </c>
      <c r="D9882" s="50">
        <v>100.98</v>
      </c>
      <c r="E9882" s="9"/>
    </row>
    <row r="9883" spans="1:5" x14ac:dyDescent="0.25">
      <c r="A9883" s="49">
        <v>41941</v>
      </c>
      <c r="B9883" s="45" t="s">
        <v>320</v>
      </c>
      <c r="C9883" s="45" t="s">
        <v>324</v>
      </c>
      <c r="D9883" s="50">
        <v>59.25</v>
      </c>
      <c r="E9883" s="9"/>
    </row>
    <row r="9884" spans="1:5" x14ac:dyDescent="0.25">
      <c r="A9884" s="49">
        <v>41615</v>
      </c>
      <c r="B9884" s="45" t="s">
        <v>343</v>
      </c>
      <c r="C9884" s="45" t="s">
        <v>331</v>
      </c>
      <c r="D9884" s="50">
        <v>59.4</v>
      </c>
      <c r="E9884" s="9"/>
    </row>
    <row r="9885" spans="1:5" x14ac:dyDescent="0.25">
      <c r="A9885" s="49">
        <v>41688</v>
      </c>
      <c r="B9885" s="45" t="s">
        <v>375</v>
      </c>
      <c r="C9885" s="45" t="s">
        <v>10</v>
      </c>
      <c r="D9885" s="50">
        <v>45.44</v>
      </c>
      <c r="E9885" s="9"/>
    </row>
    <row r="9886" spans="1:5" x14ac:dyDescent="0.25">
      <c r="A9886" s="49">
        <v>41603</v>
      </c>
      <c r="B9886" s="45" t="s">
        <v>356</v>
      </c>
      <c r="C9886" s="45" t="s">
        <v>7</v>
      </c>
      <c r="D9886" s="50">
        <v>612</v>
      </c>
      <c r="E9886" s="9"/>
    </row>
    <row r="9887" spans="1:5" x14ac:dyDescent="0.25">
      <c r="A9887" s="49">
        <v>41987</v>
      </c>
      <c r="B9887" s="45" t="s">
        <v>328</v>
      </c>
      <c r="C9887" s="45" t="s">
        <v>331</v>
      </c>
      <c r="D9887" s="50">
        <v>29.4</v>
      </c>
      <c r="E9887" s="9"/>
    </row>
    <row r="9888" spans="1:5" x14ac:dyDescent="0.25">
      <c r="A9888" s="49">
        <v>41967</v>
      </c>
      <c r="B9888" s="45" t="s">
        <v>397</v>
      </c>
      <c r="C9888" s="45" t="s">
        <v>371</v>
      </c>
      <c r="D9888" s="50">
        <v>19</v>
      </c>
      <c r="E9888" s="9"/>
    </row>
    <row r="9889" spans="1:5" x14ac:dyDescent="0.25">
      <c r="A9889" s="49">
        <v>41959</v>
      </c>
      <c r="B9889" s="45" t="s">
        <v>370</v>
      </c>
      <c r="C9889" s="45" t="s">
        <v>349</v>
      </c>
      <c r="D9889" s="50">
        <v>40.74</v>
      </c>
      <c r="E9889" s="9"/>
    </row>
    <row r="9890" spans="1:5" x14ac:dyDescent="0.25">
      <c r="A9890" s="49">
        <v>41339</v>
      </c>
      <c r="B9890" s="45" t="s">
        <v>367</v>
      </c>
      <c r="C9890" s="45" t="s">
        <v>191</v>
      </c>
      <c r="D9890" s="50">
        <v>66.78</v>
      </c>
      <c r="E9890" s="9"/>
    </row>
    <row r="9891" spans="1:5" x14ac:dyDescent="0.25">
      <c r="A9891" s="49">
        <v>41588</v>
      </c>
      <c r="B9891" s="45" t="s">
        <v>336</v>
      </c>
      <c r="C9891" s="45" t="s">
        <v>324</v>
      </c>
      <c r="D9891" s="50">
        <v>19.95</v>
      </c>
      <c r="E9891" s="9"/>
    </row>
    <row r="9892" spans="1:5" x14ac:dyDescent="0.25">
      <c r="A9892" s="49">
        <v>41617</v>
      </c>
      <c r="B9892" s="45" t="s">
        <v>323</v>
      </c>
      <c r="C9892" s="45" t="s">
        <v>371</v>
      </c>
      <c r="D9892" s="50">
        <v>37.619999999999997</v>
      </c>
      <c r="E9892" s="9"/>
    </row>
    <row r="9893" spans="1:5" x14ac:dyDescent="0.25">
      <c r="A9893" s="49">
        <v>41633</v>
      </c>
      <c r="B9893" s="45" t="s">
        <v>390</v>
      </c>
      <c r="C9893" s="45" t="s">
        <v>10</v>
      </c>
      <c r="D9893" s="50">
        <v>45.9</v>
      </c>
      <c r="E9893" s="9"/>
    </row>
    <row r="9894" spans="1:5" x14ac:dyDescent="0.25">
      <c r="A9894" s="49">
        <v>41619</v>
      </c>
      <c r="B9894" s="45" t="s">
        <v>329</v>
      </c>
      <c r="C9894" s="45" t="s">
        <v>10</v>
      </c>
      <c r="D9894" s="50">
        <v>22.61</v>
      </c>
      <c r="E9894" s="9"/>
    </row>
    <row r="9895" spans="1:5" x14ac:dyDescent="0.25">
      <c r="A9895" s="49">
        <v>41969</v>
      </c>
      <c r="B9895" s="45" t="s">
        <v>365</v>
      </c>
      <c r="C9895" s="45" t="s">
        <v>347</v>
      </c>
      <c r="D9895" s="50">
        <v>27.5</v>
      </c>
      <c r="E9895" s="9"/>
    </row>
    <row r="9896" spans="1:5" x14ac:dyDescent="0.25">
      <c r="A9896" s="49">
        <v>41999</v>
      </c>
      <c r="B9896" s="45" t="s">
        <v>368</v>
      </c>
      <c r="C9896" s="45" t="s">
        <v>10</v>
      </c>
      <c r="D9896" s="50">
        <v>22.61</v>
      </c>
      <c r="E9896" s="9"/>
    </row>
    <row r="9897" spans="1:5" x14ac:dyDescent="0.25">
      <c r="A9897" s="49">
        <v>41995</v>
      </c>
      <c r="B9897" s="45" t="s">
        <v>375</v>
      </c>
      <c r="C9897" s="45" t="s">
        <v>349</v>
      </c>
      <c r="D9897" s="50">
        <v>61.11</v>
      </c>
      <c r="E9897" s="9"/>
    </row>
    <row r="9898" spans="1:5" x14ac:dyDescent="0.25">
      <c r="A9898" s="49">
        <v>41354</v>
      </c>
      <c r="B9898" s="45" t="s">
        <v>373</v>
      </c>
      <c r="C9898" s="45" t="s">
        <v>331</v>
      </c>
      <c r="D9898" s="50">
        <v>118.2</v>
      </c>
      <c r="E9898" s="9"/>
    </row>
    <row r="9899" spans="1:5" x14ac:dyDescent="0.25">
      <c r="A9899" s="49">
        <v>41423</v>
      </c>
      <c r="B9899" s="45" t="s">
        <v>395</v>
      </c>
      <c r="C9899" s="45" t="s">
        <v>334</v>
      </c>
      <c r="D9899" s="50">
        <v>46.53</v>
      </c>
      <c r="E9899" s="9"/>
    </row>
    <row r="9900" spans="1:5" x14ac:dyDescent="0.25">
      <c r="A9900" s="49">
        <v>41970</v>
      </c>
      <c r="B9900" s="45" t="s">
        <v>369</v>
      </c>
      <c r="C9900" s="45" t="s">
        <v>7</v>
      </c>
      <c r="D9900" s="50">
        <v>66.98</v>
      </c>
      <c r="E9900" s="9"/>
    </row>
    <row r="9901" spans="1:5" x14ac:dyDescent="0.25">
      <c r="A9901" s="49">
        <v>41659</v>
      </c>
      <c r="B9901" s="45" t="s">
        <v>326</v>
      </c>
      <c r="C9901" s="45" t="s">
        <v>327</v>
      </c>
      <c r="D9901" s="50">
        <v>73.88</v>
      </c>
      <c r="E9901" s="9"/>
    </row>
    <row r="9902" spans="1:5" x14ac:dyDescent="0.25">
      <c r="A9902" s="49">
        <v>41403</v>
      </c>
      <c r="B9902" s="45" t="s">
        <v>375</v>
      </c>
      <c r="C9902" s="45" t="s">
        <v>10</v>
      </c>
      <c r="D9902" s="50">
        <v>22.49</v>
      </c>
      <c r="E9902" s="9"/>
    </row>
    <row r="9903" spans="1:5" x14ac:dyDescent="0.25">
      <c r="A9903" s="49">
        <v>41581</v>
      </c>
      <c r="B9903" s="45" t="s">
        <v>356</v>
      </c>
      <c r="C9903" s="45" t="s">
        <v>337</v>
      </c>
      <c r="D9903" s="50">
        <v>49</v>
      </c>
      <c r="E9903" s="9"/>
    </row>
    <row r="9904" spans="1:5" x14ac:dyDescent="0.25">
      <c r="A9904" s="49">
        <v>41383</v>
      </c>
      <c r="B9904" s="45" t="s">
        <v>345</v>
      </c>
      <c r="C9904" s="45" t="s">
        <v>347</v>
      </c>
      <c r="D9904" s="50">
        <v>53.35</v>
      </c>
      <c r="E9904" s="9"/>
    </row>
    <row r="9905" spans="1:5" x14ac:dyDescent="0.25">
      <c r="A9905" s="49">
        <v>42002</v>
      </c>
      <c r="B9905" s="45" t="s">
        <v>350</v>
      </c>
      <c r="C9905" s="45" t="s">
        <v>349</v>
      </c>
      <c r="D9905" s="50">
        <v>63</v>
      </c>
      <c r="E9905" s="9"/>
    </row>
    <row r="9906" spans="1:5" x14ac:dyDescent="0.25">
      <c r="A9906" s="49">
        <v>41949</v>
      </c>
      <c r="B9906" s="45" t="s">
        <v>360</v>
      </c>
      <c r="C9906" s="45" t="s">
        <v>321</v>
      </c>
      <c r="D9906" s="50">
        <v>79.95</v>
      </c>
      <c r="E9906" s="9"/>
    </row>
    <row r="9907" spans="1:5" x14ac:dyDescent="0.25">
      <c r="A9907" s="49">
        <v>41587</v>
      </c>
      <c r="B9907" s="45" t="s">
        <v>374</v>
      </c>
      <c r="C9907" s="45" t="s">
        <v>7</v>
      </c>
      <c r="D9907" s="50">
        <v>68</v>
      </c>
      <c r="E9907" s="9"/>
    </row>
    <row r="9908" spans="1:5" x14ac:dyDescent="0.25">
      <c r="A9908" s="49">
        <v>41635</v>
      </c>
      <c r="B9908" s="45" t="s">
        <v>390</v>
      </c>
      <c r="C9908" s="45" t="s">
        <v>334</v>
      </c>
      <c r="D9908" s="50">
        <v>69.8</v>
      </c>
      <c r="E9908" s="9"/>
    </row>
    <row r="9909" spans="1:5" x14ac:dyDescent="0.25">
      <c r="A9909" s="49">
        <v>41624</v>
      </c>
      <c r="B9909" s="45" t="s">
        <v>374</v>
      </c>
      <c r="C9909" s="45" t="s">
        <v>191</v>
      </c>
      <c r="D9909" s="50">
        <v>22.95</v>
      </c>
      <c r="E9909" s="9"/>
    </row>
    <row r="9910" spans="1:5" x14ac:dyDescent="0.25">
      <c r="A9910" s="49">
        <v>41723</v>
      </c>
      <c r="B9910" s="45" t="s">
        <v>379</v>
      </c>
      <c r="C9910" s="45" t="s">
        <v>191</v>
      </c>
      <c r="D9910" s="50">
        <v>45.9</v>
      </c>
      <c r="E9910" s="9"/>
    </row>
    <row r="9911" spans="1:5" x14ac:dyDescent="0.25">
      <c r="A9911" s="49">
        <v>41591</v>
      </c>
      <c r="B9911" s="45" t="s">
        <v>395</v>
      </c>
      <c r="C9911" s="45" t="s">
        <v>7</v>
      </c>
      <c r="D9911" s="50">
        <v>299.88</v>
      </c>
      <c r="E9911" s="9"/>
    </row>
    <row r="9912" spans="1:5" x14ac:dyDescent="0.25">
      <c r="A9912" s="49">
        <v>41559</v>
      </c>
      <c r="B9912" s="45" t="s">
        <v>375</v>
      </c>
      <c r="C9912" s="45" t="s">
        <v>7</v>
      </c>
      <c r="D9912" s="50">
        <v>408</v>
      </c>
      <c r="E9912" s="9"/>
    </row>
    <row r="9913" spans="1:5" x14ac:dyDescent="0.25">
      <c r="A9913" s="49">
        <v>41483</v>
      </c>
      <c r="B9913" s="45" t="s">
        <v>362</v>
      </c>
      <c r="C9913" s="45" t="s">
        <v>10</v>
      </c>
      <c r="D9913" s="50">
        <v>22.95</v>
      </c>
      <c r="E9913" s="9"/>
    </row>
    <row r="9914" spans="1:5" x14ac:dyDescent="0.25">
      <c r="A9914" s="49">
        <v>41989</v>
      </c>
      <c r="B9914" s="45" t="s">
        <v>390</v>
      </c>
      <c r="C9914" s="45" t="s">
        <v>191</v>
      </c>
      <c r="D9914" s="50">
        <v>44.98</v>
      </c>
      <c r="E9914" s="9"/>
    </row>
    <row r="9915" spans="1:5" x14ac:dyDescent="0.25">
      <c r="A9915" s="49">
        <v>41947</v>
      </c>
      <c r="B9915" s="45" t="s">
        <v>367</v>
      </c>
      <c r="C9915" s="45" t="s">
        <v>10</v>
      </c>
      <c r="D9915" s="50">
        <v>44.98</v>
      </c>
      <c r="E9915" s="9"/>
    </row>
    <row r="9916" spans="1:5" x14ac:dyDescent="0.25">
      <c r="A9916" s="49">
        <v>41664</v>
      </c>
      <c r="B9916" s="45" t="s">
        <v>354</v>
      </c>
      <c r="C9916" s="45" t="s">
        <v>327</v>
      </c>
      <c r="D9916" s="50">
        <v>25</v>
      </c>
      <c r="E9916" s="9"/>
    </row>
    <row r="9917" spans="1:5" x14ac:dyDescent="0.25">
      <c r="A9917" s="49">
        <v>41613</v>
      </c>
      <c r="B9917" s="45" t="s">
        <v>341</v>
      </c>
      <c r="C9917" s="45" t="s">
        <v>349</v>
      </c>
      <c r="D9917" s="50">
        <v>20.37</v>
      </c>
      <c r="E9917" s="9"/>
    </row>
    <row r="9918" spans="1:5" x14ac:dyDescent="0.25">
      <c r="A9918" s="49">
        <v>41624</v>
      </c>
      <c r="B9918" s="45" t="s">
        <v>389</v>
      </c>
      <c r="C9918" s="45" t="s">
        <v>321</v>
      </c>
      <c r="D9918" s="50">
        <v>233.85</v>
      </c>
      <c r="E9918" s="9"/>
    </row>
    <row r="9919" spans="1:5" x14ac:dyDescent="0.25">
      <c r="A9919" s="49">
        <v>41636</v>
      </c>
      <c r="B9919" s="45" t="s">
        <v>391</v>
      </c>
      <c r="C9919" s="45" t="s">
        <v>7</v>
      </c>
      <c r="D9919" s="50">
        <v>66.64</v>
      </c>
      <c r="E9919" s="9"/>
    </row>
    <row r="9920" spans="1:5" x14ac:dyDescent="0.25">
      <c r="A9920" s="49">
        <v>41958</v>
      </c>
      <c r="B9920" s="45" t="s">
        <v>357</v>
      </c>
      <c r="C9920" s="45" t="s">
        <v>327</v>
      </c>
      <c r="D9920" s="50">
        <v>75</v>
      </c>
      <c r="E9920" s="9"/>
    </row>
    <row r="9921" spans="1:5" x14ac:dyDescent="0.25">
      <c r="A9921" s="49">
        <v>41993</v>
      </c>
      <c r="B9921" s="45" t="s">
        <v>374</v>
      </c>
      <c r="C9921" s="45" t="s">
        <v>371</v>
      </c>
      <c r="D9921" s="50">
        <v>36.86</v>
      </c>
      <c r="E9921" s="9"/>
    </row>
    <row r="9922" spans="1:5" x14ac:dyDescent="0.25">
      <c r="A9922" s="49">
        <v>41374</v>
      </c>
      <c r="B9922" s="45" t="s">
        <v>352</v>
      </c>
      <c r="C9922" s="45" t="s">
        <v>191</v>
      </c>
      <c r="D9922" s="50">
        <v>44.98</v>
      </c>
      <c r="E9922" s="9"/>
    </row>
    <row r="9923" spans="1:5" x14ac:dyDescent="0.25">
      <c r="A9923" s="49">
        <v>41457</v>
      </c>
      <c r="B9923" s="45" t="s">
        <v>354</v>
      </c>
      <c r="C9923" s="45" t="s">
        <v>191</v>
      </c>
      <c r="D9923" s="50">
        <v>45.9</v>
      </c>
      <c r="E9923" s="9"/>
    </row>
    <row r="9924" spans="1:5" x14ac:dyDescent="0.25">
      <c r="A9924" s="49">
        <v>41615</v>
      </c>
      <c r="B9924" s="45" t="s">
        <v>380</v>
      </c>
      <c r="C9924" s="45" t="s">
        <v>7</v>
      </c>
      <c r="D9924" s="50">
        <v>68</v>
      </c>
      <c r="E9924" s="9"/>
    </row>
    <row r="9925" spans="1:5" x14ac:dyDescent="0.25">
      <c r="A9925" s="49">
        <v>41793</v>
      </c>
      <c r="B9925" s="45" t="s">
        <v>329</v>
      </c>
      <c r="C9925" s="45" t="s">
        <v>337</v>
      </c>
      <c r="D9925" s="50">
        <v>73.5</v>
      </c>
      <c r="E9925" s="9"/>
    </row>
    <row r="9926" spans="1:5" x14ac:dyDescent="0.25">
      <c r="A9926" s="49">
        <v>41579</v>
      </c>
      <c r="B9926" s="45" t="s">
        <v>394</v>
      </c>
      <c r="C9926" s="45" t="s">
        <v>347</v>
      </c>
      <c r="D9926" s="50">
        <v>55</v>
      </c>
      <c r="E9926" s="9"/>
    </row>
    <row r="9927" spans="1:5" x14ac:dyDescent="0.25">
      <c r="A9927" s="49">
        <v>41595</v>
      </c>
      <c r="B9927" s="45" t="s">
        <v>357</v>
      </c>
      <c r="C9927" s="45" t="s">
        <v>191</v>
      </c>
      <c r="D9927" s="50">
        <v>67.47</v>
      </c>
      <c r="E9927" s="9"/>
    </row>
    <row r="9928" spans="1:5" x14ac:dyDescent="0.25">
      <c r="A9928" s="49">
        <v>41702</v>
      </c>
      <c r="B9928" s="45" t="s">
        <v>326</v>
      </c>
      <c r="C9928" s="45" t="s">
        <v>347</v>
      </c>
      <c r="D9928" s="50">
        <v>82.5</v>
      </c>
      <c r="E9928" s="9"/>
    </row>
    <row r="9929" spans="1:5" x14ac:dyDescent="0.25">
      <c r="A9929" s="49">
        <v>41999</v>
      </c>
      <c r="B9929" s="45" t="s">
        <v>330</v>
      </c>
      <c r="C9929" s="45" t="s">
        <v>337</v>
      </c>
      <c r="D9929" s="50">
        <v>49.25</v>
      </c>
      <c r="E9929" s="9"/>
    </row>
    <row r="9930" spans="1:5" x14ac:dyDescent="0.25">
      <c r="A9930" s="49">
        <v>41584</v>
      </c>
      <c r="B9930" s="45" t="s">
        <v>380</v>
      </c>
      <c r="C9930" s="45" t="s">
        <v>347</v>
      </c>
      <c r="D9930" s="50">
        <v>53.9</v>
      </c>
      <c r="E9930" s="9"/>
    </row>
    <row r="9931" spans="1:5" x14ac:dyDescent="0.25">
      <c r="A9931" s="49">
        <v>41671</v>
      </c>
      <c r="B9931" s="45" t="s">
        <v>326</v>
      </c>
      <c r="C9931" s="45" t="s">
        <v>327</v>
      </c>
      <c r="D9931" s="50">
        <v>300</v>
      </c>
      <c r="E9931" s="9"/>
    </row>
    <row r="9932" spans="1:5" x14ac:dyDescent="0.25">
      <c r="A9932" s="49">
        <v>41634</v>
      </c>
      <c r="B9932" s="45" t="s">
        <v>365</v>
      </c>
      <c r="C9932" s="45" t="s">
        <v>7</v>
      </c>
      <c r="D9932" s="50">
        <v>102</v>
      </c>
      <c r="E9932" s="9"/>
    </row>
    <row r="9933" spans="1:5" x14ac:dyDescent="0.25">
      <c r="A9933" s="49">
        <v>41398</v>
      </c>
      <c r="B9933" s="45" t="s">
        <v>398</v>
      </c>
      <c r="C9933" s="45" t="s">
        <v>337</v>
      </c>
      <c r="D9933" s="50">
        <v>339.5</v>
      </c>
      <c r="E9933" s="9"/>
    </row>
    <row r="9934" spans="1:5" x14ac:dyDescent="0.25">
      <c r="A9934" s="49">
        <v>41592</v>
      </c>
      <c r="B9934" s="45" t="s">
        <v>401</v>
      </c>
      <c r="C9934" s="45" t="s">
        <v>10</v>
      </c>
      <c r="D9934" s="50">
        <v>68.16</v>
      </c>
      <c r="E9934" s="9"/>
    </row>
    <row r="9935" spans="1:5" x14ac:dyDescent="0.25">
      <c r="A9935" s="49">
        <v>41622</v>
      </c>
      <c r="B9935" s="45" t="s">
        <v>363</v>
      </c>
      <c r="C9935" s="45" t="s">
        <v>334</v>
      </c>
      <c r="D9935" s="50">
        <v>68.739999999999995</v>
      </c>
      <c r="E9935" s="9"/>
    </row>
    <row r="9936" spans="1:5" x14ac:dyDescent="0.25">
      <c r="A9936" s="49">
        <v>41981</v>
      </c>
      <c r="B9936" s="45" t="s">
        <v>350</v>
      </c>
      <c r="C9936" s="45" t="s">
        <v>349</v>
      </c>
      <c r="D9936" s="50">
        <v>42</v>
      </c>
      <c r="E9936" s="9"/>
    </row>
    <row r="9937" spans="1:5" x14ac:dyDescent="0.25">
      <c r="A9937" s="49">
        <v>41632</v>
      </c>
      <c r="B9937" s="45" t="s">
        <v>360</v>
      </c>
      <c r="C9937" s="45" t="s">
        <v>10</v>
      </c>
      <c r="D9937" s="50">
        <v>45.9</v>
      </c>
      <c r="E9937" s="9"/>
    </row>
    <row r="9938" spans="1:5" x14ac:dyDescent="0.25">
      <c r="A9938" s="49">
        <v>41538</v>
      </c>
      <c r="B9938" s="45" t="s">
        <v>374</v>
      </c>
      <c r="C9938" s="45" t="s">
        <v>7</v>
      </c>
      <c r="D9938" s="50">
        <v>34</v>
      </c>
      <c r="E9938" s="9"/>
    </row>
    <row r="9939" spans="1:5" x14ac:dyDescent="0.25">
      <c r="A9939" s="49">
        <v>41960</v>
      </c>
      <c r="B9939" s="45" t="s">
        <v>354</v>
      </c>
      <c r="C9939" s="45" t="s">
        <v>10</v>
      </c>
      <c r="D9939" s="50">
        <v>44.98</v>
      </c>
      <c r="E9939" s="9"/>
    </row>
    <row r="9940" spans="1:5" x14ac:dyDescent="0.25">
      <c r="A9940" s="49">
        <v>41637</v>
      </c>
      <c r="B9940" s="45" t="s">
        <v>361</v>
      </c>
      <c r="C9940" s="45" t="s">
        <v>7</v>
      </c>
      <c r="D9940" s="50">
        <v>33.49</v>
      </c>
      <c r="E9940" s="9"/>
    </row>
    <row r="9941" spans="1:5" x14ac:dyDescent="0.25">
      <c r="A9941" s="49">
        <v>41594</v>
      </c>
      <c r="B9941" s="45" t="s">
        <v>399</v>
      </c>
      <c r="C9941" s="45" t="s">
        <v>7</v>
      </c>
      <c r="D9941" s="50">
        <v>67.319999999999993</v>
      </c>
      <c r="E9941" s="9"/>
    </row>
    <row r="9942" spans="1:5" x14ac:dyDescent="0.25">
      <c r="A9942" s="49">
        <v>41590</v>
      </c>
      <c r="B9942" s="45" t="s">
        <v>375</v>
      </c>
      <c r="C9942" s="45" t="s">
        <v>347</v>
      </c>
      <c r="D9942" s="50">
        <v>55</v>
      </c>
      <c r="E9942" s="9"/>
    </row>
    <row r="9943" spans="1:5" x14ac:dyDescent="0.25">
      <c r="A9943" s="49">
        <v>41611</v>
      </c>
      <c r="B9943" s="45" t="s">
        <v>374</v>
      </c>
      <c r="C9943" s="45" t="s">
        <v>349</v>
      </c>
      <c r="D9943" s="50">
        <v>41.16</v>
      </c>
      <c r="E9943" s="9"/>
    </row>
    <row r="9944" spans="1:5" x14ac:dyDescent="0.25">
      <c r="A9944" s="49">
        <v>41960</v>
      </c>
      <c r="B9944" s="45" t="s">
        <v>372</v>
      </c>
      <c r="C9944" s="45" t="s">
        <v>327</v>
      </c>
      <c r="D9944" s="50">
        <v>73.5</v>
      </c>
      <c r="E9944" s="9"/>
    </row>
    <row r="9945" spans="1:5" x14ac:dyDescent="0.25">
      <c r="A9945" s="49">
        <v>41973</v>
      </c>
      <c r="B9945" s="45" t="s">
        <v>398</v>
      </c>
      <c r="C9945" s="45" t="s">
        <v>324</v>
      </c>
      <c r="D9945" s="50">
        <v>447.38</v>
      </c>
      <c r="E9945" s="9"/>
    </row>
    <row r="9946" spans="1:5" x14ac:dyDescent="0.25">
      <c r="A9946" s="49">
        <v>41623</v>
      </c>
      <c r="B9946" s="45" t="s">
        <v>379</v>
      </c>
      <c r="C9946" s="45" t="s">
        <v>10</v>
      </c>
      <c r="D9946" s="50">
        <v>91.8</v>
      </c>
      <c r="E9946" s="9"/>
    </row>
    <row r="9947" spans="1:5" x14ac:dyDescent="0.25">
      <c r="A9947" s="49">
        <v>41712</v>
      </c>
      <c r="B9947" s="45" t="s">
        <v>393</v>
      </c>
      <c r="C9947" s="45" t="s">
        <v>327</v>
      </c>
      <c r="D9947" s="50">
        <v>73.88</v>
      </c>
      <c r="E9947" s="9"/>
    </row>
    <row r="9948" spans="1:5" x14ac:dyDescent="0.25">
      <c r="A9948" s="49">
        <v>41450</v>
      </c>
      <c r="B9948" s="45" t="s">
        <v>365</v>
      </c>
      <c r="C9948" s="45" t="s">
        <v>324</v>
      </c>
      <c r="D9948" s="50">
        <v>39.9</v>
      </c>
      <c r="E9948" s="9"/>
    </row>
    <row r="9949" spans="1:5" x14ac:dyDescent="0.25">
      <c r="A9949" s="49">
        <v>42000</v>
      </c>
      <c r="B9949" s="45" t="s">
        <v>366</v>
      </c>
      <c r="C9949" s="45" t="s">
        <v>10</v>
      </c>
      <c r="D9949" s="50">
        <v>45.9</v>
      </c>
      <c r="E9949" s="9"/>
    </row>
    <row r="9950" spans="1:5" x14ac:dyDescent="0.25">
      <c r="A9950" s="49">
        <v>41951</v>
      </c>
      <c r="B9950" s="45" t="s">
        <v>395</v>
      </c>
      <c r="C9950" s="45" t="s">
        <v>191</v>
      </c>
      <c r="D9950" s="50">
        <v>44.98</v>
      </c>
      <c r="E9950" s="9"/>
    </row>
    <row r="9951" spans="1:5" x14ac:dyDescent="0.25">
      <c r="A9951" s="49">
        <v>41609</v>
      </c>
      <c r="B9951" s="45" t="s">
        <v>360</v>
      </c>
      <c r="C9951" s="45" t="s">
        <v>191</v>
      </c>
      <c r="D9951" s="50">
        <v>45.44</v>
      </c>
      <c r="E9951" s="9"/>
    </row>
    <row r="9952" spans="1:5" x14ac:dyDescent="0.25">
      <c r="A9952" s="49">
        <v>41599</v>
      </c>
      <c r="B9952" s="45" t="s">
        <v>346</v>
      </c>
      <c r="C9952" s="45" t="s">
        <v>331</v>
      </c>
      <c r="D9952" s="50">
        <v>60</v>
      </c>
      <c r="E9952" s="9"/>
    </row>
    <row r="9953" spans="1:5" x14ac:dyDescent="0.25">
      <c r="A9953" s="49">
        <v>41958</v>
      </c>
      <c r="B9953" s="45" t="s">
        <v>342</v>
      </c>
      <c r="C9953" s="45" t="s">
        <v>191</v>
      </c>
      <c r="D9953" s="50">
        <v>45.21</v>
      </c>
      <c r="E9953" s="9"/>
    </row>
    <row r="9954" spans="1:5" x14ac:dyDescent="0.25">
      <c r="A9954" s="49">
        <v>42002</v>
      </c>
      <c r="B9954" s="45" t="s">
        <v>385</v>
      </c>
      <c r="C9954" s="45" t="s">
        <v>349</v>
      </c>
      <c r="D9954" s="50">
        <v>20.37</v>
      </c>
      <c r="E9954" s="9"/>
    </row>
    <row r="9955" spans="1:5" x14ac:dyDescent="0.25">
      <c r="A9955" s="49">
        <v>41968</v>
      </c>
      <c r="B9955" s="45" t="s">
        <v>400</v>
      </c>
      <c r="C9955" s="45" t="s">
        <v>10</v>
      </c>
      <c r="D9955" s="50">
        <v>68.16</v>
      </c>
      <c r="E9955" s="9"/>
    </row>
    <row r="9956" spans="1:5" x14ac:dyDescent="0.25">
      <c r="A9956" s="49">
        <v>41554</v>
      </c>
      <c r="B9956" s="45" t="s">
        <v>348</v>
      </c>
      <c r="C9956" s="45" t="s">
        <v>327</v>
      </c>
      <c r="D9956" s="50">
        <v>25</v>
      </c>
      <c r="E9956" s="9"/>
    </row>
    <row r="9957" spans="1:5" x14ac:dyDescent="0.25">
      <c r="A9957" s="49">
        <v>41972</v>
      </c>
      <c r="B9957" s="45" t="s">
        <v>336</v>
      </c>
      <c r="C9957" s="45" t="s">
        <v>7</v>
      </c>
      <c r="D9957" s="50">
        <v>66.98</v>
      </c>
      <c r="E9957" s="9"/>
    </row>
    <row r="9958" spans="1:5" x14ac:dyDescent="0.25">
      <c r="A9958" s="49">
        <v>41905</v>
      </c>
      <c r="B9958" s="45" t="s">
        <v>395</v>
      </c>
      <c r="C9958" s="45" t="s">
        <v>7</v>
      </c>
      <c r="D9958" s="50">
        <v>67.319999999999993</v>
      </c>
      <c r="E9958" s="9"/>
    </row>
    <row r="9959" spans="1:5" x14ac:dyDescent="0.25">
      <c r="A9959" s="49">
        <v>41633</v>
      </c>
      <c r="B9959" s="45" t="s">
        <v>342</v>
      </c>
      <c r="C9959" s="45" t="s">
        <v>324</v>
      </c>
      <c r="D9959" s="50">
        <v>39.1</v>
      </c>
      <c r="E9959" s="9"/>
    </row>
    <row r="9960" spans="1:5" x14ac:dyDescent="0.25">
      <c r="A9960" s="49">
        <v>41949</v>
      </c>
      <c r="B9960" s="45" t="s">
        <v>354</v>
      </c>
      <c r="C9960" s="45" t="s">
        <v>324</v>
      </c>
      <c r="D9960" s="50">
        <v>58.65</v>
      </c>
      <c r="E9960" s="9"/>
    </row>
    <row r="9961" spans="1:5" x14ac:dyDescent="0.25">
      <c r="A9961" s="49">
        <v>41983</v>
      </c>
      <c r="B9961" s="45" t="s">
        <v>356</v>
      </c>
      <c r="C9961" s="45" t="s">
        <v>191</v>
      </c>
      <c r="D9961" s="50">
        <v>22.26</v>
      </c>
      <c r="E9961" s="9"/>
    </row>
    <row r="9962" spans="1:5" x14ac:dyDescent="0.25">
      <c r="A9962" s="49">
        <v>41949</v>
      </c>
      <c r="B9962" s="45" t="s">
        <v>341</v>
      </c>
      <c r="C9962" s="45" t="s">
        <v>334</v>
      </c>
      <c r="D9962" s="50">
        <v>46.06</v>
      </c>
      <c r="E9962" s="9"/>
    </row>
    <row r="9963" spans="1:5" x14ac:dyDescent="0.25">
      <c r="A9963" s="49">
        <v>41809</v>
      </c>
      <c r="B9963" s="45" t="s">
        <v>369</v>
      </c>
      <c r="C9963" s="45" t="s">
        <v>331</v>
      </c>
      <c r="D9963" s="50">
        <v>90</v>
      </c>
      <c r="E9963" s="9"/>
    </row>
    <row r="9964" spans="1:5" x14ac:dyDescent="0.25">
      <c r="A9964" s="49">
        <v>41662</v>
      </c>
      <c r="B9964" s="45" t="s">
        <v>358</v>
      </c>
      <c r="C9964" s="45" t="s">
        <v>191</v>
      </c>
      <c r="D9964" s="50">
        <v>22.95</v>
      </c>
      <c r="E9964" s="9"/>
    </row>
    <row r="9965" spans="1:5" x14ac:dyDescent="0.25">
      <c r="A9965" s="49">
        <v>41602</v>
      </c>
      <c r="B9965" s="45" t="s">
        <v>381</v>
      </c>
      <c r="C9965" s="45" t="s">
        <v>337</v>
      </c>
      <c r="D9965" s="50">
        <v>74.25</v>
      </c>
      <c r="E9965" s="9"/>
    </row>
    <row r="9966" spans="1:5" x14ac:dyDescent="0.25">
      <c r="A9966" s="49">
        <v>41447</v>
      </c>
      <c r="B9966" s="45" t="s">
        <v>367</v>
      </c>
      <c r="C9966" s="45" t="s">
        <v>331</v>
      </c>
      <c r="D9966" s="50">
        <v>29.1</v>
      </c>
      <c r="E9966" s="9"/>
    </row>
    <row r="9967" spans="1:5" x14ac:dyDescent="0.25">
      <c r="A9967" s="49">
        <v>41594</v>
      </c>
      <c r="B9967" s="45" t="s">
        <v>373</v>
      </c>
      <c r="C9967" s="45" t="s">
        <v>334</v>
      </c>
      <c r="D9967" s="50">
        <v>68.39</v>
      </c>
      <c r="E9967" s="9"/>
    </row>
    <row r="9968" spans="1:5" x14ac:dyDescent="0.25">
      <c r="A9968" s="49">
        <v>41837</v>
      </c>
      <c r="B9968" s="45" t="s">
        <v>330</v>
      </c>
      <c r="C9968" s="45" t="s">
        <v>191</v>
      </c>
      <c r="D9968" s="50">
        <v>90.88</v>
      </c>
      <c r="E9968" s="9"/>
    </row>
    <row r="9969" spans="1:5" x14ac:dyDescent="0.25">
      <c r="A9969" s="49">
        <v>41615</v>
      </c>
      <c r="B9969" s="45" t="s">
        <v>363</v>
      </c>
      <c r="C9969" s="45" t="s">
        <v>331</v>
      </c>
      <c r="D9969" s="50">
        <v>90</v>
      </c>
      <c r="E9969" s="9"/>
    </row>
    <row r="9970" spans="1:5" x14ac:dyDescent="0.25">
      <c r="A9970" s="49">
        <v>41987</v>
      </c>
      <c r="B9970" s="45" t="s">
        <v>385</v>
      </c>
      <c r="C9970" s="45" t="s">
        <v>7</v>
      </c>
      <c r="D9970" s="50">
        <v>134.63999999999999</v>
      </c>
      <c r="E9970" s="9"/>
    </row>
    <row r="9971" spans="1:5" x14ac:dyDescent="0.25">
      <c r="A9971" s="49">
        <v>42000</v>
      </c>
      <c r="B9971" s="45" t="s">
        <v>389</v>
      </c>
      <c r="C9971" s="45" t="s">
        <v>349</v>
      </c>
      <c r="D9971" s="50">
        <v>42</v>
      </c>
      <c r="E9971" s="9"/>
    </row>
    <row r="9972" spans="1:5" x14ac:dyDescent="0.25">
      <c r="A9972" s="49">
        <v>41951</v>
      </c>
      <c r="B9972" s="45" t="s">
        <v>360</v>
      </c>
      <c r="C9972" s="45" t="s">
        <v>349</v>
      </c>
      <c r="D9972" s="50">
        <v>41.16</v>
      </c>
      <c r="E9972" s="9"/>
    </row>
    <row r="9973" spans="1:5" x14ac:dyDescent="0.25">
      <c r="A9973" s="49">
        <v>41613</v>
      </c>
      <c r="B9973" s="45" t="s">
        <v>346</v>
      </c>
      <c r="C9973" s="45" t="s">
        <v>7</v>
      </c>
      <c r="D9973" s="50">
        <v>66.3</v>
      </c>
      <c r="E9973" s="9"/>
    </row>
    <row r="9974" spans="1:5" x14ac:dyDescent="0.25">
      <c r="A9974" s="49">
        <v>41947</v>
      </c>
      <c r="B9974" s="45" t="s">
        <v>320</v>
      </c>
      <c r="C9974" s="45" t="s">
        <v>337</v>
      </c>
      <c r="D9974" s="50">
        <v>49.25</v>
      </c>
      <c r="E9974" s="9"/>
    </row>
    <row r="9975" spans="1:5" x14ac:dyDescent="0.25">
      <c r="A9975" s="49">
        <v>41912</v>
      </c>
      <c r="B9975" s="45" t="s">
        <v>330</v>
      </c>
      <c r="C9975" s="45" t="s">
        <v>347</v>
      </c>
      <c r="D9975" s="50">
        <v>82.5</v>
      </c>
      <c r="E9975" s="9"/>
    </row>
    <row r="9976" spans="1:5" x14ac:dyDescent="0.25">
      <c r="A9976" s="49">
        <v>41614</v>
      </c>
      <c r="B9976" s="45" t="s">
        <v>338</v>
      </c>
      <c r="C9976" s="45" t="s">
        <v>10</v>
      </c>
      <c r="D9976" s="50">
        <v>45.9</v>
      </c>
      <c r="E9976" s="9"/>
    </row>
    <row r="9977" spans="1:5" x14ac:dyDescent="0.25">
      <c r="A9977" s="49">
        <v>41636</v>
      </c>
      <c r="B9977" s="45" t="s">
        <v>342</v>
      </c>
      <c r="C9977" s="45" t="s">
        <v>324</v>
      </c>
      <c r="D9977" s="50">
        <v>19.75</v>
      </c>
      <c r="E9977" s="9"/>
    </row>
    <row r="9978" spans="1:5" x14ac:dyDescent="0.25">
      <c r="A9978" s="49">
        <v>41753</v>
      </c>
      <c r="B9978" s="45" t="s">
        <v>330</v>
      </c>
      <c r="C9978" s="45" t="s">
        <v>10</v>
      </c>
      <c r="D9978" s="50">
        <v>68.849999999999994</v>
      </c>
      <c r="E9978" s="9"/>
    </row>
    <row r="9979" spans="1:5" x14ac:dyDescent="0.25">
      <c r="A9979" s="49">
        <v>41964</v>
      </c>
      <c r="B9979" s="45" t="s">
        <v>394</v>
      </c>
      <c r="C9979" s="45" t="s">
        <v>337</v>
      </c>
      <c r="D9979" s="50">
        <v>50</v>
      </c>
      <c r="E9979" s="9"/>
    </row>
    <row r="9980" spans="1:5" x14ac:dyDescent="0.25">
      <c r="A9980" s="49">
        <v>41383</v>
      </c>
      <c r="B9980" s="45" t="s">
        <v>379</v>
      </c>
      <c r="C9980" s="45" t="s">
        <v>327</v>
      </c>
      <c r="D9980" s="50">
        <v>24.25</v>
      </c>
      <c r="E9980" s="9"/>
    </row>
    <row r="9981" spans="1:5" x14ac:dyDescent="0.25">
      <c r="A9981" s="49">
        <v>41997</v>
      </c>
      <c r="B9981" s="45" t="s">
        <v>374</v>
      </c>
      <c r="C9981" s="45" t="s">
        <v>191</v>
      </c>
      <c r="D9981" s="50">
        <v>22.95</v>
      </c>
      <c r="E9981" s="9"/>
    </row>
    <row r="9982" spans="1:5" x14ac:dyDescent="0.25">
      <c r="A9982" s="49">
        <v>41555</v>
      </c>
      <c r="B9982" s="45" t="s">
        <v>404</v>
      </c>
      <c r="C9982" s="45" t="s">
        <v>7</v>
      </c>
      <c r="D9982" s="50">
        <v>67.319999999999993</v>
      </c>
      <c r="E9982" s="9"/>
    </row>
    <row r="9983" spans="1:5" x14ac:dyDescent="0.25">
      <c r="A9983" s="49">
        <v>41574</v>
      </c>
      <c r="B9983" s="45" t="s">
        <v>330</v>
      </c>
      <c r="C9983" s="45" t="s">
        <v>337</v>
      </c>
      <c r="D9983" s="50">
        <v>25</v>
      </c>
      <c r="E9983" s="9"/>
    </row>
    <row r="9984" spans="1:5" x14ac:dyDescent="0.25">
      <c r="A9984" s="49">
        <v>41989</v>
      </c>
      <c r="B9984" s="45" t="s">
        <v>382</v>
      </c>
      <c r="C9984" s="45" t="s">
        <v>349</v>
      </c>
      <c r="D9984" s="50">
        <v>61.74</v>
      </c>
      <c r="E9984" s="9"/>
    </row>
    <row r="9985" spans="1:5" x14ac:dyDescent="0.25">
      <c r="A9985" s="49">
        <v>41636</v>
      </c>
      <c r="B9985" s="45" t="s">
        <v>367</v>
      </c>
      <c r="C9985" s="45" t="s">
        <v>324</v>
      </c>
      <c r="D9985" s="50">
        <v>58.35</v>
      </c>
      <c r="E9985" s="9"/>
    </row>
    <row r="9986" spans="1:5" x14ac:dyDescent="0.25">
      <c r="A9986" s="49">
        <v>41598</v>
      </c>
      <c r="B9986" s="45" t="s">
        <v>346</v>
      </c>
      <c r="C9986" s="45" t="s">
        <v>349</v>
      </c>
      <c r="D9986" s="50">
        <v>40.950000000000003</v>
      </c>
      <c r="E9986" s="9"/>
    </row>
    <row r="9987" spans="1:5" x14ac:dyDescent="0.25">
      <c r="A9987" s="49">
        <v>41963</v>
      </c>
      <c r="B9987" s="45" t="s">
        <v>355</v>
      </c>
      <c r="C9987" s="45" t="s">
        <v>324</v>
      </c>
      <c r="D9987" s="50">
        <v>335.76</v>
      </c>
      <c r="E9987" s="9"/>
    </row>
    <row r="9988" spans="1:5" x14ac:dyDescent="0.25">
      <c r="A9988" s="49">
        <v>41579</v>
      </c>
      <c r="B9988" s="45" t="s">
        <v>381</v>
      </c>
      <c r="C9988" s="45" t="s">
        <v>349</v>
      </c>
      <c r="D9988" s="50">
        <v>20.37</v>
      </c>
      <c r="E9988" s="9"/>
    </row>
    <row r="9989" spans="1:5" x14ac:dyDescent="0.25">
      <c r="A9989" s="49">
        <v>41589</v>
      </c>
      <c r="B9989" s="45" t="s">
        <v>374</v>
      </c>
      <c r="C9989" s="45" t="s">
        <v>191</v>
      </c>
      <c r="D9989" s="50">
        <v>68.849999999999994</v>
      </c>
      <c r="E9989" s="9"/>
    </row>
    <row r="9990" spans="1:5" x14ac:dyDescent="0.25">
      <c r="A9990" s="49">
        <v>41781</v>
      </c>
      <c r="B9990" s="45" t="s">
        <v>382</v>
      </c>
      <c r="C9990" s="45" t="s">
        <v>327</v>
      </c>
      <c r="D9990" s="50">
        <v>75</v>
      </c>
      <c r="E9990" s="9"/>
    </row>
    <row r="9991" spans="1:5" x14ac:dyDescent="0.25">
      <c r="A9991" s="49">
        <v>42000</v>
      </c>
      <c r="B9991" s="45" t="s">
        <v>387</v>
      </c>
      <c r="C9991" s="45" t="s">
        <v>349</v>
      </c>
      <c r="D9991" s="50">
        <v>20.37</v>
      </c>
      <c r="E9991" s="9"/>
    </row>
    <row r="9992" spans="1:5" x14ac:dyDescent="0.25">
      <c r="A9992" s="49">
        <v>41980</v>
      </c>
      <c r="B9992" s="45" t="s">
        <v>355</v>
      </c>
      <c r="C9992" s="45" t="s">
        <v>7</v>
      </c>
      <c r="D9992" s="50">
        <v>99.45</v>
      </c>
      <c r="E9992" s="9"/>
    </row>
    <row r="9993" spans="1:5" x14ac:dyDescent="0.25">
      <c r="A9993" s="49">
        <v>41630</v>
      </c>
      <c r="B9993" s="45" t="s">
        <v>360</v>
      </c>
      <c r="C9993" s="45" t="s">
        <v>7</v>
      </c>
      <c r="D9993" s="50">
        <v>34</v>
      </c>
      <c r="E9993" s="9"/>
    </row>
    <row r="9994" spans="1:5" x14ac:dyDescent="0.25">
      <c r="A9994" s="49">
        <v>41635</v>
      </c>
      <c r="B9994" s="45" t="s">
        <v>389</v>
      </c>
      <c r="C9994" s="45" t="s">
        <v>10</v>
      </c>
      <c r="D9994" s="50">
        <v>45.9</v>
      </c>
      <c r="E9994" s="9"/>
    </row>
    <row r="9995" spans="1:5" x14ac:dyDescent="0.25">
      <c r="A9995" s="49">
        <v>41955</v>
      </c>
      <c r="B9995" s="45" t="s">
        <v>388</v>
      </c>
      <c r="C9995" s="45" t="s">
        <v>334</v>
      </c>
      <c r="D9995" s="50">
        <v>45.59</v>
      </c>
      <c r="E9995" s="9"/>
    </row>
    <row r="9996" spans="1:5" x14ac:dyDescent="0.25">
      <c r="A9996" s="49">
        <v>41620</v>
      </c>
      <c r="B9996" s="45" t="s">
        <v>338</v>
      </c>
      <c r="C9996" s="45" t="s">
        <v>7</v>
      </c>
      <c r="D9996" s="50">
        <v>102</v>
      </c>
      <c r="E9996" s="9"/>
    </row>
    <row r="9997" spans="1:5" x14ac:dyDescent="0.25">
      <c r="A9997" s="49">
        <v>41457</v>
      </c>
      <c r="B9997" s="45" t="s">
        <v>376</v>
      </c>
      <c r="C9997" s="45" t="s">
        <v>337</v>
      </c>
      <c r="D9997" s="50">
        <v>50</v>
      </c>
      <c r="E9997" s="9"/>
    </row>
    <row r="9998" spans="1:5" x14ac:dyDescent="0.25">
      <c r="A9998" s="49">
        <v>41599</v>
      </c>
      <c r="B9998" s="45" t="s">
        <v>346</v>
      </c>
      <c r="C9998" s="45" t="s">
        <v>7</v>
      </c>
      <c r="D9998" s="50">
        <v>136</v>
      </c>
      <c r="E9998" s="9"/>
    </row>
    <row r="9999" spans="1:5" x14ac:dyDescent="0.25">
      <c r="A9999" s="49">
        <v>41603</v>
      </c>
      <c r="B9999" s="45" t="s">
        <v>365</v>
      </c>
      <c r="C9999" s="45" t="s">
        <v>324</v>
      </c>
      <c r="D9999" s="50">
        <v>233.42</v>
      </c>
      <c r="E9999" s="9"/>
    </row>
    <row r="10000" spans="1:5" x14ac:dyDescent="0.25">
      <c r="A10000" s="49">
        <v>41997</v>
      </c>
      <c r="B10000" s="45" t="s">
        <v>326</v>
      </c>
      <c r="C10000" s="45" t="s">
        <v>337</v>
      </c>
      <c r="D10000" s="50">
        <v>48.5</v>
      </c>
      <c r="E10000" s="9"/>
    </row>
    <row r="10001" spans="1:5" x14ac:dyDescent="0.25">
      <c r="A10001" s="49">
        <v>41581</v>
      </c>
      <c r="B10001" s="45" t="s">
        <v>368</v>
      </c>
      <c r="C10001" s="45" t="s">
        <v>337</v>
      </c>
      <c r="D10001" s="50">
        <v>25</v>
      </c>
      <c r="E10001" s="9"/>
    </row>
    <row r="10002" spans="1:5" x14ac:dyDescent="0.25">
      <c r="A10002" s="49">
        <v>41522</v>
      </c>
      <c r="B10002" s="45" t="s">
        <v>342</v>
      </c>
      <c r="C10002" s="45" t="s">
        <v>331</v>
      </c>
      <c r="D10002" s="50">
        <v>59.4</v>
      </c>
      <c r="E10002" s="9"/>
    </row>
    <row r="10003" spans="1:5" x14ac:dyDescent="0.25">
      <c r="A10003" s="49">
        <v>41718</v>
      </c>
      <c r="B10003" s="45" t="s">
        <v>365</v>
      </c>
      <c r="C10003" s="45" t="s">
        <v>10</v>
      </c>
      <c r="D10003" s="50">
        <v>22.61</v>
      </c>
      <c r="E10003" s="9"/>
    </row>
  </sheetData>
  <sortState ref="G4:H75">
    <sortCondition ref="H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0003"/>
  <sheetViews>
    <sheetView zoomScale="115" zoomScaleNormal="115" workbookViewId="0">
      <selection activeCell="A6" sqref="A6"/>
    </sheetView>
  </sheetViews>
  <sheetFormatPr defaultRowHeight="15" x14ac:dyDescent="0.25"/>
  <cols>
    <col min="1" max="1" width="18.140625" customWidth="1"/>
    <col min="2" max="2" width="9" customWidth="1"/>
    <col min="3" max="3" width="4.42578125" customWidth="1"/>
    <col min="4" max="4" width="27" bestFit="1" customWidth="1"/>
    <col min="5" max="5" width="4.42578125" customWidth="1"/>
    <col min="6" max="6" width="9.5703125" customWidth="1"/>
    <col min="7" max="7" width="18.140625" customWidth="1"/>
    <col min="8" max="8" width="14.140625" customWidth="1"/>
    <col min="9" max="9" width="9.85546875" customWidth="1"/>
    <col min="11" max="11" width="4.42578125" customWidth="1"/>
    <col min="12" max="12" width="20.5703125" customWidth="1"/>
    <col min="13" max="13" width="13.85546875" customWidth="1"/>
    <col min="14" max="14" width="13.28515625" customWidth="1"/>
    <col min="15" max="15" width="12.140625" bestFit="1" customWidth="1"/>
    <col min="16" max="16" width="3.5703125" customWidth="1"/>
  </cols>
  <sheetData>
    <row r="1" spans="1:17" x14ac:dyDescent="0.25">
      <c r="D1" t="s">
        <v>427</v>
      </c>
      <c r="L1" t="s">
        <v>431</v>
      </c>
    </row>
    <row r="2" spans="1:17" x14ac:dyDescent="0.25">
      <c r="L2" t="s">
        <v>432</v>
      </c>
    </row>
    <row r="3" spans="1:17" x14ac:dyDescent="0.25">
      <c r="A3" s="48" t="s">
        <v>318</v>
      </c>
      <c r="B3" s="48" t="s">
        <v>319</v>
      </c>
      <c r="D3" t="s">
        <v>425</v>
      </c>
      <c r="F3" s="48" t="s">
        <v>0</v>
      </c>
      <c r="G3" s="48" t="s">
        <v>318</v>
      </c>
      <c r="H3" s="48" t="s">
        <v>2</v>
      </c>
      <c r="I3" s="48" t="s">
        <v>3</v>
      </c>
      <c r="J3" s="48" t="s">
        <v>319</v>
      </c>
      <c r="N3" s="48" t="s">
        <v>319</v>
      </c>
      <c r="O3" s="48" t="s">
        <v>406</v>
      </c>
      <c r="Q3" t="s">
        <v>419</v>
      </c>
    </row>
    <row r="4" spans="1:17" x14ac:dyDescent="0.25">
      <c r="A4" s="45" t="s">
        <v>341</v>
      </c>
      <c r="B4" s="8" t="s">
        <v>332</v>
      </c>
      <c r="F4" s="49">
        <v>41517</v>
      </c>
      <c r="G4" s="45" t="s">
        <v>320</v>
      </c>
      <c r="H4" s="45" t="s">
        <v>321</v>
      </c>
      <c r="I4" s="50">
        <v>155.1</v>
      </c>
      <c r="J4" s="9" t="str">
        <f t="shared" ref="J4:J67" si="0">VLOOKUP(G4,$A$4:$B$75,2,0)</f>
        <v>West</v>
      </c>
      <c r="L4" t="s">
        <v>418</v>
      </c>
      <c r="N4" s="8" t="s">
        <v>332</v>
      </c>
      <c r="O4" s="13">
        <f>SUMIFS($I$4:$I$10003,$J$4:$J$10003,N4)</f>
        <v>146141.53000000006</v>
      </c>
      <c r="Q4" s="19" t="s">
        <v>420</v>
      </c>
    </row>
    <row r="5" spans="1:17" x14ac:dyDescent="0.25">
      <c r="A5" s="45" t="s">
        <v>382</v>
      </c>
      <c r="B5" s="8" t="s">
        <v>332</v>
      </c>
      <c r="D5" t="s">
        <v>426</v>
      </c>
      <c r="F5" s="49">
        <v>41970</v>
      </c>
      <c r="G5" s="45" t="s">
        <v>323</v>
      </c>
      <c r="H5" s="45" t="s">
        <v>324</v>
      </c>
      <c r="I5" s="50">
        <v>39.299999999999997</v>
      </c>
      <c r="J5" s="9" t="str">
        <f t="shared" si="0"/>
        <v>MidWest</v>
      </c>
      <c r="L5" t="s">
        <v>417</v>
      </c>
      <c r="N5" s="8" t="s">
        <v>325</v>
      </c>
      <c r="O5" s="13">
        <f t="shared" ref="O5:O7" si="1">SUMIFS($I$4:$I$10003,$J$4:$J$10003,N5)</f>
        <v>326109.54000000039</v>
      </c>
      <c r="Q5" s="19" t="s">
        <v>421</v>
      </c>
    </row>
    <row r="6" spans="1:17" x14ac:dyDescent="0.25">
      <c r="A6" s="45" t="s">
        <v>362</v>
      </c>
      <c r="B6" s="8" t="s">
        <v>332</v>
      </c>
      <c r="D6" t="s">
        <v>424</v>
      </c>
      <c r="F6" s="49">
        <v>41585</v>
      </c>
      <c r="G6" s="45" t="s">
        <v>326</v>
      </c>
      <c r="H6" s="45" t="s">
        <v>327</v>
      </c>
      <c r="I6" s="50">
        <v>74.25</v>
      </c>
      <c r="J6" s="9" t="str">
        <f t="shared" si="0"/>
        <v>West</v>
      </c>
      <c r="L6" t="s">
        <v>416</v>
      </c>
      <c r="N6" s="8" t="s">
        <v>339</v>
      </c>
      <c r="O6" s="13">
        <f t="shared" si="1"/>
        <v>158819.85000000027</v>
      </c>
    </row>
    <row r="7" spans="1:17" x14ac:dyDescent="0.25">
      <c r="A7" s="45" t="s">
        <v>375</v>
      </c>
      <c r="B7" s="8" t="s">
        <v>332</v>
      </c>
      <c r="D7" t="s">
        <v>424</v>
      </c>
      <c r="F7" s="49">
        <v>41792</v>
      </c>
      <c r="G7" s="45" t="s">
        <v>328</v>
      </c>
      <c r="H7" s="45" t="s">
        <v>7</v>
      </c>
      <c r="I7" s="50">
        <v>100.98</v>
      </c>
      <c r="J7" s="9" t="str">
        <f t="shared" si="0"/>
        <v>MidWest</v>
      </c>
      <c r="N7" s="8" t="s">
        <v>322</v>
      </c>
      <c r="O7" s="13">
        <f t="shared" si="1"/>
        <v>274631.29000000108</v>
      </c>
    </row>
    <row r="8" spans="1:17" x14ac:dyDescent="0.25">
      <c r="A8" s="45" t="s">
        <v>398</v>
      </c>
      <c r="B8" s="8" t="s">
        <v>332</v>
      </c>
      <c r="D8" t="s">
        <v>424</v>
      </c>
      <c r="F8" s="49">
        <v>41487</v>
      </c>
      <c r="G8" s="45" t="s">
        <v>329</v>
      </c>
      <c r="H8" s="45" t="s">
        <v>191</v>
      </c>
      <c r="I8" s="50">
        <v>44.98</v>
      </c>
      <c r="J8" s="9" t="str">
        <f t="shared" si="0"/>
        <v>MidWest</v>
      </c>
    </row>
    <row r="9" spans="1:17" x14ac:dyDescent="0.25">
      <c r="A9" s="45" t="s">
        <v>379</v>
      </c>
      <c r="B9" s="8" t="s">
        <v>332</v>
      </c>
      <c r="F9" s="49">
        <v>41957</v>
      </c>
      <c r="G9" s="45" t="s">
        <v>330</v>
      </c>
      <c r="H9" s="45" t="s">
        <v>331</v>
      </c>
      <c r="I9" s="50">
        <v>29.25</v>
      </c>
      <c r="J9" s="9" t="str">
        <f t="shared" si="0"/>
        <v>East</v>
      </c>
      <c r="L9" s="3" t="s">
        <v>60</v>
      </c>
    </row>
    <row r="10" spans="1:17" x14ac:dyDescent="0.25">
      <c r="A10" s="45" t="s">
        <v>384</v>
      </c>
      <c r="B10" s="8" t="s">
        <v>332</v>
      </c>
      <c r="D10" t="s">
        <v>428</v>
      </c>
      <c r="F10" s="49">
        <v>41591</v>
      </c>
      <c r="G10" s="45" t="s">
        <v>333</v>
      </c>
      <c r="H10" s="45" t="s">
        <v>334</v>
      </c>
      <c r="I10" s="50">
        <v>68.39</v>
      </c>
      <c r="J10" s="9" t="str">
        <f t="shared" si="0"/>
        <v>MidWest</v>
      </c>
      <c r="L10" t="s">
        <v>409</v>
      </c>
    </row>
    <row r="11" spans="1:17" x14ac:dyDescent="0.25">
      <c r="A11" s="45" t="s">
        <v>330</v>
      </c>
      <c r="B11" s="8" t="s">
        <v>332</v>
      </c>
      <c r="D11" s="19" t="s">
        <v>429</v>
      </c>
      <c r="F11" s="49">
        <v>41947</v>
      </c>
      <c r="G11" s="45" t="s">
        <v>335</v>
      </c>
      <c r="H11" s="45" t="s">
        <v>191</v>
      </c>
      <c r="I11" s="50">
        <v>45.44</v>
      </c>
      <c r="J11" s="9" t="str">
        <f t="shared" si="0"/>
        <v>West</v>
      </c>
      <c r="L11" t="s">
        <v>410</v>
      </c>
    </row>
    <row r="12" spans="1:17" x14ac:dyDescent="0.25">
      <c r="A12" s="45" t="s">
        <v>376</v>
      </c>
      <c r="B12" s="8" t="s">
        <v>332</v>
      </c>
      <c r="F12" s="49">
        <v>41969</v>
      </c>
      <c r="G12" s="45" t="s">
        <v>329</v>
      </c>
      <c r="H12" s="45" t="s">
        <v>10</v>
      </c>
      <c r="I12" s="50">
        <v>22.38</v>
      </c>
      <c r="J12" s="9" t="str">
        <f t="shared" si="0"/>
        <v>MidWest</v>
      </c>
      <c r="L12" s="19" t="s">
        <v>458</v>
      </c>
    </row>
    <row r="13" spans="1:17" x14ac:dyDescent="0.25">
      <c r="A13" s="45" t="s">
        <v>401</v>
      </c>
      <c r="B13" s="8" t="s">
        <v>332</v>
      </c>
      <c r="F13" s="49">
        <v>41828</v>
      </c>
      <c r="G13" s="45" t="s">
        <v>336</v>
      </c>
      <c r="H13" s="45" t="s">
        <v>337</v>
      </c>
      <c r="I13" s="50">
        <v>49.25</v>
      </c>
      <c r="J13" s="9" t="str">
        <f t="shared" si="0"/>
        <v>West</v>
      </c>
      <c r="L13" t="s">
        <v>430</v>
      </c>
    </row>
    <row r="14" spans="1:17" x14ac:dyDescent="0.25">
      <c r="A14" s="45" t="s">
        <v>350</v>
      </c>
      <c r="B14" s="8" t="s">
        <v>332</v>
      </c>
      <c r="F14" s="49">
        <v>41979</v>
      </c>
      <c r="G14" s="45" t="s">
        <v>338</v>
      </c>
      <c r="H14" s="45" t="s">
        <v>7</v>
      </c>
      <c r="I14" s="50">
        <v>67.319999999999993</v>
      </c>
      <c r="J14" s="9" t="str">
        <f t="shared" si="0"/>
        <v>South</v>
      </c>
      <c r="L14" t="s">
        <v>411</v>
      </c>
    </row>
    <row r="15" spans="1:17" x14ac:dyDescent="0.25">
      <c r="A15" s="45" t="s">
        <v>395</v>
      </c>
      <c r="B15" s="8" t="s">
        <v>332</v>
      </c>
      <c r="F15" s="49">
        <v>41622</v>
      </c>
      <c r="G15" s="45" t="s">
        <v>340</v>
      </c>
      <c r="H15" s="45" t="s">
        <v>334</v>
      </c>
      <c r="I15" s="50">
        <v>23.5</v>
      </c>
      <c r="J15" s="9" t="str">
        <f t="shared" si="0"/>
        <v>MidWest</v>
      </c>
      <c r="L15" t="s">
        <v>433</v>
      </c>
    </row>
    <row r="16" spans="1:17" x14ac:dyDescent="0.25">
      <c r="A16" s="45" t="s">
        <v>381</v>
      </c>
      <c r="B16" s="8" t="s">
        <v>325</v>
      </c>
      <c r="F16" s="49">
        <v>41609</v>
      </c>
      <c r="G16" s="45" t="s">
        <v>341</v>
      </c>
      <c r="H16" s="45" t="s">
        <v>191</v>
      </c>
      <c r="I16" s="50">
        <v>90.42</v>
      </c>
      <c r="J16" s="9" t="str">
        <f t="shared" si="0"/>
        <v>East</v>
      </c>
      <c r="L16" s="19" t="s">
        <v>412</v>
      </c>
    </row>
    <row r="17" spans="1:15" x14ac:dyDescent="0.25">
      <c r="A17" s="45" t="s">
        <v>359</v>
      </c>
      <c r="B17" s="8" t="s">
        <v>325</v>
      </c>
      <c r="F17" s="49">
        <v>41954</v>
      </c>
      <c r="G17" s="45" t="s">
        <v>326</v>
      </c>
      <c r="H17" s="45" t="s">
        <v>7</v>
      </c>
      <c r="I17" s="50">
        <v>66.3</v>
      </c>
      <c r="J17" s="9" t="str">
        <f t="shared" si="0"/>
        <v>West</v>
      </c>
      <c r="L17" s="19" t="s">
        <v>413</v>
      </c>
    </row>
    <row r="18" spans="1:15" x14ac:dyDescent="0.25">
      <c r="A18" s="45" t="s">
        <v>355</v>
      </c>
      <c r="B18" s="8" t="s">
        <v>325</v>
      </c>
      <c r="F18" s="49">
        <v>41711</v>
      </c>
      <c r="G18" s="45" t="s">
        <v>338</v>
      </c>
      <c r="H18" s="45" t="s">
        <v>324</v>
      </c>
      <c r="I18" s="50">
        <v>19.95</v>
      </c>
      <c r="J18" s="9" t="str">
        <f t="shared" si="0"/>
        <v>South</v>
      </c>
      <c r="L18" t="s">
        <v>422</v>
      </c>
    </row>
    <row r="19" spans="1:15" x14ac:dyDescent="0.25">
      <c r="A19" s="45" t="s">
        <v>333</v>
      </c>
      <c r="B19" s="8" t="s">
        <v>325</v>
      </c>
      <c r="F19" s="49">
        <v>41306</v>
      </c>
      <c r="G19" s="45" t="s">
        <v>329</v>
      </c>
      <c r="H19" s="45" t="s">
        <v>337</v>
      </c>
      <c r="I19" s="50">
        <v>25</v>
      </c>
      <c r="J19" s="9" t="str">
        <f t="shared" si="0"/>
        <v>MidWest</v>
      </c>
      <c r="L19" s="19" t="s">
        <v>423</v>
      </c>
    </row>
    <row r="20" spans="1:15" x14ac:dyDescent="0.25">
      <c r="A20" s="45" t="s">
        <v>367</v>
      </c>
      <c r="B20" s="8" t="s">
        <v>325</v>
      </c>
      <c r="F20" s="49">
        <v>41284</v>
      </c>
      <c r="G20" s="45" t="s">
        <v>342</v>
      </c>
      <c r="H20" s="45" t="s">
        <v>321</v>
      </c>
      <c r="I20" s="50">
        <v>79.95</v>
      </c>
      <c r="J20" s="9" t="str">
        <f t="shared" si="0"/>
        <v>MidWest</v>
      </c>
      <c r="L20" s="19" t="s">
        <v>414</v>
      </c>
    </row>
    <row r="21" spans="1:15" x14ac:dyDescent="0.25">
      <c r="A21" s="45" t="s">
        <v>387</v>
      </c>
      <c r="B21" s="8" t="s">
        <v>325</v>
      </c>
      <c r="F21" s="49">
        <v>41958</v>
      </c>
      <c r="G21" s="45" t="s">
        <v>343</v>
      </c>
      <c r="H21" s="45" t="s">
        <v>7</v>
      </c>
      <c r="I21" s="50">
        <v>306</v>
      </c>
      <c r="J21" s="9" t="str">
        <f t="shared" si="0"/>
        <v>West</v>
      </c>
      <c r="L21" s="19" t="s">
        <v>415</v>
      </c>
    </row>
    <row r="22" spans="1:15" x14ac:dyDescent="0.25">
      <c r="A22" s="45" t="s">
        <v>346</v>
      </c>
      <c r="B22" s="8" t="s">
        <v>325</v>
      </c>
      <c r="F22" s="49">
        <v>41620</v>
      </c>
      <c r="G22" s="45" t="s">
        <v>344</v>
      </c>
      <c r="H22" s="45" t="s">
        <v>324</v>
      </c>
      <c r="I22" s="50">
        <v>19.95</v>
      </c>
      <c r="J22" s="9" t="str">
        <f t="shared" si="0"/>
        <v>West</v>
      </c>
    </row>
    <row r="23" spans="1:15" x14ac:dyDescent="0.25">
      <c r="A23" s="45" t="s">
        <v>404</v>
      </c>
      <c r="B23" s="8" t="s">
        <v>325</v>
      </c>
      <c r="F23" s="49">
        <v>41965</v>
      </c>
      <c r="G23" s="45" t="s">
        <v>338</v>
      </c>
      <c r="H23" s="45" t="s">
        <v>191</v>
      </c>
      <c r="I23" s="50">
        <v>67.13</v>
      </c>
      <c r="J23" s="9" t="str">
        <f t="shared" si="0"/>
        <v>South</v>
      </c>
    </row>
    <row r="24" spans="1:15" x14ac:dyDescent="0.25">
      <c r="A24" s="45" t="s">
        <v>323</v>
      </c>
      <c r="B24" s="8" t="s">
        <v>325</v>
      </c>
      <c r="F24" s="49">
        <v>41830</v>
      </c>
      <c r="G24" s="45" t="s">
        <v>342</v>
      </c>
      <c r="H24" s="45" t="s">
        <v>7</v>
      </c>
      <c r="I24" s="50">
        <v>102</v>
      </c>
      <c r="J24" s="9" t="str">
        <f t="shared" si="0"/>
        <v>MidWest</v>
      </c>
      <c r="L24" s="96" t="s">
        <v>595</v>
      </c>
    </row>
    <row r="25" spans="1:15" x14ac:dyDescent="0.25">
      <c r="A25" s="45" t="s">
        <v>340</v>
      </c>
      <c r="B25" s="8" t="s">
        <v>325</v>
      </c>
      <c r="F25" s="49">
        <v>41635</v>
      </c>
      <c r="G25" s="45" t="s">
        <v>345</v>
      </c>
      <c r="H25" s="45" t="s">
        <v>7</v>
      </c>
      <c r="I25" s="50">
        <v>66.64</v>
      </c>
      <c r="J25" s="9" t="str">
        <f t="shared" si="0"/>
        <v>West</v>
      </c>
      <c r="L25" s="79" t="s">
        <v>596</v>
      </c>
      <c r="M25" s="79"/>
      <c r="N25" s="79"/>
    </row>
    <row r="26" spans="1:15" x14ac:dyDescent="0.25">
      <c r="A26" s="45" t="s">
        <v>393</v>
      </c>
      <c r="B26" s="8" t="s">
        <v>325</v>
      </c>
      <c r="F26" s="49">
        <v>41545</v>
      </c>
      <c r="G26" s="45" t="s">
        <v>346</v>
      </c>
      <c r="H26" s="45" t="s">
        <v>347</v>
      </c>
      <c r="I26" s="50">
        <v>27.09</v>
      </c>
      <c r="J26" s="9" t="str">
        <f t="shared" si="0"/>
        <v>MidWest</v>
      </c>
      <c r="L26" t="str">
        <f>TEXT(F4,"d/m/yyy")&amp;" "&amp;G4&amp;" " &amp;H4&amp;" "&amp;DOLLAR(I4,0)</f>
        <v>31/8/2013 Christy  Olson Doublers $155</v>
      </c>
    </row>
    <row r="27" spans="1:15" x14ac:dyDescent="0.25">
      <c r="A27" s="45" t="s">
        <v>351</v>
      </c>
      <c r="B27" s="8" t="s">
        <v>325</v>
      </c>
      <c r="F27" s="49">
        <v>41579</v>
      </c>
      <c r="G27" s="45" t="s">
        <v>348</v>
      </c>
      <c r="H27" s="45" t="s">
        <v>191</v>
      </c>
      <c r="I27" s="50">
        <v>44.52</v>
      </c>
      <c r="J27" s="9" t="str">
        <f t="shared" si="0"/>
        <v>South</v>
      </c>
    </row>
    <row r="28" spans="1:15" x14ac:dyDescent="0.25">
      <c r="A28" s="45" t="s">
        <v>389</v>
      </c>
      <c r="B28" s="8" t="s">
        <v>325</v>
      </c>
      <c r="F28" s="49">
        <v>41578</v>
      </c>
      <c r="G28" s="45" t="s">
        <v>336</v>
      </c>
      <c r="H28" s="45" t="s">
        <v>349</v>
      </c>
      <c r="I28" s="50">
        <v>491.4</v>
      </c>
      <c r="J28" s="9" t="str">
        <f t="shared" si="0"/>
        <v>West</v>
      </c>
      <c r="L28" s="96" t="s">
        <v>595</v>
      </c>
    </row>
    <row r="29" spans="1:15" x14ac:dyDescent="0.25">
      <c r="A29" s="45" t="s">
        <v>342</v>
      </c>
      <c r="B29" s="8" t="s">
        <v>325</v>
      </c>
      <c r="F29" s="49">
        <v>41806</v>
      </c>
      <c r="G29" s="45" t="s">
        <v>346</v>
      </c>
      <c r="H29" s="45" t="s">
        <v>334</v>
      </c>
      <c r="I29" s="50">
        <v>47</v>
      </c>
      <c r="J29" s="9" t="str">
        <f t="shared" si="0"/>
        <v>MidWest</v>
      </c>
      <c r="L29" s="48" t="s">
        <v>0</v>
      </c>
      <c r="M29" s="48" t="s">
        <v>318</v>
      </c>
      <c r="N29" s="48" t="s">
        <v>2</v>
      </c>
      <c r="O29" s="48" t="s">
        <v>3</v>
      </c>
    </row>
    <row r="30" spans="1:15" x14ac:dyDescent="0.25">
      <c r="A30" s="45" t="s">
        <v>328</v>
      </c>
      <c r="B30" s="8" t="s">
        <v>325</v>
      </c>
      <c r="F30" s="49">
        <v>41599</v>
      </c>
      <c r="G30" s="45" t="s">
        <v>343</v>
      </c>
      <c r="H30" s="45" t="s">
        <v>337</v>
      </c>
      <c r="I30" s="50">
        <v>73.13</v>
      </c>
      <c r="J30" s="9" t="str">
        <f t="shared" si="0"/>
        <v>West</v>
      </c>
      <c r="L30" s="49">
        <v>41517</v>
      </c>
      <c r="M30" s="45" t="s">
        <v>320</v>
      </c>
      <c r="N30" s="45" t="s">
        <v>321</v>
      </c>
      <c r="O30" s="50">
        <v>155.1</v>
      </c>
    </row>
    <row r="31" spans="1:15" x14ac:dyDescent="0.25">
      <c r="A31" s="45" t="s">
        <v>353</v>
      </c>
      <c r="B31" s="8" t="s">
        <v>325</v>
      </c>
      <c r="F31" s="49">
        <v>41966</v>
      </c>
      <c r="G31" s="45" t="s">
        <v>346</v>
      </c>
      <c r="H31" s="45" t="s">
        <v>324</v>
      </c>
      <c r="I31" s="50">
        <v>58.05</v>
      </c>
      <c r="J31" s="9" t="str">
        <f t="shared" si="0"/>
        <v>MidWest</v>
      </c>
    </row>
    <row r="32" spans="1:15" x14ac:dyDescent="0.25">
      <c r="A32" s="45" t="s">
        <v>361</v>
      </c>
      <c r="B32" s="8" t="s">
        <v>325</v>
      </c>
      <c r="F32" s="49">
        <v>41299</v>
      </c>
      <c r="G32" s="45" t="s">
        <v>346</v>
      </c>
      <c r="H32" s="45" t="s">
        <v>337</v>
      </c>
      <c r="I32" s="50">
        <v>50</v>
      </c>
      <c r="J32" s="9" t="str">
        <f t="shared" si="0"/>
        <v>MidWest</v>
      </c>
    </row>
    <row r="33" spans="1:10" x14ac:dyDescent="0.25">
      <c r="A33" s="45" t="s">
        <v>354</v>
      </c>
      <c r="B33" s="8" t="s">
        <v>325</v>
      </c>
      <c r="F33" s="49">
        <v>41389</v>
      </c>
      <c r="G33" s="45" t="s">
        <v>350</v>
      </c>
      <c r="H33" s="45" t="s">
        <v>337</v>
      </c>
      <c r="I33" s="50">
        <v>25</v>
      </c>
      <c r="J33" s="9" t="str">
        <f t="shared" si="0"/>
        <v>East</v>
      </c>
    </row>
    <row r="34" spans="1:10" x14ac:dyDescent="0.25">
      <c r="A34" s="45" t="s">
        <v>352</v>
      </c>
      <c r="B34" s="8" t="s">
        <v>325</v>
      </c>
      <c r="F34" s="49">
        <v>41952</v>
      </c>
      <c r="G34" s="45" t="s">
        <v>351</v>
      </c>
      <c r="H34" s="45" t="s">
        <v>349</v>
      </c>
      <c r="I34" s="50">
        <v>20.37</v>
      </c>
      <c r="J34" s="9" t="str">
        <f t="shared" si="0"/>
        <v>MidWest</v>
      </c>
    </row>
    <row r="35" spans="1:10" x14ac:dyDescent="0.25">
      <c r="A35" s="45" t="s">
        <v>373</v>
      </c>
      <c r="B35" s="8" t="s">
        <v>325</v>
      </c>
      <c r="F35" s="49">
        <v>41600</v>
      </c>
      <c r="G35" s="45" t="s">
        <v>352</v>
      </c>
      <c r="H35" s="45" t="s">
        <v>324</v>
      </c>
      <c r="I35" s="50">
        <v>59.85</v>
      </c>
      <c r="J35" s="9" t="str">
        <f t="shared" si="0"/>
        <v>MidWest</v>
      </c>
    </row>
    <row r="36" spans="1:10" x14ac:dyDescent="0.25">
      <c r="A36" s="45" t="s">
        <v>329</v>
      </c>
      <c r="B36" s="8" t="s">
        <v>325</v>
      </c>
      <c r="F36" s="49">
        <v>41613</v>
      </c>
      <c r="G36" s="45" t="s">
        <v>329</v>
      </c>
      <c r="H36" s="45" t="s">
        <v>331</v>
      </c>
      <c r="I36" s="50">
        <v>438.75</v>
      </c>
      <c r="J36" s="9" t="str">
        <f t="shared" si="0"/>
        <v>MidWest</v>
      </c>
    </row>
    <row r="37" spans="1:10" x14ac:dyDescent="0.25">
      <c r="A37" s="45" t="s">
        <v>356</v>
      </c>
      <c r="B37" s="8" t="s">
        <v>325</v>
      </c>
      <c r="F37" s="49">
        <v>41959</v>
      </c>
      <c r="G37" s="45" t="s">
        <v>353</v>
      </c>
      <c r="H37" s="45" t="s">
        <v>324</v>
      </c>
      <c r="I37" s="50">
        <v>39.5</v>
      </c>
      <c r="J37" s="9" t="str">
        <f t="shared" si="0"/>
        <v>MidWest</v>
      </c>
    </row>
    <row r="38" spans="1:10" x14ac:dyDescent="0.25">
      <c r="A38" s="45" t="s">
        <v>358</v>
      </c>
      <c r="B38" s="8" t="s">
        <v>325</v>
      </c>
      <c r="F38" s="49">
        <v>41724</v>
      </c>
      <c r="G38" s="45" t="s">
        <v>341</v>
      </c>
      <c r="H38" s="45" t="s">
        <v>324</v>
      </c>
      <c r="I38" s="50">
        <v>59.85</v>
      </c>
      <c r="J38" s="9" t="str">
        <f t="shared" si="0"/>
        <v>East</v>
      </c>
    </row>
    <row r="39" spans="1:10" x14ac:dyDescent="0.25">
      <c r="A39" s="45" t="s">
        <v>386</v>
      </c>
      <c r="B39" s="8" t="s">
        <v>325</v>
      </c>
      <c r="F39" s="49">
        <v>41637</v>
      </c>
      <c r="G39" s="45" t="s">
        <v>354</v>
      </c>
      <c r="H39" s="45" t="s">
        <v>347</v>
      </c>
      <c r="I39" s="50">
        <v>81.680000000000007</v>
      </c>
      <c r="J39" s="9" t="str">
        <f t="shared" si="0"/>
        <v>MidWest</v>
      </c>
    </row>
    <row r="40" spans="1:10" x14ac:dyDescent="0.25">
      <c r="A40" s="45" t="s">
        <v>385</v>
      </c>
      <c r="B40" s="8" t="s">
        <v>325</v>
      </c>
      <c r="F40" s="49">
        <v>41607</v>
      </c>
      <c r="G40" s="45" t="s">
        <v>355</v>
      </c>
      <c r="H40" s="45" t="s">
        <v>327</v>
      </c>
      <c r="I40" s="50">
        <v>75</v>
      </c>
      <c r="J40" s="9" t="str">
        <f t="shared" si="0"/>
        <v>MidWest</v>
      </c>
    </row>
    <row r="41" spans="1:10" x14ac:dyDescent="0.25">
      <c r="A41" s="45" t="s">
        <v>392</v>
      </c>
      <c r="B41" s="8" t="s">
        <v>339</v>
      </c>
      <c r="F41" s="49">
        <v>41442</v>
      </c>
      <c r="G41" s="45" t="s">
        <v>356</v>
      </c>
      <c r="H41" s="45" t="s">
        <v>349</v>
      </c>
      <c r="I41" s="50">
        <v>84</v>
      </c>
      <c r="J41" s="9" t="str">
        <f t="shared" si="0"/>
        <v>MidWest</v>
      </c>
    </row>
    <row r="42" spans="1:10" x14ac:dyDescent="0.25">
      <c r="A42" s="45" t="s">
        <v>370</v>
      </c>
      <c r="B42" s="8" t="s">
        <v>339</v>
      </c>
      <c r="F42" s="49">
        <v>41961</v>
      </c>
      <c r="G42" s="45" t="s">
        <v>338</v>
      </c>
      <c r="H42" s="45" t="s">
        <v>324</v>
      </c>
      <c r="I42" s="50">
        <v>59.25</v>
      </c>
      <c r="J42" s="9" t="str">
        <f t="shared" si="0"/>
        <v>South</v>
      </c>
    </row>
    <row r="43" spans="1:10" x14ac:dyDescent="0.25">
      <c r="A43" s="45" t="s">
        <v>357</v>
      </c>
      <c r="B43" s="8" t="s">
        <v>339</v>
      </c>
      <c r="F43" s="49">
        <v>41963</v>
      </c>
      <c r="G43" s="45" t="s">
        <v>357</v>
      </c>
      <c r="H43" s="45" t="s">
        <v>191</v>
      </c>
      <c r="I43" s="50">
        <v>22.61</v>
      </c>
      <c r="J43" s="9" t="str">
        <f t="shared" si="0"/>
        <v>South</v>
      </c>
    </row>
    <row r="44" spans="1:10" x14ac:dyDescent="0.25">
      <c r="A44" s="45" t="s">
        <v>369</v>
      </c>
      <c r="B44" s="8" t="s">
        <v>339</v>
      </c>
      <c r="F44" s="49">
        <v>41589</v>
      </c>
      <c r="G44" s="45" t="s">
        <v>351</v>
      </c>
      <c r="H44" s="45" t="s">
        <v>324</v>
      </c>
      <c r="I44" s="50">
        <v>59.25</v>
      </c>
      <c r="J44" s="9" t="str">
        <f t="shared" si="0"/>
        <v>MidWest</v>
      </c>
    </row>
    <row r="45" spans="1:10" x14ac:dyDescent="0.25">
      <c r="A45" s="45" t="s">
        <v>348</v>
      </c>
      <c r="B45" s="8" t="s">
        <v>339</v>
      </c>
      <c r="F45" s="49">
        <v>41631</v>
      </c>
      <c r="G45" s="45" t="s">
        <v>358</v>
      </c>
      <c r="H45" s="45" t="s">
        <v>349</v>
      </c>
      <c r="I45" s="50">
        <v>41.58</v>
      </c>
      <c r="J45" s="9" t="str">
        <f t="shared" si="0"/>
        <v>MidWest</v>
      </c>
    </row>
    <row r="46" spans="1:10" x14ac:dyDescent="0.25">
      <c r="A46" s="45" t="s">
        <v>383</v>
      </c>
      <c r="B46" s="8" t="s">
        <v>339</v>
      </c>
      <c r="F46" s="49">
        <v>41613</v>
      </c>
      <c r="G46" s="45" t="s">
        <v>333</v>
      </c>
      <c r="H46" s="45" t="s">
        <v>324</v>
      </c>
      <c r="I46" s="50">
        <v>39.9</v>
      </c>
      <c r="J46" s="9" t="str">
        <f t="shared" si="0"/>
        <v>MidWest</v>
      </c>
    </row>
    <row r="47" spans="1:10" x14ac:dyDescent="0.25">
      <c r="A47" s="45" t="s">
        <v>390</v>
      </c>
      <c r="B47" s="8" t="s">
        <v>339</v>
      </c>
      <c r="F47" s="49">
        <v>41614</v>
      </c>
      <c r="G47" s="45" t="s">
        <v>330</v>
      </c>
      <c r="H47" s="45" t="s">
        <v>324</v>
      </c>
      <c r="I47" s="50">
        <v>19.45</v>
      </c>
      <c r="J47" s="9" t="str">
        <f t="shared" si="0"/>
        <v>East</v>
      </c>
    </row>
    <row r="48" spans="1:10" x14ac:dyDescent="0.25">
      <c r="A48" s="45" t="s">
        <v>402</v>
      </c>
      <c r="B48" s="8" t="s">
        <v>339</v>
      </c>
      <c r="F48" s="49">
        <v>41302</v>
      </c>
      <c r="G48" s="45" t="s">
        <v>359</v>
      </c>
      <c r="H48" s="45" t="s">
        <v>324</v>
      </c>
      <c r="I48" s="50">
        <v>39.9</v>
      </c>
      <c r="J48" s="9" t="str">
        <f t="shared" si="0"/>
        <v>MidWest</v>
      </c>
    </row>
    <row r="49" spans="1:10" x14ac:dyDescent="0.25">
      <c r="A49" s="45" t="s">
        <v>391</v>
      </c>
      <c r="B49" s="8" t="s">
        <v>339</v>
      </c>
      <c r="F49" s="49">
        <v>41609</v>
      </c>
      <c r="G49" s="45" t="s">
        <v>360</v>
      </c>
      <c r="H49" s="45" t="s">
        <v>331</v>
      </c>
      <c r="I49" s="50">
        <v>88.2</v>
      </c>
      <c r="J49" s="9" t="str">
        <f t="shared" si="0"/>
        <v>West</v>
      </c>
    </row>
    <row r="50" spans="1:10" x14ac:dyDescent="0.25">
      <c r="A50" s="45" t="s">
        <v>380</v>
      </c>
      <c r="B50" s="8" t="s">
        <v>339</v>
      </c>
      <c r="F50" s="49">
        <v>41299</v>
      </c>
      <c r="G50" s="45" t="s">
        <v>361</v>
      </c>
      <c r="H50" s="45" t="s">
        <v>191</v>
      </c>
      <c r="I50" s="50">
        <v>22.49</v>
      </c>
      <c r="J50" s="9" t="str">
        <f t="shared" si="0"/>
        <v>MidWest</v>
      </c>
    </row>
    <row r="51" spans="1:10" x14ac:dyDescent="0.25">
      <c r="A51" s="45" t="s">
        <v>338</v>
      </c>
      <c r="B51" s="8" t="s">
        <v>339</v>
      </c>
      <c r="F51" s="49">
        <v>41747</v>
      </c>
      <c r="G51" s="45" t="s">
        <v>362</v>
      </c>
      <c r="H51" s="45" t="s">
        <v>327</v>
      </c>
      <c r="I51" s="50">
        <v>49.25</v>
      </c>
      <c r="J51" s="9" t="str">
        <f t="shared" si="0"/>
        <v>East</v>
      </c>
    </row>
    <row r="52" spans="1:10" x14ac:dyDescent="0.25">
      <c r="A52" s="45" t="s">
        <v>378</v>
      </c>
      <c r="B52" s="8" t="s">
        <v>339</v>
      </c>
      <c r="F52" s="49">
        <v>41968</v>
      </c>
      <c r="G52" s="45" t="s">
        <v>363</v>
      </c>
      <c r="H52" s="45" t="s">
        <v>347</v>
      </c>
      <c r="I52" s="50">
        <v>80.44</v>
      </c>
      <c r="J52" s="9" t="str">
        <f t="shared" si="0"/>
        <v>West</v>
      </c>
    </row>
    <row r="53" spans="1:10" x14ac:dyDescent="0.25">
      <c r="A53" s="45" t="s">
        <v>360</v>
      </c>
      <c r="B53" s="8" t="s">
        <v>322</v>
      </c>
      <c r="F53" s="49">
        <v>41336</v>
      </c>
      <c r="G53" s="45" t="s">
        <v>364</v>
      </c>
      <c r="H53" s="45" t="s">
        <v>337</v>
      </c>
      <c r="I53" s="50">
        <v>50</v>
      </c>
      <c r="J53" s="9" t="str">
        <f t="shared" si="0"/>
        <v>West</v>
      </c>
    </row>
    <row r="54" spans="1:10" x14ac:dyDescent="0.25">
      <c r="A54" s="45" t="s">
        <v>345</v>
      </c>
      <c r="B54" s="8" t="s">
        <v>322</v>
      </c>
      <c r="F54" s="49">
        <v>41611</v>
      </c>
      <c r="G54" s="45" t="s">
        <v>365</v>
      </c>
      <c r="H54" s="45" t="s">
        <v>10</v>
      </c>
      <c r="I54" s="50">
        <v>45.9</v>
      </c>
      <c r="J54" s="9" t="str">
        <f t="shared" si="0"/>
        <v>West</v>
      </c>
    </row>
    <row r="55" spans="1:10" x14ac:dyDescent="0.25">
      <c r="A55" s="45" t="s">
        <v>336</v>
      </c>
      <c r="B55" s="8" t="s">
        <v>322</v>
      </c>
      <c r="F55" s="49">
        <v>41580</v>
      </c>
      <c r="G55" s="45" t="s">
        <v>366</v>
      </c>
      <c r="H55" s="45" t="s">
        <v>191</v>
      </c>
      <c r="I55" s="50">
        <v>22.95</v>
      </c>
      <c r="J55" s="9" t="str">
        <f t="shared" si="0"/>
        <v>West</v>
      </c>
    </row>
    <row r="56" spans="1:10" x14ac:dyDescent="0.25">
      <c r="A56" s="45" t="s">
        <v>372</v>
      </c>
      <c r="B56" s="8" t="s">
        <v>322</v>
      </c>
      <c r="F56" s="49">
        <v>41952</v>
      </c>
      <c r="G56" s="45" t="s">
        <v>333</v>
      </c>
      <c r="H56" s="45" t="s">
        <v>347</v>
      </c>
      <c r="I56" s="50">
        <v>26.95</v>
      </c>
      <c r="J56" s="9" t="str">
        <f t="shared" si="0"/>
        <v>MidWest</v>
      </c>
    </row>
    <row r="57" spans="1:10" x14ac:dyDescent="0.25">
      <c r="A57" s="45" t="s">
        <v>320</v>
      </c>
      <c r="B57" s="8" t="s">
        <v>322</v>
      </c>
      <c r="F57" s="49">
        <v>41594</v>
      </c>
      <c r="G57" s="45" t="s">
        <v>342</v>
      </c>
      <c r="H57" s="45" t="s">
        <v>327</v>
      </c>
      <c r="I57" s="50">
        <v>275</v>
      </c>
      <c r="J57" s="9" t="str">
        <f t="shared" si="0"/>
        <v>MidWest</v>
      </c>
    </row>
    <row r="58" spans="1:10" x14ac:dyDescent="0.25">
      <c r="A58" s="45" t="s">
        <v>343</v>
      </c>
      <c r="B58" s="8" t="s">
        <v>322</v>
      </c>
      <c r="F58" s="49">
        <v>41587</v>
      </c>
      <c r="G58" s="45" t="s">
        <v>360</v>
      </c>
      <c r="H58" s="45" t="s">
        <v>7</v>
      </c>
      <c r="I58" s="50">
        <v>68</v>
      </c>
      <c r="J58" s="9" t="str">
        <f t="shared" si="0"/>
        <v>West</v>
      </c>
    </row>
    <row r="59" spans="1:10" x14ac:dyDescent="0.25">
      <c r="A59" s="45" t="s">
        <v>365</v>
      </c>
      <c r="B59" s="8" t="s">
        <v>322</v>
      </c>
      <c r="F59" s="49">
        <v>41587</v>
      </c>
      <c r="G59" s="45" t="s">
        <v>367</v>
      </c>
      <c r="H59" s="45" t="s">
        <v>321</v>
      </c>
      <c r="I59" s="50">
        <v>159.9</v>
      </c>
      <c r="J59" s="9" t="str">
        <f t="shared" si="0"/>
        <v>MidWest</v>
      </c>
    </row>
    <row r="60" spans="1:10" x14ac:dyDescent="0.25">
      <c r="A60" s="45" t="s">
        <v>364</v>
      </c>
      <c r="B60" s="8" t="s">
        <v>322</v>
      </c>
      <c r="F60" s="49">
        <v>41613</v>
      </c>
      <c r="G60" s="45" t="s">
        <v>368</v>
      </c>
      <c r="H60" s="45" t="s">
        <v>324</v>
      </c>
      <c r="I60" s="50">
        <v>59.85</v>
      </c>
      <c r="J60" s="9" t="str">
        <f t="shared" si="0"/>
        <v>West</v>
      </c>
    </row>
    <row r="61" spans="1:10" x14ac:dyDescent="0.25">
      <c r="A61" s="45" t="s">
        <v>397</v>
      </c>
      <c r="B61" s="8" t="s">
        <v>322</v>
      </c>
      <c r="F61" s="49">
        <v>41601</v>
      </c>
      <c r="G61" s="45" t="s">
        <v>364</v>
      </c>
      <c r="H61" s="45" t="s">
        <v>337</v>
      </c>
      <c r="I61" s="50">
        <v>50</v>
      </c>
      <c r="J61" s="9" t="str">
        <f t="shared" si="0"/>
        <v>West</v>
      </c>
    </row>
    <row r="62" spans="1:10" x14ac:dyDescent="0.25">
      <c r="A62" s="45" t="s">
        <v>403</v>
      </c>
      <c r="B62" s="8" t="s">
        <v>322</v>
      </c>
      <c r="F62" s="49">
        <v>41989</v>
      </c>
      <c r="G62" s="45" t="s">
        <v>329</v>
      </c>
      <c r="H62" s="45" t="s">
        <v>347</v>
      </c>
      <c r="I62" s="50">
        <v>495</v>
      </c>
      <c r="J62" s="9" t="str">
        <f t="shared" si="0"/>
        <v>MidWest</v>
      </c>
    </row>
    <row r="63" spans="1:10" x14ac:dyDescent="0.25">
      <c r="A63" s="45" t="s">
        <v>388</v>
      </c>
      <c r="B63" s="8" t="s">
        <v>322</v>
      </c>
      <c r="F63" s="49">
        <v>41997</v>
      </c>
      <c r="G63" s="45" t="s">
        <v>368</v>
      </c>
      <c r="H63" s="45" t="s">
        <v>7</v>
      </c>
      <c r="I63" s="50">
        <v>68</v>
      </c>
      <c r="J63" s="9" t="str">
        <f t="shared" si="0"/>
        <v>West</v>
      </c>
    </row>
    <row r="64" spans="1:10" x14ac:dyDescent="0.25">
      <c r="A64" s="45" t="s">
        <v>377</v>
      </c>
      <c r="B64" s="8" t="s">
        <v>322</v>
      </c>
      <c r="F64" s="49">
        <v>41371</v>
      </c>
      <c r="G64" s="45" t="s">
        <v>356</v>
      </c>
      <c r="H64" s="45" t="s">
        <v>337</v>
      </c>
      <c r="I64" s="50">
        <v>367.5</v>
      </c>
      <c r="J64" s="9" t="str">
        <f t="shared" si="0"/>
        <v>MidWest</v>
      </c>
    </row>
    <row r="65" spans="1:10" x14ac:dyDescent="0.25">
      <c r="A65" s="45" t="s">
        <v>366</v>
      </c>
      <c r="B65" s="8" t="s">
        <v>322</v>
      </c>
      <c r="F65" s="49">
        <v>41612</v>
      </c>
      <c r="G65" s="45" t="s">
        <v>369</v>
      </c>
      <c r="H65" s="45" t="s">
        <v>331</v>
      </c>
      <c r="I65" s="50">
        <v>29.1</v>
      </c>
      <c r="J65" s="9" t="str">
        <f t="shared" si="0"/>
        <v>South</v>
      </c>
    </row>
    <row r="66" spans="1:10" x14ac:dyDescent="0.25">
      <c r="A66" s="45" t="s">
        <v>399</v>
      </c>
      <c r="B66" s="8" t="s">
        <v>322</v>
      </c>
      <c r="F66" s="49">
        <v>41850</v>
      </c>
      <c r="G66" s="45" t="s">
        <v>370</v>
      </c>
      <c r="H66" s="45" t="s">
        <v>10</v>
      </c>
      <c r="I66" s="50">
        <v>44.98</v>
      </c>
      <c r="J66" s="9" t="str">
        <f t="shared" si="0"/>
        <v>South</v>
      </c>
    </row>
    <row r="67" spans="1:10" x14ac:dyDescent="0.25">
      <c r="A67" s="45" t="s">
        <v>326</v>
      </c>
      <c r="B67" s="8" t="s">
        <v>322</v>
      </c>
      <c r="F67" s="49">
        <v>41633</v>
      </c>
      <c r="G67" s="45" t="s">
        <v>357</v>
      </c>
      <c r="H67" s="45" t="s">
        <v>10</v>
      </c>
      <c r="I67" s="50">
        <v>22.38</v>
      </c>
      <c r="J67" s="9" t="str">
        <f t="shared" si="0"/>
        <v>South</v>
      </c>
    </row>
    <row r="68" spans="1:10" x14ac:dyDescent="0.25">
      <c r="A68" s="45" t="s">
        <v>368</v>
      </c>
      <c r="B68" s="8" t="s">
        <v>322</v>
      </c>
      <c r="F68" s="49">
        <v>41972</v>
      </c>
      <c r="G68" s="45" t="s">
        <v>367</v>
      </c>
      <c r="H68" s="45" t="s">
        <v>337</v>
      </c>
      <c r="I68" s="50">
        <v>49.5</v>
      </c>
      <c r="J68" s="9" t="str">
        <f t="shared" ref="J68:J131" si="2">VLOOKUP(G68,$A$4:$B$75,2,0)</f>
        <v>MidWest</v>
      </c>
    </row>
    <row r="69" spans="1:10" x14ac:dyDescent="0.25">
      <c r="A69" s="45" t="s">
        <v>394</v>
      </c>
      <c r="B69" s="8" t="s">
        <v>322</v>
      </c>
      <c r="F69" s="49">
        <v>41933</v>
      </c>
      <c r="G69" s="45" t="s">
        <v>366</v>
      </c>
      <c r="H69" s="45" t="s">
        <v>371</v>
      </c>
      <c r="I69" s="50">
        <v>56.43</v>
      </c>
      <c r="J69" s="9" t="str">
        <f t="shared" si="2"/>
        <v>West</v>
      </c>
    </row>
    <row r="70" spans="1:10" x14ac:dyDescent="0.25">
      <c r="A70" s="45" t="s">
        <v>344</v>
      </c>
      <c r="B70" s="8" t="s">
        <v>322</v>
      </c>
      <c r="F70" s="49">
        <v>41527</v>
      </c>
      <c r="G70" s="45" t="s">
        <v>372</v>
      </c>
      <c r="H70" s="45" t="s">
        <v>349</v>
      </c>
      <c r="I70" s="50">
        <v>42</v>
      </c>
      <c r="J70" s="9" t="str">
        <f t="shared" si="2"/>
        <v>West</v>
      </c>
    </row>
    <row r="71" spans="1:10" x14ac:dyDescent="0.25">
      <c r="A71" s="45" t="s">
        <v>400</v>
      </c>
      <c r="B71" s="8" t="s">
        <v>322</v>
      </c>
      <c r="F71" s="49">
        <v>41974</v>
      </c>
      <c r="G71" s="45" t="s">
        <v>373</v>
      </c>
      <c r="H71" s="45" t="s">
        <v>324</v>
      </c>
      <c r="I71" s="50">
        <v>39.9</v>
      </c>
      <c r="J71" s="9" t="str">
        <f t="shared" si="2"/>
        <v>MidWest</v>
      </c>
    </row>
    <row r="72" spans="1:10" x14ac:dyDescent="0.25">
      <c r="A72" s="45" t="s">
        <v>374</v>
      </c>
      <c r="B72" s="8" t="s">
        <v>322</v>
      </c>
      <c r="F72" s="49">
        <v>41960</v>
      </c>
      <c r="G72" s="45" t="s">
        <v>345</v>
      </c>
      <c r="H72" s="45" t="s">
        <v>10</v>
      </c>
      <c r="I72" s="50">
        <v>22.95</v>
      </c>
      <c r="J72" s="9" t="str">
        <f t="shared" si="2"/>
        <v>West</v>
      </c>
    </row>
    <row r="73" spans="1:10" x14ac:dyDescent="0.25">
      <c r="A73" s="45" t="s">
        <v>335</v>
      </c>
      <c r="B73" s="8" t="s">
        <v>322</v>
      </c>
      <c r="F73" s="49">
        <v>41975</v>
      </c>
      <c r="G73" s="45" t="s">
        <v>360</v>
      </c>
      <c r="H73" s="45" t="s">
        <v>191</v>
      </c>
      <c r="I73" s="50">
        <v>91.8</v>
      </c>
      <c r="J73" s="9" t="str">
        <f t="shared" si="2"/>
        <v>West</v>
      </c>
    </row>
    <row r="74" spans="1:10" x14ac:dyDescent="0.25">
      <c r="A74" s="45" t="s">
        <v>396</v>
      </c>
      <c r="B74" s="8" t="s">
        <v>322</v>
      </c>
      <c r="F74" s="49">
        <v>41973</v>
      </c>
      <c r="G74" s="45" t="s">
        <v>373</v>
      </c>
      <c r="H74" s="45" t="s">
        <v>10</v>
      </c>
      <c r="I74" s="50">
        <v>68.16</v>
      </c>
      <c r="J74" s="9" t="str">
        <f t="shared" si="2"/>
        <v>MidWest</v>
      </c>
    </row>
    <row r="75" spans="1:10" x14ac:dyDescent="0.25">
      <c r="A75" s="45" t="s">
        <v>363</v>
      </c>
      <c r="B75" s="8" t="s">
        <v>322</v>
      </c>
      <c r="F75" s="49">
        <v>41605</v>
      </c>
      <c r="G75" s="45" t="s">
        <v>333</v>
      </c>
      <c r="H75" s="45" t="s">
        <v>7</v>
      </c>
      <c r="I75" s="50">
        <v>68</v>
      </c>
      <c r="J75" s="9" t="str">
        <f t="shared" si="2"/>
        <v>MidWest</v>
      </c>
    </row>
    <row r="76" spans="1:10" x14ac:dyDescent="0.25">
      <c r="F76" s="49">
        <v>41597</v>
      </c>
      <c r="G76" s="45" t="s">
        <v>356</v>
      </c>
      <c r="H76" s="45" t="s">
        <v>337</v>
      </c>
      <c r="I76" s="50">
        <v>24.5</v>
      </c>
      <c r="J76" s="9" t="str">
        <f t="shared" si="2"/>
        <v>MidWest</v>
      </c>
    </row>
    <row r="77" spans="1:10" x14ac:dyDescent="0.25">
      <c r="F77" s="49">
        <v>41594</v>
      </c>
      <c r="G77" s="45" t="s">
        <v>374</v>
      </c>
      <c r="H77" s="45" t="s">
        <v>347</v>
      </c>
      <c r="I77" s="50">
        <v>54.18</v>
      </c>
      <c r="J77" s="9" t="str">
        <f t="shared" si="2"/>
        <v>West</v>
      </c>
    </row>
    <row r="78" spans="1:10" x14ac:dyDescent="0.25">
      <c r="F78" s="49">
        <v>41990</v>
      </c>
      <c r="G78" s="45" t="s">
        <v>374</v>
      </c>
      <c r="H78" s="45" t="s">
        <v>334</v>
      </c>
      <c r="I78" s="50">
        <v>70.5</v>
      </c>
      <c r="J78" s="9" t="str">
        <f t="shared" si="2"/>
        <v>West</v>
      </c>
    </row>
    <row r="79" spans="1:10" x14ac:dyDescent="0.25">
      <c r="F79" s="49">
        <v>41956</v>
      </c>
      <c r="G79" s="45" t="s">
        <v>362</v>
      </c>
      <c r="H79" s="45" t="s">
        <v>191</v>
      </c>
      <c r="I79" s="50">
        <v>22.95</v>
      </c>
      <c r="J79" s="9" t="str">
        <f t="shared" si="2"/>
        <v>East</v>
      </c>
    </row>
    <row r="80" spans="1:10" x14ac:dyDescent="0.25">
      <c r="F80" s="49">
        <v>41986</v>
      </c>
      <c r="G80" s="45" t="s">
        <v>360</v>
      </c>
      <c r="H80" s="45" t="s">
        <v>191</v>
      </c>
      <c r="I80" s="50">
        <v>45.9</v>
      </c>
      <c r="J80" s="9" t="str">
        <f t="shared" si="2"/>
        <v>West</v>
      </c>
    </row>
    <row r="81" spans="6:10" x14ac:dyDescent="0.25">
      <c r="F81" s="49">
        <v>41564</v>
      </c>
      <c r="G81" s="45" t="s">
        <v>340</v>
      </c>
      <c r="H81" s="45" t="s">
        <v>331</v>
      </c>
      <c r="I81" s="50">
        <v>203.7</v>
      </c>
      <c r="J81" s="9" t="str">
        <f t="shared" si="2"/>
        <v>MidWest</v>
      </c>
    </row>
    <row r="82" spans="6:10" x14ac:dyDescent="0.25">
      <c r="F82" s="49">
        <v>41608</v>
      </c>
      <c r="G82" s="45" t="s">
        <v>330</v>
      </c>
      <c r="H82" s="45" t="s">
        <v>10</v>
      </c>
      <c r="I82" s="50">
        <v>68.849999999999994</v>
      </c>
      <c r="J82" s="9" t="str">
        <f t="shared" si="2"/>
        <v>East</v>
      </c>
    </row>
    <row r="83" spans="6:10" x14ac:dyDescent="0.25">
      <c r="F83" s="49">
        <v>41636</v>
      </c>
      <c r="G83" s="45" t="s">
        <v>375</v>
      </c>
      <c r="H83" s="45" t="s">
        <v>347</v>
      </c>
      <c r="I83" s="50">
        <v>27.5</v>
      </c>
      <c r="J83" s="9" t="str">
        <f t="shared" si="2"/>
        <v>East</v>
      </c>
    </row>
    <row r="84" spans="6:10" x14ac:dyDescent="0.25">
      <c r="F84" s="49">
        <v>41997</v>
      </c>
      <c r="G84" s="45" t="s">
        <v>376</v>
      </c>
      <c r="H84" s="45" t="s">
        <v>191</v>
      </c>
      <c r="I84" s="50">
        <v>573.75</v>
      </c>
      <c r="J84" s="9" t="str">
        <f t="shared" si="2"/>
        <v>East</v>
      </c>
    </row>
    <row r="85" spans="6:10" x14ac:dyDescent="0.25">
      <c r="F85" s="49">
        <v>41630</v>
      </c>
      <c r="G85" s="45" t="s">
        <v>338</v>
      </c>
      <c r="H85" s="45" t="s">
        <v>324</v>
      </c>
      <c r="I85" s="50">
        <v>399</v>
      </c>
      <c r="J85" s="9" t="str">
        <f t="shared" si="2"/>
        <v>South</v>
      </c>
    </row>
    <row r="86" spans="6:10" x14ac:dyDescent="0.25">
      <c r="F86" s="49">
        <v>41625</v>
      </c>
      <c r="G86" s="45" t="s">
        <v>340</v>
      </c>
      <c r="H86" s="45" t="s">
        <v>324</v>
      </c>
      <c r="I86" s="50">
        <v>38.700000000000003</v>
      </c>
      <c r="J86" s="9" t="str">
        <f t="shared" si="2"/>
        <v>MidWest</v>
      </c>
    </row>
    <row r="87" spans="6:10" x14ac:dyDescent="0.25">
      <c r="F87" s="49">
        <v>41614</v>
      </c>
      <c r="G87" s="45" t="s">
        <v>377</v>
      </c>
      <c r="H87" s="45" t="s">
        <v>7</v>
      </c>
      <c r="I87" s="50">
        <v>102</v>
      </c>
      <c r="J87" s="9" t="str">
        <f t="shared" si="2"/>
        <v>West</v>
      </c>
    </row>
    <row r="88" spans="6:10" x14ac:dyDescent="0.25">
      <c r="F88" s="49">
        <v>41598</v>
      </c>
      <c r="G88" s="45" t="s">
        <v>340</v>
      </c>
      <c r="H88" s="45" t="s">
        <v>7</v>
      </c>
      <c r="I88" s="50">
        <v>33.659999999999997</v>
      </c>
      <c r="J88" s="9" t="str">
        <f t="shared" si="2"/>
        <v>MidWest</v>
      </c>
    </row>
    <row r="89" spans="6:10" x14ac:dyDescent="0.25">
      <c r="F89" s="49">
        <v>41295</v>
      </c>
      <c r="G89" s="45" t="s">
        <v>342</v>
      </c>
      <c r="H89" s="45" t="s">
        <v>7</v>
      </c>
      <c r="I89" s="50">
        <v>100.47</v>
      </c>
      <c r="J89" s="9" t="str">
        <f t="shared" si="2"/>
        <v>MidWest</v>
      </c>
    </row>
    <row r="90" spans="6:10" x14ac:dyDescent="0.25">
      <c r="F90" s="49">
        <v>41545</v>
      </c>
      <c r="G90" s="45" t="s">
        <v>376</v>
      </c>
      <c r="H90" s="45" t="s">
        <v>324</v>
      </c>
      <c r="I90" s="50">
        <v>59.25</v>
      </c>
      <c r="J90" s="9" t="str">
        <f t="shared" si="2"/>
        <v>East</v>
      </c>
    </row>
    <row r="91" spans="6:10" x14ac:dyDescent="0.25">
      <c r="F91" s="49">
        <v>41989</v>
      </c>
      <c r="G91" s="45" t="s">
        <v>348</v>
      </c>
      <c r="H91" s="45" t="s">
        <v>327</v>
      </c>
      <c r="I91" s="50">
        <v>24.38</v>
      </c>
      <c r="J91" s="9" t="str">
        <f t="shared" si="2"/>
        <v>South</v>
      </c>
    </row>
    <row r="92" spans="6:10" x14ac:dyDescent="0.25">
      <c r="F92" s="49">
        <v>41944</v>
      </c>
      <c r="G92" s="45" t="s">
        <v>364</v>
      </c>
      <c r="H92" s="45" t="s">
        <v>10</v>
      </c>
      <c r="I92" s="50">
        <v>66.78</v>
      </c>
      <c r="J92" s="9" t="str">
        <f t="shared" si="2"/>
        <v>West</v>
      </c>
    </row>
    <row r="93" spans="6:10" x14ac:dyDescent="0.25">
      <c r="F93" s="49">
        <v>41544</v>
      </c>
      <c r="G93" s="45" t="s">
        <v>330</v>
      </c>
      <c r="H93" s="45" t="s">
        <v>7</v>
      </c>
      <c r="I93" s="50">
        <v>34</v>
      </c>
      <c r="J93" s="9" t="str">
        <f t="shared" si="2"/>
        <v>East</v>
      </c>
    </row>
    <row r="94" spans="6:10" x14ac:dyDescent="0.25">
      <c r="F94" s="49">
        <v>41339</v>
      </c>
      <c r="G94" s="45" t="s">
        <v>333</v>
      </c>
      <c r="H94" s="45" t="s">
        <v>347</v>
      </c>
      <c r="I94" s="50">
        <v>568.84</v>
      </c>
      <c r="J94" s="9" t="str">
        <f t="shared" si="2"/>
        <v>MidWest</v>
      </c>
    </row>
    <row r="95" spans="6:10" x14ac:dyDescent="0.25">
      <c r="F95" s="49">
        <v>41985</v>
      </c>
      <c r="G95" s="45" t="s">
        <v>378</v>
      </c>
      <c r="H95" s="45" t="s">
        <v>334</v>
      </c>
      <c r="I95" s="50">
        <v>45.59</v>
      </c>
      <c r="J95" s="9" t="str">
        <f t="shared" si="2"/>
        <v>South</v>
      </c>
    </row>
    <row r="96" spans="6:10" x14ac:dyDescent="0.25">
      <c r="F96" s="49">
        <v>41489</v>
      </c>
      <c r="G96" s="45" t="s">
        <v>379</v>
      </c>
      <c r="H96" s="45" t="s">
        <v>337</v>
      </c>
      <c r="I96" s="50">
        <v>25</v>
      </c>
      <c r="J96" s="9" t="str">
        <f t="shared" si="2"/>
        <v>East</v>
      </c>
    </row>
    <row r="97" spans="6:10" x14ac:dyDescent="0.25">
      <c r="F97" s="49">
        <v>41596</v>
      </c>
      <c r="G97" s="45" t="s">
        <v>380</v>
      </c>
      <c r="H97" s="45" t="s">
        <v>10</v>
      </c>
      <c r="I97" s="50">
        <v>67.47</v>
      </c>
      <c r="J97" s="9" t="str">
        <f t="shared" si="2"/>
        <v>South</v>
      </c>
    </row>
    <row r="98" spans="6:10" x14ac:dyDescent="0.25">
      <c r="F98" s="49">
        <v>41616</v>
      </c>
      <c r="G98" s="45" t="s">
        <v>346</v>
      </c>
      <c r="H98" s="45" t="s">
        <v>10</v>
      </c>
      <c r="I98" s="50">
        <v>44.98</v>
      </c>
      <c r="J98" s="9" t="str">
        <f t="shared" si="2"/>
        <v>MidWest</v>
      </c>
    </row>
    <row r="99" spans="6:10" x14ac:dyDescent="0.25">
      <c r="F99" s="49">
        <v>41956</v>
      </c>
      <c r="G99" s="45" t="s">
        <v>381</v>
      </c>
      <c r="H99" s="45" t="s">
        <v>337</v>
      </c>
      <c r="I99" s="50">
        <v>48.5</v>
      </c>
      <c r="J99" s="9" t="str">
        <f t="shared" si="2"/>
        <v>MidWest</v>
      </c>
    </row>
    <row r="100" spans="6:10" x14ac:dyDescent="0.25">
      <c r="F100" s="49">
        <v>41832</v>
      </c>
      <c r="G100" s="45" t="s">
        <v>364</v>
      </c>
      <c r="H100" s="45" t="s">
        <v>7</v>
      </c>
      <c r="I100" s="50">
        <v>33.659999999999997</v>
      </c>
      <c r="J100" s="9" t="str">
        <f t="shared" si="2"/>
        <v>West</v>
      </c>
    </row>
    <row r="101" spans="6:10" x14ac:dyDescent="0.25">
      <c r="F101" s="49">
        <v>41972</v>
      </c>
      <c r="G101" s="45" t="s">
        <v>346</v>
      </c>
      <c r="H101" s="45" t="s">
        <v>191</v>
      </c>
      <c r="I101" s="50">
        <v>68.849999999999994</v>
      </c>
      <c r="J101" s="9" t="str">
        <f t="shared" si="2"/>
        <v>MidWest</v>
      </c>
    </row>
    <row r="102" spans="6:10" x14ac:dyDescent="0.25">
      <c r="F102" s="49">
        <v>41971</v>
      </c>
      <c r="G102" s="45" t="s">
        <v>375</v>
      </c>
      <c r="H102" s="45" t="s">
        <v>191</v>
      </c>
      <c r="I102" s="50">
        <v>66.78</v>
      </c>
      <c r="J102" s="9" t="str">
        <f t="shared" si="2"/>
        <v>East</v>
      </c>
    </row>
    <row r="103" spans="6:10" x14ac:dyDescent="0.25">
      <c r="F103" s="49">
        <v>41617</v>
      </c>
      <c r="G103" s="45" t="s">
        <v>338</v>
      </c>
      <c r="H103" s="45" t="s">
        <v>191</v>
      </c>
      <c r="I103" s="50">
        <v>67.819999999999993</v>
      </c>
      <c r="J103" s="9" t="str">
        <f t="shared" si="2"/>
        <v>South</v>
      </c>
    </row>
    <row r="104" spans="6:10" x14ac:dyDescent="0.25">
      <c r="F104" s="49">
        <v>41838</v>
      </c>
      <c r="G104" s="45" t="s">
        <v>382</v>
      </c>
      <c r="H104" s="45" t="s">
        <v>327</v>
      </c>
      <c r="I104" s="50">
        <v>75</v>
      </c>
      <c r="J104" s="9" t="str">
        <f t="shared" si="2"/>
        <v>East</v>
      </c>
    </row>
    <row r="105" spans="6:10" x14ac:dyDescent="0.25">
      <c r="F105" s="49">
        <v>41945</v>
      </c>
      <c r="G105" s="45" t="s">
        <v>323</v>
      </c>
      <c r="H105" s="45" t="s">
        <v>324</v>
      </c>
      <c r="I105" s="50">
        <v>39.5</v>
      </c>
      <c r="J105" s="9" t="str">
        <f t="shared" si="2"/>
        <v>MidWest</v>
      </c>
    </row>
    <row r="106" spans="6:10" x14ac:dyDescent="0.25">
      <c r="F106" s="49">
        <v>41961</v>
      </c>
      <c r="G106" s="45" t="s">
        <v>383</v>
      </c>
      <c r="H106" s="45" t="s">
        <v>324</v>
      </c>
      <c r="I106" s="50">
        <v>19.75</v>
      </c>
      <c r="J106" s="9" t="str">
        <f t="shared" si="2"/>
        <v>South</v>
      </c>
    </row>
    <row r="107" spans="6:10" x14ac:dyDescent="0.25">
      <c r="F107" s="49">
        <v>41627</v>
      </c>
      <c r="G107" s="45" t="s">
        <v>350</v>
      </c>
      <c r="H107" s="45" t="s">
        <v>349</v>
      </c>
      <c r="I107" s="50">
        <v>63</v>
      </c>
      <c r="J107" s="9" t="str">
        <f t="shared" si="2"/>
        <v>East</v>
      </c>
    </row>
    <row r="108" spans="6:10" x14ac:dyDescent="0.25">
      <c r="F108" s="49">
        <v>41617</v>
      </c>
      <c r="G108" s="45" t="s">
        <v>356</v>
      </c>
      <c r="H108" s="45" t="s">
        <v>337</v>
      </c>
      <c r="I108" s="50">
        <v>48.75</v>
      </c>
      <c r="J108" s="9" t="str">
        <f t="shared" si="2"/>
        <v>MidWest</v>
      </c>
    </row>
    <row r="109" spans="6:10" x14ac:dyDescent="0.25">
      <c r="F109" s="49">
        <v>41977</v>
      </c>
      <c r="G109" s="45" t="s">
        <v>384</v>
      </c>
      <c r="H109" s="45" t="s">
        <v>334</v>
      </c>
      <c r="I109" s="50">
        <v>70.5</v>
      </c>
      <c r="J109" s="9" t="str">
        <f t="shared" si="2"/>
        <v>East</v>
      </c>
    </row>
    <row r="110" spans="6:10" x14ac:dyDescent="0.25">
      <c r="F110" s="49">
        <v>41982</v>
      </c>
      <c r="G110" s="45" t="s">
        <v>346</v>
      </c>
      <c r="H110" s="45" t="s">
        <v>347</v>
      </c>
      <c r="I110" s="50">
        <v>81.260000000000005</v>
      </c>
      <c r="J110" s="9" t="str">
        <f t="shared" si="2"/>
        <v>MidWest</v>
      </c>
    </row>
    <row r="111" spans="6:10" x14ac:dyDescent="0.25">
      <c r="F111" s="49">
        <v>41606</v>
      </c>
      <c r="G111" s="45" t="s">
        <v>378</v>
      </c>
      <c r="H111" s="45" t="s">
        <v>10</v>
      </c>
      <c r="I111" s="50">
        <v>68.849999999999994</v>
      </c>
      <c r="J111" s="9" t="str">
        <f t="shared" si="2"/>
        <v>South</v>
      </c>
    </row>
    <row r="112" spans="6:10" x14ac:dyDescent="0.25">
      <c r="F112" s="49">
        <v>41591</v>
      </c>
      <c r="G112" s="45" t="s">
        <v>385</v>
      </c>
      <c r="H112" s="45" t="s">
        <v>331</v>
      </c>
      <c r="I112" s="50">
        <v>60</v>
      </c>
      <c r="J112" s="9" t="str">
        <f t="shared" si="2"/>
        <v>MidWest</v>
      </c>
    </row>
    <row r="113" spans="6:10" x14ac:dyDescent="0.25">
      <c r="F113" s="49">
        <v>41977</v>
      </c>
      <c r="G113" s="45" t="s">
        <v>346</v>
      </c>
      <c r="H113" s="45" t="s">
        <v>321</v>
      </c>
      <c r="I113" s="50">
        <v>159.9</v>
      </c>
      <c r="J113" s="9" t="str">
        <f t="shared" si="2"/>
        <v>MidWest</v>
      </c>
    </row>
    <row r="114" spans="6:10" x14ac:dyDescent="0.25">
      <c r="F114" s="49">
        <v>41799</v>
      </c>
      <c r="G114" s="45" t="s">
        <v>376</v>
      </c>
      <c r="H114" s="45" t="s">
        <v>7</v>
      </c>
      <c r="I114" s="50">
        <v>66.64</v>
      </c>
      <c r="J114" s="9" t="str">
        <f t="shared" si="2"/>
        <v>East</v>
      </c>
    </row>
    <row r="115" spans="6:10" x14ac:dyDescent="0.25">
      <c r="F115" s="49">
        <v>41468</v>
      </c>
      <c r="G115" s="45" t="s">
        <v>372</v>
      </c>
      <c r="H115" s="45" t="s">
        <v>10</v>
      </c>
      <c r="I115" s="50">
        <v>22.95</v>
      </c>
      <c r="J115" s="9" t="str">
        <f t="shared" si="2"/>
        <v>West</v>
      </c>
    </row>
    <row r="116" spans="6:10" x14ac:dyDescent="0.25">
      <c r="F116" s="49">
        <v>41584</v>
      </c>
      <c r="G116" s="45" t="s">
        <v>366</v>
      </c>
      <c r="H116" s="45" t="s">
        <v>324</v>
      </c>
      <c r="I116" s="50">
        <v>39.9</v>
      </c>
      <c r="J116" s="9" t="str">
        <f t="shared" si="2"/>
        <v>West</v>
      </c>
    </row>
    <row r="117" spans="6:10" x14ac:dyDescent="0.25">
      <c r="F117" s="49">
        <v>41962</v>
      </c>
      <c r="G117" s="45" t="s">
        <v>367</v>
      </c>
      <c r="H117" s="45" t="s">
        <v>347</v>
      </c>
      <c r="I117" s="50">
        <v>82.5</v>
      </c>
      <c r="J117" s="9" t="str">
        <f t="shared" si="2"/>
        <v>MidWest</v>
      </c>
    </row>
    <row r="118" spans="6:10" x14ac:dyDescent="0.25">
      <c r="F118" s="49">
        <v>41992</v>
      </c>
      <c r="G118" s="45" t="s">
        <v>356</v>
      </c>
      <c r="H118" s="45" t="s">
        <v>334</v>
      </c>
      <c r="I118" s="50">
        <v>446.5</v>
      </c>
      <c r="J118" s="9" t="str">
        <f t="shared" si="2"/>
        <v>MidWest</v>
      </c>
    </row>
    <row r="119" spans="6:10" x14ac:dyDescent="0.25">
      <c r="F119" s="49">
        <v>41964</v>
      </c>
      <c r="G119" s="45" t="s">
        <v>356</v>
      </c>
      <c r="H119" s="45" t="s">
        <v>327</v>
      </c>
      <c r="I119" s="50">
        <v>24.75</v>
      </c>
      <c r="J119" s="9" t="str">
        <f t="shared" si="2"/>
        <v>MidWest</v>
      </c>
    </row>
    <row r="120" spans="6:10" x14ac:dyDescent="0.25">
      <c r="F120" s="49">
        <v>42004</v>
      </c>
      <c r="G120" s="45" t="s">
        <v>379</v>
      </c>
      <c r="H120" s="45" t="s">
        <v>191</v>
      </c>
      <c r="I120" s="50">
        <v>67.819999999999993</v>
      </c>
      <c r="J120" s="9" t="str">
        <f t="shared" si="2"/>
        <v>East</v>
      </c>
    </row>
    <row r="121" spans="6:10" x14ac:dyDescent="0.25">
      <c r="F121" s="49">
        <v>41588</v>
      </c>
      <c r="G121" s="45" t="s">
        <v>386</v>
      </c>
      <c r="H121" s="45" t="s">
        <v>337</v>
      </c>
      <c r="I121" s="50">
        <v>50</v>
      </c>
      <c r="J121" s="9" t="str">
        <f t="shared" si="2"/>
        <v>MidWest</v>
      </c>
    </row>
    <row r="122" spans="6:10" x14ac:dyDescent="0.25">
      <c r="F122" s="49">
        <v>41603</v>
      </c>
      <c r="G122" s="45" t="s">
        <v>329</v>
      </c>
      <c r="H122" s="45" t="s">
        <v>347</v>
      </c>
      <c r="I122" s="50">
        <v>82.5</v>
      </c>
      <c r="J122" s="9" t="str">
        <f t="shared" si="2"/>
        <v>MidWest</v>
      </c>
    </row>
    <row r="123" spans="6:10" x14ac:dyDescent="0.25">
      <c r="F123" s="49">
        <v>41990</v>
      </c>
      <c r="G123" s="45" t="s">
        <v>383</v>
      </c>
      <c r="H123" s="45" t="s">
        <v>334</v>
      </c>
      <c r="I123" s="50">
        <v>376</v>
      </c>
      <c r="J123" s="9" t="str">
        <f t="shared" si="2"/>
        <v>South</v>
      </c>
    </row>
    <row r="124" spans="6:10" x14ac:dyDescent="0.25">
      <c r="F124" s="49">
        <v>41589</v>
      </c>
      <c r="G124" s="45" t="s">
        <v>352</v>
      </c>
      <c r="H124" s="45" t="s">
        <v>349</v>
      </c>
      <c r="I124" s="50">
        <v>63</v>
      </c>
      <c r="J124" s="9" t="str">
        <f t="shared" si="2"/>
        <v>MidWest</v>
      </c>
    </row>
    <row r="125" spans="6:10" x14ac:dyDescent="0.25">
      <c r="F125" s="49">
        <v>41961</v>
      </c>
      <c r="G125" s="45" t="s">
        <v>328</v>
      </c>
      <c r="H125" s="45" t="s">
        <v>191</v>
      </c>
      <c r="I125" s="50">
        <v>45.9</v>
      </c>
      <c r="J125" s="9" t="str">
        <f t="shared" si="2"/>
        <v>MidWest</v>
      </c>
    </row>
    <row r="126" spans="6:10" x14ac:dyDescent="0.25">
      <c r="F126" s="49">
        <v>41986</v>
      </c>
      <c r="G126" s="45" t="s">
        <v>368</v>
      </c>
      <c r="H126" s="45" t="s">
        <v>10</v>
      </c>
      <c r="I126" s="50">
        <v>160.65</v>
      </c>
      <c r="J126" s="9" t="str">
        <f t="shared" si="2"/>
        <v>West</v>
      </c>
    </row>
    <row r="127" spans="6:10" x14ac:dyDescent="0.25">
      <c r="F127" s="49">
        <v>41618</v>
      </c>
      <c r="G127" s="45" t="s">
        <v>387</v>
      </c>
      <c r="H127" s="45" t="s">
        <v>191</v>
      </c>
      <c r="I127" s="50">
        <v>66.78</v>
      </c>
      <c r="J127" s="9" t="str">
        <f t="shared" si="2"/>
        <v>MidWest</v>
      </c>
    </row>
    <row r="128" spans="6:10" x14ac:dyDescent="0.25">
      <c r="F128" s="49">
        <v>41612</v>
      </c>
      <c r="G128" s="45" t="s">
        <v>388</v>
      </c>
      <c r="H128" s="45" t="s">
        <v>324</v>
      </c>
      <c r="I128" s="50">
        <v>19.95</v>
      </c>
      <c r="J128" s="9" t="str">
        <f t="shared" si="2"/>
        <v>West</v>
      </c>
    </row>
    <row r="129" spans="6:10" x14ac:dyDescent="0.25">
      <c r="F129" s="49">
        <v>41583</v>
      </c>
      <c r="G129" s="45" t="s">
        <v>389</v>
      </c>
      <c r="H129" s="45" t="s">
        <v>10</v>
      </c>
      <c r="I129" s="50">
        <v>45.9</v>
      </c>
      <c r="J129" s="9" t="str">
        <f t="shared" si="2"/>
        <v>MidWest</v>
      </c>
    </row>
    <row r="130" spans="6:10" x14ac:dyDescent="0.25">
      <c r="F130" s="49">
        <v>41988</v>
      </c>
      <c r="G130" s="45" t="s">
        <v>368</v>
      </c>
      <c r="H130" s="45" t="s">
        <v>337</v>
      </c>
      <c r="I130" s="50">
        <v>49.25</v>
      </c>
      <c r="J130" s="9" t="str">
        <f t="shared" si="2"/>
        <v>West</v>
      </c>
    </row>
    <row r="131" spans="6:10" x14ac:dyDescent="0.25">
      <c r="F131" s="49">
        <v>42000</v>
      </c>
      <c r="G131" s="45" t="s">
        <v>375</v>
      </c>
      <c r="H131" s="45" t="s">
        <v>10</v>
      </c>
      <c r="I131" s="50">
        <v>45.9</v>
      </c>
      <c r="J131" s="9" t="str">
        <f t="shared" si="2"/>
        <v>East</v>
      </c>
    </row>
    <row r="132" spans="6:10" x14ac:dyDescent="0.25">
      <c r="F132" s="49">
        <v>41511</v>
      </c>
      <c r="G132" s="45" t="s">
        <v>365</v>
      </c>
      <c r="H132" s="45" t="s">
        <v>191</v>
      </c>
      <c r="I132" s="50">
        <v>68.849999999999994</v>
      </c>
      <c r="J132" s="9" t="str">
        <f t="shared" ref="J132:J195" si="3">VLOOKUP(G132,$A$4:$B$75,2,0)</f>
        <v>West</v>
      </c>
    </row>
    <row r="133" spans="6:10" x14ac:dyDescent="0.25">
      <c r="F133" s="49">
        <v>41995</v>
      </c>
      <c r="G133" s="45" t="s">
        <v>356</v>
      </c>
      <c r="H133" s="45" t="s">
        <v>191</v>
      </c>
      <c r="I133" s="50">
        <v>45.9</v>
      </c>
      <c r="J133" s="9" t="str">
        <f t="shared" si="3"/>
        <v>MidWest</v>
      </c>
    </row>
    <row r="134" spans="6:10" x14ac:dyDescent="0.25">
      <c r="F134" s="49">
        <v>41987</v>
      </c>
      <c r="G134" s="45" t="s">
        <v>357</v>
      </c>
      <c r="H134" s="45" t="s">
        <v>331</v>
      </c>
      <c r="I134" s="50">
        <v>29.7</v>
      </c>
      <c r="J134" s="9" t="str">
        <f t="shared" si="3"/>
        <v>South</v>
      </c>
    </row>
    <row r="135" spans="6:10" x14ac:dyDescent="0.25">
      <c r="F135" s="49">
        <v>41992</v>
      </c>
      <c r="G135" s="45" t="s">
        <v>368</v>
      </c>
      <c r="H135" s="45" t="s">
        <v>334</v>
      </c>
      <c r="I135" s="50">
        <v>274.95</v>
      </c>
      <c r="J135" s="9" t="str">
        <f t="shared" si="3"/>
        <v>West</v>
      </c>
    </row>
    <row r="136" spans="6:10" x14ac:dyDescent="0.25">
      <c r="F136" s="49">
        <v>41531</v>
      </c>
      <c r="G136" s="45" t="s">
        <v>357</v>
      </c>
      <c r="H136" s="45" t="s">
        <v>349</v>
      </c>
      <c r="I136" s="50">
        <v>20.48</v>
      </c>
      <c r="J136" s="9" t="str">
        <f t="shared" si="3"/>
        <v>South</v>
      </c>
    </row>
    <row r="137" spans="6:10" x14ac:dyDescent="0.25">
      <c r="F137" s="49">
        <v>41995</v>
      </c>
      <c r="G137" s="45" t="s">
        <v>356</v>
      </c>
      <c r="H137" s="45" t="s">
        <v>7</v>
      </c>
      <c r="I137" s="50">
        <v>98.94</v>
      </c>
      <c r="J137" s="9" t="str">
        <f t="shared" si="3"/>
        <v>MidWest</v>
      </c>
    </row>
    <row r="138" spans="6:10" x14ac:dyDescent="0.25">
      <c r="F138" s="49">
        <v>41592</v>
      </c>
      <c r="G138" s="45" t="s">
        <v>342</v>
      </c>
      <c r="H138" s="45" t="s">
        <v>334</v>
      </c>
      <c r="I138" s="50">
        <v>70.5</v>
      </c>
      <c r="J138" s="9" t="str">
        <f t="shared" si="3"/>
        <v>MidWest</v>
      </c>
    </row>
    <row r="139" spans="6:10" x14ac:dyDescent="0.25">
      <c r="F139" s="49">
        <v>41308</v>
      </c>
      <c r="G139" s="45" t="s">
        <v>344</v>
      </c>
      <c r="H139" s="45" t="s">
        <v>337</v>
      </c>
      <c r="I139" s="50">
        <v>24.25</v>
      </c>
      <c r="J139" s="9" t="str">
        <f t="shared" si="3"/>
        <v>West</v>
      </c>
    </row>
    <row r="140" spans="6:10" x14ac:dyDescent="0.25">
      <c r="F140" s="49">
        <v>41612</v>
      </c>
      <c r="G140" s="45" t="s">
        <v>368</v>
      </c>
      <c r="H140" s="45" t="s">
        <v>331</v>
      </c>
      <c r="I140" s="50">
        <v>58.5</v>
      </c>
      <c r="J140" s="9" t="str">
        <f t="shared" si="3"/>
        <v>West</v>
      </c>
    </row>
    <row r="141" spans="6:10" x14ac:dyDescent="0.25">
      <c r="F141" s="49">
        <v>41635</v>
      </c>
      <c r="G141" s="45" t="s">
        <v>357</v>
      </c>
      <c r="H141" s="45" t="s">
        <v>191</v>
      </c>
      <c r="I141" s="50">
        <v>22.95</v>
      </c>
      <c r="J141" s="9" t="str">
        <f t="shared" si="3"/>
        <v>South</v>
      </c>
    </row>
    <row r="142" spans="6:10" x14ac:dyDescent="0.25">
      <c r="F142" s="49">
        <v>41605</v>
      </c>
      <c r="G142" s="45" t="s">
        <v>329</v>
      </c>
      <c r="H142" s="45" t="s">
        <v>324</v>
      </c>
      <c r="I142" s="50">
        <v>38.9</v>
      </c>
      <c r="J142" s="9" t="str">
        <f t="shared" si="3"/>
        <v>MidWest</v>
      </c>
    </row>
    <row r="143" spans="6:10" x14ac:dyDescent="0.25">
      <c r="F143" s="49">
        <v>41467</v>
      </c>
      <c r="G143" s="45" t="s">
        <v>376</v>
      </c>
      <c r="H143" s="45" t="s">
        <v>191</v>
      </c>
      <c r="I143" s="50">
        <v>45.9</v>
      </c>
      <c r="J143" s="9" t="str">
        <f t="shared" si="3"/>
        <v>East</v>
      </c>
    </row>
    <row r="144" spans="6:10" x14ac:dyDescent="0.25">
      <c r="F144" s="49">
        <v>41953</v>
      </c>
      <c r="G144" s="45" t="s">
        <v>333</v>
      </c>
      <c r="H144" s="45" t="s">
        <v>7</v>
      </c>
      <c r="I144" s="50">
        <v>265.2</v>
      </c>
      <c r="J144" s="9" t="str">
        <f t="shared" si="3"/>
        <v>MidWest</v>
      </c>
    </row>
    <row r="145" spans="6:10" x14ac:dyDescent="0.25">
      <c r="F145" s="49">
        <v>41303</v>
      </c>
      <c r="G145" s="45" t="s">
        <v>361</v>
      </c>
      <c r="H145" s="45" t="s">
        <v>337</v>
      </c>
      <c r="I145" s="50">
        <v>24.63</v>
      </c>
      <c r="J145" s="9" t="str">
        <f t="shared" si="3"/>
        <v>MidWest</v>
      </c>
    </row>
    <row r="146" spans="6:10" x14ac:dyDescent="0.25">
      <c r="F146" s="49">
        <v>41631</v>
      </c>
      <c r="G146" s="45" t="s">
        <v>323</v>
      </c>
      <c r="H146" s="45" t="s">
        <v>324</v>
      </c>
      <c r="I146" s="50">
        <v>19.45</v>
      </c>
      <c r="J146" s="9" t="str">
        <f t="shared" si="3"/>
        <v>MidWest</v>
      </c>
    </row>
    <row r="147" spans="6:10" x14ac:dyDescent="0.25">
      <c r="F147" s="49">
        <v>41854</v>
      </c>
      <c r="G147" s="45" t="s">
        <v>356</v>
      </c>
      <c r="H147" s="45" t="s">
        <v>7</v>
      </c>
      <c r="I147" s="50">
        <v>99.96</v>
      </c>
      <c r="J147" s="9" t="str">
        <f t="shared" si="3"/>
        <v>MidWest</v>
      </c>
    </row>
    <row r="148" spans="6:10" x14ac:dyDescent="0.25">
      <c r="F148" s="49">
        <v>41944</v>
      </c>
      <c r="G148" s="45" t="s">
        <v>364</v>
      </c>
      <c r="H148" s="45" t="s">
        <v>324</v>
      </c>
      <c r="I148" s="50">
        <v>19.95</v>
      </c>
      <c r="J148" s="9" t="str">
        <f t="shared" si="3"/>
        <v>West</v>
      </c>
    </row>
    <row r="149" spans="6:10" x14ac:dyDescent="0.25">
      <c r="F149" s="49">
        <v>41994</v>
      </c>
      <c r="G149" s="45" t="s">
        <v>372</v>
      </c>
      <c r="H149" s="45" t="s">
        <v>10</v>
      </c>
      <c r="I149" s="50">
        <v>45.21</v>
      </c>
      <c r="J149" s="9" t="str">
        <f t="shared" si="3"/>
        <v>West</v>
      </c>
    </row>
    <row r="150" spans="6:10" x14ac:dyDescent="0.25">
      <c r="F150" s="49">
        <v>41603</v>
      </c>
      <c r="G150" s="45" t="s">
        <v>342</v>
      </c>
      <c r="H150" s="45" t="s">
        <v>7</v>
      </c>
      <c r="I150" s="50">
        <v>136</v>
      </c>
      <c r="J150" s="9" t="str">
        <f t="shared" si="3"/>
        <v>MidWest</v>
      </c>
    </row>
    <row r="151" spans="6:10" x14ac:dyDescent="0.25">
      <c r="F151" s="49">
        <v>42003</v>
      </c>
      <c r="G151" s="45" t="s">
        <v>390</v>
      </c>
      <c r="H151" s="45" t="s">
        <v>334</v>
      </c>
      <c r="I151" s="50">
        <v>23.27</v>
      </c>
      <c r="J151" s="9" t="str">
        <f t="shared" si="3"/>
        <v>South</v>
      </c>
    </row>
    <row r="152" spans="6:10" x14ac:dyDescent="0.25">
      <c r="F152" s="49">
        <v>41995</v>
      </c>
      <c r="G152" s="45" t="s">
        <v>364</v>
      </c>
      <c r="H152" s="45" t="s">
        <v>191</v>
      </c>
      <c r="I152" s="50">
        <v>45.44</v>
      </c>
      <c r="J152" s="9" t="str">
        <f t="shared" si="3"/>
        <v>West</v>
      </c>
    </row>
    <row r="153" spans="6:10" x14ac:dyDescent="0.25">
      <c r="F153" s="49">
        <v>41638</v>
      </c>
      <c r="G153" s="45" t="s">
        <v>389</v>
      </c>
      <c r="H153" s="45" t="s">
        <v>10</v>
      </c>
      <c r="I153" s="50">
        <v>44.52</v>
      </c>
      <c r="J153" s="9" t="str">
        <f t="shared" si="3"/>
        <v>MidWest</v>
      </c>
    </row>
    <row r="154" spans="6:10" x14ac:dyDescent="0.25">
      <c r="F154" s="49">
        <v>41975</v>
      </c>
      <c r="G154" s="45" t="s">
        <v>391</v>
      </c>
      <c r="H154" s="45" t="s">
        <v>324</v>
      </c>
      <c r="I154" s="50">
        <v>39.9</v>
      </c>
      <c r="J154" s="9" t="str">
        <f t="shared" si="3"/>
        <v>South</v>
      </c>
    </row>
    <row r="155" spans="6:10" x14ac:dyDescent="0.25">
      <c r="F155" s="49">
        <v>41560</v>
      </c>
      <c r="G155" s="45" t="s">
        <v>392</v>
      </c>
      <c r="H155" s="45" t="s">
        <v>324</v>
      </c>
      <c r="I155" s="50">
        <v>19.95</v>
      </c>
      <c r="J155" s="9" t="str">
        <f t="shared" si="3"/>
        <v>South</v>
      </c>
    </row>
    <row r="156" spans="6:10" x14ac:dyDescent="0.25">
      <c r="F156" s="49">
        <v>41987</v>
      </c>
      <c r="G156" s="45" t="s">
        <v>356</v>
      </c>
      <c r="H156" s="45" t="s">
        <v>7</v>
      </c>
      <c r="I156" s="50">
        <v>170</v>
      </c>
      <c r="J156" s="9" t="str">
        <f t="shared" si="3"/>
        <v>MidWest</v>
      </c>
    </row>
    <row r="157" spans="6:10" x14ac:dyDescent="0.25">
      <c r="F157" s="49">
        <v>41635</v>
      </c>
      <c r="G157" s="45" t="s">
        <v>358</v>
      </c>
      <c r="H157" s="45" t="s">
        <v>7</v>
      </c>
      <c r="I157" s="50">
        <v>68</v>
      </c>
      <c r="J157" s="9" t="str">
        <f t="shared" si="3"/>
        <v>MidWest</v>
      </c>
    </row>
    <row r="158" spans="6:10" x14ac:dyDescent="0.25">
      <c r="F158" s="49">
        <v>41637</v>
      </c>
      <c r="G158" s="45" t="s">
        <v>357</v>
      </c>
      <c r="H158" s="45" t="s">
        <v>191</v>
      </c>
      <c r="I158" s="50">
        <v>22.49</v>
      </c>
      <c r="J158" s="9" t="str">
        <f t="shared" si="3"/>
        <v>South</v>
      </c>
    </row>
    <row r="159" spans="6:10" x14ac:dyDescent="0.25">
      <c r="F159" s="49">
        <v>42004</v>
      </c>
      <c r="G159" s="45" t="s">
        <v>382</v>
      </c>
      <c r="H159" s="45" t="s">
        <v>10</v>
      </c>
      <c r="I159" s="50">
        <v>91.8</v>
      </c>
      <c r="J159" s="9" t="str">
        <f t="shared" si="3"/>
        <v>East</v>
      </c>
    </row>
    <row r="160" spans="6:10" x14ac:dyDescent="0.25">
      <c r="F160" s="49">
        <v>41616</v>
      </c>
      <c r="G160" s="45" t="s">
        <v>393</v>
      </c>
      <c r="H160" s="45" t="s">
        <v>324</v>
      </c>
      <c r="I160" s="50">
        <v>59.85</v>
      </c>
      <c r="J160" s="9" t="str">
        <f t="shared" si="3"/>
        <v>MidWest</v>
      </c>
    </row>
    <row r="161" spans="6:10" x14ac:dyDescent="0.25">
      <c r="F161" s="49">
        <v>41601</v>
      </c>
      <c r="G161" s="45" t="s">
        <v>342</v>
      </c>
      <c r="H161" s="45" t="s">
        <v>7</v>
      </c>
      <c r="I161" s="50">
        <v>102</v>
      </c>
      <c r="J161" s="9" t="str">
        <f t="shared" si="3"/>
        <v>MidWest</v>
      </c>
    </row>
    <row r="162" spans="6:10" x14ac:dyDescent="0.25">
      <c r="F162" s="49">
        <v>41616</v>
      </c>
      <c r="G162" s="45" t="s">
        <v>374</v>
      </c>
      <c r="H162" s="45" t="s">
        <v>337</v>
      </c>
      <c r="I162" s="50">
        <v>350</v>
      </c>
      <c r="J162" s="9" t="str">
        <f t="shared" si="3"/>
        <v>West</v>
      </c>
    </row>
    <row r="163" spans="6:10" x14ac:dyDescent="0.25">
      <c r="F163" s="49">
        <v>41324</v>
      </c>
      <c r="G163" s="45" t="s">
        <v>346</v>
      </c>
      <c r="H163" s="45" t="s">
        <v>321</v>
      </c>
      <c r="I163" s="50">
        <v>319.8</v>
      </c>
      <c r="J163" s="9" t="str">
        <f t="shared" si="3"/>
        <v>MidWest</v>
      </c>
    </row>
    <row r="164" spans="6:10" x14ac:dyDescent="0.25">
      <c r="F164" s="49">
        <v>41621</v>
      </c>
      <c r="G164" s="45" t="s">
        <v>345</v>
      </c>
      <c r="H164" s="45" t="s">
        <v>327</v>
      </c>
      <c r="I164" s="50">
        <v>24.75</v>
      </c>
      <c r="J164" s="9" t="str">
        <f t="shared" si="3"/>
        <v>West</v>
      </c>
    </row>
    <row r="165" spans="6:10" x14ac:dyDescent="0.25">
      <c r="F165" s="49">
        <v>41303</v>
      </c>
      <c r="G165" s="45" t="s">
        <v>356</v>
      </c>
      <c r="H165" s="45" t="s">
        <v>337</v>
      </c>
      <c r="I165" s="50">
        <v>50</v>
      </c>
      <c r="J165" s="9" t="str">
        <f t="shared" si="3"/>
        <v>MidWest</v>
      </c>
    </row>
    <row r="166" spans="6:10" x14ac:dyDescent="0.25">
      <c r="F166" s="49">
        <v>41984</v>
      </c>
      <c r="G166" s="45" t="s">
        <v>353</v>
      </c>
      <c r="H166" s="45" t="s">
        <v>321</v>
      </c>
      <c r="I166" s="50">
        <v>159.9</v>
      </c>
      <c r="J166" s="9" t="str">
        <f t="shared" si="3"/>
        <v>MidWest</v>
      </c>
    </row>
    <row r="167" spans="6:10" x14ac:dyDescent="0.25">
      <c r="F167" s="49">
        <v>41613</v>
      </c>
      <c r="G167" s="45" t="s">
        <v>336</v>
      </c>
      <c r="H167" s="45" t="s">
        <v>191</v>
      </c>
      <c r="I167" s="50">
        <v>321.3</v>
      </c>
      <c r="J167" s="9" t="str">
        <f t="shared" si="3"/>
        <v>West</v>
      </c>
    </row>
    <row r="168" spans="6:10" x14ac:dyDescent="0.25">
      <c r="F168" s="49">
        <v>41358</v>
      </c>
      <c r="G168" s="45" t="s">
        <v>370</v>
      </c>
      <c r="H168" s="45" t="s">
        <v>7</v>
      </c>
      <c r="I168" s="50">
        <v>100.47</v>
      </c>
      <c r="J168" s="9" t="str">
        <f t="shared" si="3"/>
        <v>South</v>
      </c>
    </row>
    <row r="169" spans="6:10" x14ac:dyDescent="0.25">
      <c r="F169" s="49">
        <v>41964</v>
      </c>
      <c r="G169" s="45" t="s">
        <v>394</v>
      </c>
      <c r="H169" s="45" t="s">
        <v>10</v>
      </c>
      <c r="I169" s="50">
        <v>91.8</v>
      </c>
      <c r="J169" s="9" t="str">
        <f t="shared" si="3"/>
        <v>West</v>
      </c>
    </row>
    <row r="170" spans="6:10" x14ac:dyDescent="0.25">
      <c r="F170" s="49">
        <v>41618</v>
      </c>
      <c r="G170" s="45" t="s">
        <v>356</v>
      </c>
      <c r="H170" s="45" t="s">
        <v>347</v>
      </c>
      <c r="I170" s="50">
        <v>55</v>
      </c>
      <c r="J170" s="9" t="str">
        <f t="shared" si="3"/>
        <v>MidWest</v>
      </c>
    </row>
    <row r="171" spans="6:10" x14ac:dyDescent="0.25">
      <c r="F171" s="49">
        <v>41766</v>
      </c>
      <c r="G171" s="45" t="s">
        <v>348</v>
      </c>
      <c r="H171" s="45" t="s">
        <v>324</v>
      </c>
      <c r="I171" s="50">
        <v>39.5</v>
      </c>
      <c r="J171" s="9" t="str">
        <f t="shared" si="3"/>
        <v>South</v>
      </c>
    </row>
    <row r="172" spans="6:10" x14ac:dyDescent="0.25">
      <c r="F172" s="49">
        <v>41608</v>
      </c>
      <c r="G172" s="45" t="s">
        <v>330</v>
      </c>
      <c r="H172" s="45" t="s">
        <v>324</v>
      </c>
      <c r="I172" s="50">
        <v>59.85</v>
      </c>
      <c r="J172" s="9" t="str">
        <f t="shared" si="3"/>
        <v>East</v>
      </c>
    </row>
    <row r="173" spans="6:10" x14ac:dyDescent="0.25">
      <c r="F173" s="49">
        <v>41957</v>
      </c>
      <c r="G173" s="45" t="s">
        <v>338</v>
      </c>
      <c r="H173" s="45" t="s">
        <v>7</v>
      </c>
      <c r="I173" s="50">
        <v>68</v>
      </c>
      <c r="J173" s="9" t="str">
        <f t="shared" si="3"/>
        <v>South</v>
      </c>
    </row>
    <row r="174" spans="6:10" x14ac:dyDescent="0.25">
      <c r="F174" s="49">
        <v>41956</v>
      </c>
      <c r="G174" s="45" t="s">
        <v>358</v>
      </c>
      <c r="H174" s="45" t="s">
        <v>324</v>
      </c>
      <c r="I174" s="50">
        <v>39.9</v>
      </c>
      <c r="J174" s="9" t="str">
        <f t="shared" si="3"/>
        <v>MidWest</v>
      </c>
    </row>
    <row r="175" spans="6:10" x14ac:dyDescent="0.25">
      <c r="F175" s="49">
        <v>42004</v>
      </c>
      <c r="G175" s="45" t="s">
        <v>338</v>
      </c>
      <c r="H175" s="45" t="s">
        <v>10</v>
      </c>
      <c r="I175" s="50">
        <v>45.21</v>
      </c>
      <c r="J175" s="9" t="str">
        <f t="shared" si="3"/>
        <v>South</v>
      </c>
    </row>
    <row r="176" spans="6:10" x14ac:dyDescent="0.25">
      <c r="F176" s="49">
        <v>41381</v>
      </c>
      <c r="G176" s="45" t="s">
        <v>363</v>
      </c>
      <c r="H176" s="45" t="s">
        <v>324</v>
      </c>
      <c r="I176" s="50">
        <v>19.95</v>
      </c>
      <c r="J176" s="9" t="str">
        <f t="shared" si="3"/>
        <v>West</v>
      </c>
    </row>
    <row r="177" spans="6:10" x14ac:dyDescent="0.25">
      <c r="F177" s="49">
        <v>41615</v>
      </c>
      <c r="G177" s="45" t="s">
        <v>356</v>
      </c>
      <c r="H177" s="45" t="s">
        <v>10</v>
      </c>
      <c r="I177" s="50">
        <v>111.31</v>
      </c>
      <c r="J177" s="9" t="str">
        <f t="shared" si="3"/>
        <v>MidWest</v>
      </c>
    </row>
    <row r="178" spans="6:10" x14ac:dyDescent="0.25">
      <c r="F178" s="49">
        <v>41970</v>
      </c>
      <c r="G178" s="45" t="s">
        <v>367</v>
      </c>
      <c r="H178" s="45" t="s">
        <v>331</v>
      </c>
      <c r="I178" s="50">
        <v>570</v>
      </c>
      <c r="J178" s="9" t="str">
        <f t="shared" si="3"/>
        <v>MidWest</v>
      </c>
    </row>
    <row r="179" spans="6:10" x14ac:dyDescent="0.25">
      <c r="F179" s="49">
        <v>41696</v>
      </c>
      <c r="G179" s="45" t="s">
        <v>326</v>
      </c>
      <c r="H179" s="45" t="s">
        <v>7</v>
      </c>
      <c r="I179" s="50">
        <v>99.96</v>
      </c>
      <c r="J179" s="9" t="str">
        <f t="shared" si="3"/>
        <v>West</v>
      </c>
    </row>
    <row r="180" spans="6:10" x14ac:dyDescent="0.25">
      <c r="F180" s="49">
        <v>41983</v>
      </c>
      <c r="G180" s="45" t="s">
        <v>340</v>
      </c>
      <c r="H180" s="45" t="s">
        <v>7</v>
      </c>
      <c r="I180" s="50">
        <v>67.319999999999993</v>
      </c>
      <c r="J180" s="9" t="str">
        <f t="shared" si="3"/>
        <v>MidWest</v>
      </c>
    </row>
    <row r="181" spans="6:10" x14ac:dyDescent="0.25">
      <c r="F181" s="49">
        <v>41629</v>
      </c>
      <c r="G181" s="45" t="s">
        <v>395</v>
      </c>
      <c r="H181" s="45" t="s">
        <v>7</v>
      </c>
      <c r="I181" s="50">
        <v>34</v>
      </c>
      <c r="J181" s="9" t="str">
        <f t="shared" si="3"/>
        <v>East</v>
      </c>
    </row>
    <row r="182" spans="6:10" x14ac:dyDescent="0.25">
      <c r="F182" s="49">
        <v>41958</v>
      </c>
      <c r="G182" s="45" t="s">
        <v>342</v>
      </c>
      <c r="H182" s="45" t="s">
        <v>10</v>
      </c>
      <c r="I182" s="50">
        <v>68.16</v>
      </c>
      <c r="J182" s="9" t="str">
        <f t="shared" si="3"/>
        <v>MidWest</v>
      </c>
    </row>
    <row r="183" spans="6:10" x14ac:dyDescent="0.25">
      <c r="F183" s="49">
        <v>41588</v>
      </c>
      <c r="G183" s="45" t="s">
        <v>367</v>
      </c>
      <c r="H183" s="45" t="s">
        <v>191</v>
      </c>
      <c r="I183" s="50">
        <v>422.97</v>
      </c>
      <c r="J183" s="9" t="str">
        <f t="shared" si="3"/>
        <v>MidWest</v>
      </c>
    </row>
    <row r="184" spans="6:10" x14ac:dyDescent="0.25">
      <c r="F184" s="49">
        <v>41593</v>
      </c>
      <c r="G184" s="45" t="s">
        <v>342</v>
      </c>
      <c r="H184" s="45" t="s">
        <v>349</v>
      </c>
      <c r="I184" s="50">
        <v>41.16</v>
      </c>
      <c r="J184" s="9" t="str">
        <f t="shared" si="3"/>
        <v>MidWest</v>
      </c>
    </row>
    <row r="185" spans="6:10" x14ac:dyDescent="0.25">
      <c r="F185" s="49">
        <v>41337</v>
      </c>
      <c r="G185" s="45" t="s">
        <v>377</v>
      </c>
      <c r="H185" s="45" t="s">
        <v>7</v>
      </c>
      <c r="I185" s="50">
        <v>68</v>
      </c>
      <c r="J185" s="9" t="str">
        <f t="shared" si="3"/>
        <v>West</v>
      </c>
    </row>
    <row r="186" spans="6:10" x14ac:dyDescent="0.25">
      <c r="F186" s="49">
        <v>41668</v>
      </c>
      <c r="G186" s="45" t="s">
        <v>396</v>
      </c>
      <c r="H186" s="45" t="s">
        <v>7</v>
      </c>
      <c r="I186" s="50">
        <v>102</v>
      </c>
      <c r="J186" s="9" t="str">
        <f t="shared" si="3"/>
        <v>West</v>
      </c>
    </row>
    <row r="187" spans="6:10" x14ac:dyDescent="0.25">
      <c r="F187" s="49">
        <v>41400</v>
      </c>
      <c r="G187" s="45" t="s">
        <v>328</v>
      </c>
      <c r="H187" s="45" t="s">
        <v>7</v>
      </c>
      <c r="I187" s="50">
        <v>131.91999999999999</v>
      </c>
      <c r="J187" s="9" t="str">
        <f t="shared" si="3"/>
        <v>MidWest</v>
      </c>
    </row>
    <row r="188" spans="6:10" x14ac:dyDescent="0.25">
      <c r="F188" s="49">
        <v>41734</v>
      </c>
      <c r="G188" s="45" t="s">
        <v>374</v>
      </c>
      <c r="H188" s="45" t="s">
        <v>337</v>
      </c>
      <c r="I188" s="50">
        <v>25</v>
      </c>
      <c r="J188" s="9" t="str">
        <f t="shared" si="3"/>
        <v>West</v>
      </c>
    </row>
    <row r="189" spans="6:10" x14ac:dyDescent="0.25">
      <c r="F189" s="49">
        <v>41953</v>
      </c>
      <c r="G189" s="45" t="s">
        <v>328</v>
      </c>
      <c r="H189" s="45" t="s">
        <v>349</v>
      </c>
      <c r="I189" s="50">
        <v>225.23</v>
      </c>
      <c r="J189" s="9" t="str">
        <f t="shared" si="3"/>
        <v>MidWest</v>
      </c>
    </row>
    <row r="190" spans="6:10" x14ac:dyDescent="0.25">
      <c r="F190" s="49">
        <v>41968</v>
      </c>
      <c r="G190" s="45" t="s">
        <v>323</v>
      </c>
      <c r="H190" s="45" t="s">
        <v>327</v>
      </c>
      <c r="I190" s="50">
        <v>49.25</v>
      </c>
      <c r="J190" s="9" t="str">
        <f t="shared" si="3"/>
        <v>MidWest</v>
      </c>
    </row>
    <row r="191" spans="6:10" x14ac:dyDescent="0.25">
      <c r="F191" s="49">
        <v>41825</v>
      </c>
      <c r="G191" s="45" t="s">
        <v>368</v>
      </c>
      <c r="H191" s="45" t="s">
        <v>337</v>
      </c>
      <c r="I191" s="50">
        <v>48.5</v>
      </c>
      <c r="J191" s="9" t="str">
        <f t="shared" si="3"/>
        <v>West</v>
      </c>
    </row>
    <row r="192" spans="6:10" x14ac:dyDescent="0.25">
      <c r="F192" s="49">
        <v>41999</v>
      </c>
      <c r="G192" s="45" t="s">
        <v>379</v>
      </c>
      <c r="H192" s="45" t="s">
        <v>10</v>
      </c>
      <c r="I192" s="50">
        <v>44.52</v>
      </c>
      <c r="J192" s="9" t="str">
        <f t="shared" si="3"/>
        <v>East</v>
      </c>
    </row>
    <row r="193" spans="6:10" x14ac:dyDescent="0.25">
      <c r="F193" s="49">
        <v>41739</v>
      </c>
      <c r="G193" s="45" t="s">
        <v>356</v>
      </c>
      <c r="H193" s="45" t="s">
        <v>337</v>
      </c>
      <c r="I193" s="50">
        <v>48.75</v>
      </c>
      <c r="J193" s="9" t="str">
        <f t="shared" si="3"/>
        <v>MidWest</v>
      </c>
    </row>
    <row r="194" spans="6:10" x14ac:dyDescent="0.25">
      <c r="F194" s="49">
        <v>41595</v>
      </c>
      <c r="G194" s="45" t="s">
        <v>383</v>
      </c>
      <c r="H194" s="45" t="s">
        <v>349</v>
      </c>
      <c r="I194" s="50">
        <v>20.58</v>
      </c>
      <c r="J194" s="9" t="str">
        <f t="shared" si="3"/>
        <v>South</v>
      </c>
    </row>
    <row r="195" spans="6:10" x14ac:dyDescent="0.25">
      <c r="F195" s="49">
        <v>41977</v>
      </c>
      <c r="G195" s="45" t="s">
        <v>330</v>
      </c>
      <c r="H195" s="45" t="s">
        <v>337</v>
      </c>
      <c r="I195" s="50">
        <v>50</v>
      </c>
      <c r="J195" s="9" t="str">
        <f t="shared" si="3"/>
        <v>East</v>
      </c>
    </row>
    <row r="196" spans="6:10" x14ac:dyDescent="0.25">
      <c r="F196" s="49">
        <v>41592</v>
      </c>
      <c r="G196" s="45" t="s">
        <v>358</v>
      </c>
      <c r="H196" s="45" t="s">
        <v>324</v>
      </c>
      <c r="I196" s="50">
        <v>97.76</v>
      </c>
      <c r="J196" s="9" t="str">
        <f t="shared" ref="J196:J259" si="4">VLOOKUP(G196,$A$4:$B$75,2,0)</f>
        <v>MidWest</v>
      </c>
    </row>
    <row r="197" spans="6:10" x14ac:dyDescent="0.25">
      <c r="F197" s="49">
        <v>41619</v>
      </c>
      <c r="G197" s="45" t="s">
        <v>346</v>
      </c>
      <c r="H197" s="45" t="s">
        <v>337</v>
      </c>
      <c r="I197" s="50">
        <v>48.75</v>
      </c>
      <c r="J197" s="9" t="str">
        <f t="shared" si="4"/>
        <v>MidWest</v>
      </c>
    </row>
    <row r="198" spans="6:10" x14ac:dyDescent="0.25">
      <c r="F198" s="49">
        <v>41344</v>
      </c>
      <c r="G198" s="45" t="s">
        <v>340</v>
      </c>
      <c r="H198" s="45" t="s">
        <v>321</v>
      </c>
      <c r="I198" s="50">
        <v>79.95</v>
      </c>
      <c r="J198" s="9" t="str">
        <f t="shared" si="4"/>
        <v>MidWest</v>
      </c>
    </row>
    <row r="199" spans="6:10" x14ac:dyDescent="0.25">
      <c r="F199" s="49">
        <v>41968</v>
      </c>
      <c r="G199" s="45" t="s">
        <v>346</v>
      </c>
      <c r="H199" s="45" t="s">
        <v>7</v>
      </c>
      <c r="I199" s="50">
        <v>67.319999999999993</v>
      </c>
      <c r="J199" s="9" t="str">
        <f t="shared" si="4"/>
        <v>MidWest</v>
      </c>
    </row>
    <row r="200" spans="6:10" x14ac:dyDescent="0.25">
      <c r="F200" s="49">
        <v>41599</v>
      </c>
      <c r="G200" s="45" t="s">
        <v>363</v>
      </c>
      <c r="H200" s="45" t="s">
        <v>324</v>
      </c>
      <c r="I200" s="50">
        <v>59.85</v>
      </c>
      <c r="J200" s="9" t="str">
        <f t="shared" si="4"/>
        <v>West</v>
      </c>
    </row>
    <row r="201" spans="6:10" x14ac:dyDescent="0.25">
      <c r="F201" s="49">
        <v>41337</v>
      </c>
      <c r="G201" s="45" t="s">
        <v>329</v>
      </c>
      <c r="H201" s="45" t="s">
        <v>324</v>
      </c>
      <c r="I201" s="50">
        <v>39.9</v>
      </c>
      <c r="J201" s="9" t="str">
        <f t="shared" si="4"/>
        <v>MidWest</v>
      </c>
    </row>
    <row r="202" spans="6:10" x14ac:dyDescent="0.25">
      <c r="F202" s="49">
        <v>41961</v>
      </c>
      <c r="G202" s="45" t="s">
        <v>375</v>
      </c>
      <c r="H202" s="45" t="s">
        <v>7</v>
      </c>
      <c r="I202" s="50">
        <v>65.959999999999994</v>
      </c>
      <c r="J202" s="9" t="str">
        <f t="shared" si="4"/>
        <v>East</v>
      </c>
    </row>
    <row r="203" spans="6:10" x14ac:dyDescent="0.25">
      <c r="F203" s="49">
        <v>41616</v>
      </c>
      <c r="G203" s="45" t="s">
        <v>333</v>
      </c>
      <c r="H203" s="45" t="s">
        <v>324</v>
      </c>
      <c r="I203" s="50">
        <v>39.5</v>
      </c>
      <c r="J203" s="9" t="str">
        <f t="shared" si="4"/>
        <v>MidWest</v>
      </c>
    </row>
    <row r="204" spans="6:10" x14ac:dyDescent="0.25">
      <c r="F204" s="49">
        <v>41580</v>
      </c>
      <c r="G204" s="45" t="s">
        <v>351</v>
      </c>
      <c r="H204" s="45" t="s">
        <v>191</v>
      </c>
      <c r="I204" s="50">
        <v>68.16</v>
      </c>
      <c r="J204" s="9" t="str">
        <f t="shared" si="4"/>
        <v>MidWest</v>
      </c>
    </row>
    <row r="205" spans="6:10" x14ac:dyDescent="0.25">
      <c r="F205" s="49">
        <v>42001</v>
      </c>
      <c r="G205" s="45" t="s">
        <v>365</v>
      </c>
      <c r="H205" s="45" t="s">
        <v>7</v>
      </c>
      <c r="I205" s="50">
        <v>99.45</v>
      </c>
      <c r="J205" s="9" t="str">
        <f t="shared" si="4"/>
        <v>West</v>
      </c>
    </row>
    <row r="206" spans="6:10" x14ac:dyDescent="0.25">
      <c r="F206" s="49">
        <v>41584</v>
      </c>
      <c r="G206" s="45" t="s">
        <v>374</v>
      </c>
      <c r="H206" s="45" t="s">
        <v>331</v>
      </c>
      <c r="I206" s="50">
        <v>29.1</v>
      </c>
      <c r="J206" s="9" t="str">
        <f t="shared" si="4"/>
        <v>West</v>
      </c>
    </row>
    <row r="207" spans="6:10" x14ac:dyDescent="0.25">
      <c r="F207" s="49">
        <v>41995</v>
      </c>
      <c r="G207" s="45" t="s">
        <v>367</v>
      </c>
      <c r="H207" s="45" t="s">
        <v>337</v>
      </c>
      <c r="I207" s="50">
        <v>48.75</v>
      </c>
      <c r="J207" s="9" t="str">
        <f t="shared" si="4"/>
        <v>MidWest</v>
      </c>
    </row>
    <row r="208" spans="6:10" x14ac:dyDescent="0.25">
      <c r="F208" s="49">
        <v>41687</v>
      </c>
      <c r="G208" s="45" t="s">
        <v>381</v>
      </c>
      <c r="H208" s="45" t="s">
        <v>337</v>
      </c>
      <c r="I208" s="50">
        <v>73.5</v>
      </c>
      <c r="J208" s="9" t="str">
        <f t="shared" si="4"/>
        <v>MidWest</v>
      </c>
    </row>
    <row r="209" spans="6:10" x14ac:dyDescent="0.25">
      <c r="F209" s="49">
        <v>41857</v>
      </c>
      <c r="G209" s="45" t="s">
        <v>330</v>
      </c>
      <c r="H209" s="45" t="s">
        <v>7</v>
      </c>
      <c r="I209" s="50">
        <v>34</v>
      </c>
      <c r="J209" s="9" t="str">
        <f t="shared" si="4"/>
        <v>East</v>
      </c>
    </row>
    <row r="210" spans="6:10" x14ac:dyDescent="0.25">
      <c r="F210" s="49">
        <v>41772</v>
      </c>
      <c r="G210" s="45" t="s">
        <v>378</v>
      </c>
      <c r="H210" s="45" t="s">
        <v>7</v>
      </c>
      <c r="I210" s="50">
        <v>740.52</v>
      </c>
      <c r="J210" s="9" t="str">
        <f t="shared" si="4"/>
        <v>South</v>
      </c>
    </row>
    <row r="211" spans="6:10" x14ac:dyDescent="0.25">
      <c r="F211" s="49">
        <v>41605</v>
      </c>
      <c r="G211" s="45" t="s">
        <v>356</v>
      </c>
      <c r="H211" s="45" t="s">
        <v>349</v>
      </c>
      <c r="I211" s="50">
        <v>41.58</v>
      </c>
      <c r="J211" s="9" t="str">
        <f t="shared" si="4"/>
        <v>MidWest</v>
      </c>
    </row>
    <row r="212" spans="6:10" x14ac:dyDescent="0.25">
      <c r="F212" s="49">
        <v>41962</v>
      </c>
      <c r="G212" s="45" t="s">
        <v>358</v>
      </c>
      <c r="H212" s="45" t="s">
        <v>10</v>
      </c>
      <c r="I212" s="50">
        <v>22.95</v>
      </c>
      <c r="J212" s="9" t="str">
        <f t="shared" si="4"/>
        <v>MidWest</v>
      </c>
    </row>
    <row r="213" spans="6:10" x14ac:dyDescent="0.25">
      <c r="F213" s="49">
        <v>41599</v>
      </c>
      <c r="G213" s="45" t="s">
        <v>375</v>
      </c>
      <c r="H213" s="45" t="s">
        <v>191</v>
      </c>
      <c r="I213" s="50">
        <v>425.15</v>
      </c>
      <c r="J213" s="9" t="str">
        <f t="shared" si="4"/>
        <v>East</v>
      </c>
    </row>
    <row r="214" spans="6:10" x14ac:dyDescent="0.25">
      <c r="F214" s="49">
        <v>41837</v>
      </c>
      <c r="G214" s="45" t="s">
        <v>370</v>
      </c>
      <c r="H214" s="45" t="s">
        <v>331</v>
      </c>
      <c r="I214" s="50">
        <v>59.1</v>
      </c>
      <c r="J214" s="9" t="str">
        <f t="shared" si="4"/>
        <v>South</v>
      </c>
    </row>
    <row r="215" spans="6:10" x14ac:dyDescent="0.25">
      <c r="F215" s="49">
        <v>41624</v>
      </c>
      <c r="G215" s="45" t="s">
        <v>365</v>
      </c>
      <c r="H215" s="45" t="s">
        <v>7</v>
      </c>
      <c r="I215" s="50">
        <v>306</v>
      </c>
      <c r="J215" s="9" t="str">
        <f t="shared" si="4"/>
        <v>West</v>
      </c>
    </row>
    <row r="216" spans="6:10" x14ac:dyDescent="0.25">
      <c r="F216" s="49">
        <v>41590</v>
      </c>
      <c r="G216" s="45" t="s">
        <v>368</v>
      </c>
      <c r="H216" s="45" t="s">
        <v>331</v>
      </c>
      <c r="I216" s="50">
        <v>60</v>
      </c>
      <c r="J216" s="9" t="str">
        <f t="shared" si="4"/>
        <v>West</v>
      </c>
    </row>
    <row r="217" spans="6:10" x14ac:dyDescent="0.25">
      <c r="F217" s="49">
        <v>41667</v>
      </c>
      <c r="G217" s="45" t="s">
        <v>330</v>
      </c>
      <c r="H217" s="45" t="s">
        <v>331</v>
      </c>
      <c r="I217" s="50">
        <v>120</v>
      </c>
      <c r="J217" s="9" t="str">
        <f t="shared" si="4"/>
        <v>East</v>
      </c>
    </row>
    <row r="218" spans="6:10" x14ac:dyDescent="0.25">
      <c r="F218" s="49">
        <v>41601</v>
      </c>
      <c r="G218" s="45" t="s">
        <v>359</v>
      </c>
      <c r="H218" s="45" t="s">
        <v>7</v>
      </c>
      <c r="I218" s="50">
        <v>33.32</v>
      </c>
      <c r="J218" s="9" t="str">
        <f t="shared" si="4"/>
        <v>MidWest</v>
      </c>
    </row>
    <row r="219" spans="6:10" x14ac:dyDescent="0.25">
      <c r="F219" s="49">
        <v>41566</v>
      </c>
      <c r="G219" s="45" t="s">
        <v>330</v>
      </c>
      <c r="H219" s="45" t="s">
        <v>191</v>
      </c>
      <c r="I219" s="50">
        <v>22.38</v>
      </c>
      <c r="J219" s="9" t="str">
        <f t="shared" si="4"/>
        <v>East</v>
      </c>
    </row>
    <row r="220" spans="6:10" x14ac:dyDescent="0.25">
      <c r="F220" s="49">
        <v>41944</v>
      </c>
      <c r="G220" s="45" t="s">
        <v>378</v>
      </c>
      <c r="H220" s="45" t="s">
        <v>371</v>
      </c>
      <c r="I220" s="50">
        <v>55.86</v>
      </c>
      <c r="J220" s="9" t="str">
        <f t="shared" si="4"/>
        <v>South</v>
      </c>
    </row>
    <row r="221" spans="6:10" x14ac:dyDescent="0.25">
      <c r="F221" s="49">
        <v>41999</v>
      </c>
      <c r="G221" s="45" t="s">
        <v>360</v>
      </c>
      <c r="H221" s="45" t="s">
        <v>10</v>
      </c>
      <c r="I221" s="50">
        <v>44.75</v>
      </c>
      <c r="J221" s="9" t="str">
        <f t="shared" si="4"/>
        <v>West</v>
      </c>
    </row>
    <row r="222" spans="6:10" x14ac:dyDescent="0.25">
      <c r="F222" s="49">
        <v>41549</v>
      </c>
      <c r="G222" s="45" t="s">
        <v>381</v>
      </c>
      <c r="H222" s="45" t="s">
        <v>334</v>
      </c>
      <c r="I222" s="50">
        <v>23.5</v>
      </c>
      <c r="J222" s="9" t="str">
        <f t="shared" si="4"/>
        <v>MidWest</v>
      </c>
    </row>
    <row r="223" spans="6:10" x14ac:dyDescent="0.25">
      <c r="F223" s="49">
        <v>41335</v>
      </c>
      <c r="G223" s="45" t="s">
        <v>355</v>
      </c>
      <c r="H223" s="45" t="s">
        <v>324</v>
      </c>
      <c r="I223" s="50">
        <v>19.75</v>
      </c>
      <c r="J223" s="9" t="str">
        <f t="shared" si="4"/>
        <v>MidWest</v>
      </c>
    </row>
    <row r="224" spans="6:10" x14ac:dyDescent="0.25">
      <c r="F224" s="49">
        <v>41588</v>
      </c>
      <c r="G224" s="45" t="s">
        <v>374</v>
      </c>
      <c r="H224" s="45" t="s">
        <v>7</v>
      </c>
      <c r="I224" s="50">
        <v>234.43</v>
      </c>
      <c r="J224" s="9" t="str">
        <f t="shared" si="4"/>
        <v>West</v>
      </c>
    </row>
    <row r="225" spans="6:10" x14ac:dyDescent="0.25">
      <c r="F225" s="49">
        <v>41947</v>
      </c>
      <c r="G225" s="45" t="s">
        <v>387</v>
      </c>
      <c r="H225" s="45" t="s">
        <v>10</v>
      </c>
      <c r="I225" s="50">
        <v>22.72</v>
      </c>
      <c r="J225" s="9" t="str">
        <f t="shared" si="4"/>
        <v>MidWest</v>
      </c>
    </row>
    <row r="226" spans="6:10" x14ac:dyDescent="0.25">
      <c r="F226" s="49">
        <v>41962</v>
      </c>
      <c r="G226" s="45" t="s">
        <v>353</v>
      </c>
      <c r="H226" s="45" t="s">
        <v>7</v>
      </c>
      <c r="I226" s="50">
        <v>67.319999999999993</v>
      </c>
      <c r="J226" s="9" t="str">
        <f t="shared" si="4"/>
        <v>MidWest</v>
      </c>
    </row>
    <row r="227" spans="6:10" x14ac:dyDescent="0.25">
      <c r="F227" s="49">
        <v>42001</v>
      </c>
      <c r="G227" s="45" t="s">
        <v>340</v>
      </c>
      <c r="H227" s="45" t="s">
        <v>7</v>
      </c>
      <c r="I227" s="50">
        <v>68</v>
      </c>
      <c r="J227" s="9" t="str">
        <f t="shared" si="4"/>
        <v>MidWest</v>
      </c>
    </row>
    <row r="228" spans="6:10" x14ac:dyDescent="0.25">
      <c r="F228" s="49">
        <v>41420</v>
      </c>
      <c r="G228" s="45" t="s">
        <v>335</v>
      </c>
      <c r="H228" s="45" t="s">
        <v>7</v>
      </c>
      <c r="I228" s="50">
        <v>67.319999999999993</v>
      </c>
      <c r="J228" s="9" t="str">
        <f t="shared" si="4"/>
        <v>West</v>
      </c>
    </row>
    <row r="229" spans="6:10" x14ac:dyDescent="0.25">
      <c r="F229" s="49">
        <v>41956</v>
      </c>
      <c r="G229" s="45" t="s">
        <v>379</v>
      </c>
      <c r="H229" s="45" t="s">
        <v>324</v>
      </c>
      <c r="I229" s="50">
        <v>39.9</v>
      </c>
      <c r="J229" s="9" t="str">
        <f t="shared" si="4"/>
        <v>East</v>
      </c>
    </row>
    <row r="230" spans="6:10" x14ac:dyDescent="0.25">
      <c r="F230" s="49">
        <v>41988</v>
      </c>
      <c r="G230" s="45" t="s">
        <v>356</v>
      </c>
      <c r="H230" s="45" t="s">
        <v>191</v>
      </c>
      <c r="I230" s="50">
        <v>67.819999999999993</v>
      </c>
      <c r="J230" s="9" t="str">
        <f t="shared" si="4"/>
        <v>MidWest</v>
      </c>
    </row>
    <row r="231" spans="6:10" x14ac:dyDescent="0.25">
      <c r="F231" s="49">
        <v>41959</v>
      </c>
      <c r="G231" s="45" t="s">
        <v>374</v>
      </c>
      <c r="H231" s="45" t="s">
        <v>10</v>
      </c>
      <c r="I231" s="50">
        <v>22.95</v>
      </c>
      <c r="J231" s="9" t="str">
        <f t="shared" si="4"/>
        <v>West</v>
      </c>
    </row>
    <row r="232" spans="6:10" x14ac:dyDescent="0.25">
      <c r="F232" s="49">
        <v>41963</v>
      </c>
      <c r="G232" s="45" t="s">
        <v>374</v>
      </c>
      <c r="H232" s="45" t="s">
        <v>7</v>
      </c>
      <c r="I232" s="50">
        <v>68</v>
      </c>
      <c r="J232" s="9" t="str">
        <f t="shared" si="4"/>
        <v>West</v>
      </c>
    </row>
    <row r="233" spans="6:10" x14ac:dyDescent="0.25">
      <c r="F233" s="49">
        <v>41526</v>
      </c>
      <c r="G233" s="45" t="s">
        <v>363</v>
      </c>
      <c r="H233" s="45" t="s">
        <v>349</v>
      </c>
      <c r="I233" s="50">
        <v>105</v>
      </c>
      <c r="J233" s="9" t="str">
        <f t="shared" si="4"/>
        <v>West</v>
      </c>
    </row>
    <row r="234" spans="6:10" x14ac:dyDescent="0.25">
      <c r="F234" s="49">
        <v>41994</v>
      </c>
      <c r="G234" s="45" t="s">
        <v>329</v>
      </c>
      <c r="H234" s="45" t="s">
        <v>334</v>
      </c>
      <c r="I234" s="50">
        <v>188</v>
      </c>
      <c r="J234" s="9" t="str">
        <f t="shared" si="4"/>
        <v>MidWest</v>
      </c>
    </row>
    <row r="235" spans="6:10" x14ac:dyDescent="0.25">
      <c r="F235" s="49">
        <v>41675</v>
      </c>
      <c r="G235" s="45" t="s">
        <v>355</v>
      </c>
      <c r="H235" s="45" t="s">
        <v>191</v>
      </c>
      <c r="I235" s="50">
        <v>68.849999999999994</v>
      </c>
      <c r="J235" s="9" t="str">
        <f t="shared" si="4"/>
        <v>MidWest</v>
      </c>
    </row>
    <row r="236" spans="6:10" x14ac:dyDescent="0.25">
      <c r="F236" s="49">
        <v>41585</v>
      </c>
      <c r="G236" s="45" t="s">
        <v>356</v>
      </c>
      <c r="H236" s="45" t="s">
        <v>327</v>
      </c>
      <c r="I236" s="50">
        <v>243.75</v>
      </c>
      <c r="J236" s="9" t="str">
        <f t="shared" si="4"/>
        <v>MidWest</v>
      </c>
    </row>
    <row r="237" spans="6:10" x14ac:dyDescent="0.25">
      <c r="F237" s="49">
        <v>41619</v>
      </c>
      <c r="G237" s="45" t="s">
        <v>342</v>
      </c>
      <c r="H237" s="45" t="s">
        <v>191</v>
      </c>
      <c r="I237" s="50">
        <v>68.849999999999994</v>
      </c>
      <c r="J237" s="9" t="str">
        <f t="shared" si="4"/>
        <v>MidWest</v>
      </c>
    </row>
    <row r="238" spans="6:10" x14ac:dyDescent="0.25">
      <c r="F238" s="49">
        <v>41816</v>
      </c>
      <c r="G238" s="45" t="s">
        <v>397</v>
      </c>
      <c r="H238" s="45" t="s">
        <v>347</v>
      </c>
      <c r="I238" s="50">
        <v>55</v>
      </c>
      <c r="J238" s="9" t="str">
        <f t="shared" si="4"/>
        <v>West</v>
      </c>
    </row>
    <row r="239" spans="6:10" x14ac:dyDescent="0.25">
      <c r="F239" s="49">
        <v>41622</v>
      </c>
      <c r="G239" s="45" t="s">
        <v>329</v>
      </c>
      <c r="H239" s="45" t="s">
        <v>7</v>
      </c>
      <c r="I239" s="50">
        <v>100.98</v>
      </c>
      <c r="J239" s="9" t="str">
        <f t="shared" si="4"/>
        <v>MidWest</v>
      </c>
    </row>
    <row r="240" spans="6:10" x14ac:dyDescent="0.25">
      <c r="F240" s="49">
        <v>41979</v>
      </c>
      <c r="G240" s="45" t="s">
        <v>383</v>
      </c>
      <c r="H240" s="45" t="s">
        <v>327</v>
      </c>
      <c r="I240" s="50">
        <v>98.5</v>
      </c>
      <c r="J240" s="9" t="str">
        <f t="shared" si="4"/>
        <v>South</v>
      </c>
    </row>
    <row r="241" spans="6:10" x14ac:dyDescent="0.25">
      <c r="F241" s="49">
        <v>41607</v>
      </c>
      <c r="G241" s="45" t="s">
        <v>372</v>
      </c>
      <c r="H241" s="45" t="s">
        <v>321</v>
      </c>
      <c r="I241" s="50">
        <v>159.9</v>
      </c>
      <c r="J241" s="9" t="str">
        <f t="shared" si="4"/>
        <v>West</v>
      </c>
    </row>
    <row r="242" spans="6:10" x14ac:dyDescent="0.25">
      <c r="F242" s="49">
        <v>41602</v>
      </c>
      <c r="G242" s="45" t="s">
        <v>348</v>
      </c>
      <c r="H242" s="45" t="s">
        <v>7</v>
      </c>
      <c r="I242" s="50">
        <v>68</v>
      </c>
      <c r="J242" s="9" t="str">
        <f t="shared" si="4"/>
        <v>South</v>
      </c>
    </row>
    <row r="243" spans="6:10" x14ac:dyDescent="0.25">
      <c r="F243" s="49">
        <v>41638</v>
      </c>
      <c r="G243" s="45" t="s">
        <v>382</v>
      </c>
      <c r="H243" s="45" t="s">
        <v>191</v>
      </c>
      <c r="I243" s="50">
        <v>68.849999999999994</v>
      </c>
      <c r="J243" s="9" t="str">
        <f t="shared" si="4"/>
        <v>East</v>
      </c>
    </row>
    <row r="244" spans="6:10" x14ac:dyDescent="0.25">
      <c r="F244" s="49">
        <v>41614</v>
      </c>
      <c r="G244" s="45" t="s">
        <v>398</v>
      </c>
      <c r="H244" s="45" t="s">
        <v>10</v>
      </c>
      <c r="I244" s="50">
        <v>44.75</v>
      </c>
      <c r="J244" s="9" t="str">
        <f t="shared" si="4"/>
        <v>East</v>
      </c>
    </row>
    <row r="245" spans="6:10" x14ac:dyDescent="0.25">
      <c r="F245" s="49">
        <v>41601</v>
      </c>
      <c r="G245" s="45" t="s">
        <v>383</v>
      </c>
      <c r="H245" s="45" t="s">
        <v>327</v>
      </c>
      <c r="I245" s="50">
        <v>73.5</v>
      </c>
      <c r="J245" s="9" t="str">
        <f t="shared" si="4"/>
        <v>South</v>
      </c>
    </row>
    <row r="246" spans="6:10" x14ac:dyDescent="0.25">
      <c r="F246" s="49">
        <v>41635</v>
      </c>
      <c r="G246" s="45" t="s">
        <v>394</v>
      </c>
      <c r="H246" s="45" t="s">
        <v>324</v>
      </c>
      <c r="I246" s="50">
        <v>39.9</v>
      </c>
      <c r="J246" s="9" t="str">
        <f t="shared" si="4"/>
        <v>West</v>
      </c>
    </row>
    <row r="247" spans="6:10" x14ac:dyDescent="0.25">
      <c r="F247" s="49">
        <v>41708</v>
      </c>
      <c r="G247" s="45" t="s">
        <v>341</v>
      </c>
      <c r="H247" s="45" t="s">
        <v>349</v>
      </c>
      <c r="I247" s="50">
        <v>63</v>
      </c>
      <c r="J247" s="9" t="str">
        <f t="shared" si="4"/>
        <v>East</v>
      </c>
    </row>
    <row r="248" spans="6:10" x14ac:dyDescent="0.25">
      <c r="F248" s="49">
        <v>41953</v>
      </c>
      <c r="G248" s="45" t="s">
        <v>326</v>
      </c>
      <c r="H248" s="45" t="s">
        <v>191</v>
      </c>
      <c r="I248" s="50">
        <v>404.84</v>
      </c>
      <c r="J248" s="9" t="str">
        <f t="shared" si="4"/>
        <v>West</v>
      </c>
    </row>
    <row r="249" spans="6:10" x14ac:dyDescent="0.25">
      <c r="F249" s="49">
        <v>41999</v>
      </c>
      <c r="G249" s="45" t="s">
        <v>379</v>
      </c>
      <c r="H249" s="45" t="s">
        <v>10</v>
      </c>
      <c r="I249" s="50">
        <v>45.9</v>
      </c>
      <c r="J249" s="9" t="str">
        <f t="shared" si="4"/>
        <v>East</v>
      </c>
    </row>
    <row r="250" spans="6:10" x14ac:dyDescent="0.25">
      <c r="F250" s="49">
        <v>41618</v>
      </c>
      <c r="G250" s="45" t="s">
        <v>399</v>
      </c>
      <c r="H250" s="45" t="s">
        <v>349</v>
      </c>
      <c r="I250" s="50">
        <v>61.74</v>
      </c>
      <c r="J250" s="9" t="str">
        <f t="shared" si="4"/>
        <v>West</v>
      </c>
    </row>
    <row r="251" spans="6:10" x14ac:dyDescent="0.25">
      <c r="F251" s="49">
        <v>41619</v>
      </c>
      <c r="G251" s="45" t="s">
        <v>340</v>
      </c>
      <c r="H251" s="45" t="s">
        <v>337</v>
      </c>
      <c r="I251" s="50">
        <v>50</v>
      </c>
      <c r="J251" s="9" t="str">
        <f t="shared" si="4"/>
        <v>MidWest</v>
      </c>
    </row>
    <row r="252" spans="6:10" x14ac:dyDescent="0.25">
      <c r="F252" s="49">
        <v>41347</v>
      </c>
      <c r="G252" s="45" t="s">
        <v>352</v>
      </c>
      <c r="H252" s="45" t="s">
        <v>324</v>
      </c>
      <c r="I252" s="50">
        <v>19.95</v>
      </c>
      <c r="J252" s="9" t="str">
        <f t="shared" si="4"/>
        <v>MidWest</v>
      </c>
    </row>
    <row r="253" spans="6:10" x14ac:dyDescent="0.25">
      <c r="F253" s="49">
        <v>41600</v>
      </c>
      <c r="G253" s="45" t="s">
        <v>395</v>
      </c>
      <c r="H253" s="45" t="s">
        <v>321</v>
      </c>
      <c r="I253" s="50">
        <v>239.85</v>
      </c>
      <c r="J253" s="9" t="str">
        <f t="shared" si="4"/>
        <v>East</v>
      </c>
    </row>
    <row r="254" spans="6:10" x14ac:dyDescent="0.25">
      <c r="F254" s="49">
        <v>41944</v>
      </c>
      <c r="G254" s="45" t="s">
        <v>367</v>
      </c>
      <c r="H254" s="45" t="s">
        <v>191</v>
      </c>
      <c r="I254" s="50">
        <v>68.849999999999994</v>
      </c>
      <c r="J254" s="9" t="str">
        <f t="shared" si="4"/>
        <v>MidWest</v>
      </c>
    </row>
    <row r="255" spans="6:10" x14ac:dyDescent="0.25">
      <c r="F255" s="49">
        <v>41279</v>
      </c>
      <c r="G255" s="45" t="s">
        <v>369</v>
      </c>
      <c r="H255" s="45" t="s">
        <v>321</v>
      </c>
      <c r="I255" s="50">
        <v>319.8</v>
      </c>
      <c r="J255" s="9" t="str">
        <f t="shared" si="4"/>
        <v>South</v>
      </c>
    </row>
    <row r="256" spans="6:10" x14ac:dyDescent="0.25">
      <c r="F256" s="49">
        <v>41496</v>
      </c>
      <c r="G256" s="45" t="s">
        <v>329</v>
      </c>
      <c r="H256" s="45" t="s">
        <v>321</v>
      </c>
      <c r="I256" s="50">
        <v>239.85</v>
      </c>
      <c r="J256" s="9" t="str">
        <f t="shared" si="4"/>
        <v>MidWest</v>
      </c>
    </row>
    <row r="257" spans="6:10" x14ac:dyDescent="0.25">
      <c r="F257" s="49">
        <v>41632</v>
      </c>
      <c r="G257" s="45" t="s">
        <v>330</v>
      </c>
      <c r="H257" s="45" t="s">
        <v>7</v>
      </c>
      <c r="I257" s="50">
        <v>560.66</v>
      </c>
      <c r="J257" s="9" t="str">
        <f t="shared" si="4"/>
        <v>East</v>
      </c>
    </row>
    <row r="258" spans="6:10" x14ac:dyDescent="0.25">
      <c r="F258" s="49">
        <v>41607</v>
      </c>
      <c r="G258" s="45" t="s">
        <v>355</v>
      </c>
      <c r="H258" s="45" t="s">
        <v>324</v>
      </c>
      <c r="I258" s="50">
        <v>79.8</v>
      </c>
      <c r="J258" s="9" t="str">
        <f t="shared" si="4"/>
        <v>MidWest</v>
      </c>
    </row>
    <row r="259" spans="6:10" x14ac:dyDescent="0.25">
      <c r="F259" s="49">
        <v>41607</v>
      </c>
      <c r="G259" s="45" t="s">
        <v>400</v>
      </c>
      <c r="H259" s="45" t="s">
        <v>337</v>
      </c>
      <c r="I259" s="50">
        <v>74.25</v>
      </c>
      <c r="J259" s="9" t="str">
        <f t="shared" si="4"/>
        <v>West</v>
      </c>
    </row>
    <row r="260" spans="6:10" x14ac:dyDescent="0.25">
      <c r="F260" s="49">
        <v>41964</v>
      </c>
      <c r="G260" s="45" t="s">
        <v>384</v>
      </c>
      <c r="H260" s="45" t="s">
        <v>327</v>
      </c>
      <c r="I260" s="50">
        <v>24.5</v>
      </c>
      <c r="J260" s="9" t="str">
        <f t="shared" ref="J260:J323" si="5">VLOOKUP(G260,$A$4:$B$75,2,0)</f>
        <v>East</v>
      </c>
    </row>
    <row r="261" spans="6:10" x14ac:dyDescent="0.25">
      <c r="F261" s="49">
        <v>41610</v>
      </c>
      <c r="G261" s="45" t="s">
        <v>353</v>
      </c>
      <c r="H261" s="45" t="s">
        <v>191</v>
      </c>
      <c r="I261" s="50">
        <v>68.16</v>
      </c>
      <c r="J261" s="9" t="str">
        <f t="shared" si="5"/>
        <v>MidWest</v>
      </c>
    </row>
    <row r="262" spans="6:10" x14ac:dyDescent="0.25">
      <c r="F262" s="49">
        <v>41588</v>
      </c>
      <c r="G262" s="45" t="s">
        <v>395</v>
      </c>
      <c r="H262" s="45" t="s">
        <v>371</v>
      </c>
      <c r="I262" s="50">
        <v>37.43</v>
      </c>
      <c r="J262" s="9" t="str">
        <f t="shared" si="5"/>
        <v>East</v>
      </c>
    </row>
    <row r="263" spans="6:10" x14ac:dyDescent="0.25">
      <c r="F263" s="49">
        <v>41596</v>
      </c>
      <c r="G263" s="45" t="s">
        <v>367</v>
      </c>
      <c r="H263" s="45" t="s">
        <v>191</v>
      </c>
      <c r="I263" s="50">
        <v>67.13</v>
      </c>
      <c r="J263" s="9" t="str">
        <f t="shared" si="5"/>
        <v>MidWest</v>
      </c>
    </row>
    <row r="264" spans="6:10" x14ac:dyDescent="0.25">
      <c r="F264" s="49">
        <v>41633</v>
      </c>
      <c r="G264" s="45" t="s">
        <v>376</v>
      </c>
      <c r="H264" s="45" t="s">
        <v>191</v>
      </c>
      <c r="I264" s="50">
        <v>22.95</v>
      </c>
      <c r="J264" s="9" t="str">
        <f t="shared" si="5"/>
        <v>East</v>
      </c>
    </row>
    <row r="265" spans="6:10" x14ac:dyDescent="0.25">
      <c r="F265" s="49">
        <v>41474</v>
      </c>
      <c r="G265" s="45" t="s">
        <v>375</v>
      </c>
      <c r="H265" s="45" t="s">
        <v>10</v>
      </c>
      <c r="I265" s="50">
        <v>67.13</v>
      </c>
      <c r="J265" s="9" t="str">
        <f t="shared" si="5"/>
        <v>East</v>
      </c>
    </row>
    <row r="266" spans="6:10" x14ac:dyDescent="0.25">
      <c r="F266" s="49">
        <v>41608</v>
      </c>
      <c r="G266" s="45" t="s">
        <v>329</v>
      </c>
      <c r="H266" s="45" t="s">
        <v>7</v>
      </c>
      <c r="I266" s="50">
        <v>68</v>
      </c>
      <c r="J266" s="9" t="str">
        <f t="shared" si="5"/>
        <v>MidWest</v>
      </c>
    </row>
    <row r="267" spans="6:10" x14ac:dyDescent="0.25">
      <c r="F267" s="49">
        <v>41994</v>
      </c>
      <c r="G267" s="45" t="s">
        <v>380</v>
      </c>
      <c r="H267" s="45" t="s">
        <v>324</v>
      </c>
      <c r="I267" s="50">
        <v>39.1</v>
      </c>
      <c r="J267" s="9" t="str">
        <f t="shared" si="5"/>
        <v>South</v>
      </c>
    </row>
    <row r="268" spans="6:10" x14ac:dyDescent="0.25">
      <c r="F268" s="49">
        <v>41962</v>
      </c>
      <c r="G268" s="45" t="s">
        <v>329</v>
      </c>
      <c r="H268" s="45" t="s">
        <v>324</v>
      </c>
      <c r="I268" s="50">
        <v>39.9</v>
      </c>
      <c r="J268" s="9" t="str">
        <f t="shared" si="5"/>
        <v>MidWest</v>
      </c>
    </row>
    <row r="269" spans="6:10" x14ac:dyDescent="0.25">
      <c r="F269" s="49">
        <v>41606</v>
      </c>
      <c r="G269" s="45" t="s">
        <v>336</v>
      </c>
      <c r="H269" s="45" t="s">
        <v>191</v>
      </c>
      <c r="I269" s="50">
        <v>44.75</v>
      </c>
      <c r="J269" s="9" t="str">
        <f t="shared" si="5"/>
        <v>West</v>
      </c>
    </row>
    <row r="270" spans="6:10" x14ac:dyDescent="0.25">
      <c r="F270" s="49">
        <v>41945</v>
      </c>
      <c r="G270" s="45" t="s">
        <v>375</v>
      </c>
      <c r="H270" s="45" t="s">
        <v>10</v>
      </c>
      <c r="I270" s="50">
        <v>67.819999999999993</v>
      </c>
      <c r="J270" s="9" t="str">
        <f t="shared" si="5"/>
        <v>East</v>
      </c>
    </row>
    <row r="271" spans="6:10" x14ac:dyDescent="0.25">
      <c r="F271" s="49">
        <v>42002</v>
      </c>
      <c r="G271" s="45" t="s">
        <v>329</v>
      </c>
      <c r="H271" s="45" t="s">
        <v>327</v>
      </c>
      <c r="I271" s="50">
        <v>74.25</v>
      </c>
      <c r="J271" s="9" t="str">
        <f t="shared" si="5"/>
        <v>MidWest</v>
      </c>
    </row>
    <row r="272" spans="6:10" x14ac:dyDescent="0.25">
      <c r="F272" s="49">
        <v>41951</v>
      </c>
      <c r="G272" s="45" t="s">
        <v>359</v>
      </c>
      <c r="H272" s="45" t="s">
        <v>10</v>
      </c>
      <c r="I272" s="50">
        <v>68.849999999999994</v>
      </c>
      <c r="J272" s="9" t="str">
        <f t="shared" si="5"/>
        <v>MidWest</v>
      </c>
    </row>
    <row r="273" spans="6:10" x14ac:dyDescent="0.25">
      <c r="F273" s="49">
        <v>41988</v>
      </c>
      <c r="G273" s="45" t="s">
        <v>370</v>
      </c>
      <c r="H273" s="45" t="s">
        <v>331</v>
      </c>
      <c r="I273" s="50">
        <v>88.65</v>
      </c>
      <c r="J273" s="9" t="str">
        <f t="shared" si="5"/>
        <v>South</v>
      </c>
    </row>
    <row r="274" spans="6:10" x14ac:dyDescent="0.25">
      <c r="F274" s="49">
        <v>41635</v>
      </c>
      <c r="G274" s="45" t="s">
        <v>398</v>
      </c>
      <c r="H274" s="45" t="s">
        <v>7</v>
      </c>
      <c r="I274" s="50">
        <v>33.15</v>
      </c>
      <c r="J274" s="9" t="str">
        <f t="shared" si="5"/>
        <v>East</v>
      </c>
    </row>
    <row r="275" spans="6:10" x14ac:dyDescent="0.25">
      <c r="F275" s="49">
        <v>41962</v>
      </c>
      <c r="G275" s="45" t="s">
        <v>380</v>
      </c>
      <c r="H275" s="45" t="s">
        <v>7</v>
      </c>
      <c r="I275" s="50">
        <v>408</v>
      </c>
      <c r="J275" s="9" t="str">
        <f t="shared" si="5"/>
        <v>South</v>
      </c>
    </row>
    <row r="276" spans="6:10" x14ac:dyDescent="0.25">
      <c r="F276" s="49">
        <v>41999</v>
      </c>
      <c r="G276" s="45" t="s">
        <v>399</v>
      </c>
      <c r="H276" s="45" t="s">
        <v>334</v>
      </c>
      <c r="I276" s="50">
        <v>70.5</v>
      </c>
      <c r="J276" s="9" t="str">
        <f t="shared" si="5"/>
        <v>West</v>
      </c>
    </row>
    <row r="277" spans="6:10" x14ac:dyDescent="0.25">
      <c r="F277" s="49">
        <v>42002</v>
      </c>
      <c r="G277" s="45" t="s">
        <v>381</v>
      </c>
      <c r="H277" s="45" t="s">
        <v>349</v>
      </c>
      <c r="I277" s="50">
        <v>20.37</v>
      </c>
      <c r="J277" s="9" t="str">
        <f t="shared" si="5"/>
        <v>MidWest</v>
      </c>
    </row>
    <row r="278" spans="6:10" x14ac:dyDescent="0.25">
      <c r="F278" s="49">
        <v>41608</v>
      </c>
      <c r="G278" s="45" t="s">
        <v>359</v>
      </c>
      <c r="H278" s="45" t="s">
        <v>349</v>
      </c>
      <c r="I278" s="50">
        <v>42</v>
      </c>
      <c r="J278" s="9" t="str">
        <f t="shared" si="5"/>
        <v>MidWest</v>
      </c>
    </row>
    <row r="279" spans="6:10" x14ac:dyDescent="0.25">
      <c r="F279" s="49">
        <v>41597</v>
      </c>
      <c r="G279" s="45" t="s">
        <v>392</v>
      </c>
      <c r="H279" s="45" t="s">
        <v>7</v>
      </c>
      <c r="I279" s="50">
        <v>816</v>
      </c>
      <c r="J279" s="9" t="str">
        <f t="shared" si="5"/>
        <v>South</v>
      </c>
    </row>
    <row r="280" spans="6:10" x14ac:dyDescent="0.25">
      <c r="F280" s="49">
        <v>41599</v>
      </c>
      <c r="G280" s="45" t="s">
        <v>393</v>
      </c>
      <c r="H280" s="45" t="s">
        <v>334</v>
      </c>
      <c r="I280" s="50">
        <v>70.5</v>
      </c>
      <c r="J280" s="9" t="str">
        <f t="shared" si="5"/>
        <v>MidWest</v>
      </c>
    </row>
    <row r="281" spans="6:10" x14ac:dyDescent="0.25">
      <c r="F281" s="49">
        <v>41975</v>
      </c>
      <c r="G281" s="45" t="s">
        <v>388</v>
      </c>
      <c r="H281" s="45" t="s">
        <v>191</v>
      </c>
      <c r="I281" s="50">
        <v>67.13</v>
      </c>
      <c r="J281" s="9" t="str">
        <f t="shared" si="5"/>
        <v>West</v>
      </c>
    </row>
    <row r="282" spans="6:10" x14ac:dyDescent="0.25">
      <c r="F282" s="49">
        <v>41944</v>
      </c>
      <c r="G282" s="45" t="s">
        <v>342</v>
      </c>
      <c r="H282" s="45" t="s">
        <v>7</v>
      </c>
      <c r="I282" s="50">
        <v>68</v>
      </c>
      <c r="J282" s="9" t="str">
        <f t="shared" si="5"/>
        <v>MidWest</v>
      </c>
    </row>
    <row r="283" spans="6:10" x14ac:dyDescent="0.25">
      <c r="F283" s="49">
        <v>41569</v>
      </c>
      <c r="G283" s="45" t="s">
        <v>381</v>
      </c>
      <c r="H283" s="45" t="s">
        <v>349</v>
      </c>
      <c r="I283" s="50">
        <v>41.37</v>
      </c>
      <c r="J283" s="9" t="str">
        <f t="shared" si="5"/>
        <v>MidWest</v>
      </c>
    </row>
    <row r="284" spans="6:10" x14ac:dyDescent="0.25">
      <c r="F284" s="49">
        <v>41957</v>
      </c>
      <c r="G284" s="45" t="s">
        <v>388</v>
      </c>
      <c r="H284" s="45" t="s">
        <v>10</v>
      </c>
      <c r="I284" s="50">
        <v>44.52</v>
      </c>
      <c r="J284" s="9" t="str">
        <f t="shared" si="5"/>
        <v>West</v>
      </c>
    </row>
    <row r="285" spans="6:10" x14ac:dyDescent="0.25">
      <c r="F285" s="49">
        <v>41955</v>
      </c>
      <c r="G285" s="45" t="s">
        <v>336</v>
      </c>
      <c r="H285" s="45" t="s">
        <v>324</v>
      </c>
      <c r="I285" s="50">
        <v>59.85</v>
      </c>
      <c r="J285" s="9" t="str">
        <f t="shared" si="5"/>
        <v>West</v>
      </c>
    </row>
    <row r="286" spans="6:10" x14ac:dyDescent="0.25">
      <c r="F286" s="49">
        <v>41985</v>
      </c>
      <c r="G286" s="45" t="s">
        <v>360</v>
      </c>
      <c r="H286" s="45" t="s">
        <v>324</v>
      </c>
      <c r="I286" s="50">
        <v>38.700000000000003</v>
      </c>
      <c r="J286" s="9" t="str">
        <f t="shared" si="5"/>
        <v>West</v>
      </c>
    </row>
    <row r="287" spans="6:10" x14ac:dyDescent="0.25">
      <c r="F287" s="49">
        <v>41585</v>
      </c>
      <c r="G287" s="45" t="s">
        <v>375</v>
      </c>
      <c r="H287" s="45" t="s">
        <v>191</v>
      </c>
      <c r="I287" s="50">
        <v>22.38</v>
      </c>
      <c r="J287" s="9" t="str">
        <f t="shared" si="5"/>
        <v>East</v>
      </c>
    </row>
    <row r="288" spans="6:10" x14ac:dyDescent="0.25">
      <c r="F288" s="49">
        <v>41633</v>
      </c>
      <c r="G288" s="45" t="s">
        <v>326</v>
      </c>
      <c r="H288" s="45" t="s">
        <v>10</v>
      </c>
      <c r="I288" s="50">
        <v>45.9</v>
      </c>
      <c r="J288" s="9" t="str">
        <f t="shared" si="5"/>
        <v>West</v>
      </c>
    </row>
    <row r="289" spans="6:10" x14ac:dyDescent="0.25">
      <c r="F289" s="49">
        <v>41999</v>
      </c>
      <c r="G289" s="45" t="s">
        <v>329</v>
      </c>
      <c r="H289" s="45" t="s">
        <v>7</v>
      </c>
      <c r="I289" s="50">
        <v>100.47</v>
      </c>
      <c r="J289" s="9" t="str">
        <f t="shared" si="5"/>
        <v>MidWest</v>
      </c>
    </row>
    <row r="290" spans="6:10" x14ac:dyDescent="0.25">
      <c r="F290" s="49">
        <v>41954</v>
      </c>
      <c r="G290" s="45" t="s">
        <v>379</v>
      </c>
      <c r="H290" s="45" t="s">
        <v>10</v>
      </c>
      <c r="I290" s="50">
        <v>44.52</v>
      </c>
      <c r="J290" s="9" t="str">
        <f t="shared" si="5"/>
        <v>East</v>
      </c>
    </row>
    <row r="291" spans="6:10" x14ac:dyDescent="0.25">
      <c r="F291" s="49">
        <v>41634</v>
      </c>
      <c r="G291" s="45" t="s">
        <v>394</v>
      </c>
      <c r="H291" s="45" t="s">
        <v>7</v>
      </c>
      <c r="I291" s="50">
        <v>66.3</v>
      </c>
      <c r="J291" s="9" t="str">
        <f t="shared" si="5"/>
        <v>West</v>
      </c>
    </row>
    <row r="292" spans="6:10" x14ac:dyDescent="0.25">
      <c r="F292" s="49">
        <v>41372</v>
      </c>
      <c r="G292" s="45" t="s">
        <v>329</v>
      </c>
      <c r="H292" s="45" t="s">
        <v>10</v>
      </c>
      <c r="I292" s="50">
        <v>45.9</v>
      </c>
      <c r="J292" s="9" t="str">
        <f t="shared" si="5"/>
        <v>MidWest</v>
      </c>
    </row>
    <row r="293" spans="6:10" x14ac:dyDescent="0.25">
      <c r="F293" s="49">
        <v>41626</v>
      </c>
      <c r="G293" s="45" t="s">
        <v>375</v>
      </c>
      <c r="H293" s="45" t="s">
        <v>334</v>
      </c>
      <c r="I293" s="50">
        <v>47</v>
      </c>
      <c r="J293" s="9" t="str">
        <f t="shared" si="5"/>
        <v>East</v>
      </c>
    </row>
    <row r="294" spans="6:10" x14ac:dyDescent="0.25">
      <c r="F294" s="49">
        <v>41521</v>
      </c>
      <c r="G294" s="45" t="s">
        <v>343</v>
      </c>
      <c r="H294" s="45" t="s">
        <v>7</v>
      </c>
      <c r="I294" s="50">
        <v>32.979999999999997</v>
      </c>
      <c r="J294" s="9" t="str">
        <f t="shared" si="5"/>
        <v>West</v>
      </c>
    </row>
    <row r="295" spans="6:10" x14ac:dyDescent="0.25">
      <c r="F295" s="49">
        <v>42004</v>
      </c>
      <c r="G295" s="45" t="s">
        <v>359</v>
      </c>
      <c r="H295" s="45" t="s">
        <v>327</v>
      </c>
      <c r="I295" s="50">
        <v>75</v>
      </c>
      <c r="J295" s="9" t="str">
        <f t="shared" si="5"/>
        <v>MidWest</v>
      </c>
    </row>
    <row r="296" spans="6:10" x14ac:dyDescent="0.25">
      <c r="F296" s="49">
        <v>41957</v>
      </c>
      <c r="G296" s="45" t="s">
        <v>329</v>
      </c>
      <c r="H296" s="45" t="s">
        <v>337</v>
      </c>
      <c r="I296" s="50">
        <v>49</v>
      </c>
      <c r="J296" s="9" t="str">
        <f t="shared" si="5"/>
        <v>MidWest</v>
      </c>
    </row>
    <row r="297" spans="6:10" x14ac:dyDescent="0.25">
      <c r="F297" s="49">
        <v>41333</v>
      </c>
      <c r="G297" s="45" t="s">
        <v>365</v>
      </c>
      <c r="H297" s="45" t="s">
        <v>191</v>
      </c>
      <c r="I297" s="50">
        <v>45.9</v>
      </c>
      <c r="J297" s="9" t="str">
        <f t="shared" si="5"/>
        <v>West</v>
      </c>
    </row>
    <row r="298" spans="6:10" x14ac:dyDescent="0.25">
      <c r="F298" s="49">
        <v>41581</v>
      </c>
      <c r="G298" s="45" t="s">
        <v>341</v>
      </c>
      <c r="H298" s="45" t="s">
        <v>331</v>
      </c>
      <c r="I298" s="50">
        <v>90</v>
      </c>
      <c r="J298" s="9" t="str">
        <f t="shared" si="5"/>
        <v>East</v>
      </c>
    </row>
    <row r="299" spans="6:10" x14ac:dyDescent="0.25">
      <c r="F299" s="49">
        <v>41936</v>
      </c>
      <c r="G299" s="45" t="s">
        <v>340</v>
      </c>
      <c r="H299" s="45" t="s">
        <v>334</v>
      </c>
      <c r="I299" s="50">
        <v>47</v>
      </c>
      <c r="J299" s="9" t="str">
        <f t="shared" si="5"/>
        <v>MidWest</v>
      </c>
    </row>
    <row r="300" spans="6:10" x14ac:dyDescent="0.25">
      <c r="F300" s="49">
        <v>41631</v>
      </c>
      <c r="G300" s="45" t="s">
        <v>374</v>
      </c>
      <c r="H300" s="45" t="s">
        <v>331</v>
      </c>
      <c r="I300" s="50">
        <v>29.55</v>
      </c>
      <c r="J300" s="9" t="str">
        <f t="shared" si="5"/>
        <v>West</v>
      </c>
    </row>
    <row r="301" spans="6:10" x14ac:dyDescent="0.25">
      <c r="F301" s="49">
        <v>41637</v>
      </c>
      <c r="G301" s="45" t="s">
        <v>355</v>
      </c>
      <c r="H301" s="45" t="s">
        <v>7</v>
      </c>
      <c r="I301" s="50">
        <v>32.979999999999997</v>
      </c>
      <c r="J301" s="9" t="str">
        <f t="shared" si="5"/>
        <v>MidWest</v>
      </c>
    </row>
    <row r="302" spans="6:10" x14ac:dyDescent="0.25">
      <c r="F302" s="49">
        <v>41871</v>
      </c>
      <c r="G302" s="45" t="s">
        <v>368</v>
      </c>
      <c r="H302" s="45" t="s">
        <v>337</v>
      </c>
      <c r="I302" s="50">
        <v>49.5</v>
      </c>
      <c r="J302" s="9" t="str">
        <f t="shared" si="5"/>
        <v>West</v>
      </c>
    </row>
    <row r="303" spans="6:10" x14ac:dyDescent="0.25">
      <c r="F303" s="49">
        <v>41597</v>
      </c>
      <c r="G303" s="45" t="s">
        <v>358</v>
      </c>
      <c r="H303" s="45" t="s">
        <v>10</v>
      </c>
      <c r="I303" s="50">
        <v>45.9</v>
      </c>
      <c r="J303" s="9" t="str">
        <f t="shared" si="5"/>
        <v>MidWest</v>
      </c>
    </row>
    <row r="304" spans="6:10" x14ac:dyDescent="0.25">
      <c r="F304" s="49">
        <v>41978</v>
      </c>
      <c r="G304" s="45" t="s">
        <v>373</v>
      </c>
      <c r="H304" s="45" t="s">
        <v>337</v>
      </c>
      <c r="I304" s="50">
        <v>25</v>
      </c>
      <c r="J304" s="9" t="str">
        <f t="shared" si="5"/>
        <v>MidWest</v>
      </c>
    </row>
    <row r="305" spans="6:10" x14ac:dyDescent="0.25">
      <c r="F305" s="49">
        <v>41635</v>
      </c>
      <c r="G305" s="45" t="s">
        <v>329</v>
      </c>
      <c r="H305" s="45" t="s">
        <v>191</v>
      </c>
      <c r="I305" s="50">
        <v>22.95</v>
      </c>
      <c r="J305" s="9" t="str">
        <f t="shared" si="5"/>
        <v>MidWest</v>
      </c>
    </row>
    <row r="306" spans="6:10" x14ac:dyDescent="0.25">
      <c r="F306" s="49">
        <v>42004</v>
      </c>
      <c r="G306" s="45" t="s">
        <v>360</v>
      </c>
      <c r="H306" s="45" t="s">
        <v>10</v>
      </c>
      <c r="I306" s="50">
        <v>22.26</v>
      </c>
      <c r="J306" s="9" t="str">
        <f t="shared" si="5"/>
        <v>West</v>
      </c>
    </row>
    <row r="307" spans="6:10" x14ac:dyDescent="0.25">
      <c r="F307" s="49">
        <v>41996</v>
      </c>
      <c r="G307" s="45" t="s">
        <v>336</v>
      </c>
      <c r="H307" s="45" t="s">
        <v>337</v>
      </c>
      <c r="I307" s="50">
        <v>75</v>
      </c>
      <c r="J307" s="9" t="str">
        <f t="shared" si="5"/>
        <v>West</v>
      </c>
    </row>
    <row r="308" spans="6:10" x14ac:dyDescent="0.25">
      <c r="F308" s="49">
        <v>41996</v>
      </c>
      <c r="G308" s="45" t="s">
        <v>354</v>
      </c>
      <c r="H308" s="45" t="s">
        <v>191</v>
      </c>
      <c r="I308" s="50">
        <v>67.13</v>
      </c>
      <c r="J308" s="9" t="str">
        <f t="shared" si="5"/>
        <v>MidWest</v>
      </c>
    </row>
    <row r="309" spans="6:10" x14ac:dyDescent="0.25">
      <c r="F309" s="49">
        <v>41979</v>
      </c>
      <c r="G309" s="45" t="s">
        <v>357</v>
      </c>
      <c r="H309" s="45" t="s">
        <v>10</v>
      </c>
      <c r="I309" s="50">
        <v>22.61</v>
      </c>
      <c r="J309" s="9" t="str">
        <f t="shared" si="5"/>
        <v>South</v>
      </c>
    </row>
    <row r="310" spans="6:10" x14ac:dyDescent="0.25">
      <c r="F310" s="49">
        <v>41596</v>
      </c>
      <c r="G310" s="45" t="s">
        <v>362</v>
      </c>
      <c r="H310" s="45" t="s">
        <v>10</v>
      </c>
      <c r="I310" s="50">
        <v>68.849999999999994</v>
      </c>
      <c r="J310" s="9" t="str">
        <f t="shared" si="5"/>
        <v>East</v>
      </c>
    </row>
    <row r="311" spans="6:10" x14ac:dyDescent="0.25">
      <c r="F311" s="49">
        <v>41630</v>
      </c>
      <c r="G311" s="45" t="s">
        <v>370</v>
      </c>
      <c r="H311" s="45" t="s">
        <v>7</v>
      </c>
      <c r="I311" s="50">
        <v>32.979999999999997</v>
      </c>
      <c r="J311" s="9" t="str">
        <f t="shared" si="5"/>
        <v>South</v>
      </c>
    </row>
    <row r="312" spans="6:10" x14ac:dyDescent="0.25">
      <c r="F312" s="49">
        <v>41632</v>
      </c>
      <c r="G312" s="45" t="s">
        <v>343</v>
      </c>
      <c r="H312" s="45" t="s">
        <v>191</v>
      </c>
      <c r="I312" s="50">
        <v>45.9</v>
      </c>
      <c r="J312" s="9" t="str">
        <f t="shared" si="5"/>
        <v>West</v>
      </c>
    </row>
    <row r="313" spans="6:10" x14ac:dyDescent="0.25">
      <c r="F313" s="49">
        <v>41633</v>
      </c>
      <c r="G313" s="45" t="s">
        <v>401</v>
      </c>
      <c r="H313" s="45" t="s">
        <v>10</v>
      </c>
      <c r="I313" s="50">
        <v>22.38</v>
      </c>
      <c r="J313" s="9" t="str">
        <f t="shared" si="5"/>
        <v>East</v>
      </c>
    </row>
    <row r="314" spans="6:10" x14ac:dyDescent="0.25">
      <c r="F314" s="49">
        <v>41400</v>
      </c>
      <c r="G314" s="45" t="s">
        <v>400</v>
      </c>
      <c r="H314" s="45" t="s">
        <v>7</v>
      </c>
      <c r="I314" s="50">
        <v>66.3</v>
      </c>
      <c r="J314" s="9" t="str">
        <f t="shared" si="5"/>
        <v>West</v>
      </c>
    </row>
    <row r="315" spans="6:10" x14ac:dyDescent="0.25">
      <c r="F315" s="49">
        <v>41837</v>
      </c>
      <c r="G315" s="45" t="s">
        <v>341</v>
      </c>
      <c r="H315" s="45" t="s">
        <v>324</v>
      </c>
      <c r="I315" s="50">
        <v>19.95</v>
      </c>
      <c r="J315" s="9" t="str">
        <f t="shared" si="5"/>
        <v>East</v>
      </c>
    </row>
    <row r="316" spans="6:10" x14ac:dyDescent="0.25">
      <c r="F316" s="49">
        <v>41602</v>
      </c>
      <c r="G316" s="45" t="s">
        <v>373</v>
      </c>
      <c r="H316" s="45" t="s">
        <v>334</v>
      </c>
      <c r="I316" s="50">
        <v>483.63</v>
      </c>
      <c r="J316" s="9" t="str">
        <f t="shared" si="5"/>
        <v>MidWest</v>
      </c>
    </row>
    <row r="317" spans="6:10" x14ac:dyDescent="0.25">
      <c r="F317" s="49">
        <v>41601</v>
      </c>
      <c r="G317" s="45" t="s">
        <v>379</v>
      </c>
      <c r="H317" s="45" t="s">
        <v>191</v>
      </c>
      <c r="I317" s="50">
        <v>44.52</v>
      </c>
      <c r="J317" s="9" t="str">
        <f t="shared" si="5"/>
        <v>East</v>
      </c>
    </row>
    <row r="318" spans="6:10" x14ac:dyDescent="0.25">
      <c r="F318" s="49">
        <v>41630</v>
      </c>
      <c r="G318" s="45" t="s">
        <v>356</v>
      </c>
      <c r="H318" s="45" t="s">
        <v>334</v>
      </c>
      <c r="I318" s="50">
        <v>94</v>
      </c>
      <c r="J318" s="9" t="str">
        <f t="shared" si="5"/>
        <v>MidWest</v>
      </c>
    </row>
    <row r="319" spans="6:10" x14ac:dyDescent="0.25">
      <c r="F319" s="49">
        <v>41579</v>
      </c>
      <c r="G319" s="45" t="s">
        <v>401</v>
      </c>
      <c r="H319" s="45" t="s">
        <v>324</v>
      </c>
      <c r="I319" s="50">
        <v>59.85</v>
      </c>
      <c r="J319" s="9" t="str">
        <f t="shared" si="5"/>
        <v>East</v>
      </c>
    </row>
    <row r="320" spans="6:10" x14ac:dyDescent="0.25">
      <c r="F320" s="49">
        <v>41961</v>
      </c>
      <c r="G320" s="45" t="s">
        <v>351</v>
      </c>
      <c r="H320" s="45" t="s">
        <v>7</v>
      </c>
      <c r="I320" s="50">
        <v>66.64</v>
      </c>
      <c r="J320" s="9" t="str">
        <f t="shared" si="5"/>
        <v>MidWest</v>
      </c>
    </row>
    <row r="321" spans="6:10" x14ac:dyDescent="0.25">
      <c r="F321" s="49">
        <v>41701</v>
      </c>
      <c r="G321" s="45" t="s">
        <v>363</v>
      </c>
      <c r="H321" s="45" t="s">
        <v>324</v>
      </c>
      <c r="I321" s="50">
        <v>19.75</v>
      </c>
      <c r="J321" s="9" t="str">
        <f t="shared" si="5"/>
        <v>West</v>
      </c>
    </row>
    <row r="322" spans="6:10" x14ac:dyDescent="0.25">
      <c r="F322" s="49">
        <v>41603</v>
      </c>
      <c r="G322" s="45" t="s">
        <v>375</v>
      </c>
      <c r="H322" s="45" t="s">
        <v>191</v>
      </c>
      <c r="I322" s="50">
        <v>22.61</v>
      </c>
      <c r="J322" s="9" t="str">
        <f t="shared" si="5"/>
        <v>East</v>
      </c>
    </row>
    <row r="323" spans="6:10" x14ac:dyDescent="0.25">
      <c r="F323" s="49">
        <v>41594</v>
      </c>
      <c r="G323" s="45" t="s">
        <v>374</v>
      </c>
      <c r="H323" s="45" t="s">
        <v>7</v>
      </c>
      <c r="I323" s="50">
        <v>102</v>
      </c>
      <c r="J323" s="9" t="str">
        <f t="shared" si="5"/>
        <v>West</v>
      </c>
    </row>
    <row r="324" spans="6:10" x14ac:dyDescent="0.25">
      <c r="F324" s="49">
        <v>41638</v>
      </c>
      <c r="G324" s="45" t="s">
        <v>355</v>
      </c>
      <c r="H324" s="45" t="s">
        <v>347</v>
      </c>
      <c r="I324" s="50">
        <v>55</v>
      </c>
      <c r="J324" s="9" t="str">
        <f t="shared" ref="J324:J387" si="6">VLOOKUP(G324,$A$4:$B$75,2,0)</f>
        <v>MidWest</v>
      </c>
    </row>
    <row r="325" spans="6:10" x14ac:dyDescent="0.25">
      <c r="F325" s="49">
        <v>41608</v>
      </c>
      <c r="G325" s="45" t="s">
        <v>369</v>
      </c>
      <c r="H325" s="45" t="s">
        <v>327</v>
      </c>
      <c r="I325" s="50">
        <v>98</v>
      </c>
      <c r="J325" s="9" t="str">
        <f t="shared" si="6"/>
        <v>South</v>
      </c>
    </row>
    <row r="326" spans="6:10" x14ac:dyDescent="0.25">
      <c r="F326" s="49">
        <v>41980</v>
      </c>
      <c r="G326" s="45" t="s">
        <v>336</v>
      </c>
      <c r="H326" s="45" t="s">
        <v>331</v>
      </c>
      <c r="I326" s="50">
        <v>60</v>
      </c>
      <c r="J326" s="9" t="str">
        <f t="shared" si="6"/>
        <v>West</v>
      </c>
    </row>
    <row r="327" spans="6:10" x14ac:dyDescent="0.25">
      <c r="F327" s="49">
        <v>41638</v>
      </c>
      <c r="G327" s="45" t="s">
        <v>367</v>
      </c>
      <c r="H327" s="45" t="s">
        <v>349</v>
      </c>
      <c r="I327" s="50">
        <v>20.37</v>
      </c>
      <c r="J327" s="9" t="str">
        <f t="shared" si="6"/>
        <v>MidWest</v>
      </c>
    </row>
    <row r="328" spans="6:10" x14ac:dyDescent="0.25">
      <c r="F328" s="49">
        <v>41619</v>
      </c>
      <c r="G328" s="45" t="s">
        <v>397</v>
      </c>
      <c r="H328" s="45" t="s">
        <v>324</v>
      </c>
      <c r="I328" s="50">
        <v>77.41</v>
      </c>
      <c r="J328" s="9" t="str">
        <f t="shared" si="6"/>
        <v>West</v>
      </c>
    </row>
    <row r="329" spans="6:10" x14ac:dyDescent="0.25">
      <c r="F329" s="49">
        <v>41948</v>
      </c>
      <c r="G329" s="45" t="s">
        <v>379</v>
      </c>
      <c r="H329" s="45" t="s">
        <v>371</v>
      </c>
      <c r="I329" s="50">
        <v>38</v>
      </c>
      <c r="J329" s="9" t="str">
        <f t="shared" si="6"/>
        <v>East</v>
      </c>
    </row>
    <row r="330" spans="6:10" x14ac:dyDescent="0.25">
      <c r="F330" s="49">
        <v>41619</v>
      </c>
      <c r="G330" s="45" t="s">
        <v>329</v>
      </c>
      <c r="H330" s="45" t="s">
        <v>10</v>
      </c>
      <c r="I330" s="50">
        <v>45.9</v>
      </c>
      <c r="J330" s="9" t="str">
        <f t="shared" si="6"/>
        <v>MidWest</v>
      </c>
    </row>
    <row r="331" spans="6:10" x14ac:dyDescent="0.25">
      <c r="F331" s="49">
        <v>41380</v>
      </c>
      <c r="G331" s="45" t="s">
        <v>393</v>
      </c>
      <c r="H331" s="45" t="s">
        <v>349</v>
      </c>
      <c r="I331" s="50">
        <v>20.58</v>
      </c>
      <c r="J331" s="9" t="str">
        <f t="shared" si="6"/>
        <v>MidWest</v>
      </c>
    </row>
    <row r="332" spans="6:10" x14ac:dyDescent="0.25">
      <c r="F332" s="49">
        <v>41979</v>
      </c>
      <c r="G332" s="45" t="s">
        <v>336</v>
      </c>
      <c r="H332" s="45" t="s">
        <v>191</v>
      </c>
      <c r="I332" s="50">
        <v>22.95</v>
      </c>
      <c r="J332" s="9" t="str">
        <f t="shared" si="6"/>
        <v>West</v>
      </c>
    </row>
    <row r="333" spans="6:10" x14ac:dyDescent="0.25">
      <c r="F333" s="49">
        <v>41962</v>
      </c>
      <c r="G333" s="45" t="s">
        <v>400</v>
      </c>
      <c r="H333" s="45" t="s">
        <v>324</v>
      </c>
      <c r="I333" s="50">
        <v>79.8</v>
      </c>
      <c r="J333" s="9" t="str">
        <f t="shared" si="6"/>
        <v>West</v>
      </c>
    </row>
    <row r="334" spans="6:10" x14ac:dyDescent="0.25">
      <c r="F334" s="49">
        <v>41950</v>
      </c>
      <c r="G334" s="45" t="s">
        <v>377</v>
      </c>
      <c r="H334" s="45" t="s">
        <v>349</v>
      </c>
      <c r="I334" s="50">
        <v>268.91000000000003</v>
      </c>
      <c r="J334" s="9" t="str">
        <f t="shared" si="6"/>
        <v>West</v>
      </c>
    </row>
    <row r="335" spans="6:10" x14ac:dyDescent="0.25">
      <c r="F335" s="49">
        <v>41946</v>
      </c>
      <c r="G335" s="45" t="s">
        <v>333</v>
      </c>
      <c r="H335" s="45" t="s">
        <v>331</v>
      </c>
      <c r="I335" s="50">
        <v>750</v>
      </c>
      <c r="J335" s="9" t="str">
        <f t="shared" si="6"/>
        <v>MidWest</v>
      </c>
    </row>
    <row r="336" spans="6:10" x14ac:dyDescent="0.25">
      <c r="F336" s="49">
        <v>41582</v>
      </c>
      <c r="G336" s="45" t="s">
        <v>330</v>
      </c>
      <c r="H336" s="45" t="s">
        <v>324</v>
      </c>
      <c r="I336" s="50">
        <v>39.9</v>
      </c>
      <c r="J336" s="9" t="str">
        <f t="shared" si="6"/>
        <v>East</v>
      </c>
    </row>
    <row r="337" spans="6:10" x14ac:dyDescent="0.25">
      <c r="F337" s="49">
        <v>42003</v>
      </c>
      <c r="G337" s="45" t="s">
        <v>367</v>
      </c>
      <c r="H337" s="45" t="s">
        <v>331</v>
      </c>
      <c r="I337" s="50">
        <v>58.8</v>
      </c>
      <c r="J337" s="9" t="str">
        <f t="shared" si="6"/>
        <v>MidWest</v>
      </c>
    </row>
    <row r="338" spans="6:10" x14ac:dyDescent="0.25">
      <c r="F338" s="49">
        <v>41974</v>
      </c>
      <c r="G338" s="45" t="s">
        <v>363</v>
      </c>
      <c r="H338" s="45" t="s">
        <v>191</v>
      </c>
      <c r="I338" s="50">
        <v>45.21</v>
      </c>
      <c r="J338" s="9" t="str">
        <f t="shared" si="6"/>
        <v>West</v>
      </c>
    </row>
    <row r="339" spans="6:10" x14ac:dyDescent="0.25">
      <c r="F339" s="49">
        <v>41861</v>
      </c>
      <c r="G339" s="45" t="s">
        <v>345</v>
      </c>
      <c r="H339" s="45" t="s">
        <v>334</v>
      </c>
      <c r="I339" s="50">
        <v>70.5</v>
      </c>
      <c r="J339" s="9" t="str">
        <f t="shared" si="6"/>
        <v>West</v>
      </c>
    </row>
    <row r="340" spans="6:10" x14ac:dyDescent="0.25">
      <c r="F340" s="49">
        <v>41970</v>
      </c>
      <c r="G340" s="45" t="s">
        <v>343</v>
      </c>
      <c r="H340" s="45" t="s">
        <v>324</v>
      </c>
      <c r="I340" s="50">
        <v>39.299999999999997</v>
      </c>
      <c r="J340" s="9" t="str">
        <f t="shared" si="6"/>
        <v>West</v>
      </c>
    </row>
    <row r="341" spans="6:10" x14ac:dyDescent="0.25">
      <c r="F341" s="49">
        <v>41950</v>
      </c>
      <c r="G341" s="45" t="s">
        <v>352</v>
      </c>
      <c r="H341" s="45" t="s">
        <v>349</v>
      </c>
      <c r="I341" s="50">
        <v>20.69</v>
      </c>
      <c r="J341" s="9" t="str">
        <f t="shared" si="6"/>
        <v>MidWest</v>
      </c>
    </row>
    <row r="342" spans="6:10" x14ac:dyDescent="0.25">
      <c r="F342" s="49">
        <v>41617</v>
      </c>
      <c r="G342" s="45" t="s">
        <v>367</v>
      </c>
      <c r="H342" s="45" t="s">
        <v>10</v>
      </c>
      <c r="I342" s="50">
        <v>45.9</v>
      </c>
      <c r="J342" s="9" t="str">
        <f t="shared" si="6"/>
        <v>MidWest</v>
      </c>
    </row>
    <row r="343" spans="6:10" x14ac:dyDescent="0.25">
      <c r="F343" s="49">
        <v>41412</v>
      </c>
      <c r="G343" s="45" t="s">
        <v>330</v>
      </c>
      <c r="H343" s="45" t="s">
        <v>191</v>
      </c>
      <c r="I343" s="50">
        <v>45.21</v>
      </c>
      <c r="J343" s="9" t="str">
        <f t="shared" si="6"/>
        <v>East</v>
      </c>
    </row>
    <row r="344" spans="6:10" x14ac:dyDescent="0.25">
      <c r="F344" s="49">
        <v>41668</v>
      </c>
      <c r="G344" s="45" t="s">
        <v>323</v>
      </c>
      <c r="H344" s="45" t="s">
        <v>371</v>
      </c>
      <c r="I344" s="50">
        <v>37.049999999999997</v>
      </c>
      <c r="J344" s="9" t="str">
        <f t="shared" si="6"/>
        <v>MidWest</v>
      </c>
    </row>
    <row r="345" spans="6:10" x14ac:dyDescent="0.25">
      <c r="F345" s="49">
        <v>41981</v>
      </c>
      <c r="G345" s="45" t="s">
        <v>330</v>
      </c>
      <c r="H345" s="45" t="s">
        <v>7</v>
      </c>
      <c r="I345" s="50">
        <v>33.32</v>
      </c>
      <c r="J345" s="9" t="str">
        <f t="shared" si="6"/>
        <v>East</v>
      </c>
    </row>
    <row r="346" spans="6:10" x14ac:dyDescent="0.25">
      <c r="F346" s="49">
        <v>42002</v>
      </c>
      <c r="G346" s="45" t="s">
        <v>372</v>
      </c>
      <c r="H346" s="45" t="s">
        <v>324</v>
      </c>
      <c r="I346" s="50">
        <v>59.85</v>
      </c>
      <c r="J346" s="9" t="str">
        <f t="shared" si="6"/>
        <v>West</v>
      </c>
    </row>
    <row r="347" spans="6:10" x14ac:dyDescent="0.25">
      <c r="F347" s="49">
        <v>41737</v>
      </c>
      <c r="G347" s="45" t="s">
        <v>364</v>
      </c>
      <c r="H347" s="45" t="s">
        <v>191</v>
      </c>
      <c r="I347" s="50">
        <v>45.9</v>
      </c>
      <c r="J347" s="9" t="str">
        <f t="shared" si="6"/>
        <v>West</v>
      </c>
    </row>
    <row r="348" spans="6:10" x14ac:dyDescent="0.25">
      <c r="F348" s="49">
        <v>41979</v>
      </c>
      <c r="G348" s="45" t="s">
        <v>330</v>
      </c>
      <c r="H348" s="45" t="s">
        <v>347</v>
      </c>
      <c r="I348" s="50">
        <v>53.63</v>
      </c>
      <c r="J348" s="9" t="str">
        <f t="shared" si="6"/>
        <v>East</v>
      </c>
    </row>
    <row r="349" spans="6:10" x14ac:dyDescent="0.25">
      <c r="F349" s="49">
        <v>41806</v>
      </c>
      <c r="G349" s="45" t="s">
        <v>387</v>
      </c>
      <c r="H349" s="45" t="s">
        <v>331</v>
      </c>
      <c r="I349" s="50">
        <v>59.1</v>
      </c>
      <c r="J349" s="9" t="str">
        <f t="shared" si="6"/>
        <v>MidWest</v>
      </c>
    </row>
    <row r="350" spans="6:10" x14ac:dyDescent="0.25">
      <c r="F350" s="49">
        <v>41481</v>
      </c>
      <c r="G350" s="45" t="s">
        <v>330</v>
      </c>
      <c r="H350" s="45" t="s">
        <v>10</v>
      </c>
      <c r="I350" s="50">
        <v>45.9</v>
      </c>
      <c r="J350" s="9" t="str">
        <f t="shared" si="6"/>
        <v>East</v>
      </c>
    </row>
    <row r="351" spans="6:10" x14ac:dyDescent="0.25">
      <c r="F351" s="49">
        <v>41949</v>
      </c>
      <c r="G351" s="45" t="s">
        <v>399</v>
      </c>
      <c r="H351" s="45" t="s">
        <v>10</v>
      </c>
      <c r="I351" s="50">
        <v>22.26</v>
      </c>
      <c r="J351" s="9" t="str">
        <f t="shared" si="6"/>
        <v>West</v>
      </c>
    </row>
    <row r="352" spans="6:10" x14ac:dyDescent="0.25">
      <c r="F352" s="49">
        <v>41951</v>
      </c>
      <c r="G352" s="45" t="s">
        <v>341</v>
      </c>
      <c r="H352" s="45" t="s">
        <v>10</v>
      </c>
      <c r="I352" s="50">
        <v>44.98</v>
      </c>
      <c r="J352" s="9" t="str">
        <f t="shared" si="6"/>
        <v>East</v>
      </c>
    </row>
    <row r="353" spans="6:10" x14ac:dyDescent="0.25">
      <c r="F353" s="49">
        <v>41602</v>
      </c>
      <c r="G353" s="45" t="s">
        <v>399</v>
      </c>
      <c r="H353" s="45" t="s">
        <v>349</v>
      </c>
      <c r="I353" s="50">
        <v>42</v>
      </c>
      <c r="J353" s="9" t="str">
        <f t="shared" si="6"/>
        <v>West</v>
      </c>
    </row>
    <row r="354" spans="6:10" x14ac:dyDescent="0.25">
      <c r="F354" s="49">
        <v>41952</v>
      </c>
      <c r="G354" s="45" t="s">
        <v>320</v>
      </c>
      <c r="H354" s="45" t="s">
        <v>327</v>
      </c>
      <c r="I354" s="50">
        <v>75</v>
      </c>
      <c r="J354" s="9" t="str">
        <f t="shared" si="6"/>
        <v>West</v>
      </c>
    </row>
    <row r="355" spans="6:10" x14ac:dyDescent="0.25">
      <c r="F355" s="49">
        <v>41611</v>
      </c>
      <c r="G355" s="45" t="s">
        <v>401</v>
      </c>
      <c r="H355" s="45" t="s">
        <v>337</v>
      </c>
      <c r="I355" s="50">
        <v>50</v>
      </c>
      <c r="J355" s="9" t="str">
        <f t="shared" si="6"/>
        <v>East</v>
      </c>
    </row>
    <row r="356" spans="6:10" x14ac:dyDescent="0.25">
      <c r="F356" s="49">
        <v>41947</v>
      </c>
      <c r="G356" s="45" t="s">
        <v>370</v>
      </c>
      <c r="H356" s="45" t="s">
        <v>7</v>
      </c>
      <c r="I356" s="50">
        <v>66.64</v>
      </c>
      <c r="J356" s="9" t="str">
        <f t="shared" si="6"/>
        <v>South</v>
      </c>
    </row>
    <row r="357" spans="6:10" x14ac:dyDescent="0.25">
      <c r="F357" s="49">
        <v>41637</v>
      </c>
      <c r="G357" s="45" t="s">
        <v>363</v>
      </c>
      <c r="H357" s="45" t="s">
        <v>327</v>
      </c>
      <c r="I357" s="50">
        <v>100</v>
      </c>
      <c r="J357" s="9" t="str">
        <f t="shared" si="6"/>
        <v>West</v>
      </c>
    </row>
    <row r="358" spans="6:10" x14ac:dyDescent="0.25">
      <c r="F358" s="49">
        <v>41998</v>
      </c>
      <c r="G358" s="45" t="s">
        <v>402</v>
      </c>
      <c r="H358" s="45" t="s">
        <v>7</v>
      </c>
      <c r="I358" s="50">
        <v>34</v>
      </c>
      <c r="J358" s="9" t="str">
        <f t="shared" si="6"/>
        <v>South</v>
      </c>
    </row>
    <row r="359" spans="6:10" x14ac:dyDescent="0.25">
      <c r="F359" s="49">
        <v>41580</v>
      </c>
      <c r="G359" s="45" t="s">
        <v>330</v>
      </c>
      <c r="H359" s="45" t="s">
        <v>337</v>
      </c>
      <c r="I359" s="50">
        <v>50</v>
      </c>
      <c r="J359" s="9" t="str">
        <f t="shared" si="6"/>
        <v>East</v>
      </c>
    </row>
    <row r="360" spans="6:10" x14ac:dyDescent="0.25">
      <c r="F360" s="49">
        <v>41978</v>
      </c>
      <c r="G360" s="45" t="s">
        <v>340</v>
      </c>
      <c r="H360" s="45" t="s">
        <v>7</v>
      </c>
      <c r="I360" s="50">
        <v>468.86</v>
      </c>
      <c r="J360" s="9" t="str">
        <f t="shared" si="6"/>
        <v>MidWest</v>
      </c>
    </row>
    <row r="361" spans="6:10" x14ac:dyDescent="0.25">
      <c r="F361" s="49">
        <v>41624</v>
      </c>
      <c r="G361" s="45" t="s">
        <v>387</v>
      </c>
      <c r="H361" s="45" t="s">
        <v>10</v>
      </c>
      <c r="I361" s="50">
        <v>45.44</v>
      </c>
      <c r="J361" s="9" t="str">
        <f t="shared" si="6"/>
        <v>MidWest</v>
      </c>
    </row>
    <row r="362" spans="6:10" x14ac:dyDescent="0.25">
      <c r="F362" s="49">
        <v>41593</v>
      </c>
      <c r="G362" s="45" t="s">
        <v>363</v>
      </c>
      <c r="H362" s="45" t="s">
        <v>191</v>
      </c>
      <c r="I362" s="50">
        <v>45.21</v>
      </c>
      <c r="J362" s="9" t="str">
        <f t="shared" si="6"/>
        <v>West</v>
      </c>
    </row>
    <row r="363" spans="6:10" x14ac:dyDescent="0.25">
      <c r="F363" s="49">
        <v>41700</v>
      </c>
      <c r="G363" s="45" t="s">
        <v>356</v>
      </c>
      <c r="H363" s="45" t="s">
        <v>7</v>
      </c>
      <c r="I363" s="50">
        <v>68</v>
      </c>
      <c r="J363" s="9" t="str">
        <f t="shared" si="6"/>
        <v>MidWest</v>
      </c>
    </row>
    <row r="364" spans="6:10" x14ac:dyDescent="0.25">
      <c r="F364" s="49">
        <v>41600</v>
      </c>
      <c r="G364" s="45" t="s">
        <v>392</v>
      </c>
      <c r="H364" s="45" t="s">
        <v>191</v>
      </c>
      <c r="I364" s="50">
        <v>22.38</v>
      </c>
      <c r="J364" s="9" t="str">
        <f t="shared" si="6"/>
        <v>South</v>
      </c>
    </row>
    <row r="365" spans="6:10" x14ac:dyDescent="0.25">
      <c r="F365" s="49">
        <v>41973</v>
      </c>
      <c r="G365" s="45" t="s">
        <v>367</v>
      </c>
      <c r="H365" s="45" t="s">
        <v>324</v>
      </c>
      <c r="I365" s="50">
        <v>38.9</v>
      </c>
      <c r="J365" s="9" t="str">
        <f t="shared" si="6"/>
        <v>MidWest</v>
      </c>
    </row>
    <row r="366" spans="6:10" x14ac:dyDescent="0.25">
      <c r="F366" s="49">
        <v>41586</v>
      </c>
      <c r="G366" s="45" t="s">
        <v>392</v>
      </c>
      <c r="H366" s="45" t="s">
        <v>327</v>
      </c>
      <c r="I366" s="50">
        <v>75</v>
      </c>
      <c r="J366" s="9" t="str">
        <f t="shared" si="6"/>
        <v>South</v>
      </c>
    </row>
    <row r="367" spans="6:10" x14ac:dyDescent="0.25">
      <c r="F367" s="49">
        <v>41957</v>
      </c>
      <c r="G367" s="45" t="s">
        <v>342</v>
      </c>
      <c r="H367" s="45" t="s">
        <v>331</v>
      </c>
      <c r="I367" s="50">
        <v>88.65</v>
      </c>
      <c r="J367" s="9" t="str">
        <f t="shared" si="6"/>
        <v>MidWest</v>
      </c>
    </row>
    <row r="368" spans="6:10" x14ac:dyDescent="0.25">
      <c r="F368" s="49">
        <v>41621</v>
      </c>
      <c r="G368" s="45" t="s">
        <v>393</v>
      </c>
      <c r="H368" s="45" t="s">
        <v>324</v>
      </c>
      <c r="I368" s="50">
        <v>19.95</v>
      </c>
      <c r="J368" s="9" t="str">
        <f t="shared" si="6"/>
        <v>MidWest</v>
      </c>
    </row>
    <row r="369" spans="6:10" x14ac:dyDescent="0.25">
      <c r="F369" s="49">
        <v>41954</v>
      </c>
      <c r="G369" s="45" t="s">
        <v>338</v>
      </c>
      <c r="H369" s="45" t="s">
        <v>337</v>
      </c>
      <c r="I369" s="50">
        <v>25</v>
      </c>
      <c r="J369" s="9" t="str">
        <f t="shared" si="6"/>
        <v>South</v>
      </c>
    </row>
    <row r="370" spans="6:10" x14ac:dyDescent="0.25">
      <c r="F370" s="49">
        <v>41603</v>
      </c>
      <c r="G370" s="45" t="s">
        <v>357</v>
      </c>
      <c r="H370" s="45" t="s">
        <v>321</v>
      </c>
      <c r="I370" s="50">
        <v>79.95</v>
      </c>
      <c r="J370" s="9" t="str">
        <f t="shared" si="6"/>
        <v>South</v>
      </c>
    </row>
    <row r="371" spans="6:10" x14ac:dyDescent="0.25">
      <c r="F371" s="49">
        <v>41965</v>
      </c>
      <c r="G371" s="45" t="s">
        <v>357</v>
      </c>
      <c r="H371" s="45" t="s">
        <v>349</v>
      </c>
      <c r="I371" s="50">
        <v>63</v>
      </c>
      <c r="J371" s="9" t="str">
        <f t="shared" si="6"/>
        <v>South</v>
      </c>
    </row>
    <row r="372" spans="6:10" x14ac:dyDescent="0.25">
      <c r="F372" s="49">
        <v>41597</v>
      </c>
      <c r="G372" s="45" t="s">
        <v>338</v>
      </c>
      <c r="H372" s="45" t="s">
        <v>10</v>
      </c>
      <c r="I372" s="50">
        <v>67.819999999999993</v>
      </c>
      <c r="J372" s="9" t="str">
        <f t="shared" si="6"/>
        <v>South</v>
      </c>
    </row>
    <row r="373" spans="6:10" x14ac:dyDescent="0.25">
      <c r="F373" s="49">
        <v>41423</v>
      </c>
      <c r="G373" s="45" t="s">
        <v>375</v>
      </c>
      <c r="H373" s="45" t="s">
        <v>327</v>
      </c>
      <c r="I373" s="50">
        <v>48.75</v>
      </c>
      <c r="J373" s="9" t="str">
        <f t="shared" si="6"/>
        <v>East</v>
      </c>
    </row>
    <row r="374" spans="6:10" x14ac:dyDescent="0.25">
      <c r="F374" s="49">
        <v>41589</v>
      </c>
      <c r="G374" s="45" t="s">
        <v>397</v>
      </c>
      <c r="H374" s="45" t="s">
        <v>10</v>
      </c>
      <c r="I374" s="50">
        <v>22.95</v>
      </c>
      <c r="J374" s="9" t="str">
        <f t="shared" si="6"/>
        <v>West</v>
      </c>
    </row>
    <row r="375" spans="6:10" x14ac:dyDescent="0.25">
      <c r="F375" s="49">
        <v>41332</v>
      </c>
      <c r="G375" s="45" t="s">
        <v>385</v>
      </c>
      <c r="H375" s="45" t="s">
        <v>191</v>
      </c>
      <c r="I375" s="50">
        <v>22.26</v>
      </c>
      <c r="J375" s="9" t="str">
        <f t="shared" si="6"/>
        <v>MidWest</v>
      </c>
    </row>
    <row r="376" spans="6:10" x14ac:dyDescent="0.25">
      <c r="F376" s="49">
        <v>41420</v>
      </c>
      <c r="G376" s="45" t="s">
        <v>391</v>
      </c>
      <c r="H376" s="45" t="s">
        <v>10</v>
      </c>
      <c r="I376" s="50">
        <v>45.9</v>
      </c>
      <c r="J376" s="9" t="str">
        <f t="shared" si="6"/>
        <v>South</v>
      </c>
    </row>
    <row r="377" spans="6:10" x14ac:dyDescent="0.25">
      <c r="F377" s="49">
        <v>41594</v>
      </c>
      <c r="G377" s="45" t="s">
        <v>356</v>
      </c>
      <c r="H377" s="45" t="s">
        <v>191</v>
      </c>
      <c r="I377" s="50">
        <v>321.3</v>
      </c>
      <c r="J377" s="9" t="str">
        <f t="shared" si="6"/>
        <v>MidWest</v>
      </c>
    </row>
    <row r="378" spans="6:10" x14ac:dyDescent="0.25">
      <c r="F378" s="49">
        <v>41602</v>
      </c>
      <c r="G378" s="45" t="s">
        <v>398</v>
      </c>
      <c r="H378" s="45" t="s">
        <v>347</v>
      </c>
      <c r="I378" s="50">
        <v>55</v>
      </c>
      <c r="J378" s="9" t="str">
        <f t="shared" si="6"/>
        <v>East</v>
      </c>
    </row>
    <row r="379" spans="6:10" x14ac:dyDescent="0.25">
      <c r="F379" s="49">
        <v>41555</v>
      </c>
      <c r="G379" s="45" t="s">
        <v>329</v>
      </c>
      <c r="H379" s="45" t="s">
        <v>10</v>
      </c>
      <c r="I379" s="50">
        <v>22.61</v>
      </c>
      <c r="J379" s="9" t="str">
        <f t="shared" si="6"/>
        <v>MidWest</v>
      </c>
    </row>
    <row r="380" spans="6:10" x14ac:dyDescent="0.25">
      <c r="F380" s="49">
        <v>41438</v>
      </c>
      <c r="G380" s="45" t="s">
        <v>398</v>
      </c>
      <c r="H380" s="45" t="s">
        <v>10</v>
      </c>
      <c r="I380" s="50">
        <v>44.75</v>
      </c>
      <c r="J380" s="9" t="str">
        <f t="shared" si="6"/>
        <v>East</v>
      </c>
    </row>
    <row r="381" spans="6:10" x14ac:dyDescent="0.25">
      <c r="F381" s="49">
        <v>41634</v>
      </c>
      <c r="G381" s="45" t="s">
        <v>403</v>
      </c>
      <c r="H381" s="45" t="s">
        <v>349</v>
      </c>
      <c r="I381" s="50">
        <v>20.48</v>
      </c>
      <c r="J381" s="9" t="str">
        <f t="shared" si="6"/>
        <v>West</v>
      </c>
    </row>
    <row r="382" spans="6:10" x14ac:dyDescent="0.25">
      <c r="F382" s="49">
        <v>41634</v>
      </c>
      <c r="G382" s="45" t="s">
        <v>380</v>
      </c>
      <c r="H382" s="45" t="s">
        <v>7</v>
      </c>
      <c r="I382" s="50">
        <v>33.49</v>
      </c>
      <c r="J382" s="9" t="str">
        <f t="shared" si="6"/>
        <v>South</v>
      </c>
    </row>
    <row r="383" spans="6:10" x14ac:dyDescent="0.25">
      <c r="F383" s="49">
        <v>41614</v>
      </c>
      <c r="G383" s="45" t="s">
        <v>329</v>
      </c>
      <c r="H383" s="45" t="s">
        <v>10</v>
      </c>
      <c r="I383" s="50">
        <v>22.61</v>
      </c>
      <c r="J383" s="9" t="str">
        <f t="shared" si="6"/>
        <v>MidWest</v>
      </c>
    </row>
    <row r="384" spans="6:10" x14ac:dyDescent="0.25">
      <c r="F384" s="49">
        <v>41637</v>
      </c>
      <c r="G384" s="45" t="s">
        <v>352</v>
      </c>
      <c r="H384" s="45" t="s">
        <v>191</v>
      </c>
      <c r="I384" s="50">
        <v>44.52</v>
      </c>
      <c r="J384" s="9" t="str">
        <f t="shared" si="6"/>
        <v>MidWest</v>
      </c>
    </row>
    <row r="385" spans="6:10" x14ac:dyDescent="0.25">
      <c r="F385" s="49">
        <v>41973</v>
      </c>
      <c r="G385" s="45" t="s">
        <v>368</v>
      </c>
      <c r="H385" s="45" t="s">
        <v>324</v>
      </c>
      <c r="I385" s="50">
        <v>328.98</v>
      </c>
      <c r="J385" s="9" t="str">
        <f t="shared" si="6"/>
        <v>West</v>
      </c>
    </row>
    <row r="386" spans="6:10" x14ac:dyDescent="0.25">
      <c r="F386" s="49">
        <v>41956</v>
      </c>
      <c r="G386" s="45" t="s">
        <v>345</v>
      </c>
      <c r="H386" s="45" t="s">
        <v>10</v>
      </c>
      <c r="I386" s="50">
        <v>45.9</v>
      </c>
      <c r="J386" s="9" t="str">
        <f t="shared" si="6"/>
        <v>West</v>
      </c>
    </row>
    <row r="387" spans="6:10" x14ac:dyDescent="0.25">
      <c r="F387" s="49">
        <v>41982</v>
      </c>
      <c r="G387" s="45" t="s">
        <v>379</v>
      </c>
      <c r="H387" s="45" t="s">
        <v>349</v>
      </c>
      <c r="I387" s="50">
        <v>84</v>
      </c>
      <c r="J387" s="9" t="str">
        <f t="shared" si="6"/>
        <v>East</v>
      </c>
    </row>
    <row r="388" spans="6:10" x14ac:dyDescent="0.25">
      <c r="F388" s="49">
        <v>41622</v>
      </c>
      <c r="G388" s="45" t="s">
        <v>380</v>
      </c>
      <c r="H388" s="45" t="s">
        <v>7</v>
      </c>
      <c r="I388" s="50">
        <v>102</v>
      </c>
      <c r="J388" s="9" t="str">
        <f t="shared" ref="J388:J451" si="7">VLOOKUP(G388,$A$4:$B$75,2,0)</f>
        <v>South</v>
      </c>
    </row>
    <row r="389" spans="6:10" x14ac:dyDescent="0.25">
      <c r="F389" s="49">
        <v>41646</v>
      </c>
      <c r="G389" s="45" t="s">
        <v>350</v>
      </c>
      <c r="H389" s="45" t="s">
        <v>191</v>
      </c>
      <c r="I389" s="50">
        <v>45.9</v>
      </c>
      <c r="J389" s="9" t="str">
        <f t="shared" si="7"/>
        <v>East</v>
      </c>
    </row>
    <row r="390" spans="6:10" x14ac:dyDescent="0.25">
      <c r="F390" s="49">
        <v>41605</v>
      </c>
      <c r="G390" s="45" t="s">
        <v>370</v>
      </c>
      <c r="H390" s="45" t="s">
        <v>324</v>
      </c>
      <c r="I390" s="50">
        <v>59.85</v>
      </c>
      <c r="J390" s="9" t="str">
        <f t="shared" si="7"/>
        <v>South</v>
      </c>
    </row>
    <row r="391" spans="6:10" x14ac:dyDescent="0.25">
      <c r="F391" s="49">
        <v>41537</v>
      </c>
      <c r="G391" s="45" t="s">
        <v>341</v>
      </c>
      <c r="H391" s="45" t="s">
        <v>327</v>
      </c>
      <c r="I391" s="50">
        <v>24.38</v>
      </c>
      <c r="J391" s="9" t="str">
        <f t="shared" si="7"/>
        <v>East</v>
      </c>
    </row>
    <row r="392" spans="6:10" x14ac:dyDescent="0.25">
      <c r="F392" s="49">
        <v>41585</v>
      </c>
      <c r="G392" s="45" t="s">
        <v>367</v>
      </c>
      <c r="H392" s="45" t="s">
        <v>321</v>
      </c>
      <c r="I392" s="50">
        <v>78.75</v>
      </c>
      <c r="J392" s="9" t="str">
        <f t="shared" si="7"/>
        <v>MidWest</v>
      </c>
    </row>
    <row r="393" spans="6:10" x14ac:dyDescent="0.25">
      <c r="F393" s="49">
        <v>41627</v>
      </c>
      <c r="G393" s="45" t="s">
        <v>385</v>
      </c>
      <c r="H393" s="45" t="s">
        <v>324</v>
      </c>
      <c r="I393" s="50">
        <v>299.25</v>
      </c>
      <c r="J393" s="9" t="str">
        <f t="shared" si="7"/>
        <v>MidWest</v>
      </c>
    </row>
    <row r="394" spans="6:10" x14ac:dyDescent="0.25">
      <c r="F394" s="49">
        <v>41998</v>
      </c>
      <c r="G394" s="45" t="s">
        <v>395</v>
      </c>
      <c r="H394" s="45" t="s">
        <v>324</v>
      </c>
      <c r="I394" s="50">
        <v>59.85</v>
      </c>
      <c r="J394" s="9" t="str">
        <f t="shared" si="7"/>
        <v>East</v>
      </c>
    </row>
    <row r="395" spans="6:10" x14ac:dyDescent="0.25">
      <c r="F395" s="49">
        <v>41588</v>
      </c>
      <c r="G395" s="45" t="s">
        <v>348</v>
      </c>
      <c r="H395" s="45" t="s">
        <v>321</v>
      </c>
      <c r="I395" s="50">
        <v>232.65</v>
      </c>
      <c r="J395" s="9" t="str">
        <f t="shared" si="7"/>
        <v>South</v>
      </c>
    </row>
    <row r="396" spans="6:10" x14ac:dyDescent="0.25">
      <c r="F396" s="49">
        <v>41984</v>
      </c>
      <c r="G396" s="45" t="s">
        <v>368</v>
      </c>
      <c r="H396" s="45" t="s">
        <v>327</v>
      </c>
      <c r="I396" s="50">
        <v>24.75</v>
      </c>
      <c r="J396" s="9" t="str">
        <f t="shared" si="7"/>
        <v>West</v>
      </c>
    </row>
    <row r="397" spans="6:10" x14ac:dyDescent="0.25">
      <c r="F397" s="49">
        <v>41700</v>
      </c>
      <c r="G397" s="45" t="s">
        <v>370</v>
      </c>
      <c r="H397" s="45" t="s">
        <v>324</v>
      </c>
      <c r="I397" s="50">
        <v>19.350000000000001</v>
      </c>
      <c r="J397" s="9" t="str">
        <f t="shared" si="7"/>
        <v>South</v>
      </c>
    </row>
    <row r="398" spans="6:10" x14ac:dyDescent="0.25">
      <c r="F398" s="49">
        <v>41952</v>
      </c>
      <c r="G398" s="45" t="s">
        <v>378</v>
      </c>
      <c r="H398" s="45" t="s">
        <v>327</v>
      </c>
      <c r="I398" s="50">
        <v>50</v>
      </c>
      <c r="J398" s="9" t="str">
        <f t="shared" si="7"/>
        <v>South</v>
      </c>
    </row>
    <row r="399" spans="6:10" x14ac:dyDescent="0.25">
      <c r="F399" s="49">
        <v>41587</v>
      </c>
      <c r="G399" s="45" t="s">
        <v>346</v>
      </c>
      <c r="H399" s="45" t="s">
        <v>10</v>
      </c>
      <c r="I399" s="50">
        <v>22.49</v>
      </c>
      <c r="J399" s="9" t="str">
        <f t="shared" si="7"/>
        <v>MidWest</v>
      </c>
    </row>
    <row r="400" spans="6:10" x14ac:dyDescent="0.25">
      <c r="F400" s="49">
        <v>41584</v>
      </c>
      <c r="G400" s="45" t="s">
        <v>395</v>
      </c>
      <c r="H400" s="45" t="s">
        <v>324</v>
      </c>
      <c r="I400" s="50">
        <v>59.85</v>
      </c>
      <c r="J400" s="9" t="str">
        <f t="shared" si="7"/>
        <v>East</v>
      </c>
    </row>
    <row r="401" spans="6:10" x14ac:dyDescent="0.25">
      <c r="F401" s="49">
        <v>41876</v>
      </c>
      <c r="G401" s="45" t="s">
        <v>328</v>
      </c>
      <c r="H401" s="45" t="s">
        <v>7</v>
      </c>
      <c r="I401" s="50">
        <v>68</v>
      </c>
      <c r="J401" s="9" t="str">
        <f t="shared" si="7"/>
        <v>MidWest</v>
      </c>
    </row>
    <row r="402" spans="6:10" x14ac:dyDescent="0.25">
      <c r="F402" s="49">
        <v>41976</v>
      </c>
      <c r="G402" s="45" t="s">
        <v>398</v>
      </c>
      <c r="H402" s="45" t="s">
        <v>321</v>
      </c>
      <c r="I402" s="50">
        <v>233.85</v>
      </c>
      <c r="J402" s="9" t="str">
        <f t="shared" si="7"/>
        <v>East</v>
      </c>
    </row>
    <row r="403" spans="6:10" x14ac:dyDescent="0.25">
      <c r="F403" s="49">
        <v>41759</v>
      </c>
      <c r="G403" s="45" t="s">
        <v>345</v>
      </c>
      <c r="H403" s="45" t="s">
        <v>331</v>
      </c>
      <c r="I403" s="50">
        <v>90</v>
      </c>
      <c r="J403" s="9" t="str">
        <f t="shared" si="7"/>
        <v>West</v>
      </c>
    </row>
    <row r="404" spans="6:10" x14ac:dyDescent="0.25">
      <c r="F404" s="49">
        <v>41761</v>
      </c>
      <c r="G404" s="45" t="s">
        <v>365</v>
      </c>
      <c r="H404" s="45" t="s">
        <v>10</v>
      </c>
      <c r="I404" s="50">
        <v>22.95</v>
      </c>
      <c r="J404" s="9" t="str">
        <f t="shared" si="7"/>
        <v>West</v>
      </c>
    </row>
    <row r="405" spans="6:10" x14ac:dyDescent="0.25">
      <c r="F405" s="49">
        <v>41975</v>
      </c>
      <c r="G405" s="45" t="s">
        <v>385</v>
      </c>
      <c r="H405" s="45" t="s">
        <v>334</v>
      </c>
      <c r="I405" s="50">
        <v>540.5</v>
      </c>
      <c r="J405" s="9" t="str">
        <f t="shared" si="7"/>
        <v>MidWest</v>
      </c>
    </row>
    <row r="406" spans="6:10" x14ac:dyDescent="0.25">
      <c r="F406" s="49">
        <v>41981</v>
      </c>
      <c r="G406" s="45" t="s">
        <v>330</v>
      </c>
      <c r="H406" s="45" t="s">
        <v>7</v>
      </c>
      <c r="I406" s="50">
        <v>66.3</v>
      </c>
      <c r="J406" s="9" t="str">
        <f t="shared" si="7"/>
        <v>East</v>
      </c>
    </row>
    <row r="407" spans="6:10" x14ac:dyDescent="0.25">
      <c r="F407" s="49">
        <v>41623</v>
      </c>
      <c r="G407" s="45" t="s">
        <v>330</v>
      </c>
      <c r="H407" s="45" t="s">
        <v>331</v>
      </c>
      <c r="I407" s="50">
        <v>30</v>
      </c>
      <c r="J407" s="9" t="str">
        <f t="shared" si="7"/>
        <v>East</v>
      </c>
    </row>
    <row r="408" spans="6:10" x14ac:dyDescent="0.25">
      <c r="F408" s="49">
        <v>41604</v>
      </c>
      <c r="G408" s="45" t="s">
        <v>338</v>
      </c>
      <c r="H408" s="45" t="s">
        <v>10</v>
      </c>
      <c r="I408" s="50">
        <v>68.849999999999994</v>
      </c>
      <c r="J408" s="9" t="str">
        <f t="shared" si="7"/>
        <v>South</v>
      </c>
    </row>
    <row r="409" spans="6:10" x14ac:dyDescent="0.25">
      <c r="F409" s="49">
        <v>41424</v>
      </c>
      <c r="G409" s="45" t="s">
        <v>338</v>
      </c>
      <c r="H409" s="45" t="s">
        <v>371</v>
      </c>
      <c r="I409" s="50">
        <v>37.049999999999997</v>
      </c>
      <c r="J409" s="9" t="str">
        <f t="shared" si="7"/>
        <v>South</v>
      </c>
    </row>
    <row r="410" spans="6:10" x14ac:dyDescent="0.25">
      <c r="F410" s="49">
        <v>41601</v>
      </c>
      <c r="G410" s="45" t="s">
        <v>357</v>
      </c>
      <c r="H410" s="45" t="s">
        <v>324</v>
      </c>
      <c r="I410" s="50">
        <v>19.649999999999999</v>
      </c>
      <c r="J410" s="9" t="str">
        <f t="shared" si="7"/>
        <v>South</v>
      </c>
    </row>
    <row r="411" spans="6:10" x14ac:dyDescent="0.25">
      <c r="F411" s="49">
        <v>42002</v>
      </c>
      <c r="G411" s="45" t="s">
        <v>346</v>
      </c>
      <c r="H411" s="45" t="s">
        <v>331</v>
      </c>
      <c r="I411" s="50">
        <v>58.5</v>
      </c>
      <c r="J411" s="9" t="str">
        <f t="shared" si="7"/>
        <v>MidWest</v>
      </c>
    </row>
    <row r="412" spans="6:10" x14ac:dyDescent="0.25">
      <c r="F412" s="49">
        <v>41997</v>
      </c>
      <c r="G412" s="45" t="s">
        <v>340</v>
      </c>
      <c r="H412" s="45" t="s">
        <v>324</v>
      </c>
      <c r="I412" s="50">
        <v>159.6</v>
      </c>
      <c r="J412" s="9" t="str">
        <f t="shared" si="7"/>
        <v>MidWest</v>
      </c>
    </row>
    <row r="413" spans="6:10" x14ac:dyDescent="0.25">
      <c r="F413" s="49">
        <v>41611</v>
      </c>
      <c r="G413" s="45" t="s">
        <v>344</v>
      </c>
      <c r="H413" s="45" t="s">
        <v>327</v>
      </c>
      <c r="I413" s="50">
        <v>24.63</v>
      </c>
      <c r="J413" s="9" t="str">
        <f t="shared" si="7"/>
        <v>West</v>
      </c>
    </row>
    <row r="414" spans="6:10" x14ac:dyDescent="0.25">
      <c r="F414" s="49">
        <v>41588</v>
      </c>
      <c r="G414" s="45" t="s">
        <v>342</v>
      </c>
      <c r="H414" s="45" t="s">
        <v>7</v>
      </c>
      <c r="I414" s="50">
        <v>99.96</v>
      </c>
      <c r="J414" s="9" t="str">
        <f t="shared" si="7"/>
        <v>MidWest</v>
      </c>
    </row>
    <row r="415" spans="6:10" x14ac:dyDescent="0.25">
      <c r="F415" s="49">
        <v>42000</v>
      </c>
      <c r="G415" s="45" t="s">
        <v>368</v>
      </c>
      <c r="H415" s="45" t="s">
        <v>10</v>
      </c>
      <c r="I415" s="50">
        <v>45.21</v>
      </c>
      <c r="J415" s="9" t="str">
        <f t="shared" si="7"/>
        <v>West</v>
      </c>
    </row>
    <row r="416" spans="6:10" x14ac:dyDescent="0.25">
      <c r="F416" s="49">
        <v>41999</v>
      </c>
      <c r="G416" s="45" t="s">
        <v>350</v>
      </c>
      <c r="H416" s="45" t="s">
        <v>331</v>
      </c>
      <c r="I416" s="50">
        <v>90</v>
      </c>
      <c r="J416" s="9" t="str">
        <f t="shared" si="7"/>
        <v>East</v>
      </c>
    </row>
    <row r="417" spans="6:10" x14ac:dyDescent="0.25">
      <c r="F417" s="49">
        <v>41601</v>
      </c>
      <c r="G417" s="45" t="s">
        <v>356</v>
      </c>
      <c r="H417" s="45" t="s">
        <v>10</v>
      </c>
      <c r="I417" s="50">
        <v>114.75</v>
      </c>
      <c r="J417" s="9" t="str">
        <f t="shared" si="7"/>
        <v>MidWest</v>
      </c>
    </row>
    <row r="418" spans="6:10" x14ac:dyDescent="0.25">
      <c r="F418" s="49">
        <v>41524</v>
      </c>
      <c r="G418" s="45" t="s">
        <v>338</v>
      </c>
      <c r="H418" s="45" t="s">
        <v>337</v>
      </c>
      <c r="I418" s="50">
        <v>536.25</v>
      </c>
      <c r="J418" s="9" t="str">
        <f t="shared" si="7"/>
        <v>South</v>
      </c>
    </row>
    <row r="419" spans="6:10" x14ac:dyDescent="0.25">
      <c r="F419" s="49">
        <v>41493</v>
      </c>
      <c r="G419" s="45" t="s">
        <v>381</v>
      </c>
      <c r="H419" s="45" t="s">
        <v>349</v>
      </c>
      <c r="I419" s="50">
        <v>41.16</v>
      </c>
      <c r="J419" s="9" t="str">
        <f t="shared" si="7"/>
        <v>MidWest</v>
      </c>
    </row>
    <row r="420" spans="6:10" x14ac:dyDescent="0.25">
      <c r="F420" s="49">
        <v>41750</v>
      </c>
      <c r="G420" s="45" t="s">
        <v>338</v>
      </c>
      <c r="H420" s="45" t="s">
        <v>10</v>
      </c>
      <c r="I420" s="50">
        <v>226.06</v>
      </c>
      <c r="J420" s="9" t="str">
        <f t="shared" si="7"/>
        <v>South</v>
      </c>
    </row>
    <row r="421" spans="6:10" x14ac:dyDescent="0.25">
      <c r="F421" s="49">
        <v>41978</v>
      </c>
      <c r="G421" s="45" t="s">
        <v>369</v>
      </c>
      <c r="H421" s="45" t="s">
        <v>337</v>
      </c>
      <c r="I421" s="50">
        <v>75</v>
      </c>
      <c r="J421" s="9" t="str">
        <f t="shared" si="7"/>
        <v>South</v>
      </c>
    </row>
    <row r="422" spans="6:10" x14ac:dyDescent="0.25">
      <c r="F422" s="49">
        <v>41300</v>
      </c>
      <c r="G422" s="45" t="s">
        <v>338</v>
      </c>
      <c r="H422" s="45" t="s">
        <v>337</v>
      </c>
      <c r="I422" s="50">
        <v>49.25</v>
      </c>
      <c r="J422" s="9" t="str">
        <f t="shared" si="7"/>
        <v>South</v>
      </c>
    </row>
    <row r="423" spans="6:10" x14ac:dyDescent="0.25">
      <c r="F423" s="49">
        <v>41585</v>
      </c>
      <c r="G423" s="45" t="s">
        <v>389</v>
      </c>
      <c r="H423" s="45" t="s">
        <v>324</v>
      </c>
      <c r="I423" s="50">
        <v>19.95</v>
      </c>
      <c r="J423" s="9" t="str">
        <f t="shared" si="7"/>
        <v>MidWest</v>
      </c>
    </row>
    <row r="424" spans="6:10" x14ac:dyDescent="0.25">
      <c r="F424" s="49">
        <v>41605</v>
      </c>
      <c r="G424" s="45" t="s">
        <v>364</v>
      </c>
      <c r="H424" s="45" t="s">
        <v>321</v>
      </c>
      <c r="I424" s="50">
        <v>232.65</v>
      </c>
      <c r="J424" s="9" t="str">
        <f t="shared" si="7"/>
        <v>West</v>
      </c>
    </row>
    <row r="425" spans="6:10" x14ac:dyDescent="0.25">
      <c r="F425" s="49">
        <v>41386</v>
      </c>
      <c r="G425" s="45" t="s">
        <v>360</v>
      </c>
      <c r="H425" s="45" t="s">
        <v>371</v>
      </c>
      <c r="I425" s="50">
        <v>36.86</v>
      </c>
      <c r="J425" s="9" t="str">
        <f t="shared" si="7"/>
        <v>West</v>
      </c>
    </row>
    <row r="426" spans="6:10" x14ac:dyDescent="0.25">
      <c r="F426" s="49">
        <v>41976</v>
      </c>
      <c r="G426" s="45" t="s">
        <v>336</v>
      </c>
      <c r="H426" s="45" t="s">
        <v>321</v>
      </c>
      <c r="I426" s="50">
        <v>879.45</v>
      </c>
      <c r="J426" s="9" t="str">
        <f t="shared" si="7"/>
        <v>West</v>
      </c>
    </row>
    <row r="427" spans="6:10" x14ac:dyDescent="0.25">
      <c r="F427" s="49">
        <v>41967</v>
      </c>
      <c r="G427" s="45" t="s">
        <v>380</v>
      </c>
      <c r="H427" s="45" t="s">
        <v>331</v>
      </c>
      <c r="I427" s="50">
        <v>90</v>
      </c>
      <c r="J427" s="9" t="str">
        <f t="shared" si="7"/>
        <v>South</v>
      </c>
    </row>
    <row r="428" spans="6:10" x14ac:dyDescent="0.25">
      <c r="F428" s="49">
        <v>41988</v>
      </c>
      <c r="G428" s="45" t="s">
        <v>329</v>
      </c>
      <c r="H428" s="45" t="s">
        <v>324</v>
      </c>
      <c r="I428" s="50">
        <v>38.9</v>
      </c>
      <c r="J428" s="9" t="str">
        <f t="shared" si="7"/>
        <v>MidWest</v>
      </c>
    </row>
    <row r="429" spans="6:10" x14ac:dyDescent="0.25">
      <c r="F429" s="49">
        <v>41621</v>
      </c>
      <c r="G429" s="45" t="s">
        <v>344</v>
      </c>
      <c r="H429" s="45" t="s">
        <v>324</v>
      </c>
      <c r="I429" s="50">
        <v>58.65</v>
      </c>
      <c r="J429" s="9" t="str">
        <f t="shared" si="7"/>
        <v>West</v>
      </c>
    </row>
    <row r="430" spans="6:10" x14ac:dyDescent="0.25">
      <c r="F430" s="49">
        <v>41973</v>
      </c>
      <c r="G430" s="45" t="s">
        <v>390</v>
      </c>
      <c r="H430" s="45" t="s">
        <v>349</v>
      </c>
      <c r="I430" s="50">
        <v>41.16</v>
      </c>
      <c r="J430" s="9" t="str">
        <f t="shared" si="7"/>
        <v>South</v>
      </c>
    </row>
    <row r="431" spans="6:10" x14ac:dyDescent="0.25">
      <c r="F431" s="49">
        <v>41600</v>
      </c>
      <c r="G431" s="45" t="s">
        <v>346</v>
      </c>
      <c r="H431" s="45" t="s">
        <v>191</v>
      </c>
      <c r="I431" s="50">
        <v>313.27</v>
      </c>
      <c r="J431" s="9" t="str">
        <f t="shared" si="7"/>
        <v>MidWest</v>
      </c>
    </row>
    <row r="432" spans="6:10" x14ac:dyDescent="0.25">
      <c r="F432" s="49">
        <v>41609</v>
      </c>
      <c r="G432" s="45" t="s">
        <v>363</v>
      </c>
      <c r="H432" s="45" t="s">
        <v>324</v>
      </c>
      <c r="I432" s="50">
        <v>19.649999999999999</v>
      </c>
      <c r="J432" s="9" t="str">
        <f t="shared" si="7"/>
        <v>West</v>
      </c>
    </row>
    <row r="433" spans="6:10" x14ac:dyDescent="0.25">
      <c r="F433" s="49">
        <v>41311</v>
      </c>
      <c r="G433" s="45" t="s">
        <v>393</v>
      </c>
      <c r="H433" s="45" t="s">
        <v>7</v>
      </c>
      <c r="I433" s="50">
        <v>100.98</v>
      </c>
      <c r="J433" s="9" t="str">
        <f t="shared" si="7"/>
        <v>MidWest</v>
      </c>
    </row>
    <row r="434" spans="6:10" x14ac:dyDescent="0.25">
      <c r="F434" s="49">
        <v>41589</v>
      </c>
      <c r="G434" s="45" t="s">
        <v>374</v>
      </c>
      <c r="H434" s="45" t="s">
        <v>7</v>
      </c>
      <c r="I434" s="50">
        <v>33.32</v>
      </c>
      <c r="J434" s="9" t="str">
        <f t="shared" si="7"/>
        <v>West</v>
      </c>
    </row>
    <row r="435" spans="6:10" x14ac:dyDescent="0.25">
      <c r="F435" s="49">
        <v>41623</v>
      </c>
      <c r="G435" s="45" t="s">
        <v>386</v>
      </c>
      <c r="H435" s="45" t="s">
        <v>10</v>
      </c>
      <c r="I435" s="50">
        <v>67.47</v>
      </c>
      <c r="J435" s="9" t="str">
        <f t="shared" si="7"/>
        <v>MidWest</v>
      </c>
    </row>
    <row r="436" spans="6:10" x14ac:dyDescent="0.25">
      <c r="F436" s="49">
        <v>41990</v>
      </c>
      <c r="G436" s="45" t="s">
        <v>373</v>
      </c>
      <c r="H436" s="45" t="s">
        <v>324</v>
      </c>
      <c r="I436" s="50">
        <v>59.85</v>
      </c>
      <c r="J436" s="9" t="str">
        <f t="shared" si="7"/>
        <v>MidWest</v>
      </c>
    </row>
    <row r="437" spans="6:10" x14ac:dyDescent="0.25">
      <c r="F437" s="49">
        <v>41599</v>
      </c>
      <c r="G437" s="45" t="s">
        <v>340</v>
      </c>
      <c r="H437" s="45" t="s">
        <v>191</v>
      </c>
      <c r="I437" s="50">
        <v>22.95</v>
      </c>
      <c r="J437" s="9" t="str">
        <f t="shared" si="7"/>
        <v>MidWest</v>
      </c>
    </row>
    <row r="438" spans="6:10" x14ac:dyDescent="0.25">
      <c r="F438" s="49">
        <v>41593</v>
      </c>
      <c r="G438" s="45" t="s">
        <v>394</v>
      </c>
      <c r="H438" s="45" t="s">
        <v>334</v>
      </c>
      <c r="I438" s="50">
        <v>45.59</v>
      </c>
      <c r="J438" s="9" t="str">
        <f t="shared" si="7"/>
        <v>West</v>
      </c>
    </row>
    <row r="439" spans="6:10" x14ac:dyDescent="0.25">
      <c r="F439" s="49">
        <v>41613</v>
      </c>
      <c r="G439" s="45" t="s">
        <v>394</v>
      </c>
      <c r="H439" s="45" t="s">
        <v>349</v>
      </c>
      <c r="I439" s="50">
        <v>42</v>
      </c>
      <c r="J439" s="9" t="str">
        <f t="shared" si="7"/>
        <v>West</v>
      </c>
    </row>
    <row r="440" spans="6:10" x14ac:dyDescent="0.25">
      <c r="F440" s="49">
        <v>41867</v>
      </c>
      <c r="G440" s="45" t="s">
        <v>367</v>
      </c>
      <c r="H440" s="45" t="s">
        <v>337</v>
      </c>
      <c r="I440" s="50">
        <v>50</v>
      </c>
      <c r="J440" s="9" t="str">
        <f t="shared" si="7"/>
        <v>MidWest</v>
      </c>
    </row>
    <row r="441" spans="6:10" x14ac:dyDescent="0.25">
      <c r="F441" s="49">
        <v>41633</v>
      </c>
      <c r="G441" s="45" t="s">
        <v>368</v>
      </c>
      <c r="H441" s="45" t="s">
        <v>327</v>
      </c>
      <c r="I441" s="50">
        <v>50</v>
      </c>
      <c r="J441" s="9" t="str">
        <f t="shared" si="7"/>
        <v>West</v>
      </c>
    </row>
    <row r="442" spans="6:10" x14ac:dyDescent="0.25">
      <c r="F442" s="49">
        <v>41353</v>
      </c>
      <c r="G442" s="45" t="s">
        <v>365</v>
      </c>
      <c r="H442" s="45" t="s">
        <v>7</v>
      </c>
      <c r="I442" s="50">
        <v>33.49</v>
      </c>
      <c r="J442" s="9" t="str">
        <f t="shared" si="7"/>
        <v>West</v>
      </c>
    </row>
    <row r="443" spans="6:10" x14ac:dyDescent="0.25">
      <c r="F443" s="49">
        <v>41331</v>
      </c>
      <c r="G443" s="45" t="s">
        <v>379</v>
      </c>
      <c r="H443" s="45" t="s">
        <v>327</v>
      </c>
      <c r="I443" s="50">
        <v>500</v>
      </c>
      <c r="J443" s="9" t="str">
        <f t="shared" si="7"/>
        <v>East</v>
      </c>
    </row>
    <row r="444" spans="6:10" x14ac:dyDescent="0.25">
      <c r="F444" s="49">
        <v>41962</v>
      </c>
      <c r="G444" s="45" t="s">
        <v>328</v>
      </c>
      <c r="H444" s="45" t="s">
        <v>191</v>
      </c>
      <c r="I444" s="50">
        <v>45.21</v>
      </c>
      <c r="J444" s="9" t="str">
        <f t="shared" si="7"/>
        <v>MidWest</v>
      </c>
    </row>
    <row r="445" spans="6:10" x14ac:dyDescent="0.25">
      <c r="F445" s="49">
        <v>41756</v>
      </c>
      <c r="G445" s="45" t="s">
        <v>338</v>
      </c>
      <c r="H445" s="45" t="s">
        <v>7</v>
      </c>
      <c r="I445" s="50">
        <v>68</v>
      </c>
      <c r="J445" s="9" t="str">
        <f t="shared" si="7"/>
        <v>South</v>
      </c>
    </row>
    <row r="446" spans="6:10" x14ac:dyDescent="0.25">
      <c r="F446" s="49">
        <v>41412</v>
      </c>
      <c r="G446" s="45" t="s">
        <v>398</v>
      </c>
      <c r="H446" s="45" t="s">
        <v>349</v>
      </c>
      <c r="I446" s="50">
        <v>82.74</v>
      </c>
      <c r="J446" s="9" t="str">
        <f t="shared" si="7"/>
        <v>East</v>
      </c>
    </row>
    <row r="447" spans="6:10" x14ac:dyDescent="0.25">
      <c r="F447" s="49">
        <v>41897</v>
      </c>
      <c r="G447" s="45" t="s">
        <v>390</v>
      </c>
      <c r="H447" s="45" t="s">
        <v>10</v>
      </c>
      <c r="I447" s="50">
        <v>68.16</v>
      </c>
      <c r="J447" s="9" t="str">
        <f t="shared" si="7"/>
        <v>South</v>
      </c>
    </row>
    <row r="448" spans="6:10" x14ac:dyDescent="0.25">
      <c r="F448" s="49">
        <v>41635</v>
      </c>
      <c r="G448" s="45" t="s">
        <v>343</v>
      </c>
      <c r="H448" s="45" t="s">
        <v>191</v>
      </c>
      <c r="I448" s="50">
        <v>22.38</v>
      </c>
      <c r="J448" s="9" t="str">
        <f t="shared" si="7"/>
        <v>West</v>
      </c>
    </row>
    <row r="449" spans="6:10" x14ac:dyDescent="0.25">
      <c r="F449" s="49">
        <v>41605</v>
      </c>
      <c r="G449" s="45" t="s">
        <v>368</v>
      </c>
      <c r="H449" s="45" t="s">
        <v>334</v>
      </c>
      <c r="I449" s="50">
        <v>47</v>
      </c>
      <c r="J449" s="9" t="str">
        <f t="shared" si="7"/>
        <v>West</v>
      </c>
    </row>
    <row r="450" spans="6:10" x14ac:dyDescent="0.25">
      <c r="F450" s="49">
        <v>41628</v>
      </c>
      <c r="G450" s="45" t="s">
        <v>386</v>
      </c>
      <c r="H450" s="45" t="s">
        <v>334</v>
      </c>
      <c r="I450" s="50">
        <v>69.8</v>
      </c>
      <c r="J450" s="9" t="str">
        <f t="shared" si="7"/>
        <v>MidWest</v>
      </c>
    </row>
    <row r="451" spans="6:10" x14ac:dyDescent="0.25">
      <c r="F451" s="49">
        <v>41372</v>
      </c>
      <c r="G451" s="45" t="s">
        <v>343</v>
      </c>
      <c r="H451" s="45" t="s">
        <v>191</v>
      </c>
      <c r="I451" s="50">
        <v>22.72</v>
      </c>
      <c r="J451" s="9" t="str">
        <f t="shared" si="7"/>
        <v>West</v>
      </c>
    </row>
    <row r="452" spans="6:10" x14ac:dyDescent="0.25">
      <c r="F452" s="49">
        <v>41997</v>
      </c>
      <c r="G452" s="45" t="s">
        <v>357</v>
      </c>
      <c r="H452" s="45" t="s">
        <v>331</v>
      </c>
      <c r="I452" s="50">
        <v>30</v>
      </c>
      <c r="J452" s="9" t="str">
        <f t="shared" ref="J452:J515" si="8">VLOOKUP(G452,$A$4:$B$75,2,0)</f>
        <v>South</v>
      </c>
    </row>
    <row r="453" spans="6:10" x14ac:dyDescent="0.25">
      <c r="F453" s="49">
        <v>41597</v>
      </c>
      <c r="G453" s="45" t="s">
        <v>393</v>
      </c>
      <c r="H453" s="45" t="s">
        <v>7</v>
      </c>
      <c r="I453" s="50">
        <v>134.63999999999999</v>
      </c>
      <c r="J453" s="9" t="str">
        <f t="shared" si="8"/>
        <v>MidWest</v>
      </c>
    </row>
    <row r="454" spans="6:10" x14ac:dyDescent="0.25">
      <c r="F454" s="49">
        <v>41607</v>
      </c>
      <c r="G454" s="45" t="s">
        <v>395</v>
      </c>
      <c r="H454" s="45" t="s">
        <v>10</v>
      </c>
      <c r="I454" s="50">
        <v>22.95</v>
      </c>
      <c r="J454" s="9" t="str">
        <f t="shared" si="8"/>
        <v>East</v>
      </c>
    </row>
    <row r="455" spans="6:10" x14ac:dyDescent="0.25">
      <c r="F455" s="49">
        <v>41580</v>
      </c>
      <c r="G455" s="45" t="s">
        <v>366</v>
      </c>
      <c r="H455" s="45" t="s">
        <v>331</v>
      </c>
      <c r="I455" s="50">
        <v>235.2</v>
      </c>
      <c r="J455" s="9" t="str">
        <f t="shared" si="8"/>
        <v>West</v>
      </c>
    </row>
    <row r="456" spans="6:10" x14ac:dyDescent="0.25">
      <c r="F456" s="49">
        <v>41621</v>
      </c>
      <c r="G456" s="45" t="s">
        <v>356</v>
      </c>
      <c r="H456" s="45" t="s">
        <v>10</v>
      </c>
      <c r="I456" s="50">
        <v>44.75</v>
      </c>
      <c r="J456" s="9" t="str">
        <f t="shared" si="8"/>
        <v>MidWest</v>
      </c>
    </row>
    <row r="457" spans="6:10" x14ac:dyDescent="0.25">
      <c r="F457" s="49">
        <v>41844</v>
      </c>
      <c r="G457" s="45" t="s">
        <v>394</v>
      </c>
      <c r="H457" s="45" t="s">
        <v>337</v>
      </c>
      <c r="I457" s="50">
        <v>49</v>
      </c>
      <c r="J457" s="9" t="str">
        <f t="shared" si="8"/>
        <v>West</v>
      </c>
    </row>
    <row r="458" spans="6:10" x14ac:dyDescent="0.25">
      <c r="F458" s="49">
        <v>41614</v>
      </c>
      <c r="G458" s="45" t="s">
        <v>338</v>
      </c>
      <c r="H458" s="45" t="s">
        <v>7</v>
      </c>
      <c r="I458" s="50">
        <v>32.979999999999997</v>
      </c>
      <c r="J458" s="9" t="str">
        <f t="shared" si="8"/>
        <v>South</v>
      </c>
    </row>
    <row r="459" spans="6:10" x14ac:dyDescent="0.25">
      <c r="F459" s="49">
        <v>41421</v>
      </c>
      <c r="G459" s="45" t="s">
        <v>382</v>
      </c>
      <c r="H459" s="45" t="s">
        <v>337</v>
      </c>
      <c r="I459" s="50">
        <v>75</v>
      </c>
      <c r="J459" s="9" t="str">
        <f t="shared" si="8"/>
        <v>East</v>
      </c>
    </row>
    <row r="460" spans="6:10" x14ac:dyDescent="0.25">
      <c r="F460" s="49">
        <v>41609</v>
      </c>
      <c r="G460" s="45" t="s">
        <v>338</v>
      </c>
      <c r="H460" s="45" t="s">
        <v>7</v>
      </c>
      <c r="I460" s="50">
        <v>68</v>
      </c>
      <c r="J460" s="9" t="str">
        <f t="shared" si="8"/>
        <v>South</v>
      </c>
    </row>
    <row r="461" spans="6:10" x14ac:dyDescent="0.25">
      <c r="F461" s="49">
        <v>41631</v>
      </c>
      <c r="G461" s="45" t="s">
        <v>397</v>
      </c>
      <c r="H461" s="45" t="s">
        <v>337</v>
      </c>
      <c r="I461" s="50">
        <v>75</v>
      </c>
      <c r="J461" s="9" t="str">
        <f t="shared" si="8"/>
        <v>West</v>
      </c>
    </row>
    <row r="462" spans="6:10" x14ac:dyDescent="0.25">
      <c r="F462" s="49">
        <v>41625</v>
      </c>
      <c r="G462" s="45" t="s">
        <v>396</v>
      </c>
      <c r="H462" s="45" t="s">
        <v>334</v>
      </c>
      <c r="I462" s="50">
        <v>511.83</v>
      </c>
      <c r="J462" s="9" t="str">
        <f t="shared" si="8"/>
        <v>West</v>
      </c>
    </row>
    <row r="463" spans="6:10" x14ac:dyDescent="0.25">
      <c r="F463" s="49">
        <v>41976</v>
      </c>
      <c r="G463" s="45" t="s">
        <v>383</v>
      </c>
      <c r="H463" s="45" t="s">
        <v>324</v>
      </c>
      <c r="I463" s="50">
        <v>59.85</v>
      </c>
      <c r="J463" s="9" t="str">
        <f t="shared" si="8"/>
        <v>South</v>
      </c>
    </row>
    <row r="464" spans="6:10" x14ac:dyDescent="0.25">
      <c r="F464" s="49">
        <v>42000</v>
      </c>
      <c r="G464" s="45" t="s">
        <v>370</v>
      </c>
      <c r="H464" s="45" t="s">
        <v>7</v>
      </c>
      <c r="I464" s="50">
        <v>34</v>
      </c>
      <c r="J464" s="9" t="str">
        <f t="shared" si="8"/>
        <v>South</v>
      </c>
    </row>
    <row r="465" spans="6:10" x14ac:dyDescent="0.25">
      <c r="F465" s="49">
        <v>41977</v>
      </c>
      <c r="G465" s="45" t="s">
        <v>338</v>
      </c>
      <c r="H465" s="45" t="s">
        <v>324</v>
      </c>
      <c r="I465" s="50">
        <v>19.649999999999999</v>
      </c>
      <c r="J465" s="9" t="str">
        <f t="shared" si="8"/>
        <v>South</v>
      </c>
    </row>
    <row r="466" spans="6:10" x14ac:dyDescent="0.25">
      <c r="F466" s="49">
        <v>41968</v>
      </c>
      <c r="G466" s="45" t="s">
        <v>370</v>
      </c>
      <c r="H466" s="45" t="s">
        <v>324</v>
      </c>
      <c r="I466" s="50">
        <v>39.9</v>
      </c>
      <c r="J466" s="9" t="str">
        <f t="shared" si="8"/>
        <v>South</v>
      </c>
    </row>
    <row r="467" spans="6:10" x14ac:dyDescent="0.25">
      <c r="F467" s="49">
        <v>41614</v>
      </c>
      <c r="G467" s="45" t="s">
        <v>360</v>
      </c>
      <c r="H467" s="45" t="s">
        <v>334</v>
      </c>
      <c r="I467" s="50">
        <v>46.06</v>
      </c>
      <c r="J467" s="9" t="str">
        <f t="shared" si="8"/>
        <v>West</v>
      </c>
    </row>
    <row r="468" spans="6:10" x14ac:dyDescent="0.25">
      <c r="F468" s="49">
        <v>41599</v>
      </c>
      <c r="G468" s="45" t="s">
        <v>381</v>
      </c>
      <c r="H468" s="45" t="s">
        <v>324</v>
      </c>
      <c r="I468" s="50">
        <v>79.8</v>
      </c>
      <c r="J468" s="9" t="str">
        <f t="shared" si="8"/>
        <v>MidWest</v>
      </c>
    </row>
    <row r="469" spans="6:10" x14ac:dyDescent="0.25">
      <c r="F469" s="49">
        <v>41958</v>
      </c>
      <c r="G469" s="45" t="s">
        <v>335</v>
      </c>
      <c r="H469" s="45" t="s">
        <v>7</v>
      </c>
      <c r="I469" s="50">
        <v>99.96</v>
      </c>
      <c r="J469" s="9" t="str">
        <f t="shared" si="8"/>
        <v>West</v>
      </c>
    </row>
    <row r="470" spans="6:10" x14ac:dyDescent="0.25">
      <c r="F470" s="49">
        <v>41698</v>
      </c>
      <c r="G470" s="45" t="s">
        <v>374</v>
      </c>
      <c r="H470" s="45" t="s">
        <v>321</v>
      </c>
      <c r="I470" s="50">
        <v>239.85</v>
      </c>
      <c r="J470" s="9" t="str">
        <f t="shared" si="8"/>
        <v>West</v>
      </c>
    </row>
    <row r="471" spans="6:10" x14ac:dyDescent="0.25">
      <c r="F471" s="49">
        <v>41934</v>
      </c>
      <c r="G471" s="45" t="s">
        <v>323</v>
      </c>
      <c r="H471" s="45" t="s">
        <v>349</v>
      </c>
      <c r="I471" s="50">
        <v>63</v>
      </c>
      <c r="J471" s="9" t="str">
        <f t="shared" si="8"/>
        <v>MidWest</v>
      </c>
    </row>
    <row r="472" spans="6:10" x14ac:dyDescent="0.25">
      <c r="F472" s="49">
        <v>41974</v>
      </c>
      <c r="G472" s="45" t="s">
        <v>323</v>
      </c>
      <c r="H472" s="45" t="s">
        <v>7</v>
      </c>
      <c r="I472" s="50">
        <v>33.49</v>
      </c>
      <c r="J472" s="9" t="str">
        <f t="shared" si="8"/>
        <v>MidWest</v>
      </c>
    </row>
    <row r="473" spans="6:10" x14ac:dyDescent="0.25">
      <c r="F473" s="49">
        <v>41638</v>
      </c>
      <c r="G473" s="45" t="s">
        <v>368</v>
      </c>
      <c r="H473" s="45" t="s">
        <v>327</v>
      </c>
      <c r="I473" s="50">
        <v>24.5</v>
      </c>
      <c r="J473" s="9" t="str">
        <f t="shared" si="8"/>
        <v>West</v>
      </c>
    </row>
    <row r="474" spans="6:10" x14ac:dyDescent="0.25">
      <c r="F474" s="49">
        <v>41547</v>
      </c>
      <c r="G474" s="45" t="s">
        <v>370</v>
      </c>
      <c r="H474" s="45" t="s">
        <v>7</v>
      </c>
      <c r="I474" s="50">
        <v>102</v>
      </c>
      <c r="J474" s="9" t="str">
        <f t="shared" si="8"/>
        <v>South</v>
      </c>
    </row>
    <row r="475" spans="6:10" x14ac:dyDescent="0.25">
      <c r="F475" s="49">
        <v>41636</v>
      </c>
      <c r="G475" s="45" t="s">
        <v>399</v>
      </c>
      <c r="H475" s="45" t="s">
        <v>349</v>
      </c>
      <c r="I475" s="50">
        <v>63</v>
      </c>
      <c r="J475" s="9" t="str">
        <f t="shared" si="8"/>
        <v>West</v>
      </c>
    </row>
    <row r="476" spans="6:10" x14ac:dyDescent="0.25">
      <c r="F476" s="49">
        <v>41560</v>
      </c>
      <c r="G476" s="45" t="s">
        <v>392</v>
      </c>
      <c r="H476" s="45" t="s">
        <v>7</v>
      </c>
      <c r="I476" s="50">
        <v>66.98</v>
      </c>
      <c r="J476" s="9" t="str">
        <f t="shared" si="8"/>
        <v>South</v>
      </c>
    </row>
    <row r="477" spans="6:10" x14ac:dyDescent="0.25">
      <c r="F477" s="49">
        <v>41625</v>
      </c>
      <c r="G477" s="45" t="s">
        <v>350</v>
      </c>
      <c r="H477" s="45" t="s">
        <v>191</v>
      </c>
      <c r="I477" s="50">
        <v>22.61</v>
      </c>
      <c r="J477" s="9" t="str">
        <f t="shared" si="8"/>
        <v>East</v>
      </c>
    </row>
    <row r="478" spans="6:10" x14ac:dyDescent="0.25">
      <c r="F478" s="49">
        <v>41968</v>
      </c>
      <c r="G478" s="45" t="s">
        <v>385</v>
      </c>
      <c r="H478" s="45" t="s">
        <v>331</v>
      </c>
      <c r="I478" s="50">
        <v>89.1</v>
      </c>
      <c r="J478" s="9" t="str">
        <f t="shared" si="8"/>
        <v>MidWest</v>
      </c>
    </row>
    <row r="479" spans="6:10" x14ac:dyDescent="0.25">
      <c r="F479" s="49">
        <v>41415</v>
      </c>
      <c r="G479" s="45" t="s">
        <v>396</v>
      </c>
      <c r="H479" s="45" t="s">
        <v>7</v>
      </c>
      <c r="I479" s="50">
        <v>102</v>
      </c>
      <c r="J479" s="9" t="str">
        <f t="shared" si="8"/>
        <v>West</v>
      </c>
    </row>
    <row r="480" spans="6:10" x14ac:dyDescent="0.25">
      <c r="F480" s="49">
        <v>41596</v>
      </c>
      <c r="G480" s="45" t="s">
        <v>401</v>
      </c>
      <c r="H480" s="45" t="s">
        <v>10</v>
      </c>
      <c r="I480" s="50">
        <v>67.819999999999993</v>
      </c>
      <c r="J480" s="9" t="str">
        <f t="shared" si="8"/>
        <v>East</v>
      </c>
    </row>
    <row r="481" spans="6:10" x14ac:dyDescent="0.25">
      <c r="F481" s="49">
        <v>41706</v>
      </c>
      <c r="G481" s="45" t="s">
        <v>375</v>
      </c>
      <c r="H481" s="45" t="s">
        <v>337</v>
      </c>
      <c r="I481" s="50">
        <v>74.25</v>
      </c>
      <c r="J481" s="9" t="str">
        <f t="shared" si="8"/>
        <v>East</v>
      </c>
    </row>
    <row r="482" spans="6:10" x14ac:dyDescent="0.25">
      <c r="F482" s="49">
        <v>41660</v>
      </c>
      <c r="G482" s="45" t="s">
        <v>404</v>
      </c>
      <c r="H482" s="45" t="s">
        <v>337</v>
      </c>
      <c r="I482" s="50">
        <v>566.38</v>
      </c>
      <c r="J482" s="9" t="str">
        <f t="shared" si="8"/>
        <v>MidWest</v>
      </c>
    </row>
    <row r="483" spans="6:10" x14ac:dyDescent="0.25">
      <c r="F483" s="49">
        <v>41471</v>
      </c>
      <c r="G483" s="45" t="s">
        <v>323</v>
      </c>
      <c r="H483" s="45" t="s">
        <v>10</v>
      </c>
      <c r="I483" s="50">
        <v>45.9</v>
      </c>
      <c r="J483" s="9" t="str">
        <f t="shared" si="8"/>
        <v>MidWest</v>
      </c>
    </row>
    <row r="484" spans="6:10" x14ac:dyDescent="0.25">
      <c r="F484" s="49">
        <v>41450</v>
      </c>
      <c r="G484" s="45" t="s">
        <v>369</v>
      </c>
      <c r="H484" s="45" t="s">
        <v>347</v>
      </c>
      <c r="I484" s="50">
        <v>110</v>
      </c>
      <c r="J484" s="9" t="str">
        <f t="shared" si="8"/>
        <v>South</v>
      </c>
    </row>
    <row r="485" spans="6:10" x14ac:dyDescent="0.25">
      <c r="F485" s="49">
        <v>41999</v>
      </c>
      <c r="G485" s="45" t="s">
        <v>378</v>
      </c>
      <c r="H485" s="45" t="s">
        <v>371</v>
      </c>
      <c r="I485" s="50">
        <v>37.43</v>
      </c>
      <c r="J485" s="9" t="str">
        <f t="shared" si="8"/>
        <v>South</v>
      </c>
    </row>
    <row r="486" spans="6:10" x14ac:dyDescent="0.25">
      <c r="F486" s="49">
        <v>41614</v>
      </c>
      <c r="G486" s="45" t="s">
        <v>398</v>
      </c>
      <c r="H486" s="45" t="s">
        <v>7</v>
      </c>
      <c r="I486" s="50">
        <v>98.94</v>
      </c>
      <c r="J486" s="9" t="str">
        <f t="shared" si="8"/>
        <v>East</v>
      </c>
    </row>
    <row r="487" spans="6:10" x14ac:dyDescent="0.25">
      <c r="F487" s="49">
        <v>41999</v>
      </c>
      <c r="G487" s="45" t="s">
        <v>351</v>
      </c>
      <c r="H487" s="45" t="s">
        <v>10</v>
      </c>
      <c r="I487" s="50">
        <v>45.9</v>
      </c>
      <c r="J487" s="9" t="str">
        <f t="shared" si="8"/>
        <v>MidWest</v>
      </c>
    </row>
    <row r="488" spans="6:10" x14ac:dyDescent="0.25">
      <c r="F488" s="49">
        <v>41692</v>
      </c>
      <c r="G488" s="45" t="s">
        <v>380</v>
      </c>
      <c r="H488" s="45" t="s">
        <v>347</v>
      </c>
      <c r="I488" s="50">
        <v>27.23</v>
      </c>
      <c r="J488" s="9" t="str">
        <f t="shared" si="8"/>
        <v>South</v>
      </c>
    </row>
    <row r="489" spans="6:10" x14ac:dyDescent="0.25">
      <c r="F489" s="49">
        <v>41976</v>
      </c>
      <c r="G489" s="45" t="s">
        <v>328</v>
      </c>
      <c r="H489" s="45" t="s">
        <v>324</v>
      </c>
      <c r="I489" s="50">
        <v>438.9</v>
      </c>
      <c r="J489" s="9" t="str">
        <f t="shared" si="8"/>
        <v>MidWest</v>
      </c>
    </row>
    <row r="490" spans="6:10" x14ac:dyDescent="0.25">
      <c r="F490" s="49">
        <v>41601</v>
      </c>
      <c r="G490" s="45" t="s">
        <v>358</v>
      </c>
      <c r="H490" s="45" t="s">
        <v>7</v>
      </c>
      <c r="I490" s="50">
        <v>816</v>
      </c>
      <c r="J490" s="9" t="str">
        <f t="shared" si="8"/>
        <v>MidWest</v>
      </c>
    </row>
    <row r="491" spans="6:10" x14ac:dyDescent="0.25">
      <c r="F491" s="49">
        <v>41616</v>
      </c>
      <c r="G491" s="45" t="s">
        <v>390</v>
      </c>
      <c r="H491" s="45" t="s">
        <v>327</v>
      </c>
      <c r="I491" s="50">
        <v>100</v>
      </c>
      <c r="J491" s="9" t="str">
        <f t="shared" si="8"/>
        <v>South</v>
      </c>
    </row>
    <row r="492" spans="6:10" x14ac:dyDescent="0.25">
      <c r="F492" s="49">
        <v>41517</v>
      </c>
      <c r="G492" s="45" t="s">
        <v>373</v>
      </c>
      <c r="H492" s="45" t="s">
        <v>10</v>
      </c>
      <c r="I492" s="50">
        <v>252.45</v>
      </c>
      <c r="J492" s="9" t="str">
        <f t="shared" si="8"/>
        <v>MidWest</v>
      </c>
    </row>
    <row r="493" spans="6:10" x14ac:dyDescent="0.25">
      <c r="F493" s="49">
        <v>41430</v>
      </c>
      <c r="G493" s="45" t="s">
        <v>379</v>
      </c>
      <c r="H493" s="45" t="s">
        <v>371</v>
      </c>
      <c r="I493" s="50">
        <v>38</v>
      </c>
      <c r="J493" s="9" t="str">
        <f t="shared" si="8"/>
        <v>East</v>
      </c>
    </row>
    <row r="494" spans="6:10" x14ac:dyDescent="0.25">
      <c r="F494" s="49">
        <v>41981</v>
      </c>
      <c r="G494" s="45" t="s">
        <v>360</v>
      </c>
      <c r="H494" s="45" t="s">
        <v>7</v>
      </c>
      <c r="I494" s="50">
        <v>68</v>
      </c>
      <c r="J494" s="9" t="str">
        <f t="shared" si="8"/>
        <v>West</v>
      </c>
    </row>
    <row r="495" spans="6:10" x14ac:dyDescent="0.25">
      <c r="F495" s="49">
        <v>41950</v>
      </c>
      <c r="G495" s="45" t="s">
        <v>361</v>
      </c>
      <c r="H495" s="45" t="s">
        <v>337</v>
      </c>
      <c r="I495" s="50">
        <v>50</v>
      </c>
      <c r="J495" s="9" t="str">
        <f t="shared" si="8"/>
        <v>MidWest</v>
      </c>
    </row>
    <row r="496" spans="6:10" x14ac:dyDescent="0.25">
      <c r="F496" s="49">
        <v>41584</v>
      </c>
      <c r="G496" s="45" t="s">
        <v>403</v>
      </c>
      <c r="H496" s="45" t="s">
        <v>347</v>
      </c>
      <c r="I496" s="50">
        <v>26.68</v>
      </c>
      <c r="J496" s="9" t="str">
        <f t="shared" si="8"/>
        <v>West</v>
      </c>
    </row>
    <row r="497" spans="6:10" x14ac:dyDescent="0.25">
      <c r="F497" s="49">
        <v>41728</v>
      </c>
      <c r="G497" s="45" t="s">
        <v>357</v>
      </c>
      <c r="H497" s="45" t="s">
        <v>337</v>
      </c>
      <c r="I497" s="50">
        <v>73.88</v>
      </c>
      <c r="J497" s="9" t="str">
        <f t="shared" si="8"/>
        <v>South</v>
      </c>
    </row>
    <row r="498" spans="6:10" x14ac:dyDescent="0.25">
      <c r="F498" s="49">
        <v>41948</v>
      </c>
      <c r="G498" s="45" t="s">
        <v>375</v>
      </c>
      <c r="H498" s="45" t="s">
        <v>337</v>
      </c>
      <c r="I498" s="50">
        <v>73.88</v>
      </c>
      <c r="J498" s="9" t="str">
        <f t="shared" si="8"/>
        <v>East</v>
      </c>
    </row>
    <row r="499" spans="6:10" x14ac:dyDescent="0.25">
      <c r="F499" s="49">
        <v>41989</v>
      </c>
      <c r="G499" s="45" t="s">
        <v>341</v>
      </c>
      <c r="H499" s="45" t="s">
        <v>327</v>
      </c>
      <c r="I499" s="50">
        <v>49.5</v>
      </c>
      <c r="J499" s="9" t="str">
        <f t="shared" si="8"/>
        <v>East</v>
      </c>
    </row>
    <row r="500" spans="6:10" x14ac:dyDescent="0.25">
      <c r="F500" s="49">
        <v>41613</v>
      </c>
      <c r="G500" s="45" t="s">
        <v>392</v>
      </c>
      <c r="H500" s="45" t="s">
        <v>191</v>
      </c>
      <c r="I500" s="50">
        <v>44.98</v>
      </c>
      <c r="J500" s="9" t="str">
        <f t="shared" si="8"/>
        <v>South</v>
      </c>
    </row>
    <row r="501" spans="6:10" x14ac:dyDescent="0.25">
      <c r="F501" s="49">
        <v>41955</v>
      </c>
      <c r="G501" s="45" t="s">
        <v>367</v>
      </c>
      <c r="H501" s="45" t="s">
        <v>10</v>
      </c>
      <c r="I501" s="50">
        <v>136.32</v>
      </c>
      <c r="J501" s="9" t="str">
        <f t="shared" si="8"/>
        <v>MidWest</v>
      </c>
    </row>
    <row r="502" spans="6:10" x14ac:dyDescent="0.25">
      <c r="F502" s="49">
        <v>41585</v>
      </c>
      <c r="G502" s="45" t="s">
        <v>379</v>
      </c>
      <c r="H502" s="45" t="s">
        <v>349</v>
      </c>
      <c r="I502" s="50">
        <v>61.74</v>
      </c>
      <c r="J502" s="9" t="str">
        <f t="shared" si="8"/>
        <v>East</v>
      </c>
    </row>
    <row r="503" spans="6:10" x14ac:dyDescent="0.25">
      <c r="F503" s="49">
        <v>41997</v>
      </c>
      <c r="G503" s="45" t="s">
        <v>340</v>
      </c>
      <c r="H503" s="45" t="s">
        <v>371</v>
      </c>
      <c r="I503" s="50">
        <v>37.619999999999997</v>
      </c>
      <c r="J503" s="9" t="str">
        <f t="shared" si="8"/>
        <v>MidWest</v>
      </c>
    </row>
    <row r="504" spans="6:10" x14ac:dyDescent="0.25">
      <c r="F504" s="49">
        <v>41951</v>
      </c>
      <c r="G504" s="45" t="s">
        <v>374</v>
      </c>
      <c r="H504" s="45" t="s">
        <v>331</v>
      </c>
      <c r="I504" s="50">
        <v>58.5</v>
      </c>
      <c r="J504" s="9" t="str">
        <f t="shared" si="8"/>
        <v>West</v>
      </c>
    </row>
    <row r="505" spans="6:10" x14ac:dyDescent="0.25">
      <c r="F505" s="49">
        <v>41714</v>
      </c>
      <c r="G505" s="45" t="s">
        <v>375</v>
      </c>
      <c r="H505" s="45" t="s">
        <v>10</v>
      </c>
      <c r="I505" s="50">
        <v>89.05</v>
      </c>
      <c r="J505" s="9" t="str">
        <f t="shared" si="8"/>
        <v>East</v>
      </c>
    </row>
    <row r="506" spans="6:10" x14ac:dyDescent="0.25">
      <c r="F506" s="49">
        <v>41617</v>
      </c>
      <c r="G506" s="45" t="s">
        <v>330</v>
      </c>
      <c r="H506" s="45" t="s">
        <v>347</v>
      </c>
      <c r="I506" s="50">
        <v>81.260000000000005</v>
      </c>
      <c r="J506" s="9" t="str">
        <f t="shared" si="8"/>
        <v>East</v>
      </c>
    </row>
    <row r="507" spans="6:10" x14ac:dyDescent="0.25">
      <c r="F507" s="49">
        <v>41691</v>
      </c>
      <c r="G507" s="45" t="s">
        <v>326</v>
      </c>
      <c r="H507" s="45" t="s">
        <v>321</v>
      </c>
      <c r="I507" s="50">
        <v>155.9</v>
      </c>
      <c r="J507" s="9" t="str">
        <f t="shared" si="8"/>
        <v>West</v>
      </c>
    </row>
    <row r="508" spans="6:10" x14ac:dyDescent="0.25">
      <c r="F508" s="49">
        <v>41674</v>
      </c>
      <c r="G508" s="45" t="s">
        <v>361</v>
      </c>
      <c r="H508" s="45" t="s">
        <v>324</v>
      </c>
      <c r="I508" s="50">
        <v>38.9</v>
      </c>
      <c r="J508" s="9" t="str">
        <f t="shared" si="8"/>
        <v>MidWest</v>
      </c>
    </row>
    <row r="509" spans="6:10" x14ac:dyDescent="0.25">
      <c r="F509" s="49">
        <v>41596</v>
      </c>
      <c r="G509" s="45" t="s">
        <v>328</v>
      </c>
      <c r="H509" s="45" t="s">
        <v>324</v>
      </c>
      <c r="I509" s="50">
        <v>19.95</v>
      </c>
      <c r="J509" s="9" t="str">
        <f t="shared" si="8"/>
        <v>MidWest</v>
      </c>
    </row>
    <row r="510" spans="6:10" x14ac:dyDescent="0.25">
      <c r="F510" s="49">
        <v>41295</v>
      </c>
      <c r="G510" s="45" t="s">
        <v>389</v>
      </c>
      <c r="H510" s="45" t="s">
        <v>10</v>
      </c>
      <c r="I510" s="50">
        <v>44.52</v>
      </c>
      <c r="J510" s="9" t="str">
        <f t="shared" si="8"/>
        <v>MidWest</v>
      </c>
    </row>
    <row r="511" spans="6:10" x14ac:dyDescent="0.25">
      <c r="F511" s="49">
        <v>41614</v>
      </c>
      <c r="G511" s="45" t="s">
        <v>348</v>
      </c>
      <c r="H511" s="45" t="s">
        <v>371</v>
      </c>
      <c r="I511" s="50">
        <v>38</v>
      </c>
      <c r="J511" s="9" t="str">
        <f t="shared" si="8"/>
        <v>South</v>
      </c>
    </row>
    <row r="512" spans="6:10" x14ac:dyDescent="0.25">
      <c r="F512" s="49">
        <v>41978</v>
      </c>
      <c r="G512" s="45" t="s">
        <v>340</v>
      </c>
      <c r="H512" s="45" t="s">
        <v>334</v>
      </c>
      <c r="I512" s="50">
        <v>70.5</v>
      </c>
      <c r="J512" s="9" t="str">
        <f t="shared" si="8"/>
        <v>MidWest</v>
      </c>
    </row>
    <row r="513" spans="6:10" x14ac:dyDescent="0.25">
      <c r="F513" s="49">
        <v>41623</v>
      </c>
      <c r="G513" s="45" t="s">
        <v>359</v>
      </c>
      <c r="H513" s="45" t="s">
        <v>337</v>
      </c>
      <c r="I513" s="50">
        <v>100</v>
      </c>
      <c r="J513" s="9" t="str">
        <f t="shared" si="8"/>
        <v>MidWest</v>
      </c>
    </row>
    <row r="514" spans="6:10" x14ac:dyDescent="0.25">
      <c r="F514" s="49">
        <v>41979</v>
      </c>
      <c r="G514" s="45" t="s">
        <v>375</v>
      </c>
      <c r="H514" s="45" t="s">
        <v>334</v>
      </c>
      <c r="I514" s="50">
        <v>23.03</v>
      </c>
      <c r="J514" s="9" t="str">
        <f t="shared" si="8"/>
        <v>East</v>
      </c>
    </row>
    <row r="515" spans="6:10" x14ac:dyDescent="0.25">
      <c r="F515" s="49">
        <v>41580</v>
      </c>
      <c r="G515" s="45" t="s">
        <v>400</v>
      </c>
      <c r="H515" s="45" t="s">
        <v>337</v>
      </c>
      <c r="I515" s="50">
        <v>73.13</v>
      </c>
      <c r="J515" s="9" t="str">
        <f t="shared" si="8"/>
        <v>West</v>
      </c>
    </row>
    <row r="516" spans="6:10" x14ac:dyDescent="0.25">
      <c r="F516" s="49">
        <v>41636</v>
      </c>
      <c r="G516" s="45" t="s">
        <v>330</v>
      </c>
      <c r="H516" s="45" t="s">
        <v>337</v>
      </c>
      <c r="I516" s="50">
        <v>25</v>
      </c>
      <c r="J516" s="9" t="str">
        <f t="shared" ref="J516:J579" si="9">VLOOKUP(G516,$A$4:$B$75,2,0)</f>
        <v>East</v>
      </c>
    </row>
    <row r="517" spans="6:10" x14ac:dyDescent="0.25">
      <c r="F517" s="49">
        <v>41292</v>
      </c>
      <c r="G517" s="45" t="s">
        <v>338</v>
      </c>
      <c r="H517" s="45" t="s">
        <v>349</v>
      </c>
      <c r="I517" s="50">
        <v>61.11</v>
      </c>
      <c r="J517" s="9" t="str">
        <f t="shared" si="9"/>
        <v>South</v>
      </c>
    </row>
    <row r="518" spans="6:10" x14ac:dyDescent="0.25">
      <c r="F518" s="49">
        <v>41613</v>
      </c>
      <c r="G518" s="45" t="s">
        <v>370</v>
      </c>
      <c r="H518" s="45" t="s">
        <v>337</v>
      </c>
      <c r="I518" s="50">
        <v>100</v>
      </c>
      <c r="J518" s="9" t="str">
        <f t="shared" si="9"/>
        <v>South</v>
      </c>
    </row>
    <row r="519" spans="6:10" x14ac:dyDescent="0.25">
      <c r="F519" s="49">
        <v>41722</v>
      </c>
      <c r="G519" s="45" t="s">
        <v>373</v>
      </c>
      <c r="H519" s="45" t="s">
        <v>337</v>
      </c>
      <c r="I519" s="50">
        <v>50</v>
      </c>
      <c r="J519" s="9" t="str">
        <f t="shared" si="9"/>
        <v>MidWest</v>
      </c>
    </row>
    <row r="520" spans="6:10" x14ac:dyDescent="0.25">
      <c r="F520" s="49">
        <v>41313</v>
      </c>
      <c r="G520" s="45" t="s">
        <v>363</v>
      </c>
      <c r="H520" s="45" t="s">
        <v>7</v>
      </c>
      <c r="I520" s="50">
        <v>33.32</v>
      </c>
      <c r="J520" s="9" t="str">
        <f t="shared" si="9"/>
        <v>West</v>
      </c>
    </row>
    <row r="521" spans="6:10" x14ac:dyDescent="0.25">
      <c r="F521" s="49">
        <v>41989</v>
      </c>
      <c r="G521" s="45" t="s">
        <v>368</v>
      </c>
      <c r="H521" s="45" t="s">
        <v>10</v>
      </c>
      <c r="I521" s="50">
        <v>22.95</v>
      </c>
      <c r="J521" s="9" t="str">
        <f t="shared" si="9"/>
        <v>West</v>
      </c>
    </row>
    <row r="522" spans="6:10" x14ac:dyDescent="0.25">
      <c r="F522" s="49">
        <v>41979</v>
      </c>
      <c r="G522" s="45" t="s">
        <v>357</v>
      </c>
      <c r="H522" s="45" t="s">
        <v>331</v>
      </c>
      <c r="I522" s="50">
        <v>58.8</v>
      </c>
      <c r="J522" s="9" t="str">
        <f t="shared" si="9"/>
        <v>South</v>
      </c>
    </row>
    <row r="523" spans="6:10" x14ac:dyDescent="0.25">
      <c r="F523" s="49">
        <v>41815</v>
      </c>
      <c r="G523" s="45" t="s">
        <v>376</v>
      </c>
      <c r="H523" s="45" t="s">
        <v>327</v>
      </c>
      <c r="I523" s="50">
        <v>75</v>
      </c>
      <c r="J523" s="9" t="str">
        <f t="shared" si="9"/>
        <v>East</v>
      </c>
    </row>
    <row r="524" spans="6:10" x14ac:dyDescent="0.25">
      <c r="F524" s="49">
        <v>41703</v>
      </c>
      <c r="G524" s="45" t="s">
        <v>346</v>
      </c>
      <c r="H524" s="45" t="s">
        <v>7</v>
      </c>
      <c r="I524" s="50">
        <v>32.979999999999997</v>
      </c>
      <c r="J524" s="9" t="str">
        <f t="shared" si="9"/>
        <v>MidWest</v>
      </c>
    </row>
    <row r="525" spans="6:10" x14ac:dyDescent="0.25">
      <c r="F525" s="49">
        <v>41981</v>
      </c>
      <c r="G525" s="45" t="s">
        <v>329</v>
      </c>
      <c r="H525" s="45" t="s">
        <v>327</v>
      </c>
      <c r="I525" s="50">
        <v>49.25</v>
      </c>
      <c r="J525" s="9" t="str">
        <f t="shared" si="9"/>
        <v>MidWest</v>
      </c>
    </row>
    <row r="526" spans="6:10" x14ac:dyDescent="0.25">
      <c r="F526" s="49">
        <v>41624</v>
      </c>
      <c r="G526" s="45" t="s">
        <v>352</v>
      </c>
      <c r="H526" s="45" t="s">
        <v>347</v>
      </c>
      <c r="I526" s="50">
        <v>82.5</v>
      </c>
      <c r="J526" s="9" t="str">
        <f t="shared" si="9"/>
        <v>MidWest</v>
      </c>
    </row>
    <row r="527" spans="6:10" x14ac:dyDescent="0.25">
      <c r="F527" s="49">
        <v>41994</v>
      </c>
      <c r="G527" s="45" t="s">
        <v>358</v>
      </c>
      <c r="H527" s="45" t="s">
        <v>371</v>
      </c>
      <c r="I527" s="50">
        <v>55.86</v>
      </c>
      <c r="J527" s="9" t="str">
        <f t="shared" si="9"/>
        <v>MidWest</v>
      </c>
    </row>
    <row r="528" spans="6:10" x14ac:dyDescent="0.25">
      <c r="F528" s="49">
        <v>41635</v>
      </c>
      <c r="G528" s="45" t="s">
        <v>356</v>
      </c>
      <c r="H528" s="45" t="s">
        <v>327</v>
      </c>
      <c r="I528" s="50">
        <v>48.5</v>
      </c>
      <c r="J528" s="9" t="str">
        <f t="shared" si="9"/>
        <v>MidWest</v>
      </c>
    </row>
    <row r="529" spans="6:10" x14ac:dyDescent="0.25">
      <c r="F529" s="49">
        <v>41956</v>
      </c>
      <c r="G529" s="45" t="s">
        <v>369</v>
      </c>
      <c r="H529" s="45" t="s">
        <v>7</v>
      </c>
      <c r="I529" s="50">
        <v>133.96</v>
      </c>
      <c r="J529" s="9" t="str">
        <f t="shared" si="9"/>
        <v>South</v>
      </c>
    </row>
    <row r="530" spans="6:10" x14ac:dyDescent="0.25">
      <c r="F530" s="49">
        <v>41592</v>
      </c>
      <c r="G530" s="45" t="s">
        <v>346</v>
      </c>
      <c r="H530" s="45" t="s">
        <v>191</v>
      </c>
      <c r="I530" s="50">
        <v>44.75</v>
      </c>
      <c r="J530" s="9" t="str">
        <f t="shared" si="9"/>
        <v>MidWest</v>
      </c>
    </row>
    <row r="531" spans="6:10" x14ac:dyDescent="0.25">
      <c r="F531" s="49">
        <v>41985</v>
      </c>
      <c r="G531" s="45" t="s">
        <v>338</v>
      </c>
      <c r="H531" s="45" t="s">
        <v>10</v>
      </c>
      <c r="I531" s="50">
        <v>44.75</v>
      </c>
      <c r="J531" s="9" t="str">
        <f t="shared" si="9"/>
        <v>South</v>
      </c>
    </row>
    <row r="532" spans="6:10" x14ac:dyDescent="0.25">
      <c r="F532" s="49">
        <v>41603</v>
      </c>
      <c r="G532" s="45" t="s">
        <v>358</v>
      </c>
      <c r="H532" s="45" t="s">
        <v>191</v>
      </c>
      <c r="I532" s="50">
        <v>559.41</v>
      </c>
      <c r="J532" s="9" t="str">
        <f t="shared" si="9"/>
        <v>MidWest</v>
      </c>
    </row>
    <row r="533" spans="6:10" x14ac:dyDescent="0.25">
      <c r="F533" s="49">
        <v>41720</v>
      </c>
      <c r="G533" s="45" t="s">
        <v>346</v>
      </c>
      <c r="H533" s="45" t="s">
        <v>347</v>
      </c>
      <c r="I533" s="50">
        <v>27.09</v>
      </c>
      <c r="J533" s="9" t="str">
        <f t="shared" si="9"/>
        <v>MidWest</v>
      </c>
    </row>
    <row r="534" spans="6:10" x14ac:dyDescent="0.25">
      <c r="F534" s="49">
        <v>41981</v>
      </c>
      <c r="G534" s="45" t="s">
        <v>380</v>
      </c>
      <c r="H534" s="45" t="s">
        <v>324</v>
      </c>
      <c r="I534" s="50">
        <v>39.9</v>
      </c>
      <c r="J534" s="9" t="str">
        <f t="shared" si="9"/>
        <v>South</v>
      </c>
    </row>
    <row r="535" spans="6:10" x14ac:dyDescent="0.25">
      <c r="F535" s="49">
        <v>41477</v>
      </c>
      <c r="G535" s="45" t="s">
        <v>394</v>
      </c>
      <c r="H535" s="45" t="s">
        <v>10</v>
      </c>
      <c r="I535" s="50">
        <v>44.75</v>
      </c>
      <c r="J535" s="9" t="str">
        <f t="shared" si="9"/>
        <v>West</v>
      </c>
    </row>
    <row r="536" spans="6:10" x14ac:dyDescent="0.25">
      <c r="F536" s="49">
        <v>41400</v>
      </c>
      <c r="G536" s="45" t="s">
        <v>369</v>
      </c>
      <c r="H536" s="45" t="s">
        <v>10</v>
      </c>
      <c r="I536" s="50">
        <v>45.9</v>
      </c>
      <c r="J536" s="9" t="str">
        <f t="shared" si="9"/>
        <v>South</v>
      </c>
    </row>
    <row r="537" spans="6:10" x14ac:dyDescent="0.25">
      <c r="F537" s="49">
        <v>41495</v>
      </c>
      <c r="G537" s="45" t="s">
        <v>368</v>
      </c>
      <c r="H537" s="45" t="s">
        <v>10</v>
      </c>
      <c r="I537" s="50">
        <v>68.849999999999994</v>
      </c>
      <c r="J537" s="9" t="str">
        <f t="shared" si="9"/>
        <v>West</v>
      </c>
    </row>
    <row r="538" spans="6:10" x14ac:dyDescent="0.25">
      <c r="F538" s="49">
        <v>41951</v>
      </c>
      <c r="G538" s="45" t="s">
        <v>328</v>
      </c>
      <c r="H538" s="45" t="s">
        <v>7</v>
      </c>
      <c r="I538" s="50">
        <v>680</v>
      </c>
      <c r="J538" s="9" t="str">
        <f t="shared" si="9"/>
        <v>MidWest</v>
      </c>
    </row>
    <row r="539" spans="6:10" x14ac:dyDescent="0.25">
      <c r="F539" s="49">
        <v>41616</v>
      </c>
      <c r="G539" s="45" t="s">
        <v>342</v>
      </c>
      <c r="H539" s="45" t="s">
        <v>347</v>
      </c>
      <c r="I539" s="50">
        <v>80.03</v>
      </c>
      <c r="J539" s="9" t="str">
        <f t="shared" si="9"/>
        <v>MidWest</v>
      </c>
    </row>
    <row r="540" spans="6:10" x14ac:dyDescent="0.25">
      <c r="F540" s="49">
        <v>41945</v>
      </c>
      <c r="G540" s="45" t="s">
        <v>363</v>
      </c>
      <c r="H540" s="45" t="s">
        <v>191</v>
      </c>
      <c r="I540" s="50">
        <v>45.9</v>
      </c>
      <c r="J540" s="9" t="str">
        <f t="shared" si="9"/>
        <v>West</v>
      </c>
    </row>
    <row r="541" spans="6:10" x14ac:dyDescent="0.25">
      <c r="F541" s="49">
        <v>41610</v>
      </c>
      <c r="G541" s="45" t="s">
        <v>360</v>
      </c>
      <c r="H541" s="45" t="s">
        <v>371</v>
      </c>
      <c r="I541" s="50">
        <v>38</v>
      </c>
      <c r="J541" s="9" t="str">
        <f t="shared" si="9"/>
        <v>West</v>
      </c>
    </row>
    <row r="542" spans="6:10" x14ac:dyDescent="0.25">
      <c r="F542" s="49">
        <v>41768</v>
      </c>
      <c r="G542" s="45" t="s">
        <v>333</v>
      </c>
      <c r="H542" s="45" t="s">
        <v>324</v>
      </c>
      <c r="I542" s="50">
        <v>19.55</v>
      </c>
      <c r="J542" s="9" t="str">
        <f t="shared" si="9"/>
        <v>MidWest</v>
      </c>
    </row>
    <row r="543" spans="6:10" x14ac:dyDescent="0.25">
      <c r="F543" s="49">
        <v>41620</v>
      </c>
      <c r="G543" s="45" t="s">
        <v>377</v>
      </c>
      <c r="H543" s="45" t="s">
        <v>7</v>
      </c>
      <c r="I543" s="50">
        <v>102</v>
      </c>
      <c r="J543" s="9" t="str">
        <f t="shared" si="9"/>
        <v>West</v>
      </c>
    </row>
    <row r="544" spans="6:10" x14ac:dyDescent="0.25">
      <c r="F544" s="49">
        <v>41629</v>
      </c>
      <c r="G544" s="45" t="s">
        <v>375</v>
      </c>
      <c r="H544" s="45" t="s">
        <v>349</v>
      </c>
      <c r="I544" s="50">
        <v>40.950000000000003</v>
      </c>
      <c r="J544" s="9" t="str">
        <f t="shared" si="9"/>
        <v>East</v>
      </c>
    </row>
    <row r="545" spans="6:10" x14ac:dyDescent="0.25">
      <c r="F545" s="49">
        <v>41949</v>
      </c>
      <c r="G545" s="45" t="s">
        <v>338</v>
      </c>
      <c r="H545" s="45" t="s">
        <v>324</v>
      </c>
      <c r="I545" s="50">
        <v>19.45</v>
      </c>
      <c r="J545" s="9" t="str">
        <f t="shared" si="9"/>
        <v>South</v>
      </c>
    </row>
    <row r="546" spans="6:10" x14ac:dyDescent="0.25">
      <c r="F546" s="49">
        <v>41540</v>
      </c>
      <c r="G546" s="45" t="s">
        <v>356</v>
      </c>
      <c r="H546" s="45" t="s">
        <v>321</v>
      </c>
      <c r="I546" s="50">
        <v>79.150000000000006</v>
      </c>
      <c r="J546" s="9" t="str">
        <f t="shared" si="9"/>
        <v>MidWest</v>
      </c>
    </row>
    <row r="547" spans="6:10" x14ac:dyDescent="0.25">
      <c r="F547" s="49">
        <v>41329</v>
      </c>
      <c r="G547" s="45" t="s">
        <v>367</v>
      </c>
      <c r="H547" s="45" t="s">
        <v>337</v>
      </c>
      <c r="I547" s="50">
        <v>25</v>
      </c>
      <c r="J547" s="9" t="str">
        <f t="shared" si="9"/>
        <v>MidWest</v>
      </c>
    </row>
    <row r="548" spans="6:10" x14ac:dyDescent="0.25">
      <c r="F548" s="49">
        <v>41987</v>
      </c>
      <c r="G548" s="45" t="s">
        <v>358</v>
      </c>
      <c r="H548" s="45" t="s">
        <v>7</v>
      </c>
      <c r="I548" s="50">
        <v>34</v>
      </c>
      <c r="J548" s="9" t="str">
        <f t="shared" si="9"/>
        <v>MidWest</v>
      </c>
    </row>
    <row r="549" spans="6:10" x14ac:dyDescent="0.25">
      <c r="F549" s="49">
        <v>41976</v>
      </c>
      <c r="G549" s="45" t="s">
        <v>379</v>
      </c>
      <c r="H549" s="45" t="s">
        <v>334</v>
      </c>
      <c r="I549" s="50">
        <v>276.36</v>
      </c>
      <c r="J549" s="9" t="str">
        <f t="shared" si="9"/>
        <v>East</v>
      </c>
    </row>
    <row r="550" spans="6:10" x14ac:dyDescent="0.25">
      <c r="F550" s="49">
        <v>41390</v>
      </c>
      <c r="G550" s="45" t="s">
        <v>398</v>
      </c>
      <c r="H550" s="45" t="s">
        <v>337</v>
      </c>
      <c r="I550" s="50">
        <v>48.5</v>
      </c>
      <c r="J550" s="9" t="str">
        <f t="shared" si="9"/>
        <v>East</v>
      </c>
    </row>
    <row r="551" spans="6:10" x14ac:dyDescent="0.25">
      <c r="F551" s="49">
        <v>41346</v>
      </c>
      <c r="G551" s="45" t="s">
        <v>330</v>
      </c>
      <c r="H551" s="45" t="s">
        <v>337</v>
      </c>
      <c r="I551" s="50">
        <v>100</v>
      </c>
      <c r="J551" s="9" t="str">
        <f t="shared" si="9"/>
        <v>East</v>
      </c>
    </row>
    <row r="552" spans="6:10" x14ac:dyDescent="0.25">
      <c r="F552" s="49">
        <v>41586</v>
      </c>
      <c r="G552" s="45" t="s">
        <v>352</v>
      </c>
      <c r="H552" s="45" t="s">
        <v>191</v>
      </c>
      <c r="I552" s="50">
        <v>22.95</v>
      </c>
      <c r="J552" s="9" t="str">
        <f t="shared" si="9"/>
        <v>MidWest</v>
      </c>
    </row>
    <row r="553" spans="6:10" x14ac:dyDescent="0.25">
      <c r="F553" s="49">
        <v>41582</v>
      </c>
      <c r="G553" s="45" t="s">
        <v>340</v>
      </c>
      <c r="H553" s="45" t="s">
        <v>191</v>
      </c>
      <c r="I553" s="50">
        <v>45.44</v>
      </c>
      <c r="J553" s="9" t="str">
        <f t="shared" si="9"/>
        <v>MidWest</v>
      </c>
    </row>
    <row r="554" spans="6:10" x14ac:dyDescent="0.25">
      <c r="F554" s="49">
        <v>41603</v>
      </c>
      <c r="G554" s="45" t="s">
        <v>389</v>
      </c>
      <c r="H554" s="45" t="s">
        <v>7</v>
      </c>
      <c r="I554" s="50">
        <v>34</v>
      </c>
      <c r="J554" s="9" t="str">
        <f t="shared" si="9"/>
        <v>MidWest</v>
      </c>
    </row>
    <row r="555" spans="6:10" x14ac:dyDescent="0.25">
      <c r="F555" s="49">
        <v>41276</v>
      </c>
      <c r="G555" s="45" t="s">
        <v>370</v>
      </c>
      <c r="H555" s="45" t="s">
        <v>7</v>
      </c>
      <c r="I555" s="50">
        <v>65.959999999999994</v>
      </c>
      <c r="J555" s="9" t="str">
        <f t="shared" si="9"/>
        <v>South</v>
      </c>
    </row>
    <row r="556" spans="6:10" x14ac:dyDescent="0.25">
      <c r="F556" s="49">
        <v>41674</v>
      </c>
      <c r="G556" s="45" t="s">
        <v>382</v>
      </c>
      <c r="H556" s="45" t="s">
        <v>331</v>
      </c>
      <c r="I556" s="50">
        <v>30</v>
      </c>
      <c r="J556" s="9" t="str">
        <f t="shared" si="9"/>
        <v>East</v>
      </c>
    </row>
    <row r="557" spans="6:10" x14ac:dyDescent="0.25">
      <c r="F557" s="49">
        <v>41587</v>
      </c>
      <c r="G557" s="45" t="s">
        <v>394</v>
      </c>
      <c r="H557" s="45" t="s">
        <v>324</v>
      </c>
      <c r="I557" s="50">
        <v>139.65</v>
      </c>
      <c r="J557" s="9" t="str">
        <f t="shared" si="9"/>
        <v>West</v>
      </c>
    </row>
    <row r="558" spans="6:10" x14ac:dyDescent="0.25">
      <c r="F558" s="49">
        <v>41589</v>
      </c>
      <c r="G558" s="45" t="s">
        <v>329</v>
      </c>
      <c r="H558" s="45" t="s">
        <v>10</v>
      </c>
      <c r="I558" s="50">
        <v>45.9</v>
      </c>
      <c r="J558" s="9" t="str">
        <f t="shared" si="9"/>
        <v>MidWest</v>
      </c>
    </row>
    <row r="559" spans="6:10" x14ac:dyDescent="0.25">
      <c r="F559" s="49">
        <v>42002</v>
      </c>
      <c r="G559" s="45" t="s">
        <v>375</v>
      </c>
      <c r="H559" s="45" t="s">
        <v>7</v>
      </c>
      <c r="I559" s="50">
        <v>66.3</v>
      </c>
      <c r="J559" s="9" t="str">
        <f t="shared" si="9"/>
        <v>East</v>
      </c>
    </row>
    <row r="560" spans="6:10" x14ac:dyDescent="0.25">
      <c r="F560" s="49">
        <v>41636</v>
      </c>
      <c r="G560" s="45" t="s">
        <v>330</v>
      </c>
      <c r="H560" s="45" t="s">
        <v>191</v>
      </c>
      <c r="I560" s="50">
        <v>44.75</v>
      </c>
      <c r="J560" s="9" t="str">
        <f t="shared" si="9"/>
        <v>East</v>
      </c>
    </row>
    <row r="561" spans="6:10" x14ac:dyDescent="0.25">
      <c r="F561" s="49">
        <v>41595</v>
      </c>
      <c r="G561" s="45" t="s">
        <v>365</v>
      </c>
      <c r="H561" s="45" t="s">
        <v>324</v>
      </c>
      <c r="I561" s="50">
        <v>39.1</v>
      </c>
      <c r="J561" s="9" t="str">
        <f t="shared" si="9"/>
        <v>West</v>
      </c>
    </row>
    <row r="562" spans="6:10" x14ac:dyDescent="0.25">
      <c r="F562" s="49">
        <v>41969</v>
      </c>
      <c r="G562" s="45" t="s">
        <v>390</v>
      </c>
      <c r="H562" s="45" t="s">
        <v>191</v>
      </c>
      <c r="I562" s="50">
        <v>45.9</v>
      </c>
      <c r="J562" s="9" t="str">
        <f t="shared" si="9"/>
        <v>South</v>
      </c>
    </row>
    <row r="563" spans="6:10" x14ac:dyDescent="0.25">
      <c r="F563" s="49">
        <v>41947</v>
      </c>
      <c r="G563" s="45" t="s">
        <v>329</v>
      </c>
      <c r="H563" s="45" t="s">
        <v>191</v>
      </c>
      <c r="I563" s="50">
        <v>22.95</v>
      </c>
      <c r="J563" s="9" t="str">
        <f t="shared" si="9"/>
        <v>MidWest</v>
      </c>
    </row>
    <row r="564" spans="6:10" x14ac:dyDescent="0.25">
      <c r="F564" s="49">
        <v>41978</v>
      </c>
      <c r="G564" s="45" t="s">
        <v>360</v>
      </c>
      <c r="H564" s="45" t="s">
        <v>334</v>
      </c>
      <c r="I564" s="50">
        <v>22.91</v>
      </c>
      <c r="J564" s="9" t="str">
        <f t="shared" si="9"/>
        <v>West</v>
      </c>
    </row>
    <row r="565" spans="6:10" x14ac:dyDescent="0.25">
      <c r="F565" s="49">
        <v>41606</v>
      </c>
      <c r="G565" s="45" t="s">
        <v>356</v>
      </c>
      <c r="H565" s="45" t="s">
        <v>10</v>
      </c>
      <c r="I565" s="50">
        <v>91.8</v>
      </c>
      <c r="J565" s="9" t="str">
        <f t="shared" si="9"/>
        <v>MidWest</v>
      </c>
    </row>
    <row r="566" spans="6:10" x14ac:dyDescent="0.25">
      <c r="F566" s="49">
        <v>41586</v>
      </c>
      <c r="G566" s="45" t="s">
        <v>355</v>
      </c>
      <c r="H566" s="45" t="s">
        <v>331</v>
      </c>
      <c r="I566" s="50">
        <v>88.2</v>
      </c>
      <c r="J566" s="9" t="str">
        <f t="shared" si="9"/>
        <v>MidWest</v>
      </c>
    </row>
    <row r="567" spans="6:10" x14ac:dyDescent="0.25">
      <c r="F567" s="49">
        <v>41982</v>
      </c>
      <c r="G567" s="45" t="s">
        <v>361</v>
      </c>
      <c r="H567" s="45" t="s">
        <v>10</v>
      </c>
      <c r="I567" s="50">
        <v>67.819999999999993</v>
      </c>
      <c r="J567" s="9" t="str">
        <f t="shared" si="9"/>
        <v>MidWest</v>
      </c>
    </row>
    <row r="568" spans="6:10" x14ac:dyDescent="0.25">
      <c r="F568" s="49">
        <v>41637</v>
      </c>
      <c r="G568" s="45" t="s">
        <v>384</v>
      </c>
      <c r="H568" s="45" t="s">
        <v>10</v>
      </c>
      <c r="I568" s="50">
        <v>45.44</v>
      </c>
      <c r="J568" s="9" t="str">
        <f t="shared" si="9"/>
        <v>East</v>
      </c>
    </row>
    <row r="569" spans="6:10" x14ac:dyDescent="0.25">
      <c r="F569" s="49">
        <v>41619</v>
      </c>
      <c r="G569" s="45" t="s">
        <v>346</v>
      </c>
      <c r="H569" s="45" t="s">
        <v>7</v>
      </c>
      <c r="I569" s="50">
        <v>34</v>
      </c>
      <c r="J569" s="9" t="str">
        <f t="shared" si="9"/>
        <v>MidWest</v>
      </c>
    </row>
    <row r="570" spans="6:10" x14ac:dyDescent="0.25">
      <c r="F570" s="49">
        <v>41584</v>
      </c>
      <c r="G570" s="45" t="s">
        <v>346</v>
      </c>
      <c r="H570" s="45" t="s">
        <v>337</v>
      </c>
      <c r="I570" s="50">
        <v>75</v>
      </c>
      <c r="J570" s="9" t="str">
        <f t="shared" si="9"/>
        <v>MidWest</v>
      </c>
    </row>
    <row r="571" spans="6:10" x14ac:dyDescent="0.25">
      <c r="F571" s="49">
        <v>41980</v>
      </c>
      <c r="G571" s="45" t="s">
        <v>375</v>
      </c>
      <c r="H571" s="45" t="s">
        <v>347</v>
      </c>
      <c r="I571" s="50">
        <v>27.5</v>
      </c>
      <c r="J571" s="9" t="str">
        <f t="shared" si="9"/>
        <v>East</v>
      </c>
    </row>
    <row r="572" spans="6:10" x14ac:dyDescent="0.25">
      <c r="F572" s="49">
        <v>41294</v>
      </c>
      <c r="G572" s="45" t="s">
        <v>366</v>
      </c>
      <c r="H572" s="45" t="s">
        <v>324</v>
      </c>
      <c r="I572" s="50">
        <v>19.75</v>
      </c>
      <c r="J572" s="9" t="str">
        <f t="shared" si="9"/>
        <v>West</v>
      </c>
    </row>
    <row r="573" spans="6:10" x14ac:dyDescent="0.25">
      <c r="F573" s="49">
        <v>41637</v>
      </c>
      <c r="G573" s="45" t="s">
        <v>356</v>
      </c>
      <c r="H573" s="45" t="s">
        <v>331</v>
      </c>
      <c r="I573" s="50">
        <v>59.1</v>
      </c>
      <c r="J573" s="9" t="str">
        <f t="shared" si="9"/>
        <v>MidWest</v>
      </c>
    </row>
    <row r="574" spans="6:10" x14ac:dyDescent="0.25">
      <c r="F574" s="49">
        <v>41963</v>
      </c>
      <c r="G574" s="45" t="s">
        <v>401</v>
      </c>
      <c r="H574" s="45" t="s">
        <v>191</v>
      </c>
      <c r="I574" s="50">
        <v>67.47</v>
      </c>
      <c r="J574" s="9" t="str">
        <f t="shared" si="9"/>
        <v>East</v>
      </c>
    </row>
    <row r="575" spans="6:10" x14ac:dyDescent="0.25">
      <c r="F575" s="49">
        <v>41631</v>
      </c>
      <c r="G575" s="45" t="s">
        <v>375</v>
      </c>
      <c r="H575" s="45" t="s">
        <v>10</v>
      </c>
      <c r="I575" s="50">
        <v>22.26</v>
      </c>
      <c r="J575" s="9" t="str">
        <f t="shared" si="9"/>
        <v>East</v>
      </c>
    </row>
    <row r="576" spans="6:10" x14ac:dyDescent="0.25">
      <c r="F576" s="49">
        <v>41603</v>
      </c>
      <c r="G576" s="45" t="s">
        <v>372</v>
      </c>
      <c r="H576" s="45" t="s">
        <v>7</v>
      </c>
      <c r="I576" s="50">
        <v>66.64</v>
      </c>
      <c r="J576" s="9" t="str">
        <f t="shared" si="9"/>
        <v>West</v>
      </c>
    </row>
    <row r="577" spans="6:10" x14ac:dyDescent="0.25">
      <c r="F577" s="49">
        <v>41775</v>
      </c>
      <c r="G577" s="45" t="s">
        <v>375</v>
      </c>
      <c r="H577" s="45" t="s">
        <v>10</v>
      </c>
      <c r="I577" s="50">
        <v>68.849999999999994</v>
      </c>
      <c r="J577" s="9" t="str">
        <f t="shared" si="9"/>
        <v>East</v>
      </c>
    </row>
    <row r="578" spans="6:10" x14ac:dyDescent="0.25">
      <c r="F578" s="49">
        <v>41605</v>
      </c>
      <c r="G578" s="45" t="s">
        <v>326</v>
      </c>
      <c r="H578" s="45" t="s">
        <v>327</v>
      </c>
      <c r="I578" s="50">
        <v>49.25</v>
      </c>
      <c r="J578" s="9" t="str">
        <f t="shared" si="9"/>
        <v>West</v>
      </c>
    </row>
    <row r="579" spans="6:10" x14ac:dyDescent="0.25">
      <c r="F579" s="49">
        <v>41904</v>
      </c>
      <c r="G579" s="45" t="s">
        <v>340</v>
      </c>
      <c r="H579" s="45" t="s">
        <v>321</v>
      </c>
      <c r="I579" s="50">
        <v>239.85</v>
      </c>
      <c r="J579" s="9" t="str">
        <f t="shared" si="9"/>
        <v>MidWest</v>
      </c>
    </row>
    <row r="580" spans="6:10" x14ac:dyDescent="0.25">
      <c r="F580" s="49">
        <v>41588</v>
      </c>
      <c r="G580" s="45" t="s">
        <v>374</v>
      </c>
      <c r="H580" s="45" t="s">
        <v>7</v>
      </c>
      <c r="I580" s="50">
        <v>68</v>
      </c>
      <c r="J580" s="9" t="str">
        <f t="shared" ref="J580:J643" si="10">VLOOKUP(G580,$A$4:$B$75,2,0)</f>
        <v>West</v>
      </c>
    </row>
    <row r="581" spans="6:10" x14ac:dyDescent="0.25">
      <c r="F581" s="49">
        <v>41414</v>
      </c>
      <c r="G581" s="45" t="s">
        <v>393</v>
      </c>
      <c r="H581" s="45" t="s">
        <v>321</v>
      </c>
      <c r="I581" s="50">
        <v>79.150000000000006</v>
      </c>
      <c r="J581" s="9" t="str">
        <f t="shared" si="10"/>
        <v>MidWest</v>
      </c>
    </row>
    <row r="582" spans="6:10" x14ac:dyDescent="0.25">
      <c r="F582" s="49">
        <v>41635</v>
      </c>
      <c r="G582" s="45" t="s">
        <v>401</v>
      </c>
      <c r="H582" s="45" t="s">
        <v>191</v>
      </c>
      <c r="I582" s="50">
        <v>527.85</v>
      </c>
      <c r="J582" s="9" t="str">
        <f t="shared" si="10"/>
        <v>East</v>
      </c>
    </row>
    <row r="583" spans="6:10" x14ac:dyDescent="0.25">
      <c r="F583" s="49">
        <v>41620</v>
      </c>
      <c r="G583" s="45" t="s">
        <v>354</v>
      </c>
      <c r="H583" s="45" t="s">
        <v>334</v>
      </c>
      <c r="I583" s="50">
        <v>47</v>
      </c>
      <c r="J583" s="9" t="str">
        <f t="shared" si="10"/>
        <v>MidWest</v>
      </c>
    </row>
    <row r="584" spans="6:10" x14ac:dyDescent="0.25">
      <c r="F584" s="49">
        <v>41755</v>
      </c>
      <c r="G584" s="45" t="s">
        <v>360</v>
      </c>
      <c r="H584" s="45" t="s">
        <v>349</v>
      </c>
      <c r="I584" s="50">
        <v>40.950000000000003</v>
      </c>
      <c r="J584" s="9" t="str">
        <f t="shared" si="10"/>
        <v>West</v>
      </c>
    </row>
    <row r="585" spans="6:10" x14ac:dyDescent="0.25">
      <c r="F585" s="49">
        <v>41616</v>
      </c>
      <c r="G585" s="45" t="s">
        <v>365</v>
      </c>
      <c r="H585" s="45" t="s">
        <v>349</v>
      </c>
      <c r="I585" s="50">
        <v>63</v>
      </c>
      <c r="J585" s="9" t="str">
        <f t="shared" si="10"/>
        <v>West</v>
      </c>
    </row>
    <row r="586" spans="6:10" x14ac:dyDescent="0.25">
      <c r="F586" s="49">
        <v>41615</v>
      </c>
      <c r="G586" s="45" t="s">
        <v>394</v>
      </c>
      <c r="H586" s="45" t="s">
        <v>327</v>
      </c>
      <c r="I586" s="50">
        <v>50</v>
      </c>
      <c r="J586" s="9" t="str">
        <f t="shared" si="10"/>
        <v>West</v>
      </c>
    </row>
    <row r="587" spans="6:10" x14ac:dyDescent="0.25">
      <c r="F587" s="49">
        <v>41590</v>
      </c>
      <c r="G587" s="45" t="s">
        <v>348</v>
      </c>
      <c r="H587" s="45" t="s">
        <v>10</v>
      </c>
      <c r="I587" s="50">
        <v>22.95</v>
      </c>
      <c r="J587" s="9" t="str">
        <f t="shared" si="10"/>
        <v>South</v>
      </c>
    </row>
    <row r="588" spans="6:10" x14ac:dyDescent="0.25">
      <c r="F588" s="49">
        <v>41627</v>
      </c>
      <c r="G588" s="45" t="s">
        <v>357</v>
      </c>
      <c r="H588" s="45" t="s">
        <v>191</v>
      </c>
      <c r="I588" s="50">
        <v>68.849999999999994</v>
      </c>
      <c r="J588" s="9" t="str">
        <f t="shared" si="10"/>
        <v>South</v>
      </c>
    </row>
    <row r="589" spans="6:10" x14ac:dyDescent="0.25">
      <c r="F589" s="49">
        <v>41951</v>
      </c>
      <c r="G589" s="45" t="s">
        <v>373</v>
      </c>
      <c r="H589" s="45" t="s">
        <v>334</v>
      </c>
      <c r="I589" s="50">
        <v>68.39</v>
      </c>
      <c r="J589" s="9" t="str">
        <f t="shared" si="10"/>
        <v>MidWest</v>
      </c>
    </row>
    <row r="590" spans="6:10" x14ac:dyDescent="0.25">
      <c r="F590" s="49">
        <v>41989</v>
      </c>
      <c r="G590" s="45" t="s">
        <v>329</v>
      </c>
      <c r="H590" s="45" t="s">
        <v>331</v>
      </c>
      <c r="I590" s="50">
        <v>30</v>
      </c>
      <c r="J590" s="9" t="str">
        <f t="shared" si="10"/>
        <v>MidWest</v>
      </c>
    </row>
    <row r="591" spans="6:10" x14ac:dyDescent="0.25">
      <c r="F591" s="49">
        <v>41582</v>
      </c>
      <c r="G591" s="45" t="s">
        <v>401</v>
      </c>
      <c r="H591" s="45" t="s">
        <v>7</v>
      </c>
      <c r="I591" s="50">
        <v>799.68</v>
      </c>
      <c r="J591" s="9" t="str">
        <f t="shared" si="10"/>
        <v>East</v>
      </c>
    </row>
    <row r="592" spans="6:10" x14ac:dyDescent="0.25">
      <c r="F592" s="49">
        <v>41953</v>
      </c>
      <c r="G592" s="45" t="s">
        <v>330</v>
      </c>
      <c r="H592" s="45" t="s">
        <v>331</v>
      </c>
      <c r="I592" s="50">
        <v>29.55</v>
      </c>
      <c r="J592" s="9" t="str">
        <f t="shared" si="10"/>
        <v>East</v>
      </c>
    </row>
    <row r="593" spans="6:10" x14ac:dyDescent="0.25">
      <c r="F593" s="49">
        <v>41602</v>
      </c>
      <c r="G593" s="45" t="s">
        <v>396</v>
      </c>
      <c r="H593" s="45" t="s">
        <v>327</v>
      </c>
      <c r="I593" s="50">
        <v>25</v>
      </c>
      <c r="J593" s="9" t="str">
        <f t="shared" si="10"/>
        <v>West</v>
      </c>
    </row>
    <row r="594" spans="6:10" x14ac:dyDescent="0.25">
      <c r="F594" s="49">
        <v>41638</v>
      </c>
      <c r="G594" s="45" t="s">
        <v>342</v>
      </c>
      <c r="H594" s="45" t="s">
        <v>10</v>
      </c>
      <c r="I594" s="50">
        <v>45.9</v>
      </c>
      <c r="J594" s="9" t="str">
        <f t="shared" si="10"/>
        <v>MidWest</v>
      </c>
    </row>
    <row r="595" spans="6:10" x14ac:dyDescent="0.25">
      <c r="F595" s="49">
        <v>41638</v>
      </c>
      <c r="G595" s="45" t="s">
        <v>379</v>
      </c>
      <c r="H595" s="45" t="s">
        <v>191</v>
      </c>
      <c r="I595" s="50">
        <v>22.49</v>
      </c>
      <c r="J595" s="9" t="str">
        <f t="shared" si="10"/>
        <v>East</v>
      </c>
    </row>
    <row r="596" spans="6:10" x14ac:dyDescent="0.25">
      <c r="F596" s="49">
        <v>41711</v>
      </c>
      <c r="G596" s="45" t="s">
        <v>358</v>
      </c>
      <c r="H596" s="45" t="s">
        <v>334</v>
      </c>
      <c r="I596" s="50">
        <v>46.53</v>
      </c>
      <c r="J596" s="9" t="str">
        <f t="shared" si="10"/>
        <v>MidWest</v>
      </c>
    </row>
    <row r="597" spans="6:10" x14ac:dyDescent="0.25">
      <c r="F597" s="49">
        <v>41400</v>
      </c>
      <c r="G597" s="45" t="s">
        <v>333</v>
      </c>
      <c r="H597" s="45" t="s">
        <v>324</v>
      </c>
      <c r="I597" s="50">
        <v>59.85</v>
      </c>
      <c r="J597" s="9" t="str">
        <f t="shared" si="10"/>
        <v>MidWest</v>
      </c>
    </row>
    <row r="598" spans="6:10" x14ac:dyDescent="0.25">
      <c r="F598" s="49">
        <v>41868</v>
      </c>
      <c r="G598" s="45" t="s">
        <v>375</v>
      </c>
      <c r="H598" s="45" t="s">
        <v>321</v>
      </c>
      <c r="I598" s="50">
        <v>157.5</v>
      </c>
      <c r="J598" s="9" t="str">
        <f t="shared" si="10"/>
        <v>East</v>
      </c>
    </row>
    <row r="599" spans="6:10" x14ac:dyDescent="0.25">
      <c r="F599" s="49">
        <v>42001</v>
      </c>
      <c r="G599" s="45" t="s">
        <v>335</v>
      </c>
      <c r="H599" s="45" t="s">
        <v>347</v>
      </c>
      <c r="I599" s="50">
        <v>82.5</v>
      </c>
      <c r="J599" s="9" t="str">
        <f t="shared" si="10"/>
        <v>West</v>
      </c>
    </row>
    <row r="600" spans="6:10" x14ac:dyDescent="0.25">
      <c r="F600" s="49">
        <v>41835</v>
      </c>
      <c r="G600" s="45" t="s">
        <v>356</v>
      </c>
      <c r="H600" s="45" t="s">
        <v>10</v>
      </c>
      <c r="I600" s="50">
        <v>68.16</v>
      </c>
      <c r="J600" s="9" t="str">
        <f t="shared" si="10"/>
        <v>MidWest</v>
      </c>
    </row>
    <row r="601" spans="6:10" x14ac:dyDescent="0.25">
      <c r="F601" s="49">
        <v>41397</v>
      </c>
      <c r="G601" s="45" t="s">
        <v>369</v>
      </c>
      <c r="H601" s="45" t="s">
        <v>331</v>
      </c>
      <c r="I601" s="50">
        <v>59.1</v>
      </c>
      <c r="J601" s="9" t="str">
        <f t="shared" si="10"/>
        <v>South</v>
      </c>
    </row>
    <row r="602" spans="6:10" x14ac:dyDescent="0.25">
      <c r="F602" s="49">
        <v>41975</v>
      </c>
      <c r="G602" s="45" t="s">
        <v>338</v>
      </c>
      <c r="H602" s="45" t="s">
        <v>371</v>
      </c>
      <c r="I602" s="50">
        <v>56.43</v>
      </c>
      <c r="J602" s="9" t="str">
        <f t="shared" si="10"/>
        <v>South</v>
      </c>
    </row>
    <row r="603" spans="6:10" x14ac:dyDescent="0.25">
      <c r="F603" s="49">
        <v>41979</v>
      </c>
      <c r="G603" s="45" t="s">
        <v>368</v>
      </c>
      <c r="H603" s="45" t="s">
        <v>321</v>
      </c>
      <c r="I603" s="50">
        <v>548.46</v>
      </c>
      <c r="J603" s="9" t="str">
        <f t="shared" si="10"/>
        <v>West</v>
      </c>
    </row>
    <row r="604" spans="6:10" x14ac:dyDescent="0.25">
      <c r="F604" s="49">
        <v>41637</v>
      </c>
      <c r="G604" s="45" t="s">
        <v>320</v>
      </c>
      <c r="H604" s="45" t="s">
        <v>337</v>
      </c>
      <c r="I604" s="50">
        <v>49.5</v>
      </c>
      <c r="J604" s="9" t="str">
        <f t="shared" si="10"/>
        <v>West</v>
      </c>
    </row>
    <row r="605" spans="6:10" x14ac:dyDescent="0.25">
      <c r="F605" s="49">
        <v>41584</v>
      </c>
      <c r="G605" s="45" t="s">
        <v>326</v>
      </c>
      <c r="H605" s="45" t="s">
        <v>324</v>
      </c>
      <c r="I605" s="50">
        <v>58.95</v>
      </c>
      <c r="J605" s="9" t="str">
        <f t="shared" si="10"/>
        <v>West</v>
      </c>
    </row>
    <row r="606" spans="6:10" x14ac:dyDescent="0.25">
      <c r="F606" s="49">
        <v>41966</v>
      </c>
      <c r="G606" s="45" t="s">
        <v>370</v>
      </c>
      <c r="H606" s="45" t="s">
        <v>10</v>
      </c>
      <c r="I606" s="50">
        <v>44.98</v>
      </c>
      <c r="J606" s="9" t="str">
        <f t="shared" si="10"/>
        <v>South</v>
      </c>
    </row>
    <row r="607" spans="6:10" x14ac:dyDescent="0.25">
      <c r="F607" s="49">
        <v>41980</v>
      </c>
      <c r="G607" s="45" t="s">
        <v>329</v>
      </c>
      <c r="H607" s="45" t="s">
        <v>7</v>
      </c>
      <c r="I607" s="50">
        <v>66.98</v>
      </c>
      <c r="J607" s="9" t="str">
        <f t="shared" si="10"/>
        <v>MidWest</v>
      </c>
    </row>
    <row r="608" spans="6:10" x14ac:dyDescent="0.25">
      <c r="F608" s="49">
        <v>41989</v>
      </c>
      <c r="G608" s="45" t="s">
        <v>346</v>
      </c>
      <c r="H608" s="45" t="s">
        <v>327</v>
      </c>
      <c r="I608" s="50">
        <v>49.5</v>
      </c>
      <c r="J608" s="9" t="str">
        <f t="shared" si="10"/>
        <v>MidWest</v>
      </c>
    </row>
    <row r="609" spans="6:10" x14ac:dyDescent="0.25">
      <c r="F609" s="49">
        <v>41635</v>
      </c>
      <c r="G609" s="45" t="s">
        <v>338</v>
      </c>
      <c r="H609" s="45" t="s">
        <v>327</v>
      </c>
      <c r="I609" s="50">
        <v>49</v>
      </c>
      <c r="J609" s="9" t="str">
        <f t="shared" si="10"/>
        <v>South</v>
      </c>
    </row>
    <row r="610" spans="6:10" x14ac:dyDescent="0.25">
      <c r="F610" s="49">
        <v>41975</v>
      </c>
      <c r="G610" s="45" t="s">
        <v>394</v>
      </c>
      <c r="H610" s="45" t="s">
        <v>191</v>
      </c>
      <c r="I610" s="50">
        <v>44.75</v>
      </c>
      <c r="J610" s="9" t="str">
        <f t="shared" si="10"/>
        <v>West</v>
      </c>
    </row>
    <row r="611" spans="6:10" x14ac:dyDescent="0.25">
      <c r="F611" s="49">
        <v>41958</v>
      </c>
      <c r="G611" s="45" t="s">
        <v>329</v>
      </c>
      <c r="H611" s="45" t="s">
        <v>10</v>
      </c>
      <c r="I611" s="50">
        <v>44.75</v>
      </c>
      <c r="J611" s="9" t="str">
        <f t="shared" si="10"/>
        <v>MidWest</v>
      </c>
    </row>
    <row r="612" spans="6:10" x14ac:dyDescent="0.25">
      <c r="F612" s="49">
        <v>41622</v>
      </c>
      <c r="G612" s="45" t="s">
        <v>393</v>
      </c>
      <c r="H612" s="45" t="s">
        <v>371</v>
      </c>
      <c r="I612" s="50">
        <v>18.62</v>
      </c>
      <c r="J612" s="9" t="str">
        <f t="shared" si="10"/>
        <v>MidWest</v>
      </c>
    </row>
    <row r="613" spans="6:10" x14ac:dyDescent="0.25">
      <c r="F613" s="49">
        <v>41620</v>
      </c>
      <c r="G613" s="45" t="s">
        <v>342</v>
      </c>
      <c r="H613" s="45" t="s">
        <v>324</v>
      </c>
      <c r="I613" s="50">
        <v>79.8</v>
      </c>
      <c r="J613" s="9" t="str">
        <f t="shared" si="10"/>
        <v>MidWest</v>
      </c>
    </row>
    <row r="614" spans="6:10" x14ac:dyDescent="0.25">
      <c r="F614" s="49">
        <v>41999</v>
      </c>
      <c r="G614" s="45" t="s">
        <v>370</v>
      </c>
      <c r="H614" s="45" t="s">
        <v>10</v>
      </c>
      <c r="I614" s="50">
        <v>44.52</v>
      </c>
      <c r="J614" s="9" t="str">
        <f t="shared" si="10"/>
        <v>South</v>
      </c>
    </row>
    <row r="615" spans="6:10" x14ac:dyDescent="0.25">
      <c r="F615" s="49">
        <v>41618</v>
      </c>
      <c r="G615" s="45" t="s">
        <v>369</v>
      </c>
      <c r="H615" s="45" t="s">
        <v>7</v>
      </c>
      <c r="I615" s="50">
        <v>102</v>
      </c>
      <c r="J615" s="9" t="str">
        <f t="shared" si="10"/>
        <v>South</v>
      </c>
    </row>
    <row r="616" spans="6:10" x14ac:dyDescent="0.25">
      <c r="F616" s="49">
        <v>41478</v>
      </c>
      <c r="G616" s="45" t="s">
        <v>356</v>
      </c>
      <c r="H616" s="45" t="s">
        <v>327</v>
      </c>
      <c r="I616" s="50">
        <v>75</v>
      </c>
      <c r="J616" s="9" t="str">
        <f t="shared" si="10"/>
        <v>MidWest</v>
      </c>
    </row>
    <row r="617" spans="6:10" x14ac:dyDescent="0.25">
      <c r="F617" s="49">
        <v>41948</v>
      </c>
      <c r="G617" s="45" t="s">
        <v>342</v>
      </c>
      <c r="H617" s="45" t="s">
        <v>324</v>
      </c>
      <c r="I617" s="50">
        <v>38.9</v>
      </c>
      <c r="J617" s="9" t="str">
        <f t="shared" si="10"/>
        <v>MidWest</v>
      </c>
    </row>
    <row r="618" spans="6:10" x14ac:dyDescent="0.25">
      <c r="F618" s="49">
        <v>41663</v>
      </c>
      <c r="G618" s="45" t="s">
        <v>323</v>
      </c>
      <c r="H618" s="45" t="s">
        <v>7</v>
      </c>
      <c r="I618" s="50">
        <v>34</v>
      </c>
      <c r="J618" s="9" t="str">
        <f t="shared" si="10"/>
        <v>MidWest</v>
      </c>
    </row>
    <row r="619" spans="6:10" x14ac:dyDescent="0.25">
      <c r="F619" s="49">
        <v>41322</v>
      </c>
      <c r="G619" s="45" t="s">
        <v>344</v>
      </c>
      <c r="H619" s="45" t="s">
        <v>324</v>
      </c>
      <c r="I619" s="50">
        <v>351.92</v>
      </c>
      <c r="J619" s="9" t="str">
        <f t="shared" si="10"/>
        <v>West</v>
      </c>
    </row>
    <row r="620" spans="6:10" x14ac:dyDescent="0.25">
      <c r="F620" s="49">
        <v>41976</v>
      </c>
      <c r="G620" s="45" t="s">
        <v>344</v>
      </c>
      <c r="H620" s="45" t="s">
        <v>327</v>
      </c>
      <c r="I620" s="50">
        <v>25</v>
      </c>
      <c r="J620" s="9" t="str">
        <f t="shared" si="10"/>
        <v>West</v>
      </c>
    </row>
    <row r="621" spans="6:10" x14ac:dyDescent="0.25">
      <c r="F621" s="49">
        <v>41958</v>
      </c>
      <c r="G621" s="45" t="s">
        <v>368</v>
      </c>
      <c r="H621" s="45" t="s">
        <v>7</v>
      </c>
      <c r="I621" s="50">
        <v>102</v>
      </c>
      <c r="J621" s="9" t="str">
        <f t="shared" si="10"/>
        <v>West</v>
      </c>
    </row>
    <row r="622" spans="6:10" x14ac:dyDescent="0.25">
      <c r="F622" s="49">
        <v>41985</v>
      </c>
      <c r="G622" s="45" t="s">
        <v>330</v>
      </c>
      <c r="H622" s="45" t="s">
        <v>349</v>
      </c>
      <c r="I622" s="50">
        <v>41.16</v>
      </c>
      <c r="J622" s="9" t="str">
        <f t="shared" si="10"/>
        <v>East</v>
      </c>
    </row>
    <row r="623" spans="6:10" x14ac:dyDescent="0.25">
      <c r="F623" s="49">
        <v>41612</v>
      </c>
      <c r="G623" s="45" t="s">
        <v>375</v>
      </c>
      <c r="H623" s="45" t="s">
        <v>349</v>
      </c>
      <c r="I623" s="50">
        <v>40.950000000000003</v>
      </c>
      <c r="J623" s="9" t="str">
        <f t="shared" si="10"/>
        <v>East</v>
      </c>
    </row>
    <row r="624" spans="6:10" x14ac:dyDescent="0.25">
      <c r="F624" s="49">
        <v>42001</v>
      </c>
      <c r="G624" s="45" t="s">
        <v>329</v>
      </c>
      <c r="H624" s="45" t="s">
        <v>324</v>
      </c>
      <c r="I624" s="50">
        <v>59.85</v>
      </c>
      <c r="J624" s="9" t="str">
        <f t="shared" si="10"/>
        <v>MidWest</v>
      </c>
    </row>
    <row r="625" spans="6:10" x14ac:dyDescent="0.25">
      <c r="F625" s="49">
        <v>41977</v>
      </c>
      <c r="G625" s="45" t="s">
        <v>370</v>
      </c>
      <c r="H625" s="45" t="s">
        <v>7</v>
      </c>
      <c r="I625" s="50">
        <v>714</v>
      </c>
      <c r="J625" s="9" t="str">
        <f t="shared" si="10"/>
        <v>South</v>
      </c>
    </row>
    <row r="626" spans="6:10" x14ac:dyDescent="0.25">
      <c r="F626" s="49">
        <v>41542</v>
      </c>
      <c r="G626" s="45" t="s">
        <v>376</v>
      </c>
      <c r="H626" s="45" t="s">
        <v>327</v>
      </c>
      <c r="I626" s="50">
        <v>73.88</v>
      </c>
      <c r="J626" s="9" t="str">
        <f t="shared" si="10"/>
        <v>East</v>
      </c>
    </row>
    <row r="627" spans="6:10" x14ac:dyDescent="0.25">
      <c r="F627" s="49">
        <v>41616</v>
      </c>
      <c r="G627" s="45" t="s">
        <v>329</v>
      </c>
      <c r="H627" s="45" t="s">
        <v>327</v>
      </c>
      <c r="I627" s="50">
        <v>50</v>
      </c>
      <c r="J627" s="9" t="str">
        <f t="shared" si="10"/>
        <v>MidWest</v>
      </c>
    </row>
    <row r="628" spans="6:10" x14ac:dyDescent="0.25">
      <c r="F628" s="49">
        <v>41610</v>
      </c>
      <c r="G628" s="45" t="s">
        <v>330</v>
      </c>
      <c r="H628" s="45" t="s">
        <v>10</v>
      </c>
      <c r="I628" s="50">
        <v>22.95</v>
      </c>
      <c r="J628" s="9" t="str">
        <f t="shared" si="10"/>
        <v>East</v>
      </c>
    </row>
    <row r="629" spans="6:10" x14ac:dyDescent="0.25">
      <c r="F629" s="49">
        <v>41593</v>
      </c>
      <c r="G629" s="45" t="s">
        <v>366</v>
      </c>
      <c r="H629" s="45" t="s">
        <v>324</v>
      </c>
      <c r="I629" s="50">
        <v>39.299999999999997</v>
      </c>
      <c r="J629" s="9" t="str">
        <f t="shared" si="10"/>
        <v>West</v>
      </c>
    </row>
    <row r="630" spans="6:10" x14ac:dyDescent="0.25">
      <c r="F630" s="49">
        <v>42003</v>
      </c>
      <c r="G630" s="45" t="s">
        <v>344</v>
      </c>
      <c r="H630" s="45" t="s">
        <v>334</v>
      </c>
      <c r="I630" s="50">
        <v>47</v>
      </c>
      <c r="J630" s="9" t="str">
        <f t="shared" si="10"/>
        <v>West</v>
      </c>
    </row>
    <row r="631" spans="6:10" x14ac:dyDescent="0.25">
      <c r="F631" s="49">
        <v>41434</v>
      </c>
      <c r="G631" s="45" t="s">
        <v>330</v>
      </c>
      <c r="H631" s="45" t="s">
        <v>321</v>
      </c>
      <c r="I631" s="50">
        <v>233.85</v>
      </c>
      <c r="J631" s="9" t="str">
        <f t="shared" si="10"/>
        <v>East</v>
      </c>
    </row>
    <row r="632" spans="6:10" x14ac:dyDescent="0.25">
      <c r="F632" s="49">
        <v>41627</v>
      </c>
      <c r="G632" s="45" t="s">
        <v>355</v>
      </c>
      <c r="H632" s="45" t="s">
        <v>191</v>
      </c>
      <c r="I632" s="50">
        <v>45.9</v>
      </c>
      <c r="J632" s="9" t="str">
        <f t="shared" si="10"/>
        <v>MidWest</v>
      </c>
    </row>
    <row r="633" spans="6:10" x14ac:dyDescent="0.25">
      <c r="F633" s="49">
        <v>41977</v>
      </c>
      <c r="G633" s="45" t="s">
        <v>372</v>
      </c>
      <c r="H633" s="45" t="s">
        <v>191</v>
      </c>
      <c r="I633" s="50">
        <v>45.9</v>
      </c>
      <c r="J633" s="9" t="str">
        <f t="shared" si="10"/>
        <v>West</v>
      </c>
    </row>
    <row r="634" spans="6:10" x14ac:dyDescent="0.25">
      <c r="F634" s="49">
        <v>42000</v>
      </c>
      <c r="G634" s="45" t="s">
        <v>363</v>
      </c>
      <c r="H634" s="45" t="s">
        <v>331</v>
      </c>
      <c r="I634" s="50">
        <v>116.4</v>
      </c>
      <c r="J634" s="9" t="str">
        <f t="shared" si="10"/>
        <v>West</v>
      </c>
    </row>
    <row r="635" spans="6:10" x14ac:dyDescent="0.25">
      <c r="F635" s="49">
        <v>41666</v>
      </c>
      <c r="G635" s="45" t="s">
        <v>357</v>
      </c>
      <c r="H635" s="45" t="s">
        <v>327</v>
      </c>
      <c r="I635" s="50">
        <v>49.5</v>
      </c>
      <c r="J635" s="9" t="str">
        <f t="shared" si="10"/>
        <v>South</v>
      </c>
    </row>
    <row r="636" spans="6:10" x14ac:dyDescent="0.25">
      <c r="F636" s="49">
        <v>41516</v>
      </c>
      <c r="G636" s="45" t="s">
        <v>350</v>
      </c>
      <c r="H636" s="45" t="s">
        <v>10</v>
      </c>
      <c r="I636" s="50">
        <v>91.8</v>
      </c>
      <c r="J636" s="9" t="str">
        <f t="shared" si="10"/>
        <v>East</v>
      </c>
    </row>
    <row r="637" spans="6:10" x14ac:dyDescent="0.25">
      <c r="F637" s="49">
        <v>41501</v>
      </c>
      <c r="G637" s="45" t="s">
        <v>374</v>
      </c>
      <c r="H637" s="45" t="s">
        <v>331</v>
      </c>
      <c r="I637" s="50">
        <v>59.4</v>
      </c>
      <c r="J637" s="9" t="str">
        <f t="shared" si="10"/>
        <v>West</v>
      </c>
    </row>
    <row r="638" spans="6:10" x14ac:dyDescent="0.25">
      <c r="F638" s="49">
        <v>41584</v>
      </c>
      <c r="G638" s="45" t="s">
        <v>364</v>
      </c>
      <c r="H638" s="45" t="s">
        <v>347</v>
      </c>
      <c r="I638" s="50">
        <v>80.44</v>
      </c>
      <c r="J638" s="9" t="str">
        <f t="shared" si="10"/>
        <v>West</v>
      </c>
    </row>
    <row r="639" spans="6:10" x14ac:dyDescent="0.25">
      <c r="F639" s="49">
        <v>41968</v>
      </c>
      <c r="G639" s="45" t="s">
        <v>338</v>
      </c>
      <c r="H639" s="45" t="s">
        <v>191</v>
      </c>
      <c r="I639" s="50">
        <v>44.98</v>
      </c>
      <c r="J639" s="9" t="str">
        <f t="shared" si="10"/>
        <v>South</v>
      </c>
    </row>
    <row r="640" spans="6:10" x14ac:dyDescent="0.25">
      <c r="F640" s="49">
        <v>41329</v>
      </c>
      <c r="G640" s="45" t="s">
        <v>374</v>
      </c>
      <c r="H640" s="45" t="s">
        <v>337</v>
      </c>
      <c r="I640" s="50">
        <v>25</v>
      </c>
      <c r="J640" s="9" t="str">
        <f t="shared" si="10"/>
        <v>West</v>
      </c>
    </row>
    <row r="641" spans="6:10" x14ac:dyDescent="0.25">
      <c r="F641" s="49">
        <v>41957</v>
      </c>
      <c r="G641" s="45" t="s">
        <v>335</v>
      </c>
      <c r="H641" s="45" t="s">
        <v>327</v>
      </c>
      <c r="I641" s="50">
        <v>50</v>
      </c>
      <c r="J641" s="9" t="str">
        <f t="shared" si="10"/>
        <v>West</v>
      </c>
    </row>
    <row r="642" spans="6:10" x14ac:dyDescent="0.25">
      <c r="F642" s="49">
        <v>41633</v>
      </c>
      <c r="G642" s="45" t="s">
        <v>341</v>
      </c>
      <c r="H642" s="45" t="s">
        <v>337</v>
      </c>
      <c r="I642" s="50">
        <v>50</v>
      </c>
      <c r="J642" s="9" t="str">
        <f t="shared" si="10"/>
        <v>East</v>
      </c>
    </row>
    <row r="643" spans="6:10" x14ac:dyDescent="0.25">
      <c r="F643" s="49">
        <v>41980</v>
      </c>
      <c r="G643" s="45" t="s">
        <v>364</v>
      </c>
      <c r="H643" s="45" t="s">
        <v>371</v>
      </c>
      <c r="I643" s="50">
        <v>74.099999999999994</v>
      </c>
      <c r="J643" s="9" t="str">
        <f t="shared" si="10"/>
        <v>West</v>
      </c>
    </row>
    <row r="644" spans="6:10" x14ac:dyDescent="0.25">
      <c r="F644" s="49">
        <v>41279</v>
      </c>
      <c r="G644" s="45" t="s">
        <v>353</v>
      </c>
      <c r="H644" s="45" t="s">
        <v>191</v>
      </c>
      <c r="I644" s="50">
        <v>67.819999999999993</v>
      </c>
      <c r="J644" s="9" t="str">
        <f t="shared" ref="J644:J707" si="11">VLOOKUP(G644,$A$4:$B$75,2,0)</f>
        <v>MidWest</v>
      </c>
    </row>
    <row r="645" spans="6:10" x14ac:dyDescent="0.25">
      <c r="F645" s="49">
        <v>41990</v>
      </c>
      <c r="G645" s="45" t="s">
        <v>358</v>
      </c>
      <c r="H645" s="45" t="s">
        <v>7</v>
      </c>
      <c r="I645" s="50">
        <v>102</v>
      </c>
      <c r="J645" s="9" t="str">
        <f t="shared" si="11"/>
        <v>MidWest</v>
      </c>
    </row>
    <row r="646" spans="6:10" x14ac:dyDescent="0.25">
      <c r="F646" s="49">
        <v>41586</v>
      </c>
      <c r="G646" s="45" t="s">
        <v>357</v>
      </c>
      <c r="H646" s="45" t="s">
        <v>7</v>
      </c>
      <c r="I646" s="50">
        <v>33.32</v>
      </c>
      <c r="J646" s="9" t="str">
        <f t="shared" si="11"/>
        <v>South</v>
      </c>
    </row>
    <row r="647" spans="6:10" x14ac:dyDescent="0.25">
      <c r="F647" s="49">
        <v>41954</v>
      </c>
      <c r="G647" s="45" t="s">
        <v>397</v>
      </c>
      <c r="H647" s="45" t="s">
        <v>327</v>
      </c>
      <c r="I647" s="50">
        <v>25</v>
      </c>
      <c r="J647" s="9" t="str">
        <f t="shared" si="11"/>
        <v>West</v>
      </c>
    </row>
    <row r="648" spans="6:10" x14ac:dyDescent="0.25">
      <c r="F648" s="49">
        <v>41918</v>
      </c>
      <c r="G648" s="45" t="s">
        <v>377</v>
      </c>
      <c r="H648" s="45" t="s">
        <v>191</v>
      </c>
      <c r="I648" s="50">
        <v>45.9</v>
      </c>
      <c r="J648" s="9" t="str">
        <f t="shared" si="11"/>
        <v>West</v>
      </c>
    </row>
    <row r="649" spans="6:10" x14ac:dyDescent="0.25">
      <c r="F649" s="49">
        <v>41617</v>
      </c>
      <c r="G649" s="45" t="s">
        <v>380</v>
      </c>
      <c r="H649" s="45" t="s">
        <v>191</v>
      </c>
      <c r="I649" s="50">
        <v>66.78</v>
      </c>
      <c r="J649" s="9" t="str">
        <f t="shared" si="11"/>
        <v>South</v>
      </c>
    </row>
    <row r="650" spans="6:10" x14ac:dyDescent="0.25">
      <c r="F650" s="49">
        <v>41612</v>
      </c>
      <c r="G650" s="45" t="s">
        <v>356</v>
      </c>
      <c r="H650" s="45" t="s">
        <v>334</v>
      </c>
      <c r="I650" s="50">
        <v>70.5</v>
      </c>
      <c r="J650" s="9" t="str">
        <f t="shared" si="11"/>
        <v>MidWest</v>
      </c>
    </row>
    <row r="651" spans="6:10" x14ac:dyDescent="0.25">
      <c r="F651" s="49">
        <v>41395</v>
      </c>
      <c r="G651" s="45" t="s">
        <v>375</v>
      </c>
      <c r="H651" s="45" t="s">
        <v>7</v>
      </c>
      <c r="I651" s="50">
        <v>67.319999999999993</v>
      </c>
      <c r="J651" s="9" t="str">
        <f t="shared" si="11"/>
        <v>East</v>
      </c>
    </row>
    <row r="652" spans="6:10" x14ac:dyDescent="0.25">
      <c r="F652" s="49">
        <v>41471</v>
      </c>
      <c r="G652" s="45" t="s">
        <v>369</v>
      </c>
      <c r="H652" s="45" t="s">
        <v>349</v>
      </c>
      <c r="I652" s="50">
        <v>42</v>
      </c>
      <c r="J652" s="9" t="str">
        <f t="shared" si="11"/>
        <v>South</v>
      </c>
    </row>
    <row r="653" spans="6:10" x14ac:dyDescent="0.25">
      <c r="F653" s="49">
        <v>41967</v>
      </c>
      <c r="G653" s="45" t="s">
        <v>356</v>
      </c>
      <c r="H653" s="45" t="s">
        <v>331</v>
      </c>
      <c r="I653" s="50">
        <v>88.2</v>
      </c>
      <c r="J653" s="9" t="str">
        <f t="shared" si="11"/>
        <v>MidWest</v>
      </c>
    </row>
    <row r="654" spans="6:10" x14ac:dyDescent="0.25">
      <c r="F654" s="49">
        <v>41799</v>
      </c>
      <c r="G654" s="45" t="s">
        <v>391</v>
      </c>
      <c r="H654" s="45" t="s">
        <v>10</v>
      </c>
      <c r="I654" s="50">
        <v>133.57</v>
      </c>
      <c r="J654" s="9" t="str">
        <f t="shared" si="11"/>
        <v>South</v>
      </c>
    </row>
    <row r="655" spans="6:10" x14ac:dyDescent="0.25">
      <c r="F655" s="49">
        <v>41606</v>
      </c>
      <c r="G655" s="45" t="s">
        <v>395</v>
      </c>
      <c r="H655" s="45" t="s">
        <v>337</v>
      </c>
      <c r="I655" s="50">
        <v>50</v>
      </c>
      <c r="J655" s="9" t="str">
        <f t="shared" si="11"/>
        <v>East</v>
      </c>
    </row>
    <row r="656" spans="6:10" x14ac:dyDescent="0.25">
      <c r="F656" s="49">
        <v>41601</v>
      </c>
      <c r="G656" s="45" t="s">
        <v>387</v>
      </c>
      <c r="H656" s="45" t="s">
        <v>331</v>
      </c>
      <c r="I656" s="50">
        <v>570</v>
      </c>
      <c r="J656" s="9" t="str">
        <f t="shared" si="11"/>
        <v>MidWest</v>
      </c>
    </row>
    <row r="657" spans="6:10" x14ac:dyDescent="0.25">
      <c r="F657" s="49">
        <v>42003</v>
      </c>
      <c r="G657" s="45" t="s">
        <v>359</v>
      </c>
      <c r="H657" s="45" t="s">
        <v>337</v>
      </c>
      <c r="I657" s="50">
        <v>75</v>
      </c>
      <c r="J657" s="9" t="str">
        <f t="shared" si="11"/>
        <v>MidWest</v>
      </c>
    </row>
    <row r="658" spans="6:10" x14ac:dyDescent="0.25">
      <c r="F658" s="49">
        <v>42002</v>
      </c>
      <c r="G658" s="45" t="s">
        <v>403</v>
      </c>
      <c r="H658" s="45" t="s">
        <v>191</v>
      </c>
      <c r="I658" s="50">
        <v>91.8</v>
      </c>
      <c r="J658" s="9" t="str">
        <f t="shared" si="11"/>
        <v>West</v>
      </c>
    </row>
    <row r="659" spans="6:10" x14ac:dyDescent="0.25">
      <c r="F659" s="49">
        <v>41967</v>
      </c>
      <c r="G659" s="45" t="s">
        <v>368</v>
      </c>
      <c r="H659" s="45" t="s">
        <v>324</v>
      </c>
      <c r="I659" s="50">
        <v>59.85</v>
      </c>
      <c r="J659" s="9" t="str">
        <f t="shared" si="11"/>
        <v>West</v>
      </c>
    </row>
    <row r="660" spans="6:10" x14ac:dyDescent="0.25">
      <c r="F660" s="49">
        <v>41965</v>
      </c>
      <c r="G660" s="45" t="s">
        <v>403</v>
      </c>
      <c r="H660" s="45" t="s">
        <v>7</v>
      </c>
      <c r="I660" s="50">
        <v>68</v>
      </c>
      <c r="J660" s="9" t="str">
        <f t="shared" si="11"/>
        <v>West</v>
      </c>
    </row>
    <row r="661" spans="6:10" x14ac:dyDescent="0.25">
      <c r="F661" s="49">
        <v>41993</v>
      </c>
      <c r="G661" s="45" t="s">
        <v>393</v>
      </c>
      <c r="H661" s="45" t="s">
        <v>7</v>
      </c>
      <c r="I661" s="50">
        <v>102</v>
      </c>
      <c r="J661" s="9" t="str">
        <f t="shared" si="11"/>
        <v>MidWest</v>
      </c>
    </row>
    <row r="662" spans="6:10" x14ac:dyDescent="0.25">
      <c r="F662" s="49">
        <v>41597</v>
      </c>
      <c r="G662" s="45" t="s">
        <v>370</v>
      </c>
      <c r="H662" s="45" t="s">
        <v>324</v>
      </c>
      <c r="I662" s="50">
        <v>59.85</v>
      </c>
      <c r="J662" s="9" t="str">
        <f t="shared" si="11"/>
        <v>South</v>
      </c>
    </row>
    <row r="663" spans="6:10" x14ac:dyDescent="0.25">
      <c r="F663" s="49">
        <v>41430</v>
      </c>
      <c r="G663" s="45" t="s">
        <v>372</v>
      </c>
      <c r="H663" s="45" t="s">
        <v>371</v>
      </c>
      <c r="I663" s="50">
        <v>36.86</v>
      </c>
      <c r="J663" s="9" t="str">
        <f t="shared" si="11"/>
        <v>West</v>
      </c>
    </row>
    <row r="664" spans="6:10" x14ac:dyDescent="0.25">
      <c r="F664" s="49">
        <v>41958</v>
      </c>
      <c r="G664" s="45" t="s">
        <v>398</v>
      </c>
      <c r="H664" s="45" t="s">
        <v>7</v>
      </c>
      <c r="I664" s="50">
        <v>102</v>
      </c>
      <c r="J664" s="9" t="str">
        <f t="shared" si="11"/>
        <v>East</v>
      </c>
    </row>
    <row r="665" spans="6:10" x14ac:dyDescent="0.25">
      <c r="F665" s="49">
        <v>41617</v>
      </c>
      <c r="G665" s="45" t="s">
        <v>340</v>
      </c>
      <c r="H665" s="45" t="s">
        <v>334</v>
      </c>
      <c r="I665" s="50">
        <v>22.91</v>
      </c>
      <c r="J665" s="9" t="str">
        <f t="shared" si="11"/>
        <v>MidWest</v>
      </c>
    </row>
    <row r="666" spans="6:10" x14ac:dyDescent="0.25">
      <c r="F666" s="49">
        <v>41603</v>
      </c>
      <c r="G666" s="45" t="s">
        <v>355</v>
      </c>
      <c r="H666" s="45" t="s">
        <v>7</v>
      </c>
      <c r="I666" s="50">
        <v>102</v>
      </c>
      <c r="J666" s="9" t="str">
        <f t="shared" si="11"/>
        <v>MidWest</v>
      </c>
    </row>
    <row r="667" spans="6:10" x14ac:dyDescent="0.25">
      <c r="F667" s="49">
        <v>41627</v>
      </c>
      <c r="G667" s="45" t="s">
        <v>395</v>
      </c>
      <c r="H667" s="45" t="s">
        <v>337</v>
      </c>
      <c r="I667" s="50">
        <v>49.5</v>
      </c>
      <c r="J667" s="9" t="str">
        <f t="shared" si="11"/>
        <v>East</v>
      </c>
    </row>
    <row r="668" spans="6:10" x14ac:dyDescent="0.25">
      <c r="F668" s="49">
        <v>41649</v>
      </c>
      <c r="G668" s="45" t="s">
        <v>370</v>
      </c>
      <c r="H668" s="45" t="s">
        <v>324</v>
      </c>
      <c r="I668" s="50">
        <v>19.95</v>
      </c>
      <c r="J668" s="9" t="str">
        <f t="shared" si="11"/>
        <v>South</v>
      </c>
    </row>
    <row r="669" spans="6:10" x14ac:dyDescent="0.25">
      <c r="F669" s="49">
        <v>41965</v>
      </c>
      <c r="G669" s="45" t="s">
        <v>392</v>
      </c>
      <c r="H669" s="45" t="s">
        <v>191</v>
      </c>
      <c r="I669" s="50">
        <v>45.44</v>
      </c>
      <c r="J669" s="9" t="str">
        <f t="shared" si="11"/>
        <v>South</v>
      </c>
    </row>
    <row r="670" spans="6:10" x14ac:dyDescent="0.25">
      <c r="F670" s="49">
        <v>41307</v>
      </c>
      <c r="G670" s="45" t="s">
        <v>343</v>
      </c>
      <c r="H670" s="45" t="s">
        <v>7</v>
      </c>
      <c r="I670" s="50">
        <v>34</v>
      </c>
      <c r="J670" s="9" t="str">
        <f t="shared" si="11"/>
        <v>West</v>
      </c>
    </row>
    <row r="671" spans="6:10" x14ac:dyDescent="0.25">
      <c r="F671" s="49">
        <v>42004</v>
      </c>
      <c r="G671" s="45" t="s">
        <v>384</v>
      </c>
      <c r="H671" s="45" t="s">
        <v>324</v>
      </c>
      <c r="I671" s="50">
        <v>39.9</v>
      </c>
      <c r="J671" s="9" t="str">
        <f t="shared" si="11"/>
        <v>East</v>
      </c>
    </row>
    <row r="672" spans="6:10" x14ac:dyDescent="0.25">
      <c r="F672" s="49">
        <v>41970</v>
      </c>
      <c r="G672" s="45" t="s">
        <v>363</v>
      </c>
      <c r="H672" s="45" t="s">
        <v>321</v>
      </c>
      <c r="I672" s="50">
        <v>239.85</v>
      </c>
      <c r="J672" s="9" t="str">
        <f t="shared" si="11"/>
        <v>West</v>
      </c>
    </row>
    <row r="673" spans="6:10" x14ac:dyDescent="0.25">
      <c r="F673" s="49">
        <v>41957</v>
      </c>
      <c r="G673" s="45" t="s">
        <v>360</v>
      </c>
      <c r="H673" s="45" t="s">
        <v>191</v>
      </c>
      <c r="I673" s="50">
        <v>68.849999999999994</v>
      </c>
      <c r="J673" s="9" t="str">
        <f t="shared" si="11"/>
        <v>West</v>
      </c>
    </row>
    <row r="674" spans="6:10" x14ac:dyDescent="0.25">
      <c r="F674" s="49">
        <v>41633</v>
      </c>
      <c r="G674" s="45" t="s">
        <v>387</v>
      </c>
      <c r="H674" s="45" t="s">
        <v>10</v>
      </c>
      <c r="I674" s="50">
        <v>68.849999999999994</v>
      </c>
      <c r="J674" s="9" t="str">
        <f t="shared" si="11"/>
        <v>MidWest</v>
      </c>
    </row>
    <row r="675" spans="6:10" x14ac:dyDescent="0.25">
      <c r="F675" s="49">
        <v>41582</v>
      </c>
      <c r="G675" s="45" t="s">
        <v>370</v>
      </c>
      <c r="H675" s="45" t="s">
        <v>337</v>
      </c>
      <c r="I675" s="50">
        <v>49.5</v>
      </c>
      <c r="J675" s="9" t="str">
        <f t="shared" si="11"/>
        <v>South</v>
      </c>
    </row>
    <row r="676" spans="6:10" x14ac:dyDescent="0.25">
      <c r="F676" s="49">
        <v>41725</v>
      </c>
      <c r="G676" s="45" t="s">
        <v>338</v>
      </c>
      <c r="H676" s="45" t="s">
        <v>10</v>
      </c>
      <c r="I676" s="50">
        <v>44.52</v>
      </c>
      <c r="J676" s="9" t="str">
        <f t="shared" si="11"/>
        <v>South</v>
      </c>
    </row>
    <row r="677" spans="6:10" x14ac:dyDescent="0.25">
      <c r="F677" s="49">
        <v>41753</v>
      </c>
      <c r="G677" s="45" t="s">
        <v>386</v>
      </c>
      <c r="H677" s="45" t="s">
        <v>327</v>
      </c>
      <c r="I677" s="50">
        <v>50</v>
      </c>
      <c r="J677" s="9" t="str">
        <f t="shared" si="11"/>
        <v>MidWest</v>
      </c>
    </row>
    <row r="678" spans="6:10" x14ac:dyDescent="0.25">
      <c r="F678" s="49">
        <v>41845</v>
      </c>
      <c r="G678" s="45" t="s">
        <v>391</v>
      </c>
      <c r="H678" s="45" t="s">
        <v>10</v>
      </c>
      <c r="I678" s="50">
        <v>22.72</v>
      </c>
      <c r="J678" s="9" t="str">
        <f t="shared" si="11"/>
        <v>South</v>
      </c>
    </row>
    <row r="679" spans="6:10" x14ac:dyDescent="0.25">
      <c r="F679" s="49">
        <v>41635</v>
      </c>
      <c r="G679" s="45" t="s">
        <v>359</v>
      </c>
      <c r="H679" s="45" t="s">
        <v>191</v>
      </c>
      <c r="I679" s="50">
        <v>45.44</v>
      </c>
      <c r="J679" s="9" t="str">
        <f t="shared" si="11"/>
        <v>MidWest</v>
      </c>
    </row>
    <row r="680" spans="6:10" x14ac:dyDescent="0.25">
      <c r="F680" s="49">
        <v>41653</v>
      </c>
      <c r="G680" s="45" t="s">
        <v>340</v>
      </c>
      <c r="H680" s="45" t="s">
        <v>331</v>
      </c>
      <c r="I680" s="50">
        <v>59.1</v>
      </c>
      <c r="J680" s="9" t="str">
        <f t="shared" si="11"/>
        <v>MidWest</v>
      </c>
    </row>
    <row r="681" spans="6:10" x14ac:dyDescent="0.25">
      <c r="F681" s="49">
        <v>41955</v>
      </c>
      <c r="G681" s="45" t="s">
        <v>336</v>
      </c>
      <c r="H681" s="45" t="s">
        <v>191</v>
      </c>
      <c r="I681" s="50">
        <v>68.849999999999994</v>
      </c>
      <c r="J681" s="9" t="str">
        <f t="shared" si="11"/>
        <v>West</v>
      </c>
    </row>
    <row r="682" spans="6:10" x14ac:dyDescent="0.25">
      <c r="F682" s="49">
        <v>41944</v>
      </c>
      <c r="G682" s="45" t="s">
        <v>356</v>
      </c>
      <c r="H682" s="45" t="s">
        <v>349</v>
      </c>
      <c r="I682" s="50">
        <v>63</v>
      </c>
      <c r="J682" s="9" t="str">
        <f t="shared" si="11"/>
        <v>MidWest</v>
      </c>
    </row>
    <row r="683" spans="6:10" x14ac:dyDescent="0.25">
      <c r="F683" s="49">
        <v>41611</v>
      </c>
      <c r="G683" s="45" t="s">
        <v>382</v>
      </c>
      <c r="H683" s="45" t="s">
        <v>349</v>
      </c>
      <c r="I683" s="50">
        <v>63</v>
      </c>
      <c r="J683" s="9" t="str">
        <f t="shared" si="11"/>
        <v>East</v>
      </c>
    </row>
    <row r="684" spans="6:10" x14ac:dyDescent="0.25">
      <c r="F684" s="49">
        <v>42002</v>
      </c>
      <c r="G684" s="45" t="s">
        <v>333</v>
      </c>
      <c r="H684" s="45" t="s">
        <v>327</v>
      </c>
      <c r="I684" s="50">
        <v>25</v>
      </c>
      <c r="J684" s="9" t="str">
        <f t="shared" si="11"/>
        <v>MidWest</v>
      </c>
    </row>
    <row r="685" spans="6:10" x14ac:dyDescent="0.25">
      <c r="F685" s="49">
        <v>41637</v>
      </c>
      <c r="G685" s="45" t="s">
        <v>338</v>
      </c>
      <c r="H685" s="45" t="s">
        <v>347</v>
      </c>
      <c r="I685" s="50">
        <v>186.73</v>
      </c>
      <c r="J685" s="9" t="str">
        <f t="shared" si="11"/>
        <v>South</v>
      </c>
    </row>
    <row r="686" spans="6:10" x14ac:dyDescent="0.25">
      <c r="F686" s="49">
        <v>41695</v>
      </c>
      <c r="G686" s="45" t="s">
        <v>397</v>
      </c>
      <c r="H686" s="45" t="s">
        <v>7</v>
      </c>
      <c r="I686" s="50">
        <v>66.64</v>
      </c>
      <c r="J686" s="9" t="str">
        <f t="shared" si="11"/>
        <v>West</v>
      </c>
    </row>
    <row r="687" spans="6:10" x14ac:dyDescent="0.25">
      <c r="F687" s="49">
        <v>41625</v>
      </c>
      <c r="G687" s="45" t="s">
        <v>374</v>
      </c>
      <c r="H687" s="45" t="s">
        <v>7</v>
      </c>
      <c r="I687" s="50">
        <v>34</v>
      </c>
      <c r="J687" s="9" t="str">
        <f t="shared" si="11"/>
        <v>West</v>
      </c>
    </row>
    <row r="688" spans="6:10" x14ac:dyDescent="0.25">
      <c r="F688" s="49">
        <v>41618</v>
      </c>
      <c r="G688" s="45" t="s">
        <v>375</v>
      </c>
      <c r="H688" s="45" t="s">
        <v>7</v>
      </c>
      <c r="I688" s="50">
        <v>33.659999999999997</v>
      </c>
      <c r="J688" s="9" t="str">
        <f t="shared" si="11"/>
        <v>East</v>
      </c>
    </row>
    <row r="689" spans="6:10" x14ac:dyDescent="0.25">
      <c r="F689" s="49">
        <v>41618</v>
      </c>
      <c r="G689" s="45" t="s">
        <v>326</v>
      </c>
      <c r="H689" s="45" t="s">
        <v>337</v>
      </c>
      <c r="I689" s="50">
        <v>49.25</v>
      </c>
      <c r="J689" s="9" t="str">
        <f t="shared" si="11"/>
        <v>West</v>
      </c>
    </row>
    <row r="690" spans="6:10" x14ac:dyDescent="0.25">
      <c r="F690" s="49">
        <v>41948</v>
      </c>
      <c r="G690" s="45" t="s">
        <v>326</v>
      </c>
      <c r="H690" s="45" t="s">
        <v>334</v>
      </c>
      <c r="I690" s="50">
        <v>47</v>
      </c>
      <c r="J690" s="9" t="str">
        <f t="shared" si="11"/>
        <v>West</v>
      </c>
    </row>
    <row r="691" spans="6:10" x14ac:dyDescent="0.25">
      <c r="F691" s="49">
        <v>41706</v>
      </c>
      <c r="G691" s="45" t="s">
        <v>330</v>
      </c>
      <c r="H691" s="45" t="s">
        <v>10</v>
      </c>
      <c r="I691" s="50">
        <v>44.98</v>
      </c>
      <c r="J691" s="9" t="str">
        <f t="shared" si="11"/>
        <v>East</v>
      </c>
    </row>
    <row r="692" spans="6:10" x14ac:dyDescent="0.25">
      <c r="F692" s="49">
        <v>41965</v>
      </c>
      <c r="G692" s="45" t="s">
        <v>399</v>
      </c>
      <c r="H692" s="45" t="s">
        <v>191</v>
      </c>
      <c r="I692" s="50">
        <v>45.9</v>
      </c>
      <c r="J692" s="9" t="str">
        <f t="shared" si="11"/>
        <v>West</v>
      </c>
    </row>
    <row r="693" spans="6:10" x14ac:dyDescent="0.25">
      <c r="F693" s="49">
        <v>41310</v>
      </c>
      <c r="G693" s="45" t="s">
        <v>362</v>
      </c>
      <c r="H693" s="45" t="s">
        <v>324</v>
      </c>
      <c r="I693" s="50">
        <v>58.05</v>
      </c>
      <c r="J693" s="9" t="str">
        <f t="shared" si="11"/>
        <v>East</v>
      </c>
    </row>
    <row r="694" spans="6:10" x14ac:dyDescent="0.25">
      <c r="F694" s="49">
        <v>41415</v>
      </c>
      <c r="G694" s="45" t="s">
        <v>346</v>
      </c>
      <c r="H694" s="45" t="s">
        <v>191</v>
      </c>
      <c r="I694" s="50">
        <v>22.95</v>
      </c>
      <c r="J694" s="9" t="str">
        <f t="shared" si="11"/>
        <v>MidWest</v>
      </c>
    </row>
    <row r="695" spans="6:10" x14ac:dyDescent="0.25">
      <c r="F695" s="49">
        <v>41961</v>
      </c>
      <c r="G695" s="45" t="s">
        <v>402</v>
      </c>
      <c r="H695" s="45" t="s">
        <v>324</v>
      </c>
      <c r="I695" s="50">
        <v>176.86</v>
      </c>
      <c r="J695" s="9" t="str">
        <f t="shared" si="11"/>
        <v>South</v>
      </c>
    </row>
    <row r="696" spans="6:10" x14ac:dyDescent="0.25">
      <c r="F696" s="49">
        <v>41322</v>
      </c>
      <c r="G696" s="45" t="s">
        <v>390</v>
      </c>
      <c r="H696" s="45" t="s">
        <v>191</v>
      </c>
      <c r="I696" s="50">
        <v>45.44</v>
      </c>
      <c r="J696" s="9" t="str">
        <f t="shared" si="11"/>
        <v>South</v>
      </c>
    </row>
    <row r="697" spans="6:10" x14ac:dyDescent="0.25">
      <c r="F697" s="49">
        <v>41632</v>
      </c>
      <c r="G697" s="45" t="s">
        <v>343</v>
      </c>
      <c r="H697" s="45" t="s">
        <v>191</v>
      </c>
      <c r="I697" s="50">
        <v>44.75</v>
      </c>
      <c r="J697" s="9" t="str">
        <f t="shared" si="11"/>
        <v>West</v>
      </c>
    </row>
    <row r="698" spans="6:10" x14ac:dyDescent="0.25">
      <c r="F698" s="49">
        <v>41982</v>
      </c>
      <c r="G698" s="45" t="s">
        <v>340</v>
      </c>
      <c r="H698" s="45" t="s">
        <v>331</v>
      </c>
      <c r="I698" s="50">
        <v>90</v>
      </c>
      <c r="J698" s="9" t="str">
        <f t="shared" si="11"/>
        <v>MidWest</v>
      </c>
    </row>
    <row r="699" spans="6:10" x14ac:dyDescent="0.25">
      <c r="F699" s="49">
        <v>41585</v>
      </c>
      <c r="G699" s="45" t="s">
        <v>355</v>
      </c>
      <c r="H699" s="45" t="s">
        <v>334</v>
      </c>
      <c r="I699" s="50">
        <v>70.5</v>
      </c>
      <c r="J699" s="9" t="str">
        <f t="shared" si="11"/>
        <v>MidWest</v>
      </c>
    </row>
    <row r="700" spans="6:10" x14ac:dyDescent="0.25">
      <c r="F700" s="49">
        <v>41962</v>
      </c>
      <c r="G700" s="45" t="s">
        <v>367</v>
      </c>
      <c r="H700" s="45" t="s">
        <v>7</v>
      </c>
      <c r="I700" s="50">
        <v>34</v>
      </c>
      <c r="J700" s="9" t="str">
        <f t="shared" si="11"/>
        <v>MidWest</v>
      </c>
    </row>
    <row r="701" spans="6:10" x14ac:dyDescent="0.25">
      <c r="F701" s="49">
        <v>41976</v>
      </c>
      <c r="G701" s="45" t="s">
        <v>387</v>
      </c>
      <c r="H701" s="45" t="s">
        <v>191</v>
      </c>
      <c r="I701" s="50">
        <v>22.26</v>
      </c>
      <c r="J701" s="9" t="str">
        <f t="shared" si="11"/>
        <v>MidWest</v>
      </c>
    </row>
    <row r="702" spans="6:10" x14ac:dyDescent="0.25">
      <c r="F702" s="49">
        <v>41659</v>
      </c>
      <c r="G702" s="45" t="s">
        <v>361</v>
      </c>
      <c r="H702" s="45" t="s">
        <v>347</v>
      </c>
      <c r="I702" s="50">
        <v>613.53</v>
      </c>
      <c r="J702" s="9" t="str">
        <f t="shared" si="11"/>
        <v>MidWest</v>
      </c>
    </row>
    <row r="703" spans="6:10" x14ac:dyDescent="0.25">
      <c r="F703" s="49">
        <v>41997</v>
      </c>
      <c r="G703" s="45" t="s">
        <v>363</v>
      </c>
      <c r="H703" s="45" t="s">
        <v>334</v>
      </c>
      <c r="I703" s="50">
        <v>47</v>
      </c>
      <c r="J703" s="9" t="str">
        <f t="shared" si="11"/>
        <v>West</v>
      </c>
    </row>
    <row r="704" spans="6:10" x14ac:dyDescent="0.25">
      <c r="F704" s="49">
        <v>41485</v>
      </c>
      <c r="G704" s="45" t="s">
        <v>368</v>
      </c>
      <c r="H704" s="45" t="s">
        <v>7</v>
      </c>
      <c r="I704" s="50">
        <v>67.319999999999993</v>
      </c>
      <c r="J704" s="9" t="str">
        <f t="shared" si="11"/>
        <v>West</v>
      </c>
    </row>
    <row r="705" spans="6:10" x14ac:dyDescent="0.25">
      <c r="F705" s="49">
        <v>41582</v>
      </c>
      <c r="G705" s="45" t="s">
        <v>346</v>
      </c>
      <c r="H705" s="45" t="s">
        <v>10</v>
      </c>
      <c r="I705" s="50">
        <v>45.9</v>
      </c>
      <c r="J705" s="9" t="str">
        <f t="shared" si="11"/>
        <v>MidWest</v>
      </c>
    </row>
    <row r="706" spans="6:10" x14ac:dyDescent="0.25">
      <c r="F706" s="49">
        <v>41978</v>
      </c>
      <c r="G706" s="45" t="s">
        <v>342</v>
      </c>
      <c r="H706" s="45" t="s">
        <v>10</v>
      </c>
      <c r="I706" s="50">
        <v>44.98</v>
      </c>
      <c r="J706" s="9" t="str">
        <f t="shared" si="11"/>
        <v>MidWest</v>
      </c>
    </row>
    <row r="707" spans="6:10" x14ac:dyDescent="0.25">
      <c r="F707" s="49">
        <v>41391</v>
      </c>
      <c r="G707" s="45" t="s">
        <v>387</v>
      </c>
      <c r="H707" s="45" t="s">
        <v>191</v>
      </c>
      <c r="I707" s="50">
        <v>22.95</v>
      </c>
      <c r="J707" s="9" t="str">
        <f t="shared" si="11"/>
        <v>MidWest</v>
      </c>
    </row>
    <row r="708" spans="6:10" x14ac:dyDescent="0.25">
      <c r="F708" s="49">
        <v>41970</v>
      </c>
      <c r="G708" s="45" t="s">
        <v>340</v>
      </c>
      <c r="H708" s="45" t="s">
        <v>349</v>
      </c>
      <c r="I708" s="50">
        <v>21</v>
      </c>
      <c r="J708" s="9" t="str">
        <f t="shared" ref="J708:J771" si="12">VLOOKUP(G708,$A$4:$B$75,2,0)</f>
        <v>MidWest</v>
      </c>
    </row>
    <row r="709" spans="6:10" x14ac:dyDescent="0.25">
      <c r="F709" s="49">
        <v>41956</v>
      </c>
      <c r="G709" s="45" t="s">
        <v>330</v>
      </c>
      <c r="H709" s="45" t="s">
        <v>10</v>
      </c>
      <c r="I709" s="50">
        <v>45.44</v>
      </c>
      <c r="J709" s="9" t="str">
        <f t="shared" si="12"/>
        <v>East</v>
      </c>
    </row>
    <row r="710" spans="6:10" x14ac:dyDescent="0.25">
      <c r="F710" s="49">
        <v>41638</v>
      </c>
      <c r="G710" s="45" t="s">
        <v>357</v>
      </c>
      <c r="H710" s="45" t="s">
        <v>10</v>
      </c>
      <c r="I710" s="50">
        <v>22.26</v>
      </c>
      <c r="J710" s="9" t="str">
        <f t="shared" si="12"/>
        <v>South</v>
      </c>
    </row>
    <row r="711" spans="6:10" x14ac:dyDescent="0.25">
      <c r="F711" s="49">
        <v>41962</v>
      </c>
      <c r="G711" s="45" t="s">
        <v>363</v>
      </c>
      <c r="H711" s="45" t="s">
        <v>7</v>
      </c>
      <c r="I711" s="50">
        <v>102</v>
      </c>
      <c r="J711" s="9" t="str">
        <f t="shared" si="12"/>
        <v>West</v>
      </c>
    </row>
    <row r="712" spans="6:10" x14ac:dyDescent="0.25">
      <c r="F712" s="49">
        <v>41587</v>
      </c>
      <c r="G712" s="45" t="s">
        <v>389</v>
      </c>
      <c r="H712" s="45" t="s">
        <v>321</v>
      </c>
      <c r="I712" s="50">
        <v>239.85</v>
      </c>
      <c r="J712" s="9" t="str">
        <f t="shared" si="12"/>
        <v>MidWest</v>
      </c>
    </row>
    <row r="713" spans="6:10" x14ac:dyDescent="0.25">
      <c r="F713" s="49">
        <v>41676</v>
      </c>
      <c r="G713" s="45" t="s">
        <v>398</v>
      </c>
      <c r="H713" s="45" t="s">
        <v>371</v>
      </c>
      <c r="I713" s="50">
        <v>93.1</v>
      </c>
      <c r="J713" s="9" t="str">
        <f t="shared" si="12"/>
        <v>East</v>
      </c>
    </row>
    <row r="714" spans="6:10" x14ac:dyDescent="0.25">
      <c r="F714" s="49">
        <v>41944</v>
      </c>
      <c r="G714" s="45" t="s">
        <v>362</v>
      </c>
      <c r="H714" s="45" t="s">
        <v>7</v>
      </c>
      <c r="I714" s="50">
        <v>166.6</v>
      </c>
      <c r="J714" s="9" t="str">
        <f t="shared" si="12"/>
        <v>East</v>
      </c>
    </row>
    <row r="715" spans="6:10" x14ac:dyDescent="0.25">
      <c r="F715" s="49">
        <v>41998</v>
      </c>
      <c r="G715" s="45" t="s">
        <v>375</v>
      </c>
      <c r="H715" s="45" t="s">
        <v>191</v>
      </c>
      <c r="I715" s="50">
        <v>67.47</v>
      </c>
      <c r="J715" s="9" t="str">
        <f t="shared" si="12"/>
        <v>East</v>
      </c>
    </row>
    <row r="716" spans="6:10" x14ac:dyDescent="0.25">
      <c r="F716" s="49">
        <v>41608</v>
      </c>
      <c r="G716" s="45" t="s">
        <v>341</v>
      </c>
      <c r="H716" s="45" t="s">
        <v>10</v>
      </c>
      <c r="I716" s="50">
        <v>44.52</v>
      </c>
      <c r="J716" s="9" t="str">
        <f t="shared" si="12"/>
        <v>East</v>
      </c>
    </row>
    <row r="717" spans="6:10" x14ac:dyDescent="0.25">
      <c r="F717" s="49">
        <v>41876</v>
      </c>
      <c r="G717" s="45" t="s">
        <v>330</v>
      </c>
      <c r="H717" s="45" t="s">
        <v>10</v>
      </c>
      <c r="I717" s="50">
        <v>67.47</v>
      </c>
      <c r="J717" s="9" t="str">
        <f t="shared" si="12"/>
        <v>East</v>
      </c>
    </row>
    <row r="718" spans="6:10" x14ac:dyDescent="0.25">
      <c r="F718" s="49">
        <v>41638</v>
      </c>
      <c r="G718" s="45" t="s">
        <v>360</v>
      </c>
      <c r="H718" s="45" t="s">
        <v>371</v>
      </c>
      <c r="I718" s="50">
        <v>55.29</v>
      </c>
      <c r="J718" s="9" t="str">
        <f t="shared" si="12"/>
        <v>West</v>
      </c>
    </row>
    <row r="719" spans="6:10" x14ac:dyDescent="0.25">
      <c r="F719" s="49">
        <v>41636</v>
      </c>
      <c r="G719" s="45" t="s">
        <v>367</v>
      </c>
      <c r="H719" s="45" t="s">
        <v>7</v>
      </c>
      <c r="I719" s="50">
        <v>68</v>
      </c>
      <c r="J719" s="9" t="str">
        <f t="shared" si="12"/>
        <v>MidWest</v>
      </c>
    </row>
    <row r="720" spans="6:10" x14ac:dyDescent="0.25">
      <c r="F720" s="49">
        <v>41589</v>
      </c>
      <c r="G720" s="45" t="s">
        <v>370</v>
      </c>
      <c r="H720" s="45" t="s">
        <v>10</v>
      </c>
      <c r="I720" s="50">
        <v>44.98</v>
      </c>
      <c r="J720" s="9" t="str">
        <f t="shared" si="12"/>
        <v>South</v>
      </c>
    </row>
    <row r="721" spans="6:10" x14ac:dyDescent="0.25">
      <c r="F721" s="49">
        <v>41644</v>
      </c>
      <c r="G721" s="45" t="s">
        <v>394</v>
      </c>
      <c r="H721" s="45" t="s">
        <v>191</v>
      </c>
      <c r="I721" s="50">
        <v>22.72</v>
      </c>
      <c r="J721" s="9" t="str">
        <f t="shared" si="12"/>
        <v>West</v>
      </c>
    </row>
    <row r="722" spans="6:10" x14ac:dyDescent="0.25">
      <c r="F722" s="49">
        <v>41988</v>
      </c>
      <c r="G722" s="45" t="s">
        <v>342</v>
      </c>
      <c r="H722" s="45" t="s">
        <v>191</v>
      </c>
      <c r="I722" s="50">
        <v>67.819999999999993</v>
      </c>
      <c r="J722" s="9" t="str">
        <f t="shared" si="12"/>
        <v>MidWest</v>
      </c>
    </row>
    <row r="723" spans="6:10" x14ac:dyDescent="0.25">
      <c r="F723" s="49">
        <v>41980</v>
      </c>
      <c r="G723" s="45" t="s">
        <v>374</v>
      </c>
      <c r="H723" s="45" t="s">
        <v>331</v>
      </c>
      <c r="I723" s="50">
        <v>87.75</v>
      </c>
      <c r="J723" s="9" t="str">
        <f t="shared" si="12"/>
        <v>West</v>
      </c>
    </row>
    <row r="724" spans="6:10" x14ac:dyDescent="0.25">
      <c r="F724" s="49">
        <v>41987</v>
      </c>
      <c r="G724" s="45" t="s">
        <v>369</v>
      </c>
      <c r="H724" s="45" t="s">
        <v>7</v>
      </c>
      <c r="I724" s="50">
        <v>98.94</v>
      </c>
      <c r="J724" s="9" t="str">
        <f t="shared" si="12"/>
        <v>South</v>
      </c>
    </row>
    <row r="725" spans="6:10" x14ac:dyDescent="0.25">
      <c r="F725" s="49">
        <v>41354</v>
      </c>
      <c r="G725" s="45" t="s">
        <v>345</v>
      </c>
      <c r="H725" s="45" t="s">
        <v>337</v>
      </c>
      <c r="I725" s="50">
        <v>25</v>
      </c>
      <c r="J725" s="9" t="str">
        <f t="shared" si="12"/>
        <v>West</v>
      </c>
    </row>
    <row r="726" spans="6:10" x14ac:dyDescent="0.25">
      <c r="F726" s="49">
        <v>41981</v>
      </c>
      <c r="G726" s="45" t="s">
        <v>368</v>
      </c>
      <c r="H726" s="45" t="s">
        <v>349</v>
      </c>
      <c r="I726" s="50">
        <v>62.37</v>
      </c>
      <c r="J726" s="9" t="str">
        <f t="shared" si="12"/>
        <v>West</v>
      </c>
    </row>
    <row r="727" spans="6:10" x14ac:dyDescent="0.25">
      <c r="F727" s="49">
        <v>41973</v>
      </c>
      <c r="G727" s="45" t="s">
        <v>380</v>
      </c>
      <c r="H727" s="45" t="s">
        <v>191</v>
      </c>
      <c r="I727" s="50">
        <v>344.25</v>
      </c>
      <c r="J727" s="9" t="str">
        <f t="shared" si="12"/>
        <v>South</v>
      </c>
    </row>
    <row r="728" spans="6:10" x14ac:dyDescent="0.25">
      <c r="F728" s="49">
        <v>41487</v>
      </c>
      <c r="G728" s="45" t="s">
        <v>346</v>
      </c>
      <c r="H728" s="45" t="s">
        <v>334</v>
      </c>
      <c r="I728" s="50">
        <v>23.5</v>
      </c>
      <c r="J728" s="9" t="str">
        <f t="shared" si="12"/>
        <v>MidWest</v>
      </c>
    </row>
    <row r="729" spans="6:10" x14ac:dyDescent="0.25">
      <c r="F729" s="49">
        <v>41962</v>
      </c>
      <c r="G729" s="45" t="s">
        <v>375</v>
      </c>
      <c r="H729" s="45" t="s">
        <v>324</v>
      </c>
      <c r="I729" s="50">
        <v>19.55</v>
      </c>
      <c r="J729" s="9" t="str">
        <f t="shared" si="12"/>
        <v>East</v>
      </c>
    </row>
    <row r="730" spans="6:10" x14ac:dyDescent="0.25">
      <c r="F730" s="49">
        <v>41893</v>
      </c>
      <c r="G730" s="45" t="s">
        <v>344</v>
      </c>
      <c r="H730" s="45" t="s">
        <v>7</v>
      </c>
      <c r="I730" s="50">
        <v>68</v>
      </c>
      <c r="J730" s="9" t="str">
        <f t="shared" si="12"/>
        <v>West</v>
      </c>
    </row>
    <row r="731" spans="6:10" x14ac:dyDescent="0.25">
      <c r="F731" s="49">
        <v>41783</v>
      </c>
      <c r="G731" s="45" t="s">
        <v>394</v>
      </c>
      <c r="H731" s="45" t="s">
        <v>10</v>
      </c>
      <c r="I731" s="50">
        <v>68.849999999999994</v>
      </c>
      <c r="J731" s="9" t="str">
        <f t="shared" si="12"/>
        <v>West</v>
      </c>
    </row>
    <row r="732" spans="6:10" x14ac:dyDescent="0.25">
      <c r="F732" s="49">
        <v>41958</v>
      </c>
      <c r="G732" s="45" t="s">
        <v>392</v>
      </c>
      <c r="H732" s="45" t="s">
        <v>349</v>
      </c>
      <c r="I732" s="50">
        <v>42</v>
      </c>
      <c r="J732" s="9" t="str">
        <f t="shared" si="12"/>
        <v>South</v>
      </c>
    </row>
    <row r="733" spans="6:10" x14ac:dyDescent="0.25">
      <c r="F733" s="49">
        <v>41951</v>
      </c>
      <c r="G733" s="45" t="s">
        <v>328</v>
      </c>
      <c r="H733" s="45" t="s">
        <v>327</v>
      </c>
      <c r="I733" s="50">
        <v>24.63</v>
      </c>
      <c r="J733" s="9" t="str">
        <f t="shared" si="12"/>
        <v>MidWest</v>
      </c>
    </row>
    <row r="734" spans="6:10" x14ac:dyDescent="0.25">
      <c r="F734" s="49">
        <v>41627</v>
      </c>
      <c r="G734" s="45" t="s">
        <v>380</v>
      </c>
      <c r="H734" s="45" t="s">
        <v>7</v>
      </c>
      <c r="I734" s="50">
        <v>68</v>
      </c>
      <c r="J734" s="9" t="str">
        <f t="shared" si="12"/>
        <v>South</v>
      </c>
    </row>
    <row r="735" spans="6:10" x14ac:dyDescent="0.25">
      <c r="F735" s="49">
        <v>41394</v>
      </c>
      <c r="G735" s="45" t="s">
        <v>364</v>
      </c>
      <c r="H735" s="45" t="s">
        <v>334</v>
      </c>
      <c r="I735" s="50">
        <v>23.5</v>
      </c>
      <c r="J735" s="9" t="str">
        <f t="shared" si="12"/>
        <v>West</v>
      </c>
    </row>
    <row r="736" spans="6:10" x14ac:dyDescent="0.25">
      <c r="F736" s="49">
        <v>41968</v>
      </c>
      <c r="G736" s="45" t="s">
        <v>368</v>
      </c>
      <c r="H736" s="45" t="s">
        <v>7</v>
      </c>
      <c r="I736" s="50">
        <v>99.45</v>
      </c>
      <c r="J736" s="9" t="str">
        <f t="shared" si="12"/>
        <v>West</v>
      </c>
    </row>
    <row r="737" spans="6:10" x14ac:dyDescent="0.25">
      <c r="F737" s="49">
        <v>41999</v>
      </c>
      <c r="G737" s="45" t="s">
        <v>359</v>
      </c>
      <c r="H737" s="45" t="s">
        <v>349</v>
      </c>
      <c r="I737" s="50">
        <v>84</v>
      </c>
      <c r="J737" s="9" t="str">
        <f t="shared" si="12"/>
        <v>MidWest</v>
      </c>
    </row>
    <row r="738" spans="6:10" x14ac:dyDescent="0.25">
      <c r="F738" s="49">
        <v>41893</v>
      </c>
      <c r="G738" s="45" t="s">
        <v>356</v>
      </c>
      <c r="H738" s="45" t="s">
        <v>191</v>
      </c>
      <c r="I738" s="50">
        <v>22.95</v>
      </c>
      <c r="J738" s="9" t="str">
        <f t="shared" si="12"/>
        <v>MidWest</v>
      </c>
    </row>
    <row r="739" spans="6:10" x14ac:dyDescent="0.25">
      <c r="F739" s="49">
        <v>41587</v>
      </c>
      <c r="G739" s="45" t="s">
        <v>341</v>
      </c>
      <c r="H739" s="45" t="s">
        <v>191</v>
      </c>
      <c r="I739" s="50">
        <v>22.95</v>
      </c>
      <c r="J739" s="9" t="str">
        <f t="shared" si="12"/>
        <v>East</v>
      </c>
    </row>
    <row r="740" spans="6:10" x14ac:dyDescent="0.25">
      <c r="F740" s="49">
        <v>41723</v>
      </c>
      <c r="G740" s="45" t="s">
        <v>375</v>
      </c>
      <c r="H740" s="45" t="s">
        <v>327</v>
      </c>
      <c r="I740" s="50">
        <v>49</v>
      </c>
      <c r="J740" s="9" t="str">
        <f t="shared" si="12"/>
        <v>East</v>
      </c>
    </row>
    <row r="741" spans="6:10" x14ac:dyDescent="0.25">
      <c r="F741" s="49">
        <v>41611</v>
      </c>
      <c r="G741" s="45" t="s">
        <v>384</v>
      </c>
      <c r="H741" s="45" t="s">
        <v>191</v>
      </c>
      <c r="I741" s="50">
        <v>45.9</v>
      </c>
      <c r="J741" s="9" t="str">
        <f t="shared" si="12"/>
        <v>East</v>
      </c>
    </row>
    <row r="742" spans="6:10" x14ac:dyDescent="0.25">
      <c r="F742" s="49">
        <v>41609</v>
      </c>
      <c r="G742" s="45" t="s">
        <v>329</v>
      </c>
      <c r="H742" s="45" t="s">
        <v>7</v>
      </c>
      <c r="I742" s="50">
        <v>102</v>
      </c>
      <c r="J742" s="9" t="str">
        <f t="shared" si="12"/>
        <v>MidWest</v>
      </c>
    </row>
    <row r="743" spans="6:10" x14ac:dyDescent="0.25">
      <c r="F743" s="49">
        <v>41579</v>
      </c>
      <c r="G743" s="45" t="s">
        <v>375</v>
      </c>
      <c r="H743" s="45" t="s">
        <v>324</v>
      </c>
      <c r="I743" s="50">
        <v>38.700000000000003</v>
      </c>
      <c r="J743" s="9" t="str">
        <f t="shared" si="12"/>
        <v>East</v>
      </c>
    </row>
    <row r="744" spans="6:10" x14ac:dyDescent="0.25">
      <c r="F744" s="49">
        <v>41484</v>
      </c>
      <c r="G744" s="45" t="s">
        <v>384</v>
      </c>
      <c r="H744" s="45" t="s">
        <v>191</v>
      </c>
      <c r="I744" s="50">
        <v>183.6</v>
      </c>
      <c r="J744" s="9" t="str">
        <f t="shared" si="12"/>
        <v>East</v>
      </c>
    </row>
    <row r="745" spans="6:10" x14ac:dyDescent="0.25">
      <c r="F745" s="49">
        <v>41780</v>
      </c>
      <c r="G745" s="45" t="s">
        <v>330</v>
      </c>
      <c r="H745" s="45" t="s">
        <v>7</v>
      </c>
      <c r="I745" s="50">
        <v>199.92</v>
      </c>
      <c r="J745" s="9" t="str">
        <f t="shared" si="12"/>
        <v>East</v>
      </c>
    </row>
    <row r="746" spans="6:10" x14ac:dyDescent="0.25">
      <c r="F746" s="49">
        <v>41944</v>
      </c>
      <c r="G746" s="45" t="s">
        <v>375</v>
      </c>
      <c r="H746" s="45" t="s">
        <v>321</v>
      </c>
      <c r="I746" s="50">
        <v>159.9</v>
      </c>
      <c r="J746" s="9" t="str">
        <f t="shared" si="12"/>
        <v>East</v>
      </c>
    </row>
    <row r="747" spans="6:10" x14ac:dyDescent="0.25">
      <c r="F747" s="49">
        <v>41643</v>
      </c>
      <c r="G747" s="45" t="s">
        <v>389</v>
      </c>
      <c r="H747" s="45" t="s">
        <v>191</v>
      </c>
      <c r="I747" s="50">
        <v>45.44</v>
      </c>
      <c r="J747" s="9" t="str">
        <f t="shared" si="12"/>
        <v>MidWest</v>
      </c>
    </row>
    <row r="748" spans="6:10" x14ac:dyDescent="0.25">
      <c r="F748" s="49">
        <v>41634</v>
      </c>
      <c r="G748" s="45" t="s">
        <v>395</v>
      </c>
      <c r="H748" s="45" t="s">
        <v>7</v>
      </c>
      <c r="I748" s="50">
        <v>100.98</v>
      </c>
      <c r="J748" s="9" t="str">
        <f t="shared" si="12"/>
        <v>East</v>
      </c>
    </row>
    <row r="749" spans="6:10" x14ac:dyDescent="0.25">
      <c r="F749" s="49">
        <v>41991</v>
      </c>
      <c r="G749" s="45" t="s">
        <v>330</v>
      </c>
      <c r="H749" s="45" t="s">
        <v>7</v>
      </c>
      <c r="I749" s="50">
        <v>32.979999999999997</v>
      </c>
      <c r="J749" s="9" t="str">
        <f t="shared" si="12"/>
        <v>East</v>
      </c>
    </row>
    <row r="750" spans="6:10" x14ac:dyDescent="0.25">
      <c r="F750" s="49">
        <v>41592</v>
      </c>
      <c r="G750" s="45" t="s">
        <v>356</v>
      </c>
      <c r="H750" s="45" t="s">
        <v>10</v>
      </c>
      <c r="I750" s="50">
        <v>45.9</v>
      </c>
      <c r="J750" s="9" t="str">
        <f t="shared" si="12"/>
        <v>MidWest</v>
      </c>
    </row>
    <row r="751" spans="6:10" x14ac:dyDescent="0.25">
      <c r="F751" s="49">
        <v>41565</v>
      </c>
      <c r="G751" s="45" t="s">
        <v>400</v>
      </c>
      <c r="H751" s="45" t="s">
        <v>331</v>
      </c>
      <c r="I751" s="50">
        <v>88.65</v>
      </c>
      <c r="J751" s="9" t="str">
        <f t="shared" si="12"/>
        <v>West</v>
      </c>
    </row>
    <row r="752" spans="6:10" x14ac:dyDescent="0.25">
      <c r="F752" s="49">
        <v>41297</v>
      </c>
      <c r="G752" s="45" t="s">
        <v>375</v>
      </c>
      <c r="H752" s="45" t="s">
        <v>337</v>
      </c>
      <c r="I752" s="50">
        <v>50</v>
      </c>
      <c r="J752" s="9" t="str">
        <f t="shared" si="12"/>
        <v>East</v>
      </c>
    </row>
    <row r="753" spans="6:10" x14ac:dyDescent="0.25">
      <c r="F753" s="49">
        <v>41847</v>
      </c>
      <c r="G753" s="45" t="s">
        <v>375</v>
      </c>
      <c r="H753" s="45" t="s">
        <v>191</v>
      </c>
      <c r="I753" s="50">
        <v>22.95</v>
      </c>
      <c r="J753" s="9" t="str">
        <f t="shared" si="12"/>
        <v>East</v>
      </c>
    </row>
    <row r="754" spans="6:10" x14ac:dyDescent="0.25">
      <c r="F754" s="49">
        <v>42004</v>
      </c>
      <c r="G754" s="45" t="s">
        <v>372</v>
      </c>
      <c r="H754" s="45" t="s">
        <v>371</v>
      </c>
      <c r="I754" s="50">
        <v>57</v>
      </c>
      <c r="J754" s="9" t="str">
        <f t="shared" si="12"/>
        <v>West</v>
      </c>
    </row>
    <row r="755" spans="6:10" x14ac:dyDescent="0.25">
      <c r="F755" s="49">
        <v>41638</v>
      </c>
      <c r="G755" s="45" t="s">
        <v>344</v>
      </c>
      <c r="H755" s="45" t="s">
        <v>10</v>
      </c>
      <c r="I755" s="50">
        <v>45.9</v>
      </c>
      <c r="J755" s="9" t="str">
        <f t="shared" si="12"/>
        <v>West</v>
      </c>
    </row>
    <row r="756" spans="6:10" x14ac:dyDescent="0.25">
      <c r="F756" s="49">
        <v>41978</v>
      </c>
      <c r="G756" s="45" t="s">
        <v>368</v>
      </c>
      <c r="H756" s="45" t="s">
        <v>327</v>
      </c>
      <c r="I756" s="50">
        <v>48.75</v>
      </c>
      <c r="J756" s="9" t="str">
        <f t="shared" si="12"/>
        <v>West</v>
      </c>
    </row>
    <row r="757" spans="6:10" x14ac:dyDescent="0.25">
      <c r="F757" s="49">
        <v>41630</v>
      </c>
      <c r="G757" s="45" t="s">
        <v>381</v>
      </c>
      <c r="H757" s="45" t="s">
        <v>324</v>
      </c>
      <c r="I757" s="50">
        <v>38.700000000000003</v>
      </c>
      <c r="J757" s="9" t="str">
        <f t="shared" si="12"/>
        <v>MidWest</v>
      </c>
    </row>
    <row r="758" spans="6:10" x14ac:dyDescent="0.25">
      <c r="F758" s="49">
        <v>41996</v>
      </c>
      <c r="G758" s="45" t="s">
        <v>360</v>
      </c>
      <c r="H758" s="45" t="s">
        <v>331</v>
      </c>
      <c r="I758" s="50">
        <v>90</v>
      </c>
      <c r="J758" s="9" t="str">
        <f t="shared" si="12"/>
        <v>West</v>
      </c>
    </row>
    <row r="759" spans="6:10" x14ac:dyDescent="0.25">
      <c r="F759" s="49">
        <v>41808</v>
      </c>
      <c r="G759" s="45" t="s">
        <v>363</v>
      </c>
      <c r="H759" s="45" t="s">
        <v>371</v>
      </c>
      <c r="I759" s="50">
        <v>57</v>
      </c>
      <c r="J759" s="9" t="str">
        <f t="shared" si="12"/>
        <v>West</v>
      </c>
    </row>
    <row r="760" spans="6:10" x14ac:dyDescent="0.25">
      <c r="F760" s="49">
        <v>41629</v>
      </c>
      <c r="G760" s="45" t="s">
        <v>399</v>
      </c>
      <c r="H760" s="45" t="s">
        <v>349</v>
      </c>
      <c r="I760" s="50">
        <v>61.74</v>
      </c>
      <c r="J760" s="9" t="str">
        <f t="shared" si="12"/>
        <v>West</v>
      </c>
    </row>
    <row r="761" spans="6:10" x14ac:dyDescent="0.25">
      <c r="F761" s="49">
        <v>41630</v>
      </c>
      <c r="G761" s="45" t="s">
        <v>364</v>
      </c>
      <c r="H761" s="45" t="s">
        <v>191</v>
      </c>
      <c r="I761" s="50">
        <v>45.9</v>
      </c>
      <c r="J761" s="9" t="str">
        <f t="shared" si="12"/>
        <v>West</v>
      </c>
    </row>
    <row r="762" spans="6:10" x14ac:dyDescent="0.25">
      <c r="F762" s="49">
        <v>41975</v>
      </c>
      <c r="G762" s="45" t="s">
        <v>346</v>
      </c>
      <c r="H762" s="45" t="s">
        <v>10</v>
      </c>
      <c r="I762" s="50">
        <v>67.13</v>
      </c>
      <c r="J762" s="9" t="str">
        <f t="shared" si="12"/>
        <v>MidWest</v>
      </c>
    </row>
    <row r="763" spans="6:10" x14ac:dyDescent="0.25">
      <c r="F763" s="49">
        <v>41589</v>
      </c>
      <c r="G763" s="45" t="s">
        <v>328</v>
      </c>
      <c r="H763" s="45" t="s">
        <v>337</v>
      </c>
      <c r="I763" s="50">
        <v>582</v>
      </c>
      <c r="J763" s="9" t="str">
        <f t="shared" si="12"/>
        <v>MidWest</v>
      </c>
    </row>
    <row r="764" spans="6:10" x14ac:dyDescent="0.25">
      <c r="F764" s="49">
        <v>41942</v>
      </c>
      <c r="G764" s="45" t="s">
        <v>362</v>
      </c>
      <c r="H764" s="45" t="s">
        <v>334</v>
      </c>
      <c r="I764" s="50">
        <v>47</v>
      </c>
      <c r="J764" s="9" t="str">
        <f t="shared" si="12"/>
        <v>East</v>
      </c>
    </row>
    <row r="765" spans="6:10" x14ac:dyDescent="0.25">
      <c r="F765" s="49">
        <v>41636</v>
      </c>
      <c r="G765" s="45" t="s">
        <v>398</v>
      </c>
      <c r="H765" s="45" t="s">
        <v>324</v>
      </c>
      <c r="I765" s="50">
        <v>19.55</v>
      </c>
      <c r="J765" s="9" t="str">
        <f t="shared" si="12"/>
        <v>East</v>
      </c>
    </row>
    <row r="766" spans="6:10" x14ac:dyDescent="0.25">
      <c r="F766" s="49">
        <v>42003</v>
      </c>
      <c r="G766" s="45" t="s">
        <v>330</v>
      </c>
      <c r="H766" s="45" t="s">
        <v>7</v>
      </c>
      <c r="I766" s="50">
        <v>68</v>
      </c>
      <c r="J766" s="9" t="str">
        <f t="shared" si="12"/>
        <v>East</v>
      </c>
    </row>
    <row r="767" spans="6:10" x14ac:dyDescent="0.25">
      <c r="F767" s="49">
        <v>41582</v>
      </c>
      <c r="G767" s="45" t="s">
        <v>343</v>
      </c>
      <c r="H767" s="45" t="s">
        <v>349</v>
      </c>
      <c r="I767" s="50">
        <v>63</v>
      </c>
      <c r="J767" s="9" t="str">
        <f t="shared" si="12"/>
        <v>West</v>
      </c>
    </row>
    <row r="768" spans="6:10" x14ac:dyDescent="0.25">
      <c r="F768" s="49">
        <v>41591</v>
      </c>
      <c r="G768" s="45" t="s">
        <v>357</v>
      </c>
      <c r="H768" s="45" t="s">
        <v>7</v>
      </c>
      <c r="I768" s="50">
        <v>99.45</v>
      </c>
      <c r="J768" s="9" t="str">
        <f t="shared" si="12"/>
        <v>South</v>
      </c>
    </row>
    <row r="769" spans="6:10" x14ac:dyDescent="0.25">
      <c r="F769" s="49">
        <v>41522</v>
      </c>
      <c r="G769" s="45" t="s">
        <v>377</v>
      </c>
      <c r="H769" s="45" t="s">
        <v>10</v>
      </c>
      <c r="I769" s="50">
        <v>91.8</v>
      </c>
      <c r="J769" s="9" t="str">
        <f t="shared" si="12"/>
        <v>West</v>
      </c>
    </row>
    <row r="770" spans="6:10" x14ac:dyDescent="0.25">
      <c r="F770" s="49">
        <v>41981</v>
      </c>
      <c r="G770" s="45" t="s">
        <v>390</v>
      </c>
      <c r="H770" s="45" t="s">
        <v>334</v>
      </c>
      <c r="I770" s="50">
        <v>23.5</v>
      </c>
      <c r="J770" s="9" t="str">
        <f t="shared" si="12"/>
        <v>South</v>
      </c>
    </row>
    <row r="771" spans="6:10" x14ac:dyDescent="0.25">
      <c r="F771" s="49">
        <v>41585</v>
      </c>
      <c r="G771" s="45" t="s">
        <v>351</v>
      </c>
      <c r="H771" s="45" t="s">
        <v>349</v>
      </c>
      <c r="I771" s="50">
        <v>40.74</v>
      </c>
      <c r="J771" s="9" t="str">
        <f t="shared" si="12"/>
        <v>MidWest</v>
      </c>
    </row>
    <row r="772" spans="6:10" x14ac:dyDescent="0.25">
      <c r="F772" s="49">
        <v>41973</v>
      </c>
      <c r="G772" s="45" t="s">
        <v>362</v>
      </c>
      <c r="H772" s="45" t="s">
        <v>347</v>
      </c>
      <c r="I772" s="50">
        <v>586.85</v>
      </c>
      <c r="J772" s="9" t="str">
        <f t="shared" ref="J772:J835" si="13">VLOOKUP(G772,$A$4:$B$75,2,0)</f>
        <v>East</v>
      </c>
    </row>
    <row r="773" spans="6:10" x14ac:dyDescent="0.25">
      <c r="F773" s="49">
        <v>41595</v>
      </c>
      <c r="G773" s="45" t="s">
        <v>356</v>
      </c>
      <c r="H773" s="45" t="s">
        <v>324</v>
      </c>
      <c r="I773" s="50">
        <v>58.95</v>
      </c>
      <c r="J773" s="9" t="str">
        <f t="shared" si="13"/>
        <v>MidWest</v>
      </c>
    </row>
    <row r="774" spans="6:10" x14ac:dyDescent="0.25">
      <c r="F774" s="49">
        <v>41589</v>
      </c>
      <c r="G774" s="45" t="s">
        <v>340</v>
      </c>
      <c r="H774" s="45" t="s">
        <v>10</v>
      </c>
      <c r="I774" s="50">
        <v>22.61</v>
      </c>
      <c r="J774" s="9" t="str">
        <f t="shared" si="13"/>
        <v>MidWest</v>
      </c>
    </row>
    <row r="775" spans="6:10" x14ac:dyDescent="0.25">
      <c r="F775" s="49">
        <v>41616</v>
      </c>
      <c r="G775" s="45" t="s">
        <v>396</v>
      </c>
      <c r="H775" s="45" t="s">
        <v>7</v>
      </c>
      <c r="I775" s="50">
        <v>33.49</v>
      </c>
      <c r="J775" s="9" t="str">
        <f t="shared" si="13"/>
        <v>West</v>
      </c>
    </row>
    <row r="776" spans="6:10" x14ac:dyDescent="0.25">
      <c r="F776" s="49">
        <v>41651</v>
      </c>
      <c r="G776" s="45" t="s">
        <v>402</v>
      </c>
      <c r="H776" s="45" t="s">
        <v>321</v>
      </c>
      <c r="I776" s="50">
        <v>159.9</v>
      </c>
      <c r="J776" s="9" t="str">
        <f t="shared" si="13"/>
        <v>South</v>
      </c>
    </row>
    <row r="777" spans="6:10" x14ac:dyDescent="0.25">
      <c r="F777" s="49">
        <v>42000</v>
      </c>
      <c r="G777" s="45" t="s">
        <v>397</v>
      </c>
      <c r="H777" s="45" t="s">
        <v>337</v>
      </c>
      <c r="I777" s="50">
        <v>49</v>
      </c>
      <c r="J777" s="9" t="str">
        <f t="shared" si="13"/>
        <v>West</v>
      </c>
    </row>
    <row r="778" spans="6:10" x14ac:dyDescent="0.25">
      <c r="F778" s="49">
        <v>41580</v>
      </c>
      <c r="G778" s="45" t="s">
        <v>364</v>
      </c>
      <c r="H778" s="45" t="s">
        <v>10</v>
      </c>
      <c r="I778" s="50">
        <v>44.52</v>
      </c>
      <c r="J778" s="9" t="str">
        <f t="shared" si="13"/>
        <v>West</v>
      </c>
    </row>
    <row r="779" spans="6:10" x14ac:dyDescent="0.25">
      <c r="F779" s="49">
        <v>41990</v>
      </c>
      <c r="G779" s="45" t="s">
        <v>370</v>
      </c>
      <c r="H779" s="45" t="s">
        <v>327</v>
      </c>
      <c r="I779" s="50">
        <v>50</v>
      </c>
      <c r="J779" s="9" t="str">
        <f t="shared" si="13"/>
        <v>South</v>
      </c>
    </row>
    <row r="780" spans="6:10" x14ac:dyDescent="0.25">
      <c r="F780" s="49">
        <v>41992</v>
      </c>
      <c r="G780" s="45" t="s">
        <v>367</v>
      </c>
      <c r="H780" s="45" t="s">
        <v>349</v>
      </c>
      <c r="I780" s="50">
        <v>20.48</v>
      </c>
      <c r="J780" s="9" t="str">
        <f t="shared" si="13"/>
        <v>MidWest</v>
      </c>
    </row>
    <row r="781" spans="6:10" x14ac:dyDescent="0.25">
      <c r="F781" s="49">
        <v>41620</v>
      </c>
      <c r="G781" s="45" t="s">
        <v>375</v>
      </c>
      <c r="H781" s="45" t="s">
        <v>349</v>
      </c>
      <c r="I781" s="50">
        <v>63</v>
      </c>
      <c r="J781" s="9" t="str">
        <f t="shared" si="13"/>
        <v>East</v>
      </c>
    </row>
    <row r="782" spans="6:10" x14ac:dyDescent="0.25">
      <c r="F782" s="49">
        <v>41605</v>
      </c>
      <c r="G782" s="45" t="s">
        <v>379</v>
      </c>
      <c r="H782" s="45" t="s">
        <v>7</v>
      </c>
      <c r="I782" s="50">
        <v>68</v>
      </c>
      <c r="J782" s="9" t="str">
        <f t="shared" si="13"/>
        <v>East</v>
      </c>
    </row>
    <row r="783" spans="6:10" x14ac:dyDescent="0.25">
      <c r="F783" s="49">
        <v>41583</v>
      </c>
      <c r="G783" s="45" t="s">
        <v>346</v>
      </c>
      <c r="H783" s="45" t="s">
        <v>337</v>
      </c>
      <c r="I783" s="50">
        <v>73.13</v>
      </c>
      <c r="J783" s="9" t="str">
        <f t="shared" si="13"/>
        <v>MidWest</v>
      </c>
    </row>
    <row r="784" spans="6:10" x14ac:dyDescent="0.25">
      <c r="F784" s="49">
        <v>41963</v>
      </c>
      <c r="G784" s="45" t="s">
        <v>386</v>
      </c>
      <c r="H784" s="45" t="s">
        <v>331</v>
      </c>
      <c r="I784" s="50">
        <v>30</v>
      </c>
      <c r="J784" s="9" t="str">
        <f t="shared" si="13"/>
        <v>MidWest</v>
      </c>
    </row>
    <row r="785" spans="6:10" x14ac:dyDescent="0.25">
      <c r="F785" s="49">
        <v>41971</v>
      </c>
      <c r="G785" s="45" t="s">
        <v>346</v>
      </c>
      <c r="H785" s="45" t="s">
        <v>10</v>
      </c>
      <c r="I785" s="50">
        <v>22.72</v>
      </c>
      <c r="J785" s="9" t="str">
        <f t="shared" si="13"/>
        <v>MidWest</v>
      </c>
    </row>
    <row r="786" spans="6:10" x14ac:dyDescent="0.25">
      <c r="F786" s="49">
        <v>42000</v>
      </c>
      <c r="G786" s="45" t="s">
        <v>363</v>
      </c>
      <c r="H786" s="45" t="s">
        <v>371</v>
      </c>
      <c r="I786" s="50">
        <v>74.86</v>
      </c>
      <c r="J786" s="9" t="str">
        <f t="shared" si="13"/>
        <v>West</v>
      </c>
    </row>
    <row r="787" spans="6:10" x14ac:dyDescent="0.25">
      <c r="F787" s="49">
        <v>41625</v>
      </c>
      <c r="G787" s="45" t="s">
        <v>368</v>
      </c>
      <c r="H787" s="45" t="s">
        <v>10</v>
      </c>
      <c r="I787" s="50">
        <v>67.819999999999993</v>
      </c>
      <c r="J787" s="9" t="str">
        <f t="shared" si="13"/>
        <v>West</v>
      </c>
    </row>
    <row r="788" spans="6:10" x14ac:dyDescent="0.25">
      <c r="F788" s="49">
        <v>41629</v>
      </c>
      <c r="G788" s="45" t="s">
        <v>379</v>
      </c>
      <c r="H788" s="45" t="s">
        <v>191</v>
      </c>
      <c r="I788" s="50">
        <v>68.849999999999994</v>
      </c>
      <c r="J788" s="9" t="str">
        <f t="shared" si="13"/>
        <v>East</v>
      </c>
    </row>
    <row r="789" spans="6:10" x14ac:dyDescent="0.25">
      <c r="F789" s="49">
        <v>41627</v>
      </c>
      <c r="G789" s="45" t="s">
        <v>363</v>
      </c>
      <c r="H789" s="45" t="s">
        <v>337</v>
      </c>
      <c r="I789" s="50">
        <v>73.13</v>
      </c>
      <c r="J789" s="9" t="str">
        <f t="shared" si="13"/>
        <v>West</v>
      </c>
    </row>
    <row r="790" spans="6:10" x14ac:dyDescent="0.25">
      <c r="F790" s="49">
        <v>41898</v>
      </c>
      <c r="G790" s="45" t="s">
        <v>338</v>
      </c>
      <c r="H790" s="45" t="s">
        <v>191</v>
      </c>
      <c r="I790" s="50">
        <v>45.21</v>
      </c>
      <c r="J790" s="9" t="str">
        <f t="shared" si="13"/>
        <v>South</v>
      </c>
    </row>
    <row r="791" spans="6:10" x14ac:dyDescent="0.25">
      <c r="F791" s="49">
        <v>41976</v>
      </c>
      <c r="G791" s="45" t="s">
        <v>356</v>
      </c>
      <c r="H791" s="45" t="s">
        <v>324</v>
      </c>
      <c r="I791" s="50">
        <v>19.649999999999999</v>
      </c>
      <c r="J791" s="9" t="str">
        <f t="shared" si="13"/>
        <v>MidWest</v>
      </c>
    </row>
    <row r="792" spans="6:10" x14ac:dyDescent="0.25">
      <c r="F792" s="49">
        <v>41722</v>
      </c>
      <c r="G792" s="45" t="s">
        <v>377</v>
      </c>
      <c r="H792" s="45" t="s">
        <v>347</v>
      </c>
      <c r="I792" s="50">
        <v>54.18</v>
      </c>
      <c r="J792" s="9" t="str">
        <f t="shared" si="13"/>
        <v>West</v>
      </c>
    </row>
    <row r="793" spans="6:10" x14ac:dyDescent="0.25">
      <c r="F793" s="49">
        <v>41630</v>
      </c>
      <c r="G793" s="45" t="s">
        <v>363</v>
      </c>
      <c r="H793" s="45" t="s">
        <v>337</v>
      </c>
      <c r="I793" s="50">
        <v>48.75</v>
      </c>
      <c r="J793" s="9" t="str">
        <f t="shared" si="13"/>
        <v>West</v>
      </c>
    </row>
    <row r="794" spans="6:10" x14ac:dyDescent="0.25">
      <c r="F794" s="49">
        <v>41961</v>
      </c>
      <c r="G794" s="45" t="s">
        <v>342</v>
      </c>
      <c r="H794" s="45" t="s">
        <v>7</v>
      </c>
      <c r="I794" s="50">
        <v>68</v>
      </c>
      <c r="J794" s="9" t="str">
        <f t="shared" si="13"/>
        <v>MidWest</v>
      </c>
    </row>
    <row r="795" spans="6:10" x14ac:dyDescent="0.25">
      <c r="F795" s="49">
        <v>41609</v>
      </c>
      <c r="G795" s="45" t="s">
        <v>392</v>
      </c>
      <c r="H795" s="45" t="s">
        <v>10</v>
      </c>
      <c r="I795" s="50">
        <v>45.44</v>
      </c>
      <c r="J795" s="9" t="str">
        <f t="shared" si="13"/>
        <v>South</v>
      </c>
    </row>
    <row r="796" spans="6:10" x14ac:dyDescent="0.25">
      <c r="F796" s="49">
        <v>41992</v>
      </c>
      <c r="G796" s="45" t="s">
        <v>374</v>
      </c>
      <c r="H796" s="45" t="s">
        <v>324</v>
      </c>
      <c r="I796" s="50">
        <v>98.25</v>
      </c>
      <c r="J796" s="9" t="str">
        <f t="shared" si="13"/>
        <v>West</v>
      </c>
    </row>
    <row r="797" spans="6:10" x14ac:dyDescent="0.25">
      <c r="F797" s="49">
        <v>41638</v>
      </c>
      <c r="G797" s="45" t="s">
        <v>368</v>
      </c>
      <c r="H797" s="45" t="s">
        <v>331</v>
      </c>
      <c r="I797" s="50">
        <v>59.1</v>
      </c>
      <c r="J797" s="9" t="str">
        <f t="shared" si="13"/>
        <v>West</v>
      </c>
    </row>
    <row r="798" spans="6:10" x14ac:dyDescent="0.25">
      <c r="F798" s="49">
        <v>41602</v>
      </c>
      <c r="G798" s="45" t="s">
        <v>368</v>
      </c>
      <c r="H798" s="45" t="s">
        <v>10</v>
      </c>
      <c r="I798" s="50">
        <v>67.13</v>
      </c>
      <c r="J798" s="9" t="str">
        <f t="shared" si="13"/>
        <v>West</v>
      </c>
    </row>
    <row r="799" spans="6:10" x14ac:dyDescent="0.25">
      <c r="F799" s="49">
        <v>41629</v>
      </c>
      <c r="G799" s="45" t="s">
        <v>376</v>
      </c>
      <c r="H799" s="45" t="s">
        <v>7</v>
      </c>
      <c r="I799" s="50">
        <v>68</v>
      </c>
      <c r="J799" s="9" t="str">
        <f t="shared" si="13"/>
        <v>East</v>
      </c>
    </row>
    <row r="800" spans="6:10" x14ac:dyDescent="0.25">
      <c r="F800" s="49">
        <v>41962</v>
      </c>
      <c r="G800" s="45" t="s">
        <v>395</v>
      </c>
      <c r="H800" s="45" t="s">
        <v>331</v>
      </c>
      <c r="I800" s="50">
        <v>88.2</v>
      </c>
      <c r="J800" s="9" t="str">
        <f t="shared" si="13"/>
        <v>East</v>
      </c>
    </row>
    <row r="801" spans="6:10" x14ac:dyDescent="0.25">
      <c r="F801" s="49">
        <v>41950</v>
      </c>
      <c r="G801" s="45" t="s">
        <v>359</v>
      </c>
      <c r="H801" s="45" t="s">
        <v>10</v>
      </c>
      <c r="I801" s="50">
        <v>22.61</v>
      </c>
      <c r="J801" s="9" t="str">
        <f t="shared" si="13"/>
        <v>MidWest</v>
      </c>
    </row>
    <row r="802" spans="6:10" x14ac:dyDescent="0.25">
      <c r="F802" s="49">
        <v>41546</v>
      </c>
      <c r="G802" s="45" t="s">
        <v>335</v>
      </c>
      <c r="H802" s="45" t="s">
        <v>331</v>
      </c>
      <c r="I802" s="50">
        <v>60</v>
      </c>
      <c r="J802" s="9" t="str">
        <f t="shared" si="13"/>
        <v>West</v>
      </c>
    </row>
    <row r="803" spans="6:10" x14ac:dyDescent="0.25">
      <c r="F803" s="49">
        <v>41603</v>
      </c>
      <c r="G803" s="45" t="s">
        <v>363</v>
      </c>
      <c r="H803" s="45" t="s">
        <v>191</v>
      </c>
      <c r="I803" s="50">
        <v>22.72</v>
      </c>
      <c r="J803" s="9" t="str">
        <f t="shared" si="13"/>
        <v>West</v>
      </c>
    </row>
    <row r="804" spans="6:10" x14ac:dyDescent="0.25">
      <c r="F804" s="49">
        <v>41447</v>
      </c>
      <c r="G804" s="45" t="s">
        <v>344</v>
      </c>
      <c r="H804" s="45" t="s">
        <v>337</v>
      </c>
      <c r="I804" s="50">
        <v>49.25</v>
      </c>
      <c r="J804" s="9" t="str">
        <f t="shared" si="13"/>
        <v>West</v>
      </c>
    </row>
    <row r="805" spans="6:10" x14ac:dyDescent="0.25">
      <c r="F805" s="49">
        <v>41969</v>
      </c>
      <c r="G805" s="45" t="s">
        <v>335</v>
      </c>
      <c r="H805" s="45" t="s">
        <v>337</v>
      </c>
      <c r="I805" s="50">
        <v>73.88</v>
      </c>
      <c r="J805" s="9" t="str">
        <f t="shared" si="13"/>
        <v>West</v>
      </c>
    </row>
    <row r="806" spans="6:10" x14ac:dyDescent="0.25">
      <c r="F806" s="49">
        <v>41592</v>
      </c>
      <c r="G806" s="45" t="s">
        <v>370</v>
      </c>
      <c r="H806" s="45" t="s">
        <v>327</v>
      </c>
      <c r="I806" s="50">
        <v>325</v>
      </c>
      <c r="J806" s="9" t="str">
        <f t="shared" si="13"/>
        <v>South</v>
      </c>
    </row>
    <row r="807" spans="6:10" x14ac:dyDescent="0.25">
      <c r="F807" s="49">
        <v>41957</v>
      </c>
      <c r="G807" s="45" t="s">
        <v>341</v>
      </c>
      <c r="H807" s="45" t="s">
        <v>349</v>
      </c>
      <c r="I807" s="50">
        <v>40.950000000000003</v>
      </c>
      <c r="J807" s="9" t="str">
        <f t="shared" si="13"/>
        <v>East</v>
      </c>
    </row>
    <row r="808" spans="6:10" x14ac:dyDescent="0.25">
      <c r="F808" s="49">
        <v>41990</v>
      </c>
      <c r="G808" s="45" t="s">
        <v>400</v>
      </c>
      <c r="H808" s="45" t="s">
        <v>10</v>
      </c>
      <c r="I808" s="50">
        <v>44.98</v>
      </c>
      <c r="J808" s="9" t="str">
        <f t="shared" si="13"/>
        <v>West</v>
      </c>
    </row>
    <row r="809" spans="6:10" x14ac:dyDescent="0.25">
      <c r="F809" s="49">
        <v>41814</v>
      </c>
      <c r="G809" s="45" t="s">
        <v>341</v>
      </c>
      <c r="H809" s="45" t="s">
        <v>324</v>
      </c>
      <c r="I809" s="50">
        <v>39.9</v>
      </c>
      <c r="J809" s="9" t="str">
        <f t="shared" si="13"/>
        <v>East</v>
      </c>
    </row>
    <row r="810" spans="6:10" x14ac:dyDescent="0.25">
      <c r="F810" s="49">
        <v>41604</v>
      </c>
      <c r="G810" s="45" t="s">
        <v>382</v>
      </c>
      <c r="H810" s="45" t="s">
        <v>191</v>
      </c>
      <c r="I810" s="50">
        <v>22.26</v>
      </c>
      <c r="J810" s="9" t="str">
        <f t="shared" si="13"/>
        <v>East</v>
      </c>
    </row>
    <row r="811" spans="6:10" x14ac:dyDescent="0.25">
      <c r="F811" s="49">
        <v>41979</v>
      </c>
      <c r="G811" s="45" t="s">
        <v>396</v>
      </c>
      <c r="H811" s="45" t="s">
        <v>371</v>
      </c>
      <c r="I811" s="50">
        <v>37.24</v>
      </c>
      <c r="J811" s="9" t="str">
        <f t="shared" si="13"/>
        <v>West</v>
      </c>
    </row>
    <row r="812" spans="6:10" x14ac:dyDescent="0.25">
      <c r="F812" s="49">
        <v>41959</v>
      </c>
      <c r="G812" s="45" t="s">
        <v>383</v>
      </c>
      <c r="H812" s="45" t="s">
        <v>337</v>
      </c>
      <c r="I812" s="50">
        <v>50</v>
      </c>
      <c r="J812" s="9" t="str">
        <f t="shared" si="13"/>
        <v>South</v>
      </c>
    </row>
    <row r="813" spans="6:10" x14ac:dyDescent="0.25">
      <c r="F813" s="49">
        <v>41823</v>
      </c>
      <c r="G813" s="45" t="s">
        <v>363</v>
      </c>
      <c r="H813" s="45" t="s">
        <v>10</v>
      </c>
      <c r="I813" s="50">
        <v>22.72</v>
      </c>
      <c r="J813" s="9" t="str">
        <f t="shared" si="13"/>
        <v>West</v>
      </c>
    </row>
    <row r="814" spans="6:10" x14ac:dyDescent="0.25">
      <c r="F814" s="49">
        <v>41481</v>
      </c>
      <c r="G814" s="45" t="s">
        <v>338</v>
      </c>
      <c r="H814" s="45" t="s">
        <v>334</v>
      </c>
      <c r="I814" s="50">
        <v>45.83</v>
      </c>
      <c r="J814" s="9" t="str">
        <f t="shared" si="13"/>
        <v>South</v>
      </c>
    </row>
    <row r="815" spans="6:10" x14ac:dyDescent="0.25">
      <c r="F815" s="49">
        <v>41632</v>
      </c>
      <c r="G815" s="45" t="s">
        <v>341</v>
      </c>
      <c r="H815" s="45" t="s">
        <v>349</v>
      </c>
      <c r="I815" s="50">
        <v>20.69</v>
      </c>
      <c r="J815" s="9" t="str">
        <f t="shared" si="13"/>
        <v>East</v>
      </c>
    </row>
    <row r="816" spans="6:10" x14ac:dyDescent="0.25">
      <c r="F816" s="49">
        <v>41511</v>
      </c>
      <c r="G816" s="45" t="s">
        <v>375</v>
      </c>
      <c r="H816" s="45" t="s">
        <v>321</v>
      </c>
      <c r="I816" s="50">
        <v>79.95</v>
      </c>
      <c r="J816" s="9" t="str">
        <f t="shared" si="13"/>
        <v>East</v>
      </c>
    </row>
    <row r="817" spans="6:10" x14ac:dyDescent="0.25">
      <c r="F817" s="49">
        <v>41973</v>
      </c>
      <c r="G817" s="45" t="s">
        <v>396</v>
      </c>
      <c r="H817" s="45" t="s">
        <v>324</v>
      </c>
      <c r="I817" s="50">
        <v>19.350000000000001</v>
      </c>
      <c r="J817" s="9" t="str">
        <f t="shared" si="13"/>
        <v>West</v>
      </c>
    </row>
    <row r="818" spans="6:10" x14ac:dyDescent="0.25">
      <c r="F818" s="49">
        <v>41328</v>
      </c>
      <c r="G818" s="45" t="s">
        <v>396</v>
      </c>
      <c r="H818" s="45" t="s">
        <v>371</v>
      </c>
      <c r="I818" s="50">
        <v>55.29</v>
      </c>
      <c r="J818" s="9" t="str">
        <f t="shared" si="13"/>
        <v>West</v>
      </c>
    </row>
    <row r="819" spans="6:10" x14ac:dyDescent="0.25">
      <c r="F819" s="49">
        <v>41877</v>
      </c>
      <c r="G819" s="45" t="s">
        <v>330</v>
      </c>
      <c r="H819" s="45" t="s">
        <v>349</v>
      </c>
      <c r="I819" s="50">
        <v>20.48</v>
      </c>
      <c r="J819" s="9" t="str">
        <f t="shared" si="13"/>
        <v>East</v>
      </c>
    </row>
    <row r="820" spans="6:10" x14ac:dyDescent="0.25">
      <c r="F820" s="49">
        <v>41988</v>
      </c>
      <c r="G820" s="45" t="s">
        <v>350</v>
      </c>
      <c r="H820" s="45" t="s">
        <v>7</v>
      </c>
      <c r="I820" s="50">
        <v>66.98</v>
      </c>
      <c r="J820" s="9" t="str">
        <f t="shared" si="13"/>
        <v>East</v>
      </c>
    </row>
    <row r="821" spans="6:10" x14ac:dyDescent="0.25">
      <c r="F821" s="49">
        <v>41999</v>
      </c>
      <c r="G821" s="45" t="s">
        <v>330</v>
      </c>
      <c r="H821" s="45" t="s">
        <v>349</v>
      </c>
      <c r="I821" s="50">
        <v>42</v>
      </c>
      <c r="J821" s="9" t="str">
        <f t="shared" si="13"/>
        <v>East</v>
      </c>
    </row>
    <row r="822" spans="6:10" x14ac:dyDescent="0.25">
      <c r="F822" s="49">
        <v>41964</v>
      </c>
      <c r="G822" s="45" t="s">
        <v>352</v>
      </c>
      <c r="H822" s="45" t="s">
        <v>371</v>
      </c>
      <c r="I822" s="50">
        <v>19</v>
      </c>
      <c r="J822" s="9" t="str">
        <f t="shared" si="13"/>
        <v>MidWest</v>
      </c>
    </row>
    <row r="823" spans="6:10" x14ac:dyDescent="0.25">
      <c r="F823" s="49">
        <v>41612</v>
      </c>
      <c r="G823" s="45" t="s">
        <v>356</v>
      </c>
      <c r="H823" s="45" t="s">
        <v>331</v>
      </c>
      <c r="I823" s="50">
        <v>29.1</v>
      </c>
      <c r="J823" s="9" t="str">
        <f t="shared" si="13"/>
        <v>MidWest</v>
      </c>
    </row>
    <row r="824" spans="6:10" x14ac:dyDescent="0.25">
      <c r="F824" s="49">
        <v>41601</v>
      </c>
      <c r="G824" s="45" t="s">
        <v>330</v>
      </c>
      <c r="H824" s="45" t="s">
        <v>324</v>
      </c>
      <c r="I824" s="50">
        <v>478.8</v>
      </c>
      <c r="J824" s="9" t="str">
        <f t="shared" si="13"/>
        <v>East</v>
      </c>
    </row>
    <row r="825" spans="6:10" x14ac:dyDescent="0.25">
      <c r="F825" s="49">
        <v>41687</v>
      </c>
      <c r="G825" s="45" t="s">
        <v>378</v>
      </c>
      <c r="H825" s="45" t="s">
        <v>331</v>
      </c>
      <c r="I825" s="50">
        <v>60</v>
      </c>
      <c r="J825" s="9" t="str">
        <f t="shared" si="13"/>
        <v>South</v>
      </c>
    </row>
    <row r="826" spans="6:10" x14ac:dyDescent="0.25">
      <c r="F826" s="49">
        <v>41974</v>
      </c>
      <c r="G826" s="45" t="s">
        <v>342</v>
      </c>
      <c r="H826" s="45" t="s">
        <v>324</v>
      </c>
      <c r="I826" s="50">
        <v>58.65</v>
      </c>
      <c r="J826" s="9" t="str">
        <f t="shared" si="13"/>
        <v>MidWest</v>
      </c>
    </row>
    <row r="827" spans="6:10" x14ac:dyDescent="0.25">
      <c r="F827" s="49">
        <v>41628</v>
      </c>
      <c r="G827" s="45" t="s">
        <v>374</v>
      </c>
      <c r="H827" s="45" t="s">
        <v>337</v>
      </c>
      <c r="I827" s="50">
        <v>50</v>
      </c>
      <c r="J827" s="9" t="str">
        <f t="shared" si="13"/>
        <v>West</v>
      </c>
    </row>
    <row r="828" spans="6:10" x14ac:dyDescent="0.25">
      <c r="F828" s="49">
        <v>41976</v>
      </c>
      <c r="G828" s="45" t="s">
        <v>336</v>
      </c>
      <c r="H828" s="45" t="s">
        <v>10</v>
      </c>
      <c r="I828" s="50">
        <v>44.98</v>
      </c>
      <c r="J828" s="9" t="str">
        <f t="shared" si="13"/>
        <v>West</v>
      </c>
    </row>
    <row r="829" spans="6:10" x14ac:dyDescent="0.25">
      <c r="F829" s="49">
        <v>41534</v>
      </c>
      <c r="G829" s="45" t="s">
        <v>376</v>
      </c>
      <c r="H829" s="45" t="s">
        <v>10</v>
      </c>
      <c r="I829" s="50">
        <v>44.98</v>
      </c>
      <c r="J829" s="9" t="str">
        <f t="shared" si="13"/>
        <v>East</v>
      </c>
    </row>
    <row r="830" spans="6:10" x14ac:dyDescent="0.25">
      <c r="F830" s="49">
        <v>41833</v>
      </c>
      <c r="G830" s="45" t="s">
        <v>342</v>
      </c>
      <c r="H830" s="45" t="s">
        <v>331</v>
      </c>
      <c r="I830" s="50">
        <v>87.3</v>
      </c>
      <c r="J830" s="9" t="str">
        <f t="shared" si="13"/>
        <v>MidWest</v>
      </c>
    </row>
    <row r="831" spans="6:10" x14ac:dyDescent="0.25">
      <c r="F831" s="49">
        <v>41456</v>
      </c>
      <c r="G831" s="45" t="s">
        <v>329</v>
      </c>
      <c r="H831" s="45" t="s">
        <v>191</v>
      </c>
      <c r="I831" s="50">
        <v>22.95</v>
      </c>
      <c r="J831" s="9" t="str">
        <f t="shared" si="13"/>
        <v>MidWest</v>
      </c>
    </row>
    <row r="832" spans="6:10" x14ac:dyDescent="0.25">
      <c r="F832" s="49">
        <v>42001</v>
      </c>
      <c r="G832" s="45" t="s">
        <v>329</v>
      </c>
      <c r="H832" s="45" t="s">
        <v>349</v>
      </c>
      <c r="I832" s="50">
        <v>62.06</v>
      </c>
      <c r="J832" s="9" t="str">
        <f t="shared" si="13"/>
        <v>MidWest</v>
      </c>
    </row>
    <row r="833" spans="6:10" x14ac:dyDescent="0.25">
      <c r="F833" s="49">
        <v>41491</v>
      </c>
      <c r="G833" s="45" t="s">
        <v>346</v>
      </c>
      <c r="H833" s="45" t="s">
        <v>321</v>
      </c>
      <c r="I833" s="50">
        <v>78.75</v>
      </c>
      <c r="J833" s="9" t="str">
        <f t="shared" si="13"/>
        <v>MidWest</v>
      </c>
    </row>
    <row r="834" spans="6:10" x14ac:dyDescent="0.25">
      <c r="F834" s="49">
        <v>41616</v>
      </c>
      <c r="G834" s="45" t="s">
        <v>333</v>
      </c>
      <c r="H834" s="45" t="s">
        <v>7</v>
      </c>
      <c r="I834" s="50">
        <v>102</v>
      </c>
      <c r="J834" s="9" t="str">
        <f t="shared" si="13"/>
        <v>MidWest</v>
      </c>
    </row>
    <row r="835" spans="6:10" x14ac:dyDescent="0.25">
      <c r="F835" s="49">
        <v>41977</v>
      </c>
      <c r="G835" s="45" t="s">
        <v>393</v>
      </c>
      <c r="H835" s="45" t="s">
        <v>371</v>
      </c>
      <c r="I835" s="50">
        <v>342</v>
      </c>
      <c r="J835" s="9" t="str">
        <f t="shared" si="13"/>
        <v>MidWest</v>
      </c>
    </row>
    <row r="836" spans="6:10" x14ac:dyDescent="0.25">
      <c r="F836" s="49">
        <v>41956</v>
      </c>
      <c r="G836" s="45" t="s">
        <v>376</v>
      </c>
      <c r="H836" s="45" t="s">
        <v>324</v>
      </c>
      <c r="I836" s="50">
        <v>39.9</v>
      </c>
      <c r="J836" s="9" t="str">
        <f t="shared" ref="J836:J899" si="14">VLOOKUP(G836,$A$4:$B$75,2,0)</f>
        <v>East</v>
      </c>
    </row>
    <row r="837" spans="6:10" x14ac:dyDescent="0.25">
      <c r="F837" s="49">
        <v>41956</v>
      </c>
      <c r="G837" s="45" t="s">
        <v>341</v>
      </c>
      <c r="H837" s="45" t="s">
        <v>349</v>
      </c>
      <c r="I837" s="50">
        <v>41.16</v>
      </c>
      <c r="J837" s="9" t="str">
        <f t="shared" si="14"/>
        <v>East</v>
      </c>
    </row>
    <row r="838" spans="6:10" x14ac:dyDescent="0.25">
      <c r="F838" s="49">
        <v>41633</v>
      </c>
      <c r="G838" s="45" t="s">
        <v>354</v>
      </c>
      <c r="H838" s="45" t="s">
        <v>371</v>
      </c>
      <c r="I838" s="50">
        <v>37.049999999999997</v>
      </c>
      <c r="J838" s="9" t="str">
        <f t="shared" si="14"/>
        <v>MidWest</v>
      </c>
    </row>
    <row r="839" spans="6:10" x14ac:dyDescent="0.25">
      <c r="F839" s="49">
        <v>41739</v>
      </c>
      <c r="G839" s="45" t="s">
        <v>386</v>
      </c>
      <c r="H839" s="45" t="s">
        <v>10</v>
      </c>
      <c r="I839" s="50">
        <v>45.44</v>
      </c>
      <c r="J839" s="9" t="str">
        <f t="shared" si="14"/>
        <v>MidWest</v>
      </c>
    </row>
    <row r="840" spans="6:10" x14ac:dyDescent="0.25">
      <c r="F840" s="49">
        <v>41803</v>
      </c>
      <c r="G840" s="45" t="s">
        <v>338</v>
      </c>
      <c r="H840" s="45" t="s">
        <v>349</v>
      </c>
      <c r="I840" s="50">
        <v>40.74</v>
      </c>
      <c r="J840" s="9" t="str">
        <f t="shared" si="14"/>
        <v>South</v>
      </c>
    </row>
    <row r="841" spans="6:10" x14ac:dyDescent="0.25">
      <c r="F841" s="49">
        <v>41447</v>
      </c>
      <c r="G841" s="45" t="s">
        <v>352</v>
      </c>
      <c r="H841" s="45" t="s">
        <v>191</v>
      </c>
      <c r="I841" s="50">
        <v>45.21</v>
      </c>
      <c r="J841" s="9" t="str">
        <f t="shared" si="14"/>
        <v>MidWest</v>
      </c>
    </row>
    <row r="842" spans="6:10" x14ac:dyDescent="0.25">
      <c r="F842" s="49">
        <v>41594</v>
      </c>
      <c r="G842" s="45" t="s">
        <v>385</v>
      </c>
      <c r="H842" s="45" t="s">
        <v>7</v>
      </c>
      <c r="I842" s="50">
        <v>68</v>
      </c>
      <c r="J842" s="9" t="str">
        <f t="shared" si="14"/>
        <v>MidWest</v>
      </c>
    </row>
    <row r="843" spans="6:10" x14ac:dyDescent="0.25">
      <c r="F843" s="49">
        <v>41951</v>
      </c>
      <c r="G843" s="45" t="s">
        <v>368</v>
      </c>
      <c r="H843" s="45" t="s">
        <v>331</v>
      </c>
      <c r="I843" s="50">
        <v>88.2</v>
      </c>
      <c r="J843" s="9" t="str">
        <f t="shared" si="14"/>
        <v>West</v>
      </c>
    </row>
    <row r="844" spans="6:10" x14ac:dyDescent="0.25">
      <c r="F844" s="49">
        <v>41975</v>
      </c>
      <c r="G844" s="45" t="s">
        <v>340</v>
      </c>
      <c r="H844" s="45" t="s">
        <v>324</v>
      </c>
      <c r="I844" s="50">
        <v>39.9</v>
      </c>
      <c r="J844" s="9" t="str">
        <f t="shared" si="14"/>
        <v>MidWest</v>
      </c>
    </row>
    <row r="845" spans="6:10" x14ac:dyDescent="0.25">
      <c r="F845" s="49">
        <v>41581</v>
      </c>
      <c r="G845" s="45" t="s">
        <v>368</v>
      </c>
      <c r="H845" s="45" t="s">
        <v>337</v>
      </c>
      <c r="I845" s="50">
        <v>48.75</v>
      </c>
      <c r="J845" s="9" t="str">
        <f t="shared" si="14"/>
        <v>West</v>
      </c>
    </row>
    <row r="846" spans="6:10" x14ac:dyDescent="0.25">
      <c r="F846" s="49">
        <v>41991</v>
      </c>
      <c r="G846" s="45" t="s">
        <v>388</v>
      </c>
      <c r="H846" s="45" t="s">
        <v>334</v>
      </c>
      <c r="I846" s="50">
        <v>47</v>
      </c>
      <c r="J846" s="9" t="str">
        <f t="shared" si="14"/>
        <v>West</v>
      </c>
    </row>
    <row r="847" spans="6:10" x14ac:dyDescent="0.25">
      <c r="F847" s="49">
        <v>41954</v>
      </c>
      <c r="G847" s="45" t="s">
        <v>358</v>
      </c>
      <c r="H847" s="45" t="s">
        <v>324</v>
      </c>
      <c r="I847" s="50">
        <v>59.85</v>
      </c>
      <c r="J847" s="9" t="str">
        <f t="shared" si="14"/>
        <v>MidWest</v>
      </c>
    </row>
    <row r="848" spans="6:10" x14ac:dyDescent="0.25">
      <c r="F848" s="49">
        <v>42000</v>
      </c>
      <c r="G848" s="45" t="s">
        <v>389</v>
      </c>
      <c r="H848" s="45" t="s">
        <v>191</v>
      </c>
      <c r="I848" s="50">
        <v>45.9</v>
      </c>
      <c r="J848" s="9" t="str">
        <f t="shared" si="14"/>
        <v>MidWest</v>
      </c>
    </row>
    <row r="849" spans="6:10" x14ac:dyDescent="0.25">
      <c r="F849" s="49">
        <v>41645</v>
      </c>
      <c r="G849" s="45" t="s">
        <v>342</v>
      </c>
      <c r="H849" s="45" t="s">
        <v>371</v>
      </c>
      <c r="I849" s="50">
        <v>38</v>
      </c>
      <c r="J849" s="9" t="str">
        <f t="shared" si="14"/>
        <v>MidWest</v>
      </c>
    </row>
    <row r="850" spans="6:10" x14ac:dyDescent="0.25">
      <c r="F850" s="49">
        <v>41595</v>
      </c>
      <c r="G850" s="45" t="s">
        <v>370</v>
      </c>
      <c r="H850" s="45" t="s">
        <v>334</v>
      </c>
      <c r="I850" s="50">
        <v>92.12</v>
      </c>
      <c r="J850" s="9" t="str">
        <f t="shared" si="14"/>
        <v>South</v>
      </c>
    </row>
    <row r="851" spans="6:10" x14ac:dyDescent="0.25">
      <c r="F851" s="49">
        <v>41610</v>
      </c>
      <c r="G851" s="45" t="s">
        <v>388</v>
      </c>
      <c r="H851" s="45" t="s">
        <v>331</v>
      </c>
      <c r="I851" s="50">
        <v>30</v>
      </c>
      <c r="J851" s="9" t="str">
        <f t="shared" si="14"/>
        <v>West</v>
      </c>
    </row>
    <row r="852" spans="6:10" x14ac:dyDescent="0.25">
      <c r="F852" s="49">
        <v>41983</v>
      </c>
      <c r="G852" s="45" t="s">
        <v>359</v>
      </c>
      <c r="H852" s="45" t="s">
        <v>191</v>
      </c>
      <c r="I852" s="50">
        <v>44.52</v>
      </c>
      <c r="J852" s="9" t="str">
        <f t="shared" si="14"/>
        <v>MidWest</v>
      </c>
    </row>
    <row r="853" spans="6:10" x14ac:dyDescent="0.25">
      <c r="F853" s="49">
        <v>41994</v>
      </c>
      <c r="G853" s="45" t="s">
        <v>378</v>
      </c>
      <c r="H853" s="45" t="s">
        <v>334</v>
      </c>
      <c r="I853" s="50">
        <v>69.8</v>
      </c>
      <c r="J853" s="9" t="str">
        <f t="shared" si="14"/>
        <v>South</v>
      </c>
    </row>
    <row r="854" spans="6:10" x14ac:dyDescent="0.25">
      <c r="F854" s="49">
        <v>41613</v>
      </c>
      <c r="G854" s="45" t="s">
        <v>367</v>
      </c>
      <c r="H854" s="45" t="s">
        <v>337</v>
      </c>
      <c r="I854" s="50">
        <v>49.25</v>
      </c>
      <c r="J854" s="9" t="str">
        <f t="shared" si="14"/>
        <v>MidWest</v>
      </c>
    </row>
    <row r="855" spans="6:10" x14ac:dyDescent="0.25">
      <c r="F855" s="49">
        <v>41978</v>
      </c>
      <c r="G855" s="45" t="s">
        <v>326</v>
      </c>
      <c r="H855" s="45" t="s">
        <v>334</v>
      </c>
      <c r="I855" s="50">
        <v>161.21</v>
      </c>
      <c r="J855" s="9" t="str">
        <f t="shared" si="14"/>
        <v>West</v>
      </c>
    </row>
    <row r="856" spans="6:10" x14ac:dyDescent="0.25">
      <c r="F856" s="49">
        <v>41844</v>
      </c>
      <c r="G856" s="45" t="s">
        <v>367</v>
      </c>
      <c r="H856" s="45" t="s">
        <v>191</v>
      </c>
      <c r="I856" s="50">
        <v>45.21</v>
      </c>
      <c r="J856" s="9" t="str">
        <f t="shared" si="14"/>
        <v>MidWest</v>
      </c>
    </row>
    <row r="857" spans="6:10" x14ac:dyDescent="0.25">
      <c r="F857" s="49">
        <v>41433</v>
      </c>
      <c r="G857" s="45" t="s">
        <v>394</v>
      </c>
      <c r="H857" s="45" t="s">
        <v>7</v>
      </c>
      <c r="I857" s="50">
        <v>67.319999999999993</v>
      </c>
      <c r="J857" s="9" t="str">
        <f t="shared" si="14"/>
        <v>West</v>
      </c>
    </row>
    <row r="858" spans="6:10" x14ac:dyDescent="0.25">
      <c r="F858" s="49">
        <v>41612</v>
      </c>
      <c r="G858" s="45" t="s">
        <v>351</v>
      </c>
      <c r="H858" s="45" t="s">
        <v>10</v>
      </c>
      <c r="I858" s="50">
        <v>68.849999999999994</v>
      </c>
      <c r="J858" s="9" t="str">
        <f t="shared" si="14"/>
        <v>MidWest</v>
      </c>
    </row>
    <row r="859" spans="6:10" x14ac:dyDescent="0.25">
      <c r="F859" s="49">
        <v>41617</v>
      </c>
      <c r="G859" s="45" t="s">
        <v>338</v>
      </c>
      <c r="H859" s="45" t="s">
        <v>191</v>
      </c>
      <c r="I859" s="50">
        <v>67.819999999999993</v>
      </c>
      <c r="J859" s="9" t="str">
        <f t="shared" si="14"/>
        <v>South</v>
      </c>
    </row>
    <row r="860" spans="6:10" x14ac:dyDescent="0.25">
      <c r="F860" s="49">
        <v>41902</v>
      </c>
      <c r="G860" s="45" t="s">
        <v>402</v>
      </c>
      <c r="H860" s="45" t="s">
        <v>7</v>
      </c>
      <c r="I860" s="50">
        <v>34</v>
      </c>
      <c r="J860" s="9" t="str">
        <f t="shared" si="14"/>
        <v>South</v>
      </c>
    </row>
    <row r="861" spans="6:10" x14ac:dyDescent="0.25">
      <c r="F861" s="49">
        <v>41595</v>
      </c>
      <c r="G861" s="45" t="s">
        <v>367</v>
      </c>
      <c r="H861" s="45" t="s">
        <v>191</v>
      </c>
      <c r="I861" s="50">
        <v>44.98</v>
      </c>
      <c r="J861" s="9" t="str">
        <f t="shared" si="14"/>
        <v>MidWest</v>
      </c>
    </row>
    <row r="862" spans="6:10" x14ac:dyDescent="0.25">
      <c r="F862" s="49">
        <v>41584</v>
      </c>
      <c r="G862" s="45" t="s">
        <v>348</v>
      </c>
      <c r="H862" s="45" t="s">
        <v>337</v>
      </c>
      <c r="I862" s="50">
        <v>98.5</v>
      </c>
      <c r="J862" s="9" t="str">
        <f t="shared" si="14"/>
        <v>South</v>
      </c>
    </row>
    <row r="863" spans="6:10" x14ac:dyDescent="0.25">
      <c r="F863" s="49">
        <v>41622</v>
      </c>
      <c r="G863" s="45" t="s">
        <v>360</v>
      </c>
      <c r="H863" s="45" t="s">
        <v>10</v>
      </c>
      <c r="I863" s="50">
        <v>44.75</v>
      </c>
      <c r="J863" s="9" t="str">
        <f t="shared" si="14"/>
        <v>West</v>
      </c>
    </row>
    <row r="864" spans="6:10" x14ac:dyDescent="0.25">
      <c r="F864" s="49">
        <v>41294</v>
      </c>
      <c r="G864" s="45" t="s">
        <v>372</v>
      </c>
      <c r="H864" s="45" t="s">
        <v>337</v>
      </c>
      <c r="I864" s="50">
        <v>75</v>
      </c>
      <c r="J864" s="9" t="str">
        <f t="shared" si="14"/>
        <v>West</v>
      </c>
    </row>
    <row r="865" spans="6:10" x14ac:dyDescent="0.25">
      <c r="F865" s="49">
        <v>41999</v>
      </c>
      <c r="G865" s="45" t="s">
        <v>351</v>
      </c>
      <c r="H865" s="45" t="s">
        <v>10</v>
      </c>
      <c r="I865" s="50">
        <v>90.88</v>
      </c>
      <c r="J865" s="9" t="str">
        <f t="shared" si="14"/>
        <v>MidWest</v>
      </c>
    </row>
    <row r="866" spans="6:10" x14ac:dyDescent="0.25">
      <c r="F866" s="49">
        <v>41625</v>
      </c>
      <c r="G866" s="45" t="s">
        <v>374</v>
      </c>
      <c r="H866" s="45" t="s">
        <v>7</v>
      </c>
      <c r="I866" s="50">
        <v>67.319999999999993</v>
      </c>
      <c r="J866" s="9" t="str">
        <f t="shared" si="14"/>
        <v>West</v>
      </c>
    </row>
    <row r="867" spans="6:10" x14ac:dyDescent="0.25">
      <c r="F867" s="49">
        <v>41994</v>
      </c>
      <c r="G867" s="45" t="s">
        <v>382</v>
      </c>
      <c r="H867" s="45" t="s">
        <v>7</v>
      </c>
      <c r="I867" s="50">
        <v>68</v>
      </c>
      <c r="J867" s="9" t="str">
        <f t="shared" si="14"/>
        <v>East</v>
      </c>
    </row>
    <row r="868" spans="6:10" x14ac:dyDescent="0.25">
      <c r="F868" s="49">
        <v>41478</v>
      </c>
      <c r="G868" s="45" t="s">
        <v>328</v>
      </c>
      <c r="H868" s="45" t="s">
        <v>7</v>
      </c>
      <c r="I868" s="50">
        <v>102</v>
      </c>
      <c r="J868" s="9" t="str">
        <f t="shared" si="14"/>
        <v>MidWest</v>
      </c>
    </row>
    <row r="869" spans="6:10" x14ac:dyDescent="0.25">
      <c r="F869" s="49">
        <v>41988</v>
      </c>
      <c r="G869" s="45" t="s">
        <v>373</v>
      </c>
      <c r="H869" s="45" t="s">
        <v>349</v>
      </c>
      <c r="I869" s="50">
        <v>20.37</v>
      </c>
      <c r="J869" s="9" t="str">
        <f t="shared" si="14"/>
        <v>MidWest</v>
      </c>
    </row>
    <row r="870" spans="6:10" x14ac:dyDescent="0.25">
      <c r="F870" s="49">
        <v>41591</v>
      </c>
      <c r="G870" s="45" t="s">
        <v>346</v>
      </c>
      <c r="H870" s="45" t="s">
        <v>331</v>
      </c>
      <c r="I870" s="50">
        <v>59.4</v>
      </c>
      <c r="J870" s="9" t="str">
        <f t="shared" si="14"/>
        <v>MidWest</v>
      </c>
    </row>
    <row r="871" spans="6:10" x14ac:dyDescent="0.25">
      <c r="F871" s="49">
        <v>42003</v>
      </c>
      <c r="G871" s="45" t="s">
        <v>355</v>
      </c>
      <c r="H871" s="45" t="s">
        <v>324</v>
      </c>
      <c r="I871" s="50">
        <v>19.75</v>
      </c>
      <c r="J871" s="9" t="str">
        <f t="shared" si="14"/>
        <v>MidWest</v>
      </c>
    </row>
    <row r="872" spans="6:10" x14ac:dyDescent="0.25">
      <c r="F872" s="49">
        <v>41953</v>
      </c>
      <c r="G872" s="45" t="s">
        <v>402</v>
      </c>
      <c r="H872" s="45" t="s">
        <v>191</v>
      </c>
      <c r="I872" s="50">
        <v>22.95</v>
      </c>
      <c r="J872" s="9" t="str">
        <f t="shared" si="14"/>
        <v>South</v>
      </c>
    </row>
    <row r="873" spans="6:10" x14ac:dyDescent="0.25">
      <c r="F873" s="49">
        <v>41886</v>
      </c>
      <c r="G873" s="45" t="s">
        <v>356</v>
      </c>
      <c r="H873" s="45" t="s">
        <v>334</v>
      </c>
      <c r="I873" s="50">
        <v>529.69000000000005</v>
      </c>
      <c r="J873" s="9" t="str">
        <f t="shared" si="14"/>
        <v>MidWest</v>
      </c>
    </row>
    <row r="874" spans="6:10" x14ac:dyDescent="0.25">
      <c r="F874" s="49">
        <v>41402</v>
      </c>
      <c r="G874" s="45" t="s">
        <v>373</v>
      </c>
      <c r="H874" s="45" t="s">
        <v>191</v>
      </c>
      <c r="I874" s="50">
        <v>44.98</v>
      </c>
      <c r="J874" s="9" t="str">
        <f t="shared" si="14"/>
        <v>MidWest</v>
      </c>
    </row>
    <row r="875" spans="6:10" x14ac:dyDescent="0.25">
      <c r="F875" s="49">
        <v>41979</v>
      </c>
      <c r="G875" s="45" t="s">
        <v>375</v>
      </c>
      <c r="H875" s="45" t="s">
        <v>337</v>
      </c>
      <c r="I875" s="50">
        <v>48.5</v>
      </c>
      <c r="J875" s="9" t="str">
        <f t="shared" si="14"/>
        <v>East</v>
      </c>
    </row>
    <row r="876" spans="6:10" x14ac:dyDescent="0.25">
      <c r="F876" s="49">
        <v>41996</v>
      </c>
      <c r="G876" s="45" t="s">
        <v>329</v>
      </c>
      <c r="H876" s="45" t="s">
        <v>324</v>
      </c>
      <c r="I876" s="50">
        <v>59.85</v>
      </c>
      <c r="J876" s="9" t="str">
        <f t="shared" si="14"/>
        <v>MidWest</v>
      </c>
    </row>
    <row r="877" spans="6:10" x14ac:dyDescent="0.25">
      <c r="F877" s="49">
        <v>41714</v>
      </c>
      <c r="G877" s="45" t="s">
        <v>363</v>
      </c>
      <c r="H877" s="45" t="s">
        <v>10</v>
      </c>
      <c r="I877" s="50">
        <v>44.52</v>
      </c>
      <c r="J877" s="9" t="str">
        <f t="shared" si="14"/>
        <v>West</v>
      </c>
    </row>
    <row r="878" spans="6:10" x14ac:dyDescent="0.25">
      <c r="F878" s="49">
        <v>41601</v>
      </c>
      <c r="G878" s="45" t="s">
        <v>368</v>
      </c>
      <c r="H878" s="45" t="s">
        <v>331</v>
      </c>
      <c r="I878" s="50">
        <v>588</v>
      </c>
      <c r="J878" s="9" t="str">
        <f t="shared" si="14"/>
        <v>West</v>
      </c>
    </row>
    <row r="879" spans="6:10" x14ac:dyDescent="0.25">
      <c r="F879" s="49">
        <v>41382</v>
      </c>
      <c r="G879" s="45" t="s">
        <v>368</v>
      </c>
      <c r="H879" s="45" t="s">
        <v>349</v>
      </c>
      <c r="I879" s="50">
        <v>41.16</v>
      </c>
      <c r="J879" s="9" t="str">
        <f t="shared" si="14"/>
        <v>West</v>
      </c>
    </row>
    <row r="880" spans="6:10" x14ac:dyDescent="0.25">
      <c r="F880" s="49">
        <v>41634</v>
      </c>
      <c r="G880" s="45" t="s">
        <v>342</v>
      </c>
      <c r="H880" s="45" t="s">
        <v>334</v>
      </c>
      <c r="I880" s="50">
        <v>69.8</v>
      </c>
      <c r="J880" s="9" t="str">
        <f t="shared" si="14"/>
        <v>MidWest</v>
      </c>
    </row>
    <row r="881" spans="6:10" x14ac:dyDescent="0.25">
      <c r="F881" s="49">
        <v>41969</v>
      </c>
      <c r="G881" s="45" t="s">
        <v>352</v>
      </c>
      <c r="H881" s="45" t="s">
        <v>324</v>
      </c>
      <c r="I881" s="50">
        <v>39.299999999999997</v>
      </c>
      <c r="J881" s="9" t="str">
        <f t="shared" si="14"/>
        <v>MidWest</v>
      </c>
    </row>
    <row r="882" spans="6:10" x14ac:dyDescent="0.25">
      <c r="F882" s="49">
        <v>41946</v>
      </c>
      <c r="G882" s="45" t="s">
        <v>364</v>
      </c>
      <c r="H882" s="45" t="s">
        <v>324</v>
      </c>
      <c r="I882" s="50">
        <v>38.700000000000003</v>
      </c>
      <c r="J882" s="9" t="str">
        <f t="shared" si="14"/>
        <v>West</v>
      </c>
    </row>
    <row r="883" spans="6:10" x14ac:dyDescent="0.25">
      <c r="F883" s="49">
        <v>41689</v>
      </c>
      <c r="G883" s="45" t="s">
        <v>396</v>
      </c>
      <c r="H883" s="45" t="s">
        <v>7</v>
      </c>
      <c r="I883" s="50">
        <v>66.64</v>
      </c>
      <c r="J883" s="9" t="str">
        <f t="shared" si="14"/>
        <v>West</v>
      </c>
    </row>
    <row r="884" spans="6:10" x14ac:dyDescent="0.25">
      <c r="F884" s="49">
        <v>41759</v>
      </c>
      <c r="G884" s="45" t="s">
        <v>390</v>
      </c>
      <c r="H884" s="45" t="s">
        <v>191</v>
      </c>
      <c r="I884" s="50">
        <v>22.26</v>
      </c>
      <c r="J884" s="9" t="str">
        <f t="shared" si="14"/>
        <v>South</v>
      </c>
    </row>
    <row r="885" spans="6:10" x14ac:dyDescent="0.25">
      <c r="F885" s="49">
        <v>41615</v>
      </c>
      <c r="G885" s="45" t="s">
        <v>376</v>
      </c>
      <c r="H885" s="45" t="s">
        <v>349</v>
      </c>
      <c r="I885" s="50">
        <v>40.950000000000003</v>
      </c>
      <c r="J885" s="9" t="str">
        <f t="shared" si="14"/>
        <v>East</v>
      </c>
    </row>
    <row r="886" spans="6:10" x14ac:dyDescent="0.25">
      <c r="F886" s="49">
        <v>41605</v>
      </c>
      <c r="G886" s="45" t="s">
        <v>367</v>
      </c>
      <c r="H886" s="45" t="s">
        <v>337</v>
      </c>
      <c r="I886" s="50">
        <v>50</v>
      </c>
      <c r="J886" s="9" t="str">
        <f t="shared" si="14"/>
        <v>MidWest</v>
      </c>
    </row>
    <row r="887" spans="6:10" x14ac:dyDescent="0.25">
      <c r="F887" s="49">
        <v>41954</v>
      </c>
      <c r="G887" s="45" t="s">
        <v>340</v>
      </c>
      <c r="H887" s="45" t="s">
        <v>327</v>
      </c>
      <c r="I887" s="50">
        <v>73.13</v>
      </c>
      <c r="J887" s="9" t="str">
        <f t="shared" si="14"/>
        <v>MidWest</v>
      </c>
    </row>
    <row r="888" spans="6:10" x14ac:dyDescent="0.25">
      <c r="F888" s="49">
        <v>41993</v>
      </c>
      <c r="G888" s="45" t="s">
        <v>338</v>
      </c>
      <c r="H888" s="45" t="s">
        <v>7</v>
      </c>
      <c r="I888" s="50">
        <v>132.6</v>
      </c>
      <c r="J888" s="9" t="str">
        <f t="shared" si="14"/>
        <v>South</v>
      </c>
    </row>
    <row r="889" spans="6:10" x14ac:dyDescent="0.25">
      <c r="F889" s="49">
        <v>41617</v>
      </c>
      <c r="G889" s="45" t="s">
        <v>326</v>
      </c>
      <c r="H889" s="45" t="s">
        <v>321</v>
      </c>
      <c r="I889" s="50">
        <v>239.85</v>
      </c>
      <c r="J889" s="9" t="str">
        <f t="shared" si="14"/>
        <v>West</v>
      </c>
    </row>
    <row r="890" spans="6:10" x14ac:dyDescent="0.25">
      <c r="F890" s="49">
        <v>41982</v>
      </c>
      <c r="G890" s="45" t="s">
        <v>368</v>
      </c>
      <c r="H890" s="45" t="s">
        <v>327</v>
      </c>
      <c r="I890" s="50">
        <v>24.38</v>
      </c>
      <c r="J890" s="9" t="str">
        <f t="shared" si="14"/>
        <v>West</v>
      </c>
    </row>
    <row r="891" spans="6:10" x14ac:dyDescent="0.25">
      <c r="F891" s="49">
        <v>41612</v>
      </c>
      <c r="G891" s="45" t="s">
        <v>342</v>
      </c>
      <c r="H891" s="45" t="s">
        <v>191</v>
      </c>
      <c r="I891" s="50">
        <v>22.95</v>
      </c>
      <c r="J891" s="9" t="str">
        <f t="shared" si="14"/>
        <v>MidWest</v>
      </c>
    </row>
    <row r="892" spans="6:10" x14ac:dyDescent="0.25">
      <c r="F892" s="49">
        <v>41612</v>
      </c>
      <c r="G892" s="45" t="s">
        <v>346</v>
      </c>
      <c r="H892" s="45" t="s">
        <v>327</v>
      </c>
      <c r="I892" s="50">
        <v>48.75</v>
      </c>
      <c r="J892" s="9" t="str">
        <f t="shared" si="14"/>
        <v>MidWest</v>
      </c>
    </row>
    <row r="893" spans="6:10" x14ac:dyDescent="0.25">
      <c r="F893" s="49">
        <v>41629</v>
      </c>
      <c r="G893" s="45" t="s">
        <v>326</v>
      </c>
      <c r="H893" s="45" t="s">
        <v>321</v>
      </c>
      <c r="I893" s="50">
        <v>232.65</v>
      </c>
      <c r="J893" s="9" t="str">
        <f t="shared" si="14"/>
        <v>West</v>
      </c>
    </row>
    <row r="894" spans="6:10" x14ac:dyDescent="0.25">
      <c r="F894" s="49">
        <v>41634</v>
      </c>
      <c r="G894" s="45" t="s">
        <v>356</v>
      </c>
      <c r="H894" s="45" t="s">
        <v>10</v>
      </c>
      <c r="I894" s="50">
        <v>436.05</v>
      </c>
      <c r="J894" s="9" t="str">
        <f t="shared" si="14"/>
        <v>MidWest</v>
      </c>
    </row>
    <row r="895" spans="6:10" x14ac:dyDescent="0.25">
      <c r="F895" s="49">
        <v>41628</v>
      </c>
      <c r="G895" s="45" t="s">
        <v>379</v>
      </c>
      <c r="H895" s="45" t="s">
        <v>337</v>
      </c>
      <c r="I895" s="50">
        <v>24.63</v>
      </c>
      <c r="J895" s="9" t="str">
        <f t="shared" si="14"/>
        <v>East</v>
      </c>
    </row>
    <row r="896" spans="6:10" x14ac:dyDescent="0.25">
      <c r="F896" s="49">
        <v>42003</v>
      </c>
      <c r="G896" s="45" t="s">
        <v>338</v>
      </c>
      <c r="H896" s="45" t="s">
        <v>191</v>
      </c>
      <c r="I896" s="50">
        <v>313.27</v>
      </c>
      <c r="J896" s="9" t="str">
        <f t="shared" si="14"/>
        <v>South</v>
      </c>
    </row>
    <row r="897" spans="6:10" x14ac:dyDescent="0.25">
      <c r="F897" s="49">
        <v>41991</v>
      </c>
      <c r="G897" s="45" t="s">
        <v>373</v>
      </c>
      <c r="H897" s="45" t="s">
        <v>324</v>
      </c>
      <c r="I897" s="50">
        <v>478.8</v>
      </c>
      <c r="J897" s="9" t="str">
        <f t="shared" si="14"/>
        <v>MidWest</v>
      </c>
    </row>
    <row r="898" spans="6:10" x14ac:dyDescent="0.25">
      <c r="F898" s="49">
        <v>41635</v>
      </c>
      <c r="G898" s="45" t="s">
        <v>343</v>
      </c>
      <c r="H898" s="45" t="s">
        <v>191</v>
      </c>
      <c r="I898" s="50">
        <v>22.95</v>
      </c>
      <c r="J898" s="9" t="str">
        <f t="shared" si="14"/>
        <v>West</v>
      </c>
    </row>
    <row r="899" spans="6:10" x14ac:dyDescent="0.25">
      <c r="F899" s="49">
        <v>41923</v>
      </c>
      <c r="G899" s="45" t="s">
        <v>328</v>
      </c>
      <c r="H899" s="45" t="s">
        <v>7</v>
      </c>
      <c r="I899" s="50">
        <v>99.45</v>
      </c>
      <c r="J899" s="9" t="str">
        <f t="shared" si="14"/>
        <v>MidWest</v>
      </c>
    </row>
    <row r="900" spans="6:10" x14ac:dyDescent="0.25">
      <c r="F900" s="49">
        <v>41377</v>
      </c>
      <c r="G900" s="45" t="s">
        <v>368</v>
      </c>
      <c r="H900" s="45" t="s">
        <v>347</v>
      </c>
      <c r="I900" s="50">
        <v>27.23</v>
      </c>
      <c r="J900" s="9" t="str">
        <f t="shared" ref="J900:J963" si="15">VLOOKUP(G900,$A$4:$B$75,2,0)</f>
        <v>West</v>
      </c>
    </row>
    <row r="901" spans="6:10" x14ac:dyDescent="0.25">
      <c r="F901" s="49">
        <v>41608</v>
      </c>
      <c r="G901" s="45" t="s">
        <v>373</v>
      </c>
      <c r="H901" s="45" t="s">
        <v>321</v>
      </c>
      <c r="I901" s="50">
        <v>879.45</v>
      </c>
      <c r="J901" s="9" t="str">
        <f t="shared" si="15"/>
        <v>MidWest</v>
      </c>
    </row>
    <row r="902" spans="6:10" x14ac:dyDescent="0.25">
      <c r="F902" s="49">
        <v>41996</v>
      </c>
      <c r="G902" s="45" t="s">
        <v>366</v>
      </c>
      <c r="H902" s="45" t="s">
        <v>324</v>
      </c>
      <c r="I902" s="50">
        <v>39.9</v>
      </c>
      <c r="J902" s="9" t="str">
        <f t="shared" si="15"/>
        <v>West</v>
      </c>
    </row>
    <row r="903" spans="6:10" x14ac:dyDescent="0.25">
      <c r="F903" s="49">
        <v>41590</v>
      </c>
      <c r="G903" s="45" t="s">
        <v>335</v>
      </c>
      <c r="H903" s="45" t="s">
        <v>191</v>
      </c>
      <c r="I903" s="50">
        <v>22.26</v>
      </c>
      <c r="J903" s="9" t="str">
        <f t="shared" si="15"/>
        <v>West</v>
      </c>
    </row>
    <row r="904" spans="6:10" x14ac:dyDescent="0.25">
      <c r="F904" s="49">
        <v>41983</v>
      </c>
      <c r="G904" s="45" t="s">
        <v>330</v>
      </c>
      <c r="H904" s="45" t="s">
        <v>7</v>
      </c>
      <c r="I904" s="50">
        <v>66.98</v>
      </c>
      <c r="J904" s="9" t="str">
        <f t="shared" si="15"/>
        <v>East</v>
      </c>
    </row>
    <row r="905" spans="6:10" x14ac:dyDescent="0.25">
      <c r="F905" s="49">
        <v>41285</v>
      </c>
      <c r="G905" s="45" t="s">
        <v>400</v>
      </c>
      <c r="H905" s="45" t="s">
        <v>191</v>
      </c>
      <c r="I905" s="50">
        <v>22.95</v>
      </c>
      <c r="J905" s="9" t="str">
        <f t="shared" si="15"/>
        <v>West</v>
      </c>
    </row>
    <row r="906" spans="6:10" x14ac:dyDescent="0.25">
      <c r="F906" s="49">
        <v>42001</v>
      </c>
      <c r="G906" s="45" t="s">
        <v>326</v>
      </c>
      <c r="H906" s="45" t="s">
        <v>7</v>
      </c>
      <c r="I906" s="50">
        <v>272</v>
      </c>
      <c r="J906" s="9" t="str">
        <f t="shared" si="15"/>
        <v>West</v>
      </c>
    </row>
    <row r="907" spans="6:10" x14ac:dyDescent="0.25">
      <c r="F907" s="49">
        <v>41609</v>
      </c>
      <c r="G907" s="45" t="s">
        <v>390</v>
      </c>
      <c r="H907" s="45" t="s">
        <v>337</v>
      </c>
      <c r="I907" s="50">
        <v>25</v>
      </c>
      <c r="J907" s="9" t="str">
        <f t="shared" si="15"/>
        <v>South</v>
      </c>
    </row>
    <row r="908" spans="6:10" x14ac:dyDescent="0.25">
      <c r="F908" s="49">
        <v>41609</v>
      </c>
      <c r="G908" s="45" t="s">
        <v>359</v>
      </c>
      <c r="H908" s="45" t="s">
        <v>321</v>
      </c>
      <c r="I908" s="50">
        <v>239.85</v>
      </c>
      <c r="J908" s="9" t="str">
        <f t="shared" si="15"/>
        <v>MidWest</v>
      </c>
    </row>
    <row r="909" spans="6:10" x14ac:dyDescent="0.25">
      <c r="F909" s="49">
        <v>41592</v>
      </c>
      <c r="G909" s="45" t="s">
        <v>326</v>
      </c>
      <c r="H909" s="45" t="s">
        <v>347</v>
      </c>
      <c r="I909" s="50">
        <v>495</v>
      </c>
      <c r="J909" s="9" t="str">
        <f t="shared" si="15"/>
        <v>West</v>
      </c>
    </row>
    <row r="910" spans="6:10" x14ac:dyDescent="0.25">
      <c r="F910" s="49">
        <v>41735</v>
      </c>
      <c r="G910" s="45" t="s">
        <v>344</v>
      </c>
      <c r="H910" s="45" t="s">
        <v>324</v>
      </c>
      <c r="I910" s="50">
        <v>19.95</v>
      </c>
      <c r="J910" s="9" t="str">
        <f t="shared" si="15"/>
        <v>West</v>
      </c>
    </row>
    <row r="911" spans="6:10" x14ac:dyDescent="0.25">
      <c r="F911" s="49">
        <v>41593</v>
      </c>
      <c r="G911" s="45" t="s">
        <v>363</v>
      </c>
      <c r="H911" s="45" t="s">
        <v>349</v>
      </c>
      <c r="I911" s="50">
        <v>273</v>
      </c>
      <c r="J911" s="9" t="str">
        <f t="shared" si="15"/>
        <v>West</v>
      </c>
    </row>
    <row r="912" spans="6:10" x14ac:dyDescent="0.25">
      <c r="F912" s="49">
        <v>41587</v>
      </c>
      <c r="G912" s="45" t="s">
        <v>342</v>
      </c>
      <c r="H912" s="45" t="s">
        <v>334</v>
      </c>
      <c r="I912" s="50">
        <v>70.5</v>
      </c>
      <c r="J912" s="9" t="str">
        <f t="shared" si="15"/>
        <v>MidWest</v>
      </c>
    </row>
    <row r="913" spans="6:10" x14ac:dyDescent="0.25">
      <c r="F913" s="49">
        <v>41634</v>
      </c>
      <c r="G913" s="45" t="s">
        <v>381</v>
      </c>
      <c r="H913" s="45" t="s">
        <v>191</v>
      </c>
      <c r="I913" s="50">
        <v>44.75</v>
      </c>
      <c r="J913" s="9" t="str">
        <f t="shared" si="15"/>
        <v>MidWest</v>
      </c>
    </row>
    <row r="914" spans="6:10" x14ac:dyDescent="0.25">
      <c r="F914" s="49">
        <v>41583</v>
      </c>
      <c r="G914" s="45" t="s">
        <v>372</v>
      </c>
      <c r="H914" s="45" t="s">
        <v>349</v>
      </c>
      <c r="I914" s="50">
        <v>42</v>
      </c>
      <c r="J914" s="9" t="str">
        <f t="shared" si="15"/>
        <v>West</v>
      </c>
    </row>
    <row r="915" spans="6:10" x14ac:dyDescent="0.25">
      <c r="F915" s="49">
        <v>41978</v>
      </c>
      <c r="G915" s="45" t="s">
        <v>345</v>
      </c>
      <c r="H915" s="45" t="s">
        <v>337</v>
      </c>
      <c r="I915" s="50">
        <v>49.5</v>
      </c>
      <c r="J915" s="9" t="str">
        <f t="shared" si="15"/>
        <v>West</v>
      </c>
    </row>
    <row r="916" spans="6:10" x14ac:dyDescent="0.25">
      <c r="F916" s="49">
        <v>41958</v>
      </c>
      <c r="G916" s="45" t="s">
        <v>362</v>
      </c>
      <c r="H916" s="45" t="s">
        <v>7</v>
      </c>
      <c r="I916" s="50">
        <v>102</v>
      </c>
      <c r="J916" s="9" t="str">
        <f t="shared" si="15"/>
        <v>East</v>
      </c>
    </row>
    <row r="917" spans="6:10" x14ac:dyDescent="0.25">
      <c r="F917" s="49">
        <v>41587</v>
      </c>
      <c r="G917" s="45" t="s">
        <v>340</v>
      </c>
      <c r="H917" s="45" t="s">
        <v>324</v>
      </c>
      <c r="I917" s="50">
        <v>19.95</v>
      </c>
      <c r="J917" s="9" t="str">
        <f t="shared" si="15"/>
        <v>MidWest</v>
      </c>
    </row>
    <row r="918" spans="6:10" x14ac:dyDescent="0.25">
      <c r="F918" s="49">
        <v>41992</v>
      </c>
      <c r="G918" s="45" t="s">
        <v>402</v>
      </c>
      <c r="H918" s="45" t="s">
        <v>10</v>
      </c>
      <c r="I918" s="50">
        <v>45.21</v>
      </c>
      <c r="J918" s="9" t="str">
        <f t="shared" si="15"/>
        <v>South</v>
      </c>
    </row>
    <row r="919" spans="6:10" x14ac:dyDescent="0.25">
      <c r="F919" s="49">
        <v>42000</v>
      </c>
      <c r="G919" s="45" t="s">
        <v>375</v>
      </c>
      <c r="H919" s="45" t="s">
        <v>7</v>
      </c>
      <c r="I919" s="50">
        <v>544</v>
      </c>
      <c r="J919" s="9" t="str">
        <f t="shared" si="15"/>
        <v>East</v>
      </c>
    </row>
    <row r="920" spans="6:10" x14ac:dyDescent="0.25">
      <c r="F920" s="49">
        <v>41984</v>
      </c>
      <c r="G920" s="45" t="s">
        <v>338</v>
      </c>
      <c r="H920" s="45" t="s">
        <v>191</v>
      </c>
      <c r="I920" s="50">
        <v>67.819999999999993</v>
      </c>
      <c r="J920" s="9" t="str">
        <f t="shared" si="15"/>
        <v>South</v>
      </c>
    </row>
    <row r="921" spans="6:10" x14ac:dyDescent="0.25">
      <c r="F921" s="49">
        <v>41961</v>
      </c>
      <c r="G921" s="45" t="s">
        <v>358</v>
      </c>
      <c r="H921" s="45" t="s">
        <v>7</v>
      </c>
      <c r="I921" s="50">
        <v>102</v>
      </c>
      <c r="J921" s="9" t="str">
        <f t="shared" si="15"/>
        <v>MidWest</v>
      </c>
    </row>
    <row r="922" spans="6:10" x14ac:dyDescent="0.25">
      <c r="F922" s="49">
        <v>41992</v>
      </c>
      <c r="G922" s="45" t="s">
        <v>397</v>
      </c>
      <c r="H922" s="45" t="s">
        <v>191</v>
      </c>
      <c r="I922" s="50">
        <v>22.95</v>
      </c>
      <c r="J922" s="9" t="str">
        <f t="shared" si="15"/>
        <v>West</v>
      </c>
    </row>
    <row r="923" spans="6:10" x14ac:dyDescent="0.25">
      <c r="F923" s="49">
        <v>41981</v>
      </c>
      <c r="G923" s="45" t="s">
        <v>385</v>
      </c>
      <c r="H923" s="45" t="s">
        <v>331</v>
      </c>
      <c r="I923" s="50">
        <v>58.2</v>
      </c>
      <c r="J923" s="9" t="str">
        <f t="shared" si="15"/>
        <v>MidWest</v>
      </c>
    </row>
    <row r="924" spans="6:10" x14ac:dyDescent="0.25">
      <c r="F924" s="49">
        <v>41983</v>
      </c>
      <c r="G924" s="45" t="s">
        <v>320</v>
      </c>
      <c r="H924" s="45" t="s">
        <v>324</v>
      </c>
      <c r="I924" s="50">
        <v>19.95</v>
      </c>
      <c r="J924" s="9" t="str">
        <f t="shared" si="15"/>
        <v>West</v>
      </c>
    </row>
    <row r="925" spans="6:10" x14ac:dyDescent="0.25">
      <c r="F925" s="49">
        <v>41970</v>
      </c>
      <c r="G925" s="45" t="s">
        <v>365</v>
      </c>
      <c r="H925" s="45" t="s">
        <v>10</v>
      </c>
      <c r="I925" s="50">
        <v>160.65</v>
      </c>
      <c r="J925" s="9" t="str">
        <f t="shared" si="15"/>
        <v>West</v>
      </c>
    </row>
    <row r="926" spans="6:10" x14ac:dyDescent="0.25">
      <c r="F926" s="49">
        <v>41684</v>
      </c>
      <c r="G926" s="45" t="s">
        <v>346</v>
      </c>
      <c r="H926" s="45" t="s">
        <v>371</v>
      </c>
      <c r="I926" s="50">
        <v>38</v>
      </c>
      <c r="J926" s="9" t="str">
        <f t="shared" si="15"/>
        <v>MidWest</v>
      </c>
    </row>
    <row r="927" spans="6:10" x14ac:dyDescent="0.25">
      <c r="F927" s="49">
        <v>41969</v>
      </c>
      <c r="G927" s="45" t="s">
        <v>346</v>
      </c>
      <c r="H927" s="45" t="s">
        <v>191</v>
      </c>
      <c r="I927" s="50">
        <v>45.9</v>
      </c>
      <c r="J927" s="9" t="str">
        <f t="shared" si="15"/>
        <v>MidWest</v>
      </c>
    </row>
    <row r="928" spans="6:10" x14ac:dyDescent="0.25">
      <c r="F928" s="49">
        <v>41767</v>
      </c>
      <c r="G928" s="45" t="s">
        <v>372</v>
      </c>
      <c r="H928" s="45" t="s">
        <v>191</v>
      </c>
      <c r="I928" s="50">
        <v>22.26</v>
      </c>
      <c r="J928" s="9" t="str">
        <f t="shared" si="15"/>
        <v>West</v>
      </c>
    </row>
    <row r="929" spans="6:10" x14ac:dyDescent="0.25">
      <c r="F929" s="49">
        <v>41967</v>
      </c>
      <c r="G929" s="45" t="s">
        <v>336</v>
      </c>
      <c r="H929" s="45" t="s">
        <v>324</v>
      </c>
      <c r="I929" s="50">
        <v>451.97</v>
      </c>
      <c r="J929" s="9" t="str">
        <f t="shared" si="15"/>
        <v>West</v>
      </c>
    </row>
    <row r="930" spans="6:10" x14ac:dyDescent="0.25">
      <c r="F930" s="49">
        <v>41589</v>
      </c>
      <c r="G930" s="45" t="s">
        <v>382</v>
      </c>
      <c r="H930" s="45" t="s">
        <v>321</v>
      </c>
      <c r="I930" s="50">
        <v>159.9</v>
      </c>
      <c r="J930" s="9" t="str">
        <f t="shared" si="15"/>
        <v>East</v>
      </c>
    </row>
    <row r="931" spans="6:10" x14ac:dyDescent="0.25">
      <c r="F931" s="49">
        <v>42002</v>
      </c>
      <c r="G931" s="45" t="s">
        <v>384</v>
      </c>
      <c r="H931" s="45" t="s">
        <v>327</v>
      </c>
      <c r="I931" s="50">
        <v>50</v>
      </c>
      <c r="J931" s="9" t="str">
        <f t="shared" si="15"/>
        <v>East</v>
      </c>
    </row>
    <row r="932" spans="6:10" x14ac:dyDescent="0.25">
      <c r="F932" s="49">
        <v>41604</v>
      </c>
      <c r="G932" s="45" t="s">
        <v>330</v>
      </c>
      <c r="H932" s="45" t="s">
        <v>334</v>
      </c>
      <c r="I932" s="50">
        <v>47</v>
      </c>
      <c r="J932" s="9" t="str">
        <f t="shared" si="15"/>
        <v>East</v>
      </c>
    </row>
    <row r="933" spans="6:10" x14ac:dyDescent="0.25">
      <c r="F933" s="49">
        <v>41430</v>
      </c>
      <c r="G933" s="45" t="s">
        <v>403</v>
      </c>
      <c r="H933" s="45" t="s">
        <v>371</v>
      </c>
      <c r="I933" s="50">
        <v>18.43</v>
      </c>
      <c r="J933" s="9" t="str">
        <f t="shared" si="15"/>
        <v>West</v>
      </c>
    </row>
    <row r="934" spans="6:10" x14ac:dyDescent="0.25">
      <c r="F934" s="49">
        <v>41995</v>
      </c>
      <c r="G934" s="45" t="s">
        <v>320</v>
      </c>
      <c r="H934" s="45" t="s">
        <v>191</v>
      </c>
      <c r="I934" s="50">
        <v>248.66</v>
      </c>
      <c r="J934" s="9" t="str">
        <f t="shared" si="15"/>
        <v>West</v>
      </c>
    </row>
    <row r="935" spans="6:10" x14ac:dyDescent="0.25">
      <c r="F935" s="49">
        <v>41587</v>
      </c>
      <c r="G935" s="45" t="s">
        <v>357</v>
      </c>
      <c r="H935" s="45" t="s">
        <v>331</v>
      </c>
      <c r="I935" s="50">
        <v>472.8</v>
      </c>
      <c r="J935" s="9" t="str">
        <f t="shared" si="15"/>
        <v>South</v>
      </c>
    </row>
    <row r="936" spans="6:10" x14ac:dyDescent="0.25">
      <c r="F936" s="49">
        <v>41304</v>
      </c>
      <c r="G936" s="45" t="s">
        <v>387</v>
      </c>
      <c r="H936" s="45" t="s">
        <v>7</v>
      </c>
      <c r="I936" s="50">
        <v>100.98</v>
      </c>
      <c r="J936" s="9" t="str">
        <f t="shared" si="15"/>
        <v>MidWest</v>
      </c>
    </row>
    <row r="937" spans="6:10" x14ac:dyDescent="0.25">
      <c r="F937" s="49">
        <v>41585</v>
      </c>
      <c r="G937" s="45" t="s">
        <v>397</v>
      </c>
      <c r="H937" s="45" t="s">
        <v>10</v>
      </c>
      <c r="I937" s="50">
        <v>67.47</v>
      </c>
      <c r="J937" s="9" t="str">
        <f t="shared" si="15"/>
        <v>West</v>
      </c>
    </row>
    <row r="938" spans="6:10" x14ac:dyDescent="0.25">
      <c r="F938" s="49">
        <v>41397</v>
      </c>
      <c r="G938" s="45" t="s">
        <v>374</v>
      </c>
      <c r="H938" s="45" t="s">
        <v>10</v>
      </c>
      <c r="I938" s="50">
        <v>44.98</v>
      </c>
      <c r="J938" s="9" t="str">
        <f t="shared" si="15"/>
        <v>West</v>
      </c>
    </row>
    <row r="939" spans="6:10" x14ac:dyDescent="0.25">
      <c r="F939" s="49">
        <v>41594</v>
      </c>
      <c r="G939" s="45" t="s">
        <v>346</v>
      </c>
      <c r="H939" s="45" t="s">
        <v>7</v>
      </c>
      <c r="I939" s="50">
        <v>100.47</v>
      </c>
      <c r="J939" s="9" t="str">
        <f t="shared" si="15"/>
        <v>MidWest</v>
      </c>
    </row>
    <row r="940" spans="6:10" x14ac:dyDescent="0.25">
      <c r="F940" s="49">
        <v>41391</v>
      </c>
      <c r="G940" s="45" t="s">
        <v>330</v>
      </c>
      <c r="H940" s="45" t="s">
        <v>334</v>
      </c>
      <c r="I940" s="50">
        <v>23.03</v>
      </c>
      <c r="J940" s="9" t="str">
        <f t="shared" si="15"/>
        <v>East</v>
      </c>
    </row>
    <row r="941" spans="6:10" x14ac:dyDescent="0.25">
      <c r="F941" s="49">
        <v>41955</v>
      </c>
      <c r="G941" s="45" t="s">
        <v>362</v>
      </c>
      <c r="H941" s="45" t="s">
        <v>337</v>
      </c>
      <c r="I941" s="50">
        <v>100</v>
      </c>
      <c r="J941" s="9" t="str">
        <f t="shared" si="15"/>
        <v>East</v>
      </c>
    </row>
    <row r="942" spans="6:10" x14ac:dyDescent="0.25">
      <c r="F942" s="49">
        <v>41620</v>
      </c>
      <c r="G942" s="45" t="s">
        <v>403</v>
      </c>
      <c r="H942" s="45" t="s">
        <v>324</v>
      </c>
      <c r="I942" s="50">
        <v>39.9</v>
      </c>
      <c r="J942" s="9" t="str">
        <f t="shared" si="15"/>
        <v>West</v>
      </c>
    </row>
    <row r="943" spans="6:10" x14ac:dyDescent="0.25">
      <c r="F943" s="49">
        <v>41282</v>
      </c>
      <c r="G943" s="45" t="s">
        <v>341</v>
      </c>
      <c r="H943" s="45" t="s">
        <v>7</v>
      </c>
      <c r="I943" s="50">
        <v>98.94</v>
      </c>
      <c r="J943" s="9" t="str">
        <f t="shared" si="15"/>
        <v>East</v>
      </c>
    </row>
    <row r="944" spans="6:10" x14ac:dyDescent="0.25">
      <c r="F944" s="49">
        <v>41964</v>
      </c>
      <c r="G944" s="45" t="s">
        <v>400</v>
      </c>
      <c r="H944" s="45" t="s">
        <v>10</v>
      </c>
      <c r="I944" s="50">
        <v>67.47</v>
      </c>
      <c r="J944" s="9" t="str">
        <f t="shared" si="15"/>
        <v>West</v>
      </c>
    </row>
    <row r="945" spans="6:10" x14ac:dyDescent="0.25">
      <c r="F945" s="49">
        <v>41873</v>
      </c>
      <c r="G945" s="45" t="s">
        <v>352</v>
      </c>
      <c r="H945" s="45" t="s">
        <v>324</v>
      </c>
      <c r="I945" s="50">
        <v>39.5</v>
      </c>
      <c r="J945" s="9" t="str">
        <f t="shared" si="15"/>
        <v>MidWest</v>
      </c>
    </row>
    <row r="946" spans="6:10" x14ac:dyDescent="0.25">
      <c r="F946" s="49">
        <v>41548</v>
      </c>
      <c r="G946" s="45" t="s">
        <v>362</v>
      </c>
      <c r="H946" s="45" t="s">
        <v>7</v>
      </c>
      <c r="I946" s="50">
        <v>168.3</v>
      </c>
      <c r="J946" s="9" t="str">
        <f t="shared" si="15"/>
        <v>East</v>
      </c>
    </row>
    <row r="947" spans="6:10" x14ac:dyDescent="0.25">
      <c r="F947" s="49">
        <v>42004</v>
      </c>
      <c r="G947" s="45" t="s">
        <v>333</v>
      </c>
      <c r="H947" s="45" t="s">
        <v>347</v>
      </c>
      <c r="I947" s="50">
        <v>55</v>
      </c>
      <c r="J947" s="9" t="str">
        <f t="shared" si="15"/>
        <v>MidWest</v>
      </c>
    </row>
    <row r="948" spans="6:10" x14ac:dyDescent="0.25">
      <c r="F948" s="49">
        <v>41458</v>
      </c>
      <c r="G948" s="45" t="s">
        <v>402</v>
      </c>
      <c r="H948" s="45" t="s">
        <v>331</v>
      </c>
      <c r="I948" s="50">
        <v>87.75</v>
      </c>
      <c r="J948" s="9" t="str">
        <f t="shared" si="15"/>
        <v>South</v>
      </c>
    </row>
    <row r="949" spans="6:10" x14ac:dyDescent="0.25">
      <c r="F949" s="49">
        <v>41598</v>
      </c>
      <c r="G949" s="45" t="s">
        <v>341</v>
      </c>
      <c r="H949" s="45" t="s">
        <v>324</v>
      </c>
      <c r="I949" s="50">
        <v>38.700000000000003</v>
      </c>
      <c r="J949" s="9" t="str">
        <f t="shared" si="15"/>
        <v>East</v>
      </c>
    </row>
    <row r="950" spans="6:10" x14ac:dyDescent="0.25">
      <c r="F950" s="49">
        <v>41538</v>
      </c>
      <c r="G950" s="45" t="s">
        <v>338</v>
      </c>
      <c r="H950" s="45" t="s">
        <v>334</v>
      </c>
      <c r="I950" s="50">
        <v>46.06</v>
      </c>
      <c r="J950" s="9" t="str">
        <f t="shared" si="15"/>
        <v>South</v>
      </c>
    </row>
    <row r="951" spans="6:10" x14ac:dyDescent="0.25">
      <c r="F951" s="49">
        <v>41884</v>
      </c>
      <c r="G951" s="45" t="s">
        <v>351</v>
      </c>
      <c r="H951" s="45" t="s">
        <v>337</v>
      </c>
      <c r="I951" s="50">
        <v>49.25</v>
      </c>
      <c r="J951" s="9" t="str">
        <f t="shared" si="15"/>
        <v>MidWest</v>
      </c>
    </row>
    <row r="952" spans="6:10" x14ac:dyDescent="0.25">
      <c r="F952" s="49">
        <v>41674</v>
      </c>
      <c r="G952" s="45" t="s">
        <v>346</v>
      </c>
      <c r="H952" s="45" t="s">
        <v>347</v>
      </c>
      <c r="I952" s="50">
        <v>110</v>
      </c>
      <c r="J952" s="9" t="str">
        <f t="shared" si="15"/>
        <v>MidWest</v>
      </c>
    </row>
    <row r="953" spans="6:10" x14ac:dyDescent="0.25">
      <c r="F953" s="49">
        <v>41997</v>
      </c>
      <c r="G953" s="45" t="s">
        <v>390</v>
      </c>
      <c r="H953" s="45" t="s">
        <v>191</v>
      </c>
      <c r="I953" s="50">
        <v>382.35</v>
      </c>
      <c r="J953" s="9" t="str">
        <f t="shared" si="15"/>
        <v>South</v>
      </c>
    </row>
    <row r="954" spans="6:10" x14ac:dyDescent="0.25">
      <c r="F954" s="49">
        <v>41600</v>
      </c>
      <c r="G954" s="45" t="s">
        <v>333</v>
      </c>
      <c r="H954" s="45" t="s">
        <v>10</v>
      </c>
      <c r="I954" s="50">
        <v>44.75</v>
      </c>
      <c r="J954" s="9" t="str">
        <f t="shared" si="15"/>
        <v>MidWest</v>
      </c>
    </row>
    <row r="955" spans="6:10" x14ac:dyDescent="0.25">
      <c r="F955" s="49">
        <v>41596</v>
      </c>
      <c r="G955" s="45" t="s">
        <v>367</v>
      </c>
      <c r="H955" s="45" t="s">
        <v>191</v>
      </c>
      <c r="I955" s="50">
        <v>22.72</v>
      </c>
      <c r="J955" s="9" t="str">
        <f t="shared" si="15"/>
        <v>MidWest</v>
      </c>
    </row>
    <row r="956" spans="6:10" x14ac:dyDescent="0.25">
      <c r="F956" s="49">
        <v>41992</v>
      </c>
      <c r="G956" s="45" t="s">
        <v>326</v>
      </c>
      <c r="H956" s="45" t="s">
        <v>337</v>
      </c>
      <c r="I956" s="50">
        <v>25</v>
      </c>
      <c r="J956" s="9" t="str">
        <f t="shared" si="15"/>
        <v>West</v>
      </c>
    </row>
    <row r="957" spans="6:10" x14ac:dyDescent="0.25">
      <c r="F957" s="49">
        <v>41616</v>
      </c>
      <c r="G957" s="45" t="s">
        <v>344</v>
      </c>
      <c r="H957" s="45" t="s">
        <v>10</v>
      </c>
      <c r="I957" s="50">
        <v>68.849999999999994</v>
      </c>
      <c r="J957" s="9" t="str">
        <f t="shared" si="15"/>
        <v>West</v>
      </c>
    </row>
    <row r="958" spans="6:10" x14ac:dyDescent="0.25">
      <c r="F958" s="49">
        <v>42001</v>
      </c>
      <c r="G958" s="45" t="s">
        <v>346</v>
      </c>
      <c r="H958" s="45" t="s">
        <v>191</v>
      </c>
      <c r="I958" s="50">
        <v>550.79999999999995</v>
      </c>
      <c r="J958" s="9" t="str">
        <f t="shared" si="15"/>
        <v>MidWest</v>
      </c>
    </row>
    <row r="959" spans="6:10" x14ac:dyDescent="0.25">
      <c r="F959" s="49">
        <v>41706</v>
      </c>
      <c r="G959" s="45" t="s">
        <v>343</v>
      </c>
      <c r="H959" s="45" t="s">
        <v>191</v>
      </c>
      <c r="I959" s="50">
        <v>45.9</v>
      </c>
      <c r="J959" s="9" t="str">
        <f t="shared" si="15"/>
        <v>West</v>
      </c>
    </row>
    <row r="960" spans="6:10" x14ac:dyDescent="0.25">
      <c r="F960" s="49">
        <v>41962</v>
      </c>
      <c r="G960" s="45" t="s">
        <v>375</v>
      </c>
      <c r="H960" s="45" t="s">
        <v>324</v>
      </c>
      <c r="I960" s="50">
        <v>39.9</v>
      </c>
      <c r="J960" s="9" t="str">
        <f t="shared" si="15"/>
        <v>East</v>
      </c>
    </row>
    <row r="961" spans="6:10" x14ac:dyDescent="0.25">
      <c r="F961" s="49">
        <v>41970</v>
      </c>
      <c r="G961" s="45" t="s">
        <v>338</v>
      </c>
      <c r="H961" s="45" t="s">
        <v>191</v>
      </c>
      <c r="I961" s="50">
        <v>22.95</v>
      </c>
      <c r="J961" s="9" t="str">
        <f t="shared" si="15"/>
        <v>South</v>
      </c>
    </row>
    <row r="962" spans="6:10" x14ac:dyDescent="0.25">
      <c r="F962" s="49">
        <v>42003</v>
      </c>
      <c r="G962" s="45" t="s">
        <v>356</v>
      </c>
      <c r="H962" s="45" t="s">
        <v>7</v>
      </c>
      <c r="I962" s="50">
        <v>204</v>
      </c>
      <c r="J962" s="9" t="str">
        <f t="shared" si="15"/>
        <v>MidWest</v>
      </c>
    </row>
    <row r="963" spans="6:10" x14ac:dyDescent="0.25">
      <c r="F963" s="49">
        <v>41601</v>
      </c>
      <c r="G963" s="45" t="s">
        <v>367</v>
      </c>
      <c r="H963" s="45" t="s">
        <v>191</v>
      </c>
      <c r="I963" s="50">
        <v>44.75</v>
      </c>
      <c r="J963" s="9" t="str">
        <f t="shared" si="15"/>
        <v>MidWest</v>
      </c>
    </row>
    <row r="964" spans="6:10" x14ac:dyDescent="0.25">
      <c r="F964" s="49">
        <v>41583</v>
      </c>
      <c r="G964" s="45" t="s">
        <v>340</v>
      </c>
      <c r="H964" s="45" t="s">
        <v>337</v>
      </c>
      <c r="I964" s="50">
        <v>414.38</v>
      </c>
      <c r="J964" s="9" t="str">
        <f t="shared" ref="J964:J1027" si="16">VLOOKUP(G964,$A$4:$B$75,2,0)</f>
        <v>MidWest</v>
      </c>
    </row>
    <row r="965" spans="6:10" x14ac:dyDescent="0.25">
      <c r="F965" s="49">
        <v>41617</v>
      </c>
      <c r="G965" s="45" t="s">
        <v>394</v>
      </c>
      <c r="H965" s="45" t="s">
        <v>7</v>
      </c>
      <c r="I965" s="50">
        <v>578</v>
      </c>
      <c r="J965" s="9" t="str">
        <f t="shared" si="16"/>
        <v>West</v>
      </c>
    </row>
    <row r="966" spans="6:10" x14ac:dyDescent="0.25">
      <c r="F966" s="49">
        <v>41777</v>
      </c>
      <c r="G966" s="45" t="s">
        <v>323</v>
      </c>
      <c r="H966" s="45" t="s">
        <v>334</v>
      </c>
      <c r="I966" s="50">
        <v>22.8</v>
      </c>
      <c r="J966" s="9" t="str">
        <f t="shared" si="16"/>
        <v>MidWest</v>
      </c>
    </row>
    <row r="967" spans="6:10" x14ac:dyDescent="0.25">
      <c r="F967" s="49">
        <v>41987</v>
      </c>
      <c r="G967" s="45" t="s">
        <v>360</v>
      </c>
      <c r="H967" s="45" t="s">
        <v>10</v>
      </c>
      <c r="I967" s="50">
        <v>22.72</v>
      </c>
      <c r="J967" s="9" t="str">
        <f t="shared" si="16"/>
        <v>West</v>
      </c>
    </row>
    <row r="968" spans="6:10" x14ac:dyDescent="0.25">
      <c r="F968" s="49">
        <v>41849</v>
      </c>
      <c r="G968" s="45" t="s">
        <v>367</v>
      </c>
      <c r="H968" s="45" t="s">
        <v>191</v>
      </c>
      <c r="I968" s="50">
        <v>44.98</v>
      </c>
      <c r="J968" s="9" t="str">
        <f t="shared" si="16"/>
        <v>MidWest</v>
      </c>
    </row>
    <row r="969" spans="6:10" x14ac:dyDescent="0.25">
      <c r="F969" s="49">
        <v>41967</v>
      </c>
      <c r="G969" s="45" t="s">
        <v>399</v>
      </c>
      <c r="H969" s="45" t="s">
        <v>324</v>
      </c>
      <c r="I969" s="50">
        <v>39.9</v>
      </c>
      <c r="J969" s="9" t="str">
        <f t="shared" si="16"/>
        <v>West</v>
      </c>
    </row>
    <row r="970" spans="6:10" x14ac:dyDescent="0.25">
      <c r="F970" s="49">
        <v>41989</v>
      </c>
      <c r="G970" s="45" t="s">
        <v>352</v>
      </c>
      <c r="H970" s="45" t="s">
        <v>337</v>
      </c>
      <c r="I970" s="50">
        <v>75</v>
      </c>
      <c r="J970" s="9" t="str">
        <f t="shared" si="16"/>
        <v>MidWest</v>
      </c>
    </row>
    <row r="971" spans="6:10" x14ac:dyDescent="0.25">
      <c r="F971" s="49">
        <v>41636</v>
      </c>
      <c r="G971" s="45" t="s">
        <v>368</v>
      </c>
      <c r="H971" s="45" t="s">
        <v>324</v>
      </c>
      <c r="I971" s="50">
        <v>39.1</v>
      </c>
      <c r="J971" s="9" t="str">
        <f t="shared" si="16"/>
        <v>West</v>
      </c>
    </row>
    <row r="972" spans="6:10" x14ac:dyDescent="0.25">
      <c r="F972" s="49">
        <v>41763</v>
      </c>
      <c r="G972" s="45" t="s">
        <v>381</v>
      </c>
      <c r="H972" s="45" t="s">
        <v>7</v>
      </c>
      <c r="I972" s="50">
        <v>102</v>
      </c>
      <c r="J972" s="9" t="str">
        <f t="shared" si="16"/>
        <v>MidWest</v>
      </c>
    </row>
    <row r="973" spans="6:10" x14ac:dyDescent="0.25">
      <c r="F973" s="49">
        <v>41350</v>
      </c>
      <c r="G973" s="45" t="s">
        <v>367</v>
      </c>
      <c r="H973" s="45" t="s">
        <v>334</v>
      </c>
      <c r="I973" s="50">
        <v>22.8</v>
      </c>
      <c r="J973" s="9" t="str">
        <f t="shared" si="16"/>
        <v>MidWest</v>
      </c>
    </row>
    <row r="974" spans="6:10" x14ac:dyDescent="0.25">
      <c r="F974" s="49">
        <v>41609</v>
      </c>
      <c r="G974" s="45" t="s">
        <v>401</v>
      </c>
      <c r="H974" s="45" t="s">
        <v>7</v>
      </c>
      <c r="I974" s="50">
        <v>102</v>
      </c>
      <c r="J974" s="9" t="str">
        <f t="shared" si="16"/>
        <v>East</v>
      </c>
    </row>
    <row r="975" spans="6:10" x14ac:dyDescent="0.25">
      <c r="F975" s="49">
        <v>41613</v>
      </c>
      <c r="G975" s="45" t="s">
        <v>328</v>
      </c>
      <c r="H975" s="45" t="s">
        <v>337</v>
      </c>
      <c r="I975" s="50">
        <v>50</v>
      </c>
      <c r="J975" s="9" t="str">
        <f t="shared" si="16"/>
        <v>MidWest</v>
      </c>
    </row>
    <row r="976" spans="6:10" x14ac:dyDescent="0.25">
      <c r="F976" s="49">
        <v>41953</v>
      </c>
      <c r="G976" s="45" t="s">
        <v>360</v>
      </c>
      <c r="H976" s="45" t="s">
        <v>331</v>
      </c>
      <c r="I976" s="50">
        <v>87.75</v>
      </c>
      <c r="J976" s="9" t="str">
        <f t="shared" si="16"/>
        <v>West</v>
      </c>
    </row>
    <row r="977" spans="6:10" x14ac:dyDescent="0.25">
      <c r="F977" s="49">
        <v>41964</v>
      </c>
      <c r="G977" s="45" t="s">
        <v>338</v>
      </c>
      <c r="H977" s="45" t="s">
        <v>7</v>
      </c>
      <c r="I977" s="50">
        <v>170</v>
      </c>
      <c r="J977" s="9" t="str">
        <f t="shared" si="16"/>
        <v>South</v>
      </c>
    </row>
    <row r="978" spans="6:10" x14ac:dyDescent="0.25">
      <c r="F978" s="49">
        <v>41586</v>
      </c>
      <c r="G978" s="45" t="s">
        <v>379</v>
      </c>
      <c r="H978" s="45" t="s">
        <v>324</v>
      </c>
      <c r="I978" s="50">
        <v>39.9</v>
      </c>
      <c r="J978" s="9" t="str">
        <f t="shared" si="16"/>
        <v>East</v>
      </c>
    </row>
    <row r="979" spans="6:10" x14ac:dyDescent="0.25">
      <c r="F979" s="49">
        <v>41589</v>
      </c>
      <c r="G979" s="45" t="s">
        <v>372</v>
      </c>
      <c r="H979" s="45" t="s">
        <v>324</v>
      </c>
      <c r="I979" s="50">
        <v>19.95</v>
      </c>
      <c r="J979" s="9" t="str">
        <f t="shared" si="16"/>
        <v>West</v>
      </c>
    </row>
    <row r="980" spans="6:10" x14ac:dyDescent="0.25">
      <c r="F980" s="49">
        <v>41946</v>
      </c>
      <c r="G980" s="45" t="s">
        <v>362</v>
      </c>
      <c r="H980" s="45" t="s">
        <v>191</v>
      </c>
      <c r="I980" s="50">
        <v>114.75</v>
      </c>
      <c r="J980" s="9" t="str">
        <f t="shared" si="16"/>
        <v>East</v>
      </c>
    </row>
    <row r="981" spans="6:10" x14ac:dyDescent="0.25">
      <c r="F981" s="49">
        <v>41621</v>
      </c>
      <c r="G981" s="45" t="s">
        <v>374</v>
      </c>
      <c r="H981" s="45" t="s">
        <v>191</v>
      </c>
      <c r="I981" s="50">
        <v>66.78</v>
      </c>
      <c r="J981" s="9" t="str">
        <f t="shared" si="16"/>
        <v>West</v>
      </c>
    </row>
    <row r="982" spans="6:10" x14ac:dyDescent="0.25">
      <c r="F982" s="49">
        <v>41602</v>
      </c>
      <c r="G982" s="45" t="s">
        <v>365</v>
      </c>
      <c r="H982" s="45" t="s">
        <v>334</v>
      </c>
      <c r="I982" s="50">
        <v>70.5</v>
      </c>
      <c r="J982" s="9" t="str">
        <f t="shared" si="16"/>
        <v>West</v>
      </c>
    </row>
    <row r="983" spans="6:10" x14ac:dyDescent="0.25">
      <c r="F983" s="49">
        <v>41617</v>
      </c>
      <c r="G983" s="45" t="s">
        <v>368</v>
      </c>
      <c r="H983" s="45" t="s">
        <v>7</v>
      </c>
      <c r="I983" s="50">
        <v>67.319999999999993</v>
      </c>
      <c r="J983" s="9" t="str">
        <f t="shared" si="16"/>
        <v>West</v>
      </c>
    </row>
    <row r="984" spans="6:10" x14ac:dyDescent="0.25">
      <c r="F984" s="49">
        <v>41558</v>
      </c>
      <c r="G984" s="45" t="s">
        <v>336</v>
      </c>
      <c r="H984" s="45" t="s">
        <v>191</v>
      </c>
      <c r="I984" s="50">
        <v>22.95</v>
      </c>
      <c r="J984" s="9" t="str">
        <f t="shared" si="16"/>
        <v>West</v>
      </c>
    </row>
    <row r="985" spans="6:10" x14ac:dyDescent="0.25">
      <c r="F985" s="49">
        <v>41296</v>
      </c>
      <c r="G985" s="45" t="s">
        <v>393</v>
      </c>
      <c r="H985" s="45" t="s">
        <v>324</v>
      </c>
      <c r="I985" s="50">
        <v>432.32</v>
      </c>
      <c r="J985" s="9" t="str">
        <f t="shared" si="16"/>
        <v>MidWest</v>
      </c>
    </row>
    <row r="986" spans="6:10" x14ac:dyDescent="0.25">
      <c r="F986" s="49">
        <v>41636</v>
      </c>
      <c r="G986" s="45" t="s">
        <v>391</v>
      </c>
      <c r="H986" s="45" t="s">
        <v>324</v>
      </c>
      <c r="I986" s="50">
        <v>19.95</v>
      </c>
      <c r="J986" s="9" t="str">
        <f t="shared" si="16"/>
        <v>South</v>
      </c>
    </row>
    <row r="987" spans="6:10" x14ac:dyDescent="0.25">
      <c r="F987" s="49">
        <v>41994</v>
      </c>
      <c r="G987" s="45" t="s">
        <v>338</v>
      </c>
      <c r="H987" s="45" t="s">
        <v>7</v>
      </c>
      <c r="I987" s="50">
        <v>299.88</v>
      </c>
      <c r="J987" s="9" t="str">
        <f t="shared" si="16"/>
        <v>South</v>
      </c>
    </row>
    <row r="988" spans="6:10" x14ac:dyDescent="0.25">
      <c r="F988" s="49">
        <v>41711</v>
      </c>
      <c r="G988" s="45" t="s">
        <v>403</v>
      </c>
      <c r="H988" s="45" t="s">
        <v>349</v>
      </c>
      <c r="I988" s="50">
        <v>41.58</v>
      </c>
      <c r="J988" s="9" t="str">
        <f t="shared" si="16"/>
        <v>West</v>
      </c>
    </row>
    <row r="989" spans="6:10" x14ac:dyDescent="0.25">
      <c r="F989" s="49">
        <v>41590</v>
      </c>
      <c r="G989" s="45" t="s">
        <v>344</v>
      </c>
      <c r="H989" s="45" t="s">
        <v>337</v>
      </c>
      <c r="I989" s="50">
        <v>50</v>
      </c>
      <c r="J989" s="9" t="str">
        <f t="shared" si="16"/>
        <v>West</v>
      </c>
    </row>
    <row r="990" spans="6:10" x14ac:dyDescent="0.25">
      <c r="F990" s="49">
        <v>41974</v>
      </c>
      <c r="G990" s="45" t="s">
        <v>343</v>
      </c>
      <c r="H990" s="45" t="s">
        <v>7</v>
      </c>
      <c r="I990" s="50">
        <v>33.15</v>
      </c>
      <c r="J990" s="9" t="str">
        <f t="shared" si="16"/>
        <v>West</v>
      </c>
    </row>
    <row r="991" spans="6:10" x14ac:dyDescent="0.25">
      <c r="F991" s="49">
        <v>41949</v>
      </c>
      <c r="G991" s="45" t="s">
        <v>338</v>
      </c>
      <c r="H991" s="45" t="s">
        <v>7</v>
      </c>
      <c r="I991" s="50">
        <v>67.319999999999993</v>
      </c>
      <c r="J991" s="9" t="str">
        <f t="shared" si="16"/>
        <v>South</v>
      </c>
    </row>
    <row r="992" spans="6:10" x14ac:dyDescent="0.25">
      <c r="F992" s="49">
        <v>41586</v>
      </c>
      <c r="G992" s="45" t="s">
        <v>335</v>
      </c>
      <c r="H992" s="45" t="s">
        <v>347</v>
      </c>
      <c r="I992" s="50">
        <v>54.18</v>
      </c>
      <c r="J992" s="9" t="str">
        <f t="shared" si="16"/>
        <v>West</v>
      </c>
    </row>
    <row r="993" spans="6:10" x14ac:dyDescent="0.25">
      <c r="F993" s="49">
        <v>41590</v>
      </c>
      <c r="G993" s="45" t="s">
        <v>345</v>
      </c>
      <c r="H993" s="45" t="s">
        <v>10</v>
      </c>
      <c r="I993" s="50">
        <v>68.849999999999994</v>
      </c>
      <c r="J993" s="9" t="str">
        <f t="shared" si="16"/>
        <v>West</v>
      </c>
    </row>
    <row r="994" spans="6:10" x14ac:dyDescent="0.25">
      <c r="F994" s="49">
        <v>41956</v>
      </c>
      <c r="G994" s="45" t="s">
        <v>343</v>
      </c>
      <c r="H994" s="45" t="s">
        <v>7</v>
      </c>
      <c r="I994" s="50">
        <v>33.15</v>
      </c>
      <c r="J994" s="9" t="str">
        <f t="shared" si="16"/>
        <v>West</v>
      </c>
    </row>
    <row r="995" spans="6:10" x14ac:dyDescent="0.25">
      <c r="F995" s="49">
        <v>42004</v>
      </c>
      <c r="G995" s="45" t="s">
        <v>354</v>
      </c>
      <c r="H995" s="45" t="s">
        <v>334</v>
      </c>
      <c r="I995" s="50">
        <v>23.5</v>
      </c>
      <c r="J995" s="9" t="str">
        <f t="shared" si="16"/>
        <v>MidWest</v>
      </c>
    </row>
    <row r="996" spans="6:10" x14ac:dyDescent="0.25">
      <c r="F996" s="49">
        <v>41982</v>
      </c>
      <c r="G996" s="45" t="s">
        <v>356</v>
      </c>
      <c r="H996" s="45" t="s">
        <v>321</v>
      </c>
      <c r="I996" s="50">
        <v>159.9</v>
      </c>
      <c r="J996" s="9" t="str">
        <f t="shared" si="16"/>
        <v>MidWest</v>
      </c>
    </row>
    <row r="997" spans="6:10" x14ac:dyDescent="0.25">
      <c r="F997" s="49">
        <v>41344</v>
      </c>
      <c r="G997" s="45" t="s">
        <v>356</v>
      </c>
      <c r="H997" s="45" t="s">
        <v>371</v>
      </c>
      <c r="I997" s="50">
        <v>57</v>
      </c>
      <c r="J997" s="9" t="str">
        <f t="shared" si="16"/>
        <v>MidWest</v>
      </c>
    </row>
    <row r="998" spans="6:10" x14ac:dyDescent="0.25">
      <c r="F998" s="49">
        <v>41990</v>
      </c>
      <c r="G998" s="45" t="s">
        <v>356</v>
      </c>
      <c r="H998" s="45" t="s">
        <v>7</v>
      </c>
      <c r="I998" s="50">
        <v>66.64</v>
      </c>
      <c r="J998" s="9" t="str">
        <f t="shared" si="16"/>
        <v>MidWest</v>
      </c>
    </row>
    <row r="999" spans="6:10" x14ac:dyDescent="0.25">
      <c r="F999" s="49">
        <v>41372</v>
      </c>
      <c r="G999" s="45" t="s">
        <v>320</v>
      </c>
      <c r="H999" s="45" t="s">
        <v>327</v>
      </c>
      <c r="I999" s="50">
        <v>73.5</v>
      </c>
      <c r="J999" s="9" t="str">
        <f t="shared" si="16"/>
        <v>West</v>
      </c>
    </row>
    <row r="1000" spans="6:10" x14ac:dyDescent="0.25">
      <c r="F1000" s="49">
        <v>41993</v>
      </c>
      <c r="G1000" s="45" t="s">
        <v>395</v>
      </c>
      <c r="H1000" s="45" t="s">
        <v>324</v>
      </c>
      <c r="I1000" s="50">
        <v>39.1</v>
      </c>
      <c r="J1000" s="9" t="str">
        <f t="shared" si="16"/>
        <v>East</v>
      </c>
    </row>
    <row r="1001" spans="6:10" x14ac:dyDescent="0.25">
      <c r="F1001" s="49">
        <v>41628</v>
      </c>
      <c r="G1001" s="45" t="s">
        <v>341</v>
      </c>
      <c r="H1001" s="45" t="s">
        <v>7</v>
      </c>
      <c r="I1001" s="50">
        <v>68</v>
      </c>
      <c r="J1001" s="9" t="str">
        <f t="shared" si="16"/>
        <v>East</v>
      </c>
    </row>
    <row r="1002" spans="6:10" x14ac:dyDescent="0.25">
      <c r="F1002" s="49">
        <v>41956</v>
      </c>
      <c r="G1002" s="45" t="s">
        <v>348</v>
      </c>
      <c r="H1002" s="45" t="s">
        <v>10</v>
      </c>
      <c r="I1002" s="50">
        <v>45.21</v>
      </c>
      <c r="J1002" s="9" t="str">
        <f t="shared" si="16"/>
        <v>South</v>
      </c>
    </row>
    <row r="1003" spans="6:10" x14ac:dyDescent="0.25">
      <c r="F1003" s="49">
        <v>41955</v>
      </c>
      <c r="G1003" s="45" t="s">
        <v>326</v>
      </c>
      <c r="H1003" s="45" t="s">
        <v>10</v>
      </c>
      <c r="I1003" s="50">
        <v>22.26</v>
      </c>
      <c r="J1003" s="9" t="str">
        <f t="shared" si="16"/>
        <v>West</v>
      </c>
    </row>
    <row r="1004" spans="6:10" x14ac:dyDescent="0.25">
      <c r="F1004" s="49">
        <v>41889</v>
      </c>
      <c r="G1004" s="45" t="s">
        <v>397</v>
      </c>
      <c r="H1004" s="45" t="s">
        <v>334</v>
      </c>
      <c r="I1004" s="50">
        <v>47</v>
      </c>
      <c r="J1004" s="9" t="str">
        <f t="shared" si="16"/>
        <v>West</v>
      </c>
    </row>
    <row r="1005" spans="6:10" x14ac:dyDescent="0.25">
      <c r="F1005" s="49">
        <v>41991</v>
      </c>
      <c r="G1005" s="45" t="s">
        <v>374</v>
      </c>
      <c r="H1005" s="45" t="s">
        <v>324</v>
      </c>
      <c r="I1005" s="50">
        <v>19.95</v>
      </c>
      <c r="J1005" s="9" t="str">
        <f t="shared" si="16"/>
        <v>West</v>
      </c>
    </row>
    <row r="1006" spans="6:10" x14ac:dyDescent="0.25">
      <c r="F1006" s="49">
        <v>41582</v>
      </c>
      <c r="G1006" s="45" t="s">
        <v>328</v>
      </c>
      <c r="H1006" s="45" t="s">
        <v>10</v>
      </c>
      <c r="I1006" s="50">
        <v>45.9</v>
      </c>
      <c r="J1006" s="9" t="str">
        <f t="shared" si="16"/>
        <v>MidWest</v>
      </c>
    </row>
    <row r="1007" spans="6:10" x14ac:dyDescent="0.25">
      <c r="F1007" s="49">
        <v>41354</v>
      </c>
      <c r="G1007" s="45" t="s">
        <v>379</v>
      </c>
      <c r="H1007" s="45" t="s">
        <v>349</v>
      </c>
      <c r="I1007" s="50">
        <v>81.900000000000006</v>
      </c>
      <c r="J1007" s="9" t="str">
        <f t="shared" si="16"/>
        <v>East</v>
      </c>
    </row>
    <row r="1008" spans="6:10" x14ac:dyDescent="0.25">
      <c r="F1008" s="49">
        <v>41635</v>
      </c>
      <c r="G1008" s="45" t="s">
        <v>402</v>
      </c>
      <c r="H1008" s="45" t="s">
        <v>10</v>
      </c>
      <c r="I1008" s="50">
        <v>67.819999999999993</v>
      </c>
      <c r="J1008" s="9" t="str">
        <f t="shared" si="16"/>
        <v>South</v>
      </c>
    </row>
    <row r="1009" spans="6:10" x14ac:dyDescent="0.25">
      <c r="F1009" s="49">
        <v>41622</v>
      </c>
      <c r="G1009" s="45" t="s">
        <v>372</v>
      </c>
      <c r="H1009" s="45" t="s">
        <v>337</v>
      </c>
      <c r="I1009" s="50">
        <v>75</v>
      </c>
      <c r="J1009" s="9" t="str">
        <f t="shared" si="16"/>
        <v>West</v>
      </c>
    </row>
    <row r="1010" spans="6:10" x14ac:dyDescent="0.25">
      <c r="F1010" s="49">
        <v>41580</v>
      </c>
      <c r="G1010" s="45" t="s">
        <v>356</v>
      </c>
      <c r="H1010" s="45" t="s">
        <v>349</v>
      </c>
      <c r="I1010" s="50">
        <v>84</v>
      </c>
      <c r="J1010" s="9" t="str">
        <f t="shared" si="16"/>
        <v>MidWest</v>
      </c>
    </row>
    <row r="1011" spans="6:10" x14ac:dyDescent="0.25">
      <c r="F1011" s="49">
        <v>41320</v>
      </c>
      <c r="G1011" s="45" t="s">
        <v>352</v>
      </c>
      <c r="H1011" s="45" t="s">
        <v>347</v>
      </c>
      <c r="I1011" s="50">
        <v>53.9</v>
      </c>
      <c r="J1011" s="9" t="str">
        <f t="shared" si="16"/>
        <v>MidWest</v>
      </c>
    </row>
    <row r="1012" spans="6:10" x14ac:dyDescent="0.25">
      <c r="F1012" s="49">
        <v>41734</v>
      </c>
      <c r="G1012" s="45" t="s">
        <v>369</v>
      </c>
      <c r="H1012" s="45" t="s">
        <v>324</v>
      </c>
      <c r="I1012" s="50">
        <v>19.95</v>
      </c>
      <c r="J1012" s="9" t="str">
        <f t="shared" si="16"/>
        <v>South</v>
      </c>
    </row>
    <row r="1013" spans="6:10" x14ac:dyDescent="0.25">
      <c r="F1013" s="49">
        <v>41856</v>
      </c>
      <c r="G1013" s="45" t="s">
        <v>384</v>
      </c>
      <c r="H1013" s="45" t="s">
        <v>337</v>
      </c>
      <c r="I1013" s="50">
        <v>25</v>
      </c>
      <c r="J1013" s="9" t="str">
        <f t="shared" si="16"/>
        <v>East</v>
      </c>
    </row>
    <row r="1014" spans="6:10" x14ac:dyDescent="0.25">
      <c r="F1014" s="49">
        <v>41391</v>
      </c>
      <c r="G1014" s="45" t="s">
        <v>358</v>
      </c>
      <c r="H1014" s="45" t="s">
        <v>7</v>
      </c>
      <c r="I1014" s="50">
        <v>629.85</v>
      </c>
      <c r="J1014" s="9" t="str">
        <f t="shared" si="16"/>
        <v>MidWest</v>
      </c>
    </row>
    <row r="1015" spans="6:10" x14ac:dyDescent="0.25">
      <c r="F1015" s="49">
        <v>41953</v>
      </c>
      <c r="G1015" s="45" t="s">
        <v>340</v>
      </c>
      <c r="H1015" s="45" t="s">
        <v>334</v>
      </c>
      <c r="I1015" s="50">
        <v>94</v>
      </c>
      <c r="J1015" s="9" t="str">
        <f t="shared" si="16"/>
        <v>MidWest</v>
      </c>
    </row>
    <row r="1016" spans="6:10" x14ac:dyDescent="0.25">
      <c r="F1016" s="49">
        <v>41778</v>
      </c>
      <c r="G1016" s="45" t="s">
        <v>338</v>
      </c>
      <c r="H1016" s="45" t="s">
        <v>10</v>
      </c>
      <c r="I1016" s="50">
        <v>22.95</v>
      </c>
      <c r="J1016" s="9" t="str">
        <f t="shared" si="16"/>
        <v>South</v>
      </c>
    </row>
    <row r="1017" spans="6:10" x14ac:dyDescent="0.25">
      <c r="F1017" s="49">
        <v>41614</v>
      </c>
      <c r="G1017" s="45" t="s">
        <v>376</v>
      </c>
      <c r="H1017" s="45" t="s">
        <v>337</v>
      </c>
      <c r="I1017" s="50">
        <v>73.88</v>
      </c>
      <c r="J1017" s="9" t="str">
        <f t="shared" si="16"/>
        <v>East</v>
      </c>
    </row>
    <row r="1018" spans="6:10" x14ac:dyDescent="0.25">
      <c r="F1018" s="49">
        <v>41981</v>
      </c>
      <c r="G1018" s="45" t="s">
        <v>326</v>
      </c>
      <c r="H1018" s="45" t="s">
        <v>7</v>
      </c>
      <c r="I1018" s="50">
        <v>33.659999999999997</v>
      </c>
      <c r="J1018" s="9" t="str">
        <f t="shared" si="16"/>
        <v>West</v>
      </c>
    </row>
    <row r="1019" spans="6:10" x14ac:dyDescent="0.25">
      <c r="F1019" s="49">
        <v>42003</v>
      </c>
      <c r="G1019" s="45" t="s">
        <v>354</v>
      </c>
      <c r="H1019" s="45" t="s">
        <v>7</v>
      </c>
      <c r="I1019" s="50">
        <v>65.959999999999994</v>
      </c>
      <c r="J1019" s="9" t="str">
        <f t="shared" si="16"/>
        <v>MidWest</v>
      </c>
    </row>
    <row r="1020" spans="6:10" x14ac:dyDescent="0.25">
      <c r="F1020" s="49">
        <v>41982</v>
      </c>
      <c r="G1020" s="45" t="s">
        <v>381</v>
      </c>
      <c r="H1020" s="45" t="s">
        <v>10</v>
      </c>
      <c r="I1020" s="50">
        <v>425.15</v>
      </c>
      <c r="J1020" s="9" t="str">
        <f t="shared" si="16"/>
        <v>MidWest</v>
      </c>
    </row>
    <row r="1021" spans="6:10" x14ac:dyDescent="0.25">
      <c r="F1021" s="49">
        <v>41761</v>
      </c>
      <c r="G1021" s="45" t="s">
        <v>374</v>
      </c>
      <c r="H1021" s="45" t="s">
        <v>7</v>
      </c>
      <c r="I1021" s="50">
        <v>34</v>
      </c>
      <c r="J1021" s="9" t="str">
        <f t="shared" si="16"/>
        <v>West</v>
      </c>
    </row>
    <row r="1022" spans="6:10" x14ac:dyDescent="0.25">
      <c r="F1022" s="49">
        <v>41598</v>
      </c>
      <c r="G1022" s="45" t="s">
        <v>363</v>
      </c>
      <c r="H1022" s="45" t="s">
        <v>7</v>
      </c>
      <c r="I1022" s="50">
        <v>68</v>
      </c>
      <c r="J1022" s="9" t="str">
        <f t="shared" si="16"/>
        <v>West</v>
      </c>
    </row>
    <row r="1023" spans="6:10" x14ac:dyDescent="0.25">
      <c r="F1023" s="49">
        <v>41669</v>
      </c>
      <c r="G1023" s="45" t="s">
        <v>400</v>
      </c>
      <c r="H1023" s="45" t="s">
        <v>327</v>
      </c>
      <c r="I1023" s="50">
        <v>24.63</v>
      </c>
      <c r="J1023" s="9" t="str">
        <f t="shared" si="16"/>
        <v>West</v>
      </c>
    </row>
    <row r="1024" spans="6:10" x14ac:dyDescent="0.25">
      <c r="F1024" s="49">
        <v>41982</v>
      </c>
      <c r="G1024" s="45" t="s">
        <v>356</v>
      </c>
      <c r="H1024" s="45" t="s">
        <v>337</v>
      </c>
      <c r="I1024" s="50">
        <v>50</v>
      </c>
      <c r="J1024" s="9" t="str">
        <f t="shared" si="16"/>
        <v>MidWest</v>
      </c>
    </row>
    <row r="1025" spans="6:10" x14ac:dyDescent="0.25">
      <c r="F1025" s="49">
        <v>41611</v>
      </c>
      <c r="G1025" s="45" t="s">
        <v>402</v>
      </c>
      <c r="H1025" s="45" t="s">
        <v>10</v>
      </c>
      <c r="I1025" s="50">
        <v>45.9</v>
      </c>
      <c r="J1025" s="9" t="str">
        <f t="shared" si="16"/>
        <v>South</v>
      </c>
    </row>
    <row r="1026" spans="6:10" x14ac:dyDescent="0.25">
      <c r="F1026" s="49">
        <v>41580</v>
      </c>
      <c r="G1026" s="45" t="s">
        <v>352</v>
      </c>
      <c r="H1026" s="45" t="s">
        <v>10</v>
      </c>
      <c r="I1026" s="50">
        <v>68.849999999999994</v>
      </c>
      <c r="J1026" s="9" t="str">
        <f t="shared" si="16"/>
        <v>MidWest</v>
      </c>
    </row>
    <row r="1027" spans="6:10" x14ac:dyDescent="0.25">
      <c r="F1027" s="49">
        <v>41966</v>
      </c>
      <c r="G1027" s="45" t="s">
        <v>368</v>
      </c>
      <c r="H1027" s="45" t="s">
        <v>327</v>
      </c>
      <c r="I1027" s="50">
        <v>48.75</v>
      </c>
      <c r="J1027" s="9" t="str">
        <f t="shared" si="16"/>
        <v>West</v>
      </c>
    </row>
    <row r="1028" spans="6:10" x14ac:dyDescent="0.25">
      <c r="F1028" s="49">
        <v>41593</v>
      </c>
      <c r="G1028" s="45" t="s">
        <v>370</v>
      </c>
      <c r="H1028" s="45" t="s">
        <v>7</v>
      </c>
      <c r="I1028" s="50">
        <v>34</v>
      </c>
      <c r="J1028" s="9" t="str">
        <f t="shared" ref="J1028:J1091" si="17">VLOOKUP(G1028,$A$4:$B$75,2,0)</f>
        <v>South</v>
      </c>
    </row>
    <row r="1029" spans="6:10" x14ac:dyDescent="0.25">
      <c r="F1029" s="49">
        <v>41555</v>
      </c>
      <c r="G1029" s="45" t="s">
        <v>357</v>
      </c>
      <c r="H1029" s="45" t="s">
        <v>10</v>
      </c>
      <c r="I1029" s="50">
        <v>229.5</v>
      </c>
      <c r="J1029" s="9" t="str">
        <f t="shared" si="17"/>
        <v>South</v>
      </c>
    </row>
    <row r="1030" spans="6:10" x14ac:dyDescent="0.25">
      <c r="F1030" s="49">
        <v>41665</v>
      </c>
      <c r="G1030" s="45" t="s">
        <v>329</v>
      </c>
      <c r="H1030" s="45" t="s">
        <v>191</v>
      </c>
      <c r="I1030" s="50">
        <v>22.26</v>
      </c>
      <c r="J1030" s="9" t="str">
        <f t="shared" si="17"/>
        <v>MidWest</v>
      </c>
    </row>
    <row r="1031" spans="6:10" x14ac:dyDescent="0.25">
      <c r="F1031" s="49">
        <v>41291</v>
      </c>
      <c r="G1031" s="45" t="s">
        <v>363</v>
      </c>
      <c r="H1031" s="45" t="s">
        <v>327</v>
      </c>
      <c r="I1031" s="50">
        <v>49</v>
      </c>
      <c r="J1031" s="9" t="str">
        <f t="shared" si="17"/>
        <v>West</v>
      </c>
    </row>
    <row r="1032" spans="6:10" x14ac:dyDescent="0.25">
      <c r="F1032" s="49">
        <v>41626</v>
      </c>
      <c r="G1032" s="45" t="s">
        <v>354</v>
      </c>
      <c r="H1032" s="45" t="s">
        <v>321</v>
      </c>
      <c r="I1032" s="50">
        <v>235.05</v>
      </c>
      <c r="J1032" s="9" t="str">
        <f t="shared" si="17"/>
        <v>MidWest</v>
      </c>
    </row>
    <row r="1033" spans="6:10" x14ac:dyDescent="0.25">
      <c r="F1033" s="49">
        <v>41611</v>
      </c>
      <c r="G1033" s="45" t="s">
        <v>328</v>
      </c>
      <c r="H1033" s="45" t="s">
        <v>7</v>
      </c>
      <c r="I1033" s="50">
        <v>100.47</v>
      </c>
      <c r="J1033" s="9" t="str">
        <f t="shared" si="17"/>
        <v>MidWest</v>
      </c>
    </row>
    <row r="1034" spans="6:10" x14ac:dyDescent="0.25">
      <c r="F1034" s="49">
        <v>41999</v>
      </c>
      <c r="G1034" s="45" t="s">
        <v>368</v>
      </c>
      <c r="H1034" s="45" t="s">
        <v>334</v>
      </c>
      <c r="I1034" s="50">
        <v>45.83</v>
      </c>
      <c r="J1034" s="9" t="str">
        <f t="shared" si="17"/>
        <v>West</v>
      </c>
    </row>
    <row r="1035" spans="6:10" x14ac:dyDescent="0.25">
      <c r="F1035" s="49">
        <v>41594</v>
      </c>
      <c r="G1035" s="45" t="s">
        <v>352</v>
      </c>
      <c r="H1035" s="45" t="s">
        <v>7</v>
      </c>
      <c r="I1035" s="50">
        <v>102</v>
      </c>
      <c r="J1035" s="9" t="str">
        <f t="shared" si="17"/>
        <v>MidWest</v>
      </c>
    </row>
    <row r="1036" spans="6:10" x14ac:dyDescent="0.25">
      <c r="F1036" s="49">
        <v>41638</v>
      </c>
      <c r="G1036" s="45" t="s">
        <v>360</v>
      </c>
      <c r="H1036" s="45" t="s">
        <v>7</v>
      </c>
      <c r="I1036" s="50">
        <v>100.98</v>
      </c>
      <c r="J1036" s="9" t="str">
        <f t="shared" si="17"/>
        <v>West</v>
      </c>
    </row>
    <row r="1037" spans="6:10" x14ac:dyDescent="0.25">
      <c r="F1037" s="49">
        <v>41583</v>
      </c>
      <c r="G1037" s="45" t="s">
        <v>354</v>
      </c>
      <c r="H1037" s="45" t="s">
        <v>334</v>
      </c>
      <c r="I1037" s="50">
        <v>92.12</v>
      </c>
      <c r="J1037" s="9" t="str">
        <f t="shared" si="17"/>
        <v>MidWest</v>
      </c>
    </row>
    <row r="1038" spans="6:10" x14ac:dyDescent="0.25">
      <c r="F1038" s="49">
        <v>41584</v>
      </c>
      <c r="G1038" s="45" t="s">
        <v>372</v>
      </c>
      <c r="H1038" s="45" t="s">
        <v>337</v>
      </c>
      <c r="I1038" s="50">
        <v>25</v>
      </c>
      <c r="J1038" s="9" t="str">
        <f t="shared" si="17"/>
        <v>West</v>
      </c>
    </row>
    <row r="1039" spans="6:10" x14ac:dyDescent="0.25">
      <c r="F1039" s="49">
        <v>41620</v>
      </c>
      <c r="G1039" s="45" t="s">
        <v>333</v>
      </c>
      <c r="H1039" s="45" t="s">
        <v>337</v>
      </c>
      <c r="I1039" s="50">
        <v>50</v>
      </c>
      <c r="J1039" s="9" t="str">
        <f t="shared" si="17"/>
        <v>MidWest</v>
      </c>
    </row>
    <row r="1040" spans="6:10" x14ac:dyDescent="0.25">
      <c r="F1040" s="49">
        <v>41576</v>
      </c>
      <c r="G1040" s="45" t="s">
        <v>335</v>
      </c>
      <c r="H1040" s="45" t="s">
        <v>327</v>
      </c>
      <c r="I1040" s="50">
        <v>539</v>
      </c>
      <c r="J1040" s="9" t="str">
        <f t="shared" si="17"/>
        <v>West</v>
      </c>
    </row>
    <row r="1041" spans="6:10" x14ac:dyDescent="0.25">
      <c r="F1041" s="49">
        <v>41629</v>
      </c>
      <c r="G1041" s="45" t="s">
        <v>338</v>
      </c>
      <c r="H1041" s="45" t="s">
        <v>10</v>
      </c>
      <c r="I1041" s="50">
        <v>67.819999999999993</v>
      </c>
      <c r="J1041" s="9" t="str">
        <f t="shared" si="17"/>
        <v>South</v>
      </c>
    </row>
    <row r="1042" spans="6:10" x14ac:dyDescent="0.25">
      <c r="F1042" s="49">
        <v>41681</v>
      </c>
      <c r="G1042" s="45" t="s">
        <v>323</v>
      </c>
      <c r="H1042" s="45" t="s">
        <v>349</v>
      </c>
      <c r="I1042" s="50">
        <v>40.74</v>
      </c>
      <c r="J1042" s="9" t="str">
        <f t="shared" si="17"/>
        <v>MidWest</v>
      </c>
    </row>
    <row r="1043" spans="6:10" x14ac:dyDescent="0.25">
      <c r="F1043" s="49">
        <v>42000</v>
      </c>
      <c r="G1043" s="45" t="s">
        <v>361</v>
      </c>
      <c r="H1043" s="45" t="s">
        <v>337</v>
      </c>
      <c r="I1043" s="50">
        <v>75</v>
      </c>
      <c r="J1043" s="9" t="str">
        <f t="shared" si="17"/>
        <v>MidWest</v>
      </c>
    </row>
    <row r="1044" spans="6:10" x14ac:dyDescent="0.25">
      <c r="F1044" s="49">
        <v>41985</v>
      </c>
      <c r="G1044" s="45" t="s">
        <v>401</v>
      </c>
      <c r="H1044" s="45" t="s">
        <v>349</v>
      </c>
      <c r="I1044" s="50">
        <v>41.16</v>
      </c>
      <c r="J1044" s="9" t="str">
        <f t="shared" si="17"/>
        <v>East</v>
      </c>
    </row>
    <row r="1045" spans="6:10" x14ac:dyDescent="0.25">
      <c r="F1045" s="49">
        <v>41614</v>
      </c>
      <c r="G1045" s="45" t="s">
        <v>379</v>
      </c>
      <c r="H1045" s="45" t="s">
        <v>337</v>
      </c>
      <c r="I1045" s="50">
        <v>625</v>
      </c>
      <c r="J1045" s="9" t="str">
        <f t="shared" si="17"/>
        <v>East</v>
      </c>
    </row>
    <row r="1046" spans="6:10" x14ac:dyDescent="0.25">
      <c r="F1046" s="49">
        <v>41997</v>
      </c>
      <c r="G1046" s="45" t="s">
        <v>346</v>
      </c>
      <c r="H1046" s="45" t="s">
        <v>327</v>
      </c>
      <c r="I1046" s="50">
        <v>49</v>
      </c>
      <c r="J1046" s="9" t="str">
        <f t="shared" si="17"/>
        <v>MidWest</v>
      </c>
    </row>
    <row r="1047" spans="6:10" x14ac:dyDescent="0.25">
      <c r="F1047" s="49">
        <v>41975</v>
      </c>
      <c r="G1047" s="45" t="s">
        <v>367</v>
      </c>
      <c r="H1047" s="45" t="s">
        <v>331</v>
      </c>
      <c r="I1047" s="50">
        <v>90</v>
      </c>
      <c r="J1047" s="9" t="str">
        <f t="shared" si="17"/>
        <v>MidWest</v>
      </c>
    </row>
    <row r="1048" spans="6:10" x14ac:dyDescent="0.25">
      <c r="F1048" s="49">
        <v>41973</v>
      </c>
      <c r="G1048" s="45" t="s">
        <v>338</v>
      </c>
      <c r="H1048" s="45" t="s">
        <v>347</v>
      </c>
      <c r="I1048" s="50">
        <v>321.75</v>
      </c>
      <c r="J1048" s="9" t="str">
        <f t="shared" si="17"/>
        <v>South</v>
      </c>
    </row>
    <row r="1049" spans="6:10" x14ac:dyDescent="0.25">
      <c r="F1049" s="49">
        <v>41932</v>
      </c>
      <c r="G1049" s="45" t="s">
        <v>367</v>
      </c>
      <c r="H1049" s="45" t="s">
        <v>321</v>
      </c>
      <c r="I1049" s="50">
        <v>159.9</v>
      </c>
      <c r="J1049" s="9" t="str">
        <f t="shared" si="17"/>
        <v>MidWest</v>
      </c>
    </row>
    <row r="1050" spans="6:10" x14ac:dyDescent="0.25">
      <c r="F1050" s="49">
        <v>41951</v>
      </c>
      <c r="G1050" s="45" t="s">
        <v>369</v>
      </c>
      <c r="H1050" s="45" t="s">
        <v>331</v>
      </c>
      <c r="I1050" s="50">
        <v>234</v>
      </c>
      <c r="J1050" s="9" t="str">
        <f t="shared" si="17"/>
        <v>South</v>
      </c>
    </row>
    <row r="1051" spans="6:10" x14ac:dyDescent="0.25">
      <c r="F1051" s="49">
        <v>41658</v>
      </c>
      <c r="G1051" s="45" t="s">
        <v>345</v>
      </c>
      <c r="H1051" s="45" t="s">
        <v>331</v>
      </c>
      <c r="I1051" s="50">
        <v>58.2</v>
      </c>
      <c r="J1051" s="9" t="str">
        <f t="shared" si="17"/>
        <v>West</v>
      </c>
    </row>
    <row r="1052" spans="6:10" x14ac:dyDescent="0.25">
      <c r="F1052" s="49">
        <v>41993</v>
      </c>
      <c r="G1052" s="45" t="s">
        <v>345</v>
      </c>
      <c r="H1052" s="45" t="s">
        <v>337</v>
      </c>
      <c r="I1052" s="50">
        <v>75</v>
      </c>
      <c r="J1052" s="9" t="str">
        <f t="shared" si="17"/>
        <v>West</v>
      </c>
    </row>
    <row r="1053" spans="6:10" x14ac:dyDescent="0.25">
      <c r="F1053" s="49">
        <v>41938</v>
      </c>
      <c r="G1053" s="45" t="s">
        <v>360</v>
      </c>
      <c r="H1053" s="45" t="s">
        <v>324</v>
      </c>
      <c r="I1053" s="50">
        <v>19.95</v>
      </c>
      <c r="J1053" s="9" t="str">
        <f t="shared" si="17"/>
        <v>West</v>
      </c>
    </row>
    <row r="1054" spans="6:10" x14ac:dyDescent="0.25">
      <c r="F1054" s="49">
        <v>41413</v>
      </c>
      <c r="G1054" s="45" t="s">
        <v>362</v>
      </c>
      <c r="H1054" s="45" t="s">
        <v>337</v>
      </c>
      <c r="I1054" s="50">
        <v>49</v>
      </c>
      <c r="J1054" s="9" t="str">
        <f t="shared" si="17"/>
        <v>East</v>
      </c>
    </row>
    <row r="1055" spans="6:10" x14ac:dyDescent="0.25">
      <c r="F1055" s="49">
        <v>41279</v>
      </c>
      <c r="G1055" s="45" t="s">
        <v>338</v>
      </c>
      <c r="H1055" s="45" t="s">
        <v>337</v>
      </c>
      <c r="I1055" s="50">
        <v>50</v>
      </c>
      <c r="J1055" s="9" t="str">
        <f t="shared" si="17"/>
        <v>South</v>
      </c>
    </row>
    <row r="1056" spans="6:10" x14ac:dyDescent="0.25">
      <c r="F1056" s="49">
        <v>41413</v>
      </c>
      <c r="G1056" s="45" t="s">
        <v>389</v>
      </c>
      <c r="H1056" s="45" t="s">
        <v>10</v>
      </c>
      <c r="I1056" s="50">
        <v>22.72</v>
      </c>
      <c r="J1056" s="9" t="str">
        <f t="shared" si="17"/>
        <v>MidWest</v>
      </c>
    </row>
    <row r="1057" spans="6:10" x14ac:dyDescent="0.25">
      <c r="F1057" s="49">
        <v>41628</v>
      </c>
      <c r="G1057" s="45" t="s">
        <v>366</v>
      </c>
      <c r="H1057" s="45" t="s">
        <v>331</v>
      </c>
      <c r="I1057" s="50">
        <v>88.2</v>
      </c>
      <c r="J1057" s="9" t="str">
        <f t="shared" si="17"/>
        <v>West</v>
      </c>
    </row>
    <row r="1058" spans="6:10" x14ac:dyDescent="0.25">
      <c r="F1058" s="49">
        <v>41719</v>
      </c>
      <c r="G1058" s="45" t="s">
        <v>370</v>
      </c>
      <c r="H1058" s="45" t="s">
        <v>327</v>
      </c>
      <c r="I1058" s="50">
        <v>50</v>
      </c>
      <c r="J1058" s="9" t="str">
        <f t="shared" si="17"/>
        <v>South</v>
      </c>
    </row>
    <row r="1059" spans="6:10" x14ac:dyDescent="0.25">
      <c r="F1059" s="49">
        <v>41981</v>
      </c>
      <c r="G1059" s="45" t="s">
        <v>367</v>
      </c>
      <c r="H1059" s="45" t="s">
        <v>347</v>
      </c>
      <c r="I1059" s="50">
        <v>54.45</v>
      </c>
      <c r="J1059" s="9" t="str">
        <f t="shared" si="17"/>
        <v>MidWest</v>
      </c>
    </row>
    <row r="1060" spans="6:10" x14ac:dyDescent="0.25">
      <c r="F1060" s="49">
        <v>41616</v>
      </c>
      <c r="G1060" s="45" t="s">
        <v>360</v>
      </c>
      <c r="H1060" s="45" t="s">
        <v>334</v>
      </c>
      <c r="I1060" s="50">
        <v>47</v>
      </c>
      <c r="J1060" s="9" t="str">
        <f t="shared" si="17"/>
        <v>West</v>
      </c>
    </row>
    <row r="1061" spans="6:10" x14ac:dyDescent="0.25">
      <c r="F1061" s="49">
        <v>41978</v>
      </c>
      <c r="G1061" s="45" t="s">
        <v>367</v>
      </c>
      <c r="H1061" s="45" t="s">
        <v>7</v>
      </c>
      <c r="I1061" s="50">
        <v>99.96</v>
      </c>
      <c r="J1061" s="9" t="str">
        <f t="shared" si="17"/>
        <v>MidWest</v>
      </c>
    </row>
    <row r="1062" spans="6:10" x14ac:dyDescent="0.25">
      <c r="F1062" s="49">
        <v>41986</v>
      </c>
      <c r="G1062" s="45" t="s">
        <v>403</v>
      </c>
      <c r="H1062" s="45" t="s">
        <v>327</v>
      </c>
      <c r="I1062" s="50">
        <v>73.5</v>
      </c>
      <c r="J1062" s="9" t="str">
        <f t="shared" si="17"/>
        <v>West</v>
      </c>
    </row>
    <row r="1063" spans="6:10" x14ac:dyDescent="0.25">
      <c r="F1063" s="49">
        <v>41625</v>
      </c>
      <c r="G1063" s="45" t="s">
        <v>329</v>
      </c>
      <c r="H1063" s="45" t="s">
        <v>324</v>
      </c>
      <c r="I1063" s="50">
        <v>38.9</v>
      </c>
      <c r="J1063" s="9" t="str">
        <f t="shared" si="17"/>
        <v>MidWest</v>
      </c>
    </row>
    <row r="1064" spans="6:10" x14ac:dyDescent="0.25">
      <c r="F1064" s="49">
        <v>41631</v>
      </c>
      <c r="G1064" s="45" t="s">
        <v>326</v>
      </c>
      <c r="H1064" s="45" t="s">
        <v>327</v>
      </c>
      <c r="I1064" s="50">
        <v>74.25</v>
      </c>
      <c r="J1064" s="9" t="str">
        <f t="shared" si="17"/>
        <v>West</v>
      </c>
    </row>
    <row r="1065" spans="6:10" x14ac:dyDescent="0.25">
      <c r="F1065" s="49">
        <v>41961</v>
      </c>
      <c r="G1065" s="45" t="s">
        <v>353</v>
      </c>
      <c r="H1065" s="45" t="s">
        <v>324</v>
      </c>
      <c r="I1065" s="50">
        <v>59.85</v>
      </c>
      <c r="J1065" s="9" t="str">
        <f t="shared" si="17"/>
        <v>MidWest</v>
      </c>
    </row>
    <row r="1066" spans="6:10" x14ac:dyDescent="0.25">
      <c r="F1066" s="49">
        <v>41638</v>
      </c>
      <c r="G1066" s="45" t="s">
        <v>352</v>
      </c>
      <c r="H1066" s="45" t="s">
        <v>331</v>
      </c>
      <c r="I1066" s="50">
        <v>29.4</v>
      </c>
      <c r="J1066" s="9" t="str">
        <f t="shared" si="17"/>
        <v>MidWest</v>
      </c>
    </row>
    <row r="1067" spans="6:10" x14ac:dyDescent="0.25">
      <c r="F1067" s="49">
        <v>41613</v>
      </c>
      <c r="G1067" s="45" t="s">
        <v>369</v>
      </c>
      <c r="H1067" s="45" t="s">
        <v>191</v>
      </c>
      <c r="I1067" s="50">
        <v>44.75</v>
      </c>
      <c r="J1067" s="9" t="str">
        <f t="shared" si="17"/>
        <v>South</v>
      </c>
    </row>
    <row r="1068" spans="6:10" x14ac:dyDescent="0.25">
      <c r="F1068" s="49">
        <v>41974</v>
      </c>
      <c r="G1068" s="45" t="s">
        <v>356</v>
      </c>
      <c r="H1068" s="45" t="s">
        <v>191</v>
      </c>
      <c r="I1068" s="50">
        <v>45.9</v>
      </c>
      <c r="J1068" s="9" t="str">
        <f t="shared" si="17"/>
        <v>MidWest</v>
      </c>
    </row>
    <row r="1069" spans="6:10" x14ac:dyDescent="0.25">
      <c r="F1069" s="49">
        <v>41968</v>
      </c>
      <c r="G1069" s="45" t="s">
        <v>338</v>
      </c>
      <c r="H1069" s="45" t="s">
        <v>327</v>
      </c>
      <c r="I1069" s="50">
        <v>75</v>
      </c>
      <c r="J1069" s="9" t="str">
        <f t="shared" si="17"/>
        <v>South</v>
      </c>
    </row>
    <row r="1070" spans="6:10" x14ac:dyDescent="0.25">
      <c r="F1070" s="49">
        <v>41942</v>
      </c>
      <c r="G1070" s="45" t="s">
        <v>388</v>
      </c>
      <c r="H1070" s="45" t="s">
        <v>337</v>
      </c>
      <c r="I1070" s="50">
        <v>75</v>
      </c>
      <c r="J1070" s="9" t="str">
        <f t="shared" si="17"/>
        <v>West</v>
      </c>
    </row>
    <row r="1071" spans="6:10" x14ac:dyDescent="0.25">
      <c r="F1071" s="49">
        <v>41476</v>
      </c>
      <c r="G1071" s="45" t="s">
        <v>401</v>
      </c>
      <c r="H1071" s="45" t="s">
        <v>10</v>
      </c>
      <c r="I1071" s="50">
        <v>67.819999999999993</v>
      </c>
      <c r="J1071" s="9" t="str">
        <f t="shared" si="17"/>
        <v>East</v>
      </c>
    </row>
    <row r="1072" spans="6:10" x14ac:dyDescent="0.25">
      <c r="F1072" s="49">
        <v>41684</v>
      </c>
      <c r="G1072" s="45" t="s">
        <v>396</v>
      </c>
      <c r="H1072" s="45" t="s">
        <v>324</v>
      </c>
      <c r="I1072" s="50">
        <v>59.85</v>
      </c>
      <c r="J1072" s="9" t="str">
        <f t="shared" si="17"/>
        <v>West</v>
      </c>
    </row>
    <row r="1073" spans="6:10" x14ac:dyDescent="0.25">
      <c r="F1073" s="49">
        <v>41992</v>
      </c>
      <c r="G1073" s="45" t="s">
        <v>367</v>
      </c>
      <c r="H1073" s="45" t="s">
        <v>331</v>
      </c>
      <c r="I1073" s="50">
        <v>58.5</v>
      </c>
      <c r="J1073" s="9" t="str">
        <f t="shared" si="17"/>
        <v>MidWest</v>
      </c>
    </row>
    <row r="1074" spans="6:10" x14ac:dyDescent="0.25">
      <c r="F1074" s="49">
        <v>41627</v>
      </c>
      <c r="G1074" s="45" t="s">
        <v>375</v>
      </c>
      <c r="H1074" s="45" t="s">
        <v>337</v>
      </c>
      <c r="I1074" s="50">
        <v>75</v>
      </c>
      <c r="J1074" s="9" t="str">
        <f t="shared" si="17"/>
        <v>East</v>
      </c>
    </row>
    <row r="1075" spans="6:10" x14ac:dyDescent="0.25">
      <c r="F1075" s="49">
        <v>41580</v>
      </c>
      <c r="G1075" s="45" t="s">
        <v>375</v>
      </c>
      <c r="H1075" s="45" t="s">
        <v>371</v>
      </c>
      <c r="I1075" s="50">
        <v>18.43</v>
      </c>
      <c r="J1075" s="9" t="str">
        <f t="shared" si="17"/>
        <v>East</v>
      </c>
    </row>
    <row r="1076" spans="6:10" x14ac:dyDescent="0.25">
      <c r="F1076" s="49">
        <v>41358</v>
      </c>
      <c r="G1076" s="45" t="s">
        <v>396</v>
      </c>
      <c r="H1076" s="45" t="s">
        <v>327</v>
      </c>
      <c r="I1076" s="50">
        <v>73.5</v>
      </c>
      <c r="J1076" s="9" t="str">
        <f t="shared" si="17"/>
        <v>West</v>
      </c>
    </row>
    <row r="1077" spans="6:10" x14ac:dyDescent="0.25">
      <c r="F1077" s="49">
        <v>41970</v>
      </c>
      <c r="G1077" s="45" t="s">
        <v>363</v>
      </c>
      <c r="H1077" s="45" t="s">
        <v>7</v>
      </c>
      <c r="I1077" s="50">
        <v>34</v>
      </c>
      <c r="J1077" s="9" t="str">
        <f t="shared" si="17"/>
        <v>West</v>
      </c>
    </row>
    <row r="1078" spans="6:10" x14ac:dyDescent="0.25">
      <c r="F1078" s="49">
        <v>41953</v>
      </c>
      <c r="G1078" s="45" t="s">
        <v>357</v>
      </c>
      <c r="H1078" s="45" t="s">
        <v>7</v>
      </c>
      <c r="I1078" s="50">
        <v>100.47</v>
      </c>
      <c r="J1078" s="9" t="str">
        <f t="shared" si="17"/>
        <v>South</v>
      </c>
    </row>
    <row r="1079" spans="6:10" x14ac:dyDescent="0.25">
      <c r="F1079" s="49">
        <v>41616</v>
      </c>
      <c r="G1079" s="45" t="s">
        <v>338</v>
      </c>
      <c r="H1079" s="45" t="s">
        <v>337</v>
      </c>
      <c r="I1079" s="50">
        <v>25</v>
      </c>
      <c r="J1079" s="9" t="str">
        <f t="shared" si="17"/>
        <v>South</v>
      </c>
    </row>
    <row r="1080" spans="6:10" x14ac:dyDescent="0.25">
      <c r="F1080" s="49">
        <v>41968</v>
      </c>
      <c r="G1080" s="45" t="s">
        <v>330</v>
      </c>
      <c r="H1080" s="45" t="s">
        <v>337</v>
      </c>
      <c r="I1080" s="50">
        <v>73.5</v>
      </c>
      <c r="J1080" s="9" t="str">
        <f t="shared" si="17"/>
        <v>East</v>
      </c>
    </row>
    <row r="1081" spans="6:10" x14ac:dyDescent="0.25">
      <c r="F1081" s="49">
        <v>41628</v>
      </c>
      <c r="G1081" s="45" t="s">
        <v>400</v>
      </c>
      <c r="H1081" s="45" t="s">
        <v>331</v>
      </c>
      <c r="I1081" s="50">
        <v>87.75</v>
      </c>
      <c r="J1081" s="9" t="str">
        <f t="shared" si="17"/>
        <v>West</v>
      </c>
    </row>
    <row r="1082" spans="6:10" x14ac:dyDescent="0.25">
      <c r="F1082" s="49">
        <v>41623</v>
      </c>
      <c r="G1082" s="45" t="s">
        <v>365</v>
      </c>
      <c r="H1082" s="45" t="s">
        <v>324</v>
      </c>
      <c r="I1082" s="50">
        <v>19.75</v>
      </c>
      <c r="J1082" s="9" t="str">
        <f t="shared" si="17"/>
        <v>West</v>
      </c>
    </row>
    <row r="1083" spans="6:10" x14ac:dyDescent="0.25">
      <c r="F1083" s="49">
        <v>41949</v>
      </c>
      <c r="G1083" s="45" t="s">
        <v>397</v>
      </c>
      <c r="H1083" s="45" t="s">
        <v>324</v>
      </c>
      <c r="I1083" s="50">
        <v>19.649999999999999</v>
      </c>
      <c r="J1083" s="9" t="str">
        <f t="shared" si="17"/>
        <v>West</v>
      </c>
    </row>
    <row r="1084" spans="6:10" x14ac:dyDescent="0.25">
      <c r="F1084" s="49">
        <v>41592</v>
      </c>
      <c r="G1084" s="45" t="s">
        <v>357</v>
      </c>
      <c r="H1084" s="45" t="s">
        <v>334</v>
      </c>
      <c r="I1084" s="50">
        <v>69.44</v>
      </c>
      <c r="J1084" s="9" t="str">
        <f t="shared" si="17"/>
        <v>South</v>
      </c>
    </row>
    <row r="1085" spans="6:10" x14ac:dyDescent="0.25">
      <c r="F1085" s="49">
        <v>41947</v>
      </c>
      <c r="G1085" s="45" t="s">
        <v>391</v>
      </c>
      <c r="H1085" s="45" t="s">
        <v>337</v>
      </c>
      <c r="I1085" s="50">
        <v>500</v>
      </c>
      <c r="J1085" s="9" t="str">
        <f t="shared" si="17"/>
        <v>South</v>
      </c>
    </row>
    <row r="1086" spans="6:10" x14ac:dyDescent="0.25">
      <c r="F1086" s="49">
        <v>41959</v>
      </c>
      <c r="G1086" s="45" t="s">
        <v>394</v>
      </c>
      <c r="H1086" s="45" t="s">
        <v>7</v>
      </c>
      <c r="I1086" s="50">
        <v>102</v>
      </c>
      <c r="J1086" s="9" t="str">
        <f t="shared" si="17"/>
        <v>West</v>
      </c>
    </row>
    <row r="1087" spans="6:10" x14ac:dyDescent="0.25">
      <c r="F1087" s="49">
        <v>41835</v>
      </c>
      <c r="G1087" s="45" t="s">
        <v>375</v>
      </c>
      <c r="H1087" s="45" t="s">
        <v>337</v>
      </c>
      <c r="I1087" s="50">
        <v>24.75</v>
      </c>
      <c r="J1087" s="9" t="str">
        <f t="shared" si="17"/>
        <v>East</v>
      </c>
    </row>
    <row r="1088" spans="6:10" x14ac:dyDescent="0.25">
      <c r="F1088" s="49">
        <v>41637</v>
      </c>
      <c r="G1088" s="45" t="s">
        <v>357</v>
      </c>
      <c r="H1088" s="45" t="s">
        <v>7</v>
      </c>
      <c r="I1088" s="50">
        <v>66.3</v>
      </c>
      <c r="J1088" s="9" t="str">
        <f t="shared" si="17"/>
        <v>South</v>
      </c>
    </row>
    <row r="1089" spans="6:10" x14ac:dyDescent="0.25">
      <c r="F1089" s="49">
        <v>41683</v>
      </c>
      <c r="G1089" s="45" t="s">
        <v>368</v>
      </c>
      <c r="H1089" s="45" t="s">
        <v>7</v>
      </c>
      <c r="I1089" s="50">
        <v>66.98</v>
      </c>
      <c r="J1089" s="9" t="str">
        <f t="shared" si="17"/>
        <v>West</v>
      </c>
    </row>
    <row r="1090" spans="6:10" x14ac:dyDescent="0.25">
      <c r="F1090" s="49">
        <v>41483</v>
      </c>
      <c r="G1090" s="45" t="s">
        <v>399</v>
      </c>
      <c r="H1090" s="45" t="s">
        <v>337</v>
      </c>
      <c r="I1090" s="50">
        <v>73.13</v>
      </c>
      <c r="J1090" s="9" t="str">
        <f t="shared" si="17"/>
        <v>West</v>
      </c>
    </row>
    <row r="1091" spans="6:10" x14ac:dyDescent="0.25">
      <c r="F1091" s="49">
        <v>41971</v>
      </c>
      <c r="G1091" s="45" t="s">
        <v>345</v>
      </c>
      <c r="H1091" s="45" t="s">
        <v>7</v>
      </c>
      <c r="I1091" s="50">
        <v>66.3</v>
      </c>
      <c r="J1091" s="9" t="str">
        <f t="shared" si="17"/>
        <v>West</v>
      </c>
    </row>
    <row r="1092" spans="6:10" x14ac:dyDescent="0.25">
      <c r="F1092" s="49">
        <v>41980</v>
      </c>
      <c r="G1092" s="45" t="s">
        <v>355</v>
      </c>
      <c r="H1092" s="45" t="s">
        <v>7</v>
      </c>
      <c r="I1092" s="50">
        <v>32.979999999999997</v>
      </c>
      <c r="J1092" s="9" t="str">
        <f t="shared" ref="J1092:J1155" si="18">VLOOKUP(G1092,$A$4:$B$75,2,0)</f>
        <v>MidWest</v>
      </c>
    </row>
    <row r="1093" spans="6:10" x14ac:dyDescent="0.25">
      <c r="F1093" s="49">
        <v>41612</v>
      </c>
      <c r="G1093" s="45" t="s">
        <v>392</v>
      </c>
      <c r="H1093" s="45" t="s">
        <v>337</v>
      </c>
      <c r="I1093" s="50">
        <v>24.63</v>
      </c>
      <c r="J1093" s="9" t="str">
        <f t="shared" si="18"/>
        <v>South</v>
      </c>
    </row>
    <row r="1094" spans="6:10" x14ac:dyDescent="0.25">
      <c r="F1094" s="49">
        <v>41997</v>
      </c>
      <c r="G1094" s="45" t="s">
        <v>335</v>
      </c>
      <c r="H1094" s="45" t="s">
        <v>334</v>
      </c>
      <c r="I1094" s="50">
        <v>45.59</v>
      </c>
      <c r="J1094" s="9" t="str">
        <f t="shared" si="18"/>
        <v>West</v>
      </c>
    </row>
    <row r="1095" spans="6:10" x14ac:dyDescent="0.25">
      <c r="F1095" s="49">
        <v>41954</v>
      </c>
      <c r="G1095" s="45" t="s">
        <v>330</v>
      </c>
      <c r="H1095" s="45" t="s">
        <v>349</v>
      </c>
      <c r="I1095" s="50">
        <v>40.950000000000003</v>
      </c>
      <c r="J1095" s="9" t="str">
        <f t="shared" si="18"/>
        <v>East</v>
      </c>
    </row>
    <row r="1096" spans="6:10" x14ac:dyDescent="0.25">
      <c r="F1096" s="49">
        <v>41582</v>
      </c>
      <c r="G1096" s="45" t="s">
        <v>326</v>
      </c>
      <c r="H1096" s="45" t="s">
        <v>334</v>
      </c>
      <c r="I1096" s="50">
        <v>439.8</v>
      </c>
      <c r="J1096" s="9" t="str">
        <f t="shared" si="18"/>
        <v>West</v>
      </c>
    </row>
    <row r="1097" spans="6:10" x14ac:dyDescent="0.25">
      <c r="F1097" s="49">
        <v>41989</v>
      </c>
      <c r="G1097" s="45" t="s">
        <v>356</v>
      </c>
      <c r="H1097" s="45" t="s">
        <v>324</v>
      </c>
      <c r="I1097" s="50">
        <v>39.9</v>
      </c>
      <c r="J1097" s="9" t="str">
        <f t="shared" si="18"/>
        <v>MidWest</v>
      </c>
    </row>
    <row r="1098" spans="6:10" x14ac:dyDescent="0.25">
      <c r="F1098" s="49">
        <v>41955</v>
      </c>
      <c r="G1098" s="45" t="s">
        <v>342</v>
      </c>
      <c r="H1098" s="45" t="s">
        <v>327</v>
      </c>
      <c r="I1098" s="50">
        <v>48.5</v>
      </c>
      <c r="J1098" s="9" t="str">
        <f t="shared" si="18"/>
        <v>MidWest</v>
      </c>
    </row>
    <row r="1099" spans="6:10" x14ac:dyDescent="0.25">
      <c r="F1099" s="49">
        <v>41622</v>
      </c>
      <c r="G1099" s="45" t="s">
        <v>372</v>
      </c>
      <c r="H1099" s="45" t="s">
        <v>7</v>
      </c>
      <c r="I1099" s="50">
        <v>102</v>
      </c>
      <c r="J1099" s="9" t="str">
        <f t="shared" si="18"/>
        <v>West</v>
      </c>
    </row>
    <row r="1100" spans="6:10" x14ac:dyDescent="0.25">
      <c r="F1100" s="49">
        <v>41597</v>
      </c>
      <c r="G1100" s="45" t="s">
        <v>366</v>
      </c>
      <c r="H1100" s="45" t="s">
        <v>191</v>
      </c>
      <c r="I1100" s="50">
        <v>91.8</v>
      </c>
      <c r="J1100" s="9" t="str">
        <f t="shared" si="18"/>
        <v>West</v>
      </c>
    </row>
    <row r="1101" spans="6:10" x14ac:dyDescent="0.25">
      <c r="F1101" s="49">
        <v>41783</v>
      </c>
      <c r="G1101" s="45" t="s">
        <v>340</v>
      </c>
      <c r="H1101" s="45" t="s">
        <v>191</v>
      </c>
      <c r="I1101" s="50">
        <v>44.75</v>
      </c>
      <c r="J1101" s="9" t="str">
        <f t="shared" si="18"/>
        <v>MidWest</v>
      </c>
    </row>
    <row r="1102" spans="6:10" x14ac:dyDescent="0.25">
      <c r="F1102" s="49">
        <v>41635</v>
      </c>
      <c r="G1102" s="45" t="s">
        <v>394</v>
      </c>
      <c r="H1102" s="45" t="s">
        <v>324</v>
      </c>
      <c r="I1102" s="50">
        <v>39.9</v>
      </c>
      <c r="J1102" s="9" t="str">
        <f t="shared" si="18"/>
        <v>West</v>
      </c>
    </row>
    <row r="1103" spans="6:10" x14ac:dyDescent="0.25">
      <c r="F1103" s="49">
        <v>41600</v>
      </c>
      <c r="G1103" s="45" t="s">
        <v>355</v>
      </c>
      <c r="H1103" s="45" t="s">
        <v>7</v>
      </c>
      <c r="I1103" s="50">
        <v>68</v>
      </c>
      <c r="J1103" s="9" t="str">
        <f t="shared" si="18"/>
        <v>MidWest</v>
      </c>
    </row>
    <row r="1104" spans="6:10" x14ac:dyDescent="0.25">
      <c r="F1104" s="49">
        <v>41985</v>
      </c>
      <c r="G1104" s="45" t="s">
        <v>367</v>
      </c>
      <c r="H1104" s="45" t="s">
        <v>327</v>
      </c>
      <c r="I1104" s="50">
        <v>73.13</v>
      </c>
      <c r="J1104" s="9" t="str">
        <f t="shared" si="18"/>
        <v>MidWest</v>
      </c>
    </row>
    <row r="1105" spans="6:10" x14ac:dyDescent="0.25">
      <c r="F1105" s="49">
        <v>41394</v>
      </c>
      <c r="G1105" s="45" t="s">
        <v>342</v>
      </c>
      <c r="H1105" s="45" t="s">
        <v>7</v>
      </c>
      <c r="I1105" s="50">
        <v>68</v>
      </c>
      <c r="J1105" s="9" t="str">
        <f t="shared" si="18"/>
        <v>MidWest</v>
      </c>
    </row>
    <row r="1106" spans="6:10" x14ac:dyDescent="0.25">
      <c r="F1106" s="49">
        <v>41607</v>
      </c>
      <c r="G1106" s="45" t="s">
        <v>333</v>
      </c>
      <c r="H1106" s="45" t="s">
        <v>334</v>
      </c>
      <c r="I1106" s="50">
        <v>47</v>
      </c>
      <c r="J1106" s="9" t="str">
        <f t="shared" si="18"/>
        <v>MidWest</v>
      </c>
    </row>
    <row r="1107" spans="6:10" x14ac:dyDescent="0.25">
      <c r="F1107" s="49">
        <v>41634</v>
      </c>
      <c r="G1107" s="45" t="s">
        <v>355</v>
      </c>
      <c r="H1107" s="45" t="s">
        <v>321</v>
      </c>
      <c r="I1107" s="50">
        <v>159.9</v>
      </c>
      <c r="J1107" s="9" t="str">
        <f t="shared" si="18"/>
        <v>MidWest</v>
      </c>
    </row>
    <row r="1108" spans="6:10" x14ac:dyDescent="0.25">
      <c r="F1108" s="49">
        <v>41320</v>
      </c>
      <c r="G1108" s="45" t="s">
        <v>344</v>
      </c>
      <c r="H1108" s="45" t="s">
        <v>337</v>
      </c>
      <c r="I1108" s="50">
        <v>72.75</v>
      </c>
      <c r="J1108" s="9" t="str">
        <f t="shared" si="18"/>
        <v>West</v>
      </c>
    </row>
    <row r="1109" spans="6:10" x14ac:dyDescent="0.25">
      <c r="F1109" s="49">
        <v>41602</v>
      </c>
      <c r="G1109" s="45" t="s">
        <v>402</v>
      </c>
      <c r="H1109" s="45" t="s">
        <v>7</v>
      </c>
      <c r="I1109" s="50">
        <v>68</v>
      </c>
      <c r="J1109" s="9" t="str">
        <f t="shared" si="18"/>
        <v>South</v>
      </c>
    </row>
    <row r="1110" spans="6:10" x14ac:dyDescent="0.25">
      <c r="F1110" s="49">
        <v>41384</v>
      </c>
      <c r="G1110" s="45" t="s">
        <v>359</v>
      </c>
      <c r="H1110" s="45" t="s">
        <v>191</v>
      </c>
      <c r="I1110" s="50">
        <v>22.95</v>
      </c>
      <c r="J1110" s="9" t="str">
        <f t="shared" si="18"/>
        <v>MidWest</v>
      </c>
    </row>
    <row r="1111" spans="6:10" x14ac:dyDescent="0.25">
      <c r="F1111" s="49">
        <v>41989</v>
      </c>
      <c r="G1111" s="45" t="s">
        <v>381</v>
      </c>
      <c r="H1111" s="45" t="s">
        <v>191</v>
      </c>
      <c r="I1111" s="50">
        <v>22.95</v>
      </c>
      <c r="J1111" s="9" t="str">
        <f t="shared" si="18"/>
        <v>MidWest</v>
      </c>
    </row>
    <row r="1112" spans="6:10" x14ac:dyDescent="0.25">
      <c r="F1112" s="49">
        <v>42003</v>
      </c>
      <c r="G1112" s="45" t="s">
        <v>367</v>
      </c>
      <c r="H1112" s="45" t="s">
        <v>337</v>
      </c>
      <c r="I1112" s="50">
        <v>74.25</v>
      </c>
      <c r="J1112" s="9" t="str">
        <f t="shared" si="18"/>
        <v>MidWest</v>
      </c>
    </row>
    <row r="1113" spans="6:10" x14ac:dyDescent="0.25">
      <c r="F1113" s="49">
        <v>41620</v>
      </c>
      <c r="G1113" s="45" t="s">
        <v>355</v>
      </c>
      <c r="H1113" s="45" t="s">
        <v>321</v>
      </c>
      <c r="I1113" s="50">
        <v>319.8</v>
      </c>
      <c r="J1113" s="9" t="str">
        <f t="shared" si="18"/>
        <v>MidWest</v>
      </c>
    </row>
    <row r="1114" spans="6:10" x14ac:dyDescent="0.25">
      <c r="F1114" s="49">
        <v>41951</v>
      </c>
      <c r="G1114" s="45" t="s">
        <v>386</v>
      </c>
      <c r="H1114" s="45" t="s">
        <v>337</v>
      </c>
      <c r="I1114" s="50">
        <v>50</v>
      </c>
      <c r="J1114" s="9" t="str">
        <f t="shared" si="18"/>
        <v>MidWest</v>
      </c>
    </row>
    <row r="1115" spans="6:10" x14ac:dyDescent="0.25">
      <c r="F1115" s="49">
        <v>41630</v>
      </c>
      <c r="G1115" s="45" t="s">
        <v>345</v>
      </c>
      <c r="H1115" s="45" t="s">
        <v>10</v>
      </c>
      <c r="I1115" s="50">
        <v>22.72</v>
      </c>
      <c r="J1115" s="9" t="str">
        <f t="shared" si="18"/>
        <v>West</v>
      </c>
    </row>
    <row r="1116" spans="6:10" x14ac:dyDescent="0.25">
      <c r="F1116" s="49">
        <v>41951</v>
      </c>
      <c r="G1116" s="45" t="s">
        <v>329</v>
      </c>
      <c r="H1116" s="45" t="s">
        <v>7</v>
      </c>
      <c r="I1116" s="50">
        <v>100.98</v>
      </c>
      <c r="J1116" s="9" t="str">
        <f t="shared" si="18"/>
        <v>MidWest</v>
      </c>
    </row>
    <row r="1117" spans="6:10" x14ac:dyDescent="0.25">
      <c r="F1117" s="49">
        <v>41979</v>
      </c>
      <c r="G1117" s="45" t="s">
        <v>323</v>
      </c>
      <c r="H1117" s="45" t="s">
        <v>10</v>
      </c>
      <c r="I1117" s="50">
        <v>44.75</v>
      </c>
      <c r="J1117" s="9" t="str">
        <f t="shared" si="18"/>
        <v>MidWest</v>
      </c>
    </row>
    <row r="1118" spans="6:10" x14ac:dyDescent="0.25">
      <c r="F1118" s="49">
        <v>41321</v>
      </c>
      <c r="G1118" s="45" t="s">
        <v>397</v>
      </c>
      <c r="H1118" s="45" t="s">
        <v>7</v>
      </c>
      <c r="I1118" s="50">
        <v>68</v>
      </c>
      <c r="J1118" s="9" t="str">
        <f t="shared" si="18"/>
        <v>West</v>
      </c>
    </row>
    <row r="1119" spans="6:10" x14ac:dyDescent="0.25">
      <c r="F1119" s="49">
        <v>41979</v>
      </c>
      <c r="G1119" s="45" t="s">
        <v>381</v>
      </c>
      <c r="H1119" s="45" t="s">
        <v>321</v>
      </c>
      <c r="I1119" s="50">
        <v>157.5</v>
      </c>
      <c r="J1119" s="9" t="str">
        <f t="shared" si="18"/>
        <v>MidWest</v>
      </c>
    </row>
    <row r="1120" spans="6:10" x14ac:dyDescent="0.25">
      <c r="F1120" s="49">
        <v>41986</v>
      </c>
      <c r="G1120" s="45" t="s">
        <v>372</v>
      </c>
      <c r="H1120" s="45" t="s">
        <v>7</v>
      </c>
      <c r="I1120" s="50">
        <v>33.49</v>
      </c>
      <c r="J1120" s="9" t="str">
        <f t="shared" si="18"/>
        <v>West</v>
      </c>
    </row>
    <row r="1121" spans="6:10" x14ac:dyDescent="0.25">
      <c r="F1121" s="49">
        <v>41635</v>
      </c>
      <c r="G1121" s="45" t="s">
        <v>370</v>
      </c>
      <c r="H1121" s="45" t="s">
        <v>324</v>
      </c>
      <c r="I1121" s="50">
        <v>19.95</v>
      </c>
      <c r="J1121" s="9" t="str">
        <f t="shared" si="18"/>
        <v>South</v>
      </c>
    </row>
    <row r="1122" spans="6:10" x14ac:dyDescent="0.25">
      <c r="F1122" s="49">
        <v>41600</v>
      </c>
      <c r="G1122" s="45" t="s">
        <v>366</v>
      </c>
      <c r="H1122" s="45" t="s">
        <v>7</v>
      </c>
      <c r="I1122" s="50">
        <v>578</v>
      </c>
      <c r="J1122" s="9" t="str">
        <f t="shared" si="18"/>
        <v>West</v>
      </c>
    </row>
    <row r="1123" spans="6:10" x14ac:dyDescent="0.25">
      <c r="F1123" s="49">
        <v>41987</v>
      </c>
      <c r="G1123" s="45" t="s">
        <v>358</v>
      </c>
      <c r="H1123" s="45" t="s">
        <v>321</v>
      </c>
      <c r="I1123" s="50">
        <v>239.85</v>
      </c>
      <c r="J1123" s="9" t="str">
        <f t="shared" si="18"/>
        <v>MidWest</v>
      </c>
    </row>
    <row r="1124" spans="6:10" x14ac:dyDescent="0.25">
      <c r="F1124" s="49">
        <v>41960</v>
      </c>
      <c r="G1124" s="45" t="s">
        <v>377</v>
      </c>
      <c r="H1124" s="45" t="s">
        <v>191</v>
      </c>
      <c r="I1124" s="50">
        <v>67.47</v>
      </c>
      <c r="J1124" s="9" t="str">
        <f t="shared" si="18"/>
        <v>West</v>
      </c>
    </row>
    <row r="1125" spans="6:10" x14ac:dyDescent="0.25">
      <c r="F1125" s="49">
        <v>41966</v>
      </c>
      <c r="G1125" s="45" t="s">
        <v>379</v>
      </c>
      <c r="H1125" s="45" t="s">
        <v>191</v>
      </c>
      <c r="I1125" s="50">
        <v>44.52</v>
      </c>
      <c r="J1125" s="9" t="str">
        <f t="shared" si="18"/>
        <v>East</v>
      </c>
    </row>
    <row r="1126" spans="6:10" x14ac:dyDescent="0.25">
      <c r="F1126" s="49">
        <v>41610</v>
      </c>
      <c r="G1126" s="45" t="s">
        <v>372</v>
      </c>
      <c r="H1126" s="45" t="s">
        <v>7</v>
      </c>
      <c r="I1126" s="50">
        <v>68</v>
      </c>
      <c r="J1126" s="9" t="str">
        <f t="shared" si="18"/>
        <v>West</v>
      </c>
    </row>
    <row r="1127" spans="6:10" x14ac:dyDescent="0.25">
      <c r="F1127" s="49">
        <v>41972</v>
      </c>
      <c r="G1127" s="45" t="s">
        <v>378</v>
      </c>
      <c r="H1127" s="45" t="s">
        <v>337</v>
      </c>
      <c r="I1127" s="50">
        <v>24.75</v>
      </c>
      <c r="J1127" s="9" t="str">
        <f t="shared" si="18"/>
        <v>South</v>
      </c>
    </row>
    <row r="1128" spans="6:10" x14ac:dyDescent="0.25">
      <c r="F1128" s="49">
        <v>41608</v>
      </c>
      <c r="G1128" s="45" t="s">
        <v>379</v>
      </c>
      <c r="H1128" s="45" t="s">
        <v>331</v>
      </c>
      <c r="I1128" s="50">
        <v>29.25</v>
      </c>
      <c r="J1128" s="9" t="str">
        <f t="shared" si="18"/>
        <v>East</v>
      </c>
    </row>
    <row r="1129" spans="6:10" x14ac:dyDescent="0.25">
      <c r="F1129" s="49">
        <v>42002</v>
      </c>
      <c r="G1129" s="45" t="s">
        <v>338</v>
      </c>
      <c r="H1129" s="45" t="s">
        <v>331</v>
      </c>
      <c r="I1129" s="50">
        <v>90</v>
      </c>
      <c r="J1129" s="9" t="str">
        <f t="shared" si="18"/>
        <v>South</v>
      </c>
    </row>
    <row r="1130" spans="6:10" x14ac:dyDescent="0.25">
      <c r="F1130" s="49">
        <v>41308</v>
      </c>
      <c r="G1130" s="45" t="s">
        <v>399</v>
      </c>
      <c r="H1130" s="45" t="s">
        <v>349</v>
      </c>
      <c r="I1130" s="50">
        <v>42</v>
      </c>
      <c r="J1130" s="9" t="str">
        <f t="shared" si="18"/>
        <v>West</v>
      </c>
    </row>
    <row r="1131" spans="6:10" x14ac:dyDescent="0.25">
      <c r="F1131" s="49">
        <v>41618</v>
      </c>
      <c r="G1131" s="45" t="s">
        <v>320</v>
      </c>
      <c r="H1131" s="45" t="s">
        <v>321</v>
      </c>
      <c r="I1131" s="50">
        <v>232.65</v>
      </c>
      <c r="J1131" s="9" t="str">
        <f t="shared" si="18"/>
        <v>West</v>
      </c>
    </row>
    <row r="1132" spans="6:10" x14ac:dyDescent="0.25">
      <c r="F1132" s="49">
        <v>41968</v>
      </c>
      <c r="G1132" s="45" t="s">
        <v>394</v>
      </c>
      <c r="H1132" s="45" t="s">
        <v>324</v>
      </c>
      <c r="I1132" s="50">
        <v>39.9</v>
      </c>
      <c r="J1132" s="9" t="str">
        <f t="shared" si="18"/>
        <v>West</v>
      </c>
    </row>
    <row r="1133" spans="6:10" x14ac:dyDescent="0.25">
      <c r="F1133" s="49">
        <v>41952</v>
      </c>
      <c r="G1133" s="45" t="s">
        <v>330</v>
      </c>
      <c r="H1133" s="45" t="s">
        <v>349</v>
      </c>
      <c r="I1133" s="50">
        <v>41.58</v>
      </c>
      <c r="J1133" s="9" t="str">
        <f t="shared" si="18"/>
        <v>East</v>
      </c>
    </row>
    <row r="1134" spans="6:10" x14ac:dyDescent="0.25">
      <c r="F1134" s="49">
        <v>41631</v>
      </c>
      <c r="G1134" s="45" t="s">
        <v>330</v>
      </c>
      <c r="H1134" s="45" t="s">
        <v>337</v>
      </c>
      <c r="I1134" s="50">
        <v>49.25</v>
      </c>
      <c r="J1134" s="9" t="str">
        <f t="shared" si="18"/>
        <v>East</v>
      </c>
    </row>
    <row r="1135" spans="6:10" x14ac:dyDescent="0.25">
      <c r="F1135" s="49">
        <v>41543</v>
      </c>
      <c r="G1135" s="45" t="s">
        <v>341</v>
      </c>
      <c r="H1135" s="45" t="s">
        <v>10</v>
      </c>
      <c r="I1135" s="50">
        <v>22.95</v>
      </c>
      <c r="J1135" s="9" t="str">
        <f t="shared" si="18"/>
        <v>East</v>
      </c>
    </row>
    <row r="1136" spans="6:10" x14ac:dyDescent="0.25">
      <c r="F1136" s="49">
        <v>41974</v>
      </c>
      <c r="G1136" s="45" t="s">
        <v>385</v>
      </c>
      <c r="H1136" s="45" t="s">
        <v>349</v>
      </c>
      <c r="I1136" s="50">
        <v>63</v>
      </c>
      <c r="J1136" s="9" t="str">
        <f t="shared" si="18"/>
        <v>MidWest</v>
      </c>
    </row>
    <row r="1137" spans="6:10" x14ac:dyDescent="0.25">
      <c r="F1137" s="49">
        <v>41476</v>
      </c>
      <c r="G1137" s="45" t="s">
        <v>356</v>
      </c>
      <c r="H1137" s="45" t="s">
        <v>7</v>
      </c>
      <c r="I1137" s="50">
        <v>102</v>
      </c>
      <c r="J1137" s="9" t="str">
        <f t="shared" si="18"/>
        <v>MidWest</v>
      </c>
    </row>
    <row r="1138" spans="6:10" x14ac:dyDescent="0.25">
      <c r="F1138" s="49">
        <v>41972</v>
      </c>
      <c r="G1138" s="45" t="s">
        <v>329</v>
      </c>
      <c r="H1138" s="45" t="s">
        <v>337</v>
      </c>
      <c r="I1138" s="50">
        <v>25</v>
      </c>
      <c r="J1138" s="9" t="str">
        <f t="shared" si="18"/>
        <v>MidWest</v>
      </c>
    </row>
    <row r="1139" spans="6:10" x14ac:dyDescent="0.25">
      <c r="F1139" s="49">
        <v>41413</v>
      </c>
      <c r="G1139" s="45" t="s">
        <v>329</v>
      </c>
      <c r="H1139" s="45" t="s">
        <v>191</v>
      </c>
      <c r="I1139" s="50">
        <v>45.21</v>
      </c>
      <c r="J1139" s="9" t="str">
        <f t="shared" si="18"/>
        <v>MidWest</v>
      </c>
    </row>
    <row r="1140" spans="6:10" x14ac:dyDescent="0.25">
      <c r="F1140" s="49">
        <v>41964</v>
      </c>
      <c r="G1140" s="45" t="s">
        <v>402</v>
      </c>
      <c r="H1140" s="45" t="s">
        <v>324</v>
      </c>
      <c r="I1140" s="50">
        <v>98.75</v>
      </c>
      <c r="J1140" s="9" t="str">
        <f t="shared" si="18"/>
        <v>South</v>
      </c>
    </row>
    <row r="1141" spans="6:10" x14ac:dyDescent="0.25">
      <c r="F1141" s="49">
        <v>41952</v>
      </c>
      <c r="G1141" s="45" t="s">
        <v>330</v>
      </c>
      <c r="H1141" s="45" t="s">
        <v>10</v>
      </c>
      <c r="I1141" s="50">
        <v>68.849999999999994</v>
      </c>
      <c r="J1141" s="9" t="str">
        <f t="shared" si="18"/>
        <v>East</v>
      </c>
    </row>
    <row r="1142" spans="6:10" x14ac:dyDescent="0.25">
      <c r="F1142" s="49">
        <v>41951</v>
      </c>
      <c r="G1142" s="45" t="s">
        <v>397</v>
      </c>
      <c r="H1142" s="45" t="s">
        <v>7</v>
      </c>
      <c r="I1142" s="50">
        <v>34</v>
      </c>
      <c r="J1142" s="9" t="str">
        <f t="shared" si="18"/>
        <v>West</v>
      </c>
    </row>
    <row r="1143" spans="6:10" x14ac:dyDescent="0.25">
      <c r="F1143" s="49">
        <v>41474</v>
      </c>
      <c r="G1143" s="45" t="s">
        <v>340</v>
      </c>
      <c r="H1143" s="45" t="s">
        <v>334</v>
      </c>
      <c r="I1143" s="50">
        <v>70.5</v>
      </c>
      <c r="J1143" s="9" t="str">
        <f t="shared" si="18"/>
        <v>MidWest</v>
      </c>
    </row>
    <row r="1144" spans="6:10" x14ac:dyDescent="0.25">
      <c r="F1144" s="49">
        <v>41314</v>
      </c>
      <c r="G1144" s="45" t="s">
        <v>389</v>
      </c>
      <c r="H1144" s="45" t="s">
        <v>371</v>
      </c>
      <c r="I1144" s="50">
        <v>38</v>
      </c>
      <c r="J1144" s="9" t="str">
        <f t="shared" si="18"/>
        <v>MidWest</v>
      </c>
    </row>
    <row r="1145" spans="6:10" x14ac:dyDescent="0.25">
      <c r="F1145" s="49">
        <v>41992</v>
      </c>
      <c r="G1145" s="45" t="s">
        <v>360</v>
      </c>
      <c r="H1145" s="45" t="s">
        <v>337</v>
      </c>
      <c r="I1145" s="50">
        <v>75</v>
      </c>
      <c r="J1145" s="9" t="str">
        <f t="shared" si="18"/>
        <v>West</v>
      </c>
    </row>
    <row r="1146" spans="6:10" x14ac:dyDescent="0.25">
      <c r="F1146" s="49">
        <v>41624</v>
      </c>
      <c r="G1146" s="45" t="s">
        <v>342</v>
      </c>
      <c r="H1146" s="45" t="s">
        <v>324</v>
      </c>
      <c r="I1146" s="50">
        <v>39.5</v>
      </c>
      <c r="J1146" s="9" t="str">
        <f t="shared" si="18"/>
        <v>MidWest</v>
      </c>
    </row>
    <row r="1147" spans="6:10" x14ac:dyDescent="0.25">
      <c r="F1147" s="49">
        <v>41958</v>
      </c>
      <c r="G1147" s="45" t="s">
        <v>346</v>
      </c>
      <c r="H1147" s="45" t="s">
        <v>191</v>
      </c>
      <c r="I1147" s="50">
        <v>45.44</v>
      </c>
      <c r="J1147" s="9" t="str">
        <f t="shared" si="18"/>
        <v>MidWest</v>
      </c>
    </row>
    <row r="1148" spans="6:10" x14ac:dyDescent="0.25">
      <c r="F1148" s="49">
        <v>41592</v>
      </c>
      <c r="G1148" s="45" t="s">
        <v>351</v>
      </c>
      <c r="H1148" s="45" t="s">
        <v>7</v>
      </c>
      <c r="I1148" s="50">
        <v>68</v>
      </c>
      <c r="J1148" s="9" t="str">
        <f t="shared" si="18"/>
        <v>MidWest</v>
      </c>
    </row>
    <row r="1149" spans="6:10" x14ac:dyDescent="0.25">
      <c r="F1149" s="49">
        <v>41997</v>
      </c>
      <c r="G1149" s="45" t="s">
        <v>367</v>
      </c>
      <c r="H1149" s="45" t="s">
        <v>327</v>
      </c>
      <c r="I1149" s="50">
        <v>73.5</v>
      </c>
      <c r="J1149" s="9" t="str">
        <f t="shared" si="18"/>
        <v>MidWest</v>
      </c>
    </row>
    <row r="1150" spans="6:10" x14ac:dyDescent="0.25">
      <c r="F1150" s="49">
        <v>41601</v>
      </c>
      <c r="G1150" s="45" t="s">
        <v>374</v>
      </c>
      <c r="H1150" s="45" t="s">
        <v>7</v>
      </c>
      <c r="I1150" s="50">
        <v>170</v>
      </c>
      <c r="J1150" s="9" t="str">
        <f t="shared" si="18"/>
        <v>West</v>
      </c>
    </row>
    <row r="1151" spans="6:10" x14ac:dyDescent="0.25">
      <c r="F1151" s="49">
        <v>41593</v>
      </c>
      <c r="G1151" s="45" t="s">
        <v>367</v>
      </c>
      <c r="H1151" s="45" t="s">
        <v>321</v>
      </c>
      <c r="I1151" s="50">
        <v>156.69999999999999</v>
      </c>
      <c r="J1151" s="9" t="str">
        <f t="shared" si="18"/>
        <v>MidWest</v>
      </c>
    </row>
    <row r="1152" spans="6:10" x14ac:dyDescent="0.25">
      <c r="F1152" s="49">
        <v>41622</v>
      </c>
      <c r="G1152" s="45" t="s">
        <v>330</v>
      </c>
      <c r="H1152" s="45" t="s">
        <v>337</v>
      </c>
      <c r="I1152" s="50">
        <v>75</v>
      </c>
      <c r="J1152" s="9" t="str">
        <f t="shared" si="18"/>
        <v>East</v>
      </c>
    </row>
    <row r="1153" spans="6:10" x14ac:dyDescent="0.25">
      <c r="F1153" s="49">
        <v>41950</v>
      </c>
      <c r="G1153" s="45" t="s">
        <v>390</v>
      </c>
      <c r="H1153" s="45" t="s">
        <v>331</v>
      </c>
      <c r="I1153" s="50">
        <v>29.1</v>
      </c>
      <c r="J1153" s="9" t="str">
        <f t="shared" si="18"/>
        <v>South</v>
      </c>
    </row>
    <row r="1154" spans="6:10" x14ac:dyDescent="0.25">
      <c r="F1154" s="49">
        <v>41635</v>
      </c>
      <c r="G1154" s="45" t="s">
        <v>342</v>
      </c>
      <c r="H1154" s="45" t="s">
        <v>337</v>
      </c>
      <c r="I1154" s="50">
        <v>50</v>
      </c>
      <c r="J1154" s="9" t="str">
        <f t="shared" si="18"/>
        <v>MidWest</v>
      </c>
    </row>
    <row r="1155" spans="6:10" x14ac:dyDescent="0.25">
      <c r="F1155" s="49">
        <v>41978</v>
      </c>
      <c r="G1155" s="45" t="s">
        <v>374</v>
      </c>
      <c r="H1155" s="45" t="s">
        <v>331</v>
      </c>
      <c r="I1155" s="50">
        <v>58.2</v>
      </c>
      <c r="J1155" s="9" t="str">
        <f t="shared" si="18"/>
        <v>West</v>
      </c>
    </row>
    <row r="1156" spans="6:10" x14ac:dyDescent="0.25">
      <c r="F1156" s="49">
        <v>41990</v>
      </c>
      <c r="G1156" s="45" t="s">
        <v>375</v>
      </c>
      <c r="H1156" s="45" t="s">
        <v>7</v>
      </c>
      <c r="I1156" s="50">
        <v>100.47</v>
      </c>
      <c r="J1156" s="9" t="str">
        <f t="shared" ref="J1156:J1219" si="19">VLOOKUP(G1156,$A$4:$B$75,2,0)</f>
        <v>East</v>
      </c>
    </row>
    <row r="1157" spans="6:10" x14ac:dyDescent="0.25">
      <c r="F1157" s="49">
        <v>41998</v>
      </c>
      <c r="G1157" s="45" t="s">
        <v>367</v>
      </c>
      <c r="H1157" s="45" t="s">
        <v>7</v>
      </c>
      <c r="I1157" s="50">
        <v>100.98</v>
      </c>
      <c r="J1157" s="9" t="str">
        <f t="shared" si="19"/>
        <v>MidWest</v>
      </c>
    </row>
    <row r="1158" spans="6:10" x14ac:dyDescent="0.25">
      <c r="F1158" s="49">
        <v>41533</v>
      </c>
      <c r="G1158" s="45" t="s">
        <v>343</v>
      </c>
      <c r="H1158" s="45" t="s">
        <v>349</v>
      </c>
      <c r="I1158" s="50">
        <v>62.37</v>
      </c>
      <c r="J1158" s="9" t="str">
        <f t="shared" si="19"/>
        <v>West</v>
      </c>
    </row>
    <row r="1159" spans="6:10" x14ac:dyDescent="0.25">
      <c r="F1159" s="49">
        <v>41944</v>
      </c>
      <c r="G1159" s="45" t="s">
        <v>335</v>
      </c>
      <c r="H1159" s="45" t="s">
        <v>324</v>
      </c>
      <c r="I1159" s="50">
        <v>58.65</v>
      </c>
      <c r="J1159" s="9" t="str">
        <f t="shared" si="19"/>
        <v>West</v>
      </c>
    </row>
    <row r="1160" spans="6:10" x14ac:dyDescent="0.25">
      <c r="F1160" s="49">
        <v>41543</v>
      </c>
      <c r="G1160" s="45" t="s">
        <v>365</v>
      </c>
      <c r="H1160" s="45" t="s">
        <v>371</v>
      </c>
      <c r="I1160" s="50">
        <v>19</v>
      </c>
      <c r="J1160" s="9" t="str">
        <f t="shared" si="19"/>
        <v>West</v>
      </c>
    </row>
    <row r="1161" spans="6:10" x14ac:dyDescent="0.25">
      <c r="F1161" s="49">
        <v>41950</v>
      </c>
      <c r="G1161" s="45" t="s">
        <v>374</v>
      </c>
      <c r="H1161" s="45" t="s">
        <v>191</v>
      </c>
      <c r="I1161" s="50">
        <v>427.33</v>
      </c>
      <c r="J1161" s="9" t="str">
        <f t="shared" si="19"/>
        <v>West</v>
      </c>
    </row>
    <row r="1162" spans="6:10" x14ac:dyDescent="0.25">
      <c r="F1162" s="49">
        <v>41598</v>
      </c>
      <c r="G1162" s="45" t="s">
        <v>369</v>
      </c>
      <c r="H1162" s="45" t="s">
        <v>10</v>
      </c>
      <c r="I1162" s="50">
        <v>44.98</v>
      </c>
      <c r="J1162" s="9" t="str">
        <f t="shared" si="19"/>
        <v>South</v>
      </c>
    </row>
    <row r="1163" spans="6:10" x14ac:dyDescent="0.25">
      <c r="F1163" s="49">
        <v>41606</v>
      </c>
      <c r="G1163" s="45" t="s">
        <v>366</v>
      </c>
      <c r="H1163" s="45" t="s">
        <v>331</v>
      </c>
      <c r="I1163" s="50">
        <v>407.4</v>
      </c>
      <c r="J1163" s="9" t="str">
        <f t="shared" si="19"/>
        <v>West</v>
      </c>
    </row>
    <row r="1164" spans="6:10" x14ac:dyDescent="0.25">
      <c r="F1164" s="49">
        <v>41638</v>
      </c>
      <c r="G1164" s="45" t="s">
        <v>365</v>
      </c>
      <c r="H1164" s="45" t="s">
        <v>331</v>
      </c>
      <c r="I1164" s="50">
        <v>120</v>
      </c>
      <c r="J1164" s="9" t="str">
        <f t="shared" si="19"/>
        <v>West</v>
      </c>
    </row>
    <row r="1165" spans="6:10" x14ac:dyDescent="0.25">
      <c r="F1165" s="49">
        <v>41958</v>
      </c>
      <c r="G1165" s="45" t="s">
        <v>328</v>
      </c>
      <c r="H1165" s="45" t="s">
        <v>10</v>
      </c>
      <c r="I1165" s="50">
        <v>45.9</v>
      </c>
      <c r="J1165" s="9" t="str">
        <f t="shared" si="19"/>
        <v>MidWest</v>
      </c>
    </row>
    <row r="1166" spans="6:10" x14ac:dyDescent="0.25">
      <c r="F1166" s="49">
        <v>41994</v>
      </c>
      <c r="G1166" s="45" t="s">
        <v>375</v>
      </c>
      <c r="H1166" s="45" t="s">
        <v>324</v>
      </c>
      <c r="I1166" s="50">
        <v>59.25</v>
      </c>
      <c r="J1166" s="9" t="str">
        <f t="shared" si="19"/>
        <v>East</v>
      </c>
    </row>
    <row r="1167" spans="6:10" x14ac:dyDescent="0.25">
      <c r="F1167" s="49">
        <v>41590</v>
      </c>
      <c r="G1167" s="45" t="s">
        <v>394</v>
      </c>
      <c r="H1167" s="45" t="s">
        <v>10</v>
      </c>
      <c r="I1167" s="50">
        <v>67.13</v>
      </c>
      <c r="J1167" s="9" t="str">
        <f t="shared" si="19"/>
        <v>West</v>
      </c>
    </row>
    <row r="1168" spans="6:10" x14ac:dyDescent="0.25">
      <c r="F1168" s="49">
        <v>41970</v>
      </c>
      <c r="G1168" s="45" t="s">
        <v>367</v>
      </c>
      <c r="H1168" s="45" t="s">
        <v>191</v>
      </c>
      <c r="I1168" s="50">
        <v>45.9</v>
      </c>
      <c r="J1168" s="9" t="str">
        <f t="shared" si="19"/>
        <v>MidWest</v>
      </c>
    </row>
    <row r="1169" spans="6:10" x14ac:dyDescent="0.25">
      <c r="F1169" s="49">
        <v>41994</v>
      </c>
      <c r="G1169" s="45" t="s">
        <v>373</v>
      </c>
      <c r="H1169" s="45" t="s">
        <v>10</v>
      </c>
      <c r="I1169" s="50">
        <v>45.21</v>
      </c>
      <c r="J1169" s="9" t="str">
        <f t="shared" si="19"/>
        <v>MidWest</v>
      </c>
    </row>
    <row r="1170" spans="6:10" x14ac:dyDescent="0.25">
      <c r="F1170" s="49">
        <v>41996</v>
      </c>
      <c r="G1170" s="45" t="s">
        <v>363</v>
      </c>
      <c r="H1170" s="45" t="s">
        <v>191</v>
      </c>
      <c r="I1170" s="50">
        <v>22.49</v>
      </c>
      <c r="J1170" s="9" t="str">
        <f t="shared" si="19"/>
        <v>West</v>
      </c>
    </row>
    <row r="1171" spans="6:10" x14ac:dyDescent="0.25">
      <c r="F1171" s="49">
        <v>41970</v>
      </c>
      <c r="G1171" s="45" t="s">
        <v>368</v>
      </c>
      <c r="H1171" s="45" t="s">
        <v>10</v>
      </c>
      <c r="I1171" s="50">
        <v>45.9</v>
      </c>
      <c r="J1171" s="9" t="str">
        <f t="shared" si="19"/>
        <v>West</v>
      </c>
    </row>
    <row r="1172" spans="6:10" x14ac:dyDescent="0.25">
      <c r="F1172" s="49">
        <v>41604</v>
      </c>
      <c r="G1172" s="45" t="s">
        <v>338</v>
      </c>
      <c r="H1172" s="45" t="s">
        <v>349</v>
      </c>
      <c r="I1172" s="50">
        <v>21</v>
      </c>
      <c r="J1172" s="9" t="str">
        <f t="shared" si="19"/>
        <v>South</v>
      </c>
    </row>
    <row r="1173" spans="6:10" x14ac:dyDescent="0.25">
      <c r="F1173" s="49">
        <v>41671</v>
      </c>
      <c r="G1173" s="45" t="s">
        <v>396</v>
      </c>
      <c r="H1173" s="45" t="s">
        <v>334</v>
      </c>
      <c r="I1173" s="50">
        <v>69.09</v>
      </c>
      <c r="J1173" s="9" t="str">
        <f t="shared" si="19"/>
        <v>West</v>
      </c>
    </row>
    <row r="1174" spans="6:10" x14ac:dyDescent="0.25">
      <c r="F1174" s="49">
        <v>41614</v>
      </c>
      <c r="G1174" s="45" t="s">
        <v>340</v>
      </c>
      <c r="H1174" s="45" t="s">
        <v>327</v>
      </c>
      <c r="I1174" s="50">
        <v>75</v>
      </c>
      <c r="J1174" s="9" t="str">
        <f t="shared" si="19"/>
        <v>MidWest</v>
      </c>
    </row>
    <row r="1175" spans="6:10" x14ac:dyDescent="0.25">
      <c r="F1175" s="49">
        <v>41620</v>
      </c>
      <c r="G1175" s="45" t="s">
        <v>338</v>
      </c>
      <c r="H1175" s="45" t="s">
        <v>337</v>
      </c>
      <c r="I1175" s="50">
        <v>73.13</v>
      </c>
      <c r="J1175" s="9" t="str">
        <f t="shared" si="19"/>
        <v>South</v>
      </c>
    </row>
    <row r="1176" spans="6:10" x14ac:dyDescent="0.25">
      <c r="F1176" s="49">
        <v>41597</v>
      </c>
      <c r="G1176" s="45" t="s">
        <v>379</v>
      </c>
      <c r="H1176" s="45" t="s">
        <v>347</v>
      </c>
      <c r="I1176" s="50">
        <v>27.5</v>
      </c>
      <c r="J1176" s="9" t="str">
        <f t="shared" si="19"/>
        <v>East</v>
      </c>
    </row>
    <row r="1177" spans="6:10" x14ac:dyDescent="0.25">
      <c r="F1177" s="49">
        <v>41614</v>
      </c>
      <c r="G1177" s="45" t="s">
        <v>340</v>
      </c>
      <c r="H1177" s="45" t="s">
        <v>324</v>
      </c>
      <c r="I1177" s="50">
        <v>59.85</v>
      </c>
      <c r="J1177" s="9" t="str">
        <f t="shared" si="19"/>
        <v>MidWest</v>
      </c>
    </row>
    <row r="1178" spans="6:10" x14ac:dyDescent="0.25">
      <c r="F1178" s="49">
        <v>41989</v>
      </c>
      <c r="G1178" s="45" t="s">
        <v>356</v>
      </c>
      <c r="H1178" s="45" t="s">
        <v>10</v>
      </c>
      <c r="I1178" s="50">
        <v>22.72</v>
      </c>
      <c r="J1178" s="9" t="str">
        <f t="shared" si="19"/>
        <v>MidWest</v>
      </c>
    </row>
    <row r="1179" spans="6:10" x14ac:dyDescent="0.25">
      <c r="F1179" s="49">
        <v>41959</v>
      </c>
      <c r="G1179" s="45" t="s">
        <v>383</v>
      </c>
      <c r="H1179" s="45" t="s">
        <v>331</v>
      </c>
      <c r="I1179" s="50">
        <v>630</v>
      </c>
      <c r="J1179" s="9" t="str">
        <f t="shared" si="19"/>
        <v>South</v>
      </c>
    </row>
    <row r="1180" spans="6:10" x14ac:dyDescent="0.25">
      <c r="F1180" s="49">
        <v>41891</v>
      </c>
      <c r="G1180" s="45" t="s">
        <v>351</v>
      </c>
      <c r="H1180" s="45" t="s">
        <v>191</v>
      </c>
      <c r="I1180" s="50">
        <v>22.26</v>
      </c>
      <c r="J1180" s="9" t="str">
        <f t="shared" si="19"/>
        <v>MidWest</v>
      </c>
    </row>
    <row r="1181" spans="6:10" x14ac:dyDescent="0.25">
      <c r="F1181" s="49">
        <v>41583</v>
      </c>
      <c r="G1181" s="45" t="s">
        <v>330</v>
      </c>
      <c r="H1181" s="45" t="s">
        <v>191</v>
      </c>
      <c r="I1181" s="50">
        <v>68.849999999999994</v>
      </c>
      <c r="J1181" s="9" t="str">
        <f t="shared" si="19"/>
        <v>East</v>
      </c>
    </row>
    <row r="1182" spans="6:10" x14ac:dyDescent="0.25">
      <c r="F1182" s="49">
        <v>41967</v>
      </c>
      <c r="G1182" s="45" t="s">
        <v>395</v>
      </c>
      <c r="H1182" s="45" t="s">
        <v>191</v>
      </c>
      <c r="I1182" s="50">
        <v>363.53</v>
      </c>
      <c r="J1182" s="9" t="str">
        <f t="shared" si="19"/>
        <v>East</v>
      </c>
    </row>
    <row r="1183" spans="6:10" x14ac:dyDescent="0.25">
      <c r="F1183" s="49">
        <v>41949</v>
      </c>
      <c r="G1183" s="45" t="s">
        <v>330</v>
      </c>
      <c r="H1183" s="45" t="s">
        <v>321</v>
      </c>
      <c r="I1183" s="50">
        <v>159.9</v>
      </c>
      <c r="J1183" s="9" t="str">
        <f t="shared" si="19"/>
        <v>East</v>
      </c>
    </row>
    <row r="1184" spans="6:10" x14ac:dyDescent="0.25">
      <c r="F1184" s="49">
        <v>41613</v>
      </c>
      <c r="G1184" s="45" t="s">
        <v>385</v>
      </c>
      <c r="H1184" s="45" t="s">
        <v>7</v>
      </c>
      <c r="I1184" s="50">
        <v>68</v>
      </c>
      <c r="J1184" s="9" t="str">
        <f t="shared" si="19"/>
        <v>MidWest</v>
      </c>
    </row>
    <row r="1185" spans="6:10" x14ac:dyDescent="0.25">
      <c r="F1185" s="49">
        <v>41597</v>
      </c>
      <c r="G1185" s="45" t="s">
        <v>396</v>
      </c>
      <c r="H1185" s="45" t="s">
        <v>10</v>
      </c>
      <c r="I1185" s="50">
        <v>22.61</v>
      </c>
      <c r="J1185" s="9" t="str">
        <f t="shared" si="19"/>
        <v>West</v>
      </c>
    </row>
    <row r="1186" spans="6:10" x14ac:dyDescent="0.25">
      <c r="F1186" s="49">
        <v>41599</v>
      </c>
      <c r="G1186" s="45" t="s">
        <v>350</v>
      </c>
      <c r="H1186" s="45" t="s">
        <v>191</v>
      </c>
      <c r="I1186" s="50">
        <v>68.16</v>
      </c>
      <c r="J1186" s="9" t="str">
        <f t="shared" si="19"/>
        <v>East</v>
      </c>
    </row>
    <row r="1187" spans="6:10" x14ac:dyDescent="0.25">
      <c r="F1187" s="49">
        <v>41979</v>
      </c>
      <c r="G1187" s="45" t="s">
        <v>368</v>
      </c>
      <c r="H1187" s="45" t="s">
        <v>7</v>
      </c>
      <c r="I1187" s="50">
        <v>729.3</v>
      </c>
      <c r="J1187" s="9" t="str">
        <f t="shared" si="19"/>
        <v>West</v>
      </c>
    </row>
    <row r="1188" spans="6:10" x14ac:dyDescent="0.25">
      <c r="F1188" s="49">
        <v>41595</v>
      </c>
      <c r="G1188" s="45" t="s">
        <v>377</v>
      </c>
      <c r="H1188" s="45" t="s">
        <v>7</v>
      </c>
      <c r="I1188" s="50">
        <v>67.319999999999993</v>
      </c>
      <c r="J1188" s="9" t="str">
        <f t="shared" si="19"/>
        <v>West</v>
      </c>
    </row>
    <row r="1189" spans="6:10" x14ac:dyDescent="0.25">
      <c r="F1189" s="49">
        <v>41625</v>
      </c>
      <c r="G1189" s="45" t="s">
        <v>388</v>
      </c>
      <c r="H1189" s="45" t="s">
        <v>331</v>
      </c>
      <c r="I1189" s="50">
        <v>87.75</v>
      </c>
      <c r="J1189" s="9" t="str">
        <f t="shared" si="19"/>
        <v>West</v>
      </c>
    </row>
    <row r="1190" spans="6:10" x14ac:dyDescent="0.25">
      <c r="F1190" s="49">
        <v>41962</v>
      </c>
      <c r="G1190" s="45" t="s">
        <v>345</v>
      </c>
      <c r="H1190" s="45" t="s">
        <v>7</v>
      </c>
      <c r="I1190" s="50">
        <v>66.98</v>
      </c>
      <c r="J1190" s="9" t="str">
        <f t="shared" si="19"/>
        <v>West</v>
      </c>
    </row>
    <row r="1191" spans="6:10" x14ac:dyDescent="0.25">
      <c r="F1191" s="49">
        <v>42002</v>
      </c>
      <c r="G1191" s="45" t="s">
        <v>366</v>
      </c>
      <c r="H1191" s="45" t="s">
        <v>337</v>
      </c>
      <c r="I1191" s="50">
        <v>75</v>
      </c>
      <c r="J1191" s="9" t="str">
        <f t="shared" si="19"/>
        <v>West</v>
      </c>
    </row>
    <row r="1192" spans="6:10" x14ac:dyDescent="0.25">
      <c r="F1192" s="49">
        <v>41954</v>
      </c>
      <c r="G1192" s="45" t="s">
        <v>335</v>
      </c>
      <c r="H1192" s="45" t="s">
        <v>337</v>
      </c>
      <c r="I1192" s="50">
        <v>98.5</v>
      </c>
      <c r="J1192" s="9" t="str">
        <f t="shared" si="19"/>
        <v>West</v>
      </c>
    </row>
    <row r="1193" spans="6:10" x14ac:dyDescent="0.25">
      <c r="F1193" s="49">
        <v>42001</v>
      </c>
      <c r="G1193" s="45" t="s">
        <v>338</v>
      </c>
      <c r="H1193" s="45" t="s">
        <v>331</v>
      </c>
      <c r="I1193" s="50">
        <v>58.8</v>
      </c>
      <c r="J1193" s="9" t="str">
        <f t="shared" si="19"/>
        <v>South</v>
      </c>
    </row>
    <row r="1194" spans="6:10" x14ac:dyDescent="0.25">
      <c r="F1194" s="49">
        <v>41463</v>
      </c>
      <c r="G1194" s="45" t="s">
        <v>348</v>
      </c>
      <c r="H1194" s="45" t="s">
        <v>324</v>
      </c>
      <c r="I1194" s="50">
        <v>19.75</v>
      </c>
      <c r="J1194" s="9" t="str">
        <f t="shared" si="19"/>
        <v>South</v>
      </c>
    </row>
    <row r="1195" spans="6:10" x14ac:dyDescent="0.25">
      <c r="F1195" s="49">
        <v>41580</v>
      </c>
      <c r="G1195" s="45" t="s">
        <v>338</v>
      </c>
      <c r="H1195" s="45" t="s">
        <v>349</v>
      </c>
      <c r="I1195" s="50">
        <v>40.74</v>
      </c>
      <c r="J1195" s="9" t="str">
        <f t="shared" si="19"/>
        <v>South</v>
      </c>
    </row>
    <row r="1196" spans="6:10" x14ac:dyDescent="0.25">
      <c r="F1196" s="49">
        <v>41601</v>
      </c>
      <c r="G1196" s="45" t="s">
        <v>367</v>
      </c>
      <c r="H1196" s="45" t="s">
        <v>331</v>
      </c>
      <c r="I1196" s="50">
        <v>87.3</v>
      </c>
      <c r="J1196" s="9" t="str">
        <f t="shared" si="19"/>
        <v>MidWest</v>
      </c>
    </row>
    <row r="1197" spans="6:10" x14ac:dyDescent="0.25">
      <c r="F1197" s="49">
        <v>41994</v>
      </c>
      <c r="G1197" s="45" t="s">
        <v>363</v>
      </c>
      <c r="H1197" s="45" t="s">
        <v>7</v>
      </c>
      <c r="I1197" s="50">
        <v>102</v>
      </c>
      <c r="J1197" s="9" t="str">
        <f t="shared" si="19"/>
        <v>West</v>
      </c>
    </row>
    <row r="1198" spans="6:10" x14ac:dyDescent="0.25">
      <c r="F1198" s="49">
        <v>41591</v>
      </c>
      <c r="G1198" s="45" t="s">
        <v>401</v>
      </c>
      <c r="H1198" s="45" t="s">
        <v>334</v>
      </c>
      <c r="I1198" s="50">
        <v>547.08000000000004</v>
      </c>
      <c r="J1198" s="9" t="str">
        <f t="shared" si="19"/>
        <v>East</v>
      </c>
    </row>
    <row r="1199" spans="6:10" x14ac:dyDescent="0.25">
      <c r="F1199" s="49">
        <v>41973</v>
      </c>
      <c r="G1199" s="45" t="s">
        <v>398</v>
      </c>
      <c r="H1199" s="45" t="s">
        <v>331</v>
      </c>
      <c r="I1199" s="50">
        <v>29.55</v>
      </c>
      <c r="J1199" s="9" t="str">
        <f t="shared" si="19"/>
        <v>East</v>
      </c>
    </row>
    <row r="1200" spans="6:10" x14ac:dyDescent="0.25">
      <c r="F1200" s="49">
        <v>41976</v>
      </c>
      <c r="G1200" s="45" t="s">
        <v>361</v>
      </c>
      <c r="H1200" s="45" t="s">
        <v>10</v>
      </c>
      <c r="I1200" s="50">
        <v>66.78</v>
      </c>
      <c r="J1200" s="9" t="str">
        <f t="shared" si="19"/>
        <v>MidWest</v>
      </c>
    </row>
    <row r="1201" spans="6:10" x14ac:dyDescent="0.25">
      <c r="F1201" s="49">
        <v>41334</v>
      </c>
      <c r="G1201" s="45" t="s">
        <v>342</v>
      </c>
      <c r="H1201" s="45" t="s">
        <v>331</v>
      </c>
      <c r="I1201" s="50">
        <v>720</v>
      </c>
      <c r="J1201" s="9" t="str">
        <f t="shared" si="19"/>
        <v>MidWest</v>
      </c>
    </row>
    <row r="1202" spans="6:10" x14ac:dyDescent="0.25">
      <c r="F1202" s="49">
        <v>41312</v>
      </c>
      <c r="G1202" s="45" t="s">
        <v>389</v>
      </c>
      <c r="H1202" s="45" t="s">
        <v>10</v>
      </c>
      <c r="I1202" s="50">
        <v>22.61</v>
      </c>
      <c r="J1202" s="9" t="str">
        <f t="shared" si="19"/>
        <v>MidWest</v>
      </c>
    </row>
    <row r="1203" spans="6:10" x14ac:dyDescent="0.25">
      <c r="F1203" s="49">
        <v>41978</v>
      </c>
      <c r="G1203" s="45" t="s">
        <v>390</v>
      </c>
      <c r="H1203" s="45" t="s">
        <v>10</v>
      </c>
      <c r="I1203" s="50">
        <v>45.44</v>
      </c>
      <c r="J1203" s="9" t="str">
        <f t="shared" si="19"/>
        <v>South</v>
      </c>
    </row>
    <row r="1204" spans="6:10" x14ac:dyDescent="0.25">
      <c r="F1204" s="49">
        <v>41679</v>
      </c>
      <c r="G1204" s="45" t="s">
        <v>353</v>
      </c>
      <c r="H1204" s="45" t="s">
        <v>10</v>
      </c>
      <c r="I1204" s="50">
        <v>22.38</v>
      </c>
      <c r="J1204" s="9" t="str">
        <f t="shared" si="19"/>
        <v>MidWest</v>
      </c>
    </row>
    <row r="1205" spans="6:10" x14ac:dyDescent="0.25">
      <c r="F1205" s="49">
        <v>41613</v>
      </c>
      <c r="G1205" s="45" t="s">
        <v>388</v>
      </c>
      <c r="H1205" s="45" t="s">
        <v>321</v>
      </c>
      <c r="I1205" s="50">
        <v>158.30000000000001</v>
      </c>
      <c r="J1205" s="9" t="str">
        <f t="shared" si="19"/>
        <v>West</v>
      </c>
    </row>
    <row r="1206" spans="6:10" x14ac:dyDescent="0.25">
      <c r="F1206" s="49">
        <v>41977</v>
      </c>
      <c r="G1206" s="45" t="s">
        <v>374</v>
      </c>
      <c r="H1206" s="45" t="s">
        <v>321</v>
      </c>
      <c r="I1206" s="50">
        <v>239.85</v>
      </c>
      <c r="J1206" s="9" t="str">
        <f t="shared" si="19"/>
        <v>West</v>
      </c>
    </row>
    <row r="1207" spans="6:10" x14ac:dyDescent="0.25">
      <c r="F1207" s="49">
        <v>41948</v>
      </c>
      <c r="G1207" s="45" t="s">
        <v>336</v>
      </c>
      <c r="H1207" s="45" t="s">
        <v>191</v>
      </c>
      <c r="I1207" s="50">
        <v>44.98</v>
      </c>
      <c r="J1207" s="9" t="str">
        <f t="shared" si="19"/>
        <v>West</v>
      </c>
    </row>
    <row r="1208" spans="6:10" x14ac:dyDescent="0.25">
      <c r="F1208" s="49">
        <v>41611</v>
      </c>
      <c r="G1208" s="45" t="s">
        <v>346</v>
      </c>
      <c r="H1208" s="45" t="s">
        <v>331</v>
      </c>
      <c r="I1208" s="50">
        <v>30</v>
      </c>
      <c r="J1208" s="9" t="str">
        <f t="shared" si="19"/>
        <v>MidWest</v>
      </c>
    </row>
    <row r="1209" spans="6:10" x14ac:dyDescent="0.25">
      <c r="F1209" s="49">
        <v>41949</v>
      </c>
      <c r="G1209" s="45" t="s">
        <v>367</v>
      </c>
      <c r="H1209" s="45" t="s">
        <v>321</v>
      </c>
      <c r="I1209" s="50">
        <v>239.85</v>
      </c>
      <c r="J1209" s="9" t="str">
        <f t="shared" si="19"/>
        <v>MidWest</v>
      </c>
    </row>
    <row r="1210" spans="6:10" x14ac:dyDescent="0.25">
      <c r="F1210" s="49">
        <v>41994</v>
      </c>
      <c r="G1210" s="45" t="s">
        <v>336</v>
      </c>
      <c r="H1210" s="45" t="s">
        <v>324</v>
      </c>
      <c r="I1210" s="50">
        <v>39.9</v>
      </c>
      <c r="J1210" s="9" t="str">
        <f t="shared" si="19"/>
        <v>West</v>
      </c>
    </row>
    <row r="1211" spans="6:10" x14ac:dyDescent="0.25">
      <c r="F1211" s="49">
        <v>41623</v>
      </c>
      <c r="G1211" s="45" t="s">
        <v>372</v>
      </c>
      <c r="H1211" s="45" t="s">
        <v>324</v>
      </c>
      <c r="I1211" s="50">
        <v>58.05</v>
      </c>
      <c r="J1211" s="9" t="str">
        <f t="shared" si="19"/>
        <v>West</v>
      </c>
    </row>
    <row r="1212" spans="6:10" x14ac:dyDescent="0.25">
      <c r="F1212" s="49">
        <v>41972</v>
      </c>
      <c r="G1212" s="45" t="s">
        <v>403</v>
      </c>
      <c r="H1212" s="45" t="s">
        <v>321</v>
      </c>
      <c r="I1212" s="50">
        <v>232.65</v>
      </c>
      <c r="J1212" s="9" t="str">
        <f t="shared" si="19"/>
        <v>West</v>
      </c>
    </row>
    <row r="1213" spans="6:10" x14ac:dyDescent="0.25">
      <c r="F1213" s="49">
        <v>41549</v>
      </c>
      <c r="G1213" s="45" t="s">
        <v>356</v>
      </c>
      <c r="H1213" s="45" t="s">
        <v>191</v>
      </c>
      <c r="I1213" s="50">
        <v>44.98</v>
      </c>
      <c r="J1213" s="9" t="str">
        <f t="shared" si="19"/>
        <v>MidWest</v>
      </c>
    </row>
    <row r="1214" spans="6:10" x14ac:dyDescent="0.25">
      <c r="F1214" s="49">
        <v>41636</v>
      </c>
      <c r="G1214" s="45" t="s">
        <v>372</v>
      </c>
      <c r="H1214" s="45" t="s">
        <v>324</v>
      </c>
      <c r="I1214" s="50">
        <v>19.350000000000001</v>
      </c>
      <c r="J1214" s="9" t="str">
        <f t="shared" si="19"/>
        <v>West</v>
      </c>
    </row>
    <row r="1215" spans="6:10" x14ac:dyDescent="0.25">
      <c r="F1215" s="49">
        <v>41333</v>
      </c>
      <c r="G1215" s="45" t="s">
        <v>389</v>
      </c>
      <c r="H1215" s="45" t="s">
        <v>7</v>
      </c>
      <c r="I1215" s="50">
        <v>67.319999999999993</v>
      </c>
      <c r="J1215" s="9" t="str">
        <f t="shared" si="19"/>
        <v>MidWest</v>
      </c>
    </row>
    <row r="1216" spans="6:10" x14ac:dyDescent="0.25">
      <c r="F1216" s="49">
        <v>41944</v>
      </c>
      <c r="G1216" s="45" t="s">
        <v>330</v>
      </c>
      <c r="H1216" s="45" t="s">
        <v>7</v>
      </c>
      <c r="I1216" s="50">
        <v>98.94</v>
      </c>
      <c r="J1216" s="9" t="str">
        <f t="shared" si="19"/>
        <v>East</v>
      </c>
    </row>
    <row r="1217" spans="6:10" x14ac:dyDescent="0.25">
      <c r="F1217" s="49">
        <v>41948</v>
      </c>
      <c r="G1217" s="45" t="s">
        <v>355</v>
      </c>
      <c r="H1217" s="45" t="s">
        <v>191</v>
      </c>
      <c r="I1217" s="50">
        <v>45.9</v>
      </c>
      <c r="J1217" s="9" t="str">
        <f t="shared" si="19"/>
        <v>MidWest</v>
      </c>
    </row>
    <row r="1218" spans="6:10" x14ac:dyDescent="0.25">
      <c r="F1218" s="49">
        <v>41501</v>
      </c>
      <c r="G1218" s="45" t="s">
        <v>360</v>
      </c>
      <c r="H1218" s="45" t="s">
        <v>327</v>
      </c>
      <c r="I1218" s="50">
        <v>24.75</v>
      </c>
      <c r="J1218" s="9" t="str">
        <f t="shared" si="19"/>
        <v>West</v>
      </c>
    </row>
    <row r="1219" spans="6:10" x14ac:dyDescent="0.25">
      <c r="F1219" s="49">
        <v>41625</v>
      </c>
      <c r="G1219" s="45" t="s">
        <v>338</v>
      </c>
      <c r="H1219" s="45" t="s">
        <v>191</v>
      </c>
      <c r="I1219" s="50">
        <v>321.3</v>
      </c>
      <c r="J1219" s="9" t="str">
        <f t="shared" si="19"/>
        <v>South</v>
      </c>
    </row>
    <row r="1220" spans="6:10" x14ac:dyDescent="0.25">
      <c r="F1220" s="49">
        <v>41605</v>
      </c>
      <c r="G1220" s="45" t="s">
        <v>346</v>
      </c>
      <c r="H1220" s="45" t="s">
        <v>7</v>
      </c>
      <c r="I1220" s="50">
        <v>200.94</v>
      </c>
      <c r="J1220" s="9" t="str">
        <f t="shared" ref="J1220:J1283" si="20">VLOOKUP(G1220,$A$4:$B$75,2,0)</f>
        <v>MidWest</v>
      </c>
    </row>
    <row r="1221" spans="6:10" x14ac:dyDescent="0.25">
      <c r="F1221" s="49">
        <v>41518</v>
      </c>
      <c r="G1221" s="45" t="s">
        <v>363</v>
      </c>
      <c r="H1221" s="45" t="s">
        <v>10</v>
      </c>
      <c r="I1221" s="50">
        <v>550.79999999999995</v>
      </c>
      <c r="J1221" s="9" t="str">
        <f t="shared" si="20"/>
        <v>West</v>
      </c>
    </row>
    <row r="1222" spans="6:10" x14ac:dyDescent="0.25">
      <c r="F1222" s="49">
        <v>41523</v>
      </c>
      <c r="G1222" s="45" t="s">
        <v>403</v>
      </c>
      <c r="H1222" s="45" t="s">
        <v>327</v>
      </c>
      <c r="I1222" s="50">
        <v>49</v>
      </c>
      <c r="J1222" s="9" t="str">
        <f t="shared" si="20"/>
        <v>West</v>
      </c>
    </row>
    <row r="1223" spans="6:10" x14ac:dyDescent="0.25">
      <c r="F1223" s="49">
        <v>41448</v>
      </c>
      <c r="G1223" s="45" t="s">
        <v>340</v>
      </c>
      <c r="H1223" s="45" t="s">
        <v>334</v>
      </c>
      <c r="I1223" s="50">
        <v>540.5</v>
      </c>
      <c r="J1223" s="9" t="str">
        <f t="shared" si="20"/>
        <v>MidWest</v>
      </c>
    </row>
    <row r="1224" spans="6:10" x14ac:dyDescent="0.25">
      <c r="F1224" s="49">
        <v>41987</v>
      </c>
      <c r="G1224" s="45" t="s">
        <v>329</v>
      </c>
      <c r="H1224" s="45" t="s">
        <v>331</v>
      </c>
      <c r="I1224" s="50">
        <v>58.5</v>
      </c>
      <c r="J1224" s="9" t="str">
        <f t="shared" si="20"/>
        <v>MidWest</v>
      </c>
    </row>
    <row r="1225" spans="6:10" x14ac:dyDescent="0.25">
      <c r="F1225" s="49">
        <v>41941</v>
      </c>
      <c r="G1225" s="45" t="s">
        <v>398</v>
      </c>
      <c r="H1225" s="45" t="s">
        <v>334</v>
      </c>
      <c r="I1225" s="50">
        <v>23.5</v>
      </c>
      <c r="J1225" s="9" t="str">
        <f t="shared" si="20"/>
        <v>East</v>
      </c>
    </row>
    <row r="1226" spans="6:10" x14ac:dyDescent="0.25">
      <c r="F1226" s="49">
        <v>41393</v>
      </c>
      <c r="G1226" s="45" t="s">
        <v>378</v>
      </c>
      <c r="H1226" s="45" t="s">
        <v>10</v>
      </c>
      <c r="I1226" s="50">
        <v>45.9</v>
      </c>
      <c r="J1226" s="9" t="str">
        <f t="shared" si="20"/>
        <v>South</v>
      </c>
    </row>
    <row r="1227" spans="6:10" x14ac:dyDescent="0.25">
      <c r="F1227" s="49">
        <v>41981</v>
      </c>
      <c r="G1227" s="45" t="s">
        <v>338</v>
      </c>
      <c r="H1227" s="45" t="s">
        <v>10</v>
      </c>
      <c r="I1227" s="50">
        <v>66.78</v>
      </c>
      <c r="J1227" s="9" t="str">
        <f t="shared" si="20"/>
        <v>South</v>
      </c>
    </row>
    <row r="1228" spans="6:10" x14ac:dyDescent="0.25">
      <c r="F1228" s="49">
        <v>41960</v>
      </c>
      <c r="G1228" s="45" t="s">
        <v>346</v>
      </c>
      <c r="H1228" s="45" t="s">
        <v>324</v>
      </c>
      <c r="I1228" s="50">
        <v>59.85</v>
      </c>
      <c r="J1228" s="9" t="str">
        <f t="shared" si="20"/>
        <v>MidWest</v>
      </c>
    </row>
    <row r="1229" spans="6:10" x14ac:dyDescent="0.25">
      <c r="F1229" s="49">
        <v>41607</v>
      </c>
      <c r="G1229" s="45" t="s">
        <v>346</v>
      </c>
      <c r="H1229" s="45" t="s">
        <v>327</v>
      </c>
      <c r="I1229" s="50">
        <v>50</v>
      </c>
      <c r="J1229" s="9" t="str">
        <f t="shared" si="20"/>
        <v>MidWest</v>
      </c>
    </row>
    <row r="1230" spans="6:10" x14ac:dyDescent="0.25">
      <c r="F1230" s="49">
        <v>41878</v>
      </c>
      <c r="G1230" s="45" t="s">
        <v>374</v>
      </c>
      <c r="H1230" s="45" t="s">
        <v>371</v>
      </c>
      <c r="I1230" s="50">
        <v>37.43</v>
      </c>
      <c r="J1230" s="9" t="str">
        <f t="shared" si="20"/>
        <v>West</v>
      </c>
    </row>
    <row r="1231" spans="6:10" x14ac:dyDescent="0.25">
      <c r="F1231" s="49">
        <v>41301</v>
      </c>
      <c r="G1231" s="45" t="s">
        <v>330</v>
      </c>
      <c r="H1231" s="45" t="s">
        <v>7</v>
      </c>
      <c r="I1231" s="50">
        <v>663</v>
      </c>
      <c r="J1231" s="9" t="str">
        <f t="shared" si="20"/>
        <v>East</v>
      </c>
    </row>
    <row r="1232" spans="6:10" x14ac:dyDescent="0.25">
      <c r="F1232" s="49">
        <v>41579</v>
      </c>
      <c r="G1232" s="45" t="s">
        <v>364</v>
      </c>
      <c r="H1232" s="45" t="s">
        <v>10</v>
      </c>
      <c r="I1232" s="50">
        <v>22.49</v>
      </c>
      <c r="J1232" s="9" t="str">
        <f t="shared" si="20"/>
        <v>West</v>
      </c>
    </row>
    <row r="1233" spans="6:10" x14ac:dyDescent="0.25">
      <c r="F1233" s="49">
        <v>41607</v>
      </c>
      <c r="G1233" s="45" t="s">
        <v>356</v>
      </c>
      <c r="H1233" s="45" t="s">
        <v>324</v>
      </c>
      <c r="I1233" s="50">
        <v>39.9</v>
      </c>
      <c r="J1233" s="9" t="str">
        <f t="shared" si="20"/>
        <v>MidWest</v>
      </c>
    </row>
    <row r="1234" spans="6:10" x14ac:dyDescent="0.25">
      <c r="F1234" s="49">
        <v>41978</v>
      </c>
      <c r="G1234" s="45" t="s">
        <v>329</v>
      </c>
      <c r="H1234" s="45" t="s">
        <v>191</v>
      </c>
      <c r="I1234" s="50">
        <v>45.9</v>
      </c>
      <c r="J1234" s="9" t="str">
        <f t="shared" si="20"/>
        <v>MidWest</v>
      </c>
    </row>
    <row r="1235" spans="6:10" x14ac:dyDescent="0.25">
      <c r="F1235" s="49">
        <v>41994</v>
      </c>
      <c r="G1235" s="45" t="s">
        <v>345</v>
      </c>
      <c r="H1235" s="45" t="s">
        <v>7</v>
      </c>
      <c r="I1235" s="50">
        <v>32.979999999999997</v>
      </c>
      <c r="J1235" s="9" t="str">
        <f t="shared" si="20"/>
        <v>West</v>
      </c>
    </row>
    <row r="1236" spans="6:10" x14ac:dyDescent="0.25">
      <c r="F1236" s="49">
        <v>41621</v>
      </c>
      <c r="G1236" s="45" t="s">
        <v>392</v>
      </c>
      <c r="H1236" s="45" t="s">
        <v>331</v>
      </c>
      <c r="I1236" s="50">
        <v>58.5</v>
      </c>
      <c r="J1236" s="9" t="str">
        <f t="shared" si="20"/>
        <v>South</v>
      </c>
    </row>
    <row r="1237" spans="6:10" x14ac:dyDescent="0.25">
      <c r="F1237" s="49">
        <v>41581</v>
      </c>
      <c r="G1237" s="45" t="s">
        <v>338</v>
      </c>
      <c r="H1237" s="45" t="s">
        <v>334</v>
      </c>
      <c r="I1237" s="50">
        <v>395.51</v>
      </c>
      <c r="J1237" s="9" t="str">
        <f t="shared" si="20"/>
        <v>South</v>
      </c>
    </row>
    <row r="1238" spans="6:10" x14ac:dyDescent="0.25">
      <c r="F1238" s="49">
        <v>41984</v>
      </c>
      <c r="G1238" s="45" t="s">
        <v>389</v>
      </c>
      <c r="H1238" s="45" t="s">
        <v>7</v>
      </c>
      <c r="I1238" s="50">
        <v>68</v>
      </c>
      <c r="J1238" s="9" t="str">
        <f t="shared" si="20"/>
        <v>MidWest</v>
      </c>
    </row>
    <row r="1239" spans="6:10" x14ac:dyDescent="0.25">
      <c r="F1239" s="49">
        <v>41842</v>
      </c>
      <c r="G1239" s="45" t="s">
        <v>368</v>
      </c>
      <c r="H1239" s="45" t="s">
        <v>191</v>
      </c>
      <c r="I1239" s="50">
        <v>45.21</v>
      </c>
      <c r="J1239" s="9" t="str">
        <f t="shared" si="20"/>
        <v>West</v>
      </c>
    </row>
    <row r="1240" spans="6:10" x14ac:dyDescent="0.25">
      <c r="F1240" s="49">
        <v>41908</v>
      </c>
      <c r="G1240" s="45" t="s">
        <v>399</v>
      </c>
      <c r="H1240" s="45" t="s">
        <v>324</v>
      </c>
      <c r="I1240" s="50">
        <v>19.649999999999999</v>
      </c>
      <c r="J1240" s="9" t="str">
        <f t="shared" si="20"/>
        <v>West</v>
      </c>
    </row>
    <row r="1241" spans="6:10" x14ac:dyDescent="0.25">
      <c r="F1241" s="49">
        <v>41584</v>
      </c>
      <c r="G1241" s="45" t="s">
        <v>348</v>
      </c>
      <c r="H1241" s="45" t="s">
        <v>337</v>
      </c>
      <c r="I1241" s="50">
        <v>48.75</v>
      </c>
      <c r="J1241" s="9" t="str">
        <f t="shared" si="20"/>
        <v>South</v>
      </c>
    </row>
    <row r="1242" spans="6:10" x14ac:dyDescent="0.25">
      <c r="F1242" s="49">
        <v>41605</v>
      </c>
      <c r="G1242" s="45" t="s">
        <v>367</v>
      </c>
      <c r="H1242" s="45" t="s">
        <v>324</v>
      </c>
      <c r="I1242" s="50">
        <v>399</v>
      </c>
      <c r="J1242" s="9" t="str">
        <f t="shared" si="20"/>
        <v>MidWest</v>
      </c>
    </row>
    <row r="1243" spans="6:10" x14ac:dyDescent="0.25">
      <c r="F1243" s="49">
        <v>41977</v>
      </c>
      <c r="G1243" s="45" t="s">
        <v>338</v>
      </c>
      <c r="H1243" s="45" t="s">
        <v>10</v>
      </c>
      <c r="I1243" s="50">
        <v>22.61</v>
      </c>
      <c r="J1243" s="9" t="str">
        <f t="shared" si="20"/>
        <v>South</v>
      </c>
    </row>
    <row r="1244" spans="6:10" x14ac:dyDescent="0.25">
      <c r="F1244" s="49">
        <v>41689</v>
      </c>
      <c r="G1244" s="45" t="s">
        <v>382</v>
      </c>
      <c r="H1244" s="45" t="s">
        <v>324</v>
      </c>
      <c r="I1244" s="50">
        <v>38.9</v>
      </c>
      <c r="J1244" s="9" t="str">
        <f t="shared" si="20"/>
        <v>East</v>
      </c>
    </row>
    <row r="1245" spans="6:10" x14ac:dyDescent="0.25">
      <c r="F1245" s="49">
        <v>41631</v>
      </c>
      <c r="G1245" s="45" t="s">
        <v>367</v>
      </c>
      <c r="H1245" s="45" t="s">
        <v>334</v>
      </c>
      <c r="I1245" s="50">
        <v>23.5</v>
      </c>
      <c r="J1245" s="9" t="str">
        <f t="shared" si="20"/>
        <v>MidWest</v>
      </c>
    </row>
    <row r="1246" spans="6:10" x14ac:dyDescent="0.25">
      <c r="F1246" s="49">
        <v>42003</v>
      </c>
      <c r="G1246" s="45" t="s">
        <v>381</v>
      </c>
      <c r="H1246" s="45" t="s">
        <v>7</v>
      </c>
      <c r="I1246" s="50">
        <v>67.319999999999993</v>
      </c>
      <c r="J1246" s="9" t="str">
        <f t="shared" si="20"/>
        <v>MidWest</v>
      </c>
    </row>
    <row r="1247" spans="6:10" x14ac:dyDescent="0.25">
      <c r="F1247" s="49">
        <v>41985</v>
      </c>
      <c r="G1247" s="45" t="s">
        <v>403</v>
      </c>
      <c r="H1247" s="45" t="s">
        <v>337</v>
      </c>
      <c r="I1247" s="50">
        <v>48.5</v>
      </c>
      <c r="J1247" s="9" t="str">
        <f t="shared" si="20"/>
        <v>West</v>
      </c>
    </row>
    <row r="1248" spans="6:10" x14ac:dyDescent="0.25">
      <c r="F1248" s="49">
        <v>41621</v>
      </c>
      <c r="G1248" s="45" t="s">
        <v>404</v>
      </c>
      <c r="H1248" s="45" t="s">
        <v>349</v>
      </c>
      <c r="I1248" s="50">
        <v>63</v>
      </c>
      <c r="J1248" s="9" t="str">
        <f t="shared" si="20"/>
        <v>MidWest</v>
      </c>
    </row>
    <row r="1249" spans="6:10" x14ac:dyDescent="0.25">
      <c r="F1249" s="49">
        <v>42000</v>
      </c>
      <c r="G1249" s="45" t="s">
        <v>342</v>
      </c>
      <c r="H1249" s="45" t="s">
        <v>191</v>
      </c>
      <c r="I1249" s="50">
        <v>45.9</v>
      </c>
      <c r="J1249" s="9" t="str">
        <f t="shared" si="20"/>
        <v>MidWest</v>
      </c>
    </row>
    <row r="1250" spans="6:10" x14ac:dyDescent="0.25">
      <c r="F1250" s="49">
        <v>41582</v>
      </c>
      <c r="G1250" s="45" t="s">
        <v>330</v>
      </c>
      <c r="H1250" s="45" t="s">
        <v>337</v>
      </c>
      <c r="I1250" s="50">
        <v>200</v>
      </c>
      <c r="J1250" s="9" t="str">
        <f t="shared" si="20"/>
        <v>East</v>
      </c>
    </row>
    <row r="1251" spans="6:10" x14ac:dyDescent="0.25">
      <c r="F1251" s="49">
        <v>41981</v>
      </c>
      <c r="G1251" s="45" t="s">
        <v>390</v>
      </c>
      <c r="H1251" s="45" t="s">
        <v>191</v>
      </c>
      <c r="I1251" s="50">
        <v>68.849999999999994</v>
      </c>
      <c r="J1251" s="9" t="str">
        <f t="shared" si="20"/>
        <v>South</v>
      </c>
    </row>
    <row r="1252" spans="6:10" x14ac:dyDescent="0.25">
      <c r="F1252" s="49">
        <v>41908</v>
      </c>
      <c r="G1252" s="45" t="s">
        <v>357</v>
      </c>
      <c r="H1252" s="45" t="s">
        <v>10</v>
      </c>
      <c r="I1252" s="50">
        <v>45.9</v>
      </c>
      <c r="J1252" s="9" t="str">
        <f t="shared" si="20"/>
        <v>South</v>
      </c>
    </row>
    <row r="1253" spans="6:10" x14ac:dyDescent="0.25">
      <c r="F1253" s="49">
        <v>41960</v>
      </c>
      <c r="G1253" s="45" t="s">
        <v>330</v>
      </c>
      <c r="H1253" s="45" t="s">
        <v>191</v>
      </c>
      <c r="I1253" s="50">
        <v>22.49</v>
      </c>
      <c r="J1253" s="9" t="str">
        <f t="shared" si="20"/>
        <v>East</v>
      </c>
    </row>
    <row r="1254" spans="6:10" x14ac:dyDescent="0.25">
      <c r="F1254" s="49">
        <v>41995</v>
      </c>
      <c r="G1254" s="45" t="s">
        <v>381</v>
      </c>
      <c r="H1254" s="45" t="s">
        <v>7</v>
      </c>
      <c r="I1254" s="50">
        <v>102</v>
      </c>
      <c r="J1254" s="9" t="str">
        <f t="shared" si="20"/>
        <v>MidWest</v>
      </c>
    </row>
    <row r="1255" spans="6:10" x14ac:dyDescent="0.25">
      <c r="F1255" s="49">
        <v>41470</v>
      </c>
      <c r="G1255" s="45" t="s">
        <v>380</v>
      </c>
      <c r="H1255" s="45" t="s">
        <v>191</v>
      </c>
      <c r="I1255" s="50">
        <v>22.95</v>
      </c>
      <c r="J1255" s="9" t="str">
        <f t="shared" si="20"/>
        <v>South</v>
      </c>
    </row>
    <row r="1256" spans="6:10" x14ac:dyDescent="0.25">
      <c r="F1256" s="49">
        <v>41606</v>
      </c>
      <c r="G1256" s="45" t="s">
        <v>403</v>
      </c>
      <c r="H1256" s="45" t="s">
        <v>7</v>
      </c>
      <c r="I1256" s="50">
        <v>102</v>
      </c>
      <c r="J1256" s="9" t="str">
        <f t="shared" si="20"/>
        <v>West</v>
      </c>
    </row>
    <row r="1257" spans="6:10" x14ac:dyDescent="0.25">
      <c r="F1257" s="49">
        <v>41944</v>
      </c>
      <c r="G1257" s="45" t="s">
        <v>402</v>
      </c>
      <c r="H1257" s="45" t="s">
        <v>349</v>
      </c>
      <c r="I1257" s="50">
        <v>83.16</v>
      </c>
      <c r="J1257" s="9" t="str">
        <f t="shared" si="20"/>
        <v>South</v>
      </c>
    </row>
    <row r="1258" spans="6:10" x14ac:dyDescent="0.25">
      <c r="F1258" s="49">
        <v>41900</v>
      </c>
      <c r="G1258" s="45" t="s">
        <v>390</v>
      </c>
      <c r="H1258" s="45" t="s">
        <v>324</v>
      </c>
      <c r="I1258" s="50">
        <v>39.299999999999997</v>
      </c>
      <c r="J1258" s="9" t="str">
        <f t="shared" si="20"/>
        <v>South</v>
      </c>
    </row>
    <row r="1259" spans="6:10" x14ac:dyDescent="0.25">
      <c r="F1259" s="49">
        <v>41361</v>
      </c>
      <c r="G1259" s="45" t="s">
        <v>340</v>
      </c>
      <c r="H1259" s="45" t="s">
        <v>191</v>
      </c>
      <c r="I1259" s="50">
        <v>447.53</v>
      </c>
      <c r="J1259" s="9" t="str">
        <f t="shared" si="20"/>
        <v>MidWest</v>
      </c>
    </row>
    <row r="1260" spans="6:10" x14ac:dyDescent="0.25">
      <c r="F1260" s="49">
        <v>41630</v>
      </c>
      <c r="G1260" s="45" t="s">
        <v>404</v>
      </c>
      <c r="H1260" s="45" t="s">
        <v>349</v>
      </c>
      <c r="I1260" s="50">
        <v>62.06</v>
      </c>
      <c r="J1260" s="9" t="str">
        <f t="shared" si="20"/>
        <v>MidWest</v>
      </c>
    </row>
    <row r="1261" spans="6:10" x14ac:dyDescent="0.25">
      <c r="F1261" s="49">
        <v>41566</v>
      </c>
      <c r="G1261" s="45" t="s">
        <v>330</v>
      </c>
      <c r="H1261" s="45" t="s">
        <v>321</v>
      </c>
      <c r="I1261" s="50">
        <v>239.85</v>
      </c>
      <c r="J1261" s="9" t="str">
        <f t="shared" si="20"/>
        <v>East</v>
      </c>
    </row>
    <row r="1262" spans="6:10" x14ac:dyDescent="0.25">
      <c r="F1262" s="49">
        <v>41817</v>
      </c>
      <c r="G1262" s="45" t="s">
        <v>356</v>
      </c>
      <c r="H1262" s="45" t="s">
        <v>337</v>
      </c>
      <c r="I1262" s="50">
        <v>50</v>
      </c>
      <c r="J1262" s="9" t="str">
        <f t="shared" si="20"/>
        <v>MidWest</v>
      </c>
    </row>
    <row r="1263" spans="6:10" x14ac:dyDescent="0.25">
      <c r="F1263" s="49">
        <v>41998</v>
      </c>
      <c r="G1263" s="45" t="s">
        <v>374</v>
      </c>
      <c r="H1263" s="45" t="s">
        <v>324</v>
      </c>
      <c r="I1263" s="50">
        <v>39.9</v>
      </c>
      <c r="J1263" s="9" t="str">
        <f t="shared" si="20"/>
        <v>West</v>
      </c>
    </row>
    <row r="1264" spans="6:10" x14ac:dyDescent="0.25">
      <c r="F1264" s="49">
        <v>41968</v>
      </c>
      <c r="G1264" s="45" t="s">
        <v>370</v>
      </c>
      <c r="H1264" s="45" t="s">
        <v>191</v>
      </c>
      <c r="I1264" s="50">
        <v>67.47</v>
      </c>
      <c r="J1264" s="9" t="str">
        <f t="shared" si="20"/>
        <v>South</v>
      </c>
    </row>
    <row r="1265" spans="6:10" x14ac:dyDescent="0.25">
      <c r="F1265" s="49">
        <v>41587</v>
      </c>
      <c r="G1265" s="45" t="s">
        <v>353</v>
      </c>
      <c r="H1265" s="45" t="s">
        <v>331</v>
      </c>
      <c r="I1265" s="50">
        <v>59.4</v>
      </c>
      <c r="J1265" s="9" t="str">
        <f t="shared" si="20"/>
        <v>MidWest</v>
      </c>
    </row>
    <row r="1266" spans="6:10" x14ac:dyDescent="0.25">
      <c r="F1266" s="49">
        <v>41908</v>
      </c>
      <c r="G1266" s="45" t="s">
        <v>370</v>
      </c>
      <c r="H1266" s="45" t="s">
        <v>7</v>
      </c>
      <c r="I1266" s="50">
        <v>136</v>
      </c>
      <c r="J1266" s="9" t="str">
        <f t="shared" si="20"/>
        <v>South</v>
      </c>
    </row>
    <row r="1267" spans="6:10" x14ac:dyDescent="0.25">
      <c r="F1267" s="49">
        <v>42000</v>
      </c>
      <c r="G1267" s="45" t="s">
        <v>389</v>
      </c>
      <c r="H1267" s="45" t="s">
        <v>10</v>
      </c>
      <c r="I1267" s="50">
        <v>89.51</v>
      </c>
      <c r="J1267" s="9" t="str">
        <f t="shared" si="20"/>
        <v>MidWest</v>
      </c>
    </row>
    <row r="1268" spans="6:10" x14ac:dyDescent="0.25">
      <c r="F1268" s="49">
        <v>41604</v>
      </c>
      <c r="G1268" s="45" t="s">
        <v>333</v>
      </c>
      <c r="H1268" s="45" t="s">
        <v>324</v>
      </c>
      <c r="I1268" s="50">
        <v>59.85</v>
      </c>
      <c r="J1268" s="9" t="str">
        <f t="shared" si="20"/>
        <v>MidWest</v>
      </c>
    </row>
    <row r="1269" spans="6:10" x14ac:dyDescent="0.25">
      <c r="F1269" s="49">
        <v>41667</v>
      </c>
      <c r="G1269" s="45" t="s">
        <v>342</v>
      </c>
      <c r="H1269" s="45" t="s">
        <v>334</v>
      </c>
      <c r="I1269" s="50">
        <v>70.5</v>
      </c>
      <c r="J1269" s="9" t="str">
        <f t="shared" si="20"/>
        <v>MidWest</v>
      </c>
    </row>
    <row r="1270" spans="6:10" x14ac:dyDescent="0.25">
      <c r="F1270" s="49">
        <v>41970</v>
      </c>
      <c r="G1270" s="45" t="s">
        <v>340</v>
      </c>
      <c r="H1270" s="45" t="s">
        <v>327</v>
      </c>
      <c r="I1270" s="50">
        <v>24.63</v>
      </c>
      <c r="J1270" s="9" t="str">
        <f t="shared" si="20"/>
        <v>MidWest</v>
      </c>
    </row>
    <row r="1271" spans="6:10" x14ac:dyDescent="0.25">
      <c r="F1271" s="49">
        <v>41636</v>
      </c>
      <c r="G1271" s="45" t="s">
        <v>388</v>
      </c>
      <c r="H1271" s="45" t="s">
        <v>337</v>
      </c>
      <c r="I1271" s="50">
        <v>125</v>
      </c>
      <c r="J1271" s="9" t="str">
        <f t="shared" si="20"/>
        <v>West</v>
      </c>
    </row>
    <row r="1272" spans="6:10" x14ac:dyDescent="0.25">
      <c r="F1272" s="49">
        <v>41633</v>
      </c>
      <c r="G1272" s="45" t="s">
        <v>330</v>
      </c>
      <c r="H1272" s="45" t="s">
        <v>337</v>
      </c>
      <c r="I1272" s="50">
        <v>25</v>
      </c>
      <c r="J1272" s="9" t="str">
        <f t="shared" si="20"/>
        <v>East</v>
      </c>
    </row>
    <row r="1273" spans="6:10" x14ac:dyDescent="0.25">
      <c r="F1273" s="49">
        <v>41980</v>
      </c>
      <c r="G1273" s="45" t="s">
        <v>365</v>
      </c>
      <c r="H1273" s="45" t="s">
        <v>191</v>
      </c>
      <c r="I1273" s="50">
        <v>45.9</v>
      </c>
      <c r="J1273" s="9" t="str">
        <f t="shared" si="20"/>
        <v>West</v>
      </c>
    </row>
    <row r="1274" spans="6:10" x14ac:dyDescent="0.25">
      <c r="F1274" s="49">
        <v>41918</v>
      </c>
      <c r="G1274" s="45" t="s">
        <v>395</v>
      </c>
      <c r="H1274" s="45" t="s">
        <v>7</v>
      </c>
      <c r="I1274" s="50">
        <v>33.15</v>
      </c>
      <c r="J1274" s="9" t="str">
        <f t="shared" si="20"/>
        <v>East</v>
      </c>
    </row>
    <row r="1275" spans="6:10" x14ac:dyDescent="0.25">
      <c r="F1275" s="49">
        <v>41606</v>
      </c>
      <c r="G1275" s="45" t="s">
        <v>348</v>
      </c>
      <c r="H1275" s="45" t="s">
        <v>349</v>
      </c>
      <c r="I1275" s="50">
        <v>62.37</v>
      </c>
      <c r="J1275" s="9" t="str">
        <f t="shared" si="20"/>
        <v>South</v>
      </c>
    </row>
    <row r="1276" spans="6:10" x14ac:dyDescent="0.25">
      <c r="F1276" s="49">
        <v>41629</v>
      </c>
      <c r="G1276" s="45" t="s">
        <v>330</v>
      </c>
      <c r="H1276" s="45" t="s">
        <v>337</v>
      </c>
      <c r="I1276" s="50">
        <v>24.38</v>
      </c>
      <c r="J1276" s="9" t="str">
        <f t="shared" si="20"/>
        <v>East</v>
      </c>
    </row>
    <row r="1277" spans="6:10" x14ac:dyDescent="0.25">
      <c r="F1277" s="49">
        <v>41593</v>
      </c>
      <c r="G1277" s="45" t="s">
        <v>381</v>
      </c>
      <c r="H1277" s="45" t="s">
        <v>327</v>
      </c>
      <c r="I1277" s="50">
        <v>50</v>
      </c>
      <c r="J1277" s="9" t="str">
        <f t="shared" si="20"/>
        <v>MidWest</v>
      </c>
    </row>
    <row r="1278" spans="6:10" x14ac:dyDescent="0.25">
      <c r="F1278" s="49">
        <v>41291</v>
      </c>
      <c r="G1278" s="45" t="s">
        <v>368</v>
      </c>
      <c r="H1278" s="45" t="s">
        <v>337</v>
      </c>
      <c r="I1278" s="50">
        <v>75</v>
      </c>
      <c r="J1278" s="9" t="str">
        <f t="shared" si="20"/>
        <v>West</v>
      </c>
    </row>
    <row r="1279" spans="6:10" x14ac:dyDescent="0.25">
      <c r="F1279" s="49">
        <v>41593</v>
      </c>
      <c r="G1279" s="45" t="s">
        <v>398</v>
      </c>
      <c r="H1279" s="45" t="s">
        <v>324</v>
      </c>
      <c r="I1279" s="50">
        <v>38.9</v>
      </c>
      <c r="J1279" s="9" t="str">
        <f t="shared" si="20"/>
        <v>East</v>
      </c>
    </row>
    <row r="1280" spans="6:10" x14ac:dyDescent="0.25">
      <c r="F1280" s="49">
        <v>41937</v>
      </c>
      <c r="G1280" s="45" t="s">
        <v>329</v>
      </c>
      <c r="H1280" s="45" t="s">
        <v>191</v>
      </c>
      <c r="I1280" s="50">
        <v>45.21</v>
      </c>
      <c r="J1280" s="9" t="str">
        <f t="shared" si="20"/>
        <v>MidWest</v>
      </c>
    </row>
    <row r="1281" spans="6:10" x14ac:dyDescent="0.25">
      <c r="F1281" s="49">
        <v>41588</v>
      </c>
      <c r="G1281" s="45" t="s">
        <v>335</v>
      </c>
      <c r="H1281" s="45" t="s">
        <v>10</v>
      </c>
      <c r="I1281" s="50">
        <v>91.8</v>
      </c>
      <c r="J1281" s="9" t="str">
        <f t="shared" si="20"/>
        <v>West</v>
      </c>
    </row>
    <row r="1282" spans="6:10" x14ac:dyDescent="0.25">
      <c r="F1282" s="49">
        <v>41774</v>
      </c>
      <c r="G1282" s="45" t="s">
        <v>346</v>
      </c>
      <c r="H1282" s="45" t="s">
        <v>324</v>
      </c>
      <c r="I1282" s="50">
        <v>19.95</v>
      </c>
      <c r="J1282" s="9" t="str">
        <f t="shared" si="20"/>
        <v>MidWest</v>
      </c>
    </row>
    <row r="1283" spans="6:10" x14ac:dyDescent="0.25">
      <c r="F1283" s="49">
        <v>41960</v>
      </c>
      <c r="G1283" s="45" t="s">
        <v>366</v>
      </c>
      <c r="H1283" s="45" t="s">
        <v>334</v>
      </c>
      <c r="I1283" s="50">
        <v>70.5</v>
      </c>
      <c r="J1283" s="9" t="str">
        <f t="shared" si="20"/>
        <v>West</v>
      </c>
    </row>
    <row r="1284" spans="6:10" x14ac:dyDescent="0.25">
      <c r="F1284" s="49">
        <v>42000</v>
      </c>
      <c r="G1284" s="45" t="s">
        <v>362</v>
      </c>
      <c r="H1284" s="45" t="s">
        <v>10</v>
      </c>
      <c r="I1284" s="50">
        <v>67.13</v>
      </c>
      <c r="J1284" s="9" t="str">
        <f t="shared" ref="J1284:J1347" si="21">VLOOKUP(G1284,$A$4:$B$75,2,0)</f>
        <v>East</v>
      </c>
    </row>
    <row r="1285" spans="6:10" x14ac:dyDescent="0.25">
      <c r="F1285" s="49">
        <v>41616</v>
      </c>
      <c r="G1285" s="45" t="s">
        <v>346</v>
      </c>
      <c r="H1285" s="45" t="s">
        <v>324</v>
      </c>
      <c r="I1285" s="50">
        <v>59.85</v>
      </c>
      <c r="J1285" s="9" t="str">
        <f t="shared" si="21"/>
        <v>MidWest</v>
      </c>
    </row>
    <row r="1286" spans="6:10" x14ac:dyDescent="0.25">
      <c r="F1286" s="49">
        <v>41634</v>
      </c>
      <c r="G1286" s="45" t="s">
        <v>333</v>
      </c>
      <c r="H1286" s="45" t="s">
        <v>331</v>
      </c>
      <c r="I1286" s="50">
        <v>120</v>
      </c>
      <c r="J1286" s="9" t="str">
        <f t="shared" si="21"/>
        <v>MidWest</v>
      </c>
    </row>
    <row r="1287" spans="6:10" x14ac:dyDescent="0.25">
      <c r="F1287" s="49">
        <v>41422</v>
      </c>
      <c r="G1287" s="45" t="s">
        <v>344</v>
      </c>
      <c r="H1287" s="45" t="s">
        <v>347</v>
      </c>
      <c r="I1287" s="50">
        <v>26.95</v>
      </c>
      <c r="J1287" s="9" t="str">
        <f t="shared" si="21"/>
        <v>West</v>
      </c>
    </row>
    <row r="1288" spans="6:10" x14ac:dyDescent="0.25">
      <c r="F1288" s="49">
        <v>41651</v>
      </c>
      <c r="G1288" s="45" t="s">
        <v>340</v>
      </c>
      <c r="H1288" s="45" t="s">
        <v>191</v>
      </c>
      <c r="I1288" s="50">
        <v>67.47</v>
      </c>
      <c r="J1288" s="9" t="str">
        <f t="shared" si="21"/>
        <v>MidWest</v>
      </c>
    </row>
    <row r="1289" spans="6:10" x14ac:dyDescent="0.25">
      <c r="F1289" s="49">
        <v>41588</v>
      </c>
      <c r="G1289" s="45" t="s">
        <v>362</v>
      </c>
      <c r="H1289" s="45" t="s">
        <v>10</v>
      </c>
      <c r="I1289" s="50">
        <v>44.75</v>
      </c>
      <c r="J1289" s="9" t="str">
        <f t="shared" si="21"/>
        <v>East</v>
      </c>
    </row>
    <row r="1290" spans="6:10" x14ac:dyDescent="0.25">
      <c r="F1290" s="49">
        <v>41340</v>
      </c>
      <c r="G1290" s="45" t="s">
        <v>377</v>
      </c>
      <c r="H1290" s="45" t="s">
        <v>10</v>
      </c>
      <c r="I1290" s="50">
        <v>45.9</v>
      </c>
      <c r="J1290" s="9" t="str">
        <f t="shared" si="21"/>
        <v>West</v>
      </c>
    </row>
    <row r="1291" spans="6:10" x14ac:dyDescent="0.25">
      <c r="F1291" s="49">
        <v>41969</v>
      </c>
      <c r="G1291" s="45" t="s">
        <v>398</v>
      </c>
      <c r="H1291" s="45" t="s">
        <v>324</v>
      </c>
      <c r="I1291" s="50">
        <v>19.95</v>
      </c>
      <c r="J1291" s="9" t="str">
        <f t="shared" si="21"/>
        <v>East</v>
      </c>
    </row>
    <row r="1292" spans="6:10" x14ac:dyDescent="0.25">
      <c r="F1292" s="49">
        <v>42002</v>
      </c>
      <c r="G1292" s="45" t="s">
        <v>368</v>
      </c>
      <c r="H1292" s="45" t="s">
        <v>10</v>
      </c>
      <c r="I1292" s="50">
        <v>45.21</v>
      </c>
      <c r="J1292" s="9" t="str">
        <f t="shared" si="21"/>
        <v>West</v>
      </c>
    </row>
    <row r="1293" spans="6:10" x14ac:dyDescent="0.25">
      <c r="F1293" s="49">
        <v>41889</v>
      </c>
      <c r="G1293" s="45" t="s">
        <v>342</v>
      </c>
      <c r="H1293" s="45" t="s">
        <v>349</v>
      </c>
      <c r="I1293" s="50">
        <v>62.37</v>
      </c>
      <c r="J1293" s="9" t="str">
        <f t="shared" si="21"/>
        <v>MidWest</v>
      </c>
    </row>
    <row r="1294" spans="6:10" x14ac:dyDescent="0.25">
      <c r="F1294" s="49">
        <v>41595</v>
      </c>
      <c r="G1294" s="45" t="s">
        <v>353</v>
      </c>
      <c r="H1294" s="45" t="s">
        <v>331</v>
      </c>
      <c r="I1294" s="50">
        <v>90</v>
      </c>
      <c r="J1294" s="9" t="str">
        <f t="shared" si="21"/>
        <v>MidWest</v>
      </c>
    </row>
    <row r="1295" spans="6:10" x14ac:dyDescent="0.25">
      <c r="F1295" s="49">
        <v>41997</v>
      </c>
      <c r="G1295" s="45" t="s">
        <v>344</v>
      </c>
      <c r="H1295" s="45" t="s">
        <v>324</v>
      </c>
      <c r="I1295" s="50">
        <v>58.35</v>
      </c>
      <c r="J1295" s="9" t="str">
        <f t="shared" si="21"/>
        <v>West</v>
      </c>
    </row>
    <row r="1296" spans="6:10" x14ac:dyDescent="0.25">
      <c r="F1296" s="49">
        <v>41997</v>
      </c>
      <c r="G1296" s="45" t="s">
        <v>367</v>
      </c>
      <c r="H1296" s="45" t="s">
        <v>7</v>
      </c>
      <c r="I1296" s="50">
        <v>68</v>
      </c>
      <c r="J1296" s="9" t="str">
        <f t="shared" si="21"/>
        <v>MidWest</v>
      </c>
    </row>
    <row r="1297" spans="6:10" x14ac:dyDescent="0.25">
      <c r="F1297" s="49">
        <v>41818</v>
      </c>
      <c r="G1297" s="45" t="s">
        <v>396</v>
      </c>
      <c r="H1297" s="45" t="s">
        <v>337</v>
      </c>
      <c r="I1297" s="50">
        <v>75</v>
      </c>
      <c r="J1297" s="9" t="str">
        <f t="shared" si="21"/>
        <v>West</v>
      </c>
    </row>
    <row r="1298" spans="6:10" x14ac:dyDescent="0.25">
      <c r="F1298" s="49">
        <v>41606</v>
      </c>
      <c r="G1298" s="45" t="s">
        <v>379</v>
      </c>
      <c r="H1298" s="45" t="s">
        <v>324</v>
      </c>
      <c r="I1298" s="50">
        <v>39.9</v>
      </c>
      <c r="J1298" s="9" t="str">
        <f t="shared" si="21"/>
        <v>East</v>
      </c>
    </row>
    <row r="1299" spans="6:10" x14ac:dyDescent="0.25">
      <c r="F1299" s="49">
        <v>41610</v>
      </c>
      <c r="G1299" s="45" t="s">
        <v>326</v>
      </c>
      <c r="H1299" s="45" t="s">
        <v>337</v>
      </c>
      <c r="I1299" s="50">
        <v>48.5</v>
      </c>
      <c r="J1299" s="9" t="str">
        <f t="shared" si="21"/>
        <v>West</v>
      </c>
    </row>
    <row r="1300" spans="6:10" x14ac:dyDescent="0.25">
      <c r="F1300" s="49">
        <v>41603</v>
      </c>
      <c r="G1300" s="45" t="s">
        <v>374</v>
      </c>
      <c r="H1300" s="45" t="s">
        <v>191</v>
      </c>
      <c r="I1300" s="50">
        <v>44.98</v>
      </c>
      <c r="J1300" s="9" t="str">
        <f t="shared" si="21"/>
        <v>West</v>
      </c>
    </row>
    <row r="1301" spans="6:10" x14ac:dyDescent="0.25">
      <c r="F1301" s="49">
        <v>41884</v>
      </c>
      <c r="G1301" s="45" t="s">
        <v>357</v>
      </c>
      <c r="H1301" s="45" t="s">
        <v>191</v>
      </c>
      <c r="I1301" s="50">
        <v>44.98</v>
      </c>
      <c r="J1301" s="9" t="str">
        <f t="shared" si="21"/>
        <v>South</v>
      </c>
    </row>
    <row r="1302" spans="6:10" x14ac:dyDescent="0.25">
      <c r="F1302" s="49">
        <v>41962</v>
      </c>
      <c r="G1302" s="45" t="s">
        <v>397</v>
      </c>
      <c r="H1302" s="45" t="s">
        <v>371</v>
      </c>
      <c r="I1302" s="50">
        <v>38</v>
      </c>
      <c r="J1302" s="9" t="str">
        <f t="shared" si="21"/>
        <v>West</v>
      </c>
    </row>
    <row r="1303" spans="6:10" x14ac:dyDescent="0.25">
      <c r="F1303" s="49">
        <v>41949</v>
      </c>
      <c r="G1303" s="45" t="s">
        <v>367</v>
      </c>
      <c r="H1303" s="45" t="s">
        <v>191</v>
      </c>
      <c r="I1303" s="50">
        <v>22.95</v>
      </c>
      <c r="J1303" s="9" t="str">
        <f t="shared" si="21"/>
        <v>MidWest</v>
      </c>
    </row>
    <row r="1304" spans="6:10" x14ac:dyDescent="0.25">
      <c r="F1304" s="49">
        <v>41619</v>
      </c>
      <c r="G1304" s="45" t="s">
        <v>367</v>
      </c>
      <c r="H1304" s="45" t="s">
        <v>191</v>
      </c>
      <c r="I1304" s="50">
        <v>68.849999999999994</v>
      </c>
      <c r="J1304" s="9" t="str">
        <f t="shared" si="21"/>
        <v>MidWest</v>
      </c>
    </row>
    <row r="1305" spans="6:10" x14ac:dyDescent="0.25">
      <c r="F1305" s="49">
        <v>41951</v>
      </c>
      <c r="G1305" s="45" t="s">
        <v>340</v>
      </c>
      <c r="H1305" s="45" t="s">
        <v>324</v>
      </c>
      <c r="I1305" s="50">
        <v>19.95</v>
      </c>
      <c r="J1305" s="9" t="str">
        <f t="shared" si="21"/>
        <v>MidWest</v>
      </c>
    </row>
    <row r="1306" spans="6:10" x14ac:dyDescent="0.25">
      <c r="F1306" s="49">
        <v>41627</v>
      </c>
      <c r="G1306" s="45" t="s">
        <v>358</v>
      </c>
      <c r="H1306" s="45" t="s">
        <v>324</v>
      </c>
      <c r="I1306" s="50">
        <v>19.95</v>
      </c>
      <c r="J1306" s="9" t="str">
        <f t="shared" si="21"/>
        <v>MidWest</v>
      </c>
    </row>
    <row r="1307" spans="6:10" x14ac:dyDescent="0.25">
      <c r="F1307" s="49">
        <v>41855</v>
      </c>
      <c r="G1307" s="45" t="s">
        <v>396</v>
      </c>
      <c r="H1307" s="45" t="s">
        <v>331</v>
      </c>
      <c r="I1307" s="50">
        <v>29.4</v>
      </c>
      <c r="J1307" s="9" t="str">
        <f t="shared" si="21"/>
        <v>West</v>
      </c>
    </row>
    <row r="1308" spans="6:10" x14ac:dyDescent="0.25">
      <c r="F1308" s="49">
        <v>41984</v>
      </c>
      <c r="G1308" s="45" t="s">
        <v>355</v>
      </c>
      <c r="H1308" s="45" t="s">
        <v>324</v>
      </c>
      <c r="I1308" s="50">
        <v>59.85</v>
      </c>
      <c r="J1308" s="9" t="str">
        <f t="shared" si="21"/>
        <v>MidWest</v>
      </c>
    </row>
    <row r="1309" spans="6:10" x14ac:dyDescent="0.25">
      <c r="F1309" s="49">
        <v>41618</v>
      </c>
      <c r="G1309" s="45" t="s">
        <v>356</v>
      </c>
      <c r="H1309" s="45" t="s">
        <v>191</v>
      </c>
      <c r="I1309" s="50">
        <v>22.95</v>
      </c>
      <c r="J1309" s="9" t="str">
        <f t="shared" si="21"/>
        <v>MidWest</v>
      </c>
    </row>
    <row r="1310" spans="6:10" x14ac:dyDescent="0.25">
      <c r="F1310" s="49">
        <v>41894</v>
      </c>
      <c r="G1310" s="45" t="s">
        <v>340</v>
      </c>
      <c r="H1310" s="45" t="s">
        <v>324</v>
      </c>
      <c r="I1310" s="50">
        <v>19.45</v>
      </c>
      <c r="J1310" s="9" t="str">
        <f t="shared" si="21"/>
        <v>MidWest</v>
      </c>
    </row>
    <row r="1311" spans="6:10" x14ac:dyDescent="0.25">
      <c r="F1311" s="49">
        <v>42003</v>
      </c>
      <c r="G1311" s="45" t="s">
        <v>368</v>
      </c>
      <c r="H1311" s="45" t="s">
        <v>327</v>
      </c>
      <c r="I1311" s="50">
        <v>50</v>
      </c>
      <c r="J1311" s="9" t="str">
        <f t="shared" si="21"/>
        <v>West</v>
      </c>
    </row>
    <row r="1312" spans="6:10" x14ac:dyDescent="0.25">
      <c r="F1312" s="49">
        <v>41980</v>
      </c>
      <c r="G1312" s="45" t="s">
        <v>393</v>
      </c>
      <c r="H1312" s="45" t="s">
        <v>331</v>
      </c>
      <c r="I1312" s="50">
        <v>60</v>
      </c>
      <c r="J1312" s="9" t="str">
        <f t="shared" si="21"/>
        <v>MidWest</v>
      </c>
    </row>
    <row r="1313" spans="6:10" x14ac:dyDescent="0.25">
      <c r="F1313" s="49">
        <v>41592</v>
      </c>
      <c r="G1313" s="45" t="s">
        <v>377</v>
      </c>
      <c r="H1313" s="45" t="s">
        <v>337</v>
      </c>
      <c r="I1313" s="50">
        <v>49.5</v>
      </c>
      <c r="J1313" s="9" t="str">
        <f t="shared" si="21"/>
        <v>West</v>
      </c>
    </row>
    <row r="1314" spans="6:10" x14ac:dyDescent="0.25">
      <c r="F1314" s="49">
        <v>41627</v>
      </c>
      <c r="G1314" s="45" t="s">
        <v>340</v>
      </c>
      <c r="H1314" s="45" t="s">
        <v>321</v>
      </c>
      <c r="I1314" s="50">
        <v>239.85</v>
      </c>
      <c r="J1314" s="9" t="str">
        <f t="shared" si="21"/>
        <v>MidWest</v>
      </c>
    </row>
    <row r="1315" spans="6:10" x14ac:dyDescent="0.25">
      <c r="F1315" s="49">
        <v>41625</v>
      </c>
      <c r="G1315" s="45" t="s">
        <v>338</v>
      </c>
      <c r="H1315" s="45" t="s">
        <v>337</v>
      </c>
      <c r="I1315" s="50">
        <v>48.5</v>
      </c>
      <c r="J1315" s="9" t="str">
        <f t="shared" si="21"/>
        <v>South</v>
      </c>
    </row>
    <row r="1316" spans="6:10" x14ac:dyDescent="0.25">
      <c r="F1316" s="49">
        <v>41993</v>
      </c>
      <c r="G1316" s="45" t="s">
        <v>380</v>
      </c>
      <c r="H1316" s="45" t="s">
        <v>191</v>
      </c>
      <c r="I1316" s="50">
        <v>45.9</v>
      </c>
      <c r="J1316" s="9" t="str">
        <f t="shared" si="21"/>
        <v>South</v>
      </c>
    </row>
    <row r="1317" spans="6:10" x14ac:dyDescent="0.25">
      <c r="F1317" s="49">
        <v>41959</v>
      </c>
      <c r="G1317" s="45" t="s">
        <v>368</v>
      </c>
      <c r="H1317" s="45" t="s">
        <v>10</v>
      </c>
      <c r="I1317" s="50">
        <v>45.44</v>
      </c>
      <c r="J1317" s="9" t="str">
        <f t="shared" si="21"/>
        <v>West</v>
      </c>
    </row>
    <row r="1318" spans="6:10" x14ac:dyDescent="0.25">
      <c r="F1318" s="49">
        <v>41608</v>
      </c>
      <c r="G1318" s="45" t="s">
        <v>329</v>
      </c>
      <c r="H1318" s="45" t="s">
        <v>7</v>
      </c>
      <c r="I1318" s="50">
        <v>34</v>
      </c>
      <c r="J1318" s="9" t="str">
        <f t="shared" si="21"/>
        <v>MidWest</v>
      </c>
    </row>
    <row r="1319" spans="6:10" x14ac:dyDescent="0.25">
      <c r="F1319" s="49">
        <v>41893</v>
      </c>
      <c r="G1319" s="45" t="s">
        <v>368</v>
      </c>
      <c r="H1319" s="45" t="s">
        <v>347</v>
      </c>
      <c r="I1319" s="50">
        <v>55</v>
      </c>
      <c r="J1319" s="9" t="str">
        <f t="shared" si="21"/>
        <v>West</v>
      </c>
    </row>
    <row r="1320" spans="6:10" x14ac:dyDescent="0.25">
      <c r="F1320" s="49">
        <v>41983</v>
      </c>
      <c r="G1320" s="45" t="s">
        <v>356</v>
      </c>
      <c r="H1320" s="45" t="s">
        <v>7</v>
      </c>
      <c r="I1320" s="50">
        <v>33.15</v>
      </c>
      <c r="J1320" s="9" t="str">
        <f t="shared" si="21"/>
        <v>MidWest</v>
      </c>
    </row>
    <row r="1321" spans="6:10" x14ac:dyDescent="0.25">
      <c r="F1321" s="49">
        <v>41981</v>
      </c>
      <c r="G1321" s="45" t="s">
        <v>370</v>
      </c>
      <c r="H1321" s="45" t="s">
        <v>324</v>
      </c>
      <c r="I1321" s="50">
        <v>39.9</v>
      </c>
      <c r="J1321" s="9" t="str">
        <f t="shared" si="21"/>
        <v>South</v>
      </c>
    </row>
    <row r="1322" spans="6:10" x14ac:dyDescent="0.25">
      <c r="F1322" s="49">
        <v>41557</v>
      </c>
      <c r="G1322" s="45" t="s">
        <v>365</v>
      </c>
      <c r="H1322" s="45" t="s">
        <v>10</v>
      </c>
      <c r="I1322" s="50">
        <v>45.9</v>
      </c>
      <c r="J1322" s="9" t="str">
        <f t="shared" si="21"/>
        <v>West</v>
      </c>
    </row>
    <row r="1323" spans="6:10" x14ac:dyDescent="0.25">
      <c r="F1323" s="49">
        <v>41756</v>
      </c>
      <c r="G1323" s="45" t="s">
        <v>341</v>
      </c>
      <c r="H1323" s="45" t="s">
        <v>7</v>
      </c>
      <c r="I1323" s="50">
        <v>68</v>
      </c>
      <c r="J1323" s="9" t="str">
        <f t="shared" si="21"/>
        <v>East</v>
      </c>
    </row>
    <row r="1324" spans="6:10" x14ac:dyDescent="0.25">
      <c r="F1324" s="49">
        <v>41629</v>
      </c>
      <c r="G1324" s="45" t="s">
        <v>362</v>
      </c>
      <c r="H1324" s="45" t="s">
        <v>334</v>
      </c>
      <c r="I1324" s="50">
        <v>23.03</v>
      </c>
      <c r="J1324" s="9" t="str">
        <f t="shared" si="21"/>
        <v>East</v>
      </c>
    </row>
    <row r="1325" spans="6:10" x14ac:dyDescent="0.25">
      <c r="F1325" s="49">
        <v>41612</v>
      </c>
      <c r="G1325" s="45" t="s">
        <v>352</v>
      </c>
      <c r="H1325" s="45" t="s">
        <v>7</v>
      </c>
      <c r="I1325" s="50">
        <v>578</v>
      </c>
      <c r="J1325" s="9" t="str">
        <f t="shared" si="21"/>
        <v>MidWest</v>
      </c>
    </row>
    <row r="1326" spans="6:10" x14ac:dyDescent="0.25">
      <c r="F1326" s="49">
        <v>41617</v>
      </c>
      <c r="G1326" s="45" t="s">
        <v>402</v>
      </c>
      <c r="H1326" s="45" t="s">
        <v>7</v>
      </c>
      <c r="I1326" s="50">
        <v>66.3</v>
      </c>
      <c r="J1326" s="9" t="str">
        <f t="shared" si="21"/>
        <v>South</v>
      </c>
    </row>
    <row r="1327" spans="6:10" x14ac:dyDescent="0.25">
      <c r="F1327" s="49">
        <v>41786</v>
      </c>
      <c r="G1327" s="45" t="s">
        <v>386</v>
      </c>
      <c r="H1327" s="45" t="s">
        <v>191</v>
      </c>
      <c r="I1327" s="50">
        <v>67.13</v>
      </c>
      <c r="J1327" s="9" t="str">
        <f t="shared" si="21"/>
        <v>MidWest</v>
      </c>
    </row>
    <row r="1328" spans="6:10" x14ac:dyDescent="0.25">
      <c r="F1328" s="49">
        <v>41885</v>
      </c>
      <c r="G1328" s="45" t="s">
        <v>374</v>
      </c>
      <c r="H1328" s="45" t="s">
        <v>334</v>
      </c>
      <c r="I1328" s="50">
        <v>23.03</v>
      </c>
      <c r="J1328" s="9" t="str">
        <f t="shared" si="21"/>
        <v>West</v>
      </c>
    </row>
    <row r="1329" spans="6:10" x14ac:dyDescent="0.25">
      <c r="F1329" s="49">
        <v>41722</v>
      </c>
      <c r="G1329" s="45" t="s">
        <v>383</v>
      </c>
      <c r="H1329" s="45" t="s">
        <v>7</v>
      </c>
      <c r="I1329" s="50">
        <v>33.32</v>
      </c>
      <c r="J1329" s="9" t="str">
        <f t="shared" si="21"/>
        <v>South</v>
      </c>
    </row>
    <row r="1330" spans="6:10" x14ac:dyDescent="0.25">
      <c r="F1330" s="49">
        <v>41661</v>
      </c>
      <c r="G1330" s="45" t="s">
        <v>398</v>
      </c>
      <c r="H1330" s="45" t="s">
        <v>334</v>
      </c>
      <c r="I1330" s="50">
        <v>23.5</v>
      </c>
      <c r="J1330" s="9" t="str">
        <f t="shared" si="21"/>
        <v>East</v>
      </c>
    </row>
    <row r="1331" spans="6:10" x14ac:dyDescent="0.25">
      <c r="F1331" s="49">
        <v>41901</v>
      </c>
      <c r="G1331" s="45" t="s">
        <v>345</v>
      </c>
      <c r="H1331" s="45" t="s">
        <v>7</v>
      </c>
      <c r="I1331" s="50">
        <v>66.64</v>
      </c>
      <c r="J1331" s="9" t="str">
        <f t="shared" si="21"/>
        <v>West</v>
      </c>
    </row>
    <row r="1332" spans="6:10" x14ac:dyDescent="0.25">
      <c r="F1332" s="49">
        <v>41617</v>
      </c>
      <c r="G1332" s="45" t="s">
        <v>344</v>
      </c>
      <c r="H1332" s="45" t="s">
        <v>347</v>
      </c>
      <c r="I1332" s="50">
        <v>55</v>
      </c>
      <c r="J1332" s="9" t="str">
        <f t="shared" si="21"/>
        <v>West</v>
      </c>
    </row>
    <row r="1333" spans="6:10" x14ac:dyDescent="0.25">
      <c r="F1333" s="49">
        <v>41384</v>
      </c>
      <c r="G1333" s="45" t="s">
        <v>388</v>
      </c>
      <c r="H1333" s="45" t="s">
        <v>349</v>
      </c>
      <c r="I1333" s="50">
        <v>20.37</v>
      </c>
      <c r="J1333" s="9" t="str">
        <f t="shared" si="21"/>
        <v>West</v>
      </c>
    </row>
    <row r="1334" spans="6:10" x14ac:dyDescent="0.25">
      <c r="F1334" s="49">
        <v>41918</v>
      </c>
      <c r="G1334" s="45" t="s">
        <v>395</v>
      </c>
      <c r="H1334" s="45" t="s">
        <v>191</v>
      </c>
      <c r="I1334" s="50">
        <v>159.04</v>
      </c>
      <c r="J1334" s="9" t="str">
        <f t="shared" si="21"/>
        <v>East</v>
      </c>
    </row>
    <row r="1335" spans="6:10" x14ac:dyDescent="0.25">
      <c r="F1335" s="49">
        <v>41362</v>
      </c>
      <c r="G1335" s="45" t="s">
        <v>376</v>
      </c>
      <c r="H1335" s="45" t="s">
        <v>7</v>
      </c>
      <c r="I1335" s="50">
        <v>68</v>
      </c>
      <c r="J1335" s="9" t="str">
        <f t="shared" si="21"/>
        <v>East</v>
      </c>
    </row>
    <row r="1336" spans="6:10" x14ac:dyDescent="0.25">
      <c r="F1336" s="49">
        <v>41980</v>
      </c>
      <c r="G1336" s="45" t="s">
        <v>361</v>
      </c>
      <c r="H1336" s="45" t="s">
        <v>337</v>
      </c>
      <c r="I1336" s="50">
        <v>74.25</v>
      </c>
      <c r="J1336" s="9" t="str">
        <f t="shared" si="21"/>
        <v>MidWest</v>
      </c>
    </row>
    <row r="1337" spans="6:10" x14ac:dyDescent="0.25">
      <c r="F1337" s="49">
        <v>41955</v>
      </c>
      <c r="G1337" s="45" t="s">
        <v>383</v>
      </c>
      <c r="H1337" s="45" t="s">
        <v>324</v>
      </c>
      <c r="I1337" s="50">
        <v>19.95</v>
      </c>
      <c r="J1337" s="9" t="str">
        <f t="shared" si="21"/>
        <v>South</v>
      </c>
    </row>
    <row r="1338" spans="6:10" x14ac:dyDescent="0.25">
      <c r="F1338" s="49">
        <v>41636</v>
      </c>
      <c r="G1338" s="45" t="s">
        <v>384</v>
      </c>
      <c r="H1338" s="45" t="s">
        <v>331</v>
      </c>
      <c r="I1338" s="50">
        <v>58.2</v>
      </c>
      <c r="J1338" s="9" t="str">
        <f t="shared" si="21"/>
        <v>East</v>
      </c>
    </row>
    <row r="1339" spans="6:10" x14ac:dyDescent="0.25">
      <c r="F1339" s="49">
        <v>42003</v>
      </c>
      <c r="G1339" s="45" t="s">
        <v>326</v>
      </c>
      <c r="H1339" s="45" t="s">
        <v>191</v>
      </c>
      <c r="I1339" s="50">
        <v>68.849999999999994</v>
      </c>
      <c r="J1339" s="9" t="str">
        <f t="shared" si="21"/>
        <v>West</v>
      </c>
    </row>
    <row r="1340" spans="6:10" x14ac:dyDescent="0.25">
      <c r="F1340" s="49">
        <v>41566</v>
      </c>
      <c r="G1340" s="45" t="s">
        <v>395</v>
      </c>
      <c r="H1340" s="45" t="s">
        <v>349</v>
      </c>
      <c r="I1340" s="50">
        <v>42</v>
      </c>
      <c r="J1340" s="9" t="str">
        <f t="shared" si="21"/>
        <v>East</v>
      </c>
    </row>
    <row r="1341" spans="6:10" x14ac:dyDescent="0.25">
      <c r="F1341" s="49">
        <v>41636</v>
      </c>
      <c r="G1341" s="45" t="s">
        <v>356</v>
      </c>
      <c r="H1341" s="45" t="s">
        <v>191</v>
      </c>
      <c r="I1341" s="50">
        <v>44.52</v>
      </c>
      <c r="J1341" s="9" t="str">
        <f t="shared" si="21"/>
        <v>MidWest</v>
      </c>
    </row>
    <row r="1342" spans="6:10" x14ac:dyDescent="0.25">
      <c r="F1342" s="49">
        <v>41610</v>
      </c>
      <c r="G1342" s="45" t="s">
        <v>348</v>
      </c>
      <c r="H1342" s="45" t="s">
        <v>324</v>
      </c>
      <c r="I1342" s="50">
        <v>77.81</v>
      </c>
      <c r="J1342" s="9" t="str">
        <f t="shared" si="21"/>
        <v>South</v>
      </c>
    </row>
    <row r="1343" spans="6:10" x14ac:dyDescent="0.25">
      <c r="F1343" s="49">
        <v>41998</v>
      </c>
      <c r="G1343" s="45" t="s">
        <v>367</v>
      </c>
      <c r="H1343" s="45" t="s">
        <v>331</v>
      </c>
      <c r="I1343" s="50">
        <v>30</v>
      </c>
      <c r="J1343" s="9" t="str">
        <f t="shared" si="21"/>
        <v>MidWest</v>
      </c>
    </row>
    <row r="1344" spans="6:10" x14ac:dyDescent="0.25">
      <c r="F1344" s="49">
        <v>41380</v>
      </c>
      <c r="G1344" s="45" t="s">
        <v>399</v>
      </c>
      <c r="H1344" s="45" t="s">
        <v>324</v>
      </c>
      <c r="I1344" s="50">
        <v>38.9</v>
      </c>
      <c r="J1344" s="9" t="str">
        <f t="shared" si="21"/>
        <v>West</v>
      </c>
    </row>
    <row r="1345" spans="6:10" x14ac:dyDescent="0.25">
      <c r="F1345" s="49">
        <v>41460</v>
      </c>
      <c r="G1345" s="45" t="s">
        <v>392</v>
      </c>
      <c r="H1345" s="45" t="s">
        <v>191</v>
      </c>
      <c r="I1345" s="50">
        <v>68.849999999999994</v>
      </c>
      <c r="J1345" s="9" t="str">
        <f t="shared" si="21"/>
        <v>South</v>
      </c>
    </row>
    <row r="1346" spans="6:10" x14ac:dyDescent="0.25">
      <c r="F1346" s="49">
        <v>41979</v>
      </c>
      <c r="G1346" s="45" t="s">
        <v>368</v>
      </c>
      <c r="H1346" s="45" t="s">
        <v>337</v>
      </c>
      <c r="I1346" s="50">
        <v>73.88</v>
      </c>
      <c r="J1346" s="9" t="str">
        <f t="shared" si="21"/>
        <v>West</v>
      </c>
    </row>
    <row r="1347" spans="6:10" x14ac:dyDescent="0.25">
      <c r="F1347" s="49">
        <v>41914</v>
      </c>
      <c r="G1347" s="45" t="s">
        <v>330</v>
      </c>
      <c r="H1347" s="45" t="s">
        <v>191</v>
      </c>
      <c r="I1347" s="50">
        <v>45.9</v>
      </c>
      <c r="J1347" s="9" t="str">
        <f t="shared" si="21"/>
        <v>East</v>
      </c>
    </row>
    <row r="1348" spans="6:10" x14ac:dyDescent="0.25">
      <c r="F1348" s="49">
        <v>41591</v>
      </c>
      <c r="G1348" s="45" t="s">
        <v>402</v>
      </c>
      <c r="H1348" s="45" t="s">
        <v>7</v>
      </c>
      <c r="I1348" s="50">
        <v>68</v>
      </c>
      <c r="J1348" s="9" t="str">
        <f t="shared" ref="J1348:J1411" si="22">VLOOKUP(G1348,$A$4:$B$75,2,0)</f>
        <v>South</v>
      </c>
    </row>
    <row r="1349" spans="6:10" x14ac:dyDescent="0.25">
      <c r="F1349" s="49">
        <v>41985</v>
      </c>
      <c r="G1349" s="45" t="s">
        <v>343</v>
      </c>
      <c r="H1349" s="45" t="s">
        <v>7</v>
      </c>
      <c r="I1349" s="50">
        <v>100.47</v>
      </c>
      <c r="J1349" s="9" t="str">
        <f t="shared" si="22"/>
        <v>West</v>
      </c>
    </row>
    <row r="1350" spans="6:10" x14ac:dyDescent="0.25">
      <c r="F1350" s="49">
        <v>41956</v>
      </c>
      <c r="G1350" s="45" t="s">
        <v>368</v>
      </c>
      <c r="H1350" s="45" t="s">
        <v>331</v>
      </c>
      <c r="I1350" s="50">
        <v>88.2</v>
      </c>
      <c r="J1350" s="9" t="str">
        <f t="shared" si="22"/>
        <v>West</v>
      </c>
    </row>
    <row r="1351" spans="6:10" x14ac:dyDescent="0.25">
      <c r="F1351" s="49">
        <v>41948</v>
      </c>
      <c r="G1351" s="45" t="s">
        <v>335</v>
      </c>
      <c r="H1351" s="45" t="s">
        <v>324</v>
      </c>
      <c r="I1351" s="50">
        <v>19.95</v>
      </c>
      <c r="J1351" s="9" t="str">
        <f t="shared" si="22"/>
        <v>West</v>
      </c>
    </row>
    <row r="1352" spans="6:10" x14ac:dyDescent="0.25">
      <c r="F1352" s="49">
        <v>41617</v>
      </c>
      <c r="G1352" s="45" t="s">
        <v>352</v>
      </c>
      <c r="H1352" s="45" t="s">
        <v>331</v>
      </c>
      <c r="I1352" s="50">
        <v>561.45000000000005</v>
      </c>
      <c r="J1352" s="9" t="str">
        <f t="shared" si="22"/>
        <v>MidWest</v>
      </c>
    </row>
    <row r="1353" spans="6:10" x14ac:dyDescent="0.25">
      <c r="F1353" s="49">
        <v>41598</v>
      </c>
      <c r="G1353" s="45" t="s">
        <v>379</v>
      </c>
      <c r="H1353" s="45" t="s">
        <v>349</v>
      </c>
      <c r="I1353" s="50">
        <v>42</v>
      </c>
      <c r="J1353" s="9" t="str">
        <f t="shared" si="22"/>
        <v>East</v>
      </c>
    </row>
    <row r="1354" spans="6:10" x14ac:dyDescent="0.25">
      <c r="F1354" s="49">
        <v>41592</v>
      </c>
      <c r="G1354" s="45" t="s">
        <v>341</v>
      </c>
      <c r="H1354" s="45" t="s">
        <v>324</v>
      </c>
      <c r="I1354" s="50">
        <v>79.8</v>
      </c>
      <c r="J1354" s="9" t="str">
        <f t="shared" si="22"/>
        <v>East</v>
      </c>
    </row>
    <row r="1355" spans="6:10" x14ac:dyDescent="0.25">
      <c r="F1355" s="49">
        <v>41998</v>
      </c>
      <c r="G1355" s="45" t="s">
        <v>333</v>
      </c>
      <c r="H1355" s="45" t="s">
        <v>331</v>
      </c>
      <c r="I1355" s="50">
        <v>30</v>
      </c>
      <c r="J1355" s="9" t="str">
        <f t="shared" si="22"/>
        <v>MidWest</v>
      </c>
    </row>
    <row r="1356" spans="6:10" x14ac:dyDescent="0.25">
      <c r="F1356" s="49">
        <v>42001</v>
      </c>
      <c r="G1356" s="45" t="s">
        <v>370</v>
      </c>
      <c r="H1356" s="45" t="s">
        <v>337</v>
      </c>
      <c r="I1356" s="50">
        <v>73.13</v>
      </c>
      <c r="J1356" s="9" t="str">
        <f t="shared" si="22"/>
        <v>South</v>
      </c>
    </row>
    <row r="1357" spans="6:10" x14ac:dyDescent="0.25">
      <c r="F1357" s="49">
        <v>41959</v>
      </c>
      <c r="G1357" s="45" t="s">
        <v>392</v>
      </c>
      <c r="H1357" s="45" t="s">
        <v>321</v>
      </c>
      <c r="I1357" s="50">
        <v>1758.9</v>
      </c>
      <c r="J1357" s="9" t="str">
        <f t="shared" si="22"/>
        <v>South</v>
      </c>
    </row>
    <row r="1358" spans="6:10" x14ac:dyDescent="0.25">
      <c r="F1358" s="49">
        <v>41966</v>
      </c>
      <c r="G1358" s="45" t="s">
        <v>360</v>
      </c>
      <c r="H1358" s="45" t="s">
        <v>324</v>
      </c>
      <c r="I1358" s="50">
        <v>58.95</v>
      </c>
      <c r="J1358" s="9" t="str">
        <f t="shared" si="22"/>
        <v>West</v>
      </c>
    </row>
    <row r="1359" spans="6:10" x14ac:dyDescent="0.25">
      <c r="F1359" s="49">
        <v>41493</v>
      </c>
      <c r="G1359" s="45" t="s">
        <v>384</v>
      </c>
      <c r="H1359" s="45" t="s">
        <v>371</v>
      </c>
      <c r="I1359" s="50">
        <v>37.43</v>
      </c>
      <c r="J1359" s="9" t="str">
        <f t="shared" si="22"/>
        <v>East</v>
      </c>
    </row>
    <row r="1360" spans="6:10" x14ac:dyDescent="0.25">
      <c r="F1360" s="49">
        <v>41969</v>
      </c>
      <c r="G1360" s="45" t="s">
        <v>367</v>
      </c>
      <c r="H1360" s="45" t="s">
        <v>331</v>
      </c>
      <c r="I1360" s="50">
        <v>59.4</v>
      </c>
      <c r="J1360" s="9" t="str">
        <f t="shared" si="22"/>
        <v>MidWest</v>
      </c>
    </row>
    <row r="1361" spans="6:10" x14ac:dyDescent="0.25">
      <c r="F1361" s="49">
        <v>41583</v>
      </c>
      <c r="G1361" s="45" t="s">
        <v>326</v>
      </c>
      <c r="H1361" s="45" t="s">
        <v>347</v>
      </c>
      <c r="I1361" s="50">
        <v>82.5</v>
      </c>
      <c r="J1361" s="9" t="str">
        <f t="shared" si="22"/>
        <v>West</v>
      </c>
    </row>
    <row r="1362" spans="6:10" x14ac:dyDescent="0.25">
      <c r="F1362" s="49">
        <v>41994</v>
      </c>
      <c r="G1362" s="45" t="s">
        <v>403</v>
      </c>
      <c r="H1362" s="45" t="s">
        <v>371</v>
      </c>
      <c r="I1362" s="50">
        <v>242.06</v>
      </c>
      <c r="J1362" s="9" t="str">
        <f t="shared" si="22"/>
        <v>West</v>
      </c>
    </row>
    <row r="1363" spans="6:10" x14ac:dyDescent="0.25">
      <c r="F1363" s="49">
        <v>41632</v>
      </c>
      <c r="G1363" s="45" t="s">
        <v>356</v>
      </c>
      <c r="H1363" s="45" t="s">
        <v>334</v>
      </c>
      <c r="I1363" s="50">
        <v>47</v>
      </c>
      <c r="J1363" s="9" t="str">
        <f t="shared" si="22"/>
        <v>MidWest</v>
      </c>
    </row>
    <row r="1364" spans="6:10" x14ac:dyDescent="0.25">
      <c r="F1364" s="49">
        <v>41998</v>
      </c>
      <c r="G1364" s="45" t="s">
        <v>379</v>
      </c>
      <c r="H1364" s="45" t="s">
        <v>7</v>
      </c>
      <c r="I1364" s="50">
        <v>98.94</v>
      </c>
      <c r="J1364" s="9" t="str">
        <f t="shared" si="22"/>
        <v>East</v>
      </c>
    </row>
    <row r="1365" spans="6:10" x14ac:dyDescent="0.25">
      <c r="F1365" s="49">
        <v>41845</v>
      </c>
      <c r="G1365" s="45" t="s">
        <v>356</v>
      </c>
      <c r="H1365" s="45" t="s">
        <v>324</v>
      </c>
      <c r="I1365" s="50">
        <v>58.95</v>
      </c>
      <c r="J1365" s="9" t="str">
        <f t="shared" si="22"/>
        <v>MidWest</v>
      </c>
    </row>
    <row r="1366" spans="6:10" x14ac:dyDescent="0.25">
      <c r="F1366" s="49">
        <v>41579</v>
      </c>
      <c r="G1366" s="45" t="s">
        <v>338</v>
      </c>
      <c r="H1366" s="45" t="s">
        <v>7</v>
      </c>
      <c r="I1366" s="50">
        <v>66.3</v>
      </c>
      <c r="J1366" s="9" t="str">
        <f t="shared" si="22"/>
        <v>South</v>
      </c>
    </row>
    <row r="1367" spans="6:10" x14ac:dyDescent="0.25">
      <c r="F1367" s="49">
        <v>41629</v>
      </c>
      <c r="G1367" s="45" t="s">
        <v>383</v>
      </c>
      <c r="H1367" s="45" t="s">
        <v>331</v>
      </c>
      <c r="I1367" s="50">
        <v>30</v>
      </c>
      <c r="J1367" s="9" t="str">
        <f t="shared" si="22"/>
        <v>South</v>
      </c>
    </row>
    <row r="1368" spans="6:10" x14ac:dyDescent="0.25">
      <c r="F1368" s="49">
        <v>41579</v>
      </c>
      <c r="G1368" s="45" t="s">
        <v>346</v>
      </c>
      <c r="H1368" s="45" t="s">
        <v>324</v>
      </c>
      <c r="I1368" s="50">
        <v>38.700000000000003</v>
      </c>
      <c r="J1368" s="9" t="str">
        <f t="shared" si="22"/>
        <v>MidWest</v>
      </c>
    </row>
    <row r="1369" spans="6:10" x14ac:dyDescent="0.25">
      <c r="F1369" s="49">
        <v>41863</v>
      </c>
      <c r="G1369" s="45" t="s">
        <v>351</v>
      </c>
      <c r="H1369" s="45" t="s">
        <v>7</v>
      </c>
      <c r="I1369" s="50">
        <v>68</v>
      </c>
      <c r="J1369" s="9" t="str">
        <f t="shared" si="22"/>
        <v>MidWest</v>
      </c>
    </row>
    <row r="1370" spans="6:10" x14ac:dyDescent="0.25">
      <c r="F1370" s="49">
        <v>41585</v>
      </c>
      <c r="G1370" s="45" t="s">
        <v>323</v>
      </c>
      <c r="H1370" s="45" t="s">
        <v>347</v>
      </c>
      <c r="I1370" s="50">
        <v>27.5</v>
      </c>
      <c r="J1370" s="9" t="str">
        <f t="shared" si="22"/>
        <v>MidWest</v>
      </c>
    </row>
    <row r="1371" spans="6:10" x14ac:dyDescent="0.25">
      <c r="F1371" s="49">
        <v>41619</v>
      </c>
      <c r="G1371" s="45" t="s">
        <v>363</v>
      </c>
      <c r="H1371" s="45" t="s">
        <v>324</v>
      </c>
      <c r="I1371" s="50">
        <v>59.85</v>
      </c>
      <c r="J1371" s="9" t="str">
        <f t="shared" si="22"/>
        <v>West</v>
      </c>
    </row>
    <row r="1372" spans="6:10" x14ac:dyDescent="0.25">
      <c r="F1372" s="49">
        <v>41782</v>
      </c>
      <c r="G1372" s="45" t="s">
        <v>326</v>
      </c>
      <c r="H1372" s="45" t="s">
        <v>349</v>
      </c>
      <c r="I1372" s="50">
        <v>61.43</v>
      </c>
      <c r="J1372" s="9" t="str">
        <f t="shared" si="22"/>
        <v>West</v>
      </c>
    </row>
    <row r="1373" spans="6:10" x14ac:dyDescent="0.25">
      <c r="F1373" s="49">
        <v>41991</v>
      </c>
      <c r="G1373" s="45" t="s">
        <v>383</v>
      </c>
      <c r="H1373" s="45" t="s">
        <v>337</v>
      </c>
      <c r="I1373" s="50">
        <v>25</v>
      </c>
      <c r="J1373" s="9" t="str">
        <f t="shared" si="22"/>
        <v>South</v>
      </c>
    </row>
    <row r="1374" spans="6:10" x14ac:dyDescent="0.25">
      <c r="F1374" s="49">
        <v>41608</v>
      </c>
      <c r="G1374" s="45" t="s">
        <v>329</v>
      </c>
      <c r="H1374" s="45" t="s">
        <v>10</v>
      </c>
      <c r="I1374" s="50">
        <v>45.9</v>
      </c>
      <c r="J1374" s="9" t="str">
        <f t="shared" si="22"/>
        <v>MidWest</v>
      </c>
    </row>
    <row r="1375" spans="6:10" x14ac:dyDescent="0.25">
      <c r="F1375" s="49">
        <v>41957</v>
      </c>
      <c r="G1375" s="45" t="s">
        <v>379</v>
      </c>
      <c r="H1375" s="45" t="s">
        <v>334</v>
      </c>
      <c r="I1375" s="50">
        <v>92.12</v>
      </c>
      <c r="J1375" s="9" t="str">
        <f t="shared" si="22"/>
        <v>East</v>
      </c>
    </row>
    <row r="1376" spans="6:10" x14ac:dyDescent="0.25">
      <c r="F1376" s="49">
        <v>41600</v>
      </c>
      <c r="G1376" s="45" t="s">
        <v>400</v>
      </c>
      <c r="H1376" s="45" t="s">
        <v>331</v>
      </c>
      <c r="I1376" s="50">
        <v>59.1</v>
      </c>
      <c r="J1376" s="9" t="str">
        <f t="shared" si="22"/>
        <v>West</v>
      </c>
    </row>
    <row r="1377" spans="6:10" x14ac:dyDescent="0.25">
      <c r="F1377" s="49">
        <v>41351</v>
      </c>
      <c r="G1377" s="45" t="s">
        <v>356</v>
      </c>
      <c r="H1377" s="45" t="s">
        <v>10</v>
      </c>
      <c r="I1377" s="50">
        <v>68.849999999999994</v>
      </c>
      <c r="J1377" s="9" t="str">
        <f t="shared" si="22"/>
        <v>MidWest</v>
      </c>
    </row>
    <row r="1378" spans="6:10" x14ac:dyDescent="0.25">
      <c r="F1378" s="49">
        <v>41835</v>
      </c>
      <c r="G1378" s="45" t="s">
        <v>330</v>
      </c>
      <c r="H1378" s="45" t="s">
        <v>347</v>
      </c>
      <c r="I1378" s="50">
        <v>379.23</v>
      </c>
      <c r="J1378" s="9" t="str">
        <f t="shared" si="22"/>
        <v>East</v>
      </c>
    </row>
    <row r="1379" spans="6:10" x14ac:dyDescent="0.25">
      <c r="F1379" s="49">
        <v>41623</v>
      </c>
      <c r="G1379" s="45" t="s">
        <v>379</v>
      </c>
      <c r="H1379" s="45" t="s">
        <v>331</v>
      </c>
      <c r="I1379" s="50">
        <v>59.1</v>
      </c>
      <c r="J1379" s="9" t="str">
        <f t="shared" si="22"/>
        <v>East</v>
      </c>
    </row>
    <row r="1380" spans="6:10" x14ac:dyDescent="0.25">
      <c r="F1380" s="49">
        <v>41997</v>
      </c>
      <c r="G1380" s="45" t="s">
        <v>346</v>
      </c>
      <c r="H1380" s="45" t="s">
        <v>337</v>
      </c>
      <c r="I1380" s="50">
        <v>74.25</v>
      </c>
      <c r="J1380" s="9" t="str">
        <f t="shared" si="22"/>
        <v>MidWest</v>
      </c>
    </row>
    <row r="1381" spans="6:10" x14ac:dyDescent="0.25">
      <c r="F1381" s="49">
        <v>41863</v>
      </c>
      <c r="G1381" s="45" t="s">
        <v>398</v>
      </c>
      <c r="H1381" s="45" t="s">
        <v>327</v>
      </c>
      <c r="I1381" s="50">
        <v>25</v>
      </c>
      <c r="J1381" s="9" t="str">
        <f t="shared" si="22"/>
        <v>East</v>
      </c>
    </row>
    <row r="1382" spans="6:10" x14ac:dyDescent="0.25">
      <c r="F1382" s="49">
        <v>41618</v>
      </c>
      <c r="G1382" s="45" t="s">
        <v>367</v>
      </c>
      <c r="H1382" s="45" t="s">
        <v>324</v>
      </c>
      <c r="I1382" s="50">
        <v>39.9</v>
      </c>
      <c r="J1382" s="9" t="str">
        <f t="shared" si="22"/>
        <v>MidWest</v>
      </c>
    </row>
    <row r="1383" spans="6:10" x14ac:dyDescent="0.25">
      <c r="F1383" s="49">
        <v>41978</v>
      </c>
      <c r="G1383" s="45" t="s">
        <v>348</v>
      </c>
      <c r="H1383" s="45" t="s">
        <v>324</v>
      </c>
      <c r="I1383" s="50">
        <v>39.299999999999997</v>
      </c>
      <c r="J1383" s="9" t="str">
        <f t="shared" si="22"/>
        <v>South</v>
      </c>
    </row>
    <row r="1384" spans="6:10" x14ac:dyDescent="0.25">
      <c r="F1384" s="49">
        <v>41589</v>
      </c>
      <c r="G1384" s="45" t="s">
        <v>336</v>
      </c>
      <c r="H1384" s="45" t="s">
        <v>191</v>
      </c>
      <c r="I1384" s="50">
        <v>68.849999999999994</v>
      </c>
      <c r="J1384" s="9" t="str">
        <f t="shared" si="22"/>
        <v>West</v>
      </c>
    </row>
    <row r="1385" spans="6:10" x14ac:dyDescent="0.25">
      <c r="F1385" s="49">
        <v>41952</v>
      </c>
      <c r="G1385" s="45" t="s">
        <v>330</v>
      </c>
      <c r="H1385" s="45" t="s">
        <v>324</v>
      </c>
      <c r="I1385" s="50">
        <v>39.9</v>
      </c>
      <c r="J1385" s="9" t="str">
        <f t="shared" si="22"/>
        <v>East</v>
      </c>
    </row>
    <row r="1386" spans="6:10" x14ac:dyDescent="0.25">
      <c r="F1386" s="49">
        <v>41955</v>
      </c>
      <c r="G1386" s="45" t="s">
        <v>388</v>
      </c>
      <c r="H1386" s="45" t="s">
        <v>191</v>
      </c>
      <c r="I1386" s="50">
        <v>384.3</v>
      </c>
      <c r="J1386" s="9" t="str">
        <f t="shared" si="22"/>
        <v>West</v>
      </c>
    </row>
    <row r="1387" spans="6:10" x14ac:dyDescent="0.25">
      <c r="F1387" s="49">
        <v>42003</v>
      </c>
      <c r="G1387" s="45" t="s">
        <v>358</v>
      </c>
      <c r="H1387" s="45" t="s">
        <v>371</v>
      </c>
      <c r="I1387" s="50">
        <v>36.86</v>
      </c>
      <c r="J1387" s="9" t="str">
        <f t="shared" si="22"/>
        <v>MidWest</v>
      </c>
    </row>
    <row r="1388" spans="6:10" x14ac:dyDescent="0.25">
      <c r="F1388" s="49">
        <v>41599</v>
      </c>
      <c r="G1388" s="45" t="s">
        <v>403</v>
      </c>
      <c r="H1388" s="45" t="s">
        <v>331</v>
      </c>
      <c r="I1388" s="50">
        <v>29.7</v>
      </c>
      <c r="J1388" s="9" t="str">
        <f t="shared" si="22"/>
        <v>West</v>
      </c>
    </row>
    <row r="1389" spans="6:10" x14ac:dyDescent="0.25">
      <c r="F1389" s="49">
        <v>41625</v>
      </c>
      <c r="G1389" s="45" t="s">
        <v>370</v>
      </c>
      <c r="H1389" s="45" t="s">
        <v>349</v>
      </c>
      <c r="I1389" s="50">
        <v>61.43</v>
      </c>
      <c r="J1389" s="9" t="str">
        <f t="shared" si="22"/>
        <v>South</v>
      </c>
    </row>
    <row r="1390" spans="6:10" x14ac:dyDescent="0.25">
      <c r="F1390" s="49">
        <v>41358</v>
      </c>
      <c r="G1390" s="45" t="s">
        <v>330</v>
      </c>
      <c r="H1390" s="45" t="s">
        <v>10</v>
      </c>
      <c r="I1390" s="50">
        <v>44.75</v>
      </c>
      <c r="J1390" s="9" t="str">
        <f t="shared" si="22"/>
        <v>East</v>
      </c>
    </row>
    <row r="1391" spans="6:10" x14ac:dyDescent="0.25">
      <c r="F1391" s="49">
        <v>41627</v>
      </c>
      <c r="G1391" s="45" t="s">
        <v>320</v>
      </c>
      <c r="H1391" s="45" t="s">
        <v>349</v>
      </c>
      <c r="I1391" s="50">
        <v>20.37</v>
      </c>
      <c r="J1391" s="9" t="str">
        <f t="shared" si="22"/>
        <v>West</v>
      </c>
    </row>
    <row r="1392" spans="6:10" x14ac:dyDescent="0.25">
      <c r="F1392" s="49">
        <v>41906</v>
      </c>
      <c r="G1392" s="45" t="s">
        <v>401</v>
      </c>
      <c r="H1392" s="45" t="s">
        <v>7</v>
      </c>
      <c r="I1392" s="50">
        <v>66.98</v>
      </c>
      <c r="J1392" s="9" t="str">
        <f t="shared" si="22"/>
        <v>East</v>
      </c>
    </row>
    <row r="1393" spans="6:10" x14ac:dyDescent="0.25">
      <c r="F1393" s="49">
        <v>41416</v>
      </c>
      <c r="G1393" s="45" t="s">
        <v>389</v>
      </c>
      <c r="H1393" s="45" t="s">
        <v>7</v>
      </c>
      <c r="I1393" s="50">
        <v>68</v>
      </c>
      <c r="J1393" s="9" t="str">
        <f t="shared" si="22"/>
        <v>MidWest</v>
      </c>
    </row>
    <row r="1394" spans="6:10" x14ac:dyDescent="0.25">
      <c r="F1394" s="49">
        <v>41989</v>
      </c>
      <c r="G1394" s="45" t="s">
        <v>360</v>
      </c>
      <c r="H1394" s="45" t="s">
        <v>10</v>
      </c>
      <c r="I1394" s="50">
        <v>22.95</v>
      </c>
      <c r="J1394" s="9" t="str">
        <f t="shared" si="22"/>
        <v>West</v>
      </c>
    </row>
    <row r="1395" spans="6:10" x14ac:dyDescent="0.25">
      <c r="F1395" s="49">
        <v>41595</v>
      </c>
      <c r="G1395" s="45" t="s">
        <v>403</v>
      </c>
      <c r="H1395" s="45" t="s">
        <v>10</v>
      </c>
      <c r="I1395" s="50">
        <v>44.98</v>
      </c>
      <c r="J1395" s="9" t="str">
        <f t="shared" si="22"/>
        <v>West</v>
      </c>
    </row>
    <row r="1396" spans="6:10" x14ac:dyDescent="0.25">
      <c r="F1396" s="49">
        <v>41966</v>
      </c>
      <c r="G1396" s="45" t="s">
        <v>329</v>
      </c>
      <c r="H1396" s="45" t="s">
        <v>349</v>
      </c>
      <c r="I1396" s="50">
        <v>63</v>
      </c>
      <c r="J1396" s="9" t="str">
        <f t="shared" si="22"/>
        <v>MidWest</v>
      </c>
    </row>
    <row r="1397" spans="6:10" x14ac:dyDescent="0.25">
      <c r="F1397" s="49">
        <v>41862</v>
      </c>
      <c r="G1397" s="45" t="s">
        <v>403</v>
      </c>
      <c r="H1397" s="45" t="s">
        <v>191</v>
      </c>
      <c r="I1397" s="50">
        <v>227.21</v>
      </c>
      <c r="J1397" s="9" t="str">
        <f t="shared" si="22"/>
        <v>West</v>
      </c>
    </row>
    <row r="1398" spans="6:10" x14ac:dyDescent="0.25">
      <c r="F1398" s="49">
        <v>41999</v>
      </c>
      <c r="G1398" s="45" t="s">
        <v>329</v>
      </c>
      <c r="H1398" s="45" t="s">
        <v>191</v>
      </c>
      <c r="I1398" s="50">
        <v>45.9</v>
      </c>
      <c r="J1398" s="9" t="str">
        <f t="shared" si="22"/>
        <v>MidWest</v>
      </c>
    </row>
    <row r="1399" spans="6:10" x14ac:dyDescent="0.25">
      <c r="F1399" s="49">
        <v>41958</v>
      </c>
      <c r="G1399" s="45" t="s">
        <v>356</v>
      </c>
      <c r="H1399" s="45" t="s">
        <v>324</v>
      </c>
      <c r="I1399" s="50">
        <v>39.1</v>
      </c>
      <c r="J1399" s="9" t="str">
        <f t="shared" si="22"/>
        <v>MidWest</v>
      </c>
    </row>
    <row r="1400" spans="6:10" x14ac:dyDescent="0.25">
      <c r="F1400" s="49">
        <v>41593</v>
      </c>
      <c r="G1400" s="45" t="s">
        <v>370</v>
      </c>
      <c r="H1400" s="45" t="s">
        <v>10</v>
      </c>
      <c r="I1400" s="50">
        <v>45.9</v>
      </c>
      <c r="J1400" s="9" t="str">
        <f t="shared" si="22"/>
        <v>South</v>
      </c>
    </row>
    <row r="1401" spans="6:10" x14ac:dyDescent="0.25">
      <c r="F1401" s="49">
        <v>41395</v>
      </c>
      <c r="G1401" s="45" t="s">
        <v>356</v>
      </c>
      <c r="H1401" s="45" t="s">
        <v>10</v>
      </c>
      <c r="I1401" s="50">
        <v>68.849999999999994</v>
      </c>
      <c r="J1401" s="9" t="str">
        <f t="shared" si="22"/>
        <v>MidWest</v>
      </c>
    </row>
    <row r="1402" spans="6:10" x14ac:dyDescent="0.25">
      <c r="F1402" s="49">
        <v>41632</v>
      </c>
      <c r="G1402" s="45" t="s">
        <v>402</v>
      </c>
      <c r="H1402" s="45" t="s">
        <v>7</v>
      </c>
      <c r="I1402" s="50">
        <v>100.98</v>
      </c>
      <c r="J1402" s="9" t="str">
        <f t="shared" si="22"/>
        <v>South</v>
      </c>
    </row>
    <row r="1403" spans="6:10" x14ac:dyDescent="0.25">
      <c r="F1403" s="49">
        <v>41987</v>
      </c>
      <c r="G1403" s="45" t="s">
        <v>388</v>
      </c>
      <c r="H1403" s="45" t="s">
        <v>7</v>
      </c>
      <c r="I1403" s="50">
        <v>102</v>
      </c>
      <c r="J1403" s="9" t="str">
        <f t="shared" si="22"/>
        <v>West</v>
      </c>
    </row>
    <row r="1404" spans="6:10" x14ac:dyDescent="0.25">
      <c r="F1404" s="49">
        <v>41941</v>
      </c>
      <c r="G1404" s="45" t="s">
        <v>340</v>
      </c>
      <c r="H1404" s="45" t="s">
        <v>7</v>
      </c>
      <c r="I1404" s="50">
        <v>33.15</v>
      </c>
      <c r="J1404" s="9" t="str">
        <f t="shared" si="22"/>
        <v>MidWest</v>
      </c>
    </row>
    <row r="1405" spans="6:10" x14ac:dyDescent="0.25">
      <c r="F1405" s="49">
        <v>41626</v>
      </c>
      <c r="G1405" s="45" t="s">
        <v>328</v>
      </c>
      <c r="H1405" s="45" t="s">
        <v>10</v>
      </c>
      <c r="I1405" s="50">
        <v>22.72</v>
      </c>
      <c r="J1405" s="9" t="str">
        <f t="shared" si="22"/>
        <v>MidWest</v>
      </c>
    </row>
    <row r="1406" spans="6:10" x14ac:dyDescent="0.25">
      <c r="F1406" s="49">
        <v>41996</v>
      </c>
      <c r="G1406" s="45" t="s">
        <v>346</v>
      </c>
      <c r="H1406" s="45" t="s">
        <v>191</v>
      </c>
      <c r="I1406" s="50">
        <v>67.13</v>
      </c>
      <c r="J1406" s="9" t="str">
        <f t="shared" si="22"/>
        <v>MidWest</v>
      </c>
    </row>
    <row r="1407" spans="6:10" x14ac:dyDescent="0.25">
      <c r="F1407" s="49">
        <v>41612</v>
      </c>
      <c r="G1407" s="45" t="s">
        <v>356</v>
      </c>
      <c r="H1407" s="45" t="s">
        <v>349</v>
      </c>
      <c r="I1407" s="50">
        <v>62.37</v>
      </c>
      <c r="J1407" s="9" t="str">
        <f t="shared" si="22"/>
        <v>MidWest</v>
      </c>
    </row>
    <row r="1408" spans="6:10" x14ac:dyDescent="0.25">
      <c r="F1408" s="49">
        <v>41615</v>
      </c>
      <c r="G1408" s="45" t="s">
        <v>367</v>
      </c>
      <c r="H1408" s="45" t="s">
        <v>7</v>
      </c>
      <c r="I1408" s="50">
        <v>34</v>
      </c>
      <c r="J1408" s="9" t="str">
        <f t="shared" si="22"/>
        <v>MidWest</v>
      </c>
    </row>
    <row r="1409" spans="6:10" x14ac:dyDescent="0.25">
      <c r="F1409" s="49">
        <v>41406</v>
      </c>
      <c r="G1409" s="45" t="s">
        <v>390</v>
      </c>
      <c r="H1409" s="45" t="s">
        <v>371</v>
      </c>
      <c r="I1409" s="50">
        <v>18.809999999999999</v>
      </c>
      <c r="J1409" s="9" t="str">
        <f t="shared" si="22"/>
        <v>South</v>
      </c>
    </row>
    <row r="1410" spans="6:10" x14ac:dyDescent="0.25">
      <c r="F1410" s="49">
        <v>41596</v>
      </c>
      <c r="G1410" s="45" t="s">
        <v>335</v>
      </c>
      <c r="H1410" s="45" t="s">
        <v>327</v>
      </c>
      <c r="I1410" s="50">
        <v>49.5</v>
      </c>
      <c r="J1410" s="9" t="str">
        <f t="shared" si="22"/>
        <v>West</v>
      </c>
    </row>
    <row r="1411" spans="6:10" x14ac:dyDescent="0.25">
      <c r="F1411" s="49">
        <v>41964</v>
      </c>
      <c r="G1411" s="45" t="s">
        <v>346</v>
      </c>
      <c r="H1411" s="45" t="s">
        <v>324</v>
      </c>
      <c r="I1411" s="50">
        <v>39.9</v>
      </c>
      <c r="J1411" s="9" t="str">
        <f t="shared" si="22"/>
        <v>MidWest</v>
      </c>
    </row>
    <row r="1412" spans="6:10" x14ac:dyDescent="0.25">
      <c r="F1412" s="49">
        <v>41585</v>
      </c>
      <c r="G1412" s="45" t="s">
        <v>368</v>
      </c>
      <c r="H1412" s="45" t="s">
        <v>324</v>
      </c>
      <c r="I1412" s="50">
        <v>58.65</v>
      </c>
      <c r="J1412" s="9" t="str">
        <f t="shared" ref="J1412:J1475" si="23">VLOOKUP(G1412,$A$4:$B$75,2,0)</f>
        <v>West</v>
      </c>
    </row>
    <row r="1413" spans="6:10" x14ac:dyDescent="0.25">
      <c r="F1413" s="49">
        <v>41991</v>
      </c>
      <c r="G1413" s="45" t="s">
        <v>329</v>
      </c>
      <c r="H1413" s="45" t="s">
        <v>371</v>
      </c>
      <c r="I1413" s="50">
        <v>323</v>
      </c>
      <c r="J1413" s="9" t="str">
        <f t="shared" si="23"/>
        <v>MidWest</v>
      </c>
    </row>
    <row r="1414" spans="6:10" x14ac:dyDescent="0.25">
      <c r="F1414" s="49">
        <v>41608</v>
      </c>
      <c r="G1414" s="45" t="s">
        <v>355</v>
      </c>
      <c r="H1414" s="45" t="s">
        <v>337</v>
      </c>
      <c r="I1414" s="50">
        <v>525</v>
      </c>
      <c r="J1414" s="9" t="str">
        <f t="shared" si="23"/>
        <v>MidWest</v>
      </c>
    </row>
    <row r="1415" spans="6:10" x14ac:dyDescent="0.25">
      <c r="F1415" s="49">
        <v>41829</v>
      </c>
      <c r="G1415" s="45" t="s">
        <v>343</v>
      </c>
      <c r="H1415" s="45" t="s">
        <v>10</v>
      </c>
      <c r="I1415" s="50">
        <v>45.9</v>
      </c>
      <c r="J1415" s="9" t="str">
        <f t="shared" si="23"/>
        <v>West</v>
      </c>
    </row>
    <row r="1416" spans="6:10" x14ac:dyDescent="0.25">
      <c r="F1416" s="49">
        <v>41972</v>
      </c>
      <c r="G1416" s="45" t="s">
        <v>329</v>
      </c>
      <c r="H1416" s="45" t="s">
        <v>10</v>
      </c>
      <c r="I1416" s="50">
        <v>436.05</v>
      </c>
      <c r="J1416" s="9" t="str">
        <f t="shared" si="23"/>
        <v>MidWest</v>
      </c>
    </row>
    <row r="1417" spans="6:10" x14ac:dyDescent="0.25">
      <c r="F1417" s="49">
        <v>41972</v>
      </c>
      <c r="G1417" s="45" t="s">
        <v>328</v>
      </c>
      <c r="H1417" s="45" t="s">
        <v>324</v>
      </c>
      <c r="I1417" s="50">
        <v>19.350000000000001</v>
      </c>
      <c r="J1417" s="9" t="str">
        <f t="shared" si="23"/>
        <v>MidWest</v>
      </c>
    </row>
    <row r="1418" spans="6:10" x14ac:dyDescent="0.25">
      <c r="F1418" s="49">
        <v>41776</v>
      </c>
      <c r="G1418" s="45" t="s">
        <v>376</v>
      </c>
      <c r="H1418" s="45" t="s">
        <v>331</v>
      </c>
      <c r="I1418" s="50">
        <v>29.25</v>
      </c>
      <c r="J1418" s="9" t="str">
        <f t="shared" si="23"/>
        <v>East</v>
      </c>
    </row>
    <row r="1419" spans="6:10" x14ac:dyDescent="0.25">
      <c r="F1419" s="49">
        <v>41968</v>
      </c>
      <c r="G1419" s="45" t="s">
        <v>373</v>
      </c>
      <c r="H1419" s="45" t="s">
        <v>10</v>
      </c>
      <c r="I1419" s="50">
        <v>68.849999999999994</v>
      </c>
      <c r="J1419" s="9" t="str">
        <f t="shared" si="23"/>
        <v>MidWest</v>
      </c>
    </row>
    <row r="1420" spans="6:10" x14ac:dyDescent="0.25">
      <c r="F1420" s="49">
        <v>41637</v>
      </c>
      <c r="G1420" s="45" t="s">
        <v>373</v>
      </c>
      <c r="H1420" s="45" t="s">
        <v>10</v>
      </c>
      <c r="I1420" s="50">
        <v>44.75</v>
      </c>
      <c r="J1420" s="9" t="str">
        <f t="shared" si="23"/>
        <v>MidWest</v>
      </c>
    </row>
    <row r="1421" spans="6:10" x14ac:dyDescent="0.25">
      <c r="F1421" s="49">
        <v>41487</v>
      </c>
      <c r="G1421" s="45" t="s">
        <v>386</v>
      </c>
      <c r="H1421" s="45" t="s">
        <v>7</v>
      </c>
      <c r="I1421" s="50">
        <v>99.96</v>
      </c>
      <c r="J1421" s="9" t="str">
        <f t="shared" si="23"/>
        <v>MidWest</v>
      </c>
    </row>
    <row r="1422" spans="6:10" x14ac:dyDescent="0.25">
      <c r="F1422" s="49">
        <v>41518</v>
      </c>
      <c r="G1422" s="45" t="s">
        <v>376</v>
      </c>
      <c r="H1422" s="45" t="s">
        <v>7</v>
      </c>
      <c r="I1422" s="50">
        <v>131.91999999999999</v>
      </c>
      <c r="J1422" s="9" t="str">
        <f t="shared" si="23"/>
        <v>East</v>
      </c>
    </row>
    <row r="1423" spans="6:10" x14ac:dyDescent="0.25">
      <c r="F1423" s="49">
        <v>41965</v>
      </c>
      <c r="G1423" s="45" t="s">
        <v>340</v>
      </c>
      <c r="H1423" s="45" t="s">
        <v>321</v>
      </c>
      <c r="I1423" s="50">
        <v>77.95</v>
      </c>
      <c r="J1423" s="9" t="str">
        <f t="shared" si="23"/>
        <v>MidWest</v>
      </c>
    </row>
    <row r="1424" spans="6:10" x14ac:dyDescent="0.25">
      <c r="F1424" s="49">
        <v>41549</v>
      </c>
      <c r="G1424" s="45" t="s">
        <v>338</v>
      </c>
      <c r="H1424" s="45" t="s">
        <v>10</v>
      </c>
      <c r="I1424" s="50">
        <v>45.9</v>
      </c>
      <c r="J1424" s="9" t="str">
        <f t="shared" si="23"/>
        <v>South</v>
      </c>
    </row>
    <row r="1425" spans="6:10" x14ac:dyDescent="0.25">
      <c r="F1425" s="49">
        <v>41428</v>
      </c>
      <c r="G1425" s="45" t="s">
        <v>394</v>
      </c>
      <c r="H1425" s="45" t="s">
        <v>7</v>
      </c>
      <c r="I1425" s="50">
        <v>33.15</v>
      </c>
      <c r="J1425" s="9" t="str">
        <f t="shared" si="23"/>
        <v>West</v>
      </c>
    </row>
    <row r="1426" spans="6:10" x14ac:dyDescent="0.25">
      <c r="F1426" s="49">
        <v>41887</v>
      </c>
      <c r="G1426" s="45" t="s">
        <v>346</v>
      </c>
      <c r="H1426" s="45" t="s">
        <v>347</v>
      </c>
      <c r="I1426" s="50">
        <v>81.680000000000007</v>
      </c>
      <c r="J1426" s="9" t="str">
        <f t="shared" si="23"/>
        <v>MidWest</v>
      </c>
    </row>
    <row r="1427" spans="6:10" x14ac:dyDescent="0.25">
      <c r="F1427" s="49">
        <v>41964</v>
      </c>
      <c r="G1427" s="45" t="s">
        <v>338</v>
      </c>
      <c r="H1427" s="45" t="s">
        <v>337</v>
      </c>
      <c r="I1427" s="50">
        <v>24.63</v>
      </c>
      <c r="J1427" s="9" t="str">
        <f t="shared" si="23"/>
        <v>South</v>
      </c>
    </row>
    <row r="1428" spans="6:10" x14ac:dyDescent="0.25">
      <c r="F1428" s="49">
        <v>41408</v>
      </c>
      <c r="G1428" s="45" t="s">
        <v>370</v>
      </c>
      <c r="H1428" s="45" t="s">
        <v>331</v>
      </c>
      <c r="I1428" s="50">
        <v>29.1</v>
      </c>
      <c r="J1428" s="9" t="str">
        <f t="shared" si="23"/>
        <v>South</v>
      </c>
    </row>
    <row r="1429" spans="6:10" x14ac:dyDescent="0.25">
      <c r="F1429" s="49">
        <v>41604</v>
      </c>
      <c r="G1429" s="45" t="s">
        <v>375</v>
      </c>
      <c r="H1429" s="45" t="s">
        <v>324</v>
      </c>
      <c r="I1429" s="50">
        <v>59.85</v>
      </c>
      <c r="J1429" s="9" t="str">
        <f t="shared" si="23"/>
        <v>East</v>
      </c>
    </row>
    <row r="1430" spans="6:10" x14ac:dyDescent="0.25">
      <c r="F1430" s="49">
        <v>41586</v>
      </c>
      <c r="G1430" s="45" t="s">
        <v>365</v>
      </c>
      <c r="H1430" s="45" t="s">
        <v>337</v>
      </c>
      <c r="I1430" s="50">
        <v>50</v>
      </c>
      <c r="J1430" s="9" t="str">
        <f t="shared" si="23"/>
        <v>West</v>
      </c>
    </row>
    <row r="1431" spans="6:10" x14ac:dyDescent="0.25">
      <c r="F1431" s="49">
        <v>41856</v>
      </c>
      <c r="G1431" s="45" t="s">
        <v>364</v>
      </c>
      <c r="H1431" s="45" t="s">
        <v>327</v>
      </c>
      <c r="I1431" s="50">
        <v>48.5</v>
      </c>
      <c r="J1431" s="9" t="str">
        <f t="shared" si="23"/>
        <v>West</v>
      </c>
    </row>
    <row r="1432" spans="6:10" x14ac:dyDescent="0.25">
      <c r="F1432" s="49">
        <v>41600</v>
      </c>
      <c r="G1432" s="45" t="s">
        <v>338</v>
      </c>
      <c r="H1432" s="45" t="s">
        <v>324</v>
      </c>
      <c r="I1432" s="50">
        <v>79</v>
      </c>
      <c r="J1432" s="9" t="str">
        <f t="shared" si="23"/>
        <v>South</v>
      </c>
    </row>
    <row r="1433" spans="6:10" x14ac:dyDescent="0.25">
      <c r="F1433" s="49">
        <v>41945</v>
      </c>
      <c r="G1433" s="45" t="s">
        <v>374</v>
      </c>
      <c r="H1433" s="45" t="s">
        <v>331</v>
      </c>
      <c r="I1433" s="50">
        <v>660</v>
      </c>
      <c r="J1433" s="9" t="str">
        <f t="shared" si="23"/>
        <v>West</v>
      </c>
    </row>
    <row r="1434" spans="6:10" x14ac:dyDescent="0.25">
      <c r="F1434" s="49">
        <v>41619</v>
      </c>
      <c r="G1434" s="45" t="s">
        <v>363</v>
      </c>
      <c r="H1434" s="45" t="s">
        <v>7</v>
      </c>
      <c r="I1434" s="50">
        <v>66.64</v>
      </c>
      <c r="J1434" s="9" t="str">
        <f t="shared" si="23"/>
        <v>West</v>
      </c>
    </row>
    <row r="1435" spans="6:10" x14ac:dyDescent="0.25">
      <c r="F1435" s="49">
        <v>41529</v>
      </c>
      <c r="G1435" s="45" t="s">
        <v>395</v>
      </c>
      <c r="H1435" s="45" t="s">
        <v>331</v>
      </c>
      <c r="I1435" s="50">
        <v>29.7</v>
      </c>
      <c r="J1435" s="9" t="str">
        <f t="shared" si="23"/>
        <v>East</v>
      </c>
    </row>
    <row r="1436" spans="6:10" x14ac:dyDescent="0.25">
      <c r="F1436" s="49">
        <v>41596</v>
      </c>
      <c r="G1436" s="45" t="s">
        <v>348</v>
      </c>
      <c r="H1436" s="45" t="s">
        <v>337</v>
      </c>
      <c r="I1436" s="50">
        <v>25</v>
      </c>
      <c r="J1436" s="9" t="str">
        <f t="shared" si="23"/>
        <v>South</v>
      </c>
    </row>
    <row r="1437" spans="6:10" x14ac:dyDescent="0.25">
      <c r="F1437" s="49">
        <v>41874</v>
      </c>
      <c r="G1437" s="45" t="s">
        <v>326</v>
      </c>
      <c r="H1437" s="45" t="s">
        <v>10</v>
      </c>
      <c r="I1437" s="50">
        <v>68.849999999999994</v>
      </c>
      <c r="J1437" s="9" t="str">
        <f t="shared" si="23"/>
        <v>West</v>
      </c>
    </row>
    <row r="1438" spans="6:10" x14ac:dyDescent="0.25">
      <c r="F1438" s="49">
        <v>42003</v>
      </c>
      <c r="G1438" s="45" t="s">
        <v>381</v>
      </c>
      <c r="H1438" s="45" t="s">
        <v>334</v>
      </c>
      <c r="I1438" s="50">
        <v>376</v>
      </c>
      <c r="J1438" s="9" t="str">
        <f t="shared" si="23"/>
        <v>MidWest</v>
      </c>
    </row>
    <row r="1439" spans="6:10" x14ac:dyDescent="0.25">
      <c r="F1439" s="49">
        <v>41390</v>
      </c>
      <c r="G1439" s="45" t="s">
        <v>328</v>
      </c>
      <c r="H1439" s="45" t="s">
        <v>349</v>
      </c>
      <c r="I1439" s="50">
        <v>387.03</v>
      </c>
      <c r="J1439" s="9" t="str">
        <f t="shared" si="23"/>
        <v>MidWest</v>
      </c>
    </row>
    <row r="1440" spans="6:10" x14ac:dyDescent="0.25">
      <c r="F1440" s="49">
        <v>41981</v>
      </c>
      <c r="G1440" s="45" t="s">
        <v>393</v>
      </c>
      <c r="H1440" s="45" t="s">
        <v>10</v>
      </c>
      <c r="I1440" s="50">
        <v>45.9</v>
      </c>
      <c r="J1440" s="9" t="str">
        <f t="shared" si="23"/>
        <v>MidWest</v>
      </c>
    </row>
    <row r="1441" spans="6:10" x14ac:dyDescent="0.25">
      <c r="F1441" s="49">
        <v>41317</v>
      </c>
      <c r="G1441" s="45" t="s">
        <v>363</v>
      </c>
      <c r="H1441" s="45" t="s">
        <v>371</v>
      </c>
      <c r="I1441" s="50">
        <v>18.72</v>
      </c>
      <c r="J1441" s="9" t="str">
        <f t="shared" si="23"/>
        <v>West</v>
      </c>
    </row>
    <row r="1442" spans="6:10" x14ac:dyDescent="0.25">
      <c r="F1442" s="49">
        <v>41978</v>
      </c>
      <c r="G1442" s="45" t="s">
        <v>368</v>
      </c>
      <c r="H1442" s="45" t="s">
        <v>10</v>
      </c>
      <c r="I1442" s="50">
        <v>68.849999999999994</v>
      </c>
      <c r="J1442" s="9" t="str">
        <f t="shared" si="23"/>
        <v>West</v>
      </c>
    </row>
    <row r="1443" spans="6:10" x14ac:dyDescent="0.25">
      <c r="F1443" s="49">
        <v>41579</v>
      </c>
      <c r="G1443" s="45" t="s">
        <v>338</v>
      </c>
      <c r="H1443" s="45" t="s">
        <v>331</v>
      </c>
      <c r="I1443" s="50">
        <v>29.7</v>
      </c>
      <c r="J1443" s="9" t="str">
        <f t="shared" si="23"/>
        <v>South</v>
      </c>
    </row>
    <row r="1444" spans="6:10" x14ac:dyDescent="0.25">
      <c r="F1444" s="49">
        <v>41604</v>
      </c>
      <c r="G1444" s="45" t="s">
        <v>383</v>
      </c>
      <c r="H1444" s="45" t="s">
        <v>7</v>
      </c>
      <c r="I1444" s="50">
        <v>133.96</v>
      </c>
      <c r="J1444" s="9" t="str">
        <f t="shared" si="23"/>
        <v>South</v>
      </c>
    </row>
    <row r="1445" spans="6:10" x14ac:dyDescent="0.25">
      <c r="F1445" s="49">
        <v>41603</v>
      </c>
      <c r="G1445" s="45" t="s">
        <v>361</v>
      </c>
      <c r="H1445" s="45" t="s">
        <v>191</v>
      </c>
      <c r="I1445" s="50">
        <v>45.9</v>
      </c>
      <c r="J1445" s="9" t="str">
        <f t="shared" si="23"/>
        <v>MidWest</v>
      </c>
    </row>
    <row r="1446" spans="6:10" x14ac:dyDescent="0.25">
      <c r="F1446" s="49">
        <v>41948</v>
      </c>
      <c r="G1446" s="45" t="s">
        <v>400</v>
      </c>
      <c r="H1446" s="45" t="s">
        <v>7</v>
      </c>
      <c r="I1446" s="50">
        <v>66.64</v>
      </c>
      <c r="J1446" s="9" t="str">
        <f t="shared" si="23"/>
        <v>West</v>
      </c>
    </row>
    <row r="1447" spans="6:10" x14ac:dyDescent="0.25">
      <c r="F1447" s="49">
        <v>41879</v>
      </c>
      <c r="G1447" s="45" t="s">
        <v>359</v>
      </c>
      <c r="H1447" s="45" t="s">
        <v>7</v>
      </c>
      <c r="I1447" s="50">
        <v>99.96</v>
      </c>
      <c r="J1447" s="9" t="str">
        <f t="shared" si="23"/>
        <v>MidWest</v>
      </c>
    </row>
    <row r="1448" spans="6:10" x14ac:dyDescent="0.25">
      <c r="F1448" s="49">
        <v>41622</v>
      </c>
      <c r="G1448" s="45" t="s">
        <v>354</v>
      </c>
      <c r="H1448" s="45" t="s">
        <v>7</v>
      </c>
      <c r="I1448" s="50">
        <v>102</v>
      </c>
      <c r="J1448" s="9" t="str">
        <f t="shared" si="23"/>
        <v>MidWest</v>
      </c>
    </row>
    <row r="1449" spans="6:10" x14ac:dyDescent="0.25">
      <c r="F1449" s="49">
        <v>41754</v>
      </c>
      <c r="G1449" s="45" t="s">
        <v>395</v>
      </c>
      <c r="H1449" s="45" t="s">
        <v>337</v>
      </c>
      <c r="I1449" s="50">
        <v>75</v>
      </c>
      <c r="J1449" s="9" t="str">
        <f t="shared" si="23"/>
        <v>East</v>
      </c>
    </row>
    <row r="1450" spans="6:10" x14ac:dyDescent="0.25">
      <c r="F1450" s="49">
        <v>41337</v>
      </c>
      <c r="G1450" s="45" t="s">
        <v>393</v>
      </c>
      <c r="H1450" s="45" t="s">
        <v>7</v>
      </c>
      <c r="I1450" s="50">
        <v>68</v>
      </c>
      <c r="J1450" s="9" t="str">
        <f t="shared" si="23"/>
        <v>MidWest</v>
      </c>
    </row>
    <row r="1451" spans="6:10" x14ac:dyDescent="0.25">
      <c r="F1451" s="49">
        <v>41594</v>
      </c>
      <c r="G1451" s="45" t="s">
        <v>388</v>
      </c>
      <c r="H1451" s="45" t="s">
        <v>324</v>
      </c>
      <c r="I1451" s="50">
        <v>77.41</v>
      </c>
      <c r="J1451" s="9" t="str">
        <f t="shared" si="23"/>
        <v>West</v>
      </c>
    </row>
    <row r="1452" spans="6:10" x14ac:dyDescent="0.25">
      <c r="F1452" s="49">
        <v>41970</v>
      </c>
      <c r="G1452" s="45" t="s">
        <v>374</v>
      </c>
      <c r="H1452" s="45" t="s">
        <v>371</v>
      </c>
      <c r="I1452" s="50">
        <v>55.86</v>
      </c>
      <c r="J1452" s="9" t="str">
        <f t="shared" si="23"/>
        <v>West</v>
      </c>
    </row>
    <row r="1453" spans="6:10" x14ac:dyDescent="0.25">
      <c r="F1453" s="49">
        <v>41966</v>
      </c>
      <c r="G1453" s="45" t="s">
        <v>357</v>
      </c>
      <c r="H1453" s="45" t="s">
        <v>10</v>
      </c>
      <c r="I1453" s="50">
        <v>45.44</v>
      </c>
      <c r="J1453" s="9" t="str">
        <f t="shared" si="23"/>
        <v>South</v>
      </c>
    </row>
    <row r="1454" spans="6:10" x14ac:dyDescent="0.25">
      <c r="F1454" s="49">
        <v>41608</v>
      </c>
      <c r="G1454" s="45" t="s">
        <v>386</v>
      </c>
      <c r="H1454" s="45" t="s">
        <v>324</v>
      </c>
      <c r="I1454" s="50">
        <v>19.95</v>
      </c>
      <c r="J1454" s="9" t="str">
        <f t="shared" si="23"/>
        <v>MidWest</v>
      </c>
    </row>
    <row r="1455" spans="6:10" x14ac:dyDescent="0.25">
      <c r="F1455" s="49">
        <v>41848</v>
      </c>
      <c r="G1455" s="45" t="s">
        <v>374</v>
      </c>
      <c r="H1455" s="45" t="s">
        <v>7</v>
      </c>
      <c r="I1455" s="50">
        <v>66.3</v>
      </c>
      <c r="J1455" s="9" t="str">
        <f t="shared" si="23"/>
        <v>West</v>
      </c>
    </row>
    <row r="1456" spans="6:10" x14ac:dyDescent="0.25">
      <c r="F1456" s="49">
        <v>41592</v>
      </c>
      <c r="G1456" s="45" t="s">
        <v>326</v>
      </c>
      <c r="H1456" s="45" t="s">
        <v>191</v>
      </c>
      <c r="I1456" s="50">
        <v>66.78</v>
      </c>
      <c r="J1456" s="9" t="str">
        <f t="shared" si="23"/>
        <v>West</v>
      </c>
    </row>
    <row r="1457" spans="6:10" x14ac:dyDescent="0.25">
      <c r="F1457" s="49">
        <v>41470</v>
      </c>
      <c r="G1457" s="45" t="s">
        <v>333</v>
      </c>
      <c r="H1457" s="45" t="s">
        <v>321</v>
      </c>
      <c r="I1457" s="50">
        <v>79.95</v>
      </c>
      <c r="J1457" s="9" t="str">
        <f t="shared" si="23"/>
        <v>MidWest</v>
      </c>
    </row>
    <row r="1458" spans="6:10" x14ac:dyDescent="0.25">
      <c r="F1458" s="49">
        <v>41631</v>
      </c>
      <c r="G1458" s="45" t="s">
        <v>379</v>
      </c>
      <c r="H1458" s="45" t="s">
        <v>347</v>
      </c>
      <c r="I1458" s="50">
        <v>82.5</v>
      </c>
      <c r="J1458" s="9" t="str">
        <f t="shared" si="23"/>
        <v>East</v>
      </c>
    </row>
    <row r="1459" spans="6:10" x14ac:dyDescent="0.25">
      <c r="F1459" s="49">
        <v>41998</v>
      </c>
      <c r="G1459" s="45" t="s">
        <v>351</v>
      </c>
      <c r="H1459" s="45" t="s">
        <v>349</v>
      </c>
      <c r="I1459" s="50">
        <v>21</v>
      </c>
      <c r="J1459" s="9" t="str">
        <f t="shared" si="23"/>
        <v>MidWest</v>
      </c>
    </row>
    <row r="1460" spans="6:10" x14ac:dyDescent="0.25">
      <c r="F1460" s="49">
        <v>41607</v>
      </c>
      <c r="G1460" s="45" t="s">
        <v>384</v>
      </c>
      <c r="H1460" s="45" t="s">
        <v>337</v>
      </c>
      <c r="I1460" s="50">
        <v>97.5</v>
      </c>
      <c r="J1460" s="9" t="str">
        <f t="shared" si="23"/>
        <v>East</v>
      </c>
    </row>
    <row r="1461" spans="6:10" x14ac:dyDescent="0.25">
      <c r="F1461" s="49">
        <v>41605</v>
      </c>
      <c r="G1461" s="45" t="s">
        <v>397</v>
      </c>
      <c r="H1461" s="45" t="s">
        <v>7</v>
      </c>
      <c r="I1461" s="50">
        <v>136</v>
      </c>
      <c r="J1461" s="9" t="str">
        <f t="shared" si="23"/>
        <v>West</v>
      </c>
    </row>
    <row r="1462" spans="6:10" x14ac:dyDescent="0.25">
      <c r="F1462" s="49">
        <v>41453</v>
      </c>
      <c r="G1462" s="45" t="s">
        <v>362</v>
      </c>
      <c r="H1462" s="45" t="s">
        <v>334</v>
      </c>
      <c r="I1462" s="50">
        <v>446.5</v>
      </c>
      <c r="J1462" s="9" t="str">
        <f t="shared" si="23"/>
        <v>East</v>
      </c>
    </row>
    <row r="1463" spans="6:10" x14ac:dyDescent="0.25">
      <c r="F1463" s="49">
        <v>42002</v>
      </c>
      <c r="G1463" s="45" t="s">
        <v>341</v>
      </c>
      <c r="H1463" s="45" t="s">
        <v>191</v>
      </c>
      <c r="I1463" s="50">
        <v>22.95</v>
      </c>
      <c r="J1463" s="9" t="str">
        <f t="shared" si="23"/>
        <v>East</v>
      </c>
    </row>
    <row r="1464" spans="6:10" x14ac:dyDescent="0.25">
      <c r="F1464" s="49">
        <v>41629</v>
      </c>
      <c r="G1464" s="45" t="s">
        <v>363</v>
      </c>
      <c r="H1464" s="45" t="s">
        <v>334</v>
      </c>
      <c r="I1464" s="50">
        <v>92.59</v>
      </c>
      <c r="J1464" s="9" t="str">
        <f t="shared" si="23"/>
        <v>West</v>
      </c>
    </row>
    <row r="1465" spans="6:10" x14ac:dyDescent="0.25">
      <c r="F1465" s="49">
        <v>41479</v>
      </c>
      <c r="G1465" s="45" t="s">
        <v>354</v>
      </c>
      <c r="H1465" s="45" t="s">
        <v>7</v>
      </c>
      <c r="I1465" s="50">
        <v>100.98</v>
      </c>
      <c r="J1465" s="9" t="str">
        <f t="shared" si="23"/>
        <v>MidWest</v>
      </c>
    </row>
    <row r="1466" spans="6:10" x14ac:dyDescent="0.25">
      <c r="F1466" s="49">
        <v>41976</v>
      </c>
      <c r="G1466" s="45" t="s">
        <v>391</v>
      </c>
      <c r="H1466" s="45" t="s">
        <v>10</v>
      </c>
      <c r="I1466" s="50">
        <v>45.9</v>
      </c>
      <c r="J1466" s="9" t="str">
        <f t="shared" si="23"/>
        <v>South</v>
      </c>
    </row>
    <row r="1467" spans="6:10" x14ac:dyDescent="0.25">
      <c r="F1467" s="49">
        <v>41957</v>
      </c>
      <c r="G1467" s="45" t="s">
        <v>345</v>
      </c>
      <c r="H1467" s="45" t="s">
        <v>10</v>
      </c>
      <c r="I1467" s="50">
        <v>22.72</v>
      </c>
      <c r="J1467" s="9" t="str">
        <f t="shared" si="23"/>
        <v>West</v>
      </c>
    </row>
    <row r="1468" spans="6:10" x14ac:dyDescent="0.25">
      <c r="F1468" s="49">
        <v>41975</v>
      </c>
      <c r="G1468" s="45" t="s">
        <v>398</v>
      </c>
      <c r="H1468" s="45" t="s">
        <v>324</v>
      </c>
      <c r="I1468" s="50">
        <v>38.9</v>
      </c>
      <c r="J1468" s="9" t="str">
        <f t="shared" si="23"/>
        <v>East</v>
      </c>
    </row>
    <row r="1469" spans="6:10" x14ac:dyDescent="0.25">
      <c r="F1469" s="49">
        <v>41406</v>
      </c>
      <c r="G1469" s="45" t="s">
        <v>379</v>
      </c>
      <c r="H1469" s="45" t="s">
        <v>7</v>
      </c>
      <c r="I1469" s="50">
        <v>33.32</v>
      </c>
      <c r="J1469" s="9" t="str">
        <f t="shared" si="23"/>
        <v>East</v>
      </c>
    </row>
    <row r="1470" spans="6:10" x14ac:dyDescent="0.25">
      <c r="F1470" s="49">
        <v>41285</v>
      </c>
      <c r="G1470" s="45" t="s">
        <v>326</v>
      </c>
      <c r="H1470" s="45" t="s">
        <v>347</v>
      </c>
      <c r="I1470" s="50">
        <v>522.5</v>
      </c>
      <c r="J1470" s="9" t="str">
        <f t="shared" si="23"/>
        <v>West</v>
      </c>
    </row>
    <row r="1471" spans="6:10" x14ac:dyDescent="0.25">
      <c r="F1471" s="49">
        <v>41968</v>
      </c>
      <c r="G1471" s="45" t="s">
        <v>326</v>
      </c>
      <c r="H1471" s="45" t="s">
        <v>191</v>
      </c>
      <c r="I1471" s="50">
        <v>68.16</v>
      </c>
      <c r="J1471" s="9" t="str">
        <f t="shared" si="23"/>
        <v>West</v>
      </c>
    </row>
    <row r="1472" spans="6:10" x14ac:dyDescent="0.25">
      <c r="F1472" s="49">
        <v>41406</v>
      </c>
      <c r="G1472" s="45" t="s">
        <v>320</v>
      </c>
      <c r="H1472" s="45" t="s">
        <v>191</v>
      </c>
      <c r="I1472" s="50">
        <v>45.9</v>
      </c>
      <c r="J1472" s="9" t="str">
        <f t="shared" si="23"/>
        <v>West</v>
      </c>
    </row>
    <row r="1473" spans="6:10" x14ac:dyDescent="0.25">
      <c r="F1473" s="49">
        <v>41720</v>
      </c>
      <c r="G1473" s="45" t="s">
        <v>330</v>
      </c>
      <c r="H1473" s="45" t="s">
        <v>324</v>
      </c>
      <c r="I1473" s="50">
        <v>19.45</v>
      </c>
      <c r="J1473" s="9" t="str">
        <f t="shared" si="23"/>
        <v>East</v>
      </c>
    </row>
    <row r="1474" spans="6:10" x14ac:dyDescent="0.25">
      <c r="F1474" s="49">
        <v>41962</v>
      </c>
      <c r="G1474" s="45" t="s">
        <v>388</v>
      </c>
      <c r="H1474" s="45" t="s">
        <v>371</v>
      </c>
      <c r="I1474" s="50">
        <v>55.58</v>
      </c>
      <c r="J1474" s="9" t="str">
        <f t="shared" si="23"/>
        <v>West</v>
      </c>
    </row>
    <row r="1475" spans="6:10" x14ac:dyDescent="0.25">
      <c r="F1475" s="49">
        <v>41979</v>
      </c>
      <c r="G1475" s="45" t="s">
        <v>373</v>
      </c>
      <c r="H1475" s="45" t="s">
        <v>324</v>
      </c>
      <c r="I1475" s="50">
        <v>156.41</v>
      </c>
      <c r="J1475" s="9" t="str">
        <f t="shared" si="23"/>
        <v>MidWest</v>
      </c>
    </row>
    <row r="1476" spans="6:10" x14ac:dyDescent="0.25">
      <c r="F1476" s="49">
        <v>41967</v>
      </c>
      <c r="G1476" s="45" t="s">
        <v>340</v>
      </c>
      <c r="H1476" s="45" t="s">
        <v>7</v>
      </c>
      <c r="I1476" s="50">
        <v>133.28</v>
      </c>
      <c r="J1476" s="9" t="str">
        <f t="shared" ref="J1476:J1539" si="24">VLOOKUP(G1476,$A$4:$B$75,2,0)</f>
        <v>MidWest</v>
      </c>
    </row>
    <row r="1477" spans="6:10" x14ac:dyDescent="0.25">
      <c r="F1477" s="49">
        <v>42004</v>
      </c>
      <c r="G1477" s="45" t="s">
        <v>352</v>
      </c>
      <c r="H1477" s="45" t="s">
        <v>324</v>
      </c>
      <c r="I1477" s="50">
        <v>350.12</v>
      </c>
      <c r="J1477" s="9" t="str">
        <f t="shared" si="24"/>
        <v>MidWest</v>
      </c>
    </row>
    <row r="1478" spans="6:10" x14ac:dyDescent="0.25">
      <c r="F1478" s="49">
        <v>41624</v>
      </c>
      <c r="G1478" s="45" t="s">
        <v>330</v>
      </c>
      <c r="H1478" s="45" t="s">
        <v>337</v>
      </c>
      <c r="I1478" s="50">
        <v>25</v>
      </c>
      <c r="J1478" s="9" t="str">
        <f t="shared" si="24"/>
        <v>East</v>
      </c>
    </row>
    <row r="1479" spans="6:10" x14ac:dyDescent="0.25">
      <c r="F1479" s="49">
        <v>41730</v>
      </c>
      <c r="G1479" s="45" t="s">
        <v>368</v>
      </c>
      <c r="H1479" s="45" t="s">
        <v>327</v>
      </c>
      <c r="I1479" s="50">
        <v>49.25</v>
      </c>
      <c r="J1479" s="9" t="str">
        <f t="shared" si="24"/>
        <v>West</v>
      </c>
    </row>
    <row r="1480" spans="6:10" x14ac:dyDescent="0.25">
      <c r="F1480" s="49">
        <v>41975</v>
      </c>
      <c r="G1480" s="45" t="s">
        <v>368</v>
      </c>
      <c r="H1480" s="45" t="s">
        <v>7</v>
      </c>
      <c r="I1480" s="50">
        <v>102</v>
      </c>
      <c r="J1480" s="9" t="str">
        <f t="shared" si="24"/>
        <v>West</v>
      </c>
    </row>
    <row r="1481" spans="6:10" x14ac:dyDescent="0.25">
      <c r="F1481" s="49">
        <v>41618</v>
      </c>
      <c r="G1481" s="45" t="s">
        <v>361</v>
      </c>
      <c r="H1481" s="45" t="s">
        <v>7</v>
      </c>
      <c r="I1481" s="50">
        <v>68</v>
      </c>
      <c r="J1481" s="9" t="str">
        <f t="shared" si="24"/>
        <v>MidWest</v>
      </c>
    </row>
    <row r="1482" spans="6:10" x14ac:dyDescent="0.25">
      <c r="F1482" s="49">
        <v>41987</v>
      </c>
      <c r="G1482" s="45" t="s">
        <v>379</v>
      </c>
      <c r="H1482" s="45" t="s">
        <v>331</v>
      </c>
      <c r="I1482" s="50">
        <v>29.1</v>
      </c>
      <c r="J1482" s="9" t="str">
        <f t="shared" si="24"/>
        <v>East</v>
      </c>
    </row>
    <row r="1483" spans="6:10" x14ac:dyDescent="0.25">
      <c r="F1483" s="49">
        <v>41984</v>
      </c>
      <c r="G1483" s="45" t="s">
        <v>329</v>
      </c>
      <c r="H1483" s="45" t="s">
        <v>334</v>
      </c>
      <c r="I1483" s="50">
        <v>22.8</v>
      </c>
      <c r="J1483" s="9" t="str">
        <f t="shared" si="24"/>
        <v>MidWest</v>
      </c>
    </row>
    <row r="1484" spans="6:10" x14ac:dyDescent="0.25">
      <c r="F1484" s="49">
        <v>41963</v>
      </c>
      <c r="G1484" s="45" t="s">
        <v>375</v>
      </c>
      <c r="H1484" s="45" t="s">
        <v>327</v>
      </c>
      <c r="I1484" s="50">
        <v>72.75</v>
      </c>
      <c r="J1484" s="9" t="str">
        <f t="shared" si="24"/>
        <v>East</v>
      </c>
    </row>
    <row r="1485" spans="6:10" x14ac:dyDescent="0.25">
      <c r="F1485" s="49">
        <v>41944</v>
      </c>
      <c r="G1485" s="45" t="s">
        <v>379</v>
      </c>
      <c r="H1485" s="45" t="s">
        <v>337</v>
      </c>
      <c r="I1485" s="50">
        <v>75</v>
      </c>
      <c r="J1485" s="9" t="str">
        <f t="shared" si="24"/>
        <v>East</v>
      </c>
    </row>
    <row r="1486" spans="6:10" x14ac:dyDescent="0.25">
      <c r="F1486" s="49">
        <v>41633</v>
      </c>
      <c r="G1486" s="45" t="s">
        <v>356</v>
      </c>
      <c r="H1486" s="45" t="s">
        <v>347</v>
      </c>
      <c r="I1486" s="50">
        <v>27.5</v>
      </c>
      <c r="J1486" s="9" t="str">
        <f t="shared" si="24"/>
        <v>MidWest</v>
      </c>
    </row>
    <row r="1487" spans="6:10" x14ac:dyDescent="0.25">
      <c r="F1487" s="49">
        <v>41992</v>
      </c>
      <c r="G1487" s="45" t="s">
        <v>341</v>
      </c>
      <c r="H1487" s="45" t="s">
        <v>349</v>
      </c>
      <c r="I1487" s="50">
        <v>20.37</v>
      </c>
      <c r="J1487" s="9" t="str">
        <f t="shared" si="24"/>
        <v>East</v>
      </c>
    </row>
    <row r="1488" spans="6:10" x14ac:dyDescent="0.25">
      <c r="F1488" s="49">
        <v>41591</v>
      </c>
      <c r="G1488" s="45" t="s">
        <v>374</v>
      </c>
      <c r="H1488" s="45" t="s">
        <v>371</v>
      </c>
      <c r="I1488" s="50">
        <v>38</v>
      </c>
      <c r="J1488" s="9" t="str">
        <f t="shared" si="24"/>
        <v>West</v>
      </c>
    </row>
    <row r="1489" spans="6:10" x14ac:dyDescent="0.25">
      <c r="F1489" s="49">
        <v>41603</v>
      </c>
      <c r="G1489" s="45" t="s">
        <v>368</v>
      </c>
      <c r="H1489" s="45" t="s">
        <v>349</v>
      </c>
      <c r="I1489" s="50">
        <v>42</v>
      </c>
      <c r="J1489" s="9" t="str">
        <f t="shared" si="24"/>
        <v>West</v>
      </c>
    </row>
    <row r="1490" spans="6:10" x14ac:dyDescent="0.25">
      <c r="F1490" s="49">
        <v>41973</v>
      </c>
      <c r="G1490" s="45" t="s">
        <v>352</v>
      </c>
      <c r="H1490" s="45" t="s">
        <v>337</v>
      </c>
      <c r="I1490" s="50">
        <v>50</v>
      </c>
      <c r="J1490" s="9" t="str">
        <f t="shared" si="24"/>
        <v>MidWest</v>
      </c>
    </row>
    <row r="1491" spans="6:10" x14ac:dyDescent="0.25">
      <c r="F1491" s="49">
        <v>41397</v>
      </c>
      <c r="G1491" s="45" t="s">
        <v>341</v>
      </c>
      <c r="H1491" s="45" t="s">
        <v>349</v>
      </c>
      <c r="I1491" s="50">
        <v>61.74</v>
      </c>
      <c r="J1491" s="9" t="str">
        <f t="shared" si="24"/>
        <v>East</v>
      </c>
    </row>
    <row r="1492" spans="6:10" x14ac:dyDescent="0.25">
      <c r="F1492" s="49">
        <v>41453</v>
      </c>
      <c r="G1492" s="45" t="s">
        <v>323</v>
      </c>
      <c r="H1492" s="45" t="s">
        <v>349</v>
      </c>
      <c r="I1492" s="50">
        <v>63</v>
      </c>
      <c r="J1492" s="9" t="str">
        <f t="shared" si="24"/>
        <v>MidWest</v>
      </c>
    </row>
    <row r="1493" spans="6:10" x14ac:dyDescent="0.25">
      <c r="F1493" s="49">
        <v>41587</v>
      </c>
      <c r="G1493" s="45" t="s">
        <v>380</v>
      </c>
      <c r="H1493" s="45" t="s">
        <v>191</v>
      </c>
      <c r="I1493" s="50">
        <v>67.47</v>
      </c>
      <c r="J1493" s="9" t="str">
        <f t="shared" si="24"/>
        <v>South</v>
      </c>
    </row>
    <row r="1494" spans="6:10" x14ac:dyDescent="0.25">
      <c r="F1494" s="49">
        <v>42002</v>
      </c>
      <c r="G1494" s="45" t="s">
        <v>329</v>
      </c>
      <c r="H1494" s="45" t="s">
        <v>337</v>
      </c>
      <c r="I1494" s="50">
        <v>73.13</v>
      </c>
      <c r="J1494" s="9" t="str">
        <f t="shared" si="24"/>
        <v>MidWest</v>
      </c>
    </row>
    <row r="1495" spans="6:10" x14ac:dyDescent="0.25">
      <c r="F1495" s="49">
        <v>41831</v>
      </c>
      <c r="G1495" s="45" t="s">
        <v>360</v>
      </c>
      <c r="H1495" s="45" t="s">
        <v>7</v>
      </c>
      <c r="I1495" s="50">
        <v>68</v>
      </c>
      <c r="J1495" s="9" t="str">
        <f t="shared" si="24"/>
        <v>West</v>
      </c>
    </row>
    <row r="1496" spans="6:10" x14ac:dyDescent="0.25">
      <c r="F1496" s="49">
        <v>41982</v>
      </c>
      <c r="G1496" s="45" t="s">
        <v>385</v>
      </c>
      <c r="H1496" s="45" t="s">
        <v>10</v>
      </c>
      <c r="I1496" s="50">
        <v>22.95</v>
      </c>
      <c r="J1496" s="9" t="str">
        <f t="shared" si="24"/>
        <v>MidWest</v>
      </c>
    </row>
    <row r="1497" spans="6:10" x14ac:dyDescent="0.25">
      <c r="F1497" s="49">
        <v>41636</v>
      </c>
      <c r="G1497" s="45" t="s">
        <v>363</v>
      </c>
      <c r="H1497" s="45" t="s">
        <v>371</v>
      </c>
      <c r="I1497" s="50">
        <v>57</v>
      </c>
      <c r="J1497" s="9" t="str">
        <f t="shared" si="24"/>
        <v>West</v>
      </c>
    </row>
    <row r="1498" spans="6:10" x14ac:dyDescent="0.25">
      <c r="F1498" s="49">
        <v>41636</v>
      </c>
      <c r="G1498" s="45" t="s">
        <v>390</v>
      </c>
      <c r="H1498" s="45" t="s">
        <v>337</v>
      </c>
      <c r="I1498" s="50">
        <v>100</v>
      </c>
      <c r="J1498" s="9" t="str">
        <f t="shared" si="24"/>
        <v>South</v>
      </c>
    </row>
    <row r="1499" spans="6:10" x14ac:dyDescent="0.25">
      <c r="F1499" s="49">
        <v>41636</v>
      </c>
      <c r="G1499" s="45" t="s">
        <v>374</v>
      </c>
      <c r="H1499" s="45" t="s">
        <v>191</v>
      </c>
      <c r="I1499" s="50">
        <v>68.849999999999994</v>
      </c>
      <c r="J1499" s="9" t="str">
        <f t="shared" si="24"/>
        <v>West</v>
      </c>
    </row>
    <row r="1500" spans="6:10" x14ac:dyDescent="0.25">
      <c r="F1500" s="49">
        <v>41998</v>
      </c>
      <c r="G1500" s="45" t="s">
        <v>363</v>
      </c>
      <c r="H1500" s="45" t="s">
        <v>324</v>
      </c>
      <c r="I1500" s="50">
        <v>58.65</v>
      </c>
      <c r="J1500" s="9" t="str">
        <f t="shared" si="24"/>
        <v>West</v>
      </c>
    </row>
    <row r="1501" spans="6:10" x14ac:dyDescent="0.25">
      <c r="F1501" s="49">
        <v>41600</v>
      </c>
      <c r="G1501" s="45" t="s">
        <v>356</v>
      </c>
      <c r="H1501" s="45" t="s">
        <v>321</v>
      </c>
      <c r="I1501" s="50">
        <v>156.69999999999999</v>
      </c>
      <c r="J1501" s="9" t="str">
        <f t="shared" si="24"/>
        <v>MidWest</v>
      </c>
    </row>
    <row r="1502" spans="6:10" x14ac:dyDescent="0.25">
      <c r="F1502" s="49">
        <v>41945</v>
      </c>
      <c r="G1502" s="45" t="s">
        <v>320</v>
      </c>
      <c r="H1502" s="45" t="s">
        <v>7</v>
      </c>
      <c r="I1502" s="50">
        <v>68</v>
      </c>
      <c r="J1502" s="9" t="str">
        <f t="shared" si="24"/>
        <v>West</v>
      </c>
    </row>
    <row r="1503" spans="6:10" x14ac:dyDescent="0.25">
      <c r="F1503" s="49">
        <v>41955</v>
      </c>
      <c r="G1503" s="45" t="s">
        <v>403</v>
      </c>
      <c r="H1503" s="45" t="s">
        <v>347</v>
      </c>
      <c r="I1503" s="50">
        <v>27.09</v>
      </c>
      <c r="J1503" s="9" t="str">
        <f t="shared" si="24"/>
        <v>West</v>
      </c>
    </row>
    <row r="1504" spans="6:10" x14ac:dyDescent="0.25">
      <c r="F1504" s="49">
        <v>41596</v>
      </c>
      <c r="G1504" s="45" t="s">
        <v>401</v>
      </c>
      <c r="H1504" s="45" t="s">
        <v>347</v>
      </c>
      <c r="I1504" s="50">
        <v>80.03</v>
      </c>
      <c r="J1504" s="9" t="str">
        <f t="shared" si="24"/>
        <v>East</v>
      </c>
    </row>
    <row r="1505" spans="6:10" x14ac:dyDescent="0.25">
      <c r="F1505" s="49">
        <v>41592</v>
      </c>
      <c r="G1505" s="45" t="s">
        <v>374</v>
      </c>
      <c r="H1505" s="45" t="s">
        <v>324</v>
      </c>
      <c r="I1505" s="50">
        <v>58.65</v>
      </c>
      <c r="J1505" s="9" t="str">
        <f t="shared" si="24"/>
        <v>West</v>
      </c>
    </row>
    <row r="1506" spans="6:10" x14ac:dyDescent="0.25">
      <c r="F1506" s="49">
        <v>41912</v>
      </c>
      <c r="G1506" s="45" t="s">
        <v>387</v>
      </c>
      <c r="H1506" s="45" t="s">
        <v>324</v>
      </c>
      <c r="I1506" s="50">
        <v>39.299999999999997</v>
      </c>
      <c r="J1506" s="9" t="str">
        <f t="shared" si="24"/>
        <v>MidWest</v>
      </c>
    </row>
    <row r="1507" spans="6:10" x14ac:dyDescent="0.25">
      <c r="F1507" s="49">
        <v>41595</v>
      </c>
      <c r="G1507" s="45" t="s">
        <v>354</v>
      </c>
      <c r="H1507" s="45" t="s">
        <v>191</v>
      </c>
      <c r="I1507" s="50">
        <v>22.95</v>
      </c>
      <c r="J1507" s="9" t="str">
        <f t="shared" si="24"/>
        <v>MidWest</v>
      </c>
    </row>
    <row r="1508" spans="6:10" x14ac:dyDescent="0.25">
      <c r="F1508" s="49">
        <v>41989</v>
      </c>
      <c r="G1508" s="45" t="s">
        <v>385</v>
      </c>
      <c r="H1508" s="45" t="s">
        <v>7</v>
      </c>
      <c r="I1508" s="50">
        <v>136</v>
      </c>
      <c r="J1508" s="9" t="str">
        <f t="shared" si="24"/>
        <v>MidWest</v>
      </c>
    </row>
    <row r="1509" spans="6:10" x14ac:dyDescent="0.25">
      <c r="F1509" s="49">
        <v>41947</v>
      </c>
      <c r="G1509" s="45" t="s">
        <v>374</v>
      </c>
      <c r="H1509" s="45" t="s">
        <v>321</v>
      </c>
      <c r="I1509" s="50">
        <v>155.9</v>
      </c>
      <c r="J1509" s="9" t="str">
        <f t="shared" si="24"/>
        <v>West</v>
      </c>
    </row>
    <row r="1510" spans="6:10" x14ac:dyDescent="0.25">
      <c r="F1510" s="49">
        <v>41976</v>
      </c>
      <c r="G1510" s="45" t="s">
        <v>362</v>
      </c>
      <c r="H1510" s="45" t="s">
        <v>7</v>
      </c>
      <c r="I1510" s="50">
        <v>99.45</v>
      </c>
      <c r="J1510" s="9" t="str">
        <f t="shared" si="24"/>
        <v>East</v>
      </c>
    </row>
    <row r="1511" spans="6:10" x14ac:dyDescent="0.25">
      <c r="F1511" s="49">
        <v>41979</v>
      </c>
      <c r="G1511" s="45" t="s">
        <v>375</v>
      </c>
      <c r="H1511" s="45" t="s">
        <v>327</v>
      </c>
      <c r="I1511" s="50">
        <v>73.5</v>
      </c>
      <c r="J1511" s="9" t="str">
        <f t="shared" si="24"/>
        <v>East</v>
      </c>
    </row>
    <row r="1512" spans="6:10" x14ac:dyDescent="0.25">
      <c r="F1512" s="49">
        <v>41580</v>
      </c>
      <c r="G1512" s="45" t="s">
        <v>354</v>
      </c>
      <c r="H1512" s="45" t="s">
        <v>191</v>
      </c>
      <c r="I1512" s="50">
        <v>45.44</v>
      </c>
      <c r="J1512" s="9" t="str">
        <f t="shared" si="24"/>
        <v>MidWest</v>
      </c>
    </row>
    <row r="1513" spans="6:10" x14ac:dyDescent="0.25">
      <c r="F1513" s="49">
        <v>41401</v>
      </c>
      <c r="G1513" s="45" t="s">
        <v>368</v>
      </c>
      <c r="H1513" s="45" t="s">
        <v>7</v>
      </c>
      <c r="I1513" s="50">
        <v>68</v>
      </c>
      <c r="J1513" s="9" t="str">
        <f t="shared" si="24"/>
        <v>West</v>
      </c>
    </row>
    <row r="1514" spans="6:10" x14ac:dyDescent="0.25">
      <c r="F1514" s="49">
        <v>41964</v>
      </c>
      <c r="G1514" s="45" t="s">
        <v>360</v>
      </c>
      <c r="H1514" s="45" t="s">
        <v>337</v>
      </c>
      <c r="I1514" s="50">
        <v>98.5</v>
      </c>
      <c r="J1514" s="9" t="str">
        <f t="shared" si="24"/>
        <v>West</v>
      </c>
    </row>
    <row r="1515" spans="6:10" x14ac:dyDescent="0.25">
      <c r="F1515" s="49">
        <v>41715</v>
      </c>
      <c r="G1515" s="45" t="s">
        <v>377</v>
      </c>
      <c r="H1515" s="45" t="s">
        <v>10</v>
      </c>
      <c r="I1515" s="50">
        <v>44.75</v>
      </c>
      <c r="J1515" s="9" t="str">
        <f t="shared" si="24"/>
        <v>West</v>
      </c>
    </row>
    <row r="1516" spans="6:10" x14ac:dyDescent="0.25">
      <c r="F1516" s="49">
        <v>41601</v>
      </c>
      <c r="G1516" s="45" t="s">
        <v>374</v>
      </c>
      <c r="H1516" s="45" t="s">
        <v>10</v>
      </c>
      <c r="I1516" s="50">
        <v>68.849999999999994</v>
      </c>
      <c r="J1516" s="9" t="str">
        <f t="shared" si="24"/>
        <v>West</v>
      </c>
    </row>
    <row r="1517" spans="6:10" x14ac:dyDescent="0.25">
      <c r="F1517" s="49">
        <v>41807</v>
      </c>
      <c r="G1517" s="45" t="s">
        <v>392</v>
      </c>
      <c r="H1517" s="45" t="s">
        <v>7</v>
      </c>
      <c r="I1517" s="50">
        <v>560.66</v>
      </c>
      <c r="J1517" s="9" t="str">
        <f t="shared" si="24"/>
        <v>South</v>
      </c>
    </row>
    <row r="1518" spans="6:10" x14ac:dyDescent="0.25">
      <c r="F1518" s="49">
        <v>41627</v>
      </c>
      <c r="G1518" s="45" t="s">
        <v>338</v>
      </c>
      <c r="H1518" s="45" t="s">
        <v>10</v>
      </c>
      <c r="I1518" s="50">
        <v>44.75</v>
      </c>
      <c r="J1518" s="9" t="str">
        <f t="shared" si="24"/>
        <v>South</v>
      </c>
    </row>
    <row r="1519" spans="6:10" x14ac:dyDescent="0.25">
      <c r="F1519" s="49">
        <v>42003</v>
      </c>
      <c r="G1519" s="45" t="s">
        <v>355</v>
      </c>
      <c r="H1519" s="45" t="s">
        <v>10</v>
      </c>
      <c r="I1519" s="50">
        <v>44.98</v>
      </c>
      <c r="J1519" s="9" t="str">
        <f t="shared" si="24"/>
        <v>MidWest</v>
      </c>
    </row>
    <row r="1520" spans="6:10" x14ac:dyDescent="0.25">
      <c r="F1520" s="49">
        <v>41981</v>
      </c>
      <c r="G1520" s="45" t="s">
        <v>380</v>
      </c>
      <c r="H1520" s="45" t="s">
        <v>327</v>
      </c>
      <c r="I1520" s="50">
        <v>123.75</v>
      </c>
      <c r="J1520" s="9" t="str">
        <f t="shared" si="24"/>
        <v>South</v>
      </c>
    </row>
    <row r="1521" spans="6:10" x14ac:dyDescent="0.25">
      <c r="F1521" s="49">
        <v>41966</v>
      </c>
      <c r="G1521" s="45" t="s">
        <v>329</v>
      </c>
      <c r="H1521" s="45" t="s">
        <v>191</v>
      </c>
      <c r="I1521" s="50">
        <v>45.21</v>
      </c>
      <c r="J1521" s="9" t="str">
        <f t="shared" si="24"/>
        <v>MidWest</v>
      </c>
    </row>
    <row r="1522" spans="6:10" x14ac:dyDescent="0.25">
      <c r="F1522" s="49">
        <v>41969</v>
      </c>
      <c r="G1522" s="45" t="s">
        <v>326</v>
      </c>
      <c r="H1522" s="45" t="s">
        <v>321</v>
      </c>
      <c r="I1522" s="50">
        <v>155.9</v>
      </c>
      <c r="J1522" s="9" t="str">
        <f t="shared" si="24"/>
        <v>West</v>
      </c>
    </row>
    <row r="1523" spans="6:10" x14ac:dyDescent="0.25">
      <c r="F1523" s="49">
        <v>41630</v>
      </c>
      <c r="G1523" s="45" t="s">
        <v>330</v>
      </c>
      <c r="H1523" s="45" t="s">
        <v>7</v>
      </c>
      <c r="I1523" s="50">
        <v>136</v>
      </c>
      <c r="J1523" s="9" t="str">
        <f t="shared" si="24"/>
        <v>East</v>
      </c>
    </row>
    <row r="1524" spans="6:10" x14ac:dyDescent="0.25">
      <c r="F1524" s="49">
        <v>41951</v>
      </c>
      <c r="G1524" s="45" t="s">
        <v>404</v>
      </c>
      <c r="H1524" s="45" t="s">
        <v>7</v>
      </c>
      <c r="I1524" s="50">
        <v>33.32</v>
      </c>
      <c r="J1524" s="9" t="str">
        <f t="shared" si="24"/>
        <v>MidWest</v>
      </c>
    </row>
    <row r="1525" spans="6:10" x14ac:dyDescent="0.25">
      <c r="F1525" s="49">
        <v>41810</v>
      </c>
      <c r="G1525" s="45" t="s">
        <v>374</v>
      </c>
      <c r="H1525" s="45" t="s">
        <v>324</v>
      </c>
      <c r="I1525" s="50">
        <v>19.45</v>
      </c>
      <c r="J1525" s="9" t="str">
        <f t="shared" si="24"/>
        <v>West</v>
      </c>
    </row>
    <row r="1526" spans="6:10" x14ac:dyDescent="0.25">
      <c r="F1526" s="49">
        <v>41730</v>
      </c>
      <c r="G1526" s="45" t="s">
        <v>394</v>
      </c>
      <c r="H1526" s="45" t="s">
        <v>7</v>
      </c>
      <c r="I1526" s="50">
        <v>68</v>
      </c>
      <c r="J1526" s="9" t="str">
        <f t="shared" si="24"/>
        <v>West</v>
      </c>
    </row>
    <row r="1527" spans="6:10" x14ac:dyDescent="0.25">
      <c r="F1527" s="49">
        <v>41960</v>
      </c>
      <c r="G1527" s="45" t="s">
        <v>346</v>
      </c>
      <c r="H1527" s="45" t="s">
        <v>337</v>
      </c>
      <c r="I1527" s="50">
        <v>173.25</v>
      </c>
      <c r="J1527" s="9" t="str">
        <f t="shared" si="24"/>
        <v>MidWest</v>
      </c>
    </row>
    <row r="1528" spans="6:10" x14ac:dyDescent="0.25">
      <c r="F1528" s="49">
        <v>41998</v>
      </c>
      <c r="G1528" s="45" t="s">
        <v>383</v>
      </c>
      <c r="H1528" s="45" t="s">
        <v>7</v>
      </c>
      <c r="I1528" s="50">
        <v>102</v>
      </c>
      <c r="J1528" s="9" t="str">
        <f t="shared" si="24"/>
        <v>South</v>
      </c>
    </row>
    <row r="1529" spans="6:10" x14ac:dyDescent="0.25">
      <c r="F1529" s="49">
        <v>41694</v>
      </c>
      <c r="G1529" s="45" t="s">
        <v>367</v>
      </c>
      <c r="H1529" s="45" t="s">
        <v>337</v>
      </c>
      <c r="I1529" s="50">
        <v>24.63</v>
      </c>
      <c r="J1529" s="9" t="str">
        <f t="shared" si="24"/>
        <v>MidWest</v>
      </c>
    </row>
    <row r="1530" spans="6:10" x14ac:dyDescent="0.25">
      <c r="F1530" s="49">
        <v>41951</v>
      </c>
      <c r="G1530" s="45" t="s">
        <v>396</v>
      </c>
      <c r="H1530" s="45" t="s">
        <v>331</v>
      </c>
      <c r="I1530" s="50">
        <v>90</v>
      </c>
      <c r="J1530" s="9" t="str">
        <f t="shared" si="24"/>
        <v>West</v>
      </c>
    </row>
    <row r="1531" spans="6:10" x14ac:dyDescent="0.25">
      <c r="F1531" s="49">
        <v>41625</v>
      </c>
      <c r="G1531" s="45" t="s">
        <v>395</v>
      </c>
      <c r="H1531" s="45" t="s">
        <v>337</v>
      </c>
      <c r="I1531" s="50">
        <v>25</v>
      </c>
      <c r="J1531" s="9" t="str">
        <f t="shared" si="24"/>
        <v>East</v>
      </c>
    </row>
    <row r="1532" spans="6:10" x14ac:dyDescent="0.25">
      <c r="F1532" s="49">
        <v>41888</v>
      </c>
      <c r="G1532" s="45" t="s">
        <v>383</v>
      </c>
      <c r="H1532" s="45" t="s">
        <v>7</v>
      </c>
      <c r="I1532" s="50">
        <v>68</v>
      </c>
      <c r="J1532" s="9" t="str">
        <f t="shared" si="24"/>
        <v>South</v>
      </c>
    </row>
    <row r="1533" spans="6:10" x14ac:dyDescent="0.25">
      <c r="F1533" s="49">
        <v>42001</v>
      </c>
      <c r="G1533" s="45" t="s">
        <v>368</v>
      </c>
      <c r="H1533" s="45" t="s">
        <v>337</v>
      </c>
      <c r="I1533" s="50">
        <v>24.38</v>
      </c>
      <c r="J1533" s="9" t="str">
        <f t="shared" si="24"/>
        <v>West</v>
      </c>
    </row>
    <row r="1534" spans="6:10" x14ac:dyDescent="0.25">
      <c r="F1534" s="49">
        <v>41585</v>
      </c>
      <c r="G1534" s="45" t="s">
        <v>329</v>
      </c>
      <c r="H1534" s="45" t="s">
        <v>7</v>
      </c>
      <c r="I1534" s="50">
        <v>34</v>
      </c>
      <c r="J1534" s="9" t="str">
        <f t="shared" si="24"/>
        <v>MidWest</v>
      </c>
    </row>
    <row r="1535" spans="6:10" x14ac:dyDescent="0.25">
      <c r="F1535" s="49">
        <v>41997</v>
      </c>
      <c r="G1535" s="45" t="s">
        <v>404</v>
      </c>
      <c r="H1535" s="45" t="s">
        <v>327</v>
      </c>
      <c r="I1535" s="50">
        <v>49</v>
      </c>
      <c r="J1535" s="9" t="str">
        <f t="shared" si="24"/>
        <v>MidWest</v>
      </c>
    </row>
    <row r="1536" spans="6:10" x14ac:dyDescent="0.25">
      <c r="F1536" s="49">
        <v>41615</v>
      </c>
      <c r="G1536" s="45" t="s">
        <v>338</v>
      </c>
      <c r="H1536" s="45" t="s">
        <v>7</v>
      </c>
      <c r="I1536" s="50">
        <v>67.319999999999993</v>
      </c>
      <c r="J1536" s="9" t="str">
        <f t="shared" si="24"/>
        <v>South</v>
      </c>
    </row>
    <row r="1537" spans="6:10" x14ac:dyDescent="0.25">
      <c r="F1537" s="49">
        <v>41635</v>
      </c>
      <c r="G1537" s="45" t="s">
        <v>344</v>
      </c>
      <c r="H1537" s="45" t="s">
        <v>371</v>
      </c>
      <c r="I1537" s="50">
        <v>38</v>
      </c>
      <c r="J1537" s="9" t="str">
        <f t="shared" si="24"/>
        <v>West</v>
      </c>
    </row>
    <row r="1538" spans="6:10" x14ac:dyDescent="0.25">
      <c r="F1538" s="49">
        <v>41655</v>
      </c>
      <c r="G1538" s="45" t="s">
        <v>380</v>
      </c>
      <c r="H1538" s="45" t="s">
        <v>10</v>
      </c>
      <c r="I1538" s="50">
        <v>45.9</v>
      </c>
      <c r="J1538" s="9" t="str">
        <f t="shared" si="24"/>
        <v>South</v>
      </c>
    </row>
    <row r="1539" spans="6:10" x14ac:dyDescent="0.25">
      <c r="F1539" s="49">
        <v>41966</v>
      </c>
      <c r="G1539" s="45" t="s">
        <v>380</v>
      </c>
      <c r="H1539" s="45" t="s">
        <v>321</v>
      </c>
      <c r="I1539" s="50">
        <v>79.95</v>
      </c>
      <c r="J1539" s="9" t="str">
        <f t="shared" si="24"/>
        <v>South</v>
      </c>
    </row>
    <row r="1540" spans="6:10" x14ac:dyDescent="0.25">
      <c r="F1540" s="49">
        <v>41993</v>
      </c>
      <c r="G1540" s="45" t="s">
        <v>378</v>
      </c>
      <c r="H1540" s="45" t="s">
        <v>347</v>
      </c>
      <c r="I1540" s="50">
        <v>80.44</v>
      </c>
      <c r="J1540" s="9" t="str">
        <f t="shared" ref="J1540:J1603" si="25">VLOOKUP(G1540,$A$4:$B$75,2,0)</f>
        <v>South</v>
      </c>
    </row>
    <row r="1541" spans="6:10" x14ac:dyDescent="0.25">
      <c r="F1541" s="49">
        <v>41986</v>
      </c>
      <c r="G1541" s="45" t="s">
        <v>363</v>
      </c>
      <c r="H1541" s="45" t="s">
        <v>7</v>
      </c>
      <c r="I1541" s="50">
        <v>65.959999999999994</v>
      </c>
      <c r="J1541" s="9" t="str">
        <f t="shared" si="25"/>
        <v>West</v>
      </c>
    </row>
    <row r="1542" spans="6:10" x14ac:dyDescent="0.25">
      <c r="F1542" s="49">
        <v>41288</v>
      </c>
      <c r="G1542" s="45" t="s">
        <v>346</v>
      </c>
      <c r="H1542" s="45" t="s">
        <v>191</v>
      </c>
      <c r="I1542" s="50">
        <v>91.8</v>
      </c>
      <c r="J1542" s="9" t="str">
        <f t="shared" si="25"/>
        <v>MidWest</v>
      </c>
    </row>
    <row r="1543" spans="6:10" x14ac:dyDescent="0.25">
      <c r="F1543" s="49">
        <v>41709</v>
      </c>
      <c r="G1543" s="45" t="s">
        <v>399</v>
      </c>
      <c r="H1543" s="45" t="s">
        <v>7</v>
      </c>
      <c r="I1543" s="50">
        <v>136</v>
      </c>
      <c r="J1543" s="9" t="str">
        <f t="shared" si="25"/>
        <v>West</v>
      </c>
    </row>
    <row r="1544" spans="6:10" x14ac:dyDescent="0.25">
      <c r="F1544" s="49">
        <v>41634</v>
      </c>
      <c r="G1544" s="45" t="s">
        <v>346</v>
      </c>
      <c r="H1544" s="45" t="s">
        <v>7</v>
      </c>
      <c r="I1544" s="50">
        <v>68</v>
      </c>
      <c r="J1544" s="9" t="str">
        <f t="shared" si="25"/>
        <v>MidWest</v>
      </c>
    </row>
    <row r="1545" spans="6:10" x14ac:dyDescent="0.25">
      <c r="F1545" s="49">
        <v>41352</v>
      </c>
      <c r="G1545" s="45" t="s">
        <v>401</v>
      </c>
      <c r="H1545" s="45" t="s">
        <v>324</v>
      </c>
      <c r="I1545" s="50">
        <v>19.95</v>
      </c>
      <c r="J1545" s="9" t="str">
        <f t="shared" si="25"/>
        <v>East</v>
      </c>
    </row>
    <row r="1546" spans="6:10" x14ac:dyDescent="0.25">
      <c r="F1546" s="49">
        <v>41594</v>
      </c>
      <c r="G1546" s="45" t="s">
        <v>346</v>
      </c>
      <c r="H1546" s="45" t="s">
        <v>327</v>
      </c>
      <c r="I1546" s="50">
        <v>75</v>
      </c>
      <c r="J1546" s="9" t="str">
        <f t="shared" si="25"/>
        <v>MidWest</v>
      </c>
    </row>
    <row r="1547" spans="6:10" x14ac:dyDescent="0.25">
      <c r="F1547" s="49">
        <v>41994</v>
      </c>
      <c r="G1547" s="45" t="s">
        <v>390</v>
      </c>
      <c r="H1547" s="45" t="s">
        <v>10</v>
      </c>
      <c r="I1547" s="50">
        <v>45.9</v>
      </c>
      <c r="J1547" s="9" t="str">
        <f t="shared" si="25"/>
        <v>South</v>
      </c>
    </row>
    <row r="1548" spans="6:10" x14ac:dyDescent="0.25">
      <c r="F1548" s="49">
        <v>41971</v>
      </c>
      <c r="G1548" s="45" t="s">
        <v>346</v>
      </c>
      <c r="H1548" s="45" t="s">
        <v>349</v>
      </c>
      <c r="I1548" s="50">
        <v>41.16</v>
      </c>
      <c r="J1548" s="9" t="str">
        <f t="shared" si="25"/>
        <v>MidWest</v>
      </c>
    </row>
    <row r="1549" spans="6:10" x14ac:dyDescent="0.25">
      <c r="F1549" s="49">
        <v>41961</v>
      </c>
      <c r="G1549" s="45" t="s">
        <v>329</v>
      </c>
      <c r="H1549" s="45" t="s">
        <v>337</v>
      </c>
      <c r="I1549" s="50">
        <v>75</v>
      </c>
      <c r="J1549" s="9" t="str">
        <f t="shared" si="25"/>
        <v>MidWest</v>
      </c>
    </row>
    <row r="1550" spans="6:10" x14ac:dyDescent="0.25">
      <c r="F1550" s="49">
        <v>41601</v>
      </c>
      <c r="G1550" s="45" t="s">
        <v>387</v>
      </c>
      <c r="H1550" s="45" t="s">
        <v>334</v>
      </c>
      <c r="I1550" s="50">
        <v>23.5</v>
      </c>
      <c r="J1550" s="9" t="str">
        <f t="shared" si="25"/>
        <v>MidWest</v>
      </c>
    </row>
    <row r="1551" spans="6:10" x14ac:dyDescent="0.25">
      <c r="F1551" s="49">
        <v>41527</v>
      </c>
      <c r="G1551" s="45" t="s">
        <v>401</v>
      </c>
      <c r="H1551" s="45" t="s">
        <v>331</v>
      </c>
      <c r="I1551" s="50">
        <v>120</v>
      </c>
      <c r="J1551" s="9" t="str">
        <f t="shared" si="25"/>
        <v>East</v>
      </c>
    </row>
    <row r="1552" spans="6:10" x14ac:dyDescent="0.25">
      <c r="F1552" s="49">
        <v>41831</v>
      </c>
      <c r="G1552" s="45" t="s">
        <v>377</v>
      </c>
      <c r="H1552" s="45" t="s">
        <v>7</v>
      </c>
      <c r="I1552" s="50">
        <v>68</v>
      </c>
      <c r="J1552" s="9" t="str">
        <f t="shared" si="25"/>
        <v>West</v>
      </c>
    </row>
    <row r="1553" spans="6:10" x14ac:dyDescent="0.25">
      <c r="F1553" s="49">
        <v>41961</v>
      </c>
      <c r="G1553" s="45" t="s">
        <v>379</v>
      </c>
      <c r="H1553" s="45" t="s">
        <v>10</v>
      </c>
      <c r="I1553" s="50">
        <v>45.44</v>
      </c>
      <c r="J1553" s="9" t="str">
        <f t="shared" si="25"/>
        <v>East</v>
      </c>
    </row>
    <row r="1554" spans="6:10" x14ac:dyDescent="0.25">
      <c r="F1554" s="49">
        <v>41587</v>
      </c>
      <c r="G1554" s="45" t="s">
        <v>328</v>
      </c>
      <c r="H1554" s="45" t="s">
        <v>327</v>
      </c>
      <c r="I1554" s="50">
        <v>75</v>
      </c>
      <c r="J1554" s="9" t="str">
        <f t="shared" si="25"/>
        <v>MidWest</v>
      </c>
    </row>
    <row r="1555" spans="6:10" x14ac:dyDescent="0.25">
      <c r="F1555" s="49">
        <v>41723</v>
      </c>
      <c r="G1555" s="45" t="s">
        <v>328</v>
      </c>
      <c r="H1555" s="45" t="s">
        <v>7</v>
      </c>
      <c r="I1555" s="50">
        <v>67.319999999999993</v>
      </c>
      <c r="J1555" s="9" t="str">
        <f t="shared" si="25"/>
        <v>MidWest</v>
      </c>
    </row>
    <row r="1556" spans="6:10" x14ac:dyDescent="0.25">
      <c r="F1556" s="49">
        <v>41984</v>
      </c>
      <c r="G1556" s="45" t="s">
        <v>341</v>
      </c>
      <c r="H1556" s="45" t="s">
        <v>347</v>
      </c>
      <c r="I1556" s="50">
        <v>53.63</v>
      </c>
      <c r="J1556" s="9" t="str">
        <f t="shared" si="25"/>
        <v>East</v>
      </c>
    </row>
    <row r="1557" spans="6:10" x14ac:dyDescent="0.25">
      <c r="F1557" s="49">
        <v>41975</v>
      </c>
      <c r="G1557" s="45" t="s">
        <v>326</v>
      </c>
      <c r="H1557" s="45" t="s">
        <v>191</v>
      </c>
      <c r="I1557" s="50">
        <v>45.9</v>
      </c>
      <c r="J1557" s="9" t="str">
        <f t="shared" si="25"/>
        <v>West</v>
      </c>
    </row>
    <row r="1558" spans="6:10" x14ac:dyDescent="0.25">
      <c r="F1558" s="49">
        <v>41537</v>
      </c>
      <c r="G1558" s="45" t="s">
        <v>329</v>
      </c>
      <c r="H1558" s="45" t="s">
        <v>331</v>
      </c>
      <c r="I1558" s="50">
        <v>60</v>
      </c>
      <c r="J1558" s="9" t="str">
        <f t="shared" si="25"/>
        <v>MidWest</v>
      </c>
    </row>
    <row r="1559" spans="6:10" x14ac:dyDescent="0.25">
      <c r="F1559" s="49">
        <v>41487</v>
      </c>
      <c r="G1559" s="45" t="s">
        <v>368</v>
      </c>
      <c r="H1559" s="45" t="s">
        <v>327</v>
      </c>
      <c r="I1559" s="50">
        <v>74.25</v>
      </c>
      <c r="J1559" s="9" t="str">
        <f t="shared" si="25"/>
        <v>West</v>
      </c>
    </row>
    <row r="1560" spans="6:10" x14ac:dyDescent="0.25">
      <c r="F1560" s="49">
        <v>41579</v>
      </c>
      <c r="G1560" s="45" t="s">
        <v>394</v>
      </c>
      <c r="H1560" s="45" t="s">
        <v>10</v>
      </c>
      <c r="I1560" s="50">
        <v>44.52</v>
      </c>
      <c r="J1560" s="9" t="str">
        <f t="shared" si="25"/>
        <v>West</v>
      </c>
    </row>
    <row r="1561" spans="6:10" x14ac:dyDescent="0.25">
      <c r="F1561" s="49">
        <v>41685</v>
      </c>
      <c r="G1561" s="45" t="s">
        <v>391</v>
      </c>
      <c r="H1561" s="45" t="s">
        <v>331</v>
      </c>
      <c r="I1561" s="50">
        <v>120</v>
      </c>
      <c r="J1561" s="9" t="str">
        <f t="shared" si="25"/>
        <v>South</v>
      </c>
    </row>
    <row r="1562" spans="6:10" x14ac:dyDescent="0.25">
      <c r="F1562" s="49">
        <v>41632</v>
      </c>
      <c r="G1562" s="45" t="s">
        <v>326</v>
      </c>
      <c r="H1562" s="45" t="s">
        <v>347</v>
      </c>
      <c r="I1562" s="50">
        <v>27.5</v>
      </c>
      <c r="J1562" s="9" t="str">
        <f t="shared" si="25"/>
        <v>West</v>
      </c>
    </row>
    <row r="1563" spans="6:10" x14ac:dyDescent="0.25">
      <c r="F1563" s="49">
        <v>41961</v>
      </c>
      <c r="G1563" s="45" t="s">
        <v>344</v>
      </c>
      <c r="H1563" s="45" t="s">
        <v>191</v>
      </c>
      <c r="I1563" s="50">
        <v>550.79999999999995</v>
      </c>
      <c r="J1563" s="9" t="str">
        <f t="shared" si="25"/>
        <v>West</v>
      </c>
    </row>
    <row r="1564" spans="6:10" x14ac:dyDescent="0.25">
      <c r="F1564" s="49">
        <v>41624</v>
      </c>
      <c r="G1564" s="45" t="s">
        <v>330</v>
      </c>
      <c r="H1564" s="45" t="s">
        <v>331</v>
      </c>
      <c r="I1564" s="50">
        <v>87.75</v>
      </c>
      <c r="J1564" s="9" t="str">
        <f t="shared" si="25"/>
        <v>East</v>
      </c>
    </row>
    <row r="1565" spans="6:10" x14ac:dyDescent="0.25">
      <c r="F1565" s="49">
        <v>41966</v>
      </c>
      <c r="G1565" s="45" t="s">
        <v>383</v>
      </c>
      <c r="H1565" s="45" t="s">
        <v>191</v>
      </c>
      <c r="I1565" s="50">
        <v>45.9</v>
      </c>
      <c r="J1565" s="9" t="str">
        <f t="shared" si="25"/>
        <v>South</v>
      </c>
    </row>
    <row r="1566" spans="6:10" x14ac:dyDescent="0.25">
      <c r="F1566" s="49">
        <v>41626</v>
      </c>
      <c r="G1566" s="45" t="s">
        <v>374</v>
      </c>
      <c r="H1566" s="45" t="s">
        <v>327</v>
      </c>
      <c r="I1566" s="50">
        <v>425</v>
      </c>
      <c r="J1566" s="9" t="str">
        <f t="shared" si="25"/>
        <v>West</v>
      </c>
    </row>
    <row r="1567" spans="6:10" x14ac:dyDescent="0.25">
      <c r="F1567" s="49">
        <v>41599</v>
      </c>
      <c r="G1567" s="45" t="s">
        <v>370</v>
      </c>
      <c r="H1567" s="45" t="s">
        <v>337</v>
      </c>
      <c r="I1567" s="50">
        <v>48.75</v>
      </c>
      <c r="J1567" s="9" t="str">
        <f t="shared" si="25"/>
        <v>South</v>
      </c>
    </row>
    <row r="1568" spans="6:10" x14ac:dyDescent="0.25">
      <c r="F1568" s="49">
        <v>41959</v>
      </c>
      <c r="G1568" s="45" t="s">
        <v>374</v>
      </c>
      <c r="H1568" s="45" t="s">
        <v>337</v>
      </c>
      <c r="I1568" s="50">
        <v>25</v>
      </c>
      <c r="J1568" s="9" t="str">
        <f t="shared" si="25"/>
        <v>West</v>
      </c>
    </row>
    <row r="1569" spans="6:10" x14ac:dyDescent="0.25">
      <c r="F1569" s="49">
        <v>41959</v>
      </c>
      <c r="G1569" s="45" t="s">
        <v>404</v>
      </c>
      <c r="H1569" s="45" t="s">
        <v>10</v>
      </c>
      <c r="I1569" s="50">
        <v>22.49</v>
      </c>
      <c r="J1569" s="9" t="str">
        <f t="shared" si="25"/>
        <v>MidWest</v>
      </c>
    </row>
    <row r="1570" spans="6:10" x14ac:dyDescent="0.25">
      <c r="F1570" s="49">
        <v>41966</v>
      </c>
      <c r="G1570" s="45" t="s">
        <v>376</v>
      </c>
      <c r="H1570" s="45" t="s">
        <v>191</v>
      </c>
      <c r="I1570" s="50">
        <v>68.849999999999994</v>
      </c>
      <c r="J1570" s="9" t="str">
        <f t="shared" si="25"/>
        <v>East</v>
      </c>
    </row>
    <row r="1571" spans="6:10" x14ac:dyDescent="0.25">
      <c r="F1571" s="49">
        <v>41589</v>
      </c>
      <c r="G1571" s="45" t="s">
        <v>367</v>
      </c>
      <c r="H1571" s="45" t="s">
        <v>371</v>
      </c>
      <c r="I1571" s="50">
        <v>37.049999999999997</v>
      </c>
      <c r="J1571" s="9" t="str">
        <f t="shared" si="25"/>
        <v>MidWest</v>
      </c>
    </row>
    <row r="1572" spans="6:10" x14ac:dyDescent="0.25">
      <c r="F1572" s="49">
        <v>41957</v>
      </c>
      <c r="G1572" s="45" t="s">
        <v>361</v>
      </c>
      <c r="H1572" s="45" t="s">
        <v>334</v>
      </c>
      <c r="I1572" s="50">
        <v>117.5</v>
      </c>
      <c r="J1572" s="9" t="str">
        <f t="shared" si="25"/>
        <v>MidWest</v>
      </c>
    </row>
    <row r="1573" spans="6:10" x14ac:dyDescent="0.25">
      <c r="F1573" s="49">
        <v>41935</v>
      </c>
      <c r="G1573" s="45" t="s">
        <v>346</v>
      </c>
      <c r="H1573" s="45" t="s">
        <v>331</v>
      </c>
      <c r="I1573" s="50">
        <v>90</v>
      </c>
      <c r="J1573" s="9" t="str">
        <f t="shared" si="25"/>
        <v>MidWest</v>
      </c>
    </row>
    <row r="1574" spans="6:10" x14ac:dyDescent="0.25">
      <c r="F1574" s="49">
        <v>42002</v>
      </c>
      <c r="G1574" s="45" t="s">
        <v>346</v>
      </c>
      <c r="H1574" s="45" t="s">
        <v>349</v>
      </c>
      <c r="I1574" s="50">
        <v>42</v>
      </c>
      <c r="J1574" s="9" t="str">
        <f t="shared" si="25"/>
        <v>MidWest</v>
      </c>
    </row>
    <row r="1575" spans="6:10" x14ac:dyDescent="0.25">
      <c r="F1575" s="49">
        <v>41371</v>
      </c>
      <c r="G1575" s="45" t="s">
        <v>346</v>
      </c>
      <c r="H1575" s="45" t="s">
        <v>7</v>
      </c>
      <c r="I1575" s="50">
        <v>99.45</v>
      </c>
      <c r="J1575" s="9" t="str">
        <f t="shared" si="25"/>
        <v>MidWest</v>
      </c>
    </row>
    <row r="1576" spans="6:10" x14ac:dyDescent="0.25">
      <c r="F1576" s="49">
        <v>41684</v>
      </c>
      <c r="G1576" s="45" t="s">
        <v>374</v>
      </c>
      <c r="H1576" s="45" t="s">
        <v>327</v>
      </c>
      <c r="I1576" s="50">
        <v>50</v>
      </c>
      <c r="J1576" s="9" t="str">
        <f t="shared" si="25"/>
        <v>West</v>
      </c>
    </row>
    <row r="1577" spans="6:10" x14ac:dyDescent="0.25">
      <c r="F1577" s="49">
        <v>41631</v>
      </c>
      <c r="G1577" s="45" t="s">
        <v>350</v>
      </c>
      <c r="H1577" s="45" t="s">
        <v>349</v>
      </c>
      <c r="I1577" s="50">
        <v>61.11</v>
      </c>
      <c r="J1577" s="9" t="str">
        <f t="shared" si="25"/>
        <v>East</v>
      </c>
    </row>
    <row r="1578" spans="6:10" x14ac:dyDescent="0.25">
      <c r="F1578" s="49">
        <v>41945</v>
      </c>
      <c r="G1578" s="45" t="s">
        <v>404</v>
      </c>
      <c r="H1578" s="45" t="s">
        <v>337</v>
      </c>
      <c r="I1578" s="50">
        <v>24.25</v>
      </c>
      <c r="J1578" s="9" t="str">
        <f t="shared" si="25"/>
        <v>MidWest</v>
      </c>
    </row>
    <row r="1579" spans="6:10" x14ac:dyDescent="0.25">
      <c r="F1579" s="49">
        <v>41598</v>
      </c>
      <c r="G1579" s="45" t="s">
        <v>346</v>
      </c>
      <c r="H1579" s="45" t="s">
        <v>331</v>
      </c>
      <c r="I1579" s="50">
        <v>58.5</v>
      </c>
      <c r="J1579" s="9" t="str">
        <f t="shared" si="25"/>
        <v>MidWest</v>
      </c>
    </row>
    <row r="1580" spans="6:10" x14ac:dyDescent="0.25">
      <c r="F1580" s="49">
        <v>41952</v>
      </c>
      <c r="G1580" s="45" t="s">
        <v>346</v>
      </c>
      <c r="H1580" s="45" t="s">
        <v>337</v>
      </c>
      <c r="I1580" s="50">
        <v>24.25</v>
      </c>
      <c r="J1580" s="9" t="str">
        <f t="shared" si="25"/>
        <v>MidWest</v>
      </c>
    </row>
    <row r="1581" spans="6:10" x14ac:dyDescent="0.25">
      <c r="F1581" s="49">
        <v>41597</v>
      </c>
      <c r="G1581" s="45" t="s">
        <v>375</v>
      </c>
      <c r="H1581" s="45" t="s">
        <v>337</v>
      </c>
      <c r="I1581" s="50">
        <v>24.38</v>
      </c>
      <c r="J1581" s="9" t="str">
        <f t="shared" si="25"/>
        <v>East</v>
      </c>
    </row>
    <row r="1582" spans="6:10" x14ac:dyDescent="0.25">
      <c r="F1582" s="49">
        <v>41996</v>
      </c>
      <c r="G1582" s="45" t="s">
        <v>357</v>
      </c>
      <c r="H1582" s="45" t="s">
        <v>321</v>
      </c>
      <c r="I1582" s="50">
        <v>239.85</v>
      </c>
      <c r="J1582" s="9" t="str">
        <f t="shared" si="25"/>
        <v>South</v>
      </c>
    </row>
    <row r="1583" spans="6:10" x14ac:dyDescent="0.25">
      <c r="F1583" s="49">
        <v>41626</v>
      </c>
      <c r="G1583" s="45" t="s">
        <v>340</v>
      </c>
      <c r="H1583" s="45" t="s">
        <v>334</v>
      </c>
      <c r="I1583" s="50">
        <v>94</v>
      </c>
      <c r="J1583" s="9" t="str">
        <f t="shared" si="25"/>
        <v>MidWest</v>
      </c>
    </row>
    <row r="1584" spans="6:10" x14ac:dyDescent="0.25">
      <c r="F1584" s="49">
        <v>41968</v>
      </c>
      <c r="G1584" s="45" t="s">
        <v>379</v>
      </c>
      <c r="H1584" s="45" t="s">
        <v>327</v>
      </c>
      <c r="I1584" s="50">
        <v>72.75</v>
      </c>
      <c r="J1584" s="9" t="str">
        <f t="shared" si="25"/>
        <v>East</v>
      </c>
    </row>
    <row r="1585" spans="6:10" x14ac:dyDescent="0.25">
      <c r="F1585" s="49">
        <v>41843</v>
      </c>
      <c r="G1585" s="45" t="s">
        <v>345</v>
      </c>
      <c r="H1585" s="45" t="s">
        <v>7</v>
      </c>
      <c r="I1585" s="50">
        <v>102</v>
      </c>
      <c r="J1585" s="9" t="str">
        <f t="shared" si="25"/>
        <v>West</v>
      </c>
    </row>
    <row r="1586" spans="6:10" x14ac:dyDescent="0.25">
      <c r="F1586" s="49">
        <v>41725</v>
      </c>
      <c r="G1586" s="45" t="s">
        <v>375</v>
      </c>
      <c r="H1586" s="45" t="s">
        <v>334</v>
      </c>
      <c r="I1586" s="50">
        <v>23.5</v>
      </c>
      <c r="J1586" s="9" t="str">
        <f t="shared" si="25"/>
        <v>East</v>
      </c>
    </row>
    <row r="1587" spans="6:10" x14ac:dyDescent="0.25">
      <c r="F1587" s="49">
        <v>41412</v>
      </c>
      <c r="G1587" s="45" t="s">
        <v>338</v>
      </c>
      <c r="H1587" s="45" t="s">
        <v>324</v>
      </c>
      <c r="I1587" s="50">
        <v>38.9</v>
      </c>
      <c r="J1587" s="9" t="str">
        <f t="shared" si="25"/>
        <v>South</v>
      </c>
    </row>
    <row r="1588" spans="6:10" x14ac:dyDescent="0.25">
      <c r="F1588" s="49">
        <v>41961</v>
      </c>
      <c r="G1588" s="45" t="s">
        <v>368</v>
      </c>
      <c r="H1588" s="45" t="s">
        <v>7</v>
      </c>
      <c r="I1588" s="50">
        <v>66.3</v>
      </c>
      <c r="J1588" s="9" t="str">
        <f t="shared" si="25"/>
        <v>West</v>
      </c>
    </row>
    <row r="1589" spans="6:10" x14ac:dyDescent="0.25">
      <c r="F1589" s="49">
        <v>41956</v>
      </c>
      <c r="G1589" s="45" t="s">
        <v>354</v>
      </c>
      <c r="H1589" s="45" t="s">
        <v>337</v>
      </c>
      <c r="I1589" s="50">
        <v>75</v>
      </c>
      <c r="J1589" s="9" t="str">
        <f t="shared" si="25"/>
        <v>MidWest</v>
      </c>
    </row>
    <row r="1590" spans="6:10" x14ac:dyDescent="0.25">
      <c r="F1590" s="49">
        <v>41981</v>
      </c>
      <c r="G1590" s="45" t="s">
        <v>335</v>
      </c>
      <c r="H1590" s="45" t="s">
        <v>349</v>
      </c>
      <c r="I1590" s="50">
        <v>61.74</v>
      </c>
      <c r="J1590" s="9" t="str">
        <f t="shared" si="25"/>
        <v>West</v>
      </c>
    </row>
    <row r="1591" spans="6:10" x14ac:dyDescent="0.25">
      <c r="F1591" s="49">
        <v>41986</v>
      </c>
      <c r="G1591" s="45" t="s">
        <v>390</v>
      </c>
      <c r="H1591" s="45" t="s">
        <v>324</v>
      </c>
      <c r="I1591" s="50">
        <v>197.51</v>
      </c>
      <c r="J1591" s="9" t="str">
        <f t="shared" si="25"/>
        <v>South</v>
      </c>
    </row>
    <row r="1592" spans="6:10" x14ac:dyDescent="0.25">
      <c r="F1592" s="49">
        <v>41637</v>
      </c>
      <c r="G1592" s="45" t="s">
        <v>375</v>
      </c>
      <c r="H1592" s="45" t="s">
        <v>337</v>
      </c>
      <c r="I1592" s="50">
        <v>49.5</v>
      </c>
      <c r="J1592" s="9" t="str">
        <f t="shared" si="25"/>
        <v>East</v>
      </c>
    </row>
    <row r="1593" spans="6:10" x14ac:dyDescent="0.25">
      <c r="F1593" s="49">
        <v>41975</v>
      </c>
      <c r="G1593" s="45" t="s">
        <v>375</v>
      </c>
      <c r="H1593" s="45" t="s">
        <v>337</v>
      </c>
      <c r="I1593" s="50">
        <v>49.5</v>
      </c>
      <c r="J1593" s="9" t="str">
        <f t="shared" si="25"/>
        <v>East</v>
      </c>
    </row>
    <row r="1594" spans="6:10" x14ac:dyDescent="0.25">
      <c r="F1594" s="49">
        <v>41597</v>
      </c>
      <c r="G1594" s="45" t="s">
        <v>352</v>
      </c>
      <c r="H1594" s="45" t="s">
        <v>191</v>
      </c>
      <c r="I1594" s="50">
        <v>67.47</v>
      </c>
      <c r="J1594" s="9" t="str">
        <f t="shared" si="25"/>
        <v>MidWest</v>
      </c>
    </row>
    <row r="1595" spans="6:10" x14ac:dyDescent="0.25">
      <c r="F1595" s="49">
        <v>41956</v>
      </c>
      <c r="G1595" s="45" t="s">
        <v>350</v>
      </c>
      <c r="H1595" s="45" t="s">
        <v>337</v>
      </c>
      <c r="I1595" s="50">
        <v>50</v>
      </c>
      <c r="J1595" s="9" t="str">
        <f t="shared" si="25"/>
        <v>East</v>
      </c>
    </row>
    <row r="1596" spans="6:10" x14ac:dyDescent="0.25">
      <c r="F1596" s="49">
        <v>41948</v>
      </c>
      <c r="G1596" s="45" t="s">
        <v>330</v>
      </c>
      <c r="H1596" s="45" t="s">
        <v>7</v>
      </c>
      <c r="I1596" s="50">
        <v>67.319999999999993</v>
      </c>
      <c r="J1596" s="9" t="str">
        <f t="shared" si="25"/>
        <v>East</v>
      </c>
    </row>
    <row r="1597" spans="6:10" x14ac:dyDescent="0.25">
      <c r="F1597" s="49">
        <v>41996</v>
      </c>
      <c r="G1597" s="45" t="s">
        <v>391</v>
      </c>
      <c r="H1597" s="45" t="s">
        <v>191</v>
      </c>
      <c r="I1597" s="50">
        <v>45.9</v>
      </c>
      <c r="J1597" s="9" t="str">
        <f t="shared" si="25"/>
        <v>South</v>
      </c>
    </row>
    <row r="1598" spans="6:10" x14ac:dyDescent="0.25">
      <c r="F1598" s="49">
        <v>41351</v>
      </c>
      <c r="G1598" s="45" t="s">
        <v>348</v>
      </c>
      <c r="H1598" s="45" t="s">
        <v>347</v>
      </c>
      <c r="I1598" s="50">
        <v>27.5</v>
      </c>
      <c r="J1598" s="9" t="str">
        <f t="shared" si="25"/>
        <v>South</v>
      </c>
    </row>
    <row r="1599" spans="6:10" x14ac:dyDescent="0.25">
      <c r="F1599" s="49">
        <v>41988</v>
      </c>
      <c r="G1599" s="45" t="s">
        <v>368</v>
      </c>
      <c r="H1599" s="45" t="s">
        <v>347</v>
      </c>
      <c r="I1599" s="50">
        <v>53.63</v>
      </c>
      <c r="J1599" s="9" t="str">
        <f t="shared" si="25"/>
        <v>West</v>
      </c>
    </row>
    <row r="1600" spans="6:10" x14ac:dyDescent="0.25">
      <c r="F1600" s="49">
        <v>41588</v>
      </c>
      <c r="G1600" s="45" t="s">
        <v>340</v>
      </c>
      <c r="H1600" s="45" t="s">
        <v>347</v>
      </c>
      <c r="I1600" s="50">
        <v>80.03</v>
      </c>
      <c r="J1600" s="9" t="str">
        <f t="shared" si="25"/>
        <v>MidWest</v>
      </c>
    </row>
    <row r="1601" spans="6:10" x14ac:dyDescent="0.25">
      <c r="F1601" s="49">
        <v>41580</v>
      </c>
      <c r="G1601" s="45" t="s">
        <v>393</v>
      </c>
      <c r="H1601" s="45" t="s">
        <v>324</v>
      </c>
      <c r="I1601" s="50">
        <v>412.67</v>
      </c>
      <c r="J1601" s="9" t="str">
        <f t="shared" si="25"/>
        <v>MidWest</v>
      </c>
    </row>
    <row r="1602" spans="6:10" x14ac:dyDescent="0.25">
      <c r="F1602" s="49">
        <v>41969</v>
      </c>
      <c r="G1602" s="45" t="s">
        <v>375</v>
      </c>
      <c r="H1602" s="45" t="s">
        <v>10</v>
      </c>
      <c r="I1602" s="50">
        <v>89.96</v>
      </c>
      <c r="J1602" s="9" t="str">
        <f t="shared" si="25"/>
        <v>East</v>
      </c>
    </row>
    <row r="1603" spans="6:10" x14ac:dyDescent="0.25">
      <c r="F1603" s="49">
        <v>41627</v>
      </c>
      <c r="G1603" s="45" t="s">
        <v>400</v>
      </c>
      <c r="H1603" s="45" t="s">
        <v>10</v>
      </c>
      <c r="I1603" s="50">
        <v>45.9</v>
      </c>
      <c r="J1603" s="9" t="str">
        <f t="shared" si="25"/>
        <v>West</v>
      </c>
    </row>
    <row r="1604" spans="6:10" x14ac:dyDescent="0.25">
      <c r="F1604" s="49">
        <v>42003</v>
      </c>
      <c r="G1604" s="45" t="s">
        <v>357</v>
      </c>
      <c r="H1604" s="45" t="s">
        <v>349</v>
      </c>
      <c r="I1604" s="50">
        <v>63</v>
      </c>
      <c r="J1604" s="9" t="str">
        <f t="shared" ref="J1604:J1667" si="26">VLOOKUP(G1604,$A$4:$B$75,2,0)</f>
        <v>South</v>
      </c>
    </row>
    <row r="1605" spans="6:10" x14ac:dyDescent="0.25">
      <c r="F1605" s="49">
        <v>41583</v>
      </c>
      <c r="G1605" s="45" t="s">
        <v>401</v>
      </c>
      <c r="H1605" s="45" t="s">
        <v>191</v>
      </c>
      <c r="I1605" s="50">
        <v>22.49</v>
      </c>
      <c r="J1605" s="9" t="str">
        <f t="shared" si="26"/>
        <v>East</v>
      </c>
    </row>
    <row r="1606" spans="6:10" x14ac:dyDescent="0.25">
      <c r="F1606" s="49">
        <v>41968</v>
      </c>
      <c r="G1606" s="45" t="s">
        <v>379</v>
      </c>
      <c r="H1606" s="45" t="s">
        <v>324</v>
      </c>
      <c r="I1606" s="50">
        <v>139.65</v>
      </c>
      <c r="J1606" s="9" t="str">
        <f t="shared" si="26"/>
        <v>East</v>
      </c>
    </row>
    <row r="1607" spans="6:10" x14ac:dyDescent="0.25">
      <c r="F1607" s="49">
        <v>41627</v>
      </c>
      <c r="G1607" s="45" t="s">
        <v>397</v>
      </c>
      <c r="H1607" s="45" t="s">
        <v>324</v>
      </c>
      <c r="I1607" s="50">
        <v>19.350000000000001</v>
      </c>
      <c r="J1607" s="9" t="str">
        <f t="shared" si="26"/>
        <v>West</v>
      </c>
    </row>
    <row r="1608" spans="6:10" x14ac:dyDescent="0.25">
      <c r="F1608" s="49">
        <v>41966</v>
      </c>
      <c r="G1608" s="45" t="s">
        <v>402</v>
      </c>
      <c r="H1608" s="45" t="s">
        <v>7</v>
      </c>
      <c r="I1608" s="50">
        <v>33.15</v>
      </c>
      <c r="J1608" s="9" t="str">
        <f t="shared" si="26"/>
        <v>South</v>
      </c>
    </row>
    <row r="1609" spans="6:10" x14ac:dyDescent="0.25">
      <c r="F1609" s="49">
        <v>41998</v>
      </c>
      <c r="G1609" s="45" t="s">
        <v>375</v>
      </c>
      <c r="H1609" s="45" t="s">
        <v>7</v>
      </c>
      <c r="I1609" s="50">
        <v>102</v>
      </c>
      <c r="J1609" s="9" t="str">
        <f t="shared" si="26"/>
        <v>East</v>
      </c>
    </row>
    <row r="1610" spans="6:10" x14ac:dyDescent="0.25">
      <c r="F1610" s="49">
        <v>41610</v>
      </c>
      <c r="G1610" s="45" t="s">
        <v>386</v>
      </c>
      <c r="H1610" s="45" t="s">
        <v>331</v>
      </c>
      <c r="I1610" s="50">
        <v>58.5</v>
      </c>
      <c r="J1610" s="9" t="str">
        <f t="shared" si="26"/>
        <v>MidWest</v>
      </c>
    </row>
    <row r="1611" spans="6:10" x14ac:dyDescent="0.25">
      <c r="F1611" s="49">
        <v>41980</v>
      </c>
      <c r="G1611" s="45" t="s">
        <v>380</v>
      </c>
      <c r="H1611" s="45" t="s">
        <v>371</v>
      </c>
      <c r="I1611" s="50">
        <v>38</v>
      </c>
      <c r="J1611" s="9" t="str">
        <f t="shared" si="26"/>
        <v>South</v>
      </c>
    </row>
    <row r="1612" spans="6:10" x14ac:dyDescent="0.25">
      <c r="F1612" s="49">
        <v>41748</v>
      </c>
      <c r="G1612" s="45" t="s">
        <v>384</v>
      </c>
      <c r="H1612" s="45" t="s">
        <v>324</v>
      </c>
      <c r="I1612" s="50">
        <v>350.12</v>
      </c>
      <c r="J1612" s="9" t="str">
        <f t="shared" si="26"/>
        <v>East</v>
      </c>
    </row>
    <row r="1613" spans="6:10" x14ac:dyDescent="0.25">
      <c r="F1613" s="49">
        <v>41976</v>
      </c>
      <c r="G1613" s="45" t="s">
        <v>380</v>
      </c>
      <c r="H1613" s="45" t="s">
        <v>321</v>
      </c>
      <c r="I1613" s="50">
        <v>310.20999999999998</v>
      </c>
      <c r="J1613" s="9" t="str">
        <f t="shared" si="26"/>
        <v>South</v>
      </c>
    </row>
    <row r="1614" spans="6:10" x14ac:dyDescent="0.25">
      <c r="F1614" s="49">
        <v>41589</v>
      </c>
      <c r="G1614" s="45" t="s">
        <v>401</v>
      </c>
      <c r="H1614" s="45" t="s">
        <v>191</v>
      </c>
      <c r="I1614" s="50">
        <v>45.9</v>
      </c>
      <c r="J1614" s="9" t="str">
        <f t="shared" si="26"/>
        <v>East</v>
      </c>
    </row>
    <row r="1615" spans="6:10" x14ac:dyDescent="0.25">
      <c r="F1615" s="49">
        <v>42000</v>
      </c>
      <c r="G1615" s="45" t="s">
        <v>375</v>
      </c>
      <c r="H1615" s="45" t="s">
        <v>10</v>
      </c>
      <c r="I1615" s="50">
        <v>22.38</v>
      </c>
      <c r="J1615" s="9" t="str">
        <f t="shared" si="26"/>
        <v>East</v>
      </c>
    </row>
    <row r="1616" spans="6:10" x14ac:dyDescent="0.25">
      <c r="F1616" s="49">
        <v>41942</v>
      </c>
      <c r="G1616" s="45" t="s">
        <v>388</v>
      </c>
      <c r="H1616" s="45" t="s">
        <v>337</v>
      </c>
      <c r="I1616" s="50">
        <v>24.38</v>
      </c>
      <c r="J1616" s="9" t="str">
        <f t="shared" si="26"/>
        <v>West</v>
      </c>
    </row>
    <row r="1617" spans="6:10" x14ac:dyDescent="0.25">
      <c r="F1617" s="49">
        <v>41996</v>
      </c>
      <c r="G1617" s="45" t="s">
        <v>397</v>
      </c>
      <c r="H1617" s="45" t="s">
        <v>7</v>
      </c>
      <c r="I1617" s="50">
        <v>66.64</v>
      </c>
      <c r="J1617" s="9" t="str">
        <f t="shared" si="26"/>
        <v>West</v>
      </c>
    </row>
    <row r="1618" spans="6:10" x14ac:dyDescent="0.25">
      <c r="F1618" s="49">
        <v>41785</v>
      </c>
      <c r="G1618" s="45" t="s">
        <v>393</v>
      </c>
      <c r="H1618" s="45" t="s">
        <v>7</v>
      </c>
      <c r="I1618" s="50">
        <v>34</v>
      </c>
      <c r="J1618" s="9" t="str">
        <f t="shared" si="26"/>
        <v>MidWest</v>
      </c>
    </row>
    <row r="1619" spans="6:10" x14ac:dyDescent="0.25">
      <c r="F1619" s="49">
        <v>41583</v>
      </c>
      <c r="G1619" s="45" t="s">
        <v>356</v>
      </c>
      <c r="H1619" s="45" t="s">
        <v>337</v>
      </c>
      <c r="I1619" s="50">
        <v>48.75</v>
      </c>
      <c r="J1619" s="9" t="str">
        <f t="shared" si="26"/>
        <v>MidWest</v>
      </c>
    </row>
    <row r="1620" spans="6:10" x14ac:dyDescent="0.25">
      <c r="F1620" s="49">
        <v>41976</v>
      </c>
      <c r="G1620" s="45" t="s">
        <v>329</v>
      </c>
      <c r="H1620" s="45" t="s">
        <v>7</v>
      </c>
      <c r="I1620" s="50">
        <v>34</v>
      </c>
      <c r="J1620" s="9" t="str">
        <f t="shared" si="26"/>
        <v>MidWest</v>
      </c>
    </row>
    <row r="1621" spans="6:10" x14ac:dyDescent="0.25">
      <c r="F1621" s="49">
        <v>41590</v>
      </c>
      <c r="G1621" s="45" t="s">
        <v>346</v>
      </c>
      <c r="H1621" s="45" t="s">
        <v>349</v>
      </c>
      <c r="I1621" s="50">
        <v>42</v>
      </c>
      <c r="J1621" s="9" t="str">
        <f t="shared" si="26"/>
        <v>MidWest</v>
      </c>
    </row>
    <row r="1622" spans="6:10" x14ac:dyDescent="0.25">
      <c r="F1622" s="49">
        <v>42002</v>
      </c>
      <c r="G1622" s="45" t="s">
        <v>387</v>
      </c>
      <c r="H1622" s="45" t="s">
        <v>349</v>
      </c>
      <c r="I1622" s="50">
        <v>189</v>
      </c>
      <c r="J1622" s="9" t="str">
        <f t="shared" si="26"/>
        <v>MidWest</v>
      </c>
    </row>
    <row r="1623" spans="6:10" x14ac:dyDescent="0.25">
      <c r="F1623" s="49">
        <v>41586</v>
      </c>
      <c r="G1623" s="45" t="s">
        <v>368</v>
      </c>
      <c r="H1623" s="45" t="s">
        <v>10</v>
      </c>
      <c r="I1623" s="50">
        <v>44.75</v>
      </c>
      <c r="J1623" s="9" t="str">
        <f t="shared" si="26"/>
        <v>West</v>
      </c>
    </row>
    <row r="1624" spans="6:10" x14ac:dyDescent="0.25">
      <c r="F1624" s="49">
        <v>41592</v>
      </c>
      <c r="G1624" s="45" t="s">
        <v>390</v>
      </c>
      <c r="H1624" s="45" t="s">
        <v>337</v>
      </c>
      <c r="I1624" s="50">
        <v>75</v>
      </c>
      <c r="J1624" s="9" t="str">
        <f t="shared" si="26"/>
        <v>South</v>
      </c>
    </row>
    <row r="1625" spans="6:10" x14ac:dyDescent="0.25">
      <c r="F1625" s="49">
        <v>41966</v>
      </c>
      <c r="G1625" s="45" t="s">
        <v>368</v>
      </c>
      <c r="H1625" s="45" t="s">
        <v>327</v>
      </c>
      <c r="I1625" s="50">
        <v>25</v>
      </c>
      <c r="J1625" s="9" t="str">
        <f t="shared" si="26"/>
        <v>West</v>
      </c>
    </row>
    <row r="1626" spans="6:10" x14ac:dyDescent="0.25">
      <c r="F1626" s="49">
        <v>41615</v>
      </c>
      <c r="G1626" s="45" t="s">
        <v>368</v>
      </c>
      <c r="H1626" s="45" t="s">
        <v>334</v>
      </c>
      <c r="I1626" s="50">
        <v>69.44</v>
      </c>
      <c r="J1626" s="9" t="str">
        <f t="shared" si="26"/>
        <v>West</v>
      </c>
    </row>
    <row r="1627" spans="6:10" x14ac:dyDescent="0.25">
      <c r="F1627" s="49">
        <v>41973</v>
      </c>
      <c r="G1627" s="45" t="s">
        <v>380</v>
      </c>
      <c r="H1627" s="45" t="s">
        <v>337</v>
      </c>
      <c r="I1627" s="50">
        <v>75</v>
      </c>
      <c r="J1627" s="9" t="str">
        <f t="shared" si="26"/>
        <v>South</v>
      </c>
    </row>
    <row r="1628" spans="6:10" x14ac:dyDescent="0.25">
      <c r="F1628" s="49">
        <v>41631</v>
      </c>
      <c r="G1628" s="45" t="s">
        <v>356</v>
      </c>
      <c r="H1628" s="45" t="s">
        <v>321</v>
      </c>
      <c r="I1628" s="50">
        <v>156.69999999999999</v>
      </c>
      <c r="J1628" s="9" t="str">
        <f t="shared" si="26"/>
        <v>MidWest</v>
      </c>
    </row>
    <row r="1629" spans="6:10" x14ac:dyDescent="0.25">
      <c r="F1629" s="49">
        <v>41630</v>
      </c>
      <c r="G1629" s="45" t="s">
        <v>356</v>
      </c>
      <c r="H1629" s="45" t="s">
        <v>327</v>
      </c>
      <c r="I1629" s="50">
        <v>72.75</v>
      </c>
      <c r="J1629" s="9" t="str">
        <f t="shared" si="26"/>
        <v>MidWest</v>
      </c>
    </row>
    <row r="1630" spans="6:10" x14ac:dyDescent="0.25">
      <c r="F1630" s="49">
        <v>41961</v>
      </c>
      <c r="G1630" s="45" t="s">
        <v>353</v>
      </c>
      <c r="H1630" s="45" t="s">
        <v>324</v>
      </c>
      <c r="I1630" s="50">
        <v>19.95</v>
      </c>
      <c r="J1630" s="9" t="str">
        <f t="shared" si="26"/>
        <v>MidWest</v>
      </c>
    </row>
    <row r="1631" spans="6:10" x14ac:dyDescent="0.25">
      <c r="F1631" s="49">
        <v>41341</v>
      </c>
      <c r="G1631" s="45" t="s">
        <v>399</v>
      </c>
      <c r="H1631" s="45" t="s">
        <v>327</v>
      </c>
      <c r="I1631" s="50">
        <v>25</v>
      </c>
      <c r="J1631" s="9" t="str">
        <f t="shared" si="26"/>
        <v>West</v>
      </c>
    </row>
    <row r="1632" spans="6:10" x14ac:dyDescent="0.25">
      <c r="F1632" s="49">
        <v>41632</v>
      </c>
      <c r="G1632" s="45" t="s">
        <v>342</v>
      </c>
      <c r="H1632" s="45" t="s">
        <v>191</v>
      </c>
      <c r="I1632" s="50">
        <v>45.44</v>
      </c>
      <c r="J1632" s="9" t="str">
        <f t="shared" si="26"/>
        <v>MidWest</v>
      </c>
    </row>
    <row r="1633" spans="6:10" x14ac:dyDescent="0.25">
      <c r="F1633" s="49">
        <v>41988</v>
      </c>
      <c r="G1633" s="45" t="s">
        <v>363</v>
      </c>
      <c r="H1633" s="45" t="s">
        <v>334</v>
      </c>
      <c r="I1633" s="50">
        <v>22.91</v>
      </c>
      <c r="J1633" s="9" t="str">
        <f t="shared" si="26"/>
        <v>West</v>
      </c>
    </row>
    <row r="1634" spans="6:10" x14ac:dyDescent="0.25">
      <c r="F1634" s="49">
        <v>41594</v>
      </c>
      <c r="G1634" s="45" t="s">
        <v>374</v>
      </c>
      <c r="H1634" s="45" t="s">
        <v>324</v>
      </c>
      <c r="I1634" s="50">
        <v>359.1</v>
      </c>
      <c r="J1634" s="9" t="str">
        <f t="shared" si="26"/>
        <v>West</v>
      </c>
    </row>
    <row r="1635" spans="6:10" x14ac:dyDescent="0.25">
      <c r="F1635" s="49">
        <v>41579</v>
      </c>
      <c r="G1635" s="45" t="s">
        <v>377</v>
      </c>
      <c r="H1635" s="45" t="s">
        <v>324</v>
      </c>
      <c r="I1635" s="50">
        <v>19.649999999999999</v>
      </c>
      <c r="J1635" s="9" t="str">
        <f t="shared" si="26"/>
        <v>West</v>
      </c>
    </row>
    <row r="1636" spans="6:10" x14ac:dyDescent="0.25">
      <c r="F1636" s="49">
        <v>41596</v>
      </c>
      <c r="G1636" s="45" t="s">
        <v>363</v>
      </c>
      <c r="H1636" s="45" t="s">
        <v>349</v>
      </c>
      <c r="I1636" s="50">
        <v>325.92</v>
      </c>
      <c r="J1636" s="9" t="str">
        <f t="shared" si="26"/>
        <v>West</v>
      </c>
    </row>
    <row r="1637" spans="6:10" x14ac:dyDescent="0.25">
      <c r="F1637" s="49">
        <v>41799</v>
      </c>
      <c r="G1637" s="45" t="s">
        <v>351</v>
      </c>
      <c r="H1637" s="45" t="s">
        <v>7</v>
      </c>
      <c r="I1637" s="50">
        <v>33.49</v>
      </c>
      <c r="J1637" s="9" t="str">
        <f t="shared" si="26"/>
        <v>MidWest</v>
      </c>
    </row>
    <row r="1638" spans="6:10" x14ac:dyDescent="0.25">
      <c r="F1638" s="49">
        <v>41799</v>
      </c>
      <c r="G1638" s="45" t="s">
        <v>386</v>
      </c>
      <c r="H1638" s="45" t="s">
        <v>191</v>
      </c>
      <c r="I1638" s="50">
        <v>45.21</v>
      </c>
      <c r="J1638" s="9" t="str">
        <f t="shared" si="26"/>
        <v>MidWest</v>
      </c>
    </row>
    <row r="1639" spans="6:10" x14ac:dyDescent="0.25">
      <c r="F1639" s="49">
        <v>41999</v>
      </c>
      <c r="G1639" s="45" t="s">
        <v>357</v>
      </c>
      <c r="H1639" s="45" t="s">
        <v>7</v>
      </c>
      <c r="I1639" s="50">
        <v>99.45</v>
      </c>
      <c r="J1639" s="9" t="str">
        <f t="shared" si="26"/>
        <v>South</v>
      </c>
    </row>
    <row r="1640" spans="6:10" x14ac:dyDescent="0.25">
      <c r="F1640" s="49">
        <v>41613</v>
      </c>
      <c r="G1640" s="45" t="s">
        <v>368</v>
      </c>
      <c r="H1640" s="45" t="s">
        <v>191</v>
      </c>
      <c r="I1640" s="50">
        <v>45.9</v>
      </c>
      <c r="J1640" s="9" t="str">
        <f t="shared" si="26"/>
        <v>West</v>
      </c>
    </row>
    <row r="1641" spans="6:10" x14ac:dyDescent="0.25">
      <c r="F1641" s="49">
        <v>41962</v>
      </c>
      <c r="G1641" s="45" t="s">
        <v>363</v>
      </c>
      <c r="H1641" s="45" t="s">
        <v>337</v>
      </c>
      <c r="I1641" s="50">
        <v>49.25</v>
      </c>
      <c r="J1641" s="9" t="str">
        <f t="shared" si="26"/>
        <v>West</v>
      </c>
    </row>
    <row r="1642" spans="6:10" x14ac:dyDescent="0.25">
      <c r="F1642" s="49">
        <v>41973</v>
      </c>
      <c r="G1642" s="45" t="s">
        <v>370</v>
      </c>
      <c r="H1642" s="45" t="s">
        <v>324</v>
      </c>
      <c r="I1642" s="50">
        <v>79.8</v>
      </c>
      <c r="J1642" s="9" t="str">
        <f t="shared" si="26"/>
        <v>South</v>
      </c>
    </row>
    <row r="1643" spans="6:10" x14ac:dyDescent="0.25">
      <c r="F1643" s="49">
        <v>41995</v>
      </c>
      <c r="G1643" s="45" t="s">
        <v>400</v>
      </c>
      <c r="H1643" s="45" t="s">
        <v>191</v>
      </c>
      <c r="I1643" s="50">
        <v>68.849999999999994</v>
      </c>
      <c r="J1643" s="9" t="str">
        <f t="shared" si="26"/>
        <v>West</v>
      </c>
    </row>
    <row r="1644" spans="6:10" x14ac:dyDescent="0.25">
      <c r="F1644" s="49">
        <v>41827</v>
      </c>
      <c r="G1644" s="45" t="s">
        <v>329</v>
      </c>
      <c r="H1644" s="45" t="s">
        <v>191</v>
      </c>
      <c r="I1644" s="50">
        <v>527.85</v>
      </c>
      <c r="J1644" s="9" t="str">
        <f t="shared" si="26"/>
        <v>MidWest</v>
      </c>
    </row>
    <row r="1645" spans="6:10" x14ac:dyDescent="0.25">
      <c r="F1645" s="49">
        <v>41944</v>
      </c>
      <c r="G1645" s="45" t="s">
        <v>320</v>
      </c>
      <c r="H1645" s="45" t="s">
        <v>337</v>
      </c>
      <c r="I1645" s="50">
        <v>73.88</v>
      </c>
      <c r="J1645" s="9" t="str">
        <f t="shared" si="26"/>
        <v>West</v>
      </c>
    </row>
    <row r="1646" spans="6:10" x14ac:dyDescent="0.25">
      <c r="F1646" s="49">
        <v>41951</v>
      </c>
      <c r="G1646" s="45" t="s">
        <v>368</v>
      </c>
      <c r="H1646" s="45" t="s">
        <v>324</v>
      </c>
      <c r="I1646" s="50">
        <v>19.75</v>
      </c>
      <c r="J1646" s="9" t="str">
        <f t="shared" si="26"/>
        <v>West</v>
      </c>
    </row>
    <row r="1647" spans="6:10" x14ac:dyDescent="0.25">
      <c r="F1647" s="49">
        <v>41478</v>
      </c>
      <c r="G1647" s="45" t="s">
        <v>387</v>
      </c>
      <c r="H1647" s="45" t="s">
        <v>334</v>
      </c>
      <c r="I1647" s="50">
        <v>46.06</v>
      </c>
      <c r="J1647" s="9" t="str">
        <f t="shared" si="26"/>
        <v>MidWest</v>
      </c>
    </row>
    <row r="1648" spans="6:10" x14ac:dyDescent="0.25">
      <c r="F1648" s="49">
        <v>41609</v>
      </c>
      <c r="G1648" s="45" t="s">
        <v>342</v>
      </c>
      <c r="H1648" s="45" t="s">
        <v>337</v>
      </c>
      <c r="I1648" s="50">
        <v>73.5</v>
      </c>
      <c r="J1648" s="9" t="str">
        <f t="shared" si="26"/>
        <v>MidWest</v>
      </c>
    </row>
    <row r="1649" spans="6:10" x14ac:dyDescent="0.25">
      <c r="F1649" s="49">
        <v>41970</v>
      </c>
      <c r="G1649" s="45" t="s">
        <v>329</v>
      </c>
      <c r="H1649" s="45" t="s">
        <v>334</v>
      </c>
      <c r="I1649" s="50">
        <v>23.5</v>
      </c>
      <c r="J1649" s="9" t="str">
        <f t="shared" si="26"/>
        <v>MidWest</v>
      </c>
    </row>
    <row r="1650" spans="6:10" x14ac:dyDescent="0.25">
      <c r="F1650" s="49">
        <v>41626</v>
      </c>
      <c r="G1650" s="45" t="s">
        <v>378</v>
      </c>
      <c r="H1650" s="45" t="s">
        <v>191</v>
      </c>
      <c r="I1650" s="50">
        <v>67.47</v>
      </c>
      <c r="J1650" s="9" t="str">
        <f t="shared" si="26"/>
        <v>South</v>
      </c>
    </row>
    <row r="1651" spans="6:10" x14ac:dyDescent="0.25">
      <c r="F1651" s="49">
        <v>41993</v>
      </c>
      <c r="G1651" s="45" t="s">
        <v>363</v>
      </c>
      <c r="H1651" s="45" t="s">
        <v>331</v>
      </c>
      <c r="I1651" s="50">
        <v>29.1</v>
      </c>
      <c r="J1651" s="9" t="str">
        <f t="shared" si="26"/>
        <v>West</v>
      </c>
    </row>
    <row r="1652" spans="6:10" x14ac:dyDescent="0.25">
      <c r="F1652" s="49">
        <v>41632</v>
      </c>
      <c r="G1652" s="45" t="s">
        <v>336</v>
      </c>
      <c r="H1652" s="45" t="s">
        <v>7</v>
      </c>
      <c r="I1652" s="50">
        <v>272</v>
      </c>
      <c r="J1652" s="9" t="str">
        <f t="shared" si="26"/>
        <v>West</v>
      </c>
    </row>
    <row r="1653" spans="6:10" x14ac:dyDescent="0.25">
      <c r="F1653" s="49">
        <v>41600</v>
      </c>
      <c r="G1653" s="45" t="s">
        <v>359</v>
      </c>
      <c r="H1653" s="45" t="s">
        <v>7</v>
      </c>
      <c r="I1653" s="50">
        <v>33.15</v>
      </c>
      <c r="J1653" s="9" t="str">
        <f t="shared" si="26"/>
        <v>MidWest</v>
      </c>
    </row>
    <row r="1654" spans="6:10" x14ac:dyDescent="0.25">
      <c r="F1654" s="49">
        <v>41635</v>
      </c>
      <c r="G1654" s="45" t="s">
        <v>326</v>
      </c>
      <c r="H1654" s="45" t="s">
        <v>337</v>
      </c>
      <c r="I1654" s="50">
        <v>74.25</v>
      </c>
      <c r="J1654" s="9" t="str">
        <f t="shared" si="26"/>
        <v>West</v>
      </c>
    </row>
    <row r="1655" spans="6:10" x14ac:dyDescent="0.25">
      <c r="F1655" s="49">
        <v>41976</v>
      </c>
      <c r="G1655" s="45" t="s">
        <v>342</v>
      </c>
      <c r="H1655" s="45" t="s">
        <v>334</v>
      </c>
      <c r="I1655" s="50">
        <v>68.739999999999995</v>
      </c>
      <c r="J1655" s="9" t="str">
        <f t="shared" si="26"/>
        <v>MidWest</v>
      </c>
    </row>
    <row r="1656" spans="6:10" x14ac:dyDescent="0.25">
      <c r="F1656" s="49">
        <v>41966</v>
      </c>
      <c r="G1656" s="45" t="s">
        <v>378</v>
      </c>
      <c r="H1656" s="45" t="s">
        <v>10</v>
      </c>
      <c r="I1656" s="50">
        <v>44.98</v>
      </c>
      <c r="J1656" s="9" t="str">
        <f t="shared" si="26"/>
        <v>South</v>
      </c>
    </row>
    <row r="1657" spans="6:10" x14ac:dyDescent="0.25">
      <c r="F1657" s="49">
        <v>41951</v>
      </c>
      <c r="G1657" s="45" t="s">
        <v>364</v>
      </c>
      <c r="H1657" s="45" t="s">
        <v>7</v>
      </c>
      <c r="I1657" s="50">
        <v>33.659999999999997</v>
      </c>
      <c r="J1657" s="9" t="str">
        <f t="shared" si="26"/>
        <v>West</v>
      </c>
    </row>
    <row r="1658" spans="6:10" x14ac:dyDescent="0.25">
      <c r="F1658" s="49">
        <v>41948</v>
      </c>
      <c r="G1658" s="45" t="s">
        <v>397</v>
      </c>
      <c r="H1658" s="45" t="s">
        <v>371</v>
      </c>
      <c r="I1658" s="50">
        <v>37.43</v>
      </c>
      <c r="J1658" s="9" t="str">
        <f t="shared" si="26"/>
        <v>West</v>
      </c>
    </row>
    <row r="1659" spans="6:10" x14ac:dyDescent="0.25">
      <c r="F1659" s="49">
        <v>41946</v>
      </c>
      <c r="G1659" s="45" t="s">
        <v>329</v>
      </c>
      <c r="H1659" s="45" t="s">
        <v>349</v>
      </c>
      <c r="I1659" s="50">
        <v>40.74</v>
      </c>
      <c r="J1659" s="9" t="str">
        <f t="shared" si="26"/>
        <v>MidWest</v>
      </c>
    </row>
    <row r="1660" spans="6:10" x14ac:dyDescent="0.25">
      <c r="F1660" s="49">
        <v>41586</v>
      </c>
      <c r="G1660" s="45" t="s">
        <v>323</v>
      </c>
      <c r="H1660" s="45" t="s">
        <v>334</v>
      </c>
      <c r="I1660" s="50">
        <v>23.03</v>
      </c>
      <c r="J1660" s="9" t="str">
        <f t="shared" si="26"/>
        <v>MidWest</v>
      </c>
    </row>
    <row r="1661" spans="6:10" x14ac:dyDescent="0.25">
      <c r="F1661" s="49">
        <v>41621</v>
      </c>
      <c r="G1661" s="45" t="s">
        <v>350</v>
      </c>
      <c r="H1661" s="45" t="s">
        <v>337</v>
      </c>
      <c r="I1661" s="50">
        <v>467.88</v>
      </c>
      <c r="J1661" s="9" t="str">
        <f t="shared" si="26"/>
        <v>East</v>
      </c>
    </row>
    <row r="1662" spans="6:10" x14ac:dyDescent="0.25">
      <c r="F1662" s="49">
        <v>41611</v>
      </c>
      <c r="G1662" s="45" t="s">
        <v>379</v>
      </c>
      <c r="H1662" s="45" t="s">
        <v>331</v>
      </c>
      <c r="I1662" s="50">
        <v>30</v>
      </c>
      <c r="J1662" s="9" t="str">
        <f t="shared" si="26"/>
        <v>East</v>
      </c>
    </row>
    <row r="1663" spans="6:10" x14ac:dyDescent="0.25">
      <c r="F1663" s="49">
        <v>41579</v>
      </c>
      <c r="G1663" s="45" t="s">
        <v>363</v>
      </c>
      <c r="H1663" s="45" t="s">
        <v>10</v>
      </c>
      <c r="I1663" s="50">
        <v>45.9</v>
      </c>
      <c r="J1663" s="9" t="str">
        <f t="shared" si="26"/>
        <v>West</v>
      </c>
    </row>
    <row r="1664" spans="6:10" x14ac:dyDescent="0.25">
      <c r="F1664" s="49">
        <v>41585</v>
      </c>
      <c r="G1664" s="45" t="s">
        <v>394</v>
      </c>
      <c r="H1664" s="45" t="s">
        <v>337</v>
      </c>
      <c r="I1664" s="50">
        <v>24.38</v>
      </c>
      <c r="J1664" s="9" t="str">
        <f t="shared" si="26"/>
        <v>West</v>
      </c>
    </row>
    <row r="1665" spans="6:10" x14ac:dyDescent="0.25">
      <c r="F1665" s="49">
        <v>41950</v>
      </c>
      <c r="G1665" s="45" t="s">
        <v>342</v>
      </c>
      <c r="H1665" s="45" t="s">
        <v>337</v>
      </c>
      <c r="I1665" s="50">
        <v>48.75</v>
      </c>
      <c r="J1665" s="9" t="str">
        <f t="shared" si="26"/>
        <v>MidWest</v>
      </c>
    </row>
    <row r="1666" spans="6:10" x14ac:dyDescent="0.25">
      <c r="F1666" s="49">
        <v>41635</v>
      </c>
      <c r="G1666" s="45" t="s">
        <v>362</v>
      </c>
      <c r="H1666" s="45" t="s">
        <v>324</v>
      </c>
      <c r="I1666" s="50">
        <v>38.700000000000003</v>
      </c>
      <c r="J1666" s="9" t="str">
        <f t="shared" si="26"/>
        <v>East</v>
      </c>
    </row>
    <row r="1667" spans="6:10" x14ac:dyDescent="0.25">
      <c r="F1667" s="49">
        <v>41957</v>
      </c>
      <c r="G1667" s="45" t="s">
        <v>333</v>
      </c>
      <c r="H1667" s="45" t="s">
        <v>191</v>
      </c>
      <c r="I1667" s="50">
        <v>44.75</v>
      </c>
      <c r="J1667" s="9" t="str">
        <f t="shared" si="26"/>
        <v>MidWest</v>
      </c>
    </row>
    <row r="1668" spans="6:10" x14ac:dyDescent="0.25">
      <c r="F1668" s="49">
        <v>41424</v>
      </c>
      <c r="G1668" s="45" t="s">
        <v>374</v>
      </c>
      <c r="H1668" s="45" t="s">
        <v>347</v>
      </c>
      <c r="I1668" s="50">
        <v>55</v>
      </c>
      <c r="J1668" s="9" t="str">
        <f t="shared" ref="J1668:J1731" si="27">VLOOKUP(G1668,$A$4:$B$75,2,0)</f>
        <v>West</v>
      </c>
    </row>
    <row r="1669" spans="6:10" x14ac:dyDescent="0.25">
      <c r="F1669" s="49">
        <v>41994</v>
      </c>
      <c r="G1669" s="45" t="s">
        <v>396</v>
      </c>
      <c r="H1669" s="45" t="s">
        <v>331</v>
      </c>
      <c r="I1669" s="50">
        <v>59.4</v>
      </c>
      <c r="J1669" s="9" t="str">
        <f t="shared" si="27"/>
        <v>West</v>
      </c>
    </row>
    <row r="1670" spans="6:10" x14ac:dyDescent="0.25">
      <c r="F1670" s="49">
        <v>41595</v>
      </c>
      <c r="G1670" s="45" t="s">
        <v>328</v>
      </c>
      <c r="H1670" s="45" t="s">
        <v>10</v>
      </c>
      <c r="I1670" s="50">
        <v>22.72</v>
      </c>
      <c r="J1670" s="9" t="str">
        <f t="shared" si="27"/>
        <v>MidWest</v>
      </c>
    </row>
    <row r="1671" spans="6:10" x14ac:dyDescent="0.25">
      <c r="F1671" s="49">
        <v>41996</v>
      </c>
      <c r="G1671" s="45" t="s">
        <v>390</v>
      </c>
      <c r="H1671" s="45" t="s">
        <v>10</v>
      </c>
      <c r="I1671" s="50">
        <v>45.44</v>
      </c>
      <c r="J1671" s="9" t="str">
        <f t="shared" si="27"/>
        <v>South</v>
      </c>
    </row>
    <row r="1672" spans="6:10" x14ac:dyDescent="0.25">
      <c r="F1672" s="49">
        <v>41964</v>
      </c>
      <c r="G1672" s="45" t="s">
        <v>379</v>
      </c>
      <c r="H1672" s="45" t="s">
        <v>7</v>
      </c>
      <c r="I1672" s="50">
        <v>65.959999999999994</v>
      </c>
      <c r="J1672" s="9" t="str">
        <f t="shared" si="27"/>
        <v>East</v>
      </c>
    </row>
    <row r="1673" spans="6:10" x14ac:dyDescent="0.25">
      <c r="F1673" s="49">
        <v>41958</v>
      </c>
      <c r="G1673" s="45" t="s">
        <v>393</v>
      </c>
      <c r="H1673" s="45" t="s">
        <v>349</v>
      </c>
      <c r="I1673" s="50">
        <v>42</v>
      </c>
      <c r="J1673" s="9" t="str">
        <f t="shared" si="27"/>
        <v>MidWest</v>
      </c>
    </row>
    <row r="1674" spans="6:10" x14ac:dyDescent="0.25">
      <c r="F1674" s="49">
        <v>41993</v>
      </c>
      <c r="G1674" s="45" t="s">
        <v>367</v>
      </c>
      <c r="H1674" s="45" t="s">
        <v>7</v>
      </c>
      <c r="I1674" s="50">
        <v>136</v>
      </c>
      <c r="J1674" s="9" t="str">
        <f t="shared" si="27"/>
        <v>MidWest</v>
      </c>
    </row>
    <row r="1675" spans="6:10" x14ac:dyDescent="0.25">
      <c r="F1675" s="49">
        <v>41965</v>
      </c>
      <c r="G1675" s="45" t="s">
        <v>398</v>
      </c>
      <c r="H1675" s="45" t="s">
        <v>334</v>
      </c>
      <c r="I1675" s="50">
        <v>23.15</v>
      </c>
      <c r="J1675" s="9" t="str">
        <f t="shared" si="27"/>
        <v>East</v>
      </c>
    </row>
    <row r="1676" spans="6:10" x14ac:dyDescent="0.25">
      <c r="F1676" s="49">
        <v>41974</v>
      </c>
      <c r="G1676" s="45" t="s">
        <v>396</v>
      </c>
      <c r="H1676" s="45" t="s">
        <v>7</v>
      </c>
      <c r="I1676" s="50">
        <v>102</v>
      </c>
      <c r="J1676" s="9" t="str">
        <f t="shared" si="27"/>
        <v>West</v>
      </c>
    </row>
    <row r="1677" spans="6:10" x14ac:dyDescent="0.25">
      <c r="F1677" s="49">
        <v>41951</v>
      </c>
      <c r="G1677" s="45" t="s">
        <v>385</v>
      </c>
      <c r="H1677" s="45" t="s">
        <v>7</v>
      </c>
      <c r="I1677" s="50">
        <v>34</v>
      </c>
      <c r="J1677" s="9" t="str">
        <f t="shared" si="27"/>
        <v>MidWest</v>
      </c>
    </row>
    <row r="1678" spans="6:10" x14ac:dyDescent="0.25">
      <c r="F1678" s="49">
        <v>41638</v>
      </c>
      <c r="G1678" s="45" t="s">
        <v>399</v>
      </c>
      <c r="H1678" s="45" t="s">
        <v>321</v>
      </c>
      <c r="I1678" s="50">
        <v>157.5</v>
      </c>
      <c r="J1678" s="9" t="str">
        <f t="shared" si="27"/>
        <v>West</v>
      </c>
    </row>
    <row r="1679" spans="6:10" x14ac:dyDescent="0.25">
      <c r="F1679" s="49">
        <v>41840</v>
      </c>
      <c r="G1679" s="45" t="s">
        <v>390</v>
      </c>
      <c r="H1679" s="45" t="s">
        <v>324</v>
      </c>
      <c r="I1679" s="50">
        <v>19.45</v>
      </c>
      <c r="J1679" s="9" t="str">
        <f t="shared" si="27"/>
        <v>South</v>
      </c>
    </row>
    <row r="1680" spans="6:10" x14ac:dyDescent="0.25">
      <c r="F1680" s="49">
        <v>41581</v>
      </c>
      <c r="G1680" s="45" t="s">
        <v>335</v>
      </c>
      <c r="H1680" s="45" t="s">
        <v>7</v>
      </c>
      <c r="I1680" s="50">
        <v>68</v>
      </c>
      <c r="J1680" s="9" t="str">
        <f t="shared" si="27"/>
        <v>West</v>
      </c>
    </row>
    <row r="1681" spans="6:10" x14ac:dyDescent="0.25">
      <c r="F1681" s="49">
        <v>41395</v>
      </c>
      <c r="G1681" s="45" t="s">
        <v>366</v>
      </c>
      <c r="H1681" s="45" t="s">
        <v>337</v>
      </c>
      <c r="I1681" s="50">
        <v>75</v>
      </c>
      <c r="J1681" s="9" t="str">
        <f t="shared" si="27"/>
        <v>West</v>
      </c>
    </row>
    <row r="1682" spans="6:10" x14ac:dyDescent="0.25">
      <c r="F1682" s="49">
        <v>41609</v>
      </c>
      <c r="G1682" s="45" t="s">
        <v>343</v>
      </c>
      <c r="H1682" s="45" t="s">
        <v>347</v>
      </c>
      <c r="I1682" s="50">
        <v>27.5</v>
      </c>
      <c r="J1682" s="9" t="str">
        <f t="shared" si="27"/>
        <v>West</v>
      </c>
    </row>
    <row r="1683" spans="6:10" x14ac:dyDescent="0.25">
      <c r="F1683" s="49">
        <v>41439</v>
      </c>
      <c r="G1683" s="45" t="s">
        <v>343</v>
      </c>
      <c r="H1683" s="45" t="s">
        <v>7</v>
      </c>
      <c r="I1683" s="50">
        <v>102</v>
      </c>
      <c r="J1683" s="9" t="str">
        <f t="shared" si="27"/>
        <v>West</v>
      </c>
    </row>
    <row r="1684" spans="6:10" x14ac:dyDescent="0.25">
      <c r="F1684" s="49">
        <v>41973</v>
      </c>
      <c r="G1684" s="45" t="s">
        <v>346</v>
      </c>
      <c r="H1684" s="45" t="s">
        <v>324</v>
      </c>
      <c r="I1684" s="50">
        <v>39.5</v>
      </c>
      <c r="J1684" s="9" t="str">
        <f t="shared" si="27"/>
        <v>MidWest</v>
      </c>
    </row>
    <row r="1685" spans="6:10" x14ac:dyDescent="0.25">
      <c r="F1685" s="49">
        <v>41634</v>
      </c>
      <c r="G1685" s="45" t="s">
        <v>356</v>
      </c>
      <c r="H1685" s="45" t="s">
        <v>10</v>
      </c>
      <c r="I1685" s="50">
        <v>68.849999999999994</v>
      </c>
      <c r="J1685" s="9" t="str">
        <f t="shared" si="27"/>
        <v>MidWest</v>
      </c>
    </row>
    <row r="1686" spans="6:10" x14ac:dyDescent="0.25">
      <c r="F1686" s="49">
        <v>41603</v>
      </c>
      <c r="G1686" s="45" t="s">
        <v>329</v>
      </c>
      <c r="H1686" s="45" t="s">
        <v>191</v>
      </c>
      <c r="I1686" s="50">
        <v>89.51</v>
      </c>
      <c r="J1686" s="9" t="str">
        <f t="shared" si="27"/>
        <v>MidWest</v>
      </c>
    </row>
    <row r="1687" spans="6:10" x14ac:dyDescent="0.25">
      <c r="F1687" s="49">
        <v>41957</v>
      </c>
      <c r="G1687" s="45" t="s">
        <v>359</v>
      </c>
      <c r="H1687" s="45" t="s">
        <v>324</v>
      </c>
      <c r="I1687" s="50">
        <v>39.9</v>
      </c>
      <c r="J1687" s="9" t="str">
        <f t="shared" si="27"/>
        <v>MidWest</v>
      </c>
    </row>
    <row r="1688" spans="6:10" x14ac:dyDescent="0.25">
      <c r="F1688" s="49">
        <v>41953</v>
      </c>
      <c r="G1688" s="45" t="s">
        <v>367</v>
      </c>
      <c r="H1688" s="45" t="s">
        <v>349</v>
      </c>
      <c r="I1688" s="50">
        <v>41.58</v>
      </c>
      <c r="J1688" s="9" t="str">
        <f t="shared" si="27"/>
        <v>MidWest</v>
      </c>
    </row>
    <row r="1689" spans="6:10" x14ac:dyDescent="0.25">
      <c r="F1689" s="49">
        <v>41594</v>
      </c>
      <c r="G1689" s="45" t="s">
        <v>389</v>
      </c>
      <c r="H1689" s="45" t="s">
        <v>337</v>
      </c>
      <c r="I1689" s="50">
        <v>73.13</v>
      </c>
      <c r="J1689" s="9" t="str">
        <f t="shared" si="27"/>
        <v>MidWest</v>
      </c>
    </row>
    <row r="1690" spans="6:10" x14ac:dyDescent="0.25">
      <c r="F1690" s="49">
        <v>41945</v>
      </c>
      <c r="G1690" s="45" t="s">
        <v>346</v>
      </c>
      <c r="H1690" s="45" t="s">
        <v>10</v>
      </c>
      <c r="I1690" s="50">
        <v>298.35000000000002</v>
      </c>
      <c r="J1690" s="9" t="str">
        <f t="shared" si="27"/>
        <v>MidWest</v>
      </c>
    </row>
    <row r="1691" spans="6:10" x14ac:dyDescent="0.25">
      <c r="F1691" s="49">
        <v>41948</v>
      </c>
      <c r="G1691" s="45" t="s">
        <v>381</v>
      </c>
      <c r="H1691" s="45" t="s">
        <v>349</v>
      </c>
      <c r="I1691" s="50">
        <v>21</v>
      </c>
      <c r="J1691" s="9" t="str">
        <f t="shared" si="27"/>
        <v>MidWest</v>
      </c>
    </row>
    <row r="1692" spans="6:10" x14ac:dyDescent="0.25">
      <c r="F1692" s="49">
        <v>41580</v>
      </c>
      <c r="G1692" s="45" t="s">
        <v>378</v>
      </c>
      <c r="H1692" s="45" t="s">
        <v>7</v>
      </c>
      <c r="I1692" s="50">
        <v>102</v>
      </c>
      <c r="J1692" s="9" t="str">
        <f t="shared" si="27"/>
        <v>South</v>
      </c>
    </row>
    <row r="1693" spans="6:10" x14ac:dyDescent="0.25">
      <c r="F1693" s="49">
        <v>41986</v>
      </c>
      <c r="G1693" s="45" t="s">
        <v>370</v>
      </c>
      <c r="H1693" s="45" t="s">
        <v>10</v>
      </c>
      <c r="I1693" s="50">
        <v>22.26</v>
      </c>
      <c r="J1693" s="9" t="str">
        <f t="shared" si="27"/>
        <v>South</v>
      </c>
    </row>
    <row r="1694" spans="6:10" x14ac:dyDescent="0.25">
      <c r="F1694" s="49">
        <v>41581</v>
      </c>
      <c r="G1694" s="45" t="s">
        <v>330</v>
      </c>
      <c r="H1694" s="45" t="s">
        <v>10</v>
      </c>
      <c r="I1694" s="50">
        <v>67.47</v>
      </c>
      <c r="J1694" s="9" t="str">
        <f t="shared" si="27"/>
        <v>East</v>
      </c>
    </row>
    <row r="1695" spans="6:10" x14ac:dyDescent="0.25">
      <c r="F1695" s="49">
        <v>41998</v>
      </c>
      <c r="G1695" s="45" t="s">
        <v>397</v>
      </c>
      <c r="H1695" s="45" t="s">
        <v>334</v>
      </c>
      <c r="I1695" s="50">
        <v>493.5</v>
      </c>
      <c r="J1695" s="9" t="str">
        <f t="shared" si="27"/>
        <v>West</v>
      </c>
    </row>
    <row r="1696" spans="6:10" x14ac:dyDescent="0.25">
      <c r="F1696" s="49">
        <v>41628</v>
      </c>
      <c r="G1696" s="45" t="s">
        <v>372</v>
      </c>
      <c r="H1696" s="45" t="s">
        <v>10</v>
      </c>
      <c r="I1696" s="50">
        <v>339.09</v>
      </c>
      <c r="J1696" s="9" t="str">
        <f t="shared" si="27"/>
        <v>West</v>
      </c>
    </row>
    <row r="1697" spans="6:10" x14ac:dyDescent="0.25">
      <c r="F1697" s="49">
        <v>41816</v>
      </c>
      <c r="G1697" s="45" t="s">
        <v>372</v>
      </c>
      <c r="H1697" s="45" t="s">
        <v>10</v>
      </c>
      <c r="I1697" s="50">
        <v>45.44</v>
      </c>
      <c r="J1697" s="9" t="str">
        <f t="shared" si="27"/>
        <v>West</v>
      </c>
    </row>
    <row r="1698" spans="6:10" x14ac:dyDescent="0.25">
      <c r="F1698" s="49">
        <v>41590</v>
      </c>
      <c r="G1698" s="45" t="s">
        <v>368</v>
      </c>
      <c r="H1698" s="45" t="s">
        <v>337</v>
      </c>
      <c r="I1698" s="50">
        <v>24.75</v>
      </c>
      <c r="J1698" s="9" t="str">
        <f t="shared" si="27"/>
        <v>West</v>
      </c>
    </row>
    <row r="1699" spans="6:10" x14ac:dyDescent="0.25">
      <c r="F1699" s="49">
        <v>41955</v>
      </c>
      <c r="G1699" s="45" t="s">
        <v>393</v>
      </c>
      <c r="H1699" s="45" t="s">
        <v>10</v>
      </c>
      <c r="I1699" s="50">
        <v>275.39999999999998</v>
      </c>
      <c r="J1699" s="9" t="str">
        <f t="shared" si="27"/>
        <v>MidWest</v>
      </c>
    </row>
    <row r="1700" spans="6:10" x14ac:dyDescent="0.25">
      <c r="F1700" s="49">
        <v>41606</v>
      </c>
      <c r="G1700" s="45" t="s">
        <v>369</v>
      </c>
      <c r="H1700" s="45" t="s">
        <v>10</v>
      </c>
      <c r="I1700" s="50">
        <v>45.9</v>
      </c>
      <c r="J1700" s="9" t="str">
        <f t="shared" si="27"/>
        <v>South</v>
      </c>
    </row>
    <row r="1701" spans="6:10" x14ac:dyDescent="0.25">
      <c r="F1701" s="49">
        <v>41818</v>
      </c>
      <c r="G1701" s="45" t="s">
        <v>338</v>
      </c>
      <c r="H1701" s="45" t="s">
        <v>334</v>
      </c>
      <c r="I1701" s="50">
        <v>23.5</v>
      </c>
      <c r="J1701" s="9" t="str">
        <f t="shared" si="27"/>
        <v>South</v>
      </c>
    </row>
    <row r="1702" spans="6:10" x14ac:dyDescent="0.25">
      <c r="F1702" s="49">
        <v>41287</v>
      </c>
      <c r="G1702" s="45" t="s">
        <v>354</v>
      </c>
      <c r="H1702" s="45" t="s">
        <v>191</v>
      </c>
      <c r="I1702" s="50">
        <v>45.9</v>
      </c>
      <c r="J1702" s="9" t="str">
        <f t="shared" si="27"/>
        <v>MidWest</v>
      </c>
    </row>
    <row r="1703" spans="6:10" x14ac:dyDescent="0.25">
      <c r="F1703" s="49">
        <v>41621</v>
      </c>
      <c r="G1703" s="45" t="s">
        <v>345</v>
      </c>
      <c r="H1703" s="45" t="s">
        <v>7</v>
      </c>
      <c r="I1703" s="50">
        <v>102</v>
      </c>
      <c r="J1703" s="9" t="str">
        <f t="shared" si="27"/>
        <v>West</v>
      </c>
    </row>
    <row r="1704" spans="6:10" x14ac:dyDescent="0.25">
      <c r="F1704" s="49">
        <v>41946</v>
      </c>
      <c r="G1704" s="45" t="s">
        <v>346</v>
      </c>
      <c r="H1704" s="45" t="s">
        <v>191</v>
      </c>
      <c r="I1704" s="50">
        <v>22.38</v>
      </c>
      <c r="J1704" s="9" t="str">
        <f t="shared" si="27"/>
        <v>MidWest</v>
      </c>
    </row>
    <row r="1705" spans="6:10" x14ac:dyDescent="0.25">
      <c r="F1705" s="49">
        <v>41629</v>
      </c>
      <c r="G1705" s="45" t="s">
        <v>403</v>
      </c>
      <c r="H1705" s="45" t="s">
        <v>10</v>
      </c>
      <c r="I1705" s="50">
        <v>45.21</v>
      </c>
      <c r="J1705" s="9" t="str">
        <f t="shared" si="27"/>
        <v>West</v>
      </c>
    </row>
    <row r="1706" spans="6:10" x14ac:dyDescent="0.25">
      <c r="F1706" s="49">
        <v>41450</v>
      </c>
      <c r="G1706" s="45" t="s">
        <v>364</v>
      </c>
      <c r="H1706" s="45" t="s">
        <v>191</v>
      </c>
      <c r="I1706" s="50">
        <v>45.21</v>
      </c>
      <c r="J1706" s="9" t="str">
        <f t="shared" si="27"/>
        <v>West</v>
      </c>
    </row>
    <row r="1707" spans="6:10" x14ac:dyDescent="0.25">
      <c r="F1707" s="49">
        <v>41412</v>
      </c>
      <c r="G1707" s="45" t="s">
        <v>394</v>
      </c>
      <c r="H1707" s="45" t="s">
        <v>334</v>
      </c>
      <c r="I1707" s="50">
        <v>69.44</v>
      </c>
      <c r="J1707" s="9" t="str">
        <f t="shared" si="27"/>
        <v>West</v>
      </c>
    </row>
    <row r="1708" spans="6:10" x14ac:dyDescent="0.25">
      <c r="F1708" s="49">
        <v>41969</v>
      </c>
      <c r="G1708" s="45" t="s">
        <v>356</v>
      </c>
      <c r="H1708" s="45" t="s">
        <v>337</v>
      </c>
      <c r="I1708" s="50">
        <v>73.88</v>
      </c>
      <c r="J1708" s="9" t="str">
        <f t="shared" si="27"/>
        <v>MidWest</v>
      </c>
    </row>
    <row r="1709" spans="6:10" x14ac:dyDescent="0.25">
      <c r="F1709" s="49">
        <v>41626</v>
      </c>
      <c r="G1709" s="45" t="s">
        <v>346</v>
      </c>
      <c r="H1709" s="45" t="s">
        <v>324</v>
      </c>
      <c r="I1709" s="50">
        <v>19.95</v>
      </c>
      <c r="J1709" s="9" t="str">
        <f t="shared" si="27"/>
        <v>MidWest</v>
      </c>
    </row>
    <row r="1710" spans="6:10" x14ac:dyDescent="0.25">
      <c r="F1710" s="49">
        <v>41987</v>
      </c>
      <c r="G1710" s="45" t="s">
        <v>367</v>
      </c>
      <c r="H1710" s="45" t="s">
        <v>331</v>
      </c>
      <c r="I1710" s="50">
        <v>88.65</v>
      </c>
      <c r="J1710" s="9" t="str">
        <f t="shared" si="27"/>
        <v>MidWest</v>
      </c>
    </row>
    <row r="1711" spans="6:10" x14ac:dyDescent="0.25">
      <c r="F1711" s="49">
        <v>41964</v>
      </c>
      <c r="G1711" s="45" t="s">
        <v>367</v>
      </c>
      <c r="H1711" s="45" t="s">
        <v>331</v>
      </c>
      <c r="I1711" s="50">
        <v>29.55</v>
      </c>
      <c r="J1711" s="9" t="str">
        <f t="shared" si="27"/>
        <v>MidWest</v>
      </c>
    </row>
    <row r="1712" spans="6:10" x14ac:dyDescent="0.25">
      <c r="F1712" s="49">
        <v>41982</v>
      </c>
      <c r="G1712" s="45" t="s">
        <v>375</v>
      </c>
      <c r="H1712" s="45" t="s">
        <v>324</v>
      </c>
      <c r="I1712" s="50">
        <v>19.55</v>
      </c>
      <c r="J1712" s="9" t="str">
        <f t="shared" si="27"/>
        <v>East</v>
      </c>
    </row>
    <row r="1713" spans="6:10" x14ac:dyDescent="0.25">
      <c r="F1713" s="49">
        <v>41637</v>
      </c>
      <c r="G1713" s="45" t="s">
        <v>387</v>
      </c>
      <c r="H1713" s="45" t="s">
        <v>191</v>
      </c>
      <c r="I1713" s="50">
        <v>68.849999999999994</v>
      </c>
      <c r="J1713" s="9" t="str">
        <f t="shared" si="27"/>
        <v>MidWest</v>
      </c>
    </row>
    <row r="1714" spans="6:10" x14ac:dyDescent="0.25">
      <c r="F1714" s="49">
        <v>41680</v>
      </c>
      <c r="G1714" s="45" t="s">
        <v>330</v>
      </c>
      <c r="H1714" s="45" t="s">
        <v>347</v>
      </c>
      <c r="I1714" s="50">
        <v>82.5</v>
      </c>
      <c r="J1714" s="9" t="str">
        <f t="shared" si="27"/>
        <v>East</v>
      </c>
    </row>
    <row r="1715" spans="6:10" x14ac:dyDescent="0.25">
      <c r="F1715" s="49">
        <v>41906</v>
      </c>
      <c r="G1715" s="45" t="s">
        <v>379</v>
      </c>
      <c r="H1715" s="45" t="s">
        <v>327</v>
      </c>
      <c r="I1715" s="50">
        <v>48.75</v>
      </c>
      <c r="J1715" s="9" t="str">
        <f t="shared" si="27"/>
        <v>East</v>
      </c>
    </row>
    <row r="1716" spans="6:10" x14ac:dyDescent="0.25">
      <c r="F1716" s="49">
        <v>41949</v>
      </c>
      <c r="G1716" s="45" t="s">
        <v>404</v>
      </c>
      <c r="H1716" s="45" t="s">
        <v>324</v>
      </c>
      <c r="I1716" s="50">
        <v>39.9</v>
      </c>
      <c r="J1716" s="9" t="str">
        <f t="shared" si="27"/>
        <v>MidWest</v>
      </c>
    </row>
    <row r="1717" spans="6:10" x14ac:dyDescent="0.25">
      <c r="F1717" s="49">
        <v>41986</v>
      </c>
      <c r="G1717" s="45" t="s">
        <v>348</v>
      </c>
      <c r="H1717" s="45" t="s">
        <v>324</v>
      </c>
      <c r="I1717" s="50">
        <v>38.9</v>
      </c>
      <c r="J1717" s="9" t="str">
        <f t="shared" si="27"/>
        <v>South</v>
      </c>
    </row>
    <row r="1718" spans="6:10" x14ac:dyDescent="0.25">
      <c r="F1718" s="49">
        <v>41631</v>
      </c>
      <c r="G1718" s="45" t="s">
        <v>346</v>
      </c>
      <c r="H1718" s="45" t="s">
        <v>334</v>
      </c>
      <c r="I1718" s="50">
        <v>91.65</v>
      </c>
      <c r="J1718" s="9" t="str">
        <f t="shared" si="27"/>
        <v>MidWest</v>
      </c>
    </row>
    <row r="1719" spans="6:10" x14ac:dyDescent="0.25">
      <c r="F1719" s="49">
        <v>41597</v>
      </c>
      <c r="G1719" s="45" t="s">
        <v>379</v>
      </c>
      <c r="H1719" s="45" t="s">
        <v>334</v>
      </c>
      <c r="I1719" s="50">
        <v>70.5</v>
      </c>
      <c r="J1719" s="9" t="str">
        <f t="shared" si="27"/>
        <v>East</v>
      </c>
    </row>
    <row r="1720" spans="6:10" x14ac:dyDescent="0.25">
      <c r="F1720" s="49">
        <v>41965</v>
      </c>
      <c r="G1720" s="45" t="s">
        <v>329</v>
      </c>
      <c r="H1720" s="45" t="s">
        <v>10</v>
      </c>
      <c r="I1720" s="50">
        <v>436.05</v>
      </c>
      <c r="J1720" s="9" t="str">
        <f t="shared" si="27"/>
        <v>MidWest</v>
      </c>
    </row>
    <row r="1721" spans="6:10" x14ac:dyDescent="0.25">
      <c r="F1721" s="49">
        <v>41637</v>
      </c>
      <c r="G1721" s="45" t="s">
        <v>401</v>
      </c>
      <c r="H1721" s="45" t="s">
        <v>7</v>
      </c>
      <c r="I1721" s="50">
        <v>66.98</v>
      </c>
      <c r="J1721" s="9" t="str">
        <f t="shared" si="27"/>
        <v>East</v>
      </c>
    </row>
    <row r="1722" spans="6:10" x14ac:dyDescent="0.25">
      <c r="F1722" s="49">
        <v>41629</v>
      </c>
      <c r="G1722" s="45" t="s">
        <v>400</v>
      </c>
      <c r="H1722" s="45" t="s">
        <v>331</v>
      </c>
      <c r="I1722" s="50">
        <v>59.1</v>
      </c>
      <c r="J1722" s="9" t="str">
        <f t="shared" si="27"/>
        <v>West</v>
      </c>
    </row>
    <row r="1723" spans="6:10" x14ac:dyDescent="0.25">
      <c r="F1723" s="49">
        <v>41990</v>
      </c>
      <c r="G1723" s="45" t="s">
        <v>356</v>
      </c>
      <c r="H1723" s="45" t="s">
        <v>337</v>
      </c>
      <c r="I1723" s="50">
        <v>97.5</v>
      </c>
      <c r="J1723" s="9" t="str">
        <f t="shared" si="27"/>
        <v>MidWest</v>
      </c>
    </row>
    <row r="1724" spans="6:10" x14ac:dyDescent="0.25">
      <c r="F1724" s="49">
        <v>41603</v>
      </c>
      <c r="G1724" s="45" t="s">
        <v>399</v>
      </c>
      <c r="H1724" s="45" t="s">
        <v>10</v>
      </c>
      <c r="I1724" s="50">
        <v>504.9</v>
      </c>
      <c r="J1724" s="9" t="str">
        <f t="shared" si="27"/>
        <v>West</v>
      </c>
    </row>
    <row r="1725" spans="6:10" x14ac:dyDescent="0.25">
      <c r="F1725" s="49">
        <v>41511</v>
      </c>
      <c r="G1725" s="45" t="s">
        <v>365</v>
      </c>
      <c r="H1725" s="45" t="s">
        <v>334</v>
      </c>
      <c r="I1725" s="50">
        <v>46.3</v>
      </c>
      <c r="J1725" s="9" t="str">
        <f t="shared" si="27"/>
        <v>West</v>
      </c>
    </row>
    <row r="1726" spans="6:10" x14ac:dyDescent="0.25">
      <c r="F1726" s="49">
        <v>41333</v>
      </c>
      <c r="G1726" s="45" t="s">
        <v>328</v>
      </c>
      <c r="H1726" s="45" t="s">
        <v>324</v>
      </c>
      <c r="I1726" s="50">
        <v>58.95</v>
      </c>
      <c r="J1726" s="9" t="str">
        <f t="shared" si="27"/>
        <v>MidWest</v>
      </c>
    </row>
    <row r="1727" spans="6:10" x14ac:dyDescent="0.25">
      <c r="F1727" s="49">
        <v>41980</v>
      </c>
      <c r="G1727" s="45" t="s">
        <v>344</v>
      </c>
      <c r="H1727" s="45" t="s">
        <v>347</v>
      </c>
      <c r="I1727" s="50">
        <v>81.680000000000007</v>
      </c>
      <c r="J1727" s="9" t="str">
        <f t="shared" si="27"/>
        <v>West</v>
      </c>
    </row>
    <row r="1728" spans="6:10" x14ac:dyDescent="0.25">
      <c r="F1728" s="49">
        <v>41999</v>
      </c>
      <c r="G1728" s="45" t="s">
        <v>320</v>
      </c>
      <c r="H1728" s="45" t="s">
        <v>10</v>
      </c>
      <c r="I1728" s="50">
        <v>22.38</v>
      </c>
      <c r="J1728" s="9" t="str">
        <f t="shared" si="27"/>
        <v>West</v>
      </c>
    </row>
    <row r="1729" spans="6:10" x14ac:dyDescent="0.25">
      <c r="F1729" s="49">
        <v>41286</v>
      </c>
      <c r="G1729" s="45" t="s">
        <v>370</v>
      </c>
      <c r="H1729" s="45" t="s">
        <v>334</v>
      </c>
      <c r="I1729" s="50">
        <v>45.59</v>
      </c>
      <c r="J1729" s="9" t="str">
        <f t="shared" si="27"/>
        <v>South</v>
      </c>
    </row>
    <row r="1730" spans="6:10" x14ac:dyDescent="0.25">
      <c r="F1730" s="49">
        <v>41637</v>
      </c>
      <c r="G1730" s="45" t="s">
        <v>346</v>
      </c>
      <c r="H1730" s="45" t="s">
        <v>7</v>
      </c>
      <c r="I1730" s="50">
        <v>98.94</v>
      </c>
      <c r="J1730" s="9" t="str">
        <f t="shared" si="27"/>
        <v>MidWest</v>
      </c>
    </row>
    <row r="1731" spans="6:10" x14ac:dyDescent="0.25">
      <c r="F1731" s="49">
        <v>41950</v>
      </c>
      <c r="G1731" s="45" t="s">
        <v>369</v>
      </c>
      <c r="H1731" s="45" t="s">
        <v>331</v>
      </c>
      <c r="I1731" s="50">
        <v>58.5</v>
      </c>
      <c r="J1731" s="9" t="str">
        <f t="shared" si="27"/>
        <v>South</v>
      </c>
    </row>
    <row r="1732" spans="6:10" x14ac:dyDescent="0.25">
      <c r="F1732" s="49">
        <v>41971</v>
      </c>
      <c r="G1732" s="45" t="s">
        <v>330</v>
      </c>
      <c r="H1732" s="45" t="s">
        <v>327</v>
      </c>
      <c r="I1732" s="50">
        <v>99</v>
      </c>
      <c r="J1732" s="9" t="str">
        <f t="shared" ref="J1732:J1795" si="28">VLOOKUP(G1732,$A$4:$B$75,2,0)</f>
        <v>East</v>
      </c>
    </row>
    <row r="1733" spans="6:10" x14ac:dyDescent="0.25">
      <c r="F1733" s="49">
        <v>41994</v>
      </c>
      <c r="G1733" s="45" t="s">
        <v>333</v>
      </c>
      <c r="H1733" s="45" t="s">
        <v>349</v>
      </c>
      <c r="I1733" s="50">
        <v>41.58</v>
      </c>
      <c r="J1733" s="9" t="str">
        <f t="shared" si="28"/>
        <v>MidWest</v>
      </c>
    </row>
    <row r="1734" spans="6:10" x14ac:dyDescent="0.25">
      <c r="F1734" s="49">
        <v>41996</v>
      </c>
      <c r="G1734" s="45" t="s">
        <v>346</v>
      </c>
      <c r="H1734" s="45" t="s">
        <v>334</v>
      </c>
      <c r="I1734" s="50">
        <v>69.44</v>
      </c>
      <c r="J1734" s="9" t="str">
        <f t="shared" si="28"/>
        <v>MidWest</v>
      </c>
    </row>
    <row r="1735" spans="6:10" x14ac:dyDescent="0.25">
      <c r="F1735" s="49">
        <v>41977</v>
      </c>
      <c r="G1735" s="45" t="s">
        <v>355</v>
      </c>
      <c r="H1735" s="45" t="s">
        <v>349</v>
      </c>
      <c r="I1735" s="50">
        <v>41.58</v>
      </c>
      <c r="J1735" s="9" t="str">
        <f t="shared" si="28"/>
        <v>MidWest</v>
      </c>
    </row>
    <row r="1736" spans="6:10" x14ac:dyDescent="0.25">
      <c r="F1736" s="49">
        <v>41910</v>
      </c>
      <c r="G1736" s="45" t="s">
        <v>329</v>
      </c>
      <c r="H1736" s="45" t="s">
        <v>327</v>
      </c>
      <c r="I1736" s="50">
        <v>75</v>
      </c>
      <c r="J1736" s="9" t="str">
        <f t="shared" si="28"/>
        <v>MidWest</v>
      </c>
    </row>
    <row r="1737" spans="6:10" x14ac:dyDescent="0.25">
      <c r="F1737" s="49">
        <v>41988</v>
      </c>
      <c r="G1737" s="45" t="s">
        <v>389</v>
      </c>
      <c r="H1737" s="45" t="s">
        <v>331</v>
      </c>
      <c r="I1737" s="50">
        <v>87.75</v>
      </c>
      <c r="J1737" s="9" t="str">
        <f t="shared" si="28"/>
        <v>MidWest</v>
      </c>
    </row>
    <row r="1738" spans="6:10" x14ac:dyDescent="0.25">
      <c r="F1738" s="49">
        <v>41584</v>
      </c>
      <c r="G1738" s="45" t="s">
        <v>375</v>
      </c>
      <c r="H1738" s="45" t="s">
        <v>331</v>
      </c>
      <c r="I1738" s="50">
        <v>59.4</v>
      </c>
      <c r="J1738" s="9" t="str">
        <f t="shared" si="28"/>
        <v>East</v>
      </c>
    </row>
    <row r="1739" spans="6:10" x14ac:dyDescent="0.25">
      <c r="F1739" s="49">
        <v>41971</v>
      </c>
      <c r="G1739" s="45" t="s">
        <v>344</v>
      </c>
      <c r="H1739" s="45" t="s">
        <v>7</v>
      </c>
      <c r="I1739" s="50">
        <v>68</v>
      </c>
      <c r="J1739" s="9" t="str">
        <f t="shared" si="28"/>
        <v>West</v>
      </c>
    </row>
    <row r="1740" spans="6:10" x14ac:dyDescent="0.25">
      <c r="F1740" s="49">
        <v>41589</v>
      </c>
      <c r="G1740" s="45" t="s">
        <v>328</v>
      </c>
      <c r="H1740" s="45" t="s">
        <v>191</v>
      </c>
      <c r="I1740" s="50">
        <v>44.75</v>
      </c>
      <c r="J1740" s="9" t="str">
        <f t="shared" si="28"/>
        <v>MidWest</v>
      </c>
    </row>
    <row r="1741" spans="6:10" x14ac:dyDescent="0.25">
      <c r="F1741" s="49">
        <v>41579</v>
      </c>
      <c r="G1741" s="45" t="s">
        <v>360</v>
      </c>
      <c r="H1741" s="45" t="s">
        <v>337</v>
      </c>
      <c r="I1741" s="50">
        <v>48.75</v>
      </c>
      <c r="J1741" s="9" t="str">
        <f t="shared" si="28"/>
        <v>West</v>
      </c>
    </row>
    <row r="1742" spans="6:10" x14ac:dyDescent="0.25">
      <c r="F1742" s="49">
        <v>41987</v>
      </c>
      <c r="G1742" s="45" t="s">
        <v>358</v>
      </c>
      <c r="H1742" s="45" t="s">
        <v>7</v>
      </c>
      <c r="I1742" s="50">
        <v>725.56</v>
      </c>
      <c r="J1742" s="9" t="str">
        <f t="shared" si="28"/>
        <v>MidWest</v>
      </c>
    </row>
    <row r="1743" spans="6:10" x14ac:dyDescent="0.25">
      <c r="F1743" s="49">
        <v>41584</v>
      </c>
      <c r="G1743" s="45" t="s">
        <v>367</v>
      </c>
      <c r="H1743" s="45" t="s">
        <v>7</v>
      </c>
      <c r="I1743" s="50">
        <v>34</v>
      </c>
      <c r="J1743" s="9" t="str">
        <f t="shared" si="28"/>
        <v>MidWest</v>
      </c>
    </row>
    <row r="1744" spans="6:10" x14ac:dyDescent="0.25">
      <c r="F1744" s="49">
        <v>41956</v>
      </c>
      <c r="G1744" s="45" t="s">
        <v>380</v>
      </c>
      <c r="H1744" s="45" t="s">
        <v>331</v>
      </c>
      <c r="I1744" s="50">
        <v>87.3</v>
      </c>
      <c r="J1744" s="9" t="str">
        <f t="shared" si="28"/>
        <v>South</v>
      </c>
    </row>
    <row r="1745" spans="6:10" x14ac:dyDescent="0.25">
      <c r="F1745" s="49">
        <v>41838</v>
      </c>
      <c r="G1745" s="45" t="s">
        <v>329</v>
      </c>
      <c r="H1745" s="45" t="s">
        <v>337</v>
      </c>
      <c r="I1745" s="50">
        <v>24.38</v>
      </c>
      <c r="J1745" s="9" t="str">
        <f t="shared" si="28"/>
        <v>MidWest</v>
      </c>
    </row>
    <row r="1746" spans="6:10" x14ac:dyDescent="0.25">
      <c r="F1746" s="49">
        <v>41881</v>
      </c>
      <c r="G1746" s="45" t="s">
        <v>343</v>
      </c>
      <c r="H1746" s="45" t="s">
        <v>191</v>
      </c>
      <c r="I1746" s="50">
        <v>68.849999999999994</v>
      </c>
      <c r="J1746" s="9" t="str">
        <f t="shared" si="28"/>
        <v>West</v>
      </c>
    </row>
    <row r="1747" spans="6:10" x14ac:dyDescent="0.25">
      <c r="F1747" s="49">
        <v>41584</v>
      </c>
      <c r="G1747" s="45" t="s">
        <v>368</v>
      </c>
      <c r="H1747" s="45" t="s">
        <v>331</v>
      </c>
      <c r="I1747" s="50">
        <v>30</v>
      </c>
      <c r="J1747" s="9" t="str">
        <f t="shared" si="28"/>
        <v>West</v>
      </c>
    </row>
    <row r="1748" spans="6:10" x14ac:dyDescent="0.25">
      <c r="F1748" s="49">
        <v>41892</v>
      </c>
      <c r="G1748" s="45" t="s">
        <v>350</v>
      </c>
      <c r="H1748" s="45" t="s">
        <v>191</v>
      </c>
      <c r="I1748" s="50">
        <v>44.52</v>
      </c>
      <c r="J1748" s="9" t="str">
        <f t="shared" si="28"/>
        <v>East</v>
      </c>
    </row>
    <row r="1749" spans="6:10" x14ac:dyDescent="0.25">
      <c r="F1749" s="49">
        <v>41581</v>
      </c>
      <c r="G1749" s="45" t="s">
        <v>359</v>
      </c>
      <c r="H1749" s="45" t="s">
        <v>331</v>
      </c>
      <c r="I1749" s="50">
        <v>60</v>
      </c>
      <c r="J1749" s="9" t="str">
        <f t="shared" si="28"/>
        <v>MidWest</v>
      </c>
    </row>
    <row r="1750" spans="6:10" x14ac:dyDescent="0.25">
      <c r="F1750" s="49">
        <v>41962</v>
      </c>
      <c r="G1750" s="45" t="s">
        <v>367</v>
      </c>
      <c r="H1750" s="45" t="s">
        <v>324</v>
      </c>
      <c r="I1750" s="50">
        <v>39.1</v>
      </c>
      <c r="J1750" s="9" t="str">
        <f t="shared" si="28"/>
        <v>MidWest</v>
      </c>
    </row>
    <row r="1751" spans="6:10" x14ac:dyDescent="0.25">
      <c r="F1751" s="49">
        <v>41970</v>
      </c>
      <c r="G1751" s="45" t="s">
        <v>338</v>
      </c>
      <c r="H1751" s="45" t="s">
        <v>7</v>
      </c>
      <c r="I1751" s="50">
        <v>66.3</v>
      </c>
      <c r="J1751" s="9" t="str">
        <f t="shared" si="28"/>
        <v>South</v>
      </c>
    </row>
    <row r="1752" spans="6:10" x14ac:dyDescent="0.25">
      <c r="F1752" s="49">
        <v>41995</v>
      </c>
      <c r="G1752" s="45" t="s">
        <v>354</v>
      </c>
      <c r="H1752" s="45" t="s">
        <v>7</v>
      </c>
      <c r="I1752" s="50">
        <v>34</v>
      </c>
      <c r="J1752" s="9" t="str">
        <f t="shared" si="28"/>
        <v>MidWest</v>
      </c>
    </row>
    <row r="1753" spans="6:10" x14ac:dyDescent="0.25">
      <c r="F1753" s="49">
        <v>41974</v>
      </c>
      <c r="G1753" s="45" t="s">
        <v>400</v>
      </c>
      <c r="H1753" s="45" t="s">
        <v>327</v>
      </c>
      <c r="I1753" s="50">
        <v>24.75</v>
      </c>
      <c r="J1753" s="9" t="str">
        <f t="shared" si="28"/>
        <v>West</v>
      </c>
    </row>
    <row r="1754" spans="6:10" x14ac:dyDescent="0.25">
      <c r="F1754" s="49">
        <v>41952</v>
      </c>
      <c r="G1754" s="45" t="s">
        <v>385</v>
      </c>
      <c r="H1754" s="45" t="s">
        <v>7</v>
      </c>
      <c r="I1754" s="50">
        <v>33.32</v>
      </c>
      <c r="J1754" s="9" t="str">
        <f t="shared" si="28"/>
        <v>MidWest</v>
      </c>
    </row>
    <row r="1755" spans="6:10" x14ac:dyDescent="0.25">
      <c r="F1755" s="49">
        <v>41886</v>
      </c>
      <c r="G1755" s="45" t="s">
        <v>389</v>
      </c>
      <c r="H1755" s="45" t="s">
        <v>324</v>
      </c>
      <c r="I1755" s="50">
        <v>299.25</v>
      </c>
      <c r="J1755" s="9" t="str">
        <f t="shared" si="28"/>
        <v>MidWest</v>
      </c>
    </row>
    <row r="1756" spans="6:10" x14ac:dyDescent="0.25">
      <c r="F1756" s="49">
        <v>41955</v>
      </c>
      <c r="G1756" s="45" t="s">
        <v>385</v>
      </c>
      <c r="H1756" s="45" t="s">
        <v>337</v>
      </c>
      <c r="I1756" s="50">
        <v>50</v>
      </c>
      <c r="J1756" s="9" t="str">
        <f t="shared" si="28"/>
        <v>MidWest</v>
      </c>
    </row>
    <row r="1757" spans="6:10" x14ac:dyDescent="0.25">
      <c r="F1757" s="49">
        <v>41652</v>
      </c>
      <c r="G1757" s="45" t="s">
        <v>329</v>
      </c>
      <c r="H1757" s="45" t="s">
        <v>191</v>
      </c>
      <c r="I1757" s="50">
        <v>44.75</v>
      </c>
      <c r="J1757" s="9" t="str">
        <f t="shared" si="28"/>
        <v>MidWest</v>
      </c>
    </row>
    <row r="1758" spans="6:10" x14ac:dyDescent="0.25">
      <c r="F1758" s="49">
        <v>41468</v>
      </c>
      <c r="G1758" s="45" t="s">
        <v>374</v>
      </c>
      <c r="H1758" s="45" t="s">
        <v>349</v>
      </c>
      <c r="I1758" s="50">
        <v>42</v>
      </c>
      <c r="J1758" s="9" t="str">
        <f t="shared" si="28"/>
        <v>West</v>
      </c>
    </row>
    <row r="1759" spans="6:10" x14ac:dyDescent="0.25">
      <c r="F1759" s="49">
        <v>41579</v>
      </c>
      <c r="G1759" s="45" t="s">
        <v>375</v>
      </c>
      <c r="H1759" s="45" t="s">
        <v>337</v>
      </c>
      <c r="I1759" s="50">
        <v>24.75</v>
      </c>
      <c r="J1759" s="9" t="str">
        <f t="shared" si="28"/>
        <v>East</v>
      </c>
    </row>
    <row r="1760" spans="6:10" x14ac:dyDescent="0.25">
      <c r="F1760" s="49">
        <v>41860</v>
      </c>
      <c r="G1760" s="45" t="s">
        <v>389</v>
      </c>
      <c r="H1760" s="45" t="s">
        <v>10</v>
      </c>
      <c r="I1760" s="50">
        <v>45.9</v>
      </c>
      <c r="J1760" s="9" t="str">
        <f t="shared" si="28"/>
        <v>MidWest</v>
      </c>
    </row>
    <row r="1761" spans="6:10" x14ac:dyDescent="0.25">
      <c r="F1761" s="49">
        <v>41973</v>
      </c>
      <c r="G1761" s="45" t="s">
        <v>360</v>
      </c>
      <c r="H1761" s="45" t="s">
        <v>7</v>
      </c>
      <c r="I1761" s="50">
        <v>68</v>
      </c>
      <c r="J1761" s="9" t="str">
        <f t="shared" si="28"/>
        <v>West</v>
      </c>
    </row>
    <row r="1762" spans="6:10" x14ac:dyDescent="0.25">
      <c r="F1762" s="49">
        <v>41935</v>
      </c>
      <c r="G1762" s="45" t="s">
        <v>370</v>
      </c>
      <c r="H1762" s="45" t="s">
        <v>324</v>
      </c>
      <c r="I1762" s="50">
        <v>58.35</v>
      </c>
      <c r="J1762" s="9" t="str">
        <f t="shared" si="28"/>
        <v>South</v>
      </c>
    </row>
    <row r="1763" spans="6:10" x14ac:dyDescent="0.25">
      <c r="F1763" s="49">
        <v>41635</v>
      </c>
      <c r="G1763" s="45" t="s">
        <v>399</v>
      </c>
      <c r="H1763" s="45" t="s">
        <v>334</v>
      </c>
      <c r="I1763" s="50">
        <v>69.09</v>
      </c>
      <c r="J1763" s="9" t="str">
        <f t="shared" si="28"/>
        <v>West</v>
      </c>
    </row>
    <row r="1764" spans="6:10" x14ac:dyDescent="0.25">
      <c r="F1764" s="49">
        <v>41622</v>
      </c>
      <c r="G1764" s="45" t="s">
        <v>396</v>
      </c>
      <c r="H1764" s="45" t="s">
        <v>321</v>
      </c>
      <c r="I1764" s="50">
        <v>239.85</v>
      </c>
      <c r="J1764" s="9" t="str">
        <f t="shared" si="28"/>
        <v>West</v>
      </c>
    </row>
    <row r="1765" spans="6:10" x14ac:dyDescent="0.25">
      <c r="F1765" s="49">
        <v>41946</v>
      </c>
      <c r="G1765" s="45" t="s">
        <v>376</v>
      </c>
      <c r="H1765" s="45" t="s">
        <v>191</v>
      </c>
      <c r="I1765" s="50">
        <v>22.95</v>
      </c>
      <c r="J1765" s="9" t="str">
        <f t="shared" si="28"/>
        <v>East</v>
      </c>
    </row>
    <row r="1766" spans="6:10" x14ac:dyDescent="0.25">
      <c r="F1766" s="49">
        <v>41975</v>
      </c>
      <c r="G1766" s="45" t="s">
        <v>368</v>
      </c>
      <c r="H1766" s="45" t="s">
        <v>349</v>
      </c>
      <c r="I1766" s="50">
        <v>41.37</v>
      </c>
      <c r="J1766" s="9" t="str">
        <f t="shared" si="28"/>
        <v>West</v>
      </c>
    </row>
    <row r="1767" spans="6:10" x14ac:dyDescent="0.25">
      <c r="F1767" s="49">
        <v>41620</v>
      </c>
      <c r="G1767" s="45" t="s">
        <v>353</v>
      </c>
      <c r="H1767" s="45" t="s">
        <v>337</v>
      </c>
      <c r="I1767" s="50">
        <v>75</v>
      </c>
      <c r="J1767" s="9" t="str">
        <f t="shared" si="28"/>
        <v>MidWest</v>
      </c>
    </row>
    <row r="1768" spans="6:10" x14ac:dyDescent="0.25">
      <c r="F1768" s="49">
        <v>41472</v>
      </c>
      <c r="G1768" s="45" t="s">
        <v>368</v>
      </c>
      <c r="H1768" s="45" t="s">
        <v>7</v>
      </c>
      <c r="I1768" s="50">
        <v>66.3</v>
      </c>
      <c r="J1768" s="9" t="str">
        <f t="shared" si="28"/>
        <v>West</v>
      </c>
    </row>
    <row r="1769" spans="6:10" x14ac:dyDescent="0.25">
      <c r="F1769" s="49">
        <v>41997</v>
      </c>
      <c r="G1769" s="45" t="s">
        <v>398</v>
      </c>
      <c r="H1769" s="45" t="s">
        <v>7</v>
      </c>
      <c r="I1769" s="50">
        <v>33.32</v>
      </c>
      <c r="J1769" s="9" t="str">
        <f t="shared" si="28"/>
        <v>East</v>
      </c>
    </row>
    <row r="1770" spans="6:10" x14ac:dyDescent="0.25">
      <c r="F1770" s="49">
        <v>41617</v>
      </c>
      <c r="G1770" s="45" t="s">
        <v>338</v>
      </c>
      <c r="H1770" s="45" t="s">
        <v>371</v>
      </c>
      <c r="I1770" s="50">
        <v>76</v>
      </c>
      <c r="J1770" s="9" t="str">
        <f t="shared" si="28"/>
        <v>South</v>
      </c>
    </row>
    <row r="1771" spans="6:10" x14ac:dyDescent="0.25">
      <c r="F1771" s="49">
        <v>41688</v>
      </c>
      <c r="G1771" s="45" t="s">
        <v>378</v>
      </c>
      <c r="H1771" s="45" t="s">
        <v>7</v>
      </c>
      <c r="I1771" s="50">
        <v>510</v>
      </c>
      <c r="J1771" s="9" t="str">
        <f t="shared" si="28"/>
        <v>South</v>
      </c>
    </row>
    <row r="1772" spans="6:10" x14ac:dyDescent="0.25">
      <c r="F1772" s="49">
        <v>41688</v>
      </c>
      <c r="G1772" s="45" t="s">
        <v>375</v>
      </c>
      <c r="H1772" s="45" t="s">
        <v>349</v>
      </c>
      <c r="I1772" s="50">
        <v>63</v>
      </c>
      <c r="J1772" s="9" t="str">
        <f t="shared" si="28"/>
        <v>East</v>
      </c>
    </row>
    <row r="1773" spans="6:10" x14ac:dyDescent="0.25">
      <c r="F1773" s="49">
        <v>41628</v>
      </c>
      <c r="G1773" s="45" t="s">
        <v>367</v>
      </c>
      <c r="H1773" s="45" t="s">
        <v>7</v>
      </c>
      <c r="I1773" s="50">
        <v>68</v>
      </c>
      <c r="J1773" s="9" t="str">
        <f t="shared" si="28"/>
        <v>MidWest</v>
      </c>
    </row>
    <row r="1774" spans="6:10" x14ac:dyDescent="0.25">
      <c r="F1774" s="49">
        <v>41621</v>
      </c>
      <c r="G1774" s="45" t="s">
        <v>356</v>
      </c>
      <c r="H1774" s="45" t="s">
        <v>10</v>
      </c>
      <c r="I1774" s="50">
        <v>66.78</v>
      </c>
      <c r="J1774" s="9" t="str">
        <f t="shared" si="28"/>
        <v>MidWest</v>
      </c>
    </row>
    <row r="1775" spans="6:10" x14ac:dyDescent="0.25">
      <c r="F1775" s="49">
        <v>41672</v>
      </c>
      <c r="G1775" s="45" t="s">
        <v>368</v>
      </c>
      <c r="H1775" s="45" t="s">
        <v>371</v>
      </c>
      <c r="I1775" s="50">
        <v>38</v>
      </c>
      <c r="J1775" s="9" t="str">
        <f t="shared" si="28"/>
        <v>West</v>
      </c>
    </row>
    <row r="1776" spans="6:10" x14ac:dyDescent="0.25">
      <c r="F1776" s="49">
        <v>41961</v>
      </c>
      <c r="G1776" s="45" t="s">
        <v>351</v>
      </c>
      <c r="H1776" s="45" t="s">
        <v>334</v>
      </c>
      <c r="I1776" s="50">
        <v>47</v>
      </c>
      <c r="J1776" s="9" t="str">
        <f t="shared" si="28"/>
        <v>MidWest</v>
      </c>
    </row>
    <row r="1777" spans="6:10" x14ac:dyDescent="0.25">
      <c r="F1777" s="49">
        <v>41611</v>
      </c>
      <c r="G1777" s="45" t="s">
        <v>346</v>
      </c>
      <c r="H1777" s="45" t="s">
        <v>334</v>
      </c>
      <c r="I1777" s="50">
        <v>23.5</v>
      </c>
      <c r="J1777" s="9" t="str">
        <f t="shared" si="28"/>
        <v>MidWest</v>
      </c>
    </row>
    <row r="1778" spans="6:10" x14ac:dyDescent="0.25">
      <c r="F1778" s="49">
        <v>41608</v>
      </c>
      <c r="G1778" s="45" t="s">
        <v>343</v>
      </c>
      <c r="H1778" s="45" t="s">
        <v>191</v>
      </c>
      <c r="I1778" s="50">
        <v>91.8</v>
      </c>
      <c r="J1778" s="9" t="str">
        <f t="shared" si="28"/>
        <v>West</v>
      </c>
    </row>
    <row r="1779" spans="6:10" x14ac:dyDescent="0.25">
      <c r="F1779" s="49">
        <v>42004</v>
      </c>
      <c r="G1779" s="45" t="s">
        <v>403</v>
      </c>
      <c r="H1779" s="45" t="s">
        <v>349</v>
      </c>
      <c r="I1779" s="50">
        <v>63</v>
      </c>
      <c r="J1779" s="9" t="str">
        <f t="shared" si="28"/>
        <v>West</v>
      </c>
    </row>
    <row r="1780" spans="6:10" x14ac:dyDescent="0.25">
      <c r="F1780" s="49">
        <v>41944</v>
      </c>
      <c r="G1780" s="45" t="s">
        <v>366</v>
      </c>
      <c r="H1780" s="45" t="s">
        <v>191</v>
      </c>
      <c r="I1780" s="50">
        <v>67.819999999999993</v>
      </c>
      <c r="J1780" s="9" t="str">
        <f t="shared" si="28"/>
        <v>West</v>
      </c>
    </row>
    <row r="1781" spans="6:10" x14ac:dyDescent="0.25">
      <c r="F1781" s="49">
        <v>41966</v>
      </c>
      <c r="G1781" s="45" t="s">
        <v>329</v>
      </c>
      <c r="H1781" s="45" t="s">
        <v>321</v>
      </c>
      <c r="I1781" s="50">
        <v>79.95</v>
      </c>
      <c r="J1781" s="9" t="str">
        <f t="shared" si="28"/>
        <v>MidWest</v>
      </c>
    </row>
    <row r="1782" spans="6:10" x14ac:dyDescent="0.25">
      <c r="F1782" s="49">
        <v>42001</v>
      </c>
      <c r="G1782" s="45" t="s">
        <v>338</v>
      </c>
      <c r="H1782" s="45" t="s">
        <v>10</v>
      </c>
      <c r="I1782" s="50">
        <v>45.9</v>
      </c>
      <c r="J1782" s="9" t="str">
        <f t="shared" si="28"/>
        <v>South</v>
      </c>
    </row>
    <row r="1783" spans="6:10" x14ac:dyDescent="0.25">
      <c r="F1783" s="49">
        <v>41394</v>
      </c>
      <c r="G1783" s="45" t="s">
        <v>383</v>
      </c>
      <c r="H1783" s="45" t="s">
        <v>10</v>
      </c>
      <c r="I1783" s="50">
        <v>67.13</v>
      </c>
      <c r="J1783" s="9" t="str">
        <f t="shared" si="28"/>
        <v>South</v>
      </c>
    </row>
    <row r="1784" spans="6:10" x14ac:dyDescent="0.25">
      <c r="F1784" s="49">
        <v>41809</v>
      </c>
      <c r="G1784" s="45" t="s">
        <v>399</v>
      </c>
      <c r="H1784" s="45" t="s">
        <v>10</v>
      </c>
      <c r="I1784" s="50">
        <v>22.26</v>
      </c>
      <c r="J1784" s="9" t="str">
        <f t="shared" si="28"/>
        <v>West</v>
      </c>
    </row>
    <row r="1785" spans="6:10" x14ac:dyDescent="0.25">
      <c r="F1785" s="49">
        <v>41628</v>
      </c>
      <c r="G1785" s="45" t="s">
        <v>346</v>
      </c>
      <c r="H1785" s="45" t="s">
        <v>10</v>
      </c>
      <c r="I1785" s="50">
        <v>45.44</v>
      </c>
      <c r="J1785" s="9" t="str">
        <f t="shared" si="28"/>
        <v>MidWest</v>
      </c>
    </row>
    <row r="1786" spans="6:10" x14ac:dyDescent="0.25">
      <c r="F1786" s="49">
        <v>41317</v>
      </c>
      <c r="G1786" s="45" t="s">
        <v>367</v>
      </c>
      <c r="H1786" s="45" t="s">
        <v>7</v>
      </c>
      <c r="I1786" s="50">
        <v>134.63999999999999</v>
      </c>
      <c r="J1786" s="9" t="str">
        <f t="shared" si="28"/>
        <v>MidWest</v>
      </c>
    </row>
    <row r="1787" spans="6:10" x14ac:dyDescent="0.25">
      <c r="F1787" s="49">
        <v>41627</v>
      </c>
      <c r="G1787" s="45" t="s">
        <v>350</v>
      </c>
      <c r="H1787" s="45" t="s">
        <v>371</v>
      </c>
      <c r="I1787" s="50">
        <v>18.43</v>
      </c>
      <c r="J1787" s="9" t="str">
        <f t="shared" si="28"/>
        <v>East</v>
      </c>
    </row>
    <row r="1788" spans="6:10" x14ac:dyDescent="0.25">
      <c r="F1788" s="49">
        <v>41608</v>
      </c>
      <c r="G1788" s="45" t="s">
        <v>375</v>
      </c>
      <c r="H1788" s="45" t="s">
        <v>347</v>
      </c>
      <c r="I1788" s="50">
        <v>27.5</v>
      </c>
      <c r="J1788" s="9" t="str">
        <f t="shared" si="28"/>
        <v>East</v>
      </c>
    </row>
    <row r="1789" spans="6:10" x14ac:dyDescent="0.25">
      <c r="F1789" s="49">
        <v>42004</v>
      </c>
      <c r="G1789" s="45" t="s">
        <v>400</v>
      </c>
      <c r="H1789" s="45" t="s">
        <v>349</v>
      </c>
      <c r="I1789" s="50">
        <v>61.74</v>
      </c>
      <c r="J1789" s="9" t="str">
        <f t="shared" si="28"/>
        <v>West</v>
      </c>
    </row>
    <row r="1790" spans="6:10" x14ac:dyDescent="0.25">
      <c r="F1790" s="49">
        <v>42003</v>
      </c>
      <c r="G1790" s="45" t="s">
        <v>342</v>
      </c>
      <c r="H1790" s="45" t="s">
        <v>324</v>
      </c>
      <c r="I1790" s="50">
        <v>58.35</v>
      </c>
      <c r="J1790" s="9" t="str">
        <f t="shared" si="28"/>
        <v>MidWest</v>
      </c>
    </row>
    <row r="1791" spans="6:10" x14ac:dyDescent="0.25">
      <c r="F1791" s="49">
        <v>41609</v>
      </c>
      <c r="G1791" s="45" t="s">
        <v>375</v>
      </c>
      <c r="H1791" s="45" t="s">
        <v>331</v>
      </c>
      <c r="I1791" s="50">
        <v>60</v>
      </c>
      <c r="J1791" s="9" t="str">
        <f t="shared" si="28"/>
        <v>East</v>
      </c>
    </row>
    <row r="1792" spans="6:10" x14ac:dyDescent="0.25">
      <c r="F1792" s="49">
        <v>41349</v>
      </c>
      <c r="G1792" s="45" t="s">
        <v>383</v>
      </c>
      <c r="H1792" s="45" t="s">
        <v>7</v>
      </c>
      <c r="I1792" s="50">
        <v>34</v>
      </c>
      <c r="J1792" s="9" t="str">
        <f t="shared" si="28"/>
        <v>South</v>
      </c>
    </row>
    <row r="1793" spans="6:10" x14ac:dyDescent="0.25">
      <c r="F1793" s="49">
        <v>41996</v>
      </c>
      <c r="G1793" s="45" t="s">
        <v>398</v>
      </c>
      <c r="H1793" s="45" t="s">
        <v>334</v>
      </c>
      <c r="I1793" s="50">
        <v>91.65</v>
      </c>
      <c r="J1793" s="9" t="str">
        <f t="shared" si="28"/>
        <v>East</v>
      </c>
    </row>
    <row r="1794" spans="6:10" x14ac:dyDescent="0.25">
      <c r="F1794" s="49">
        <v>41967</v>
      </c>
      <c r="G1794" s="45" t="s">
        <v>326</v>
      </c>
      <c r="H1794" s="45" t="s">
        <v>331</v>
      </c>
      <c r="I1794" s="50">
        <v>58.2</v>
      </c>
      <c r="J1794" s="9" t="str">
        <f t="shared" si="28"/>
        <v>West</v>
      </c>
    </row>
    <row r="1795" spans="6:10" x14ac:dyDescent="0.25">
      <c r="F1795" s="49">
        <v>41635</v>
      </c>
      <c r="G1795" s="45" t="s">
        <v>320</v>
      </c>
      <c r="H1795" s="45" t="s">
        <v>324</v>
      </c>
      <c r="I1795" s="50">
        <v>59.25</v>
      </c>
      <c r="J1795" s="9" t="str">
        <f t="shared" si="28"/>
        <v>West</v>
      </c>
    </row>
    <row r="1796" spans="6:10" x14ac:dyDescent="0.25">
      <c r="F1796" s="49">
        <v>41633</v>
      </c>
      <c r="G1796" s="45" t="s">
        <v>400</v>
      </c>
      <c r="H1796" s="45" t="s">
        <v>191</v>
      </c>
      <c r="I1796" s="50">
        <v>22.61</v>
      </c>
      <c r="J1796" s="9" t="str">
        <f t="shared" ref="J1796:J1859" si="29">VLOOKUP(G1796,$A$4:$B$75,2,0)</f>
        <v>West</v>
      </c>
    </row>
    <row r="1797" spans="6:10" x14ac:dyDescent="0.25">
      <c r="F1797" s="49">
        <v>41949</v>
      </c>
      <c r="G1797" s="45" t="s">
        <v>358</v>
      </c>
      <c r="H1797" s="45" t="s">
        <v>327</v>
      </c>
      <c r="I1797" s="50">
        <v>25</v>
      </c>
      <c r="J1797" s="9" t="str">
        <f t="shared" si="29"/>
        <v>MidWest</v>
      </c>
    </row>
    <row r="1798" spans="6:10" x14ac:dyDescent="0.25">
      <c r="F1798" s="49">
        <v>41608</v>
      </c>
      <c r="G1798" s="45" t="s">
        <v>336</v>
      </c>
      <c r="H1798" s="45" t="s">
        <v>327</v>
      </c>
      <c r="I1798" s="50">
        <v>100</v>
      </c>
      <c r="J1798" s="9" t="str">
        <f t="shared" si="29"/>
        <v>West</v>
      </c>
    </row>
    <row r="1799" spans="6:10" x14ac:dyDescent="0.25">
      <c r="F1799" s="49">
        <v>41623</v>
      </c>
      <c r="G1799" s="45" t="s">
        <v>354</v>
      </c>
      <c r="H1799" s="45" t="s">
        <v>334</v>
      </c>
      <c r="I1799" s="50">
        <v>45.83</v>
      </c>
      <c r="J1799" s="9" t="str">
        <f t="shared" si="29"/>
        <v>MidWest</v>
      </c>
    </row>
    <row r="1800" spans="6:10" x14ac:dyDescent="0.25">
      <c r="F1800" s="49">
        <v>41983</v>
      </c>
      <c r="G1800" s="45" t="s">
        <v>368</v>
      </c>
      <c r="H1800" s="45" t="s">
        <v>337</v>
      </c>
      <c r="I1800" s="50">
        <v>72.75</v>
      </c>
      <c r="J1800" s="9" t="str">
        <f t="shared" si="29"/>
        <v>West</v>
      </c>
    </row>
    <row r="1801" spans="6:10" x14ac:dyDescent="0.25">
      <c r="F1801" s="49">
        <v>41350</v>
      </c>
      <c r="G1801" s="45" t="s">
        <v>400</v>
      </c>
      <c r="H1801" s="45" t="s">
        <v>191</v>
      </c>
      <c r="I1801" s="50">
        <v>44.52</v>
      </c>
      <c r="J1801" s="9" t="str">
        <f t="shared" si="29"/>
        <v>West</v>
      </c>
    </row>
    <row r="1802" spans="6:10" x14ac:dyDescent="0.25">
      <c r="F1802" s="49">
        <v>41616</v>
      </c>
      <c r="G1802" s="45" t="s">
        <v>363</v>
      </c>
      <c r="H1802" s="45" t="s">
        <v>191</v>
      </c>
      <c r="I1802" s="50">
        <v>436.05</v>
      </c>
      <c r="J1802" s="9" t="str">
        <f t="shared" si="29"/>
        <v>West</v>
      </c>
    </row>
    <row r="1803" spans="6:10" x14ac:dyDescent="0.25">
      <c r="F1803" s="49">
        <v>41966</v>
      </c>
      <c r="G1803" s="45" t="s">
        <v>340</v>
      </c>
      <c r="H1803" s="45" t="s">
        <v>331</v>
      </c>
      <c r="I1803" s="50">
        <v>29.7</v>
      </c>
      <c r="J1803" s="9" t="str">
        <f t="shared" si="29"/>
        <v>MidWest</v>
      </c>
    </row>
    <row r="1804" spans="6:10" x14ac:dyDescent="0.25">
      <c r="F1804" s="49">
        <v>41812</v>
      </c>
      <c r="G1804" s="45" t="s">
        <v>403</v>
      </c>
      <c r="H1804" s="45" t="s">
        <v>347</v>
      </c>
      <c r="I1804" s="50">
        <v>26.95</v>
      </c>
      <c r="J1804" s="9" t="str">
        <f t="shared" si="29"/>
        <v>West</v>
      </c>
    </row>
    <row r="1805" spans="6:10" x14ac:dyDescent="0.25">
      <c r="F1805" s="49">
        <v>41823</v>
      </c>
      <c r="G1805" s="45" t="s">
        <v>376</v>
      </c>
      <c r="H1805" s="45" t="s">
        <v>324</v>
      </c>
      <c r="I1805" s="50">
        <v>19.45</v>
      </c>
      <c r="J1805" s="9" t="str">
        <f t="shared" si="29"/>
        <v>East</v>
      </c>
    </row>
    <row r="1806" spans="6:10" x14ac:dyDescent="0.25">
      <c r="F1806" s="49">
        <v>41612</v>
      </c>
      <c r="G1806" s="45" t="s">
        <v>369</v>
      </c>
      <c r="H1806" s="45" t="s">
        <v>7</v>
      </c>
      <c r="I1806" s="50">
        <v>32.979999999999997</v>
      </c>
      <c r="J1806" s="9" t="str">
        <f t="shared" si="29"/>
        <v>South</v>
      </c>
    </row>
    <row r="1807" spans="6:10" x14ac:dyDescent="0.25">
      <c r="F1807" s="49">
        <v>41580</v>
      </c>
      <c r="G1807" s="45" t="s">
        <v>320</v>
      </c>
      <c r="H1807" s="45" t="s">
        <v>7</v>
      </c>
      <c r="I1807" s="50">
        <v>136</v>
      </c>
      <c r="J1807" s="9" t="str">
        <f t="shared" si="29"/>
        <v>West</v>
      </c>
    </row>
    <row r="1808" spans="6:10" x14ac:dyDescent="0.25">
      <c r="F1808" s="49">
        <v>41673</v>
      </c>
      <c r="G1808" s="45" t="s">
        <v>384</v>
      </c>
      <c r="H1808" s="45" t="s">
        <v>324</v>
      </c>
      <c r="I1808" s="50">
        <v>39.9</v>
      </c>
      <c r="J1808" s="9" t="str">
        <f t="shared" si="29"/>
        <v>East</v>
      </c>
    </row>
    <row r="1809" spans="6:10" x14ac:dyDescent="0.25">
      <c r="F1809" s="49">
        <v>41971</v>
      </c>
      <c r="G1809" s="45" t="s">
        <v>323</v>
      </c>
      <c r="H1809" s="45" t="s">
        <v>337</v>
      </c>
      <c r="I1809" s="50">
        <v>73.13</v>
      </c>
      <c r="J1809" s="9" t="str">
        <f t="shared" si="29"/>
        <v>MidWest</v>
      </c>
    </row>
    <row r="1810" spans="6:10" x14ac:dyDescent="0.25">
      <c r="F1810" s="49">
        <v>41994</v>
      </c>
      <c r="G1810" s="45" t="s">
        <v>386</v>
      </c>
      <c r="H1810" s="45" t="s">
        <v>337</v>
      </c>
      <c r="I1810" s="50">
        <v>49.5</v>
      </c>
      <c r="J1810" s="9" t="str">
        <f t="shared" si="29"/>
        <v>MidWest</v>
      </c>
    </row>
    <row r="1811" spans="6:10" x14ac:dyDescent="0.25">
      <c r="F1811" s="49">
        <v>41441</v>
      </c>
      <c r="G1811" s="45" t="s">
        <v>374</v>
      </c>
      <c r="H1811" s="45" t="s">
        <v>327</v>
      </c>
      <c r="I1811" s="50">
        <v>24.5</v>
      </c>
      <c r="J1811" s="9" t="str">
        <f t="shared" si="29"/>
        <v>West</v>
      </c>
    </row>
    <row r="1812" spans="6:10" x14ac:dyDescent="0.25">
      <c r="F1812" s="49">
        <v>41984</v>
      </c>
      <c r="G1812" s="45" t="s">
        <v>336</v>
      </c>
      <c r="H1812" s="45" t="s">
        <v>321</v>
      </c>
      <c r="I1812" s="50">
        <v>78.349999999999994</v>
      </c>
      <c r="J1812" s="9" t="str">
        <f t="shared" si="29"/>
        <v>West</v>
      </c>
    </row>
    <row r="1813" spans="6:10" x14ac:dyDescent="0.25">
      <c r="F1813" s="49">
        <v>41989</v>
      </c>
      <c r="G1813" s="45" t="s">
        <v>390</v>
      </c>
      <c r="H1813" s="45" t="s">
        <v>7</v>
      </c>
      <c r="I1813" s="50">
        <v>66.3</v>
      </c>
      <c r="J1813" s="9" t="str">
        <f t="shared" si="29"/>
        <v>South</v>
      </c>
    </row>
    <row r="1814" spans="6:10" x14ac:dyDescent="0.25">
      <c r="F1814" s="49">
        <v>41683</v>
      </c>
      <c r="G1814" s="45" t="s">
        <v>383</v>
      </c>
      <c r="H1814" s="45" t="s">
        <v>334</v>
      </c>
      <c r="I1814" s="50">
        <v>70.5</v>
      </c>
      <c r="J1814" s="9" t="str">
        <f t="shared" si="29"/>
        <v>South</v>
      </c>
    </row>
    <row r="1815" spans="6:10" x14ac:dyDescent="0.25">
      <c r="F1815" s="49">
        <v>41670</v>
      </c>
      <c r="G1815" s="45" t="s">
        <v>329</v>
      </c>
      <c r="H1815" s="45" t="s">
        <v>321</v>
      </c>
      <c r="I1815" s="50">
        <v>559.65</v>
      </c>
      <c r="J1815" s="9" t="str">
        <f t="shared" si="29"/>
        <v>MidWest</v>
      </c>
    </row>
    <row r="1816" spans="6:10" x14ac:dyDescent="0.25">
      <c r="F1816" s="49">
        <v>41698</v>
      </c>
      <c r="G1816" s="45" t="s">
        <v>378</v>
      </c>
      <c r="H1816" s="45" t="s">
        <v>191</v>
      </c>
      <c r="I1816" s="50">
        <v>22.49</v>
      </c>
      <c r="J1816" s="9" t="str">
        <f t="shared" si="29"/>
        <v>South</v>
      </c>
    </row>
    <row r="1817" spans="6:10" x14ac:dyDescent="0.25">
      <c r="F1817" s="49">
        <v>41945</v>
      </c>
      <c r="G1817" s="45" t="s">
        <v>330</v>
      </c>
      <c r="H1817" s="45" t="s">
        <v>7</v>
      </c>
      <c r="I1817" s="50">
        <v>68</v>
      </c>
      <c r="J1817" s="9" t="str">
        <f t="shared" si="29"/>
        <v>East</v>
      </c>
    </row>
    <row r="1818" spans="6:10" x14ac:dyDescent="0.25">
      <c r="F1818" s="49">
        <v>41604</v>
      </c>
      <c r="G1818" s="45" t="s">
        <v>363</v>
      </c>
      <c r="H1818" s="45" t="s">
        <v>191</v>
      </c>
      <c r="I1818" s="50">
        <v>45.44</v>
      </c>
      <c r="J1818" s="9" t="str">
        <f t="shared" si="29"/>
        <v>West</v>
      </c>
    </row>
    <row r="1819" spans="6:10" x14ac:dyDescent="0.25">
      <c r="F1819" s="49">
        <v>41958</v>
      </c>
      <c r="G1819" s="45" t="s">
        <v>370</v>
      </c>
      <c r="H1819" s="45" t="s">
        <v>10</v>
      </c>
      <c r="I1819" s="50">
        <v>45.9</v>
      </c>
      <c r="J1819" s="9" t="str">
        <f t="shared" si="29"/>
        <v>South</v>
      </c>
    </row>
    <row r="1820" spans="6:10" x14ac:dyDescent="0.25">
      <c r="F1820" s="49">
        <v>41608</v>
      </c>
      <c r="G1820" s="45" t="s">
        <v>357</v>
      </c>
      <c r="H1820" s="45" t="s">
        <v>331</v>
      </c>
      <c r="I1820" s="50">
        <v>90</v>
      </c>
      <c r="J1820" s="9" t="str">
        <f t="shared" si="29"/>
        <v>South</v>
      </c>
    </row>
    <row r="1821" spans="6:10" x14ac:dyDescent="0.25">
      <c r="F1821" s="49">
        <v>41986</v>
      </c>
      <c r="G1821" s="45" t="s">
        <v>374</v>
      </c>
      <c r="H1821" s="45" t="s">
        <v>327</v>
      </c>
      <c r="I1821" s="50">
        <v>75</v>
      </c>
      <c r="J1821" s="9" t="str">
        <f t="shared" si="29"/>
        <v>West</v>
      </c>
    </row>
    <row r="1822" spans="6:10" x14ac:dyDescent="0.25">
      <c r="F1822" s="49">
        <v>41971</v>
      </c>
      <c r="G1822" s="45" t="s">
        <v>342</v>
      </c>
      <c r="H1822" s="45" t="s">
        <v>349</v>
      </c>
      <c r="I1822" s="50">
        <v>41.58</v>
      </c>
      <c r="J1822" s="9" t="str">
        <f t="shared" si="29"/>
        <v>MidWest</v>
      </c>
    </row>
    <row r="1823" spans="6:10" x14ac:dyDescent="0.25">
      <c r="F1823" s="49">
        <v>41592</v>
      </c>
      <c r="G1823" s="45" t="s">
        <v>356</v>
      </c>
      <c r="H1823" s="45" t="s">
        <v>7</v>
      </c>
      <c r="I1823" s="50">
        <v>102</v>
      </c>
      <c r="J1823" s="9" t="str">
        <f t="shared" si="29"/>
        <v>MidWest</v>
      </c>
    </row>
    <row r="1824" spans="6:10" x14ac:dyDescent="0.25">
      <c r="F1824" s="49">
        <v>41968</v>
      </c>
      <c r="G1824" s="45" t="s">
        <v>383</v>
      </c>
      <c r="H1824" s="45" t="s">
        <v>334</v>
      </c>
      <c r="I1824" s="50">
        <v>232.65</v>
      </c>
      <c r="J1824" s="9" t="str">
        <f t="shared" si="29"/>
        <v>South</v>
      </c>
    </row>
    <row r="1825" spans="6:10" x14ac:dyDescent="0.25">
      <c r="F1825" s="49">
        <v>41909</v>
      </c>
      <c r="G1825" s="45" t="s">
        <v>357</v>
      </c>
      <c r="H1825" s="45" t="s">
        <v>10</v>
      </c>
      <c r="I1825" s="50">
        <v>45.9</v>
      </c>
      <c r="J1825" s="9" t="str">
        <f t="shared" si="29"/>
        <v>South</v>
      </c>
    </row>
    <row r="1826" spans="6:10" x14ac:dyDescent="0.25">
      <c r="F1826" s="49">
        <v>41967</v>
      </c>
      <c r="G1826" s="45" t="s">
        <v>368</v>
      </c>
      <c r="H1826" s="45" t="s">
        <v>371</v>
      </c>
      <c r="I1826" s="50">
        <v>57</v>
      </c>
      <c r="J1826" s="9" t="str">
        <f t="shared" si="29"/>
        <v>West</v>
      </c>
    </row>
    <row r="1827" spans="6:10" x14ac:dyDescent="0.25">
      <c r="F1827" s="49">
        <v>42003</v>
      </c>
      <c r="G1827" s="45" t="s">
        <v>379</v>
      </c>
      <c r="H1827" s="45" t="s">
        <v>331</v>
      </c>
      <c r="I1827" s="50">
        <v>88.65</v>
      </c>
      <c r="J1827" s="9" t="str">
        <f t="shared" si="29"/>
        <v>East</v>
      </c>
    </row>
    <row r="1828" spans="6:10" x14ac:dyDescent="0.25">
      <c r="F1828" s="49">
        <v>41954</v>
      </c>
      <c r="G1828" s="45" t="s">
        <v>369</v>
      </c>
      <c r="H1828" s="45" t="s">
        <v>10</v>
      </c>
      <c r="I1828" s="50">
        <v>66.78</v>
      </c>
      <c r="J1828" s="9" t="str">
        <f t="shared" si="29"/>
        <v>South</v>
      </c>
    </row>
    <row r="1829" spans="6:10" x14ac:dyDescent="0.25">
      <c r="F1829" s="49">
        <v>41593</v>
      </c>
      <c r="G1829" s="45" t="s">
        <v>350</v>
      </c>
      <c r="H1829" s="45" t="s">
        <v>347</v>
      </c>
      <c r="I1829" s="50">
        <v>80.849999999999994</v>
      </c>
      <c r="J1829" s="9" t="str">
        <f t="shared" si="29"/>
        <v>East</v>
      </c>
    </row>
    <row r="1830" spans="6:10" x14ac:dyDescent="0.25">
      <c r="F1830" s="49">
        <v>41587</v>
      </c>
      <c r="G1830" s="45" t="s">
        <v>329</v>
      </c>
      <c r="H1830" s="45" t="s">
        <v>191</v>
      </c>
      <c r="I1830" s="50">
        <v>22.95</v>
      </c>
      <c r="J1830" s="9" t="str">
        <f t="shared" si="29"/>
        <v>MidWest</v>
      </c>
    </row>
    <row r="1831" spans="6:10" x14ac:dyDescent="0.25">
      <c r="F1831" s="49">
        <v>41946</v>
      </c>
      <c r="G1831" s="45" t="s">
        <v>363</v>
      </c>
      <c r="H1831" s="45" t="s">
        <v>10</v>
      </c>
      <c r="I1831" s="50">
        <v>66.78</v>
      </c>
      <c r="J1831" s="9" t="str">
        <f t="shared" si="29"/>
        <v>West</v>
      </c>
    </row>
    <row r="1832" spans="6:10" x14ac:dyDescent="0.25">
      <c r="F1832" s="49">
        <v>41941</v>
      </c>
      <c r="G1832" s="45" t="s">
        <v>368</v>
      </c>
      <c r="H1832" s="45" t="s">
        <v>331</v>
      </c>
      <c r="I1832" s="50">
        <v>90</v>
      </c>
      <c r="J1832" s="9" t="str">
        <f t="shared" si="29"/>
        <v>West</v>
      </c>
    </row>
    <row r="1833" spans="6:10" x14ac:dyDescent="0.25">
      <c r="F1833" s="49">
        <v>41990</v>
      </c>
      <c r="G1833" s="45" t="s">
        <v>380</v>
      </c>
      <c r="H1833" s="45" t="s">
        <v>191</v>
      </c>
      <c r="I1833" s="50">
        <v>45.21</v>
      </c>
      <c r="J1833" s="9" t="str">
        <f t="shared" si="29"/>
        <v>South</v>
      </c>
    </row>
    <row r="1834" spans="6:10" x14ac:dyDescent="0.25">
      <c r="F1834" s="49">
        <v>41618</v>
      </c>
      <c r="G1834" s="45" t="s">
        <v>380</v>
      </c>
      <c r="H1834" s="45" t="s">
        <v>324</v>
      </c>
      <c r="I1834" s="50">
        <v>38.9</v>
      </c>
      <c r="J1834" s="9" t="str">
        <f t="shared" si="29"/>
        <v>South</v>
      </c>
    </row>
    <row r="1835" spans="6:10" x14ac:dyDescent="0.25">
      <c r="F1835" s="49">
        <v>41600</v>
      </c>
      <c r="G1835" s="45" t="s">
        <v>358</v>
      </c>
      <c r="H1835" s="45" t="s">
        <v>10</v>
      </c>
      <c r="I1835" s="50">
        <v>68.849999999999994</v>
      </c>
      <c r="J1835" s="9" t="str">
        <f t="shared" si="29"/>
        <v>MidWest</v>
      </c>
    </row>
    <row r="1836" spans="6:10" x14ac:dyDescent="0.25">
      <c r="F1836" s="49">
        <v>41635</v>
      </c>
      <c r="G1836" s="45" t="s">
        <v>350</v>
      </c>
      <c r="H1836" s="45" t="s">
        <v>371</v>
      </c>
      <c r="I1836" s="50">
        <v>18.53</v>
      </c>
      <c r="J1836" s="9" t="str">
        <f t="shared" si="29"/>
        <v>East</v>
      </c>
    </row>
    <row r="1837" spans="6:10" x14ac:dyDescent="0.25">
      <c r="F1837" s="49">
        <v>41612</v>
      </c>
      <c r="G1837" s="45" t="s">
        <v>368</v>
      </c>
      <c r="H1837" s="45" t="s">
        <v>10</v>
      </c>
      <c r="I1837" s="50">
        <v>45.9</v>
      </c>
      <c r="J1837" s="9" t="str">
        <f t="shared" si="29"/>
        <v>West</v>
      </c>
    </row>
    <row r="1838" spans="6:10" x14ac:dyDescent="0.25">
      <c r="F1838" s="49">
        <v>41600</v>
      </c>
      <c r="G1838" s="45" t="s">
        <v>404</v>
      </c>
      <c r="H1838" s="45" t="s">
        <v>324</v>
      </c>
      <c r="I1838" s="50">
        <v>38.9</v>
      </c>
      <c r="J1838" s="9" t="str">
        <f t="shared" si="29"/>
        <v>MidWest</v>
      </c>
    </row>
    <row r="1839" spans="6:10" x14ac:dyDescent="0.25">
      <c r="F1839" s="49">
        <v>41834</v>
      </c>
      <c r="G1839" s="45" t="s">
        <v>338</v>
      </c>
      <c r="H1839" s="45" t="s">
        <v>324</v>
      </c>
      <c r="I1839" s="50">
        <v>39.9</v>
      </c>
      <c r="J1839" s="9" t="str">
        <f t="shared" si="29"/>
        <v>South</v>
      </c>
    </row>
    <row r="1840" spans="6:10" x14ac:dyDescent="0.25">
      <c r="F1840" s="49">
        <v>41551</v>
      </c>
      <c r="G1840" s="45" t="s">
        <v>363</v>
      </c>
      <c r="H1840" s="45" t="s">
        <v>7</v>
      </c>
      <c r="I1840" s="50">
        <v>102</v>
      </c>
      <c r="J1840" s="9" t="str">
        <f t="shared" si="29"/>
        <v>West</v>
      </c>
    </row>
    <row r="1841" spans="6:10" x14ac:dyDescent="0.25">
      <c r="F1841" s="49">
        <v>41634</v>
      </c>
      <c r="G1841" s="45" t="s">
        <v>404</v>
      </c>
      <c r="H1841" s="45" t="s">
        <v>371</v>
      </c>
      <c r="I1841" s="50">
        <v>56.43</v>
      </c>
      <c r="J1841" s="9" t="str">
        <f t="shared" si="29"/>
        <v>MidWest</v>
      </c>
    </row>
    <row r="1842" spans="6:10" x14ac:dyDescent="0.25">
      <c r="F1842" s="49">
        <v>41617</v>
      </c>
      <c r="G1842" s="45" t="s">
        <v>368</v>
      </c>
      <c r="H1842" s="45" t="s">
        <v>7</v>
      </c>
      <c r="I1842" s="50">
        <v>33.49</v>
      </c>
      <c r="J1842" s="9" t="str">
        <f t="shared" si="29"/>
        <v>West</v>
      </c>
    </row>
    <row r="1843" spans="6:10" x14ac:dyDescent="0.25">
      <c r="F1843" s="49">
        <v>41984</v>
      </c>
      <c r="G1843" s="45" t="s">
        <v>329</v>
      </c>
      <c r="H1843" s="45" t="s">
        <v>334</v>
      </c>
      <c r="I1843" s="50">
        <v>45.59</v>
      </c>
      <c r="J1843" s="9" t="str">
        <f t="shared" si="29"/>
        <v>MidWest</v>
      </c>
    </row>
    <row r="1844" spans="6:10" x14ac:dyDescent="0.25">
      <c r="F1844" s="49">
        <v>41336</v>
      </c>
      <c r="G1844" s="45" t="s">
        <v>395</v>
      </c>
      <c r="H1844" s="45" t="s">
        <v>324</v>
      </c>
      <c r="I1844" s="50">
        <v>38.700000000000003</v>
      </c>
      <c r="J1844" s="9" t="str">
        <f t="shared" si="29"/>
        <v>East</v>
      </c>
    </row>
    <row r="1845" spans="6:10" x14ac:dyDescent="0.25">
      <c r="F1845" s="49">
        <v>41406</v>
      </c>
      <c r="G1845" s="45" t="s">
        <v>377</v>
      </c>
      <c r="H1845" s="45" t="s">
        <v>7</v>
      </c>
      <c r="I1845" s="50">
        <v>66.98</v>
      </c>
      <c r="J1845" s="9" t="str">
        <f t="shared" si="29"/>
        <v>West</v>
      </c>
    </row>
    <row r="1846" spans="6:10" x14ac:dyDescent="0.25">
      <c r="F1846" s="49">
        <v>41999</v>
      </c>
      <c r="G1846" s="45" t="s">
        <v>374</v>
      </c>
      <c r="H1846" s="45" t="s">
        <v>327</v>
      </c>
      <c r="I1846" s="50">
        <v>49.25</v>
      </c>
      <c r="J1846" s="9" t="str">
        <f t="shared" si="29"/>
        <v>West</v>
      </c>
    </row>
    <row r="1847" spans="6:10" x14ac:dyDescent="0.25">
      <c r="F1847" s="49">
        <v>41771</v>
      </c>
      <c r="G1847" s="45" t="s">
        <v>393</v>
      </c>
      <c r="H1847" s="45" t="s">
        <v>7</v>
      </c>
      <c r="I1847" s="50">
        <v>133.28</v>
      </c>
      <c r="J1847" s="9" t="str">
        <f t="shared" si="29"/>
        <v>MidWest</v>
      </c>
    </row>
    <row r="1848" spans="6:10" x14ac:dyDescent="0.25">
      <c r="F1848" s="49">
        <v>41974</v>
      </c>
      <c r="G1848" s="45" t="s">
        <v>357</v>
      </c>
      <c r="H1848" s="45" t="s">
        <v>10</v>
      </c>
      <c r="I1848" s="50">
        <v>45.9</v>
      </c>
      <c r="J1848" s="9" t="str">
        <f t="shared" si="29"/>
        <v>South</v>
      </c>
    </row>
    <row r="1849" spans="6:10" x14ac:dyDescent="0.25">
      <c r="F1849" s="49">
        <v>41414</v>
      </c>
      <c r="G1849" s="45" t="s">
        <v>342</v>
      </c>
      <c r="H1849" s="45" t="s">
        <v>7</v>
      </c>
      <c r="I1849" s="50">
        <v>68</v>
      </c>
      <c r="J1849" s="9" t="str">
        <f t="shared" si="29"/>
        <v>MidWest</v>
      </c>
    </row>
    <row r="1850" spans="6:10" x14ac:dyDescent="0.25">
      <c r="F1850" s="49">
        <v>41623</v>
      </c>
      <c r="G1850" s="45" t="s">
        <v>342</v>
      </c>
      <c r="H1850" s="45" t="s">
        <v>371</v>
      </c>
      <c r="I1850" s="50">
        <v>56.15</v>
      </c>
      <c r="J1850" s="9" t="str">
        <f t="shared" si="29"/>
        <v>MidWest</v>
      </c>
    </row>
    <row r="1851" spans="6:10" x14ac:dyDescent="0.25">
      <c r="F1851" s="49">
        <v>41875</v>
      </c>
      <c r="G1851" s="45" t="s">
        <v>368</v>
      </c>
      <c r="H1851" s="45" t="s">
        <v>337</v>
      </c>
      <c r="I1851" s="50">
        <v>25</v>
      </c>
      <c r="J1851" s="9" t="str">
        <f t="shared" si="29"/>
        <v>West</v>
      </c>
    </row>
    <row r="1852" spans="6:10" x14ac:dyDescent="0.25">
      <c r="F1852" s="49">
        <v>41618</v>
      </c>
      <c r="G1852" s="45" t="s">
        <v>384</v>
      </c>
      <c r="H1852" s="45" t="s">
        <v>337</v>
      </c>
      <c r="I1852" s="50">
        <v>75</v>
      </c>
      <c r="J1852" s="9" t="str">
        <f t="shared" si="29"/>
        <v>East</v>
      </c>
    </row>
    <row r="1853" spans="6:10" x14ac:dyDescent="0.25">
      <c r="F1853" s="49">
        <v>41525</v>
      </c>
      <c r="G1853" s="45" t="s">
        <v>374</v>
      </c>
      <c r="H1853" s="45" t="s">
        <v>10</v>
      </c>
      <c r="I1853" s="50">
        <v>22.95</v>
      </c>
      <c r="J1853" s="9" t="str">
        <f t="shared" si="29"/>
        <v>West</v>
      </c>
    </row>
    <row r="1854" spans="6:10" x14ac:dyDescent="0.25">
      <c r="F1854" s="49">
        <v>41946</v>
      </c>
      <c r="G1854" s="45" t="s">
        <v>396</v>
      </c>
      <c r="H1854" s="45" t="s">
        <v>7</v>
      </c>
      <c r="I1854" s="50">
        <v>100.47</v>
      </c>
      <c r="J1854" s="9" t="str">
        <f t="shared" si="29"/>
        <v>West</v>
      </c>
    </row>
    <row r="1855" spans="6:10" x14ac:dyDescent="0.25">
      <c r="F1855" s="49">
        <v>41617</v>
      </c>
      <c r="G1855" s="45" t="s">
        <v>363</v>
      </c>
      <c r="H1855" s="45" t="s">
        <v>7</v>
      </c>
      <c r="I1855" s="50">
        <v>33.49</v>
      </c>
      <c r="J1855" s="9" t="str">
        <f t="shared" si="29"/>
        <v>West</v>
      </c>
    </row>
    <row r="1856" spans="6:10" x14ac:dyDescent="0.25">
      <c r="F1856" s="49">
        <v>41978</v>
      </c>
      <c r="G1856" s="45" t="s">
        <v>377</v>
      </c>
      <c r="H1856" s="45" t="s">
        <v>337</v>
      </c>
      <c r="I1856" s="50">
        <v>75</v>
      </c>
      <c r="J1856" s="9" t="str">
        <f t="shared" si="29"/>
        <v>West</v>
      </c>
    </row>
    <row r="1857" spans="6:10" x14ac:dyDescent="0.25">
      <c r="F1857" s="49">
        <v>41624</v>
      </c>
      <c r="G1857" s="45" t="s">
        <v>330</v>
      </c>
      <c r="H1857" s="45" t="s">
        <v>337</v>
      </c>
      <c r="I1857" s="50">
        <v>50</v>
      </c>
      <c r="J1857" s="9" t="str">
        <f t="shared" si="29"/>
        <v>East</v>
      </c>
    </row>
    <row r="1858" spans="6:10" x14ac:dyDescent="0.25">
      <c r="F1858" s="49">
        <v>41305</v>
      </c>
      <c r="G1858" s="45" t="s">
        <v>379</v>
      </c>
      <c r="H1858" s="45" t="s">
        <v>7</v>
      </c>
      <c r="I1858" s="50">
        <v>99.45</v>
      </c>
      <c r="J1858" s="9" t="str">
        <f t="shared" si="29"/>
        <v>East</v>
      </c>
    </row>
    <row r="1859" spans="6:10" x14ac:dyDescent="0.25">
      <c r="F1859" s="49">
        <v>41512</v>
      </c>
      <c r="G1859" s="45" t="s">
        <v>330</v>
      </c>
      <c r="H1859" s="45" t="s">
        <v>324</v>
      </c>
      <c r="I1859" s="50">
        <v>38.700000000000003</v>
      </c>
      <c r="J1859" s="9" t="str">
        <f t="shared" si="29"/>
        <v>East</v>
      </c>
    </row>
    <row r="1860" spans="6:10" x14ac:dyDescent="0.25">
      <c r="F1860" s="49">
        <v>41946</v>
      </c>
      <c r="G1860" s="45" t="s">
        <v>393</v>
      </c>
      <c r="H1860" s="45" t="s">
        <v>324</v>
      </c>
      <c r="I1860" s="50">
        <v>58.05</v>
      </c>
      <c r="J1860" s="9" t="str">
        <f t="shared" ref="J1860:J1923" si="30">VLOOKUP(G1860,$A$4:$B$75,2,0)</f>
        <v>MidWest</v>
      </c>
    </row>
    <row r="1861" spans="6:10" x14ac:dyDescent="0.25">
      <c r="F1861" s="49">
        <v>41591</v>
      </c>
      <c r="G1861" s="45" t="s">
        <v>374</v>
      </c>
      <c r="H1861" s="45" t="s">
        <v>10</v>
      </c>
      <c r="I1861" s="50">
        <v>22.95</v>
      </c>
      <c r="J1861" s="9" t="str">
        <f t="shared" si="30"/>
        <v>West</v>
      </c>
    </row>
    <row r="1862" spans="6:10" x14ac:dyDescent="0.25">
      <c r="F1862" s="49">
        <v>41621</v>
      </c>
      <c r="G1862" s="45" t="s">
        <v>385</v>
      </c>
      <c r="H1862" s="45" t="s">
        <v>331</v>
      </c>
      <c r="I1862" s="50">
        <v>90</v>
      </c>
      <c r="J1862" s="9" t="str">
        <f t="shared" si="30"/>
        <v>MidWest</v>
      </c>
    </row>
    <row r="1863" spans="6:10" x14ac:dyDescent="0.25">
      <c r="F1863" s="49">
        <v>41962</v>
      </c>
      <c r="G1863" s="45" t="s">
        <v>367</v>
      </c>
      <c r="H1863" s="45" t="s">
        <v>191</v>
      </c>
      <c r="I1863" s="50">
        <v>68.849999999999994</v>
      </c>
      <c r="J1863" s="9" t="str">
        <f t="shared" si="30"/>
        <v>MidWest</v>
      </c>
    </row>
    <row r="1864" spans="6:10" x14ac:dyDescent="0.25">
      <c r="F1864" s="49">
        <v>41952</v>
      </c>
      <c r="G1864" s="45" t="s">
        <v>342</v>
      </c>
      <c r="H1864" s="45" t="s">
        <v>331</v>
      </c>
      <c r="I1864" s="50">
        <v>116.4</v>
      </c>
      <c r="J1864" s="9" t="str">
        <f t="shared" si="30"/>
        <v>MidWest</v>
      </c>
    </row>
    <row r="1865" spans="6:10" x14ac:dyDescent="0.25">
      <c r="F1865" s="49">
        <v>41437</v>
      </c>
      <c r="G1865" s="45" t="s">
        <v>326</v>
      </c>
      <c r="H1865" s="45" t="s">
        <v>7</v>
      </c>
      <c r="I1865" s="50">
        <v>68</v>
      </c>
      <c r="J1865" s="9" t="str">
        <f t="shared" si="30"/>
        <v>West</v>
      </c>
    </row>
    <row r="1866" spans="6:10" x14ac:dyDescent="0.25">
      <c r="F1866" s="49">
        <v>41695</v>
      </c>
      <c r="G1866" s="45" t="s">
        <v>389</v>
      </c>
      <c r="H1866" s="45" t="s">
        <v>10</v>
      </c>
      <c r="I1866" s="50">
        <v>45.9</v>
      </c>
      <c r="J1866" s="9" t="str">
        <f t="shared" si="30"/>
        <v>MidWest</v>
      </c>
    </row>
    <row r="1867" spans="6:10" x14ac:dyDescent="0.25">
      <c r="F1867" s="49">
        <v>41594</v>
      </c>
      <c r="G1867" s="45" t="s">
        <v>384</v>
      </c>
      <c r="H1867" s="45" t="s">
        <v>347</v>
      </c>
      <c r="I1867" s="50">
        <v>55</v>
      </c>
      <c r="J1867" s="9" t="str">
        <f t="shared" si="30"/>
        <v>East</v>
      </c>
    </row>
    <row r="1868" spans="6:10" x14ac:dyDescent="0.25">
      <c r="F1868" s="49">
        <v>41616</v>
      </c>
      <c r="G1868" s="45" t="s">
        <v>340</v>
      </c>
      <c r="H1868" s="45" t="s">
        <v>324</v>
      </c>
      <c r="I1868" s="50">
        <v>58.05</v>
      </c>
      <c r="J1868" s="9" t="str">
        <f t="shared" si="30"/>
        <v>MidWest</v>
      </c>
    </row>
    <row r="1869" spans="6:10" x14ac:dyDescent="0.25">
      <c r="F1869" s="49">
        <v>41753</v>
      </c>
      <c r="G1869" s="45" t="s">
        <v>369</v>
      </c>
      <c r="H1869" s="45" t="s">
        <v>10</v>
      </c>
      <c r="I1869" s="50">
        <v>68.849999999999994</v>
      </c>
      <c r="J1869" s="9" t="str">
        <f t="shared" si="30"/>
        <v>South</v>
      </c>
    </row>
    <row r="1870" spans="6:10" x14ac:dyDescent="0.25">
      <c r="F1870" s="49">
        <v>41596</v>
      </c>
      <c r="G1870" s="45" t="s">
        <v>335</v>
      </c>
      <c r="H1870" s="45" t="s">
        <v>337</v>
      </c>
      <c r="I1870" s="50">
        <v>49.5</v>
      </c>
      <c r="J1870" s="9" t="str">
        <f t="shared" si="30"/>
        <v>West</v>
      </c>
    </row>
    <row r="1871" spans="6:10" x14ac:dyDescent="0.25">
      <c r="F1871" s="49">
        <v>41592</v>
      </c>
      <c r="G1871" s="45" t="s">
        <v>329</v>
      </c>
      <c r="H1871" s="45" t="s">
        <v>7</v>
      </c>
      <c r="I1871" s="50">
        <v>98.94</v>
      </c>
      <c r="J1871" s="9" t="str">
        <f t="shared" si="30"/>
        <v>MidWest</v>
      </c>
    </row>
    <row r="1872" spans="6:10" x14ac:dyDescent="0.25">
      <c r="F1872" s="49">
        <v>41638</v>
      </c>
      <c r="G1872" s="45" t="s">
        <v>399</v>
      </c>
      <c r="H1872" s="45" t="s">
        <v>191</v>
      </c>
      <c r="I1872" s="50">
        <v>68.16</v>
      </c>
      <c r="J1872" s="9" t="str">
        <f t="shared" si="30"/>
        <v>West</v>
      </c>
    </row>
    <row r="1873" spans="6:10" x14ac:dyDescent="0.25">
      <c r="F1873" s="49">
        <v>41622</v>
      </c>
      <c r="G1873" s="45" t="s">
        <v>338</v>
      </c>
      <c r="H1873" s="45" t="s">
        <v>337</v>
      </c>
      <c r="I1873" s="50">
        <v>73.13</v>
      </c>
      <c r="J1873" s="9" t="str">
        <f t="shared" si="30"/>
        <v>South</v>
      </c>
    </row>
    <row r="1874" spans="6:10" x14ac:dyDescent="0.25">
      <c r="F1874" s="49">
        <v>41603</v>
      </c>
      <c r="G1874" s="45" t="s">
        <v>368</v>
      </c>
      <c r="H1874" s="45" t="s">
        <v>7</v>
      </c>
      <c r="I1874" s="50">
        <v>102</v>
      </c>
      <c r="J1874" s="9" t="str">
        <f t="shared" si="30"/>
        <v>West</v>
      </c>
    </row>
    <row r="1875" spans="6:10" x14ac:dyDescent="0.25">
      <c r="F1875" s="49">
        <v>41621</v>
      </c>
      <c r="G1875" s="45" t="s">
        <v>330</v>
      </c>
      <c r="H1875" s="45" t="s">
        <v>327</v>
      </c>
      <c r="I1875" s="50">
        <v>49.5</v>
      </c>
      <c r="J1875" s="9" t="str">
        <f t="shared" si="30"/>
        <v>East</v>
      </c>
    </row>
    <row r="1876" spans="6:10" x14ac:dyDescent="0.25">
      <c r="F1876" s="49">
        <v>41616</v>
      </c>
      <c r="G1876" s="45" t="s">
        <v>375</v>
      </c>
      <c r="H1876" s="45" t="s">
        <v>337</v>
      </c>
      <c r="I1876" s="50">
        <v>49</v>
      </c>
      <c r="J1876" s="9" t="str">
        <f t="shared" si="30"/>
        <v>East</v>
      </c>
    </row>
    <row r="1877" spans="6:10" x14ac:dyDescent="0.25">
      <c r="F1877" s="49">
        <v>41983</v>
      </c>
      <c r="G1877" s="45" t="s">
        <v>346</v>
      </c>
      <c r="H1877" s="45" t="s">
        <v>7</v>
      </c>
      <c r="I1877" s="50">
        <v>560.66</v>
      </c>
      <c r="J1877" s="9" t="str">
        <f t="shared" si="30"/>
        <v>MidWest</v>
      </c>
    </row>
    <row r="1878" spans="6:10" x14ac:dyDescent="0.25">
      <c r="F1878" s="49">
        <v>41873</v>
      </c>
      <c r="G1878" s="45" t="s">
        <v>394</v>
      </c>
      <c r="H1878" s="45" t="s">
        <v>7</v>
      </c>
      <c r="I1878" s="50">
        <v>102</v>
      </c>
      <c r="J1878" s="9" t="str">
        <f t="shared" si="30"/>
        <v>West</v>
      </c>
    </row>
    <row r="1879" spans="6:10" x14ac:dyDescent="0.25">
      <c r="F1879" s="49">
        <v>41998</v>
      </c>
      <c r="G1879" s="45" t="s">
        <v>350</v>
      </c>
      <c r="H1879" s="45" t="s">
        <v>191</v>
      </c>
      <c r="I1879" s="50">
        <v>44.75</v>
      </c>
      <c r="J1879" s="9" t="str">
        <f t="shared" si="30"/>
        <v>East</v>
      </c>
    </row>
    <row r="1880" spans="6:10" x14ac:dyDescent="0.25">
      <c r="F1880" s="49">
        <v>41646</v>
      </c>
      <c r="G1880" s="45" t="s">
        <v>397</v>
      </c>
      <c r="H1880" s="45" t="s">
        <v>349</v>
      </c>
      <c r="I1880" s="50">
        <v>41.16</v>
      </c>
      <c r="J1880" s="9" t="str">
        <f t="shared" si="30"/>
        <v>West</v>
      </c>
    </row>
    <row r="1881" spans="6:10" x14ac:dyDescent="0.25">
      <c r="F1881" s="49">
        <v>41279</v>
      </c>
      <c r="G1881" s="45" t="s">
        <v>384</v>
      </c>
      <c r="H1881" s="45" t="s">
        <v>191</v>
      </c>
      <c r="I1881" s="50">
        <v>22.72</v>
      </c>
      <c r="J1881" s="9" t="str">
        <f t="shared" si="30"/>
        <v>East</v>
      </c>
    </row>
    <row r="1882" spans="6:10" x14ac:dyDescent="0.25">
      <c r="F1882" s="49">
        <v>41971</v>
      </c>
      <c r="G1882" s="45" t="s">
        <v>369</v>
      </c>
      <c r="H1882" s="45" t="s">
        <v>10</v>
      </c>
      <c r="I1882" s="50">
        <v>522.57000000000005</v>
      </c>
      <c r="J1882" s="9" t="str">
        <f t="shared" si="30"/>
        <v>South</v>
      </c>
    </row>
    <row r="1883" spans="6:10" x14ac:dyDescent="0.25">
      <c r="F1883" s="49">
        <v>41608</v>
      </c>
      <c r="G1883" s="45" t="s">
        <v>374</v>
      </c>
      <c r="H1883" s="45" t="s">
        <v>10</v>
      </c>
      <c r="I1883" s="50">
        <v>481.95</v>
      </c>
      <c r="J1883" s="9" t="str">
        <f t="shared" si="30"/>
        <v>West</v>
      </c>
    </row>
    <row r="1884" spans="6:10" x14ac:dyDescent="0.25">
      <c r="F1884" s="49">
        <v>41660</v>
      </c>
      <c r="G1884" s="45" t="s">
        <v>399</v>
      </c>
      <c r="H1884" s="45" t="s">
        <v>337</v>
      </c>
      <c r="I1884" s="50">
        <v>25</v>
      </c>
      <c r="J1884" s="9" t="str">
        <f t="shared" si="30"/>
        <v>West</v>
      </c>
    </row>
    <row r="1885" spans="6:10" x14ac:dyDescent="0.25">
      <c r="F1885" s="49">
        <v>41598</v>
      </c>
      <c r="G1885" s="45" t="s">
        <v>373</v>
      </c>
      <c r="H1885" s="45" t="s">
        <v>337</v>
      </c>
      <c r="I1885" s="50">
        <v>25</v>
      </c>
      <c r="J1885" s="9" t="str">
        <f t="shared" si="30"/>
        <v>MidWest</v>
      </c>
    </row>
    <row r="1886" spans="6:10" x14ac:dyDescent="0.25">
      <c r="F1886" s="49">
        <v>41619</v>
      </c>
      <c r="G1886" s="45" t="s">
        <v>358</v>
      </c>
      <c r="H1886" s="45" t="s">
        <v>191</v>
      </c>
      <c r="I1886" s="50">
        <v>22.72</v>
      </c>
      <c r="J1886" s="9" t="str">
        <f t="shared" si="30"/>
        <v>MidWest</v>
      </c>
    </row>
    <row r="1887" spans="6:10" x14ac:dyDescent="0.25">
      <c r="F1887" s="49">
        <v>41617</v>
      </c>
      <c r="G1887" s="45" t="s">
        <v>379</v>
      </c>
      <c r="H1887" s="45" t="s">
        <v>7</v>
      </c>
      <c r="I1887" s="50">
        <v>65.959999999999994</v>
      </c>
      <c r="J1887" s="9" t="str">
        <f t="shared" si="30"/>
        <v>East</v>
      </c>
    </row>
    <row r="1888" spans="6:10" x14ac:dyDescent="0.25">
      <c r="F1888" s="49">
        <v>41584</v>
      </c>
      <c r="G1888" s="45" t="s">
        <v>386</v>
      </c>
      <c r="H1888" s="45" t="s">
        <v>7</v>
      </c>
      <c r="I1888" s="50">
        <v>66.98</v>
      </c>
      <c r="J1888" s="9" t="str">
        <f t="shared" si="30"/>
        <v>MidWest</v>
      </c>
    </row>
    <row r="1889" spans="6:10" x14ac:dyDescent="0.25">
      <c r="F1889" s="49">
        <v>41827</v>
      </c>
      <c r="G1889" s="45" t="s">
        <v>387</v>
      </c>
      <c r="H1889" s="45" t="s">
        <v>7</v>
      </c>
      <c r="I1889" s="50">
        <v>68</v>
      </c>
      <c r="J1889" s="9" t="str">
        <f t="shared" si="30"/>
        <v>MidWest</v>
      </c>
    </row>
    <row r="1890" spans="6:10" x14ac:dyDescent="0.25">
      <c r="F1890" s="49">
        <v>41613</v>
      </c>
      <c r="G1890" s="45" t="s">
        <v>326</v>
      </c>
      <c r="H1890" s="45" t="s">
        <v>327</v>
      </c>
      <c r="I1890" s="50">
        <v>73.88</v>
      </c>
      <c r="J1890" s="9" t="str">
        <f t="shared" si="30"/>
        <v>West</v>
      </c>
    </row>
    <row r="1891" spans="6:10" x14ac:dyDescent="0.25">
      <c r="F1891" s="49">
        <v>41895</v>
      </c>
      <c r="G1891" s="45" t="s">
        <v>403</v>
      </c>
      <c r="H1891" s="45" t="s">
        <v>191</v>
      </c>
      <c r="I1891" s="50">
        <v>22.72</v>
      </c>
      <c r="J1891" s="9" t="str">
        <f t="shared" si="30"/>
        <v>West</v>
      </c>
    </row>
    <row r="1892" spans="6:10" x14ac:dyDescent="0.25">
      <c r="F1892" s="49">
        <v>41623</v>
      </c>
      <c r="G1892" s="45" t="s">
        <v>368</v>
      </c>
      <c r="H1892" s="45" t="s">
        <v>334</v>
      </c>
      <c r="I1892" s="50">
        <v>69.09</v>
      </c>
      <c r="J1892" s="9" t="str">
        <f t="shared" si="30"/>
        <v>West</v>
      </c>
    </row>
    <row r="1893" spans="6:10" x14ac:dyDescent="0.25">
      <c r="F1893" s="49">
        <v>41612</v>
      </c>
      <c r="G1893" s="45" t="s">
        <v>378</v>
      </c>
      <c r="H1893" s="45" t="s">
        <v>334</v>
      </c>
      <c r="I1893" s="50">
        <v>46.53</v>
      </c>
      <c r="J1893" s="9" t="str">
        <f t="shared" si="30"/>
        <v>South</v>
      </c>
    </row>
    <row r="1894" spans="6:10" x14ac:dyDescent="0.25">
      <c r="F1894" s="49">
        <v>41618</v>
      </c>
      <c r="G1894" s="45" t="s">
        <v>401</v>
      </c>
      <c r="H1894" s="45" t="s">
        <v>191</v>
      </c>
      <c r="I1894" s="50">
        <v>91.8</v>
      </c>
      <c r="J1894" s="9" t="str">
        <f t="shared" si="30"/>
        <v>East</v>
      </c>
    </row>
    <row r="1895" spans="6:10" x14ac:dyDescent="0.25">
      <c r="F1895" s="49">
        <v>41625</v>
      </c>
      <c r="G1895" s="45" t="s">
        <v>380</v>
      </c>
      <c r="H1895" s="45" t="s">
        <v>7</v>
      </c>
      <c r="I1895" s="50">
        <v>134.63999999999999</v>
      </c>
      <c r="J1895" s="9" t="str">
        <f t="shared" si="30"/>
        <v>South</v>
      </c>
    </row>
    <row r="1896" spans="6:10" x14ac:dyDescent="0.25">
      <c r="F1896" s="49">
        <v>41617</v>
      </c>
      <c r="G1896" s="45" t="s">
        <v>399</v>
      </c>
      <c r="H1896" s="45" t="s">
        <v>10</v>
      </c>
      <c r="I1896" s="50">
        <v>22.95</v>
      </c>
      <c r="J1896" s="9" t="str">
        <f t="shared" si="30"/>
        <v>West</v>
      </c>
    </row>
    <row r="1897" spans="6:10" x14ac:dyDescent="0.25">
      <c r="F1897" s="49">
        <v>41963</v>
      </c>
      <c r="G1897" s="45" t="s">
        <v>375</v>
      </c>
      <c r="H1897" s="45" t="s">
        <v>337</v>
      </c>
      <c r="I1897" s="50">
        <v>24.63</v>
      </c>
      <c r="J1897" s="9" t="str">
        <f t="shared" si="30"/>
        <v>East</v>
      </c>
    </row>
    <row r="1898" spans="6:10" x14ac:dyDescent="0.25">
      <c r="F1898" s="49">
        <v>42003</v>
      </c>
      <c r="G1898" s="45" t="s">
        <v>344</v>
      </c>
      <c r="H1898" s="45" t="s">
        <v>371</v>
      </c>
      <c r="I1898" s="50">
        <v>76</v>
      </c>
      <c r="J1898" s="9" t="str">
        <f t="shared" si="30"/>
        <v>West</v>
      </c>
    </row>
    <row r="1899" spans="6:10" x14ac:dyDescent="0.25">
      <c r="F1899" s="49">
        <v>41955</v>
      </c>
      <c r="G1899" s="45" t="s">
        <v>326</v>
      </c>
      <c r="H1899" s="45" t="s">
        <v>191</v>
      </c>
      <c r="I1899" s="50">
        <v>67.819999999999993</v>
      </c>
      <c r="J1899" s="9" t="str">
        <f t="shared" si="30"/>
        <v>West</v>
      </c>
    </row>
    <row r="1900" spans="6:10" x14ac:dyDescent="0.25">
      <c r="F1900" s="49">
        <v>41991</v>
      </c>
      <c r="G1900" s="45" t="s">
        <v>383</v>
      </c>
      <c r="H1900" s="45" t="s">
        <v>327</v>
      </c>
      <c r="I1900" s="50">
        <v>25</v>
      </c>
      <c r="J1900" s="9" t="str">
        <f t="shared" si="30"/>
        <v>South</v>
      </c>
    </row>
    <row r="1901" spans="6:10" x14ac:dyDescent="0.25">
      <c r="F1901" s="49">
        <v>41988</v>
      </c>
      <c r="G1901" s="45" t="s">
        <v>326</v>
      </c>
      <c r="H1901" s="45" t="s">
        <v>10</v>
      </c>
      <c r="I1901" s="50">
        <v>90.88</v>
      </c>
      <c r="J1901" s="9" t="str">
        <f t="shared" si="30"/>
        <v>West</v>
      </c>
    </row>
    <row r="1902" spans="6:10" x14ac:dyDescent="0.25">
      <c r="F1902" s="49">
        <v>41289</v>
      </c>
      <c r="G1902" s="45" t="s">
        <v>359</v>
      </c>
      <c r="H1902" s="45" t="s">
        <v>7</v>
      </c>
      <c r="I1902" s="50">
        <v>68</v>
      </c>
      <c r="J1902" s="9" t="str">
        <f t="shared" si="30"/>
        <v>MidWest</v>
      </c>
    </row>
    <row r="1903" spans="6:10" x14ac:dyDescent="0.25">
      <c r="F1903" s="49">
        <v>41766</v>
      </c>
      <c r="G1903" s="45" t="s">
        <v>399</v>
      </c>
      <c r="H1903" s="45" t="s">
        <v>191</v>
      </c>
      <c r="I1903" s="50">
        <v>89.51</v>
      </c>
      <c r="J1903" s="9" t="str">
        <f t="shared" si="30"/>
        <v>West</v>
      </c>
    </row>
    <row r="1904" spans="6:10" x14ac:dyDescent="0.25">
      <c r="F1904" s="49">
        <v>41512</v>
      </c>
      <c r="G1904" s="45" t="s">
        <v>358</v>
      </c>
      <c r="H1904" s="45" t="s">
        <v>331</v>
      </c>
      <c r="I1904" s="50">
        <v>88.2</v>
      </c>
      <c r="J1904" s="9" t="str">
        <f t="shared" si="30"/>
        <v>MidWest</v>
      </c>
    </row>
    <row r="1905" spans="6:10" x14ac:dyDescent="0.25">
      <c r="F1905" s="49">
        <v>41547</v>
      </c>
      <c r="G1905" s="45" t="s">
        <v>338</v>
      </c>
      <c r="H1905" s="45" t="s">
        <v>7</v>
      </c>
      <c r="I1905" s="50">
        <v>68</v>
      </c>
      <c r="J1905" s="9" t="str">
        <f t="shared" si="30"/>
        <v>South</v>
      </c>
    </row>
    <row r="1906" spans="6:10" x14ac:dyDescent="0.25">
      <c r="F1906" s="49">
        <v>41987</v>
      </c>
      <c r="G1906" s="45" t="s">
        <v>369</v>
      </c>
      <c r="H1906" s="45" t="s">
        <v>191</v>
      </c>
      <c r="I1906" s="50">
        <v>45.9</v>
      </c>
      <c r="J1906" s="9" t="str">
        <f t="shared" si="30"/>
        <v>South</v>
      </c>
    </row>
    <row r="1907" spans="6:10" x14ac:dyDescent="0.25">
      <c r="F1907" s="49">
        <v>41990</v>
      </c>
      <c r="G1907" s="45" t="s">
        <v>384</v>
      </c>
      <c r="H1907" s="45" t="s">
        <v>371</v>
      </c>
      <c r="I1907" s="50">
        <v>55.86</v>
      </c>
      <c r="J1907" s="9" t="str">
        <f t="shared" si="30"/>
        <v>East</v>
      </c>
    </row>
    <row r="1908" spans="6:10" x14ac:dyDescent="0.25">
      <c r="F1908" s="49">
        <v>41964</v>
      </c>
      <c r="G1908" s="45" t="s">
        <v>326</v>
      </c>
      <c r="H1908" s="45" t="s">
        <v>191</v>
      </c>
      <c r="I1908" s="50">
        <v>67.819999999999993</v>
      </c>
      <c r="J1908" s="9" t="str">
        <f t="shared" si="30"/>
        <v>West</v>
      </c>
    </row>
    <row r="1909" spans="6:10" x14ac:dyDescent="0.25">
      <c r="F1909" s="49">
        <v>41394</v>
      </c>
      <c r="G1909" s="45" t="s">
        <v>391</v>
      </c>
      <c r="H1909" s="45" t="s">
        <v>327</v>
      </c>
      <c r="I1909" s="50">
        <v>75</v>
      </c>
      <c r="J1909" s="9" t="str">
        <f t="shared" si="30"/>
        <v>South</v>
      </c>
    </row>
    <row r="1910" spans="6:10" x14ac:dyDescent="0.25">
      <c r="F1910" s="49">
        <v>41981</v>
      </c>
      <c r="G1910" s="45" t="s">
        <v>330</v>
      </c>
      <c r="H1910" s="45" t="s">
        <v>327</v>
      </c>
      <c r="I1910" s="50">
        <v>50</v>
      </c>
      <c r="J1910" s="9" t="str">
        <f t="shared" si="30"/>
        <v>East</v>
      </c>
    </row>
    <row r="1911" spans="6:10" x14ac:dyDescent="0.25">
      <c r="F1911" s="49">
        <v>41622</v>
      </c>
      <c r="G1911" s="45" t="s">
        <v>374</v>
      </c>
      <c r="H1911" s="45" t="s">
        <v>7</v>
      </c>
      <c r="I1911" s="50">
        <v>100.47</v>
      </c>
      <c r="J1911" s="9" t="str">
        <f t="shared" si="30"/>
        <v>West</v>
      </c>
    </row>
    <row r="1912" spans="6:10" x14ac:dyDescent="0.25">
      <c r="F1912" s="49">
        <v>41600</v>
      </c>
      <c r="G1912" s="45" t="s">
        <v>402</v>
      </c>
      <c r="H1912" s="45" t="s">
        <v>324</v>
      </c>
      <c r="I1912" s="50">
        <v>58.05</v>
      </c>
      <c r="J1912" s="9" t="str">
        <f t="shared" si="30"/>
        <v>South</v>
      </c>
    </row>
    <row r="1913" spans="6:10" x14ac:dyDescent="0.25">
      <c r="F1913" s="49">
        <v>41944</v>
      </c>
      <c r="G1913" s="45" t="s">
        <v>340</v>
      </c>
      <c r="H1913" s="45" t="s">
        <v>7</v>
      </c>
      <c r="I1913" s="50">
        <v>66.64</v>
      </c>
      <c r="J1913" s="9" t="str">
        <f t="shared" si="30"/>
        <v>MidWest</v>
      </c>
    </row>
    <row r="1914" spans="6:10" x14ac:dyDescent="0.25">
      <c r="F1914" s="49">
        <v>41985</v>
      </c>
      <c r="G1914" s="45" t="s">
        <v>375</v>
      </c>
      <c r="H1914" s="45" t="s">
        <v>7</v>
      </c>
      <c r="I1914" s="50">
        <v>102</v>
      </c>
      <c r="J1914" s="9" t="str">
        <f t="shared" si="30"/>
        <v>East</v>
      </c>
    </row>
    <row r="1915" spans="6:10" x14ac:dyDescent="0.25">
      <c r="F1915" s="49">
        <v>41593</v>
      </c>
      <c r="G1915" s="45" t="s">
        <v>348</v>
      </c>
      <c r="H1915" s="45" t="s">
        <v>331</v>
      </c>
      <c r="I1915" s="50">
        <v>60</v>
      </c>
      <c r="J1915" s="9" t="str">
        <f t="shared" si="30"/>
        <v>South</v>
      </c>
    </row>
    <row r="1916" spans="6:10" x14ac:dyDescent="0.25">
      <c r="F1916" s="49">
        <v>41993</v>
      </c>
      <c r="G1916" s="45" t="s">
        <v>362</v>
      </c>
      <c r="H1916" s="45" t="s">
        <v>7</v>
      </c>
      <c r="I1916" s="50">
        <v>66.3</v>
      </c>
      <c r="J1916" s="9" t="str">
        <f t="shared" si="30"/>
        <v>East</v>
      </c>
    </row>
    <row r="1917" spans="6:10" x14ac:dyDescent="0.25">
      <c r="F1917" s="49">
        <v>41625</v>
      </c>
      <c r="G1917" s="45" t="s">
        <v>399</v>
      </c>
      <c r="H1917" s="45" t="s">
        <v>349</v>
      </c>
      <c r="I1917" s="50">
        <v>21</v>
      </c>
      <c r="J1917" s="9" t="str">
        <f t="shared" si="30"/>
        <v>West</v>
      </c>
    </row>
    <row r="1918" spans="6:10" x14ac:dyDescent="0.25">
      <c r="F1918" s="49">
        <v>41586</v>
      </c>
      <c r="G1918" s="45" t="s">
        <v>388</v>
      </c>
      <c r="H1918" s="45" t="s">
        <v>191</v>
      </c>
      <c r="I1918" s="50">
        <v>68.849999999999994</v>
      </c>
      <c r="J1918" s="9" t="str">
        <f t="shared" si="30"/>
        <v>West</v>
      </c>
    </row>
    <row r="1919" spans="6:10" x14ac:dyDescent="0.25">
      <c r="F1919" s="49">
        <v>41971</v>
      </c>
      <c r="G1919" s="45" t="s">
        <v>375</v>
      </c>
      <c r="H1919" s="45" t="s">
        <v>334</v>
      </c>
      <c r="I1919" s="50">
        <v>47</v>
      </c>
      <c r="J1919" s="9" t="str">
        <f t="shared" si="30"/>
        <v>East</v>
      </c>
    </row>
    <row r="1920" spans="6:10" x14ac:dyDescent="0.25">
      <c r="F1920" s="49">
        <v>41822</v>
      </c>
      <c r="G1920" s="45" t="s">
        <v>390</v>
      </c>
      <c r="H1920" s="45" t="s">
        <v>349</v>
      </c>
      <c r="I1920" s="50">
        <v>63</v>
      </c>
      <c r="J1920" s="9" t="str">
        <f t="shared" si="30"/>
        <v>South</v>
      </c>
    </row>
    <row r="1921" spans="6:10" x14ac:dyDescent="0.25">
      <c r="F1921" s="49">
        <v>41966</v>
      </c>
      <c r="G1921" s="45" t="s">
        <v>400</v>
      </c>
      <c r="H1921" s="45" t="s">
        <v>334</v>
      </c>
      <c r="I1921" s="50">
        <v>46.06</v>
      </c>
      <c r="J1921" s="9" t="str">
        <f t="shared" si="30"/>
        <v>West</v>
      </c>
    </row>
    <row r="1922" spans="6:10" x14ac:dyDescent="0.25">
      <c r="F1922" s="49">
        <v>41633</v>
      </c>
      <c r="G1922" s="45" t="s">
        <v>374</v>
      </c>
      <c r="H1922" s="45" t="s">
        <v>349</v>
      </c>
      <c r="I1922" s="50">
        <v>42</v>
      </c>
      <c r="J1922" s="9" t="str">
        <f t="shared" si="30"/>
        <v>West</v>
      </c>
    </row>
    <row r="1923" spans="6:10" x14ac:dyDescent="0.25">
      <c r="F1923" s="49">
        <v>41610</v>
      </c>
      <c r="G1923" s="45" t="s">
        <v>362</v>
      </c>
      <c r="H1923" s="45" t="s">
        <v>10</v>
      </c>
      <c r="I1923" s="50">
        <v>66.78</v>
      </c>
      <c r="J1923" s="9" t="str">
        <f t="shared" si="30"/>
        <v>East</v>
      </c>
    </row>
    <row r="1924" spans="6:10" x14ac:dyDescent="0.25">
      <c r="F1924" s="49">
        <v>41666</v>
      </c>
      <c r="G1924" s="45" t="s">
        <v>380</v>
      </c>
      <c r="H1924" s="45" t="s">
        <v>10</v>
      </c>
      <c r="I1924" s="50">
        <v>22.26</v>
      </c>
      <c r="J1924" s="9" t="str">
        <f t="shared" ref="J1924:J1987" si="31">VLOOKUP(G1924,$A$4:$B$75,2,0)</f>
        <v>South</v>
      </c>
    </row>
    <row r="1925" spans="6:10" x14ac:dyDescent="0.25">
      <c r="F1925" s="49">
        <v>41965</v>
      </c>
      <c r="G1925" s="45" t="s">
        <v>338</v>
      </c>
      <c r="H1925" s="45" t="s">
        <v>337</v>
      </c>
      <c r="I1925" s="50">
        <v>50</v>
      </c>
      <c r="J1925" s="9" t="str">
        <f t="shared" si="31"/>
        <v>South</v>
      </c>
    </row>
    <row r="1926" spans="6:10" x14ac:dyDescent="0.25">
      <c r="F1926" s="49">
        <v>41564</v>
      </c>
      <c r="G1926" s="45" t="s">
        <v>368</v>
      </c>
      <c r="H1926" s="45" t="s">
        <v>334</v>
      </c>
      <c r="I1926" s="50">
        <v>343.69</v>
      </c>
      <c r="J1926" s="9" t="str">
        <f t="shared" si="31"/>
        <v>West</v>
      </c>
    </row>
    <row r="1927" spans="6:10" x14ac:dyDescent="0.25">
      <c r="F1927" s="49">
        <v>41945</v>
      </c>
      <c r="G1927" s="45" t="s">
        <v>340</v>
      </c>
      <c r="H1927" s="45" t="s">
        <v>324</v>
      </c>
      <c r="I1927" s="50">
        <v>59.25</v>
      </c>
      <c r="J1927" s="9" t="str">
        <f t="shared" si="31"/>
        <v>MidWest</v>
      </c>
    </row>
    <row r="1928" spans="6:10" x14ac:dyDescent="0.25">
      <c r="F1928" s="49">
        <v>41626</v>
      </c>
      <c r="G1928" s="45" t="s">
        <v>364</v>
      </c>
      <c r="H1928" s="45" t="s">
        <v>327</v>
      </c>
      <c r="I1928" s="50">
        <v>49.25</v>
      </c>
      <c r="J1928" s="9" t="str">
        <f t="shared" si="31"/>
        <v>West</v>
      </c>
    </row>
    <row r="1929" spans="6:10" x14ac:dyDescent="0.25">
      <c r="F1929" s="49">
        <v>41579</v>
      </c>
      <c r="G1929" s="45" t="s">
        <v>358</v>
      </c>
      <c r="H1929" s="45" t="s">
        <v>191</v>
      </c>
      <c r="I1929" s="50">
        <v>68.849999999999994</v>
      </c>
      <c r="J1929" s="9" t="str">
        <f t="shared" si="31"/>
        <v>MidWest</v>
      </c>
    </row>
    <row r="1930" spans="6:10" x14ac:dyDescent="0.25">
      <c r="F1930" s="49">
        <v>41498</v>
      </c>
      <c r="G1930" s="45" t="s">
        <v>356</v>
      </c>
      <c r="H1930" s="45" t="s">
        <v>327</v>
      </c>
      <c r="I1930" s="50">
        <v>75</v>
      </c>
      <c r="J1930" s="9" t="str">
        <f t="shared" si="31"/>
        <v>MidWest</v>
      </c>
    </row>
    <row r="1931" spans="6:10" x14ac:dyDescent="0.25">
      <c r="F1931" s="49">
        <v>41598</v>
      </c>
      <c r="G1931" s="45" t="s">
        <v>383</v>
      </c>
      <c r="H1931" s="45" t="s">
        <v>324</v>
      </c>
      <c r="I1931" s="50">
        <v>19.649999999999999</v>
      </c>
      <c r="J1931" s="9" t="str">
        <f t="shared" si="31"/>
        <v>South</v>
      </c>
    </row>
    <row r="1932" spans="6:10" x14ac:dyDescent="0.25">
      <c r="F1932" s="49">
        <v>41697</v>
      </c>
      <c r="G1932" s="45" t="s">
        <v>356</v>
      </c>
      <c r="H1932" s="45" t="s">
        <v>324</v>
      </c>
      <c r="I1932" s="50">
        <v>197.51</v>
      </c>
      <c r="J1932" s="9" t="str">
        <f t="shared" si="31"/>
        <v>MidWest</v>
      </c>
    </row>
    <row r="1933" spans="6:10" x14ac:dyDescent="0.25">
      <c r="F1933" s="49">
        <v>41893</v>
      </c>
      <c r="G1933" s="45" t="s">
        <v>335</v>
      </c>
      <c r="H1933" s="45" t="s">
        <v>327</v>
      </c>
      <c r="I1933" s="50">
        <v>72.75</v>
      </c>
      <c r="J1933" s="9" t="str">
        <f t="shared" si="31"/>
        <v>West</v>
      </c>
    </row>
    <row r="1934" spans="6:10" x14ac:dyDescent="0.25">
      <c r="F1934" s="49">
        <v>41988</v>
      </c>
      <c r="G1934" s="45" t="s">
        <v>358</v>
      </c>
      <c r="H1934" s="45" t="s">
        <v>191</v>
      </c>
      <c r="I1934" s="50">
        <v>550.79999999999995</v>
      </c>
      <c r="J1934" s="9" t="str">
        <f t="shared" si="31"/>
        <v>MidWest</v>
      </c>
    </row>
    <row r="1935" spans="6:10" x14ac:dyDescent="0.25">
      <c r="F1935" s="49">
        <v>41786</v>
      </c>
      <c r="G1935" s="45" t="s">
        <v>361</v>
      </c>
      <c r="H1935" s="45" t="s">
        <v>324</v>
      </c>
      <c r="I1935" s="50">
        <v>39.9</v>
      </c>
      <c r="J1935" s="9" t="str">
        <f t="shared" si="31"/>
        <v>MidWest</v>
      </c>
    </row>
    <row r="1936" spans="6:10" x14ac:dyDescent="0.25">
      <c r="F1936" s="49">
        <v>41432</v>
      </c>
      <c r="G1936" s="45" t="s">
        <v>341</v>
      </c>
      <c r="H1936" s="45" t="s">
        <v>10</v>
      </c>
      <c r="I1936" s="50">
        <v>22.61</v>
      </c>
      <c r="J1936" s="9" t="str">
        <f t="shared" si="31"/>
        <v>East</v>
      </c>
    </row>
    <row r="1937" spans="6:10" x14ac:dyDescent="0.25">
      <c r="F1937" s="49">
        <v>41376</v>
      </c>
      <c r="G1937" s="45" t="s">
        <v>342</v>
      </c>
      <c r="H1937" s="45" t="s">
        <v>337</v>
      </c>
      <c r="I1937" s="50">
        <v>100</v>
      </c>
      <c r="J1937" s="9" t="str">
        <f t="shared" si="31"/>
        <v>MidWest</v>
      </c>
    </row>
    <row r="1938" spans="6:10" x14ac:dyDescent="0.25">
      <c r="F1938" s="49">
        <v>41636</v>
      </c>
      <c r="G1938" s="45" t="s">
        <v>375</v>
      </c>
      <c r="H1938" s="45" t="s">
        <v>191</v>
      </c>
      <c r="I1938" s="50">
        <v>44.75</v>
      </c>
      <c r="J1938" s="9" t="str">
        <f t="shared" si="31"/>
        <v>East</v>
      </c>
    </row>
    <row r="1939" spans="6:10" x14ac:dyDescent="0.25">
      <c r="F1939" s="49">
        <v>41998</v>
      </c>
      <c r="G1939" s="45" t="s">
        <v>340</v>
      </c>
      <c r="H1939" s="45" t="s">
        <v>347</v>
      </c>
      <c r="I1939" s="50">
        <v>80.44</v>
      </c>
      <c r="J1939" s="9" t="str">
        <f t="shared" si="31"/>
        <v>MidWest</v>
      </c>
    </row>
    <row r="1940" spans="6:10" x14ac:dyDescent="0.25">
      <c r="F1940" s="49">
        <v>41998</v>
      </c>
      <c r="G1940" s="45" t="s">
        <v>333</v>
      </c>
      <c r="H1940" s="45" t="s">
        <v>10</v>
      </c>
      <c r="I1940" s="50">
        <v>45.44</v>
      </c>
      <c r="J1940" s="9" t="str">
        <f t="shared" si="31"/>
        <v>MidWest</v>
      </c>
    </row>
    <row r="1941" spans="6:10" x14ac:dyDescent="0.25">
      <c r="F1941" s="49">
        <v>41305</v>
      </c>
      <c r="G1941" s="45" t="s">
        <v>402</v>
      </c>
      <c r="H1941" s="45" t="s">
        <v>337</v>
      </c>
      <c r="I1941" s="50">
        <v>50</v>
      </c>
      <c r="J1941" s="9" t="str">
        <f t="shared" si="31"/>
        <v>South</v>
      </c>
    </row>
    <row r="1942" spans="6:10" x14ac:dyDescent="0.25">
      <c r="F1942" s="49">
        <v>41704</v>
      </c>
      <c r="G1942" s="45" t="s">
        <v>374</v>
      </c>
      <c r="H1942" s="45" t="s">
        <v>334</v>
      </c>
      <c r="I1942" s="50">
        <v>22.8</v>
      </c>
      <c r="J1942" s="9" t="str">
        <f t="shared" si="31"/>
        <v>West</v>
      </c>
    </row>
    <row r="1943" spans="6:10" x14ac:dyDescent="0.25">
      <c r="F1943" s="49">
        <v>41611</v>
      </c>
      <c r="G1943" s="45" t="s">
        <v>346</v>
      </c>
      <c r="H1943" s="45" t="s">
        <v>324</v>
      </c>
      <c r="I1943" s="50">
        <v>19.350000000000001</v>
      </c>
      <c r="J1943" s="9" t="str">
        <f t="shared" si="31"/>
        <v>MidWest</v>
      </c>
    </row>
    <row r="1944" spans="6:10" x14ac:dyDescent="0.25">
      <c r="F1944" s="49">
        <v>41631</v>
      </c>
      <c r="G1944" s="45" t="s">
        <v>402</v>
      </c>
      <c r="H1944" s="45" t="s">
        <v>347</v>
      </c>
      <c r="I1944" s="50">
        <v>53.63</v>
      </c>
      <c r="J1944" s="9" t="str">
        <f t="shared" si="31"/>
        <v>South</v>
      </c>
    </row>
    <row r="1945" spans="6:10" x14ac:dyDescent="0.25">
      <c r="F1945" s="49">
        <v>41603</v>
      </c>
      <c r="G1945" s="45" t="s">
        <v>361</v>
      </c>
      <c r="H1945" s="45" t="s">
        <v>327</v>
      </c>
      <c r="I1945" s="50">
        <v>25</v>
      </c>
      <c r="J1945" s="9" t="str">
        <f t="shared" si="31"/>
        <v>MidWest</v>
      </c>
    </row>
    <row r="1946" spans="6:10" x14ac:dyDescent="0.25">
      <c r="F1946" s="49">
        <v>41596</v>
      </c>
      <c r="G1946" s="45" t="s">
        <v>368</v>
      </c>
      <c r="H1946" s="45" t="s">
        <v>324</v>
      </c>
      <c r="I1946" s="50">
        <v>59.85</v>
      </c>
      <c r="J1946" s="9" t="str">
        <f t="shared" si="31"/>
        <v>West</v>
      </c>
    </row>
    <row r="1947" spans="6:10" x14ac:dyDescent="0.25">
      <c r="F1947" s="49">
        <v>41966</v>
      </c>
      <c r="G1947" s="45" t="s">
        <v>361</v>
      </c>
      <c r="H1947" s="45" t="s">
        <v>191</v>
      </c>
      <c r="I1947" s="50">
        <v>22.49</v>
      </c>
      <c r="J1947" s="9" t="str">
        <f t="shared" si="31"/>
        <v>MidWest</v>
      </c>
    </row>
    <row r="1948" spans="6:10" x14ac:dyDescent="0.25">
      <c r="F1948" s="49">
        <v>41616</v>
      </c>
      <c r="G1948" s="45" t="s">
        <v>384</v>
      </c>
      <c r="H1948" s="45" t="s">
        <v>327</v>
      </c>
      <c r="I1948" s="50">
        <v>50</v>
      </c>
      <c r="J1948" s="9" t="str">
        <f t="shared" si="31"/>
        <v>East</v>
      </c>
    </row>
    <row r="1949" spans="6:10" x14ac:dyDescent="0.25">
      <c r="F1949" s="49">
        <v>41601</v>
      </c>
      <c r="G1949" s="45" t="s">
        <v>346</v>
      </c>
      <c r="H1949" s="45" t="s">
        <v>327</v>
      </c>
      <c r="I1949" s="50">
        <v>24.63</v>
      </c>
      <c r="J1949" s="9" t="str">
        <f t="shared" si="31"/>
        <v>MidWest</v>
      </c>
    </row>
    <row r="1950" spans="6:10" x14ac:dyDescent="0.25">
      <c r="F1950" s="49">
        <v>41998</v>
      </c>
      <c r="G1950" s="45" t="s">
        <v>363</v>
      </c>
      <c r="H1950" s="45" t="s">
        <v>324</v>
      </c>
      <c r="I1950" s="50">
        <v>39.1</v>
      </c>
      <c r="J1950" s="9" t="str">
        <f t="shared" si="31"/>
        <v>West</v>
      </c>
    </row>
    <row r="1951" spans="6:10" x14ac:dyDescent="0.25">
      <c r="F1951" s="49">
        <v>41958</v>
      </c>
      <c r="G1951" s="45" t="s">
        <v>348</v>
      </c>
      <c r="H1951" s="45" t="s">
        <v>371</v>
      </c>
      <c r="I1951" s="50">
        <v>38</v>
      </c>
      <c r="J1951" s="9" t="str">
        <f t="shared" si="31"/>
        <v>South</v>
      </c>
    </row>
    <row r="1952" spans="6:10" x14ac:dyDescent="0.25">
      <c r="F1952" s="49">
        <v>41528</v>
      </c>
      <c r="G1952" s="45" t="s">
        <v>392</v>
      </c>
      <c r="H1952" s="45" t="s">
        <v>10</v>
      </c>
      <c r="I1952" s="50">
        <v>45.9</v>
      </c>
      <c r="J1952" s="9" t="str">
        <f t="shared" si="31"/>
        <v>South</v>
      </c>
    </row>
    <row r="1953" spans="6:10" x14ac:dyDescent="0.25">
      <c r="F1953" s="49">
        <v>42001</v>
      </c>
      <c r="G1953" s="45" t="s">
        <v>329</v>
      </c>
      <c r="H1953" s="45" t="s">
        <v>327</v>
      </c>
      <c r="I1953" s="50">
        <v>50</v>
      </c>
      <c r="J1953" s="9" t="str">
        <f t="shared" si="31"/>
        <v>MidWest</v>
      </c>
    </row>
    <row r="1954" spans="6:10" x14ac:dyDescent="0.25">
      <c r="F1954" s="49">
        <v>41980</v>
      </c>
      <c r="G1954" s="45" t="s">
        <v>329</v>
      </c>
      <c r="H1954" s="45" t="s">
        <v>324</v>
      </c>
      <c r="I1954" s="50">
        <v>19.55</v>
      </c>
      <c r="J1954" s="9" t="str">
        <f t="shared" si="31"/>
        <v>MidWest</v>
      </c>
    </row>
    <row r="1955" spans="6:10" x14ac:dyDescent="0.25">
      <c r="F1955" s="49">
        <v>41905</v>
      </c>
      <c r="G1955" s="45" t="s">
        <v>330</v>
      </c>
      <c r="H1955" s="45" t="s">
        <v>10</v>
      </c>
      <c r="I1955" s="50">
        <v>67.13</v>
      </c>
      <c r="J1955" s="9" t="str">
        <f t="shared" si="31"/>
        <v>East</v>
      </c>
    </row>
    <row r="1956" spans="6:10" x14ac:dyDescent="0.25">
      <c r="F1956" s="49">
        <v>41926</v>
      </c>
      <c r="G1956" s="45" t="s">
        <v>370</v>
      </c>
      <c r="H1956" s="45" t="s">
        <v>334</v>
      </c>
      <c r="I1956" s="50">
        <v>68.739999999999995</v>
      </c>
      <c r="J1956" s="9" t="str">
        <f t="shared" si="31"/>
        <v>South</v>
      </c>
    </row>
    <row r="1957" spans="6:10" x14ac:dyDescent="0.25">
      <c r="F1957" s="49">
        <v>41978</v>
      </c>
      <c r="G1957" s="45" t="s">
        <v>329</v>
      </c>
      <c r="H1957" s="45" t="s">
        <v>371</v>
      </c>
      <c r="I1957" s="50">
        <v>57</v>
      </c>
      <c r="J1957" s="9" t="str">
        <f t="shared" si="31"/>
        <v>MidWest</v>
      </c>
    </row>
    <row r="1958" spans="6:10" x14ac:dyDescent="0.25">
      <c r="F1958" s="49">
        <v>41970</v>
      </c>
      <c r="G1958" s="45" t="s">
        <v>392</v>
      </c>
      <c r="H1958" s="45" t="s">
        <v>7</v>
      </c>
      <c r="I1958" s="50">
        <v>66.3</v>
      </c>
      <c r="J1958" s="9" t="str">
        <f t="shared" si="31"/>
        <v>South</v>
      </c>
    </row>
    <row r="1959" spans="6:10" x14ac:dyDescent="0.25">
      <c r="F1959" s="49">
        <v>41621</v>
      </c>
      <c r="G1959" s="45" t="s">
        <v>399</v>
      </c>
      <c r="H1959" s="45" t="s">
        <v>349</v>
      </c>
      <c r="I1959" s="50">
        <v>62.06</v>
      </c>
      <c r="J1959" s="9" t="str">
        <f t="shared" si="31"/>
        <v>West</v>
      </c>
    </row>
    <row r="1960" spans="6:10" x14ac:dyDescent="0.25">
      <c r="F1960" s="49">
        <v>41973</v>
      </c>
      <c r="G1960" s="45" t="s">
        <v>391</v>
      </c>
      <c r="H1960" s="45" t="s">
        <v>324</v>
      </c>
      <c r="I1960" s="50">
        <v>19.350000000000001</v>
      </c>
      <c r="J1960" s="9" t="str">
        <f t="shared" si="31"/>
        <v>South</v>
      </c>
    </row>
    <row r="1961" spans="6:10" x14ac:dyDescent="0.25">
      <c r="F1961" s="49">
        <v>41890</v>
      </c>
      <c r="G1961" s="45" t="s">
        <v>320</v>
      </c>
      <c r="H1961" s="45" t="s">
        <v>334</v>
      </c>
      <c r="I1961" s="50">
        <v>23.5</v>
      </c>
      <c r="J1961" s="9" t="str">
        <f t="shared" si="31"/>
        <v>West</v>
      </c>
    </row>
    <row r="1962" spans="6:10" x14ac:dyDescent="0.25">
      <c r="F1962" s="49">
        <v>41597</v>
      </c>
      <c r="G1962" s="45" t="s">
        <v>364</v>
      </c>
      <c r="H1962" s="45" t="s">
        <v>349</v>
      </c>
      <c r="I1962" s="50">
        <v>84</v>
      </c>
      <c r="J1962" s="9" t="str">
        <f t="shared" si="31"/>
        <v>West</v>
      </c>
    </row>
    <row r="1963" spans="6:10" x14ac:dyDescent="0.25">
      <c r="F1963" s="49">
        <v>41552</v>
      </c>
      <c r="G1963" s="45" t="s">
        <v>320</v>
      </c>
      <c r="H1963" s="45" t="s">
        <v>334</v>
      </c>
      <c r="I1963" s="50">
        <v>47</v>
      </c>
      <c r="J1963" s="9" t="str">
        <f t="shared" si="31"/>
        <v>West</v>
      </c>
    </row>
    <row r="1964" spans="6:10" x14ac:dyDescent="0.25">
      <c r="F1964" s="49">
        <v>41987</v>
      </c>
      <c r="G1964" s="45" t="s">
        <v>389</v>
      </c>
      <c r="H1964" s="45" t="s">
        <v>331</v>
      </c>
      <c r="I1964" s="50">
        <v>88.2</v>
      </c>
      <c r="J1964" s="9" t="str">
        <f t="shared" si="31"/>
        <v>MidWest</v>
      </c>
    </row>
    <row r="1965" spans="6:10" x14ac:dyDescent="0.25">
      <c r="F1965" s="49">
        <v>41667</v>
      </c>
      <c r="G1965" s="45" t="s">
        <v>373</v>
      </c>
      <c r="H1965" s="45" t="s">
        <v>324</v>
      </c>
      <c r="I1965" s="50">
        <v>39.9</v>
      </c>
      <c r="J1965" s="9" t="str">
        <f t="shared" si="31"/>
        <v>MidWest</v>
      </c>
    </row>
    <row r="1966" spans="6:10" x14ac:dyDescent="0.25">
      <c r="F1966" s="49">
        <v>42001</v>
      </c>
      <c r="G1966" s="45" t="s">
        <v>383</v>
      </c>
      <c r="H1966" s="45" t="s">
        <v>324</v>
      </c>
      <c r="I1966" s="50">
        <v>256.76</v>
      </c>
      <c r="J1966" s="9" t="str">
        <f t="shared" si="31"/>
        <v>South</v>
      </c>
    </row>
    <row r="1967" spans="6:10" x14ac:dyDescent="0.25">
      <c r="F1967" s="49">
        <v>41691</v>
      </c>
      <c r="G1967" s="45" t="s">
        <v>361</v>
      </c>
      <c r="H1967" s="45" t="s">
        <v>321</v>
      </c>
      <c r="I1967" s="50">
        <v>239.85</v>
      </c>
      <c r="J1967" s="9" t="str">
        <f t="shared" si="31"/>
        <v>MidWest</v>
      </c>
    </row>
    <row r="1968" spans="6:10" x14ac:dyDescent="0.25">
      <c r="F1968" s="49">
        <v>41981</v>
      </c>
      <c r="G1968" s="45" t="s">
        <v>329</v>
      </c>
      <c r="H1968" s="45" t="s">
        <v>7</v>
      </c>
      <c r="I1968" s="50">
        <v>100.98</v>
      </c>
      <c r="J1968" s="9" t="str">
        <f t="shared" si="31"/>
        <v>MidWest</v>
      </c>
    </row>
    <row r="1969" spans="6:10" x14ac:dyDescent="0.25">
      <c r="F1969" s="49">
        <v>41530</v>
      </c>
      <c r="G1969" s="45" t="s">
        <v>365</v>
      </c>
      <c r="H1969" s="45" t="s">
        <v>7</v>
      </c>
      <c r="I1969" s="50">
        <v>66.98</v>
      </c>
      <c r="J1969" s="9" t="str">
        <f t="shared" si="31"/>
        <v>West</v>
      </c>
    </row>
    <row r="1970" spans="6:10" x14ac:dyDescent="0.25">
      <c r="F1970" s="49">
        <v>41289</v>
      </c>
      <c r="G1970" s="45" t="s">
        <v>340</v>
      </c>
      <c r="H1970" s="45" t="s">
        <v>327</v>
      </c>
      <c r="I1970" s="50">
        <v>73.13</v>
      </c>
      <c r="J1970" s="9" t="str">
        <f t="shared" si="31"/>
        <v>MidWest</v>
      </c>
    </row>
    <row r="1971" spans="6:10" x14ac:dyDescent="0.25">
      <c r="F1971" s="49">
        <v>41588</v>
      </c>
      <c r="G1971" s="45" t="s">
        <v>326</v>
      </c>
      <c r="H1971" s="45" t="s">
        <v>324</v>
      </c>
      <c r="I1971" s="50">
        <v>39.1</v>
      </c>
      <c r="J1971" s="9" t="str">
        <f t="shared" si="31"/>
        <v>West</v>
      </c>
    </row>
    <row r="1972" spans="6:10" x14ac:dyDescent="0.25">
      <c r="F1972" s="49">
        <v>41983</v>
      </c>
      <c r="G1972" s="45" t="s">
        <v>394</v>
      </c>
      <c r="H1972" s="45" t="s">
        <v>334</v>
      </c>
      <c r="I1972" s="50">
        <v>69.8</v>
      </c>
      <c r="J1972" s="9" t="str">
        <f t="shared" si="31"/>
        <v>West</v>
      </c>
    </row>
    <row r="1973" spans="6:10" x14ac:dyDescent="0.25">
      <c r="F1973" s="49">
        <v>41968</v>
      </c>
      <c r="G1973" s="45" t="s">
        <v>344</v>
      </c>
      <c r="H1973" s="45" t="s">
        <v>334</v>
      </c>
      <c r="I1973" s="50">
        <v>70.5</v>
      </c>
      <c r="J1973" s="9" t="str">
        <f t="shared" si="31"/>
        <v>West</v>
      </c>
    </row>
    <row r="1974" spans="6:10" x14ac:dyDescent="0.25">
      <c r="F1974" s="49">
        <v>41904</v>
      </c>
      <c r="G1974" s="45" t="s">
        <v>386</v>
      </c>
      <c r="H1974" s="45" t="s">
        <v>191</v>
      </c>
      <c r="I1974" s="50">
        <v>45.9</v>
      </c>
      <c r="J1974" s="9" t="str">
        <f t="shared" si="31"/>
        <v>MidWest</v>
      </c>
    </row>
    <row r="1975" spans="6:10" x14ac:dyDescent="0.25">
      <c r="F1975" s="49">
        <v>41582</v>
      </c>
      <c r="G1975" s="45" t="s">
        <v>400</v>
      </c>
      <c r="H1975" s="45" t="s">
        <v>10</v>
      </c>
      <c r="I1975" s="50">
        <v>68.849999999999994</v>
      </c>
      <c r="J1975" s="9" t="str">
        <f t="shared" si="31"/>
        <v>West</v>
      </c>
    </row>
    <row r="1976" spans="6:10" x14ac:dyDescent="0.25">
      <c r="F1976" s="49">
        <v>41607</v>
      </c>
      <c r="G1976" s="45" t="s">
        <v>329</v>
      </c>
      <c r="H1976" s="45" t="s">
        <v>191</v>
      </c>
      <c r="I1976" s="50">
        <v>67.13</v>
      </c>
      <c r="J1976" s="9" t="str">
        <f t="shared" si="31"/>
        <v>MidWest</v>
      </c>
    </row>
    <row r="1977" spans="6:10" x14ac:dyDescent="0.25">
      <c r="F1977" s="49">
        <v>41947</v>
      </c>
      <c r="G1977" s="45" t="s">
        <v>346</v>
      </c>
      <c r="H1977" s="45" t="s">
        <v>7</v>
      </c>
      <c r="I1977" s="50">
        <v>68</v>
      </c>
      <c r="J1977" s="9" t="str">
        <f t="shared" si="31"/>
        <v>MidWest</v>
      </c>
    </row>
    <row r="1978" spans="6:10" x14ac:dyDescent="0.25">
      <c r="F1978" s="49">
        <v>41966</v>
      </c>
      <c r="G1978" s="45" t="s">
        <v>320</v>
      </c>
      <c r="H1978" s="45" t="s">
        <v>7</v>
      </c>
      <c r="I1978" s="50">
        <v>68</v>
      </c>
      <c r="J1978" s="9" t="str">
        <f t="shared" si="31"/>
        <v>West</v>
      </c>
    </row>
    <row r="1979" spans="6:10" x14ac:dyDescent="0.25">
      <c r="F1979" s="49">
        <v>41866</v>
      </c>
      <c r="G1979" s="45" t="s">
        <v>330</v>
      </c>
      <c r="H1979" s="45" t="s">
        <v>324</v>
      </c>
      <c r="I1979" s="50">
        <v>38.700000000000003</v>
      </c>
      <c r="J1979" s="9" t="str">
        <f t="shared" si="31"/>
        <v>East</v>
      </c>
    </row>
    <row r="1980" spans="6:10" x14ac:dyDescent="0.25">
      <c r="F1980" s="49">
        <v>41985</v>
      </c>
      <c r="G1980" s="45" t="s">
        <v>393</v>
      </c>
      <c r="H1980" s="45" t="s">
        <v>10</v>
      </c>
      <c r="I1980" s="50">
        <v>22.95</v>
      </c>
      <c r="J1980" s="9" t="str">
        <f t="shared" si="31"/>
        <v>MidWest</v>
      </c>
    </row>
    <row r="1981" spans="6:10" x14ac:dyDescent="0.25">
      <c r="F1981" s="49">
        <v>41420</v>
      </c>
      <c r="G1981" s="45" t="s">
        <v>390</v>
      </c>
      <c r="H1981" s="45" t="s">
        <v>331</v>
      </c>
      <c r="I1981" s="50">
        <v>60</v>
      </c>
      <c r="J1981" s="9" t="str">
        <f t="shared" si="31"/>
        <v>South</v>
      </c>
    </row>
    <row r="1982" spans="6:10" x14ac:dyDescent="0.25">
      <c r="F1982" s="49">
        <v>41982</v>
      </c>
      <c r="G1982" s="45" t="s">
        <v>333</v>
      </c>
      <c r="H1982" s="45" t="s">
        <v>331</v>
      </c>
      <c r="I1982" s="50">
        <v>89.1</v>
      </c>
      <c r="J1982" s="9" t="str">
        <f t="shared" si="31"/>
        <v>MidWest</v>
      </c>
    </row>
    <row r="1983" spans="6:10" x14ac:dyDescent="0.25">
      <c r="F1983" s="49">
        <v>41582</v>
      </c>
      <c r="G1983" s="45" t="s">
        <v>320</v>
      </c>
      <c r="H1983" s="45" t="s">
        <v>347</v>
      </c>
      <c r="I1983" s="50">
        <v>80.03</v>
      </c>
      <c r="J1983" s="9" t="str">
        <f t="shared" si="31"/>
        <v>West</v>
      </c>
    </row>
    <row r="1984" spans="6:10" x14ac:dyDescent="0.25">
      <c r="F1984" s="49">
        <v>41946</v>
      </c>
      <c r="G1984" s="45" t="s">
        <v>402</v>
      </c>
      <c r="H1984" s="45" t="s">
        <v>331</v>
      </c>
      <c r="I1984" s="50">
        <v>360</v>
      </c>
      <c r="J1984" s="9" t="str">
        <f t="shared" si="31"/>
        <v>South</v>
      </c>
    </row>
    <row r="1985" spans="6:10" x14ac:dyDescent="0.25">
      <c r="F1985" s="49">
        <v>41889</v>
      </c>
      <c r="G1985" s="45" t="s">
        <v>401</v>
      </c>
      <c r="H1985" s="45" t="s">
        <v>7</v>
      </c>
      <c r="I1985" s="50">
        <v>102</v>
      </c>
      <c r="J1985" s="9" t="str">
        <f t="shared" si="31"/>
        <v>East</v>
      </c>
    </row>
    <row r="1986" spans="6:10" x14ac:dyDescent="0.25">
      <c r="F1986" s="49">
        <v>41582</v>
      </c>
      <c r="G1986" s="45" t="s">
        <v>367</v>
      </c>
      <c r="H1986" s="45" t="s">
        <v>331</v>
      </c>
      <c r="I1986" s="50">
        <v>60</v>
      </c>
      <c r="J1986" s="9" t="str">
        <f t="shared" si="31"/>
        <v>MidWest</v>
      </c>
    </row>
    <row r="1987" spans="6:10" x14ac:dyDescent="0.25">
      <c r="F1987" s="49">
        <v>41599</v>
      </c>
      <c r="G1987" s="45" t="s">
        <v>335</v>
      </c>
      <c r="H1987" s="45" t="s">
        <v>10</v>
      </c>
      <c r="I1987" s="50">
        <v>22.61</v>
      </c>
      <c r="J1987" s="9" t="str">
        <f t="shared" si="31"/>
        <v>West</v>
      </c>
    </row>
    <row r="1988" spans="6:10" x14ac:dyDescent="0.25">
      <c r="F1988" s="49">
        <v>41973</v>
      </c>
      <c r="G1988" s="45" t="s">
        <v>357</v>
      </c>
      <c r="H1988" s="45" t="s">
        <v>347</v>
      </c>
      <c r="I1988" s="50">
        <v>302.5</v>
      </c>
      <c r="J1988" s="9" t="str">
        <f t="shared" ref="J1988:J2051" si="32">VLOOKUP(G1988,$A$4:$B$75,2,0)</f>
        <v>South</v>
      </c>
    </row>
    <row r="1989" spans="6:10" x14ac:dyDescent="0.25">
      <c r="F1989" s="49">
        <v>41950</v>
      </c>
      <c r="G1989" s="45" t="s">
        <v>354</v>
      </c>
      <c r="H1989" s="45" t="s">
        <v>7</v>
      </c>
      <c r="I1989" s="50">
        <v>34</v>
      </c>
      <c r="J1989" s="9" t="str">
        <f t="shared" si="32"/>
        <v>MidWest</v>
      </c>
    </row>
    <row r="1990" spans="6:10" x14ac:dyDescent="0.25">
      <c r="F1990" s="49">
        <v>41637</v>
      </c>
      <c r="G1990" s="45" t="s">
        <v>346</v>
      </c>
      <c r="H1990" s="45" t="s">
        <v>337</v>
      </c>
      <c r="I1990" s="50">
        <v>24.75</v>
      </c>
      <c r="J1990" s="9" t="str">
        <f t="shared" si="32"/>
        <v>MidWest</v>
      </c>
    </row>
    <row r="1991" spans="6:10" x14ac:dyDescent="0.25">
      <c r="F1991" s="49">
        <v>41912</v>
      </c>
      <c r="G1991" s="45" t="s">
        <v>379</v>
      </c>
      <c r="H1991" s="45" t="s">
        <v>10</v>
      </c>
      <c r="I1991" s="50">
        <v>67.47</v>
      </c>
      <c r="J1991" s="9" t="str">
        <f t="shared" si="32"/>
        <v>East</v>
      </c>
    </row>
    <row r="1992" spans="6:10" x14ac:dyDescent="0.25">
      <c r="F1992" s="49">
        <v>41615</v>
      </c>
      <c r="G1992" s="45" t="s">
        <v>384</v>
      </c>
      <c r="H1992" s="45" t="s">
        <v>347</v>
      </c>
      <c r="I1992" s="50">
        <v>27.23</v>
      </c>
      <c r="J1992" s="9" t="str">
        <f t="shared" si="32"/>
        <v>East</v>
      </c>
    </row>
    <row r="1993" spans="6:10" x14ac:dyDescent="0.25">
      <c r="F1993" s="49">
        <v>41592</v>
      </c>
      <c r="G1993" s="45" t="s">
        <v>355</v>
      </c>
      <c r="H1993" s="45" t="s">
        <v>10</v>
      </c>
      <c r="I1993" s="50">
        <v>22.95</v>
      </c>
      <c r="J1993" s="9" t="str">
        <f t="shared" si="32"/>
        <v>MidWest</v>
      </c>
    </row>
    <row r="1994" spans="6:10" x14ac:dyDescent="0.25">
      <c r="F1994" s="49">
        <v>41630</v>
      </c>
      <c r="G1994" s="45" t="s">
        <v>395</v>
      </c>
      <c r="H1994" s="45" t="s">
        <v>331</v>
      </c>
      <c r="I1994" s="50">
        <v>29.55</v>
      </c>
      <c r="J1994" s="9" t="str">
        <f t="shared" si="32"/>
        <v>East</v>
      </c>
    </row>
    <row r="1995" spans="6:10" x14ac:dyDescent="0.25">
      <c r="F1995" s="49">
        <v>41977</v>
      </c>
      <c r="G1995" s="45" t="s">
        <v>361</v>
      </c>
      <c r="H1995" s="45" t="s">
        <v>324</v>
      </c>
      <c r="I1995" s="50">
        <v>58.65</v>
      </c>
      <c r="J1995" s="9" t="str">
        <f t="shared" si="32"/>
        <v>MidWest</v>
      </c>
    </row>
    <row r="1996" spans="6:10" x14ac:dyDescent="0.25">
      <c r="F1996" s="49">
        <v>41619</v>
      </c>
      <c r="G1996" s="45" t="s">
        <v>374</v>
      </c>
      <c r="H1996" s="45" t="s">
        <v>327</v>
      </c>
      <c r="I1996" s="50">
        <v>75</v>
      </c>
      <c r="J1996" s="9" t="str">
        <f t="shared" si="32"/>
        <v>West</v>
      </c>
    </row>
    <row r="1997" spans="6:10" x14ac:dyDescent="0.25">
      <c r="F1997" s="49">
        <v>41932</v>
      </c>
      <c r="G1997" s="45" t="s">
        <v>348</v>
      </c>
      <c r="H1997" s="45" t="s">
        <v>321</v>
      </c>
      <c r="I1997" s="50">
        <v>79.150000000000006</v>
      </c>
      <c r="J1997" s="9" t="str">
        <f t="shared" si="32"/>
        <v>South</v>
      </c>
    </row>
    <row r="1998" spans="6:10" x14ac:dyDescent="0.25">
      <c r="F1998" s="49">
        <v>41992</v>
      </c>
      <c r="G1998" s="45" t="s">
        <v>356</v>
      </c>
      <c r="H1998" s="45" t="s">
        <v>347</v>
      </c>
      <c r="I1998" s="50">
        <v>80.849999999999994</v>
      </c>
      <c r="J1998" s="9" t="str">
        <f t="shared" si="32"/>
        <v>MidWest</v>
      </c>
    </row>
    <row r="1999" spans="6:10" x14ac:dyDescent="0.25">
      <c r="F1999" s="49">
        <v>41954</v>
      </c>
      <c r="G1999" s="45" t="s">
        <v>368</v>
      </c>
      <c r="H1999" s="45" t="s">
        <v>7</v>
      </c>
      <c r="I1999" s="50">
        <v>136</v>
      </c>
      <c r="J1999" s="9" t="str">
        <f t="shared" si="32"/>
        <v>West</v>
      </c>
    </row>
    <row r="2000" spans="6:10" x14ac:dyDescent="0.25">
      <c r="F2000" s="49">
        <v>41341</v>
      </c>
      <c r="G2000" s="45" t="s">
        <v>328</v>
      </c>
      <c r="H2000" s="45" t="s">
        <v>331</v>
      </c>
      <c r="I2000" s="50">
        <v>29.4</v>
      </c>
      <c r="J2000" s="9" t="str">
        <f t="shared" si="32"/>
        <v>MidWest</v>
      </c>
    </row>
    <row r="2001" spans="6:10" x14ac:dyDescent="0.25">
      <c r="F2001" s="49">
        <v>41962</v>
      </c>
      <c r="G2001" s="45" t="s">
        <v>382</v>
      </c>
      <c r="H2001" s="45" t="s">
        <v>324</v>
      </c>
      <c r="I2001" s="50">
        <v>38.9</v>
      </c>
      <c r="J2001" s="9" t="str">
        <f t="shared" si="32"/>
        <v>East</v>
      </c>
    </row>
    <row r="2002" spans="6:10" x14ac:dyDescent="0.25">
      <c r="F2002" s="49">
        <v>42001</v>
      </c>
      <c r="G2002" s="45" t="s">
        <v>365</v>
      </c>
      <c r="H2002" s="45" t="s">
        <v>10</v>
      </c>
      <c r="I2002" s="50">
        <v>45.9</v>
      </c>
      <c r="J2002" s="9" t="str">
        <f t="shared" si="32"/>
        <v>West</v>
      </c>
    </row>
    <row r="2003" spans="6:10" x14ac:dyDescent="0.25">
      <c r="F2003" s="49">
        <v>41984</v>
      </c>
      <c r="G2003" s="45" t="s">
        <v>344</v>
      </c>
      <c r="H2003" s="45" t="s">
        <v>191</v>
      </c>
      <c r="I2003" s="50">
        <v>514.65</v>
      </c>
      <c r="J2003" s="9" t="str">
        <f t="shared" si="32"/>
        <v>West</v>
      </c>
    </row>
    <row r="2004" spans="6:10" x14ac:dyDescent="0.25">
      <c r="F2004" s="49">
        <v>41928</v>
      </c>
      <c r="G2004" s="45" t="s">
        <v>361</v>
      </c>
      <c r="H2004" s="45" t="s">
        <v>324</v>
      </c>
      <c r="I2004" s="50">
        <v>59.25</v>
      </c>
      <c r="J2004" s="9" t="str">
        <f t="shared" si="32"/>
        <v>MidWest</v>
      </c>
    </row>
    <row r="2005" spans="6:10" x14ac:dyDescent="0.25">
      <c r="F2005" s="49">
        <v>41948</v>
      </c>
      <c r="G2005" s="45" t="s">
        <v>343</v>
      </c>
      <c r="H2005" s="45" t="s">
        <v>321</v>
      </c>
      <c r="I2005" s="50">
        <v>159.9</v>
      </c>
      <c r="J2005" s="9" t="str">
        <f t="shared" si="32"/>
        <v>West</v>
      </c>
    </row>
    <row r="2006" spans="6:10" x14ac:dyDescent="0.25">
      <c r="F2006" s="49">
        <v>41995</v>
      </c>
      <c r="G2006" s="45" t="s">
        <v>367</v>
      </c>
      <c r="H2006" s="45" t="s">
        <v>7</v>
      </c>
      <c r="I2006" s="50">
        <v>100.98</v>
      </c>
      <c r="J2006" s="9" t="str">
        <f t="shared" si="32"/>
        <v>MidWest</v>
      </c>
    </row>
    <row r="2007" spans="6:10" x14ac:dyDescent="0.25">
      <c r="F2007" s="49">
        <v>41611</v>
      </c>
      <c r="G2007" s="45" t="s">
        <v>403</v>
      </c>
      <c r="H2007" s="45" t="s">
        <v>337</v>
      </c>
      <c r="I2007" s="50">
        <v>75</v>
      </c>
      <c r="J2007" s="9" t="str">
        <f t="shared" si="32"/>
        <v>West</v>
      </c>
    </row>
    <row r="2008" spans="6:10" x14ac:dyDescent="0.25">
      <c r="F2008" s="49">
        <v>41980</v>
      </c>
      <c r="G2008" s="45" t="s">
        <v>342</v>
      </c>
      <c r="H2008" s="45" t="s">
        <v>334</v>
      </c>
      <c r="I2008" s="50">
        <v>23.27</v>
      </c>
      <c r="J2008" s="9" t="str">
        <f t="shared" si="32"/>
        <v>MidWest</v>
      </c>
    </row>
    <row r="2009" spans="6:10" x14ac:dyDescent="0.25">
      <c r="F2009" s="49">
        <v>41988</v>
      </c>
      <c r="G2009" s="45" t="s">
        <v>375</v>
      </c>
      <c r="H2009" s="45" t="s">
        <v>324</v>
      </c>
      <c r="I2009" s="50">
        <v>19.55</v>
      </c>
      <c r="J2009" s="9" t="str">
        <f t="shared" si="32"/>
        <v>East</v>
      </c>
    </row>
    <row r="2010" spans="6:10" x14ac:dyDescent="0.25">
      <c r="F2010" s="49">
        <v>41621</v>
      </c>
      <c r="G2010" s="45" t="s">
        <v>338</v>
      </c>
      <c r="H2010" s="45" t="s">
        <v>191</v>
      </c>
      <c r="I2010" s="50">
        <v>66.78</v>
      </c>
      <c r="J2010" s="9" t="str">
        <f t="shared" si="32"/>
        <v>South</v>
      </c>
    </row>
    <row r="2011" spans="6:10" x14ac:dyDescent="0.25">
      <c r="F2011" s="49">
        <v>41513</v>
      </c>
      <c r="G2011" s="45" t="s">
        <v>398</v>
      </c>
      <c r="H2011" s="45" t="s">
        <v>10</v>
      </c>
      <c r="I2011" s="50">
        <v>22.95</v>
      </c>
      <c r="J2011" s="9" t="str">
        <f t="shared" si="32"/>
        <v>East</v>
      </c>
    </row>
    <row r="2012" spans="6:10" x14ac:dyDescent="0.25">
      <c r="F2012" s="49">
        <v>41954</v>
      </c>
      <c r="G2012" s="45" t="s">
        <v>375</v>
      </c>
      <c r="H2012" s="45" t="s">
        <v>10</v>
      </c>
      <c r="I2012" s="50">
        <v>22.26</v>
      </c>
      <c r="J2012" s="9" t="str">
        <f t="shared" si="32"/>
        <v>East</v>
      </c>
    </row>
    <row r="2013" spans="6:10" x14ac:dyDescent="0.25">
      <c r="F2013" s="49">
        <v>41963</v>
      </c>
      <c r="G2013" s="45" t="s">
        <v>356</v>
      </c>
      <c r="H2013" s="45" t="s">
        <v>324</v>
      </c>
      <c r="I2013" s="50">
        <v>59.25</v>
      </c>
      <c r="J2013" s="9" t="str">
        <f t="shared" si="32"/>
        <v>MidWest</v>
      </c>
    </row>
    <row r="2014" spans="6:10" x14ac:dyDescent="0.25">
      <c r="F2014" s="49">
        <v>41692</v>
      </c>
      <c r="G2014" s="45" t="s">
        <v>384</v>
      </c>
      <c r="H2014" s="45" t="s">
        <v>10</v>
      </c>
      <c r="I2014" s="50">
        <v>45.9</v>
      </c>
      <c r="J2014" s="9" t="str">
        <f t="shared" si="32"/>
        <v>East</v>
      </c>
    </row>
    <row r="2015" spans="6:10" x14ac:dyDescent="0.25">
      <c r="F2015" s="49">
        <v>41365</v>
      </c>
      <c r="G2015" s="45" t="s">
        <v>399</v>
      </c>
      <c r="H2015" s="45" t="s">
        <v>371</v>
      </c>
      <c r="I2015" s="50">
        <v>393.02</v>
      </c>
      <c r="J2015" s="9" t="str">
        <f t="shared" si="32"/>
        <v>West</v>
      </c>
    </row>
    <row r="2016" spans="6:10" x14ac:dyDescent="0.25">
      <c r="F2016" s="49">
        <v>41602</v>
      </c>
      <c r="G2016" s="45" t="s">
        <v>385</v>
      </c>
      <c r="H2016" s="45" t="s">
        <v>10</v>
      </c>
      <c r="I2016" s="50">
        <v>67.13</v>
      </c>
      <c r="J2016" s="9" t="str">
        <f t="shared" si="32"/>
        <v>MidWest</v>
      </c>
    </row>
    <row r="2017" spans="6:10" x14ac:dyDescent="0.25">
      <c r="F2017" s="49">
        <v>41620</v>
      </c>
      <c r="G2017" s="45" t="s">
        <v>356</v>
      </c>
      <c r="H2017" s="45" t="s">
        <v>324</v>
      </c>
      <c r="I2017" s="50">
        <v>19.95</v>
      </c>
      <c r="J2017" s="9" t="str">
        <f t="shared" si="32"/>
        <v>MidWest</v>
      </c>
    </row>
    <row r="2018" spans="6:10" x14ac:dyDescent="0.25">
      <c r="F2018" s="49">
        <v>41591</v>
      </c>
      <c r="G2018" s="45" t="s">
        <v>363</v>
      </c>
      <c r="H2018" s="45" t="s">
        <v>349</v>
      </c>
      <c r="I2018" s="50">
        <v>21</v>
      </c>
      <c r="J2018" s="9" t="str">
        <f t="shared" si="32"/>
        <v>West</v>
      </c>
    </row>
    <row r="2019" spans="6:10" x14ac:dyDescent="0.25">
      <c r="F2019" s="49">
        <v>41585</v>
      </c>
      <c r="G2019" s="45" t="s">
        <v>367</v>
      </c>
      <c r="H2019" s="45" t="s">
        <v>334</v>
      </c>
      <c r="I2019" s="50">
        <v>70.5</v>
      </c>
      <c r="J2019" s="9" t="str">
        <f t="shared" si="32"/>
        <v>MidWest</v>
      </c>
    </row>
    <row r="2020" spans="6:10" x14ac:dyDescent="0.25">
      <c r="F2020" s="49">
        <v>41584</v>
      </c>
      <c r="G2020" s="45" t="s">
        <v>350</v>
      </c>
      <c r="H2020" s="45" t="s">
        <v>327</v>
      </c>
      <c r="I2020" s="50">
        <v>75</v>
      </c>
      <c r="J2020" s="9" t="str">
        <f t="shared" si="32"/>
        <v>East</v>
      </c>
    </row>
    <row r="2021" spans="6:10" x14ac:dyDescent="0.25">
      <c r="F2021" s="49">
        <v>41994</v>
      </c>
      <c r="G2021" s="45" t="s">
        <v>346</v>
      </c>
      <c r="H2021" s="45" t="s">
        <v>321</v>
      </c>
      <c r="I2021" s="50">
        <v>78.75</v>
      </c>
      <c r="J2021" s="9" t="str">
        <f t="shared" si="32"/>
        <v>MidWest</v>
      </c>
    </row>
    <row r="2022" spans="6:10" x14ac:dyDescent="0.25">
      <c r="F2022" s="49">
        <v>41994</v>
      </c>
      <c r="G2022" s="45" t="s">
        <v>384</v>
      </c>
      <c r="H2022" s="45" t="s">
        <v>10</v>
      </c>
      <c r="I2022" s="50">
        <v>44.98</v>
      </c>
      <c r="J2022" s="9" t="str">
        <f t="shared" si="32"/>
        <v>East</v>
      </c>
    </row>
    <row r="2023" spans="6:10" x14ac:dyDescent="0.25">
      <c r="F2023" s="49">
        <v>42002</v>
      </c>
      <c r="G2023" s="45" t="s">
        <v>326</v>
      </c>
      <c r="H2023" s="45" t="s">
        <v>349</v>
      </c>
      <c r="I2023" s="50">
        <v>20.37</v>
      </c>
      <c r="J2023" s="9" t="str">
        <f t="shared" si="32"/>
        <v>West</v>
      </c>
    </row>
    <row r="2024" spans="6:10" x14ac:dyDescent="0.25">
      <c r="F2024" s="49">
        <v>41949</v>
      </c>
      <c r="G2024" s="45" t="s">
        <v>393</v>
      </c>
      <c r="H2024" s="45" t="s">
        <v>191</v>
      </c>
      <c r="I2024" s="50">
        <v>45.9</v>
      </c>
      <c r="J2024" s="9" t="str">
        <f t="shared" si="32"/>
        <v>MidWest</v>
      </c>
    </row>
    <row r="2025" spans="6:10" x14ac:dyDescent="0.25">
      <c r="F2025" s="49">
        <v>41994</v>
      </c>
      <c r="G2025" s="45" t="s">
        <v>362</v>
      </c>
      <c r="H2025" s="45" t="s">
        <v>7</v>
      </c>
      <c r="I2025" s="50">
        <v>408</v>
      </c>
      <c r="J2025" s="9" t="str">
        <f t="shared" si="32"/>
        <v>East</v>
      </c>
    </row>
    <row r="2026" spans="6:10" x14ac:dyDescent="0.25">
      <c r="F2026" s="49">
        <v>41602</v>
      </c>
      <c r="G2026" s="45" t="s">
        <v>393</v>
      </c>
      <c r="H2026" s="45" t="s">
        <v>191</v>
      </c>
      <c r="I2026" s="50">
        <v>68.849999999999994</v>
      </c>
      <c r="J2026" s="9" t="str">
        <f t="shared" si="32"/>
        <v>MidWest</v>
      </c>
    </row>
    <row r="2027" spans="6:10" x14ac:dyDescent="0.25">
      <c r="F2027" s="49">
        <v>41638</v>
      </c>
      <c r="G2027" s="45" t="s">
        <v>356</v>
      </c>
      <c r="H2027" s="45" t="s">
        <v>327</v>
      </c>
      <c r="I2027" s="50">
        <v>24.5</v>
      </c>
      <c r="J2027" s="9" t="str">
        <f t="shared" si="32"/>
        <v>MidWest</v>
      </c>
    </row>
    <row r="2028" spans="6:10" x14ac:dyDescent="0.25">
      <c r="F2028" s="49">
        <v>41621</v>
      </c>
      <c r="G2028" s="45" t="s">
        <v>374</v>
      </c>
      <c r="H2028" s="45" t="s">
        <v>191</v>
      </c>
      <c r="I2028" s="50">
        <v>44.98</v>
      </c>
      <c r="J2028" s="9" t="str">
        <f t="shared" si="32"/>
        <v>West</v>
      </c>
    </row>
    <row r="2029" spans="6:10" x14ac:dyDescent="0.25">
      <c r="F2029" s="49">
        <v>41584</v>
      </c>
      <c r="G2029" s="45" t="s">
        <v>330</v>
      </c>
      <c r="H2029" s="45" t="s">
        <v>337</v>
      </c>
      <c r="I2029" s="50">
        <v>75</v>
      </c>
      <c r="J2029" s="9" t="str">
        <f t="shared" si="32"/>
        <v>East</v>
      </c>
    </row>
    <row r="2030" spans="6:10" x14ac:dyDescent="0.25">
      <c r="F2030" s="49">
        <v>41966</v>
      </c>
      <c r="G2030" s="45" t="s">
        <v>340</v>
      </c>
      <c r="H2030" s="45" t="s">
        <v>334</v>
      </c>
      <c r="I2030" s="50">
        <v>517</v>
      </c>
      <c r="J2030" s="9" t="str">
        <f t="shared" si="32"/>
        <v>MidWest</v>
      </c>
    </row>
    <row r="2031" spans="6:10" x14ac:dyDescent="0.25">
      <c r="F2031" s="49">
        <v>41988</v>
      </c>
      <c r="G2031" s="45" t="s">
        <v>375</v>
      </c>
      <c r="H2031" s="45" t="s">
        <v>324</v>
      </c>
      <c r="I2031" s="50">
        <v>59.85</v>
      </c>
      <c r="J2031" s="9" t="str">
        <f t="shared" si="32"/>
        <v>East</v>
      </c>
    </row>
    <row r="2032" spans="6:10" x14ac:dyDescent="0.25">
      <c r="F2032" s="49">
        <v>41950</v>
      </c>
      <c r="G2032" s="45" t="s">
        <v>379</v>
      </c>
      <c r="H2032" s="45" t="s">
        <v>337</v>
      </c>
      <c r="I2032" s="50">
        <v>24.5</v>
      </c>
      <c r="J2032" s="9" t="str">
        <f t="shared" si="32"/>
        <v>East</v>
      </c>
    </row>
    <row r="2033" spans="6:10" x14ac:dyDescent="0.25">
      <c r="F2033" s="49">
        <v>41972</v>
      </c>
      <c r="G2033" s="45" t="s">
        <v>379</v>
      </c>
      <c r="H2033" s="45" t="s">
        <v>7</v>
      </c>
      <c r="I2033" s="50">
        <v>68</v>
      </c>
      <c r="J2033" s="9" t="str">
        <f t="shared" si="32"/>
        <v>East</v>
      </c>
    </row>
    <row r="2034" spans="6:10" x14ac:dyDescent="0.25">
      <c r="F2034" s="49">
        <v>41581</v>
      </c>
      <c r="G2034" s="45" t="s">
        <v>350</v>
      </c>
      <c r="H2034" s="45" t="s">
        <v>324</v>
      </c>
      <c r="I2034" s="50">
        <v>59.85</v>
      </c>
      <c r="J2034" s="9" t="str">
        <f t="shared" si="32"/>
        <v>East</v>
      </c>
    </row>
    <row r="2035" spans="6:10" x14ac:dyDescent="0.25">
      <c r="F2035" s="49">
        <v>41305</v>
      </c>
      <c r="G2035" s="45" t="s">
        <v>346</v>
      </c>
      <c r="H2035" s="45" t="s">
        <v>10</v>
      </c>
      <c r="I2035" s="50">
        <v>44.52</v>
      </c>
      <c r="J2035" s="9" t="str">
        <f t="shared" si="32"/>
        <v>MidWest</v>
      </c>
    </row>
    <row r="2036" spans="6:10" x14ac:dyDescent="0.25">
      <c r="F2036" s="49">
        <v>41614</v>
      </c>
      <c r="G2036" s="45" t="s">
        <v>374</v>
      </c>
      <c r="H2036" s="45" t="s">
        <v>191</v>
      </c>
      <c r="I2036" s="50">
        <v>22.49</v>
      </c>
      <c r="J2036" s="9" t="str">
        <f t="shared" si="32"/>
        <v>West</v>
      </c>
    </row>
    <row r="2037" spans="6:10" x14ac:dyDescent="0.25">
      <c r="F2037" s="49">
        <v>41305</v>
      </c>
      <c r="G2037" s="45" t="s">
        <v>351</v>
      </c>
      <c r="H2037" s="45" t="s">
        <v>10</v>
      </c>
      <c r="I2037" s="50">
        <v>44.52</v>
      </c>
      <c r="J2037" s="9" t="str">
        <f t="shared" si="32"/>
        <v>MidWest</v>
      </c>
    </row>
    <row r="2038" spans="6:10" x14ac:dyDescent="0.25">
      <c r="F2038" s="49">
        <v>41630</v>
      </c>
      <c r="G2038" s="45" t="s">
        <v>401</v>
      </c>
      <c r="H2038" s="45" t="s">
        <v>324</v>
      </c>
      <c r="I2038" s="50">
        <v>39.5</v>
      </c>
      <c r="J2038" s="9" t="str">
        <f t="shared" si="32"/>
        <v>East</v>
      </c>
    </row>
    <row r="2039" spans="6:10" x14ac:dyDescent="0.25">
      <c r="F2039" s="49">
        <v>41999</v>
      </c>
      <c r="G2039" s="45" t="s">
        <v>375</v>
      </c>
      <c r="H2039" s="45" t="s">
        <v>337</v>
      </c>
      <c r="I2039" s="50">
        <v>50</v>
      </c>
      <c r="J2039" s="9" t="str">
        <f t="shared" si="32"/>
        <v>East</v>
      </c>
    </row>
    <row r="2040" spans="6:10" x14ac:dyDescent="0.25">
      <c r="F2040" s="49">
        <v>41963</v>
      </c>
      <c r="G2040" s="45" t="s">
        <v>387</v>
      </c>
      <c r="H2040" s="45" t="s">
        <v>334</v>
      </c>
      <c r="I2040" s="50">
        <v>47</v>
      </c>
      <c r="J2040" s="9" t="str">
        <f t="shared" si="32"/>
        <v>MidWest</v>
      </c>
    </row>
    <row r="2041" spans="6:10" x14ac:dyDescent="0.25">
      <c r="F2041" s="49">
        <v>41585</v>
      </c>
      <c r="G2041" s="45" t="s">
        <v>375</v>
      </c>
      <c r="H2041" s="45" t="s">
        <v>324</v>
      </c>
      <c r="I2041" s="50">
        <v>77.81</v>
      </c>
      <c r="J2041" s="9" t="str">
        <f t="shared" si="32"/>
        <v>East</v>
      </c>
    </row>
    <row r="2042" spans="6:10" x14ac:dyDescent="0.25">
      <c r="F2042" s="49">
        <v>41621</v>
      </c>
      <c r="G2042" s="45" t="s">
        <v>346</v>
      </c>
      <c r="H2042" s="45" t="s">
        <v>324</v>
      </c>
      <c r="I2042" s="50">
        <v>19.95</v>
      </c>
      <c r="J2042" s="9" t="str">
        <f t="shared" si="32"/>
        <v>MidWest</v>
      </c>
    </row>
    <row r="2043" spans="6:10" x14ac:dyDescent="0.25">
      <c r="F2043" s="49">
        <v>41582</v>
      </c>
      <c r="G2043" s="45" t="s">
        <v>375</v>
      </c>
      <c r="H2043" s="45" t="s">
        <v>337</v>
      </c>
      <c r="I2043" s="50">
        <v>24.5</v>
      </c>
      <c r="J2043" s="9" t="str">
        <f t="shared" si="32"/>
        <v>East</v>
      </c>
    </row>
    <row r="2044" spans="6:10" x14ac:dyDescent="0.25">
      <c r="F2044" s="49">
        <v>41661</v>
      </c>
      <c r="G2044" s="45" t="s">
        <v>365</v>
      </c>
      <c r="H2044" s="45" t="s">
        <v>191</v>
      </c>
      <c r="I2044" s="50">
        <v>67.819999999999993</v>
      </c>
      <c r="J2044" s="9" t="str">
        <f t="shared" si="32"/>
        <v>West</v>
      </c>
    </row>
    <row r="2045" spans="6:10" x14ac:dyDescent="0.25">
      <c r="F2045" s="49">
        <v>41991</v>
      </c>
      <c r="G2045" s="45" t="s">
        <v>387</v>
      </c>
      <c r="H2045" s="45" t="s">
        <v>371</v>
      </c>
      <c r="I2045" s="50">
        <v>37.43</v>
      </c>
      <c r="J2045" s="9" t="str">
        <f t="shared" si="32"/>
        <v>MidWest</v>
      </c>
    </row>
    <row r="2046" spans="6:10" x14ac:dyDescent="0.25">
      <c r="F2046" s="49">
        <v>42003</v>
      </c>
      <c r="G2046" s="45" t="s">
        <v>372</v>
      </c>
      <c r="H2046" s="45" t="s">
        <v>347</v>
      </c>
      <c r="I2046" s="50">
        <v>53.35</v>
      </c>
      <c r="J2046" s="9" t="str">
        <f t="shared" si="32"/>
        <v>West</v>
      </c>
    </row>
    <row r="2047" spans="6:10" x14ac:dyDescent="0.25">
      <c r="F2047" s="49">
        <v>41636</v>
      </c>
      <c r="G2047" s="45" t="s">
        <v>342</v>
      </c>
      <c r="H2047" s="45" t="s">
        <v>191</v>
      </c>
      <c r="I2047" s="50">
        <v>68.16</v>
      </c>
      <c r="J2047" s="9" t="str">
        <f t="shared" si="32"/>
        <v>MidWest</v>
      </c>
    </row>
    <row r="2048" spans="6:10" x14ac:dyDescent="0.25">
      <c r="F2048" s="49">
        <v>41597</v>
      </c>
      <c r="G2048" s="45" t="s">
        <v>370</v>
      </c>
      <c r="H2048" s="45" t="s">
        <v>327</v>
      </c>
      <c r="I2048" s="50">
        <v>73.13</v>
      </c>
      <c r="J2048" s="9" t="str">
        <f t="shared" si="32"/>
        <v>South</v>
      </c>
    </row>
    <row r="2049" spans="6:10" x14ac:dyDescent="0.25">
      <c r="F2049" s="49">
        <v>41698</v>
      </c>
      <c r="G2049" s="45" t="s">
        <v>376</v>
      </c>
      <c r="H2049" s="45" t="s">
        <v>10</v>
      </c>
      <c r="I2049" s="50">
        <v>45.9</v>
      </c>
      <c r="J2049" s="9" t="str">
        <f t="shared" si="32"/>
        <v>East</v>
      </c>
    </row>
    <row r="2050" spans="6:10" x14ac:dyDescent="0.25">
      <c r="F2050" s="49">
        <v>41438</v>
      </c>
      <c r="G2050" s="45" t="s">
        <v>367</v>
      </c>
      <c r="H2050" s="45" t="s">
        <v>331</v>
      </c>
      <c r="I2050" s="50">
        <v>204.75</v>
      </c>
      <c r="J2050" s="9" t="str">
        <f t="shared" si="32"/>
        <v>MidWest</v>
      </c>
    </row>
    <row r="2051" spans="6:10" x14ac:dyDescent="0.25">
      <c r="F2051" s="49">
        <v>41281</v>
      </c>
      <c r="G2051" s="45" t="s">
        <v>328</v>
      </c>
      <c r="H2051" s="45" t="s">
        <v>337</v>
      </c>
      <c r="I2051" s="50">
        <v>48.5</v>
      </c>
      <c r="J2051" s="9" t="str">
        <f t="shared" si="32"/>
        <v>MidWest</v>
      </c>
    </row>
    <row r="2052" spans="6:10" x14ac:dyDescent="0.25">
      <c r="F2052" s="49">
        <v>41359</v>
      </c>
      <c r="G2052" s="45" t="s">
        <v>344</v>
      </c>
      <c r="H2052" s="45" t="s">
        <v>324</v>
      </c>
      <c r="I2052" s="50">
        <v>59.85</v>
      </c>
      <c r="J2052" s="9" t="str">
        <f t="shared" ref="J2052:J2115" si="33">VLOOKUP(G2052,$A$4:$B$75,2,0)</f>
        <v>West</v>
      </c>
    </row>
    <row r="2053" spans="6:10" x14ac:dyDescent="0.25">
      <c r="F2053" s="49">
        <v>41837</v>
      </c>
      <c r="G2053" s="45" t="s">
        <v>362</v>
      </c>
      <c r="H2053" s="45" t="s">
        <v>7</v>
      </c>
      <c r="I2053" s="50">
        <v>133.96</v>
      </c>
      <c r="J2053" s="9" t="str">
        <f t="shared" si="33"/>
        <v>East</v>
      </c>
    </row>
    <row r="2054" spans="6:10" x14ac:dyDescent="0.25">
      <c r="F2054" s="49">
        <v>41997</v>
      </c>
      <c r="G2054" s="45" t="s">
        <v>336</v>
      </c>
      <c r="H2054" s="45" t="s">
        <v>324</v>
      </c>
      <c r="I2054" s="50">
        <v>135.46</v>
      </c>
      <c r="J2054" s="9" t="str">
        <f t="shared" si="33"/>
        <v>West</v>
      </c>
    </row>
    <row r="2055" spans="6:10" x14ac:dyDescent="0.25">
      <c r="F2055" s="49">
        <v>41982</v>
      </c>
      <c r="G2055" s="45" t="s">
        <v>365</v>
      </c>
      <c r="H2055" s="45" t="s">
        <v>10</v>
      </c>
      <c r="I2055" s="50">
        <v>44.98</v>
      </c>
      <c r="J2055" s="9" t="str">
        <f t="shared" si="33"/>
        <v>West</v>
      </c>
    </row>
    <row r="2056" spans="6:10" x14ac:dyDescent="0.25">
      <c r="F2056" s="49">
        <v>41952</v>
      </c>
      <c r="G2056" s="45" t="s">
        <v>373</v>
      </c>
      <c r="H2056" s="45" t="s">
        <v>324</v>
      </c>
      <c r="I2056" s="50">
        <v>19.55</v>
      </c>
      <c r="J2056" s="9" t="str">
        <f t="shared" si="33"/>
        <v>MidWest</v>
      </c>
    </row>
    <row r="2057" spans="6:10" x14ac:dyDescent="0.25">
      <c r="F2057" s="49">
        <v>41991</v>
      </c>
      <c r="G2057" s="45" t="s">
        <v>345</v>
      </c>
      <c r="H2057" s="45" t="s">
        <v>327</v>
      </c>
      <c r="I2057" s="50">
        <v>49.5</v>
      </c>
      <c r="J2057" s="9" t="str">
        <f t="shared" si="33"/>
        <v>West</v>
      </c>
    </row>
    <row r="2058" spans="6:10" x14ac:dyDescent="0.25">
      <c r="F2058" s="49">
        <v>41631</v>
      </c>
      <c r="G2058" s="45" t="s">
        <v>341</v>
      </c>
      <c r="H2058" s="45" t="s">
        <v>191</v>
      </c>
      <c r="I2058" s="50">
        <v>45.9</v>
      </c>
      <c r="J2058" s="9" t="str">
        <f t="shared" si="33"/>
        <v>East</v>
      </c>
    </row>
    <row r="2059" spans="6:10" x14ac:dyDescent="0.25">
      <c r="F2059" s="49">
        <v>41405</v>
      </c>
      <c r="G2059" s="45" t="s">
        <v>404</v>
      </c>
      <c r="H2059" s="45" t="s">
        <v>7</v>
      </c>
      <c r="I2059" s="50">
        <v>66.3</v>
      </c>
      <c r="J2059" s="9" t="str">
        <f t="shared" si="33"/>
        <v>MidWest</v>
      </c>
    </row>
    <row r="2060" spans="6:10" x14ac:dyDescent="0.25">
      <c r="F2060" s="49">
        <v>41580</v>
      </c>
      <c r="G2060" s="45" t="s">
        <v>346</v>
      </c>
      <c r="H2060" s="45" t="s">
        <v>10</v>
      </c>
      <c r="I2060" s="50">
        <v>45.9</v>
      </c>
      <c r="J2060" s="9" t="str">
        <f t="shared" si="33"/>
        <v>MidWest</v>
      </c>
    </row>
    <row r="2061" spans="6:10" x14ac:dyDescent="0.25">
      <c r="F2061" s="49">
        <v>41572</v>
      </c>
      <c r="G2061" s="45" t="s">
        <v>345</v>
      </c>
      <c r="H2061" s="45" t="s">
        <v>334</v>
      </c>
      <c r="I2061" s="50">
        <v>486.1</v>
      </c>
      <c r="J2061" s="9" t="str">
        <f t="shared" si="33"/>
        <v>West</v>
      </c>
    </row>
    <row r="2062" spans="6:10" x14ac:dyDescent="0.25">
      <c r="F2062" s="49">
        <v>41974</v>
      </c>
      <c r="G2062" s="45" t="s">
        <v>354</v>
      </c>
      <c r="H2062" s="45" t="s">
        <v>327</v>
      </c>
      <c r="I2062" s="50">
        <v>72.75</v>
      </c>
      <c r="J2062" s="9" t="str">
        <f t="shared" si="33"/>
        <v>MidWest</v>
      </c>
    </row>
    <row r="2063" spans="6:10" x14ac:dyDescent="0.25">
      <c r="F2063" s="49">
        <v>41959</v>
      </c>
      <c r="G2063" s="45" t="s">
        <v>394</v>
      </c>
      <c r="H2063" s="45" t="s">
        <v>191</v>
      </c>
      <c r="I2063" s="50">
        <v>45.9</v>
      </c>
      <c r="J2063" s="9" t="str">
        <f t="shared" si="33"/>
        <v>West</v>
      </c>
    </row>
    <row r="2064" spans="6:10" x14ac:dyDescent="0.25">
      <c r="F2064" s="49">
        <v>41608</v>
      </c>
      <c r="G2064" s="45" t="s">
        <v>366</v>
      </c>
      <c r="H2064" s="45" t="s">
        <v>7</v>
      </c>
      <c r="I2064" s="50">
        <v>102</v>
      </c>
      <c r="J2064" s="9" t="str">
        <f t="shared" si="33"/>
        <v>West</v>
      </c>
    </row>
    <row r="2065" spans="6:10" x14ac:dyDescent="0.25">
      <c r="F2065" s="49">
        <v>41989</v>
      </c>
      <c r="G2065" s="45" t="s">
        <v>346</v>
      </c>
      <c r="H2065" s="45" t="s">
        <v>10</v>
      </c>
      <c r="I2065" s="50">
        <v>22.72</v>
      </c>
      <c r="J2065" s="9" t="str">
        <f t="shared" si="33"/>
        <v>MidWest</v>
      </c>
    </row>
    <row r="2066" spans="6:10" x14ac:dyDescent="0.25">
      <c r="F2066" s="49">
        <v>41460</v>
      </c>
      <c r="G2066" s="45" t="s">
        <v>330</v>
      </c>
      <c r="H2066" s="45" t="s">
        <v>7</v>
      </c>
      <c r="I2066" s="50">
        <v>68</v>
      </c>
      <c r="J2066" s="9" t="str">
        <f t="shared" si="33"/>
        <v>East</v>
      </c>
    </row>
    <row r="2067" spans="6:10" x14ac:dyDescent="0.25">
      <c r="F2067" s="49">
        <v>41948</v>
      </c>
      <c r="G2067" s="45" t="s">
        <v>367</v>
      </c>
      <c r="H2067" s="45" t="s">
        <v>321</v>
      </c>
      <c r="I2067" s="50">
        <v>159.9</v>
      </c>
      <c r="J2067" s="9" t="str">
        <f t="shared" si="33"/>
        <v>MidWest</v>
      </c>
    </row>
    <row r="2068" spans="6:10" x14ac:dyDescent="0.25">
      <c r="F2068" s="49">
        <v>41457</v>
      </c>
      <c r="G2068" s="45" t="s">
        <v>366</v>
      </c>
      <c r="H2068" s="45" t="s">
        <v>337</v>
      </c>
      <c r="I2068" s="50">
        <v>24.75</v>
      </c>
      <c r="J2068" s="9" t="str">
        <f t="shared" si="33"/>
        <v>West</v>
      </c>
    </row>
    <row r="2069" spans="6:10" x14ac:dyDescent="0.25">
      <c r="F2069" s="49">
        <v>41281</v>
      </c>
      <c r="G2069" s="45" t="s">
        <v>374</v>
      </c>
      <c r="H2069" s="45" t="s">
        <v>349</v>
      </c>
      <c r="I2069" s="50">
        <v>21</v>
      </c>
      <c r="J2069" s="9" t="str">
        <f t="shared" si="33"/>
        <v>West</v>
      </c>
    </row>
    <row r="2070" spans="6:10" x14ac:dyDescent="0.25">
      <c r="F2070" s="49">
        <v>41601</v>
      </c>
      <c r="G2070" s="45" t="s">
        <v>345</v>
      </c>
      <c r="H2070" s="45" t="s">
        <v>321</v>
      </c>
      <c r="I2070" s="50">
        <v>159.9</v>
      </c>
      <c r="J2070" s="9" t="str">
        <f t="shared" si="33"/>
        <v>West</v>
      </c>
    </row>
    <row r="2071" spans="6:10" x14ac:dyDescent="0.25">
      <c r="F2071" s="49">
        <v>41944</v>
      </c>
      <c r="G2071" s="45" t="s">
        <v>340</v>
      </c>
      <c r="H2071" s="45" t="s">
        <v>334</v>
      </c>
      <c r="I2071" s="50">
        <v>506.66</v>
      </c>
      <c r="J2071" s="9" t="str">
        <f t="shared" si="33"/>
        <v>MidWest</v>
      </c>
    </row>
    <row r="2072" spans="6:10" x14ac:dyDescent="0.25">
      <c r="F2072" s="49">
        <v>41985</v>
      </c>
      <c r="G2072" s="45" t="s">
        <v>367</v>
      </c>
      <c r="H2072" s="45" t="s">
        <v>337</v>
      </c>
      <c r="I2072" s="50">
        <v>24.75</v>
      </c>
      <c r="J2072" s="9" t="str">
        <f t="shared" si="33"/>
        <v>MidWest</v>
      </c>
    </row>
    <row r="2073" spans="6:10" x14ac:dyDescent="0.25">
      <c r="F2073" s="49">
        <v>41680</v>
      </c>
      <c r="G2073" s="45" t="s">
        <v>357</v>
      </c>
      <c r="H2073" s="45" t="s">
        <v>7</v>
      </c>
      <c r="I2073" s="50">
        <v>102</v>
      </c>
      <c r="J2073" s="9" t="str">
        <f t="shared" si="33"/>
        <v>South</v>
      </c>
    </row>
    <row r="2074" spans="6:10" x14ac:dyDescent="0.25">
      <c r="F2074" s="49">
        <v>41636</v>
      </c>
      <c r="G2074" s="45" t="s">
        <v>363</v>
      </c>
      <c r="H2074" s="45" t="s">
        <v>337</v>
      </c>
      <c r="I2074" s="50">
        <v>73.5</v>
      </c>
      <c r="J2074" s="9" t="str">
        <f t="shared" si="33"/>
        <v>West</v>
      </c>
    </row>
    <row r="2075" spans="6:10" x14ac:dyDescent="0.25">
      <c r="F2075" s="49">
        <v>41964</v>
      </c>
      <c r="G2075" s="45" t="s">
        <v>333</v>
      </c>
      <c r="H2075" s="45" t="s">
        <v>337</v>
      </c>
      <c r="I2075" s="50">
        <v>388</v>
      </c>
      <c r="J2075" s="9" t="str">
        <f t="shared" si="33"/>
        <v>MidWest</v>
      </c>
    </row>
    <row r="2076" spans="6:10" x14ac:dyDescent="0.25">
      <c r="F2076" s="49">
        <v>41876</v>
      </c>
      <c r="G2076" s="45" t="s">
        <v>370</v>
      </c>
      <c r="H2076" s="45" t="s">
        <v>10</v>
      </c>
      <c r="I2076" s="50">
        <v>45.9</v>
      </c>
      <c r="J2076" s="9" t="str">
        <f t="shared" si="33"/>
        <v>South</v>
      </c>
    </row>
    <row r="2077" spans="6:10" x14ac:dyDescent="0.25">
      <c r="F2077" s="49">
        <v>41471</v>
      </c>
      <c r="G2077" s="45" t="s">
        <v>351</v>
      </c>
      <c r="H2077" s="45" t="s">
        <v>334</v>
      </c>
      <c r="I2077" s="50">
        <v>47</v>
      </c>
      <c r="J2077" s="9" t="str">
        <f t="shared" si="33"/>
        <v>MidWest</v>
      </c>
    </row>
    <row r="2078" spans="6:10" x14ac:dyDescent="0.25">
      <c r="F2078" s="49">
        <v>41965</v>
      </c>
      <c r="G2078" s="45" t="s">
        <v>375</v>
      </c>
      <c r="H2078" s="45" t="s">
        <v>327</v>
      </c>
      <c r="I2078" s="50">
        <v>74.25</v>
      </c>
      <c r="J2078" s="9" t="str">
        <f t="shared" si="33"/>
        <v>East</v>
      </c>
    </row>
    <row r="2079" spans="6:10" x14ac:dyDescent="0.25">
      <c r="F2079" s="49">
        <v>41354</v>
      </c>
      <c r="G2079" s="45" t="s">
        <v>392</v>
      </c>
      <c r="H2079" s="45" t="s">
        <v>327</v>
      </c>
      <c r="I2079" s="50">
        <v>315.25</v>
      </c>
      <c r="J2079" s="9" t="str">
        <f t="shared" si="33"/>
        <v>South</v>
      </c>
    </row>
    <row r="2080" spans="6:10" x14ac:dyDescent="0.25">
      <c r="F2080" s="49">
        <v>41624</v>
      </c>
      <c r="G2080" s="45" t="s">
        <v>357</v>
      </c>
      <c r="H2080" s="45" t="s">
        <v>324</v>
      </c>
      <c r="I2080" s="50">
        <v>58.95</v>
      </c>
      <c r="J2080" s="9" t="str">
        <f t="shared" si="33"/>
        <v>South</v>
      </c>
    </row>
    <row r="2081" spans="6:10" x14ac:dyDescent="0.25">
      <c r="F2081" s="49">
        <v>41604</v>
      </c>
      <c r="G2081" s="45" t="s">
        <v>404</v>
      </c>
      <c r="H2081" s="45" t="s">
        <v>10</v>
      </c>
      <c r="I2081" s="50">
        <v>22.95</v>
      </c>
      <c r="J2081" s="9" t="str">
        <f t="shared" si="33"/>
        <v>MidWest</v>
      </c>
    </row>
    <row r="2082" spans="6:10" x14ac:dyDescent="0.25">
      <c r="F2082" s="49">
        <v>41598</v>
      </c>
      <c r="G2082" s="45" t="s">
        <v>356</v>
      </c>
      <c r="H2082" s="45" t="s">
        <v>191</v>
      </c>
      <c r="I2082" s="50">
        <v>22.95</v>
      </c>
      <c r="J2082" s="9" t="str">
        <f t="shared" si="33"/>
        <v>MidWest</v>
      </c>
    </row>
    <row r="2083" spans="6:10" x14ac:dyDescent="0.25">
      <c r="F2083" s="49">
        <v>41633</v>
      </c>
      <c r="G2083" s="45" t="s">
        <v>346</v>
      </c>
      <c r="H2083" s="45" t="s">
        <v>324</v>
      </c>
      <c r="I2083" s="50">
        <v>39.9</v>
      </c>
      <c r="J2083" s="9" t="str">
        <f t="shared" si="33"/>
        <v>MidWest</v>
      </c>
    </row>
    <row r="2084" spans="6:10" x14ac:dyDescent="0.25">
      <c r="F2084" s="49">
        <v>41331</v>
      </c>
      <c r="G2084" s="45" t="s">
        <v>389</v>
      </c>
      <c r="H2084" s="45" t="s">
        <v>349</v>
      </c>
      <c r="I2084" s="50">
        <v>21</v>
      </c>
      <c r="J2084" s="9" t="str">
        <f t="shared" si="33"/>
        <v>MidWest</v>
      </c>
    </row>
    <row r="2085" spans="6:10" x14ac:dyDescent="0.25">
      <c r="F2085" s="49">
        <v>41885</v>
      </c>
      <c r="G2085" s="45" t="s">
        <v>346</v>
      </c>
      <c r="H2085" s="45" t="s">
        <v>349</v>
      </c>
      <c r="I2085" s="50">
        <v>21</v>
      </c>
      <c r="J2085" s="9" t="str">
        <f t="shared" si="33"/>
        <v>MidWest</v>
      </c>
    </row>
    <row r="2086" spans="6:10" x14ac:dyDescent="0.25">
      <c r="F2086" s="49">
        <v>41289</v>
      </c>
      <c r="G2086" s="45" t="s">
        <v>338</v>
      </c>
      <c r="H2086" s="45" t="s">
        <v>7</v>
      </c>
      <c r="I2086" s="50">
        <v>33.15</v>
      </c>
      <c r="J2086" s="9" t="str">
        <f t="shared" si="33"/>
        <v>South</v>
      </c>
    </row>
    <row r="2087" spans="6:10" x14ac:dyDescent="0.25">
      <c r="F2087" s="49">
        <v>41421</v>
      </c>
      <c r="G2087" s="45" t="s">
        <v>342</v>
      </c>
      <c r="H2087" s="45" t="s">
        <v>191</v>
      </c>
      <c r="I2087" s="50">
        <v>68.16</v>
      </c>
      <c r="J2087" s="9" t="str">
        <f t="shared" si="33"/>
        <v>MidWest</v>
      </c>
    </row>
    <row r="2088" spans="6:10" x14ac:dyDescent="0.25">
      <c r="F2088" s="49">
        <v>41412</v>
      </c>
      <c r="G2088" s="45" t="s">
        <v>365</v>
      </c>
      <c r="H2088" s="45" t="s">
        <v>324</v>
      </c>
      <c r="I2088" s="50">
        <v>19.55</v>
      </c>
      <c r="J2088" s="9" t="str">
        <f t="shared" si="33"/>
        <v>West</v>
      </c>
    </row>
    <row r="2089" spans="6:10" x14ac:dyDescent="0.25">
      <c r="F2089" s="49">
        <v>41598</v>
      </c>
      <c r="G2089" s="45" t="s">
        <v>367</v>
      </c>
      <c r="H2089" s="45" t="s">
        <v>7</v>
      </c>
      <c r="I2089" s="50">
        <v>68</v>
      </c>
      <c r="J2089" s="9" t="str">
        <f t="shared" si="33"/>
        <v>MidWest</v>
      </c>
    </row>
    <row r="2090" spans="6:10" x14ac:dyDescent="0.25">
      <c r="F2090" s="49">
        <v>41637</v>
      </c>
      <c r="G2090" s="45" t="s">
        <v>401</v>
      </c>
      <c r="H2090" s="45" t="s">
        <v>191</v>
      </c>
      <c r="I2090" s="50">
        <v>44.75</v>
      </c>
      <c r="J2090" s="9" t="str">
        <f t="shared" si="33"/>
        <v>East</v>
      </c>
    </row>
    <row r="2091" spans="6:10" x14ac:dyDescent="0.25">
      <c r="F2091" s="49">
        <v>42004</v>
      </c>
      <c r="G2091" s="45" t="s">
        <v>370</v>
      </c>
      <c r="H2091" s="45" t="s">
        <v>10</v>
      </c>
      <c r="I2091" s="50">
        <v>68.849999999999994</v>
      </c>
      <c r="J2091" s="9" t="str">
        <f t="shared" si="33"/>
        <v>South</v>
      </c>
    </row>
    <row r="2092" spans="6:10" x14ac:dyDescent="0.25">
      <c r="F2092" s="49">
        <v>41952</v>
      </c>
      <c r="G2092" s="45" t="s">
        <v>343</v>
      </c>
      <c r="H2092" s="45" t="s">
        <v>7</v>
      </c>
      <c r="I2092" s="50">
        <v>66.3</v>
      </c>
      <c r="J2092" s="9" t="str">
        <f t="shared" si="33"/>
        <v>West</v>
      </c>
    </row>
    <row r="2093" spans="6:10" x14ac:dyDescent="0.25">
      <c r="F2093" s="49">
        <v>41999</v>
      </c>
      <c r="G2093" s="45" t="s">
        <v>351</v>
      </c>
      <c r="H2093" s="45" t="s">
        <v>191</v>
      </c>
      <c r="I2093" s="50">
        <v>91.8</v>
      </c>
      <c r="J2093" s="9" t="str">
        <f t="shared" si="33"/>
        <v>MidWest</v>
      </c>
    </row>
    <row r="2094" spans="6:10" x14ac:dyDescent="0.25">
      <c r="F2094" s="49">
        <v>41605</v>
      </c>
      <c r="G2094" s="45" t="s">
        <v>403</v>
      </c>
      <c r="H2094" s="45" t="s">
        <v>191</v>
      </c>
      <c r="I2094" s="50">
        <v>45.9</v>
      </c>
      <c r="J2094" s="9" t="str">
        <f t="shared" si="33"/>
        <v>West</v>
      </c>
    </row>
    <row r="2095" spans="6:10" x14ac:dyDescent="0.25">
      <c r="F2095" s="49">
        <v>41630</v>
      </c>
      <c r="G2095" s="45" t="s">
        <v>374</v>
      </c>
      <c r="H2095" s="45" t="s">
        <v>327</v>
      </c>
      <c r="I2095" s="50">
        <v>72.75</v>
      </c>
      <c r="J2095" s="9" t="str">
        <f t="shared" si="33"/>
        <v>West</v>
      </c>
    </row>
    <row r="2096" spans="6:10" x14ac:dyDescent="0.25">
      <c r="F2096" s="49">
        <v>41952</v>
      </c>
      <c r="G2096" s="45" t="s">
        <v>362</v>
      </c>
      <c r="H2096" s="45" t="s">
        <v>324</v>
      </c>
      <c r="I2096" s="50">
        <v>19.75</v>
      </c>
      <c r="J2096" s="9" t="str">
        <f t="shared" si="33"/>
        <v>East</v>
      </c>
    </row>
    <row r="2097" spans="6:10" x14ac:dyDescent="0.25">
      <c r="F2097" s="49">
        <v>41947</v>
      </c>
      <c r="G2097" s="45" t="s">
        <v>397</v>
      </c>
      <c r="H2097" s="45" t="s">
        <v>191</v>
      </c>
      <c r="I2097" s="50">
        <v>68.16</v>
      </c>
      <c r="J2097" s="9" t="str">
        <f t="shared" si="33"/>
        <v>West</v>
      </c>
    </row>
    <row r="2098" spans="6:10" x14ac:dyDescent="0.25">
      <c r="F2098" s="49">
        <v>41986</v>
      </c>
      <c r="G2098" s="45" t="s">
        <v>377</v>
      </c>
      <c r="H2098" s="45" t="s">
        <v>347</v>
      </c>
      <c r="I2098" s="50">
        <v>26.68</v>
      </c>
      <c r="J2098" s="9" t="str">
        <f t="shared" si="33"/>
        <v>West</v>
      </c>
    </row>
    <row r="2099" spans="6:10" x14ac:dyDescent="0.25">
      <c r="F2099" s="49">
        <v>41977</v>
      </c>
      <c r="G2099" s="45" t="s">
        <v>379</v>
      </c>
      <c r="H2099" s="45" t="s">
        <v>191</v>
      </c>
      <c r="I2099" s="50">
        <v>22.95</v>
      </c>
      <c r="J2099" s="9" t="str">
        <f t="shared" si="33"/>
        <v>East</v>
      </c>
    </row>
    <row r="2100" spans="6:10" x14ac:dyDescent="0.25">
      <c r="F2100" s="49">
        <v>41618</v>
      </c>
      <c r="G2100" s="45" t="s">
        <v>370</v>
      </c>
      <c r="H2100" s="45" t="s">
        <v>7</v>
      </c>
      <c r="I2100" s="50">
        <v>67.319999999999993</v>
      </c>
      <c r="J2100" s="9" t="str">
        <f t="shared" si="33"/>
        <v>South</v>
      </c>
    </row>
    <row r="2101" spans="6:10" x14ac:dyDescent="0.25">
      <c r="F2101" s="49">
        <v>41636</v>
      </c>
      <c r="G2101" s="45" t="s">
        <v>367</v>
      </c>
      <c r="H2101" s="45" t="s">
        <v>191</v>
      </c>
      <c r="I2101" s="50">
        <v>45.9</v>
      </c>
      <c r="J2101" s="9" t="str">
        <f t="shared" si="33"/>
        <v>MidWest</v>
      </c>
    </row>
    <row r="2102" spans="6:10" x14ac:dyDescent="0.25">
      <c r="F2102" s="49">
        <v>41947</v>
      </c>
      <c r="G2102" s="45" t="s">
        <v>342</v>
      </c>
      <c r="H2102" s="45" t="s">
        <v>10</v>
      </c>
      <c r="I2102" s="50">
        <v>22.49</v>
      </c>
      <c r="J2102" s="9" t="str">
        <f t="shared" si="33"/>
        <v>MidWest</v>
      </c>
    </row>
    <row r="2103" spans="6:10" x14ac:dyDescent="0.25">
      <c r="F2103" s="49">
        <v>41607</v>
      </c>
      <c r="G2103" s="45" t="s">
        <v>367</v>
      </c>
      <c r="H2103" s="45" t="s">
        <v>191</v>
      </c>
      <c r="I2103" s="50">
        <v>22.61</v>
      </c>
      <c r="J2103" s="9" t="str">
        <f t="shared" si="33"/>
        <v>MidWest</v>
      </c>
    </row>
    <row r="2104" spans="6:10" x14ac:dyDescent="0.25">
      <c r="F2104" s="49">
        <v>41947</v>
      </c>
      <c r="G2104" s="45" t="s">
        <v>340</v>
      </c>
      <c r="H2104" s="45" t="s">
        <v>324</v>
      </c>
      <c r="I2104" s="50">
        <v>39.299999999999997</v>
      </c>
      <c r="J2104" s="9" t="str">
        <f t="shared" si="33"/>
        <v>MidWest</v>
      </c>
    </row>
    <row r="2105" spans="6:10" x14ac:dyDescent="0.25">
      <c r="F2105" s="49">
        <v>41880</v>
      </c>
      <c r="G2105" s="45" t="s">
        <v>391</v>
      </c>
      <c r="H2105" s="45" t="s">
        <v>337</v>
      </c>
      <c r="I2105" s="50">
        <v>50</v>
      </c>
      <c r="J2105" s="9" t="str">
        <f t="shared" si="33"/>
        <v>South</v>
      </c>
    </row>
    <row r="2106" spans="6:10" x14ac:dyDescent="0.25">
      <c r="F2106" s="49">
        <v>41749</v>
      </c>
      <c r="G2106" s="45" t="s">
        <v>378</v>
      </c>
      <c r="H2106" s="45" t="s">
        <v>337</v>
      </c>
      <c r="I2106" s="50">
        <v>48.75</v>
      </c>
      <c r="J2106" s="9" t="str">
        <f t="shared" si="33"/>
        <v>South</v>
      </c>
    </row>
    <row r="2107" spans="6:10" x14ac:dyDescent="0.25">
      <c r="F2107" s="49">
        <v>41958</v>
      </c>
      <c r="G2107" s="45" t="s">
        <v>367</v>
      </c>
      <c r="H2107" s="45" t="s">
        <v>7</v>
      </c>
      <c r="I2107" s="50">
        <v>102</v>
      </c>
      <c r="J2107" s="9" t="str">
        <f t="shared" si="33"/>
        <v>MidWest</v>
      </c>
    </row>
    <row r="2108" spans="6:10" x14ac:dyDescent="0.25">
      <c r="F2108" s="49">
        <v>41960</v>
      </c>
      <c r="G2108" s="45" t="s">
        <v>385</v>
      </c>
      <c r="H2108" s="45" t="s">
        <v>7</v>
      </c>
      <c r="I2108" s="50">
        <v>131.91999999999999</v>
      </c>
      <c r="J2108" s="9" t="str">
        <f t="shared" si="33"/>
        <v>MidWest</v>
      </c>
    </row>
    <row r="2109" spans="6:10" x14ac:dyDescent="0.25">
      <c r="F2109" s="49">
        <v>41996</v>
      </c>
      <c r="G2109" s="45" t="s">
        <v>399</v>
      </c>
      <c r="H2109" s="45" t="s">
        <v>324</v>
      </c>
      <c r="I2109" s="50">
        <v>19.649999999999999</v>
      </c>
      <c r="J2109" s="9" t="str">
        <f t="shared" si="33"/>
        <v>West</v>
      </c>
    </row>
    <row r="2110" spans="6:10" x14ac:dyDescent="0.25">
      <c r="F2110" s="49">
        <v>41363</v>
      </c>
      <c r="G2110" s="45" t="s">
        <v>398</v>
      </c>
      <c r="H2110" s="45" t="s">
        <v>7</v>
      </c>
      <c r="I2110" s="50">
        <v>99.96</v>
      </c>
      <c r="J2110" s="9" t="str">
        <f t="shared" si="33"/>
        <v>East</v>
      </c>
    </row>
    <row r="2111" spans="6:10" x14ac:dyDescent="0.25">
      <c r="F2111" s="49">
        <v>41995</v>
      </c>
      <c r="G2111" s="45" t="s">
        <v>353</v>
      </c>
      <c r="H2111" s="45" t="s">
        <v>337</v>
      </c>
      <c r="I2111" s="50">
        <v>125</v>
      </c>
      <c r="J2111" s="9" t="str">
        <f t="shared" si="33"/>
        <v>MidWest</v>
      </c>
    </row>
    <row r="2112" spans="6:10" x14ac:dyDescent="0.25">
      <c r="F2112" s="49">
        <v>41596</v>
      </c>
      <c r="G2112" s="45" t="s">
        <v>362</v>
      </c>
      <c r="H2112" s="45" t="s">
        <v>327</v>
      </c>
      <c r="I2112" s="50">
        <v>75</v>
      </c>
      <c r="J2112" s="9" t="str">
        <f t="shared" si="33"/>
        <v>East</v>
      </c>
    </row>
    <row r="2113" spans="6:10" x14ac:dyDescent="0.25">
      <c r="F2113" s="49">
        <v>41946</v>
      </c>
      <c r="G2113" s="45" t="s">
        <v>363</v>
      </c>
      <c r="H2113" s="45" t="s">
        <v>371</v>
      </c>
      <c r="I2113" s="50">
        <v>18.809999999999999</v>
      </c>
      <c r="J2113" s="9" t="str">
        <f t="shared" si="33"/>
        <v>West</v>
      </c>
    </row>
    <row r="2114" spans="6:10" x14ac:dyDescent="0.25">
      <c r="F2114" s="49">
        <v>41976</v>
      </c>
      <c r="G2114" s="45" t="s">
        <v>375</v>
      </c>
      <c r="H2114" s="45" t="s">
        <v>7</v>
      </c>
      <c r="I2114" s="50">
        <v>66.3</v>
      </c>
      <c r="J2114" s="9" t="str">
        <f t="shared" si="33"/>
        <v>East</v>
      </c>
    </row>
    <row r="2115" spans="6:10" x14ac:dyDescent="0.25">
      <c r="F2115" s="49">
        <v>41502</v>
      </c>
      <c r="G2115" s="45" t="s">
        <v>323</v>
      </c>
      <c r="H2115" s="45" t="s">
        <v>10</v>
      </c>
      <c r="I2115" s="50">
        <v>68.849999999999994</v>
      </c>
      <c r="J2115" s="9" t="str">
        <f t="shared" si="33"/>
        <v>MidWest</v>
      </c>
    </row>
    <row r="2116" spans="6:10" x14ac:dyDescent="0.25">
      <c r="F2116" s="49">
        <v>41996</v>
      </c>
      <c r="G2116" s="45" t="s">
        <v>376</v>
      </c>
      <c r="H2116" s="45" t="s">
        <v>327</v>
      </c>
      <c r="I2116" s="50">
        <v>24.25</v>
      </c>
      <c r="J2116" s="9" t="str">
        <f t="shared" ref="J2116:J2179" si="34">VLOOKUP(G2116,$A$4:$B$75,2,0)</f>
        <v>East</v>
      </c>
    </row>
    <row r="2117" spans="6:10" x14ac:dyDescent="0.25">
      <c r="F2117" s="49">
        <v>42002</v>
      </c>
      <c r="G2117" s="45" t="s">
        <v>352</v>
      </c>
      <c r="H2117" s="45" t="s">
        <v>7</v>
      </c>
      <c r="I2117" s="50">
        <v>66.3</v>
      </c>
      <c r="J2117" s="9" t="str">
        <f t="shared" si="34"/>
        <v>MidWest</v>
      </c>
    </row>
    <row r="2118" spans="6:10" x14ac:dyDescent="0.25">
      <c r="F2118" s="49">
        <v>41542</v>
      </c>
      <c r="G2118" s="45" t="s">
        <v>320</v>
      </c>
      <c r="H2118" s="45" t="s">
        <v>324</v>
      </c>
      <c r="I2118" s="50">
        <v>58.95</v>
      </c>
      <c r="J2118" s="9" t="str">
        <f t="shared" si="34"/>
        <v>West</v>
      </c>
    </row>
    <row r="2119" spans="6:10" x14ac:dyDescent="0.25">
      <c r="F2119" s="49">
        <v>41629</v>
      </c>
      <c r="G2119" s="45" t="s">
        <v>377</v>
      </c>
      <c r="H2119" s="45" t="s">
        <v>331</v>
      </c>
      <c r="I2119" s="50">
        <v>60</v>
      </c>
      <c r="J2119" s="9" t="str">
        <f t="shared" si="34"/>
        <v>West</v>
      </c>
    </row>
    <row r="2120" spans="6:10" x14ac:dyDescent="0.25">
      <c r="F2120" s="49">
        <v>42000</v>
      </c>
      <c r="G2120" s="45" t="s">
        <v>395</v>
      </c>
      <c r="H2120" s="45" t="s">
        <v>191</v>
      </c>
      <c r="I2120" s="50">
        <v>44.52</v>
      </c>
      <c r="J2120" s="9" t="str">
        <f t="shared" si="34"/>
        <v>East</v>
      </c>
    </row>
    <row r="2121" spans="6:10" x14ac:dyDescent="0.25">
      <c r="F2121" s="49">
        <v>41326</v>
      </c>
      <c r="G2121" s="45" t="s">
        <v>346</v>
      </c>
      <c r="H2121" s="45" t="s">
        <v>334</v>
      </c>
      <c r="I2121" s="50">
        <v>23.27</v>
      </c>
      <c r="J2121" s="9" t="str">
        <f t="shared" si="34"/>
        <v>MidWest</v>
      </c>
    </row>
    <row r="2122" spans="6:10" x14ac:dyDescent="0.25">
      <c r="F2122" s="49">
        <v>41957</v>
      </c>
      <c r="G2122" s="45" t="s">
        <v>376</v>
      </c>
      <c r="H2122" s="45" t="s">
        <v>10</v>
      </c>
      <c r="I2122" s="50">
        <v>22.61</v>
      </c>
      <c r="J2122" s="9" t="str">
        <f t="shared" si="34"/>
        <v>East</v>
      </c>
    </row>
    <row r="2123" spans="6:10" x14ac:dyDescent="0.25">
      <c r="F2123" s="49">
        <v>41484</v>
      </c>
      <c r="G2123" s="45" t="s">
        <v>340</v>
      </c>
      <c r="H2123" s="45" t="s">
        <v>324</v>
      </c>
      <c r="I2123" s="50">
        <v>58.65</v>
      </c>
      <c r="J2123" s="9" t="str">
        <f t="shared" si="34"/>
        <v>MidWest</v>
      </c>
    </row>
    <row r="2124" spans="6:10" x14ac:dyDescent="0.25">
      <c r="F2124" s="49">
        <v>41941</v>
      </c>
      <c r="G2124" s="45" t="s">
        <v>323</v>
      </c>
      <c r="H2124" s="45" t="s">
        <v>10</v>
      </c>
      <c r="I2124" s="50">
        <v>22.95</v>
      </c>
      <c r="J2124" s="9" t="str">
        <f t="shared" si="34"/>
        <v>MidWest</v>
      </c>
    </row>
    <row r="2125" spans="6:10" x14ac:dyDescent="0.25">
      <c r="F2125" s="49">
        <v>42001</v>
      </c>
      <c r="G2125" s="45" t="s">
        <v>401</v>
      </c>
      <c r="H2125" s="45" t="s">
        <v>349</v>
      </c>
      <c r="I2125" s="50">
        <v>21</v>
      </c>
      <c r="J2125" s="9" t="str">
        <f t="shared" si="34"/>
        <v>East</v>
      </c>
    </row>
    <row r="2126" spans="6:10" x14ac:dyDescent="0.25">
      <c r="F2126" s="49">
        <v>41966</v>
      </c>
      <c r="G2126" s="45" t="s">
        <v>379</v>
      </c>
      <c r="H2126" s="45" t="s">
        <v>10</v>
      </c>
      <c r="I2126" s="50">
        <v>44.52</v>
      </c>
      <c r="J2126" s="9" t="str">
        <f t="shared" si="34"/>
        <v>East</v>
      </c>
    </row>
    <row r="2127" spans="6:10" x14ac:dyDescent="0.25">
      <c r="F2127" s="49">
        <v>41938</v>
      </c>
      <c r="G2127" s="45" t="s">
        <v>342</v>
      </c>
      <c r="H2127" s="45" t="s">
        <v>10</v>
      </c>
      <c r="I2127" s="50">
        <v>45.9</v>
      </c>
      <c r="J2127" s="9" t="str">
        <f t="shared" si="34"/>
        <v>MidWest</v>
      </c>
    </row>
    <row r="2128" spans="6:10" x14ac:dyDescent="0.25">
      <c r="F2128" s="49">
        <v>41976</v>
      </c>
      <c r="G2128" s="45" t="s">
        <v>363</v>
      </c>
      <c r="H2128" s="45" t="s">
        <v>324</v>
      </c>
      <c r="I2128" s="50">
        <v>39.9</v>
      </c>
      <c r="J2128" s="9" t="str">
        <f t="shared" si="34"/>
        <v>West</v>
      </c>
    </row>
    <row r="2129" spans="6:10" x14ac:dyDescent="0.25">
      <c r="F2129" s="49">
        <v>41603</v>
      </c>
      <c r="G2129" s="45" t="s">
        <v>372</v>
      </c>
      <c r="H2129" s="45" t="s">
        <v>324</v>
      </c>
      <c r="I2129" s="50">
        <v>58.05</v>
      </c>
      <c r="J2129" s="9" t="str">
        <f t="shared" si="34"/>
        <v>West</v>
      </c>
    </row>
    <row r="2130" spans="6:10" x14ac:dyDescent="0.25">
      <c r="F2130" s="49">
        <v>41598</v>
      </c>
      <c r="G2130" s="45" t="s">
        <v>329</v>
      </c>
      <c r="H2130" s="45" t="s">
        <v>347</v>
      </c>
      <c r="I2130" s="50">
        <v>220</v>
      </c>
      <c r="J2130" s="9" t="str">
        <f t="shared" si="34"/>
        <v>MidWest</v>
      </c>
    </row>
    <row r="2131" spans="6:10" x14ac:dyDescent="0.25">
      <c r="F2131" s="49">
        <v>41633</v>
      </c>
      <c r="G2131" s="45" t="s">
        <v>354</v>
      </c>
      <c r="H2131" s="45" t="s">
        <v>347</v>
      </c>
      <c r="I2131" s="50">
        <v>54.18</v>
      </c>
      <c r="J2131" s="9" t="str">
        <f t="shared" si="34"/>
        <v>MidWest</v>
      </c>
    </row>
    <row r="2132" spans="6:10" x14ac:dyDescent="0.25">
      <c r="F2132" s="49">
        <v>41994</v>
      </c>
      <c r="G2132" s="45" t="s">
        <v>363</v>
      </c>
      <c r="H2132" s="45" t="s">
        <v>7</v>
      </c>
      <c r="I2132" s="50">
        <v>100.98</v>
      </c>
      <c r="J2132" s="9" t="str">
        <f t="shared" si="34"/>
        <v>West</v>
      </c>
    </row>
    <row r="2133" spans="6:10" x14ac:dyDescent="0.25">
      <c r="F2133" s="49">
        <v>41449</v>
      </c>
      <c r="G2133" s="45" t="s">
        <v>390</v>
      </c>
      <c r="H2133" s="45" t="s">
        <v>324</v>
      </c>
      <c r="I2133" s="50">
        <v>58.35</v>
      </c>
      <c r="J2133" s="9" t="str">
        <f t="shared" si="34"/>
        <v>South</v>
      </c>
    </row>
    <row r="2134" spans="6:10" x14ac:dyDescent="0.25">
      <c r="F2134" s="49">
        <v>41634</v>
      </c>
      <c r="G2134" s="45" t="s">
        <v>384</v>
      </c>
      <c r="H2134" s="45" t="s">
        <v>331</v>
      </c>
      <c r="I2134" s="50">
        <v>89.1</v>
      </c>
      <c r="J2134" s="9" t="str">
        <f t="shared" si="34"/>
        <v>East</v>
      </c>
    </row>
    <row r="2135" spans="6:10" x14ac:dyDescent="0.25">
      <c r="F2135" s="49">
        <v>41956</v>
      </c>
      <c r="G2135" s="45" t="s">
        <v>375</v>
      </c>
      <c r="H2135" s="45" t="s">
        <v>10</v>
      </c>
      <c r="I2135" s="50">
        <v>67.819999999999993</v>
      </c>
      <c r="J2135" s="9" t="str">
        <f t="shared" si="34"/>
        <v>East</v>
      </c>
    </row>
    <row r="2136" spans="6:10" x14ac:dyDescent="0.25">
      <c r="F2136" s="49">
        <v>41945</v>
      </c>
      <c r="G2136" s="45" t="s">
        <v>374</v>
      </c>
      <c r="H2136" s="45" t="s">
        <v>349</v>
      </c>
      <c r="I2136" s="50">
        <v>21</v>
      </c>
      <c r="J2136" s="9" t="str">
        <f t="shared" si="34"/>
        <v>West</v>
      </c>
    </row>
    <row r="2137" spans="6:10" x14ac:dyDescent="0.25">
      <c r="F2137" s="49">
        <v>41599</v>
      </c>
      <c r="G2137" s="45" t="s">
        <v>333</v>
      </c>
      <c r="H2137" s="45" t="s">
        <v>327</v>
      </c>
      <c r="I2137" s="50">
        <v>48.75</v>
      </c>
      <c r="J2137" s="9" t="str">
        <f t="shared" si="34"/>
        <v>MidWest</v>
      </c>
    </row>
    <row r="2138" spans="6:10" x14ac:dyDescent="0.25">
      <c r="F2138" s="49">
        <v>41919</v>
      </c>
      <c r="G2138" s="45" t="s">
        <v>355</v>
      </c>
      <c r="H2138" s="45" t="s">
        <v>324</v>
      </c>
      <c r="I2138" s="50">
        <v>179.55</v>
      </c>
      <c r="J2138" s="9" t="str">
        <f t="shared" si="34"/>
        <v>MidWest</v>
      </c>
    </row>
    <row r="2139" spans="6:10" x14ac:dyDescent="0.25">
      <c r="F2139" s="49">
        <v>41757</v>
      </c>
      <c r="G2139" s="45" t="s">
        <v>365</v>
      </c>
      <c r="H2139" s="45" t="s">
        <v>327</v>
      </c>
      <c r="I2139" s="50">
        <v>75</v>
      </c>
      <c r="J2139" s="9" t="str">
        <f t="shared" si="34"/>
        <v>West</v>
      </c>
    </row>
    <row r="2140" spans="6:10" x14ac:dyDescent="0.25">
      <c r="F2140" s="49">
        <v>41598</v>
      </c>
      <c r="G2140" s="45" t="s">
        <v>330</v>
      </c>
      <c r="H2140" s="45" t="s">
        <v>191</v>
      </c>
      <c r="I2140" s="50">
        <v>44.75</v>
      </c>
      <c r="J2140" s="9" t="str">
        <f t="shared" si="34"/>
        <v>East</v>
      </c>
    </row>
    <row r="2141" spans="6:10" x14ac:dyDescent="0.25">
      <c r="F2141" s="49">
        <v>41632</v>
      </c>
      <c r="G2141" s="45" t="s">
        <v>375</v>
      </c>
      <c r="H2141" s="45" t="s">
        <v>7</v>
      </c>
      <c r="I2141" s="50">
        <v>68</v>
      </c>
      <c r="J2141" s="9" t="str">
        <f t="shared" si="34"/>
        <v>East</v>
      </c>
    </row>
    <row r="2142" spans="6:10" x14ac:dyDescent="0.25">
      <c r="F2142" s="49">
        <v>41583</v>
      </c>
      <c r="G2142" s="45" t="s">
        <v>350</v>
      </c>
      <c r="H2142" s="45" t="s">
        <v>10</v>
      </c>
      <c r="I2142" s="50">
        <v>45.21</v>
      </c>
      <c r="J2142" s="9" t="str">
        <f t="shared" si="34"/>
        <v>East</v>
      </c>
    </row>
    <row r="2143" spans="6:10" x14ac:dyDescent="0.25">
      <c r="F2143" s="49">
        <v>41841</v>
      </c>
      <c r="G2143" s="45" t="s">
        <v>369</v>
      </c>
      <c r="H2143" s="45" t="s">
        <v>7</v>
      </c>
      <c r="I2143" s="50">
        <v>33.15</v>
      </c>
      <c r="J2143" s="9" t="str">
        <f t="shared" si="34"/>
        <v>South</v>
      </c>
    </row>
    <row r="2144" spans="6:10" x14ac:dyDescent="0.25">
      <c r="F2144" s="49">
        <v>42001</v>
      </c>
      <c r="G2144" s="45" t="s">
        <v>340</v>
      </c>
      <c r="H2144" s="45" t="s">
        <v>327</v>
      </c>
      <c r="I2144" s="50">
        <v>50</v>
      </c>
      <c r="J2144" s="9" t="str">
        <f t="shared" si="34"/>
        <v>MidWest</v>
      </c>
    </row>
    <row r="2145" spans="6:10" x14ac:dyDescent="0.25">
      <c r="F2145" s="49">
        <v>41775</v>
      </c>
      <c r="G2145" s="45" t="s">
        <v>378</v>
      </c>
      <c r="H2145" s="45" t="s">
        <v>349</v>
      </c>
      <c r="I2145" s="50">
        <v>63</v>
      </c>
      <c r="J2145" s="9" t="str">
        <f t="shared" si="34"/>
        <v>South</v>
      </c>
    </row>
    <row r="2146" spans="6:10" x14ac:dyDescent="0.25">
      <c r="F2146" s="49">
        <v>41320</v>
      </c>
      <c r="G2146" s="45" t="s">
        <v>404</v>
      </c>
      <c r="H2146" s="45" t="s">
        <v>191</v>
      </c>
      <c r="I2146" s="50">
        <v>45.9</v>
      </c>
      <c r="J2146" s="9" t="str">
        <f t="shared" si="34"/>
        <v>MidWest</v>
      </c>
    </row>
    <row r="2147" spans="6:10" x14ac:dyDescent="0.25">
      <c r="F2147" s="49">
        <v>41967</v>
      </c>
      <c r="G2147" s="45" t="s">
        <v>395</v>
      </c>
      <c r="H2147" s="45" t="s">
        <v>349</v>
      </c>
      <c r="I2147" s="50">
        <v>162.96</v>
      </c>
      <c r="J2147" s="9" t="str">
        <f t="shared" si="34"/>
        <v>East</v>
      </c>
    </row>
    <row r="2148" spans="6:10" x14ac:dyDescent="0.25">
      <c r="F2148" s="49">
        <v>41613</v>
      </c>
      <c r="G2148" s="45" t="s">
        <v>356</v>
      </c>
      <c r="H2148" s="45" t="s">
        <v>7</v>
      </c>
      <c r="I2148" s="50">
        <v>67.319999999999993</v>
      </c>
      <c r="J2148" s="9" t="str">
        <f t="shared" si="34"/>
        <v>MidWest</v>
      </c>
    </row>
    <row r="2149" spans="6:10" x14ac:dyDescent="0.25">
      <c r="F2149" s="49">
        <v>41654</v>
      </c>
      <c r="G2149" s="45" t="s">
        <v>368</v>
      </c>
      <c r="H2149" s="45" t="s">
        <v>191</v>
      </c>
      <c r="I2149" s="50">
        <v>68.849999999999994</v>
      </c>
      <c r="J2149" s="9" t="str">
        <f t="shared" si="34"/>
        <v>West</v>
      </c>
    </row>
    <row r="2150" spans="6:10" x14ac:dyDescent="0.25">
      <c r="F2150" s="49">
        <v>41811</v>
      </c>
      <c r="G2150" s="45" t="s">
        <v>392</v>
      </c>
      <c r="H2150" s="45" t="s">
        <v>7</v>
      </c>
      <c r="I2150" s="50">
        <v>238</v>
      </c>
      <c r="J2150" s="9" t="str">
        <f t="shared" si="34"/>
        <v>South</v>
      </c>
    </row>
    <row r="2151" spans="6:10" x14ac:dyDescent="0.25">
      <c r="F2151" s="49">
        <v>41952</v>
      </c>
      <c r="G2151" s="45" t="s">
        <v>330</v>
      </c>
      <c r="H2151" s="45" t="s">
        <v>10</v>
      </c>
      <c r="I2151" s="50">
        <v>44.98</v>
      </c>
      <c r="J2151" s="9" t="str">
        <f t="shared" si="34"/>
        <v>East</v>
      </c>
    </row>
    <row r="2152" spans="6:10" x14ac:dyDescent="0.25">
      <c r="F2152" s="49">
        <v>41494</v>
      </c>
      <c r="G2152" s="45" t="s">
        <v>338</v>
      </c>
      <c r="H2152" s="45" t="s">
        <v>349</v>
      </c>
      <c r="I2152" s="50">
        <v>63</v>
      </c>
      <c r="J2152" s="9" t="str">
        <f t="shared" si="34"/>
        <v>South</v>
      </c>
    </row>
    <row r="2153" spans="6:10" x14ac:dyDescent="0.25">
      <c r="F2153" s="49">
        <v>41611</v>
      </c>
      <c r="G2153" s="45" t="s">
        <v>400</v>
      </c>
      <c r="H2153" s="45" t="s">
        <v>191</v>
      </c>
      <c r="I2153" s="50">
        <v>45.9</v>
      </c>
      <c r="J2153" s="9" t="str">
        <f t="shared" si="34"/>
        <v>West</v>
      </c>
    </row>
    <row r="2154" spans="6:10" x14ac:dyDescent="0.25">
      <c r="F2154" s="49">
        <v>42000</v>
      </c>
      <c r="G2154" s="45" t="s">
        <v>367</v>
      </c>
      <c r="H2154" s="45" t="s">
        <v>324</v>
      </c>
      <c r="I2154" s="50">
        <v>77.41</v>
      </c>
      <c r="J2154" s="9" t="str">
        <f t="shared" si="34"/>
        <v>MidWest</v>
      </c>
    </row>
    <row r="2155" spans="6:10" x14ac:dyDescent="0.25">
      <c r="F2155" s="49">
        <v>41361</v>
      </c>
      <c r="G2155" s="45" t="s">
        <v>374</v>
      </c>
      <c r="H2155" s="45" t="s">
        <v>324</v>
      </c>
      <c r="I2155" s="50">
        <v>39.9</v>
      </c>
      <c r="J2155" s="9" t="str">
        <f t="shared" si="34"/>
        <v>West</v>
      </c>
    </row>
    <row r="2156" spans="6:10" x14ac:dyDescent="0.25">
      <c r="F2156" s="49">
        <v>41980</v>
      </c>
      <c r="G2156" s="45" t="s">
        <v>338</v>
      </c>
      <c r="H2156" s="45" t="s">
        <v>334</v>
      </c>
      <c r="I2156" s="50">
        <v>23.03</v>
      </c>
      <c r="J2156" s="9" t="str">
        <f t="shared" si="34"/>
        <v>South</v>
      </c>
    </row>
    <row r="2157" spans="6:10" x14ac:dyDescent="0.25">
      <c r="F2157" s="49">
        <v>41588</v>
      </c>
      <c r="G2157" s="45" t="s">
        <v>380</v>
      </c>
      <c r="H2157" s="45" t="s">
        <v>334</v>
      </c>
      <c r="I2157" s="50">
        <v>46.53</v>
      </c>
      <c r="J2157" s="9" t="str">
        <f t="shared" si="34"/>
        <v>South</v>
      </c>
    </row>
    <row r="2158" spans="6:10" x14ac:dyDescent="0.25">
      <c r="F2158" s="49">
        <v>41286</v>
      </c>
      <c r="G2158" s="45" t="s">
        <v>370</v>
      </c>
      <c r="H2158" s="45" t="s">
        <v>10</v>
      </c>
      <c r="I2158" s="50">
        <v>22.49</v>
      </c>
      <c r="J2158" s="9" t="str">
        <f t="shared" si="34"/>
        <v>South</v>
      </c>
    </row>
    <row r="2159" spans="6:10" x14ac:dyDescent="0.25">
      <c r="F2159" s="49">
        <v>42004</v>
      </c>
      <c r="G2159" s="45" t="s">
        <v>354</v>
      </c>
      <c r="H2159" s="45" t="s">
        <v>334</v>
      </c>
      <c r="I2159" s="50">
        <v>442.04</v>
      </c>
      <c r="J2159" s="9" t="str">
        <f t="shared" si="34"/>
        <v>MidWest</v>
      </c>
    </row>
    <row r="2160" spans="6:10" x14ac:dyDescent="0.25">
      <c r="F2160" s="49">
        <v>41806</v>
      </c>
      <c r="G2160" s="45" t="s">
        <v>403</v>
      </c>
      <c r="H2160" s="45" t="s">
        <v>7</v>
      </c>
      <c r="I2160" s="50">
        <v>32.979999999999997</v>
      </c>
      <c r="J2160" s="9" t="str">
        <f t="shared" si="34"/>
        <v>West</v>
      </c>
    </row>
    <row r="2161" spans="6:10" x14ac:dyDescent="0.25">
      <c r="F2161" s="49">
        <v>41626</v>
      </c>
      <c r="G2161" s="45" t="s">
        <v>382</v>
      </c>
      <c r="H2161" s="45" t="s">
        <v>10</v>
      </c>
      <c r="I2161" s="50">
        <v>45.44</v>
      </c>
      <c r="J2161" s="9" t="str">
        <f t="shared" si="34"/>
        <v>East</v>
      </c>
    </row>
    <row r="2162" spans="6:10" x14ac:dyDescent="0.25">
      <c r="F2162" s="49">
        <v>41569</v>
      </c>
      <c r="G2162" s="45" t="s">
        <v>342</v>
      </c>
      <c r="H2162" s="45" t="s">
        <v>349</v>
      </c>
      <c r="I2162" s="50">
        <v>62.06</v>
      </c>
      <c r="J2162" s="9" t="str">
        <f t="shared" si="34"/>
        <v>MidWest</v>
      </c>
    </row>
    <row r="2163" spans="6:10" x14ac:dyDescent="0.25">
      <c r="F2163" s="49">
        <v>41634</v>
      </c>
      <c r="G2163" s="45" t="s">
        <v>330</v>
      </c>
      <c r="H2163" s="45" t="s">
        <v>324</v>
      </c>
      <c r="I2163" s="50">
        <v>38.700000000000003</v>
      </c>
      <c r="J2163" s="9" t="str">
        <f t="shared" si="34"/>
        <v>East</v>
      </c>
    </row>
    <row r="2164" spans="6:10" x14ac:dyDescent="0.25">
      <c r="F2164" s="49">
        <v>41945</v>
      </c>
      <c r="G2164" s="45" t="s">
        <v>333</v>
      </c>
      <c r="H2164" s="45" t="s">
        <v>337</v>
      </c>
      <c r="I2164" s="50">
        <v>50</v>
      </c>
      <c r="J2164" s="9" t="str">
        <f t="shared" si="34"/>
        <v>MidWest</v>
      </c>
    </row>
    <row r="2165" spans="6:10" x14ac:dyDescent="0.25">
      <c r="F2165" s="49">
        <v>41390</v>
      </c>
      <c r="G2165" s="45" t="s">
        <v>350</v>
      </c>
      <c r="H2165" s="45" t="s">
        <v>327</v>
      </c>
      <c r="I2165" s="50">
        <v>75</v>
      </c>
      <c r="J2165" s="9" t="str">
        <f t="shared" si="34"/>
        <v>East</v>
      </c>
    </row>
    <row r="2166" spans="6:10" x14ac:dyDescent="0.25">
      <c r="F2166" s="49">
        <v>41684</v>
      </c>
      <c r="G2166" s="45" t="s">
        <v>367</v>
      </c>
      <c r="H2166" s="45" t="s">
        <v>349</v>
      </c>
      <c r="I2166" s="50">
        <v>450.45</v>
      </c>
      <c r="J2166" s="9" t="str">
        <f t="shared" si="34"/>
        <v>MidWest</v>
      </c>
    </row>
    <row r="2167" spans="6:10" x14ac:dyDescent="0.25">
      <c r="F2167" s="49">
        <v>41992</v>
      </c>
      <c r="G2167" s="45" t="s">
        <v>343</v>
      </c>
      <c r="H2167" s="45" t="s">
        <v>331</v>
      </c>
      <c r="I2167" s="50">
        <v>60</v>
      </c>
      <c r="J2167" s="9" t="str">
        <f t="shared" si="34"/>
        <v>West</v>
      </c>
    </row>
    <row r="2168" spans="6:10" x14ac:dyDescent="0.25">
      <c r="F2168" s="49">
        <v>41504</v>
      </c>
      <c r="G2168" s="45" t="s">
        <v>329</v>
      </c>
      <c r="H2168" s="45" t="s">
        <v>327</v>
      </c>
      <c r="I2168" s="50">
        <v>25</v>
      </c>
      <c r="J2168" s="9" t="str">
        <f t="shared" si="34"/>
        <v>MidWest</v>
      </c>
    </row>
    <row r="2169" spans="6:10" x14ac:dyDescent="0.25">
      <c r="F2169" s="49">
        <v>41831</v>
      </c>
      <c r="G2169" s="45" t="s">
        <v>386</v>
      </c>
      <c r="H2169" s="45" t="s">
        <v>191</v>
      </c>
      <c r="I2169" s="50">
        <v>44.75</v>
      </c>
      <c r="J2169" s="9" t="str">
        <f t="shared" si="34"/>
        <v>MidWest</v>
      </c>
    </row>
    <row r="2170" spans="6:10" x14ac:dyDescent="0.25">
      <c r="F2170" s="49">
        <v>41963</v>
      </c>
      <c r="G2170" s="45" t="s">
        <v>403</v>
      </c>
      <c r="H2170" s="45" t="s">
        <v>324</v>
      </c>
      <c r="I2170" s="50">
        <v>77.81</v>
      </c>
      <c r="J2170" s="9" t="str">
        <f t="shared" si="34"/>
        <v>West</v>
      </c>
    </row>
    <row r="2171" spans="6:10" x14ac:dyDescent="0.25">
      <c r="F2171" s="49">
        <v>41622</v>
      </c>
      <c r="G2171" s="45" t="s">
        <v>352</v>
      </c>
      <c r="H2171" s="45" t="s">
        <v>7</v>
      </c>
      <c r="I2171" s="50">
        <v>510</v>
      </c>
      <c r="J2171" s="9" t="str">
        <f t="shared" si="34"/>
        <v>MidWest</v>
      </c>
    </row>
    <row r="2172" spans="6:10" x14ac:dyDescent="0.25">
      <c r="F2172" s="49">
        <v>41984</v>
      </c>
      <c r="G2172" s="45" t="s">
        <v>341</v>
      </c>
      <c r="H2172" s="45" t="s">
        <v>331</v>
      </c>
      <c r="I2172" s="50">
        <v>29.4</v>
      </c>
      <c r="J2172" s="9" t="str">
        <f t="shared" si="34"/>
        <v>East</v>
      </c>
    </row>
    <row r="2173" spans="6:10" x14ac:dyDescent="0.25">
      <c r="F2173" s="49">
        <v>41978</v>
      </c>
      <c r="G2173" s="45" t="s">
        <v>392</v>
      </c>
      <c r="H2173" s="45" t="s">
        <v>349</v>
      </c>
      <c r="I2173" s="50">
        <v>20.69</v>
      </c>
      <c r="J2173" s="9" t="str">
        <f t="shared" si="34"/>
        <v>South</v>
      </c>
    </row>
    <row r="2174" spans="6:10" x14ac:dyDescent="0.25">
      <c r="F2174" s="49">
        <v>41632</v>
      </c>
      <c r="G2174" s="45" t="s">
        <v>360</v>
      </c>
      <c r="H2174" s="45" t="s">
        <v>7</v>
      </c>
      <c r="I2174" s="50">
        <v>65.959999999999994</v>
      </c>
      <c r="J2174" s="9" t="str">
        <f t="shared" si="34"/>
        <v>West</v>
      </c>
    </row>
    <row r="2175" spans="6:10" x14ac:dyDescent="0.25">
      <c r="F2175" s="49">
        <v>41964</v>
      </c>
      <c r="G2175" s="45" t="s">
        <v>353</v>
      </c>
      <c r="H2175" s="45" t="s">
        <v>7</v>
      </c>
      <c r="I2175" s="50">
        <v>66.64</v>
      </c>
      <c r="J2175" s="9" t="str">
        <f t="shared" si="34"/>
        <v>MidWest</v>
      </c>
    </row>
    <row r="2176" spans="6:10" x14ac:dyDescent="0.25">
      <c r="F2176" s="49">
        <v>41542</v>
      </c>
      <c r="G2176" s="45" t="s">
        <v>384</v>
      </c>
      <c r="H2176" s="45" t="s">
        <v>349</v>
      </c>
      <c r="I2176" s="50">
        <v>370.44</v>
      </c>
      <c r="J2176" s="9" t="str">
        <f t="shared" si="34"/>
        <v>East</v>
      </c>
    </row>
    <row r="2177" spans="6:10" x14ac:dyDescent="0.25">
      <c r="F2177" s="49">
        <v>41992</v>
      </c>
      <c r="G2177" s="45" t="s">
        <v>358</v>
      </c>
      <c r="H2177" s="45" t="s">
        <v>337</v>
      </c>
      <c r="I2177" s="50">
        <v>25</v>
      </c>
      <c r="J2177" s="9" t="str">
        <f t="shared" si="34"/>
        <v>MidWest</v>
      </c>
    </row>
    <row r="2178" spans="6:10" x14ac:dyDescent="0.25">
      <c r="F2178" s="49">
        <v>41801</v>
      </c>
      <c r="G2178" s="45" t="s">
        <v>382</v>
      </c>
      <c r="H2178" s="45" t="s">
        <v>7</v>
      </c>
      <c r="I2178" s="50">
        <v>99.96</v>
      </c>
      <c r="J2178" s="9" t="str">
        <f t="shared" si="34"/>
        <v>East</v>
      </c>
    </row>
    <row r="2179" spans="6:10" x14ac:dyDescent="0.25">
      <c r="F2179" s="49">
        <v>42001</v>
      </c>
      <c r="G2179" s="45" t="s">
        <v>350</v>
      </c>
      <c r="H2179" s="45" t="s">
        <v>334</v>
      </c>
      <c r="I2179" s="50">
        <v>47</v>
      </c>
      <c r="J2179" s="9" t="str">
        <f t="shared" si="34"/>
        <v>East</v>
      </c>
    </row>
    <row r="2180" spans="6:10" x14ac:dyDescent="0.25">
      <c r="F2180" s="49">
        <v>41603</v>
      </c>
      <c r="G2180" s="45" t="s">
        <v>361</v>
      </c>
      <c r="H2180" s="45" t="s">
        <v>191</v>
      </c>
      <c r="I2180" s="50">
        <v>44.52</v>
      </c>
      <c r="J2180" s="9" t="str">
        <f t="shared" ref="J2180:J2243" si="35">VLOOKUP(G2180,$A$4:$B$75,2,0)</f>
        <v>MidWest</v>
      </c>
    </row>
    <row r="2181" spans="6:10" x14ac:dyDescent="0.25">
      <c r="F2181" s="49">
        <v>41995</v>
      </c>
      <c r="G2181" s="45" t="s">
        <v>328</v>
      </c>
      <c r="H2181" s="45" t="s">
        <v>331</v>
      </c>
      <c r="I2181" s="50">
        <v>29.25</v>
      </c>
      <c r="J2181" s="9" t="str">
        <f t="shared" si="35"/>
        <v>MidWest</v>
      </c>
    </row>
    <row r="2182" spans="6:10" x14ac:dyDescent="0.25">
      <c r="F2182" s="49">
        <v>42000</v>
      </c>
      <c r="G2182" s="45" t="s">
        <v>356</v>
      </c>
      <c r="H2182" s="45" t="s">
        <v>10</v>
      </c>
      <c r="I2182" s="50">
        <v>314.87</v>
      </c>
      <c r="J2182" s="9" t="str">
        <f t="shared" si="35"/>
        <v>MidWest</v>
      </c>
    </row>
    <row r="2183" spans="6:10" x14ac:dyDescent="0.25">
      <c r="F2183" s="49">
        <v>41311</v>
      </c>
      <c r="G2183" s="45" t="s">
        <v>367</v>
      </c>
      <c r="H2183" s="45" t="s">
        <v>321</v>
      </c>
      <c r="I2183" s="50">
        <v>159.9</v>
      </c>
      <c r="J2183" s="9" t="str">
        <f t="shared" si="35"/>
        <v>MidWest</v>
      </c>
    </row>
    <row r="2184" spans="6:10" x14ac:dyDescent="0.25">
      <c r="F2184" s="49">
        <v>41950</v>
      </c>
      <c r="G2184" s="45" t="s">
        <v>357</v>
      </c>
      <c r="H2184" s="45" t="s">
        <v>324</v>
      </c>
      <c r="I2184" s="50">
        <v>59.85</v>
      </c>
      <c r="J2184" s="9" t="str">
        <f t="shared" si="35"/>
        <v>South</v>
      </c>
    </row>
    <row r="2185" spans="6:10" x14ac:dyDescent="0.25">
      <c r="F2185" s="49">
        <v>41983</v>
      </c>
      <c r="G2185" s="45" t="s">
        <v>397</v>
      </c>
      <c r="H2185" s="45" t="s">
        <v>7</v>
      </c>
      <c r="I2185" s="50">
        <v>100.47</v>
      </c>
      <c r="J2185" s="9" t="str">
        <f t="shared" si="35"/>
        <v>West</v>
      </c>
    </row>
    <row r="2186" spans="6:10" x14ac:dyDescent="0.25">
      <c r="F2186" s="49">
        <v>41610</v>
      </c>
      <c r="G2186" s="45" t="s">
        <v>362</v>
      </c>
      <c r="H2186" s="45" t="s">
        <v>337</v>
      </c>
      <c r="I2186" s="50">
        <v>50</v>
      </c>
      <c r="J2186" s="9" t="str">
        <f t="shared" si="35"/>
        <v>East</v>
      </c>
    </row>
    <row r="2187" spans="6:10" x14ac:dyDescent="0.25">
      <c r="F2187" s="49">
        <v>41780</v>
      </c>
      <c r="G2187" s="45" t="s">
        <v>367</v>
      </c>
      <c r="H2187" s="45" t="s">
        <v>7</v>
      </c>
      <c r="I2187" s="50">
        <v>66.3</v>
      </c>
      <c r="J2187" s="9" t="str">
        <f t="shared" si="35"/>
        <v>MidWest</v>
      </c>
    </row>
    <row r="2188" spans="6:10" x14ac:dyDescent="0.25">
      <c r="F2188" s="49">
        <v>41997</v>
      </c>
      <c r="G2188" s="45" t="s">
        <v>368</v>
      </c>
      <c r="H2188" s="45" t="s">
        <v>10</v>
      </c>
      <c r="I2188" s="50">
        <v>293.87</v>
      </c>
      <c r="J2188" s="9" t="str">
        <f t="shared" si="35"/>
        <v>West</v>
      </c>
    </row>
    <row r="2189" spans="6:10" x14ac:dyDescent="0.25">
      <c r="F2189" s="49">
        <v>41884</v>
      </c>
      <c r="G2189" s="45" t="s">
        <v>368</v>
      </c>
      <c r="H2189" s="45" t="s">
        <v>7</v>
      </c>
      <c r="I2189" s="50">
        <v>34</v>
      </c>
      <c r="J2189" s="9" t="str">
        <f t="shared" si="35"/>
        <v>West</v>
      </c>
    </row>
    <row r="2190" spans="6:10" x14ac:dyDescent="0.25">
      <c r="F2190" s="49">
        <v>41611</v>
      </c>
      <c r="G2190" s="45" t="s">
        <v>390</v>
      </c>
      <c r="H2190" s="45" t="s">
        <v>7</v>
      </c>
      <c r="I2190" s="50">
        <v>100.47</v>
      </c>
      <c r="J2190" s="9" t="str">
        <f t="shared" si="35"/>
        <v>South</v>
      </c>
    </row>
    <row r="2191" spans="6:10" x14ac:dyDescent="0.25">
      <c r="F2191" s="49">
        <v>41982</v>
      </c>
      <c r="G2191" s="45" t="s">
        <v>333</v>
      </c>
      <c r="H2191" s="45" t="s">
        <v>10</v>
      </c>
      <c r="I2191" s="50">
        <v>45.21</v>
      </c>
      <c r="J2191" s="9" t="str">
        <f t="shared" si="35"/>
        <v>MidWest</v>
      </c>
    </row>
    <row r="2192" spans="6:10" x14ac:dyDescent="0.25">
      <c r="F2192" s="49">
        <v>41491</v>
      </c>
      <c r="G2192" s="45" t="s">
        <v>357</v>
      </c>
      <c r="H2192" s="45" t="s">
        <v>349</v>
      </c>
      <c r="I2192" s="50">
        <v>40.74</v>
      </c>
      <c r="J2192" s="9" t="str">
        <f t="shared" si="35"/>
        <v>South</v>
      </c>
    </row>
    <row r="2193" spans="6:10" x14ac:dyDescent="0.25">
      <c r="F2193" s="49">
        <v>41617</v>
      </c>
      <c r="G2193" s="45" t="s">
        <v>323</v>
      </c>
      <c r="H2193" s="45" t="s">
        <v>324</v>
      </c>
      <c r="I2193" s="50">
        <v>59.85</v>
      </c>
      <c r="J2193" s="9" t="str">
        <f t="shared" si="35"/>
        <v>MidWest</v>
      </c>
    </row>
    <row r="2194" spans="6:10" x14ac:dyDescent="0.25">
      <c r="F2194" s="49">
        <v>41600</v>
      </c>
      <c r="G2194" s="45" t="s">
        <v>385</v>
      </c>
      <c r="H2194" s="45" t="s">
        <v>324</v>
      </c>
      <c r="I2194" s="50">
        <v>39.9</v>
      </c>
      <c r="J2194" s="9" t="str">
        <f t="shared" si="35"/>
        <v>MidWest</v>
      </c>
    </row>
    <row r="2195" spans="6:10" x14ac:dyDescent="0.25">
      <c r="F2195" s="49">
        <v>41619</v>
      </c>
      <c r="G2195" s="45" t="s">
        <v>346</v>
      </c>
      <c r="H2195" s="45" t="s">
        <v>10</v>
      </c>
      <c r="I2195" s="50">
        <v>22.26</v>
      </c>
      <c r="J2195" s="9" t="str">
        <f t="shared" si="35"/>
        <v>MidWest</v>
      </c>
    </row>
    <row r="2196" spans="6:10" x14ac:dyDescent="0.25">
      <c r="F2196" s="49">
        <v>41470</v>
      </c>
      <c r="G2196" s="45" t="s">
        <v>330</v>
      </c>
      <c r="H2196" s="45" t="s">
        <v>324</v>
      </c>
      <c r="I2196" s="50">
        <v>59.85</v>
      </c>
      <c r="J2196" s="9" t="str">
        <f t="shared" si="35"/>
        <v>East</v>
      </c>
    </row>
    <row r="2197" spans="6:10" x14ac:dyDescent="0.25">
      <c r="F2197" s="49">
        <v>41623</v>
      </c>
      <c r="G2197" s="45" t="s">
        <v>374</v>
      </c>
      <c r="H2197" s="45" t="s">
        <v>331</v>
      </c>
      <c r="I2197" s="50">
        <v>90</v>
      </c>
      <c r="J2197" s="9" t="str">
        <f t="shared" si="35"/>
        <v>West</v>
      </c>
    </row>
    <row r="2198" spans="6:10" x14ac:dyDescent="0.25">
      <c r="F2198" s="49">
        <v>41412</v>
      </c>
      <c r="G2198" s="45" t="s">
        <v>401</v>
      </c>
      <c r="H2198" s="45" t="s">
        <v>191</v>
      </c>
      <c r="I2198" s="50">
        <v>45.9</v>
      </c>
      <c r="J2198" s="9" t="str">
        <f t="shared" si="35"/>
        <v>East</v>
      </c>
    </row>
    <row r="2199" spans="6:10" x14ac:dyDescent="0.25">
      <c r="F2199" s="49">
        <v>42000</v>
      </c>
      <c r="G2199" s="45" t="s">
        <v>342</v>
      </c>
      <c r="H2199" s="45" t="s">
        <v>191</v>
      </c>
      <c r="I2199" s="50">
        <v>542.54</v>
      </c>
      <c r="J2199" s="9" t="str">
        <f t="shared" si="35"/>
        <v>MidWest</v>
      </c>
    </row>
    <row r="2200" spans="6:10" x14ac:dyDescent="0.25">
      <c r="F2200" s="49">
        <v>41604</v>
      </c>
      <c r="G2200" s="45" t="s">
        <v>400</v>
      </c>
      <c r="H2200" s="45" t="s">
        <v>349</v>
      </c>
      <c r="I2200" s="50">
        <v>42</v>
      </c>
      <c r="J2200" s="9" t="str">
        <f t="shared" si="35"/>
        <v>West</v>
      </c>
    </row>
    <row r="2201" spans="6:10" x14ac:dyDescent="0.25">
      <c r="F2201" s="49">
        <v>41978</v>
      </c>
      <c r="G2201" s="45" t="s">
        <v>330</v>
      </c>
      <c r="H2201" s="45" t="s">
        <v>324</v>
      </c>
      <c r="I2201" s="50">
        <v>39.5</v>
      </c>
      <c r="J2201" s="9" t="str">
        <f t="shared" si="35"/>
        <v>East</v>
      </c>
    </row>
    <row r="2202" spans="6:10" x14ac:dyDescent="0.25">
      <c r="F2202" s="49">
        <v>41636</v>
      </c>
      <c r="G2202" s="45" t="s">
        <v>384</v>
      </c>
      <c r="H2202" s="45" t="s">
        <v>321</v>
      </c>
      <c r="I2202" s="50">
        <v>239.85</v>
      </c>
      <c r="J2202" s="9" t="str">
        <f t="shared" si="35"/>
        <v>East</v>
      </c>
    </row>
    <row r="2203" spans="6:10" x14ac:dyDescent="0.25">
      <c r="F2203" s="49">
        <v>42001</v>
      </c>
      <c r="G2203" s="45" t="s">
        <v>387</v>
      </c>
      <c r="H2203" s="45" t="s">
        <v>327</v>
      </c>
      <c r="I2203" s="50">
        <v>72.75</v>
      </c>
      <c r="J2203" s="9" t="str">
        <f t="shared" si="35"/>
        <v>MidWest</v>
      </c>
    </row>
    <row r="2204" spans="6:10" x14ac:dyDescent="0.25">
      <c r="F2204" s="49">
        <v>41314</v>
      </c>
      <c r="G2204" s="45" t="s">
        <v>365</v>
      </c>
      <c r="H2204" s="45" t="s">
        <v>334</v>
      </c>
      <c r="I2204" s="50">
        <v>297.86</v>
      </c>
      <c r="J2204" s="9" t="str">
        <f t="shared" si="35"/>
        <v>West</v>
      </c>
    </row>
    <row r="2205" spans="6:10" x14ac:dyDescent="0.25">
      <c r="F2205" s="49">
        <v>41626</v>
      </c>
      <c r="G2205" s="45" t="s">
        <v>374</v>
      </c>
      <c r="H2205" s="45" t="s">
        <v>324</v>
      </c>
      <c r="I2205" s="50">
        <v>19.95</v>
      </c>
      <c r="J2205" s="9" t="str">
        <f t="shared" si="35"/>
        <v>West</v>
      </c>
    </row>
    <row r="2206" spans="6:10" x14ac:dyDescent="0.25">
      <c r="F2206" s="49">
        <v>41954</v>
      </c>
      <c r="G2206" s="45" t="s">
        <v>345</v>
      </c>
      <c r="H2206" s="45" t="s">
        <v>191</v>
      </c>
      <c r="I2206" s="50">
        <v>90.88</v>
      </c>
      <c r="J2206" s="9" t="str">
        <f t="shared" si="35"/>
        <v>West</v>
      </c>
    </row>
    <row r="2207" spans="6:10" x14ac:dyDescent="0.25">
      <c r="F2207" s="49">
        <v>41971</v>
      </c>
      <c r="G2207" s="45" t="s">
        <v>399</v>
      </c>
      <c r="H2207" s="45" t="s">
        <v>7</v>
      </c>
      <c r="I2207" s="50">
        <v>633.08000000000004</v>
      </c>
      <c r="J2207" s="9" t="str">
        <f t="shared" si="35"/>
        <v>West</v>
      </c>
    </row>
    <row r="2208" spans="6:10" x14ac:dyDescent="0.25">
      <c r="F2208" s="49">
        <v>41547</v>
      </c>
      <c r="G2208" s="45" t="s">
        <v>368</v>
      </c>
      <c r="H2208" s="45" t="s">
        <v>191</v>
      </c>
      <c r="I2208" s="50">
        <v>45.21</v>
      </c>
      <c r="J2208" s="9" t="str">
        <f t="shared" si="35"/>
        <v>West</v>
      </c>
    </row>
    <row r="2209" spans="6:10" x14ac:dyDescent="0.25">
      <c r="F2209" s="49">
        <v>41988</v>
      </c>
      <c r="G2209" s="45" t="s">
        <v>329</v>
      </c>
      <c r="H2209" s="45" t="s">
        <v>324</v>
      </c>
      <c r="I2209" s="50">
        <v>39.9</v>
      </c>
      <c r="J2209" s="9" t="str">
        <f t="shared" si="35"/>
        <v>MidWest</v>
      </c>
    </row>
    <row r="2210" spans="6:10" x14ac:dyDescent="0.25">
      <c r="F2210" s="49">
        <v>41383</v>
      </c>
      <c r="G2210" s="45" t="s">
        <v>326</v>
      </c>
      <c r="H2210" s="45" t="s">
        <v>10</v>
      </c>
      <c r="I2210" s="50">
        <v>45.9</v>
      </c>
      <c r="J2210" s="9" t="str">
        <f t="shared" si="35"/>
        <v>West</v>
      </c>
    </row>
    <row r="2211" spans="6:10" x14ac:dyDescent="0.25">
      <c r="F2211" s="49">
        <v>41631</v>
      </c>
      <c r="G2211" s="45" t="s">
        <v>388</v>
      </c>
      <c r="H2211" s="45" t="s">
        <v>324</v>
      </c>
      <c r="I2211" s="50">
        <v>19.95</v>
      </c>
      <c r="J2211" s="9" t="str">
        <f t="shared" si="35"/>
        <v>West</v>
      </c>
    </row>
    <row r="2212" spans="6:10" x14ac:dyDescent="0.25">
      <c r="F2212" s="49">
        <v>41991</v>
      </c>
      <c r="G2212" s="45" t="s">
        <v>340</v>
      </c>
      <c r="H2212" s="45" t="s">
        <v>324</v>
      </c>
      <c r="I2212" s="50">
        <v>39.299999999999997</v>
      </c>
      <c r="J2212" s="9" t="str">
        <f t="shared" si="35"/>
        <v>MidWest</v>
      </c>
    </row>
    <row r="2213" spans="6:10" x14ac:dyDescent="0.25">
      <c r="F2213" s="49">
        <v>41294</v>
      </c>
      <c r="G2213" s="45" t="s">
        <v>356</v>
      </c>
      <c r="H2213" s="45" t="s">
        <v>331</v>
      </c>
      <c r="I2213" s="50">
        <v>630</v>
      </c>
      <c r="J2213" s="9" t="str">
        <f t="shared" si="35"/>
        <v>MidWest</v>
      </c>
    </row>
    <row r="2214" spans="6:10" x14ac:dyDescent="0.25">
      <c r="F2214" s="49">
        <v>41676</v>
      </c>
      <c r="G2214" s="45" t="s">
        <v>374</v>
      </c>
      <c r="H2214" s="45" t="s">
        <v>334</v>
      </c>
      <c r="I2214" s="50">
        <v>46.06</v>
      </c>
      <c r="J2214" s="9" t="str">
        <f t="shared" si="35"/>
        <v>West</v>
      </c>
    </row>
    <row r="2215" spans="6:10" x14ac:dyDescent="0.25">
      <c r="F2215" s="49">
        <v>41622</v>
      </c>
      <c r="G2215" s="45" t="s">
        <v>375</v>
      </c>
      <c r="H2215" s="45" t="s">
        <v>7</v>
      </c>
      <c r="I2215" s="50">
        <v>33.659999999999997</v>
      </c>
      <c r="J2215" s="9" t="str">
        <f t="shared" si="35"/>
        <v>East</v>
      </c>
    </row>
    <row r="2216" spans="6:10" x14ac:dyDescent="0.25">
      <c r="F2216" s="49">
        <v>41978</v>
      </c>
      <c r="G2216" s="45" t="s">
        <v>333</v>
      </c>
      <c r="H2216" s="45" t="s">
        <v>334</v>
      </c>
      <c r="I2216" s="50">
        <v>45.59</v>
      </c>
      <c r="J2216" s="9" t="str">
        <f t="shared" si="35"/>
        <v>MidWest</v>
      </c>
    </row>
    <row r="2217" spans="6:10" x14ac:dyDescent="0.25">
      <c r="F2217" s="49">
        <v>41945</v>
      </c>
      <c r="G2217" s="45" t="s">
        <v>374</v>
      </c>
      <c r="H2217" s="45" t="s">
        <v>321</v>
      </c>
      <c r="I2217" s="50">
        <v>155.1</v>
      </c>
      <c r="J2217" s="9" t="str">
        <f t="shared" si="35"/>
        <v>West</v>
      </c>
    </row>
    <row r="2218" spans="6:10" x14ac:dyDescent="0.25">
      <c r="F2218" s="49">
        <v>41598</v>
      </c>
      <c r="G2218" s="45" t="s">
        <v>340</v>
      </c>
      <c r="H2218" s="45" t="s">
        <v>337</v>
      </c>
      <c r="I2218" s="50">
        <v>50</v>
      </c>
      <c r="J2218" s="9" t="str">
        <f t="shared" si="35"/>
        <v>MidWest</v>
      </c>
    </row>
    <row r="2219" spans="6:10" x14ac:dyDescent="0.25">
      <c r="F2219" s="49">
        <v>41970</v>
      </c>
      <c r="G2219" s="45" t="s">
        <v>386</v>
      </c>
      <c r="H2219" s="45" t="s">
        <v>327</v>
      </c>
      <c r="I2219" s="50">
        <v>75</v>
      </c>
      <c r="J2219" s="9" t="str">
        <f t="shared" si="35"/>
        <v>MidWest</v>
      </c>
    </row>
    <row r="2220" spans="6:10" x14ac:dyDescent="0.25">
      <c r="F2220" s="49">
        <v>41628</v>
      </c>
      <c r="G2220" s="45" t="s">
        <v>383</v>
      </c>
      <c r="H2220" s="45" t="s">
        <v>191</v>
      </c>
      <c r="I2220" s="50">
        <v>22.95</v>
      </c>
      <c r="J2220" s="9" t="str">
        <f t="shared" si="35"/>
        <v>South</v>
      </c>
    </row>
    <row r="2221" spans="6:10" x14ac:dyDescent="0.25">
      <c r="F2221" s="49">
        <v>41781</v>
      </c>
      <c r="G2221" s="45" t="s">
        <v>373</v>
      </c>
      <c r="H2221" s="45" t="s">
        <v>337</v>
      </c>
      <c r="I2221" s="50">
        <v>72.75</v>
      </c>
      <c r="J2221" s="9" t="str">
        <f t="shared" si="35"/>
        <v>MidWest</v>
      </c>
    </row>
    <row r="2222" spans="6:10" x14ac:dyDescent="0.25">
      <c r="F2222" s="49">
        <v>41952</v>
      </c>
      <c r="G2222" s="45" t="s">
        <v>387</v>
      </c>
      <c r="H2222" s="45" t="s">
        <v>191</v>
      </c>
      <c r="I2222" s="50">
        <v>45.9</v>
      </c>
      <c r="J2222" s="9" t="str">
        <f t="shared" si="35"/>
        <v>MidWest</v>
      </c>
    </row>
    <row r="2223" spans="6:10" x14ac:dyDescent="0.25">
      <c r="F2223" s="49">
        <v>41976</v>
      </c>
      <c r="G2223" s="45" t="s">
        <v>379</v>
      </c>
      <c r="H2223" s="45" t="s">
        <v>337</v>
      </c>
      <c r="I2223" s="50">
        <v>49.25</v>
      </c>
      <c r="J2223" s="9" t="str">
        <f t="shared" si="35"/>
        <v>East</v>
      </c>
    </row>
    <row r="2224" spans="6:10" x14ac:dyDescent="0.25">
      <c r="F2224" s="49">
        <v>41975</v>
      </c>
      <c r="G2224" s="45" t="s">
        <v>374</v>
      </c>
      <c r="H2224" s="45" t="s">
        <v>331</v>
      </c>
      <c r="I2224" s="50">
        <v>60</v>
      </c>
      <c r="J2224" s="9" t="str">
        <f t="shared" si="35"/>
        <v>West</v>
      </c>
    </row>
    <row r="2225" spans="6:10" x14ac:dyDescent="0.25">
      <c r="F2225" s="49">
        <v>41622</v>
      </c>
      <c r="G2225" s="45" t="s">
        <v>370</v>
      </c>
      <c r="H2225" s="45" t="s">
        <v>191</v>
      </c>
      <c r="I2225" s="50">
        <v>22.95</v>
      </c>
      <c r="J2225" s="9" t="str">
        <f t="shared" si="35"/>
        <v>South</v>
      </c>
    </row>
    <row r="2226" spans="6:10" x14ac:dyDescent="0.25">
      <c r="F2226" s="49">
        <v>41614</v>
      </c>
      <c r="G2226" s="45" t="s">
        <v>344</v>
      </c>
      <c r="H2226" s="45" t="s">
        <v>191</v>
      </c>
      <c r="I2226" s="50">
        <v>22.72</v>
      </c>
      <c r="J2226" s="9" t="str">
        <f t="shared" si="35"/>
        <v>West</v>
      </c>
    </row>
    <row r="2227" spans="6:10" x14ac:dyDescent="0.25">
      <c r="F2227" s="49">
        <v>41973</v>
      </c>
      <c r="G2227" s="45" t="s">
        <v>382</v>
      </c>
      <c r="H2227" s="45" t="s">
        <v>349</v>
      </c>
      <c r="I2227" s="50">
        <v>42</v>
      </c>
      <c r="J2227" s="9" t="str">
        <f t="shared" si="35"/>
        <v>East</v>
      </c>
    </row>
    <row r="2228" spans="6:10" x14ac:dyDescent="0.25">
      <c r="F2228" s="49">
        <v>41931</v>
      </c>
      <c r="G2228" s="45" t="s">
        <v>383</v>
      </c>
      <c r="H2228" s="45" t="s">
        <v>324</v>
      </c>
      <c r="I2228" s="50">
        <v>39.5</v>
      </c>
      <c r="J2228" s="9" t="str">
        <f t="shared" si="35"/>
        <v>South</v>
      </c>
    </row>
    <row r="2229" spans="6:10" x14ac:dyDescent="0.25">
      <c r="F2229" s="49">
        <v>41619</v>
      </c>
      <c r="G2229" s="45" t="s">
        <v>381</v>
      </c>
      <c r="H2229" s="45" t="s">
        <v>349</v>
      </c>
      <c r="I2229" s="50">
        <v>336</v>
      </c>
      <c r="J2229" s="9" t="str">
        <f t="shared" si="35"/>
        <v>MidWest</v>
      </c>
    </row>
    <row r="2230" spans="6:10" x14ac:dyDescent="0.25">
      <c r="F2230" s="49">
        <v>41579</v>
      </c>
      <c r="G2230" s="45" t="s">
        <v>338</v>
      </c>
      <c r="H2230" s="45" t="s">
        <v>349</v>
      </c>
      <c r="I2230" s="50">
        <v>21</v>
      </c>
      <c r="J2230" s="9" t="str">
        <f t="shared" si="35"/>
        <v>South</v>
      </c>
    </row>
    <row r="2231" spans="6:10" x14ac:dyDescent="0.25">
      <c r="F2231" s="49">
        <v>41952</v>
      </c>
      <c r="G2231" s="45" t="s">
        <v>380</v>
      </c>
      <c r="H2231" s="45" t="s">
        <v>321</v>
      </c>
      <c r="I2231" s="50">
        <v>159.9</v>
      </c>
      <c r="J2231" s="9" t="str">
        <f t="shared" si="35"/>
        <v>South</v>
      </c>
    </row>
    <row r="2232" spans="6:10" x14ac:dyDescent="0.25">
      <c r="F2232" s="49">
        <v>41313</v>
      </c>
      <c r="G2232" s="45" t="s">
        <v>364</v>
      </c>
      <c r="H2232" s="45" t="s">
        <v>191</v>
      </c>
      <c r="I2232" s="50">
        <v>45.9</v>
      </c>
      <c r="J2232" s="9" t="str">
        <f t="shared" si="35"/>
        <v>West</v>
      </c>
    </row>
    <row r="2233" spans="6:10" x14ac:dyDescent="0.25">
      <c r="F2233" s="49">
        <v>41949</v>
      </c>
      <c r="G2233" s="45" t="s">
        <v>386</v>
      </c>
      <c r="H2233" s="45" t="s">
        <v>347</v>
      </c>
      <c r="I2233" s="50">
        <v>81.260000000000005</v>
      </c>
      <c r="J2233" s="9" t="str">
        <f t="shared" si="35"/>
        <v>MidWest</v>
      </c>
    </row>
    <row r="2234" spans="6:10" x14ac:dyDescent="0.25">
      <c r="F2234" s="49">
        <v>41614</v>
      </c>
      <c r="G2234" s="45" t="s">
        <v>348</v>
      </c>
      <c r="H2234" s="45" t="s">
        <v>10</v>
      </c>
      <c r="I2234" s="50">
        <v>22.95</v>
      </c>
      <c r="J2234" s="9" t="str">
        <f t="shared" si="35"/>
        <v>South</v>
      </c>
    </row>
    <row r="2235" spans="6:10" x14ac:dyDescent="0.25">
      <c r="F2235" s="49">
        <v>41835</v>
      </c>
      <c r="G2235" s="45" t="s">
        <v>396</v>
      </c>
      <c r="H2235" s="45" t="s">
        <v>347</v>
      </c>
      <c r="I2235" s="50">
        <v>55</v>
      </c>
      <c r="J2235" s="9" t="str">
        <f t="shared" si="35"/>
        <v>West</v>
      </c>
    </row>
    <row r="2236" spans="6:10" x14ac:dyDescent="0.25">
      <c r="F2236" s="49">
        <v>41964</v>
      </c>
      <c r="G2236" s="45" t="s">
        <v>352</v>
      </c>
      <c r="H2236" s="45" t="s">
        <v>371</v>
      </c>
      <c r="I2236" s="50">
        <v>57</v>
      </c>
      <c r="J2236" s="9" t="str">
        <f t="shared" si="35"/>
        <v>MidWest</v>
      </c>
    </row>
    <row r="2237" spans="6:10" x14ac:dyDescent="0.25">
      <c r="F2237" s="49">
        <v>41582</v>
      </c>
      <c r="G2237" s="45" t="s">
        <v>345</v>
      </c>
      <c r="H2237" s="45" t="s">
        <v>324</v>
      </c>
      <c r="I2237" s="50">
        <v>58.35</v>
      </c>
      <c r="J2237" s="9" t="str">
        <f t="shared" si="35"/>
        <v>West</v>
      </c>
    </row>
    <row r="2238" spans="6:10" x14ac:dyDescent="0.25">
      <c r="F2238" s="49">
        <v>41953</v>
      </c>
      <c r="G2238" s="45" t="s">
        <v>377</v>
      </c>
      <c r="H2238" s="45" t="s">
        <v>7</v>
      </c>
      <c r="I2238" s="50">
        <v>33.659999999999997</v>
      </c>
      <c r="J2238" s="9" t="str">
        <f t="shared" si="35"/>
        <v>West</v>
      </c>
    </row>
    <row r="2239" spans="6:10" x14ac:dyDescent="0.25">
      <c r="F2239" s="49">
        <v>41600</v>
      </c>
      <c r="G2239" s="45" t="s">
        <v>379</v>
      </c>
      <c r="H2239" s="45" t="s">
        <v>7</v>
      </c>
      <c r="I2239" s="50">
        <v>33.32</v>
      </c>
      <c r="J2239" s="9" t="str">
        <f t="shared" si="35"/>
        <v>East</v>
      </c>
    </row>
    <row r="2240" spans="6:10" x14ac:dyDescent="0.25">
      <c r="F2240" s="49">
        <v>41623</v>
      </c>
      <c r="G2240" s="45" t="s">
        <v>401</v>
      </c>
      <c r="H2240" s="45" t="s">
        <v>324</v>
      </c>
      <c r="I2240" s="50">
        <v>19.95</v>
      </c>
      <c r="J2240" s="9" t="str">
        <f t="shared" si="35"/>
        <v>East</v>
      </c>
    </row>
    <row r="2241" spans="6:10" x14ac:dyDescent="0.25">
      <c r="F2241" s="49">
        <v>41467</v>
      </c>
      <c r="G2241" s="45" t="s">
        <v>355</v>
      </c>
      <c r="H2241" s="45" t="s">
        <v>324</v>
      </c>
      <c r="I2241" s="50">
        <v>59.85</v>
      </c>
      <c r="J2241" s="9" t="str">
        <f t="shared" si="35"/>
        <v>MidWest</v>
      </c>
    </row>
    <row r="2242" spans="6:10" x14ac:dyDescent="0.25">
      <c r="F2242" s="49">
        <v>41608</v>
      </c>
      <c r="G2242" s="45" t="s">
        <v>356</v>
      </c>
      <c r="H2242" s="45" t="s">
        <v>347</v>
      </c>
      <c r="I2242" s="50">
        <v>53.9</v>
      </c>
      <c r="J2242" s="9" t="str">
        <f t="shared" si="35"/>
        <v>MidWest</v>
      </c>
    </row>
    <row r="2243" spans="6:10" x14ac:dyDescent="0.25">
      <c r="F2243" s="49">
        <v>41613</v>
      </c>
      <c r="G2243" s="45" t="s">
        <v>355</v>
      </c>
      <c r="H2243" s="45" t="s">
        <v>337</v>
      </c>
      <c r="I2243" s="50">
        <v>75</v>
      </c>
      <c r="J2243" s="9" t="str">
        <f t="shared" si="35"/>
        <v>MidWest</v>
      </c>
    </row>
    <row r="2244" spans="6:10" x14ac:dyDescent="0.25">
      <c r="F2244" s="49">
        <v>41493</v>
      </c>
      <c r="G2244" s="45" t="s">
        <v>374</v>
      </c>
      <c r="H2244" s="45" t="s">
        <v>191</v>
      </c>
      <c r="I2244" s="50">
        <v>45.9</v>
      </c>
      <c r="J2244" s="9" t="str">
        <f t="shared" ref="J2244:J2307" si="36">VLOOKUP(G2244,$A$4:$B$75,2,0)</f>
        <v>West</v>
      </c>
    </row>
    <row r="2245" spans="6:10" x14ac:dyDescent="0.25">
      <c r="F2245" s="49">
        <v>41946</v>
      </c>
      <c r="G2245" s="45" t="s">
        <v>336</v>
      </c>
      <c r="H2245" s="45" t="s">
        <v>321</v>
      </c>
      <c r="I2245" s="50">
        <v>79.95</v>
      </c>
      <c r="J2245" s="9" t="str">
        <f t="shared" si="36"/>
        <v>West</v>
      </c>
    </row>
    <row r="2246" spans="6:10" x14ac:dyDescent="0.25">
      <c r="F2246" s="49">
        <v>41963</v>
      </c>
      <c r="G2246" s="45" t="s">
        <v>356</v>
      </c>
      <c r="H2246" s="45" t="s">
        <v>7</v>
      </c>
      <c r="I2246" s="50">
        <v>33.15</v>
      </c>
      <c r="J2246" s="9" t="str">
        <f t="shared" si="36"/>
        <v>MidWest</v>
      </c>
    </row>
    <row r="2247" spans="6:10" x14ac:dyDescent="0.25">
      <c r="F2247" s="49">
        <v>41592</v>
      </c>
      <c r="G2247" s="45" t="s">
        <v>390</v>
      </c>
      <c r="H2247" s="45" t="s">
        <v>10</v>
      </c>
      <c r="I2247" s="50">
        <v>44.75</v>
      </c>
      <c r="J2247" s="9" t="str">
        <f t="shared" si="36"/>
        <v>South</v>
      </c>
    </row>
    <row r="2248" spans="6:10" x14ac:dyDescent="0.25">
      <c r="F2248" s="49">
        <v>41961</v>
      </c>
      <c r="G2248" s="45" t="s">
        <v>359</v>
      </c>
      <c r="H2248" s="45" t="s">
        <v>191</v>
      </c>
      <c r="I2248" s="50">
        <v>68.849999999999994</v>
      </c>
      <c r="J2248" s="9" t="str">
        <f t="shared" si="36"/>
        <v>MidWest</v>
      </c>
    </row>
    <row r="2249" spans="6:10" x14ac:dyDescent="0.25">
      <c r="F2249" s="49">
        <v>41624</v>
      </c>
      <c r="G2249" s="45" t="s">
        <v>403</v>
      </c>
      <c r="H2249" s="45" t="s">
        <v>331</v>
      </c>
      <c r="I2249" s="50">
        <v>59.4</v>
      </c>
      <c r="J2249" s="9" t="str">
        <f t="shared" si="36"/>
        <v>West</v>
      </c>
    </row>
    <row r="2250" spans="6:10" x14ac:dyDescent="0.25">
      <c r="F2250" s="49">
        <v>41522</v>
      </c>
      <c r="G2250" s="45" t="s">
        <v>328</v>
      </c>
      <c r="H2250" s="45" t="s">
        <v>327</v>
      </c>
      <c r="I2250" s="50">
        <v>49.5</v>
      </c>
      <c r="J2250" s="9" t="str">
        <f t="shared" si="36"/>
        <v>MidWest</v>
      </c>
    </row>
    <row r="2251" spans="6:10" x14ac:dyDescent="0.25">
      <c r="F2251" s="49">
        <v>41991</v>
      </c>
      <c r="G2251" s="45" t="s">
        <v>385</v>
      </c>
      <c r="H2251" s="45" t="s">
        <v>327</v>
      </c>
      <c r="I2251" s="50">
        <v>49.25</v>
      </c>
      <c r="J2251" s="9" t="str">
        <f t="shared" si="36"/>
        <v>MidWest</v>
      </c>
    </row>
    <row r="2252" spans="6:10" x14ac:dyDescent="0.25">
      <c r="F2252" s="49">
        <v>41998</v>
      </c>
      <c r="G2252" s="45" t="s">
        <v>393</v>
      </c>
      <c r="H2252" s="45" t="s">
        <v>10</v>
      </c>
      <c r="I2252" s="50">
        <v>45.9</v>
      </c>
      <c r="J2252" s="9" t="str">
        <f t="shared" si="36"/>
        <v>MidWest</v>
      </c>
    </row>
    <row r="2253" spans="6:10" x14ac:dyDescent="0.25">
      <c r="F2253" s="49">
        <v>41951</v>
      </c>
      <c r="G2253" s="45" t="s">
        <v>358</v>
      </c>
      <c r="H2253" s="45" t="s">
        <v>347</v>
      </c>
      <c r="I2253" s="50">
        <v>53.35</v>
      </c>
      <c r="J2253" s="9" t="str">
        <f t="shared" si="36"/>
        <v>MidWest</v>
      </c>
    </row>
    <row r="2254" spans="6:10" x14ac:dyDescent="0.25">
      <c r="F2254" s="49">
        <v>41634</v>
      </c>
      <c r="G2254" s="45" t="s">
        <v>372</v>
      </c>
      <c r="H2254" s="45" t="s">
        <v>7</v>
      </c>
      <c r="I2254" s="50">
        <v>301.41000000000003</v>
      </c>
      <c r="J2254" s="9" t="str">
        <f t="shared" si="36"/>
        <v>West</v>
      </c>
    </row>
    <row r="2255" spans="6:10" x14ac:dyDescent="0.25">
      <c r="F2255" s="49">
        <v>41971</v>
      </c>
      <c r="G2255" s="45" t="s">
        <v>368</v>
      </c>
      <c r="H2255" s="45" t="s">
        <v>10</v>
      </c>
      <c r="I2255" s="50">
        <v>155.83000000000001</v>
      </c>
      <c r="J2255" s="9" t="str">
        <f t="shared" si="36"/>
        <v>West</v>
      </c>
    </row>
    <row r="2256" spans="6:10" x14ac:dyDescent="0.25">
      <c r="F2256" s="49">
        <v>41947</v>
      </c>
      <c r="G2256" s="45" t="s">
        <v>352</v>
      </c>
      <c r="H2256" s="45" t="s">
        <v>349</v>
      </c>
      <c r="I2256" s="50">
        <v>20.58</v>
      </c>
      <c r="J2256" s="9" t="str">
        <f t="shared" si="36"/>
        <v>MidWest</v>
      </c>
    </row>
    <row r="2257" spans="6:10" x14ac:dyDescent="0.25">
      <c r="F2257" s="49">
        <v>41603</v>
      </c>
      <c r="G2257" s="45" t="s">
        <v>326</v>
      </c>
      <c r="H2257" s="45" t="s">
        <v>7</v>
      </c>
      <c r="I2257" s="50">
        <v>66.3</v>
      </c>
      <c r="J2257" s="9" t="str">
        <f t="shared" si="36"/>
        <v>West</v>
      </c>
    </row>
    <row r="2258" spans="6:10" x14ac:dyDescent="0.25">
      <c r="F2258" s="49">
        <v>41634</v>
      </c>
      <c r="G2258" s="45" t="s">
        <v>390</v>
      </c>
      <c r="H2258" s="45" t="s">
        <v>324</v>
      </c>
      <c r="I2258" s="50">
        <v>19.95</v>
      </c>
      <c r="J2258" s="9" t="str">
        <f t="shared" si="36"/>
        <v>South</v>
      </c>
    </row>
    <row r="2259" spans="6:10" x14ac:dyDescent="0.25">
      <c r="F2259" s="49">
        <v>41959</v>
      </c>
      <c r="G2259" s="45" t="s">
        <v>384</v>
      </c>
      <c r="H2259" s="45" t="s">
        <v>337</v>
      </c>
      <c r="I2259" s="50">
        <v>225</v>
      </c>
      <c r="J2259" s="9" t="str">
        <f t="shared" si="36"/>
        <v>East</v>
      </c>
    </row>
    <row r="2260" spans="6:10" x14ac:dyDescent="0.25">
      <c r="F2260" s="49">
        <v>41368</v>
      </c>
      <c r="G2260" s="45" t="s">
        <v>367</v>
      </c>
      <c r="H2260" s="45" t="s">
        <v>7</v>
      </c>
      <c r="I2260" s="50">
        <v>782</v>
      </c>
      <c r="J2260" s="9" t="str">
        <f t="shared" si="36"/>
        <v>MidWest</v>
      </c>
    </row>
    <row r="2261" spans="6:10" x14ac:dyDescent="0.25">
      <c r="F2261" s="49">
        <v>41563</v>
      </c>
      <c r="G2261" s="45" t="s">
        <v>342</v>
      </c>
      <c r="H2261" s="45" t="s">
        <v>191</v>
      </c>
      <c r="I2261" s="50">
        <v>44.52</v>
      </c>
      <c r="J2261" s="9" t="str">
        <f t="shared" si="36"/>
        <v>MidWest</v>
      </c>
    </row>
    <row r="2262" spans="6:10" x14ac:dyDescent="0.25">
      <c r="F2262" s="49">
        <v>41606</v>
      </c>
      <c r="G2262" s="45" t="s">
        <v>395</v>
      </c>
      <c r="H2262" s="45" t="s">
        <v>7</v>
      </c>
      <c r="I2262" s="50">
        <v>33.659999999999997</v>
      </c>
      <c r="J2262" s="9" t="str">
        <f t="shared" si="36"/>
        <v>East</v>
      </c>
    </row>
    <row r="2263" spans="6:10" x14ac:dyDescent="0.25">
      <c r="F2263" s="49">
        <v>41700</v>
      </c>
      <c r="G2263" s="45" t="s">
        <v>373</v>
      </c>
      <c r="H2263" s="45" t="s">
        <v>349</v>
      </c>
      <c r="I2263" s="50">
        <v>41.37</v>
      </c>
      <c r="J2263" s="9" t="str">
        <f t="shared" si="36"/>
        <v>MidWest</v>
      </c>
    </row>
    <row r="2264" spans="6:10" x14ac:dyDescent="0.25">
      <c r="F2264" s="49">
        <v>41992</v>
      </c>
      <c r="G2264" s="45" t="s">
        <v>369</v>
      </c>
      <c r="H2264" s="45" t="s">
        <v>191</v>
      </c>
      <c r="I2264" s="50">
        <v>68.849999999999994</v>
      </c>
      <c r="J2264" s="9" t="str">
        <f t="shared" si="36"/>
        <v>South</v>
      </c>
    </row>
    <row r="2265" spans="6:10" x14ac:dyDescent="0.25">
      <c r="F2265" s="49">
        <v>41990</v>
      </c>
      <c r="G2265" s="45" t="s">
        <v>354</v>
      </c>
      <c r="H2265" s="45" t="s">
        <v>371</v>
      </c>
      <c r="I2265" s="50">
        <v>57</v>
      </c>
      <c r="J2265" s="9" t="str">
        <f t="shared" si="36"/>
        <v>MidWest</v>
      </c>
    </row>
    <row r="2266" spans="6:10" x14ac:dyDescent="0.25">
      <c r="F2266" s="49">
        <v>41959</v>
      </c>
      <c r="G2266" s="45" t="s">
        <v>385</v>
      </c>
      <c r="H2266" s="45" t="s">
        <v>191</v>
      </c>
      <c r="I2266" s="50">
        <v>22.61</v>
      </c>
      <c r="J2266" s="9" t="str">
        <f t="shared" si="36"/>
        <v>MidWest</v>
      </c>
    </row>
    <row r="2267" spans="6:10" x14ac:dyDescent="0.25">
      <c r="F2267" s="49">
        <v>41996</v>
      </c>
      <c r="G2267" s="45" t="s">
        <v>342</v>
      </c>
      <c r="H2267" s="45" t="s">
        <v>331</v>
      </c>
      <c r="I2267" s="50">
        <v>88.2</v>
      </c>
      <c r="J2267" s="9" t="str">
        <f t="shared" si="36"/>
        <v>MidWest</v>
      </c>
    </row>
    <row r="2268" spans="6:10" x14ac:dyDescent="0.25">
      <c r="F2268" s="49">
        <v>41618</v>
      </c>
      <c r="G2268" s="45" t="s">
        <v>373</v>
      </c>
      <c r="H2268" s="45" t="s">
        <v>191</v>
      </c>
      <c r="I2268" s="50">
        <v>44.98</v>
      </c>
      <c r="J2268" s="9" t="str">
        <f t="shared" si="36"/>
        <v>MidWest</v>
      </c>
    </row>
    <row r="2269" spans="6:10" x14ac:dyDescent="0.25">
      <c r="F2269" s="49">
        <v>41855</v>
      </c>
      <c r="G2269" s="45" t="s">
        <v>395</v>
      </c>
      <c r="H2269" s="45" t="s">
        <v>321</v>
      </c>
      <c r="I2269" s="50">
        <v>239.85</v>
      </c>
      <c r="J2269" s="9" t="str">
        <f t="shared" si="36"/>
        <v>East</v>
      </c>
    </row>
    <row r="2270" spans="6:10" x14ac:dyDescent="0.25">
      <c r="F2270" s="49">
        <v>41775</v>
      </c>
      <c r="G2270" s="45" t="s">
        <v>330</v>
      </c>
      <c r="H2270" s="45" t="s">
        <v>324</v>
      </c>
      <c r="I2270" s="50">
        <v>19.55</v>
      </c>
      <c r="J2270" s="9" t="str">
        <f t="shared" si="36"/>
        <v>East</v>
      </c>
    </row>
    <row r="2271" spans="6:10" x14ac:dyDescent="0.25">
      <c r="F2271" s="49">
        <v>41974</v>
      </c>
      <c r="G2271" s="45" t="s">
        <v>397</v>
      </c>
      <c r="H2271" s="45" t="s">
        <v>327</v>
      </c>
      <c r="I2271" s="50">
        <v>24.5</v>
      </c>
      <c r="J2271" s="9" t="str">
        <f t="shared" si="36"/>
        <v>West</v>
      </c>
    </row>
    <row r="2272" spans="6:10" x14ac:dyDescent="0.25">
      <c r="F2272" s="49">
        <v>42000</v>
      </c>
      <c r="G2272" s="45" t="s">
        <v>343</v>
      </c>
      <c r="H2272" s="45" t="s">
        <v>337</v>
      </c>
      <c r="I2272" s="50">
        <v>25</v>
      </c>
      <c r="J2272" s="9" t="str">
        <f t="shared" si="36"/>
        <v>West</v>
      </c>
    </row>
    <row r="2273" spans="6:10" x14ac:dyDescent="0.25">
      <c r="F2273" s="49">
        <v>41513</v>
      </c>
      <c r="G2273" s="45" t="s">
        <v>345</v>
      </c>
      <c r="H2273" s="45" t="s">
        <v>334</v>
      </c>
      <c r="I2273" s="50">
        <v>70.5</v>
      </c>
      <c r="J2273" s="9" t="str">
        <f t="shared" si="36"/>
        <v>West</v>
      </c>
    </row>
    <row r="2274" spans="6:10" x14ac:dyDescent="0.25">
      <c r="F2274" s="49">
        <v>41631</v>
      </c>
      <c r="G2274" s="45" t="s">
        <v>395</v>
      </c>
      <c r="H2274" s="45" t="s">
        <v>327</v>
      </c>
      <c r="I2274" s="50">
        <v>25</v>
      </c>
      <c r="J2274" s="9" t="str">
        <f t="shared" si="36"/>
        <v>East</v>
      </c>
    </row>
    <row r="2275" spans="6:10" x14ac:dyDescent="0.25">
      <c r="F2275" s="49">
        <v>41977</v>
      </c>
      <c r="G2275" s="45" t="s">
        <v>336</v>
      </c>
      <c r="H2275" s="45" t="s">
        <v>191</v>
      </c>
      <c r="I2275" s="50">
        <v>22.61</v>
      </c>
      <c r="J2275" s="9" t="str">
        <f t="shared" si="36"/>
        <v>West</v>
      </c>
    </row>
    <row r="2276" spans="6:10" x14ac:dyDescent="0.25">
      <c r="F2276" s="49">
        <v>41632</v>
      </c>
      <c r="G2276" s="45" t="s">
        <v>401</v>
      </c>
      <c r="H2276" s="45" t="s">
        <v>337</v>
      </c>
      <c r="I2276" s="50">
        <v>24.5</v>
      </c>
      <c r="J2276" s="9" t="str">
        <f t="shared" si="36"/>
        <v>East</v>
      </c>
    </row>
    <row r="2277" spans="6:10" x14ac:dyDescent="0.25">
      <c r="F2277" s="49">
        <v>41389</v>
      </c>
      <c r="G2277" s="45" t="s">
        <v>383</v>
      </c>
      <c r="H2277" s="45" t="s">
        <v>337</v>
      </c>
      <c r="I2277" s="50">
        <v>24.25</v>
      </c>
      <c r="J2277" s="9" t="str">
        <f t="shared" si="36"/>
        <v>South</v>
      </c>
    </row>
    <row r="2278" spans="6:10" x14ac:dyDescent="0.25">
      <c r="F2278" s="49">
        <v>41631</v>
      </c>
      <c r="G2278" s="45" t="s">
        <v>363</v>
      </c>
      <c r="H2278" s="45" t="s">
        <v>324</v>
      </c>
      <c r="I2278" s="50">
        <v>59.85</v>
      </c>
      <c r="J2278" s="9" t="str">
        <f t="shared" si="36"/>
        <v>West</v>
      </c>
    </row>
    <row r="2279" spans="6:10" x14ac:dyDescent="0.25">
      <c r="F2279" s="49">
        <v>41983</v>
      </c>
      <c r="G2279" s="45" t="s">
        <v>363</v>
      </c>
      <c r="H2279" s="45" t="s">
        <v>191</v>
      </c>
      <c r="I2279" s="50">
        <v>22.95</v>
      </c>
      <c r="J2279" s="9" t="str">
        <f t="shared" si="36"/>
        <v>West</v>
      </c>
    </row>
    <row r="2280" spans="6:10" x14ac:dyDescent="0.25">
      <c r="F2280" s="49">
        <v>41985</v>
      </c>
      <c r="G2280" s="45" t="s">
        <v>351</v>
      </c>
      <c r="H2280" s="45" t="s">
        <v>331</v>
      </c>
      <c r="I2280" s="50">
        <v>87.75</v>
      </c>
      <c r="J2280" s="9" t="str">
        <f t="shared" si="36"/>
        <v>MidWest</v>
      </c>
    </row>
    <row r="2281" spans="6:10" x14ac:dyDescent="0.25">
      <c r="F2281" s="49">
        <v>41979</v>
      </c>
      <c r="G2281" s="45" t="s">
        <v>374</v>
      </c>
      <c r="H2281" s="45" t="s">
        <v>7</v>
      </c>
      <c r="I2281" s="50">
        <v>403.92</v>
      </c>
      <c r="J2281" s="9" t="str">
        <f t="shared" si="36"/>
        <v>West</v>
      </c>
    </row>
    <row r="2282" spans="6:10" x14ac:dyDescent="0.25">
      <c r="F2282" s="49">
        <v>41616</v>
      </c>
      <c r="G2282" s="45" t="s">
        <v>356</v>
      </c>
      <c r="H2282" s="45" t="s">
        <v>10</v>
      </c>
      <c r="I2282" s="50">
        <v>45.9</v>
      </c>
      <c r="J2282" s="9" t="str">
        <f t="shared" si="36"/>
        <v>MidWest</v>
      </c>
    </row>
    <row r="2283" spans="6:10" x14ac:dyDescent="0.25">
      <c r="F2283" s="49">
        <v>41621</v>
      </c>
      <c r="G2283" s="45" t="s">
        <v>399</v>
      </c>
      <c r="H2283" s="45" t="s">
        <v>347</v>
      </c>
      <c r="I2283" s="50">
        <v>55</v>
      </c>
      <c r="J2283" s="9" t="str">
        <f t="shared" si="36"/>
        <v>West</v>
      </c>
    </row>
    <row r="2284" spans="6:10" x14ac:dyDescent="0.25">
      <c r="F2284" s="49">
        <v>41633</v>
      </c>
      <c r="G2284" s="45" t="s">
        <v>375</v>
      </c>
      <c r="H2284" s="45" t="s">
        <v>10</v>
      </c>
      <c r="I2284" s="50">
        <v>67.13</v>
      </c>
      <c r="J2284" s="9" t="str">
        <f t="shared" si="36"/>
        <v>East</v>
      </c>
    </row>
    <row r="2285" spans="6:10" x14ac:dyDescent="0.25">
      <c r="F2285" s="49">
        <v>41970</v>
      </c>
      <c r="G2285" s="45" t="s">
        <v>346</v>
      </c>
      <c r="H2285" s="45" t="s">
        <v>7</v>
      </c>
      <c r="I2285" s="50">
        <v>67.319999999999993</v>
      </c>
      <c r="J2285" s="9" t="str">
        <f t="shared" si="36"/>
        <v>MidWest</v>
      </c>
    </row>
    <row r="2286" spans="6:10" x14ac:dyDescent="0.25">
      <c r="F2286" s="49">
        <v>41592</v>
      </c>
      <c r="G2286" s="45" t="s">
        <v>340</v>
      </c>
      <c r="H2286" s="45" t="s">
        <v>337</v>
      </c>
      <c r="I2286" s="50">
        <v>49</v>
      </c>
      <c r="J2286" s="9" t="str">
        <f t="shared" si="36"/>
        <v>MidWest</v>
      </c>
    </row>
    <row r="2287" spans="6:10" x14ac:dyDescent="0.25">
      <c r="F2287" s="49">
        <v>41296</v>
      </c>
      <c r="G2287" s="45" t="s">
        <v>326</v>
      </c>
      <c r="H2287" s="45" t="s">
        <v>327</v>
      </c>
      <c r="I2287" s="50">
        <v>49</v>
      </c>
      <c r="J2287" s="9" t="str">
        <f t="shared" si="36"/>
        <v>West</v>
      </c>
    </row>
    <row r="2288" spans="6:10" x14ac:dyDescent="0.25">
      <c r="F2288" s="49">
        <v>41635</v>
      </c>
      <c r="G2288" s="45" t="s">
        <v>358</v>
      </c>
      <c r="H2288" s="45" t="s">
        <v>191</v>
      </c>
      <c r="I2288" s="50">
        <v>45.9</v>
      </c>
      <c r="J2288" s="9" t="str">
        <f t="shared" si="36"/>
        <v>MidWest</v>
      </c>
    </row>
    <row r="2289" spans="6:10" x14ac:dyDescent="0.25">
      <c r="F2289" s="49">
        <v>41518</v>
      </c>
      <c r="G2289" s="45" t="s">
        <v>330</v>
      </c>
      <c r="H2289" s="45" t="s">
        <v>7</v>
      </c>
      <c r="I2289" s="50">
        <v>99.96</v>
      </c>
      <c r="J2289" s="9" t="str">
        <f t="shared" si="36"/>
        <v>East</v>
      </c>
    </row>
    <row r="2290" spans="6:10" x14ac:dyDescent="0.25">
      <c r="F2290" s="49">
        <v>41988</v>
      </c>
      <c r="G2290" s="45" t="s">
        <v>380</v>
      </c>
      <c r="H2290" s="45" t="s">
        <v>324</v>
      </c>
      <c r="I2290" s="50">
        <v>97.76</v>
      </c>
      <c r="J2290" s="9" t="str">
        <f t="shared" si="36"/>
        <v>South</v>
      </c>
    </row>
    <row r="2291" spans="6:10" x14ac:dyDescent="0.25">
      <c r="F2291" s="49">
        <v>41612</v>
      </c>
      <c r="G2291" s="45" t="s">
        <v>374</v>
      </c>
      <c r="H2291" s="45" t="s">
        <v>7</v>
      </c>
      <c r="I2291" s="50">
        <v>68</v>
      </c>
      <c r="J2291" s="9" t="str">
        <f t="shared" si="36"/>
        <v>West</v>
      </c>
    </row>
    <row r="2292" spans="6:10" x14ac:dyDescent="0.25">
      <c r="F2292" s="49">
        <v>41945</v>
      </c>
      <c r="G2292" s="45" t="s">
        <v>403</v>
      </c>
      <c r="H2292" s="45" t="s">
        <v>371</v>
      </c>
      <c r="I2292" s="50">
        <v>209</v>
      </c>
      <c r="J2292" s="9" t="str">
        <f t="shared" si="36"/>
        <v>West</v>
      </c>
    </row>
    <row r="2293" spans="6:10" x14ac:dyDescent="0.25">
      <c r="F2293" s="49">
        <v>42003</v>
      </c>
      <c r="G2293" s="45" t="s">
        <v>370</v>
      </c>
      <c r="H2293" s="45" t="s">
        <v>349</v>
      </c>
      <c r="I2293" s="50">
        <v>41.16</v>
      </c>
      <c r="J2293" s="9" t="str">
        <f t="shared" si="36"/>
        <v>South</v>
      </c>
    </row>
    <row r="2294" spans="6:10" x14ac:dyDescent="0.25">
      <c r="F2294" s="49">
        <v>41295</v>
      </c>
      <c r="G2294" s="45" t="s">
        <v>329</v>
      </c>
      <c r="H2294" s="45" t="s">
        <v>10</v>
      </c>
      <c r="I2294" s="50">
        <v>44.75</v>
      </c>
      <c r="J2294" s="9" t="str">
        <f t="shared" si="36"/>
        <v>MidWest</v>
      </c>
    </row>
    <row r="2295" spans="6:10" x14ac:dyDescent="0.25">
      <c r="F2295" s="49">
        <v>41584</v>
      </c>
      <c r="G2295" s="45" t="s">
        <v>330</v>
      </c>
      <c r="H2295" s="45" t="s">
        <v>7</v>
      </c>
      <c r="I2295" s="50">
        <v>68</v>
      </c>
      <c r="J2295" s="9" t="str">
        <f t="shared" si="36"/>
        <v>East</v>
      </c>
    </row>
    <row r="2296" spans="6:10" x14ac:dyDescent="0.25">
      <c r="F2296" s="49">
        <v>41595</v>
      </c>
      <c r="G2296" s="45" t="s">
        <v>367</v>
      </c>
      <c r="H2296" s="45" t="s">
        <v>324</v>
      </c>
      <c r="I2296" s="50">
        <v>38.9</v>
      </c>
      <c r="J2296" s="9" t="str">
        <f t="shared" si="36"/>
        <v>MidWest</v>
      </c>
    </row>
    <row r="2297" spans="6:10" x14ac:dyDescent="0.25">
      <c r="F2297" s="49">
        <v>41957</v>
      </c>
      <c r="G2297" s="45" t="s">
        <v>344</v>
      </c>
      <c r="H2297" s="45" t="s">
        <v>327</v>
      </c>
      <c r="I2297" s="50">
        <v>49</v>
      </c>
      <c r="J2297" s="9" t="str">
        <f t="shared" si="36"/>
        <v>West</v>
      </c>
    </row>
    <row r="2298" spans="6:10" x14ac:dyDescent="0.25">
      <c r="F2298" s="49">
        <v>41965</v>
      </c>
      <c r="G2298" s="45" t="s">
        <v>400</v>
      </c>
      <c r="H2298" s="45" t="s">
        <v>191</v>
      </c>
      <c r="I2298" s="50">
        <v>158.24</v>
      </c>
      <c r="J2298" s="9" t="str">
        <f t="shared" si="36"/>
        <v>West</v>
      </c>
    </row>
    <row r="2299" spans="6:10" x14ac:dyDescent="0.25">
      <c r="F2299" s="49">
        <v>41959</v>
      </c>
      <c r="G2299" s="45" t="s">
        <v>361</v>
      </c>
      <c r="H2299" s="45" t="s">
        <v>7</v>
      </c>
      <c r="I2299" s="50">
        <v>99.45</v>
      </c>
      <c r="J2299" s="9" t="str">
        <f t="shared" si="36"/>
        <v>MidWest</v>
      </c>
    </row>
    <row r="2300" spans="6:10" x14ac:dyDescent="0.25">
      <c r="F2300" s="49">
        <v>41957</v>
      </c>
      <c r="G2300" s="45" t="s">
        <v>341</v>
      </c>
      <c r="H2300" s="45" t="s">
        <v>7</v>
      </c>
      <c r="I2300" s="50">
        <v>32.979999999999997</v>
      </c>
      <c r="J2300" s="9" t="str">
        <f t="shared" si="36"/>
        <v>East</v>
      </c>
    </row>
    <row r="2301" spans="6:10" x14ac:dyDescent="0.25">
      <c r="F2301" s="49">
        <v>41998</v>
      </c>
      <c r="G2301" s="45" t="s">
        <v>368</v>
      </c>
      <c r="H2301" s="45" t="s">
        <v>321</v>
      </c>
      <c r="I2301" s="50">
        <v>159.9</v>
      </c>
      <c r="J2301" s="9" t="str">
        <f t="shared" si="36"/>
        <v>West</v>
      </c>
    </row>
    <row r="2302" spans="6:10" x14ac:dyDescent="0.25">
      <c r="F2302" s="49">
        <v>41624</v>
      </c>
      <c r="G2302" s="45" t="s">
        <v>398</v>
      </c>
      <c r="H2302" s="45" t="s">
        <v>324</v>
      </c>
      <c r="I2302" s="50">
        <v>58.35</v>
      </c>
      <c r="J2302" s="9" t="str">
        <f t="shared" si="36"/>
        <v>East</v>
      </c>
    </row>
    <row r="2303" spans="6:10" x14ac:dyDescent="0.25">
      <c r="F2303" s="49">
        <v>41586</v>
      </c>
      <c r="G2303" s="45" t="s">
        <v>370</v>
      </c>
      <c r="H2303" s="45" t="s">
        <v>371</v>
      </c>
      <c r="I2303" s="50">
        <v>37.43</v>
      </c>
      <c r="J2303" s="9" t="str">
        <f t="shared" si="36"/>
        <v>South</v>
      </c>
    </row>
    <row r="2304" spans="6:10" x14ac:dyDescent="0.25">
      <c r="F2304" s="49">
        <v>41986</v>
      </c>
      <c r="G2304" s="45" t="s">
        <v>394</v>
      </c>
      <c r="H2304" s="45" t="s">
        <v>337</v>
      </c>
      <c r="I2304" s="50">
        <v>75</v>
      </c>
      <c r="J2304" s="9" t="str">
        <f t="shared" si="36"/>
        <v>West</v>
      </c>
    </row>
    <row r="2305" spans="6:10" x14ac:dyDescent="0.25">
      <c r="F2305" s="49">
        <v>41604</v>
      </c>
      <c r="G2305" s="45" t="s">
        <v>340</v>
      </c>
      <c r="H2305" s="45" t="s">
        <v>7</v>
      </c>
      <c r="I2305" s="50">
        <v>596.70000000000005</v>
      </c>
      <c r="J2305" s="9" t="str">
        <f t="shared" si="36"/>
        <v>MidWest</v>
      </c>
    </row>
    <row r="2306" spans="6:10" x14ac:dyDescent="0.25">
      <c r="F2306" s="49">
        <v>41597</v>
      </c>
      <c r="G2306" s="45" t="s">
        <v>369</v>
      </c>
      <c r="H2306" s="45" t="s">
        <v>324</v>
      </c>
      <c r="I2306" s="50">
        <v>59.85</v>
      </c>
      <c r="J2306" s="9" t="str">
        <f t="shared" si="36"/>
        <v>South</v>
      </c>
    </row>
    <row r="2307" spans="6:10" x14ac:dyDescent="0.25">
      <c r="F2307" s="49">
        <v>41638</v>
      </c>
      <c r="G2307" s="45" t="s">
        <v>383</v>
      </c>
      <c r="H2307" s="45" t="s">
        <v>7</v>
      </c>
      <c r="I2307" s="50">
        <v>67.319999999999993</v>
      </c>
      <c r="J2307" s="9" t="str">
        <f t="shared" si="36"/>
        <v>South</v>
      </c>
    </row>
    <row r="2308" spans="6:10" x14ac:dyDescent="0.25">
      <c r="F2308" s="49">
        <v>41597</v>
      </c>
      <c r="G2308" s="45" t="s">
        <v>393</v>
      </c>
      <c r="H2308" s="45" t="s">
        <v>349</v>
      </c>
      <c r="I2308" s="50">
        <v>42</v>
      </c>
      <c r="J2308" s="9" t="str">
        <f t="shared" ref="J2308:J2371" si="37">VLOOKUP(G2308,$A$4:$B$75,2,0)</f>
        <v>MidWest</v>
      </c>
    </row>
    <row r="2309" spans="6:10" x14ac:dyDescent="0.25">
      <c r="F2309" s="49">
        <v>41441</v>
      </c>
      <c r="G2309" s="45" t="s">
        <v>387</v>
      </c>
      <c r="H2309" s="45" t="s">
        <v>337</v>
      </c>
      <c r="I2309" s="50">
        <v>98.5</v>
      </c>
      <c r="J2309" s="9" t="str">
        <f t="shared" si="37"/>
        <v>MidWest</v>
      </c>
    </row>
    <row r="2310" spans="6:10" x14ac:dyDescent="0.25">
      <c r="F2310" s="49">
        <v>41600</v>
      </c>
      <c r="G2310" s="45" t="s">
        <v>352</v>
      </c>
      <c r="H2310" s="45" t="s">
        <v>191</v>
      </c>
      <c r="I2310" s="50">
        <v>22.95</v>
      </c>
      <c r="J2310" s="9" t="str">
        <f t="shared" si="37"/>
        <v>MidWest</v>
      </c>
    </row>
    <row r="2311" spans="6:10" x14ac:dyDescent="0.25">
      <c r="F2311" s="49">
        <v>41753</v>
      </c>
      <c r="G2311" s="45" t="s">
        <v>338</v>
      </c>
      <c r="H2311" s="45" t="s">
        <v>349</v>
      </c>
      <c r="I2311" s="50">
        <v>42</v>
      </c>
      <c r="J2311" s="9" t="str">
        <f t="shared" si="37"/>
        <v>South</v>
      </c>
    </row>
    <row r="2312" spans="6:10" x14ac:dyDescent="0.25">
      <c r="F2312" s="49">
        <v>41622</v>
      </c>
      <c r="G2312" s="45" t="s">
        <v>323</v>
      </c>
      <c r="H2312" s="45" t="s">
        <v>324</v>
      </c>
      <c r="I2312" s="50">
        <v>38.700000000000003</v>
      </c>
      <c r="J2312" s="9" t="str">
        <f t="shared" si="37"/>
        <v>MidWest</v>
      </c>
    </row>
    <row r="2313" spans="6:10" x14ac:dyDescent="0.25">
      <c r="F2313" s="49">
        <v>41611</v>
      </c>
      <c r="G2313" s="45" t="s">
        <v>357</v>
      </c>
      <c r="H2313" s="45" t="s">
        <v>331</v>
      </c>
      <c r="I2313" s="50">
        <v>60</v>
      </c>
      <c r="J2313" s="9" t="str">
        <f t="shared" si="37"/>
        <v>South</v>
      </c>
    </row>
    <row r="2314" spans="6:10" x14ac:dyDescent="0.25">
      <c r="F2314" s="49">
        <v>41357</v>
      </c>
      <c r="G2314" s="45" t="s">
        <v>367</v>
      </c>
      <c r="H2314" s="45" t="s">
        <v>7</v>
      </c>
      <c r="I2314" s="50">
        <v>33.49</v>
      </c>
      <c r="J2314" s="9" t="str">
        <f t="shared" si="37"/>
        <v>MidWest</v>
      </c>
    </row>
    <row r="2315" spans="6:10" x14ac:dyDescent="0.25">
      <c r="F2315" s="49">
        <v>41959</v>
      </c>
      <c r="G2315" s="45" t="s">
        <v>350</v>
      </c>
      <c r="H2315" s="45" t="s">
        <v>349</v>
      </c>
      <c r="I2315" s="50">
        <v>61.43</v>
      </c>
      <c r="J2315" s="9" t="str">
        <f t="shared" si="37"/>
        <v>East</v>
      </c>
    </row>
    <row r="2316" spans="6:10" x14ac:dyDescent="0.25">
      <c r="F2316" s="49">
        <v>41851</v>
      </c>
      <c r="G2316" s="45" t="s">
        <v>346</v>
      </c>
      <c r="H2316" s="45" t="s">
        <v>324</v>
      </c>
      <c r="I2316" s="50">
        <v>19.55</v>
      </c>
      <c r="J2316" s="9" t="str">
        <f t="shared" si="37"/>
        <v>MidWest</v>
      </c>
    </row>
    <row r="2317" spans="6:10" x14ac:dyDescent="0.25">
      <c r="F2317" s="49">
        <v>41608</v>
      </c>
      <c r="G2317" s="45" t="s">
        <v>362</v>
      </c>
      <c r="H2317" s="45" t="s">
        <v>349</v>
      </c>
      <c r="I2317" s="50">
        <v>42</v>
      </c>
      <c r="J2317" s="9" t="str">
        <f t="shared" si="37"/>
        <v>East</v>
      </c>
    </row>
    <row r="2318" spans="6:10" x14ac:dyDescent="0.25">
      <c r="F2318" s="49">
        <v>41602</v>
      </c>
      <c r="G2318" s="45" t="s">
        <v>340</v>
      </c>
      <c r="H2318" s="45" t="s">
        <v>327</v>
      </c>
      <c r="I2318" s="50">
        <v>48.75</v>
      </c>
      <c r="J2318" s="9" t="str">
        <f t="shared" si="37"/>
        <v>MidWest</v>
      </c>
    </row>
    <row r="2319" spans="6:10" x14ac:dyDescent="0.25">
      <c r="F2319" s="49">
        <v>41319</v>
      </c>
      <c r="G2319" s="45" t="s">
        <v>365</v>
      </c>
      <c r="H2319" s="45" t="s">
        <v>331</v>
      </c>
      <c r="I2319" s="50">
        <v>87.75</v>
      </c>
      <c r="J2319" s="9" t="str">
        <f t="shared" si="37"/>
        <v>West</v>
      </c>
    </row>
    <row r="2320" spans="6:10" x14ac:dyDescent="0.25">
      <c r="F2320" s="49">
        <v>41594</v>
      </c>
      <c r="G2320" s="45" t="s">
        <v>329</v>
      </c>
      <c r="H2320" s="45" t="s">
        <v>327</v>
      </c>
      <c r="I2320" s="50">
        <v>48.75</v>
      </c>
      <c r="J2320" s="9" t="str">
        <f t="shared" si="37"/>
        <v>MidWest</v>
      </c>
    </row>
    <row r="2321" spans="6:10" x14ac:dyDescent="0.25">
      <c r="F2321" s="49">
        <v>41401</v>
      </c>
      <c r="G2321" s="45" t="s">
        <v>338</v>
      </c>
      <c r="H2321" s="45" t="s">
        <v>7</v>
      </c>
      <c r="I2321" s="50">
        <v>34</v>
      </c>
      <c r="J2321" s="9" t="str">
        <f t="shared" si="37"/>
        <v>South</v>
      </c>
    </row>
    <row r="2322" spans="6:10" x14ac:dyDescent="0.25">
      <c r="F2322" s="49">
        <v>41759</v>
      </c>
      <c r="G2322" s="45" t="s">
        <v>363</v>
      </c>
      <c r="H2322" s="45" t="s">
        <v>349</v>
      </c>
      <c r="I2322" s="50">
        <v>249.48</v>
      </c>
      <c r="J2322" s="9" t="str">
        <f t="shared" si="37"/>
        <v>West</v>
      </c>
    </row>
    <row r="2323" spans="6:10" x14ac:dyDescent="0.25">
      <c r="F2323" s="49">
        <v>41995</v>
      </c>
      <c r="G2323" s="45" t="s">
        <v>397</v>
      </c>
      <c r="H2323" s="45" t="s">
        <v>324</v>
      </c>
      <c r="I2323" s="50">
        <v>19.75</v>
      </c>
      <c r="J2323" s="9" t="str">
        <f t="shared" si="37"/>
        <v>West</v>
      </c>
    </row>
    <row r="2324" spans="6:10" x14ac:dyDescent="0.25">
      <c r="F2324" s="49">
        <v>41610</v>
      </c>
      <c r="G2324" s="45" t="s">
        <v>328</v>
      </c>
      <c r="H2324" s="45" t="s">
        <v>10</v>
      </c>
      <c r="I2324" s="50">
        <v>22.38</v>
      </c>
      <c r="J2324" s="9" t="str">
        <f t="shared" si="37"/>
        <v>MidWest</v>
      </c>
    </row>
    <row r="2325" spans="6:10" x14ac:dyDescent="0.25">
      <c r="F2325" s="49">
        <v>42001</v>
      </c>
      <c r="G2325" s="45" t="s">
        <v>356</v>
      </c>
      <c r="H2325" s="45" t="s">
        <v>7</v>
      </c>
      <c r="I2325" s="50">
        <v>68</v>
      </c>
      <c r="J2325" s="9" t="str">
        <f t="shared" si="37"/>
        <v>MidWest</v>
      </c>
    </row>
    <row r="2326" spans="6:10" x14ac:dyDescent="0.25">
      <c r="F2326" s="49">
        <v>41343</v>
      </c>
      <c r="G2326" s="45" t="s">
        <v>394</v>
      </c>
      <c r="H2326" s="45" t="s">
        <v>7</v>
      </c>
      <c r="I2326" s="50">
        <v>370.26</v>
      </c>
      <c r="J2326" s="9" t="str">
        <f t="shared" si="37"/>
        <v>West</v>
      </c>
    </row>
    <row r="2327" spans="6:10" x14ac:dyDescent="0.25">
      <c r="F2327" s="49">
        <v>41384</v>
      </c>
      <c r="G2327" s="45" t="s">
        <v>386</v>
      </c>
      <c r="H2327" s="45" t="s">
        <v>347</v>
      </c>
      <c r="I2327" s="50">
        <v>108.9</v>
      </c>
      <c r="J2327" s="9" t="str">
        <f t="shared" si="37"/>
        <v>MidWest</v>
      </c>
    </row>
    <row r="2328" spans="6:10" x14ac:dyDescent="0.25">
      <c r="F2328" s="49">
        <v>41980</v>
      </c>
      <c r="G2328" s="45" t="s">
        <v>396</v>
      </c>
      <c r="H2328" s="45" t="s">
        <v>331</v>
      </c>
      <c r="I2328" s="50">
        <v>60</v>
      </c>
      <c r="J2328" s="9" t="str">
        <f t="shared" si="37"/>
        <v>West</v>
      </c>
    </row>
    <row r="2329" spans="6:10" x14ac:dyDescent="0.25">
      <c r="F2329" s="49">
        <v>41584</v>
      </c>
      <c r="G2329" s="45" t="s">
        <v>353</v>
      </c>
      <c r="H2329" s="45" t="s">
        <v>347</v>
      </c>
      <c r="I2329" s="50">
        <v>53.35</v>
      </c>
      <c r="J2329" s="9" t="str">
        <f t="shared" si="37"/>
        <v>MidWest</v>
      </c>
    </row>
    <row r="2330" spans="6:10" x14ac:dyDescent="0.25">
      <c r="F2330" s="49">
        <v>42001</v>
      </c>
      <c r="G2330" s="45" t="s">
        <v>360</v>
      </c>
      <c r="H2330" s="45" t="s">
        <v>321</v>
      </c>
      <c r="I2330" s="50">
        <v>155.9</v>
      </c>
      <c r="J2330" s="9" t="str">
        <f t="shared" si="37"/>
        <v>West</v>
      </c>
    </row>
    <row r="2331" spans="6:10" x14ac:dyDescent="0.25">
      <c r="F2331" s="49">
        <v>41636</v>
      </c>
      <c r="G2331" s="45" t="s">
        <v>342</v>
      </c>
      <c r="H2331" s="45" t="s">
        <v>191</v>
      </c>
      <c r="I2331" s="50">
        <v>68.849999999999994</v>
      </c>
      <c r="J2331" s="9" t="str">
        <f t="shared" si="37"/>
        <v>MidWest</v>
      </c>
    </row>
    <row r="2332" spans="6:10" x14ac:dyDescent="0.25">
      <c r="F2332" s="49">
        <v>41958</v>
      </c>
      <c r="G2332" s="45" t="s">
        <v>362</v>
      </c>
      <c r="H2332" s="45" t="s">
        <v>324</v>
      </c>
      <c r="I2332" s="50">
        <v>19.55</v>
      </c>
      <c r="J2332" s="9" t="str">
        <f t="shared" si="37"/>
        <v>East</v>
      </c>
    </row>
    <row r="2333" spans="6:10" x14ac:dyDescent="0.25">
      <c r="F2333" s="49">
        <v>41983</v>
      </c>
      <c r="G2333" s="45" t="s">
        <v>375</v>
      </c>
      <c r="H2333" s="45" t="s">
        <v>327</v>
      </c>
      <c r="I2333" s="50">
        <v>74.25</v>
      </c>
      <c r="J2333" s="9" t="str">
        <f t="shared" si="37"/>
        <v>East</v>
      </c>
    </row>
    <row r="2334" spans="6:10" x14ac:dyDescent="0.25">
      <c r="F2334" s="49">
        <v>41638</v>
      </c>
      <c r="G2334" s="45" t="s">
        <v>392</v>
      </c>
      <c r="H2334" s="45" t="s">
        <v>324</v>
      </c>
      <c r="I2334" s="50">
        <v>39.1</v>
      </c>
      <c r="J2334" s="9" t="str">
        <f t="shared" si="37"/>
        <v>South</v>
      </c>
    </row>
    <row r="2335" spans="6:10" x14ac:dyDescent="0.25">
      <c r="F2335" s="49">
        <v>41869</v>
      </c>
      <c r="G2335" s="45" t="s">
        <v>381</v>
      </c>
      <c r="H2335" s="45" t="s">
        <v>191</v>
      </c>
      <c r="I2335" s="50">
        <v>22.49</v>
      </c>
      <c r="J2335" s="9" t="str">
        <f t="shared" si="37"/>
        <v>MidWest</v>
      </c>
    </row>
    <row r="2336" spans="6:10" x14ac:dyDescent="0.25">
      <c r="F2336" s="49">
        <v>41972</v>
      </c>
      <c r="G2336" s="45" t="s">
        <v>330</v>
      </c>
      <c r="H2336" s="45" t="s">
        <v>324</v>
      </c>
      <c r="I2336" s="50">
        <v>58.65</v>
      </c>
      <c r="J2336" s="9" t="str">
        <f t="shared" si="37"/>
        <v>East</v>
      </c>
    </row>
    <row r="2337" spans="6:10" x14ac:dyDescent="0.25">
      <c r="F2337" s="49">
        <v>41811</v>
      </c>
      <c r="G2337" s="45" t="s">
        <v>361</v>
      </c>
      <c r="H2337" s="45" t="s">
        <v>349</v>
      </c>
      <c r="I2337" s="50">
        <v>42</v>
      </c>
      <c r="J2337" s="9" t="str">
        <f t="shared" si="37"/>
        <v>MidWest</v>
      </c>
    </row>
    <row r="2338" spans="6:10" x14ac:dyDescent="0.25">
      <c r="F2338" s="49">
        <v>41622</v>
      </c>
      <c r="G2338" s="45" t="s">
        <v>328</v>
      </c>
      <c r="H2338" s="45" t="s">
        <v>321</v>
      </c>
      <c r="I2338" s="50">
        <v>79.150000000000006</v>
      </c>
      <c r="J2338" s="9" t="str">
        <f t="shared" si="37"/>
        <v>MidWest</v>
      </c>
    </row>
    <row r="2339" spans="6:10" x14ac:dyDescent="0.25">
      <c r="F2339" s="49">
        <v>41682</v>
      </c>
      <c r="G2339" s="45" t="s">
        <v>383</v>
      </c>
      <c r="H2339" s="45" t="s">
        <v>191</v>
      </c>
      <c r="I2339" s="50">
        <v>45.9</v>
      </c>
      <c r="J2339" s="9" t="str">
        <f t="shared" si="37"/>
        <v>South</v>
      </c>
    </row>
    <row r="2340" spans="6:10" x14ac:dyDescent="0.25">
      <c r="F2340" s="49">
        <v>41955</v>
      </c>
      <c r="G2340" s="45" t="s">
        <v>352</v>
      </c>
      <c r="H2340" s="45" t="s">
        <v>324</v>
      </c>
      <c r="I2340" s="50">
        <v>59.25</v>
      </c>
      <c r="J2340" s="9" t="str">
        <f t="shared" si="37"/>
        <v>MidWest</v>
      </c>
    </row>
    <row r="2341" spans="6:10" x14ac:dyDescent="0.25">
      <c r="F2341" s="49">
        <v>41973</v>
      </c>
      <c r="G2341" s="45" t="s">
        <v>356</v>
      </c>
      <c r="H2341" s="45" t="s">
        <v>337</v>
      </c>
      <c r="I2341" s="50">
        <v>25</v>
      </c>
      <c r="J2341" s="9" t="str">
        <f t="shared" si="37"/>
        <v>MidWest</v>
      </c>
    </row>
    <row r="2342" spans="6:10" x14ac:dyDescent="0.25">
      <c r="F2342" s="49">
        <v>41624</v>
      </c>
      <c r="G2342" s="45" t="s">
        <v>368</v>
      </c>
      <c r="H2342" s="45" t="s">
        <v>327</v>
      </c>
      <c r="I2342" s="50">
        <v>73.5</v>
      </c>
      <c r="J2342" s="9" t="str">
        <f t="shared" si="37"/>
        <v>West</v>
      </c>
    </row>
    <row r="2343" spans="6:10" x14ac:dyDescent="0.25">
      <c r="F2343" s="49">
        <v>41995</v>
      </c>
      <c r="G2343" s="45" t="s">
        <v>400</v>
      </c>
      <c r="H2343" s="45" t="s">
        <v>337</v>
      </c>
      <c r="I2343" s="50">
        <v>50</v>
      </c>
      <c r="J2343" s="9" t="str">
        <f t="shared" si="37"/>
        <v>West</v>
      </c>
    </row>
    <row r="2344" spans="6:10" x14ac:dyDescent="0.25">
      <c r="F2344" s="49">
        <v>41961</v>
      </c>
      <c r="G2344" s="45" t="s">
        <v>330</v>
      </c>
      <c r="H2344" s="45" t="s">
        <v>10</v>
      </c>
      <c r="I2344" s="50">
        <v>44.52</v>
      </c>
      <c r="J2344" s="9" t="str">
        <f t="shared" si="37"/>
        <v>East</v>
      </c>
    </row>
    <row r="2345" spans="6:10" x14ac:dyDescent="0.25">
      <c r="F2345" s="49">
        <v>41941</v>
      </c>
      <c r="G2345" s="45" t="s">
        <v>346</v>
      </c>
      <c r="H2345" s="45" t="s">
        <v>349</v>
      </c>
      <c r="I2345" s="50">
        <v>40.950000000000003</v>
      </c>
      <c r="J2345" s="9" t="str">
        <f t="shared" si="37"/>
        <v>MidWest</v>
      </c>
    </row>
    <row r="2346" spans="6:10" x14ac:dyDescent="0.25">
      <c r="F2346" s="49">
        <v>41623</v>
      </c>
      <c r="G2346" s="45" t="s">
        <v>329</v>
      </c>
      <c r="H2346" s="45" t="s">
        <v>327</v>
      </c>
      <c r="I2346" s="50">
        <v>24.63</v>
      </c>
      <c r="J2346" s="9" t="str">
        <f t="shared" si="37"/>
        <v>MidWest</v>
      </c>
    </row>
    <row r="2347" spans="6:10" x14ac:dyDescent="0.25">
      <c r="F2347" s="49">
        <v>41997</v>
      </c>
      <c r="G2347" s="45" t="s">
        <v>363</v>
      </c>
      <c r="H2347" s="45" t="s">
        <v>327</v>
      </c>
      <c r="I2347" s="50">
        <v>75</v>
      </c>
      <c r="J2347" s="9" t="str">
        <f t="shared" si="37"/>
        <v>West</v>
      </c>
    </row>
    <row r="2348" spans="6:10" x14ac:dyDescent="0.25">
      <c r="F2348" s="49">
        <v>41733</v>
      </c>
      <c r="G2348" s="45" t="s">
        <v>348</v>
      </c>
      <c r="H2348" s="45" t="s">
        <v>337</v>
      </c>
      <c r="I2348" s="50">
        <v>24.5</v>
      </c>
      <c r="J2348" s="9" t="str">
        <f t="shared" si="37"/>
        <v>South</v>
      </c>
    </row>
    <row r="2349" spans="6:10" x14ac:dyDescent="0.25">
      <c r="F2349" s="49">
        <v>41583</v>
      </c>
      <c r="G2349" s="45" t="s">
        <v>368</v>
      </c>
      <c r="H2349" s="45" t="s">
        <v>7</v>
      </c>
      <c r="I2349" s="50">
        <v>68</v>
      </c>
      <c r="J2349" s="9" t="str">
        <f t="shared" si="37"/>
        <v>West</v>
      </c>
    </row>
    <row r="2350" spans="6:10" x14ac:dyDescent="0.25">
      <c r="F2350" s="49">
        <v>41975</v>
      </c>
      <c r="G2350" s="45" t="s">
        <v>381</v>
      </c>
      <c r="H2350" s="45" t="s">
        <v>334</v>
      </c>
      <c r="I2350" s="50">
        <v>70.5</v>
      </c>
      <c r="J2350" s="9" t="str">
        <f t="shared" si="37"/>
        <v>MidWest</v>
      </c>
    </row>
    <row r="2351" spans="6:10" x14ac:dyDescent="0.25">
      <c r="F2351" s="49">
        <v>41586</v>
      </c>
      <c r="G2351" s="45" t="s">
        <v>368</v>
      </c>
      <c r="H2351" s="45" t="s">
        <v>331</v>
      </c>
      <c r="I2351" s="50">
        <v>90</v>
      </c>
      <c r="J2351" s="9" t="str">
        <f t="shared" si="37"/>
        <v>West</v>
      </c>
    </row>
    <row r="2352" spans="6:10" x14ac:dyDescent="0.25">
      <c r="F2352" s="49">
        <v>41725</v>
      </c>
      <c r="G2352" s="45" t="s">
        <v>346</v>
      </c>
      <c r="H2352" s="45" t="s">
        <v>191</v>
      </c>
      <c r="I2352" s="50">
        <v>68.16</v>
      </c>
      <c r="J2352" s="9" t="str">
        <f t="shared" si="37"/>
        <v>MidWest</v>
      </c>
    </row>
    <row r="2353" spans="6:10" x14ac:dyDescent="0.25">
      <c r="F2353" s="49">
        <v>41678</v>
      </c>
      <c r="G2353" s="45" t="s">
        <v>330</v>
      </c>
      <c r="H2353" s="45" t="s">
        <v>337</v>
      </c>
      <c r="I2353" s="50">
        <v>25</v>
      </c>
      <c r="J2353" s="9" t="str">
        <f t="shared" si="37"/>
        <v>East</v>
      </c>
    </row>
    <row r="2354" spans="6:10" x14ac:dyDescent="0.25">
      <c r="F2354" s="49">
        <v>41995</v>
      </c>
      <c r="G2354" s="45" t="s">
        <v>348</v>
      </c>
      <c r="H2354" s="45" t="s">
        <v>7</v>
      </c>
      <c r="I2354" s="50">
        <v>33.659999999999997</v>
      </c>
      <c r="J2354" s="9" t="str">
        <f t="shared" si="37"/>
        <v>South</v>
      </c>
    </row>
    <row r="2355" spans="6:10" x14ac:dyDescent="0.25">
      <c r="F2355" s="49">
        <v>41492</v>
      </c>
      <c r="G2355" s="45" t="s">
        <v>358</v>
      </c>
      <c r="H2355" s="45" t="s">
        <v>10</v>
      </c>
      <c r="I2355" s="50">
        <v>89.51</v>
      </c>
      <c r="J2355" s="9" t="str">
        <f t="shared" si="37"/>
        <v>MidWest</v>
      </c>
    </row>
    <row r="2356" spans="6:10" x14ac:dyDescent="0.25">
      <c r="F2356" s="49">
        <v>41958</v>
      </c>
      <c r="G2356" s="45" t="s">
        <v>357</v>
      </c>
      <c r="H2356" s="45" t="s">
        <v>191</v>
      </c>
      <c r="I2356" s="50">
        <v>44.98</v>
      </c>
      <c r="J2356" s="9" t="str">
        <f t="shared" si="37"/>
        <v>South</v>
      </c>
    </row>
    <row r="2357" spans="6:10" x14ac:dyDescent="0.25">
      <c r="F2357" s="49">
        <v>41785</v>
      </c>
      <c r="G2357" s="45" t="s">
        <v>369</v>
      </c>
      <c r="H2357" s="45" t="s">
        <v>324</v>
      </c>
      <c r="I2357" s="50">
        <v>39.299999999999997</v>
      </c>
      <c r="J2357" s="9" t="str">
        <f t="shared" si="37"/>
        <v>South</v>
      </c>
    </row>
    <row r="2358" spans="6:10" x14ac:dyDescent="0.25">
      <c r="F2358" s="49">
        <v>41820</v>
      </c>
      <c r="G2358" s="45" t="s">
        <v>392</v>
      </c>
      <c r="H2358" s="45" t="s">
        <v>10</v>
      </c>
      <c r="I2358" s="50">
        <v>68.849999999999994</v>
      </c>
      <c r="J2358" s="9" t="str">
        <f t="shared" si="37"/>
        <v>South</v>
      </c>
    </row>
    <row r="2359" spans="6:10" x14ac:dyDescent="0.25">
      <c r="F2359" s="49">
        <v>41649</v>
      </c>
      <c r="G2359" s="45" t="s">
        <v>328</v>
      </c>
      <c r="H2359" s="45" t="s">
        <v>331</v>
      </c>
      <c r="I2359" s="50">
        <v>90</v>
      </c>
      <c r="J2359" s="9" t="str">
        <f t="shared" si="37"/>
        <v>MidWest</v>
      </c>
    </row>
    <row r="2360" spans="6:10" x14ac:dyDescent="0.25">
      <c r="F2360" s="49">
        <v>41584</v>
      </c>
      <c r="G2360" s="45" t="s">
        <v>360</v>
      </c>
      <c r="H2360" s="45" t="s">
        <v>324</v>
      </c>
      <c r="I2360" s="50">
        <v>19.75</v>
      </c>
      <c r="J2360" s="9" t="str">
        <f t="shared" si="37"/>
        <v>West</v>
      </c>
    </row>
    <row r="2361" spans="6:10" x14ac:dyDescent="0.25">
      <c r="F2361" s="49">
        <v>41556</v>
      </c>
      <c r="G2361" s="45" t="s">
        <v>398</v>
      </c>
      <c r="H2361" s="45" t="s">
        <v>331</v>
      </c>
      <c r="I2361" s="50">
        <v>738.75</v>
      </c>
      <c r="J2361" s="9" t="str">
        <f t="shared" si="37"/>
        <v>East</v>
      </c>
    </row>
    <row r="2362" spans="6:10" x14ac:dyDescent="0.25">
      <c r="F2362" s="49">
        <v>41589</v>
      </c>
      <c r="G2362" s="45" t="s">
        <v>346</v>
      </c>
      <c r="H2362" s="45" t="s">
        <v>349</v>
      </c>
      <c r="I2362" s="50">
        <v>21</v>
      </c>
      <c r="J2362" s="9" t="str">
        <f t="shared" si="37"/>
        <v>MidWest</v>
      </c>
    </row>
    <row r="2363" spans="6:10" x14ac:dyDescent="0.25">
      <c r="F2363" s="49">
        <v>41686</v>
      </c>
      <c r="G2363" s="45" t="s">
        <v>330</v>
      </c>
      <c r="H2363" s="45" t="s">
        <v>331</v>
      </c>
      <c r="I2363" s="50">
        <v>58.5</v>
      </c>
      <c r="J2363" s="9" t="str">
        <f t="shared" si="37"/>
        <v>East</v>
      </c>
    </row>
    <row r="2364" spans="6:10" x14ac:dyDescent="0.25">
      <c r="F2364" s="49">
        <v>41618</v>
      </c>
      <c r="G2364" s="45" t="s">
        <v>367</v>
      </c>
      <c r="H2364" s="45" t="s">
        <v>7</v>
      </c>
      <c r="I2364" s="50">
        <v>269.27999999999997</v>
      </c>
      <c r="J2364" s="9" t="str">
        <f t="shared" si="37"/>
        <v>MidWest</v>
      </c>
    </row>
    <row r="2365" spans="6:10" x14ac:dyDescent="0.25">
      <c r="F2365" s="49">
        <v>41638</v>
      </c>
      <c r="G2365" s="45" t="s">
        <v>380</v>
      </c>
      <c r="H2365" s="45" t="s">
        <v>334</v>
      </c>
      <c r="I2365" s="50">
        <v>70.5</v>
      </c>
      <c r="J2365" s="9" t="str">
        <f t="shared" si="37"/>
        <v>South</v>
      </c>
    </row>
    <row r="2366" spans="6:10" x14ac:dyDescent="0.25">
      <c r="F2366" s="49">
        <v>41994</v>
      </c>
      <c r="G2366" s="45" t="s">
        <v>360</v>
      </c>
      <c r="H2366" s="45" t="s">
        <v>337</v>
      </c>
      <c r="I2366" s="50">
        <v>48.75</v>
      </c>
      <c r="J2366" s="9" t="str">
        <f t="shared" si="37"/>
        <v>West</v>
      </c>
    </row>
    <row r="2367" spans="6:10" x14ac:dyDescent="0.25">
      <c r="F2367" s="49">
        <v>41634</v>
      </c>
      <c r="G2367" s="45" t="s">
        <v>338</v>
      </c>
      <c r="H2367" s="45" t="s">
        <v>349</v>
      </c>
      <c r="I2367" s="50">
        <v>40.950000000000003</v>
      </c>
      <c r="J2367" s="9" t="str">
        <f t="shared" si="37"/>
        <v>South</v>
      </c>
    </row>
    <row r="2368" spans="6:10" x14ac:dyDescent="0.25">
      <c r="F2368" s="49">
        <v>41625</v>
      </c>
      <c r="G2368" s="45" t="s">
        <v>352</v>
      </c>
      <c r="H2368" s="45" t="s">
        <v>349</v>
      </c>
      <c r="I2368" s="50">
        <v>20.37</v>
      </c>
      <c r="J2368" s="9" t="str">
        <f t="shared" si="37"/>
        <v>MidWest</v>
      </c>
    </row>
    <row r="2369" spans="6:10" x14ac:dyDescent="0.25">
      <c r="F2369" s="49">
        <v>41817</v>
      </c>
      <c r="G2369" s="45" t="s">
        <v>348</v>
      </c>
      <c r="H2369" s="45" t="s">
        <v>191</v>
      </c>
      <c r="I2369" s="50">
        <v>22.95</v>
      </c>
      <c r="J2369" s="9" t="str">
        <f t="shared" si="37"/>
        <v>South</v>
      </c>
    </row>
    <row r="2370" spans="6:10" x14ac:dyDescent="0.25">
      <c r="F2370" s="49">
        <v>41913</v>
      </c>
      <c r="G2370" s="45" t="s">
        <v>368</v>
      </c>
      <c r="H2370" s="45" t="s">
        <v>321</v>
      </c>
      <c r="I2370" s="50">
        <v>237.45</v>
      </c>
      <c r="J2370" s="9" t="str">
        <f t="shared" si="37"/>
        <v>West</v>
      </c>
    </row>
    <row r="2371" spans="6:10" x14ac:dyDescent="0.25">
      <c r="F2371" s="49">
        <v>41589</v>
      </c>
      <c r="G2371" s="45" t="s">
        <v>338</v>
      </c>
      <c r="H2371" s="45" t="s">
        <v>191</v>
      </c>
      <c r="I2371" s="50">
        <v>22.38</v>
      </c>
      <c r="J2371" s="9" t="str">
        <f t="shared" si="37"/>
        <v>South</v>
      </c>
    </row>
    <row r="2372" spans="6:10" x14ac:dyDescent="0.25">
      <c r="F2372" s="49">
        <v>41409</v>
      </c>
      <c r="G2372" s="45" t="s">
        <v>376</v>
      </c>
      <c r="H2372" s="45" t="s">
        <v>324</v>
      </c>
      <c r="I2372" s="50">
        <v>19.95</v>
      </c>
      <c r="J2372" s="9" t="str">
        <f t="shared" ref="J2372:J2435" si="38">VLOOKUP(G2372,$A$4:$B$75,2,0)</f>
        <v>East</v>
      </c>
    </row>
    <row r="2373" spans="6:10" x14ac:dyDescent="0.25">
      <c r="F2373" s="49">
        <v>41964</v>
      </c>
      <c r="G2373" s="45" t="s">
        <v>400</v>
      </c>
      <c r="H2373" s="45" t="s">
        <v>191</v>
      </c>
      <c r="I2373" s="50">
        <v>45.9</v>
      </c>
      <c r="J2373" s="9" t="str">
        <f t="shared" si="38"/>
        <v>West</v>
      </c>
    </row>
    <row r="2374" spans="6:10" x14ac:dyDescent="0.25">
      <c r="F2374" s="49">
        <v>41609</v>
      </c>
      <c r="G2374" s="45" t="s">
        <v>342</v>
      </c>
      <c r="H2374" s="45" t="s">
        <v>337</v>
      </c>
      <c r="I2374" s="50">
        <v>50</v>
      </c>
      <c r="J2374" s="9" t="str">
        <f t="shared" si="38"/>
        <v>MidWest</v>
      </c>
    </row>
    <row r="2375" spans="6:10" x14ac:dyDescent="0.25">
      <c r="F2375" s="49">
        <v>41634</v>
      </c>
      <c r="G2375" s="45" t="s">
        <v>354</v>
      </c>
      <c r="H2375" s="45" t="s">
        <v>324</v>
      </c>
      <c r="I2375" s="50">
        <v>359.1</v>
      </c>
      <c r="J2375" s="9" t="str">
        <f t="shared" si="38"/>
        <v>MidWest</v>
      </c>
    </row>
    <row r="2376" spans="6:10" x14ac:dyDescent="0.25">
      <c r="F2376" s="49">
        <v>41616</v>
      </c>
      <c r="G2376" s="45" t="s">
        <v>393</v>
      </c>
      <c r="H2376" s="45" t="s">
        <v>7</v>
      </c>
      <c r="I2376" s="50">
        <v>33.49</v>
      </c>
      <c r="J2376" s="9" t="str">
        <f t="shared" si="38"/>
        <v>MidWest</v>
      </c>
    </row>
    <row r="2377" spans="6:10" x14ac:dyDescent="0.25">
      <c r="F2377" s="49">
        <v>41598</v>
      </c>
      <c r="G2377" s="45" t="s">
        <v>374</v>
      </c>
      <c r="H2377" s="45" t="s">
        <v>7</v>
      </c>
      <c r="I2377" s="50">
        <v>66.64</v>
      </c>
      <c r="J2377" s="9" t="str">
        <f t="shared" si="38"/>
        <v>West</v>
      </c>
    </row>
    <row r="2378" spans="6:10" x14ac:dyDescent="0.25">
      <c r="F2378" s="49">
        <v>41595</v>
      </c>
      <c r="G2378" s="45" t="s">
        <v>363</v>
      </c>
      <c r="H2378" s="45" t="s">
        <v>324</v>
      </c>
      <c r="I2378" s="50">
        <v>59.85</v>
      </c>
      <c r="J2378" s="9" t="str">
        <f t="shared" si="38"/>
        <v>West</v>
      </c>
    </row>
    <row r="2379" spans="6:10" x14ac:dyDescent="0.25">
      <c r="F2379" s="49">
        <v>41521</v>
      </c>
      <c r="G2379" s="45" t="s">
        <v>320</v>
      </c>
      <c r="H2379" s="45" t="s">
        <v>327</v>
      </c>
      <c r="I2379" s="50">
        <v>50</v>
      </c>
      <c r="J2379" s="9" t="str">
        <f t="shared" si="38"/>
        <v>West</v>
      </c>
    </row>
    <row r="2380" spans="6:10" x14ac:dyDescent="0.25">
      <c r="F2380" s="49">
        <v>41581</v>
      </c>
      <c r="G2380" s="45" t="s">
        <v>404</v>
      </c>
      <c r="H2380" s="45" t="s">
        <v>191</v>
      </c>
      <c r="I2380" s="50">
        <v>527.85</v>
      </c>
      <c r="J2380" s="9" t="str">
        <f t="shared" si="38"/>
        <v>MidWest</v>
      </c>
    </row>
    <row r="2381" spans="6:10" x14ac:dyDescent="0.25">
      <c r="F2381" s="49">
        <v>41787</v>
      </c>
      <c r="G2381" s="45" t="s">
        <v>330</v>
      </c>
      <c r="H2381" s="45" t="s">
        <v>191</v>
      </c>
      <c r="I2381" s="50">
        <v>22.95</v>
      </c>
      <c r="J2381" s="9" t="str">
        <f t="shared" si="38"/>
        <v>East</v>
      </c>
    </row>
    <row r="2382" spans="6:10" x14ac:dyDescent="0.25">
      <c r="F2382" s="49">
        <v>41963</v>
      </c>
      <c r="G2382" s="45" t="s">
        <v>353</v>
      </c>
      <c r="H2382" s="45" t="s">
        <v>324</v>
      </c>
      <c r="I2382" s="50">
        <v>38.700000000000003</v>
      </c>
      <c r="J2382" s="9" t="str">
        <f t="shared" si="38"/>
        <v>MidWest</v>
      </c>
    </row>
    <row r="2383" spans="6:10" x14ac:dyDescent="0.25">
      <c r="F2383" s="49">
        <v>41991</v>
      </c>
      <c r="G2383" s="45" t="s">
        <v>346</v>
      </c>
      <c r="H2383" s="45" t="s">
        <v>337</v>
      </c>
      <c r="I2383" s="50">
        <v>50</v>
      </c>
      <c r="J2383" s="9" t="str">
        <f t="shared" si="38"/>
        <v>MidWest</v>
      </c>
    </row>
    <row r="2384" spans="6:10" x14ac:dyDescent="0.25">
      <c r="F2384" s="49">
        <v>41601</v>
      </c>
      <c r="G2384" s="45" t="s">
        <v>367</v>
      </c>
      <c r="H2384" s="45" t="s">
        <v>321</v>
      </c>
      <c r="I2384" s="50">
        <v>79.95</v>
      </c>
      <c r="J2384" s="9" t="str">
        <f t="shared" si="38"/>
        <v>MidWest</v>
      </c>
    </row>
    <row r="2385" spans="6:10" x14ac:dyDescent="0.25">
      <c r="F2385" s="49">
        <v>41698</v>
      </c>
      <c r="G2385" s="45" t="s">
        <v>338</v>
      </c>
      <c r="H2385" s="45" t="s">
        <v>347</v>
      </c>
      <c r="I2385" s="50">
        <v>27.5</v>
      </c>
      <c r="J2385" s="9" t="str">
        <f t="shared" si="38"/>
        <v>South</v>
      </c>
    </row>
    <row r="2386" spans="6:10" x14ac:dyDescent="0.25">
      <c r="F2386" s="49">
        <v>41972</v>
      </c>
      <c r="G2386" s="45" t="s">
        <v>336</v>
      </c>
      <c r="H2386" s="45" t="s">
        <v>331</v>
      </c>
      <c r="I2386" s="50">
        <v>90</v>
      </c>
      <c r="J2386" s="9" t="str">
        <f t="shared" si="38"/>
        <v>West</v>
      </c>
    </row>
    <row r="2387" spans="6:10" x14ac:dyDescent="0.25">
      <c r="F2387" s="49">
        <v>41928</v>
      </c>
      <c r="G2387" s="45" t="s">
        <v>383</v>
      </c>
      <c r="H2387" s="45" t="s">
        <v>349</v>
      </c>
      <c r="I2387" s="50">
        <v>61.11</v>
      </c>
      <c r="J2387" s="9" t="str">
        <f t="shared" si="38"/>
        <v>South</v>
      </c>
    </row>
    <row r="2388" spans="6:10" x14ac:dyDescent="0.25">
      <c r="F2388" s="49">
        <v>41982</v>
      </c>
      <c r="G2388" s="45" t="s">
        <v>367</v>
      </c>
      <c r="H2388" s="45" t="s">
        <v>324</v>
      </c>
      <c r="I2388" s="50">
        <v>39.9</v>
      </c>
      <c r="J2388" s="9" t="str">
        <f t="shared" si="38"/>
        <v>MidWest</v>
      </c>
    </row>
    <row r="2389" spans="6:10" x14ac:dyDescent="0.25">
      <c r="F2389" s="49">
        <v>41959</v>
      </c>
      <c r="G2389" s="45" t="s">
        <v>374</v>
      </c>
      <c r="H2389" s="45" t="s">
        <v>191</v>
      </c>
      <c r="I2389" s="50">
        <v>90.42</v>
      </c>
      <c r="J2389" s="9" t="str">
        <f t="shared" si="38"/>
        <v>West</v>
      </c>
    </row>
    <row r="2390" spans="6:10" x14ac:dyDescent="0.25">
      <c r="F2390" s="49">
        <v>41328</v>
      </c>
      <c r="G2390" s="45" t="s">
        <v>391</v>
      </c>
      <c r="H2390" s="45" t="s">
        <v>10</v>
      </c>
      <c r="I2390" s="50">
        <v>22.38</v>
      </c>
      <c r="J2390" s="9" t="str">
        <f t="shared" si="38"/>
        <v>South</v>
      </c>
    </row>
    <row r="2391" spans="6:10" x14ac:dyDescent="0.25">
      <c r="F2391" s="49">
        <v>41608</v>
      </c>
      <c r="G2391" s="45" t="s">
        <v>367</v>
      </c>
      <c r="H2391" s="45" t="s">
        <v>337</v>
      </c>
      <c r="I2391" s="50">
        <v>375</v>
      </c>
      <c r="J2391" s="9" t="str">
        <f t="shared" si="38"/>
        <v>MidWest</v>
      </c>
    </row>
    <row r="2392" spans="6:10" x14ac:dyDescent="0.25">
      <c r="F2392" s="49">
        <v>41619</v>
      </c>
      <c r="G2392" s="45" t="s">
        <v>401</v>
      </c>
      <c r="H2392" s="45" t="s">
        <v>7</v>
      </c>
      <c r="I2392" s="50">
        <v>67.319999999999993</v>
      </c>
      <c r="J2392" s="9" t="str">
        <f t="shared" si="38"/>
        <v>East</v>
      </c>
    </row>
    <row r="2393" spans="6:10" x14ac:dyDescent="0.25">
      <c r="F2393" s="49">
        <v>41965</v>
      </c>
      <c r="G2393" s="45" t="s">
        <v>330</v>
      </c>
      <c r="H2393" s="45" t="s">
        <v>337</v>
      </c>
      <c r="I2393" s="50">
        <v>75</v>
      </c>
      <c r="J2393" s="9" t="str">
        <f t="shared" si="38"/>
        <v>East</v>
      </c>
    </row>
    <row r="2394" spans="6:10" x14ac:dyDescent="0.25">
      <c r="F2394" s="49">
        <v>41636</v>
      </c>
      <c r="G2394" s="45" t="s">
        <v>357</v>
      </c>
      <c r="H2394" s="45" t="s">
        <v>327</v>
      </c>
      <c r="I2394" s="50">
        <v>275</v>
      </c>
      <c r="J2394" s="9" t="str">
        <f t="shared" si="38"/>
        <v>South</v>
      </c>
    </row>
    <row r="2395" spans="6:10" x14ac:dyDescent="0.25">
      <c r="F2395" s="49">
        <v>41715</v>
      </c>
      <c r="G2395" s="45" t="s">
        <v>396</v>
      </c>
      <c r="H2395" s="45" t="s">
        <v>191</v>
      </c>
      <c r="I2395" s="50">
        <v>45.9</v>
      </c>
      <c r="J2395" s="9" t="str">
        <f t="shared" si="38"/>
        <v>West</v>
      </c>
    </row>
    <row r="2396" spans="6:10" x14ac:dyDescent="0.25">
      <c r="F2396" s="49">
        <v>41608</v>
      </c>
      <c r="G2396" s="45" t="s">
        <v>367</v>
      </c>
      <c r="H2396" s="45" t="s">
        <v>10</v>
      </c>
      <c r="I2396" s="50">
        <v>66.78</v>
      </c>
      <c r="J2396" s="9" t="str">
        <f t="shared" si="38"/>
        <v>MidWest</v>
      </c>
    </row>
    <row r="2397" spans="6:10" x14ac:dyDescent="0.25">
      <c r="F2397" s="49">
        <v>41568</v>
      </c>
      <c r="G2397" s="45" t="s">
        <v>360</v>
      </c>
      <c r="H2397" s="45" t="s">
        <v>10</v>
      </c>
      <c r="I2397" s="50">
        <v>45.44</v>
      </c>
      <c r="J2397" s="9" t="str">
        <f t="shared" si="38"/>
        <v>West</v>
      </c>
    </row>
    <row r="2398" spans="6:10" x14ac:dyDescent="0.25">
      <c r="F2398" s="49">
        <v>41951</v>
      </c>
      <c r="G2398" s="45" t="s">
        <v>357</v>
      </c>
      <c r="H2398" s="45" t="s">
        <v>7</v>
      </c>
      <c r="I2398" s="50">
        <v>33.32</v>
      </c>
      <c r="J2398" s="9" t="str">
        <f t="shared" si="38"/>
        <v>South</v>
      </c>
    </row>
    <row r="2399" spans="6:10" x14ac:dyDescent="0.25">
      <c r="F2399" s="49">
        <v>41909</v>
      </c>
      <c r="G2399" s="45" t="s">
        <v>328</v>
      </c>
      <c r="H2399" s="45" t="s">
        <v>337</v>
      </c>
      <c r="I2399" s="50">
        <v>25</v>
      </c>
      <c r="J2399" s="9" t="str">
        <f t="shared" si="38"/>
        <v>MidWest</v>
      </c>
    </row>
    <row r="2400" spans="6:10" x14ac:dyDescent="0.25">
      <c r="F2400" s="49">
        <v>41961</v>
      </c>
      <c r="G2400" s="45" t="s">
        <v>384</v>
      </c>
      <c r="H2400" s="45" t="s">
        <v>324</v>
      </c>
      <c r="I2400" s="50">
        <v>39.299999999999997</v>
      </c>
      <c r="J2400" s="9" t="str">
        <f t="shared" si="38"/>
        <v>East</v>
      </c>
    </row>
    <row r="2401" spans="6:10" x14ac:dyDescent="0.25">
      <c r="F2401" s="49">
        <v>41584</v>
      </c>
      <c r="G2401" s="45" t="s">
        <v>326</v>
      </c>
      <c r="H2401" s="45" t="s">
        <v>337</v>
      </c>
      <c r="I2401" s="50">
        <v>50</v>
      </c>
      <c r="J2401" s="9" t="str">
        <f t="shared" si="38"/>
        <v>West</v>
      </c>
    </row>
    <row r="2402" spans="6:10" x14ac:dyDescent="0.25">
      <c r="F2402" s="49">
        <v>41730</v>
      </c>
      <c r="G2402" s="45" t="s">
        <v>387</v>
      </c>
      <c r="H2402" s="45" t="s">
        <v>327</v>
      </c>
      <c r="I2402" s="50">
        <v>24.25</v>
      </c>
      <c r="J2402" s="9" t="str">
        <f t="shared" si="38"/>
        <v>MidWest</v>
      </c>
    </row>
    <row r="2403" spans="6:10" x14ac:dyDescent="0.25">
      <c r="F2403" s="49">
        <v>41605</v>
      </c>
      <c r="G2403" s="45" t="s">
        <v>368</v>
      </c>
      <c r="H2403" s="45" t="s">
        <v>321</v>
      </c>
      <c r="I2403" s="50">
        <v>157.5</v>
      </c>
      <c r="J2403" s="9" t="str">
        <f t="shared" si="38"/>
        <v>West</v>
      </c>
    </row>
    <row r="2404" spans="6:10" x14ac:dyDescent="0.25">
      <c r="F2404" s="49">
        <v>41632</v>
      </c>
      <c r="G2404" s="45" t="s">
        <v>338</v>
      </c>
      <c r="H2404" s="45" t="s">
        <v>324</v>
      </c>
      <c r="I2404" s="50">
        <v>79.8</v>
      </c>
      <c r="J2404" s="9" t="str">
        <f t="shared" si="38"/>
        <v>South</v>
      </c>
    </row>
    <row r="2405" spans="6:10" x14ac:dyDescent="0.25">
      <c r="F2405" s="49">
        <v>41309</v>
      </c>
      <c r="G2405" s="45" t="s">
        <v>363</v>
      </c>
      <c r="H2405" s="45" t="s">
        <v>324</v>
      </c>
      <c r="I2405" s="50">
        <v>59.85</v>
      </c>
      <c r="J2405" s="9" t="str">
        <f t="shared" si="38"/>
        <v>West</v>
      </c>
    </row>
    <row r="2406" spans="6:10" x14ac:dyDescent="0.25">
      <c r="F2406" s="49">
        <v>41635</v>
      </c>
      <c r="G2406" s="45" t="s">
        <v>362</v>
      </c>
      <c r="H2406" s="45" t="s">
        <v>324</v>
      </c>
      <c r="I2406" s="50">
        <v>39.9</v>
      </c>
      <c r="J2406" s="9" t="str">
        <f t="shared" si="38"/>
        <v>East</v>
      </c>
    </row>
    <row r="2407" spans="6:10" x14ac:dyDescent="0.25">
      <c r="F2407" s="49">
        <v>41961</v>
      </c>
      <c r="G2407" s="45" t="s">
        <v>368</v>
      </c>
      <c r="H2407" s="45" t="s">
        <v>337</v>
      </c>
      <c r="I2407" s="50">
        <v>74.25</v>
      </c>
      <c r="J2407" s="9" t="str">
        <f t="shared" si="38"/>
        <v>West</v>
      </c>
    </row>
    <row r="2408" spans="6:10" x14ac:dyDescent="0.25">
      <c r="F2408" s="49">
        <v>41591</v>
      </c>
      <c r="G2408" s="45" t="s">
        <v>333</v>
      </c>
      <c r="H2408" s="45" t="s">
        <v>191</v>
      </c>
      <c r="I2408" s="50">
        <v>22.95</v>
      </c>
      <c r="J2408" s="9" t="str">
        <f t="shared" si="38"/>
        <v>MidWest</v>
      </c>
    </row>
    <row r="2409" spans="6:10" x14ac:dyDescent="0.25">
      <c r="F2409" s="49">
        <v>41962</v>
      </c>
      <c r="G2409" s="45" t="s">
        <v>387</v>
      </c>
      <c r="H2409" s="45" t="s">
        <v>7</v>
      </c>
      <c r="I2409" s="50">
        <v>65.959999999999994</v>
      </c>
      <c r="J2409" s="9" t="str">
        <f t="shared" si="38"/>
        <v>MidWest</v>
      </c>
    </row>
    <row r="2410" spans="6:10" x14ac:dyDescent="0.25">
      <c r="F2410" s="49">
        <v>41619</v>
      </c>
      <c r="G2410" s="45" t="s">
        <v>367</v>
      </c>
      <c r="H2410" s="45" t="s">
        <v>324</v>
      </c>
      <c r="I2410" s="50">
        <v>19.350000000000001</v>
      </c>
      <c r="J2410" s="9" t="str">
        <f t="shared" si="38"/>
        <v>MidWest</v>
      </c>
    </row>
    <row r="2411" spans="6:10" x14ac:dyDescent="0.25">
      <c r="F2411" s="49">
        <v>41998</v>
      </c>
      <c r="G2411" s="45" t="s">
        <v>400</v>
      </c>
      <c r="H2411" s="45" t="s">
        <v>7</v>
      </c>
      <c r="I2411" s="50">
        <v>66.98</v>
      </c>
      <c r="J2411" s="9" t="str">
        <f t="shared" si="38"/>
        <v>West</v>
      </c>
    </row>
    <row r="2412" spans="6:10" x14ac:dyDescent="0.25">
      <c r="F2412" s="49">
        <v>41609</v>
      </c>
      <c r="G2412" s="45" t="s">
        <v>355</v>
      </c>
      <c r="H2412" s="45" t="s">
        <v>331</v>
      </c>
      <c r="I2412" s="50">
        <v>29.7</v>
      </c>
      <c r="J2412" s="9" t="str">
        <f t="shared" si="38"/>
        <v>MidWest</v>
      </c>
    </row>
    <row r="2413" spans="6:10" x14ac:dyDescent="0.25">
      <c r="F2413" s="49">
        <v>41944</v>
      </c>
      <c r="G2413" s="45" t="s">
        <v>342</v>
      </c>
      <c r="H2413" s="45" t="s">
        <v>191</v>
      </c>
      <c r="I2413" s="50">
        <v>68.849999999999994</v>
      </c>
      <c r="J2413" s="9" t="str">
        <f t="shared" si="38"/>
        <v>MidWest</v>
      </c>
    </row>
    <row r="2414" spans="6:10" x14ac:dyDescent="0.25">
      <c r="F2414" s="49">
        <v>41384</v>
      </c>
      <c r="G2414" s="45" t="s">
        <v>402</v>
      </c>
      <c r="H2414" s="45" t="s">
        <v>321</v>
      </c>
      <c r="I2414" s="50">
        <v>474.9</v>
      </c>
      <c r="J2414" s="9" t="str">
        <f t="shared" si="38"/>
        <v>South</v>
      </c>
    </row>
    <row r="2415" spans="6:10" x14ac:dyDescent="0.25">
      <c r="F2415" s="49">
        <v>41965</v>
      </c>
      <c r="G2415" s="45" t="s">
        <v>346</v>
      </c>
      <c r="H2415" s="45" t="s">
        <v>7</v>
      </c>
      <c r="I2415" s="50">
        <v>34</v>
      </c>
      <c r="J2415" s="9" t="str">
        <f t="shared" si="38"/>
        <v>MidWest</v>
      </c>
    </row>
    <row r="2416" spans="6:10" x14ac:dyDescent="0.25">
      <c r="F2416" s="49">
        <v>41630</v>
      </c>
      <c r="G2416" s="45" t="s">
        <v>338</v>
      </c>
      <c r="H2416" s="45" t="s">
        <v>349</v>
      </c>
      <c r="I2416" s="50">
        <v>21</v>
      </c>
      <c r="J2416" s="9" t="str">
        <f t="shared" si="38"/>
        <v>South</v>
      </c>
    </row>
    <row r="2417" spans="6:10" x14ac:dyDescent="0.25">
      <c r="F2417" s="49">
        <v>41889</v>
      </c>
      <c r="G2417" s="45" t="s">
        <v>386</v>
      </c>
      <c r="H2417" s="45" t="s">
        <v>331</v>
      </c>
      <c r="I2417" s="50">
        <v>177.3</v>
      </c>
      <c r="J2417" s="9" t="str">
        <f t="shared" si="38"/>
        <v>MidWest</v>
      </c>
    </row>
    <row r="2418" spans="6:10" x14ac:dyDescent="0.25">
      <c r="F2418" s="49">
        <v>41978</v>
      </c>
      <c r="G2418" s="45" t="s">
        <v>390</v>
      </c>
      <c r="H2418" s="45" t="s">
        <v>349</v>
      </c>
      <c r="I2418" s="50">
        <v>40.950000000000003</v>
      </c>
      <c r="J2418" s="9" t="str">
        <f t="shared" si="38"/>
        <v>South</v>
      </c>
    </row>
    <row r="2419" spans="6:10" x14ac:dyDescent="0.25">
      <c r="F2419" s="49">
        <v>41999</v>
      </c>
      <c r="G2419" s="45" t="s">
        <v>370</v>
      </c>
      <c r="H2419" s="45" t="s">
        <v>10</v>
      </c>
      <c r="I2419" s="50">
        <v>68.849999999999994</v>
      </c>
      <c r="J2419" s="9" t="str">
        <f t="shared" si="38"/>
        <v>South</v>
      </c>
    </row>
    <row r="2420" spans="6:10" x14ac:dyDescent="0.25">
      <c r="F2420" s="49">
        <v>41511</v>
      </c>
      <c r="G2420" s="45" t="s">
        <v>379</v>
      </c>
      <c r="H2420" s="45" t="s">
        <v>334</v>
      </c>
      <c r="I2420" s="50">
        <v>45.83</v>
      </c>
      <c r="J2420" s="9" t="str">
        <f t="shared" si="38"/>
        <v>East</v>
      </c>
    </row>
    <row r="2421" spans="6:10" x14ac:dyDescent="0.25">
      <c r="F2421" s="49">
        <v>41599</v>
      </c>
      <c r="G2421" s="45" t="s">
        <v>346</v>
      </c>
      <c r="H2421" s="45" t="s">
        <v>7</v>
      </c>
      <c r="I2421" s="50">
        <v>66.64</v>
      </c>
      <c r="J2421" s="9" t="str">
        <f t="shared" si="38"/>
        <v>MidWest</v>
      </c>
    </row>
    <row r="2422" spans="6:10" x14ac:dyDescent="0.25">
      <c r="F2422" s="49">
        <v>41608</v>
      </c>
      <c r="G2422" s="45" t="s">
        <v>329</v>
      </c>
      <c r="H2422" s="45" t="s">
        <v>191</v>
      </c>
      <c r="I2422" s="50">
        <v>22.95</v>
      </c>
      <c r="J2422" s="9" t="str">
        <f t="shared" si="38"/>
        <v>MidWest</v>
      </c>
    </row>
    <row r="2423" spans="6:10" x14ac:dyDescent="0.25">
      <c r="F2423" s="49">
        <v>41963</v>
      </c>
      <c r="G2423" s="45" t="s">
        <v>354</v>
      </c>
      <c r="H2423" s="45" t="s">
        <v>10</v>
      </c>
      <c r="I2423" s="50">
        <v>67.47</v>
      </c>
      <c r="J2423" s="9" t="str">
        <f t="shared" si="38"/>
        <v>MidWest</v>
      </c>
    </row>
    <row r="2424" spans="6:10" x14ac:dyDescent="0.25">
      <c r="F2424" s="49">
        <v>41601</v>
      </c>
      <c r="G2424" s="45" t="s">
        <v>370</v>
      </c>
      <c r="H2424" s="45" t="s">
        <v>334</v>
      </c>
      <c r="I2424" s="50">
        <v>46.06</v>
      </c>
      <c r="J2424" s="9" t="str">
        <f t="shared" si="38"/>
        <v>South</v>
      </c>
    </row>
    <row r="2425" spans="6:10" x14ac:dyDescent="0.25">
      <c r="F2425" s="49">
        <v>41610</v>
      </c>
      <c r="G2425" s="45" t="s">
        <v>329</v>
      </c>
      <c r="H2425" s="45" t="s">
        <v>10</v>
      </c>
      <c r="I2425" s="50">
        <v>22.61</v>
      </c>
      <c r="J2425" s="9" t="str">
        <f t="shared" si="38"/>
        <v>MidWest</v>
      </c>
    </row>
    <row r="2426" spans="6:10" x14ac:dyDescent="0.25">
      <c r="F2426" s="49">
        <v>41620</v>
      </c>
      <c r="G2426" s="45" t="s">
        <v>374</v>
      </c>
      <c r="H2426" s="45" t="s">
        <v>331</v>
      </c>
      <c r="I2426" s="50">
        <v>30</v>
      </c>
      <c r="J2426" s="9" t="str">
        <f t="shared" si="38"/>
        <v>West</v>
      </c>
    </row>
    <row r="2427" spans="6:10" x14ac:dyDescent="0.25">
      <c r="F2427" s="49">
        <v>41456</v>
      </c>
      <c r="G2427" s="45" t="s">
        <v>338</v>
      </c>
      <c r="H2427" s="45" t="s">
        <v>331</v>
      </c>
      <c r="I2427" s="50">
        <v>30</v>
      </c>
      <c r="J2427" s="9" t="str">
        <f t="shared" si="38"/>
        <v>South</v>
      </c>
    </row>
    <row r="2428" spans="6:10" x14ac:dyDescent="0.25">
      <c r="F2428" s="49">
        <v>41592</v>
      </c>
      <c r="G2428" s="45" t="s">
        <v>370</v>
      </c>
      <c r="H2428" s="45" t="s">
        <v>7</v>
      </c>
      <c r="I2428" s="50">
        <v>34</v>
      </c>
      <c r="J2428" s="9" t="str">
        <f t="shared" si="38"/>
        <v>South</v>
      </c>
    </row>
    <row r="2429" spans="6:10" x14ac:dyDescent="0.25">
      <c r="F2429" s="49">
        <v>41958</v>
      </c>
      <c r="G2429" s="45" t="s">
        <v>350</v>
      </c>
      <c r="H2429" s="45" t="s">
        <v>10</v>
      </c>
      <c r="I2429" s="50">
        <v>44.98</v>
      </c>
      <c r="J2429" s="9" t="str">
        <f t="shared" si="38"/>
        <v>East</v>
      </c>
    </row>
    <row r="2430" spans="6:10" x14ac:dyDescent="0.25">
      <c r="F2430" s="49">
        <v>41617</v>
      </c>
      <c r="G2430" s="45" t="s">
        <v>350</v>
      </c>
      <c r="H2430" s="45" t="s">
        <v>191</v>
      </c>
      <c r="I2430" s="50">
        <v>22.95</v>
      </c>
      <c r="J2430" s="9" t="str">
        <f t="shared" si="38"/>
        <v>East</v>
      </c>
    </row>
    <row r="2431" spans="6:10" x14ac:dyDescent="0.25">
      <c r="F2431" s="49">
        <v>41623</v>
      </c>
      <c r="G2431" s="45" t="s">
        <v>328</v>
      </c>
      <c r="H2431" s="45" t="s">
        <v>334</v>
      </c>
      <c r="I2431" s="50">
        <v>23.5</v>
      </c>
      <c r="J2431" s="9" t="str">
        <f t="shared" si="38"/>
        <v>MidWest</v>
      </c>
    </row>
    <row r="2432" spans="6:10" x14ac:dyDescent="0.25">
      <c r="F2432" s="49">
        <v>42000</v>
      </c>
      <c r="G2432" s="45" t="s">
        <v>382</v>
      </c>
      <c r="H2432" s="45" t="s">
        <v>327</v>
      </c>
      <c r="I2432" s="50">
        <v>50</v>
      </c>
      <c r="J2432" s="9" t="str">
        <f t="shared" si="38"/>
        <v>East</v>
      </c>
    </row>
    <row r="2433" spans="6:10" x14ac:dyDescent="0.25">
      <c r="F2433" s="49">
        <v>41606</v>
      </c>
      <c r="G2433" s="45" t="s">
        <v>353</v>
      </c>
      <c r="H2433" s="45" t="s">
        <v>324</v>
      </c>
      <c r="I2433" s="50">
        <v>38.700000000000003</v>
      </c>
      <c r="J2433" s="9" t="str">
        <f t="shared" si="38"/>
        <v>MidWest</v>
      </c>
    </row>
    <row r="2434" spans="6:10" x14ac:dyDescent="0.25">
      <c r="F2434" s="49">
        <v>41596</v>
      </c>
      <c r="G2434" s="45" t="s">
        <v>367</v>
      </c>
      <c r="H2434" s="45" t="s">
        <v>191</v>
      </c>
      <c r="I2434" s="50">
        <v>22.38</v>
      </c>
      <c r="J2434" s="9" t="str">
        <f t="shared" si="38"/>
        <v>MidWest</v>
      </c>
    </row>
    <row r="2435" spans="6:10" x14ac:dyDescent="0.25">
      <c r="F2435" s="49">
        <v>41620</v>
      </c>
      <c r="G2435" s="45" t="s">
        <v>392</v>
      </c>
      <c r="H2435" s="45" t="s">
        <v>327</v>
      </c>
      <c r="I2435" s="50">
        <v>100</v>
      </c>
      <c r="J2435" s="9" t="str">
        <f t="shared" si="38"/>
        <v>South</v>
      </c>
    </row>
    <row r="2436" spans="6:10" x14ac:dyDescent="0.25">
      <c r="F2436" s="49">
        <v>41991</v>
      </c>
      <c r="G2436" s="45" t="s">
        <v>367</v>
      </c>
      <c r="H2436" s="45" t="s">
        <v>337</v>
      </c>
      <c r="I2436" s="50">
        <v>25</v>
      </c>
      <c r="J2436" s="9" t="str">
        <f t="shared" ref="J2436:J2499" si="39">VLOOKUP(G2436,$A$4:$B$75,2,0)</f>
        <v>MidWest</v>
      </c>
    </row>
    <row r="2437" spans="6:10" x14ac:dyDescent="0.25">
      <c r="F2437" s="49">
        <v>41351</v>
      </c>
      <c r="G2437" s="45" t="s">
        <v>360</v>
      </c>
      <c r="H2437" s="45" t="s">
        <v>191</v>
      </c>
      <c r="I2437" s="50">
        <v>22.38</v>
      </c>
      <c r="J2437" s="9" t="str">
        <f t="shared" si="39"/>
        <v>West</v>
      </c>
    </row>
    <row r="2438" spans="6:10" x14ac:dyDescent="0.25">
      <c r="F2438" s="49">
        <v>41952</v>
      </c>
      <c r="G2438" s="45" t="s">
        <v>374</v>
      </c>
      <c r="H2438" s="45" t="s">
        <v>191</v>
      </c>
      <c r="I2438" s="50">
        <v>67.13</v>
      </c>
      <c r="J2438" s="9" t="str">
        <f t="shared" si="39"/>
        <v>West</v>
      </c>
    </row>
    <row r="2439" spans="6:10" x14ac:dyDescent="0.25">
      <c r="F2439" s="49">
        <v>41600</v>
      </c>
      <c r="G2439" s="45" t="s">
        <v>336</v>
      </c>
      <c r="H2439" s="45" t="s">
        <v>7</v>
      </c>
      <c r="I2439" s="50">
        <v>66.3</v>
      </c>
      <c r="J2439" s="9" t="str">
        <f t="shared" si="39"/>
        <v>West</v>
      </c>
    </row>
    <row r="2440" spans="6:10" x14ac:dyDescent="0.25">
      <c r="F2440" s="49">
        <v>41798</v>
      </c>
      <c r="G2440" s="45" t="s">
        <v>340</v>
      </c>
      <c r="H2440" s="45" t="s">
        <v>324</v>
      </c>
      <c r="I2440" s="50">
        <v>59.85</v>
      </c>
      <c r="J2440" s="9" t="str">
        <f t="shared" si="39"/>
        <v>MidWest</v>
      </c>
    </row>
    <row r="2441" spans="6:10" x14ac:dyDescent="0.25">
      <c r="F2441" s="49">
        <v>41950</v>
      </c>
      <c r="G2441" s="45" t="s">
        <v>358</v>
      </c>
      <c r="H2441" s="45" t="s">
        <v>327</v>
      </c>
      <c r="I2441" s="50">
        <v>416.5</v>
      </c>
      <c r="J2441" s="9" t="str">
        <f t="shared" si="39"/>
        <v>MidWest</v>
      </c>
    </row>
    <row r="2442" spans="6:10" x14ac:dyDescent="0.25">
      <c r="F2442" s="49">
        <v>41951</v>
      </c>
      <c r="G2442" s="45" t="s">
        <v>356</v>
      </c>
      <c r="H2442" s="45" t="s">
        <v>191</v>
      </c>
      <c r="I2442" s="50">
        <v>67.47</v>
      </c>
      <c r="J2442" s="9" t="str">
        <f t="shared" si="39"/>
        <v>MidWest</v>
      </c>
    </row>
    <row r="2443" spans="6:10" x14ac:dyDescent="0.25">
      <c r="F2443" s="49">
        <v>41951</v>
      </c>
      <c r="G2443" s="45" t="s">
        <v>373</v>
      </c>
      <c r="H2443" s="45" t="s">
        <v>324</v>
      </c>
      <c r="I2443" s="50">
        <v>39.9</v>
      </c>
      <c r="J2443" s="9" t="str">
        <f t="shared" si="39"/>
        <v>MidWest</v>
      </c>
    </row>
    <row r="2444" spans="6:10" x14ac:dyDescent="0.25">
      <c r="F2444" s="49">
        <v>41988</v>
      </c>
      <c r="G2444" s="45" t="s">
        <v>336</v>
      </c>
      <c r="H2444" s="45" t="s">
        <v>349</v>
      </c>
      <c r="I2444" s="50">
        <v>41.58</v>
      </c>
      <c r="J2444" s="9" t="str">
        <f t="shared" si="39"/>
        <v>West</v>
      </c>
    </row>
    <row r="2445" spans="6:10" x14ac:dyDescent="0.25">
      <c r="F2445" s="49">
        <v>41608</v>
      </c>
      <c r="G2445" s="45" t="s">
        <v>344</v>
      </c>
      <c r="H2445" s="45" t="s">
        <v>10</v>
      </c>
      <c r="I2445" s="50">
        <v>44.98</v>
      </c>
      <c r="J2445" s="9" t="str">
        <f t="shared" si="39"/>
        <v>West</v>
      </c>
    </row>
    <row r="2446" spans="6:10" x14ac:dyDescent="0.25">
      <c r="F2446" s="49">
        <v>42001</v>
      </c>
      <c r="G2446" s="45" t="s">
        <v>364</v>
      </c>
      <c r="H2446" s="45" t="s">
        <v>10</v>
      </c>
      <c r="I2446" s="50">
        <v>68.849999999999994</v>
      </c>
      <c r="J2446" s="9" t="str">
        <f t="shared" si="39"/>
        <v>West</v>
      </c>
    </row>
    <row r="2447" spans="6:10" x14ac:dyDescent="0.25">
      <c r="F2447" s="49">
        <v>41773</v>
      </c>
      <c r="G2447" s="45" t="s">
        <v>391</v>
      </c>
      <c r="H2447" s="45" t="s">
        <v>7</v>
      </c>
      <c r="I2447" s="50">
        <v>34</v>
      </c>
      <c r="J2447" s="9" t="str">
        <f t="shared" si="39"/>
        <v>South</v>
      </c>
    </row>
    <row r="2448" spans="6:10" x14ac:dyDescent="0.25">
      <c r="F2448" s="49">
        <v>41558</v>
      </c>
      <c r="G2448" s="45" t="s">
        <v>398</v>
      </c>
      <c r="H2448" s="45" t="s">
        <v>331</v>
      </c>
      <c r="I2448" s="50">
        <v>87.75</v>
      </c>
      <c r="J2448" s="9" t="str">
        <f t="shared" si="39"/>
        <v>East</v>
      </c>
    </row>
    <row r="2449" spans="6:10" x14ac:dyDescent="0.25">
      <c r="F2449" s="49">
        <v>41730</v>
      </c>
      <c r="G2449" s="45" t="s">
        <v>401</v>
      </c>
      <c r="H2449" s="45" t="s">
        <v>324</v>
      </c>
      <c r="I2449" s="50">
        <v>39.1</v>
      </c>
      <c r="J2449" s="9" t="str">
        <f t="shared" si="39"/>
        <v>East</v>
      </c>
    </row>
    <row r="2450" spans="6:10" x14ac:dyDescent="0.25">
      <c r="F2450" s="49">
        <v>41883</v>
      </c>
      <c r="G2450" s="45" t="s">
        <v>369</v>
      </c>
      <c r="H2450" s="45" t="s">
        <v>10</v>
      </c>
      <c r="I2450" s="50">
        <v>22.72</v>
      </c>
      <c r="J2450" s="9" t="str">
        <f t="shared" si="39"/>
        <v>South</v>
      </c>
    </row>
    <row r="2451" spans="6:10" x14ac:dyDescent="0.25">
      <c r="F2451" s="49">
        <v>41993</v>
      </c>
      <c r="G2451" s="45" t="s">
        <v>356</v>
      </c>
      <c r="H2451" s="45" t="s">
        <v>191</v>
      </c>
      <c r="I2451" s="50">
        <v>22.95</v>
      </c>
      <c r="J2451" s="9" t="str">
        <f t="shared" si="39"/>
        <v>MidWest</v>
      </c>
    </row>
    <row r="2452" spans="6:10" x14ac:dyDescent="0.25">
      <c r="F2452" s="49">
        <v>41635</v>
      </c>
      <c r="G2452" s="45" t="s">
        <v>379</v>
      </c>
      <c r="H2452" s="45" t="s">
        <v>327</v>
      </c>
      <c r="I2452" s="50">
        <v>25</v>
      </c>
      <c r="J2452" s="9" t="str">
        <f t="shared" si="39"/>
        <v>East</v>
      </c>
    </row>
    <row r="2453" spans="6:10" x14ac:dyDescent="0.25">
      <c r="F2453" s="49">
        <v>41627</v>
      </c>
      <c r="G2453" s="45" t="s">
        <v>353</v>
      </c>
      <c r="H2453" s="45" t="s">
        <v>10</v>
      </c>
      <c r="I2453" s="50">
        <v>66.78</v>
      </c>
      <c r="J2453" s="9" t="str">
        <f t="shared" si="39"/>
        <v>MidWest</v>
      </c>
    </row>
    <row r="2454" spans="6:10" x14ac:dyDescent="0.25">
      <c r="F2454" s="49">
        <v>41994</v>
      </c>
      <c r="G2454" s="45" t="s">
        <v>357</v>
      </c>
      <c r="H2454" s="45" t="s">
        <v>191</v>
      </c>
      <c r="I2454" s="50">
        <v>22.95</v>
      </c>
      <c r="J2454" s="9" t="str">
        <f t="shared" si="39"/>
        <v>South</v>
      </c>
    </row>
    <row r="2455" spans="6:10" x14ac:dyDescent="0.25">
      <c r="F2455" s="49">
        <v>41981</v>
      </c>
      <c r="G2455" s="45" t="s">
        <v>394</v>
      </c>
      <c r="H2455" s="45" t="s">
        <v>331</v>
      </c>
      <c r="I2455" s="50">
        <v>60</v>
      </c>
      <c r="J2455" s="9" t="str">
        <f t="shared" si="39"/>
        <v>West</v>
      </c>
    </row>
    <row r="2456" spans="6:10" x14ac:dyDescent="0.25">
      <c r="F2456" s="49">
        <v>41637</v>
      </c>
      <c r="G2456" s="45" t="s">
        <v>372</v>
      </c>
      <c r="H2456" s="45" t="s">
        <v>337</v>
      </c>
      <c r="I2456" s="50">
        <v>221.63</v>
      </c>
      <c r="J2456" s="9" t="str">
        <f t="shared" si="39"/>
        <v>West</v>
      </c>
    </row>
    <row r="2457" spans="6:10" x14ac:dyDescent="0.25">
      <c r="F2457" s="49">
        <v>41984</v>
      </c>
      <c r="G2457" s="45" t="s">
        <v>393</v>
      </c>
      <c r="H2457" s="45" t="s">
        <v>349</v>
      </c>
      <c r="I2457" s="50">
        <v>20.48</v>
      </c>
      <c r="J2457" s="9" t="str">
        <f t="shared" si="39"/>
        <v>MidWest</v>
      </c>
    </row>
    <row r="2458" spans="6:10" x14ac:dyDescent="0.25">
      <c r="F2458" s="49">
        <v>41595</v>
      </c>
      <c r="G2458" s="45" t="s">
        <v>372</v>
      </c>
      <c r="H2458" s="45" t="s">
        <v>191</v>
      </c>
      <c r="I2458" s="50">
        <v>67.13</v>
      </c>
      <c r="J2458" s="9" t="str">
        <f t="shared" si="39"/>
        <v>West</v>
      </c>
    </row>
    <row r="2459" spans="6:10" x14ac:dyDescent="0.25">
      <c r="F2459" s="49">
        <v>41582</v>
      </c>
      <c r="G2459" s="45" t="s">
        <v>379</v>
      </c>
      <c r="H2459" s="45" t="s">
        <v>10</v>
      </c>
      <c r="I2459" s="50">
        <v>522.57000000000005</v>
      </c>
      <c r="J2459" s="9" t="str">
        <f t="shared" si="39"/>
        <v>East</v>
      </c>
    </row>
    <row r="2460" spans="6:10" x14ac:dyDescent="0.25">
      <c r="F2460" s="49">
        <v>41472</v>
      </c>
      <c r="G2460" s="45" t="s">
        <v>352</v>
      </c>
      <c r="H2460" s="45" t="s">
        <v>191</v>
      </c>
      <c r="I2460" s="50">
        <v>378.45</v>
      </c>
      <c r="J2460" s="9" t="str">
        <f t="shared" si="39"/>
        <v>MidWest</v>
      </c>
    </row>
    <row r="2461" spans="6:10" x14ac:dyDescent="0.25">
      <c r="F2461" s="49">
        <v>41423</v>
      </c>
      <c r="G2461" s="45" t="s">
        <v>367</v>
      </c>
      <c r="H2461" s="45" t="s">
        <v>7</v>
      </c>
      <c r="I2461" s="50">
        <v>33.49</v>
      </c>
      <c r="J2461" s="9" t="str">
        <f t="shared" si="39"/>
        <v>MidWest</v>
      </c>
    </row>
    <row r="2462" spans="6:10" x14ac:dyDescent="0.25">
      <c r="F2462" s="49">
        <v>41982</v>
      </c>
      <c r="G2462" s="45" t="s">
        <v>382</v>
      </c>
      <c r="H2462" s="45" t="s">
        <v>191</v>
      </c>
      <c r="I2462" s="50">
        <v>469.9</v>
      </c>
      <c r="J2462" s="9" t="str">
        <f t="shared" si="39"/>
        <v>East</v>
      </c>
    </row>
    <row r="2463" spans="6:10" x14ac:dyDescent="0.25">
      <c r="F2463" s="49">
        <v>41582</v>
      </c>
      <c r="G2463" s="45" t="s">
        <v>365</v>
      </c>
      <c r="H2463" s="45" t="s">
        <v>10</v>
      </c>
      <c r="I2463" s="50">
        <v>22.38</v>
      </c>
      <c r="J2463" s="9" t="str">
        <f t="shared" si="39"/>
        <v>West</v>
      </c>
    </row>
    <row r="2464" spans="6:10" x14ac:dyDescent="0.25">
      <c r="F2464" s="49">
        <v>41603</v>
      </c>
      <c r="G2464" s="45" t="s">
        <v>329</v>
      </c>
      <c r="H2464" s="45" t="s">
        <v>10</v>
      </c>
      <c r="I2464" s="50">
        <v>45.44</v>
      </c>
      <c r="J2464" s="9" t="str">
        <f t="shared" si="39"/>
        <v>MidWest</v>
      </c>
    </row>
    <row r="2465" spans="6:10" x14ac:dyDescent="0.25">
      <c r="F2465" s="49">
        <v>41602</v>
      </c>
      <c r="G2465" s="45" t="s">
        <v>330</v>
      </c>
      <c r="H2465" s="45" t="s">
        <v>334</v>
      </c>
      <c r="I2465" s="50">
        <v>399.5</v>
      </c>
      <c r="J2465" s="9" t="str">
        <f t="shared" si="39"/>
        <v>East</v>
      </c>
    </row>
    <row r="2466" spans="6:10" x14ac:dyDescent="0.25">
      <c r="F2466" s="49">
        <v>41488</v>
      </c>
      <c r="G2466" s="45" t="s">
        <v>342</v>
      </c>
      <c r="H2466" s="45" t="s">
        <v>10</v>
      </c>
      <c r="I2466" s="50">
        <v>45.9</v>
      </c>
      <c r="J2466" s="9" t="str">
        <f t="shared" si="39"/>
        <v>MidWest</v>
      </c>
    </row>
    <row r="2467" spans="6:10" x14ac:dyDescent="0.25">
      <c r="F2467" s="49">
        <v>41984</v>
      </c>
      <c r="G2467" s="45" t="s">
        <v>387</v>
      </c>
      <c r="H2467" s="45" t="s">
        <v>334</v>
      </c>
      <c r="I2467" s="50">
        <v>23.5</v>
      </c>
      <c r="J2467" s="9" t="str">
        <f t="shared" si="39"/>
        <v>MidWest</v>
      </c>
    </row>
    <row r="2468" spans="6:10" x14ac:dyDescent="0.25">
      <c r="F2468" s="49">
        <v>41985</v>
      </c>
      <c r="G2468" s="45" t="s">
        <v>338</v>
      </c>
      <c r="H2468" s="45" t="s">
        <v>191</v>
      </c>
      <c r="I2468" s="50">
        <v>45.9</v>
      </c>
      <c r="J2468" s="9" t="str">
        <f t="shared" si="39"/>
        <v>South</v>
      </c>
    </row>
    <row r="2469" spans="6:10" x14ac:dyDescent="0.25">
      <c r="F2469" s="49">
        <v>41588</v>
      </c>
      <c r="G2469" s="45" t="s">
        <v>367</v>
      </c>
      <c r="H2469" s="45" t="s">
        <v>347</v>
      </c>
      <c r="I2469" s="50">
        <v>27.5</v>
      </c>
      <c r="J2469" s="9" t="str">
        <f t="shared" si="39"/>
        <v>MidWest</v>
      </c>
    </row>
    <row r="2470" spans="6:10" x14ac:dyDescent="0.25">
      <c r="F2470" s="49">
        <v>41616</v>
      </c>
      <c r="G2470" s="45" t="s">
        <v>377</v>
      </c>
      <c r="H2470" s="45" t="s">
        <v>321</v>
      </c>
      <c r="I2470" s="50">
        <v>235.05</v>
      </c>
      <c r="J2470" s="9" t="str">
        <f t="shared" si="39"/>
        <v>West</v>
      </c>
    </row>
    <row r="2471" spans="6:10" x14ac:dyDescent="0.25">
      <c r="F2471" s="49">
        <v>41524</v>
      </c>
      <c r="G2471" s="45" t="s">
        <v>393</v>
      </c>
      <c r="H2471" s="45" t="s">
        <v>337</v>
      </c>
      <c r="I2471" s="50">
        <v>25</v>
      </c>
      <c r="J2471" s="9" t="str">
        <f t="shared" si="39"/>
        <v>MidWest</v>
      </c>
    </row>
    <row r="2472" spans="6:10" x14ac:dyDescent="0.25">
      <c r="F2472" s="49">
        <v>41601</v>
      </c>
      <c r="G2472" s="45" t="s">
        <v>384</v>
      </c>
      <c r="H2472" s="45" t="s">
        <v>191</v>
      </c>
      <c r="I2472" s="50">
        <v>67.13</v>
      </c>
      <c r="J2472" s="9" t="str">
        <f t="shared" si="39"/>
        <v>East</v>
      </c>
    </row>
    <row r="2473" spans="6:10" x14ac:dyDescent="0.25">
      <c r="F2473" s="49">
        <v>41623</v>
      </c>
      <c r="G2473" s="45" t="s">
        <v>356</v>
      </c>
      <c r="H2473" s="45" t="s">
        <v>349</v>
      </c>
      <c r="I2473" s="50">
        <v>124.74</v>
      </c>
      <c r="J2473" s="9" t="str">
        <f t="shared" si="39"/>
        <v>MidWest</v>
      </c>
    </row>
    <row r="2474" spans="6:10" x14ac:dyDescent="0.25">
      <c r="F2474" s="49">
        <v>41979</v>
      </c>
      <c r="G2474" s="45" t="s">
        <v>359</v>
      </c>
      <c r="H2474" s="45" t="s">
        <v>349</v>
      </c>
      <c r="I2474" s="50">
        <v>41.16</v>
      </c>
      <c r="J2474" s="9" t="str">
        <f t="shared" si="39"/>
        <v>MidWest</v>
      </c>
    </row>
    <row r="2475" spans="6:10" x14ac:dyDescent="0.25">
      <c r="F2475" s="49">
        <v>41368</v>
      </c>
      <c r="G2475" s="45" t="s">
        <v>330</v>
      </c>
      <c r="H2475" s="45" t="s">
        <v>7</v>
      </c>
      <c r="I2475" s="50">
        <v>33.15</v>
      </c>
      <c r="J2475" s="9" t="str">
        <f t="shared" si="39"/>
        <v>East</v>
      </c>
    </row>
    <row r="2476" spans="6:10" x14ac:dyDescent="0.25">
      <c r="F2476" s="49">
        <v>41964</v>
      </c>
      <c r="G2476" s="45" t="s">
        <v>340</v>
      </c>
      <c r="H2476" s="45" t="s">
        <v>191</v>
      </c>
      <c r="I2476" s="50">
        <v>224.91</v>
      </c>
      <c r="J2476" s="9" t="str">
        <f t="shared" si="39"/>
        <v>MidWest</v>
      </c>
    </row>
    <row r="2477" spans="6:10" x14ac:dyDescent="0.25">
      <c r="F2477" s="49">
        <v>41913</v>
      </c>
      <c r="G2477" s="45" t="s">
        <v>338</v>
      </c>
      <c r="H2477" s="45" t="s">
        <v>7</v>
      </c>
      <c r="I2477" s="50">
        <v>99.96</v>
      </c>
      <c r="J2477" s="9" t="str">
        <f t="shared" si="39"/>
        <v>South</v>
      </c>
    </row>
    <row r="2478" spans="6:10" x14ac:dyDescent="0.25">
      <c r="F2478" s="49">
        <v>41625</v>
      </c>
      <c r="G2478" s="45" t="s">
        <v>374</v>
      </c>
      <c r="H2478" s="45" t="s">
        <v>10</v>
      </c>
      <c r="I2478" s="50">
        <v>45.9</v>
      </c>
      <c r="J2478" s="9" t="str">
        <f t="shared" si="39"/>
        <v>West</v>
      </c>
    </row>
    <row r="2479" spans="6:10" x14ac:dyDescent="0.25">
      <c r="F2479" s="49">
        <v>41583</v>
      </c>
      <c r="G2479" s="45" t="s">
        <v>369</v>
      </c>
      <c r="H2479" s="45" t="s">
        <v>337</v>
      </c>
      <c r="I2479" s="50">
        <v>25</v>
      </c>
      <c r="J2479" s="9" t="str">
        <f t="shared" si="39"/>
        <v>South</v>
      </c>
    </row>
    <row r="2480" spans="6:10" x14ac:dyDescent="0.25">
      <c r="F2480" s="49">
        <v>41529</v>
      </c>
      <c r="G2480" s="45" t="s">
        <v>340</v>
      </c>
      <c r="H2480" s="45" t="s">
        <v>321</v>
      </c>
      <c r="I2480" s="50">
        <v>232.65</v>
      </c>
      <c r="J2480" s="9" t="str">
        <f t="shared" si="39"/>
        <v>MidWest</v>
      </c>
    </row>
    <row r="2481" spans="6:10" x14ac:dyDescent="0.25">
      <c r="F2481" s="49">
        <v>41981</v>
      </c>
      <c r="G2481" s="45" t="s">
        <v>375</v>
      </c>
      <c r="H2481" s="45" t="s">
        <v>324</v>
      </c>
      <c r="I2481" s="50">
        <v>19.649999999999999</v>
      </c>
      <c r="J2481" s="9" t="str">
        <f t="shared" si="39"/>
        <v>East</v>
      </c>
    </row>
    <row r="2482" spans="6:10" x14ac:dyDescent="0.25">
      <c r="F2482" s="49">
        <v>41946</v>
      </c>
      <c r="G2482" s="45" t="s">
        <v>394</v>
      </c>
      <c r="H2482" s="45" t="s">
        <v>191</v>
      </c>
      <c r="I2482" s="50">
        <v>68.849999999999994</v>
      </c>
      <c r="J2482" s="9" t="str">
        <f t="shared" si="39"/>
        <v>West</v>
      </c>
    </row>
    <row r="2483" spans="6:10" x14ac:dyDescent="0.25">
      <c r="F2483" s="49">
        <v>42002</v>
      </c>
      <c r="G2483" s="45" t="s">
        <v>367</v>
      </c>
      <c r="H2483" s="45" t="s">
        <v>7</v>
      </c>
      <c r="I2483" s="50">
        <v>102</v>
      </c>
      <c r="J2483" s="9" t="str">
        <f t="shared" si="39"/>
        <v>MidWest</v>
      </c>
    </row>
    <row r="2484" spans="6:10" x14ac:dyDescent="0.25">
      <c r="F2484" s="49">
        <v>41983</v>
      </c>
      <c r="G2484" s="45" t="s">
        <v>367</v>
      </c>
      <c r="H2484" s="45" t="s">
        <v>7</v>
      </c>
      <c r="I2484" s="50">
        <v>99.96</v>
      </c>
      <c r="J2484" s="9" t="str">
        <f t="shared" si="39"/>
        <v>MidWest</v>
      </c>
    </row>
    <row r="2485" spans="6:10" x14ac:dyDescent="0.25">
      <c r="F2485" s="49">
        <v>41959</v>
      </c>
      <c r="G2485" s="45" t="s">
        <v>363</v>
      </c>
      <c r="H2485" s="45" t="s">
        <v>7</v>
      </c>
      <c r="I2485" s="50">
        <v>569.33000000000004</v>
      </c>
      <c r="J2485" s="9" t="str">
        <f t="shared" si="39"/>
        <v>West</v>
      </c>
    </row>
    <row r="2486" spans="6:10" x14ac:dyDescent="0.25">
      <c r="F2486" s="49">
        <v>41715</v>
      </c>
      <c r="G2486" s="45" t="s">
        <v>397</v>
      </c>
      <c r="H2486" s="45" t="s">
        <v>191</v>
      </c>
      <c r="I2486" s="50">
        <v>68.849999999999994</v>
      </c>
      <c r="J2486" s="9" t="str">
        <f t="shared" si="39"/>
        <v>West</v>
      </c>
    </row>
    <row r="2487" spans="6:10" x14ac:dyDescent="0.25">
      <c r="F2487" s="49">
        <v>41581</v>
      </c>
      <c r="G2487" s="45" t="s">
        <v>367</v>
      </c>
      <c r="H2487" s="45" t="s">
        <v>191</v>
      </c>
      <c r="I2487" s="50">
        <v>68.16</v>
      </c>
      <c r="J2487" s="9" t="str">
        <f t="shared" si="39"/>
        <v>MidWest</v>
      </c>
    </row>
    <row r="2488" spans="6:10" x14ac:dyDescent="0.25">
      <c r="F2488" s="49">
        <v>41307</v>
      </c>
      <c r="G2488" s="45" t="s">
        <v>346</v>
      </c>
      <c r="H2488" s="45" t="s">
        <v>10</v>
      </c>
      <c r="I2488" s="50">
        <v>68.849999999999994</v>
      </c>
      <c r="J2488" s="9" t="str">
        <f t="shared" si="39"/>
        <v>MidWest</v>
      </c>
    </row>
    <row r="2489" spans="6:10" x14ac:dyDescent="0.25">
      <c r="F2489" s="49">
        <v>41630</v>
      </c>
      <c r="G2489" s="45" t="s">
        <v>394</v>
      </c>
      <c r="H2489" s="45" t="s">
        <v>327</v>
      </c>
      <c r="I2489" s="50">
        <v>318.5</v>
      </c>
      <c r="J2489" s="9" t="str">
        <f t="shared" si="39"/>
        <v>West</v>
      </c>
    </row>
    <row r="2490" spans="6:10" x14ac:dyDescent="0.25">
      <c r="F2490" s="49">
        <v>41612</v>
      </c>
      <c r="G2490" s="45" t="s">
        <v>387</v>
      </c>
      <c r="H2490" s="45" t="s">
        <v>337</v>
      </c>
      <c r="I2490" s="50">
        <v>50</v>
      </c>
      <c r="J2490" s="9" t="str">
        <f t="shared" si="39"/>
        <v>MidWest</v>
      </c>
    </row>
    <row r="2491" spans="6:10" x14ac:dyDescent="0.25">
      <c r="F2491" s="49">
        <v>41589</v>
      </c>
      <c r="G2491" s="45" t="s">
        <v>356</v>
      </c>
      <c r="H2491" s="45" t="s">
        <v>324</v>
      </c>
      <c r="I2491" s="50">
        <v>19.95</v>
      </c>
      <c r="J2491" s="9" t="str">
        <f t="shared" si="39"/>
        <v>MidWest</v>
      </c>
    </row>
    <row r="2492" spans="6:10" x14ac:dyDescent="0.25">
      <c r="F2492" s="49">
        <v>41952</v>
      </c>
      <c r="G2492" s="45" t="s">
        <v>370</v>
      </c>
      <c r="H2492" s="45" t="s">
        <v>324</v>
      </c>
      <c r="I2492" s="50">
        <v>58.65</v>
      </c>
      <c r="J2492" s="9" t="str">
        <f t="shared" si="39"/>
        <v>South</v>
      </c>
    </row>
    <row r="2493" spans="6:10" x14ac:dyDescent="0.25">
      <c r="F2493" s="49">
        <v>41974</v>
      </c>
      <c r="G2493" s="45" t="s">
        <v>368</v>
      </c>
      <c r="H2493" s="45" t="s">
        <v>7</v>
      </c>
      <c r="I2493" s="50">
        <v>100.98</v>
      </c>
      <c r="J2493" s="9" t="str">
        <f t="shared" si="39"/>
        <v>West</v>
      </c>
    </row>
    <row r="2494" spans="6:10" x14ac:dyDescent="0.25">
      <c r="F2494" s="49">
        <v>41992</v>
      </c>
      <c r="G2494" s="45" t="s">
        <v>391</v>
      </c>
      <c r="H2494" s="45" t="s">
        <v>324</v>
      </c>
      <c r="I2494" s="50">
        <v>159.6</v>
      </c>
      <c r="J2494" s="9" t="str">
        <f t="shared" si="39"/>
        <v>South</v>
      </c>
    </row>
    <row r="2495" spans="6:10" x14ac:dyDescent="0.25">
      <c r="F2495" s="49">
        <v>41960</v>
      </c>
      <c r="G2495" s="45" t="s">
        <v>367</v>
      </c>
      <c r="H2495" s="45" t="s">
        <v>10</v>
      </c>
      <c r="I2495" s="50">
        <v>68.849999999999994</v>
      </c>
      <c r="J2495" s="9" t="str">
        <f t="shared" si="39"/>
        <v>MidWest</v>
      </c>
    </row>
    <row r="2496" spans="6:10" x14ac:dyDescent="0.25">
      <c r="F2496" s="49">
        <v>41617</v>
      </c>
      <c r="G2496" s="45" t="s">
        <v>348</v>
      </c>
      <c r="H2496" s="45" t="s">
        <v>324</v>
      </c>
      <c r="I2496" s="50">
        <v>39.299999999999997</v>
      </c>
      <c r="J2496" s="9" t="str">
        <f t="shared" si="39"/>
        <v>South</v>
      </c>
    </row>
    <row r="2497" spans="6:10" x14ac:dyDescent="0.25">
      <c r="F2497" s="49">
        <v>41966</v>
      </c>
      <c r="G2497" s="45" t="s">
        <v>330</v>
      </c>
      <c r="H2497" s="45" t="s">
        <v>324</v>
      </c>
      <c r="I2497" s="50">
        <v>58.05</v>
      </c>
      <c r="J2497" s="9" t="str">
        <f t="shared" si="39"/>
        <v>East</v>
      </c>
    </row>
    <row r="2498" spans="6:10" x14ac:dyDescent="0.25">
      <c r="F2498" s="49">
        <v>41306</v>
      </c>
      <c r="G2498" s="45" t="s">
        <v>399</v>
      </c>
      <c r="H2498" s="45" t="s">
        <v>327</v>
      </c>
      <c r="I2498" s="50">
        <v>48.5</v>
      </c>
      <c r="J2498" s="9" t="str">
        <f t="shared" si="39"/>
        <v>West</v>
      </c>
    </row>
    <row r="2499" spans="6:10" x14ac:dyDescent="0.25">
      <c r="F2499" s="49">
        <v>41425</v>
      </c>
      <c r="G2499" s="45" t="s">
        <v>382</v>
      </c>
      <c r="H2499" s="45" t="s">
        <v>191</v>
      </c>
      <c r="I2499" s="50">
        <v>68.849999999999994</v>
      </c>
      <c r="J2499" s="9" t="str">
        <f t="shared" si="39"/>
        <v>East</v>
      </c>
    </row>
    <row r="2500" spans="6:10" x14ac:dyDescent="0.25">
      <c r="F2500" s="49">
        <v>42003</v>
      </c>
      <c r="G2500" s="45" t="s">
        <v>359</v>
      </c>
      <c r="H2500" s="45" t="s">
        <v>324</v>
      </c>
      <c r="I2500" s="50">
        <v>39.9</v>
      </c>
      <c r="J2500" s="9" t="str">
        <f t="shared" ref="J2500:J2563" si="40">VLOOKUP(G2500,$A$4:$B$75,2,0)</f>
        <v>MidWest</v>
      </c>
    </row>
    <row r="2501" spans="6:10" x14ac:dyDescent="0.25">
      <c r="F2501" s="49">
        <v>41862</v>
      </c>
      <c r="G2501" s="45" t="s">
        <v>353</v>
      </c>
      <c r="H2501" s="45" t="s">
        <v>349</v>
      </c>
      <c r="I2501" s="50">
        <v>82.74</v>
      </c>
      <c r="J2501" s="9" t="str">
        <f t="shared" si="40"/>
        <v>MidWest</v>
      </c>
    </row>
    <row r="2502" spans="6:10" x14ac:dyDescent="0.25">
      <c r="F2502" s="49">
        <v>41855</v>
      </c>
      <c r="G2502" s="45" t="s">
        <v>340</v>
      </c>
      <c r="H2502" s="45" t="s">
        <v>7</v>
      </c>
      <c r="I2502" s="50">
        <v>34</v>
      </c>
      <c r="J2502" s="9" t="str">
        <f t="shared" si="40"/>
        <v>MidWest</v>
      </c>
    </row>
    <row r="2503" spans="6:10" x14ac:dyDescent="0.25">
      <c r="F2503" s="49">
        <v>41822</v>
      </c>
      <c r="G2503" s="45" t="s">
        <v>363</v>
      </c>
      <c r="H2503" s="45" t="s">
        <v>7</v>
      </c>
      <c r="I2503" s="50">
        <v>68</v>
      </c>
      <c r="J2503" s="9" t="str">
        <f t="shared" si="40"/>
        <v>West</v>
      </c>
    </row>
    <row r="2504" spans="6:10" x14ac:dyDescent="0.25">
      <c r="F2504" s="49">
        <v>41981</v>
      </c>
      <c r="G2504" s="45" t="s">
        <v>366</v>
      </c>
      <c r="H2504" s="45" t="s">
        <v>324</v>
      </c>
      <c r="I2504" s="50">
        <v>39.5</v>
      </c>
      <c r="J2504" s="9" t="str">
        <f t="shared" si="40"/>
        <v>West</v>
      </c>
    </row>
    <row r="2505" spans="6:10" x14ac:dyDescent="0.25">
      <c r="F2505" s="49">
        <v>41863</v>
      </c>
      <c r="G2505" s="45" t="s">
        <v>360</v>
      </c>
      <c r="H2505" s="45" t="s">
        <v>349</v>
      </c>
      <c r="I2505" s="50">
        <v>42</v>
      </c>
      <c r="J2505" s="9" t="str">
        <f t="shared" si="40"/>
        <v>West</v>
      </c>
    </row>
    <row r="2506" spans="6:10" x14ac:dyDescent="0.25">
      <c r="F2506" s="49">
        <v>41621</v>
      </c>
      <c r="G2506" s="45" t="s">
        <v>386</v>
      </c>
      <c r="H2506" s="45" t="s">
        <v>191</v>
      </c>
      <c r="I2506" s="50">
        <v>22.72</v>
      </c>
      <c r="J2506" s="9" t="str">
        <f t="shared" si="40"/>
        <v>MidWest</v>
      </c>
    </row>
    <row r="2507" spans="6:10" x14ac:dyDescent="0.25">
      <c r="F2507" s="49">
        <v>41971</v>
      </c>
      <c r="G2507" s="45" t="s">
        <v>342</v>
      </c>
      <c r="H2507" s="45" t="s">
        <v>324</v>
      </c>
      <c r="I2507" s="50">
        <v>59.85</v>
      </c>
      <c r="J2507" s="9" t="str">
        <f t="shared" si="40"/>
        <v>MidWest</v>
      </c>
    </row>
    <row r="2508" spans="6:10" x14ac:dyDescent="0.25">
      <c r="F2508" s="49">
        <v>42004</v>
      </c>
      <c r="G2508" s="45" t="s">
        <v>362</v>
      </c>
      <c r="H2508" s="45" t="s">
        <v>7</v>
      </c>
      <c r="I2508" s="50">
        <v>612</v>
      </c>
      <c r="J2508" s="9" t="str">
        <f t="shared" si="40"/>
        <v>East</v>
      </c>
    </row>
    <row r="2509" spans="6:10" x14ac:dyDescent="0.25">
      <c r="F2509" s="49">
        <v>41626</v>
      </c>
      <c r="G2509" s="45" t="s">
        <v>390</v>
      </c>
      <c r="H2509" s="45" t="s">
        <v>349</v>
      </c>
      <c r="I2509" s="50">
        <v>20.58</v>
      </c>
      <c r="J2509" s="9" t="str">
        <f t="shared" si="40"/>
        <v>South</v>
      </c>
    </row>
    <row r="2510" spans="6:10" x14ac:dyDescent="0.25">
      <c r="F2510" s="49">
        <v>41893</v>
      </c>
      <c r="G2510" s="45" t="s">
        <v>370</v>
      </c>
      <c r="H2510" s="45" t="s">
        <v>327</v>
      </c>
      <c r="I2510" s="50">
        <v>49</v>
      </c>
      <c r="J2510" s="9" t="str">
        <f t="shared" si="40"/>
        <v>South</v>
      </c>
    </row>
    <row r="2511" spans="6:10" x14ac:dyDescent="0.25">
      <c r="F2511" s="49">
        <v>41963</v>
      </c>
      <c r="G2511" s="45" t="s">
        <v>397</v>
      </c>
      <c r="H2511" s="45" t="s">
        <v>10</v>
      </c>
      <c r="I2511" s="50">
        <v>68.849999999999994</v>
      </c>
      <c r="J2511" s="9" t="str">
        <f t="shared" si="40"/>
        <v>West</v>
      </c>
    </row>
    <row r="2512" spans="6:10" x14ac:dyDescent="0.25">
      <c r="F2512" s="49">
        <v>41586</v>
      </c>
      <c r="G2512" s="45" t="s">
        <v>372</v>
      </c>
      <c r="H2512" s="45" t="s">
        <v>349</v>
      </c>
      <c r="I2512" s="50">
        <v>63</v>
      </c>
      <c r="J2512" s="9" t="str">
        <f t="shared" si="40"/>
        <v>West</v>
      </c>
    </row>
    <row r="2513" spans="6:10" x14ac:dyDescent="0.25">
      <c r="F2513" s="49">
        <v>41593</v>
      </c>
      <c r="G2513" s="45" t="s">
        <v>367</v>
      </c>
      <c r="H2513" s="45" t="s">
        <v>7</v>
      </c>
      <c r="I2513" s="50">
        <v>34</v>
      </c>
      <c r="J2513" s="9" t="str">
        <f t="shared" si="40"/>
        <v>MidWest</v>
      </c>
    </row>
    <row r="2514" spans="6:10" x14ac:dyDescent="0.25">
      <c r="F2514" s="49">
        <v>41672</v>
      </c>
      <c r="G2514" s="45" t="s">
        <v>369</v>
      </c>
      <c r="H2514" s="45" t="s">
        <v>191</v>
      </c>
      <c r="I2514" s="50">
        <v>436.05</v>
      </c>
      <c r="J2514" s="9" t="str">
        <f t="shared" si="40"/>
        <v>South</v>
      </c>
    </row>
    <row r="2515" spans="6:10" x14ac:dyDescent="0.25">
      <c r="F2515" s="49">
        <v>41615</v>
      </c>
      <c r="G2515" s="45" t="s">
        <v>367</v>
      </c>
      <c r="H2515" s="45" t="s">
        <v>337</v>
      </c>
      <c r="I2515" s="50">
        <v>75</v>
      </c>
      <c r="J2515" s="9" t="str">
        <f t="shared" si="40"/>
        <v>MidWest</v>
      </c>
    </row>
    <row r="2516" spans="6:10" x14ac:dyDescent="0.25">
      <c r="F2516" s="49">
        <v>41585</v>
      </c>
      <c r="G2516" s="45" t="s">
        <v>375</v>
      </c>
      <c r="H2516" s="45" t="s">
        <v>337</v>
      </c>
      <c r="I2516" s="50">
        <v>75</v>
      </c>
      <c r="J2516" s="9" t="str">
        <f t="shared" si="40"/>
        <v>East</v>
      </c>
    </row>
    <row r="2517" spans="6:10" x14ac:dyDescent="0.25">
      <c r="F2517" s="49">
        <v>41991</v>
      </c>
      <c r="G2517" s="45" t="s">
        <v>362</v>
      </c>
      <c r="H2517" s="45" t="s">
        <v>10</v>
      </c>
      <c r="I2517" s="50">
        <v>22.95</v>
      </c>
      <c r="J2517" s="9" t="str">
        <f t="shared" si="40"/>
        <v>East</v>
      </c>
    </row>
    <row r="2518" spans="6:10" x14ac:dyDescent="0.25">
      <c r="F2518" s="49">
        <v>41624</v>
      </c>
      <c r="G2518" s="45" t="s">
        <v>396</v>
      </c>
      <c r="H2518" s="45" t="s">
        <v>331</v>
      </c>
      <c r="I2518" s="50">
        <v>60</v>
      </c>
      <c r="J2518" s="9" t="str">
        <f t="shared" si="40"/>
        <v>West</v>
      </c>
    </row>
    <row r="2519" spans="6:10" x14ac:dyDescent="0.25">
      <c r="F2519" s="49">
        <v>41608</v>
      </c>
      <c r="G2519" s="45" t="s">
        <v>388</v>
      </c>
      <c r="H2519" s="45" t="s">
        <v>324</v>
      </c>
      <c r="I2519" s="50">
        <v>212.87</v>
      </c>
      <c r="J2519" s="9" t="str">
        <f t="shared" si="40"/>
        <v>West</v>
      </c>
    </row>
    <row r="2520" spans="6:10" x14ac:dyDescent="0.25">
      <c r="F2520" s="49">
        <v>41628</v>
      </c>
      <c r="G2520" s="45" t="s">
        <v>368</v>
      </c>
      <c r="H2520" s="45" t="s">
        <v>7</v>
      </c>
      <c r="I2520" s="50">
        <v>102</v>
      </c>
      <c r="J2520" s="9" t="str">
        <f t="shared" si="40"/>
        <v>West</v>
      </c>
    </row>
    <row r="2521" spans="6:10" x14ac:dyDescent="0.25">
      <c r="F2521" s="49">
        <v>41634</v>
      </c>
      <c r="G2521" s="45" t="s">
        <v>367</v>
      </c>
      <c r="H2521" s="45" t="s">
        <v>327</v>
      </c>
      <c r="I2521" s="50">
        <v>24.63</v>
      </c>
      <c r="J2521" s="9" t="str">
        <f t="shared" si="40"/>
        <v>MidWest</v>
      </c>
    </row>
    <row r="2522" spans="6:10" x14ac:dyDescent="0.25">
      <c r="F2522" s="49">
        <v>41580</v>
      </c>
      <c r="G2522" s="45" t="s">
        <v>351</v>
      </c>
      <c r="H2522" s="45" t="s">
        <v>371</v>
      </c>
      <c r="I2522" s="50">
        <v>55.86</v>
      </c>
      <c r="J2522" s="9" t="str">
        <f t="shared" si="40"/>
        <v>MidWest</v>
      </c>
    </row>
    <row r="2523" spans="6:10" x14ac:dyDescent="0.25">
      <c r="F2523" s="49">
        <v>41837</v>
      </c>
      <c r="G2523" s="45" t="s">
        <v>378</v>
      </c>
      <c r="H2523" s="45" t="s">
        <v>7</v>
      </c>
      <c r="I2523" s="50">
        <v>68</v>
      </c>
      <c r="J2523" s="9" t="str">
        <f t="shared" si="40"/>
        <v>South</v>
      </c>
    </row>
    <row r="2524" spans="6:10" x14ac:dyDescent="0.25">
      <c r="F2524" s="49">
        <v>41898</v>
      </c>
      <c r="G2524" s="45" t="s">
        <v>326</v>
      </c>
      <c r="H2524" s="45" t="s">
        <v>337</v>
      </c>
      <c r="I2524" s="50">
        <v>48.5</v>
      </c>
      <c r="J2524" s="9" t="str">
        <f t="shared" si="40"/>
        <v>West</v>
      </c>
    </row>
    <row r="2525" spans="6:10" x14ac:dyDescent="0.25">
      <c r="F2525" s="49">
        <v>41982</v>
      </c>
      <c r="G2525" s="45" t="s">
        <v>335</v>
      </c>
      <c r="H2525" s="45" t="s">
        <v>337</v>
      </c>
      <c r="I2525" s="50">
        <v>72.75</v>
      </c>
      <c r="J2525" s="9" t="str">
        <f t="shared" si="40"/>
        <v>West</v>
      </c>
    </row>
    <row r="2526" spans="6:10" x14ac:dyDescent="0.25">
      <c r="F2526" s="49">
        <v>41952</v>
      </c>
      <c r="G2526" s="45" t="s">
        <v>338</v>
      </c>
      <c r="H2526" s="45" t="s">
        <v>10</v>
      </c>
      <c r="I2526" s="50">
        <v>44.98</v>
      </c>
      <c r="J2526" s="9" t="str">
        <f t="shared" si="40"/>
        <v>South</v>
      </c>
    </row>
    <row r="2527" spans="6:10" x14ac:dyDescent="0.25">
      <c r="F2527" s="49">
        <v>41980</v>
      </c>
      <c r="G2527" s="45" t="s">
        <v>374</v>
      </c>
      <c r="H2527" s="45" t="s">
        <v>337</v>
      </c>
      <c r="I2527" s="50">
        <v>98.5</v>
      </c>
      <c r="J2527" s="9" t="str">
        <f t="shared" si="40"/>
        <v>West</v>
      </c>
    </row>
    <row r="2528" spans="6:10" x14ac:dyDescent="0.25">
      <c r="F2528" s="49">
        <v>41960</v>
      </c>
      <c r="G2528" s="45" t="s">
        <v>353</v>
      </c>
      <c r="H2528" s="45" t="s">
        <v>321</v>
      </c>
      <c r="I2528" s="50">
        <v>79.95</v>
      </c>
      <c r="J2528" s="9" t="str">
        <f t="shared" si="40"/>
        <v>MidWest</v>
      </c>
    </row>
    <row r="2529" spans="6:10" x14ac:dyDescent="0.25">
      <c r="F2529" s="49">
        <v>41951</v>
      </c>
      <c r="G2529" s="45" t="s">
        <v>342</v>
      </c>
      <c r="H2529" s="45" t="s">
        <v>337</v>
      </c>
      <c r="I2529" s="50">
        <v>49.25</v>
      </c>
      <c r="J2529" s="9" t="str">
        <f t="shared" si="40"/>
        <v>MidWest</v>
      </c>
    </row>
    <row r="2530" spans="6:10" x14ac:dyDescent="0.25">
      <c r="F2530" s="49">
        <v>41983</v>
      </c>
      <c r="G2530" s="45" t="s">
        <v>367</v>
      </c>
      <c r="H2530" s="45" t="s">
        <v>191</v>
      </c>
      <c r="I2530" s="50">
        <v>22.72</v>
      </c>
      <c r="J2530" s="9" t="str">
        <f t="shared" si="40"/>
        <v>MidWest</v>
      </c>
    </row>
    <row r="2531" spans="6:10" x14ac:dyDescent="0.25">
      <c r="F2531" s="49">
        <v>41593</v>
      </c>
      <c r="G2531" s="45" t="s">
        <v>382</v>
      </c>
      <c r="H2531" s="45" t="s">
        <v>7</v>
      </c>
      <c r="I2531" s="50">
        <v>68</v>
      </c>
      <c r="J2531" s="9" t="str">
        <f t="shared" si="40"/>
        <v>East</v>
      </c>
    </row>
    <row r="2532" spans="6:10" x14ac:dyDescent="0.25">
      <c r="F2532" s="49">
        <v>41590</v>
      </c>
      <c r="G2532" s="45" t="s">
        <v>340</v>
      </c>
      <c r="H2532" s="45" t="s">
        <v>324</v>
      </c>
      <c r="I2532" s="50">
        <v>438.9</v>
      </c>
      <c r="J2532" s="9" t="str">
        <f t="shared" si="40"/>
        <v>MidWest</v>
      </c>
    </row>
    <row r="2533" spans="6:10" x14ac:dyDescent="0.25">
      <c r="F2533" s="49">
        <v>41598</v>
      </c>
      <c r="G2533" s="45" t="s">
        <v>335</v>
      </c>
      <c r="H2533" s="45" t="s">
        <v>327</v>
      </c>
      <c r="I2533" s="50">
        <v>73.5</v>
      </c>
      <c r="J2533" s="9" t="str">
        <f t="shared" si="40"/>
        <v>West</v>
      </c>
    </row>
    <row r="2534" spans="6:10" x14ac:dyDescent="0.25">
      <c r="F2534" s="49">
        <v>41924</v>
      </c>
      <c r="G2534" s="45" t="s">
        <v>398</v>
      </c>
      <c r="H2534" s="45" t="s">
        <v>324</v>
      </c>
      <c r="I2534" s="50">
        <v>58.95</v>
      </c>
      <c r="J2534" s="9" t="str">
        <f t="shared" si="40"/>
        <v>East</v>
      </c>
    </row>
    <row r="2535" spans="6:10" x14ac:dyDescent="0.25">
      <c r="F2535" s="49">
        <v>41994</v>
      </c>
      <c r="G2535" s="45" t="s">
        <v>374</v>
      </c>
      <c r="H2535" s="45" t="s">
        <v>327</v>
      </c>
      <c r="I2535" s="50">
        <v>48.75</v>
      </c>
      <c r="J2535" s="9" t="str">
        <f t="shared" si="40"/>
        <v>West</v>
      </c>
    </row>
    <row r="2536" spans="6:10" x14ac:dyDescent="0.25">
      <c r="F2536" s="49">
        <v>41593</v>
      </c>
      <c r="G2536" s="45" t="s">
        <v>335</v>
      </c>
      <c r="H2536" s="45" t="s">
        <v>10</v>
      </c>
      <c r="I2536" s="50">
        <v>68.849999999999994</v>
      </c>
      <c r="J2536" s="9" t="str">
        <f t="shared" si="40"/>
        <v>West</v>
      </c>
    </row>
    <row r="2537" spans="6:10" x14ac:dyDescent="0.25">
      <c r="F2537" s="49">
        <v>41982</v>
      </c>
      <c r="G2537" s="45" t="s">
        <v>352</v>
      </c>
      <c r="H2537" s="45" t="s">
        <v>10</v>
      </c>
      <c r="I2537" s="50">
        <v>45.9</v>
      </c>
      <c r="J2537" s="9" t="str">
        <f t="shared" si="40"/>
        <v>MidWest</v>
      </c>
    </row>
    <row r="2538" spans="6:10" x14ac:dyDescent="0.25">
      <c r="F2538" s="49">
        <v>41592</v>
      </c>
      <c r="G2538" s="45" t="s">
        <v>357</v>
      </c>
      <c r="H2538" s="45" t="s">
        <v>327</v>
      </c>
      <c r="I2538" s="50">
        <v>73.88</v>
      </c>
      <c r="J2538" s="9" t="str">
        <f t="shared" si="40"/>
        <v>South</v>
      </c>
    </row>
    <row r="2539" spans="6:10" x14ac:dyDescent="0.25">
      <c r="F2539" s="49">
        <v>41630</v>
      </c>
      <c r="G2539" s="45" t="s">
        <v>378</v>
      </c>
      <c r="H2539" s="45" t="s">
        <v>327</v>
      </c>
      <c r="I2539" s="50">
        <v>73.5</v>
      </c>
      <c r="J2539" s="9" t="str">
        <f t="shared" si="40"/>
        <v>South</v>
      </c>
    </row>
    <row r="2540" spans="6:10" x14ac:dyDescent="0.25">
      <c r="F2540" s="49">
        <v>41601</v>
      </c>
      <c r="G2540" s="45" t="s">
        <v>353</v>
      </c>
      <c r="H2540" s="45" t="s">
        <v>334</v>
      </c>
      <c r="I2540" s="50">
        <v>69.8</v>
      </c>
      <c r="J2540" s="9" t="str">
        <f t="shared" si="40"/>
        <v>MidWest</v>
      </c>
    </row>
    <row r="2541" spans="6:10" x14ac:dyDescent="0.25">
      <c r="F2541" s="49">
        <v>41479</v>
      </c>
      <c r="G2541" s="45" t="s">
        <v>369</v>
      </c>
      <c r="H2541" s="45" t="s">
        <v>10</v>
      </c>
      <c r="I2541" s="50">
        <v>45.9</v>
      </c>
      <c r="J2541" s="9" t="str">
        <f t="shared" si="40"/>
        <v>South</v>
      </c>
    </row>
    <row r="2542" spans="6:10" x14ac:dyDescent="0.25">
      <c r="F2542" s="49">
        <v>41984</v>
      </c>
      <c r="G2542" s="45" t="s">
        <v>343</v>
      </c>
      <c r="H2542" s="45" t="s">
        <v>349</v>
      </c>
      <c r="I2542" s="50">
        <v>62.37</v>
      </c>
      <c r="J2542" s="9" t="str">
        <f t="shared" si="40"/>
        <v>West</v>
      </c>
    </row>
    <row r="2543" spans="6:10" x14ac:dyDescent="0.25">
      <c r="F2543" s="49">
        <v>41600</v>
      </c>
      <c r="G2543" s="45" t="s">
        <v>333</v>
      </c>
      <c r="H2543" s="45" t="s">
        <v>7</v>
      </c>
      <c r="I2543" s="50">
        <v>102</v>
      </c>
      <c r="J2543" s="9" t="str">
        <f t="shared" si="40"/>
        <v>MidWest</v>
      </c>
    </row>
    <row r="2544" spans="6:10" x14ac:dyDescent="0.25">
      <c r="F2544" s="49">
        <v>41603</v>
      </c>
      <c r="G2544" s="45" t="s">
        <v>359</v>
      </c>
      <c r="H2544" s="45" t="s">
        <v>10</v>
      </c>
      <c r="I2544" s="50">
        <v>45.44</v>
      </c>
      <c r="J2544" s="9" t="str">
        <f t="shared" si="40"/>
        <v>MidWest</v>
      </c>
    </row>
    <row r="2545" spans="6:10" x14ac:dyDescent="0.25">
      <c r="F2545" s="49">
        <v>41637</v>
      </c>
      <c r="G2545" s="45" t="s">
        <v>392</v>
      </c>
      <c r="H2545" s="45" t="s">
        <v>7</v>
      </c>
      <c r="I2545" s="50">
        <v>100.98</v>
      </c>
      <c r="J2545" s="9" t="str">
        <f t="shared" si="40"/>
        <v>South</v>
      </c>
    </row>
    <row r="2546" spans="6:10" x14ac:dyDescent="0.25">
      <c r="F2546" s="49">
        <v>41980</v>
      </c>
      <c r="G2546" s="45" t="s">
        <v>376</v>
      </c>
      <c r="H2546" s="45" t="s">
        <v>321</v>
      </c>
      <c r="I2546" s="50">
        <v>239.85</v>
      </c>
      <c r="J2546" s="9" t="str">
        <f t="shared" si="40"/>
        <v>East</v>
      </c>
    </row>
    <row r="2547" spans="6:10" x14ac:dyDescent="0.25">
      <c r="F2547" s="49">
        <v>41949</v>
      </c>
      <c r="G2547" s="45" t="s">
        <v>367</v>
      </c>
      <c r="H2547" s="45" t="s">
        <v>327</v>
      </c>
      <c r="I2547" s="50">
        <v>25</v>
      </c>
      <c r="J2547" s="9" t="str">
        <f t="shared" si="40"/>
        <v>MidWest</v>
      </c>
    </row>
    <row r="2548" spans="6:10" x14ac:dyDescent="0.25">
      <c r="F2548" s="49">
        <v>41959</v>
      </c>
      <c r="G2548" s="45" t="s">
        <v>343</v>
      </c>
      <c r="H2548" s="45" t="s">
        <v>7</v>
      </c>
      <c r="I2548" s="50">
        <v>66.3</v>
      </c>
      <c r="J2548" s="9" t="str">
        <f t="shared" si="40"/>
        <v>West</v>
      </c>
    </row>
    <row r="2549" spans="6:10" x14ac:dyDescent="0.25">
      <c r="F2549" s="49">
        <v>41969</v>
      </c>
      <c r="G2549" s="45" t="s">
        <v>348</v>
      </c>
      <c r="H2549" s="45" t="s">
        <v>347</v>
      </c>
      <c r="I2549" s="50">
        <v>55</v>
      </c>
      <c r="J2549" s="9" t="str">
        <f t="shared" si="40"/>
        <v>South</v>
      </c>
    </row>
    <row r="2550" spans="6:10" x14ac:dyDescent="0.25">
      <c r="F2550" s="49">
        <v>41997</v>
      </c>
      <c r="G2550" s="45" t="s">
        <v>345</v>
      </c>
      <c r="H2550" s="45" t="s">
        <v>347</v>
      </c>
      <c r="I2550" s="50">
        <v>53.35</v>
      </c>
      <c r="J2550" s="9" t="str">
        <f t="shared" si="40"/>
        <v>West</v>
      </c>
    </row>
    <row r="2551" spans="6:10" x14ac:dyDescent="0.25">
      <c r="F2551" s="49">
        <v>41605</v>
      </c>
      <c r="G2551" s="45" t="s">
        <v>357</v>
      </c>
      <c r="H2551" s="45" t="s">
        <v>7</v>
      </c>
      <c r="I2551" s="50">
        <v>99.45</v>
      </c>
      <c r="J2551" s="9" t="str">
        <f t="shared" si="40"/>
        <v>South</v>
      </c>
    </row>
    <row r="2552" spans="6:10" x14ac:dyDescent="0.25">
      <c r="F2552" s="49">
        <v>41625</v>
      </c>
      <c r="G2552" s="45" t="s">
        <v>328</v>
      </c>
      <c r="H2552" s="45" t="s">
        <v>337</v>
      </c>
      <c r="I2552" s="50">
        <v>74.25</v>
      </c>
      <c r="J2552" s="9" t="str">
        <f t="shared" si="40"/>
        <v>MidWest</v>
      </c>
    </row>
    <row r="2553" spans="6:10" x14ac:dyDescent="0.25">
      <c r="F2553" s="49">
        <v>41297</v>
      </c>
      <c r="G2553" s="45" t="s">
        <v>392</v>
      </c>
      <c r="H2553" s="45" t="s">
        <v>327</v>
      </c>
      <c r="I2553" s="50">
        <v>50</v>
      </c>
      <c r="J2553" s="9" t="str">
        <f t="shared" si="40"/>
        <v>South</v>
      </c>
    </row>
    <row r="2554" spans="6:10" x14ac:dyDescent="0.25">
      <c r="F2554" s="49">
        <v>41588</v>
      </c>
      <c r="G2554" s="45" t="s">
        <v>344</v>
      </c>
      <c r="H2554" s="45" t="s">
        <v>324</v>
      </c>
      <c r="I2554" s="50">
        <v>39.5</v>
      </c>
      <c r="J2554" s="9" t="str">
        <f t="shared" si="40"/>
        <v>West</v>
      </c>
    </row>
    <row r="2555" spans="6:10" x14ac:dyDescent="0.25">
      <c r="F2555" s="49">
        <v>41730</v>
      </c>
      <c r="G2555" s="45" t="s">
        <v>402</v>
      </c>
      <c r="H2555" s="45" t="s">
        <v>10</v>
      </c>
      <c r="I2555" s="50">
        <v>67.13</v>
      </c>
      <c r="J2555" s="9" t="str">
        <f t="shared" si="40"/>
        <v>South</v>
      </c>
    </row>
    <row r="2556" spans="6:10" x14ac:dyDescent="0.25">
      <c r="F2556" s="49">
        <v>41988</v>
      </c>
      <c r="G2556" s="45" t="s">
        <v>376</v>
      </c>
      <c r="H2556" s="45" t="s">
        <v>10</v>
      </c>
      <c r="I2556" s="50">
        <v>223.76</v>
      </c>
      <c r="J2556" s="9" t="str">
        <f t="shared" si="40"/>
        <v>East</v>
      </c>
    </row>
    <row r="2557" spans="6:10" x14ac:dyDescent="0.25">
      <c r="F2557" s="49">
        <v>41608</v>
      </c>
      <c r="G2557" s="45" t="s">
        <v>343</v>
      </c>
      <c r="H2557" s="45" t="s">
        <v>10</v>
      </c>
      <c r="I2557" s="50">
        <v>22.49</v>
      </c>
      <c r="J2557" s="9" t="str">
        <f t="shared" si="40"/>
        <v>West</v>
      </c>
    </row>
    <row r="2558" spans="6:10" x14ac:dyDescent="0.25">
      <c r="F2558" s="49">
        <v>41994</v>
      </c>
      <c r="G2558" s="45" t="s">
        <v>344</v>
      </c>
      <c r="H2558" s="45" t="s">
        <v>10</v>
      </c>
      <c r="I2558" s="50">
        <v>22.95</v>
      </c>
      <c r="J2558" s="9" t="str">
        <f t="shared" si="40"/>
        <v>West</v>
      </c>
    </row>
    <row r="2559" spans="6:10" x14ac:dyDescent="0.25">
      <c r="F2559" s="49">
        <v>41979</v>
      </c>
      <c r="G2559" s="45" t="s">
        <v>338</v>
      </c>
      <c r="H2559" s="45" t="s">
        <v>327</v>
      </c>
      <c r="I2559" s="50">
        <v>49.5</v>
      </c>
      <c r="J2559" s="9" t="str">
        <f t="shared" si="40"/>
        <v>South</v>
      </c>
    </row>
    <row r="2560" spans="6:10" x14ac:dyDescent="0.25">
      <c r="F2560" s="49">
        <v>41983</v>
      </c>
      <c r="G2560" s="45" t="s">
        <v>373</v>
      </c>
      <c r="H2560" s="45" t="s">
        <v>324</v>
      </c>
      <c r="I2560" s="50">
        <v>19.95</v>
      </c>
      <c r="J2560" s="9" t="str">
        <f t="shared" si="40"/>
        <v>MidWest</v>
      </c>
    </row>
    <row r="2561" spans="6:10" x14ac:dyDescent="0.25">
      <c r="F2561" s="49">
        <v>41990</v>
      </c>
      <c r="G2561" s="45" t="s">
        <v>402</v>
      </c>
      <c r="H2561" s="45" t="s">
        <v>10</v>
      </c>
      <c r="I2561" s="50">
        <v>22.95</v>
      </c>
      <c r="J2561" s="9" t="str">
        <f t="shared" si="40"/>
        <v>South</v>
      </c>
    </row>
    <row r="2562" spans="6:10" x14ac:dyDescent="0.25">
      <c r="F2562" s="49">
        <v>41966</v>
      </c>
      <c r="G2562" s="45" t="s">
        <v>338</v>
      </c>
      <c r="H2562" s="45" t="s">
        <v>10</v>
      </c>
      <c r="I2562" s="50">
        <v>22.49</v>
      </c>
      <c r="J2562" s="9" t="str">
        <f t="shared" si="40"/>
        <v>South</v>
      </c>
    </row>
    <row r="2563" spans="6:10" x14ac:dyDescent="0.25">
      <c r="F2563" s="49">
        <v>41615</v>
      </c>
      <c r="G2563" s="45" t="s">
        <v>359</v>
      </c>
      <c r="H2563" s="45" t="s">
        <v>191</v>
      </c>
      <c r="I2563" s="50">
        <v>550.79999999999995</v>
      </c>
      <c r="J2563" s="9" t="str">
        <f t="shared" si="40"/>
        <v>MidWest</v>
      </c>
    </row>
    <row r="2564" spans="6:10" x14ac:dyDescent="0.25">
      <c r="F2564" s="49">
        <v>41629</v>
      </c>
      <c r="G2564" s="45" t="s">
        <v>333</v>
      </c>
      <c r="H2564" s="45" t="s">
        <v>334</v>
      </c>
      <c r="I2564" s="50">
        <v>70.5</v>
      </c>
      <c r="J2564" s="9" t="str">
        <f t="shared" ref="J2564:J2627" si="41">VLOOKUP(G2564,$A$4:$B$75,2,0)</f>
        <v>MidWest</v>
      </c>
    </row>
    <row r="2565" spans="6:10" x14ac:dyDescent="0.25">
      <c r="F2565" s="49">
        <v>41608</v>
      </c>
      <c r="G2565" s="45" t="s">
        <v>359</v>
      </c>
      <c r="H2565" s="45" t="s">
        <v>321</v>
      </c>
      <c r="I2565" s="50">
        <v>236.25</v>
      </c>
      <c r="J2565" s="9" t="str">
        <f t="shared" si="41"/>
        <v>MidWest</v>
      </c>
    </row>
    <row r="2566" spans="6:10" x14ac:dyDescent="0.25">
      <c r="F2566" s="49">
        <v>41440</v>
      </c>
      <c r="G2566" s="45" t="s">
        <v>338</v>
      </c>
      <c r="H2566" s="45" t="s">
        <v>7</v>
      </c>
      <c r="I2566" s="50">
        <v>102</v>
      </c>
      <c r="J2566" s="9" t="str">
        <f t="shared" si="41"/>
        <v>South</v>
      </c>
    </row>
    <row r="2567" spans="6:10" x14ac:dyDescent="0.25">
      <c r="F2567" s="49">
        <v>41600</v>
      </c>
      <c r="G2567" s="45" t="s">
        <v>357</v>
      </c>
      <c r="H2567" s="45" t="s">
        <v>10</v>
      </c>
      <c r="I2567" s="50">
        <v>67.819999999999993</v>
      </c>
      <c r="J2567" s="9" t="str">
        <f t="shared" si="41"/>
        <v>South</v>
      </c>
    </row>
    <row r="2568" spans="6:10" x14ac:dyDescent="0.25">
      <c r="F2568" s="49">
        <v>41623</v>
      </c>
      <c r="G2568" s="45" t="s">
        <v>397</v>
      </c>
      <c r="H2568" s="45" t="s">
        <v>324</v>
      </c>
      <c r="I2568" s="50">
        <v>59.85</v>
      </c>
      <c r="J2568" s="9" t="str">
        <f t="shared" si="41"/>
        <v>West</v>
      </c>
    </row>
    <row r="2569" spans="6:10" x14ac:dyDescent="0.25">
      <c r="F2569" s="49">
        <v>41585</v>
      </c>
      <c r="G2569" s="45" t="s">
        <v>360</v>
      </c>
      <c r="H2569" s="45" t="s">
        <v>324</v>
      </c>
      <c r="I2569" s="50">
        <v>39.9</v>
      </c>
      <c r="J2569" s="9" t="str">
        <f t="shared" si="41"/>
        <v>West</v>
      </c>
    </row>
    <row r="2570" spans="6:10" x14ac:dyDescent="0.25">
      <c r="F2570" s="49">
        <v>41605</v>
      </c>
      <c r="G2570" s="45" t="s">
        <v>373</v>
      </c>
      <c r="H2570" s="45" t="s">
        <v>7</v>
      </c>
      <c r="I2570" s="50">
        <v>66.98</v>
      </c>
      <c r="J2570" s="9" t="str">
        <f t="shared" si="41"/>
        <v>MidWest</v>
      </c>
    </row>
    <row r="2571" spans="6:10" x14ac:dyDescent="0.25">
      <c r="F2571" s="49">
        <v>41599</v>
      </c>
      <c r="G2571" s="45" t="s">
        <v>367</v>
      </c>
      <c r="H2571" s="45" t="s">
        <v>334</v>
      </c>
      <c r="I2571" s="50">
        <v>46.3</v>
      </c>
      <c r="J2571" s="9" t="str">
        <f t="shared" si="41"/>
        <v>MidWest</v>
      </c>
    </row>
    <row r="2572" spans="6:10" x14ac:dyDescent="0.25">
      <c r="F2572" s="49">
        <v>41964</v>
      </c>
      <c r="G2572" s="45" t="s">
        <v>395</v>
      </c>
      <c r="H2572" s="45" t="s">
        <v>7</v>
      </c>
      <c r="I2572" s="50">
        <v>66.64</v>
      </c>
      <c r="J2572" s="9" t="str">
        <f t="shared" si="41"/>
        <v>East</v>
      </c>
    </row>
    <row r="2573" spans="6:10" x14ac:dyDescent="0.25">
      <c r="F2573" s="49">
        <v>41594</v>
      </c>
      <c r="G2573" s="45" t="s">
        <v>346</v>
      </c>
      <c r="H2573" s="45" t="s">
        <v>347</v>
      </c>
      <c r="I2573" s="50">
        <v>82.5</v>
      </c>
      <c r="J2573" s="9" t="str">
        <f t="shared" si="41"/>
        <v>MidWest</v>
      </c>
    </row>
    <row r="2574" spans="6:10" x14ac:dyDescent="0.25">
      <c r="F2574" s="49">
        <v>41992</v>
      </c>
      <c r="G2574" s="45" t="s">
        <v>329</v>
      </c>
      <c r="H2574" s="45" t="s">
        <v>10</v>
      </c>
      <c r="I2574" s="50">
        <v>539.78</v>
      </c>
      <c r="J2574" s="9" t="str">
        <f t="shared" si="41"/>
        <v>MidWest</v>
      </c>
    </row>
    <row r="2575" spans="6:10" x14ac:dyDescent="0.25">
      <c r="F2575" s="49">
        <v>41953</v>
      </c>
      <c r="G2575" s="45" t="s">
        <v>389</v>
      </c>
      <c r="H2575" s="45" t="s">
        <v>371</v>
      </c>
      <c r="I2575" s="50">
        <v>37.24</v>
      </c>
      <c r="J2575" s="9" t="str">
        <f t="shared" si="41"/>
        <v>MidWest</v>
      </c>
    </row>
    <row r="2576" spans="6:10" x14ac:dyDescent="0.25">
      <c r="F2576" s="49">
        <v>41760</v>
      </c>
      <c r="G2576" s="45" t="s">
        <v>367</v>
      </c>
      <c r="H2576" s="45" t="s">
        <v>10</v>
      </c>
      <c r="I2576" s="50">
        <v>67.819999999999993</v>
      </c>
      <c r="J2576" s="9" t="str">
        <f t="shared" si="41"/>
        <v>MidWest</v>
      </c>
    </row>
    <row r="2577" spans="6:10" x14ac:dyDescent="0.25">
      <c r="F2577" s="49">
        <v>41982</v>
      </c>
      <c r="G2577" s="45" t="s">
        <v>353</v>
      </c>
      <c r="H2577" s="45" t="s">
        <v>10</v>
      </c>
      <c r="I2577" s="50">
        <v>67.13</v>
      </c>
      <c r="J2577" s="9" t="str">
        <f t="shared" si="41"/>
        <v>MidWest</v>
      </c>
    </row>
    <row r="2578" spans="6:10" x14ac:dyDescent="0.25">
      <c r="F2578" s="49">
        <v>41321</v>
      </c>
      <c r="G2578" s="45" t="s">
        <v>353</v>
      </c>
      <c r="H2578" s="45" t="s">
        <v>327</v>
      </c>
      <c r="I2578" s="50">
        <v>74.25</v>
      </c>
      <c r="J2578" s="9" t="str">
        <f t="shared" si="41"/>
        <v>MidWest</v>
      </c>
    </row>
    <row r="2579" spans="6:10" x14ac:dyDescent="0.25">
      <c r="F2579" s="49">
        <v>41828</v>
      </c>
      <c r="G2579" s="45" t="s">
        <v>345</v>
      </c>
      <c r="H2579" s="45" t="s">
        <v>10</v>
      </c>
      <c r="I2579" s="50">
        <v>382.35</v>
      </c>
      <c r="J2579" s="9" t="str">
        <f t="shared" si="41"/>
        <v>West</v>
      </c>
    </row>
    <row r="2580" spans="6:10" x14ac:dyDescent="0.25">
      <c r="F2580" s="49">
        <v>41326</v>
      </c>
      <c r="G2580" s="45" t="s">
        <v>374</v>
      </c>
      <c r="H2580" s="45" t="s">
        <v>7</v>
      </c>
      <c r="I2580" s="50">
        <v>66.3</v>
      </c>
      <c r="J2580" s="9" t="str">
        <f t="shared" si="41"/>
        <v>West</v>
      </c>
    </row>
    <row r="2581" spans="6:10" x14ac:dyDescent="0.25">
      <c r="F2581" s="49">
        <v>41603</v>
      </c>
      <c r="G2581" s="45" t="s">
        <v>402</v>
      </c>
      <c r="H2581" s="45" t="s">
        <v>334</v>
      </c>
      <c r="I2581" s="50">
        <v>70.5</v>
      </c>
      <c r="J2581" s="9" t="str">
        <f t="shared" si="41"/>
        <v>South</v>
      </c>
    </row>
    <row r="2582" spans="6:10" x14ac:dyDescent="0.25">
      <c r="F2582" s="49">
        <v>41963</v>
      </c>
      <c r="G2582" s="45" t="s">
        <v>330</v>
      </c>
      <c r="H2582" s="45" t="s">
        <v>349</v>
      </c>
      <c r="I2582" s="50">
        <v>42</v>
      </c>
      <c r="J2582" s="9" t="str">
        <f t="shared" si="41"/>
        <v>East</v>
      </c>
    </row>
    <row r="2583" spans="6:10" x14ac:dyDescent="0.25">
      <c r="F2583" s="49">
        <v>41939</v>
      </c>
      <c r="G2583" s="45" t="s">
        <v>338</v>
      </c>
      <c r="H2583" s="45" t="s">
        <v>327</v>
      </c>
      <c r="I2583" s="50">
        <v>400</v>
      </c>
      <c r="J2583" s="9" t="str">
        <f t="shared" si="41"/>
        <v>South</v>
      </c>
    </row>
    <row r="2584" spans="6:10" x14ac:dyDescent="0.25">
      <c r="F2584" s="49">
        <v>41386</v>
      </c>
      <c r="G2584" s="45" t="s">
        <v>356</v>
      </c>
      <c r="H2584" s="45" t="s">
        <v>324</v>
      </c>
      <c r="I2584" s="50">
        <v>59.85</v>
      </c>
      <c r="J2584" s="9" t="str">
        <f t="shared" si="41"/>
        <v>MidWest</v>
      </c>
    </row>
    <row r="2585" spans="6:10" x14ac:dyDescent="0.25">
      <c r="F2585" s="49">
        <v>41995</v>
      </c>
      <c r="G2585" s="45" t="s">
        <v>364</v>
      </c>
      <c r="H2585" s="45" t="s">
        <v>191</v>
      </c>
      <c r="I2585" s="50">
        <v>68.849999999999994</v>
      </c>
      <c r="J2585" s="9" t="str">
        <f t="shared" si="41"/>
        <v>West</v>
      </c>
    </row>
    <row r="2586" spans="6:10" x14ac:dyDescent="0.25">
      <c r="F2586" s="49">
        <v>41959</v>
      </c>
      <c r="G2586" s="45" t="s">
        <v>341</v>
      </c>
      <c r="H2586" s="45" t="s">
        <v>324</v>
      </c>
      <c r="I2586" s="50">
        <v>38.9</v>
      </c>
      <c r="J2586" s="9" t="str">
        <f t="shared" si="41"/>
        <v>East</v>
      </c>
    </row>
    <row r="2587" spans="6:10" x14ac:dyDescent="0.25">
      <c r="F2587" s="49">
        <v>41990</v>
      </c>
      <c r="G2587" s="45" t="s">
        <v>397</v>
      </c>
      <c r="H2587" s="45" t="s">
        <v>324</v>
      </c>
      <c r="I2587" s="50">
        <v>118.5</v>
      </c>
      <c r="J2587" s="9" t="str">
        <f t="shared" si="41"/>
        <v>West</v>
      </c>
    </row>
    <row r="2588" spans="6:10" x14ac:dyDescent="0.25">
      <c r="F2588" s="49">
        <v>41984</v>
      </c>
      <c r="G2588" s="45" t="s">
        <v>389</v>
      </c>
      <c r="H2588" s="45" t="s">
        <v>327</v>
      </c>
      <c r="I2588" s="50">
        <v>48.75</v>
      </c>
      <c r="J2588" s="9" t="str">
        <f t="shared" si="41"/>
        <v>MidWest</v>
      </c>
    </row>
    <row r="2589" spans="6:10" x14ac:dyDescent="0.25">
      <c r="F2589" s="49">
        <v>41954</v>
      </c>
      <c r="G2589" s="45" t="s">
        <v>360</v>
      </c>
      <c r="H2589" s="45" t="s">
        <v>7</v>
      </c>
      <c r="I2589" s="50">
        <v>34</v>
      </c>
      <c r="J2589" s="9" t="str">
        <f t="shared" si="41"/>
        <v>West</v>
      </c>
    </row>
    <row r="2590" spans="6:10" x14ac:dyDescent="0.25">
      <c r="F2590" s="49">
        <v>41804</v>
      </c>
      <c r="G2590" s="45" t="s">
        <v>345</v>
      </c>
      <c r="H2590" s="45" t="s">
        <v>337</v>
      </c>
      <c r="I2590" s="50">
        <v>73.13</v>
      </c>
      <c r="J2590" s="9" t="str">
        <f t="shared" si="41"/>
        <v>West</v>
      </c>
    </row>
    <row r="2591" spans="6:10" x14ac:dyDescent="0.25">
      <c r="F2591" s="49">
        <v>42003</v>
      </c>
      <c r="G2591" s="45" t="s">
        <v>362</v>
      </c>
      <c r="H2591" s="45" t="s">
        <v>327</v>
      </c>
      <c r="I2591" s="50">
        <v>145.5</v>
      </c>
      <c r="J2591" s="9" t="str">
        <f t="shared" si="41"/>
        <v>East</v>
      </c>
    </row>
    <row r="2592" spans="6:10" x14ac:dyDescent="0.25">
      <c r="F2592" s="49">
        <v>41633</v>
      </c>
      <c r="G2592" s="45" t="s">
        <v>355</v>
      </c>
      <c r="H2592" s="45" t="s">
        <v>10</v>
      </c>
      <c r="I2592" s="50">
        <v>68.849999999999994</v>
      </c>
      <c r="J2592" s="9" t="str">
        <f t="shared" si="41"/>
        <v>MidWest</v>
      </c>
    </row>
    <row r="2593" spans="6:10" x14ac:dyDescent="0.25">
      <c r="F2593" s="49">
        <v>41978</v>
      </c>
      <c r="G2593" s="45" t="s">
        <v>358</v>
      </c>
      <c r="H2593" s="45" t="s">
        <v>10</v>
      </c>
      <c r="I2593" s="50">
        <v>45.9</v>
      </c>
      <c r="J2593" s="9" t="str">
        <f t="shared" si="41"/>
        <v>MidWest</v>
      </c>
    </row>
    <row r="2594" spans="6:10" x14ac:dyDescent="0.25">
      <c r="F2594" s="49">
        <v>41597</v>
      </c>
      <c r="G2594" s="45" t="s">
        <v>394</v>
      </c>
      <c r="H2594" s="45" t="s">
        <v>337</v>
      </c>
      <c r="I2594" s="50">
        <v>24.5</v>
      </c>
      <c r="J2594" s="9" t="str">
        <f t="shared" si="41"/>
        <v>West</v>
      </c>
    </row>
    <row r="2595" spans="6:10" x14ac:dyDescent="0.25">
      <c r="F2595" s="49">
        <v>41956</v>
      </c>
      <c r="G2595" s="45" t="s">
        <v>345</v>
      </c>
      <c r="H2595" s="45" t="s">
        <v>324</v>
      </c>
      <c r="I2595" s="50">
        <v>39.9</v>
      </c>
      <c r="J2595" s="9" t="str">
        <f t="shared" si="41"/>
        <v>West</v>
      </c>
    </row>
    <row r="2596" spans="6:10" x14ac:dyDescent="0.25">
      <c r="F2596" s="49">
        <v>41634</v>
      </c>
      <c r="G2596" s="45" t="s">
        <v>342</v>
      </c>
      <c r="H2596" s="45" t="s">
        <v>349</v>
      </c>
      <c r="I2596" s="50">
        <v>63</v>
      </c>
      <c r="J2596" s="9" t="str">
        <f t="shared" si="41"/>
        <v>MidWest</v>
      </c>
    </row>
    <row r="2597" spans="6:10" x14ac:dyDescent="0.25">
      <c r="F2597" s="49">
        <v>41975</v>
      </c>
      <c r="G2597" s="45" t="s">
        <v>350</v>
      </c>
      <c r="H2597" s="45" t="s">
        <v>331</v>
      </c>
      <c r="I2597" s="50">
        <v>116.4</v>
      </c>
      <c r="J2597" s="9" t="str">
        <f t="shared" si="41"/>
        <v>East</v>
      </c>
    </row>
    <row r="2598" spans="6:10" x14ac:dyDescent="0.25">
      <c r="F2598" s="49">
        <v>41667</v>
      </c>
      <c r="G2598" s="45" t="s">
        <v>377</v>
      </c>
      <c r="H2598" s="45" t="s">
        <v>331</v>
      </c>
      <c r="I2598" s="50">
        <v>87.3</v>
      </c>
      <c r="J2598" s="9" t="str">
        <f t="shared" si="41"/>
        <v>West</v>
      </c>
    </row>
    <row r="2599" spans="6:10" x14ac:dyDescent="0.25">
      <c r="F2599" s="49">
        <v>42004</v>
      </c>
      <c r="G2599" s="45" t="s">
        <v>378</v>
      </c>
      <c r="H2599" s="45" t="s">
        <v>191</v>
      </c>
      <c r="I2599" s="50">
        <v>45.9</v>
      </c>
      <c r="J2599" s="9" t="str">
        <f t="shared" si="41"/>
        <v>South</v>
      </c>
    </row>
    <row r="2600" spans="6:10" x14ac:dyDescent="0.25">
      <c r="F2600" s="49">
        <v>41616</v>
      </c>
      <c r="G2600" s="45" t="s">
        <v>338</v>
      </c>
      <c r="H2600" s="45" t="s">
        <v>10</v>
      </c>
      <c r="I2600" s="50">
        <v>45.9</v>
      </c>
      <c r="J2600" s="9" t="str">
        <f t="shared" si="41"/>
        <v>South</v>
      </c>
    </row>
    <row r="2601" spans="6:10" x14ac:dyDescent="0.25">
      <c r="F2601" s="49">
        <v>41442</v>
      </c>
      <c r="G2601" s="45" t="s">
        <v>355</v>
      </c>
      <c r="H2601" s="45" t="s">
        <v>331</v>
      </c>
      <c r="I2601" s="50">
        <v>60</v>
      </c>
      <c r="J2601" s="9" t="str">
        <f t="shared" si="41"/>
        <v>MidWest</v>
      </c>
    </row>
    <row r="2602" spans="6:10" x14ac:dyDescent="0.25">
      <c r="F2602" s="49">
        <v>41964</v>
      </c>
      <c r="G2602" s="45" t="s">
        <v>335</v>
      </c>
      <c r="H2602" s="45" t="s">
        <v>7</v>
      </c>
      <c r="I2602" s="50">
        <v>639.54</v>
      </c>
      <c r="J2602" s="9" t="str">
        <f t="shared" si="41"/>
        <v>West</v>
      </c>
    </row>
    <row r="2603" spans="6:10" x14ac:dyDescent="0.25">
      <c r="F2603" s="49">
        <v>41580</v>
      </c>
      <c r="G2603" s="45" t="s">
        <v>363</v>
      </c>
      <c r="H2603" s="45" t="s">
        <v>10</v>
      </c>
      <c r="I2603" s="50">
        <v>67.47</v>
      </c>
      <c r="J2603" s="9" t="str">
        <f t="shared" si="41"/>
        <v>West</v>
      </c>
    </row>
    <row r="2604" spans="6:10" x14ac:dyDescent="0.25">
      <c r="F2604" s="49">
        <v>41411</v>
      </c>
      <c r="G2604" s="45" t="s">
        <v>403</v>
      </c>
      <c r="H2604" s="45" t="s">
        <v>7</v>
      </c>
      <c r="I2604" s="50">
        <v>102</v>
      </c>
      <c r="J2604" s="9" t="str">
        <f t="shared" si="41"/>
        <v>West</v>
      </c>
    </row>
    <row r="2605" spans="6:10" x14ac:dyDescent="0.25">
      <c r="F2605" s="49">
        <v>41794</v>
      </c>
      <c r="G2605" s="45" t="s">
        <v>363</v>
      </c>
      <c r="H2605" s="45" t="s">
        <v>7</v>
      </c>
      <c r="I2605" s="50">
        <v>33.32</v>
      </c>
      <c r="J2605" s="9" t="str">
        <f t="shared" si="41"/>
        <v>West</v>
      </c>
    </row>
    <row r="2606" spans="6:10" x14ac:dyDescent="0.25">
      <c r="F2606" s="49">
        <v>41581</v>
      </c>
      <c r="G2606" s="45" t="s">
        <v>360</v>
      </c>
      <c r="H2606" s="45" t="s">
        <v>349</v>
      </c>
      <c r="I2606" s="50">
        <v>41.37</v>
      </c>
      <c r="J2606" s="9" t="str">
        <f t="shared" si="41"/>
        <v>West</v>
      </c>
    </row>
    <row r="2607" spans="6:10" x14ac:dyDescent="0.25">
      <c r="F2607" s="49">
        <v>41583</v>
      </c>
      <c r="G2607" s="45" t="s">
        <v>340</v>
      </c>
      <c r="H2607" s="45" t="s">
        <v>7</v>
      </c>
      <c r="I2607" s="50">
        <v>34</v>
      </c>
      <c r="J2607" s="9" t="str">
        <f t="shared" si="41"/>
        <v>MidWest</v>
      </c>
    </row>
    <row r="2608" spans="6:10" x14ac:dyDescent="0.25">
      <c r="F2608" s="49">
        <v>41964</v>
      </c>
      <c r="G2608" s="45" t="s">
        <v>330</v>
      </c>
      <c r="H2608" s="45" t="s">
        <v>7</v>
      </c>
      <c r="I2608" s="50">
        <v>33.32</v>
      </c>
      <c r="J2608" s="9" t="str">
        <f t="shared" si="41"/>
        <v>East</v>
      </c>
    </row>
    <row r="2609" spans="6:10" x14ac:dyDescent="0.25">
      <c r="F2609" s="49">
        <v>41851</v>
      </c>
      <c r="G2609" s="45" t="s">
        <v>330</v>
      </c>
      <c r="H2609" s="45" t="s">
        <v>7</v>
      </c>
      <c r="I2609" s="50">
        <v>68</v>
      </c>
      <c r="J2609" s="9" t="str">
        <f t="shared" si="41"/>
        <v>East</v>
      </c>
    </row>
    <row r="2610" spans="6:10" x14ac:dyDescent="0.25">
      <c r="F2610" s="49">
        <v>41589</v>
      </c>
      <c r="G2610" s="45" t="s">
        <v>350</v>
      </c>
      <c r="H2610" s="45" t="s">
        <v>7</v>
      </c>
      <c r="I2610" s="50">
        <v>66.98</v>
      </c>
      <c r="J2610" s="9" t="str">
        <f t="shared" si="41"/>
        <v>East</v>
      </c>
    </row>
    <row r="2611" spans="6:10" x14ac:dyDescent="0.25">
      <c r="F2611" s="49">
        <v>41927</v>
      </c>
      <c r="G2611" s="45" t="s">
        <v>403</v>
      </c>
      <c r="H2611" s="45" t="s">
        <v>191</v>
      </c>
      <c r="I2611" s="50">
        <v>68.849999999999994</v>
      </c>
      <c r="J2611" s="9" t="str">
        <f t="shared" si="41"/>
        <v>West</v>
      </c>
    </row>
    <row r="2612" spans="6:10" x14ac:dyDescent="0.25">
      <c r="F2612" s="49">
        <v>41638</v>
      </c>
      <c r="G2612" s="45" t="s">
        <v>378</v>
      </c>
      <c r="H2612" s="45" t="s">
        <v>191</v>
      </c>
      <c r="I2612" s="50">
        <v>68.849999999999994</v>
      </c>
      <c r="J2612" s="9" t="str">
        <f t="shared" si="41"/>
        <v>South</v>
      </c>
    </row>
    <row r="2613" spans="6:10" x14ac:dyDescent="0.25">
      <c r="F2613" s="49">
        <v>41993</v>
      </c>
      <c r="G2613" s="45" t="s">
        <v>392</v>
      </c>
      <c r="H2613" s="45" t="s">
        <v>347</v>
      </c>
      <c r="I2613" s="50">
        <v>81.680000000000007</v>
      </c>
      <c r="J2613" s="9" t="str">
        <f t="shared" si="41"/>
        <v>South</v>
      </c>
    </row>
    <row r="2614" spans="6:10" x14ac:dyDescent="0.25">
      <c r="F2614" s="49">
        <v>41561</v>
      </c>
      <c r="G2614" s="45" t="s">
        <v>329</v>
      </c>
      <c r="H2614" s="45" t="s">
        <v>349</v>
      </c>
      <c r="I2614" s="50">
        <v>20.69</v>
      </c>
      <c r="J2614" s="9" t="str">
        <f t="shared" si="41"/>
        <v>MidWest</v>
      </c>
    </row>
    <row r="2615" spans="6:10" x14ac:dyDescent="0.25">
      <c r="F2615" s="49">
        <v>41583</v>
      </c>
      <c r="G2615" s="45" t="s">
        <v>329</v>
      </c>
      <c r="H2615" s="45" t="s">
        <v>7</v>
      </c>
      <c r="I2615" s="50">
        <v>33.15</v>
      </c>
      <c r="J2615" s="9" t="str">
        <f t="shared" si="41"/>
        <v>MidWest</v>
      </c>
    </row>
    <row r="2616" spans="6:10" x14ac:dyDescent="0.25">
      <c r="F2616" s="49">
        <v>41600</v>
      </c>
      <c r="G2616" s="45" t="s">
        <v>375</v>
      </c>
      <c r="H2616" s="45" t="s">
        <v>7</v>
      </c>
      <c r="I2616" s="50">
        <v>66.98</v>
      </c>
      <c r="J2616" s="9" t="str">
        <f t="shared" si="41"/>
        <v>East</v>
      </c>
    </row>
    <row r="2617" spans="6:10" x14ac:dyDescent="0.25">
      <c r="F2617" s="49">
        <v>41593</v>
      </c>
      <c r="G2617" s="45" t="s">
        <v>382</v>
      </c>
      <c r="H2617" s="45" t="s">
        <v>327</v>
      </c>
      <c r="I2617" s="50">
        <v>100</v>
      </c>
      <c r="J2617" s="9" t="str">
        <f t="shared" si="41"/>
        <v>East</v>
      </c>
    </row>
    <row r="2618" spans="6:10" x14ac:dyDescent="0.25">
      <c r="F2618" s="49">
        <v>41617</v>
      </c>
      <c r="G2618" s="45" t="s">
        <v>323</v>
      </c>
      <c r="H2618" s="45" t="s">
        <v>331</v>
      </c>
      <c r="I2618" s="50">
        <v>630</v>
      </c>
      <c r="J2618" s="9" t="str">
        <f t="shared" si="41"/>
        <v>MidWest</v>
      </c>
    </row>
    <row r="2619" spans="6:10" x14ac:dyDescent="0.25">
      <c r="F2619" s="49">
        <v>41589</v>
      </c>
      <c r="G2619" s="45" t="s">
        <v>356</v>
      </c>
      <c r="H2619" s="45" t="s">
        <v>349</v>
      </c>
      <c r="I2619" s="50">
        <v>42</v>
      </c>
      <c r="J2619" s="9" t="str">
        <f t="shared" si="41"/>
        <v>MidWest</v>
      </c>
    </row>
    <row r="2620" spans="6:10" x14ac:dyDescent="0.25">
      <c r="F2620" s="49">
        <v>41759</v>
      </c>
      <c r="G2620" s="45" t="s">
        <v>370</v>
      </c>
      <c r="H2620" s="45" t="s">
        <v>7</v>
      </c>
      <c r="I2620" s="50">
        <v>33.49</v>
      </c>
      <c r="J2620" s="9" t="str">
        <f t="shared" si="41"/>
        <v>South</v>
      </c>
    </row>
    <row r="2621" spans="6:10" x14ac:dyDescent="0.25">
      <c r="F2621" s="49">
        <v>41619</v>
      </c>
      <c r="G2621" s="45" t="s">
        <v>402</v>
      </c>
      <c r="H2621" s="45" t="s">
        <v>337</v>
      </c>
      <c r="I2621" s="50">
        <v>72.75</v>
      </c>
      <c r="J2621" s="9" t="str">
        <f t="shared" si="41"/>
        <v>South</v>
      </c>
    </row>
    <row r="2622" spans="6:10" x14ac:dyDescent="0.25">
      <c r="F2622" s="49">
        <v>41974</v>
      </c>
      <c r="G2622" s="45" t="s">
        <v>340</v>
      </c>
      <c r="H2622" s="45" t="s">
        <v>337</v>
      </c>
      <c r="I2622" s="50">
        <v>73.88</v>
      </c>
      <c r="J2622" s="9" t="str">
        <f t="shared" si="41"/>
        <v>MidWest</v>
      </c>
    </row>
    <row r="2623" spans="6:10" x14ac:dyDescent="0.25">
      <c r="F2623" s="49">
        <v>42000</v>
      </c>
      <c r="G2623" s="45" t="s">
        <v>397</v>
      </c>
      <c r="H2623" s="45" t="s">
        <v>337</v>
      </c>
      <c r="I2623" s="50">
        <v>75</v>
      </c>
      <c r="J2623" s="9" t="str">
        <f t="shared" si="41"/>
        <v>West</v>
      </c>
    </row>
    <row r="2624" spans="6:10" x14ac:dyDescent="0.25">
      <c r="F2624" s="49">
        <v>41515</v>
      </c>
      <c r="G2624" s="45" t="s">
        <v>392</v>
      </c>
      <c r="H2624" s="45" t="s">
        <v>10</v>
      </c>
      <c r="I2624" s="50">
        <v>45.9</v>
      </c>
      <c r="J2624" s="9" t="str">
        <f t="shared" si="41"/>
        <v>South</v>
      </c>
    </row>
    <row r="2625" spans="6:10" x14ac:dyDescent="0.25">
      <c r="F2625" s="49">
        <v>41987</v>
      </c>
      <c r="G2625" s="45" t="s">
        <v>356</v>
      </c>
      <c r="H2625" s="45" t="s">
        <v>10</v>
      </c>
      <c r="I2625" s="50">
        <v>22.95</v>
      </c>
      <c r="J2625" s="9" t="str">
        <f t="shared" si="41"/>
        <v>MidWest</v>
      </c>
    </row>
    <row r="2626" spans="6:10" x14ac:dyDescent="0.25">
      <c r="F2626" s="49">
        <v>41610</v>
      </c>
      <c r="G2626" s="45" t="s">
        <v>338</v>
      </c>
      <c r="H2626" s="45" t="s">
        <v>327</v>
      </c>
      <c r="I2626" s="50">
        <v>49.25</v>
      </c>
      <c r="J2626" s="9" t="str">
        <f t="shared" si="41"/>
        <v>South</v>
      </c>
    </row>
    <row r="2627" spans="6:10" x14ac:dyDescent="0.25">
      <c r="F2627" s="49">
        <v>41977</v>
      </c>
      <c r="G2627" s="45" t="s">
        <v>336</v>
      </c>
      <c r="H2627" s="45" t="s">
        <v>7</v>
      </c>
      <c r="I2627" s="50">
        <v>33.32</v>
      </c>
      <c r="J2627" s="9" t="str">
        <f t="shared" si="41"/>
        <v>West</v>
      </c>
    </row>
    <row r="2628" spans="6:10" x14ac:dyDescent="0.25">
      <c r="F2628" s="49">
        <v>41948</v>
      </c>
      <c r="G2628" s="45" t="s">
        <v>330</v>
      </c>
      <c r="H2628" s="45" t="s">
        <v>324</v>
      </c>
      <c r="I2628" s="50">
        <v>79.8</v>
      </c>
      <c r="J2628" s="9" t="str">
        <f t="shared" ref="J2628:J2691" si="42">VLOOKUP(G2628,$A$4:$B$75,2,0)</f>
        <v>East</v>
      </c>
    </row>
    <row r="2629" spans="6:10" x14ac:dyDescent="0.25">
      <c r="F2629" s="49">
        <v>41829</v>
      </c>
      <c r="G2629" s="45" t="s">
        <v>382</v>
      </c>
      <c r="H2629" s="45" t="s">
        <v>7</v>
      </c>
      <c r="I2629" s="50">
        <v>65.959999999999994</v>
      </c>
      <c r="J2629" s="9" t="str">
        <f t="shared" si="42"/>
        <v>East</v>
      </c>
    </row>
    <row r="2630" spans="6:10" x14ac:dyDescent="0.25">
      <c r="F2630" s="49">
        <v>41589</v>
      </c>
      <c r="G2630" s="45" t="s">
        <v>382</v>
      </c>
      <c r="H2630" s="45" t="s">
        <v>191</v>
      </c>
      <c r="I2630" s="50">
        <v>44.98</v>
      </c>
      <c r="J2630" s="9" t="str">
        <f t="shared" si="42"/>
        <v>East</v>
      </c>
    </row>
    <row r="2631" spans="6:10" x14ac:dyDescent="0.25">
      <c r="F2631" s="49">
        <v>41619</v>
      </c>
      <c r="G2631" s="45" t="s">
        <v>341</v>
      </c>
      <c r="H2631" s="45" t="s">
        <v>349</v>
      </c>
      <c r="I2631" s="50">
        <v>41.58</v>
      </c>
      <c r="J2631" s="9" t="str">
        <f t="shared" si="42"/>
        <v>East</v>
      </c>
    </row>
    <row r="2632" spans="6:10" x14ac:dyDescent="0.25">
      <c r="F2632" s="49">
        <v>41996</v>
      </c>
      <c r="G2632" s="45" t="s">
        <v>330</v>
      </c>
      <c r="H2632" s="45" t="s">
        <v>324</v>
      </c>
      <c r="I2632" s="50">
        <v>39.9</v>
      </c>
      <c r="J2632" s="9" t="str">
        <f t="shared" si="42"/>
        <v>East</v>
      </c>
    </row>
    <row r="2633" spans="6:10" x14ac:dyDescent="0.25">
      <c r="F2633" s="49">
        <v>41997</v>
      </c>
      <c r="G2633" s="45" t="s">
        <v>336</v>
      </c>
      <c r="H2633" s="45" t="s">
        <v>337</v>
      </c>
      <c r="I2633" s="50">
        <v>75</v>
      </c>
      <c r="J2633" s="9" t="str">
        <f t="shared" si="42"/>
        <v>West</v>
      </c>
    </row>
    <row r="2634" spans="6:10" x14ac:dyDescent="0.25">
      <c r="F2634" s="49">
        <v>41585</v>
      </c>
      <c r="G2634" s="45" t="s">
        <v>395</v>
      </c>
      <c r="H2634" s="45" t="s">
        <v>337</v>
      </c>
      <c r="I2634" s="50">
        <v>25</v>
      </c>
      <c r="J2634" s="9" t="str">
        <f t="shared" si="42"/>
        <v>East</v>
      </c>
    </row>
    <row r="2635" spans="6:10" x14ac:dyDescent="0.25">
      <c r="F2635" s="49">
        <v>41812</v>
      </c>
      <c r="G2635" s="45" t="s">
        <v>338</v>
      </c>
      <c r="H2635" s="45" t="s">
        <v>347</v>
      </c>
      <c r="I2635" s="50">
        <v>53.63</v>
      </c>
      <c r="J2635" s="9" t="str">
        <f t="shared" si="42"/>
        <v>South</v>
      </c>
    </row>
    <row r="2636" spans="6:10" x14ac:dyDescent="0.25">
      <c r="F2636" s="49">
        <v>41947</v>
      </c>
      <c r="G2636" s="45" t="s">
        <v>396</v>
      </c>
      <c r="H2636" s="45" t="s">
        <v>191</v>
      </c>
      <c r="I2636" s="50">
        <v>45.9</v>
      </c>
      <c r="J2636" s="9" t="str">
        <f t="shared" si="42"/>
        <v>West</v>
      </c>
    </row>
    <row r="2637" spans="6:10" x14ac:dyDescent="0.25">
      <c r="F2637" s="49">
        <v>41959</v>
      </c>
      <c r="G2637" s="45" t="s">
        <v>346</v>
      </c>
      <c r="H2637" s="45" t="s">
        <v>191</v>
      </c>
      <c r="I2637" s="50">
        <v>68.849999999999994</v>
      </c>
      <c r="J2637" s="9" t="str">
        <f t="shared" si="42"/>
        <v>MidWest</v>
      </c>
    </row>
    <row r="2638" spans="6:10" x14ac:dyDescent="0.25">
      <c r="F2638" s="49">
        <v>41982</v>
      </c>
      <c r="G2638" s="45" t="s">
        <v>353</v>
      </c>
      <c r="H2638" s="45" t="s">
        <v>324</v>
      </c>
      <c r="I2638" s="50">
        <v>39.1</v>
      </c>
      <c r="J2638" s="9" t="str">
        <f t="shared" si="42"/>
        <v>MidWest</v>
      </c>
    </row>
    <row r="2639" spans="6:10" x14ac:dyDescent="0.25">
      <c r="F2639" s="49">
        <v>41958</v>
      </c>
      <c r="G2639" s="45" t="s">
        <v>340</v>
      </c>
      <c r="H2639" s="45" t="s">
        <v>191</v>
      </c>
      <c r="I2639" s="50">
        <v>44.52</v>
      </c>
      <c r="J2639" s="9" t="str">
        <f t="shared" si="42"/>
        <v>MidWest</v>
      </c>
    </row>
    <row r="2640" spans="6:10" x14ac:dyDescent="0.25">
      <c r="F2640" s="49">
        <v>41293</v>
      </c>
      <c r="G2640" s="45" t="s">
        <v>353</v>
      </c>
      <c r="H2640" s="45" t="s">
        <v>331</v>
      </c>
      <c r="I2640" s="50">
        <v>88.2</v>
      </c>
      <c r="J2640" s="9" t="str">
        <f t="shared" si="42"/>
        <v>MidWest</v>
      </c>
    </row>
    <row r="2641" spans="6:10" x14ac:dyDescent="0.25">
      <c r="F2641" s="49">
        <v>41559</v>
      </c>
      <c r="G2641" s="45" t="s">
        <v>364</v>
      </c>
      <c r="H2641" s="45" t="s">
        <v>7</v>
      </c>
      <c r="I2641" s="50">
        <v>102</v>
      </c>
      <c r="J2641" s="9" t="str">
        <f t="shared" si="42"/>
        <v>West</v>
      </c>
    </row>
    <row r="2642" spans="6:10" x14ac:dyDescent="0.25">
      <c r="F2642" s="49">
        <v>41955</v>
      </c>
      <c r="G2642" s="45" t="s">
        <v>368</v>
      </c>
      <c r="H2642" s="45" t="s">
        <v>191</v>
      </c>
      <c r="I2642" s="50">
        <v>22.95</v>
      </c>
      <c r="J2642" s="9" t="str">
        <f t="shared" si="42"/>
        <v>West</v>
      </c>
    </row>
    <row r="2643" spans="6:10" x14ac:dyDescent="0.25">
      <c r="F2643" s="49">
        <v>41981</v>
      </c>
      <c r="G2643" s="45" t="s">
        <v>400</v>
      </c>
      <c r="H2643" s="45" t="s">
        <v>331</v>
      </c>
      <c r="I2643" s="50">
        <v>87.3</v>
      </c>
      <c r="J2643" s="9" t="str">
        <f t="shared" si="42"/>
        <v>West</v>
      </c>
    </row>
    <row r="2644" spans="6:10" x14ac:dyDescent="0.25">
      <c r="F2644" s="49">
        <v>41966</v>
      </c>
      <c r="G2644" s="45" t="s">
        <v>326</v>
      </c>
      <c r="H2644" s="45" t="s">
        <v>371</v>
      </c>
      <c r="I2644" s="50">
        <v>209</v>
      </c>
      <c r="J2644" s="9" t="str">
        <f t="shared" si="42"/>
        <v>West</v>
      </c>
    </row>
    <row r="2645" spans="6:10" x14ac:dyDescent="0.25">
      <c r="F2645" s="49">
        <v>41584</v>
      </c>
      <c r="G2645" s="45" t="s">
        <v>357</v>
      </c>
      <c r="H2645" s="45" t="s">
        <v>7</v>
      </c>
      <c r="I2645" s="50">
        <v>34</v>
      </c>
      <c r="J2645" s="9" t="str">
        <f t="shared" si="42"/>
        <v>South</v>
      </c>
    </row>
    <row r="2646" spans="6:10" x14ac:dyDescent="0.25">
      <c r="F2646" s="49">
        <v>41657</v>
      </c>
      <c r="G2646" s="45" t="s">
        <v>390</v>
      </c>
      <c r="H2646" s="45" t="s">
        <v>10</v>
      </c>
      <c r="I2646" s="50">
        <v>321.3</v>
      </c>
      <c r="J2646" s="9" t="str">
        <f t="shared" si="42"/>
        <v>South</v>
      </c>
    </row>
    <row r="2647" spans="6:10" x14ac:dyDescent="0.25">
      <c r="F2647" s="49">
        <v>41844</v>
      </c>
      <c r="G2647" s="45" t="s">
        <v>380</v>
      </c>
      <c r="H2647" s="45" t="s">
        <v>347</v>
      </c>
      <c r="I2647" s="50">
        <v>26.81</v>
      </c>
      <c r="J2647" s="9" t="str">
        <f t="shared" si="42"/>
        <v>South</v>
      </c>
    </row>
    <row r="2648" spans="6:10" x14ac:dyDescent="0.25">
      <c r="F2648" s="49">
        <v>41955</v>
      </c>
      <c r="G2648" s="45" t="s">
        <v>380</v>
      </c>
      <c r="H2648" s="45" t="s">
        <v>191</v>
      </c>
      <c r="I2648" s="50">
        <v>68.16</v>
      </c>
      <c r="J2648" s="9" t="str">
        <f t="shared" si="42"/>
        <v>South</v>
      </c>
    </row>
    <row r="2649" spans="6:10" x14ac:dyDescent="0.25">
      <c r="F2649" s="49">
        <v>41966</v>
      </c>
      <c r="G2649" s="45" t="s">
        <v>375</v>
      </c>
      <c r="H2649" s="45" t="s">
        <v>10</v>
      </c>
      <c r="I2649" s="50">
        <v>22.61</v>
      </c>
      <c r="J2649" s="9" t="str">
        <f t="shared" si="42"/>
        <v>East</v>
      </c>
    </row>
    <row r="2650" spans="6:10" x14ac:dyDescent="0.25">
      <c r="F2650" s="49">
        <v>41969</v>
      </c>
      <c r="G2650" s="45" t="s">
        <v>363</v>
      </c>
      <c r="H2650" s="45" t="s">
        <v>371</v>
      </c>
      <c r="I2650" s="50">
        <v>18.62</v>
      </c>
      <c r="J2650" s="9" t="str">
        <f t="shared" si="42"/>
        <v>West</v>
      </c>
    </row>
    <row r="2651" spans="6:10" x14ac:dyDescent="0.25">
      <c r="F2651" s="49">
        <v>41672</v>
      </c>
      <c r="G2651" s="45" t="s">
        <v>378</v>
      </c>
      <c r="H2651" s="45" t="s">
        <v>7</v>
      </c>
      <c r="I2651" s="50">
        <v>33.49</v>
      </c>
      <c r="J2651" s="9" t="str">
        <f t="shared" si="42"/>
        <v>South</v>
      </c>
    </row>
    <row r="2652" spans="6:10" x14ac:dyDescent="0.25">
      <c r="F2652" s="49">
        <v>41981</v>
      </c>
      <c r="G2652" s="45" t="s">
        <v>351</v>
      </c>
      <c r="H2652" s="45" t="s">
        <v>7</v>
      </c>
      <c r="I2652" s="50">
        <v>102</v>
      </c>
      <c r="J2652" s="9" t="str">
        <f t="shared" si="42"/>
        <v>MidWest</v>
      </c>
    </row>
    <row r="2653" spans="6:10" x14ac:dyDescent="0.25">
      <c r="F2653" s="49">
        <v>41322</v>
      </c>
      <c r="G2653" s="45" t="s">
        <v>382</v>
      </c>
      <c r="H2653" s="45" t="s">
        <v>324</v>
      </c>
      <c r="I2653" s="50">
        <v>58.35</v>
      </c>
      <c r="J2653" s="9" t="str">
        <f t="shared" si="42"/>
        <v>East</v>
      </c>
    </row>
    <row r="2654" spans="6:10" x14ac:dyDescent="0.25">
      <c r="F2654" s="49">
        <v>41916</v>
      </c>
      <c r="G2654" s="45" t="s">
        <v>363</v>
      </c>
      <c r="H2654" s="45" t="s">
        <v>10</v>
      </c>
      <c r="I2654" s="50">
        <v>45.44</v>
      </c>
      <c r="J2654" s="9" t="str">
        <f t="shared" si="42"/>
        <v>West</v>
      </c>
    </row>
    <row r="2655" spans="6:10" x14ac:dyDescent="0.25">
      <c r="F2655" s="49">
        <v>41688</v>
      </c>
      <c r="G2655" s="45" t="s">
        <v>338</v>
      </c>
      <c r="H2655" s="45" t="s">
        <v>7</v>
      </c>
      <c r="I2655" s="50">
        <v>100.98</v>
      </c>
      <c r="J2655" s="9" t="str">
        <f t="shared" si="42"/>
        <v>South</v>
      </c>
    </row>
    <row r="2656" spans="6:10" x14ac:dyDescent="0.25">
      <c r="F2656" s="49">
        <v>41812</v>
      </c>
      <c r="G2656" s="45" t="s">
        <v>402</v>
      </c>
      <c r="H2656" s="45" t="s">
        <v>334</v>
      </c>
      <c r="I2656" s="50">
        <v>70.5</v>
      </c>
      <c r="J2656" s="9" t="str">
        <f t="shared" si="42"/>
        <v>South</v>
      </c>
    </row>
    <row r="2657" spans="6:10" x14ac:dyDescent="0.25">
      <c r="F2657" s="49">
        <v>41969</v>
      </c>
      <c r="G2657" s="45" t="s">
        <v>380</v>
      </c>
      <c r="H2657" s="45" t="s">
        <v>337</v>
      </c>
      <c r="I2657" s="50">
        <v>25</v>
      </c>
      <c r="J2657" s="9" t="str">
        <f t="shared" si="42"/>
        <v>South</v>
      </c>
    </row>
    <row r="2658" spans="6:10" x14ac:dyDescent="0.25">
      <c r="F2658" s="49">
        <v>41599</v>
      </c>
      <c r="G2658" s="45" t="s">
        <v>348</v>
      </c>
      <c r="H2658" s="45" t="s">
        <v>10</v>
      </c>
      <c r="I2658" s="50">
        <v>22.38</v>
      </c>
      <c r="J2658" s="9" t="str">
        <f t="shared" si="42"/>
        <v>South</v>
      </c>
    </row>
    <row r="2659" spans="6:10" x14ac:dyDescent="0.25">
      <c r="F2659" s="49">
        <v>41866</v>
      </c>
      <c r="G2659" s="45" t="s">
        <v>363</v>
      </c>
      <c r="H2659" s="45" t="s">
        <v>327</v>
      </c>
      <c r="I2659" s="50">
        <v>24.75</v>
      </c>
      <c r="J2659" s="9" t="str">
        <f t="shared" si="42"/>
        <v>West</v>
      </c>
    </row>
    <row r="2660" spans="6:10" x14ac:dyDescent="0.25">
      <c r="F2660" s="49">
        <v>41971</v>
      </c>
      <c r="G2660" s="45" t="s">
        <v>394</v>
      </c>
      <c r="H2660" s="45" t="s">
        <v>337</v>
      </c>
      <c r="I2660" s="50">
        <v>24.38</v>
      </c>
      <c r="J2660" s="9" t="str">
        <f t="shared" si="42"/>
        <v>West</v>
      </c>
    </row>
    <row r="2661" spans="6:10" x14ac:dyDescent="0.25">
      <c r="F2661" s="49">
        <v>41604</v>
      </c>
      <c r="G2661" s="45" t="s">
        <v>392</v>
      </c>
      <c r="H2661" s="45" t="s">
        <v>10</v>
      </c>
      <c r="I2661" s="50">
        <v>68.849999999999994</v>
      </c>
      <c r="J2661" s="9" t="str">
        <f t="shared" si="42"/>
        <v>South</v>
      </c>
    </row>
    <row r="2662" spans="6:10" x14ac:dyDescent="0.25">
      <c r="F2662" s="49">
        <v>42003</v>
      </c>
      <c r="G2662" s="45" t="s">
        <v>328</v>
      </c>
      <c r="H2662" s="45" t="s">
        <v>324</v>
      </c>
      <c r="I2662" s="50">
        <v>39.9</v>
      </c>
      <c r="J2662" s="9" t="str">
        <f t="shared" si="42"/>
        <v>MidWest</v>
      </c>
    </row>
    <row r="2663" spans="6:10" x14ac:dyDescent="0.25">
      <c r="F2663" s="49">
        <v>41609</v>
      </c>
      <c r="G2663" s="45" t="s">
        <v>360</v>
      </c>
      <c r="H2663" s="45" t="s">
        <v>7</v>
      </c>
      <c r="I2663" s="50">
        <v>395.76</v>
      </c>
      <c r="J2663" s="9" t="str">
        <f t="shared" si="42"/>
        <v>West</v>
      </c>
    </row>
    <row r="2664" spans="6:10" x14ac:dyDescent="0.25">
      <c r="F2664" s="49">
        <v>41608</v>
      </c>
      <c r="G2664" s="45" t="s">
        <v>354</v>
      </c>
      <c r="H2664" s="45" t="s">
        <v>7</v>
      </c>
      <c r="I2664" s="50">
        <v>66.64</v>
      </c>
      <c r="J2664" s="9" t="str">
        <f t="shared" si="42"/>
        <v>MidWest</v>
      </c>
    </row>
    <row r="2665" spans="6:10" x14ac:dyDescent="0.25">
      <c r="F2665" s="49">
        <v>41603</v>
      </c>
      <c r="G2665" s="45" t="s">
        <v>378</v>
      </c>
      <c r="H2665" s="45" t="s">
        <v>337</v>
      </c>
      <c r="I2665" s="50">
        <v>485</v>
      </c>
      <c r="J2665" s="9" t="str">
        <f t="shared" si="42"/>
        <v>South</v>
      </c>
    </row>
    <row r="2666" spans="6:10" x14ac:dyDescent="0.25">
      <c r="F2666" s="49">
        <v>41459</v>
      </c>
      <c r="G2666" s="45" t="s">
        <v>342</v>
      </c>
      <c r="H2666" s="45" t="s">
        <v>327</v>
      </c>
      <c r="I2666" s="50">
        <v>48.5</v>
      </c>
      <c r="J2666" s="9" t="str">
        <f t="shared" si="42"/>
        <v>MidWest</v>
      </c>
    </row>
    <row r="2667" spans="6:10" x14ac:dyDescent="0.25">
      <c r="F2667" s="49">
        <v>41973</v>
      </c>
      <c r="G2667" s="45" t="s">
        <v>403</v>
      </c>
      <c r="H2667" s="45" t="s">
        <v>347</v>
      </c>
      <c r="I2667" s="50">
        <v>27.23</v>
      </c>
      <c r="J2667" s="9" t="str">
        <f t="shared" si="42"/>
        <v>West</v>
      </c>
    </row>
    <row r="2668" spans="6:10" x14ac:dyDescent="0.25">
      <c r="F2668" s="49">
        <v>41711</v>
      </c>
      <c r="G2668" s="45" t="s">
        <v>360</v>
      </c>
      <c r="H2668" s="45" t="s">
        <v>7</v>
      </c>
      <c r="I2668" s="50">
        <v>33.15</v>
      </c>
      <c r="J2668" s="9" t="str">
        <f t="shared" si="42"/>
        <v>West</v>
      </c>
    </row>
    <row r="2669" spans="6:10" x14ac:dyDescent="0.25">
      <c r="F2669" s="49">
        <v>41544</v>
      </c>
      <c r="G2669" s="45" t="s">
        <v>373</v>
      </c>
      <c r="H2669" s="45" t="s">
        <v>10</v>
      </c>
      <c r="I2669" s="50">
        <v>22.95</v>
      </c>
      <c r="J2669" s="9" t="str">
        <f t="shared" si="42"/>
        <v>MidWest</v>
      </c>
    </row>
    <row r="2670" spans="6:10" x14ac:dyDescent="0.25">
      <c r="F2670" s="49">
        <v>41593</v>
      </c>
      <c r="G2670" s="45" t="s">
        <v>343</v>
      </c>
      <c r="H2670" s="45" t="s">
        <v>334</v>
      </c>
      <c r="I2670" s="50">
        <v>23.5</v>
      </c>
      <c r="J2670" s="9" t="str">
        <f t="shared" si="42"/>
        <v>West</v>
      </c>
    </row>
    <row r="2671" spans="6:10" x14ac:dyDescent="0.25">
      <c r="F2671" s="49">
        <v>41995</v>
      </c>
      <c r="G2671" s="45" t="s">
        <v>342</v>
      </c>
      <c r="H2671" s="45" t="s">
        <v>324</v>
      </c>
      <c r="I2671" s="50">
        <v>39.1</v>
      </c>
      <c r="J2671" s="9" t="str">
        <f t="shared" si="42"/>
        <v>MidWest</v>
      </c>
    </row>
    <row r="2672" spans="6:10" x14ac:dyDescent="0.25">
      <c r="F2672" s="49">
        <v>41600</v>
      </c>
      <c r="G2672" s="45" t="s">
        <v>354</v>
      </c>
      <c r="H2672" s="45" t="s">
        <v>191</v>
      </c>
      <c r="I2672" s="50">
        <v>45.9</v>
      </c>
      <c r="J2672" s="9" t="str">
        <f t="shared" si="42"/>
        <v>MidWest</v>
      </c>
    </row>
    <row r="2673" spans="6:10" x14ac:dyDescent="0.25">
      <c r="F2673" s="49">
        <v>41487</v>
      </c>
      <c r="G2673" s="45" t="s">
        <v>382</v>
      </c>
      <c r="H2673" s="45" t="s">
        <v>7</v>
      </c>
      <c r="I2673" s="50">
        <v>433.16</v>
      </c>
      <c r="J2673" s="9" t="str">
        <f t="shared" si="42"/>
        <v>East</v>
      </c>
    </row>
    <row r="2674" spans="6:10" x14ac:dyDescent="0.25">
      <c r="F2674" s="49">
        <v>41951</v>
      </c>
      <c r="G2674" s="45" t="s">
        <v>380</v>
      </c>
      <c r="H2674" s="45" t="s">
        <v>10</v>
      </c>
      <c r="I2674" s="50">
        <v>494.8</v>
      </c>
      <c r="J2674" s="9" t="str">
        <f t="shared" si="42"/>
        <v>South</v>
      </c>
    </row>
    <row r="2675" spans="6:10" x14ac:dyDescent="0.25">
      <c r="F2675" s="49">
        <v>41625</v>
      </c>
      <c r="G2675" s="45" t="s">
        <v>380</v>
      </c>
      <c r="H2675" s="45" t="s">
        <v>349</v>
      </c>
      <c r="I2675" s="50">
        <v>41.16</v>
      </c>
      <c r="J2675" s="9" t="str">
        <f t="shared" si="42"/>
        <v>South</v>
      </c>
    </row>
    <row r="2676" spans="6:10" x14ac:dyDescent="0.25">
      <c r="F2676" s="49">
        <v>41988</v>
      </c>
      <c r="G2676" s="45" t="s">
        <v>330</v>
      </c>
      <c r="H2676" s="45" t="s">
        <v>327</v>
      </c>
      <c r="I2676" s="50">
        <v>48.5</v>
      </c>
      <c r="J2676" s="9" t="str">
        <f t="shared" si="42"/>
        <v>East</v>
      </c>
    </row>
    <row r="2677" spans="6:10" x14ac:dyDescent="0.25">
      <c r="F2677" s="49">
        <v>41610</v>
      </c>
      <c r="G2677" s="45" t="s">
        <v>367</v>
      </c>
      <c r="H2677" s="45" t="s">
        <v>10</v>
      </c>
      <c r="I2677" s="50">
        <v>22.95</v>
      </c>
      <c r="J2677" s="9" t="str">
        <f t="shared" si="42"/>
        <v>MidWest</v>
      </c>
    </row>
    <row r="2678" spans="6:10" x14ac:dyDescent="0.25">
      <c r="F2678" s="49">
        <v>42002</v>
      </c>
      <c r="G2678" s="45" t="s">
        <v>366</v>
      </c>
      <c r="H2678" s="45" t="s">
        <v>324</v>
      </c>
      <c r="I2678" s="50">
        <v>19.95</v>
      </c>
      <c r="J2678" s="9" t="str">
        <f t="shared" si="42"/>
        <v>West</v>
      </c>
    </row>
    <row r="2679" spans="6:10" x14ac:dyDescent="0.25">
      <c r="F2679" s="49">
        <v>41981</v>
      </c>
      <c r="G2679" s="45" t="s">
        <v>402</v>
      </c>
      <c r="H2679" s="45" t="s">
        <v>331</v>
      </c>
      <c r="I2679" s="50">
        <v>29.1</v>
      </c>
      <c r="J2679" s="9" t="str">
        <f t="shared" si="42"/>
        <v>South</v>
      </c>
    </row>
    <row r="2680" spans="6:10" x14ac:dyDescent="0.25">
      <c r="F2680" s="49">
        <v>41716</v>
      </c>
      <c r="G2680" s="45" t="s">
        <v>358</v>
      </c>
      <c r="H2680" s="45" t="s">
        <v>327</v>
      </c>
      <c r="I2680" s="50">
        <v>50</v>
      </c>
      <c r="J2680" s="9" t="str">
        <f t="shared" si="42"/>
        <v>MidWest</v>
      </c>
    </row>
    <row r="2681" spans="6:10" x14ac:dyDescent="0.25">
      <c r="F2681" s="49">
        <v>41992</v>
      </c>
      <c r="G2681" s="45" t="s">
        <v>379</v>
      </c>
      <c r="H2681" s="45" t="s">
        <v>191</v>
      </c>
      <c r="I2681" s="50">
        <v>67.47</v>
      </c>
      <c r="J2681" s="9" t="str">
        <f t="shared" si="42"/>
        <v>East</v>
      </c>
    </row>
    <row r="2682" spans="6:10" x14ac:dyDescent="0.25">
      <c r="F2682" s="49">
        <v>41613</v>
      </c>
      <c r="G2682" s="45" t="s">
        <v>392</v>
      </c>
      <c r="H2682" s="45" t="s">
        <v>191</v>
      </c>
      <c r="I2682" s="50">
        <v>45.44</v>
      </c>
      <c r="J2682" s="9" t="str">
        <f t="shared" si="42"/>
        <v>South</v>
      </c>
    </row>
    <row r="2683" spans="6:10" x14ac:dyDescent="0.25">
      <c r="F2683" s="49">
        <v>41954</v>
      </c>
      <c r="G2683" s="45" t="s">
        <v>368</v>
      </c>
      <c r="H2683" s="45" t="s">
        <v>324</v>
      </c>
      <c r="I2683" s="50">
        <v>19.55</v>
      </c>
      <c r="J2683" s="9" t="str">
        <f t="shared" si="42"/>
        <v>West</v>
      </c>
    </row>
    <row r="2684" spans="6:10" x14ac:dyDescent="0.25">
      <c r="F2684" s="49">
        <v>41614</v>
      </c>
      <c r="G2684" s="45" t="s">
        <v>396</v>
      </c>
      <c r="H2684" s="45" t="s">
        <v>347</v>
      </c>
      <c r="I2684" s="50">
        <v>54.45</v>
      </c>
      <c r="J2684" s="9" t="str">
        <f t="shared" si="42"/>
        <v>West</v>
      </c>
    </row>
    <row r="2685" spans="6:10" x14ac:dyDescent="0.25">
      <c r="F2685" s="49">
        <v>41462</v>
      </c>
      <c r="G2685" s="45" t="s">
        <v>353</v>
      </c>
      <c r="H2685" s="45" t="s">
        <v>191</v>
      </c>
      <c r="I2685" s="50">
        <v>45.44</v>
      </c>
      <c r="J2685" s="9" t="str">
        <f t="shared" si="42"/>
        <v>MidWest</v>
      </c>
    </row>
    <row r="2686" spans="6:10" x14ac:dyDescent="0.25">
      <c r="F2686" s="49">
        <v>41625</v>
      </c>
      <c r="G2686" s="45" t="s">
        <v>395</v>
      </c>
      <c r="H2686" s="45" t="s">
        <v>327</v>
      </c>
      <c r="I2686" s="50">
        <v>75</v>
      </c>
      <c r="J2686" s="9" t="str">
        <f t="shared" si="42"/>
        <v>East</v>
      </c>
    </row>
    <row r="2687" spans="6:10" x14ac:dyDescent="0.25">
      <c r="F2687" s="49">
        <v>41432</v>
      </c>
      <c r="G2687" s="45" t="s">
        <v>329</v>
      </c>
      <c r="H2687" s="45" t="s">
        <v>337</v>
      </c>
      <c r="I2687" s="50">
        <v>49.25</v>
      </c>
      <c r="J2687" s="9" t="str">
        <f t="shared" si="42"/>
        <v>MidWest</v>
      </c>
    </row>
    <row r="2688" spans="6:10" x14ac:dyDescent="0.25">
      <c r="F2688" s="49">
        <v>41432</v>
      </c>
      <c r="G2688" s="45" t="s">
        <v>330</v>
      </c>
      <c r="H2688" s="45" t="s">
        <v>324</v>
      </c>
      <c r="I2688" s="50">
        <v>58.95</v>
      </c>
      <c r="J2688" s="9" t="str">
        <f t="shared" si="42"/>
        <v>East</v>
      </c>
    </row>
    <row r="2689" spans="6:10" x14ac:dyDescent="0.25">
      <c r="F2689" s="49">
        <v>41953</v>
      </c>
      <c r="G2689" s="45" t="s">
        <v>390</v>
      </c>
      <c r="H2689" s="45" t="s">
        <v>7</v>
      </c>
      <c r="I2689" s="50">
        <v>102</v>
      </c>
      <c r="J2689" s="9" t="str">
        <f t="shared" si="42"/>
        <v>South</v>
      </c>
    </row>
    <row r="2690" spans="6:10" x14ac:dyDescent="0.25">
      <c r="F2690" s="49">
        <v>41607</v>
      </c>
      <c r="G2690" s="45" t="s">
        <v>340</v>
      </c>
      <c r="H2690" s="45" t="s">
        <v>349</v>
      </c>
      <c r="I2690" s="50">
        <v>42</v>
      </c>
      <c r="J2690" s="9" t="str">
        <f t="shared" si="42"/>
        <v>MidWest</v>
      </c>
    </row>
    <row r="2691" spans="6:10" x14ac:dyDescent="0.25">
      <c r="F2691" s="49">
        <v>41829</v>
      </c>
      <c r="G2691" s="45" t="s">
        <v>368</v>
      </c>
      <c r="H2691" s="45" t="s">
        <v>7</v>
      </c>
      <c r="I2691" s="50">
        <v>33.659999999999997</v>
      </c>
      <c r="J2691" s="9" t="str">
        <f t="shared" si="42"/>
        <v>West</v>
      </c>
    </row>
    <row r="2692" spans="6:10" x14ac:dyDescent="0.25">
      <c r="F2692" s="49">
        <v>41933</v>
      </c>
      <c r="G2692" s="45" t="s">
        <v>353</v>
      </c>
      <c r="H2692" s="45" t="s">
        <v>7</v>
      </c>
      <c r="I2692" s="50">
        <v>102</v>
      </c>
      <c r="J2692" s="9" t="str">
        <f t="shared" ref="J2692:J2755" si="43">VLOOKUP(G2692,$A$4:$B$75,2,0)</f>
        <v>MidWest</v>
      </c>
    </row>
    <row r="2693" spans="6:10" x14ac:dyDescent="0.25">
      <c r="F2693" s="49">
        <v>41589</v>
      </c>
      <c r="G2693" s="45" t="s">
        <v>375</v>
      </c>
      <c r="H2693" s="45" t="s">
        <v>337</v>
      </c>
      <c r="I2693" s="50">
        <v>74.25</v>
      </c>
      <c r="J2693" s="9" t="str">
        <f t="shared" si="43"/>
        <v>East</v>
      </c>
    </row>
    <row r="2694" spans="6:10" x14ac:dyDescent="0.25">
      <c r="F2694" s="49">
        <v>41604</v>
      </c>
      <c r="G2694" s="45" t="s">
        <v>364</v>
      </c>
      <c r="H2694" s="45" t="s">
        <v>191</v>
      </c>
      <c r="I2694" s="50">
        <v>45.9</v>
      </c>
      <c r="J2694" s="9" t="str">
        <f t="shared" si="43"/>
        <v>West</v>
      </c>
    </row>
    <row r="2695" spans="6:10" x14ac:dyDescent="0.25">
      <c r="F2695" s="49">
        <v>41613</v>
      </c>
      <c r="G2695" s="45" t="s">
        <v>375</v>
      </c>
      <c r="H2695" s="45" t="s">
        <v>324</v>
      </c>
      <c r="I2695" s="50">
        <v>39.299999999999997</v>
      </c>
      <c r="J2695" s="9" t="str">
        <f t="shared" si="43"/>
        <v>East</v>
      </c>
    </row>
    <row r="2696" spans="6:10" x14ac:dyDescent="0.25">
      <c r="F2696" s="49">
        <v>41593</v>
      </c>
      <c r="G2696" s="45" t="s">
        <v>350</v>
      </c>
      <c r="H2696" s="45" t="s">
        <v>324</v>
      </c>
      <c r="I2696" s="50">
        <v>59.85</v>
      </c>
      <c r="J2696" s="9" t="str">
        <f t="shared" si="43"/>
        <v>East</v>
      </c>
    </row>
    <row r="2697" spans="6:10" x14ac:dyDescent="0.25">
      <c r="F2697" s="49">
        <v>41992</v>
      </c>
      <c r="G2697" s="45" t="s">
        <v>394</v>
      </c>
      <c r="H2697" s="45" t="s">
        <v>347</v>
      </c>
      <c r="I2697" s="50">
        <v>27.5</v>
      </c>
      <c r="J2697" s="9" t="str">
        <f t="shared" si="43"/>
        <v>West</v>
      </c>
    </row>
    <row r="2698" spans="6:10" x14ac:dyDescent="0.25">
      <c r="F2698" s="49">
        <v>41783</v>
      </c>
      <c r="G2698" s="45" t="s">
        <v>367</v>
      </c>
      <c r="H2698" s="45" t="s">
        <v>349</v>
      </c>
      <c r="I2698" s="50">
        <v>41.16</v>
      </c>
      <c r="J2698" s="9" t="str">
        <f t="shared" si="43"/>
        <v>MidWest</v>
      </c>
    </row>
    <row r="2699" spans="6:10" x14ac:dyDescent="0.25">
      <c r="F2699" s="49">
        <v>41592</v>
      </c>
      <c r="G2699" s="45" t="s">
        <v>326</v>
      </c>
      <c r="H2699" s="45" t="s">
        <v>371</v>
      </c>
      <c r="I2699" s="50">
        <v>37.24</v>
      </c>
      <c r="J2699" s="9" t="str">
        <f t="shared" si="43"/>
        <v>West</v>
      </c>
    </row>
    <row r="2700" spans="6:10" x14ac:dyDescent="0.25">
      <c r="F2700" s="49">
        <v>41465</v>
      </c>
      <c r="G2700" s="45" t="s">
        <v>330</v>
      </c>
      <c r="H2700" s="45" t="s">
        <v>334</v>
      </c>
      <c r="I2700" s="50">
        <v>517</v>
      </c>
      <c r="J2700" s="9" t="str">
        <f t="shared" si="43"/>
        <v>East</v>
      </c>
    </row>
    <row r="2701" spans="6:10" x14ac:dyDescent="0.25">
      <c r="F2701" s="49">
        <v>41999</v>
      </c>
      <c r="G2701" s="45" t="s">
        <v>350</v>
      </c>
      <c r="H2701" s="45" t="s">
        <v>327</v>
      </c>
      <c r="I2701" s="50">
        <v>73.88</v>
      </c>
      <c r="J2701" s="9" t="str">
        <f t="shared" si="43"/>
        <v>East</v>
      </c>
    </row>
    <row r="2702" spans="6:10" x14ac:dyDescent="0.25">
      <c r="F2702" s="49">
        <v>41970</v>
      </c>
      <c r="G2702" s="45" t="s">
        <v>367</v>
      </c>
      <c r="H2702" s="45" t="s">
        <v>337</v>
      </c>
      <c r="I2702" s="50">
        <v>75</v>
      </c>
      <c r="J2702" s="9" t="str">
        <f t="shared" si="43"/>
        <v>MidWest</v>
      </c>
    </row>
    <row r="2703" spans="6:10" x14ac:dyDescent="0.25">
      <c r="F2703" s="49">
        <v>41575</v>
      </c>
      <c r="G2703" s="45" t="s">
        <v>375</v>
      </c>
      <c r="H2703" s="45" t="s">
        <v>324</v>
      </c>
      <c r="I2703" s="50">
        <v>395.01</v>
      </c>
      <c r="J2703" s="9" t="str">
        <f t="shared" si="43"/>
        <v>East</v>
      </c>
    </row>
    <row r="2704" spans="6:10" x14ac:dyDescent="0.25">
      <c r="F2704" s="49">
        <v>41967</v>
      </c>
      <c r="G2704" s="45" t="s">
        <v>346</v>
      </c>
      <c r="H2704" s="45" t="s">
        <v>337</v>
      </c>
      <c r="I2704" s="50">
        <v>50</v>
      </c>
      <c r="J2704" s="9" t="str">
        <f t="shared" si="43"/>
        <v>MidWest</v>
      </c>
    </row>
    <row r="2705" spans="6:10" x14ac:dyDescent="0.25">
      <c r="F2705" s="49">
        <v>41985</v>
      </c>
      <c r="G2705" s="45" t="s">
        <v>329</v>
      </c>
      <c r="H2705" s="45" t="s">
        <v>331</v>
      </c>
      <c r="I2705" s="50">
        <v>59.4</v>
      </c>
      <c r="J2705" s="9" t="str">
        <f t="shared" si="43"/>
        <v>MidWest</v>
      </c>
    </row>
    <row r="2706" spans="6:10" x14ac:dyDescent="0.25">
      <c r="F2706" s="49">
        <v>41607</v>
      </c>
      <c r="G2706" s="45" t="s">
        <v>353</v>
      </c>
      <c r="H2706" s="45" t="s">
        <v>337</v>
      </c>
      <c r="I2706" s="50">
        <v>75</v>
      </c>
      <c r="J2706" s="9" t="str">
        <f t="shared" si="43"/>
        <v>MidWest</v>
      </c>
    </row>
    <row r="2707" spans="6:10" x14ac:dyDescent="0.25">
      <c r="F2707" s="49">
        <v>41962</v>
      </c>
      <c r="G2707" s="45" t="s">
        <v>330</v>
      </c>
      <c r="H2707" s="45" t="s">
        <v>349</v>
      </c>
      <c r="I2707" s="50">
        <v>20.37</v>
      </c>
      <c r="J2707" s="9" t="str">
        <f t="shared" si="43"/>
        <v>East</v>
      </c>
    </row>
    <row r="2708" spans="6:10" x14ac:dyDescent="0.25">
      <c r="F2708" s="49">
        <v>41766</v>
      </c>
      <c r="G2708" s="45" t="s">
        <v>344</v>
      </c>
      <c r="H2708" s="45" t="s">
        <v>334</v>
      </c>
      <c r="I2708" s="50">
        <v>45.83</v>
      </c>
      <c r="J2708" s="9" t="str">
        <f t="shared" si="43"/>
        <v>West</v>
      </c>
    </row>
    <row r="2709" spans="6:10" x14ac:dyDescent="0.25">
      <c r="F2709" s="49">
        <v>41614</v>
      </c>
      <c r="G2709" s="45" t="s">
        <v>330</v>
      </c>
      <c r="H2709" s="45" t="s">
        <v>7</v>
      </c>
      <c r="I2709" s="50">
        <v>33.49</v>
      </c>
      <c r="J2709" s="9" t="str">
        <f t="shared" si="43"/>
        <v>East</v>
      </c>
    </row>
    <row r="2710" spans="6:10" x14ac:dyDescent="0.25">
      <c r="F2710" s="49">
        <v>41585</v>
      </c>
      <c r="G2710" s="45" t="s">
        <v>367</v>
      </c>
      <c r="H2710" s="45" t="s">
        <v>324</v>
      </c>
      <c r="I2710" s="50">
        <v>59.85</v>
      </c>
      <c r="J2710" s="9" t="str">
        <f t="shared" si="43"/>
        <v>MidWest</v>
      </c>
    </row>
    <row r="2711" spans="6:10" x14ac:dyDescent="0.25">
      <c r="F2711" s="49">
        <v>41647</v>
      </c>
      <c r="G2711" s="45" t="s">
        <v>379</v>
      </c>
      <c r="H2711" s="45" t="s">
        <v>334</v>
      </c>
      <c r="I2711" s="50">
        <v>46.06</v>
      </c>
      <c r="J2711" s="9" t="str">
        <f t="shared" si="43"/>
        <v>East</v>
      </c>
    </row>
    <row r="2712" spans="6:10" x14ac:dyDescent="0.25">
      <c r="F2712" s="49">
        <v>41972</v>
      </c>
      <c r="G2712" s="45" t="s">
        <v>383</v>
      </c>
      <c r="H2712" s="45" t="s">
        <v>191</v>
      </c>
      <c r="I2712" s="50">
        <v>229.5</v>
      </c>
      <c r="J2712" s="9" t="str">
        <f t="shared" si="43"/>
        <v>South</v>
      </c>
    </row>
    <row r="2713" spans="6:10" x14ac:dyDescent="0.25">
      <c r="F2713" s="49">
        <v>41898</v>
      </c>
      <c r="G2713" s="45" t="s">
        <v>383</v>
      </c>
      <c r="H2713" s="45" t="s">
        <v>7</v>
      </c>
      <c r="I2713" s="50">
        <v>66.64</v>
      </c>
      <c r="J2713" s="9" t="str">
        <f t="shared" si="43"/>
        <v>South</v>
      </c>
    </row>
    <row r="2714" spans="6:10" x14ac:dyDescent="0.25">
      <c r="F2714" s="49">
        <v>41569</v>
      </c>
      <c r="G2714" s="45" t="s">
        <v>320</v>
      </c>
      <c r="H2714" s="45" t="s">
        <v>10</v>
      </c>
      <c r="I2714" s="50">
        <v>22.95</v>
      </c>
      <c r="J2714" s="9" t="str">
        <f t="shared" si="43"/>
        <v>West</v>
      </c>
    </row>
    <row r="2715" spans="6:10" x14ac:dyDescent="0.25">
      <c r="F2715" s="49">
        <v>41976</v>
      </c>
      <c r="G2715" s="45" t="s">
        <v>326</v>
      </c>
      <c r="H2715" s="45" t="s">
        <v>349</v>
      </c>
      <c r="I2715" s="50">
        <v>63</v>
      </c>
      <c r="J2715" s="9" t="str">
        <f t="shared" si="43"/>
        <v>West</v>
      </c>
    </row>
    <row r="2716" spans="6:10" x14ac:dyDescent="0.25">
      <c r="F2716" s="49">
        <v>41952</v>
      </c>
      <c r="G2716" s="45" t="s">
        <v>329</v>
      </c>
      <c r="H2716" s="45" t="s">
        <v>10</v>
      </c>
      <c r="I2716" s="50">
        <v>44.75</v>
      </c>
      <c r="J2716" s="9" t="str">
        <f t="shared" si="43"/>
        <v>MidWest</v>
      </c>
    </row>
    <row r="2717" spans="6:10" x14ac:dyDescent="0.25">
      <c r="F2717" s="49">
        <v>41981</v>
      </c>
      <c r="G2717" s="45" t="s">
        <v>370</v>
      </c>
      <c r="H2717" s="45" t="s">
        <v>10</v>
      </c>
      <c r="I2717" s="50">
        <v>68.849999999999994</v>
      </c>
      <c r="J2717" s="9" t="str">
        <f t="shared" si="43"/>
        <v>South</v>
      </c>
    </row>
    <row r="2718" spans="6:10" x14ac:dyDescent="0.25">
      <c r="F2718" s="49">
        <v>41600</v>
      </c>
      <c r="G2718" s="45" t="s">
        <v>370</v>
      </c>
      <c r="H2718" s="45" t="s">
        <v>331</v>
      </c>
      <c r="I2718" s="50">
        <v>58.5</v>
      </c>
      <c r="J2718" s="9" t="str">
        <f t="shared" si="43"/>
        <v>South</v>
      </c>
    </row>
    <row r="2719" spans="6:10" x14ac:dyDescent="0.25">
      <c r="F2719" s="49">
        <v>41871</v>
      </c>
      <c r="G2719" s="45" t="s">
        <v>365</v>
      </c>
      <c r="H2719" s="45" t="s">
        <v>371</v>
      </c>
      <c r="I2719" s="50">
        <v>38</v>
      </c>
      <c r="J2719" s="9" t="str">
        <f t="shared" si="43"/>
        <v>West</v>
      </c>
    </row>
    <row r="2720" spans="6:10" x14ac:dyDescent="0.25">
      <c r="F2720" s="49">
        <v>41947</v>
      </c>
      <c r="G2720" s="45" t="s">
        <v>363</v>
      </c>
      <c r="H2720" s="45" t="s">
        <v>331</v>
      </c>
      <c r="I2720" s="50">
        <v>60</v>
      </c>
      <c r="J2720" s="9" t="str">
        <f t="shared" si="43"/>
        <v>West</v>
      </c>
    </row>
    <row r="2721" spans="6:10" x14ac:dyDescent="0.25">
      <c r="F2721" s="49">
        <v>41540</v>
      </c>
      <c r="G2721" s="45" t="s">
        <v>356</v>
      </c>
      <c r="H2721" s="45" t="s">
        <v>324</v>
      </c>
      <c r="I2721" s="50">
        <v>19.95</v>
      </c>
      <c r="J2721" s="9" t="str">
        <f t="shared" si="43"/>
        <v>MidWest</v>
      </c>
    </row>
    <row r="2722" spans="6:10" x14ac:dyDescent="0.25">
      <c r="F2722" s="49">
        <v>41629</v>
      </c>
      <c r="G2722" s="45" t="s">
        <v>329</v>
      </c>
      <c r="H2722" s="45" t="s">
        <v>371</v>
      </c>
      <c r="I2722" s="50">
        <v>37.43</v>
      </c>
      <c r="J2722" s="9" t="str">
        <f t="shared" si="43"/>
        <v>MidWest</v>
      </c>
    </row>
    <row r="2723" spans="6:10" x14ac:dyDescent="0.25">
      <c r="F2723" s="49">
        <v>41599</v>
      </c>
      <c r="G2723" s="45" t="s">
        <v>388</v>
      </c>
      <c r="H2723" s="45" t="s">
        <v>349</v>
      </c>
      <c r="I2723" s="50">
        <v>40.950000000000003</v>
      </c>
      <c r="J2723" s="9" t="str">
        <f t="shared" si="43"/>
        <v>West</v>
      </c>
    </row>
    <row r="2724" spans="6:10" x14ac:dyDescent="0.25">
      <c r="F2724" s="49">
        <v>41979</v>
      </c>
      <c r="G2724" s="45" t="s">
        <v>374</v>
      </c>
      <c r="H2724" s="45" t="s">
        <v>7</v>
      </c>
      <c r="I2724" s="50">
        <v>34</v>
      </c>
      <c r="J2724" s="9" t="str">
        <f t="shared" si="43"/>
        <v>West</v>
      </c>
    </row>
    <row r="2725" spans="6:10" x14ac:dyDescent="0.25">
      <c r="F2725" s="49">
        <v>41605</v>
      </c>
      <c r="G2725" s="45" t="s">
        <v>338</v>
      </c>
      <c r="H2725" s="45" t="s">
        <v>337</v>
      </c>
      <c r="I2725" s="50">
        <v>75</v>
      </c>
      <c r="J2725" s="9" t="str">
        <f t="shared" si="43"/>
        <v>South</v>
      </c>
    </row>
    <row r="2726" spans="6:10" x14ac:dyDescent="0.25">
      <c r="F2726" s="49">
        <v>41991</v>
      </c>
      <c r="G2726" s="45" t="s">
        <v>330</v>
      </c>
      <c r="H2726" s="45" t="s">
        <v>337</v>
      </c>
      <c r="I2726" s="50">
        <v>75</v>
      </c>
      <c r="J2726" s="9" t="str">
        <f t="shared" si="43"/>
        <v>East</v>
      </c>
    </row>
    <row r="2727" spans="6:10" x14ac:dyDescent="0.25">
      <c r="F2727" s="49">
        <v>41873</v>
      </c>
      <c r="G2727" s="45" t="s">
        <v>346</v>
      </c>
      <c r="H2727" s="45" t="s">
        <v>331</v>
      </c>
      <c r="I2727" s="50">
        <v>58.8</v>
      </c>
      <c r="J2727" s="9" t="str">
        <f t="shared" si="43"/>
        <v>MidWest</v>
      </c>
    </row>
    <row r="2728" spans="6:10" x14ac:dyDescent="0.25">
      <c r="F2728" s="49">
        <v>41966</v>
      </c>
      <c r="G2728" s="45" t="s">
        <v>397</v>
      </c>
      <c r="H2728" s="45" t="s">
        <v>337</v>
      </c>
      <c r="I2728" s="50">
        <v>74.25</v>
      </c>
      <c r="J2728" s="9" t="str">
        <f t="shared" si="43"/>
        <v>West</v>
      </c>
    </row>
    <row r="2729" spans="6:10" x14ac:dyDescent="0.25">
      <c r="F2729" s="49">
        <v>41960</v>
      </c>
      <c r="G2729" s="45" t="s">
        <v>346</v>
      </c>
      <c r="H2729" s="45" t="s">
        <v>337</v>
      </c>
      <c r="I2729" s="50">
        <v>98.5</v>
      </c>
      <c r="J2729" s="9" t="str">
        <f t="shared" si="43"/>
        <v>MidWest</v>
      </c>
    </row>
    <row r="2730" spans="6:10" x14ac:dyDescent="0.25">
      <c r="F2730" s="49">
        <v>41947</v>
      </c>
      <c r="G2730" s="45" t="s">
        <v>394</v>
      </c>
      <c r="H2730" s="45" t="s">
        <v>10</v>
      </c>
      <c r="I2730" s="50">
        <v>68.849999999999994</v>
      </c>
      <c r="J2730" s="9" t="str">
        <f t="shared" si="43"/>
        <v>West</v>
      </c>
    </row>
    <row r="2731" spans="6:10" x14ac:dyDescent="0.25">
      <c r="F2731" s="49">
        <v>41637</v>
      </c>
      <c r="G2731" s="45" t="s">
        <v>362</v>
      </c>
      <c r="H2731" s="45" t="s">
        <v>324</v>
      </c>
      <c r="I2731" s="50">
        <v>38.9</v>
      </c>
      <c r="J2731" s="9" t="str">
        <f t="shared" si="43"/>
        <v>East</v>
      </c>
    </row>
    <row r="2732" spans="6:10" x14ac:dyDescent="0.25">
      <c r="F2732" s="49">
        <v>41615</v>
      </c>
      <c r="G2732" s="45" t="s">
        <v>370</v>
      </c>
      <c r="H2732" s="45" t="s">
        <v>10</v>
      </c>
      <c r="I2732" s="50">
        <v>45.21</v>
      </c>
      <c r="J2732" s="9" t="str">
        <f t="shared" si="43"/>
        <v>South</v>
      </c>
    </row>
    <row r="2733" spans="6:10" x14ac:dyDescent="0.25">
      <c r="F2733" s="49">
        <v>41621</v>
      </c>
      <c r="G2733" s="45" t="s">
        <v>358</v>
      </c>
      <c r="H2733" s="45" t="s">
        <v>327</v>
      </c>
      <c r="I2733" s="50">
        <v>73.5</v>
      </c>
      <c r="J2733" s="9" t="str">
        <f t="shared" si="43"/>
        <v>MidWest</v>
      </c>
    </row>
    <row r="2734" spans="6:10" x14ac:dyDescent="0.25">
      <c r="F2734" s="49">
        <v>41632</v>
      </c>
      <c r="G2734" s="45" t="s">
        <v>365</v>
      </c>
      <c r="H2734" s="45" t="s">
        <v>191</v>
      </c>
      <c r="I2734" s="50">
        <v>67.13</v>
      </c>
      <c r="J2734" s="9" t="str">
        <f t="shared" si="43"/>
        <v>West</v>
      </c>
    </row>
    <row r="2735" spans="6:10" x14ac:dyDescent="0.25">
      <c r="F2735" s="49">
        <v>41886</v>
      </c>
      <c r="G2735" s="45" t="s">
        <v>338</v>
      </c>
      <c r="H2735" s="45" t="s">
        <v>324</v>
      </c>
      <c r="I2735" s="50">
        <v>58.05</v>
      </c>
      <c r="J2735" s="9" t="str">
        <f t="shared" si="43"/>
        <v>South</v>
      </c>
    </row>
    <row r="2736" spans="6:10" x14ac:dyDescent="0.25">
      <c r="F2736" s="49">
        <v>41662</v>
      </c>
      <c r="G2736" s="45" t="s">
        <v>383</v>
      </c>
      <c r="H2736" s="45" t="s">
        <v>10</v>
      </c>
      <c r="I2736" s="50">
        <v>45.44</v>
      </c>
      <c r="J2736" s="9" t="str">
        <f t="shared" si="43"/>
        <v>South</v>
      </c>
    </row>
    <row r="2737" spans="6:10" x14ac:dyDescent="0.25">
      <c r="F2737" s="49">
        <v>41594</v>
      </c>
      <c r="G2737" s="45" t="s">
        <v>335</v>
      </c>
      <c r="H2737" s="45" t="s">
        <v>191</v>
      </c>
      <c r="I2737" s="50">
        <v>22.95</v>
      </c>
      <c r="J2737" s="9" t="str">
        <f t="shared" si="43"/>
        <v>West</v>
      </c>
    </row>
    <row r="2738" spans="6:10" x14ac:dyDescent="0.25">
      <c r="F2738" s="49">
        <v>41593</v>
      </c>
      <c r="G2738" s="45" t="s">
        <v>356</v>
      </c>
      <c r="H2738" s="45" t="s">
        <v>191</v>
      </c>
      <c r="I2738" s="50">
        <v>68.849999999999994</v>
      </c>
      <c r="J2738" s="9" t="str">
        <f t="shared" si="43"/>
        <v>MidWest</v>
      </c>
    </row>
    <row r="2739" spans="6:10" x14ac:dyDescent="0.25">
      <c r="F2739" s="49">
        <v>41837</v>
      </c>
      <c r="G2739" s="45" t="s">
        <v>369</v>
      </c>
      <c r="H2739" s="45" t="s">
        <v>334</v>
      </c>
      <c r="I2739" s="50">
        <v>45.59</v>
      </c>
      <c r="J2739" s="9" t="str">
        <f t="shared" si="43"/>
        <v>South</v>
      </c>
    </row>
    <row r="2740" spans="6:10" x14ac:dyDescent="0.25">
      <c r="F2740" s="49">
        <v>41637</v>
      </c>
      <c r="G2740" s="45" t="s">
        <v>363</v>
      </c>
      <c r="H2740" s="45" t="s">
        <v>371</v>
      </c>
      <c r="I2740" s="50">
        <v>37.24</v>
      </c>
      <c r="J2740" s="9" t="str">
        <f t="shared" si="43"/>
        <v>West</v>
      </c>
    </row>
    <row r="2741" spans="6:10" x14ac:dyDescent="0.25">
      <c r="F2741" s="49">
        <v>42000</v>
      </c>
      <c r="G2741" s="45" t="s">
        <v>383</v>
      </c>
      <c r="H2741" s="45" t="s">
        <v>191</v>
      </c>
      <c r="I2741" s="50">
        <v>534.28</v>
      </c>
      <c r="J2741" s="9" t="str">
        <f t="shared" si="43"/>
        <v>South</v>
      </c>
    </row>
    <row r="2742" spans="6:10" x14ac:dyDescent="0.25">
      <c r="F2742" s="49">
        <v>41469</v>
      </c>
      <c r="G2742" s="45" t="s">
        <v>356</v>
      </c>
      <c r="H2742" s="45" t="s">
        <v>7</v>
      </c>
      <c r="I2742" s="50">
        <v>437.58</v>
      </c>
      <c r="J2742" s="9" t="str">
        <f t="shared" si="43"/>
        <v>MidWest</v>
      </c>
    </row>
    <row r="2743" spans="6:10" x14ac:dyDescent="0.25">
      <c r="F2743" s="49">
        <v>41594</v>
      </c>
      <c r="G2743" s="45" t="s">
        <v>320</v>
      </c>
      <c r="H2743" s="45" t="s">
        <v>7</v>
      </c>
      <c r="I2743" s="50">
        <v>100.47</v>
      </c>
      <c r="J2743" s="9" t="str">
        <f t="shared" si="43"/>
        <v>West</v>
      </c>
    </row>
    <row r="2744" spans="6:10" x14ac:dyDescent="0.25">
      <c r="F2744" s="49">
        <v>41625</v>
      </c>
      <c r="G2744" s="45" t="s">
        <v>402</v>
      </c>
      <c r="H2744" s="45" t="s">
        <v>10</v>
      </c>
      <c r="I2744" s="50">
        <v>67.819999999999993</v>
      </c>
      <c r="J2744" s="9" t="str">
        <f t="shared" si="43"/>
        <v>South</v>
      </c>
    </row>
    <row r="2745" spans="6:10" x14ac:dyDescent="0.25">
      <c r="F2745" s="49">
        <v>41611</v>
      </c>
      <c r="G2745" s="45" t="s">
        <v>375</v>
      </c>
      <c r="H2745" s="45" t="s">
        <v>7</v>
      </c>
      <c r="I2745" s="50">
        <v>33.32</v>
      </c>
      <c r="J2745" s="9" t="str">
        <f t="shared" si="43"/>
        <v>East</v>
      </c>
    </row>
    <row r="2746" spans="6:10" x14ac:dyDescent="0.25">
      <c r="F2746" s="49">
        <v>41978</v>
      </c>
      <c r="G2746" s="45" t="s">
        <v>386</v>
      </c>
      <c r="H2746" s="45" t="s">
        <v>324</v>
      </c>
      <c r="I2746" s="50">
        <v>59.25</v>
      </c>
      <c r="J2746" s="9" t="str">
        <f t="shared" si="43"/>
        <v>MidWest</v>
      </c>
    </row>
    <row r="2747" spans="6:10" x14ac:dyDescent="0.25">
      <c r="F2747" s="49">
        <v>41739</v>
      </c>
      <c r="G2747" s="45" t="s">
        <v>335</v>
      </c>
      <c r="H2747" s="45" t="s">
        <v>334</v>
      </c>
      <c r="I2747" s="50">
        <v>46.53</v>
      </c>
      <c r="J2747" s="9" t="str">
        <f t="shared" si="43"/>
        <v>West</v>
      </c>
    </row>
    <row r="2748" spans="6:10" x14ac:dyDescent="0.25">
      <c r="F2748" s="49">
        <v>41982</v>
      </c>
      <c r="G2748" s="45" t="s">
        <v>370</v>
      </c>
      <c r="H2748" s="45" t="s">
        <v>7</v>
      </c>
      <c r="I2748" s="50">
        <v>34</v>
      </c>
      <c r="J2748" s="9" t="str">
        <f t="shared" si="43"/>
        <v>South</v>
      </c>
    </row>
    <row r="2749" spans="6:10" x14ac:dyDescent="0.25">
      <c r="F2749" s="49">
        <v>41593</v>
      </c>
      <c r="G2749" s="45" t="s">
        <v>377</v>
      </c>
      <c r="H2749" s="45" t="s">
        <v>349</v>
      </c>
      <c r="I2749" s="50">
        <v>62.06</v>
      </c>
      <c r="J2749" s="9" t="str">
        <f t="shared" si="43"/>
        <v>West</v>
      </c>
    </row>
    <row r="2750" spans="6:10" x14ac:dyDescent="0.25">
      <c r="F2750" s="49">
        <v>41997</v>
      </c>
      <c r="G2750" s="45" t="s">
        <v>330</v>
      </c>
      <c r="H2750" s="45" t="s">
        <v>191</v>
      </c>
      <c r="I2750" s="50">
        <v>66.78</v>
      </c>
      <c r="J2750" s="9" t="str">
        <f t="shared" si="43"/>
        <v>East</v>
      </c>
    </row>
    <row r="2751" spans="6:10" x14ac:dyDescent="0.25">
      <c r="F2751" s="49">
        <v>41960</v>
      </c>
      <c r="G2751" s="45" t="s">
        <v>368</v>
      </c>
      <c r="H2751" s="45" t="s">
        <v>327</v>
      </c>
      <c r="I2751" s="50">
        <v>200</v>
      </c>
      <c r="J2751" s="9" t="str">
        <f t="shared" si="43"/>
        <v>West</v>
      </c>
    </row>
    <row r="2752" spans="6:10" x14ac:dyDescent="0.25">
      <c r="F2752" s="49">
        <v>41295</v>
      </c>
      <c r="G2752" s="45" t="s">
        <v>390</v>
      </c>
      <c r="H2752" s="45" t="s">
        <v>7</v>
      </c>
      <c r="I2752" s="50">
        <v>100.98</v>
      </c>
      <c r="J2752" s="9" t="str">
        <f t="shared" si="43"/>
        <v>South</v>
      </c>
    </row>
    <row r="2753" spans="6:10" x14ac:dyDescent="0.25">
      <c r="F2753" s="49">
        <v>41620</v>
      </c>
      <c r="G2753" s="45" t="s">
        <v>323</v>
      </c>
      <c r="H2753" s="45" t="s">
        <v>7</v>
      </c>
      <c r="I2753" s="50">
        <v>33.32</v>
      </c>
      <c r="J2753" s="9" t="str">
        <f t="shared" si="43"/>
        <v>MidWest</v>
      </c>
    </row>
    <row r="2754" spans="6:10" x14ac:dyDescent="0.25">
      <c r="F2754" s="49">
        <v>41852</v>
      </c>
      <c r="G2754" s="45" t="s">
        <v>398</v>
      </c>
      <c r="H2754" s="45" t="s">
        <v>324</v>
      </c>
      <c r="I2754" s="50">
        <v>59.85</v>
      </c>
      <c r="J2754" s="9" t="str">
        <f t="shared" si="43"/>
        <v>East</v>
      </c>
    </row>
    <row r="2755" spans="6:10" x14ac:dyDescent="0.25">
      <c r="F2755" s="49">
        <v>41616</v>
      </c>
      <c r="G2755" s="45" t="s">
        <v>375</v>
      </c>
      <c r="H2755" s="45" t="s">
        <v>7</v>
      </c>
      <c r="I2755" s="50">
        <v>66.64</v>
      </c>
      <c r="J2755" s="9" t="str">
        <f t="shared" si="43"/>
        <v>East</v>
      </c>
    </row>
    <row r="2756" spans="6:10" x14ac:dyDescent="0.25">
      <c r="F2756" s="49">
        <v>41615</v>
      </c>
      <c r="G2756" s="45" t="s">
        <v>394</v>
      </c>
      <c r="H2756" s="45" t="s">
        <v>331</v>
      </c>
      <c r="I2756" s="50">
        <v>120</v>
      </c>
      <c r="J2756" s="9" t="str">
        <f t="shared" ref="J2756:J2819" si="44">VLOOKUP(G2756,$A$4:$B$75,2,0)</f>
        <v>West</v>
      </c>
    </row>
    <row r="2757" spans="6:10" x14ac:dyDescent="0.25">
      <c r="F2757" s="49">
        <v>41947</v>
      </c>
      <c r="G2757" s="45" t="s">
        <v>377</v>
      </c>
      <c r="H2757" s="45" t="s">
        <v>347</v>
      </c>
      <c r="I2757" s="50">
        <v>82.5</v>
      </c>
      <c r="J2757" s="9" t="str">
        <f t="shared" si="44"/>
        <v>West</v>
      </c>
    </row>
    <row r="2758" spans="6:10" x14ac:dyDescent="0.25">
      <c r="F2758" s="49">
        <v>41593</v>
      </c>
      <c r="G2758" s="45" t="s">
        <v>391</v>
      </c>
      <c r="H2758" s="45" t="s">
        <v>10</v>
      </c>
      <c r="I2758" s="50">
        <v>45.9</v>
      </c>
      <c r="J2758" s="9" t="str">
        <f t="shared" si="44"/>
        <v>South</v>
      </c>
    </row>
    <row r="2759" spans="6:10" x14ac:dyDescent="0.25">
      <c r="F2759" s="49">
        <v>41988</v>
      </c>
      <c r="G2759" s="45" t="s">
        <v>375</v>
      </c>
      <c r="H2759" s="45" t="s">
        <v>191</v>
      </c>
      <c r="I2759" s="50">
        <v>504.9</v>
      </c>
      <c r="J2759" s="9" t="str">
        <f t="shared" si="44"/>
        <v>East</v>
      </c>
    </row>
    <row r="2760" spans="6:10" x14ac:dyDescent="0.25">
      <c r="F2760" s="49">
        <v>41589</v>
      </c>
      <c r="G2760" s="45" t="s">
        <v>343</v>
      </c>
      <c r="H2760" s="45" t="s">
        <v>324</v>
      </c>
      <c r="I2760" s="50">
        <v>59.85</v>
      </c>
      <c r="J2760" s="9" t="str">
        <f t="shared" si="44"/>
        <v>West</v>
      </c>
    </row>
    <row r="2761" spans="6:10" x14ac:dyDescent="0.25">
      <c r="F2761" s="49">
        <v>41403</v>
      </c>
      <c r="G2761" s="45" t="s">
        <v>400</v>
      </c>
      <c r="H2761" s="45" t="s">
        <v>191</v>
      </c>
      <c r="I2761" s="50">
        <v>67.13</v>
      </c>
      <c r="J2761" s="9" t="str">
        <f t="shared" si="44"/>
        <v>West</v>
      </c>
    </row>
    <row r="2762" spans="6:10" x14ac:dyDescent="0.25">
      <c r="F2762" s="49">
        <v>41608</v>
      </c>
      <c r="G2762" s="45" t="s">
        <v>397</v>
      </c>
      <c r="H2762" s="45" t="s">
        <v>334</v>
      </c>
      <c r="I2762" s="50">
        <v>23.03</v>
      </c>
      <c r="J2762" s="9" t="str">
        <f t="shared" si="44"/>
        <v>West</v>
      </c>
    </row>
    <row r="2763" spans="6:10" x14ac:dyDescent="0.25">
      <c r="F2763" s="49">
        <v>41487</v>
      </c>
      <c r="G2763" s="45" t="s">
        <v>374</v>
      </c>
      <c r="H2763" s="45" t="s">
        <v>7</v>
      </c>
      <c r="I2763" s="50">
        <v>99.96</v>
      </c>
      <c r="J2763" s="9" t="str">
        <f t="shared" si="44"/>
        <v>West</v>
      </c>
    </row>
    <row r="2764" spans="6:10" x14ac:dyDescent="0.25">
      <c r="F2764" s="49">
        <v>41355</v>
      </c>
      <c r="G2764" s="45" t="s">
        <v>359</v>
      </c>
      <c r="H2764" s="45" t="s">
        <v>371</v>
      </c>
      <c r="I2764" s="50">
        <v>18.62</v>
      </c>
      <c r="J2764" s="9" t="str">
        <f t="shared" si="44"/>
        <v>MidWest</v>
      </c>
    </row>
    <row r="2765" spans="6:10" x14ac:dyDescent="0.25">
      <c r="F2765" s="49">
        <v>41626</v>
      </c>
      <c r="G2765" s="45" t="s">
        <v>345</v>
      </c>
      <c r="H2765" s="45" t="s">
        <v>324</v>
      </c>
      <c r="I2765" s="50">
        <v>38.700000000000003</v>
      </c>
      <c r="J2765" s="9" t="str">
        <f t="shared" si="44"/>
        <v>West</v>
      </c>
    </row>
    <row r="2766" spans="6:10" x14ac:dyDescent="0.25">
      <c r="F2766" s="49">
        <v>41949</v>
      </c>
      <c r="G2766" s="45" t="s">
        <v>353</v>
      </c>
      <c r="H2766" s="45" t="s">
        <v>337</v>
      </c>
      <c r="I2766" s="50">
        <v>75</v>
      </c>
      <c r="J2766" s="9" t="str">
        <f t="shared" si="44"/>
        <v>MidWest</v>
      </c>
    </row>
    <row r="2767" spans="6:10" x14ac:dyDescent="0.25">
      <c r="F2767" s="49">
        <v>41984</v>
      </c>
      <c r="G2767" s="45" t="s">
        <v>320</v>
      </c>
      <c r="H2767" s="45" t="s">
        <v>331</v>
      </c>
      <c r="I2767" s="50">
        <v>58.2</v>
      </c>
      <c r="J2767" s="9" t="str">
        <f t="shared" si="44"/>
        <v>West</v>
      </c>
    </row>
    <row r="2768" spans="6:10" x14ac:dyDescent="0.25">
      <c r="F2768" s="49">
        <v>41589</v>
      </c>
      <c r="G2768" s="45" t="s">
        <v>392</v>
      </c>
      <c r="H2768" s="45" t="s">
        <v>324</v>
      </c>
      <c r="I2768" s="50">
        <v>19.649999999999999</v>
      </c>
      <c r="J2768" s="9" t="str">
        <f t="shared" si="44"/>
        <v>South</v>
      </c>
    </row>
    <row r="2769" spans="6:10" x14ac:dyDescent="0.25">
      <c r="F2769" s="49">
        <v>41628</v>
      </c>
      <c r="G2769" s="45" t="s">
        <v>387</v>
      </c>
      <c r="H2769" s="45" t="s">
        <v>331</v>
      </c>
      <c r="I2769" s="50">
        <v>58.2</v>
      </c>
      <c r="J2769" s="9" t="str">
        <f t="shared" si="44"/>
        <v>MidWest</v>
      </c>
    </row>
    <row r="2770" spans="6:10" x14ac:dyDescent="0.25">
      <c r="F2770" s="49">
        <v>41512</v>
      </c>
      <c r="G2770" s="45" t="s">
        <v>354</v>
      </c>
      <c r="H2770" s="45" t="s">
        <v>324</v>
      </c>
      <c r="I2770" s="50">
        <v>19.350000000000001</v>
      </c>
      <c r="J2770" s="9" t="str">
        <f t="shared" si="44"/>
        <v>MidWest</v>
      </c>
    </row>
    <row r="2771" spans="6:10" x14ac:dyDescent="0.25">
      <c r="F2771" s="49">
        <v>41613</v>
      </c>
      <c r="G2771" s="45" t="s">
        <v>323</v>
      </c>
      <c r="H2771" s="45" t="s">
        <v>337</v>
      </c>
      <c r="I2771" s="50">
        <v>24.75</v>
      </c>
      <c r="J2771" s="9" t="str">
        <f t="shared" si="44"/>
        <v>MidWest</v>
      </c>
    </row>
    <row r="2772" spans="6:10" x14ac:dyDescent="0.25">
      <c r="F2772" s="49">
        <v>41614</v>
      </c>
      <c r="G2772" s="45" t="s">
        <v>346</v>
      </c>
      <c r="H2772" s="45" t="s">
        <v>324</v>
      </c>
      <c r="I2772" s="50">
        <v>59.85</v>
      </c>
      <c r="J2772" s="9" t="str">
        <f t="shared" si="44"/>
        <v>MidWest</v>
      </c>
    </row>
    <row r="2773" spans="6:10" x14ac:dyDescent="0.25">
      <c r="F2773" s="49">
        <v>41598</v>
      </c>
      <c r="G2773" s="45" t="s">
        <v>374</v>
      </c>
      <c r="H2773" s="45" t="s">
        <v>7</v>
      </c>
      <c r="I2773" s="50">
        <v>544</v>
      </c>
      <c r="J2773" s="9" t="str">
        <f t="shared" si="44"/>
        <v>West</v>
      </c>
    </row>
    <row r="2774" spans="6:10" x14ac:dyDescent="0.25">
      <c r="F2774" s="49">
        <v>41613</v>
      </c>
      <c r="G2774" s="45" t="s">
        <v>351</v>
      </c>
      <c r="H2774" s="45" t="s">
        <v>7</v>
      </c>
      <c r="I2774" s="50">
        <v>102</v>
      </c>
      <c r="J2774" s="9" t="str">
        <f t="shared" si="44"/>
        <v>MidWest</v>
      </c>
    </row>
    <row r="2775" spans="6:10" x14ac:dyDescent="0.25">
      <c r="F2775" s="49">
        <v>41596</v>
      </c>
      <c r="G2775" s="45" t="s">
        <v>338</v>
      </c>
      <c r="H2775" s="45" t="s">
        <v>327</v>
      </c>
      <c r="I2775" s="50">
        <v>25</v>
      </c>
      <c r="J2775" s="9" t="str">
        <f t="shared" si="44"/>
        <v>South</v>
      </c>
    </row>
    <row r="2776" spans="6:10" x14ac:dyDescent="0.25">
      <c r="F2776" s="49">
        <v>41417</v>
      </c>
      <c r="G2776" s="45" t="s">
        <v>395</v>
      </c>
      <c r="H2776" s="45" t="s">
        <v>191</v>
      </c>
      <c r="I2776" s="50">
        <v>68.16</v>
      </c>
      <c r="J2776" s="9" t="str">
        <f t="shared" si="44"/>
        <v>East</v>
      </c>
    </row>
    <row r="2777" spans="6:10" x14ac:dyDescent="0.25">
      <c r="F2777" s="49">
        <v>41586</v>
      </c>
      <c r="G2777" s="45" t="s">
        <v>358</v>
      </c>
      <c r="H2777" s="45" t="s">
        <v>191</v>
      </c>
      <c r="I2777" s="50">
        <v>45.9</v>
      </c>
      <c r="J2777" s="9" t="str">
        <f t="shared" si="44"/>
        <v>MidWest</v>
      </c>
    </row>
    <row r="2778" spans="6:10" x14ac:dyDescent="0.25">
      <c r="F2778" s="49">
        <v>41585</v>
      </c>
      <c r="G2778" s="45" t="s">
        <v>353</v>
      </c>
      <c r="H2778" s="45" t="s">
        <v>7</v>
      </c>
      <c r="I2778" s="50">
        <v>33.15</v>
      </c>
      <c r="J2778" s="9" t="str">
        <f t="shared" si="44"/>
        <v>MidWest</v>
      </c>
    </row>
    <row r="2779" spans="6:10" x14ac:dyDescent="0.25">
      <c r="F2779" s="49">
        <v>41956</v>
      </c>
      <c r="G2779" s="45" t="s">
        <v>398</v>
      </c>
      <c r="H2779" s="45" t="s">
        <v>10</v>
      </c>
      <c r="I2779" s="50">
        <v>68.849999999999994</v>
      </c>
      <c r="J2779" s="9" t="str">
        <f t="shared" si="44"/>
        <v>East</v>
      </c>
    </row>
    <row r="2780" spans="6:10" x14ac:dyDescent="0.25">
      <c r="F2780" s="49">
        <v>42004</v>
      </c>
      <c r="G2780" s="45" t="s">
        <v>328</v>
      </c>
      <c r="H2780" s="45" t="s">
        <v>324</v>
      </c>
      <c r="I2780" s="50">
        <v>19.95</v>
      </c>
      <c r="J2780" s="9" t="str">
        <f t="shared" si="44"/>
        <v>MidWest</v>
      </c>
    </row>
    <row r="2781" spans="6:10" x14ac:dyDescent="0.25">
      <c r="F2781" s="49">
        <v>41782</v>
      </c>
      <c r="G2781" s="45" t="s">
        <v>336</v>
      </c>
      <c r="H2781" s="45" t="s">
        <v>337</v>
      </c>
      <c r="I2781" s="50">
        <v>73.5</v>
      </c>
      <c r="J2781" s="9" t="str">
        <f t="shared" si="44"/>
        <v>West</v>
      </c>
    </row>
    <row r="2782" spans="6:10" x14ac:dyDescent="0.25">
      <c r="F2782" s="49">
        <v>41618</v>
      </c>
      <c r="G2782" s="45" t="s">
        <v>393</v>
      </c>
      <c r="H2782" s="45" t="s">
        <v>191</v>
      </c>
      <c r="I2782" s="50">
        <v>22.26</v>
      </c>
      <c r="J2782" s="9" t="str">
        <f t="shared" si="44"/>
        <v>MidWest</v>
      </c>
    </row>
    <row r="2783" spans="6:10" x14ac:dyDescent="0.25">
      <c r="F2783" s="49">
        <v>41415</v>
      </c>
      <c r="G2783" s="45" t="s">
        <v>326</v>
      </c>
      <c r="H2783" s="45" t="s">
        <v>7</v>
      </c>
      <c r="I2783" s="50">
        <v>68</v>
      </c>
      <c r="J2783" s="9" t="str">
        <f t="shared" si="44"/>
        <v>West</v>
      </c>
    </row>
    <row r="2784" spans="6:10" x14ac:dyDescent="0.25">
      <c r="F2784" s="49">
        <v>41592</v>
      </c>
      <c r="G2784" s="45" t="s">
        <v>368</v>
      </c>
      <c r="H2784" s="45" t="s">
        <v>191</v>
      </c>
      <c r="I2784" s="50">
        <v>22.95</v>
      </c>
      <c r="J2784" s="9" t="str">
        <f t="shared" si="44"/>
        <v>West</v>
      </c>
    </row>
    <row r="2785" spans="6:10" x14ac:dyDescent="0.25">
      <c r="F2785" s="49">
        <v>41954</v>
      </c>
      <c r="G2785" s="45" t="s">
        <v>336</v>
      </c>
      <c r="H2785" s="45" t="s">
        <v>321</v>
      </c>
      <c r="I2785" s="50">
        <v>156.69999999999999</v>
      </c>
      <c r="J2785" s="9" t="str">
        <f t="shared" si="44"/>
        <v>West</v>
      </c>
    </row>
    <row r="2786" spans="6:10" x14ac:dyDescent="0.25">
      <c r="F2786" s="49">
        <v>41374</v>
      </c>
      <c r="G2786" s="45" t="s">
        <v>367</v>
      </c>
      <c r="H2786" s="45" t="s">
        <v>334</v>
      </c>
      <c r="I2786" s="50">
        <v>46.53</v>
      </c>
      <c r="J2786" s="9" t="str">
        <f t="shared" si="44"/>
        <v>MidWest</v>
      </c>
    </row>
    <row r="2787" spans="6:10" x14ac:dyDescent="0.25">
      <c r="F2787" s="49">
        <v>41608</v>
      </c>
      <c r="G2787" s="45" t="s">
        <v>348</v>
      </c>
      <c r="H2787" s="45" t="s">
        <v>191</v>
      </c>
      <c r="I2787" s="50">
        <v>22.72</v>
      </c>
      <c r="J2787" s="9" t="str">
        <f t="shared" si="44"/>
        <v>South</v>
      </c>
    </row>
    <row r="2788" spans="6:10" x14ac:dyDescent="0.25">
      <c r="F2788" s="49">
        <v>41944</v>
      </c>
      <c r="G2788" s="45" t="s">
        <v>336</v>
      </c>
      <c r="H2788" s="45" t="s">
        <v>337</v>
      </c>
      <c r="I2788" s="50">
        <v>75</v>
      </c>
      <c r="J2788" s="9" t="str">
        <f t="shared" si="44"/>
        <v>West</v>
      </c>
    </row>
    <row r="2789" spans="6:10" x14ac:dyDescent="0.25">
      <c r="F2789" s="49">
        <v>41582</v>
      </c>
      <c r="G2789" s="45" t="s">
        <v>368</v>
      </c>
      <c r="H2789" s="45" t="s">
        <v>334</v>
      </c>
      <c r="I2789" s="50">
        <v>47</v>
      </c>
      <c r="J2789" s="9" t="str">
        <f t="shared" si="44"/>
        <v>West</v>
      </c>
    </row>
    <row r="2790" spans="6:10" x14ac:dyDescent="0.25">
      <c r="F2790" s="49">
        <v>41815</v>
      </c>
      <c r="G2790" s="45" t="s">
        <v>390</v>
      </c>
      <c r="H2790" s="45" t="s">
        <v>349</v>
      </c>
      <c r="I2790" s="50">
        <v>62.06</v>
      </c>
      <c r="J2790" s="9" t="str">
        <f t="shared" si="44"/>
        <v>South</v>
      </c>
    </row>
    <row r="2791" spans="6:10" x14ac:dyDescent="0.25">
      <c r="F2791" s="49">
        <v>41625</v>
      </c>
      <c r="G2791" s="45" t="s">
        <v>374</v>
      </c>
      <c r="H2791" s="45" t="s">
        <v>337</v>
      </c>
      <c r="I2791" s="50">
        <v>48.75</v>
      </c>
      <c r="J2791" s="9" t="str">
        <f t="shared" si="44"/>
        <v>West</v>
      </c>
    </row>
    <row r="2792" spans="6:10" x14ac:dyDescent="0.25">
      <c r="F2792" s="49">
        <v>41983</v>
      </c>
      <c r="G2792" s="45" t="s">
        <v>370</v>
      </c>
      <c r="H2792" s="45" t="s">
        <v>10</v>
      </c>
      <c r="I2792" s="50">
        <v>68.16</v>
      </c>
      <c r="J2792" s="9" t="str">
        <f t="shared" si="44"/>
        <v>South</v>
      </c>
    </row>
    <row r="2793" spans="6:10" x14ac:dyDescent="0.25">
      <c r="F2793" s="49">
        <v>41998</v>
      </c>
      <c r="G2793" s="45" t="s">
        <v>384</v>
      </c>
      <c r="H2793" s="45" t="s">
        <v>347</v>
      </c>
      <c r="I2793" s="50">
        <v>53.9</v>
      </c>
      <c r="J2793" s="9" t="str">
        <f t="shared" si="44"/>
        <v>East</v>
      </c>
    </row>
    <row r="2794" spans="6:10" x14ac:dyDescent="0.25">
      <c r="F2794" s="49">
        <v>41392</v>
      </c>
      <c r="G2794" s="45" t="s">
        <v>351</v>
      </c>
      <c r="H2794" s="45" t="s">
        <v>191</v>
      </c>
      <c r="I2794" s="50">
        <v>67.47</v>
      </c>
      <c r="J2794" s="9" t="str">
        <f t="shared" si="44"/>
        <v>MidWest</v>
      </c>
    </row>
    <row r="2795" spans="6:10" x14ac:dyDescent="0.25">
      <c r="F2795" s="49">
        <v>41956</v>
      </c>
      <c r="G2795" s="45" t="s">
        <v>329</v>
      </c>
      <c r="H2795" s="45" t="s">
        <v>337</v>
      </c>
      <c r="I2795" s="50">
        <v>72.75</v>
      </c>
      <c r="J2795" s="9" t="str">
        <f t="shared" si="44"/>
        <v>MidWest</v>
      </c>
    </row>
    <row r="2796" spans="6:10" x14ac:dyDescent="0.25">
      <c r="F2796" s="49">
        <v>41628</v>
      </c>
      <c r="G2796" s="45" t="s">
        <v>404</v>
      </c>
      <c r="H2796" s="45" t="s">
        <v>191</v>
      </c>
      <c r="I2796" s="50">
        <v>89.05</v>
      </c>
      <c r="J2796" s="9" t="str">
        <f t="shared" si="44"/>
        <v>MidWest</v>
      </c>
    </row>
    <row r="2797" spans="6:10" x14ac:dyDescent="0.25">
      <c r="F2797" s="49">
        <v>41584</v>
      </c>
      <c r="G2797" s="45" t="s">
        <v>394</v>
      </c>
      <c r="H2797" s="45" t="s">
        <v>10</v>
      </c>
      <c r="I2797" s="50">
        <v>44.52</v>
      </c>
      <c r="J2797" s="9" t="str">
        <f t="shared" si="44"/>
        <v>West</v>
      </c>
    </row>
    <row r="2798" spans="6:10" x14ac:dyDescent="0.25">
      <c r="F2798" s="49">
        <v>41990</v>
      </c>
      <c r="G2798" s="45" t="s">
        <v>330</v>
      </c>
      <c r="H2798" s="45" t="s">
        <v>7</v>
      </c>
      <c r="I2798" s="50">
        <v>510</v>
      </c>
      <c r="J2798" s="9" t="str">
        <f t="shared" si="44"/>
        <v>East</v>
      </c>
    </row>
    <row r="2799" spans="6:10" x14ac:dyDescent="0.25">
      <c r="F2799" s="49">
        <v>41610</v>
      </c>
      <c r="G2799" s="45" t="s">
        <v>374</v>
      </c>
      <c r="H2799" s="45" t="s">
        <v>371</v>
      </c>
      <c r="I2799" s="50">
        <v>38</v>
      </c>
      <c r="J2799" s="9" t="str">
        <f t="shared" si="44"/>
        <v>West</v>
      </c>
    </row>
    <row r="2800" spans="6:10" x14ac:dyDescent="0.25">
      <c r="F2800" s="49">
        <v>41684</v>
      </c>
      <c r="G2800" s="45" t="s">
        <v>367</v>
      </c>
      <c r="H2800" s="45" t="s">
        <v>7</v>
      </c>
      <c r="I2800" s="50">
        <v>102</v>
      </c>
      <c r="J2800" s="9" t="str">
        <f t="shared" si="44"/>
        <v>MidWest</v>
      </c>
    </row>
    <row r="2801" spans="6:10" x14ac:dyDescent="0.25">
      <c r="F2801" s="49">
        <v>41978</v>
      </c>
      <c r="G2801" s="45" t="s">
        <v>352</v>
      </c>
      <c r="H2801" s="45" t="s">
        <v>7</v>
      </c>
      <c r="I2801" s="50">
        <v>65.959999999999994</v>
      </c>
      <c r="J2801" s="9" t="str">
        <f t="shared" si="44"/>
        <v>MidWest</v>
      </c>
    </row>
    <row r="2802" spans="6:10" x14ac:dyDescent="0.25">
      <c r="F2802" s="49">
        <v>41952</v>
      </c>
      <c r="G2802" s="45" t="s">
        <v>338</v>
      </c>
      <c r="H2802" s="45" t="s">
        <v>327</v>
      </c>
      <c r="I2802" s="50">
        <v>74.25</v>
      </c>
      <c r="J2802" s="9" t="str">
        <f t="shared" si="44"/>
        <v>South</v>
      </c>
    </row>
    <row r="2803" spans="6:10" x14ac:dyDescent="0.25">
      <c r="F2803" s="49">
        <v>41343</v>
      </c>
      <c r="G2803" s="45" t="s">
        <v>336</v>
      </c>
      <c r="H2803" s="45" t="s">
        <v>334</v>
      </c>
      <c r="I2803" s="50">
        <v>46.53</v>
      </c>
      <c r="J2803" s="9" t="str">
        <f t="shared" si="44"/>
        <v>West</v>
      </c>
    </row>
    <row r="2804" spans="6:10" x14ac:dyDescent="0.25">
      <c r="F2804" s="49">
        <v>41972</v>
      </c>
      <c r="G2804" s="45" t="s">
        <v>386</v>
      </c>
      <c r="H2804" s="45" t="s">
        <v>337</v>
      </c>
      <c r="I2804" s="50">
        <v>50</v>
      </c>
      <c r="J2804" s="9" t="str">
        <f t="shared" si="44"/>
        <v>MidWest</v>
      </c>
    </row>
    <row r="2805" spans="6:10" x14ac:dyDescent="0.25">
      <c r="F2805" s="49">
        <v>41877</v>
      </c>
      <c r="G2805" s="45" t="s">
        <v>384</v>
      </c>
      <c r="H2805" s="45" t="s">
        <v>7</v>
      </c>
      <c r="I2805" s="50">
        <v>100.98</v>
      </c>
      <c r="J2805" s="9" t="str">
        <f t="shared" si="44"/>
        <v>East</v>
      </c>
    </row>
    <row r="2806" spans="6:10" x14ac:dyDescent="0.25">
      <c r="F2806" s="49">
        <v>41989</v>
      </c>
      <c r="G2806" s="45" t="s">
        <v>370</v>
      </c>
      <c r="H2806" s="45" t="s">
        <v>327</v>
      </c>
      <c r="I2806" s="50">
        <v>25</v>
      </c>
      <c r="J2806" s="9" t="str">
        <f t="shared" si="44"/>
        <v>South</v>
      </c>
    </row>
    <row r="2807" spans="6:10" x14ac:dyDescent="0.25">
      <c r="F2807" s="49">
        <v>41426</v>
      </c>
      <c r="G2807" s="45" t="s">
        <v>364</v>
      </c>
      <c r="H2807" s="45" t="s">
        <v>334</v>
      </c>
      <c r="I2807" s="50">
        <v>162.86000000000001</v>
      </c>
      <c r="J2807" s="9" t="str">
        <f t="shared" si="44"/>
        <v>West</v>
      </c>
    </row>
    <row r="2808" spans="6:10" x14ac:dyDescent="0.25">
      <c r="F2808" s="49">
        <v>41632</v>
      </c>
      <c r="G2808" s="45" t="s">
        <v>362</v>
      </c>
      <c r="H2808" s="45" t="s">
        <v>349</v>
      </c>
      <c r="I2808" s="50">
        <v>63</v>
      </c>
      <c r="J2808" s="9" t="str">
        <f t="shared" si="44"/>
        <v>East</v>
      </c>
    </row>
    <row r="2809" spans="6:10" x14ac:dyDescent="0.25">
      <c r="F2809" s="49">
        <v>41656</v>
      </c>
      <c r="G2809" s="45" t="s">
        <v>358</v>
      </c>
      <c r="H2809" s="45" t="s">
        <v>7</v>
      </c>
      <c r="I2809" s="50">
        <v>66.3</v>
      </c>
      <c r="J2809" s="9" t="str">
        <f t="shared" si="44"/>
        <v>MidWest</v>
      </c>
    </row>
    <row r="2810" spans="6:10" x14ac:dyDescent="0.25">
      <c r="F2810" s="49">
        <v>41884</v>
      </c>
      <c r="G2810" s="45" t="s">
        <v>367</v>
      </c>
      <c r="H2810" s="45" t="s">
        <v>347</v>
      </c>
      <c r="I2810" s="50">
        <v>55</v>
      </c>
      <c r="J2810" s="9" t="str">
        <f t="shared" si="44"/>
        <v>MidWest</v>
      </c>
    </row>
    <row r="2811" spans="6:10" x14ac:dyDescent="0.25">
      <c r="F2811" s="49">
        <v>41609</v>
      </c>
      <c r="G2811" s="45" t="s">
        <v>395</v>
      </c>
      <c r="H2811" s="45" t="s">
        <v>10</v>
      </c>
      <c r="I2811" s="50">
        <v>45.44</v>
      </c>
      <c r="J2811" s="9" t="str">
        <f t="shared" si="44"/>
        <v>East</v>
      </c>
    </row>
    <row r="2812" spans="6:10" x14ac:dyDescent="0.25">
      <c r="F2812" s="49">
        <v>41636</v>
      </c>
      <c r="G2812" s="45" t="s">
        <v>370</v>
      </c>
      <c r="H2812" s="45" t="s">
        <v>191</v>
      </c>
      <c r="I2812" s="50">
        <v>66.78</v>
      </c>
      <c r="J2812" s="9" t="str">
        <f t="shared" si="44"/>
        <v>South</v>
      </c>
    </row>
    <row r="2813" spans="6:10" x14ac:dyDescent="0.25">
      <c r="F2813" s="49">
        <v>41998</v>
      </c>
      <c r="G2813" s="45" t="s">
        <v>367</v>
      </c>
      <c r="H2813" s="45" t="s">
        <v>324</v>
      </c>
      <c r="I2813" s="50">
        <v>59.85</v>
      </c>
      <c r="J2813" s="9" t="str">
        <f t="shared" si="44"/>
        <v>MidWest</v>
      </c>
    </row>
    <row r="2814" spans="6:10" x14ac:dyDescent="0.25">
      <c r="F2814" s="49">
        <v>41947</v>
      </c>
      <c r="G2814" s="45" t="s">
        <v>383</v>
      </c>
      <c r="H2814" s="45" t="s">
        <v>191</v>
      </c>
      <c r="I2814" s="50">
        <v>44.75</v>
      </c>
      <c r="J2814" s="9" t="str">
        <f t="shared" si="44"/>
        <v>South</v>
      </c>
    </row>
    <row r="2815" spans="6:10" x14ac:dyDescent="0.25">
      <c r="F2815" s="49">
        <v>41997</v>
      </c>
      <c r="G2815" s="45" t="s">
        <v>370</v>
      </c>
      <c r="H2815" s="45" t="s">
        <v>191</v>
      </c>
      <c r="I2815" s="50">
        <v>45.44</v>
      </c>
      <c r="J2815" s="9" t="str">
        <f t="shared" si="44"/>
        <v>South</v>
      </c>
    </row>
    <row r="2816" spans="6:10" x14ac:dyDescent="0.25">
      <c r="F2816" s="49">
        <v>41506</v>
      </c>
      <c r="G2816" s="45" t="s">
        <v>356</v>
      </c>
      <c r="H2816" s="45" t="s">
        <v>10</v>
      </c>
      <c r="I2816" s="50">
        <v>22.72</v>
      </c>
      <c r="J2816" s="9" t="str">
        <f t="shared" si="44"/>
        <v>MidWest</v>
      </c>
    </row>
    <row r="2817" spans="6:10" x14ac:dyDescent="0.25">
      <c r="F2817" s="49">
        <v>41380</v>
      </c>
      <c r="G2817" s="45" t="s">
        <v>346</v>
      </c>
      <c r="H2817" s="45" t="s">
        <v>331</v>
      </c>
      <c r="I2817" s="50">
        <v>87.75</v>
      </c>
      <c r="J2817" s="9" t="str">
        <f t="shared" si="44"/>
        <v>MidWest</v>
      </c>
    </row>
    <row r="2818" spans="6:10" x14ac:dyDescent="0.25">
      <c r="F2818" s="49">
        <v>41621</v>
      </c>
      <c r="G2818" s="45" t="s">
        <v>333</v>
      </c>
      <c r="H2818" s="45" t="s">
        <v>371</v>
      </c>
      <c r="I2818" s="50">
        <v>36.86</v>
      </c>
      <c r="J2818" s="9" t="str">
        <f t="shared" si="44"/>
        <v>MidWest</v>
      </c>
    </row>
    <row r="2819" spans="6:10" x14ac:dyDescent="0.25">
      <c r="F2819" s="49">
        <v>41969</v>
      </c>
      <c r="G2819" s="45" t="s">
        <v>326</v>
      </c>
      <c r="H2819" s="45" t="s">
        <v>10</v>
      </c>
      <c r="I2819" s="50">
        <v>68.16</v>
      </c>
      <c r="J2819" s="9" t="str">
        <f t="shared" si="44"/>
        <v>West</v>
      </c>
    </row>
    <row r="2820" spans="6:10" x14ac:dyDescent="0.25">
      <c r="F2820" s="49">
        <v>41620</v>
      </c>
      <c r="G2820" s="45" t="s">
        <v>356</v>
      </c>
      <c r="H2820" s="45" t="s">
        <v>327</v>
      </c>
      <c r="I2820" s="50">
        <v>25</v>
      </c>
      <c r="J2820" s="9" t="str">
        <f t="shared" ref="J2820:J2883" si="45">VLOOKUP(G2820,$A$4:$B$75,2,0)</f>
        <v>MidWest</v>
      </c>
    </row>
    <row r="2821" spans="6:10" x14ac:dyDescent="0.25">
      <c r="F2821" s="49">
        <v>41963</v>
      </c>
      <c r="G2821" s="45" t="s">
        <v>345</v>
      </c>
      <c r="H2821" s="45" t="s">
        <v>324</v>
      </c>
      <c r="I2821" s="50">
        <v>19.75</v>
      </c>
      <c r="J2821" s="9" t="str">
        <f t="shared" si="45"/>
        <v>West</v>
      </c>
    </row>
    <row r="2822" spans="6:10" x14ac:dyDescent="0.25">
      <c r="F2822" s="49">
        <v>41983</v>
      </c>
      <c r="G2822" s="45" t="s">
        <v>341</v>
      </c>
      <c r="H2822" s="45" t="s">
        <v>7</v>
      </c>
      <c r="I2822" s="50">
        <v>65.959999999999994</v>
      </c>
      <c r="J2822" s="9" t="str">
        <f t="shared" si="45"/>
        <v>East</v>
      </c>
    </row>
    <row r="2823" spans="6:10" x14ac:dyDescent="0.25">
      <c r="F2823" s="49">
        <v>41438</v>
      </c>
      <c r="G2823" s="45" t="s">
        <v>372</v>
      </c>
      <c r="H2823" s="45" t="s">
        <v>347</v>
      </c>
      <c r="I2823" s="50">
        <v>375.38</v>
      </c>
      <c r="J2823" s="9" t="str">
        <f t="shared" si="45"/>
        <v>West</v>
      </c>
    </row>
    <row r="2824" spans="6:10" x14ac:dyDescent="0.25">
      <c r="F2824" s="49">
        <v>41559</v>
      </c>
      <c r="G2824" s="45" t="s">
        <v>368</v>
      </c>
      <c r="H2824" s="45" t="s">
        <v>7</v>
      </c>
      <c r="I2824" s="50">
        <v>99.96</v>
      </c>
      <c r="J2824" s="9" t="str">
        <f t="shared" si="45"/>
        <v>West</v>
      </c>
    </row>
    <row r="2825" spans="6:10" x14ac:dyDescent="0.25">
      <c r="F2825" s="49">
        <v>41961</v>
      </c>
      <c r="G2825" s="45" t="s">
        <v>391</v>
      </c>
      <c r="H2825" s="45" t="s">
        <v>324</v>
      </c>
      <c r="I2825" s="50">
        <v>59.85</v>
      </c>
      <c r="J2825" s="9" t="str">
        <f t="shared" si="45"/>
        <v>South</v>
      </c>
    </row>
    <row r="2826" spans="6:10" x14ac:dyDescent="0.25">
      <c r="F2826" s="49">
        <v>41952</v>
      </c>
      <c r="G2826" s="45" t="s">
        <v>342</v>
      </c>
      <c r="H2826" s="45" t="s">
        <v>7</v>
      </c>
      <c r="I2826" s="50">
        <v>100.98</v>
      </c>
      <c r="J2826" s="9" t="str">
        <f t="shared" si="45"/>
        <v>MidWest</v>
      </c>
    </row>
    <row r="2827" spans="6:10" x14ac:dyDescent="0.25">
      <c r="F2827" s="49">
        <v>41629</v>
      </c>
      <c r="G2827" s="45" t="s">
        <v>387</v>
      </c>
      <c r="H2827" s="45" t="s">
        <v>324</v>
      </c>
      <c r="I2827" s="50">
        <v>58.65</v>
      </c>
      <c r="J2827" s="9" t="str">
        <f t="shared" si="45"/>
        <v>MidWest</v>
      </c>
    </row>
    <row r="2828" spans="6:10" x14ac:dyDescent="0.25">
      <c r="F2828" s="49">
        <v>41961</v>
      </c>
      <c r="G2828" s="45" t="s">
        <v>344</v>
      </c>
      <c r="H2828" s="45" t="s">
        <v>324</v>
      </c>
      <c r="I2828" s="50">
        <v>58.05</v>
      </c>
      <c r="J2828" s="9" t="str">
        <f t="shared" si="45"/>
        <v>West</v>
      </c>
    </row>
    <row r="2829" spans="6:10" x14ac:dyDescent="0.25">
      <c r="F2829" s="49">
        <v>41512</v>
      </c>
      <c r="G2829" s="45" t="s">
        <v>383</v>
      </c>
      <c r="H2829" s="45" t="s">
        <v>10</v>
      </c>
      <c r="I2829" s="50">
        <v>45.9</v>
      </c>
      <c r="J2829" s="9" t="str">
        <f t="shared" si="45"/>
        <v>South</v>
      </c>
    </row>
    <row r="2830" spans="6:10" x14ac:dyDescent="0.25">
      <c r="F2830" s="49">
        <v>41615</v>
      </c>
      <c r="G2830" s="45" t="s">
        <v>358</v>
      </c>
      <c r="H2830" s="45" t="s">
        <v>349</v>
      </c>
      <c r="I2830" s="50">
        <v>21</v>
      </c>
      <c r="J2830" s="9" t="str">
        <f t="shared" si="45"/>
        <v>MidWest</v>
      </c>
    </row>
    <row r="2831" spans="6:10" x14ac:dyDescent="0.25">
      <c r="F2831" s="49">
        <v>41430</v>
      </c>
      <c r="G2831" s="45" t="s">
        <v>387</v>
      </c>
      <c r="H2831" s="45" t="s">
        <v>191</v>
      </c>
      <c r="I2831" s="50">
        <v>44.52</v>
      </c>
      <c r="J2831" s="9" t="str">
        <f t="shared" si="45"/>
        <v>MidWest</v>
      </c>
    </row>
    <row r="2832" spans="6:10" x14ac:dyDescent="0.25">
      <c r="F2832" s="49">
        <v>41947</v>
      </c>
      <c r="G2832" s="45" t="s">
        <v>367</v>
      </c>
      <c r="H2832" s="45" t="s">
        <v>334</v>
      </c>
      <c r="I2832" s="50">
        <v>70.5</v>
      </c>
      <c r="J2832" s="9" t="str">
        <f t="shared" si="45"/>
        <v>MidWest</v>
      </c>
    </row>
    <row r="2833" spans="6:10" x14ac:dyDescent="0.25">
      <c r="F2833" s="49">
        <v>41947</v>
      </c>
      <c r="G2833" s="45" t="s">
        <v>375</v>
      </c>
      <c r="H2833" s="45" t="s">
        <v>191</v>
      </c>
      <c r="I2833" s="50">
        <v>68.16</v>
      </c>
      <c r="J2833" s="9" t="str">
        <f t="shared" si="45"/>
        <v>East</v>
      </c>
    </row>
    <row r="2834" spans="6:10" x14ac:dyDescent="0.25">
      <c r="F2834" s="49">
        <v>41863</v>
      </c>
      <c r="G2834" s="45" t="s">
        <v>385</v>
      </c>
      <c r="H2834" s="45" t="s">
        <v>10</v>
      </c>
      <c r="I2834" s="50">
        <v>45.44</v>
      </c>
      <c r="J2834" s="9" t="str">
        <f t="shared" si="45"/>
        <v>MidWest</v>
      </c>
    </row>
    <row r="2835" spans="6:10" x14ac:dyDescent="0.25">
      <c r="F2835" s="49">
        <v>41992</v>
      </c>
      <c r="G2835" s="45" t="s">
        <v>360</v>
      </c>
      <c r="H2835" s="45" t="s">
        <v>10</v>
      </c>
      <c r="I2835" s="50">
        <v>45.9</v>
      </c>
      <c r="J2835" s="9" t="str">
        <f t="shared" si="45"/>
        <v>West</v>
      </c>
    </row>
    <row r="2836" spans="6:10" x14ac:dyDescent="0.25">
      <c r="F2836" s="49">
        <v>41948</v>
      </c>
      <c r="G2836" s="45" t="s">
        <v>370</v>
      </c>
      <c r="H2836" s="45" t="s">
        <v>349</v>
      </c>
      <c r="I2836" s="50">
        <v>61.74</v>
      </c>
      <c r="J2836" s="9" t="str">
        <f t="shared" si="45"/>
        <v>South</v>
      </c>
    </row>
    <row r="2837" spans="6:10" x14ac:dyDescent="0.25">
      <c r="F2837" s="49">
        <v>41619</v>
      </c>
      <c r="G2837" s="45" t="s">
        <v>379</v>
      </c>
      <c r="H2837" s="45" t="s">
        <v>334</v>
      </c>
      <c r="I2837" s="50">
        <v>376</v>
      </c>
      <c r="J2837" s="9" t="str">
        <f t="shared" si="45"/>
        <v>East</v>
      </c>
    </row>
    <row r="2838" spans="6:10" x14ac:dyDescent="0.25">
      <c r="F2838" s="49">
        <v>41994</v>
      </c>
      <c r="G2838" s="45" t="s">
        <v>379</v>
      </c>
      <c r="H2838" s="45" t="s">
        <v>331</v>
      </c>
      <c r="I2838" s="50">
        <v>59.4</v>
      </c>
      <c r="J2838" s="9" t="str">
        <f t="shared" si="45"/>
        <v>East</v>
      </c>
    </row>
    <row r="2839" spans="6:10" x14ac:dyDescent="0.25">
      <c r="F2839" s="49">
        <v>41950</v>
      </c>
      <c r="G2839" s="45" t="s">
        <v>367</v>
      </c>
      <c r="H2839" s="45" t="s">
        <v>10</v>
      </c>
      <c r="I2839" s="50">
        <v>45.9</v>
      </c>
      <c r="J2839" s="9" t="str">
        <f t="shared" si="45"/>
        <v>MidWest</v>
      </c>
    </row>
    <row r="2840" spans="6:10" x14ac:dyDescent="0.25">
      <c r="F2840" s="49">
        <v>41630</v>
      </c>
      <c r="G2840" s="45" t="s">
        <v>372</v>
      </c>
      <c r="H2840" s="45" t="s">
        <v>347</v>
      </c>
      <c r="I2840" s="50">
        <v>53.63</v>
      </c>
      <c r="J2840" s="9" t="str">
        <f t="shared" si="45"/>
        <v>West</v>
      </c>
    </row>
    <row r="2841" spans="6:10" x14ac:dyDescent="0.25">
      <c r="F2841" s="49">
        <v>41983</v>
      </c>
      <c r="G2841" s="45" t="s">
        <v>401</v>
      </c>
      <c r="H2841" s="45" t="s">
        <v>7</v>
      </c>
      <c r="I2841" s="50">
        <v>68</v>
      </c>
      <c r="J2841" s="9" t="str">
        <f t="shared" si="45"/>
        <v>East</v>
      </c>
    </row>
    <row r="2842" spans="6:10" x14ac:dyDescent="0.25">
      <c r="F2842" s="49">
        <v>41605</v>
      </c>
      <c r="G2842" s="45" t="s">
        <v>338</v>
      </c>
      <c r="H2842" s="45" t="s">
        <v>10</v>
      </c>
      <c r="I2842" s="50">
        <v>45.9</v>
      </c>
      <c r="J2842" s="9" t="str">
        <f t="shared" si="45"/>
        <v>South</v>
      </c>
    </row>
    <row r="2843" spans="6:10" x14ac:dyDescent="0.25">
      <c r="F2843" s="49">
        <v>41613</v>
      </c>
      <c r="G2843" s="45" t="s">
        <v>382</v>
      </c>
      <c r="H2843" s="45" t="s">
        <v>331</v>
      </c>
      <c r="I2843" s="50">
        <v>30</v>
      </c>
      <c r="J2843" s="9" t="str">
        <f t="shared" si="45"/>
        <v>East</v>
      </c>
    </row>
    <row r="2844" spans="6:10" x14ac:dyDescent="0.25">
      <c r="F2844" s="49">
        <v>41631</v>
      </c>
      <c r="G2844" s="45" t="s">
        <v>367</v>
      </c>
      <c r="H2844" s="45" t="s">
        <v>191</v>
      </c>
      <c r="I2844" s="50">
        <v>45.44</v>
      </c>
      <c r="J2844" s="9" t="str">
        <f t="shared" si="45"/>
        <v>MidWest</v>
      </c>
    </row>
    <row r="2845" spans="6:10" x14ac:dyDescent="0.25">
      <c r="F2845" s="49">
        <v>41990</v>
      </c>
      <c r="G2845" s="45" t="s">
        <v>369</v>
      </c>
      <c r="H2845" s="45" t="s">
        <v>347</v>
      </c>
      <c r="I2845" s="50">
        <v>82.5</v>
      </c>
      <c r="J2845" s="9" t="str">
        <f t="shared" si="45"/>
        <v>South</v>
      </c>
    </row>
    <row r="2846" spans="6:10" x14ac:dyDescent="0.25">
      <c r="F2846" s="49">
        <v>41742</v>
      </c>
      <c r="G2846" s="45" t="s">
        <v>373</v>
      </c>
      <c r="H2846" s="45" t="s">
        <v>327</v>
      </c>
      <c r="I2846" s="50">
        <v>24.75</v>
      </c>
      <c r="J2846" s="9" t="str">
        <f t="shared" si="45"/>
        <v>MidWest</v>
      </c>
    </row>
    <row r="2847" spans="6:10" x14ac:dyDescent="0.25">
      <c r="F2847" s="49">
        <v>41618</v>
      </c>
      <c r="G2847" s="45" t="s">
        <v>375</v>
      </c>
      <c r="H2847" s="45" t="s">
        <v>349</v>
      </c>
      <c r="I2847" s="50">
        <v>42</v>
      </c>
      <c r="J2847" s="9" t="str">
        <f t="shared" si="45"/>
        <v>East</v>
      </c>
    </row>
    <row r="2848" spans="6:10" x14ac:dyDescent="0.25">
      <c r="F2848" s="49">
        <v>41579</v>
      </c>
      <c r="G2848" s="45" t="s">
        <v>329</v>
      </c>
      <c r="H2848" s="45" t="s">
        <v>10</v>
      </c>
      <c r="I2848" s="50">
        <v>321.3</v>
      </c>
      <c r="J2848" s="9" t="str">
        <f t="shared" si="45"/>
        <v>MidWest</v>
      </c>
    </row>
    <row r="2849" spans="6:10" x14ac:dyDescent="0.25">
      <c r="F2849" s="49">
        <v>41867</v>
      </c>
      <c r="G2849" s="45" t="s">
        <v>367</v>
      </c>
      <c r="H2849" s="45" t="s">
        <v>349</v>
      </c>
      <c r="I2849" s="50">
        <v>252</v>
      </c>
      <c r="J2849" s="9" t="str">
        <f t="shared" si="45"/>
        <v>MidWest</v>
      </c>
    </row>
    <row r="2850" spans="6:10" x14ac:dyDescent="0.25">
      <c r="F2850" s="49">
        <v>41839</v>
      </c>
      <c r="G2850" s="45" t="s">
        <v>341</v>
      </c>
      <c r="H2850" s="45" t="s">
        <v>10</v>
      </c>
      <c r="I2850" s="50">
        <v>22.95</v>
      </c>
      <c r="J2850" s="9" t="str">
        <f t="shared" si="45"/>
        <v>East</v>
      </c>
    </row>
    <row r="2851" spans="6:10" x14ac:dyDescent="0.25">
      <c r="F2851" s="49">
        <v>41683</v>
      </c>
      <c r="G2851" s="45" t="s">
        <v>338</v>
      </c>
      <c r="H2851" s="45" t="s">
        <v>371</v>
      </c>
      <c r="I2851" s="50">
        <v>38</v>
      </c>
      <c r="J2851" s="9" t="str">
        <f t="shared" si="45"/>
        <v>South</v>
      </c>
    </row>
    <row r="2852" spans="6:10" x14ac:dyDescent="0.25">
      <c r="F2852" s="49">
        <v>41992</v>
      </c>
      <c r="G2852" s="45" t="s">
        <v>386</v>
      </c>
      <c r="H2852" s="45" t="s">
        <v>331</v>
      </c>
      <c r="I2852" s="50">
        <v>30</v>
      </c>
      <c r="J2852" s="9" t="str">
        <f t="shared" si="45"/>
        <v>MidWest</v>
      </c>
    </row>
    <row r="2853" spans="6:10" x14ac:dyDescent="0.25">
      <c r="F2853" s="49">
        <v>41627</v>
      </c>
      <c r="G2853" s="45" t="s">
        <v>395</v>
      </c>
      <c r="H2853" s="45" t="s">
        <v>334</v>
      </c>
      <c r="I2853" s="50">
        <v>70.5</v>
      </c>
      <c r="J2853" s="9" t="str">
        <f t="shared" si="45"/>
        <v>East</v>
      </c>
    </row>
    <row r="2854" spans="6:10" x14ac:dyDescent="0.25">
      <c r="F2854" s="49">
        <v>41944</v>
      </c>
      <c r="G2854" s="45" t="s">
        <v>369</v>
      </c>
      <c r="H2854" s="45" t="s">
        <v>337</v>
      </c>
      <c r="I2854" s="50">
        <v>50</v>
      </c>
      <c r="J2854" s="9" t="str">
        <f t="shared" si="45"/>
        <v>South</v>
      </c>
    </row>
    <row r="2855" spans="6:10" x14ac:dyDescent="0.25">
      <c r="F2855" s="49">
        <v>41598</v>
      </c>
      <c r="G2855" s="45" t="s">
        <v>389</v>
      </c>
      <c r="H2855" s="45" t="s">
        <v>327</v>
      </c>
      <c r="I2855" s="50">
        <v>100</v>
      </c>
      <c r="J2855" s="9" t="str">
        <f t="shared" si="45"/>
        <v>MidWest</v>
      </c>
    </row>
    <row r="2856" spans="6:10" x14ac:dyDescent="0.25">
      <c r="F2856" s="49">
        <v>41592</v>
      </c>
      <c r="G2856" s="45" t="s">
        <v>376</v>
      </c>
      <c r="H2856" s="45" t="s">
        <v>337</v>
      </c>
      <c r="I2856" s="50">
        <v>73.5</v>
      </c>
      <c r="J2856" s="9" t="str">
        <f t="shared" si="45"/>
        <v>East</v>
      </c>
    </row>
    <row r="2857" spans="6:10" x14ac:dyDescent="0.25">
      <c r="F2857" s="49">
        <v>41898</v>
      </c>
      <c r="G2857" s="45" t="s">
        <v>397</v>
      </c>
      <c r="H2857" s="45" t="s">
        <v>191</v>
      </c>
      <c r="I2857" s="50">
        <v>45.9</v>
      </c>
      <c r="J2857" s="9" t="str">
        <f t="shared" si="45"/>
        <v>West</v>
      </c>
    </row>
    <row r="2858" spans="6:10" x14ac:dyDescent="0.25">
      <c r="F2858" s="49">
        <v>41629</v>
      </c>
      <c r="G2858" s="45" t="s">
        <v>395</v>
      </c>
      <c r="H2858" s="45" t="s">
        <v>347</v>
      </c>
      <c r="I2858" s="50">
        <v>27.5</v>
      </c>
      <c r="J2858" s="9" t="str">
        <f t="shared" si="45"/>
        <v>East</v>
      </c>
    </row>
    <row r="2859" spans="6:10" x14ac:dyDescent="0.25">
      <c r="F2859" s="49">
        <v>41901</v>
      </c>
      <c r="G2859" s="45" t="s">
        <v>380</v>
      </c>
      <c r="H2859" s="45" t="s">
        <v>327</v>
      </c>
      <c r="I2859" s="50">
        <v>50</v>
      </c>
      <c r="J2859" s="9" t="str">
        <f t="shared" si="45"/>
        <v>South</v>
      </c>
    </row>
    <row r="2860" spans="6:10" x14ac:dyDescent="0.25">
      <c r="F2860" s="49">
        <v>41615</v>
      </c>
      <c r="G2860" s="45" t="s">
        <v>344</v>
      </c>
      <c r="H2860" s="45" t="s">
        <v>327</v>
      </c>
      <c r="I2860" s="50">
        <v>74.25</v>
      </c>
      <c r="J2860" s="9" t="str">
        <f t="shared" si="45"/>
        <v>West</v>
      </c>
    </row>
    <row r="2861" spans="6:10" x14ac:dyDescent="0.25">
      <c r="F2861" s="49">
        <v>41633</v>
      </c>
      <c r="G2861" s="45" t="s">
        <v>360</v>
      </c>
      <c r="H2861" s="45" t="s">
        <v>349</v>
      </c>
      <c r="I2861" s="50">
        <v>42</v>
      </c>
      <c r="J2861" s="9" t="str">
        <f t="shared" si="45"/>
        <v>West</v>
      </c>
    </row>
    <row r="2862" spans="6:10" x14ac:dyDescent="0.25">
      <c r="F2862" s="49">
        <v>41963</v>
      </c>
      <c r="G2862" s="45" t="s">
        <v>384</v>
      </c>
      <c r="H2862" s="45" t="s">
        <v>7</v>
      </c>
      <c r="I2862" s="50">
        <v>66.3</v>
      </c>
      <c r="J2862" s="9" t="str">
        <f t="shared" si="45"/>
        <v>East</v>
      </c>
    </row>
    <row r="2863" spans="6:10" x14ac:dyDescent="0.25">
      <c r="F2863" s="49">
        <v>41589</v>
      </c>
      <c r="G2863" s="45" t="s">
        <v>384</v>
      </c>
      <c r="H2863" s="45" t="s">
        <v>349</v>
      </c>
      <c r="I2863" s="50">
        <v>42</v>
      </c>
      <c r="J2863" s="9" t="str">
        <f t="shared" si="45"/>
        <v>East</v>
      </c>
    </row>
    <row r="2864" spans="6:10" x14ac:dyDescent="0.25">
      <c r="F2864" s="49">
        <v>41801</v>
      </c>
      <c r="G2864" s="45" t="s">
        <v>375</v>
      </c>
      <c r="H2864" s="45" t="s">
        <v>337</v>
      </c>
      <c r="I2864" s="50">
        <v>24.63</v>
      </c>
      <c r="J2864" s="9" t="str">
        <f t="shared" si="45"/>
        <v>East</v>
      </c>
    </row>
    <row r="2865" spans="6:10" x14ac:dyDescent="0.25">
      <c r="F2865" s="49">
        <v>41634</v>
      </c>
      <c r="G2865" s="45" t="s">
        <v>400</v>
      </c>
      <c r="H2865" s="45" t="s">
        <v>191</v>
      </c>
      <c r="I2865" s="50">
        <v>44.52</v>
      </c>
      <c r="J2865" s="9" t="str">
        <f t="shared" si="45"/>
        <v>West</v>
      </c>
    </row>
    <row r="2866" spans="6:10" x14ac:dyDescent="0.25">
      <c r="F2866" s="49">
        <v>41836</v>
      </c>
      <c r="G2866" s="45" t="s">
        <v>388</v>
      </c>
      <c r="H2866" s="45" t="s">
        <v>324</v>
      </c>
      <c r="I2866" s="50">
        <v>58.05</v>
      </c>
      <c r="J2866" s="9" t="str">
        <f t="shared" si="45"/>
        <v>West</v>
      </c>
    </row>
    <row r="2867" spans="6:10" x14ac:dyDescent="0.25">
      <c r="F2867" s="49">
        <v>41582</v>
      </c>
      <c r="G2867" s="45" t="s">
        <v>330</v>
      </c>
      <c r="H2867" s="45" t="s">
        <v>337</v>
      </c>
      <c r="I2867" s="50">
        <v>50</v>
      </c>
      <c r="J2867" s="9" t="str">
        <f t="shared" si="45"/>
        <v>East</v>
      </c>
    </row>
    <row r="2868" spans="6:10" x14ac:dyDescent="0.25">
      <c r="F2868" s="49">
        <v>41949</v>
      </c>
      <c r="G2868" s="45" t="s">
        <v>391</v>
      </c>
      <c r="H2868" s="45" t="s">
        <v>191</v>
      </c>
      <c r="I2868" s="50">
        <v>67.13</v>
      </c>
      <c r="J2868" s="9" t="str">
        <f t="shared" si="45"/>
        <v>South</v>
      </c>
    </row>
    <row r="2869" spans="6:10" x14ac:dyDescent="0.25">
      <c r="F2869" s="49">
        <v>41988</v>
      </c>
      <c r="G2869" s="45" t="s">
        <v>326</v>
      </c>
      <c r="H2869" s="45" t="s">
        <v>331</v>
      </c>
      <c r="I2869" s="50">
        <v>89.1</v>
      </c>
      <c r="J2869" s="9" t="str">
        <f t="shared" si="45"/>
        <v>West</v>
      </c>
    </row>
    <row r="2870" spans="6:10" x14ac:dyDescent="0.25">
      <c r="F2870" s="49">
        <v>41954</v>
      </c>
      <c r="G2870" s="45" t="s">
        <v>376</v>
      </c>
      <c r="H2870" s="45" t="s">
        <v>191</v>
      </c>
      <c r="I2870" s="50">
        <v>68.16</v>
      </c>
      <c r="J2870" s="9" t="str">
        <f t="shared" si="45"/>
        <v>East</v>
      </c>
    </row>
    <row r="2871" spans="6:10" x14ac:dyDescent="0.25">
      <c r="F2871" s="49">
        <v>41730</v>
      </c>
      <c r="G2871" s="45" t="s">
        <v>338</v>
      </c>
      <c r="H2871" s="45" t="s">
        <v>337</v>
      </c>
      <c r="I2871" s="50">
        <v>75</v>
      </c>
      <c r="J2871" s="9" t="str">
        <f t="shared" si="45"/>
        <v>South</v>
      </c>
    </row>
    <row r="2872" spans="6:10" x14ac:dyDescent="0.25">
      <c r="F2872" s="49">
        <v>41313</v>
      </c>
      <c r="G2872" s="45" t="s">
        <v>354</v>
      </c>
      <c r="H2872" s="45" t="s">
        <v>321</v>
      </c>
      <c r="I2872" s="50">
        <v>940.21</v>
      </c>
      <c r="J2872" s="9" t="str">
        <f t="shared" si="45"/>
        <v>MidWest</v>
      </c>
    </row>
    <row r="2873" spans="6:10" x14ac:dyDescent="0.25">
      <c r="F2873" s="49">
        <v>41977</v>
      </c>
      <c r="G2873" s="45" t="s">
        <v>401</v>
      </c>
      <c r="H2873" s="45" t="s">
        <v>10</v>
      </c>
      <c r="I2873" s="50">
        <v>425.15</v>
      </c>
      <c r="J2873" s="9" t="str">
        <f t="shared" si="45"/>
        <v>East</v>
      </c>
    </row>
    <row r="2874" spans="6:10" x14ac:dyDescent="0.25">
      <c r="F2874" s="49">
        <v>41948</v>
      </c>
      <c r="G2874" s="45" t="s">
        <v>396</v>
      </c>
      <c r="H2874" s="45" t="s">
        <v>334</v>
      </c>
      <c r="I2874" s="50">
        <v>69.8</v>
      </c>
      <c r="J2874" s="9" t="str">
        <f t="shared" si="45"/>
        <v>West</v>
      </c>
    </row>
    <row r="2875" spans="6:10" x14ac:dyDescent="0.25">
      <c r="F2875" s="49">
        <v>41376</v>
      </c>
      <c r="G2875" s="45" t="s">
        <v>338</v>
      </c>
      <c r="H2875" s="45" t="s">
        <v>191</v>
      </c>
      <c r="I2875" s="50">
        <v>111.31</v>
      </c>
      <c r="J2875" s="9" t="str">
        <f t="shared" si="45"/>
        <v>South</v>
      </c>
    </row>
    <row r="2876" spans="6:10" x14ac:dyDescent="0.25">
      <c r="F2876" s="49">
        <v>41798</v>
      </c>
      <c r="G2876" s="45" t="s">
        <v>329</v>
      </c>
      <c r="H2876" s="45" t="s">
        <v>324</v>
      </c>
      <c r="I2876" s="50">
        <v>19.75</v>
      </c>
      <c r="J2876" s="9" t="str">
        <f t="shared" si="45"/>
        <v>MidWest</v>
      </c>
    </row>
    <row r="2877" spans="6:10" x14ac:dyDescent="0.25">
      <c r="F2877" s="49">
        <v>41837</v>
      </c>
      <c r="G2877" s="45" t="s">
        <v>388</v>
      </c>
      <c r="H2877" s="45" t="s">
        <v>337</v>
      </c>
      <c r="I2877" s="50">
        <v>50</v>
      </c>
      <c r="J2877" s="9" t="str">
        <f t="shared" si="45"/>
        <v>West</v>
      </c>
    </row>
    <row r="2878" spans="6:10" x14ac:dyDescent="0.25">
      <c r="F2878" s="49">
        <v>41333</v>
      </c>
      <c r="G2878" s="45" t="s">
        <v>356</v>
      </c>
      <c r="H2878" s="45" t="s">
        <v>331</v>
      </c>
      <c r="I2878" s="50">
        <v>720</v>
      </c>
      <c r="J2878" s="9" t="str">
        <f t="shared" si="45"/>
        <v>MidWest</v>
      </c>
    </row>
    <row r="2879" spans="6:10" x14ac:dyDescent="0.25">
      <c r="F2879" s="49">
        <v>41764</v>
      </c>
      <c r="G2879" s="45" t="s">
        <v>375</v>
      </c>
      <c r="H2879" s="45" t="s">
        <v>347</v>
      </c>
      <c r="I2879" s="50">
        <v>53.63</v>
      </c>
      <c r="J2879" s="9" t="str">
        <f t="shared" si="45"/>
        <v>East</v>
      </c>
    </row>
    <row r="2880" spans="6:10" x14ac:dyDescent="0.25">
      <c r="F2880" s="49">
        <v>41634</v>
      </c>
      <c r="G2880" s="45" t="s">
        <v>326</v>
      </c>
      <c r="H2880" s="45" t="s">
        <v>349</v>
      </c>
      <c r="I2880" s="50">
        <v>374.22</v>
      </c>
      <c r="J2880" s="9" t="str">
        <f t="shared" si="45"/>
        <v>West</v>
      </c>
    </row>
    <row r="2881" spans="6:10" x14ac:dyDescent="0.25">
      <c r="F2881" s="49">
        <v>41594</v>
      </c>
      <c r="G2881" s="45" t="s">
        <v>342</v>
      </c>
      <c r="H2881" s="45" t="s">
        <v>10</v>
      </c>
      <c r="I2881" s="50">
        <v>44.52</v>
      </c>
      <c r="J2881" s="9" t="str">
        <f t="shared" si="45"/>
        <v>MidWest</v>
      </c>
    </row>
    <row r="2882" spans="6:10" x14ac:dyDescent="0.25">
      <c r="F2882" s="49">
        <v>41394</v>
      </c>
      <c r="G2882" s="45" t="s">
        <v>320</v>
      </c>
      <c r="H2882" s="45" t="s">
        <v>334</v>
      </c>
      <c r="I2882" s="50">
        <v>70.5</v>
      </c>
      <c r="J2882" s="9" t="str">
        <f t="shared" si="45"/>
        <v>West</v>
      </c>
    </row>
    <row r="2883" spans="6:10" x14ac:dyDescent="0.25">
      <c r="F2883" s="49">
        <v>41820</v>
      </c>
      <c r="G2883" s="45" t="s">
        <v>395</v>
      </c>
      <c r="H2883" s="45" t="s">
        <v>324</v>
      </c>
      <c r="I2883" s="50">
        <v>19.55</v>
      </c>
      <c r="J2883" s="9" t="str">
        <f t="shared" si="45"/>
        <v>East</v>
      </c>
    </row>
    <row r="2884" spans="6:10" x14ac:dyDescent="0.25">
      <c r="F2884" s="49">
        <v>41622</v>
      </c>
      <c r="G2884" s="45" t="s">
        <v>342</v>
      </c>
      <c r="H2884" s="45" t="s">
        <v>10</v>
      </c>
      <c r="I2884" s="50">
        <v>44.98</v>
      </c>
      <c r="J2884" s="9" t="str">
        <f t="shared" ref="J2884:J2947" si="46">VLOOKUP(G2884,$A$4:$B$75,2,0)</f>
        <v>MidWest</v>
      </c>
    </row>
    <row r="2885" spans="6:10" x14ac:dyDescent="0.25">
      <c r="F2885" s="49">
        <v>41598</v>
      </c>
      <c r="G2885" s="45" t="s">
        <v>404</v>
      </c>
      <c r="H2885" s="45" t="s">
        <v>337</v>
      </c>
      <c r="I2885" s="50">
        <v>175</v>
      </c>
      <c r="J2885" s="9" t="str">
        <f t="shared" si="46"/>
        <v>MidWest</v>
      </c>
    </row>
    <row r="2886" spans="6:10" x14ac:dyDescent="0.25">
      <c r="F2886" s="49">
        <v>41343</v>
      </c>
      <c r="G2886" s="45" t="s">
        <v>340</v>
      </c>
      <c r="H2886" s="45" t="s">
        <v>331</v>
      </c>
      <c r="I2886" s="50">
        <v>88.65</v>
      </c>
      <c r="J2886" s="9" t="str">
        <f t="shared" si="46"/>
        <v>MidWest</v>
      </c>
    </row>
    <row r="2887" spans="6:10" x14ac:dyDescent="0.25">
      <c r="F2887" s="49">
        <v>41960</v>
      </c>
      <c r="G2887" s="45" t="s">
        <v>354</v>
      </c>
      <c r="H2887" s="45" t="s">
        <v>327</v>
      </c>
      <c r="I2887" s="50">
        <v>50</v>
      </c>
      <c r="J2887" s="9" t="str">
        <f t="shared" si="46"/>
        <v>MidWest</v>
      </c>
    </row>
    <row r="2888" spans="6:10" x14ac:dyDescent="0.25">
      <c r="F2888" s="49">
        <v>41586</v>
      </c>
      <c r="G2888" s="45" t="s">
        <v>404</v>
      </c>
      <c r="H2888" s="45" t="s">
        <v>191</v>
      </c>
      <c r="I2888" s="50">
        <v>22.72</v>
      </c>
      <c r="J2888" s="9" t="str">
        <f t="shared" si="46"/>
        <v>MidWest</v>
      </c>
    </row>
    <row r="2889" spans="6:10" x14ac:dyDescent="0.25">
      <c r="F2889" s="49">
        <v>41629</v>
      </c>
      <c r="G2889" s="45" t="s">
        <v>369</v>
      </c>
      <c r="H2889" s="45" t="s">
        <v>334</v>
      </c>
      <c r="I2889" s="50">
        <v>488.57</v>
      </c>
      <c r="J2889" s="9" t="str">
        <f t="shared" si="46"/>
        <v>South</v>
      </c>
    </row>
    <row r="2890" spans="6:10" x14ac:dyDescent="0.25">
      <c r="F2890" s="49">
        <v>41373</v>
      </c>
      <c r="G2890" s="45" t="s">
        <v>397</v>
      </c>
      <c r="H2890" s="45" t="s">
        <v>347</v>
      </c>
      <c r="I2890" s="50">
        <v>27.5</v>
      </c>
      <c r="J2890" s="9" t="str">
        <f t="shared" si="46"/>
        <v>West</v>
      </c>
    </row>
    <row r="2891" spans="6:10" x14ac:dyDescent="0.25">
      <c r="F2891" s="49">
        <v>41604</v>
      </c>
      <c r="G2891" s="45" t="s">
        <v>333</v>
      </c>
      <c r="H2891" s="45" t="s">
        <v>191</v>
      </c>
      <c r="I2891" s="50">
        <v>45.9</v>
      </c>
      <c r="J2891" s="9" t="str">
        <f t="shared" si="46"/>
        <v>MidWest</v>
      </c>
    </row>
    <row r="2892" spans="6:10" x14ac:dyDescent="0.25">
      <c r="F2892" s="49">
        <v>41604</v>
      </c>
      <c r="G2892" s="45" t="s">
        <v>391</v>
      </c>
      <c r="H2892" s="45" t="s">
        <v>7</v>
      </c>
      <c r="I2892" s="50">
        <v>102</v>
      </c>
      <c r="J2892" s="9" t="str">
        <f t="shared" si="46"/>
        <v>South</v>
      </c>
    </row>
    <row r="2893" spans="6:10" x14ac:dyDescent="0.25">
      <c r="F2893" s="49">
        <v>41954</v>
      </c>
      <c r="G2893" s="45" t="s">
        <v>367</v>
      </c>
      <c r="H2893" s="45" t="s">
        <v>324</v>
      </c>
      <c r="I2893" s="50">
        <v>59.85</v>
      </c>
      <c r="J2893" s="9" t="str">
        <f t="shared" si="46"/>
        <v>MidWest</v>
      </c>
    </row>
    <row r="2894" spans="6:10" x14ac:dyDescent="0.25">
      <c r="F2894" s="49">
        <v>41963</v>
      </c>
      <c r="G2894" s="45" t="s">
        <v>346</v>
      </c>
      <c r="H2894" s="45" t="s">
        <v>7</v>
      </c>
      <c r="I2894" s="50">
        <v>68</v>
      </c>
      <c r="J2894" s="9" t="str">
        <f t="shared" si="46"/>
        <v>MidWest</v>
      </c>
    </row>
    <row r="2895" spans="6:10" x14ac:dyDescent="0.25">
      <c r="F2895" s="49">
        <v>41616</v>
      </c>
      <c r="G2895" s="45" t="s">
        <v>352</v>
      </c>
      <c r="H2895" s="45" t="s">
        <v>327</v>
      </c>
      <c r="I2895" s="50">
        <v>75</v>
      </c>
      <c r="J2895" s="9" t="str">
        <f t="shared" si="46"/>
        <v>MidWest</v>
      </c>
    </row>
    <row r="2896" spans="6:10" x14ac:dyDescent="0.25">
      <c r="F2896" s="49">
        <v>41627</v>
      </c>
      <c r="G2896" s="45" t="s">
        <v>399</v>
      </c>
      <c r="H2896" s="45" t="s">
        <v>7</v>
      </c>
      <c r="I2896" s="50">
        <v>65.959999999999994</v>
      </c>
      <c r="J2896" s="9" t="str">
        <f t="shared" si="46"/>
        <v>West</v>
      </c>
    </row>
    <row r="2897" spans="6:10" x14ac:dyDescent="0.25">
      <c r="F2897" s="49">
        <v>41636</v>
      </c>
      <c r="G2897" s="45" t="s">
        <v>398</v>
      </c>
      <c r="H2897" s="45" t="s">
        <v>191</v>
      </c>
      <c r="I2897" s="50">
        <v>68.849999999999994</v>
      </c>
      <c r="J2897" s="9" t="str">
        <f t="shared" si="46"/>
        <v>East</v>
      </c>
    </row>
    <row r="2898" spans="6:10" x14ac:dyDescent="0.25">
      <c r="F2898" s="49">
        <v>41316</v>
      </c>
      <c r="G2898" s="45" t="s">
        <v>341</v>
      </c>
      <c r="H2898" s="45" t="s">
        <v>334</v>
      </c>
      <c r="I2898" s="50">
        <v>69.09</v>
      </c>
      <c r="J2898" s="9" t="str">
        <f t="shared" si="46"/>
        <v>East</v>
      </c>
    </row>
    <row r="2899" spans="6:10" x14ac:dyDescent="0.25">
      <c r="F2899" s="49">
        <v>41744</v>
      </c>
      <c r="G2899" s="45" t="s">
        <v>364</v>
      </c>
      <c r="H2899" s="45" t="s">
        <v>10</v>
      </c>
      <c r="I2899" s="50">
        <v>469.9</v>
      </c>
      <c r="J2899" s="9" t="str">
        <f t="shared" si="46"/>
        <v>West</v>
      </c>
    </row>
    <row r="2900" spans="6:10" x14ac:dyDescent="0.25">
      <c r="F2900" s="49">
        <v>41957</v>
      </c>
      <c r="G2900" s="45" t="s">
        <v>338</v>
      </c>
      <c r="H2900" s="45" t="s">
        <v>7</v>
      </c>
      <c r="I2900" s="50">
        <v>66.98</v>
      </c>
      <c r="J2900" s="9" t="str">
        <f t="shared" si="46"/>
        <v>South</v>
      </c>
    </row>
    <row r="2901" spans="6:10" x14ac:dyDescent="0.25">
      <c r="F2901" s="49">
        <v>41608</v>
      </c>
      <c r="G2901" s="45" t="s">
        <v>350</v>
      </c>
      <c r="H2901" s="45" t="s">
        <v>10</v>
      </c>
      <c r="I2901" s="50">
        <v>67.47</v>
      </c>
      <c r="J2901" s="9" t="str">
        <f t="shared" si="46"/>
        <v>East</v>
      </c>
    </row>
    <row r="2902" spans="6:10" x14ac:dyDescent="0.25">
      <c r="F2902" s="49">
        <v>41593</v>
      </c>
      <c r="G2902" s="45" t="s">
        <v>400</v>
      </c>
      <c r="H2902" s="45" t="s">
        <v>324</v>
      </c>
      <c r="I2902" s="50">
        <v>58.65</v>
      </c>
      <c r="J2902" s="9" t="str">
        <f t="shared" si="46"/>
        <v>West</v>
      </c>
    </row>
    <row r="2903" spans="6:10" x14ac:dyDescent="0.25">
      <c r="F2903" s="49">
        <v>41508</v>
      </c>
      <c r="G2903" s="45" t="s">
        <v>377</v>
      </c>
      <c r="H2903" s="45" t="s">
        <v>331</v>
      </c>
      <c r="I2903" s="50">
        <v>60</v>
      </c>
      <c r="J2903" s="9" t="str">
        <f t="shared" si="46"/>
        <v>West</v>
      </c>
    </row>
    <row r="2904" spans="6:10" x14ac:dyDescent="0.25">
      <c r="F2904" s="49">
        <v>41626</v>
      </c>
      <c r="G2904" s="45" t="s">
        <v>342</v>
      </c>
      <c r="H2904" s="45" t="s">
        <v>191</v>
      </c>
      <c r="I2904" s="50">
        <v>160.65</v>
      </c>
      <c r="J2904" s="9" t="str">
        <f t="shared" si="46"/>
        <v>MidWest</v>
      </c>
    </row>
    <row r="2905" spans="6:10" x14ac:dyDescent="0.25">
      <c r="F2905" s="49">
        <v>41585</v>
      </c>
      <c r="G2905" s="45" t="s">
        <v>374</v>
      </c>
      <c r="H2905" s="45" t="s">
        <v>337</v>
      </c>
      <c r="I2905" s="50">
        <v>73.88</v>
      </c>
      <c r="J2905" s="9" t="str">
        <f t="shared" si="46"/>
        <v>West</v>
      </c>
    </row>
    <row r="2906" spans="6:10" x14ac:dyDescent="0.25">
      <c r="F2906" s="49">
        <v>41969</v>
      </c>
      <c r="G2906" s="45" t="s">
        <v>345</v>
      </c>
      <c r="H2906" s="45" t="s">
        <v>327</v>
      </c>
      <c r="I2906" s="50">
        <v>75</v>
      </c>
      <c r="J2906" s="9" t="str">
        <f t="shared" si="46"/>
        <v>West</v>
      </c>
    </row>
    <row r="2907" spans="6:10" x14ac:dyDescent="0.25">
      <c r="F2907" s="49">
        <v>41967</v>
      </c>
      <c r="G2907" s="45" t="s">
        <v>386</v>
      </c>
      <c r="H2907" s="45" t="s">
        <v>10</v>
      </c>
      <c r="I2907" s="50">
        <v>68.849999999999994</v>
      </c>
      <c r="J2907" s="9" t="str">
        <f t="shared" si="46"/>
        <v>MidWest</v>
      </c>
    </row>
    <row r="2908" spans="6:10" x14ac:dyDescent="0.25">
      <c r="F2908" s="49">
        <v>41969</v>
      </c>
      <c r="G2908" s="45" t="s">
        <v>383</v>
      </c>
      <c r="H2908" s="45" t="s">
        <v>7</v>
      </c>
      <c r="I2908" s="50">
        <v>66.64</v>
      </c>
      <c r="J2908" s="9" t="str">
        <f t="shared" si="46"/>
        <v>South</v>
      </c>
    </row>
    <row r="2909" spans="6:10" x14ac:dyDescent="0.25">
      <c r="F2909" s="49">
        <v>41911</v>
      </c>
      <c r="G2909" s="45" t="s">
        <v>402</v>
      </c>
      <c r="H2909" s="45" t="s">
        <v>331</v>
      </c>
      <c r="I2909" s="50">
        <v>58.5</v>
      </c>
      <c r="J2909" s="9" t="str">
        <f t="shared" si="46"/>
        <v>South</v>
      </c>
    </row>
    <row r="2910" spans="6:10" x14ac:dyDescent="0.25">
      <c r="F2910" s="49">
        <v>41977</v>
      </c>
      <c r="G2910" s="45" t="s">
        <v>395</v>
      </c>
      <c r="H2910" s="45" t="s">
        <v>7</v>
      </c>
      <c r="I2910" s="50">
        <v>33.49</v>
      </c>
      <c r="J2910" s="9" t="str">
        <f t="shared" si="46"/>
        <v>East</v>
      </c>
    </row>
    <row r="2911" spans="6:10" x14ac:dyDescent="0.25">
      <c r="F2911" s="49">
        <v>41577</v>
      </c>
      <c r="G2911" s="45" t="s">
        <v>397</v>
      </c>
      <c r="H2911" s="45" t="s">
        <v>331</v>
      </c>
      <c r="I2911" s="50">
        <v>60</v>
      </c>
      <c r="J2911" s="9" t="str">
        <f t="shared" si="46"/>
        <v>West</v>
      </c>
    </row>
    <row r="2912" spans="6:10" x14ac:dyDescent="0.25">
      <c r="F2912" s="49">
        <v>41626</v>
      </c>
      <c r="G2912" s="45" t="s">
        <v>382</v>
      </c>
      <c r="H2912" s="45" t="s">
        <v>334</v>
      </c>
      <c r="I2912" s="50">
        <v>46.53</v>
      </c>
      <c r="J2912" s="9" t="str">
        <f t="shared" si="46"/>
        <v>East</v>
      </c>
    </row>
    <row r="2913" spans="6:10" x14ac:dyDescent="0.25">
      <c r="F2913" s="49">
        <v>41988</v>
      </c>
      <c r="G2913" s="45" t="s">
        <v>359</v>
      </c>
      <c r="H2913" s="45" t="s">
        <v>321</v>
      </c>
      <c r="I2913" s="50">
        <v>79.95</v>
      </c>
      <c r="J2913" s="9" t="str">
        <f t="shared" si="46"/>
        <v>MidWest</v>
      </c>
    </row>
    <row r="2914" spans="6:10" x14ac:dyDescent="0.25">
      <c r="F2914" s="49">
        <v>41598</v>
      </c>
      <c r="G2914" s="45" t="s">
        <v>381</v>
      </c>
      <c r="H2914" s="45" t="s">
        <v>324</v>
      </c>
      <c r="I2914" s="50">
        <v>19.649999999999999</v>
      </c>
      <c r="J2914" s="9" t="str">
        <f t="shared" si="46"/>
        <v>MidWest</v>
      </c>
    </row>
    <row r="2915" spans="6:10" x14ac:dyDescent="0.25">
      <c r="F2915" s="49">
        <v>41607</v>
      </c>
      <c r="G2915" s="45" t="s">
        <v>359</v>
      </c>
      <c r="H2915" s="45" t="s">
        <v>349</v>
      </c>
      <c r="I2915" s="50">
        <v>20.79</v>
      </c>
      <c r="J2915" s="9" t="str">
        <f t="shared" si="46"/>
        <v>MidWest</v>
      </c>
    </row>
    <row r="2916" spans="6:10" x14ac:dyDescent="0.25">
      <c r="F2916" s="49">
        <v>41726</v>
      </c>
      <c r="G2916" s="45" t="s">
        <v>360</v>
      </c>
      <c r="H2916" s="45" t="s">
        <v>10</v>
      </c>
      <c r="I2916" s="50">
        <v>22.61</v>
      </c>
      <c r="J2916" s="9" t="str">
        <f t="shared" si="46"/>
        <v>West</v>
      </c>
    </row>
    <row r="2917" spans="6:10" x14ac:dyDescent="0.25">
      <c r="F2917" s="49">
        <v>41596</v>
      </c>
      <c r="G2917" s="45" t="s">
        <v>352</v>
      </c>
      <c r="H2917" s="45" t="s">
        <v>349</v>
      </c>
      <c r="I2917" s="50">
        <v>63</v>
      </c>
      <c r="J2917" s="9" t="str">
        <f t="shared" si="46"/>
        <v>MidWest</v>
      </c>
    </row>
    <row r="2918" spans="6:10" x14ac:dyDescent="0.25">
      <c r="F2918" s="49">
        <v>41639</v>
      </c>
      <c r="G2918" s="45" t="s">
        <v>398</v>
      </c>
      <c r="H2918" s="45" t="s">
        <v>334</v>
      </c>
      <c r="I2918" s="50">
        <v>22.8</v>
      </c>
      <c r="J2918" s="9" t="str">
        <f t="shared" si="46"/>
        <v>East</v>
      </c>
    </row>
    <row r="2919" spans="6:10" x14ac:dyDescent="0.25">
      <c r="F2919" s="49">
        <v>41409</v>
      </c>
      <c r="G2919" s="45" t="s">
        <v>320</v>
      </c>
      <c r="H2919" s="45" t="s">
        <v>321</v>
      </c>
      <c r="I2919" s="50">
        <v>78.75</v>
      </c>
      <c r="J2919" s="9" t="str">
        <f t="shared" si="46"/>
        <v>West</v>
      </c>
    </row>
    <row r="2920" spans="6:10" x14ac:dyDescent="0.25">
      <c r="F2920" s="49">
        <v>41597</v>
      </c>
      <c r="G2920" s="45" t="s">
        <v>394</v>
      </c>
      <c r="H2920" s="45" t="s">
        <v>191</v>
      </c>
      <c r="I2920" s="50">
        <v>68.849999999999994</v>
      </c>
      <c r="J2920" s="9" t="str">
        <f t="shared" si="46"/>
        <v>West</v>
      </c>
    </row>
    <row r="2921" spans="6:10" x14ac:dyDescent="0.25">
      <c r="F2921" s="49">
        <v>41600</v>
      </c>
      <c r="G2921" s="45" t="s">
        <v>379</v>
      </c>
      <c r="H2921" s="45" t="s">
        <v>331</v>
      </c>
      <c r="I2921" s="50">
        <v>60</v>
      </c>
      <c r="J2921" s="9" t="str">
        <f t="shared" si="46"/>
        <v>East</v>
      </c>
    </row>
    <row r="2922" spans="6:10" x14ac:dyDescent="0.25">
      <c r="F2922" s="49">
        <v>41331</v>
      </c>
      <c r="G2922" s="45" t="s">
        <v>338</v>
      </c>
      <c r="H2922" s="45" t="s">
        <v>347</v>
      </c>
      <c r="I2922" s="50">
        <v>53.9</v>
      </c>
      <c r="J2922" s="9" t="str">
        <f t="shared" si="46"/>
        <v>South</v>
      </c>
    </row>
    <row r="2923" spans="6:10" x14ac:dyDescent="0.25">
      <c r="F2923" s="49">
        <v>42001</v>
      </c>
      <c r="G2923" s="45" t="s">
        <v>379</v>
      </c>
      <c r="H2923" s="45" t="s">
        <v>7</v>
      </c>
      <c r="I2923" s="50">
        <v>98.94</v>
      </c>
      <c r="J2923" s="9" t="str">
        <f t="shared" si="46"/>
        <v>East</v>
      </c>
    </row>
    <row r="2924" spans="6:10" x14ac:dyDescent="0.25">
      <c r="F2924" s="49">
        <v>41788</v>
      </c>
      <c r="G2924" s="45" t="s">
        <v>399</v>
      </c>
      <c r="H2924" s="45" t="s">
        <v>331</v>
      </c>
      <c r="I2924" s="50">
        <v>443.25</v>
      </c>
      <c r="J2924" s="9" t="str">
        <f t="shared" si="46"/>
        <v>West</v>
      </c>
    </row>
    <row r="2925" spans="6:10" x14ac:dyDescent="0.25">
      <c r="F2925" s="49">
        <v>41313</v>
      </c>
      <c r="G2925" s="45" t="s">
        <v>388</v>
      </c>
      <c r="H2925" s="45" t="s">
        <v>337</v>
      </c>
      <c r="I2925" s="50">
        <v>24.63</v>
      </c>
      <c r="J2925" s="9" t="str">
        <f t="shared" si="46"/>
        <v>West</v>
      </c>
    </row>
    <row r="2926" spans="6:10" x14ac:dyDescent="0.25">
      <c r="F2926" s="49">
        <v>41575</v>
      </c>
      <c r="G2926" s="45" t="s">
        <v>383</v>
      </c>
      <c r="H2926" s="45" t="s">
        <v>371</v>
      </c>
      <c r="I2926" s="50">
        <v>19</v>
      </c>
      <c r="J2926" s="9" t="str">
        <f t="shared" si="46"/>
        <v>South</v>
      </c>
    </row>
    <row r="2927" spans="6:10" x14ac:dyDescent="0.25">
      <c r="F2927" s="49">
        <v>41796</v>
      </c>
      <c r="G2927" s="45" t="s">
        <v>353</v>
      </c>
      <c r="H2927" s="45" t="s">
        <v>7</v>
      </c>
      <c r="I2927" s="50">
        <v>34</v>
      </c>
      <c r="J2927" s="9" t="str">
        <f t="shared" si="46"/>
        <v>MidWest</v>
      </c>
    </row>
    <row r="2928" spans="6:10" x14ac:dyDescent="0.25">
      <c r="F2928" s="49">
        <v>41476</v>
      </c>
      <c r="G2928" s="45" t="s">
        <v>361</v>
      </c>
      <c r="H2928" s="45" t="s">
        <v>10</v>
      </c>
      <c r="I2928" s="50">
        <v>413.1</v>
      </c>
      <c r="J2928" s="9" t="str">
        <f t="shared" si="46"/>
        <v>MidWest</v>
      </c>
    </row>
    <row r="2929" spans="6:10" x14ac:dyDescent="0.25">
      <c r="F2929" s="49">
        <v>41755</v>
      </c>
      <c r="G2929" s="45" t="s">
        <v>326</v>
      </c>
      <c r="H2929" s="45" t="s">
        <v>334</v>
      </c>
      <c r="I2929" s="50">
        <v>68.39</v>
      </c>
      <c r="J2929" s="9" t="str">
        <f t="shared" si="46"/>
        <v>West</v>
      </c>
    </row>
    <row r="2930" spans="6:10" x14ac:dyDescent="0.25">
      <c r="F2930" s="49">
        <v>41599</v>
      </c>
      <c r="G2930" s="45" t="s">
        <v>363</v>
      </c>
      <c r="H2930" s="45" t="s">
        <v>7</v>
      </c>
      <c r="I2930" s="50">
        <v>33.49</v>
      </c>
      <c r="J2930" s="9" t="str">
        <f t="shared" si="46"/>
        <v>West</v>
      </c>
    </row>
    <row r="2931" spans="6:10" x14ac:dyDescent="0.25">
      <c r="F2931" s="49">
        <v>41996</v>
      </c>
      <c r="G2931" s="45" t="s">
        <v>351</v>
      </c>
      <c r="H2931" s="45" t="s">
        <v>7</v>
      </c>
      <c r="I2931" s="50">
        <v>65.959999999999994</v>
      </c>
      <c r="J2931" s="9" t="str">
        <f t="shared" si="46"/>
        <v>MidWest</v>
      </c>
    </row>
    <row r="2932" spans="6:10" x14ac:dyDescent="0.25">
      <c r="F2932" s="49">
        <v>41540</v>
      </c>
      <c r="G2932" s="45" t="s">
        <v>326</v>
      </c>
      <c r="H2932" s="45" t="s">
        <v>337</v>
      </c>
      <c r="I2932" s="50">
        <v>24.63</v>
      </c>
      <c r="J2932" s="9" t="str">
        <f t="shared" si="46"/>
        <v>West</v>
      </c>
    </row>
    <row r="2933" spans="6:10" x14ac:dyDescent="0.25">
      <c r="F2933" s="49">
        <v>41968</v>
      </c>
      <c r="G2933" s="45" t="s">
        <v>390</v>
      </c>
      <c r="H2933" s="45" t="s">
        <v>10</v>
      </c>
      <c r="I2933" s="50">
        <v>68.16</v>
      </c>
      <c r="J2933" s="9" t="str">
        <f t="shared" si="46"/>
        <v>South</v>
      </c>
    </row>
    <row r="2934" spans="6:10" x14ac:dyDescent="0.25">
      <c r="F2934" s="49">
        <v>41966</v>
      </c>
      <c r="G2934" s="45" t="s">
        <v>345</v>
      </c>
      <c r="H2934" s="45" t="s">
        <v>349</v>
      </c>
      <c r="I2934" s="50">
        <v>63</v>
      </c>
      <c r="J2934" s="9" t="str">
        <f t="shared" si="46"/>
        <v>West</v>
      </c>
    </row>
    <row r="2935" spans="6:10" x14ac:dyDescent="0.25">
      <c r="F2935" s="49">
        <v>41991</v>
      </c>
      <c r="G2935" s="45" t="s">
        <v>391</v>
      </c>
      <c r="H2935" s="45" t="s">
        <v>337</v>
      </c>
      <c r="I2935" s="50">
        <v>25</v>
      </c>
      <c r="J2935" s="9" t="str">
        <f t="shared" si="46"/>
        <v>South</v>
      </c>
    </row>
    <row r="2936" spans="6:10" x14ac:dyDescent="0.25">
      <c r="F2936" s="49">
        <v>41951</v>
      </c>
      <c r="G2936" s="45" t="s">
        <v>396</v>
      </c>
      <c r="H2936" s="45" t="s">
        <v>337</v>
      </c>
      <c r="I2936" s="50">
        <v>50</v>
      </c>
      <c r="J2936" s="9" t="str">
        <f t="shared" si="46"/>
        <v>West</v>
      </c>
    </row>
    <row r="2937" spans="6:10" x14ac:dyDescent="0.25">
      <c r="F2937" s="49">
        <v>41968</v>
      </c>
      <c r="G2937" s="45" t="s">
        <v>393</v>
      </c>
      <c r="H2937" s="45" t="s">
        <v>7</v>
      </c>
      <c r="I2937" s="50">
        <v>99.45</v>
      </c>
      <c r="J2937" s="9" t="str">
        <f t="shared" si="46"/>
        <v>MidWest</v>
      </c>
    </row>
    <row r="2938" spans="6:10" x14ac:dyDescent="0.25">
      <c r="F2938" s="49">
        <v>41618</v>
      </c>
      <c r="G2938" s="45" t="s">
        <v>363</v>
      </c>
      <c r="H2938" s="45" t="s">
        <v>191</v>
      </c>
      <c r="I2938" s="50">
        <v>44.75</v>
      </c>
      <c r="J2938" s="9" t="str">
        <f t="shared" si="46"/>
        <v>West</v>
      </c>
    </row>
    <row r="2939" spans="6:10" x14ac:dyDescent="0.25">
      <c r="F2939" s="49">
        <v>41627</v>
      </c>
      <c r="G2939" s="45" t="s">
        <v>338</v>
      </c>
      <c r="H2939" s="45" t="s">
        <v>371</v>
      </c>
      <c r="I2939" s="50">
        <v>276.45</v>
      </c>
      <c r="J2939" s="9" t="str">
        <f t="shared" si="46"/>
        <v>South</v>
      </c>
    </row>
    <row r="2940" spans="6:10" x14ac:dyDescent="0.25">
      <c r="F2940" s="49">
        <v>41599</v>
      </c>
      <c r="G2940" s="45" t="s">
        <v>353</v>
      </c>
      <c r="H2940" s="45" t="s">
        <v>324</v>
      </c>
      <c r="I2940" s="50">
        <v>39.9</v>
      </c>
      <c r="J2940" s="9" t="str">
        <f t="shared" si="46"/>
        <v>MidWest</v>
      </c>
    </row>
    <row r="2941" spans="6:10" x14ac:dyDescent="0.25">
      <c r="F2941" s="49">
        <v>41314</v>
      </c>
      <c r="G2941" s="45" t="s">
        <v>352</v>
      </c>
      <c r="H2941" s="45" t="s">
        <v>337</v>
      </c>
      <c r="I2941" s="50">
        <v>50</v>
      </c>
      <c r="J2941" s="9" t="str">
        <f t="shared" si="46"/>
        <v>MidWest</v>
      </c>
    </row>
    <row r="2942" spans="6:10" x14ac:dyDescent="0.25">
      <c r="F2942" s="49">
        <v>41744</v>
      </c>
      <c r="G2942" s="45" t="s">
        <v>370</v>
      </c>
      <c r="H2942" s="45" t="s">
        <v>349</v>
      </c>
      <c r="I2942" s="50">
        <v>42</v>
      </c>
      <c r="J2942" s="9" t="str">
        <f t="shared" si="46"/>
        <v>South</v>
      </c>
    </row>
    <row r="2943" spans="6:10" x14ac:dyDescent="0.25">
      <c r="F2943" s="49">
        <v>41841</v>
      </c>
      <c r="G2943" s="45" t="s">
        <v>381</v>
      </c>
      <c r="H2943" s="45" t="s">
        <v>324</v>
      </c>
      <c r="I2943" s="50">
        <v>39.1</v>
      </c>
      <c r="J2943" s="9" t="str">
        <f t="shared" si="46"/>
        <v>MidWest</v>
      </c>
    </row>
    <row r="2944" spans="6:10" x14ac:dyDescent="0.25">
      <c r="F2944" s="49">
        <v>41963</v>
      </c>
      <c r="G2944" s="45" t="s">
        <v>390</v>
      </c>
      <c r="H2944" s="45" t="s">
        <v>10</v>
      </c>
      <c r="I2944" s="50">
        <v>22.95</v>
      </c>
      <c r="J2944" s="9" t="str">
        <f t="shared" si="46"/>
        <v>South</v>
      </c>
    </row>
    <row r="2945" spans="6:10" x14ac:dyDescent="0.25">
      <c r="F2945" s="49">
        <v>41972</v>
      </c>
      <c r="G2945" s="45" t="s">
        <v>335</v>
      </c>
      <c r="H2945" s="45" t="s">
        <v>10</v>
      </c>
      <c r="I2945" s="50">
        <v>22.26</v>
      </c>
      <c r="J2945" s="9" t="str">
        <f t="shared" si="46"/>
        <v>West</v>
      </c>
    </row>
    <row r="2946" spans="6:10" x14ac:dyDescent="0.25">
      <c r="F2946" s="49">
        <v>41902</v>
      </c>
      <c r="G2946" s="45" t="s">
        <v>379</v>
      </c>
      <c r="H2946" s="45" t="s">
        <v>349</v>
      </c>
      <c r="I2946" s="50">
        <v>61.74</v>
      </c>
      <c r="J2946" s="9" t="str">
        <f t="shared" si="46"/>
        <v>East</v>
      </c>
    </row>
    <row r="2947" spans="6:10" x14ac:dyDescent="0.25">
      <c r="F2947" s="49">
        <v>41911</v>
      </c>
      <c r="G2947" s="45" t="s">
        <v>360</v>
      </c>
      <c r="H2947" s="45" t="s">
        <v>334</v>
      </c>
      <c r="I2947" s="50">
        <v>23.5</v>
      </c>
      <c r="J2947" s="9" t="str">
        <f t="shared" si="46"/>
        <v>West</v>
      </c>
    </row>
    <row r="2948" spans="6:10" x14ac:dyDescent="0.25">
      <c r="F2948" s="49">
        <v>41633</v>
      </c>
      <c r="G2948" s="45" t="s">
        <v>365</v>
      </c>
      <c r="H2948" s="45" t="s">
        <v>331</v>
      </c>
      <c r="I2948" s="50">
        <v>87.3</v>
      </c>
      <c r="J2948" s="9" t="str">
        <f t="shared" ref="J2948:J3011" si="47">VLOOKUP(G2948,$A$4:$B$75,2,0)</f>
        <v>West</v>
      </c>
    </row>
    <row r="2949" spans="6:10" x14ac:dyDescent="0.25">
      <c r="F2949" s="49">
        <v>41690</v>
      </c>
      <c r="G2949" s="45" t="s">
        <v>360</v>
      </c>
      <c r="H2949" s="45" t="s">
        <v>371</v>
      </c>
      <c r="I2949" s="50">
        <v>38</v>
      </c>
      <c r="J2949" s="9" t="str">
        <f t="shared" si="47"/>
        <v>West</v>
      </c>
    </row>
    <row r="2950" spans="6:10" x14ac:dyDescent="0.25">
      <c r="F2950" s="49">
        <v>41710</v>
      </c>
      <c r="G2950" s="45" t="s">
        <v>369</v>
      </c>
      <c r="H2950" s="45" t="s">
        <v>327</v>
      </c>
      <c r="I2950" s="50">
        <v>75</v>
      </c>
      <c r="J2950" s="9" t="str">
        <f t="shared" si="47"/>
        <v>South</v>
      </c>
    </row>
    <row r="2951" spans="6:10" x14ac:dyDescent="0.25">
      <c r="F2951" s="49">
        <v>41961</v>
      </c>
      <c r="G2951" s="45" t="s">
        <v>372</v>
      </c>
      <c r="H2951" s="45" t="s">
        <v>324</v>
      </c>
      <c r="I2951" s="50">
        <v>39.9</v>
      </c>
      <c r="J2951" s="9" t="str">
        <f t="shared" si="47"/>
        <v>West</v>
      </c>
    </row>
    <row r="2952" spans="6:10" x14ac:dyDescent="0.25">
      <c r="F2952" s="49">
        <v>41968</v>
      </c>
      <c r="G2952" s="45" t="s">
        <v>368</v>
      </c>
      <c r="H2952" s="45" t="s">
        <v>7</v>
      </c>
      <c r="I2952" s="50">
        <v>66.3</v>
      </c>
      <c r="J2952" s="9" t="str">
        <f t="shared" si="47"/>
        <v>West</v>
      </c>
    </row>
    <row r="2953" spans="6:10" x14ac:dyDescent="0.25">
      <c r="F2953" s="49">
        <v>41606</v>
      </c>
      <c r="G2953" s="45" t="s">
        <v>336</v>
      </c>
      <c r="H2953" s="45" t="s">
        <v>327</v>
      </c>
      <c r="I2953" s="50">
        <v>48.5</v>
      </c>
      <c r="J2953" s="9" t="str">
        <f t="shared" si="47"/>
        <v>West</v>
      </c>
    </row>
    <row r="2954" spans="6:10" x14ac:dyDescent="0.25">
      <c r="F2954" s="49">
        <v>41670</v>
      </c>
      <c r="G2954" s="45" t="s">
        <v>368</v>
      </c>
      <c r="H2954" s="45" t="s">
        <v>349</v>
      </c>
      <c r="I2954" s="50">
        <v>62.37</v>
      </c>
      <c r="J2954" s="9" t="str">
        <f t="shared" si="47"/>
        <v>West</v>
      </c>
    </row>
    <row r="2955" spans="6:10" x14ac:dyDescent="0.25">
      <c r="F2955" s="49">
        <v>41427</v>
      </c>
      <c r="G2955" s="45" t="s">
        <v>336</v>
      </c>
      <c r="H2955" s="45" t="s">
        <v>334</v>
      </c>
      <c r="I2955" s="50">
        <v>578.69000000000005</v>
      </c>
      <c r="J2955" s="9" t="str">
        <f t="shared" si="47"/>
        <v>West</v>
      </c>
    </row>
    <row r="2956" spans="6:10" x14ac:dyDescent="0.25">
      <c r="F2956" s="49">
        <v>41514</v>
      </c>
      <c r="G2956" s="45" t="s">
        <v>340</v>
      </c>
      <c r="H2956" s="45" t="s">
        <v>7</v>
      </c>
      <c r="I2956" s="50">
        <v>100.98</v>
      </c>
      <c r="J2956" s="9" t="str">
        <f t="shared" si="47"/>
        <v>MidWest</v>
      </c>
    </row>
    <row r="2957" spans="6:10" x14ac:dyDescent="0.25">
      <c r="F2957" s="49">
        <v>41286</v>
      </c>
      <c r="G2957" s="45" t="s">
        <v>389</v>
      </c>
      <c r="H2957" s="45" t="s">
        <v>349</v>
      </c>
      <c r="I2957" s="50">
        <v>20.48</v>
      </c>
      <c r="J2957" s="9" t="str">
        <f t="shared" si="47"/>
        <v>MidWest</v>
      </c>
    </row>
    <row r="2958" spans="6:10" x14ac:dyDescent="0.25">
      <c r="F2958" s="49">
        <v>41616</v>
      </c>
      <c r="G2958" s="45" t="s">
        <v>338</v>
      </c>
      <c r="H2958" s="45" t="s">
        <v>334</v>
      </c>
      <c r="I2958" s="50">
        <v>70.5</v>
      </c>
      <c r="J2958" s="9" t="str">
        <f t="shared" si="47"/>
        <v>South</v>
      </c>
    </row>
    <row r="2959" spans="6:10" x14ac:dyDescent="0.25">
      <c r="F2959" s="49">
        <v>41998</v>
      </c>
      <c r="G2959" s="45" t="s">
        <v>377</v>
      </c>
      <c r="H2959" s="45" t="s">
        <v>337</v>
      </c>
      <c r="I2959" s="50">
        <v>170.63</v>
      </c>
      <c r="J2959" s="9" t="str">
        <f t="shared" si="47"/>
        <v>West</v>
      </c>
    </row>
    <row r="2960" spans="6:10" x14ac:dyDescent="0.25">
      <c r="F2960" s="49">
        <v>41963</v>
      </c>
      <c r="G2960" s="45" t="s">
        <v>354</v>
      </c>
      <c r="H2960" s="45" t="s">
        <v>324</v>
      </c>
      <c r="I2960" s="50">
        <v>59.85</v>
      </c>
      <c r="J2960" s="9" t="str">
        <f t="shared" si="47"/>
        <v>MidWest</v>
      </c>
    </row>
    <row r="2961" spans="6:10" x14ac:dyDescent="0.25">
      <c r="F2961" s="49">
        <v>41985</v>
      </c>
      <c r="G2961" s="45" t="s">
        <v>330</v>
      </c>
      <c r="H2961" s="45" t="s">
        <v>334</v>
      </c>
      <c r="I2961" s="50">
        <v>70.5</v>
      </c>
      <c r="J2961" s="9" t="str">
        <f t="shared" si="47"/>
        <v>East</v>
      </c>
    </row>
    <row r="2962" spans="6:10" x14ac:dyDescent="0.25">
      <c r="F2962" s="49">
        <v>41421</v>
      </c>
      <c r="G2962" s="45" t="s">
        <v>383</v>
      </c>
      <c r="H2962" s="45" t="s">
        <v>7</v>
      </c>
      <c r="I2962" s="50">
        <v>32.979999999999997</v>
      </c>
      <c r="J2962" s="9" t="str">
        <f t="shared" si="47"/>
        <v>South</v>
      </c>
    </row>
    <row r="2963" spans="6:10" x14ac:dyDescent="0.25">
      <c r="F2963" s="49">
        <v>42004</v>
      </c>
      <c r="G2963" s="45" t="s">
        <v>353</v>
      </c>
      <c r="H2963" s="45" t="s">
        <v>7</v>
      </c>
      <c r="I2963" s="50">
        <v>102</v>
      </c>
      <c r="J2963" s="9" t="str">
        <f t="shared" si="47"/>
        <v>MidWest</v>
      </c>
    </row>
    <row r="2964" spans="6:10" x14ac:dyDescent="0.25">
      <c r="F2964" s="49">
        <v>41976</v>
      </c>
      <c r="G2964" s="45" t="s">
        <v>329</v>
      </c>
      <c r="H2964" s="45" t="s">
        <v>10</v>
      </c>
      <c r="I2964" s="50">
        <v>66.78</v>
      </c>
      <c r="J2964" s="9" t="str">
        <f t="shared" si="47"/>
        <v>MidWest</v>
      </c>
    </row>
    <row r="2965" spans="6:10" x14ac:dyDescent="0.25">
      <c r="F2965" s="49">
        <v>41965</v>
      </c>
      <c r="G2965" s="45" t="s">
        <v>379</v>
      </c>
      <c r="H2965" s="45" t="s">
        <v>324</v>
      </c>
      <c r="I2965" s="50">
        <v>379.05</v>
      </c>
      <c r="J2965" s="9" t="str">
        <f t="shared" si="47"/>
        <v>East</v>
      </c>
    </row>
    <row r="2966" spans="6:10" x14ac:dyDescent="0.25">
      <c r="F2966" s="49">
        <v>41991</v>
      </c>
      <c r="G2966" s="45" t="s">
        <v>400</v>
      </c>
      <c r="H2966" s="45" t="s">
        <v>324</v>
      </c>
      <c r="I2966" s="50">
        <v>19.45</v>
      </c>
      <c r="J2966" s="9" t="str">
        <f t="shared" si="47"/>
        <v>West</v>
      </c>
    </row>
    <row r="2967" spans="6:10" x14ac:dyDescent="0.25">
      <c r="F2967" s="49">
        <v>42000</v>
      </c>
      <c r="G2967" s="45" t="s">
        <v>383</v>
      </c>
      <c r="H2967" s="45" t="s">
        <v>191</v>
      </c>
      <c r="I2967" s="50">
        <v>45.9</v>
      </c>
      <c r="J2967" s="9" t="str">
        <f t="shared" si="47"/>
        <v>South</v>
      </c>
    </row>
    <row r="2968" spans="6:10" x14ac:dyDescent="0.25">
      <c r="F2968" s="49">
        <v>41909</v>
      </c>
      <c r="G2968" s="45" t="s">
        <v>368</v>
      </c>
      <c r="H2968" s="45" t="s">
        <v>7</v>
      </c>
      <c r="I2968" s="50">
        <v>67.319999999999993</v>
      </c>
      <c r="J2968" s="9" t="str">
        <f t="shared" si="47"/>
        <v>West</v>
      </c>
    </row>
    <row r="2969" spans="6:10" x14ac:dyDescent="0.25">
      <c r="F2969" s="49">
        <v>41287</v>
      </c>
      <c r="G2969" s="45" t="s">
        <v>329</v>
      </c>
      <c r="H2969" s="45" t="s">
        <v>337</v>
      </c>
      <c r="I2969" s="50">
        <v>98.5</v>
      </c>
      <c r="J2969" s="9" t="str">
        <f t="shared" si="47"/>
        <v>MidWest</v>
      </c>
    </row>
    <row r="2970" spans="6:10" x14ac:dyDescent="0.25">
      <c r="F2970" s="49">
        <v>41593</v>
      </c>
      <c r="G2970" s="45" t="s">
        <v>338</v>
      </c>
      <c r="H2970" s="45" t="s">
        <v>10</v>
      </c>
      <c r="I2970" s="50">
        <v>68.16</v>
      </c>
      <c r="J2970" s="9" t="str">
        <f t="shared" si="47"/>
        <v>South</v>
      </c>
    </row>
    <row r="2971" spans="6:10" x14ac:dyDescent="0.25">
      <c r="F2971" s="49">
        <v>41587</v>
      </c>
      <c r="G2971" s="45" t="s">
        <v>367</v>
      </c>
      <c r="H2971" s="45" t="s">
        <v>337</v>
      </c>
      <c r="I2971" s="50">
        <v>73.88</v>
      </c>
      <c r="J2971" s="9" t="str">
        <f t="shared" si="47"/>
        <v>MidWest</v>
      </c>
    </row>
    <row r="2972" spans="6:10" x14ac:dyDescent="0.25">
      <c r="F2972" s="49">
        <v>41489</v>
      </c>
      <c r="G2972" s="45" t="s">
        <v>392</v>
      </c>
      <c r="H2972" s="45" t="s">
        <v>7</v>
      </c>
      <c r="I2972" s="50">
        <v>99.45</v>
      </c>
      <c r="J2972" s="9" t="str">
        <f t="shared" si="47"/>
        <v>South</v>
      </c>
    </row>
    <row r="2973" spans="6:10" x14ac:dyDescent="0.25">
      <c r="F2973" s="49">
        <v>41777</v>
      </c>
      <c r="G2973" s="45" t="s">
        <v>374</v>
      </c>
      <c r="H2973" s="45" t="s">
        <v>191</v>
      </c>
      <c r="I2973" s="50">
        <v>22.49</v>
      </c>
      <c r="J2973" s="9" t="str">
        <f t="shared" si="47"/>
        <v>West</v>
      </c>
    </row>
    <row r="2974" spans="6:10" x14ac:dyDescent="0.25">
      <c r="F2974" s="49">
        <v>41816</v>
      </c>
      <c r="G2974" s="45" t="s">
        <v>323</v>
      </c>
      <c r="H2974" s="45" t="s">
        <v>7</v>
      </c>
      <c r="I2974" s="50">
        <v>136</v>
      </c>
      <c r="J2974" s="9" t="str">
        <f t="shared" si="47"/>
        <v>MidWest</v>
      </c>
    </row>
    <row r="2975" spans="6:10" x14ac:dyDescent="0.25">
      <c r="F2975" s="49">
        <v>41833</v>
      </c>
      <c r="G2975" s="45" t="s">
        <v>338</v>
      </c>
      <c r="H2975" s="45" t="s">
        <v>324</v>
      </c>
      <c r="I2975" s="50">
        <v>212.87</v>
      </c>
      <c r="J2975" s="9" t="str">
        <f t="shared" si="47"/>
        <v>South</v>
      </c>
    </row>
    <row r="2976" spans="6:10" x14ac:dyDescent="0.25">
      <c r="F2976" s="49">
        <v>41989</v>
      </c>
      <c r="G2976" s="45" t="s">
        <v>366</v>
      </c>
      <c r="H2976" s="45" t="s">
        <v>331</v>
      </c>
      <c r="I2976" s="50">
        <v>90</v>
      </c>
      <c r="J2976" s="9" t="str">
        <f t="shared" si="47"/>
        <v>West</v>
      </c>
    </row>
    <row r="2977" spans="6:10" x14ac:dyDescent="0.25">
      <c r="F2977" s="49">
        <v>41752</v>
      </c>
      <c r="G2977" s="45" t="s">
        <v>330</v>
      </c>
      <c r="H2977" s="45" t="s">
        <v>191</v>
      </c>
      <c r="I2977" s="50">
        <v>45.9</v>
      </c>
      <c r="J2977" s="9" t="str">
        <f t="shared" si="47"/>
        <v>East</v>
      </c>
    </row>
    <row r="2978" spans="6:10" x14ac:dyDescent="0.25">
      <c r="F2978" s="49">
        <v>41948</v>
      </c>
      <c r="G2978" s="45" t="s">
        <v>338</v>
      </c>
      <c r="H2978" s="45" t="s">
        <v>334</v>
      </c>
      <c r="I2978" s="50">
        <v>45.83</v>
      </c>
      <c r="J2978" s="9" t="str">
        <f t="shared" si="47"/>
        <v>South</v>
      </c>
    </row>
    <row r="2979" spans="6:10" x14ac:dyDescent="0.25">
      <c r="F2979" s="49">
        <v>41630</v>
      </c>
      <c r="G2979" s="45" t="s">
        <v>350</v>
      </c>
      <c r="H2979" s="45" t="s">
        <v>327</v>
      </c>
      <c r="I2979" s="50">
        <v>50</v>
      </c>
      <c r="J2979" s="9" t="str">
        <f t="shared" si="47"/>
        <v>East</v>
      </c>
    </row>
    <row r="2980" spans="6:10" x14ac:dyDescent="0.25">
      <c r="F2980" s="49">
        <v>41633</v>
      </c>
      <c r="G2980" s="45" t="s">
        <v>356</v>
      </c>
      <c r="H2980" s="45" t="s">
        <v>7</v>
      </c>
      <c r="I2980" s="50">
        <v>33.659999999999997</v>
      </c>
      <c r="J2980" s="9" t="str">
        <f t="shared" si="47"/>
        <v>MidWest</v>
      </c>
    </row>
    <row r="2981" spans="6:10" x14ac:dyDescent="0.25">
      <c r="F2981" s="49">
        <v>41599</v>
      </c>
      <c r="G2981" s="45" t="s">
        <v>326</v>
      </c>
      <c r="H2981" s="45" t="s">
        <v>191</v>
      </c>
      <c r="I2981" s="50">
        <v>22.26</v>
      </c>
      <c r="J2981" s="9" t="str">
        <f t="shared" si="47"/>
        <v>West</v>
      </c>
    </row>
    <row r="2982" spans="6:10" x14ac:dyDescent="0.25">
      <c r="F2982" s="49">
        <v>41999</v>
      </c>
      <c r="G2982" s="45" t="s">
        <v>399</v>
      </c>
      <c r="H2982" s="45" t="s">
        <v>324</v>
      </c>
      <c r="I2982" s="50">
        <v>38.700000000000003</v>
      </c>
      <c r="J2982" s="9" t="str">
        <f t="shared" si="47"/>
        <v>West</v>
      </c>
    </row>
    <row r="2983" spans="6:10" x14ac:dyDescent="0.25">
      <c r="F2983" s="49">
        <v>41611</v>
      </c>
      <c r="G2983" s="45" t="s">
        <v>358</v>
      </c>
      <c r="H2983" s="45" t="s">
        <v>331</v>
      </c>
      <c r="I2983" s="50">
        <v>89.1</v>
      </c>
      <c r="J2983" s="9" t="str">
        <f t="shared" si="47"/>
        <v>MidWest</v>
      </c>
    </row>
    <row r="2984" spans="6:10" x14ac:dyDescent="0.25">
      <c r="F2984" s="49">
        <v>41944</v>
      </c>
      <c r="G2984" s="45" t="s">
        <v>328</v>
      </c>
      <c r="H2984" s="45" t="s">
        <v>334</v>
      </c>
      <c r="I2984" s="50">
        <v>46.3</v>
      </c>
      <c r="J2984" s="9" t="str">
        <f t="shared" si="47"/>
        <v>MidWest</v>
      </c>
    </row>
    <row r="2985" spans="6:10" x14ac:dyDescent="0.25">
      <c r="F2985" s="49">
        <v>41888</v>
      </c>
      <c r="G2985" s="45" t="s">
        <v>346</v>
      </c>
      <c r="H2985" s="45" t="s">
        <v>331</v>
      </c>
      <c r="I2985" s="50">
        <v>88.65</v>
      </c>
      <c r="J2985" s="9" t="str">
        <f t="shared" si="47"/>
        <v>MidWest</v>
      </c>
    </row>
    <row r="2986" spans="6:10" x14ac:dyDescent="0.25">
      <c r="F2986" s="49">
        <v>41592</v>
      </c>
      <c r="G2986" s="45" t="s">
        <v>342</v>
      </c>
      <c r="H2986" s="45" t="s">
        <v>321</v>
      </c>
      <c r="I2986" s="50">
        <v>236.25</v>
      </c>
      <c r="J2986" s="9" t="str">
        <f t="shared" si="47"/>
        <v>MidWest</v>
      </c>
    </row>
    <row r="2987" spans="6:10" x14ac:dyDescent="0.25">
      <c r="F2987" s="49">
        <v>41997</v>
      </c>
      <c r="G2987" s="45" t="s">
        <v>370</v>
      </c>
      <c r="H2987" s="45" t="s">
        <v>331</v>
      </c>
      <c r="I2987" s="50">
        <v>30</v>
      </c>
      <c r="J2987" s="9" t="str">
        <f t="shared" si="47"/>
        <v>South</v>
      </c>
    </row>
    <row r="2988" spans="6:10" x14ac:dyDescent="0.25">
      <c r="F2988" s="49">
        <v>41582</v>
      </c>
      <c r="G2988" s="45" t="s">
        <v>357</v>
      </c>
      <c r="H2988" s="45" t="s">
        <v>337</v>
      </c>
      <c r="I2988" s="50">
        <v>50</v>
      </c>
      <c r="J2988" s="9" t="str">
        <f t="shared" si="47"/>
        <v>South</v>
      </c>
    </row>
    <row r="2989" spans="6:10" x14ac:dyDescent="0.25">
      <c r="F2989" s="49">
        <v>41583</v>
      </c>
      <c r="G2989" s="45" t="s">
        <v>323</v>
      </c>
      <c r="H2989" s="45" t="s">
        <v>10</v>
      </c>
      <c r="I2989" s="50">
        <v>22.26</v>
      </c>
      <c r="J2989" s="9" t="str">
        <f t="shared" si="47"/>
        <v>MidWest</v>
      </c>
    </row>
    <row r="2990" spans="6:10" x14ac:dyDescent="0.25">
      <c r="F2990" s="49">
        <v>41989</v>
      </c>
      <c r="G2990" s="45" t="s">
        <v>356</v>
      </c>
      <c r="H2990" s="45" t="s">
        <v>331</v>
      </c>
      <c r="I2990" s="50">
        <v>120</v>
      </c>
      <c r="J2990" s="9" t="str">
        <f t="shared" si="47"/>
        <v>MidWest</v>
      </c>
    </row>
    <row r="2991" spans="6:10" x14ac:dyDescent="0.25">
      <c r="F2991" s="49">
        <v>41614</v>
      </c>
      <c r="G2991" s="45" t="s">
        <v>379</v>
      </c>
      <c r="H2991" s="45" t="s">
        <v>10</v>
      </c>
      <c r="I2991" s="50">
        <v>22.26</v>
      </c>
      <c r="J2991" s="9" t="str">
        <f t="shared" si="47"/>
        <v>East</v>
      </c>
    </row>
    <row r="2992" spans="6:10" x14ac:dyDescent="0.25">
      <c r="F2992" s="49">
        <v>41315</v>
      </c>
      <c r="G2992" s="45" t="s">
        <v>328</v>
      </c>
      <c r="H2992" s="45" t="s">
        <v>347</v>
      </c>
      <c r="I2992" s="50">
        <v>81.260000000000005</v>
      </c>
      <c r="J2992" s="9" t="str">
        <f t="shared" si="47"/>
        <v>MidWest</v>
      </c>
    </row>
    <row r="2993" spans="6:10" x14ac:dyDescent="0.25">
      <c r="F2993" s="49">
        <v>41651</v>
      </c>
      <c r="G2993" s="45" t="s">
        <v>377</v>
      </c>
      <c r="H2993" s="45" t="s">
        <v>337</v>
      </c>
      <c r="I2993" s="50">
        <v>48.75</v>
      </c>
      <c r="J2993" s="9" t="str">
        <f t="shared" si="47"/>
        <v>West</v>
      </c>
    </row>
    <row r="2994" spans="6:10" x14ac:dyDescent="0.25">
      <c r="F2994" s="49">
        <v>41364</v>
      </c>
      <c r="G2994" s="45" t="s">
        <v>357</v>
      </c>
      <c r="H2994" s="45" t="s">
        <v>334</v>
      </c>
      <c r="I2994" s="50">
        <v>70.5</v>
      </c>
      <c r="J2994" s="9" t="str">
        <f t="shared" si="47"/>
        <v>South</v>
      </c>
    </row>
    <row r="2995" spans="6:10" x14ac:dyDescent="0.25">
      <c r="F2995" s="49">
        <v>41475</v>
      </c>
      <c r="G2995" s="45" t="s">
        <v>384</v>
      </c>
      <c r="H2995" s="45" t="s">
        <v>334</v>
      </c>
      <c r="I2995" s="50">
        <v>376</v>
      </c>
      <c r="J2995" s="9" t="str">
        <f t="shared" si="47"/>
        <v>East</v>
      </c>
    </row>
    <row r="2996" spans="6:10" x14ac:dyDescent="0.25">
      <c r="F2996" s="49">
        <v>41429</v>
      </c>
      <c r="G2996" s="45" t="s">
        <v>329</v>
      </c>
      <c r="H2996" s="45" t="s">
        <v>334</v>
      </c>
      <c r="I2996" s="50">
        <v>70.5</v>
      </c>
      <c r="J2996" s="9" t="str">
        <f t="shared" si="47"/>
        <v>MidWest</v>
      </c>
    </row>
    <row r="2997" spans="6:10" x14ac:dyDescent="0.25">
      <c r="F2997" s="49">
        <v>41637</v>
      </c>
      <c r="G2997" s="45" t="s">
        <v>338</v>
      </c>
      <c r="H2997" s="45" t="s">
        <v>191</v>
      </c>
      <c r="I2997" s="50">
        <v>45.21</v>
      </c>
      <c r="J2997" s="9" t="str">
        <f t="shared" si="47"/>
        <v>South</v>
      </c>
    </row>
    <row r="2998" spans="6:10" x14ac:dyDescent="0.25">
      <c r="F2998" s="49">
        <v>41583</v>
      </c>
      <c r="G2998" s="45" t="s">
        <v>375</v>
      </c>
      <c r="H2998" s="45" t="s">
        <v>191</v>
      </c>
      <c r="I2998" s="50">
        <v>44.52</v>
      </c>
      <c r="J2998" s="9" t="str">
        <f t="shared" si="47"/>
        <v>East</v>
      </c>
    </row>
    <row r="2999" spans="6:10" x14ac:dyDescent="0.25">
      <c r="F2999" s="49">
        <v>41490</v>
      </c>
      <c r="G2999" s="45" t="s">
        <v>335</v>
      </c>
      <c r="H2999" s="45" t="s">
        <v>191</v>
      </c>
      <c r="I2999" s="50">
        <v>45.21</v>
      </c>
      <c r="J2999" s="9" t="str">
        <f t="shared" si="47"/>
        <v>West</v>
      </c>
    </row>
    <row r="3000" spans="6:10" x14ac:dyDescent="0.25">
      <c r="F3000" s="49">
        <v>41980</v>
      </c>
      <c r="G3000" s="45" t="s">
        <v>390</v>
      </c>
      <c r="H3000" s="45" t="s">
        <v>337</v>
      </c>
      <c r="I3000" s="50">
        <v>50</v>
      </c>
      <c r="J3000" s="9" t="str">
        <f t="shared" si="47"/>
        <v>South</v>
      </c>
    </row>
    <row r="3001" spans="6:10" x14ac:dyDescent="0.25">
      <c r="F3001" s="49">
        <v>41996</v>
      </c>
      <c r="G3001" s="45" t="s">
        <v>353</v>
      </c>
      <c r="H3001" s="45" t="s">
        <v>10</v>
      </c>
      <c r="I3001" s="50">
        <v>545.29</v>
      </c>
      <c r="J3001" s="9" t="str">
        <f t="shared" si="47"/>
        <v>MidWest</v>
      </c>
    </row>
    <row r="3002" spans="6:10" x14ac:dyDescent="0.25">
      <c r="F3002" s="49">
        <v>41636</v>
      </c>
      <c r="G3002" s="45" t="s">
        <v>326</v>
      </c>
      <c r="H3002" s="45" t="s">
        <v>191</v>
      </c>
      <c r="I3002" s="50">
        <v>68.849999999999994</v>
      </c>
      <c r="J3002" s="9" t="str">
        <f t="shared" si="47"/>
        <v>West</v>
      </c>
    </row>
    <row r="3003" spans="6:10" x14ac:dyDescent="0.25">
      <c r="F3003" s="49">
        <v>41606</v>
      </c>
      <c r="G3003" s="45" t="s">
        <v>372</v>
      </c>
      <c r="H3003" s="45" t="s">
        <v>7</v>
      </c>
      <c r="I3003" s="50">
        <v>33.659999999999997</v>
      </c>
      <c r="J3003" s="9" t="str">
        <f t="shared" si="47"/>
        <v>West</v>
      </c>
    </row>
    <row r="3004" spans="6:10" x14ac:dyDescent="0.25">
      <c r="F3004" s="49">
        <v>41925</v>
      </c>
      <c r="G3004" s="45" t="s">
        <v>338</v>
      </c>
      <c r="H3004" s="45" t="s">
        <v>327</v>
      </c>
      <c r="I3004" s="50">
        <v>24.5</v>
      </c>
      <c r="J3004" s="9" t="str">
        <f t="shared" si="47"/>
        <v>South</v>
      </c>
    </row>
    <row r="3005" spans="6:10" x14ac:dyDescent="0.25">
      <c r="F3005" s="49">
        <v>41415</v>
      </c>
      <c r="G3005" s="45" t="s">
        <v>329</v>
      </c>
      <c r="H3005" s="45" t="s">
        <v>7</v>
      </c>
      <c r="I3005" s="50">
        <v>99.45</v>
      </c>
      <c r="J3005" s="9" t="str">
        <f t="shared" si="47"/>
        <v>MidWest</v>
      </c>
    </row>
    <row r="3006" spans="6:10" x14ac:dyDescent="0.25">
      <c r="F3006" s="49">
        <v>41622</v>
      </c>
      <c r="G3006" s="45" t="s">
        <v>340</v>
      </c>
      <c r="H3006" s="45" t="s">
        <v>191</v>
      </c>
      <c r="I3006" s="50">
        <v>22.72</v>
      </c>
      <c r="J3006" s="9" t="str">
        <f t="shared" si="47"/>
        <v>MidWest</v>
      </c>
    </row>
    <row r="3007" spans="6:10" x14ac:dyDescent="0.25">
      <c r="F3007" s="49">
        <v>41625</v>
      </c>
      <c r="G3007" s="45" t="s">
        <v>368</v>
      </c>
      <c r="H3007" s="45" t="s">
        <v>191</v>
      </c>
      <c r="I3007" s="50">
        <v>44.75</v>
      </c>
      <c r="J3007" s="9" t="str">
        <f t="shared" si="47"/>
        <v>West</v>
      </c>
    </row>
    <row r="3008" spans="6:10" x14ac:dyDescent="0.25">
      <c r="F3008" s="49">
        <v>41599</v>
      </c>
      <c r="G3008" s="45" t="s">
        <v>374</v>
      </c>
      <c r="H3008" s="45" t="s">
        <v>337</v>
      </c>
      <c r="I3008" s="50">
        <v>75</v>
      </c>
      <c r="J3008" s="9" t="str">
        <f t="shared" si="47"/>
        <v>West</v>
      </c>
    </row>
    <row r="3009" spans="6:10" x14ac:dyDescent="0.25">
      <c r="F3009" s="49">
        <v>41957</v>
      </c>
      <c r="G3009" s="45" t="s">
        <v>356</v>
      </c>
      <c r="H3009" s="45" t="s">
        <v>334</v>
      </c>
      <c r="I3009" s="50">
        <v>70.5</v>
      </c>
      <c r="J3009" s="9" t="str">
        <f t="shared" si="47"/>
        <v>MidWest</v>
      </c>
    </row>
    <row r="3010" spans="6:10" x14ac:dyDescent="0.25">
      <c r="F3010" s="49">
        <v>41848</v>
      </c>
      <c r="G3010" s="45" t="s">
        <v>398</v>
      </c>
      <c r="H3010" s="45" t="s">
        <v>191</v>
      </c>
      <c r="I3010" s="50">
        <v>66.78</v>
      </c>
      <c r="J3010" s="9" t="str">
        <f t="shared" si="47"/>
        <v>East</v>
      </c>
    </row>
    <row r="3011" spans="6:10" x14ac:dyDescent="0.25">
      <c r="F3011" s="49">
        <v>41544</v>
      </c>
      <c r="G3011" s="45" t="s">
        <v>403</v>
      </c>
      <c r="H3011" s="45" t="s">
        <v>7</v>
      </c>
      <c r="I3011" s="50">
        <v>68</v>
      </c>
      <c r="J3011" s="9" t="str">
        <f t="shared" si="47"/>
        <v>West</v>
      </c>
    </row>
    <row r="3012" spans="6:10" x14ac:dyDescent="0.25">
      <c r="F3012" s="49">
        <v>42000</v>
      </c>
      <c r="G3012" s="45" t="s">
        <v>329</v>
      </c>
      <c r="H3012" s="45" t="s">
        <v>324</v>
      </c>
      <c r="I3012" s="50">
        <v>59.85</v>
      </c>
      <c r="J3012" s="9" t="str">
        <f t="shared" ref="J3012:J3075" si="48">VLOOKUP(G3012,$A$4:$B$75,2,0)</f>
        <v>MidWest</v>
      </c>
    </row>
    <row r="3013" spans="6:10" x14ac:dyDescent="0.25">
      <c r="F3013" s="49">
        <v>41542</v>
      </c>
      <c r="G3013" s="45" t="s">
        <v>404</v>
      </c>
      <c r="H3013" s="45" t="s">
        <v>7</v>
      </c>
      <c r="I3013" s="50">
        <v>67.319999999999993</v>
      </c>
      <c r="J3013" s="9" t="str">
        <f t="shared" si="48"/>
        <v>MidWest</v>
      </c>
    </row>
    <row r="3014" spans="6:10" x14ac:dyDescent="0.25">
      <c r="F3014" s="49">
        <v>41616</v>
      </c>
      <c r="G3014" s="45" t="s">
        <v>398</v>
      </c>
      <c r="H3014" s="45" t="s">
        <v>7</v>
      </c>
      <c r="I3014" s="50">
        <v>68</v>
      </c>
      <c r="J3014" s="9" t="str">
        <f t="shared" si="48"/>
        <v>East</v>
      </c>
    </row>
    <row r="3015" spans="6:10" x14ac:dyDescent="0.25">
      <c r="F3015" s="49">
        <v>41823</v>
      </c>
      <c r="G3015" s="45" t="s">
        <v>367</v>
      </c>
      <c r="H3015" s="45" t="s">
        <v>7</v>
      </c>
      <c r="I3015" s="50">
        <v>68</v>
      </c>
      <c r="J3015" s="9" t="str">
        <f t="shared" si="48"/>
        <v>MidWest</v>
      </c>
    </row>
    <row r="3016" spans="6:10" x14ac:dyDescent="0.25">
      <c r="F3016" s="49">
        <v>41996</v>
      </c>
      <c r="G3016" s="45" t="s">
        <v>368</v>
      </c>
      <c r="H3016" s="45" t="s">
        <v>331</v>
      </c>
      <c r="I3016" s="50">
        <v>59.1</v>
      </c>
      <c r="J3016" s="9" t="str">
        <f t="shared" si="48"/>
        <v>West</v>
      </c>
    </row>
    <row r="3017" spans="6:10" x14ac:dyDescent="0.25">
      <c r="F3017" s="49">
        <v>41624</v>
      </c>
      <c r="G3017" s="45" t="s">
        <v>360</v>
      </c>
      <c r="H3017" s="45" t="s">
        <v>10</v>
      </c>
      <c r="I3017" s="50">
        <v>137.69999999999999</v>
      </c>
      <c r="J3017" s="9" t="str">
        <f t="shared" si="48"/>
        <v>West</v>
      </c>
    </row>
    <row r="3018" spans="6:10" x14ac:dyDescent="0.25">
      <c r="F3018" s="49">
        <v>41611</v>
      </c>
      <c r="G3018" s="45" t="s">
        <v>362</v>
      </c>
      <c r="H3018" s="45" t="s">
        <v>321</v>
      </c>
      <c r="I3018" s="50">
        <v>77.95</v>
      </c>
      <c r="J3018" s="9" t="str">
        <f t="shared" si="48"/>
        <v>East</v>
      </c>
    </row>
    <row r="3019" spans="6:10" x14ac:dyDescent="0.25">
      <c r="F3019" s="49">
        <v>41986</v>
      </c>
      <c r="G3019" s="45" t="s">
        <v>377</v>
      </c>
      <c r="H3019" s="45" t="s">
        <v>7</v>
      </c>
      <c r="I3019" s="50">
        <v>99.96</v>
      </c>
      <c r="J3019" s="9" t="str">
        <f t="shared" si="48"/>
        <v>West</v>
      </c>
    </row>
    <row r="3020" spans="6:10" x14ac:dyDescent="0.25">
      <c r="F3020" s="49">
        <v>41979</v>
      </c>
      <c r="G3020" s="45" t="s">
        <v>391</v>
      </c>
      <c r="H3020" s="45" t="s">
        <v>337</v>
      </c>
      <c r="I3020" s="50">
        <v>25</v>
      </c>
      <c r="J3020" s="9" t="str">
        <f t="shared" si="48"/>
        <v>South</v>
      </c>
    </row>
    <row r="3021" spans="6:10" x14ac:dyDescent="0.25">
      <c r="F3021" s="49">
        <v>41986</v>
      </c>
      <c r="G3021" s="45" t="s">
        <v>370</v>
      </c>
      <c r="H3021" s="45" t="s">
        <v>327</v>
      </c>
      <c r="I3021" s="50">
        <v>48.5</v>
      </c>
      <c r="J3021" s="9" t="str">
        <f t="shared" si="48"/>
        <v>South</v>
      </c>
    </row>
    <row r="3022" spans="6:10" x14ac:dyDescent="0.25">
      <c r="F3022" s="49">
        <v>41819</v>
      </c>
      <c r="G3022" s="45" t="s">
        <v>369</v>
      </c>
      <c r="H3022" s="45" t="s">
        <v>337</v>
      </c>
      <c r="I3022" s="50">
        <v>50</v>
      </c>
      <c r="J3022" s="9" t="str">
        <f t="shared" si="48"/>
        <v>South</v>
      </c>
    </row>
    <row r="3023" spans="6:10" x14ac:dyDescent="0.25">
      <c r="F3023" s="49">
        <v>41990</v>
      </c>
      <c r="G3023" s="45" t="s">
        <v>360</v>
      </c>
      <c r="H3023" s="45" t="s">
        <v>324</v>
      </c>
      <c r="I3023" s="50">
        <v>39.9</v>
      </c>
      <c r="J3023" s="9" t="str">
        <f t="shared" si="48"/>
        <v>West</v>
      </c>
    </row>
    <row r="3024" spans="6:10" x14ac:dyDescent="0.25">
      <c r="F3024" s="49">
        <v>41601</v>
      </c>
      <c r="G3024" s="45" t="s">
        <v>338</v>
      </c>
      <c r="H3024" s="45" t="s">
        <v>334</v>
      </c>
      <c r="I3024" s="50">
        <v>47</v>
      </c>
      <c r="J3024" s="9" t="str">
        <f t="shared" si="48"/>
        <v>South</v>
      </c>
    </row>
    <row r="3025" spans="6:10" x14ac:dyDescent="0.25">
      <c r="F3025" s="49">
        <v>41604</v>
      </c>
      <c r="G3025" s="45" t="s">
        <v>404</v>
      </c>
      <c r="H3025" s="45" t="s">
        <v>7</v>
      </c>
      <c r="I3025" s="50">
        <v>98.94</v>
      </c>
      <c r="J3025" s="9" t="str">
        <f t="shared" si="48"/>
        <v>MidWest</v>
      </c>
    </row>
    <row r="3026" spans="6:10" x14ac:dyDescent="0.25">
      <c r="F3026" s="49">
        <v>41587</v>
      </c>
      <c r="G3026" s="45" t="s">
        <v>363</v>
      </c>
      <c r="H3026" s="45" t="s">
        <v>349</v>
      </c>
      <c r="I3026" s="50">
        <v>42</v>
      </c>
      <c r="J3026" s="9" t="str">
        <f t="shared" si="48"/>
        <v>West</v>
      </c>
    </row>
    <row r="3027" spans="6:10" x14ac:dyDescent="0.25">
      <c r="F3027" s="49">
        <v>41637</v>
      </c>
      <c r="G3027" s="45" t="s">
        <v>343</v>
      </c>
      <c r="H3027" s="45" t="s">
        <v>334</v>
      </c>
      <c r="I3027" s="50">
        <v>68.39</v>
      </c>
      <c r="J3027" s="9" t="str">
        <f t="shared" si="48"/>
        <v>West</v>
      </c>
    </row>
    <row r="3028" spans="6:10" x14ac:dyDescent="0.25">
      <c r="F3028" s="49">
        <v>41981</v>
      </c>
      <c r="G3028" s="45" t="s">
        <v>368</v>
      </c>
      <c r="H3028" s="45" t="s">
        <v>337</v>
      </c>
      <c r="I3028" s="50">
        <v>48.75</v>
      </c>
      <c r="J3028" s="9" t="str">
        <f t="shared" si="48"/>
        <v>West</v>
      </c>
    </row>
    <row r="3029" spans="6:10" x14ac:dyDescent="0.25">
      <c r="F3029" s="49">
        <v>41488</v>
      </c>
      <c r="G3029" s="45" t="s">
        <v>340</v>
      </c>
      <c r="H3029" s="45" t="s">
        <v>337</v>
      </c>
      <c r="I3029" s="50">
        <v>50</v>
      </c>
      <c r="J3029" s="9" t="str">
        <f t="shared" si="48"/>
        <v>MidWest</v>
      </c>
    </row>
    <row r="3030" spans="6:10" x14ac:dyDescent="0.25">
      <c r="F3030" s="49">
        <v>41870</v>
      </c>
      <c r="G3030" s="45" t="s">
        <v>375</v>
      </c>
      <c r="H3030" s="45" t="s">
        <v>324</v>
      </c>
      <c r="I3030" s="50">
        <v>19.95</v>
      </c>
      <c r="J3030" s="9" t="str">
        <f t="shared" si="48"/>
        <v>East</v>
      </c>
    </row>
    <row r="3031" spans="6:10" x14ac:dyDescent="0.25">
      <c r="F3031" s="49">
        <v>41596</v>
      </c>
      <c r="G3031" s="45" t="s">
        <v>365</v>
      </c>
      <c r="H3031" s="45" t="s">
        <v>324</v>
      </c>
      <c r="I3031" s="50">
        <v>19.95</v>
      </c>
      <c r="J3031" s="9" t="str">
        <f t="shared" si="48"/>
        <v>West</v>
      </c>
    </row>
    <row r="3032" spans="6:10" x14ac:dyDescent="0.25">
      <c r="F3032" s="49">
        <v>41615</v>
      </c>
      <c r="G3032" s="45" t="s">
        <v>384</v>
      </c>
      <c r="H3032" s="45" t="s">
        <v>334</v>
      </c>
      <c r="I3032" s="50">
        <v>22.8</v>
      </c>
      <c r="J3032" s="9" t="str">
        <f t="shared" si="48"/>
        <v>East</v>
      </c>
    </row>
    <row r="3033" spans="6:10" x14ac:dyDescent="0.25">
      <c r="F3033" s="49">
        <v>41594</v>
      </c>
      <c r="G3033" s="45" t="s">
        <v>328</v>
      </c>
      <c r="H3033" s="45" t="s">
        <v>337</v>
      </c>
      <c r="I3033" s="50">
        <v>75</v>
      </c>
      <c r="J3033" s="9" t="str">
        <f t="shared" si="48"/>
        <v>MidWest</v>
      </c>
    </row>
    <row r="3034" spans="6:10" x14ac:dyDescent="0.25">
      <c r="F3034" s="49">
        <v>41818</v>
      </c>
      <c r="G3034" s="45" t="s">
        <v>335</v>
      </c>
      <c r="H3034" s="45" t="s">
        <v>327</v>
      </c>
      <c r="I3034" s="50">
        <v>49</v>
      </c>
      <c r="J3034" s="9" t="str">
        <f t="shared" si="48"/>
        <v>West</v>
      </c>
    </row>
    <row r="3035" spans="6:10" x14ac:dyDescent="0.25">
      <c r="F3035" s="49">
        <v>41605</v>
      </c>
      <c r="G3035" s="45" t="s">
        <v>380</v>
      </c>
      <c r="H3035" s="45" t="s">
        <v>337</v>
      </c>
      <c r="I3035" s="50">
        <v>25</v>
      </c>
      <c r="J3035" s="9" t="str">
        <f t="shared" si="48"/>
        <v>South</v>
      </c>
    </row>
    <row r="3036" spans="6:10" x14ac:dyDescent="0.25">
      <c r="F3036" s="49">
        <v>41612</v>
      </c>
      <c r="G3036" s="45" t="s">
        <v>340</v>
      </c>
      <c r="H3036" s="45" t="s">
        <v>191</v>
      </c>
      <c r="I3036" s="50">
        <v>67.47</v>
      </c>
      <c r="J3036" s="9" t="str">
        <f t="shared" si="48"/>
        <v>MidWest</v>
      </c>
    </row>
    <row r="3037" spans="6:10" x14ac:dyDescent="0.25">
      <c r="F3037" s="49">
        <v>41955</v>
      </c>
      <c r="G3037" s="45" t="s">
        <v>368</v>
      </c>
      <c r="H3037" s="45" t="s">
        <v>334</v>
      </c>
      <c r="I3037" s="50">
        <v>91.18</v>
      </c>
      <c r="J3037" s="9" t="str">
        <f t="shared" si="48"/>
        <v>West</v>
      </c>
    </row>
    <row r="3038" spans="6:10" x14ac:dyDescent="0.25">
      <c r="F3038" s="49">
        <v>41967</v>
      </c>
      <c r="G3038" s="45" t="s">
        <v>384</v>
      </c>
      <c r="H3038" s="45" t="s">
        <v>324</v>
      </c>
      <c r="I3038" s="50">
        <v>19.95</v>
      </c>
      <c r="J3038" s="9" t="str">
        <f t="shared" si="48"/>
        <v>East</v>
      </c>
    </row>
    <row r="3039" spans="6:10" x14ac:dyDescent="0.25">
      <c r="F3039" s="49">
        <v>41587</v>
      </c>
      <c r="G3039" s="45" t="s">
        <v>355</v>
      </c>
      <c r="H3039" s="45" t="s">
        <v>334</v>
      </c>
      <c r="I3039" s="50">
        <v>46.53</v>
      </c>
      <c r="J3039" s="9" t="str">
        <f t="shared" si="48"/>
        <v>MidWest</v>
      </c>
    </row>
    <row r="3040" spans="6:10" x14ac:dyDescent="0.25">
      <c r="F3040" s="49">
        <v>41659</v>
      </c>
      <c r="G3040" s="45" t="s">
        <v>368</v>
      </c>
      <c r="H3040" s="45" t="s">
        <v>371</v>
      </c>
      <c r="I3040" s="50">
        <v>38</v>
      </c>
      <c r="J3040" s="9" t="str">
        <f t="shared" si="48"/>
        <v>West</v>
      </c>
    </row>
    <row r="3041" spans="6:10" x14ac:dyDescent="0.25">
      <c r="F3041" s="49">
        <v>41592</v>
      </c>
      <c r="G3041" s="45" t="s">
        <v>363</v>
      </c>
      <c r="H3041" s="45" t="s">
        <v>334</v>
      </c>
      <c r="I3041" s="50">
        <v>46.53</v>
      </c>
      <c r="J3041" s="9" t="str">
        <f t="shared" si="48"/>
        <v>West</v>
      </c>
    </row>
    <row r="3042" spans="6:10" x14ac:dyDescent="0.25">
      <c r="F3042" s="49">
        <v>41610</v>
      </c>
      <c r="G3042" s="45" t="s">
        <v>363</v>
      </c>
      <c r="H3042" s="45" t="s">
        <v>7</v>
      </c>
      <c r="I3042" s="50">
        <v>66.3</v>
      </c>
      <c r="J3042" s="9" t="str">
        <f t="shared" si="48"/>
        <v>West</v>
      </c>
    </row>
    <row r="3043" spans="6:10" x14ac:dyDescent="0.25">
      <c r="F3043" s="49">
        <v>41973</v>
      </c>
      <c r="G3043" s="45" t="s">
        <v>320</v>
      </c>
      <c r="H3043" s="45" t="s">
        <v>7</v>
      </c>
      <c r="I3043" s="50">
        <v>33.32</v>
      </c>
      <c r="J3043" s="9" t="str">
        <f t="shared" si="48"/>
        <v>West</v>
      </c>
    </row>
    <row r="3044" spans="6:10" x14ac:dyDescent="0.25">
      <c r="F3044" s="49">
        <v>41972</v>
      </c>
      <c r="G3044" s="45" t="s">
        <v>328</v>
      </c>
      <c r="H3044" s="45" t="s">
        <v>371</v>
      </c>
      <c r="I3044" s="50">
        <v>37.619999999999997</v>
      </c>
      <c r="J3044" s="9" t="str">
        <f t="shared" si="48"/>
        <v>MidWest</v>
      </c>
    </row>
    <row r="3045" spans="6:10" x14ac:dyDescent="0.25">
      <c r="F3045" s="49">
        <v>41899</v>
      </c>
      <c r="G3045" s="45" t="s">
        <v>376</v>
      </c>
      <c r="H3045" s="45" t="s">
        <v>324</v>
      </c>
      <c r="I3045" s="50">
        <v>59.85</v>
      </c>
      <c r="J3045" s="9" t="str">
        <f t="shared" si="48"/>
        <v>East</v>
      </c>
    </row>
    <row r="3046" spans="6:10" x14ac:dyDescent="0.25">
      <c r="F3046" s="49">
        <v>41693</v>
      </c>
      <c r="G3046" s="45" t="s">
        <v>354</v>
      </c>
      <c r="H3046" s="45" t="s">
        <v>324</v>
      </c>
      <c r="I3046" s="50">
        <v>38.9</v>
      </c>
      <c r="J3046" s="9" t="str">
        <f t="shared" si="48"/>
        <v>MidWest</v>
      </c>
    </row>
    <row r="3047" spans="6:10" x14ac:dyDescent="0.25">
      <c r="F3047" s="49">
        <v>41615</v>
      </c>
      <c r="G3047" s="45" t="s">
        <v>336</v>
      </c>
      <c r="H3047" s="45" t="s">
        <v>327</v>
      </c>
      <c r="I3047" s="50">
        <v>25</v>
      </c>
      <c r="J3047" s="9" t="str">
        <f t="shared" si="48"/>
        <v>West</v>
      </c>
    </row>
    <row r="3048" spans="6:10" x14ac:dyDescent="0.25">
      <c r="F3048" s="49">
        <v>41978</v>
      </c>
      <c r="G3048" s="45" t="s">
        <v>340</v>
      </c>
      <c r="H3048" s="45" t="s">
        <v>191</v>
      </c>
      <c r="I3048" s="50">
        <v>45.9</v>
      </c>
      <c r="J3048" s="9" t="str">
        <f t="shared" si="48"/>
        <v>MidWest</v>
      </c>
    </row>
    <row r="3049" spans="6:10" x14ac:dyDescent="0.25">
      <c r="F3049" s="49">
        <v>41671</v>
      </c>
      <c r="G3049" s="45" t="s">
        <v>396</v>
      </c>
      <c r="H3049" s="45" t="s">
        <v>347</v>
      </c>
      <c r="I3049" s="50">
        <v>82.5</v>
      </c>
      <c r="J3049" s="9" t="str">
        <f t="shared" si="48"/>
        <v>West</v>
      </c>
    </row>
    <row r="3050" spans="6:10" x14ac:dyDescent="0.25">
      <c r="F3050" s="49">
        <v>41615</v>
      </c>
      <c r="G3050" s="45" t="s">
        <v>359</v>
      </c>
      <c r="H3050" s="45" t="s">
        <v>334</v>
      </c>
      <c r="I3050" s="50">
        <v>69.44</v>
      </c>
      <c r="J3050" s="9" t="str">
        <f t="shared" si="48"/>
        <v>MidWest</v>
      </c>
    </row>
    <row r="3051" spans="6:10" x14ac:dyDescent="0.25">
      <c r="F3051" s="49">
        <v>41950</v>
      </c>
      <c r="G3051" s="45" t="s">
        <v>369</v>
      </c>
      <c r="H3051" s="45" t="s">
        <v>331</v>
      </c>
      <c r="I3051" s="50">
        <v>60</v>
      </c>
      <c r="J3051" s="9" t="str">
        <f t="shared" si="48"/>
        <v>South</v>
      </c>
    </row>
    <row r="3052" spans="6:10" x14ac:dyDescent="0.25">
      <c r="F3052" s="49">
        <v>41619</v>
      </c>
      <c r="G3052" s="45" t="s">
        <v>379</v>
      </c>
      <c r="H3052" s="45" t="s">
        <v>324</v>
      </c>
      <c r="I3052" s="50">
        <v>19.649999999999999</v>
      </c>
      <c r="J3052" s="9" t="str">
        <f t="shared" si="48"/>
        <v>East</v>
      </c>
    </row>
    <row r="3053" spans="6:10" x14ac:dyDescent="0.25">
      <c r="F3053" s="49">
        <v>41517</v>
      </c>
      <c r="G3053" s="45" t="s">
        <v>370</v>
      </c>
      <c r="H3053" s="45" t="s">
        <v>7</v>
      </c>
      <c r="I3053" s="50">
        <v>33.15</v>
      </c>
      <c r="J3053" s="9" t="str">
        <f t="shared" si="48"/>
        <v>South</v>
      </c>
    </row>
    <row r="3054" spans="6:10" x14ac:dyDescent="0.25">
      <c r="F3054" s="49">
        <v>41801</v>
      </c>
      <c r="G3054" s="45" t="s">
        <v>381</v>
      </c>
      <c r="H3054" s="45" t="s">
        <v>337</v>
      </c>
      <c r="I3054" s="50">
        <v>73.88</v>
      </c>
      <c r="J3054" s="9" t="str">
        <f t="shared" si="48"/>
        <v>MidWest</v>
      </c>
    </row>
    <row r="3055" spans="6:10" x14ac:dyDescent="0.25">
      <c r="F3055" s="49">
        <v>42001</v>
      </c>
      <c r="G3055" s="45" t="s">
        <v>342</v>
      </c>
      <c r="H3055" s="45" t="s">
        <v>334</v>
      </c>
      <c r="I3055" s="50">
        <v>69.44</v>
      </c>
      <c r="J3055" s="9" t="str">
        <f t="shared" si="48"/>
        <v>MidWest</v>
      </c>
    </row>
    <row r="3056" spans="6:10" x14ac:dyDescent="0.25">
      <c r="F3056" s="49">
        <v>41958</v>
      </c>
      <c r="G3056" s="45" t="s">
        <v>370</v>
      </c>
      <c r="H3056" s="45" t="s">
        <v>10</v>
      </c>
      <c r="I3056" s="50">
        <v>45.9</v>
      </c>
      <c r="J3056" s="9" t="str">
        <f t="shared" si="48"/>
        <v>South</v>
      </c>
    </row>
    <row r="3057" spans="6:10" x14ac:dyDescent="0.25">
      <c r="F3057" s="49">
        <v>41978</v>
      </c>
      <c r="G3057" s="45" t="s">
        <v>359</v>
      </c>
      <c r="H3057" s="45" t="s">
        <v>191</v>
      </c>
      <c r="I3057" s="50">
        <v>68.849999999999994</v>
      </c>
      <c r="J3057" s="9" t="str">
        <f t="shared" si="48"/>
        <v>MidWest</v>
      </c>
    </row>
    <row r="3058" spans="6:10" x14ac:dyDescent="0.25">
      <c r="F3058" s="49">
        <v>41329</v>
      </c>
      <c r="G3058" s="45" t="s">
        <v>403</v>
      </c>
      <c r="H3058" s="45" t="s">
        <v>324</v>
      </c>
      <c r="I3058" s="50">
        <v>59.85</v>
      </c>
      <c r="J3058" s="9" t="str">
        <f t="shared" si="48"/>
        <v>West</v>
      </c>
    </row>
    <row r="3059" spans="6:10" x14ac:dyDescent="0.25">
      <c r="F3059" s="49">
        <v>41965</v>
      </c>
      <c r="G3059" s="45" t="s">
        <v>397</v>
      </c>
      <c r="H3059" s="45" t="s">
        <v>191</v>
      </c>
      <c r="I3059" s="50">
        <v>22.72</v>
      </c>
      <c r="J3059" s="9" t="str">
        <f t="shared" si="48"/>
        <v>West</v>
      </c>
    </row>
    <row r="3060" spans="6:10" x14ac:dyDescent="0.25">
      <c r="F3060" s="49">
        <v>41960</v>
      </c>
      <c r="G3060" s="45" t="s">
        <v>377</v>
      </c>
      <c r="H3060" s="45" t="s">
        <v>327</v>
      </c>
      <c r="I3060" s="50">
        <v>49.25</v>
      </c>
      <c r="J3060" s="9" t="str">
        <f t="shared" si="48"/>
        <v>West</v>
      </c>
    </row>
    <row r="3061" spans="6:10" x14ac:dyDescent="0.25">
      <c r="F3061" s="49">
        <v>41959</v>
      </c>
      <c r="G3061" s="45" t="s">
        <v>328</v>
      </c>
      <c r="H3061" s="45" t="s">
        <v>7</v>
      </c>
      <c r="I3061" s="50">
        <v>131.91999999999999</v>
      </c>
      <c r="J3061" s="9" t="str">
        <f t="shared" si="48"/>
        <v>MidWest</v>
      </c>
    </row>
    <row r="3062" spans="6:10" x14ac:dyDescent="0.25">
      <c r="F3062" s="49">
        <v>41688</v>
      </c>
      <c r="G3062" s="45" t="s">
        <v>389</v>
      </c>
      <c r="H3062" s="45" t="s">
        <v>191</v>
      </c>
      <c r="I3062" s="50">
        <v>22.95</v>
      </c>
      <c r="J3062" s="9" t="str">
        <f t="shared" si="48"/>
        <v>MidWest</v>
      </c>
    </row>
    <row r="3063" spans="6:10" x14ac:dyDescent="0.25">
      <c r="F3063" s="49">
        <v>41619</v>
      </c>
      <c r="G3063" s="45" t="s">
        <v>355</v>
      </c>
      <c r="H3063" s="45" t="s">
        <v>347</v>
      </c>
      <c r="I3063" s="50">
        <v>110</v>
      </c>
      <c r="J3063" s="9" t="str">
        <f t="shared" si="48"/>
        <v>MidWest</v>
      </c>
    </row>
    <row r="3064" spans="6:10" x14ac:dyDescent="0.25">
      <c r="F3064" s="49">
        <v>41688</v>
      </c>
      <c r="G3064" s="45" t="s">
        <v>329</v>
      </c>
      <c r="H3064" s="45" t="s">
        <v>191</v>
      </c>
      <c r="I3064" s="50">
        <v>22.61</v>
      </c>
      <c r="J3064" s="9" t="str">
        <f t="shared" si="48"/>
        <v>MidWest</v>
      </c>
    </row>
    <row r="3065" spans="6:10" x14ac:dyDescent="0.25">
      <c r="F3065" s="49">
        <v>41995</v>
      </c>
      <c r="G3065" s="45" t="s">
        <v>352</v>
      </c>
      <c r="H3065" s="45" t="s">
        <v>10</v>
      </c>
      <c r="I3065" s="50">
        <v>45.21</v>
      </c>
      <c r="J3065" s="9" t="str">
        <f t="shared" si="48"/>
        <v>MidWest</v>
      </c>
    </row>
    <row r="3066" spans="6:10" x14ac:dyDescent="0.25">
      <c r="F3066" s="49">
        <v>41955</v>
      </c>
      <c r="G3066" s="45" t="s">
        <v>387</v>
      </c>
      <c r="H3066" s="45" t="s">
        <v>337</v>
      </c>
      <c r="I3066" s="50">
        <v>450</v>
      </c>
      <c r="J3066" s="9" t="str">
        <f t="shared" si="48"/>
        <v>MidWest</v>
      </c>
    </row>
    <row r="3067" spans="6:10" x14ac:dyDescent="0.25">
      <c r="F3067" s="49">
        <v>42003</v>
      </c>
      <c r="G3067" s="45" t="s">
        <v>329</v>
      </c>
      <c r="H3067" s="45" t="s">
        <v>7</v>
      </c>
      <c r="I3067" s="50">
        <v>68</v>
      </c>
      <c r="J3067" s="9" t="str">
        <f t="shared" si="48"/>
        <v>MidWest</v>
      </c>
    </row>
    <row r="3068" spans="6:10" x14ac:dyDescent="0.25">
      <c r="F3068" s="49">
        <v>41630</v>
      </c>
      <c r="G3068" s="45" t="s">
        <v>375</v>
      </c>
      <c r="H3068" s="45" t="s">
        <v>327</v>
      </c>
      <c r="I3068" s="50">
        <v>72.75</v>
      </c>
      <c r="J3068" s="9" t="str">
        <f t="shared" si="48"/>
        <v>East</v>
      </c>
    </row>
    <row r="3069" spans="6:10" x14ac:dyDescent="0.25">
      <c r="F3069" s="49">
        <v>41638</v>
      </c>
      <c r="G3069" s="45" t="s">
        <v>330</v>
      </c>
      <c r="H3069" s="45" t="s">
        <v>324</v>
      </c>
      <c r="I3069" s="50">
        <v>19.95</v>
      </c>
      <c r="J3069" s="9" t="str">
        <f t="shared" si="48"/>
        <v>East</v>
      </c>
    </row>
    <row r="3070" spans="6:10" x14ac:dyDescent="0.25">
      <c r="F3070" s="49">
        <v>41805</v>
      </c>
      <c r="G3070" s="45" t="s">
        <v>398</v>
      </c>
      <c r="H3070" s="45" t="s">
        <v>191</v>
      </c>
      <c r="I3070" s="50">
        <v>22.95</v>
      </c>
      <c r="J3070" s="9" t="str">
        <f t="shared" si="48"/>
        <v>East</v>
      </c>
    </row>
    <row r="3071" spans="6:10" x14ac:dyDescent="0.25">
      <c r="F3071" s="49">
        <v>41386</v>
      </c>
      <c r="G3071" s="45" t="s">
        <v>368</v>
      </c>
      <c r="H3071" s="45" t="s">
        <v>327</v>
      </c>
      <c r="I3071" s="50">
        <v>49.5</v>
      </c>
      <c r="J3071" s="9" t="str">
        <f t="shared" si="48"/>
        <v>West</v>
      </c>
    </row>
    <row r="3072" spans="6:10" x14ac:dyDescent="0.25">
      <c r="F3072" s="49">
        <v>41984</v>
      </c>
      <c r="G3072" s="45" t="s">
        <v>374</v>
      </c>
      <c r="H3072" s="45" t="s">
        <v>324</v>
      </c>
      <c r="I3072" s="50">
        <v>139.65</v>
      </c>
      <c r="J3072" s="9" t="str">
        <f t="shared" si="48"/>
        <v>West</v>
      </c>
    </row>
    <row r="3073" spans="6:10" x14ac:dyDescent="0.25">
      <c r="F3073" s="49">
        <v>41613</v>
      </c>
      <c r="G3073" s="45" t="s">
        <v>345</v>
      </c>
      <c r="H3073" s="45" t="s">
        <v>7</v>
      </c>
      <c r="I3073" s="50">
        <v>68</v>
      </c>
      <c r="J3073" s="9" t="str">
        <f t="shared" si="48"/>
        <v>West</v>
      </c>
    </row>
    <row r="3074" spans="6:10" x14ac:dyDescent="0.25">
      <c r="F3074" s="49">
        <v>41629</v>
      </c>
      <c r="G3074" s="45" t="s">
        <v>368</v>
      </c>
      <c r="H3074" s="45" t="s">
        <v>331</v>
      </c>
      <c r="I3074" s="50">
        <v>60</v>
      </c>
      <c r="J3074" s="9" t="str">
        <f t="shared" si="48"/>
        <v>West</v>
      </c>
    </row>
    <row r="3075" spans="6:10" x14ac:dyDescent="0.25">
      <c r="F3075" s="49">
        <v>41980</v>
      </c>
      <c r="G3075" s="45" t="s">
        <v>345</v>
      </c>
      <c r="H3075" s="45" t="s">
        <v>334</v>
      </c>
      <c r="I3075" s="50">
        <v>92.59</v>
      </c>
      <c r="J3075" s="9" t="str">
        <f t="shared" si="48"/>
        <v>West</v>
      </c>
    </row>
    <row r="3076" spans="6:10" x14ac:dyDescent="0.25">
      <c r="F3076" s="49">
        <v>41416</v>
      </c>
      <c r="G3076" s="45" t="s">
        <v>365</v>
      </c>
      <c r="H3076" s="45" t="s">
        <v>191</v>
      </c>
      <c r="I3076" s="50">
        <v>67.819999999999993</v>
      </c>
      <c r="J3076" s="9" t="str">
        <f t="shared" ref="J3076:J3139" si="49">VLOOKUP(G3076,$A$4:$B$75,2,0)</f>
        <v>West</v>
      </c>
    </row>
    <row r="3077" spans="6:10" x14ac:dyDescent="0.25">
      <c r="F3077" s="49">
        <v>41962</v>
      </c>
      <c r="G3077" s="45" t="s">
        <v>387</v>
      </c>
      <c r="H3077" s="45" t="s">
        <v>7</v>
      </c>
      <c r="I3077" s="50">
        <v>34</v>
      </c>
      <c r="J3077" s="9" t="str">
        <f t="shared" si="49"/>
        <v>MidWest</v>
      </c>
    </row>
    <row r="3078" spans="6:10" x14ac:dyDescent="0.25">
      <c r="F3078" s="49">
        <v>41594</v>
      </c>
      <c r="G3078" s="45" t="s">
        <v>368</v>
      </c>
      <c r="H3078" s="45" t="s">
        <v>347</v>
      </c>
      <c r="I3078" s="50">
        <v>321.75</v>
      </c>
      <c r="J3078" s="9" t="str">
        <f t="shared" si="49"/>
        <v>West</v>
      </c>
    </row>
    <row r="3079" spans="6:10" x14ac:dyDescent="0.25">
      <c r="F3079" s="49">
        <v>41610</v>
      </c>
      <c r="G3079" s="45" t="s">
        <v>385</v>
      </c>
      <c r="H3079" s="45" t="s">
        <v>7</v>
      </c>
      <c r="I3079" s="50">
        <v>65.959999999999994</v>
      </c>
      <c r="J3079" s="9" t="str">
        <f t="shared" si="49"/>
        <v>MidWest</v>
      </c>
    </row>
    <row r="3080" spans="6:10" x14ac:dyDescent="0.25">
      <c r="F3080" s="49">
        <v>41691</v>
      </c>
      <c r="G3080" s="45" t="s">
        <v>348</v>
      </c>
      <c r="H3080" s="45" t="s">
        <v>334</v>
      </c>
      <c r="I3080" s="50">
        <v>91.18</v>
      </c>
      <c r="J3080" s="9" t="str">
        <f t="shared" si="49"/>
        <v>South</v>
      </c>
    </row>
    <row r="3081" spans="6:10" x14ac:dyDescent="0.25">
      <c r="F3081" s="49">
        <v>41982</v>
      </c>
      <c r="G3081" s="45" t="s">
        <v>333</v>
      </c>
      <c r="H3081" s="45" t="s">
        <v>324</v>
      </c>
      <c r="I3081" s="50">
        <v>19.95</v>
      </c>
      <c r="J3081" s="9" t="str">
        <f t="shared" si="49"/>
        <v>MidWest</v>
      </c>
    </row>
    <row r="3082" spans="6:10" x14ac:dyDescent="0.25">
      <c r="F3082" s="49">
        <v>41601</v>
      </c>
      <c r="G3082" s="45" t="s">
        <v>389</v>
      </c>
      <c r="H3082" s="45" t="s">
        <v>7</v>
      </c>
      <c r="I3082" s="50">
        <v>66.3</v>
      </c>
      <c r="J3082" s="9" t="str">
        <f t="shared" si="49"/>
        <v>MidWest</v>
      </c>
    </row>
    <row r="3083" spans="6:10" x14ac:dyDescent="0.25">
      <c r="F3083" s="49">
        <v>41835</v>
      </c>
      <c r="G3083" s="45" t="s">
        <v>401</v>
      </c>
      <c r="H3083" s="45" t="s">
        <v>334</v>
      </c>
      <c r="I3083" s="50">
        <v>47</v>
      </c>
      <c r="J3083" s="9" t="str">
        <f t="shared" si="49"/>
        <v>East</v>
      </c>
    </row>
    <row r="3084" spans="6:10" x14ac:dyDescent="0.25">
      <c r="F3084" s="49">
        <v>41982</v>
      </c>
      <c r="G3084" s="45" t="s">
        <v>389</v>
      </c>
      <c r="H3084" s="45" t="s">
        <v>10</v>
      </c>
      <c r="I3084" s="50">
        <v>68.849999999999994</v>
      </c>
      <c r="J3084" s="9" t="str">
        <f t="shared" si="49"/>
        <v>MidWest</v>
      </c>
    </row>
    <row r="3085" spans="6:10" x14ac:dyDescent="0.25">
      <c r="F3085" s="49">
        <v>41523</v>
      </c>
      <c r="G3085" s="45" t="s">
        <v>342</v>
      </c>
      <c r="H3085" s="45" t="s">
        <v>327</v>
      </c>
      <c r="I3085" s="50">
        <v>24.63</v>
      </c>
      <c r="J3085" s="9" t="str">
        <f t="shared" si="49"/>
        <v>MidWest</v>
      </c>
    </row>
    <row r="3086" spans="6:10" x14ac:dyDescent="0.25">
      <c r="F3086" s="49">
        <v>41612</v>
      </c>
      <c r="G3086" s="45" t="s">
        <v>328</v>
      </c>
      <c r="H3086" s="45" t="s">
        <v>337</v>
      </c>
      <c r="I3086" s="50">
        <v>25</v>
      </c>
      <c r="J3086" s="9" t="str">
        <f t="shared" si="49"/>
        <v>MidWest</v>
      </c>
    </row>
    <row r="3087" spans="6:10" x14ac:dyDescent="0.25">
      <c r="F3087" s="49">
        <v>41840</v>
      </c>
      <c r="G3087" s="45" t="s">
        <v>329</v>
      </c>
      <c r="H3087" s="45" t="s">
        <v>10</v>
      </c>
      <c r="I3087" s="50">
        <v>66.78</v>
      </c>
      <c r="J3087" s="9" t="str">
        <f t="shared" si="49"/>
        <v>MidWest</v>
      </c>
    </row>
    <row r="3088" spans="6:10" x14ac:dyDescent="0.25">
      <c r="F3088" s="49">
        <v>41586</v>
      </c>
      <c r="G3088" s="45" t="s">
        <v>338</v>
      </c>
      <c r="H3088" s="45" t="s">
        <v>331</v>
      </c>
      <c r="I3088" s="50">
        <v>60</v>
      </c>
      <c r="J3088" s="9" t="str">
        <f t="shared" si="49"/>
        <v>South</v>
      </c>
    </row>
    <row r="3089" spans="6:10" x14ac:dyDescent="0.25">
      <c r="F3089" s="49">
        <v>41963</v>
      </c>
      <c r="G3089" s="45" t="s">
        <v>383</v>
      </c>
      <c r="H3089" s="45" t="s">
        <v>10</v>
      </c>
      <c r="I3089" s="50">
        <v>22.95</v>
      </c>
      <c r="J3089" s="9" t="str">
        <f t="shared" si="49"/>
        <v>South</v>
      </c>
    </row>
    <row r="3090" spans="6:10" x14ac:dyDescent="0.25">
      <c r="F3090" s="49">
        <v>41634</v>
      </c>
      <c r="G3090" s="45" t="s">
        <v>368</v>
      </c>
      <c r="H3090" s="45" t="s">
        <v>327</v>
      </c>
      <c r="I3090" s="50">
        <v>275</v>
      </c>
      <c r="J3090" s="9" t="str">
        <f t="shared" si="49"/>
        <v>West</v>
      </c>
    </row>
    <row r="3091" spans="6:10" x14ac:dyDescent="0.25">
      <c r="F3091" s="49">
        <v>41495</v>
      </c>
      <c r="G3091" s="45" t="s">
        <v>395</v>
      </c>
      <c r="H3091" s="45" t="s">
        <v>324</v>
      </c>
      <c r="I3091" s="50">
        <v>39.5</v>
      </c>
      <c r="J3091" s="9" t="str">
        <f t="shared" si="49"/>
        <v>East</v>
      </c>
    </row>
    <row r="3092" spans="6:10" x14ac:dyDescent="0.25">
      <c r="F3092" s="49">
        <v>41955</v>
      </c>
      <c r="G3092" s="45" t="s">
        <v>346</v>
      </c>
      <c r="H3092" s="45" t="s">
        <v>321</v>
      </c>
      <c r="I3092" s="50">
        <v>78.349999999999994</v>
      </c>
      <c r="J3092" s="9" t="str">
        <f t="shared" si="49"/>
        <v>MidWest</v>
      </c>
    </row>
    <row r="3093" spans="6:10" x14ac:dyDescent="0.25">
      <c r="F3093" s="49">
        <v>41950</v>
      </c>
      <c r="G3093" s="45" t="s">
        <v>357</v>
      </c>
      <c r="H3093" s="45" t="s">
        <v>337</v>
      </c>
      <c r="I3093" s="50">
        <v>50</v>
      </c>
      <c r="J3093" s="9" t="str">
        <f t="shared" si="49"/>
        <v>South</v>
      </c>
    </row>
    <row r="3094" spans="6:10" x14ac:dyDescent="0.25">
      <c r="F3094" s="49">
        <v>41967</v>
      </c>
      <c r="G3094" s="45" t="s">
        <v>333</v>
      </c>
      <c r="H3094" s="45" t="s">
        <v>191</v>
      </c>
      <c r="I3094" s="50">
        <v>22.95</v>
      </c>
      <c r="J3094" s="9" t="str">
        <f t="shared" si="49"/>
        <v>MidWest</v>
      </c>
    </row>
    <row r="3095" spans="6:10" x14ac:dyDescent="0.25">
      <c r="F3095" s="49">
        <v>42003</v>
      </c>
      <c r="G3095" s="45" t="s">
        <v>323</v>
      </c>
      <c r="H3095" s="45" t="s">
        <v>349</v>
      </c>
      <c r="I3095" s="50">
        <v>42</v>
      </c>
      <c r="J3095" s="9" t="str">
        <f t="shared" si="49"/>
        <v>MidWest</v>
      </c>
    </row>
    <row r="3096" spans="6:10" x14ac:dyDescent="0.25">
      <c r="F3096" s="49">
        <v>41983</v>
      </c>
      <c r="G3096" s="45" t="s">
        <v>355</v>
      </c>
      <c r="H3096" s="45" t="s">
        <v>191</v>
      </c>
      <c r="I3096" s="50">
        <v>67.819999999999993</v>
      </c>
      <c r="J3096" s="9" t="str">
        <f t="shared" si="49"/>
        <v>MidWest</v>
      </c>
    </row>
    <row r="3097" spans="6:10" x14ac:dyDescent="0.25">
      <c r="F3097" s="49">
        <v>41605</v>
      </c>
      <c r="G3097" s="45" t="s">
        <v>401</v>
      </c>
      <c r="H3097" s="45" t="s">
        <v>334</v>
      </c>
      <c r="I3097" s="50">
        <v>46.3</v>
      </c>
      <c r="J3097" s="9" t="str">
        <f t="shared" si="49"/>
        <v>East</v>
      </c>
    </row>
    <row r="3098" spans="6:10" x14ac:dyDescent="0.25">
      <c r="F3098" s="49">
        <v>41622</v>
      </c>
      <c r="G3098" s="45" t="s">
        <v>336</v>
      </c>
      <c r="H3098" s="45" t="s">
        <v>349</v>
      </c>
      <c r="I3098" s="50">
        <v>227.54</v>
      </c>
      <c r="J3098" s="9" t="str">
        <f t="shared" si="49"/>
        <v>West</v>
      </c>
    </row>
    <row r="3099" spans="6:10" x14ac:dyDescent="0.25">
      <c r="F3099" s="49">
        <v>41595</v>
      </c>
      <c r="G3099" s="45" t="s">
        <v>399</v>
      </c>
      <c r="H3099" s="45" t="s">
        <v>327</v>
      </c>
      <c r="I3099" s="50">
        <v>75</v>
      </c>
      <c r="J3099" s="9" t="str">
        <f t="shared" si="49"/>
        <v>West</v>
      </c>
    </row>
    <row r="3100" spans="6:10" x14ac:dyDescent="0.25">
      <c r="F3100" s="49">
        <v>41973</v>
      </c>
      <c r="G3100" s="45" t="s">
        <v>329</v>
      </c>
      <c r="H3100" s="45" t="s">
        <v>324</v>
      </c>
      <c r="I3100" s="50">
        <v>39.9</v>
      </c>
      <c r="J3100" s="9" t="str">
        <f t="shared" si="49"/>
        <v>MidWest</v>
      </c>
    </row>
    <row r="3101" spans="6:10" x14ac:dyDescent="0.25">
      <c r="F3101" s="49">
        <v>41897</v>
      </c>
      <c r="G3101" s="45" t="s">
        <v>346</v>
      </c>
      <c r="H3101" s="45" t="s">
        <v>337</v>
      </c>
      <c r="I3101" s="50">
        <v>50</v>
      </c>
      <c r="J3101" s="9" t="str">
        <f t="shared" si="49"/>
        <v>MidWest</v>
      </c>
    </row>
    <row r="3102" spans="6:10" x14ac:dyDescent="0.25">
      <c r="F3102" s="49">
        <v>41341</v>
      </c>
      <c r="G3102" s="45" t="s">
        <v>361</v>
      </c>
      <c r="H3102" s="45" t="s">
        <v>331</v>
      </c>
      <c r="I3102" s="50">
        <v>120</v>
      </c>
      <c r="J3102" s="9" t="str">
        <f t="shared" si="49"/>
        <v>MidWest</v>
      </c>
    </row>
    <row r="3103" spans="6:10" x14ac:dyDescent="0.25">
      <c r="F3103" s="49">
        <v>41944</v>
      </c>
      <c r="G3103" s="45" t="s">
        <v>356</v>
      </c>
      <c r="H3103" s="45" t="s">
        <v>191</v>
      </c>
      <c r="I3103" s="50">
        <v>45.9</v>
      </c>
      <c r="J3103" s="9" t="str">
        <f t="shared" si="49"/>
        <v>MidWest</v>
      </c>
    </row>
    <row r="3104" spans="6:10" x14ac:dyDescent="0.25">
      <c r="F3104" s="49">
        <v>41729</v>
      </c>
      <c r="G3104" s="45" t="s">
        <v>399</v>
      </c>
      <c r="H3104" s="45" t="s">
        <v>191</v>
      </c>
      <c r="I3104" s="50">
        <v>45.9</v>
      </c>
      <c r="J3104" s="9" t="str">
        <f t="shared" si="49"/>
        <v>West</v>
      </c>
    </row>
    <row r="3105" spans="6:10" x14ac:dyDescent="0.25">
      <c r="F3105" s="49">
        <v>41622</v>
      </c>
      <c r="G3105" s="45" t="s">
        <v>360</v>
      </c>
      <c r="H3105" s="45" t="s">
        <v>7</v>
      </c>
      <c r="I3105" s="50">
        <v>102</v>
      </c>
      <c r="J3105" s="9" t="str">
        <f t="shared" si="49"/>
        <v>West</v>
      </c>
    </row>
    <row r="3106" spans="6:10" x14ac:dyDescent="0.25">
      <c r="F3106" s="49">
        <v>41909</v>
      </c>
      <c r="G3106" s="45" t="s">
        <v>372</v>
      </c>
      <c r="H3106" s="45" t="s">
        <v>337</v>
      </c>
      <c r="I3106" s="50">
        <v>100</v>
      </c>
      <c r="J3106" s="9" t="str">
        <f t="shared" si="49"/>
        <v>West</v>
      </c>
    </row>
    <row r="3107" spans="6:10" x14ac:dyDescent="0.25">
      <c r="F3107" s="49">
        <v>42003</v>
      </c>
      <c r="G3107" s="45" t="s">
        <v>338</v>
      </c>
      <c r="H3107" s="45" t="s">
        <v>7</v>
      </c>
      <c r="I3107" s="50">
        <v>98.94</v>
      </c>
      <c r="J3107" s="9" t="str">
        <f t="shared" si="49"/>
        <v>South</v>
      </c>
    </row>
    <row r="3108" spans="6:10" x14ac:dyDescent="0.25">
      <c r="F3108" s="49">
        <v>41966</v>
      </c>
      <c r="G3108" s="45" t="s">
        <v>373</v>
      </c>
      <c r="H3108" s="45" t="s">
        <v>324</v>
      </c>
      <c r="I3108" s="50">
        <v>19.95</v>
      </c>
      <c r="J3108" s="9" t="str">
        <f t="shared" si="49"/>
        <v>MidWest</v>
      </c>
    </row>
    <row r="3109" spans="6:10" x14ac:dyDescent="0.25">
      <c r="F3109" s="49">
        <v>41615</v>
      </c>
      <c r="G3109" s="45" t="s">
        <v>342</v>
      </c>
      <c r="H3109" s="45" t="s">
        <v>327</v>
      </c>
      <c r="I3109" s="50">
        <v>50</v>
      </c>
      <c r="J3109" s="9" t="str">
        <f t="shared" si="49"/>
        <v>MidWest</v>
      </c>
    </row>
    <row r="3110" spans="6:10" x14ac:dyDescent="0.25">
      <c r="F3110" s="49">
        <v>41621</v>
      </c>
      <c r="G3110" s="45" t="s">
        <v>329</v>
      </c>
      <c r="H3110" s="45" t="s">
        <v>337</v>
      </c>
      <c r="I3110" s="50">
        <v>24.63</v>
      </c>
      <c r="J3110" s="9" t="str">
        <f t="shared" si="49"/>
        <v>MidWest</v>
      </c>
    </row>
    <row r="3111" spans="6:10" x14ac:dyDescent="0.25">
      <c r="F3111" s="49">
        <v>41610</v>
      </c>
      <c r="G3111" s="45" t="s">
        <v>329</v>
      </c>
      <c r="H3111" s="45" t="s">
        <v>191</v>
      </c>
      <c r="I3111" s="50">
        <v>68.849999999999994</v>
      </c>
      <c r="J3111" s="9" t="str">
        <f t="shared" si="49"/>
        <v>MidWest</v>
      </c>
    </row>
    <row r="3112" spans="6:10" x14ac:dyDescent="0.25">
      <c r="F3112" s="49">
        <v>41665</v>
      </c>
      <c r="G3112" s="45" t="s">
        <v>356</v>
      </c>
      <c r="H3112" s="45" t="s">
        <v>327</v>
      </c>
      <c r="I3112" s="50">
        <v>49.25</v>
      </c>
      <c r="J3112" s="9" t="str">
        <f t="shared" si="49"/>
        <v>MidWest</v>
      </c>
    </row>
    <row r="3113" spans="6:10" x14ac:dyDescent="0.25">
      <c r="F3113" s="49">
        <v>41529</v>
      </c>
      <c r="G3113" s="45" t="s">
        <v>342</v>
      </c>
      <c r="H3113" s="45" t="s">
        <v>7</v>
      </c>
      <c r="I3113" s="50">
        <v>395.76</v>
      </c>
      <c r="J3113" s="9" t="str">
        <f t="shared" si="49"/>
        <v>MidWest</v>
      </c>
    </row>
    <row r="3114" spans="6:10" x14ac:dyDescent="0.25">
      <c r="F3114" s="49">
        <v>41623</v>
      </c>
      <c r="G3114" s="45" t="s">
        <v>330</v>
      </c>
      <c r="H3114" s="45" t="s">
        <v>337</v>
      </c>
      <c r="I3114" s="50">
        <v>25</v>
      </c>
      <c r="J3114" s="9" t="str">
        <f t="shared" si="49"/>
        <v>East</v>
      </c>
    </row>
    <row r="3115" spans="6:10" x14ac:dyDescent="0.25">
      <c r="F3115" s="49">
        <v>41555</v>
      </c>
      <c r="G3115" s="45" t="s">
        <v>362</v>
      </c>
      <c r="H3115" s="45" t="s">
        <v>347</v>
      </c>
      <c r="I3115" s="50">
        <v>80.849999999999994</v>
      </c>
      <c r="J3115" s="9" t="str">
        <f t="shared" si="49"/>
        <v>East</v>
      </c>
    </row>
    <row r="3116" spans="6:10" x14ac:dyDescent="0.25">
      <c r="F3116" s="49">
        <v>41590</v>
      </c>
      <c r="G3116" s="45" t="s">
        <v>370</v>
      </c>
      <c r="H3116" s="45" t="s">
        <v>324</v>
      </c>
      <c r="I3116" s="50">
        <v>38.700000000000003</v>
      </c>
      <c r="J3116" s="9" t="str">
        <f t="shared" si="49"/>
        <v>South</v>
      </c>
    </row>
    <row r="3117" spans="6:10" x14ac:dyDescent="0.25">
      <c r="F3117" s="49">
        <v>41995</v>
      </c>
      <c r="G3117" s="45" t="s">
        <v>329</v>
      </c>
      <c r="H3117" s="45" t="s">
        <v>331</v>
      </c>
      <c r="I3117" s="50">
        <v>59.4</v>
      </c>
      <c r="J3117" s="9" t="str">
        <f t="shared" si="49"/>
        <v>MidWest</v>
      </c>
    </row>
    <row r="3118" spans="6:10" x14ac:dyDescent="0.25">
      <c r="F3118" s="49">
        <v>41579</v>
      </c>
      <c r="G3118" s="45" t="s">
        <v>338</v>
      </c>
      <c r="H3118" s="45" t="s">
        <v>371</v>
      </c>
      <c r="I3118" s="50">
        <v>37.049999999999997</v>
      </c>
      <c r="J3118" s="9" t="str">
        <f t="shared" si="49"/>
        <v>South</v>
      </c>
    </row>
    <row r="3119" spans="6:10" x14ac:dyDescent="0.25">
      <c r="F3119" s="49">
        <v>41580</v>
      </c>
      <c r="G3119" s="45" t="s">
        <v>351</v>
      </c>
      <c r="H3119" s="45" t="s">
        <v>7</v>
      </c>
      <c r="I3119" s="50">
        <v>102</v>
      </c>
      <c r="J3119" s="9" t="str">
        <f t="shared" si="49"/>
        <v>MidWest</v>
      </c>
    </row>
    <row r="3120" spans="6:10" x14ac:dyDescent="0.25">
      <c r="F3120" s="49">
        <v>41956</v>
      </c>
      <c r="G3120" s="45" t="s">
        <v>351</v>
      </c>
      <c r="H3120" s="45" t="s">
        <v>331</v>
      </c>
      <c r="I3120" s="50">
        <v>60</v>
      </c>
      <c r="J3120" s="9" t="str">
        <f t="shared" si="49"/>
        <v>MidWest</v>
      </c>
    </row>
    <row r="3121" spans="6:10" x14ac:dyDescent="0.25">
      <c r="F3121" s="49">
        <v>41951</v>
      </c>
      <c r="G3121" s="45" t="s">
        <v>394</v>
      </c>
      <c r="H3121" s="45" t="s">
        <v>10</v>
      </c>
      <c r="I3121" s="50">
        <v>68.849999999999994</v>
      </c>
      <c r="J3121" s="9" t="str">
        <f t="shared" si="49"/>
        <v>West</v>
      </c>
    </row>
    <row r="3122" spans="6:10" x14ac:dyDescent="0.25">
      <c r="F3122" s="49">
        <v>41866</v>
      </c>
      <c r="G3122" s="45" t="s">
        <v>353</v>
      </c>
      <c r="H3122" s="45" t="s">
        <v>327</v>
      </c>
      <c r="I3122" s="50">
        <v>49.25</v>
      </c>
      <c r="J3122" s="9" t="str">
        <f t="shared" si="49"/>
        <v>MidWest</v>
      </c>
    </row>
    <row r="3123" spans="6:10" x14ac:dyDescent="0.25">
      <c r="F3123" s="49">
        <v>41974</v>
      </c>
      <c r="G3123" s="45" t="s">
        <v>377</v>
      </c>
      <c r="H3123" s="45" t="s">
        <v>334</v>
      </c>
      <c r="I3123" s="50">
        <v>91.18</v>
      </c>
      <c r="J3123" s="9" t="str">
        <f t="shared" si="49"/>
        <v>West</v>
      </c>
    </row>
    <row r="3124" spans="6:10" x14ac:dyDescent="0.25">
      <c r="F3124" s="49">
        <v>42004</v>
      </c>
      <c r="G3124" s="45" t="s">
        <v>357</v>
      </c>
      <c r="H3124" s="45" t="s">
        <v>324</v>
      </c>
      <c r="I3124" s="50">
        <v>38.9</v>
      </c>
      <c r="J3124" s="9" t="str">
        <f t="shared" si="49"/>
        <v>South</v>
      </c>
    </row>
    <row r="3125" spans="6:10" x14ac:dyDescent="0.25">
      <c r="F3125" s="49">
        <v>42000</v>
      </c>
      <c r="G3125" s="45" t="s">
        <v>356</v>
      </c>
      <c r="H3125" s="45" t="s">
        <v>334</v>
      </c>
      <c r="I3125" s="50">
        <v>70.5</v>
      </c>
      <c r="J3125" s="9" t="str">
        <f t="shared" si="49"/>
        <v>MidWest</v>
      </c>
    </row>
    <row r="3126" spans="6:10" x14ac:dyDescent="0.25">
      <c r="F3126" s="49">
        <v>41596</v>
      </c>
      <c r="G3126" s="45" t="s">
        <v>344</v>
      </c>
      <c r="H3126" s="45" t="s">
        <v>321</v>
      </c>
      <c r="I3126" s="50">
        <v>78.349999999999994</v>
      </c>
      <c r="J3126" s="9" t="str">
        <f t="shared" si="49"/>
        <v>West</v>
      </c>
    </row>
    <row r="3127" spans="6:10" x14ac:dyDescent="0.25">
      <c r="F3127" s="49">
        <v>41965</v>
      </c>
      <c r="G3127" s="45" t="s">
        <v>375</v>
      </c>
      <c r="H3127" s="45" t="s">
        <v>334</v>
      </c>
      <c r="I3127" s="50">
        <v>46.06</v>
      </c>
      <c r="J3127" s="9" t="str">
        <f t="shared" si="49"/>
        <v>East</v>
      </c>
    </row>
    <row r="3128" spans="6:10" x14ac:dyDescent="0.25">
      <c r="F3128" s="49">
        <v>41989</v>
      </c>
      <c r="G3128" s="45" t="s">
        <v>388</v>
      </c>
      <c r="H3128" s="45" t="s">
        <v>191</v>
      </c>
      <c r="I3128" s="50">
        <v>66.78</v>
      </c>
      <c r="J3128" s="9" t="str">
        <f t="shared" si="49"/>
        <v>West</v>
      </c>
    </row>
    <row r="3129" spans="6:10" x14ac:dyDescent="0.25">
      <c r="F3129" s="49">
        <v>41963</v>
      </c>
      <c r="G3129" s="45" t="s">
        <v>340</v>
      </c>
      <c r="H3129" s="45" t="s">
        <v>331</v>
      </c>
      <c r="I3129" s="50">
        <v>415.8</v>
      </c>
      <c r="J3129" s="9" t="str">
        <f t="shared" si="49"/>
        <v>MidWest</v>
      </c>
    </row>
    <row r="3130" spans="6:10" x14ac:dyDescent="0.25">
      <c r="F3130" s="49">
        <v>41684</v>
      </c>
      <c r="G3130" s="45" t="s">
        <v>374</v>
      </c>
      <c r="H3130" s="45" t="s">
        <v>191</v>
      </c>
      <c r="I3130" s="50">
        <v>22.61</v>
      </c>
      <c r="J3130" s="9" t="str">
        <f t="shared" si="49"/>
        <v>West</v>
      </c>
    </row>
    <row r="3131" spans="6:10" x14ac:dyDescent="0.25">
      <c r="F3131" s="49">
        <v>41631</v>
      </c>
      <c r="G3131" s="45" t="s">
        <v>353</v>
      </c>
      <c r="H3131" s="45" t="s">
        <v>7</v>
      </c>
      <c r="I3131" s="50">
        <v>65.959999999999994</v>
      </c>
      <c r="J3131" s="9" t="str">
        <f t="shared" si="49"/>
        <v>MidWest</v>
      </c>
    </row>
    <row r="3132" spans="6:10" x14ac:dyDescent="0.25">
      <c r="F3132" s="49">
        <v>41616</v>
      </c>
      <c r="G3132" s="45" t="s">
        <v>391</v>
      </c>
      <c r="H3132" s="45" t="s">
        <v>10</v>
      </c>
      <c r="I3132" s="50">
        <v>68.16</v>
      </c>
      <c r="J3132" s="9" t="str">
        <f t="shared" si="49"/>
        <v>South</v>
      </c>
    </row>
    <row r="3133" spans="6:10" x14ac:dyDescent="0.25">
      <c r="F3133" s="49">
        <v>42002</v>
      </c>
      <c r="G3133" s="45" t="s">
        <v>374</v>
      </c>
      <c r="H3133" s="45" t="s">
        <v>7</v>
      </c>
      <c r="I3133" s="50">
        <v>66.3</v>
      </c>
      <c r="J3133" s="9" t="str">
        <f t="shared" si="49"/>
        <v>West</v>
      </c>
    </row>
    <row r="3134" spans="6:10" x14ac:dyDescent="0.25">
      <c r="F3134" s="49">
        <v>41595</v>
      </c>
      <c r="G3134" s="45" t="s">
        <v>403</v>
      </c>
      <c r="H3134" s="45" t="s">
        <v>324</v>
      </c>
      <c r="I3134" s="50">
        <v>59.85</v>
      </c>
      <c r="J3134" s="9" t="str">
        <f t="shared" si="49"/>
        <v>West</v>
      </c>
    </row>
    <row r="3135" spans="6:10" x14ac:dyDescent="0.25">
      <c r="F3135" s="49">
        <v>41627</v>
      </c>
      <c r="G3135" s="45" t="s">
        <v>350</v>
      </c>
      <c r="H3135" s="45" t="s">
        <v>327</v>
      </c>
      <c r="I3135" s="50">
        <v>24.38</v>
      </c>
      <c r="J3135" s="9" t="str">
        <f t="shared" si="49"/>
        <v>East</v>
      </c>
    </row>
    <row r="3136" spans="6:10" x14ac:dyDescent="0.25">
      <c r="F3136" s="49">
        <v>41898</v>
      </c>
      <c r="G3136" s="45" t="s">
        <v>394</v>
      </c>
      <c r="H3136" s="45" t="s">
        <v>324</v>
      </c>
      <c r="I3136" s="50">
        <v>38.9</v>
      </c>
      <c r="J3136" s="9" t="str">
        <f t="shared" si="49"/>
        <v>West</v>
      </c>
    </row>
    <row r="3137" spans="6:10" x14ac:dyDescent="0.25">
      <c r="F3137" s="49">
        <v>41949</v>
      </c>
      <c r="G3137" s="45" t="s">
        <v>392</v>
      </c>
      <c r="H3137" s="45" t="s">
        <v>331</v>
      </c>
      <c r="I3137" s="50">
        <v>87.75</v>
      </c>
      <c r="J3137" s="9" t="str">
        <f t="shared" si="49"/>
        <v>South</v>
      </c>
    </row>
    <row r="3138" spans="6:10" x14ac:dyDescent="0.25">
      <c r="F3138" s="49">
        <v>41611</v>
      </c>
      <c r="G3138" s="45" t="s">
        <v>390</v>
      </c>
      <c r="H3138" s="45" t="s">
        <v>7</v>
      </c>
      <c r="I3138" s="50">
        <v>33.49</v>
      </c>
      <c r="J3138" s="9" t="str">
        <f t="shared" si="49"/>
        <v>South</v>
      </c>
    </row>
    <row r="3139" spans="6:10" x14ac:dyDescent="0.25">
      <c r="F3139" s="49">
        <v>41596</v>
      </c>
      <c r="G3139" s="45" t="s">
        <v>391</v>
      </c>
      <c r="H3139" s="45" t="s">
        <v>331</v>
      </c>
      <c r="I3139" s="50">
        <v>117</v>
      </c>
      <c r="J3139" s="9" t="str">
        <f t="shared" si="49"/>
        <v>South</v>
      </c>
    </row>
    <row r="3140" spans="6:10" x14ac:dyDescent="0.25">
      <c r="F3140" s="49">
        <v>41579</v>
      </c>
      <c r="G3140" s="45" t="s">
        <v>374</v>
      </c>
      <c r="H3140" s="45" t="s">
        <v>324</v>
      </c>
      <c r="I3140" s="50">
        <v>39.9</v>
      </c>
      <c r="J3140" s="9" t="str">
        <f t="shared" ref="J3140:J3203" si="50">VLOOKUP(G3140,$A$4:$B$75,2,0)</f>
        <v>West</v>
      </c>
    </row>
    <row r="3141" spans="6:10" x14ac:dyDescent="0.25">
      <c r="F3141" s="49">
        <v>41525</v>
      </c>
      <c r="G3141" s="45" t="s">
        <v>382</v>
      </c>
      <c r="H3141" s="45" t="s">
        <v>10</v>
      </c>
      <c r="I3141" s="50">
        <v>22.38</v>
      </c>
      <c r="J3141" s="9" t="str">
        <f t="shared" si="50"/>
        <v>East</v>
      </c>
    </row>
    <row r="3142" spans="6:10" x14ac:dyDescent="0.25">
      <c r="F3142" s="49">
        <v>41620</v>
      </c>
      <c r="G3142" s="45" t="s">
        <v>370</v>
      </c>
      <c r="H3142" s="45" t="s">
        <v>7</v>
      </c>
      <c r="I3142" s="50">
        <v>102</v>
      </c>
      <c r="J3142" s="9" t="str">
        <f t="shared" si="50"/>
        <v>South</v>
      </c>
    </row>
    <row r="3143" spans="6:10" x14ac:dyDescent="0.25">
      <c r="F3143" s="49">
        <v>41616</v>
      </c>
      <c r="G3143" s="45" t="s">
        <v>384</v>
      </c>
      <c r="H3143" s="45" t="s">
        <v>321</v>
      </c>
      <c r="I3143" s="50">
        <v>239.85</v>
      </c>
      <c r="J3143" s="9" t="str">
        <f t="shared" si="50"/>
        <v>East</v>
      </c>
    </row>
    <row r="3144" spans="6:10" x14ac:dyDescent="0.25">
      <c r="F3144" s="49">
        <v>41615</v>
      </c>
      <c r="G3144" s="45" t="s">
        <v>402</v>
      </c>
      <c r="H3144" s="45" t="s">
        <v>371</v>
      </c>
      <c r="I3144" s="50">
        <v>57</v>
      </c>
      <c r="J3144" s="9" t="str">
        <f t="shared" si="50"/>
        <v>South</v>
      </c>
    </row>
    <row r="3145" spans="6:10" x14ac:dyDescent="0.25">
      <c r="F3145" s="49">
        <v>41526</v>
      </c>
      <c r="G3145" s="45" t="s">
        <v>370</v>
      </c>
      <c r="H3145" s="45" t="s">
        <v>10</v>
      </c>
      <c r="I3145" s="50">
        <v>68.849999999999994</v>
      </c>
      <c r="J3145" s="9" t="str">
        <f t="shared" si="50"/>
        <v>South</v>
      </c>
    </row>
    <row r="3146" spans="6:10" x14ac:dyDescent="0.25">
      <c r="F3146" s="49">
        <v>41992</v>
      </c>
      <c r="G3146" s="45" t="s">
        <v>368</v>
      </c>
      <c r="H3146" s="45" t="s">
        <v>7</v>
      </c>
      <c r="I3146" s="50">
        <v>68</v>
      </c>
      <c r="J3146" s="9" t="str">
        <f t="shared" si="50"/>
        <v>West</v>
      </c>
    </row>
    <row r="3147" spans="6:10" x14ac:dyDescent="0.25">
      <c r="F3147" s="49">
        <v>42000</v>
      </c>
      <c r="G3147" s="45" t="s">
        <v>326</v>
      </c>
      <c r="H3147" s="45" t="s">
        <v>191</v>
      </c>
      <c r="I3147" s="50">
        <v>44.52</v>
      </c>
      <c r="J3147" s="9" t="str">
        <f t="shared" si="50"/>
        <v>West</v>
      </c>
    </row>
    <row r="3148" spans="6:10" x14ac:dyDescent="0.25">
      <c r="F3148" s="49">
        <v>41946</v>
      </c>
      <c r="G3148" s="45" t="s">
        <v>404</v>
      </c>
      <c r="H3148" s="45" t="s">
        <v>349</v>
      </c>
      <c r="I3148" s="50">
        <v>63</v>
      </c>
      <c r="J3148" s="9" t="str">
        <f t="shared" si="50"/>
        <v>MidWest</v>
      </c>
    </row>
    <row r="3149" spans="6:10" x14ac:dyDescent="0.25">
      <c r="F3149" s="49">
        <v>41990</v>
      </c>
      <c r="G3149" s="45" t="s">
        <v>340</v>
      </c>
      <c r="H3149" s="45" t="s">
        <v>10</v>
      </c>
      <c r="I3149" s="50">
        <v>45.9</v>
      </c>
      <c r="J3149" s="9" t="str">
        <f t="shared" si="50"/>
        <v>MidWest</v>
      </c>
    </row>
    <row r="3150" spans="6:10" x14ac:dyDescent="0.25">
      <c r="F3150" s="49">
        <v>41600</v>
      </c>
      <c r="G3150" s="45" t="s">
        <v>374</v>
      </c>
      <c r="H3150" s="45" t="s">
        <v>334</v>
      </c>
      <c r="I3150" s="50">
        <v>70.5</v>
      </c>
      <c r="J3150" s="9" t="str">
        <f t="shared" si="50"/>
        <v>West</v>
      </c>
    </row>
    <row r="3151" spans="6:10" x14ac:dyDescent="0.25">
      <c r="F3151" s="49">
        <v>41334</v>
      </c>
      <c r="G3151" s="45" t="s">
        <v>367</v>
      </c>
      <c r="H3151" s="45" t="s">
        <v>7</v>
      </c>
      <c r="I3151" s="50">
        <v>34</v>
      </c>
      <c r="J3151" s="9" t="str">
        <f t="shared" si="50"/>
        <v>MidWest</v>
      </c>
    </row>
    <row r="3152" spans="6:10" x14ac:dyDescent="0.25">
      <c r="F3152" s="49">
        <v>41613</v>
      </c>
      <c r="G3152" s="45" t="s">
        <v>379</v>
      </c>
      <c r="H3152" s="45" t="s">
        <v>191</v>
      </c>
      <c r="I3152" s="50">
        <v>90.42</v>
      </c>
      <c r="J3152" s="9" t="str">
        <f t="shared" si="50"/>
        <v>East</v>
      </c>
    </row>
    <row r="3153" spans="6:10" x14ac:dyDescent="0.25">
      <c r="F3153" s="49">
        <v>41612</v>
      </c>
      <c r="G3153" s="45" t="s">
        <v>356</v>
      </c>
      <c r="H3153" s="45" t="s">
        <v>7</v>
      </c>
      <c r="I3153" s="50">
        <v>102</v>
      </c>
      <c r="J3153" s="9" t="str">
        <f t="shared" si="50"/>
        <v>MidWest</v>
      </c>
    </row>
    <row r="3154" spans="6:10" x14ac:dyDescent="0.25">
      <c r="F3154" s="49">
        <v>41758</v>
      </c>
      <c r="G3154" s="45" t="s">
        <v>357</v>
      </c>
      <c r="H3154" s="45" t="s">
        <v>7</v>
      </c>
      <c r="I3154" s="50">
        <v>33.659999999999997</v>
      </c>
      <c r="J3154" s="9" t="str">
        <f t="shared" si="50"/>
        <v>South</v>
      </c>
    </row>
    <row r="3155" spans="6:10" x14ac:dyDescent="0.25">
      <c r="F3155" s="49">
        <v>41603</v>
      </c>
      <c r="G3155" s="45" t="s">
        <v>367</v>
      </c>
      <c r="H3155" s="45" t="s">
        <v>347</v>
      </c>
      <c r="I3155" s="50">
        <v>55</v>
      </c>
      <c r="J3155" s="9" t="str">
        <f t="shared" si="50"/>
        <v>MidWest</v>
      </c>
    </row>
    <row r="3156" spans="6:10" x14ac:dyDescent="0.25">
      <c r="F3156" s="49">
        <v>41998</v>
      </c>
      <c r="G3156" s="45" t="s">
        <v>375</v>
      </c>
      <c r="H3156" s="45" t="s">
        <v>10</v>
      </c>
      <c r="I3156" s="50">
        <v>91.8</v>
      </c>
      <c r="J3156" s="9" t="str">
        <f t="shared" si="50"/>
        <v>East</v>
      </c>
    </row>
    <row r="3157" spans="6:10" x14ac:dyDescent="0.25">
      <c r="F3157" s="49">
        <v>41591</v>
      </c>
      <c r="G3157" s="45" t="s">
        <v>374</v>
      </c>
      <c r="H3157" s="45" t="s">
        <v>10</v>
      </c>
      <c r="I3157" s="50">
        <v>22.49</v>
      </c>
      <c r="J3157" s="9" t="str">
        <f t="shared" si="50"/>
        <v>West</v>
      </c>
    </row>
    <row r="3158" spans="6:10" x14ac:dyDescent="0.25">
      <c r="F3158" s="49">
        <v>41589</v>
      </c>
      <c r="G3158" s="45" t="s">
        <v>378</v>
      </c>
      <c r="H3158" s="45" t="s">
        <v>349</v>
      </c>
      <c r="I3158" s="50">
        <v>62.37</v>
      </c>
      <c r="J3158" s="9" t="str">
        <f t="shared" si="50"/>
        <v>South</v>
      </c>
    </row>
    <row r="3159" spans="6:10" x14ac:dyDescent="0.25">
      <c r="F3159" s="49">
        <v>41924</v>
      </c>
      <c r="G3159" s="45" t="s">
        <v>360</v>
      </c>
      <c r="H3159" s="45" t="s">
        <v>337</v>
      </c>
      <c r="I3159" s="50">
        <v>50</v>
      </c>
      <c r="J3159" s="9" t="str">
        <f t="shared" si="50"/>
        <v>West</v>
      </c>
    </row>
    <row r="3160" spans="6:10" x14ac:dyDescent="0.25">
      <c r="F3160" s="49">
        <v>41423</v>
      </c>
      <c r="G3160" s="45" t="s">
        <v>362</v>
      </c>
      <c r="H3160" s="45" t="s">
        <v>331</v>
      </c>
      <c r="I3160" s="50">
        <v>88.2</v>
      </c>
      <c r="J3160" s="9" t="str">
        <f t="shared" si="50"/>
        <v>East</v>
      </c>
    </row>
    <row r="3161" spans="6:10" x14ac:dyDescent="0.25">
      <c r="F3161" s="49">
        <v>41976</v>
      </c>
      <c r="G3161" s="45" t="s">
        <v>356</v>
      </c>
      <c r="H3161" s="45" t="s">
        <v>324</v>
      </c>
      <c r="I3161" s="50">
        <v>38.700000000000003</v>
      </c>
      <c r="J3161" s="9" t="str">
        <f t="shared" si="50"/>
        <v>MidWest</v>
      </c>
    </row>
    <row r="3162" spans="6:10" x14ac:dyDescent="0.25">
      <c r="F3162" s="49">
        <v>41964</v>
      </c>
      <c r="G3162" s="45" t="s">
        <v>384</v>
      </c>
      <c r="H3162" s="45" t="s">
        <v>10</v>
      </c>
      <c r="I3162" s="50">
        <v>316.48</v>
      </c>
      <c r="J3162" s="9" t="str">
        <f t="shared" si="50"/>
        <v>East</v>
      </c>
    </row>
    <row r="3163" spans="6:10" x14ac:dyDescent="0.25">
      <c r="F3163" s="49">
        <v>41632</v>
      </c>
      <c r="G3163" s="45" t="s">
        <v>320</v>
      </c>
      <c r="H3163" s="45" t="s">
        <v>324</v>
      </c>
      <c r="I3163" s="50">
        <v>19.55</v>
      </c>
      <c r="J3163" s="9" t="str">
        <f t="shared" si="50"/>
        <v>West</v>
      </c>
    </row>
    <row r="3164" spans="6:10" x14ac:dyDescent="0.25">
      <c r="F3164" s="49">
        <v>41618</v>
      </c>
      <c r="G3164" s="45" t="s">
        <v>355</v>
      </c>
      <c r="H3164" s="45" t="s">
        <v>331</v>
      </c>
      <c r="I3164" s="50">
        <v>738.75</v>
      </c>
      <c r="J3164" s="9" t="str">
        <f t="shared" si="50"/>
        <v>MidWest</v>
      </c>
    </row>
    <row r="3165" spans="6:10" x14ac:dyDescent="0.25">
      <c r="F3165" s="49">
        <v>41992</v>
      </c>
      <c r="G3165" s="45" t="s">
        <v>350</v>
      </c>
      <c r="H3165" s="45" t="s">
        <v>337</v>
      </c>
      <c r="I3165" s="50">
        <v>73.5</v>
      </c>
      <c r="J3165" s="9" t="str">
        <f t="shared" si="50"/>
        <v>East</v>
      </c>
    </row>
    <row r="3166" spans="6:10" x14ac:dyDescent="0.25">
      <c r="F3166" s="49">
        <v>41945</v>
      </c>
      <c r="G3166" s="45" t="s">
        <v>370</v>
      </c>
      <c r="H3166" s="45" t="s">
        <v>7</v>
      </c>
      <c r="I3166" s="50">
        <v>102</v>
      </c>
      <c r="J3166" s="9" t="str">
        <f t="shared" si="50"/>
        <v>South</v>
      </c>
    </row>
    <row r="3167" spans="6:10" x14ac:dyDescent="0.25">
      <c r="F3167" s="49">
        <v>41624</v>
      </c>
      <c r="G3167" s="45" t="s">
        <v>372</v>
      </c>
      <c r="H3167" s="45" t="s">
        <v>327</v>
      </c>
      <c r="I3167" s="50">
        <v>50</v>
      </c>
      <c r="J3167" s="9" t="str">
        <f t="shared" si="50"/>
        <v>West</v>
      </c>
    </row>
    <row r="3168" spans="6:10" x14ac:dyDescent="0.25">
      <c r="F3168" s="49">
        <v>41976</v>
      </c>
      <c r="G3168" s="45" t="s">
        <v>353</v>
      </c>
      <c r="H3168" s="45" t="s">
        <v>324</v>
      </c>
      <c r="I3168" s="50">
        <v>79</v>
      </c>
      <c r="J3168" s="9" t="str">
        <f t="shared" si="50"/>
        <v>MidWest</v>
      </c>
    </row>
    <row r="3169" spans="6:10" x14ac:dyDescent="0.25">
      <c r="F3169" s="49">
        <v>41579</v>
      </c>
      <c r="G3169" s="45" t="s">
        <v>351</v>
      </c>
      <c r="H3169" s="45" t="s">
        <v>321</v>
      </c>
      <c r="I3169" s="50">
        <v>156.69999999999999</v>
      </c>
      <c r="J3169" s="9" t="str">
        <f t="shared" si="50"/>
        <v>MidWest</v>
      </c>
    </row>
    <row r="3170" spans="6:10" x14ac:dyDescent="0.25">
      <c r="F3170" s="49">
        <v>41623</v>
      </c>
      <c r="G3170" s="45" t="s">
        <v>369</v>
      </c>
      <c r="H3170" s="45" t="s">
        <v>327</v>
      </c>
      <c r="I3170" s="50">
        <v>50</v>
      </c>
      <c r="J3170" s="9" t="str">
        <f t="shared" si="50"/>
        <v>South</v>
      </c>
    </row>
    <row r="3171" spans="6:10" x14ac:dyDescent="0.25">
      <c r="F3171" s="49">
        <v>41611</v>
      </c>
      <c r="G3171" s="45" t="s">
        <v>380</v>
      </c>
      <c r="H3171" s="45" t="s">
        <v>7</v>
      </c>
      <c r="I3171" s="50">
        <v>102</v>
      </c>
      <c r="J3171" s="9" t="str">
        <f t="shared" si="50"/>
        <v>South</v>
      </c>
    </row>
    <row r="3172" spans="6:10" x14ac:dyDescent="0.25">
      <c r="F3172" s="49">
        <v>41629</v>
      </c>
      <c r="G3172" s="45" t="s">
        <v>362</v>
      </c>
      <c r="H3172" s="45" t="s">
        <v>331</v>
      </c>
      <c r="I3172" s="50">
        <v>90</v>
      </c>
      <c r="J3172" s="9" t="str">
        <f t="shared" si="50"/>
        <v>East</v>
      </c>
    </row>
    <row r="3173" spans="6:10" x14ac:dyDescent="0.25">
      <c r="F3173" s="49">
        <v>41996</v>
      </c>
      <c r="G3173" s="45" t="s">
        <v>382</v>
      </c>
      <c r="H3173" s="45" t="s">
        <v>327</v>
      </c>
      <c r="I3173" s="50">
        <v>365.63</v>
      </c>
      <c r="J3173" s="9" t="str">
        <f t="shared" si="50"/>
        <v>East</v>
      </c>
    </row>
    <row r="3174" spans="6:10" x14ac:dyDescent="0.25">
      <c r="F3174" s="49">
        <v>41961</v>
      </c>
      <c r="G3174" s="45" t="s">
        <v>346</v>
      </c>
      <c r="H3174" s="45" t="s">
        <v>10</v>
      </c>
      <c r="I3174" s="50">
        <v>22.95</v>
      </c>
      <c r="J3174" s="9" t="str">
        <f t="shared" si="50"/>
        <v>MidWest</v>
      </c>
    </row>
    <row r="3175" spans="6:10" x14ac:dyDescent="0.25">
      <c r="F3175" s="49">
        <v>41981</v>
      </c>
      <c r="G3175" s="45" t="s">
        <v>351</v>
      </c>
      <c r="H3175" s="45" t="s">
        <v>7</v>
      </c>
      <c r="I3175" s="50">
        <v>68</v>
      </c>
      <c r="J3175" s="9" t="str">
        <f t="shared" si="50"/>
        <v>MidWest</v>
      </c>
    </row>
    <row r="3176" spans="6:10" x14ac:dyDescent="0.25">
      <c r="F3176" s="49">
        <v>41765</v>
      </c>
      <c r="G3176" s="45" t="s">
        <v>375</v>
      </c>
      <c r="H3176" s="45" t="s">
        <v>7</v>
      </c>
      <c r="I3176" s="50">
        <v>399.84</v>
      </c>
      <c r="J3176" s="9" t="str">
        <f t="shared" si="50"/>
        <v>East</v>
      </c>
    </row>
    <row r="3177" spans="6:10" x14ac:dyDescent="0.25">
      <c r="F3177" s="49">
        <v>41279</v>
      </c>
      <c r="G3177" s="45" t="s">
        <v>400</v>
      </c>
      <c r="H3177" s="45" t="s">
        <v>7</v>
      </c>
      <c r="I3177" s="50">
        <v>646</v>
      </c>
      <c r="J3177" s="9" t="str">
        <f t="shared" si="50"/>
        <v>West</v>
      </c>
    </row>
    <row r="3178" spans="6:10" x14ac:dyDescent="0.25">
      <c r="F3178" s="49">
        <v>41971</v>
      </c>
      <c r="G3178" s="45" t="s">
        <v>338</v>
      </c>
      <c r="H3178" s="45" t="s">
        <v>10</v>
      </c>
      <c r="I3178" s="50">
        <v>90.88</v>
      </c>
      <c r="J3178" s="9" t="str">
        <f t="shared" si="50"/>
        <v>South</v>
      </c>
    </row>
    <row r="3179" spans="6:10" x14ac:dyDescent="0.25">
      <c r="F3179" s="49">
        <v>41963</v>
      </c>
      <c r="G3179" s="45" t="s">
        <v>397</v>
      </c>
      <c r="H3179" s="45" t="s">
        <v>324</v>
      </c>
      <c r="I3179" s="50">
        <v>19.649999999999999</v>
      </c>
      <c r="J3179" s="9" t="str">
        <f t="shared" si="50"/>
        <v>West</v>
      </c>
    </row>
    <row r="3180" spans="6:10" x14ac:dyDescent="0.25">
      <c r="F3180" s="49">
        <v>41971</v>
      </c>
      <c r="G3180" s="45" t="s">
        <v>400</v>
      </c>
      <c r="H3180" s="45" t="s">
        <v>334</v>
      </c>
      <c r="I3180" s="50">
        <v>46.3</v>
      </c>
      <c r="J3180" s="9" t="str">
        <f t="shared" si="50"/>
        <v>West</v>
      </c>
    </row>
    <row r="3181" spans="6:10" x14ac:dyDescent="0.25">
      <c r="F3181" s="49">
        <v>41904</v>
      </c>
      <c r="G3181" s="45" t="s">
        <v>363</v>
      </c>
      <c r="H3181" s="45" t="s">
        <v>349</v>
      </c>
      <c r="I3181" s="50">
        <v>41.16</v>
      </c>
      <c r="J3181" s="9" t="str">
        <f t="shared" si="50"/>
        <v>West</v>
      </c>
    </row>
    <row r="3182" spans="6:10" x14ac:dyDescent="0.25">
      <c r="F3182" s="49">
        <v>41598</v>
      </c>
      <c r="G3182" s="45" t="s">
        <v>340</v>
      </c>
      <c r="H3182" s="45" t="s">
        <v>337</v>
      </c>
      <c r="I3182" s="50">
        <v>25</v>
      </c>
      <c r="J3182" s="9" t="str">
        <f t="shared" si="50"/>
        <v>MidWest</v>
      </c>
    </row>
    <row r="3183" spans="6:10" x14ac:dyDescent="0.25">
      <c r="F3183" s="49">
        <v>41472</v>
      </c>
      <c r="G3183" s="45" t="s">
        <v>388</v>
      </c>
      <c r="H3183" s="45" t="s">
        <v>191</v>
      </c>
      <c r="I3183" s="50">
        <v>22.72</v>
      </c>
      <c r="J3183" s="9" t="str">
        <f t="shared" si="50"/>
        <v>West</v>
      </c>
    </row>
    <row r="3184" spans="6:10" x14ac:dyDescent="0.25">
      <c r="F3184" s="49">
        <v>41964</v>
      </c>
      <c r="G3184" s="45" t="s">
        <v>358</v>
      </c>
      <c r="H3184" s="45" t="s">
        <v>349</v>
      </c>
      <c r="I3184" s="50">
        <v>20.58</v>
      </c>
      <c r="J3184" s="9" t="str">
        <f t="shared" si="50"/>
        <v>MidWest</v>
      </c>
    </row>
    <row r="3185" spans="6:10" x14ac:dyDescent="0.25">
      <c r="F3185" s="49">
        <v>41973</v>
      </c>
      <c r="G3185" s="45" t="s">
        <v>367</v>
      </c>
      <c r="H3185" s="45" t="s">
        <v>337</v>
      </c>
      <c r="I3185" s="50">
        <v>50</v>
      </c>
      <c r="J3185" s="9" t="str">
        <f t="shared" si="50"/>
        <v>MidWest</v>
      </c>
    </row>
    <row r="3186" spans="6:10" x14ac:dyDescent="0.25">
      <c r="F3186" s="49">
        <v>41971</v>
      </c>
      <c r="G3186" s="45" t="s">
        <v>326</v>
      </c>
      <c r="H3186" s="45" t="s">
        <v>191</v>
      </c>
      <c r="I3186" s="50">
        <v>45.9</v>
      </c>
      <c r="J3186" s="9" t="str">
        <f t="shared" si="50"/>
        <v>West</v>
      </c>
    </row>
    <row r="3187" spans="6:10" x14ac:dyDescent="0.25">
      <c r="F3187" s="49">
        <v>41959</v>
      </c>
      <c r="G3187" s="45" t="s">
        <v>345</v>
      </c>
      <c r="H3187" s="45" t="s">
        <v>10</v>
      </c>
      <c r="I3187" s="50">
        <v>44.52</v>
      </c>
      <c r="J3187" s="9" t="str">
        <f t="shared" si="50"/>
        <v>West</v>
      </c>
    </row>
    <row r="3188" spans="6:10" x14ac:dyDescent="0.25">
      <c r="F3188" s="49">
        <v>41369</v>
      </c>
      <c r="G3188" s="45" t="s">
        <v>389</v>
      </c>
      <c r="H3188" s="45" t="s">
        <v>7</v>
      </c>
      <c r="I3188" s="50">
        <v>34</v>
      </c>
      <c r="J3188" s="9" t="str">
        <f t="shared" si="50"/>
        <v>MidWest</v>
      </c>
    </row>
    <row r="3189" spans="6:10" x14ac:dyDescent="0.25">
      <c r="F3189" s="49">
        <v>41438</v>
      </c>
      <c r="G3189" s="45" t="s">
        <v>356</v>
      </c>
      <c r="H3189" s="45" t="s">
        <v>331</v>
      </c>
      <c r="I3189" s="50">
        <v>30</v>
      </c>
      <c r="J3189" s="9" t="str">
        <f t="shared" si="50"/>
        <v>MidWest</v>
      </c>
    </row>
    <row r="3190" spans="6:10" x14ac:dyDescent="0.25">
      <c r="F3190" s="49">
        <v>41300</v>
      </c>
      <c r="G3190" s="45" t="s">
        <v>356</v>
      </c>
      <c r="H3190" s="45" t="s">
        <v>10</v>
      </c>
      <c r="I3190" s="50">
        <v>45.9</v>
      </c>
      <c r="J3190" s="9" t="str">
        <f t="shared" si="50"/>
        <v>MidWest</v>
      </c>
    </row>
    <row r="3191" spans="6:10" x14ac:dyDescent="0.25">
      <c r="F3191" s="49">
        <v>41944</v>
      </c>
      <c r="G3191" s="45" t="s">
        <v>354</v>
      </c>
      <c r="H3191" s="45" t="s">
        <v>337</v>
      </c>
      <c r="I3191" s="50">
        <v>25</v>
      </c>
      <c r="J3191" s="9" t="str">
        <f t="shared" si="50"/>
        <v>MidWest</v>
      </c>
    </row>
    <row r="3192" spans="6:10" x14ac:dyDescent="0.25">
      <c r="F3192" s="49">
        <v>41612</v>
      </c>
      <c r="G3192" s="45" t="s">
        <v>387</v>
      </c>
      <c r="H3192" s="45" t="s">
        <v>349</v>
      </c>
      <c r="I3192" s="50">
        <v>252</v>
      </c>
      <c r="J3192" s="9" t="str">
        <f t="shared" si="50"/>
        <v>MidWest</v>
      </c>
    </row>
    <row r="3193" spans="6:10" x14ac:dyDescent="0.25">
      <c r="F3193" s="49">
        <v>41957</v>
      </c>
      <c r="G3193" s="45" t="s">
        <v>379</v>
      </c>
      <c r="H3193" s="45" t="s">
        <v>191</v>
      </c>
      <c r="I3193" s="50">
        <v>45.9</v>
      </c>
      <c r="J3193" s="9" t="str">
        <f t="shared" si="50"/>
        <v>East</v>
      </c>
    </row>
    <row r="3194" spans="6:10" x14ac:dyDescent="0.25">
      <c r="F3194" s="49">
        <v>41953</v>
      </c>
      <c r="G3194" s="45" t="s">
        <v>393</v>
      </c>
      <c r="H3194" s="45" t="s">
        <v>7</v>
      </c>
      <c r="I3194" s="50">
        <v>32.979999999999997</v>
      </c>
      <c r="J3194" s="9" t="str">
        <f t="shared" si="50"/>
        <v>MidWest</v>
      </c>
    </row>
    <row r="3195" spans="6:10" x14ac:dyDescent="0.25">
      <c r="F3195" s="49">
        <v>41473</v>
      </c>
      <c r="G3195" s="45" t="s">
        <v>401</v>
      </c>
      <c r="H3195" s="45" t="s">
        <v>7</v>
      </c>
      <c r="I3195" s="50">
        <v>66.98</v>
      </c>
      <c r="J3195" s="9" t="str">
        <f t="shared" si="50"/>
        <v>East</v>
      </c>
    </row>
    <row r="3196" spans="6:10" x14ac:dyDescent="0.25">
      <c r="F3196" s="49">
        <v>41344</v>
      </c>
      <c r="G3196" s="45" t="s">
        <v>367</v>
      </c>
      <c r="H3196" s="45" t="s">
        <v>191</v>
      </c>
      <c r="I3196" s="50">
        <v>44.75</v>
      </c>
      <c r="J3196" s="9" t="str">
        <f t="shared" si="50"/>
        <v>MidWest</v>
      </c>
    </row>
    <row r="3197" spans="6:10" x14ac:dyDescent="0.25">
      <c r="F3197" s="49">
        <v>41604</v>
      </c>
      <c r="G3197" s="45" t="s">
        <v>348</v>
      </c>
      <c r="H3197" s="45" t="s">
        <v>331</v>
      </c>
      <c r="I3197" s="50">
        <v>60</v>
      </c>
      <c r="J3197" s="9" t="str">
        <f t="shared" si="50"/>
        <v>South</v>
      </c>
    </row>
    <row r="3198" spans="6:10" x14ac:dyDescent="0.25">
      <c r="F3198" s="49">
        <v>41944</v>
      </c>
      <c r="G3198" s="45" t="s">
        <v>397</v>
      </c>
      <c r="H3198" s="45" t="s">
        <v>334</v>
      </c>
      <c r="I3198" s="50">
        <v>393.51</v>
      </c>
      <c r="J3198" s="9" t="str">
        <f t="shared" si="50"/>
        <v>West</v>
      </c>
    </row>
    <row r="3199" spans="6:10" x14ac:dyDescent="0.25">
      <c r="F3199" s="49">
        <v>41598</v>
      </c>
      <c r="G3199" s="45" t="s">
        <v>374</v>
      </c>
      <c r="H3199" s="45" t="s">
        <v>10</v>
      </c>
      <c r="I3199" s="50">
        <v>68.16</v>
      </c>
      <c r="J3199" s="9" t="str">
        <f t="shared" si="50"/>
        <v>West</v>
      </c>
    </row>
    <row r="3200" spans="6:10" x14ac:dyDescent="0.25">
      <c r="F3200" s="49">
        <v>41771</v>
      </c>
      <c r="G3200" s="45" t="s">
        <v>368</v>
      </c>
      <c r="H3200" s="45" t="s">
        <v>327</v>
      </c>
      <c r="I3200" s="50">
        <v>48.75</v>
      </c>
      <c r="J3200" s="9" t="str">
        <f t="shared" si="50"/>
        <v>West</v>
      </c>
    </row>
    <row r="3201" spans="6:10" x14ac:dyDescent="0.25">
      <c r="F3201" s="49">
        <v>41870</v>
      </c>
      <c r="G3201" s="45" t="s">
        <v>404</v>
      </c>
      <c r="H3201" s="45" t="s">
        <v>7</v>
      </c>
      <c r="I3201" s="50">
        <v>100.98</v>
      </c>
      <c r="J3201" s="9" t="str">
        <f t="shared" si="50"/>
        <v>MidWest</v>
      </c>
    </row>
    <row r="3202" spans="6:10" x14ac:dyDescent="0.25">
      <c r="F3202" s="49">
        <v>41627</v>
      </c>
      <c r="G3202" s="45" t="s">
        <v>383</v>
      </c>
      <c r="H3202" s="45" t="s">
        <v>7</v>
      </c>
      <c r="I3202" s="50">
        <v>34</v>
      </c>
      <c r="J3202" s="9" t="str">
        <f t="shared" si="50"/>
        <v>South</v>
      </c>
    </row>
    <row r="3203" spans="6:10" x14ac:dyDescent="0.25">
      <c r="F3203" s="49">
        <v>41343</v>
      </c>
      <c r="G3203" s="45" t="s">
        <v>330</v>
      </c>
      <c r="H3203" s="45" t="s">
        <v>191</v>
      </c>
      <c r="I3203" s="50">
        <v>22.49</v>
      </c>
      <c r="J3203" s="9" t="str">
        <f t="shared" si="50"/>
        <v>East</v>
      </c>
    </row>
    <row r="3204" spans="6:10" x14ac:dyDescent="0.25">
      <c r="F3204" s="49">
        <v>41980</v>
      </c>
      <c r="G3204" s="45" t="s">
        <v>355</v>
      </c>
      <c r="H3204" s="45" t="s">
        <v>10</v>
      </c>
      <c r="I3204" s="50">
        <v>22.95</v>
      </c>
      <c r="J3204" s="9" t="str">
        <f t="shared" ref="J3204:J3267" si="51">VLOOKUP(G3204,$A$4:$B$75,2,0)</f>
        <v>MidWest</v>
      </c>
    </row>
    <row r="3205" spans="6:10" x14ac:dyDescent="0.25">
      <c r="F3205" s="49">
        <v>41611</v>
      </c>
      <c r="G3205" s="45" t="s">
        <v>399</v>
      </c>
      <c r="H3205" s="45" t="s">
        <v>327</v>
      </c>
      <c r="I3205" s="50">
        <v>50</v>
      </c>
      <c r="J3205" s="9" t="str">
        <f t="shared" si="51"/>
        <v>West</v>
      </c>
    </row>
    <row r="3206" spans="6:10" x14ac:dyDescent="0.25">
      <c r="F3206" s="49">
        <v>41355</v>
      </c>
      <c r="G3206" s="45" t="s">
        <v>402</v>
      </c>
      <c r="H3206" s="45" t="s">
        <v>10</v>
      </c>
      <c r="I3206" s="50">
        <v>22.95</v>
      </c>
      <c r="J3206" s="9" t="str">
        <f t="shared" si="51"/>
        <v>South</v>
      </c>
    </row>
    <row r="3207" spans="6:10" x14ac:dyDescent="0.25">
      <c r="F3207" s="49">
        <v>41617</v>
      </c>
      <c r="G3207" s="45" t="s">
        <v>360</v>
      </c>
      <c r="H3207" s="45" t="s">
        <v>324</v>
      </c>
      <c r="I3207" s="50">
        <v>59.85</v>
      </c>
      <c r="J3207" s="9" t="str">
        <f t="shared" si="51"/>
        <v>West</v>
      </c>
    </row>
    <row r="3208" spans="6:10" x14ac:dyDescent="0.25">
      <c r="F3208" s="49">
        <v>41608</v>
      </c>
      <c r="G3208" s="45" t="s">
        <v>341</v>
      </c>
      <c r="H3208" s="45" t="s">
        <v>7</v>
      </c>
      <c r="I3208" s="50">
        <v>66.64</v>
      </c>
      <c r="J3208" s="9" t="str">
        <f t="shared" si="51"/>
        <v>East</v>
      </c>
    </row>
    <row r="3209" spans="6:10" x14ac:dyDescent="0.25">
      <c r="F3209" s="49">
        <v>41968</v>
      </c>
      <c r="G3209" s="45" t="s">
        <v>400</v>
      </c>
      <c r="H3209" s="45" t="s">
        <v>191</v>
      </c>
      <c r="I3209" s="50">
        <v>408.97</v>
      </c>
      <c r="J3209" s="9" t="str">
        <f t="shared" si="51"/>
        <v>West</v>
      </c>
    </row>
    <row r="3210" spans="6:10" x14ac:dyDescent="0.25">
      <c r="F3210" s="49">
        <v>41987</v>
      </c>
      <c r="G3210" s="45" t="s">
        <v>376</v>
      </c>
      <c r="H3210" s="45" t="s">
        <v>334</v>
      </c>
      <c r="I3210" s="50">
        <v>23.5</v>
      </c>
      <c r="J3210" s="9" t="str">
        <f t="shared" si="51"/>
        <v>East</v>
      </c>
    </row>
    <row r="3211" spans="6:10" x14ac:dyDescent="0.25">
      <c r="F3211" s="49">
        <v>41618</v>
      </c>
      <c r="G3211" s="45" t="s">
        <v>374</v>
      </c>
      <c r="H3211" s="45" t="s">
        <v>324</v>
      </c>
      <c r="I3211" s="50">
        <v>19.55</v>
      </c>
      <c r="J3211" s="9" t="str">
        <f t="shared" si="51"/>
        <v>West</v>
      </c>
    </row>
    <row r="3212" spans="6:10" x14ac:dyDescent="0.25">
      <c r="F3212" s="49">
        <v>41979</v>
      </c>
      <c r="G3212" s="45" t="s">
        <v>375</v>
      </c>
      <c r="H3212" s="45" t="s">
        <v>324</v>
      </c>
      <c r="I3212" s="50">
        <v>39.9</v>
      </c>
      <c r="J3212" s="9" t="str">
        <f t="shared" si="51"/>
        <v>East</v>
      </c>
    </row>
    <row r="3213" spans="6:10" x14ac:dyDescent="0.25">
      <c r="F3213" s="49">
        <v>41617</v>
      </c>
      <c r="G3213" s="45" t="s">
        <v>348</v>
      </c>
      <c r="H3213" s="45" t="s">
        <v>7</v>
      </c>
      <c r="I3213" s="50">
        <v>100.98</v>
      </c>
      <c r="J3213" s="9" t="str">
        <f t="shared" si="51"/>
        <v>South</v>
      </c>
    </row>
    <row r="3214" spans="6:10" x14ac:dyDescent="0.25">
      <c r="F3214" s="49">
        <v>41839</v>
      </c>
      <c r="G3214" s="45" t="s">
        <v>381</v>
      </c>
      <c r="H3214" s="45" t="s">
        <v>324</v>
      </c>
      <c r="I3214" s="50">
        <v>59.85</v>
      </c>
      <c r="J3214" s="9" t="str">
        <f t="shared" si="51"/>
        <v>MidWest</v>
      </c>
    </row>
    <row r="3215" spans="6:10" x14ac:dyDescent="0.25">
      <c r="F3215" s="49">
        <v>41945</v>
      </c>
      <c r="G3215" s="45" t="s">
        <v>330</v>
      </c>
      <c r="H3215" s="45" t="s">
        <v>10</v>
      </c>
      <c r="I3215" s="50">
        <v>68.849999999999994</v>
      </c>
      <c r="J3215" s="9" t="str">
        <f t="shared" si="51"/>
        <v>East</v>
      </c>
    </row>
    <row r="3216" spans="6:10" x14ac:dyDescent="0.25">
      <c r="F3216" s="49">
        <v>41954</v>
      </c>
      <c r="G3216" s="45" t="s">
        <v>375</v>
      </c>
      <c r="H3216" s="45" t="s">
        <v>349</v>
      </c>
      <c r="I3216" s="50">
        <v>20.79</v>
      </c>
      <c r="J3216" s="9" t="str">
        <f t="shared" si="51"/>
        <v>East</v>
      </c>
    </row>
    <row r="3217" spans="6:10" x14ac:dyDescent="0.25">
      <c r="F3217" s="49">
        <v>41967</v>
      </c>
      <c r="G3217" s="45" t="s">
        <v>385</v>
      </c>
      <c r="H3217" s="45" t="s">
        <v>337</v>
      </c>
      <c r="I3217" s="50">
        <v>75</v>
      </c>
      <c r="J3217" s="9" t="str">
        <f t="shared" si="51"/>
        <v>MidWest</v>
      </c>
    </row>
    <row r="3218" spans="6:10" x14ac:dyDescent="0.25">
      <c r="F3218" s="49">
        <v>41601</v>
      </c>
      <c r="G3218" s="45" t="s">
        <v>375</v>
      </c>
      <c r="H3218" s="45" t="s">
        <v>331</v>
      </c>
      <c r="I3218" s="50">
        <v>30</v>
      </c>
      <c r="J3218" s="9" t="str">
        <f t="shared" si="51"/>
        <v>East</v>
      </c>
    </row>
    <row r="3219" spans="6:10" x14ac:dyDescent="0.25">
      <c r="F3219" s="49">
        <v>41630</v>
      </c>
      <c r="G3219" s="45" t="s">
        <v>352</v>
      </c>
      <c r="H3219" s="45" t="s">
        <v>7</v>
      </c>
      <c r="I3219" s="50">
        <v>34</v>
      </c>
      <c r="J3219" s="9" t="str">
        <f t="shared" si="51"/>
        <v>MidWest</v>
      </c>
    </row>
    <row r="3220" spans="6:10" x14ac:dyDescent="0.25">
      <c r="F3220" s="49">
        <v>41945</v>
      </c>
      <c r="G3220" s="45" t="s">
        <v>388</v>
      </c>
      <c r="H3220" s="45" t="s">
        <v>324</v>
      </c>
      <c r="I3220" s="50">
        <v>19.45</v>
      </c>
      <c r="J3220" s="9" t="str">
        <f t="shared" si="51"/>
        <v>West</v>
      </c>
    </row>
    <row r="3221" spans="6:10" x14ac:dyDescent="0.25">
      <c r="F3221" s="49">
        <v>41591</v>
      </c>
      <c r="G3221" s="45" t="s">
        <v>357</v>
      </c>
      <c r="H3221" s="45" t="s">
        <v>10</v>
      </c>
      <c r="I3221" s="50">
        <v>67.47</v>
      </c>
      <c r="J3221" s="9" t="str">
        <f t="shared" si="51"/>
        <v>South</v>
      </c>
    </row>
    <row r="3222" spans="6:10" x14ac:dyDescent="0.25">
      <c r="F3222" s="49">
        <v>41984</v>
      </c>
      <c r="G3222" s="45" t="s">
        <v>395</v>
      </c>
      <c r="H3222" s="45" t="s">
        <v>327</v>
      </c>
      <c r="I3222" s="50">
        <v>48.75</v>
      </c>
      <c r="J3222" s="9" t="str">
        <f t="shared" si="51"/>
        <v>East</v>
      </c>
    </row>
    <row r="3223" spans="6:10" x14ac:dyDescent="0.25">
      <c r="F3223" s="49">
        <v>41989</v>
      </c>
      <c r="G3223" s="45" t="s">
        <v>379</v>
      </c>
      <c r="H3223" s="45" t="s">
        <v>324</v>
      </c>
      <c r="I3223" s="50">
        <v>119.7</v>
      </c>
      <c r="J3223" s="9" t="str">
        <f t="shared" si="51"/>
        <v>East</v>
      </c>
    </row>
    <row r="3224" spans="6:10" x14ac:dyDescent="0.25">
      <c r="F3224" s="49">
        <v>41979</v>
      </c>
      <c r="G3224" s="45" t="s">
        <v>399</v>
      </c>
      <c r="H3224" s="45" t="s">
        <v>324</v>
      </c>
      <c r="I3224" s="50">
        <v>259.35000000000002</v>
      </c>
      <c r="J3224" s="9" t="str">
        <f t="shared" si="51"/>
        <v>West</v>
      </c>
    </row>
    <row r="3225" spans="6:10" x14ac:dyDescent="0.25">
      <c r="F3225" s="49">
        <v>41953</v>
      </c>
      <c r="G3225" s="45" t="s">
        <v>368</v>
      </c>
      <c r="H3225" s="45" t="s">
        <v>324</v>
      </c>
      <c r="I3225" s="50">
        <v>19.75</v>
      </c>
      <c r="J3225" s="9" t="str">
        <f t="shared" si="51"/>
        <v>West</v>
      </c>
    </row>
    <row r="3226" spans="6:10" x14ac:dyDescent="0.25">
      <c r="F3226" s="49">
        <v>41582</v>
      </c>
      <c r="G3226" s="45" t="s">
        <v>400</v>
      </c>
      <c r="H3226" s="45" t="s">
        <v>334</v>
      </c>
      <c r="I3226" s="50">
        <v>47</v>
      </c>
      <c r="J3226" s="9" t="str">
        <f t="shared" si="51"/>
        <v>West</v>
      </c>
    </row>
    <row r="3227" spans="6:10" x14ac:dyDescent="0.25">
      <c r="F3227" s="49">
        <v>41845</v>
      </c>
      <c r="G3227" s="45" t="s">
        <v>374</v>
      </c>
      <c r="H3227" s="45" t="s">
        <v>331</v>
      </c>
      <c r="I3227" s="50">
        <v>59.1</v>
      </c>
      <c r="J3227" s="9" t="str">
        <f t="shared" si="51"/>
        <v>West</v>
      </c>
    </row>
    <row r="3228" spans="6:10" x14ac:dyDescent="0.25">
      <c r="F3228" s="49">
        <v>41446</v>
      </c>
      <c r="G3228" s="45" t="s">
        <v>364</v>
      </c>
      <c r="H3228" s="45" t="s">
        <v>334</v>
      </c>
      <c r="I3228" s="50">
        <v>68.39</v>
      </c>
      <c r="J3228" s="9" t="str">
        <f t="shared" si="51"/>
        <v>West</v>
      </c>
    </row>
    <row r="3229" spans="6:10" x14ac:dyDescent="0.25">
      <c r="F3229" s="49">
        <v>41614</v>
      </c>
      <c r="G3229" s="45" t="s">
        <v>348</v>
      </c>
      <c r="H3229" s="45" t="s">
        <v>10</v>
      </c>
      <c r="I3229" s="50">
        <v>22.95</v>
      </c>
      <c r="J3229" s="9" t="str">
        <f t="shared" si="51"/>
        <v>South</v>
      </c>
    </row>
    <row r="3230" spans="6:10" x14ac:dyDescent="0.25">
      <c r="F3230" s="49">
        <v>41980</v>
      </c>
      <c r="G3230" s="45" t="s">
        <v>341</v>
      </c>
      <c r="H3230" s="45" t="s">
        <v>334</v>
      </c>
      <c r="I3230" s="50">
        <v>47</v>
      </c>
      <c r="J3230" s="9" t="str">
        <f t="shared" si="51"/>
        <v>East</v>
      </c>
    </row>
    <row r="3231" spans="6:10" x14ac:dyDescent="0.25">
      <c r="F3231" s="49">
        <v>41946</v>
      </c>
      <c r="G3231" s="45" t="s">
        <v>335</v>
      </c>
      <c r="H3231" s="45" t="s">
        <v>10</v>
      </c>
      <c r="I3231" s="50">
        <v>66.78</v>
      </c>
      <c r="J3231" s="9" t="str">
        <f t="shared" si="51"/>
        <v>West</v>
      </c>
    </row>
    <row r="3232" spans="6:10" x14ac:dyDescent="0.25">
      <c r="F3232" s="49">
        <v>41962</v>
      </c>
      <c r="G3232" s="45" t="s">
        <v>377</v>
      </c>
      <c r="H3232" s="45" t="s">
        <v>327</v>
      </c>
      <c r="I3232" s="50">
        <v>25</v>
      </c>
      <c r="J3232" s="9" t="str">
        <f t="shared" si="51"/>
        <v>West</v>
      </c>
    </row>
    <row r="3233" spans="6:10" x14ac:dyDescent="0.25">
      <c r="F3233" s="49">
        <v>41433</v>
      </c>
      <c r="G3233" s="45" t="s">
        <v>336</v>
      </c>
      <c r="H3233" s="45" t="s">
        <v>324</v>
      </c>
      <c r="I3233" s="50">
        <v>179.55</v>
      </c>
      <c r="J3233" s="9" t="str">
        <f t="shared" si="51"/>
        <v>West</v>
      </c>
    </row>
    <row r="3234" spans="6:10" x14ac:dyDescent="0.25">
      <c r="F3234" s="49">
        <v>41969</v>
      </c>
      <c r="G3234" s="45" t="s">
        <v>368</v>
      </c>
      <c r="H3234" s="45" t="s">
        <v>7</v>
      </c>
      <c r="I3234" s="50">
        <v>32.979999999999997</v>
      </c>
      <c r="J3234" s="9" t="str">
        <f t="shared" si="51"/>
        <v>West</v>
      </c>
    </row>
    <row r="3235" spans="6:10" x14ac:dyDescent="0.25">
      <c r="F3235" s="49">
        <v>41994</v>
      </c>
      <c r="G3235" s="45" t="s">
        <v>329</v>
      </c>
      <c r="H3235" s="45" t="s">
        <v>10</v>
      </c>
      <c r="I3235" s="50">
        <v>67.819999999999993</v>
      </c>
      <c r="J3235" s="9" t="str">
        <f t="shared" si="51"/>
        <v>MidWest</v>
      </c>
    </row>
    <row r="3236" spans="6:10" x14ac:dyDescent="0.25">
      <c r="F3236" s="49">
        <v>41988</v>
      </c>
      <c r="G3236" s="45" t="s">
        <v>360</v>
      </c>
      <c r="H3236" s="45" t="s">
        <v>7</v>
      </c>
      <c r="I3236" s="50">
        <v>34</v>
      </c>
      <c r="J3236" s="9" t="str">
        <f t="shared" si="51"/>
        <v>West</v>
      </c>
    </row>
    <row r="3237" spans="6:10" x14ac:dyDescent="0.25">
      <c r="F3237" s="49">
        <v>41965</v>
      </c>
      <c r="G3237" s="45" t="s">
        <v>361</v>
      </c>
      <c r="H3237" s="45" t="s">
        <v>10</v>
      </c>
      <c r="I3237" s="50">
        <v>67.819999999999993</v>
      </c>
      <c r="J3237" s="9" t="str">
        <f t="shared" si="51"/>
        <v>MidWest</v>
      </c>
    </row>
    <row r="3238" spans="6:10" x14ac:dyDescent="0.25">
      <c r="F3238" s="49">
        <v>41622</v>
      </c>
      <c r="G3238" s="45" t="s">
        <v>345</v>
      </c>
      <c r="H3238" s="45" t="s">
        <v>191</v>
      </c>
      <c r="I3238" s="50">
        <v>45.9</v>
      </c>
      <c r="J3238" s="9" t="str">
        <f t="shared" si="51"/>
        <v>West</v>
      </c>
    </row>
    <row r="3239" spans="6:10" x14ac:dyDescent="0.25">
      <c r="F3239" s="49">
        <v>41588</v>
      </c>
      <c r="G3239" s="45" t="s">
        <v>329</v>
      </c>
      <c r="H3239" s="45" t="s">
        <v>191</v>
      </c>
      <c r="I3239" s="50">
        <v>91.8</v>
      </c>
      <c r="J3239" s="9" t="str">
        <f t="shared" si="51"/>
        <v>MidWest</v>
      </c>
    </row>
    <row r="3240" spans="6:10" x14ac:dyDescent="0.25">
      <c r="F3240" s="49">
        <v>41507</v>
      </c>
      <c r="G3240" s="45" t="s">
        <v>368</v>
      </c>
      <c r="H3240" s="45" t="s">
        <v>327</v>
      </c>
      <c r="I3240" s="50">
        <v>50</v>
      </c>
      <c r="J3240" s="9" t="str">
        <f t="shared" si="51"/>
        <v>West</v>
      </c>
    </row>
    <row r="3241" spans="6:10" x14ac:dyDescent="0.25">
      <c r="F3241" s="49">
        <v>41587</v>
      </c>
      <c r="G3241" s="45" t="s">
        <v>330</v>
      </c>
      <c r="H3241" s="45" t="s">
        <v>191</v>
      </c>
      <c r="I3241" s="50">
        <v>67.47</v>
      </c>
      <c r="J3241" s="9" t="str">
        <f t="shared" si="51"/>
        <v>East</v>
      </c>
    </row>
    <row r="3242" spans="6:10" x14ac:dyDescent="0.25">
      <c r="F3242" s="49">
        <v>41599</v>
      </c>
      <c r="G3242" s="45" t="s">
        <v>330</v>
      </c>
      <c r="H3242" s="45" t="s">
        <v>7</v>
      </c>
      <c r="I3242" s="50">
        <v>34</v>
      </c>
      <c r="J3242" s="9" t="str">
        <f t="shared" si="51"/>
        <v>East</v>
      </c>
    </row>
    <row r="3243" spans="6:10" x14ac:dyDescent="0.25">
      <c r="F3243" s="49">
        <v>41602</v>
      </c>
      <c r="G3243" s="45" t="s">
        <v>351</v>
      </c>
      <c r="H3243" s="45" t="s">
        <v>349</v>
      </c>
      <c r="I3243" s="50">
        <v>61.43</v>
      </c>
      <c r="J3243" s="9" t="str">
        <f t="shared" si="51"/>
        <v>MidWest</v>
      </c>
    </row>
    <row r="3244" spans="6:10" x14ac:dyDescent="0.25">
      <c r="F3244" s="49">
        <v>41998</v>
      </c>
      <c r="G3244" s="45" t="s">
        <v>388</v>
      </c>
      <c r="H3244" s="45" t="s">
        <v>334</v>
      </c>
      <c r="I3244" s="50">
        <v>94</v>
      </c>
      <c r="J3244" s="9" t="str">
        <f t="shared" si="51"/>
        <v>West</v>
      </c>
    </row>
    <row r="3245" spans="6:10" x14ac:dyDescent="0.25">
      <c r="F3245" s="49">
        <v>41947</v>
      </c>
      <c r="G3245" s="45" t="s">
        <v>369</v>
      </c>
      <c r="H3245" s="45" t="s">
        <v>349</v>
      </c>
      <c r="I3245" s="50">
        <v>20.58</v>
      </c>
      <c r="J3245" s="9" t="str">
        <f t="shared" si="51"/>
        <v>South</v>
      </c>
    </row>
    <row r="3246" spans="6:10" x14ac:dyDescent="0.25">
      <c r="F3246" s="49">
        <v>41837</v>
      </c>
      <c r="G3246" s="45" t="s">
        <v>374</v>
      </c>
      <c r="H3246" s="45" t="s">
        <v>10</v>
      </c>
      <c r="I3246" s="50">
        <v>44.52</v>
      </c>
      <c r="J3246" s="9" t="str">
        <f t="shared" si="51"/>
        <v>West</v>
      </c>
    </row>
    <row r="3247" spans="6:10" x14ac:dyDescent="0.25">
      <c r="F3247" s="49">
        <v>41966</v>
      </c>
      <c r="G3247" s="45" t="s">
        <v>328</v>
      </c>
      <c r="H3247" s="45" t="s">
        <v>7</v>
      </c>
      <c r="I3247" s="50">
        <v>99.96</v>
      </c>
      <c r="J3247" s="9" t="str">
        <f t="shared" si="51"/>
        <v>MidWest</v>
      </c>
    </row>
    <row r="3248" spans="6:10" x14ac:dyDescent="0.25">
      <c r="F3248" s="49">
        <v>41946</v>
      </c>
      <c r="G3248" s="45" t="s">
        <v>354</v>
      </c>
      <c r="H3248" s="45" t="s">
        <v>191</v>
      </c>
      <c r="I3248" s="50">
        <v>67.13</v>
      </c>
      <c r="J3248" s="9" t="str">
        <f t="shared" si="51"/>
        <v>MidWest</v>
      </c>
    </row>
    <row r="3249" spans="6:10" x14ac:dyDescent="0.25">
      <c r="F3249" s="49">
        <v>41607</v>
      </c>
      <c r="G3249" s="45" t="s">
        <v>355</v>
      </c>
      <c r="H3249" s="45" t="s">
        <v>337</v>
      </c>
      <c r="I3249" s="50">
        <v>73.88</v>
      </c>
      <c r="J3249" s="9" t="str">
        <f t="shared" si="51"/>
        <v>MidWest</v>
      </c>
    </row>
    <row r="3250" spans="6:10" x14ac:dyDescent="0.25">
      <c r="F3250" s="49">
        <v>41994</v>
      </c>
      <c r="G3250" s="45" t="s">
        <v>384</v>
      </c>
      <c r="H3250" s="45" t="s">
        <v>337</v>
      </c>
      <c r="I3250" s="50">
        <v>50</v>
      </c>
      <c r="J3250" s="9" t="str">
        <f t="shared" si="51"/>
        <v>East</v>
      </c>
    </row>
    <row r="3251" spans="6:10" x14ac:dyDescent="0.25">
      <c r="F3251" s="49">
        <v>41962</v>
      </c>
      <c r="G3251" s="45" t="s">
        <v>346</v>
      </c>
      <c r="H3251" s="45" t="s">
        <v>349</v>
      </c>
      <c r="I3251" s="50">
        <v>41.37</v>
      </c>
      <c r="J3251" s="9" t="str">
        <f t="shared" si="51"/>
        <v>MidWest</v>
      </c>
    </row>
    <row r="3252" spans="6:10" x14ac:dyDescent="0.25">
      <c r="F3252" s="49">
        <v>41608</v>
      </c>
      <c r="G3252" s="45" t="s">
        <v>340</v>
      </c>
      <c r="H3252" s="45" t="s">
        <v>7</v>
      </c>
      <c r="I3252" s="50">
        <v>67.319999999999993</v>
      </c>
      <c r="J3252" s="9" t="str">
        <f t="shared" si="51"/>
        <v>MidWest</v>
      </c>
    </row>
    <row r="3253" spans="6:10" x14ac:dyDescent="0.25">
      <c r="F3253" s="49">
        <v>41620</v>
      </c>
      <c r="G3253" s="45" t="s">
        <v>367</v>
      </c>
      <c r="H3253" s="45" t="s">
        <v>337</v>
      </c>
      <c r="I3253" s="50">
        <v>73.88</v>
      </c>
      <c r="J3253" s="9" t="str">
        <f t="shared" si="51"/>
        <v>MidWest</v>
      </c>
    </row>
    <row r="3254" spans="6:10" x14ac:dyDescent="0.25">
      <c r="F3254" s="49">
        <v>41613</v>
      </c>
      <c r="G3254" s="45" t="s">
        <v>361</v>
      </c>
      <c r="H3254" s="45" t="s">
        <v>7</v>
      </c>
      <c r="I3254" s="50">
        <v>102</v>
      </c>
      <c r="J3254" s="9" t="str">
        <f t="shared" si="51"/>
        <v>MidWest</v>
      </c>
    </row>
    <row r="3255" spans="6:10" x14ac:dyDescent="0.25">
      <c r="F3255" s="49">
        <v>41595</v>
      </c>
      <c r="G3255" s="45" t="s">
        <v>355</v>
      </c>
      <c r="H3255" s="45" t="s">
        <v>327</v>
      </c>
      <c r="I3255" s="50">
        <v>25</v>
      </c>
      <c r="J3255" s="9" t="str">
        <f t="shared" si="51"/>
        <v>MidWest</v>
      </c>
    </row>
    <row r="3256" spans="6:10" x14ac:dyDescent="0.25">
      <c r="F3256" s="49">
        <v>41932</v>
      </c>
      <c r="G3256" s="45" t="s">
        <v>386</v>
      </c>
      <c r="H3256" s="45" t="s">
        <v>327</v>
      </c>
      <c r="I3256" s="50">
        <v>73.5</v>
      </c>
      <c r="J3256" s="9" t="str">
        <f t="shared" si="51"/>
        <v>MidWest</v>
      </c>
    </row>
    <row r="3257" spans="6:10" x14ac:dyDescent="0.25">
      <c r="F3257" s="49">
        <v>41345</v>
      </c>
      <c r="G3257" s="45" t="s">
        <v>379</v>
      </c>
      <c r="H3257" s="45" t="s">
        <v>324</v>
      </c>
      <c r="I3257" s="50">
        <v>58.05</v>
      </c>
      <c r="J3257" s="9" t="str">
        <f t="shared" si="51"/>
        <v>East</v>
      </c>
    </row>
    <row r="3258" spans="6:10" x14ac:dyDescent="0.25">
      <c r="F3258" s="49">
        <v>41994</v>
      </c>
      <c r="G3258" s="45" t="s">
        <v>354</v>
      </c>
      <c r="H3258" s="45" t="s">
        <v>324</v>
      </c>
      <c r="I3258" s="50">
        <v>38.700000000000003</v>
      </c>
      <c r="J3258" s="9" t="str">
        <f t="shared" si="51"/>
        <v>MidWest</v>
      </c>
    </row>
    <row r="3259" spans="6:10" x14ac:dyDescent="0.25">
      <c r="F3259" s="49">
        <v>41602</v>
      </c>
      <c r="G3259" s="45" t="s">
        <v>397</v>
      </c>
      <c r="H3259" s="45" t="s">
        <v>10</v>
      </c>
      <c r="I3259" s="50">
        <v>22.49</v>
      </c>
      <c r="J3259" s="9" t="str">
        <f t="shared" si="51"/>
        <v>West</v>
      </c>
    </row>
    <row r="3260" spans="6:10" x14ac:dyDescent="0.25">
      <c r="F3260" s="49">
        <v>41600</v>
      </c>
      <c r="G3260" s="45" t="s">
        <v>364</v>
      </c>
      <c r="H3260" s="45" t="s">
        <v>324</v>
      </c>
      <c r="I3260" s="50">
        <v>59.85</v>
      </c>
      <c r="J3260" s="9" t="str">
        <f t="shared" si="51"/>
        <v>West</v>
      </c>
    </row>
    <row r="3261" spans="6:10" x14ac:dyDescent="0.25">
      <c r="F3261" s="49">
        <v>41882</v>
      </c>
      <c r="G3261" s="45" t="s">
        <v>357</v>
      </c>
      <c r="H3261" s="45" t="s">
        <v>371</v>
      </c>
      <c r="I3261" s="50">
        <v>18.809999999999999</v>
      </c>
      <c r="J3261" s="9" t="str">
        <f t="shared" si="51"/>
        <v>South</v>
      </c>
    </row>
    <row r="3262" spans="6:10" x14ac:dyDescent="0.25">
      <c r="F3262" s="49">
        <v>41585</v>
      </c>
      <c r="G3262" s="45" t="s">
        <v>330</v>
      </c>
      <c r="H3262" s="45" t="s">
        <v>324</v>
      </c>
      <c r="I3262" s="50">
        <v>19.350000000000001</v>
      </c>
      <c r="J3262" s="9" t="str">
        <f t="shared" si="51"/>
        <v>East</v>
      </c>
    </row>
    <row r="3263" spans="6:10" x14ac:dyDescent="0.25">
      <c r="F3263" s="49">
        <v>41278</v>
      </c>
      <c r="G3263" s="45" t="s">
        <v>368</v>
      </c>
      <c r="H3263" s="45" t="s">
        <v>10</v>
      </c>
      <c r="I3263" s="50">
        <v>337.37</v>
      </c>
      <c r="J3263" s="9" t="str">
        <f t="shared" si="51"/>
        <v>West</v>
      </c>
    </row>
    <row r="3264" spans="6:10" x14ac:dyDescent="0.25">
      <c r="F3264" s="49">
        <v>41611</v>
      </c>
      <c r="G3264" s="45" t="s">
        <v>379</v>
      </c>
      <c r="H3264" s="45" t="s">
        <v>324</v>
      </c>
      <c r="I3264" s="50">
        <v>39.9</v>
      </c>
      <c r="J3264" s="9" t="str">
        <f t="shared" si="51"/>
        <v>East</v>
      </c>
    </row>
    <row r="3265" spans="6:10" x14ac:dyDescent="0.25">
      <c r="F3265" s="49">
        <v>41990</v>
      </c>
      <c r="G3265" s="45" t="s">
        <v>386</v>
      </c>
      <c r="H3265" s="45" t="s">
        <v>337</v>
      </c>
      <c r="I3265" s="50">
        <v>50</v>
      </c>
      <c r="J3265" s="9" t="str">
        <f t="shared" si="51"/>
        <v>MidWest</v>
      </c>
    </row>
    <row r="3266" spans="6:10" x14ac:dyDescent="0.25">
      <c r="F3266" s="49">
        <v>41560</v>
      </c>
      <c r="G3266" s="45" t="s">
        <v>375</v>
      </c>
      <c r="H3266" s="45" t="s">
        <v>7</v>
      </c>
      <c r="I3266" s="50">
        <v>65.959999999999994</v>
      </c>
      <c r="J3266" s="9" t="str">
        <f t="shared" si="51"/>
        <v>East</v>
      </c>
    </row>
    <row r="3267" spans="6:10" x14ac:dyDescent="0.25">
      <c r="F3267" s="49">
        <v>41947</v>
      </c>
      <c r="G3267" s="45" t="s">
        <v>359</v>
      </c>
      <c r="H3267" s="45" t="s">
        <v>347</v>
      </c>
      <c r="I3267" s="50">
        <v>385</v>
      </c>
      <c r="J3267" s="9" t="str">
        <f t="shared" si="51"/>
        <v>MidWest</v>
      </c>
    </row>
    <row r="3268" spans="6:10" x14ac:dyDescent="0.25">
      <c r="F3268" s="49">
        <v>41634</v>
      </c>
      <c r="G3268" s="45" t="s">
        <v>399</v>
      </c>
      <c r="H3268" s="45" t="s">
        <v>191</v>
      </c>
      <c r="I3268" s="50">
        <v>358.02</v>
      </c>
      <c r="J3268" s="9" t="str">
        <f t="shared" ref="J3268:J3331" si="52">VLOOKUP(G3268,$A$4:$B$75,2,0)</f>
        <v>West</v>
      </c>
    </row>
    <row r="3269" spans="6:10" x14ac:dyDescent="0.25">
      <c r="F3269" s="49">
        <v>41982</v>
      </c>
      <c r="G3269" s="45" t="s">
        <v>366</v>
      </c>
      <c r="H3269" s="45" t="s">
        <v>349</v>
      </c>
      <c r="I3269" s="50">
        <v>21</v>
      </c>
      <c r="J3269" s="9" t="str">
        <f t="shared" si="52"/>
        <v>West</v>
      </c>
    </row>
    <row r="3270" spans="6:10" x14ac:dyDescent="0.25">
      <c r="F3270" s="49">
        <v>41603</v>
      </c>
      <c r="G3270" s="45" t="s">
        <v>368</v>
      </c>
      <c r="H3270" s="45" t="s">
        <v>349</v>
      </c>
      <c r="I3270" s="50">
        <v>84</v>
      </c>
      <c r="J3270" s="9" t="str">
        <f t="shared" si="52"/>
        <v>West</v>
      </c>
    </row>
    <row r="3271" spans="6:10" x14ac:dyDescent="0.25">
      <c r="F3271" s="49">
        <v>41680</v>
      </c>
      <c r="G3271" s="45" t="s">
        <v>366</v>
      </c>
      <c r="H3271" s="45" t="s">
        <v>337</v>
      </c>
      <c r="I3271" s="50">
        <v>50</v>
      </c>
      <c r="J3271" s="9" t="str">
        <f t="shared" si="52"/>
        <v>West</v>
      </c>
    </row>
    <row r="3272" spans="6:10" x14ac:dyDescent="0.25">
      <c r="F3272" s="49">
        <v>41989</v>
      </c>
      <c r="G3272" s="45" t="s">
        <v>383</v>
      </c>
      <c r="H3272" s="45" t="s">
        <v>349</v>
      </c>
      <c r="I3272" s="50">
        <v>42</v>
      </c>
      <c r="J3272" s="9" t="str">
        <f t="shared" si="52"/>
        <v>South</v>
      </c>
    </row>
    <row r="3273" spans="6:10" x14ac:dyDescent="0.25">
      <c r="F3273" s="49">
        <v>41633</v>
      </c>
      <c r="G3273" s="45" t="s">
        <v>333</v>
      </c>
      <c r="H3273" s="45" t="s">
        <v>10</v>
      </c>
      <c r="I3273" s="50">
        <v>45.9</v>
      </c>
      <c r="J3273" s="9" t="str">
        <f t="shared" si="52"/>
        <v>MidWest</v>
      </c>
    </row>
    <row r="3274" spans="6:10" x14ac:dyDescent="0.25">
      <c r="F3274" s="49">
        <v>41402</v>
      </c>
      <c r="G3274" s="45" t="s">
        <v>396</v>
      </c>
      <c r="H3274" s="45" t="s">
        <v>7</v>
      </c>
      <c r="I3274" s="50">
        <v>66.98</v>
      </c>
      <c r="J3274" s="9" t="str">
        <f t="shared" si="52"/>
        <v>West</v>
      </c>
    </row>
    <row r="3275" spans="6:10" x14ac:dyDescent="0.25">
      <c r="F3275" s="49">
        <v>41981</v>
      </c>
      <c r="G3275" s="45" t="s">
        <v>375</v>
      </c>
      <c r="H3275" s="45" t="s">
        <v>321</v>
      </c>
      <c r="I3275" s="50">
        <v>159.9</v>
      </c>
      <c r="J3275" s="9" t="str">
        <f t="shared" si="52"/>
        <v>East</v>
      </c>
    </row>
    <row r="3276" spans="6:10" x14ac:dyDescent="0.25">
      <c r="F3276" s="49">
        <v>41903</v>
      </c>
      <c r="G3276" s="45" t="s">
        <v>369</v>
      </c>
      <c r="H3276" s="45" t="s">
        <v>191</v>
      </c>
      <c r="I3276" s="50">
        <v>436.05</v>
      </c>
      <c r="J3276" s="9" t="str">
        <f t="shared" si="52"/>
        <v>South</v>
      </c>
    </row>
    <row r="3277" spans="6:10" x14ac:dyDescent="0.25">
      <c r="F3277" s="49">
        <v>41944</v>
      </c>
      <c r="G3277" s="45" t="s">
        <v>391</v>
      </c>
      <c r="H3277" s="45" t="s">
        <v>7</v>
      </c>
      <c r="I3277" s="50">
        <v>102</v>
      </c>
      <c r="J3277" s="9" t="str">
        <f t="shared" si="52"/>
        <v>South</v>
      </c>
    </row>
    <row r="3278" spans="6:10" x14ac:dyDescent="0.25">
      <c r="F3278" s="49">
        <v>41976</v>
      </c>
      <c r="G3278" s="45" t="s">
        <v>359</v>
      </c>
      <c r="H3278" s="45" t="s">
        <v>7</v>
      </c>
      <c r="I3278" s="50">
        <v>66.64</v>
      </c>
      <c r="J3278" s="9" t="str">
        <f t="shared" si="52"/>
        <v>MidWest</v>
      </c>
    </row>
    <row r="3279" spans="6:10" x14ac:dyDescent="0.25">
      <c r="F3279" s="49">
        <v>41646</v>
      </c>
      <c r="G3279" s="45" t="s">
        <v>375</v>
      </c>
      <c r="H3279" s="45" t="s">
        <v>191</v>
      </c>
      <c r="I3279" s="50">
        <v>522.57000000000005</v>
      </c>
      <c r="J3279" s="9" t="str">
        <f t="shared" si="52"/>
        <v>East</v>
      </c>
    </row>
    <row r="3280" spans="6:10" x14ac:dyDescent="0.25">
      <c r="F3280" s="49">
        <v>41967</v>
      </c>
      <c r="G3280" s="45" t="s">
        <v>333</v>
      </c>
      <c r="H3280" s="45" t="s">
        <v>191</v>
      </c>
      <c r="I3280" s="50">
        <v>22.26</v>
      </c>
      <c r="J3280" s="9" t="str">
        <f t="shared" si="52"/>
        <v>MidWest</v>
      </c>
    </row>
    <row r="3281" spans="6:10" x14ac:dyDescent="0.25">
      <c r="F3281" s="49">
        <v>41364</v>
      </c>
      <c r="G3281" s="45" t="s">
        <v>374</v>
      </c>
      <c r="H3281" s="45" t="s">
        <v>191</v>
      </c>
      <c r="I3281" s="50">
        <v>68.849999999999994</v>
      </c>
      <c r="J3281" s="9" t="str">
        <f t="shared" si="52"/>
        <v>West</v>
      </c>
    </row>
    <row r="3282" spans="6:10" x14ac:dyDescent="0.25">
      <c r="F3282" s="49">
        <v>42004</v>
      </c>
      <c r="G3282" s="45" t="s">
        <v>340</v>
      </c>
      <c r="H3282" s="45" t="s">
        <v>10</v>
      </c>
      <c r="I3282" s="50">
        <v>67.13</v>
      </c>
      <c r="J3282" s="9" t="str">
        <f t="shared" si="52"/>
        <v>MidWest</v>
      </c>
    </row>
    <row r="3283" spans="6:10" x14ac:dyDescent="0.25">
      <c r="F3283" s="49">
        <v>41591</v>
      </c>
      <c r="G3283" s="45" t="s">
        <v>391</v>
      </c>
      <c r="H3283" s="45" t="s">
        <v>327</v>
      </c>
      <c r="I3283" s="50">
        <v>25</v>
      </c>
      <c r="J3283" s="9" t="str">
        <f t="shared" si="52"/>
        <v>South</v>
      </c>
    </row>
    <row r="3284" spans="6:10" x14ac:dyDescent="0.25">
      <c r="F3284" s="49">
        <v>41349</v>
      </c>
      <c r="G3284" s="45" t="s">
        <v>350</v>
      </c>
      <c r="H3284" s="45" t="s">
        <v>7</v>
      </c>
      <c r="I3284" s="50">
        <v>34</v>
      </c>
      <c r="J3284" s="9" t="str">
        <f t="shared" si="52"/>
        <v>East</v>
      </c>
    </row>
    <row r="3285" spans="6:10" x14ac:dyDescent="0.25">
      <c r="F3285" s="49">
        <v>41999</v>
      </c>
      <c r="G3285" s="45" t="s">
        <v>352</v>
      </c>
      <c r="H3285" s="45" t="s">
        <v>10</v>
      </c>
      <c r="I3285" s="50">
        <v>44.52</v>
      </c>
      <c r="J3285" s="9" t="str">
        <f t="shared" si="52"/>
        <v>MidWest</v>
      </c>
    </row>
    <row r="3286" spans="6:10" x14ac:dyDescent="0.25">
      <c r="F3286" s="49">
        <v>41627</v>
      </c>
      <c r="G3286" s="45" t="s">
        <v>397</v>
      </c>
      <c r="H3286" s="45" t="s">
        <v>349</v>
      </c>
      <c r="I3286" s="50">
        <v>63</v>
      </c>
      <c r="J3286" s="9" t="str">
        <f t="shared" si="52"/>
        <v>West</v>
      </c>
    </row>
    <row r="3287" spans="6:10" x14ac:dyDescent="0.25">
      <c r="F3287" s="49">
        <v>41439</v>
      </c>
      <c r="G3287" s="45" t="s">
        <v>329</v>
      </c>
      <c r="H3287" s="45" t="s">
        <v>10</v>
      </c>
      <c r="I3287" s="50">
        <v>45.9</v>
      </c>
      <c r="J3287" s="9" t="str">
        <f t="shared" si="52"/>
        <v>MidWest</v>
      </c>
    </row>
    <row r="3288" spans="6:10" x14ac:dyDescent="0.25">
      <c r="F3288" s="49">
        <v>41628</v>
      </c>
      <c r="G3288" s="45" t="s">
        <v>353</v>
      </c>
      <c r="H3288" s="45" t="s">
        <v>334</v>
      </c>
      <c r="I3288" s="50">
        <v>47</v>
      </c>
      <c r="J3288" s="9" t="str">
        <f t="shared" si="52"/>
        <v>MidWest</v>
      </c>
    </row>
    <row r="3289" spans="6:10" x14ac:dyDescent="0.25">
      <c r="F3289" s="49">
        <v>41344</v>
      </c>
      <c r="G3289" s="45" t="s">
        <v>375</v>
      </c>
      <c r="H3289" s="45" t="s">
        <v>7</v>
      </c>
      <c r="I3289" s="50">
        <v>34</v>
      </c>
      <c r="J3289" s="9" t="str">
        <f t="shared" si="52"/>
        <v>East</v>
      </c>
    </row>
    <row r="3290" spans="6:10" x14ac:dyDescent="0.25">
      <c r="F3290" s="49">
        <v>41973</v>
      </c>
      <c r="G3290" s="45" t="s">
        <v>404</v>
      </c>
      <c r="H3290" s="45" t="s">
        <v>10</v>
      </c>
      <c r="I3290" s="50">
        <v>45.9</v>
      </c>
      <c r="J3290" s="9" t="str">
        <f t="shared" si="52"/>
        <v>MidWest</v>
      </c>
    </row>
    <row r="3291" spans="6:10" x14ac:dyDescent="0.25">
      <c r="F3291" s="49">
        <v>41599</v>
      </c>
      <c r="G3291" s="45" t="s">
        <v>367</v>
      </c>
      <c r="H3291" s="45" t="s">
        <v>10</v>
      </c>
      <c r="I3291" s="50">
        <v>22.95</v>
      </c>
      <c r="J3291" s="9" t="str">
        <f t="shared" si="52"/>
        <v>MidWest</v>
      </c>
    </row>
    <row r="3292" spans="6:10" x14ac:dyDescent="0.25">
      <c r="F3292" s="49">
        <v>41588</v>
      </c>
      <c r="G3292" s="45" t="s">
        <v>368</v>
      </c>
      <c r="H3292" s="45" t="s">
        <v>7</v>
      </c>
      <c r="I3292" s="50">
        <v>68</v>
      </c>
      <c r="J3292" s="9" t="str">
        <f t="shared" si="52"/>
        <v>West</v>
      </c>
    </row>
    <row r="3293" spans="6:10" x14ac:dyDescent="0.25">
      <c r="F3293" s="49">
        <v>41605</v>
      </c>
      <c r="G3293" s="45" t="s">
        <v>341</v>
      </c>
      <c r="H3293" s="45" t="s">
        <v>324</v>
      </c>
      <c r="I3293" s="50">
        <v>39.9</v>
      </c>
      <c r="J3293" s="9" t="str">
        <f t="shared" si="52"/>
        <v>East</v>
      </c>
    </row>
    <row r="3294" spans="6:10" x14ac:dyDescent="0.25">
      <c r="F3294" s="49">
        <v>41971</v>
      </c>
      <c r="G3294" s="45" t="s">
        <v>381</v>
      </c>
      <c r="H3294" s="45" t="s">
        <v>7</v>
      </c>
      <c r="I3294" s="50">
        <v>68</v>
      </c>
      <c r="J3294" s="9" t="str">
        <f t="shared" si="52"/>
        <v>MidWest</v>
      </c>
    </row>
    <row r="3295" spans="6:10" x14ac:dyDescent="0.25">
      <c r="F3295" s="49">
        <v>41777</v>
      </c>
      <c r="G3295" s="45" t="s">
        <v>399</v>
      </c>
      <c r="H3295" s="45" t="s">
        <v>349</v>
      </c>
      <c r="I3295" s="50">
        <v>42</v>
      </c>
      <c r="J3295" s="9" t="str">
        <f t="shared" si="52"/>
        <v>West</v>
      </c>
    </row>
    <row r="3296" spans="6:10" x14ac:dyDescent="0.25">
      <c r="F3296" s="49">
        <v>41982</v>
      </c>
      <c r="G3296" s="45" t="s">
        <v>370</v>
      </c>
      <c r="H3296" s="45" t="s">
        <v>349</v>
      </c>
      <c r="I3296" s="50">
        <v>231</v>
      </c>
      <c r="J3296" s="9" t="str">
        <f t="shared" si="52"/>
        <v>South</v>
      </c>
    </row>
    <row r="3297" spans="6:10" x14ac:dyDescent="0.25">
      <c r="F3297" s="49">
        <v>41584</v>
      </c>
      <c r="G3297" s="45" t="s">
        <v>362</v>
      </c>
      <c r="H3297" s="45" t="s">
        <v>321</v>
      </c>
      <c r="I3297" s="50">
        <v>78.349999999999994</v>
      </c>
      <c r="J3297" s="9" t="str">
        <f t="shared" si="52"/>
        <v>East</v>
      </c>
    </row>
    <row r="3298" spans="6:10" x14ac:dyDescent="0.25">
      <c r="F3298" s="49">
        <v>41723</v>
      </c>
      <c r="G3298" s="45" t="s">
        <v>397</v>
      </c>
      <c r="H3298" s="45" t="s">
        <v>191</v>
      </c>
      <c r="I3298" s="50">
        <v>44.52</v>
      </c>
      <c r="J3298" s="9" t="str">
        <f t="shared" si="52"/>
        <v>West</v>
      </c>
    </row>
    <row r="3299" spans="6:10" x14ac:dyDescent="0.25">
      <c r="F3299" s="49">
        <v>41977</v>
      </c>
      <c r="G3299" s="45" t="s">
        <v>375</v>
      </c>
      <c r="H3299" s="45" t="s">
        <v>191</v>
      </c>
      <c r="I3299" s="50">
        <v>66.78</v>
      </c>
      <c r="J3299" s="9" t="str">
        <f t="shared" si="52"/>
        <v>East</v>
      </c>
    </row>
    <row r="3300" spans="6:10" x14ac:dyDescent="0.25">
      <c r="F3300" s="49">
        <v>41993</v>
      </c>
      <c r="G3300" s="45" t="s">
        <v>387</v>
      </c>
      <c r="H3300" s="45" t="s">
        <v>371</v>
      </c>
      <c r="I3300" s="50">
        <v>55.86</v>
      </c>
      <c r="J3300" s="9" t="str">
        <f t="shared" si="52"/>
        <v>MidWest</v>
      </c>
    </row>
    <row r="3301" spans="6:10" x14ac:dyDescent="0.25">
      <c r="F3301" s="49">
        <v>41981</v>
      </c>
      <c r="G3301" s="45" t="s">
        <v>354</v>
      </c>
      <c r="H3301" s="45" t="s">
        <v>7</v>
      </c>
      <c r="I3301" s="50">
        <v>33.49</v>
      </c>
      <c r="J3301" s="9" t="str">
        <f t="shared" si="52"/>
        <v>MidWest</v>
      </c>
    </row>
    <row r="3302" spans="6:10" x14ac:dyDescent="0.25">
      <c r="F3302" s="49">
        <v>41632</v>
      </c>
      <c r="G3302" s="45" t="s">
        <v>375</v>
      </c>
      <c r="H3302" s="45" t="s">
        <v>10</v>
      </c>
      <c r="I3302" s="50">
        <v>22.95</v>
      </c>
      <c r="J3302" s="9" t="str">
        <f t="shared" si="52"/>
        <v>East</v>
      </c>
    </row>
    <row r="3303" spans="6:10" x14ac:dyDescent="0.25">
      <c r="F3303" s="49">
        <v>41952</v>
      </c>
      <c r="G3303" s="45" t="s">
        <v>400</v>
      </c>
      <c r="H3303" s="45" t="s">
        <v>337</v>
      </c>
      <c r="I3303" s="50">
        <v>50</v>
      </c>
      <c r="J3303" s="9" t="str">
        <f t="shared" si="52"/>
        <v>West</v>
      </c>
    </row>
    <row r="3304" spans="6:10" x14ac:dyDescent="0.25">
      <c r="F3304" s="49">
        <v>41585</v>
      </c>
      <c r="G3304" s="45" t="s">
        <v>372</v>
      </c>
      <c r="H3304" s="45" t="s">
        <v>191</v>
      </c>
      <c r="I3304" s="50">
        <v>67.819999999999993</v>
      </c>
      <c r="J3304" s="9" t="str">
        <f t="shared" si="52"/>
        <v>West</v>
      </c>
    </row>
    <row r="3305" spans="6:10" x14ac:dyDescent="0.25">
      <c r="F3305" s="49">
        <v>41948</v>
      </c>
      <c r="G3305" s="45" t="s">
        <v>346</v>
      </c>
      <c r="H3305" s="45" t="s">
        <v>324</v>
      </c>
      <c r="I3305" s="50">
        <v>39.9</v>
      </c>
      <c r="J3305" s="9" t="str">
        <f t="shared" si="52"/>
        <v>MidWest</v>
      </c>
    </row>
    <row r="3306" spans="6:10" x14ac:dyDescent="0.25">
      <c r="F3306" s="49">
        <v>41594</v>
      </c>
      <c r="G3306" s="45" t="s">
        <v>377</v>
      </c>
      <c r="H3306" s="45" t="s">
        <v>324</v>
      </c>
      <c r="I3306" s="50">
        <v>312.82</v>
      </c>
      <c r="J3306" s="9" t="str">
        <f t="shared" si="52"/>
        <v>West</v>
      </c>
    </row>
    <row r="3307" spans="6:10" x14ac:dyDescent="0.25">
      <c r="F3307" s="49">
        <v>41998</v>
      </c>
      <c r="G3307" s="45" t="s">
        <v>369</v>
      </c>
      <c r="H3307" s="45" t="s">
        <v>324</v>
      </c>
      <c r="I3307" s="50">
        <v>79</v>
      </c>
      <c r="J3307" s="9" t="str">
        <f t="shared" si="52"/>
        <v>South</v>
      </c>
    </row>
    <row r="3308" spans="6:10" x14ac:dyDescent="0.25">
      <c r="F3308" s="49">
        <v>41686</v>
      </c>
      <c r="G3308" s="45" t="s">
        <v>367</v>
      </c>
      <c r="H3308" s="45" t="s">
        <v>337</v>
      </c>
      <c r="I3308" s="50">
        <v>24.5</v>
      </c>
      <c r="J3308" s="9" t="str">
        <f t="shared" si="52"/>
        <v>MidWest</v>
      </c>
    </row>
    <row r="3309" spans="6:10" x14ac:dyDescent="0.25">
      <c r="F3309" s="49">
        <v>41616</v>
      </c>
      <c r="G3309" s="45" t="s">
        <v>385</v>
      </c>
      <c r="H3309" s="45" t="s">
        <v>324</v>
      </c>
      <c r="I3309" s="50">
        <v>39.5</v>
      </c>
      <c r="J3309" s="9" t="str">
        <f t="shared" si="52"/>
        <v>MidWest</v>
      </c>
    </row>
    <row r="3310" spans="6:10" x14ac:dyDescent="0.25">
      <c r="F3310" s="49">
        <v>41820</v>
      </c>
      <c r="G3310" s="45" t="s">
        <v>393</v>
      </c>
      <c r="H3310" s="45" t="s">
        <v>191</v>
      </c>
      <c r="I3310" s="50">
        <v>45.9</v>
      </c>
      <c r="J3310" s="9" t="str">
        <f t="shared" si="52"/>
        <v>MidWest</v>
      </c>
    </row>
    <row r="3311" spans="6:10" x14ac:dyDescent="0.25">
      <c r="F3311" s="49">
        <v>41579</v>
      </c>
      <c r="G3311" s="45" t="s">
        <v>400</v>
      </c>
      <c r="H3311" s="45" t="s">
        <v>324</v>
      </c>
      <c r="I3311" s="50">
        <v>39.5</v>
      </c>
      <c r="J3311" s="9" t="str">
        <f t="shared" si="52"/>
        <v>West</v>
      </c>
    </row>
    <row r="3312" spans="6:10" x14ac:dyDescent="0.25">
      <c r="F3312" s="49">
        <v>41676</v>
      </c>
      <c r="G3312" s="45" t="s">
        <v>362</v>
      </c>
      <c r="H3312" s="45" t="s">
        <v>324</v>
      </c>
      <c r="I3312" s="50">
        <v>59.85</v>
      </c>
      <c r="J3312" s="9" t="str">
        <f t="shared" si="52"/>
        <v>East</v>
      </c>
    </row>
    <row r="3313" spans="6:10" x14ac:dyDescent="0.25">
      <c r="F3313" s="49">
        <v>41947</v>
      </c>
      <c r="G3313" s="45" t="s">
        <v>380</v>
      </c>
      <c r="H3313" s="45" t="s">
        <v>321</v>
      </c>
      <c r="I3313" s="50">
        <v>237.45</v>
      </c>
      <c r="J3313" s="9" t="str">
        <f t="shared" si="52"/>
        <v>South</v>
      </c>
    </row>
    <row r="3314" spans="6:10" x14ac:dyDescent="0.25">
      <c r="F3314" s="49">
        <v>41957</v>
      </c>
      <c r="G3314" s="45" t="s">
        <v>342</v>
      </c>
      <c r="H3314" s="45" t="s">
        <v>327</v>
      </c>
      <c r="I3314" s="50">
        <v>560.63</v>
      </c>
      <c r="J3314" s="9" t="str">
        <f t="shared" si="52"/>
        <v>MidWest</v>
      </c>
    </row>
    <row r="3315" spans="6:10" x14ac:dyDescent="0.25">
      <c r="F3315" s="49">
        <v>41617</v>
      </c>
      <c r="G3315" s="45" t="s">
        <v>376</v>
      </c>
      <c r="H3315" s="45" t="s">
        <v>334</v>
      </c>
      <c r="I3315" s="50">
        <v>70.5</v>
      </c>
      <c r="J3315" s="9" t="str">
        <f t="shared" si="52"/>
        <v>East</v>
      </c>
    </row>
    <row r="3316" spans="6:10" x14ac:dyDescent="0.25">
      <c r="F3316" s="49">
        <v>41971</v>
      </c>
      <c r="G3316" s="45" t="s">
        <v>358</v>
      </c>
      <c r="H3316" s="45" t="s">
        <v>334</v>
      </c>
      <c r="I3316" s="50">
        <v>69.44</v>
      </c>
      <c r="J3316" s="9" t="str">
        <f t="shared" si="52"/>
        <v>MidWest</v>
      </c>
    </row>
    <row r="3317" spans="6:10" x14ac:dyDescent="0.25">
      <c r="F3317" s="49">
        <v>41950</v>
      </c>
      <c r="G3317" s="45" t="s">
        <v>398</v>
      </c>
      <c r="H3317" s="45" t="s">
        <v>191</v>
      </c>
      <c r="I3317" s="50">
        <v>45.9</v>
      </c>
      <c r="J3317" s="9" t="str">
        <f t="shared" si="52"/>
        <v>East</v>
      </c>
    </row>
    <row r="3318" spans="6:10" x14ac:dyDescent="0.25">
      <c r="F3318" s="49">
        <v>41606</v>
      </c>
      <c r="G3318" s="45" t="s">
        <v>378</v>
      </c>
      <c r="H3318" s="45" t="s">
        <v>10</v>
      </c>
      <c r="I3318" s="50">
        <v>68.849999999999994</v>
      </c>
      <c r="J3318" s="9" t="str">
        <f t="shared" si="52"/>
        <v>South</v>
      </c>
    </row>
    <row r="3319" spans="6:10" x14ac:dyDescent="0.25">
      <c r="F3319" s="49">
        <v>41531</v>
      </c>
      <c r="G3319" s="45" t="s">
        <v>374</v>
      </c>
      <c r="H3319" s="45" t="s">
        <v>7</v>
      </c>
      <c r="I3319" s="50">
        <v>68</v>
      </c>
      <c r="J3319" s="9" t="str">
        <f t="shared" si="52"/>
        <v>West</v>
      </c>
    </row>
    <row r="3320" spans="6:10" x14ac:dyDescent="0.25">
      <c r="F3320" s="49">
        <v>41600</v>
      </c>
      <c r="G3320" s="45" t="s">
        <v>329</v>
      </c>
      <c r="H3320" s="45" t="s">
        <v>10</v>
      </c>
      <c r="I3320" s="50">
        <v>66.78</v>
      </c>
      <c r="J3320" s="9" t="str">
        <f t="shared" si="52"/>
        <v>MidWest</v>
      </c>
    </row>
    <row r="3321" spans="6:10" x14ac:dyDescent="0.25">
      <c r="F3321" s="49">
        <v>41948</v>
      </c>
      <c r="G3321" s="45" t="s">
        <v>392</v>
      </c>
      <c r="H3321" s="45" t="s">
        <v>324</v>
      </c>
      <c r="I3321" s="50">
        <v>19.75</v>
      </c>
      <c r="J3321" s="9" t="str">
        <f t="shared" si="52"/>
        <v>South</v>
      </c>
    </row>
    <row r="3322" spans="6:10" x14ac:dyDescent="0.25">
      <c r="F3322" s="49">
        <v>41614</v>
      </c>
      <c r="G3322" s="45" t="s">
        <v>370</v>
      </c>
      <c r="H3322" s="45" t="s">
        <v>337</v>
      </c>
      <c r="I3322" s="50">
        <v>511.88</v>
      </c>
      <c r="J3322" s="9" t="str">
        <f t="shared" si="52"/>
        <v>South</v>
      </c>
    </row>
    <row r="3323" spans="6:10" x14ac:dyDescent="0.25">
      <c r="F3323" s="49">
        <v>41987</v>
      </c>
      <c r="G3323" s="45" t="s">
        <v>353</v>
      </c>
      <c r="H3323" s="45" t="s">
        <v>7</v>
      </c>
      <c r="I3323" s="50">
        <v>66.98</v>
      </c>
      <c r="J3323" s="9" t="str">
        <f t="shared" si="52"/>
        <v>MidWest</v>
      </c>
    </row>
    <row r="3324" spans="6:10" x14ac:dyDescent="0.25">
      <c r="F3324" s="49">
        <v>41724</v>
      </c>
      <c r="G3324" s="45" t="s">
        <v>360</v>
      </c>
      <c r="H3324" s="45" t="s">
        <v>10</v>
      </c>
      <c r="I3324" s="50">
        <v>45.9</v>
      </c>
      <c r="J3324" s="9" t="str">
        <f t="shared" si="52"/>
        <v>West</v>
      </c>
    </row>
    <row r="3325" spans="6:10" x14ac:dyDescent="0.25">
      <c r="F3325" s="49">
        <v>41392</v>
      </c>
      <c r="G3325" s="45" t="s">
        <v>368</v>
      </c>
      <c r="H3325" s="45" t="s">
        <v>191</v>
      </c>
      <c r="I3325" s="50">
        <v>68.849999999999994</v>
      </c>
      <c r="J3325" s="9" t="str">
        <f t="shared" si="52"/>
        <v>West</v>
      </c>
    </row>
    <row r="3326" spans="6:10" x14ac:dyDescent="0.25">
      <c r="F3326" s="49">
        <v>41944</v>
      </c>
      <c r="G3326" s="45" t="s">
        <v>326</v>
      </c>
      <c r="H3326" s="45" t="s">
        <v>337</v>
      </c>
      <c r="I3326" s="50">
        <v>48.5</v>
      </c>
      <c r="J3326" s="9" t="str">
        <f t="shared" si="52"/>
        <v>West</v>
      </c>
    </row>
    <row r="3327" spans="6:10" x14ac:dyDescent="0.25">
      <c r="F3327" s="49">
        <v>41978</v>
      </c>
      <c r="G3327" s="45" t="s">
        <v>375</v>
      </c>
      <c r="H3327" s="45" t="s">
        <v>349</v>
      </c>
      <c r="I3327" s="50">
        <v>63</v>
      </c>
      <c r="J3327" s="9" t="str">
        <f t="shared" si="52"/>
        <v>East</v>
      </c>
    </row>
    <row r="3328" spans="6:10" x14ac:dyDescent="0.25">
      <c r="F3328" s="49">
        <v>41593</v>
      </c>
      <c r="G3328" s="45" t="s">
        <v>375</v>
      </c>
      <c r="H3328" s="45" t="s">
        <v>10</v>
      </c>
      <c r="I3328" s="50">
        <v>45.44</v>
      </c>
      <c r="J3328" s="9" t="str">
        <f t="shared" si="52"/>
        <v>East</v>
      </c>
    </row>
    <row r="3329" spans="6:10" x14ac:dyDescent="0.25">
      <c r="F3329" s="49">
        <v>41589</v>
      </c>
      <c r="G3329" s="45" t="s">
        <v>363</v>
      </c>
      <c r="H3329" s="45" t="s">
        <v>7</v>
      </c>
      <c r="I3329" s="50">
        <v>33.15</v>
      </c>
      <c r="J3329" s="9" t="str">
        <f t="shared" si="52"/>
        <v>West</v>
      </c>
    </row>
    <row r="3330" spans="6:10" x14ac:dyDescent="0.25">
      <c r="F3330" s="49">
        <v>41959</v>
      </c>
      <c r="G3330" s="45" t="s">
        <v>356</v>
      </c>
      <c r="H3330" s="45" t="s">
        <v>349</v>
      </c>
      <c r="I3330" s="50">
        <v>124.74</v>
      </c>
      <c r="J3330" s="9" t="str">
        <f t="shared" si="52"/>
        <v>MidWest</v>
      </c>
    </row>
    <row r="3331" spans="6:10" x14ac:dyDescent="0.25">
      <c r="F3331" s="49">
        <v>41985</v>
      </c>
      <c r="G3331" s="45" t="s">
        <v>338</v>
      </c>
      <c r="H3331" s="45" t="s">
        <v>324</v>
      </c>
      <c r="I3331" s="50">
        <v>19.649999999999999</v>
      </c>
      <c r="J3331" s="9" t="str">
        <f t="shared" si="52"/>
        <v>South</v>
      </c>
    </row>
    <row r="3332" spans="6:10" x14ac:dyDescent="0.25">
      <c r="F3332" s="49">
        <v>41831</v>
      </c>
      <c r="G3332" s="45" t="s">
        <v>374</v>
      </c>
      <c r="H3332" s="45" t="s">
        <v>349</v>
      </c>
      <c r="I3332" s="50">
        <v>20.37</v>
      </c>
      <c r="J3332" s="9" t="str">
        <f t="shared" ref="J3332:J3395" si="53">VLOOKUP(G3332,$A$4:$B$75,2,0)</f>
        <v>West</v>
      </c>
    </row>
    <row r="3333" spans="6:10" x14ac:dyDescent="0.25">
      <c r="F3333" s="49">
        <v>41549</v>
      </c>
      <c r="G3333" s="45" t="s">
        <v>365</v>
      </c>
      <c r="H3333" s="45" t="s">
        <v>10</v>
      </c>
      <c r="I3333" s="50">
        <v>504.9</v>
      </c>
      <c r="J3333" s="9" t="str">
        <f t="shared" si="53"/>
        <v>West</v>
      </c>
    </row>
    <row r="3334" spans="6:10" x14ac:dyDescent="0.25">
      <c r="F3334" s="49">
        <v>41610</v>
      </c>
      <c r="G3334" s="45" t="s">
        <v>402</v>
      </c>
      <c r="H3334" s="45" t="s">
        <v>7</v>
      </c>
      <c r="I3334" s="50">
        <v>770.27</v>
      </c>
      <c r="J3334" s="9" t="str">
        <f t="shared" si="53"/>
        <v>South</v>
      </c>
    </row>
    <row r="3335" spans="6:10" x14ac:dyDescent="0.25">
      <c r="F3335" s="49">
        <v>41964</v>
      </c>
      <c r="G3335" s="45" t="s">
        <v>354</v>
      </c>
      <c r="H3335" s="45" t="s">
        <v>337</v>
      </c>
      <c r="I3335" s="50">
        <v>48.75</v>
      </c>
      <c r="J3335" s="9" t="str">
        <f t="shared" si="53"/>
        <v>MidWest</v>
      </c>
    </row>
    <row r="3336" spans="6:10" x14ac:dyDescent="0.25">
      <c r="F3336" s="49">
        <v>41408</v>
      </c>
      <c r="G3336" s="45" t="s">
        <v>395</v>
      </c>
      <c r="H3336" s="45" t="s">
        <v>324</v>
      </c>
      <c r="I3336" s="50">
        <v>59.85</v>
      </c>
      <c r="J3336" s="9" t="str">
        <f t="shared" si="53"/>
        <v>East</v>
      </c>
    </row>
    <row r="3337" spans="6:10" x14ac:dyDescent="0.25">
      <c r="F3337" s="49">
        <v>41606</v>
      </c>
      <c r="G3337" s="45" t="s">
        <v>388</v>
      </c>
      <c r="H3337" s="45" t="s">
        <v>327</v>
      </c>
      <c r="I3337" s="50">
        <v>49.5</v>
      </c>
      <c r="J3337" s="9" t="str">
        <f t="shared" si="53"/>
        <v>West</v>
      </c>
    </row>
    <row r="3338" spans="6:10" x14ac:dyDescent="0.25">
      <c r="F3338" s="49">
        <v>41276</v>
      </c>
      <c r="G3338" s="45" t="s">
        <v>330</v>
      </c>
      <c r="H3338" s="45" t="s">
        <v>327</v>
      </c>
      <c r="I3338" s="50">
        <v>24.63</v>
      </c>
      <c r="J3338" s="9" t="str">
        <f t="shared" si="53"/>
        <v>East</v>
      </c>
    </row>
    <row r="3339" spans="6:10" x14ac:dyDescent="0.25">
      <c r="F3339" s="49">
        <v>41593</v>
      </c>
      <c r="G3339" s="45" t="s">
        <v>399</v>
      </c>
      <c r="H3339" s="45" t="s">
        <v>191</v>
      </c>
      <c r="I3339" s="50">
        <v>44.75</v>
      </c>
      <c r="J3339" s="9" t="str">
        <f t="shared" si="53"/>
        <v>West</v>
      </c>
    </row>
    <row r="3340" spans="6:10" x14ac:dyDescent="0.25">
      <c r="F3340" s="49">
        <v>41404</v>
      </c>
      <c r="G3340" s="45" t="s">
        <v>340</v>
      </c>
      <c r="H3340" s="45" t="s">
        <v>191</v>
      </c>
      <c r="I3340" s="50">
        <v>44.75</v>
      </c>
      <c r="J3340" s="9" t="str">
        <f t="shared" si="53"/>
        <v>MidWest</v>
      </c>
    </row>
    <row r="3341" spans="6:10" x14ac:dyDescent="0.25">
      <c r="F3341" s="49">
        <v>41614</v>
      </c>
      <c r="G3341" s="45" t="s">
        <v>395</v>
      </c>
      <c r="H3341" s="45" t="s">
        <v>10</v>
      </c>
      <c r="I3341" s="50">
        <v>22.95</v>
      </c>
      <c r="J3341" s="9" t="str">
        <f t="shared" si="53"/>
        <v>East</v>
      </c>
    </row>
    <row r="3342" spans="6:10" x14ac:dyDescent="0.25">
      <c r="F3342" s="49">
        <v>41618</v>
      </c>
      <c r="G3342" s="45" t="s">
        <v>366</v>
      </c>
      <c r="H3342" s="45" t="s">
        <v>191</v>
      </c>
      <c r="I3342" s="50">
        <v>45.9</v>
      </c>
      <c r="J3342" s="9" t="str">
        <f t="shared" si="53"/>
        <v>West</v>
      </c>
    </row>
    <row r="3343" spans="6:10" x14ac:dyDescent="0.25">
      <c r="F3343" s="49">
        <v>41598</v>
      </c>
      <c r="G3343" s="45" t="s">
        <v>399</v>
      </c>
      <c r="H3343" s="45" t="s">
        <v>347</v>
      </c>
      <c r="I3343" s="50">
        <v>650.1</v>
      </c>
      <c r="J3343" s="9" t="str">
        <f t="shared" si="53"/>
        <v>West</v>
      </c>
    </row>
    <row r="3344" spans="6:10" x14ac:dyDescent="0.25">
      <c r="F3344" s="49">
        <v>41609</v>
      </c>
      <c r="G3344" s="45" t="s">
        <v>362</v>
      </c>
      <c r="H3344" s="45" t="s">
        <v>347</v>
      </c>
      <c r="I3344" s="50">
        <v>26.68</v>
      </c>
      <c r="J3344" s="9" t="str">
        <f t="shared" si="53"/>
        <v>East</v>
      </c>
    </row>
    <row r="3345" spans="6:10" x14ac:dyDescent="0.25">
      <c r="F3345" s="49">
        <v>41606</v>
      </c>
      <c r="G3345" s="45" t="s">
        <v>376</v>
      </c>
      <c r="H3345" s="45" t="s">
        <v>10</v>
      </c>
      <c r="I3345" s="50">
        <v>90.88</v>
      </c>
      <c r="J3345" s="9" t="str">
        <f t="shared" si="53"/>
        <v>East</v>
      </c>
    </row>
    <row r="3346" spans="6:10" x14ac:dyDescent="0.25">
      <c r="F3346" s="49">
        <v>41997</v>
      </c>
      <c r="G3346" s="45" t="s">
        <v>336</v>
      </c>
      <c r="H3346" s="45" t="s">
        <v>191</v>
      </c>
      <c r="I3346" s="50">
        <v>45.44</v>
      </c>
      <c r="J3346" s="9" t="str">
        <f t="shared" si="53"/>
        <v>West</v>
      </c>
    </row>
    <row r="3347" spans="6:10" x14ac:dyDescent="0.25">
      <c r="F3347" s="49">
        <v>41974</v>
      </c>
      <c r="G3347" s="45" t="s">
        <v>326</v>
      </c>
      <c r="H3347" s="45" t="s">
        <v>191</v>
      </c>
      <c r="I3347" s="50">
        <v>68.849999999999994</v>
      </c>
      <c r="J3347" s="9" t="str">
        <f t="shared" si="53"/>
        <v>West</v>
      </c>
    </row>
    <row r="3348" spans="6:10" x14ac:dyDescent="0.25">
      <c r="F3348" s="49">
        <v>41955</v>
      </c>
      <c r="G3348" s="45" t="s">
        <v>363</v>
      </c>
      <c r="H3348" s="45" t="s">
        <v>324</v>
      </c>
      <c r="I3348" s="50">
        <v>291.77</v>
      </c>
      <c r="J3348" s="9" t="str">
        <f t="shared" si="53"/>
        <v>West</v>
      </c>
    </row>
    <row r="3349" spans="6:10" x14ac:dyDescent="0.25">
      <c r="F3349" s="49">
        <v>41986</v>
      </c>
      <c r="G3349" s="45" t="s">
        <v>367</v>
      </c>
      <c r="H3349" s="45" t="s">
        <v>191</v>
      </c>
      <c r="I3349" s="50">
        <v>44.52</v>
      </c>
      <c r="J3349" s="9" t="str">
        <f t="shared" si="53"/>
        <v>MidWest</v>
      </c>
    </row>
    <row r="3350" spans="6:10" x14ac:dyDescent="0.25">
      <c r="F3350" s="49">
        <v>41618</v>
      </c>
      <c r="G3350" s="45" t="s">
        <v>350</v>
      </c>
      <c r="H3350" s="45" t="s">
        <v>10</v>
      </c>
      <c r="I3350" s="50">
        <v>45.9</v>
      </c>
      <c r="J3350" s="9" t="str">
        <f t="shared" si="53"/>
        <v>East</v>
      </c>
    </row>
    <row r="3351" spans="6:10" x14ac:dyDescent="0.25">
      <c r="F3351" s="49">
        <v>41567</v>
      </c>
      <c r="G3351" s="45" t="s">
        <v>386</v>
      </c>
      <c r="H3351" s="45" t="s">
        <v>10</v>
      </c>
      <c r="I3351" s="50">
        <v>45.21</v>
      </c>
      <c r="J3351" s="9" t="str">
        <f t="shared" si="53"/>
        <v>MidWest</v>
      </c>
    </row>
    <row r="3352" spans="6:10" x14ac:dyDescent="0.25">
      <c r="F3352" s="49">
        <v>41851</v>
      </c>
      <c r="G3352" s="45" t="s">
        <v>379</v>
      </c>
      <c r="H3352" s="45" t="s">
        <v>191</v>
      </c>
      <c r="I3352" s="50">
        <v>67.47</v>
      </c>
      <c r="J3352" s="9" t="str">
        <f t="shared" si="53"/>
        <v>East</v>
      </c>
    </row>
    <row r="3353" spans="6:10" x14ac:dyDescent="0.25">
      <c r="F3353" s="49">
        <v>41968</v>
      </c>
      <c r="G3353" s="45" t="s">
        <v>354</v>
      </c>
      <c r="H3353" s="45" t="s">
        <v>191</v>
      </c>
      <c r="I3353" s="50">
        <v>68.16</v>
      </c>
      <c r="J3353" s="9" t="str">
        <f t="shared" si="53"/>
        <v>MidWest</v>
      </c>
    </row>
    <row r="3354" spans="6:10" x14ac:dyDescent="0.25">
      <c r="F3354" s="49">
        <v>41614</v>
      </c>
      <c r="G3354" s="45" t="s">
        <v>397</v>
      </c>
      <c r="H3354" s="45" t="s">
        <v>334</v>
      </c>
      <c r="I3354" s="50">
        <v>46.3</v>
      </c>
      <c r="J3354" s="9" t="str">
        <f t="shared" si="53"/>
        <v>West</v>
      </c>
    </row>
    <row r="3355" spans="6:10" x14ac:dyDescent="0.25">
      <c r="F3355" s="49">
        <v>41946</v>
      </c>
      <c r="G3355" s="45" t="s">
        <v>397</v>
      </c>
      <c r="H3355" s="45" t="s">
        <v>371</v>
      </c>
      <c r="I3355" s="50">
        <v>57</v>
      </c>
      <c r="J3355" s="9" t="str">
        <f t="shared" si="53"/>
        <v>West</v>
      </c>
    </row>
    <row r="3356" spans="6:10" x14ac:dyDescent="0.25">
      <c r="F3356" s="49">
        <v>41944</v>
      </c>
      <c r="G3356" s="45" t="s">
        <v>357</v>
      </c>
      <c r="H3356" s="45" t="s">
        <v>349</v>
      </c>
      <c r="I3356" s="50">
        <v>62.37</v>
      </c>
      <c r="J3356" s="9" t="str">
        <f t="shared" si="53"/>
        <v>South</v>
      </c>
    </row>
    <row r="3357" spans="6:10" x14ac:dyDescent="0.25">
      <c r="F3357" s="49">
        <v>41887</v>
      </c>
      <c r="G3357" s="45" t="s">
        <v>382</v>
      </c>
      <c r="H3357" s="45" t="s">
        <v>324</v>
      </c>
      <c r="I3357" s="50">
        <v>39.9</v>
      </c>
      <c r="J3357" s="9" t="str">
        <f t="shared" si="53"/>
        <v>East</v>
      </c>
    </row>
    <row r="3358" spans="6:10" x14ac:dyDescent="0.25">
      <c r="F3358" s="49">
        <v>41628</v>
      </c>
      <c r="G3358" s="45" t="s">
        <v>362</v>
      </c>
      <c r="H3358" s="45" t="s">
        <v>331</v>
      </c>
      <c r="I3358" s="50">
        <v>58.5</v>
      </c>
      <c r="J3358" s="9" t="str">
        <f t="shared" si="53"/>
        <v>East</v>
      </c>
    </row>
    <row r="3359" spans="6:10" x14ac:dyDescent="0.25">
      <c r="F3359" s="49">
        <v>41954</v>
      </c>
      <c r="G3359" s="45" t="s">
        <v>348</v>
      </c>
      <c r="H3359" s="45" t="s">
        <v>324</v>
      </c>
      <c r="I3359" s="50">
        <v>59.85</v>
      </c>
      <c r="J3359" s="9" t="str">
        <f t="shared" si="53"/>
        <v>South</v>
      </c>
    </row>
    <row r="3360" spans="6:10" x14ac:dyDescent="0.25">
      <c r="F3360" s="49">
        <v>41580</v>
      </c>
      <c r="G3360" s="45" t="s">
        <v>368</v>
      </c>
      <c r="H3360" s="45" t="s">
        <v>321</v>
      </c>
      <c r="I3360" s="50">
        <v>77.95</v>
      </c>
      <c r="J3360" s="9" t="str">
        <f t="shared" si="53"/>
        <v>West</v>
      </c>
    </row>
    <row r="3361" spans="6:10" x14ac:dyDescent="0.25">
      <c r="F3361" s="49">
        <v>41338</v>
      </c>
      <c r="G3361" s="45" t="s">
        <v>369</v>
      </c>
      <c r="H3361" s="45" t="s">
        <v>7</v>
      </c>
      <c r="I3361" s="50">
        <v>66.98</v>
      </c>
      <c r="J3361" s="9" t="str">
        <f t="shared" si="53"/>
        <v>South</v>
      </c>
    </row>
    <row r="3362" spans="6:10" x14ac:dyDescent="0.25">
      <c r="F3362" s="49">
        <v>41586</v>
      </c>
      <c r="G3362" s="45" t="s">
        <v>320</v>
      </c>
      <c r="H3362" s="45" t="s">
        <v>349</v>
      </c>
      <c r="I3362" s="50">
        <v>41.37</v>
      </c>
      <c r="J3362" s="9" t="str">
        <f t="shared" si="53"/>
        <v>West</v>
      </c>
    </row>
    <row r="3363" spans="6:10" x14ac:dyDescent="0.25">
      <c r="F3363" s="49">
        <v>41601</v>
      </c>
      <c r="G3363" s="45" t="s">
        <v>403</v>
      </c>
      <c r="H3363" s="45" t="s">
        <v>327</v>
      </c>
      <c r="I3363" s="50">
        <v>50</v>
      </c>
      <c r="J3363" s="9" t="str">
        <f t="shared" si="53"/>
        <v>West</v>
      </c>
    </row>
    <row r="3364" spans="6:10" x14ac:dyDescent="0.25">
      <c r="F3364" s="49">
        <v>41976</v>
      </c>
      <c r="G3364" s="45" t="s">
        <v>378</v>
      </c>
      <c r="H3364" s="45" t="s">
        <v>7</v>
      </c>
      <c r="I3364" s="50">
        <v>67.319999999999993</v>
      </c>
      <c r="J3364" s="9" t="str">
        <f t="shared" si="53"/>
        <v>South</v>
      </c>
    </row>
    <row r="3365" spans="6:10" x14ac:dyDescent="0.25">
      <c r="F3365" s="49">
        <v>41977</v>
      </c>
      <c r="G3365" s="45" t="s">
        <v>358</v>
      </c>
      <c r="H3365" s="45" t="s">
        <v>324</v>
      </c>
      <c r="I3365" s="50">
        <v>58.35</v>
      </c>
      <c r="J3365" s="9" t="str">
        <f t="shared" si="53"/>
        <v>MidWest</v>
      </c>
    </row>
    <row r="3366" spans="6:10" x14ac:dyDescent="0.25">
      <c r="F3366" s="49">
        <v>41562</v>
      </c>
      <c r="G3366" s="45" t="s">
        <v>366</v>
      </c>
      <c r="H3366" s="45" t="s">
        <v>10</v>
      </c>
      <c r="I3366" s="50">
        <v>22.38</v>
      </c>
      <c r="J3366" s="9" t="str">
        <f t="shared" si="53"/>
        <v>West</v>
      </c>
    </row>
    <row r="3367" spans="6:10" x14ac:dyDescent="0.25">
      <c r="F3367" s="49">
        <v>41620</v>
      </c>
      <c r="G3367" s="45" t="s">
        <v>340</v>
      </c>
      <c r="H3367" s="45" t="s">
        <v>10</v>
      </c>
      <c r="I3367" s="50">
        <v>44.98</v>
      </c>
      <c r="J3367" s="9" t="str">
        <f t="shared" si="53"/>
        <v>MidWest</v>
      </c>
    </row>
    <row r="3368" spans="6:10" x14ac:dyDescent="0.25">
      <c r="F3368" s="49">
        <v>41904</v>
      </c>
      <c r="G3368" s="45" t="s">
        <v>348</v>
      </c>
      <c r="H3368" s="45" t="s">
        <v>10</v>
      </c>
      <c r="I3368" s="50">
        <v>67.47</v>
      </c>
      <c r="J3368" s="9" t="str">
        <f t="shared" si="53"/>
        <v>South</v>
      </c>
    </row>
    <row r="3369" spans="6:10" x14ac:dyDescent="0.25">
      <c r="F3369" s="49">
        <v>41276</v>
      </c>
      <c r="G3369" s="45" t="s">
        <v>338</v>
      </c>
      <c r="H3369" s="45" t="s">
        <v>327</v>
      </c>
      <c r="I3369" s="50">
        <v>50</v>
      </c>
      <c r="J3369" s="9" t="str">
        <f t="shared" si="53"/>
        <v>South</v>
      </c>
    </row>
    <row r="3370" spans="6:10" x14ac:dyDescent="0.25">
      <c r="F3370" s="49">
        <v>41960</v>
      </c>
      <c r="G3370" s="45" t="s">
        <v>329</v>
      </c>
      <c r="H3370" s="45" t="s">
        <v>10</v>
      </c>
      <c r="I3370" s="50">
        <v>22.49</v>
      </c>
      <c r="J3370" s="9" t="str">
        <f t="shared" si="53"/>
        <v>MidWest</v>
      </c>
    </row>
    <row r="3371" spans="6:10" x14ac:dyDescent="0.25">
      <c r="F3371" s="49">
        <v>41947</v>
      </c>
      <c r="G3371" s="45" t="s">
        <v>374</v>
      </c>
      <c r="H3371" s="45" t="s">
        <v>191</v>
      </c>
      <c r="I3371" s="50">
        <v>68.849999999999994</v>
      </c>
      <c r="J3371" s="9" t="str">
        <f t="shared" si="53"/>
        <v>West</v>
      </c>
    </row>
    <row r="3372" spans="6:10" x14ac:dyDescent="0.25">
      <c r="F3372" s="49">
        <v>41620</v>
      </c>
      <c r="G3372" s="45" t="s">
        <v>356</v>
      </c>
      <c r="H3372" s="45" t="s">
        <v>7</v>
      </c>
      <c r="I3372" s="50">
        <v>98.94</v>
      </c>
      <c r="J3372" s="9" t="str">
        <f t="shared" si="53"/>
        <v>MidWest</v>
      </c>
    </row>
    <row r="3373" spans="6:10" x14ac:dyDescent="0.25">
      <c r="F3373" s="49">
        <v>41764</v>
      </c>
      <c r="G3373" s="45" t="s">
        <v>379</v>
      </c>
      <c r="H3373" s="45" t="s">
        <v>327</v>
      </c>
      <c r="I3373" s="50">
        <v>50</v>
      </c>
      <c r="J3373" s="9" t="str">
        <f t="shared" si="53"/>
        <v>East</v>
      </c>
    </row>
    <row r="3374" spans="6:10" x14ac:dyDescent="0.25">
      <c r="F3374" s="49">
        <v>41844</v>
      </c>
      <c r="G3374" s="45" t="s">
        <v>383</v>
      </c>
      <c r="H3374" s="45" t="s">
        <v>10</v>
      </c>
      <c r="I3374" s="50">
        <v>44.52</v>
      </c>
      <c r="J3374" s="9" t="str">
        <f t="shared" si="53"/>
        <v>South</v>
      </c>
    </row>
    <row r="3375" spans="6:10" x14ac:dyDescent="0.25">
      <c r="F3375" s="49">
        <v>41610</v>
      </c>
      <c r="G3375" s="45" t="s">
        <v>345</v>
      </c>
      <c r="H3375" s="45" t="s">
        <v>10</v>
      </c>
      <c r="I3375" s="50">
        <v>66.78</v>
      </c>
      <c r="J3375" s="9" t="str">
        <f t="shared" si="53"/>
        <v>West</v>
      </c>
    </row>
    <row r="3376" spans="6:10" x14ac:dyDescent="0.25">
      <c r="F3376" s="49">
        <v>41919</v>
      </c>
      <c r="G3376" s="45" t="s">
        <v>351</v>
      </c>
      <c r="H3376" s="45" t="s">
        <v>191</v>
      </c>
      <c r="I3376" s="50">
        <v>22.95</v>
      </c>
      <c r="J3376" s="9" t="str">
        <f t="shared" si="53"/>
        <v>MidWest</v>
      </c>
    </row>
    <row r="3377" spans="6:10" x14ac:dyDescent="0.25">
      <c r="F3377" s="49">
        <v>41633</v>
      </c>
      <c r="G3377" s="45" t="s">
        <v>374</v>
      </c>
      <c r="H3377" s="45" t="s">
        <v>324</v>
      </c>
      <c r="I3377" s="50">
        <v>39.1</v>
      </c>
      <c r="J3377" s="9" t="str">
        <f t="shared" si="53"/>
        <v>West</v>
      </c>
    </row>
    <row r="3378" spans="6:10" x14ac:dyDescent="0.25">
      <c r="F3378" s="49">
        <v>41333</v>
      </c>
      <c r="G3378" s="45" t="s">
        <v>363</v>
      </c>
      <c r="H3378" s="45" t="s">
        <v>349</v>
      </c>
      <c r="I3378" s="50">
        <v>21</v>
      </c>
      <c r="J3378" s="9" t="str">
        <f t="shared" si="53"/>
        <v>West</v>
      </c>
    </row>
    <row r="3379" spans="6:10" x14ac:dyDescent="0.25">
      <c r="F3379" s="49">
        <v>41968</v>
      </c>
      <c r="G3379" s="45" t="s">
        <v>346</v>
      </c>
      <c r="H3379" s="45" t="s">
        <v>7</v>
      </c>
      <c r="I3379" s="50">
        <v>133.96</v>
      </c>
      <c r="J3379" s="9" t="str">
        <f t="shared" si="53"/>
        <v>MidWest</v>
      </c>
    </row>
    <row r="3380" spans="6:10" x14ac:dyDescent="0.25">
      <c r="F3380" s="49">
        <v>41318</v>
      </c>
      <c r="G3380" s="45" t="s">
        <v>398</v>
      </c>
      <c r="H3380" s="45" t="s">
        <v>191</v>
      </c>
      <c r="I3380" s="50">
        <v>22.26</v>
      </c>
      <c r="J3380" s="9" t="str">
        <f t="shared" si="53"/>
        <v>East</v>
      </c>
    </row>
    <row r="3381" spans="6:10" x14ac:dyDescent="0.25">
      <c r="F3381" s="49">
        <v>41993</v>
      </c>
      <c r="G3381" s="45" t="s">
        <v>379</v>
      </c>
      <c r="H3381" s="45" t="s">
        <v>10</v>
      </c>
      <c r="I3381" s="50">
        <v>22.38</v>
      </c>
      <c r="J3381" s="9" t="str">
        <f t="shared" si="53"/>
        <v>East</v>
      </c>
    </row>
    <row r="3382" spans="6:10" x14ac:dyDescent="0.25">
      <c r="F3382" s="49">
        <v>41600</v>
      </c>
      <c r="G3382" s="45" t="s">
        <v>333</v>
      </c>
      <c r="H3382" s="45" t="s">
        <v>347</v>
      </c>
      <c r="I3382" s="50">
        <v>55</v>
      </c>
      <c r="J3382" s="9" t="str">
        <f t="shared" si="53"/>
        <v>MidWest</v>
      </c>
    </row>
    <row r="3383" spans="6:10" x14ac:dyDescent="0.25">
      <c r="F3383" s="49">
        <v>41625</v>
      </c>
      <c r="G3383" s="45" t="s">
        <v>390</v>
      </c>
      <c r="H3383" s="45" t="s">
        <v>331</v>
      </c>
      <c r="I3383" s="50">
        <v>320.10000000000002</v>
      </c>
      <c r="J3383" s="9" t="str">
        <f t="shared" si="53"/>
        <v>South</v>
      </c>
    </row>
    <row r="3384" spans="6:10" x14ac:dyDescent="0.25">
      <c r="F3384" s="49">
        <v>41971</v>
      </c>
      <c r="G3384" s="45" t="s">
        <v>404</v>
      </c>
      <c r="H3384" s="45" t="s">
        <v>324</v>
      </c>
      <c r="I3384" s="50">
        <v>39.9</v>
      </c>
      <c r="J3384" s="9" t="str">
        <f t="shared" si="53"/>
        <v>MidWest</v>
      </c>
    </row>
    <row r="3385" spans="6:10" x14ac:dyDescent="0.25">
      <c r="F3385" s="49">
        <v>41626</v>
      </c>
      <c r="G3385" s="45" t="s">
        <v>346</v>
      </c>
      <c r="H3385" s="45" t="s">
        <v>7</v>
      </c>
      <c r="I3385" s="50">
        <v>66.98</v>
      </c>
      <c r="J3385" s="9" t="str">
        <f t="shared" si="53"/>
        <v>MidWest</v>
      </c>
    </row>
    <row r="3386" spans="6:10" x14ac:dyDescent="0.25">
      <c r="F3386" s="49">
        <v>41997</v>
      </c>
      <c r="G3386" s="45" t="s">
        <v>396</v>
      </c>
      <c r="H3386" s="45" t="s">
        <v>349</v>
      </c>
      <c r="I3386" s="50">
        <v>61.11</v>
      </c>
      <c r="J3386" s="9" t="str">
        <f t="shared" si="53"/>
        <v>West</v>
      </c>
    </row>
    <row r="3387" spans="6:10" x14ac:dyDescent="0.25">
      <c r="F3387" s="49">
        <v>41594</v>
      </c>
      <c r="G3387" s="45" t="s">
        <v>384</v>
      </c>
      <c r="H3387" s="45" t="s">
        <v>337</v>
      </c>
      <c r="I3387" s="50">
        <v>75</v>
      </c>
      <c r="J3387" s="9" t="str">
        <f t="shared" si="53"/>
        <v>East</v>
      </c>
    </row>
    <row r="3388" spans="6:10" x14ac:dyDescent="0.25">
      <c r="F3388" s="49">
        <v>41509</v>
      </c>
      <c r="G3388" s="45" t="s">
        <v>340</v>
      </c>
      <c r="H3388" s="45" t="s">
        <v>324</v>
      </c>
      <c r="I3388" s="50">
        <v>39.299999999999997</v>
      </c>
      <c r="J3388" s="9" t="str">
        <f t="shared" si="53"/>
        <v>MidWest</v>
      </c>
    </row>
    <row r="3389" spans="6:10" x14ac:dyDescent="0.25">
      <c r="F3389" s="49">
        <v>41625</v>
      </c>
      <c r="G3389" s="45" t="s">
        <v>360</v>
      </c>
      <c r="H3389" s="45" t="s">
        <v>337</v>
      </c>
      <c r="I3389" s="50">
        <v>25</v>
      </c>
      <c r="J3389" s="9" t="str">
        <f t="shared" si="53"/>
        <v>West</v>
      </c>
    </row>
    <row r="3390" spans="6:10" x14ac:dyDescent="0.25">
      <c r="F3390" s="49">
        <v>41690</v>
      </c>
      <c r="G3390" s="45" t="s">
        <v>342</v>
      </c>
      <c r="H3390" s="45" t="s">
        <v>324</v>
      </c>
      <c r="I3390" s="50">
        <v>58.05</v>
      </c>
      <c r="J3390" s="9" t="str">
        <f t="shared" si="53"/>
        <v>MidWest</v>
      </c>
    </row>
    <row r="3391" spans="6:10" x14ac:dyDescent="0.25">
      <c r="F3391" s="49">
        <v>41993</v>
      </c>
      <c r="G3391" s="45" t="s">
        <v>344</v>
      </c>
      <c r="H3391" s="45" t="s">
        <v>191</v>
      </c>
      <c r="I3391" s="50">
        <v>22.26</v>
      </c>
      <c r="J3391" s="9" t="str">
        <f t="shared" si="53"/>
        <v>West</v>
      </c>
    </row>
    <row r="3392" spans="6:10" x14ac:dyDescent="0.25">
      <c r="F3392" s="49">
        <v>41947</v>
      </c>
      <c r="G3392" s="45" t="s">
        <v>330</v>
      </c>
      <c r="H3392" s="45" t="s">
        <v>324</v>
      </c>
      <c r="I3392" s="50">
        <v>272.32</v>
      </c>
      <c r="J3392" s="9" t="str">
        <f t="shared" si="53"/>
        <v>East</v>
      </c>
    </row>
    <row r="3393" spans="6:10" x14ac:dyDescent="0.25">
      <c r="F3393" s="49">
        <v>41981</v>
      </c>
      <c r="G3393" s="45" t="s">
        <v>340</v>
      </c>
      <c r="H3393" s="45" t="s">
        <v>324</v>
      </c>
      <c r="I3393" s="50">
        <v>58.35</v>
      </c>
      <c r="J3393" s="9" t="str">
        <f t="shared" si="53"/>
        <v>MidWest</v>
      </c>
    </row>
    <row r="3394" spans="6:10" x14ac:dyDescent="0.25">
      <c r="F3394" s="49">
        <v>41479</v>
      </c>
      <c r="G3394" s="45" t="s">
        <v>323</v>
      </c>
      <c r="H3394" s="45" t="s">
        <v>7</v>
      </c>
      <c r="I3394" s="50">
        <v>34</v>
      </c>
      <c r="J3394" s="9" t="str">
        <f t="shared" si="53"/>
        <v>MidWest</v>
      </c>
    </row>
    <row r="3395" spans="6:10" x14ac:dyDescent="0.25">
      <c r="F3395" s="49">
        <v>41317</v>
      </c>
      <c r="G3395" s="45" t="s">
        <v>384</v>
      </c>
      <c r="H3395" s="45" t="s">
        <v>347</v>
      </c>
      <c r="I3395" s="50">
        <v>27.09</v>
      </c>
      <c r="J3395" s="9" t="str">
        <f t="shared" si="53"/>
        <v>East</v>
      </c>
    </row>
    <row r="3396" spans="6:10" x14ac:dyDescent="0.25">
      <c r="F3396" s="49">
        <v>41981</v>
      </c>
      <c r="G3396" s="45" t="s">
        <v>395</v>
      </c>
      <c r="H3396" s="45" t="s">
        <v>349</v>
      </c>
      <c r="I3396" s="50">
        <v>42</v>
      </c>
      <c r="J3396" s="9" t="str">
        <f t="shared" ref="J3396:J3459" si="54">VLOOKUP(G3396,$A$4:$B$75,2,0)</f>
        <v>East</v>
      </c>
    </row>
    <row r="3397" spans="6:10" x14ac:dyDescent="0.25">
      <c r="F3397" s="49">
        <v>41626</v>
      </c>
      <c r="G3397" s="45" t="s">
        <v>328</v>
      </c>
      <c r="H3397" s="45" t="s">
        <v>324</v>
      </c>
      <c r="I3397" s="50">
        <v>39.9</v>
      </c>
      <c r="J3397" s="9" t="str">
        <f t="shared" si="54"/>
        <v>MidWest</v>
      </c>
    </row>
    <row r="3398" spans="6:10" x14ac:dyDescent="0.25">
      <c r="F3398" s="49">
        <v>41987</v>
      </c>
      <c r="G3398" s="45" t="s">
        <v>363</v>
      </c>
      <c r="H3398" s="45" t="s">
        <v>324</v>
      </c>
      <c r="I3398" s="50">
        <v>19.350000000000001</v>
      </c>
      <c r="J3398" s="9" t="str">
        <f t="shared" si="54"/>
        <v>West</v>
      </c>
    </row>
    <row r="3399" spans="6:10" x14ac:dyDescent="0.25">
      <c r="F3399" s="49">
        <v>41589</v>
      </c>
      <c r="G3399" s="45" t="s">
        <v>338</v>
      </c>
      <c r="H3399" s="45" t="s">
        <v>331</v>
      </c>
      <c r="I3399" s="50">
        <v>60</v>
      </c>
      <c r="J3399" s="9" t="str">
        <f t="shared" si="54"/>
        <v>South</v>
      </c>
    </row>
    <row r="3400" spans="6:10" x14ac:dyDescent="0.25">
      <c r="F3400" s="49">
        <v>41886</v>
      </c>
      <c r="G3400" s="45" t="s">
        <v>356</v>
      </c>
      <c r="H3400" s="45" t="s">
        <v>337</v>
      </c>
      <c r="I3400" s="50">
        <v>49.5</v>
      </c>
      <c r="J3400" s="9" t="str">
        <f t="shared" si="54"/>
        <v>MidWest</v>
      </c>
    </row>
    <row r="3401" spans="6:10" x14ac:dyDescent="0.25">
      <c r="F3401" s="49">
        <v>41586</v>
      </c>
      <c r="G3401" s="45" t="s">
        <v>394</v>
      </c>
      <c r="H3401" s="45" t="s">
        <v>324</v>
      </c>
      <c r="I3401" s="50">
        <v>19.95</v>
      </c>
      <c r="J3401" s="9" t="str">
        <f t="shared" si="54"/>
        <v>West</v>
      </c>
    </row>
    <row r="3402" spans="6:10" x14ac:dyDescent="0.25">
      <c r="F3402" s="49">
        <v>41624</v>
      </c>
      <c r="G3402" s="45" t="s">
        <v>351</v>
      </c>
      <c r="H3402" s="45" t="s">
        <v>191</v>
      </c>
      <c r="I3402" s="50">
        <v>22.95</v>
      </c>
      <c r="J3402" s="9" t="str">
        <f t="shared" si="54"/>
        <v>MidWest</v>
      </c>
    </row>
    <row r="3403" spans="6:10" x14ac:dyDescent="0.25">
      <c r="F3403" s="49">
        <v>41584</v>
      </c>
      <c r="G3403" s="45" t="s">
        <v>377</v>
      </c>
      <c r="H3403" s="45" t="s">
        <v>331</v>
      </c>
      <c r="I3403" s="50">
        <v>120</v>
      </c>
      <c r="J3403" s="9" t="str">
        <f t="shared" si="54"/>
        <v>West</v>
      </c>
    </row>
    <row r="3404" spans="6:10" x14ac:dyDescent="0.25">
      <c r="F3404" s="49">
        <v>41945</v>
      </c>
      <c r="G3404" s="45" t="s">
        <v>373</v>
      </c>
      <c r="H3404" s="45" t="s">
        <v>324</v>
      </c>
      <c r="I3404" s="50">
        <v>19.95</v>
      </c>
      <c r="J3404" s="9" t="str">
        <f t="shared" si="54"/>
        <v>MidWest</v>
      </c>
    </row>
    <row r="3405" spans="6:10" x14ac:dyDescent="0.25">
      <c r="F3405" s="49">
        <v>41983</v>
      </c>
      <c r="G3405" s="45" t="s">
        <v>367</v>
      </c>
      <c r="H3405" s="45" t="s">
        <v>324</v>
      </c>
      <c r="I3405" s="50">
        <v>39.9</v>
      </c>
      <c r="J3405" s="9" t="str">
        <f t="shared" si="54"/>
        <v>MidWest</v>
      </c>
    </row>
    <row r="3406" spans="6:10" x14ac:dyDescent="0.25">
      <c r="F3406" s="49">
        <v>41615</v>
      </c>
      <c r="G3406" s="45" t="s">
        <v>356</v>
      </c>
      <c r="H3406" s="45" t="s">
        <v>337</v>
      </c>
      <c r="I3406" s="50">
        <v>48.5</v>
      </c>
      <c r="J3406" s="9" t="str">
        <f t="shared" si="54"/>
        <v>MidWest</v>
      </c>
    </row>
    <row r="3407" spans="6:10" x14ac:dyDescent="0.25">
      <c r="F3407" s="49">
        <v>41991</v>
      </c>
      <c r="G3407" s="45" t="s">
        <v>364</v>
      </c>
      <c r="H3407" s="45" t="s">
        <v>349</v>
      </c>
      <c r="I3407" s="50">
        <v>62.37</v>
      </c>
      <c r="J3407" s="9" t="str">
        <f t="shared" si="54"/>
        <v>West</v>
      </c>
    </row>
    <row r="3408" spans="6:10" x14ac:dyDescent="0.25">
      <c r="F3408" s="49">
        <v>41620</v>
      </c>
      <c r="G3408" s="45" t="s">
        <v>400</v>
      </c>
      <c r="H3408" s="45" t="s">
        <v>331</v>
      </c>
      <c r="I3408" s="50">
        <v>240</v>
      </c>
      <c r="J3408" s="9" t="str">
        <f t="shared" si="54"/>
        <v>West</v>
      </c>
    </row>
    <row r="3409" spans="6:10" x14ac:dyDescent="0.25">
      <c r="F3409" s="49">
        <v>41692</v>
      </c>
      <c r="G3409" s="45" t="s">
        <v>330</v>
      </c>
      <c r="H3409" s="45" t="s">
        <v>331</v>
      </c>
      <c r="I3409" s="50">
        <v>29.55</v>
      </c>
      <c r="J3409" s="9" t="str">
        <f t="shared" si="54"/>
        <v>East</v>
      </c>
    </row>
    <row r="3410" spans="6:10" x14ac:dyDescent="0.25">
      <c r="F3410" s="49">
        <v>41952</v>
      </c>
      <c r="G3410" s="45" t="s">
        <v>377</v>
      </c>
      <c r="H3410" s="45" t="s">
        <v>10</v>
      </c>
      <c r="I3410" s="50">
        <v>22.61</v>
      </c>
      <c r="J3410" s="9" t="str">
        <f t="shared" si="54"/>
        <v>West</v>
      </c>
    </row>
    <row r="3411" spans="6:10" x14ac:dyDescent="0.25">
      <c r="F3411" s="49">
        <v>41947</v>
      </c>
      <c r="G3411" s="45" t="s">
        <v>388</v>
      </c>
      <c r="H3411" s="45" t="s">
        <v>347</v>
      </c>
      <c r="I3411" s="50">
        <v>55</v>
      </c>
      <c r="J3411" s="9" t="str">
        <f t="shared" si="54"/>
        <v>West</v>
      </c>
    </row>
    <row r="3412" spans="6:10" x14ac:dyDescent="0.25">
      <c r="F3412" s="49">
        <v>41825</v>
      </c>
      <c r="G3412" s="45" t="s">
        <v>379</v>
      </c>
      <c r="H3412" s="45" t="s">
        <v>371</v>
      </c>
      <c r="I3412" s="50">
        <v>37.049999999999997</v>
      </c>
      <c r="J3412" s="9" t="str">
        <f t="shared" si="54"/>
        <v>East</v>
      </c>
    </row>
    <row r="3413" spans="6:10" x14ac:dyDescent="0.25">
      <c r="F3413" s="49">
        <v>41874</v>
      </c>
      <c r="G3413" s="45" t="s">
        <v>367</v>
      </c>
      <c r="H3413" s="45" t="s">
        <v>324</v>
      </c>
      <c r="I3413" s="50">
        <v>39.9</v>
      </c>
      <c r="J3413" s="9" t="str">
        <f t="shared" si="54"/>
        <v>MidWest</v>
      </c>
    </row>
    <row r="3414" spans="6:10" x14ac:dyDescent="0.25">
      <c r="F3414" s="49">
        <v>41618</v>
      </c>
      <c r="G3414" s="45" t="s">
        <v>396</v>
      </c>
      <c r="H3414" s="45" t="s">
        <v>327</v>
      </c>
      <c r="I3414" s="50">
        <v>73.5</v>
      </c>
      <c r="J3414" s="9" t="str">
        <f t="shared" si="54"/>
        <v>West</v>
      </c>
    </row>
    <row r="3415" spans="6:10" x14ac:dyDescent="0.25">
      <c r="F3415" s="49">
        <v>41584</v>
      </c>
      <c r="G3415" s="45" t="s">
        <v>329</v>
      </c>
      <c r="H3415" s="45" t="s">
        <v>7</v>
      </c>
      <c r="I3415" s="50">
        <v>68</v>
      </c>
      <c r="J3415" s="9" t="str">
        <f t="shared" si="54"/>
        <v>MidWest</v>
      </c>
    </row>
    <row r="3416" spans="6:10" x14ac:dyDescent="0.25">
      <c r="F3416" s="49">
        <v>41991</v>
      </c>
      <c r="G3416" s="45" t="s">
        <v>336</v>
      </c>
      <c r="H3416" s="45" t="s">
        <v>10</v>
      </c>
      <c r="I3416" s="50">
        <v>22.38</v>
      </c>
      <c r="J3416" s="9" t="str">
        <f t="shared" si="54"/>
        <v>West</v>
      </c>
    </row>
    <row r="3417" spans="6:10" x14ac:dyDescent="0.25">
      <c r="F3417" s="49">
        <v>41975</v>
      </c>
      <c r="G3417" s="45" t="s">
        <v>320</v>
      </c>
      <c r="H3417" s="45" t="s">
        <v>10</v>
      </c>
      <c r="I3417" s="50">
        <v>45.21</v>
      </c>
      <c r="J3417" s="9" t="str">
        <f t="shared" si="54"/>
        <v>West</v>
      </c>
    </row>
    <row r="3418" spans="6:10" x14ac:dyDescent="0.25">
      <c r="F3418" s="49">
        <v>41999</v>
      </c>
      <c r="G3418" s="45" t="s">
        <v>346</v>
      </c>
      <c r="H3418" s="45" t="s">
        <v>7</v>
      </c>
      <c r="I3418" s="50">
        <v>68</v>
      </c>
      <c r="J3418" s="9" t="str">
        <f t="shared" si="54"/>
        <v>MidWest</v>
      </c>
    </row>
    <row r="3419" spans="6:10" x14ac:dyDescent="0.25">
      <c r="F3419" s="49">
        <v>41615</v>
      </c>
      <c r="G3419" s="45" t="s">
        <v>352</v>
      </c>
      <c r="H3419" s="45" t="s">
        <v>10</v>
      </c>
      <c r="I3419" s="50">
        <v>44.98</v>
      </c>
      <c r="J3419" s="9" t="str">
        <f t="shared" si="54"/>
        <v>MidWest</v>
      </c>
    </row>
    <row r="3420" spans="6:10" x14ac:dyDescent="0.25">
      <c r="F3420" s="49">
        <v>42004</v>
      </c>
      <c r="G3420" s="45" t="s">
        <v>388</v>
      </c>
      <c r="H3420" s="45" t="s">
        <v>324</v>
      </c>
      <c r="I3420" s="50">
        <v>59.85</v>
      </c>
      <c r="J3420" s="9" t="str">
        <f t="shared" si="54"/>
        <v>West</v>
      </c>
    </row>
    <row r="3421" spans="6:10" x14ac:dyDescent="0.25">
      <c r="F3421" s="49">
        <v>41358</v>
      </c>
      <c r="G3421" s="45" t="s">
        <v>385</v>
      </c>
      <c r="H3421" s="45" t="s">
        <v>337</v>
      </c>
      <c r="I3421" s="50">
        <v>48.75</v>
      </c>
      <c r="J3421" s="9" t="str">
        <f t="shared" si="54"/>
        <v>MidWest</v>
      </c>
    </row>
    <row r="3422" spans="6:10" x14ac:dyDescent="0.25">
      <c r="F3422" s="49">
        <v>41975</v>
      </c>
      <c r="G3422" s="45" t="s">
        <v>375</v>
      </c>
      <c r="H3422" s="45" t="s">
        <v>321</v>
      </c>
      <c r="I3422" s="50">
        <v>311.81</v>
      </c>
      <c r="J3422" s="9" t="str">
        <f t="shared" si="54"/>
        <v>East</v>
      </c>
    </row>
    <row r="3423" spans="6:10" x14ac:dyDescent="0.25">
      <c r="F3423" s="49">
        <v>41604</v>
      </c>
      <c r="G3423" s="45" t="s">
        <v>338</v>
      </c>
      <c r="H3423" s="45" t="s">
        <v>191</v>
      </c>
      <c r="I3423" s="50">
        <v>22.95</v>
      </c>
      <c r="J3423" s="9" t="str">
        <f t="shared" si="54"/>
        <v>South</v>
      </c>
    </row>
    <row r="3424" spans="6:10" x14ac:dyDescent="0.25">
      <c r="F3424" s="49">
        <v>41994</v>
      </c>
      <c r="G3424" s="45" t="s">
        <v>402</v>
      </c>
      <c r="H3424" s="45" t="s">
        <v>7</v>
      </c>
      <c r="I3424" s="50">
        <v>66.98</v>
      </c>
      <c r="J3424" s="9" t="str">
        <f t="shared" si="54"/>
        <v>South</v>
      </c>
    </row>
    <row r="3425" spans="6:10" x14ac:dyDescent="0.25">
      <c r="F3425" s="49">
        <v>41993</v>
      </c>
      <c r="G3425" s="45" t="s">
        <v>329</v>
      </c>
      <c r="H3425" s="45" t="s">
        <v>10</v>
      </c>
      <c r="I3425" s="50">
        <v>68.16</v>
      </c>
      <c r="J3425" s="9" t="str">
        <f t="shared" si="54"/>
        <v>MidWest</v>
      </c>
    </row>
    <row r="3426" spans="6:10" x14ac:dyDescent="0.25">
      <c r="F3426" s="49">
        <v>41484</v>
      </c>
      <c r="G3426" s="45" t="s">
        <v>383</v>
      </c>
      <c r="H3426" s="45" t="s">
        <v>327</v>
      </c>
      <c r="I3426" s="50">
        <v>73.88</v>
      </c>
      <c r="J3426" s="9" t="str">
        <f t="shared" si="54"/>
        <v>South</v>
      </c>
    </row>
    <row r="3427" spans="6:10" x14ac:dyDescent="0.25">
      <c r="F3427" s="49">
        <v>41590</v>
      </c>
      <c r="G3427" s="45" t="s">
        <v>400</v>
      </c>
      <c r="H3427" s="45" t="s">
        <v>324</v>
      </c>
      <c r="I3427" s="50">
        <v>58.65</v>
      </c>
      <c r="J3427" s="9" t="str">
        <f t="shared" si="54"/>
        <v>West</v>
      </c>
    </row>
    <row r="3428" spans="6:10" x14ac:dyDescent="0.25">
      <c r="F3428" s="49">
        <v>41599</v>
      </c>
      <c r="G3428" s="45" t="s">
        <v>365</v>
      </c>
      <c r="H3428" s="45" t="s">
        <v>7</v>
      </c>
      <c r="I3428" s="50">
        <v>33.659999999999997</v>
      </c>
      <c r="J3428" s="9" t="str">
        <f t="shared" si="54"/>
        <v>West</v>
      </c>
    </row>
    <row r="3429" spans="6:10" x14ac:dyDescent="0.25">
      <c r="F3429" s="49">
        <v>41959</v>
      </c>
      <c r="G3429" s="45" t="s">
        <v>392</v>
      </c>
      <c r="H3429" s="45" t="s">
        <v>10</v>
      </c>
      <c r="I3429" s="50">
        <v>449.82</v>
      </c>
      <c r="J3429" s="9" t="str">
        <f t="shared" si="54"/>
        <v>South</v>
      </c>
    </row>
    <row r="3430" spans="6:10" x14ac:dyDescent="0.25">
      <c r="F3430" s="49">
        <v>41432</v>
      </c>
      <c r="G3430" s="45" t="s">
        <v>343</v>
      </c>
      <c r="H3430" s="45" t="s">
        <v>334</v>
      </c>
      <c r="I3430" s="50">
        <v>45.83</v>
      </c>
      <c r="J3430" s="9" t="str">
        <f t="shared" si="54"/>
        <v>West</v>
      </c>
    </row>
    <row r="3431" spans="6:10" x14ac:dyDescent="0.25">
      <c r="F3431" s="49">
        <v>41997</v>
      </c>
      <c r="G3431" s="45" t="s">
        <v>374</v>
      </c>
      <c r="H3431" s="45" t="s">
        <v>7</v>
      </c>
      <c r="I3431" s="50">
        <v>102</v>
      </c>
      <c r="J3431" s="9" t="str">
        <f t="shared" si="54"/>
        <v>West</v>
      </c>
    </row>
    <row r="3432" spans="6:10" x14ac:dyDescent="0.25">
      <c r="F3432" s="49">
        <v>41607</v>
      </c>
      <c r="G3432" s="45" t="s">
        <v>356</v>
      </c>
      <c r="H3432" s="45" t="s">
        <v>191</v>
      </c>
      <c r="I3432" s="50">
        <v>68.16</v>
      </c>
      <c r="J3432" s="9" t="str">
        <f t="shared" si="54"/>
        <v>MidWest</v>
      </c>
    </row>
    <row r="3433" spans="6:10" x14ac:dyDescent="0.25">
      <c r="F3433" s="49">
        <v>41908</v>
      </c>
      <c r="G3433" s="45" t="s">
        <v>400</v>
      </c>
      <c r="H3433" s="45" t="s">
        <v>10</v>
      </c>
      <c r="I3433" s="50">
        <v>22.61</v>
      </c>
      <c r="J3433" s="9" t="str">
        <f t="shared" si="54"/>
        <v>West</v>
      </c>
    </row>
    <row r="3434" spans="6:10" x14ac:dyDescent="0.25">
      <c r="F3434" s="49">
        <v>41985</v>
      </c>
      <c r="G3434" s="45" t="s">
        <v>378</v>
      </c>
      <c r="H3434" s="45" t="s">
        <v>324</v>
      </c>
      <c r="I3434" s="50">
        <v>58.95</v>
      </c>
      <c r="J3434" s="9" t="str">
        <f t="shared" si="54"/>
        <v>South</v>
      </c>
    </row>
    <row r="3435" spans="6:10" x14ac:dyDescent="0.25">
      <c r="F3435" s="49">
        <v>41638</v>
      </c>
      <c r="G3435" s="45" t="s">
        <v>374</v>
      </c>
      <c r="H3435" s="45" t="s">
        <v>327</v>
      </c>
      <c r="I3435" s="50">
        <v>75</v>
      </c>
      <c r="J3435" s="9" t="str">
        <f t="shared" si="54"/>
        <v>West</v>
      </c>
    </row>
    <row r="3436" spans="6:10" x14ac:dyDescent="0.25">
      <c r="F3436" s="49">
        <v>41995</v>
      </c>
      <c r="G3436" s="45" t="s">
        <v>352</v>
      </c>
      <c r="H3436" s="45" t="s">
        <v>10</v>
      </c>
      <c r="I3436" s="50">
        <v>160.65</v>
      </c>
      <c r="J3436" s="9" t="str">
        <f t="shared" si="54"/>
        <v>MidWest</v>
      </c>
    </row>
    <row r="3437" spans="6:10" x14ac:dyDescent="0.25">
      <c r="F3437" s="49">
        <v>41902</v>
      </c>
      <c r="G3437" s="45" t="s">
        <v>361</v>
      </c>
      <c r="H3437" s="45" t="s">
        <v>337</v>
      </c>
      <c r="I3437" s="50">
        <v>24.75</v>
      </c>
      <c r="J3437" s="9" t="str">
        <f t="shared" si="54"/>
        <v>MidWest</v>
      </c>
    </row>
    <row r="3438" spans="6:10" x14ac:dyDescent="0.25">
      <c r="F3438" s="49">
        <v>41621</v>
      </c>
      <c r="G3438" s="45" t="s">
        <v>377</v>
      </c>
      <c r="H3438" s="45" t="s">
        <v>7</v>
      </c>
      <c r="I3438" s="50">
        <v>302.94</v>
      </c>
      <c r="J3438" s="9" t="str">
        <f t="shared" si="54"/>
        <v>West</v>
      </c>
    </row>
    <row r="3439" spans="6:10" x14ac:dyDescent="0.25">
      <c r="F3439" s="49">
        <v>42002</v>
      </c>
      <c r="G3439" s="45" t="s">
        <v>342</v>
      </c>
      <c r="H3439" s="45" t="s">
        <v>7</v>
      </c>
      <c r="I3439" s="50">
        <v>33.659999999999997</v>
      </c>
      <c r="J3439" s="9" t="str">
        <f t="shared" si="54"/>
        <v>MidWest</v>
      </c>
    </row>
    <row r="3440" spans="6:10" x14ac:dyDescent="0.25">
      <c r="F3440" s="49">
        <v>41348</v>
      </c>
      <c r="G3440" s="45" t="s">
        <v>343</v>
      </c>
      <c r="H3440" s="45" t="s">
        <v>191</v>
      </c>
      <c r="I3440" s="50">
        <v>178.09</v>
      </c>
      <c r="J3440" s="9" t="str">
        <f t="shared" si="54"/>
        <v>West</v>
      </c>
    </row>
    <row r="3441" spans="6:10" x14ac:dyDescent="0.25">
      <c r="F3441" s="49">
        <v>41579</v>
      </c>
      <c r="G3441" s="45" t="s">
        <v>353</v>
      </c>
      <c r="H3441" s="45" t="s">
        <v>334</v>
      </c>
      <c r="I3441" s="50">
        <v>23.15</v>
      </c>
      <c r="J3441" s="9" t="str">
        <f t="shared" si="54"/>
        <v>MidWest</v>
      </c>
    </row>
    <row r="3442" spans="6:10" x14ac:dyDescent="0.25">
      <c r="F3442" s="49">
        <v>41877</v>
      </c>
      <c r="G3442" s="45" t="s">
        <v>375</v>
      </c>
      <c r="H3442" s="45" t="s">
        <v>331</v>
      </c>
      <c r="I3442" s="50">
        <v>90</v>
      </c>
      <c r="J3442" s="9" t="str">
        <f t="shared" si="54"/>
        <v>East</v>
      </c>
    </row>
    <row r="3443" spans="6:10" x14ac:dyDescent="0.25">
      <c r="F3443" s="49">
        <v>41982</v>
      </c>
      <c r="G3443" s="45" t="s">
        <v>359</v>
      </c>
      <c r="H3443" s="45" t="s">
        <v>191</v>
      </c>
      <c r="I3443" s="50">
        <v>45.21</v>
      </c>
      <c r="J3443" s="9" t="str">
        <f t="shared" si="54"/>
        <v>MidWest</v>
      </c>
    </row>
    <row r="3444" spans="6:10" x14ac:dyDescent="0.25">
      <c r="F3444" s="49">
        <v>41965</v>
      </c>
      <c r="G3444" s="45" t="s">
        <v>395</v>
      </c>
      <c r="H3444" s="45" t="s">
        <v>337</v>
      </c>
      <c r="I3444" s="50">
        <v>50</v>
      </c>
      <c r="J3444" s="9" t="str">
        <f t="shared" si="54"/>
        <v>East</v>
      </c>
    </row>
    <row r="3445" spans="6:10" x14ac:dyDescent="0.25">
      <c r="F3445" s="49">
        <v>41987</v>
      </c>
      <c r="G3445" s="45" t="s">
        <v>370</v>
      </c>
      <c r="H3445" s="45" t="s">
        <v>7</v>
      </c>
      <c r="I3445" s="50">
        <v>98.94</v>
      </c>
      <c r="J3445" s="9" t="str">
        <f t="shared" si="54"/>
        <v>South</v>
      </c>
    </row>
    <row r="3446" spans="6:10" x14ac:dyDescent="0.25">
      <c r="F3446" s="49">
        <v>41961</v>
      </c>
      <c r="G3446" s="45" t="s">
        <v>361</v>
      </c>
      <c r="H3446" s="45" t="s">
        <v>7</v>
      </c>
      <c r="I3446" s="50">
        <v>99.45</v>
      </c>
      <c r="J3446" s="9" t="str">
        <f t="shared" si="54"/>
        <v>MidWest</v>
      </c>
    </row>
    <row r="3447" spans="6:10" x14ac:dyDescent="0.25">
      <c r="F3447" s="49">
        <v>41961</v>
      </c>
      <c r="G3447" s="45" t="s">
        <v>380</v>
      </c>
      <c r="H3447" s="45" t="s">
        <v>349</v>
      </c>
      <c r="I3447" s="50">
        <v>63</v>
      </c>
      <c r="J3447" s="9" t="str">
        <f t="shared" si="54"/>
        <v>South</v>
      </c>
    </row>
    <row r="3448" spans="6:10" x14ac:dyDescent="0.25">
      <c r="F3448" s="49">
        <v>41598</v>
      </c>
      <c r="G3448" s="45" t="s">
        <v>382</v>
      </c>
      <c r="H3448" s="45" t="s">
        <v>10</v>
      </c>
      <c r="I3448" s="50">
        <v>133.57</v>
      </c>
      <c r="J3448" s="9" t="str">
        <f t="shared" si="54"/>
        <v>East</v>
      </c>
    </row>
    <row r="3449" spans="6:10" x14ac:dyDescent="0.25">
      <c r="F3449" s="49">
        <v>41954</v>
      </c>
      <c r="G3449" s="45" t="s">
        <v>393</v>
      </c>
      <c r="H3449" s="45" t="s">
        <v>337</v>
      </c>
      <c r="I3449" s="50">
        <v>49.5</v>
      </c>
      <c r="J3449" s="9" t="str">
        <f t="shared" si="54"/>
        <v>MidWest</v>
      </c>
    </row>
    <row r="3450" spans="6:10" x14ac:dyDescent="0.25">
      <c r="F3450" s="49">
        <v>42000</v>
      </c>
      <c r="G3450" s="45" t="s">
        <v>369</v>
      </c>
      <c r="H3450" s="45" t="s">
        <v>327</v>
      </c>
      <c r="I3450" s="50">
        <v>49</v>
      </c>
      <c r="J3450" s="9" t="str">
        <f t="shared" si="54"/>
        <v>South</v>
      </c>
    </row>
    <row r="3451" spans="6:10" x14ac:dyDescent="0.25">
      <c r="F3451" s="49">
        <v>41581</v>
      </c>
      <c r="G3451" s="45" t="s">
        <v>397</v>
      </c>
      <c r="H3451" s="45" t="s">
        <v>10</v>
      </c>
      <c r="I3451" s="50">
        <v>68.16</v>
      </c>
      <c r="J3451" s="9" t="str">
        <f t="shared" si="54"/>
        <v>West</v>
      </c>
    </row>
    <row r="3452" spans="6:10" x14ac:dyDescent="0.25">
      <c r="F3452" s="49">
        <v>41975</v>
      </c>
      <c r="G3452" s="45" t="s">
        <v>374</v>
      </c>
      <c r="H3452" s="45" t="s">
        <v>337</v>
      </c>
      <c r="I3452" s="50">
        <v>75</v>
      </c>
      <c r="J3452" s="9" t="str">
        <f t="shared" si="54"/>
        <v>West</v>
      </c>
    </row>
    <row r="3453" spans="6:10" x14ac:dyDescent="0.25">
      <c r="F3453" s="49">
        <v>41947</v>
      </c>
      <c r="G3453" s="45" t="s">
        <v>358</v>
      </c>
      <c r="H3453" s="45" t="s">
        <v>371</v>
      </c>
      <c r="I3453" s="50">
        <v>56.15</v>
      </c>
      <c r="J3453" s="9" t="str">
        <f t="shared" si="54"/>
        <v>MidWest</v>
      </c>
    </row>
    <row r="3454" spans="6:10" x14ac:dyDescent="0.25">
      <c r="F3454" s="49">
        <v>41619</v>
      </c>
      <c r="G3454" s="45" t="s">
        <v>379</v>
      </c>
      <c r="H3454" s="45" t="s">
        <v>349</v>
      </c>
      <c r="I3454" s="50">
        <v>40.74</v>
      </c>
      <c r="J3454" s="9" t="str">
        <f t="shared" si="54"/>
        <v>East</v>
      </c>
    </row>
    <row r="3455" spans="6:10" x14ac:dyDescent="0.25">
      <c r="F3455" s="49">
        <v>42000</v>
      </c>
      <c r="G3455" s="45" t="s">
        <v>374</v>
      </c>
      <c r="H3455" s="45" t="s">
        <v>347</v>
      </c>
      <c r="I3455" s="50">
        <v>27.5</v>
      </c>
      <c r="J3455" s="9" t="str">
        <f t="shared" si="54"/>
        <v>West</v>
      </c>
    </row>
    <row r="3456" spans="6:10" x14ac:dyDescent="0.25">
      <c r="F3456" s="49">
        <v>41804</v>
      </c>
      <c r="G3456" s="45" t="s">
        <v>388</v>
      </c>
      <c r="H3456" s="45" t="s">
        <v>7</v>
      </c>
      <c r="I3456" s="50">
        <v>66.98</v>
      </c>
      <c r="J3456" s="9" t="str">
        <f t="shared" si="54"/>
        <v>West</v>
      </c>
    </row>
    <row r="3457" spans="6:10" x14ac:dyDescent="0.25">
      <c r="F3457" s="49">
        <v>41514</v>
      </c>
      <c r="G3457" s="45" t="s">
        <v>345</v>
      </c>
      <c r="H3457" s="45" t="s">
        <v>7</v>
      </c>
      <c r="I3457" s="50">
        <v>100.98</v>
      </c>
      <c r="J3457" s="9" t="str">
        <f t="shared" si="54"/>
        <v>West</v>
      </c>
    </row>
    <row r="3458" spans="6:10" x14ac:dyDescent="0.25">
      <c r="F3458" s="49">
        <v>41628</v>
      </c>
      <c r="G3458" s="45" t="s">
        <v>329</v>
      </c>
      <c r="H3458" s="45" t="s">
        <v>10</v>
      </c>
      <c r="I3458" s="50">
        <v>68.849999999999994</v>
      </c>
      <c r="J3458" s="9" t="str">
        <f t="shared" si="54"/>
        <v>MidWest</v>
      </c>
    </row>
    <row r="3459" spans="6:10" x14ac:dyDescent="0.25">
      <c r="F3459" s="49">
        <v>41955</v>
      </c>
      <c r="G3459" s="45" t="s">
        <v>345</v>
      </c>
      <c r="H3459" s="45" t="s">
        <v>334</v>
      </c>
      <c r="I3459" s="50">
        <v>45.83</v>
      </c>
      <c r="J3459" s="9" t="str">
        <f t="shared" si="54"/>
        <v>West</v>
      </c>
    </row>
    <row r="3460" spans="6:10" x14ac:dyDescent="0.25">
      <c r="F3460" s="49">
        <v>41866</v>
      </c>
      <c r="G3460" s="45" t="s">
        <v>381</v>
      </c>
      <c r="H3460" s="45" t="s">
        <v>349</v>
      </c>
      <c r="I3460" s="50">
        <v>20.37</v>
      </c>
      <c r="J3460" s="9" t="str">
        <f t="shared" ref="J3460:J3523" si="55">VLOOKUP(G3460,$A$4:$B$75,2,0)</f>
        <v>MidWest</v>
      </c>
    </row>
    <row r="3461" spans="6:10" x14ac:dyDescent="0.25">
      <c r="F3461" s="49">
        <v>41605</v>
      </c>
      <c r="G3461" s="45" t="s">
        <v>338</v>
      </c>
      <c r="H3461" s="45" t="s">
        <v>331</v>
      </c>
      <c r="I3461" s="50">
        <v>382.2</v>
      </c>
      <c r="J3461" s="9" t="str">
        <f t="shared" si="55"/>
        <v>South</v>
      </c>
    </row>
    <row r="3462" spans="6:10" x14ac:dyDescent="0.25">
      <c r="F3462" s="49">
        <v>41958</v>
      </c>
      <c r="G3462" s="45" t="s">
        <v>330</v>
      </c>
      <c r="H3462" s="45" t="s">
        <v>191</v>
      </c>
      <c r="I3462" s="50">
        <v>45.9</v>
      </c>
      <c r="J3462" s="9" t="str">
        <f t="shared" si="55"/>
        <v>East</v>
      </c>
    </row>
    <row r="3463" spans="6:10" x14ac:dyDescent="0.25">
      <c r="F3463" s="49">
        <v>41627</v>
      </c>
      <c r="G3463" s="45" t="s">
        <v>365</v>
      </c>
      <c r="H3463" s="45" t="s">
        <v>337</v>
      </c>
      <c r="I3463" s="50">
        <v>49.25</v>
      </c>
      <c r="J3463" s="9" t="str">
        <f t="shared" si="55"/>
        <v>West</v>
      </c>
    </row>
    <row r="3464" spans="6:10" x14ac:dyDescent="0.25">
      <c r="F3464" s="49">
        <v>41954</v>
      </c>
      <c r="G3464" s="45" t="s">
        <v>381</v>
      </c>
      <c r="H3464" s="45" t="s">
        <v>191</v>
      </c>
      <c r="I3464" s="50">
        <v>68.849999999999994</v>
      </c>
      <c r="J3464" s="9" t="str">
        <f t="shared" si="55"/>
        <v>MidWest</v>
      </c>
    </row>
    <row r="3465" spans="6:10" x14ac:dyDescent="0.25">
      <c r="F3465" s="49">
        <v>41952</v>
      </c>
      <c r="G3465" s="45" t="s">
        <v>391</v>
      </c>
      <c r="H3465" s="45" t="s">
        <v>331</v>
      </c>
      <c r="I3465" s="50">
        <v>87.3</v>
      </c>
      <c r="J3465" s="9" t="str">
        <f t="shared" si="55"/>
        <v>South</v>
      </c>
    </row>
    <row r="3466" spans="6:10" x14ac:dyDescent="0.25">
      <c r="F3466" s="49">
        <v>41988</v>
      </c>
      <c r="G3466" s="45" t="s">
        <v>374</v>
      </c>
      <c r="H3466" s="45" t="s">
        <v>324</v>
      </c>
      <c r="I3466" s="50">
        <v>39.9</v>
      </c>
      <c r="J3466" s="9" t="str">
        <f t="shared" si="55"/>
        <v>West</v>
      </c>
    </row>
    <row r="3467" spans="6:10" x14ac:dyDescent="0.25">
      <c r="F3467" s="49">
        <v>41790</v>
      </c>
      <c r="G3467" s="45" t="s">
        <v>357</v>
      </c>
      <c r="H3467" s="45" t="s">
        <v>191</v>
      </c>
      <c r="I3467" s="50">
        <v>22.72</v>
      </c>
      <c r="J3467" s="9" t="str">
        <f t="shared" si="55"/>
        <v>South</v>
      </c>
    </row>
    <row r="3468" spans="6:10" x14ac:dyDescent="0.25">
      <c r="F3468" s="49">
        <v>42003</v>
      </c>
      <c r="G3468" s="45" t="s">
        <v>396</v>
      </c>
      <c r="H3468" s="45" t="s">
        <v>347</v>
      </c>
      <c r="I3468" s="50">
        <v>643.5</v>
      </c>
      <c r="J3468" s="9" t="str">
        <f t="shared" si="55"/>
        <v>West</v>
      </c>
    </row>
    <row r="3469" spans="6:10" x14ac:dyDescent="0.25">
      <c r="F3469" s="49">
        <v>41977</v>
      </c>
      <c r="G3469" s="45" t="s">
        <v>392</v>
      </c>
      <c r="H3469" s="45" t="s">
        <v>349</v>
      </c>
      <c r="I3469" s="50">
        <v>20.79</v>
      </c>
      <c r="J3469" s="9" t="str">
        <f t="shared" si="55"/>
        <v>South</v>
      </c>
    </row>
    <row r="3470" spans="6:10" x14ac:dyDescent="0.25">
      <c r="F3470" s="49">
        <v>41586</v>
      </c>
      <c r="G3470" s="45" t="s">
        <v>326</v>
      </c>
      <c r="H3470" s="45" t="s">
        <v>334</v>
      </c>
      <c r="I3470" s="50">
        <v>69.44</v>
      </c>
      <c r="J3470" s="9" t="str">
        <f t="shared" si="55"/>
        <v>West</v>
      </c>
    </row>
    <row r="3471" spans="6:10" x14ac:dyDescent="0.25">
      <c r="F3471" s="49">
        <v>41311</v>
      </c>
      <c r="G3471" s="45" t="s">
        <v>374</v>
      </c>
      <c r="H3471" s="45" t="s">
        <v>7</v>
      </c>
      <c r="I3471" s="50">
        <v>33.32</v>
      </c>
      <c r="J3471" s="9" t="str">
        <f t="shared" si="55"/>
        <v>West</v>
      </c>
    </row>
    <row r="3472" spans="6:10" x14ac:dyDescent="0.25">
      <c r="F3472" s="49">
        <v>41613</v>
      </c>
      <c r="G3472" s="45" t="s">
        <v>367</v>
      </c>
      <c r="H3472" s="45" t="s">
        <v>324</v>
      </c>
      <c r="I3472" s="50">
        <v>59.85</v>
      </c>
      <c r="J3472" s="9" t="str">
        <f t="shared" si="55"/>
        <v>MidWest</v>
      </c>
    </row>
    <row r="3473" spans="6:10" x14ac:dyDescent="0.25">
      <c r="F3473" s="49">
        <v>41959</v>
      </c>
      <c r="G3473" s="45" t="s">
        <v>373</v>
      </c>
      <c r="H3473" s="45" t="s">
        <v>191</v>
      </c>
      <c r="I3473" s="50">
        <v>45.9</v>
      </c>
      <c r="J3473" s="9" t="str">
        <f t="shared" si="55"/>
        <v>MidWest</v>
      </c>
    </row>
    <row r="3474" spans="6:10" x14ac:dyDescent="0.25">
      <c r="F3474" s="49">
        <v>41601</v>
      </c>
      <c r="G3474" s="45" t="s">
        <v>360</v>
      </c>
      <c r="H3474" s="45" t="s">
        <v>321</v>
      </c>
      <c r="I3474" s="50">
        <v>233.85</v>
      </c>
      <c r="J3474" s="9" t="str">
        <f t="shared" si="55"/>
        <v>West</v>
      </c>
    </row>
    <row r="3475" spans="6:10" x14ac:dyDescent="0.25">
      <c r="F3475" s="49">
        <v>41407</v>
      </c>
      <c r="G3475" s="45" t="s">
        <v>367</v>
      </c>
      <c r="H3475" s="45" t="s">
        <v>7</v>
      </c>
      <c r="I3475" s="50">
        <v>68</v>
      </c>
      <c r="J3475" s="9" t="str">
        <f t="shared" si="55"/>
        <v>MidWest</v>
      </c>
    </row>
    <row r="3476" spans="6:10" x14ac:dyDescent="0.25">
      <c r="F3476" s="49">
        <v>41705</v>
      </c>
      <c r="G3476" s="45" t="s">
        <v>365</v>
      </c>
      <c r="H3476" s="45" t="s">
        <v>324</v>
      </c>
      <c r="I3476" s="50">
        <v>58.65</v>
      </c>
      <c r="J3476" s="9" t="str">
        <f t="shared" si="55"/>
        <v>West</v>
      </c>
    </row>
    <row r="3477" spans="6:10" x14ac:dyDescent="0.25">
      <c r="F3477" s="49">
        <v>41592</v>
      </c>
      <c r="G3477" s="45" t="s">
        <v>398</v>
      </c>
      <c r="H3477" s="45" t="s">
        <v>324</v>
      </c>
      <c r="I3477" s="50">
        <v>58.95</v>
      </c>
      <c r="J3477" s="9" t="str">
        <f t="shared" si="55"/>
        <v>East</v>
      </c>
    </row>
    <row r="3478" spans="6:10" x14ac:dyDescent="0.25">
      <c r="F3478" s="49">
        <v>41958</v>
      </c>
      <c r="G3478" s="45" t="s">
        <v>363</v>
      </c>
      <c r="H3478" s="45" t="s">
        <v>337</v>
      </c>
      <c r="I3478" s="50">
        <v>50</v>
      </c>
      <c r="J3478" s="9" t="str">
        <f t="shared" si="55"/>
        <v>West</v>
      </c>
    </row>
    <row r="3479" spans="6:10" x14ac:dyDescent="0.25">
      <c r="F3479" s="49">
        <v>41923</v>
      </c>
      <c r="G3479" s="45" t="s">
        <v>350</v>
      </c>
      <c r="H3479" s="45" t="s">
        <v>324</v>
      </c>
      <c r="I3479" s="50">
        <v>59.85</v>
      </c>
      <c r="J3479" s="9" t="str">
        <f t="shared" si="55"/>
        <v>East</v>
      </c>
    </row>
    <row r="3480" spans="6:10" x14ac:dyDescent="0.25">
      <c r="F3480" s="49">
        <v>41623</v>
      </c>
      <c r="G3480" s="45" t="s">
        <v>352</v>
      </c>
      <c r="H3480" s="45" t="s">
        <v>331</v>
      </c>
      <c r="I3480" s="50">
        <v>89.1</v>
      </c>
      <c r="J3480" s="9" t="str">
        <f t="shared" si="55"/>
        <v>MidWest</v>
      </c>
    </row>
    <row r="3481" spans="6:10" x14ac:dyDescent="0.25">
      <c r="F3481" s="49">
        <v>41581</v>
      </c>
      <c r="G3481" s="45" t="s">
        <v>381</v>
      </c>
      <c r="H3481" s="45" t="s">
        <v>191</v>
      </c>
      <c r="I3481" s="50">
        <v>44.98</v>
      </c>
      <c r="J3481" s="9" t="str">
        <f t="shared" si="55"/>
        <v>MidWest</v>
      </c>
    </row>
    <row r="3482" spans="6:10" x14ac:dyDescent="0.25">
      <c r="F3482" s="49">
        <v>41980</v>
      </c>
      <c r="G3482" s="45" t="s">
        <v>384</v>
      </c>
      <c r="H3482" s="45" t="s">
        <v>191</v>
      </c>
      <c r="I3482" s="50">
        <v>66.78</v>
      </c>
      <c r="J3482" s="9" t="str">
        <f t="shared" si="55"/>
        <v>East</v>
      </c>
    </row>
    <row r="3483" spans="6:10" x14ac:dyDescent="0.25">
      <c r="F3483" s="49">
        <v>41794</v>
      </c>
      <c r="G3483" s="45" t="s">
        <v>366</v>
      </c>
      <c r="H3483" s="45" t="s">
        <v>327</v>
      </c>
      <c r="I3483" s="50">
        <v>73.13</v>
      </c>
      <c r="J3483" s="9" t="str">
        <f t="shared" si="55"/>
        <v>West</v>
      </c>
    </row>
    <row r="3484" spans="6:10" x14ac:dyDescent="0.25">
      <c r="F3484" s="49">
        <v>41948</v>
      </c>
      <c r="G3484" s="45" t="s">
        <v>351</v>
      </c>
      <c r="H3484" s="45" t="s">
        <v>10</v>
      </c>
      <c r="I3484" s="50">
        <v>45.9</v>
      </c>
      <c r="J3484" s="9" t="str">
        <f t="shared" si="55"/>
        <v>MidWest</v>
      </c>
    </row>
    <row r="3485" spans="6:10" x14ac:dyDescent="0.25">
      <c r="F3485" s="49">
        <v>41620</v>
      </c>
      <c r="G3485" s="45" t="s">
        <v>359</v>
      </c>
      <c r="H3485" s="45" t="s">
        <v>331</v>
      </c>
      <c r="I3485" s="50">
        <v>510</v>
      </c>
      <c r="J3485" s="9" t="str">
        <f t="shared" si="55"/>
        <v>MidWest</v>
      </c>
    </row>
    <row r="3486" spans="6:10" x14ac:dyDescent="0.25">
      <c r="F3486" s="49">
        <v>41965</v>
      </c>
      <c r="G3486" s="45" t="s">
        <v>397</v>
      </c>
      <c r="H3486" s="45" t="s">
        <v>337</v>
      </c>
      <c r="I3486" s="50">
        <v>75</v>
      </c>
      <c r="J3486" s="9" t="str">
        <f t="shared" si="55"/>
        <v>West</v>
      </c>
    </row>
    <row r="3487" spans="6:10" x14ac:dyDescent="0.25">
      <c r="F3487" s="49">
        <v>41281</v>
      </c>
      <c r="G3487" s="45" t="s">
        <v>363</v>
      </c>
      <c r="H3487" s="45" t="s">
        <v>337</v>
      </c>
      <c r="I3487" s="50">
        <v>49.25</v>
      </c>
      <c r="J3487" s="9" t="str">
        <f t="shared" si="55"/>
        <v>West</v>
      </c>
    </row>
    <row r="3488" spans="6:10" x14ac:dyDescent="0.25">
      <c r="F3488" s="49">
        <v>41994</v>
      </c>
      <c r="G3488" s="45" t="s">
        <v>404</v>
      </c>
      <c r="H3488" s="45" t="s">
        <v>7</v>
      </c>
      <c r="I3488" s="50">
        <v>66.3</v>
      </c>
      <c r="J3488" s="9" t="str">
        <f t="shared" si="55"/>
        <v>MidWest</v>
      </c>
    </row>
    <row r="3489" spans="6:10" x14ac:dyDescent="0.25">
      <c r="F3489" s="49">
        <v>41734</v>
      </c>
      <c r="G3489" s="45" t="s">
        <v>330</v>
      </c>
      <c r="H3489" s="45" t="s">
        <v>10</v>
      </c>
      <c r="I3489" s="50">
        <v>22.49</v>
      </c>
      <c r="J3489" s="9" t="str">
        <f t="shared" si="55"/>
        <v>East</v>
      </c>
    </row>
    <row r="3490" spans="6:10" x14ac:dyDescent="0.25">
      <c r="F3490" s="49">
        <v>41781</v>
      </c>
      <c r="G3490" s="45" t="s">
        <v>361</v>
      </c>
      <c r="H3490" s="45" t="s">
        <v>324</v>
      </c>
      <c r="I3490" s="50">
        <v>290.27</v>
      </c>
      <c r="J3490" s="9" t="str">
        <f t="shared" si="55"/>
        <v>MidWest</v>
      </c>
    </row>
    <row r="3491" spans="6:10" x14ac:dyDescent="0.25">
      <c r="F3491" s="49">
        <v>41994</v>
      </c>
      <c r="G3491" s="45" t="s">
        <v>400</v>
      </c>
      <c r="H3491" s="45" t="s">
        <v>349</v>
      </c>
      <c r="I3491" s="50">
        <v>62.06</v>
      </c>
      <c r="J3491" s="9" t="str">
        <f t="shared" si="55"/>
        <v>West</v>
      </c>
    </row>
    <row r="3492" spans="6:10" x14ac:dyDescent="0.25">
      <c r="F3492" s="49">
        <v>41455</v>
      </c>
      <c r="G3492" s="45" t="s">
        <v>338</v>
      </c>
      <c r="H3492" s="45" t="s">
        <v>331</v>
      </c>
      <c r="I3492" s="50">
        <v>60</v>
      </c>
      <c r="J3492" s="9" t="str">
        <f t="shared" si="55"/>
        <v>South</v>
      </c>
    </row>
    <row r="3493" spans="6:10" x14ac:dyDescent="0.25">
      <c r="F3493" s="49">
        <v>41627</v>
      </c>
      <c r="G3493" s="45" t="s">
        <v>343</v>
      </c>
      <c r="H3493" s="45" t="s">
        <v>331</v>
      </c>
      <c r="I3493" s="50">
        <v>30</v>
      </c>
      <c r="J3493" s="9" t="str">
        <f t="shared" si="55"/>
        <v>West</v>
      </c>
    </row>
    <row r="3494" spans="6:10" x14ac:dyDescent="0.25">
      <c r="F3494" s="49">
        <v>41978</v>
      </c>
      <c r="G3494" s="45" t="s">
        <v>385</v>
      </c>
      <c r="H3494" s="45" t="s">
        <v>324</v>
      </c>
      <c r="I3494" s="50">
        <v>154.81</v>
      </c>
      <c r="J3494" s="9" t="str">
        <f t="shared" si="55"/>
        <v>MidWest</v>
      </c>
    </row>
    <row r="3495" spans="6:10" x14ac:dyDescent="0.25">
      <c r="F3495" s="49">
        <v>41981</v>
      </c>
      <c r="G3495" s="45" t="s">
        <v>329</v>
      </c>
      <c r="H3495" s="45" t="s">
        <v>324</v>
      </c>
      <c r="I3495" s="50">
        <v>19.350000000000001</v>
      </c>
      <c r="J3495" s="9" t="str">
        <f t="shared" si="55"/>
        <v>MidWest</v>
      </c>
    </row>
    <row r="3496" spans="6:10" x14ac:dyDescent="0.25">
      <c r="F3496" s="49">
        <v>41966</v>
      </c>
      <c r="G3496" s="45" t="s">
        <v>398</v>
      </c>
      <c r="H3496" s="45" t="s">
        <v>337</v>
      </c>
      <c r="I3496" s="50">
        <v>24.25</v>
      </c>
      <c r="J3496" s="9" t="str">
        <f t="shared" si="55"/>
        <v>East</v>
      </c>
    </row>
    <row r="3497" spans="6:10" x14ac:dyDescent="0.25">
      <c r="F3497" s="49">
        <v>41612</v>
      </c>
      <c r="G3497" s="45" t="s">
        <v>355</v>
      </c>
      <c r="H3497" s="45" t="s">
        <v>347</v>
      </c>
      <c r="I3497" s="50">
        <v>54.18</v>
      </c>
      <c r="J3497" s="9" t="str">
        <f t="shared" si="55"/>
        <v>MidWest</v>
      </c>
    </row>
    <row r="3498" spans="6:10" x14ac:dyDescent="0.25">
      <c r="F3498" s="49">
        <v>41966</v>
      </c>
      <c r="G3498" s="45" t="s">
        <v>395</v>
      </c>
      <c r="H3498" s="45" t="s">
        <v>10</v>
      </c>
      <c r="I3498" s="50">
        <v>22.95</v>
      </c>
      <c r="J3498" s="9" t="str">
        <f t="shared" si="55"/>
        <v>East</v>
      </c>
    </row>
    <row r="3499" spans="6:10" x14ac:dyDescent="0.25">
      <c r="F3499" s="49">
        <v>41631</v>
      </c>
      <c r="G3499" s="45" t="s">
        <v>333</v>
      </c>
      <c r="H3499" s="45" t="s">
        <v>334</v>
      </c>
      <c r="I3499" s="50">
        <v>23.5</v>
      </c>
      <c r="J3499" s="9" t="str">
        <f t="shared" si="55"/>
        <v>MidWest</v>
      </c>
    </row>
    <row r="3500" spans="6:10" x14ac:dyDescent="0.25">
      <c r="F3500" s="49">
        <v>41631</v>
      </c>
      <c r="G3500" s="45" t="s">
        <v>348</v>
      </c>
      <c r="H3500" s="45" t="s">
        <v>7</v>
      </c>
      <c r="I3500" s="50">
        <v>102</v>
      </c>
      <c r="J3500" s="9" t="str">
        <f t="shared" si="55"/>
        <v>South</v>
      </c>
    </row>
    <row r="3501" spans="6:10" x14ac:dyDescent="0.25">
      <c r="F3501" s="49">
        <v>41621</v>
      </c>
      <c r="G3501" s="45" t="s">
        <v>320</v>
      </c>
      <c r="H3501" s="45" t="s">
        <v>331</v>
      </c>
      <c r="I3501" s="50">
        <v>321.75</v>
      </c>
      <c r="J3501" s="9" t="str">
        <f t="shared" si="55"/>
        <v>West</v>
      </c>
    </row>
    <row r="3502" spans="6:10" x14ac:dyDescent="0.25">
      <c r="F3502" s="49">
        <v>41583</v>
      </c>
      <c r="G3502" s="45" t="s">
        <v>380</v>
      </c>
      <c r="H3502" s="45" t="s">
        <v>349</v>
      </c>
      <c r="I3502" s="50">
        <v>63</v>
      </c>
      <c r="J3502" s="9" t="str">
        <f t="shared" si="55"/>
        <v>South</v>
      </c>
    </row>
    <row r="3503" spans="6:10" x14ac:dyDescent="0.25">
      <c r="F3503" s="49">
        <v>41376</v>
      </c>
      <c r="G3503" s="45" t="s">
        <v>404</v>
      </c>
      <c r="H3503" s="45" t="s">
        <v>191</v>
      </c>
      <c r="I3503" s="50">
        <v>67.47</v>
      </c>
      <c r="J3503" s="9" t="str">
        <f t="shared" si="55"/>
        <v>MidWest</v>
      </c>
    </row>
    <row r="3504" spans="6:10" x14ac:dyDescent="0.25">
      <c r="F3504" s="49">
        <v>41586</v>
      </c>
      <c r="G3504" s="45" t="s">
        <v>400</v>
      </c>
      <c r="H3504" s="45" t="s">
        <v>324</v>
      </c>
      <c r="I3504" s="50">
        <v>58.65</v>
      </c>
      <c r="J3504" s="9" t="str">
        <f t="shared" si="55"/>
        <v>West</v>
      </c>
    </row>
    <row r="3505" spans="6:10" x14ac:dyDescent="0.25">
      <c r="F3505" s="49">
        <v>41285</v>
      </c>
      <c r="G3505" s="45" t="s">
        <v>372</v>
      </c>
      <c r="H3505" s="45" t="s">
        <v>327</v>
      </c>
      <c r="I3505" s="50">
        <v>49</v>
      </c>
      <c r="J3505" s="9" t="str">
        <f t="shared" si="55"/>
        <v>West</v>
      </c>
    </row>
    <row r="3506" spans="6:10" x14ac:dyDescent="0.25">
      <c r="F3506" s="49">
        <v>41975</v>
      </c>
      <c r="G3506" s="45" t="s">
        <v>395</v>
      </c>
      <c r="H3506" s="45" t="s">
        <v>7</v>
      </c>
      <c r="I3506" s="50">
        <v>131.91999999999999</v>
      </c>
      <c r="J3506" s="9" t="str">
        <f t="shared" si="55"/>
        <v>East</v>
      </c>
    </row>
    <row r="3507" spans="6:10" x14ac:dyDescent="0.25">
      <c r="F3507" s="49">
        <v>41638</v>
      </c>
      <c r="G3507" s="45" t="s">
        <v>378</v>
      </c>
      <c r="H3507" s="45" t="s">
        <v>321</v>
      </c>
      <c r="I3507" s="50">
        <v>155.9</v>
      </c>
      <c r="J3507" s="9" t="str">
        <f t="shared" si="55"/>
        <v>South</v>
      </c>
    </row>
    <row r="3508" spans="6:10" x14ac:dyDescent="0.25">
      <c r="F3508" s="49">
        <v>41988</v>
      </c>
      <c r="G3508" s="45" t="s">
        <v>350</v>
      </c>
      <c r="H3508" s="45" t="s">
        <v>191</v>
      </c>
      <c r="I3508" s="50">
        <v>68.849999999999994</v>
      </c>
      <c r="J3508" s="9" t="str">
        <f t="shared" si="55"/>
        <v>East</v>
      </c>
    </row>
    <row r="3509" spans="6:10" x14ac:dyDescent="0.25">
      <c r="F3509" s="49">
        <v>41602</v>
      </c>
      <c r="G3509" s="45" t="s">
        <v>376</v>
      </c>
      <c r="H3509" s="45" t="s">
        <v>10</v>
      </c>
      <c r="I3509" s="50">
        <v>67.819999999999993</v>
      </c>
      <c r="J3509" s="9" t="str">
        <f t="shared" si="55"/>
        <v>East</v>
      </c>
    </row>
    <row r="3510" spans="6:10" x14ac:dyDescent="0.25">
      <c r="F3510" s="49">
        <v>41990</v>
      </c>
      <c r="G3510" s="45" t="s">
        <v>335</v>
      </c>
      <c r="H3510" s="45" t="s">
        <v>10</v>
      </c>
      <c r="I3510" s="50">
        <v>390.15</v>
      </c>
      <c r="J3510" s="9" t="str">
        <f t="shared" si="55"/>
        <v>West</v>
      </c>
    </row>
    <row r="3511" spans="6:10" x14ac:dyDescent="0.25">
      <c r="F3511" s="49">
        <v>41622</v>
      </c>
      <c r="G3511" s="45" t="s">
        <v>360</v>
      </c>
      <c r="H3511" s="45" t="s">
        <v>191</v>
      </c>
      <c r="I3511" s="50">
        <v>45.44</v>
      </c>
      <c r="J3511" s="9" t="str">
        <f t="shared" si="55"/>
        <v>West</v>
      </c>
    </row>
    <row r="3512" spans="6:10" x14ac:dyDescent="0.25">
      <c r="F3512" s="49">
        <v>41361</v>
      </c>
      <c r="G3512" s="45" t="s">
        <v>404</v>
      </c>
      <c r="H3512" s="45" t="s">
        <v>337</v>
      </c>
      <c r="I3512" s="50">
        <v>25</v>
      </c>
      <c r="J3512" s="9" t="str">
        <f t="shared" si="55"/>
        <v>MidWest</v>
      </c>
    </row>
    <row r="3513" spans="6:10" x14ac:dyDescent="0.25">
      <c r="F3513" s="49">
        <v>41965</v>
      </c>
      <c r="G3513" s="45" t="s">
        <v>384</v>
      </c>
      <c r="H3513" s="45" t="s">
        <v>7</v>
      </c>
      <c r="I3513" s="50">
        <v>131.91999999999999</v>
      </c>
      <c r="J3513" s="9" t="str">
        <f t="shared" si="55"/>
        <v>East</v>
      </c>
    </row>
    <row r="3514" spans="6:10" x14ac:dyDescent="0.25">
      <c r="F3514" s="49">
        <v>41978</v>
      </c>
      <c r="G3514" s="45" t="s">
        <v>383</v>
      </c>
      <c r="H3514" s="45" t="s">
        <v>337</v>
      </c>
      <c r="I3514" s="50">
        <v>75</v>
      </c>
      <c r="J3514" s="9" t="str">
        <f t="shared" si="55"/>
        <v>South</v>
      </c>
    </row>
    <row r="3515" spans="6:10" x14ac:dyDescent="0.25">
      <c r="F3515" s="49">
        <v>41619</v>
      </c>
      <c r="G3515" s="45" t="s">
        <v>338</v>
      </c>
      <c r="H3515" s="45" t="s">
        <v>331</v>
      </c>
      <c r="I3515" s="50">
        <v>87.75</v>
      </c>
      <c r="J3515" s="9" t="str">
        <f t="shared" si="55"/>
        <v>South</v>
      </c>
    </row>
    <row r="3516" spans="6:10" x14ac:dyDescent="0.25">
      <c r="F3516" s="49">
        <v>41378</v>
      </c>
      <c r="G3516" s="45" t="s">
        <v>326</v>
      </c>
      <c r="H3516" s="45" t="s">
        <v>334</v>
      </c>
      <c r="I3516" s="50">
        <v>47</v>
      </c>
      <c r="J3516" s="9" t="str">
        <f t="shared" si="55"/>
        <v>West</v>
      </c>
    </row>
    <row r="3517" spans="6:10" x14ac:dyDescent="0.25">
      <c r="F3517" s="49">
        <v>41971</v>
      </c>
      <c r="G3517" s="45" t="s">
        <v>342</v>
      </c>
      <c r="H3517" s="45" t="s">
        <v>7</v>
      </c>
      <c r="I3517" s="50">
        <v>34</v>
      </c>
      <c r="J3517" s="9" t="str">
        <f t="shared" si="55"/>
        <v>MidWest</v>
      </c>
    </row>
    <row r="3518" spans="6:10" x14ac:dyDescent="0.25">
      <c r="F3518" s="49">
        <v>41594</v>
      </c>
      <c r="G3518" s="45" t="s">
        <v>360</v>
      </c>
      <c r="H3518" s="45" t="s">
        <v>331</v>
      </c>
      <c r="I3518" s="50">
        <v>88.65</v>
      </c>
      <c r="J3518" s="9" t="str">
        <f t="shared" si="55"/>
        <v>West</v>
      </c>
    </row>
    <row r="3519" spans="6:10" x14ac:dyDescent="0.25">
      <c r="F3519" s="49">
        <v>41948</v>
      </c>
      <c r="G3519" s="45" t="s">
        <v>340</v>
      </c>
      <c r="H3519" s="45" t="s">
        <v>349</v>
      </c>
      <c r="I3519" s="50">
        <v>21</v>
      </c>
      <c r="J3519" s="9" t="str">
        <f t="shared" si="55"/>
        <v>MidWest</v>
      </c>
    </row>
    <row r="3520" spans="6:10" x14ac:dyDescent="0.25">
      <c r="F3520" s="49">
        <v>41511</v>
      </c>
      <c r="G3520" s="45" t="s">
        <v>396</v>
      </c>
      <c r="H3520" s="45" t="s">
        <v>324</v>
      </c>
      <c r="I3520" s="50">
        <v>19.350000000000001</v>
      </c>
      <c r="J3520" s="9" t="str">
        <f t="shared" si="55"/>
        <v>West</v>
      </c>
    </row>
    <row r="3521" spans="6:10" x14ac:dyDescent="0.25">
      <c r="F3521" s="49">
        <v>41538</v>
      </c>
      <c r="G3521" s="45" t="s">
        <v>346</v>
      </c>
      <c r="H3521" s="45" t="s">
        <v>324</v>
      </c>
      <c r="I3521" s="50">
        <v>58.65</v>
      </c>
      <c r="J3521" s="9" t="str">
        <f t="shared" si="55"/>
        <v>MidWest</v>
      </c>
    </row>
    <row r="3522" spans="6:10" x14ac:dyDescent="0.25">
      <c r="F3522" s="49">
        <v>41691</v>
      </c>
      <c r="G3522" s="45" t="s">
        <v>330</v>
      </c>
      <c r="H3522" s="45" t="s">
        <v>7</v>
      </c>
      <c r="I3522" s="50">
        <v>99.45</v>
      </c>
      <c r="J3522" s="9" t="str">
        <f t="shared" si="55"/>
        <v>East</v>
      </c>
    </row>
    <row r="3523" spans="6:10" x14ac:dyDescent="0.25">
      <c r="F3523" s="49">
        <v>41986</v>
      </c>
      <c r="G3523" s="45" t="s">
        <v>367</v>
      </c>
      <c r="H3523" s="45" t="s">
        <v>324</v>
      </c>
      <c r="I3523" s="50">
        <v>39.9</v>
      </c>
      <c r="J3523" s="9" t="str">
        <f t="shared" si="55"/>
        <v>MidWest</v>
      </c>
    </row>
    <row r="3524" spans="6:10" x14ac:dyDescent="0.25">
      <c r="F3524" s="49">
        <v>41633</v>
      </c>
      <c r="G3524" s="45" t="s">
        <v>363</v>
      </c>
      <c r="H3524" s="45" t="s">
        <v>10</v>
      </c>
      <c r="I3524" s="50">
        <v>45.9</v>
      </c>
      <c r="J3524" s="9" t="str">
        <f t="shared" ref="J3524:J3587" si="56">VLOOKUP(G3524,$A$4:$B$75,2,0)</f>
        <v>West</v>
      </c>
    </row>
    <row r="3525" spans="6:10" x14ac:dyDescent="0.25">
      <c r="F3525" s="49">
        <v>41959</v>
      </c>
      <c r="G3525" s="45" t="s">
        <v>400</v>
      </c>
      <c r="H3525" s="45" t="s">
        <v>191</v>
      </c>
      <c r="I3525" s="50">
        <v>68.16</v>
      </c>
      <c r="J3525" s="9" t="str">
        <f t="shared" si="56"/>
        <v>West</v>
      </c>
    </row>
    <row r="3526" spans="6:10" x14ac:dyDescent="0.25">
      <c r="F3526" s="49">
        <v>41959</v>
      </c>
      <c r="G3526" s="45" t="s">
        <v>329</v>
      </c>
      <c r="H3526" s="45" t="s">
        <v>324</v>
      </c>
      <c r="I3526" s="50">
        <v>79</v>
      </c>
      <c r="J3526" s="9" t="str">
        <f t="shared" si="56"/>
        <v>MidWest</v>
      </c>
    </row>
    <row r="3527" spans="6:10" x14ac:dyDescent="0.25">
      <c r="F3527" s="49">
        <v>41968</v>
      </c>
      <c r="G3527" s="45" t="s">
        <v>390</v>
      </c>
      <c r="H3527" s="45" t="s">
        <v>324</v>
      </c>
      <c r="I3527" s="50">
        <v>19.350000000000001</v>
      </c>
      <c r="J3527" s="9" t="str">
        <f t="shared" si="56"/>
        <v>South</v>
      </c>
    </row>
    <row r="3528" spans="6:10" x14ac:dyDescent="0.25">
      <c r="F3528" s="49">
        <v>41369</v>
      </c>
      <c r="G3528" s="45" t="s">
        <v>353</v>
      </c>
      <c r="H3528" s="45" t="s">
        <v>324</v>
      </c>
      <c r="I3528" s="50">
        <v>19.95</v>
      </c>
      <c r="J3528" s="9" t="str">
        <f t="shared" si="56"/>
        <v>MidWest</v>
      </c>
    </row>
    <row r="3529" spans="6:10" x14ac:dyDescent="0.25">
      <c r="F3529" s="49">
        <v>41553</v>
      </c>
      <c r="G3529" s="45" t="s">
        <v>360</v>
      </c>
      <c r="H3529" s="45" t="s">
        <v>324</v>
      </c>
      <c r="I3529" s="50">
        <v>59.25</v>
      </c>
      <c r="J3529" s="9" t="str">
        <f t="shared" si="56"/>
        <v>West</v>
      </c>
    </row>
    <row r="3530" spans="6:10" x14ac:dyDescent="0.25">
      <c r="F3530" s="49">
        <v>41964</v>
      </c>
      <c r="G3530" s="45" t="s">
        <v>394</v>
      </c>
      <c r="H3530" s="45" t="s">
        <v>324</v>
      </c>
      <c r="I3530" s="50">
        <v>19.649999999999999</v>
      </c>
      <c r="J3530" s="9" t="str">
        <f t="shared" si="56"/>
        <v>West</v>
      </c>
    </row>
    <row r="3531" spans="6:10" x14ac:dyDescent="0.25">
      <c r="F3531" s="49">
        <v>41580</v>
      </c>
      <c r="G3531" s="45" t="s">
        <v>375</v>
      </c>
      <c r="H3531" s="45" t="s">
        <v>337</v>
      </c>
      <c r="I3531" s="50">
        <v>50</v>
      </c>
      <c r="J3531" s="9" t="str">
        <f t="shared" si="56"/>
        <v>East</v>
      </c>
    </row>
    <row r="3532" spans="6:10" x14ac:dyDescent="0.25">
      <c r="F3532" s="49">
        <v>41601</v>
      </c>
      <c r="G3532" s="45" t="s">
        <v>392</v>
      </c>
      <c r="H3532" s="45" t="s">
        <v>337</v>
      </c>
      <c r="I3532" s="50">
        <v>49.5</v>
      </c>
      <c r="J3532" s="9" t="str">
        <f t="shared" si="56"/>
        <v>South</v>
      </c>
    </row>
    <row r="3533" spans="6:10" x14ac:dyDescent="0.25">
      <c r="F3533" s="49">
        <v>41981</v>
      </c>
      <c r="G3533" s="45" t="s">
        <v>404</v>
      </c>
      <c r="H3533" s="45" t="s">
        <v>321</v>
      </c>
      <c r="I3533" s="50">
        <v>1838.85</v>
      </c>
      <c r="J3533" s="9" t="str">
        <f t="shared" si="56"/>
        <v>MidWest</v>
      </c>
    </row>
    <row r="3534" spans="6:10" x14ac:dyDescent="0.25">
      <c r="F3534" s="49">
        <v>41691</v>
      </c>
      <c r="G3534" s="45" t="s">
        <v>378</v>
      </c>
      <c r="H3534" s="45" t="s">
        <v>324</v>
      </c>
      <c r="I3534" s="50">
        <v>39.9</v>
      </c>
      <c r="J3534" s="9" t="str">
        <f t="shared" si="56"/>
        <v>South</v>
      </c>
    </row>
    <row r="3535" spans="6:10" x14ac:dyDescent="0.25">
      <c r="F3535" s="49">
        <v>41638</v>
      </c>
      <c r="G3535" s="45" t="s">
        <v>380</v>
      </c>
      <c r="H3535" s="45" t="s">
        <v>191</v>
      </c>
      <c r="I3535" s="50">
        <v>68.849999999999994</v>
      </c>
      <c r="J3535" s="9" t="str">
        <f t="shared" si="56"/>
        <v>South</v>
      </c>
    </row>
    <row r="3536" spans="6:10" x14ac:dyDescent="0.25">
      <c r="F3536" s="49">
        <v>41959</v>
      </c>
      <c r="G3536" s="45" t="s">
        <v>396</v>
      </c>
      <c r="H3536" s="45" t="s">
        <v>10</v>
      </c>
      <c r="I3536" s="50">
        <v>22.72</v>
      </c>
      <c r="J3536" s="9" t="str">
        <f t="shared" si="56"/>
        <v>West</v>
      </c>
    </row>
    <row r="3537" spans="6:10" x14ac:dyDescent="0.25">
      <c r="F3537" s="49">
        <v>41633</v>
      </c>
      <c r="G3537" s="45" t="s">
        <v>357</v>
      </c>
      <c r="H3537" s="45" t="s">
        <v>7</v>
      </c>
      <c r="I3537" s="50">
        <v>100.47</v>
      </c>
      <c r="J3537" s="9" t="str">
        <f t="shared" si="56"/>
        <v>South</v>
      </c>
    </row>
    <row r="3538" spans="6:10" x14ac:dyDescent="0.25">
      <c r="F3538" s="49">
        <v>42000</v>
      </c>
      <c r="G3538" s="45" t="s">
        <v>387</v>
      </c>
      <c r="H3538" s="45" t="s">
        <v>337</v>
      </c>
      <c r="I3538" s="50">
        <v>75</v>
      </c>
      <c r="J3538" s="9" t="str">
        <f t="shared" si="56"/>
        <v>MidWest</v>
      </c>
    </row>
    <row r="3539" spans="6:10" x14ac:dyDescent="0.25">
      <c r="F3539" s="49">
        <v>41821</v>
      </c>
      <c r="G3539" s="45" t="s">
        <v>375</v>
      </c>
      <c r="H3539" s="45" t="s">
        <v>327</v>
      </c>
      <c r="I3539" s="50">
        <v>49</v>
      </c>
      <c r="J3539" s="9" t="str">
        <f t="shared" si="56"/>
        <v>East</v>
      </c>
    </row>
    <row r="3540" spans="6:10" x14ac:dyDescent="0.25">
      <c r="F3540" s="49">
        <v>41988</v>
      </c>
      <c r="G3540" s="45" t="s">
        <v>330</v>
      </c>
      <c r="H3540" s="45" t="s">
        <v>337</v>
      </c>
      <c r="I3540" s="50">
        <v>25</v>
      </c>
      <c r="J3540" s="9" t="str">
        <f t="shared" si="56"/>
        <v>East</v>
      </c>
    </row>
    <row r="3541" spans="6:10" x14ac:dyDescent="0.25">
      <c r="F3541" s="49">
        <v>41633</v>
      </c>
      <c r="G3541" s="45" t="s">
        <v>340</v>
      </c>
      <c r="H3541" s="45" t="s">
        <v>331</v>
      </c>
      <c r="I3541" s="50">
        <v>60</v>
      </c>
      <c r="J3541" s="9" t="str">
        <f t="shared" si="56"/>
        <v>MidWest</v>
      </c>
    </row>
    <row r="3542" spans="6:10" x14ac:dyDescent="0.25">
      <c r="F3542" s="49">
        <v>41619</v>
      </c>
      <c r="G3542" s="45" t="s">
        <v>323</v>
      </c>
      <c r="H3542" s="45" t="s">
        <v>10</v>
      </c>
      <c r="I3542" s="50">
        <v>45.9</v>
      </c>
      <c r="J3542" s="9" t="str">
        <f t="shared" si="56"/>
        <v>MidWest</v>
      </c>
    </row>
    <row r="3543" spans="6:10" x14ac:dyDescent="0.25">
      <c r="F3543" s="49">
        <v>41615</v>
      </c>
      <c r="G3543" s="45" t="s">
        <v>328</v>
      </c>
      <c r="H3543" s="45" t="s">
        <v>7</v>
      </c>
      <c r="I3543" s="50">
        <v>33.659999999999997</v>
      </c>
      <c r="J3543" s="9" t="str">
        <f t="shared" si="56"/>
        <v>MidWest</v>
      </c>
    </row>
    <row r="3544" spans="6:10" x14ac:dyDescent="0.25">
      <c r="F3544" s="49">
        <v>41476</v>
      </c>
      <c r="G3544" s="45" t="s">
        <v>323</v>
      </c>
      <c r="H3544" s="45" t="s">
        <v>7</v>
      </c>
      <c r="I3544" s="50">
        <v>65.959999999999994</v>
      </c>
      <c r="J3544" s="9" t="str">
        <f t="shared" si="56"/>
        <v>MidWest</v>
      </c>
    </row>
    <row r="3545" spans="6:10" x14ac:dyDescent="0.25">
      <c r="F3545" s="49">
        <v>41614</v>
      </c>
      <c r="G3545" s="45" t="s">
        <v>367</v>
      </c>
      <c r="H3545" s="45" t="s">
        <v>337</v>
      </c>
      <c r="I3545" s="50">
        <v>48.5</v>
      </c>
      <c r="J3545" s="9" t="str">
        <f t="shared" si="56"/>
        <v>MidWest</v>
      </c>
    </row>
    <row r="3546" spans="6:10" x14ac:dyDescent="0.25">
      <c r="F3546" s="49">
        <v>41586</v>
      </c>
      <c r="G3546" s="45" t="s">
        <v>384</v>
      </c>
      <c r="H3546" s="45" t="s">
        <v>7</v>
      </c>
      <c r="I3546" s="50">
        <v>100.47</v>
      </c>
      <c r="J3546" s="9" t="str">
        <f t="shared" si="56"/>
        <v>East</v>
      </c>
    </row>
    <row r="3547" spans="6:10" x14ac:dyDescent="0.25">
      <c r="F3547" s="49">
        <v>41961</v>
      </c>
      <c r="G3547" s="45" t="s">
        <v>372</v>
      </c>
      <c r="H3547" s="45" t="s">
        <v>349</v>
      </c>
      <c r="I3547" s="50">
        <v>266.18</v>
      </c>
      <c r="J3547" s="9" t="str">
        <f t="shared" si="56"/>
        <v>West</v>
      </c>
    </row>
    <row r="3548" spans="6:10" x14ac:dyDescent="0.25">
      <c r="F3548" s="49">
        <v>41788</v>
      </c>
      <c r="G3548" s="45" t="s">
        <v>403</v>
      </c>
      <c r="H3548" s="45" t="s">
        <v>7</v>
      </c>
      <c r="I3548" s="50">
        <v>68</v>
      </c>
      <c r="J3548" s="9" t="str">
        <f t="shared" si="56"/>
        <v>West</v>
      </c>
    </row>
    <row r="3549" spans="6:10" x14ac:dyDescent="0.25">
      <c r="F3549" s="49">
        <v>41623</v>
      </c>
      <c r="G3549" s="45" t="s">
        <v>394</v>
      </c>
      <c r="H3549" s="45" t="s">
        <v>191</v>
      </c>
      <c r="I3549" s="50">
        <v>22.38</v>
      </c>
      <c r="J3549" s="9" t="str">
        <f t="shared" si="56"/>
        <v>West</v>
      </c>
    </row>
    <row r="3550" spans="6:10" x14ac:dyDescent="0.25">
      <c r="F3550" s="49">
        <v>41605</v>
      </c>
      <c r="G3550" s="45" t="s">
        <v>350</v>
      </c>
      <c r="H3550" s="45" t="s">
        <v>334</v>
      </c>
      <c r="I3550" s="50">
        <v>230.3</v>
      </c>
      <c r="J3550" s="9" t="str">
        <f t="shared" si="56"/>
        <v>East</v>
      </c>
    </row>
    <row r="3551" spans="6:10" x14ac:dyDescent="0.25">
      <c r="F3551" s="49">
        <v>41638</v>
      </c>
      <c r="G3551" s="45" t="s">
        <v>386</v>
      </c>
      <c r="H3551" s="45" t="s">
        <v>371</v>
      </c>
      <c r="I3551" s="50">
        <v>19</v>
      </c>
      <c r="J3551" s="9" t="str">
        <f t="shared" si="56"/>
        <v>MidWest</v>
      </c>
    </row>
    <row r="3552" spans="6:10" x14ac:dyDescent="0.25">
      <c r="F3552" s="49">
        <v>41634</v>
      </c>
      <c r="G3552" s="45" t="s">
        <v>367</v>
      </c>
      <c r="H3552" s="45" t="s">
        <v>7</v>
      </c>
      <c r="I3552" s="50">
        <v>100.47</v>
      </c>
      <c r="J3552" s="9" t="str">
        <f t="shared" si="56"/>
        <v>MidWest</v>
      </c>
    </row>
    <row r="3553" spans="6:10" x14ac:dyDescent="0.25">
      <c r="F3553" s="49">
        <v>41580</v>
      </c>
      <c r="G3553" s="45" t="s">
        <v>367</v>
      </c>
      <c r="H3553" s="45" t="s">
        <v>327</v>
      </c>
      <c r="I3553" s="50">
        <v>72.75</v>
      </c>
      <c r="J3553" s="9" t="str">
        <f t="shared" si="56"/>
        <v>MidWest</v>
      </c>
    </row>
    <row r="3554" spans="6:10" x14ac:dyDescent="0.25">
      <c r="F3554" s="49">
        <v>41983</v>
      </c>
      <c r="G3554" s="45" t="s">
        <v>399</v>
      </c>
      <c r="H3554" s="45" t="s">
        <v>349</v>
      </c>
      <c r="I3554" s="50">
        <v>504</v>
      </c>
      <c r="J3554" s="9" t="str">
        <f t="shared" si="56"/>
        <v>West</v>
      </c>
    </row>
    <row r="3555" spans="6:10" x14ac:dyDescent="0.25">
      <c r="F3555" s="49">
        <v>41974</v>
      </c>
      <c r="G3555" s="45" t="s">
        <v>365</v>
      </c>
      <c r="H3555" s="45" t="s">
        <v>327</v>
      </c>
      <c r="I3555" s="50">
        <v>97.5</v>
      </c>
      <c r="J3555" s="9" t="str">
        <f t="shared" si="56"/>
        <v>West</v>
      </c>
    </row>
    <row r="3556" spans="6:10" x14ac:dyDescent="0.25">
      <c r="F3556" s="49">
        <v>41582</v>
      </c>
      <c r="G3556" s="45" t="s">
        <v>378</v>
      </c>
      <c r="H3556" s="45" t="s">
        <v>327</v>
      </c>
      <c r="I3556" s="50">
        <v>50</v>
      </c>
      <c r="J3556" s="9" t="str">
        <f t="shared" si="56"/>
        <v>South</v>
      </c>
    </row>
    <row r="3557" spans="6:10" x14ac:dyDescent="0.25">
      <c r="F3557" s="49">
        <v>41403</v>
      </c>
      <c r="G3557" s="45" t="s">
        <v>374</v>
      </c>
      <c r="H3557" s="45" t="s">
        <v>191</v>
      </c>
      <c r="I3557" s="50">
        <v>45.9</v>
      </c>
      <c r="J3557" s="9" t="str">
        <f t="shared" si="56"/>
        <v>West</v>
      </c>
    </row>
    <row r="3558" spans="6:10" x14ac:dyDescent="0.25">
      <c r="F3558" s="49">
        <v>41828</v>
      </c>
      <c r="G3558" s="45" t="s">
        <v>402</v>
      </c>
      <c r="H3558" s="45" t="s">
        <v>334</v>
      </c>
      <c r="I3558" s="50">
        <v>23.5</v>
      </c>
      <c r="J3558" s="9" t="str">
        <f t="shared" si="56"/>
        <v>South</v>
      </c>
    </row>
    <row r="3559" spans="6:10" x14ac:dyDescent="0.25">
      <c r="F3559" s="49">
        <v>41997</v>
      </c>
      <c r="G3559" s="45" t="s">
        <v>346</v>
      </c>
      <c r="H3559" s="45" t="s">
        <v>334</v>
      </c>
      <c r="I3559" s="50">
        <v>47</v>
      </c>
      <c r="J3559" s="9" t="str">
        <f t="shared" si="56"/>
        <v>MidWest</v>
      </c>
    </row>
    <row r="3560" spans="6:10" x14ac:dyDescent="0.25">
      <c r="F3560" s="49">
        <v>41636</v>
      </c>
      <c r="G3560" s="45" t="s">
        <v>364</v>
      </c>
      <c r="H3560" s="45" t="s">
        <v>324</v>
      </c>
      <c r="I3560" s="50">
        <v>39.9</v>
      </c>
      <c r="J3560" s="9" t="str">
        <f t="shared" si="56"/>
        <v>West</v>
      </c>
    </row>
    <row r="3561" spans="6:10" x14ac:dyDescent="0.25">
      <c r="F3561" s="49">
        <v>41586</v>
      </c>
      <c r="G3561" s="45" t="s">
        <v>357</v>
      </c>
      <c r="H3561" s="45" t="s">
        <v>7</v>
      </c>
      <c r="I3561" s="50">
        <v>67.319999999999993</v>
      </c>
      <c r="J3561" s="9" t="str">
        <f t="shared" si="56"/>
        <v>South</v>
      </c>
    </row>
    <row r="3562" spans="6:10" x14ac:dyDescent="0.25">
      <c r="F3562" s="49">
        <v>41622</v>
      </c>
      <c r="G3562" s="45" t="s">
        <v>372</v>
      </c>
      <c r="H3562" s="45" t="s">
        <v>371</v>
      </c>
      <c r="I3562" s="50">
        <v>36.86</v>
      </c>
      <c r="J3562" s="9" t="str">
        <f t="shared" si="56"/>
        <v>West</v>
      </c>
    </row>
    <row r="3563" spans="6:10" x14ac:dyDescent="0.25">
      <c r="F3563" s="49">
        <v>41587</v>
      </c>
      <c r="G3563" s="45" t="s">
        <v>378</v>
      </c>
      <c r="H3563" s="45" t="s">
        <v>7</v>
      </c>
      <c r="I3563" s="50">
        <v>68</v>
      </c>
      <c r="J3563" s="9" t="str">
        <f t="shared" si="56"/>
        <v>South</v>
      </c>
    </row>
    <row r="3564" spans="6:10" x14ac:dyDescent="0.25">
      <c r="F3564" s="49">
        <v>41377</v>
      </c>
      <c r="G3564" s="45" t="s">
        <v>380</v>
      </c>
      <c r="H3564" s="45" t="s">
        <v>337</v>
      </c>
      <c r="I3564" s="50">
        <v>475</v>
      </c>
      <c r="J3564" s="9" t="str">
        <f t="shared" si="56"/>
        <v>South</v>
      </c>
    </row>
    <row r="3565" spans="6:10" x14ac:dyDescent="0.25">
      <c r="F3565" s="49">
        <v>41589</v>
      </c>
      <c r="G3565" s="45" t="s">
        <v>329</v>
      </c>
      <c r="H3565" s="45" t="s">
        <v>334</v>
      </c>
      <c r="I3565" s="50">
        <v>69.44</v>
      </c>
      <c r="J3565" s="9" t="str">
        <f t="shared" si="56"/>
        <v>MidWest</v>
      </c>
    </row>
    <row r="3566" spans="6:10" x14ac:dyDescent="0.25">
      <c r="F3566" s="49">
        <v>41614</v>
      </c>
      <c r="G3566" s="45" t="s">
        <v>320</v>
      </c>
      <c r="H3566" s="45" t="s">
        <v>7</v>
      </c>
      <c r="I3566" s="50">
        <v>99.45</v>
      </c>
      <c r="J3566" s="9" t="str">
        <f t="shared" si="56"/>
        <v>West</v>
      </c>
    </row>
    <row r="3567" spans="6:10" x14ac:dyDescent="0.25">
      <c r="F3567" s="49">
        <v>41625</v>
      </c>
      <c r="G3567" s="45" t="s">
        <v>390</v>
      </c>
      <c r="H3567" s="45" t="s">
        <v>191</v>
      </c>
      <c r="I3567" s="50">
        <v>22.72</v>
      </c>
      <c r="J3567" s="9" t="str">
        <f t="shared" si="56"/>
        <v>South</v>
      </c>
    </row>
    <row r="3568" spans="6:10" x14ac:dyDescent="0.25">
      <c r="F3568" s="49">
        <v>41820</v>
      </c>
      <c r="G3568" s="45" t="s">
        <v>367</v>
      </c>
      <c r="H3568" s="45" t="s">
        <v>334</v>
      </c>
      <c r="I3568" s="50">
        <v>70.5</v>
      </c>
      <c r="J3568" s="9" t="str">
        <f t="shared" si="56"/>
        <v>MidWest</v>
      </c>
    </row>
    <row r="3569" spans="6:10" x14ac:dyDescent="0.25">
      <c r="F3569" s="49">
        <v>41593</v>
      </c>
      <c r="G3569" s="45" t="s">
        <v>326</v>
      </c>
      <c r="H3569" s="45" t="s">
        <v>191</v>
      </c>
      <c r="I3569" s="50">
        <v>68.16</v>
      </c>
      <c r="J3569" s="9" t="str">
        <f t="shared" si="56"/>
        <v>West</v>
      </c>
    </row>
    <row r="3570" spans="6:10" x14ac:dyDescent="0.25">
      <c r="F3570" s="49">
        <v>41615</v>
      </c>
      <c r="G3570" s="45" t="s">
        <v>374</v>
      </c>
      <c r="H3570" s="45" t="s">
        <v>7</v>
      </c>
      <c r="I3570" s="50">
        <v>102</v>
      </c>
      <c r="J3570" s="9" t="str">
        <f t="shared" si="56"/>
        <v>West</v>
      </c>
    </row>
    <row r="3571" spans="6:10" x14ac:dyDescent="0.25">
      <c r="F3571" s="49">
        <v>41617</v>
      </c>
      <c r="G3571" s="45" t="s">
        <v>329</v>
      </c>
      <c r="H3571" s="45" t="s">
        <v>7</v>
      </c>
      <c r="I3571" s="50">
        <v>68</v>
      </c>
      <c r="J3571" s="9" t="str">
        <f t="shared" si="56"/>
        <v>MidWest</v>
      </c>
    </row>
    <row r="3572" spans="6:10" x14ac:dyDescent="0.25">
      <c r="F3572" s="49">
        <v>41752</v>
      </c>
      <c r="G3572" s="45" t="s">
        <v>365</v>
      </c>
      <c r="H3572" s="45" t="s">
        <v>7</v>
      </c>
      <c r="I3572" s="50">
        <v>102</v>
      </c>
      <c r="J3572" s="9" t="str">
        <f t="shared" si="56"/>
        <v>West</v>
      </c>
    </row>
    <row r="3573" spans="6:10" x14ac:dyDescent="0.25">
      <c r="F3573" s="49">
        <v>41613</v>
      </c>
      <c r="G3573" s="45" t="s">
        <v>373</v>
      </c>
      <c r="H3573" s="45" t="s">
        <v>331</v>
      </c>
      <c r="I3573" s="50">
        <v>29.1</v>
      </c>
      <c r="J3573" s="9" t="str">
        <f t="shared" si="56"/>
        <v>MidWest</v>
      </c>
    </row>
    <row r="3574" spans="6:10" x14ac:dyDescent="0.25">
      <c r="F3574" s="49">
        <v>41956</v>
      </c>
      <c r="G3574" s="45" t="s">
        <v>344</v>
      </c>
      <c r="H3574" s="45" t="s">
        <v>324</v>
      </c>
      <c r="I3574" s="50">
        <v>39.9</v>
      </c>
      <c r="J3574" s="9" t="str">
        <f t="shared" si="56"/>
        <v>West</v>
      </c>
    </row>
    <row r="3575" spans="6:10" x14ac:dyDescent="0.25">
      <c r="F3575" s="49">
        <v>41582</v>
      </c>
      <c r="G3575" s="45" t="s">
        <v>375</v>
      </c>
      <c r="H3575" s="45" t="s">
        <v>331</v>
      </c>
      <c r="I3575" s="50">
        <v>58.8</v>
      </c>
      <c r="J3575" s="9" t="str">
        <f t="shared" si="56"/>
        <v>East</v>
      </c>
    </row>
    <row r="3576" spans="6:10" x14ac:dyDescent="0.25">
      <c r="F3576" s="49">
        <v>41618</v>
      </c>
      <c r="G3576" s="45" t="s">
        <v>350</v>
      </c>
      <c r="H3576" s="45" t="s">
        <v>7</v>
      </c>
      <c r="I3576" s="50">
        <v>102</v>
      </c>
      <c r="J3576" s="9" t="str">
        <f t="shared" si="56"/>
        <v>East</v>
      </c>
    </row>
    <row r="3577" spans="6:10" x14ac:dyDescent="0.25">
      <c r="F3577" s="49">
        <v>41632</v>
      </c>
      <c r="G3577" s="45" t="s">
        <v>393</v>
      </c>
      <c r="H3577" s="45" t="s">
        <v>334</v>
      </c>
      <c r="I3577" s="50">
        <v>70.5</v>
      </c>
      <c r="J3577" s="9" t="str">
        <f t="shared" si="56"/>
        <v>MidWest</v>
      </c>
    </row>
    <row r="3578" spans="6:10" x14ac:dyDescent="0.25">
      <c r="F3578" s="49">
        <v>41287</v>
      </c>
      <c r="G3578" s="45" t="s">
        <v>379</v>
      </c>
      <c r="H3578" s="45" t="s">
        <v>324</v>
      </c>
      <c r="I3578" s="50">
        <v>59.85</v>
      </c>
      <c r="J3578" s="9" t="str">
        <f t="shared" si="56"/>
        <v>East</v>
      </c>
    </row>
    <row r="3579" spans="6:10" x14ac:dyDescent="0.25">
      <c r="F3579" s="49">
        <v>41963</v>
      </c>
      <c r="G3579" s="45" t="s">
        <v>338</v>
      </c>
      <c r="H3579" s="45" t="s">
        <v>337</v>
      </c>
      <c r="I3579" s="50">
        <v>75</v>
      </c>
      <c r="J3579" s="9" t="str">
        <f t="shared" si="56"/>
        <v>South</v>
      </c>
    </row>
    <row r="3580" spans="6:10" x14ac:dyDescent="0.25">
      <c r="F3580" s="49">
        <v>41988</v>
      </c>
      <c r="G3580" s="45" t="s">
        <v>399</v>
      </c>
      <c r="H3580" s="45" t="s">
        <v>327</v>
      </c>
      <c r="I3580" s="50">
        <v>350</v>
      </c>
      <c r="J3580" s="9" t="str">
        <f t="shared" si="56"/>
        <v>West</v>
      </c>
    </row>
    <row r="3581" spans="6:10" x14ac:dyDescent="0.25">
      <c r="F3581" s="49">
        <v>41598</v>
      </c>
      <c r="G3581" s="45" t="s">
        <v>372</v>
      </c>
      <c r="H3581" s="45" t="s">
        <v>324</v>
      </c>
      <c r="I3581" s="50">
        <v>59.85</v>
      </c>
      <c r="J3581" s="9" t="str">
        <f t="shared" si="56"/>
        <v>West</v>
      </c>
    </row>
    <row r="3582" spans="6:10" x14ac:dyDescent="0.25">
      <c r="F3582" s="49">
        <v>41871</v>
      </c>
      <c r="G3582" s="45" t="s">
        <v>326</v>
      </c>
      <c r="H3582" s="45" t="s">
        <v>337</v>
      </c>
      <c r="I3582" s="50">
        <v>73.13</v>
      </c>
      <c r="J3582" s="9" t="str">
        <f t="shared" si="56"/>
        <v>West</v>
      </c>
    </row>
    <row r="3583" spans="6:10" x14ac:dyDescent="0.25">
      <c r="F3583" s="49">
        <v>41948</v>
      </c>
      <c r="G3583" s="45" t="s">
        <v>375</v>
      </c>
      <c r="H3583" s="45" t="s">
        <v>334</v>
      </c>
      <c r="I3583" s="50">
        <v>47</v>
      </c>
      <c r="J3583" s="9" t="str">
        <f t="shared" si="56"/>
        <v>East</v>
      </c>
    </row>
    <row r="3584" spans="6:10" x14ac:dyDescent="0.25">
      <c r="F3584" s="49">
        <v>41629</v>
      </c>
      <c r="G3584" s="45" t="s">
        <v>355</v>
      </c>
      <c r="H3584" s="45" t="s">
        <v>7</v>
      </c>
      <c r="I3584" s="50">
        <v>34</v>
      </c>
      <c r="J3584" s="9" t="str">
        <f t="shared" si="56"/>
        <v>MidWest</v>
      </c>
    </row>
    <row r="3585" spans="6:10" x14ac:dyDescent="0.25">
      <c r="F3585" s="49">
        <v>41952</v>
      </c>
      <c r="G3585" s="45" t="s">
        <v>395</v>
      </c>
      <c r="H3585" s="45" t="s">
        <v>7</v>
      </c>
      <c r="I3585" s="50">
        <v>34</v>
      </c>
      <c r="J3585" s="9" t="str">
        <f t="shared" si="56"/>
        <v>East</v>
      </c>
    </row>
    <row r="3586" spans="6:10" x14ac:dyDescent="0.25">
      <c r="F3586" s="49">
        <v>41553</v>
      </c>
      <c r="G3586" s="45" t="s">
        <v>328</v>
      </c>
      <c r="H3586" s="45" t="s">
        <v>324</v>
      </c>
      <c r="I3586" s="50">
        <v>19.45</v>
      </c>
      <c r="J3586" s="9" t="str">
        <f t="shared" si="56"/>
        <v>MidWest</v>
      </c>
    </row>
    <row r="3587" spans="6:10" x14ac:dyDescent="0.25">
      <c r="F3587" s="49">
        <v>41951</v>
      </c>
      <c r="G3587" s="45" t="s">
        <v>354</v>
      </c>
      <c r="H3587" s="45" t="s">
        <v>10</v>
      </c>
      <c r="I3587" s="50">
        <v>45.9</v>
      </c>
      <c r="J3587" s="9" t="str">
        <f t="shared" si="56"/>
        <v>MidWest</v>
      </c>
    </row>
    <row r="3588" spans="6:10" x14ac:dyDescent="0.25">
      <c r="F3588" s="49">
        <v>41875</v>
      </c>
      <c r="G3588" s="45" t="s">
        <v>372</v>
      </c>
      <c r="H3588" s="45" t="s">
        <v>7</v>
      </c>
      <c r="I3588" s="50">
        <v>33.32</v>
      </c>
      <c r="J3588" s="9" t="str">
        <f t="shared" ref="J3588:J3651" si="57">VLOOKUP(G3588,$A$4:$B$75,2,0)</f>
        <v>West</v>
      </c>
    </row>
    <row r="3589" spans="6:10" x14ac:dyDescent="0.25">
      <c r="F3589" s="49">
        <v>41628</v>
      </c>
      <c r="G3589" s="45" t="s">
        <v>352</v>
      </c>
      <c r="H3589" s="45" t="s">
        <v>327</v>
      </c>
      <c r="I3589" s="50">
        <v>24.5</v>
      </c>
      <c r="J3589" s="9" t="str">
        <f t="shared" si="57"/>
        <v>MidWest</v>
      </c>
    </row>
    <row r="3590" spans="6:10" x14ac:dyDescent="0.25">
      <c r="F3590" s="49">
        <v>41599</v>
      </c>
      <c r="G3590" s="45" t="s">
        <v>358</v>
      </c>
      <c r="H3590" s="45" t="s">
        <v>7</v>
      </c>
      <c r="I3590" s="50">
        <v>136</v>
      </c>
      <c r="J3590" s="9" t="str">
        <f t="shared" si="57"/>
        <v>MidWest</v>
      </c>
    </row>
    <row r="3591" spans="6:10" x14ac:dyDescent="0.25">
      <c r="F3591" s="49">
        <v>41584</v>
      </c>
      <c r="G3591" s="45" t="s">
        <v>398</v>
      </c>
      <c r="H3591" s="45" t="s">
        <v>331</v>
      </c>
      <c r="I3591" s="50">
        <v>90</v>
      </c>
      <c r="J3591" s="9" t="str">
        <f t="shared" si="57"/>
        <v>East</v>
      </c>
    </row>
    <row r="3592" spans="6:10" x14ac:dyDescent="0.25">
      <c r="F3592" s="49">
        <v>41295</v>
      </c>
      <c r="G3592" s="45" t="s">
        <v>338</v>
      </c>
      <c r="H3592" s="45" t="s">
        <v>324</v>
      </c>
      <c r="I3592" s="50">
        <v>19.95</v>
      </c>
      <c r="J3592" s="9" t="str">
        <f t="shared" si="57"/>
        <v>South</v>
      </c>
    </row>
    <row r="3593" spans="6:10" x14ac:dyDescent="0.25">
      <c r="F3593" s="49">
        <v>41582</v>
      </c>
      <c r="G3593" s="45" t="s">
        <v>358</v>
      </c>
      <c r="H3593" s="45" t="s">
        <v>347</v>
      </c>
      <c r="I3593" s="50">
        <v>82.5</v>
      </c>
      <c r="J3593" s="9" t="str">
        <f t="shared" si="57"/>
        <v>MidWest</v>
      </c>
    </row>
    <row r="3594" spans="6:10" x14ac:dyDescent="0.25">
      <c r="F3594" s="49">
        <v>41985</v>
      </c>
      <c r="G3594" s="45" t="s">
        <v>326</v>
      </c>
      <c r="H3594" s="45" t="s">
        <v>10</v>
      </c>
      <c r="I3594" s="50">
        <v>68.849999999999994</v>
      </c>
      <c r="J3594" s="9" t="str">
        <f t="shared" si="57"/>
        <v>West</v>
      </c>
    </row>
    <row r="3595" spans="6:10" x14ac:dyDescent="0.25">
      <c r="F3595" s="49">
        <v>41951</v>
      </c>
      <c r="G3595" s="45" t="s">
        <v>391</v>
      </c>
      <c r="H3595" s="45" t="s">
        <v>7</v>
      </c>
      <c r="I3595" s="50">
        <v>33.49</v>
      </c>
      <c r="J3595" s="9" t="str">
        <f t="shared" si="57"/>
        <v>South</v>
      </c>
    </row>
    <row r="3596" spans="6:10" x14ac:dyDescent="0.25">
      <c r="F3596" s="49">
        <v>41955</v>
      </c>
      <c r="G3596" s="45" t="s">
        <v>386</v>
      </c>
      <c r="H3596" s="45" t="s">
        <v>334</v>
      </c>
      <c r="I3596" s="50">
        <v>47</v>
      </c>
      <c r="J3596" s="9" t="str">
        <f t="shared" si="57"/>
        <v>MidWest</v>
      </c>
    </row>
    <row r="3597" spans="6:10" x14ac:dyDescent="0.25">
      <c r="F3597" s="49">
        <v>41584</v>
      </c>
      <c r="G3597" s="45" t="s">
        <v>401</v>
      </c>
      <c r="H3597" s="45" t="s">
        <v>327</v>
      </c>
      <c r="I3597" s="50">
        <v>50</v>
      </c>
      <c r="J3597" s="9" t="str">
        <f t="shared" si="57"/>
        <v>East</v>
      </c>
    </row>
    <row r="3598" spans="6:10" x14ac:dyDescent="0.25">
      <c r="F3598" s="49">
        <v>41450</v>
      </c>
      <c r="G3598" s="45" t="s">
        <v>333</v>
      </c>
      <c r="H3598" s="45" t="s">
        <v>334</v>
      </c>
      <c r="I3598" s="50">
        <v>69.09</v>
      </c>
      <c r="J3598" s="9" t="str">
        <f t="shared" si="57"/>
        <v>MidWest</v>
      </c>
    </row>
    <row r="3599" spans="6:10" x14ac:dyDescent="0.25">
      <c r="F3599" s="49">
        <v>41635</v>
      </c>
      <c r="G3599" s="45" t="s">
        <v>363</v>
      </c>
      <c r="H3599" s="45" t="s">
        <v>371</v>
      </c>
      <c r="I3599" s="50">
        <v>18.72</v>
      </c>
      <c r="J3599" s="9" t="str">
        <f t="shared" si="57"/>
        <v>West</v>
      </c>
    </row>
    <row r="3600" spans="6:10" x14ac:dyDescent="0.25">
      <c r="F3600" s="49">
        <v>41531</v>
      </c>
      <c r="G3600" s="45" t="s">
        <v>369</v>
      </c>
      <c r="H3600" s="45" t="s">
        <v>10</v>
      </c>
      <c r="I3600" s="50">
        <v>137.69999999999999</v>
      </c>
      <c r="J3600" s="9" t="str">
        <f t="shared" si="57"/>
        <v>South</v>
      </c>
    </row>
    <row r="3601" spans="6:10" x14ac:dyDescent="0.25">
      <c r="F3601" s="49">
        <v>41981</v>
      </c>
      <c r="G3601" s="45" t="s">
        <v>356</v>
      </c>
      <c r="H3601" s="45" t="s">
        <v>10</v>
      </c>
      <c r="I3601" s="50">
        <v>68.849999999999994</v>
      </c>
      <c r="J3601" s="9" t="str">
        <f t="shared" si="57"/>
        <v>MidWest</v>
      </c>
    </row>
    <row r="3602" spans="6:10" x14ac:dyDescent="0.25">
      <c r="F3602" s="49">
        <v>41990</v>
      </c>
      <c r="G3602" s="45" t="s">
        <v>382</v>
      </c>
      <c r="H3602" s="45" t="s">
        <v>371</v>
      </c>
      <c r="I3602" s="50">
        <v>19</v>
      </c>
      <c r="J3602" s="9" t="str">
        <f t="shared" si="57"/>
        <v>East</v>
      </c>
    </row>
    <row r="3603" spans="6:10" x14ac:dyDescent="0.25">
      <c r="F3603" s="49">
        <v>41604</v>
      </c>
      <c r="G3603" s="45" t="s">
        <v>329</v>
      </c>
      <c r="H3603" s="45" t="s">
        <v>337</v>
      </c>
      <c r="I3603" s="50">
        <v>25</v>
      </c>
      <c r="J3603" s="9" t="str">
        <f t="shared" si="57"/>
        <v>MidWest</v>
      </c>
    </row>
    <row r="3604" spans="6:10" x14ac:dyDescent="0.25">
      <c r="F3604" s="49">
        <v>41583</v>
      </c>
      <c r="G3604" s="45" t="s">
        <v>346</v>
      </c>
      <c r="H3604" s="45" t="s">
        <v>7</v>
      </c>
      <c r="I3604" s="50">
        <v>68</v>
      </c>
      <c r="J3604" s="9" t="str">
        <f t="shared" si="57"/>
        <v>MidWest</v>
      </c>
    </row>
    <row r="3605" spans="6:10" x14ac:dyDescent="0.25">
      <c r="F3605" s="49">
        <v>41980</v>
      </c>
      <c r="G3605" s="45" t="s">
        <v>329</v>
      </c>
      <c r="H3605" s="45" t="s">
        <v>321</v>
      </c>
      <c r="I3605" s="50">
        <v>78.349999999999994</v>
      </c>
      <c r="J3605" s="9" t="str">
        <f t="shared" si="57"/>
        <v>MidWest</v>
      </c>
    </row>
    <row r="3606" spans="6:10" x14ac:dyDescent="0.25">
      <c r="F3606" s="49">
        <v>41339</v>
      </c>
      <c r="G3606" s="45" t="s">
        <v>361</v>
      </c>
      <c r="H3606" s="45" t="s">
        <v>371</v>
      </c>
      <c r="I3606" s="50">
        <v>38</v>
      </c>
      <c r="J3606" s="9" t="str">
        <f t="shared" si="57"/>
        <v>MidWest</v>
      </c>
    </row>
    <row r="3607" spans="6:10" x14ac:dyDescent="0.25">
      <c r="F3607" s="49">
        <v>41981</v>
      </c>
      <c r="G3607" s="45" t="s">
        <v>383</v>
      </c>
      <c r="H3607" s="45" t="s">
        <v>10</v>
      </c>
      <c r="I3607" s="50">
        <v>68.849999999999994</v>
      </c>
      <c r="J3607" s="9" t="str">
        <f t="shared" si="57"/>
        <v>South</v>
      </c>
    </row>
    <row r="3608" spans="6:10" x14ac:dyDescent="0.25">
      <c r="F3608" s="49">
        <v>41359</v>
      </c>
      <c r="G3608" s="45" t="s">
        <v>373</v>
      </c>
      <c r="H3608" s="45" t="s">
        <v>7</v>
      </c>
      <c r="I3608" s="50">
        <v>65.959999999999994</v>
      </c>
      <c r="J3608" s="9" t="str">
        <f t="shared" si="57"/>
        <v>MidWest</v>
      </c>
    </row>
    <row r="3609" spans="6:10" x14ac:dyDescent="0.25">
      <c r="F3609" s="49">
        <v>41360</v>
      </c>
      <c r="G3609" s="45" t="s">
        <v>346</v>
      </c>
      <c r="H3609" s="45" t="s">
        <v>337</v>
      </c>
      <c r="I3609" s="50">
        <v>48.5</v>
      </c>
      <c r="J3609" s="9" t="str">
        <f t="shared" si="57"/>
        <v>MidWest</v>
      </c>
    </row>
    <row r="3610" spans="6:10" x14ac:dyDescent="0.25">
      <c r="F3610" s="49">
        <v>41635</v>
      </c>
      <c r="G3610" s="45" t="s">
        <v>329</v>
      </c>
      <c r="H3610" s="45" t="s">
        <v>327</v>
      </c>
      <c r="I3610" s="50">
        <v>390</v>
      </c>
      <c r="J3610" s="9" t="str">
        <f t="shared" si="57"/>
        <v>MidWest</v>
      </c>
    </row>
    <row r="3611" spans="6:10" x14ac:dyDescent="0.25">
      <c r="F3611" s="49">
        <v>41948</v>
      </c>
      <c r="G3611" s="45" t="s">
        <v>346</v>
      </c>
      <c r="H3611" s="45" t="s">
        <v>337</v>
      </c>
      <c r="I3611" s="50">
        <v>73.5</v>
      </c>
      <c r="J3611" s="9" t="str">
        <f t="shared" si="57"/>
        <v>MidWest</v>
      </c>
    </row>
    <row r="3612" spans="6:10" x14ac:dyDescent="0.25">
      <c r="F3612" s="49">
        <v>41950</v>
      </c>
      <c r="G3612" s="45" t="s">
        <v>394</v>
      </c>
      <c r="H3612" s="45" t="s">
        <v>324</v>
      </c>
      <c r="I3612" s="50">
        <v>39.9</v>
      </c>
      <c r="J3612" s="9" t="str">
        <f t="shared" si="57"/>
        <v>West</v>
      </c>
    </row>
    <row r="3613" spans="6:10" x14ac:dyDescent="0.25">
      <c r="F3613" s="49">
        <v>41984</v>
      </c>
      <c r="G3613" s="45" t="s">
        <v>375</v>
      </c>
      <c r="H3613" s="45" t="s">
        <v>337</v>
      </c>
      <c r="I3613" s="50">
        <v>73.13</v>
      </c>
      <c r="J3613" s="9" t="str">
        <f t="shared" si="57"/>
        <v>East</v>
      </c>
    </row>
    <row r="3614" spans="6:10" x14ac:dyDescent="0.25">
      <c r="F3614" s="49">
        <v>41989</v>
      </c>
      <c r="G3614" s="45" t="s">
        <v>330</v>
      </c>
      <c r="H3614" s="45" t="s">
        <v>324</v>
      </c>
      <c r="I3614" s="50">
        <v>19.350000000000001</v>
      </c>
      <c r="J3614" s="9" t="str">
        <f t="shared" si="57"/>
        <v>East</v>
      </c>
    </row>
    <row r="3615" spans="6:10" x14ac:dyDescent="0.25">
      <c r="F3615" s="49">
        <v>41955</v>
      </c>
      <c r="G3615" s="45" t="s">
        <v>329</v>
      </c>
      <c r="H3615" s="45" t="s">
        <v>349</v>
      </c>
      <c r="I3615" s="50">
        <v>42</v>
      </c>
      <c r="J3615" s="9" t="str">
        <f t="shared" si="57"/>
        <v>MidWest</v>
      </c>
    </row>
    <row r="3616" spans="6:10" x14ac:dyDescent="0.25">
      <c r="F3616" s="49">
        <v>41913</v>
      </c>
      <c r="G3616" s="45" t="s">
        <v>397</v>
      </c>
      <c r="H3616" s="45" t="s">
        <v>349</v>
      </c>
      <c r="I3616" s="50">
        <v>63</v>
      </c>
      <c r="J3616" s="9" t="str">
        <f t="shared" si="57"/>
        <v>West</v>
      </c>
    </row>
    <row r="3617" spans="6:10" x14ac:dyDescent="0.25">
      <c r="F3617" s="49">
        <v>42001</v>
      </c>
      <c r="G3617" s="45" t="s">
        <v>369</v>
      </c>
      <c r="H3617" s="45" t="s">
        <v>7</v>
      </c>
      <c r="I3617" s="50">
        <v>68</v>
      </c>
      <c r="J3617" s="9" t="str">
        <f t="shared" si="57"/>
        <v>South</v>
      </c>
    </row>
    <row r="3618" spans="6:10" x14ac:dyDescent="0.25">
      <c r="F3618" s="49">
        <v>41614</v>
      </c>
      <c r="G3618" s="45" t="s">
        <v>335</v>
      </c>
      <c r="H3618" s="45" t="s">
        <v>324</v>
      </c>
      <c r="I3618" s="50">
        <v>39.299999999999997</v>
      </c>
      <c r="J3618" s="9" t="str">
        <f t="shared" si="57"/>
        <v>West</v>
      </c>
    </row>
    <row r="3619" spans="6:10" x14ac:dyDescent="0.25">
      <c r="F3619" s="49">
        <v>41607</v>
      </c>
      <c r="G3619" s="45" t="s">
        <v>379</v>
      </c>
      <c r="H3619" s="45" t="s">
        <v>10</v>
      </c>
      <c r="I3619" s="50">
        <v>44.75</v>
      </c>
      <c r="J3619" s="9" t="str">
        <f t="shared" si="57"/>
        <v>East</v>
      </c>
    </row>
    <row r="3620" spans="6:10" x14ac:dyDescent="0.25">
      <c r="F3620" s="49">
        <v>41632</v>
      </c>
      <c r="G3620" s="45" t="s">
        <v>328</v>
      </c>
      <c r="H3620" s="45" t="s">
        <v>337</v>
      </c>
      <c r="I3620" s="50">
        <v>73.5</v>
      </c>
      <c r="J3620" s="9" t="str">
        <f t="shared" si="57"/>
        <v>MidWest</v>
      </c>
    </row>
    <row r="3621" spans="6:10" x14ac:dyDescent="0.25">
      <c r="F3621" s="49">
        <v>41960</v>
      </c>
      <c r="G3621" s="45" t="s">
        <v>373</v>
      </c>
      <c r="H3621" s="45" t="s">
        <v>7</v>
      </c>
      <c r="I3621" s="50">
        <v>68</v>
      </c>
      <c r="J3621" s="9" t="str">
        <f t="shared" si="57"/>
        <v>MidWest</v>
      </c>
    </row>
    <row r="3622" spans="6:10" x14ac:dyDescent="0.25">
      <c r="F3622" s="49">
        <v>41606</v>
      </c>
      <c r="G3622" s="45" t="s">
        <v>375</v>
      </c>
      <c r="H3622" s="45" t="s">
        <v>371</v>
      </c>
      <c r="I3622" s="50">
        <v>57</v>
      </c>
      <c r="J3622" s="9" t="str">
        <f t="shared" si="57"/>
        <v>East</v>
      </c>
    </row>
    <row r="3623" spans="6:10" x14ac:dyDescent="0.25">
      <c r="F3623" s="49">
        <v>41994</v>
      </c>
      <c r="G3623" s="45" t="s">
        <v>330</v>
      </c>
      <c r="H3623" s="45" t="s">
        <v>349</v>
      </c>
      <c r="I3623" s="50">
        <v>42</v>
      </c>
      <c r="J3623" s="9" t="str">
        <f t="shared" si="57"/>
        <v>East</v>
      </c>
    </row>
    <row r="3624" spans="6:10" x14ac:dyDescent="0.25">
      <c r="F3624" s="49">
        <v>41664</v>
      </c>
      <c r="G3624" s="45" t="s">
        <v>367</v>
      </c>
      <c r="H3624" s="45" t="s">
        <v>334</v>
      </c>
      <c r="I3624" s="50">
        <v>45.83</v>
      </c>
      <c r="J3624" s="9" t="str">
        <f t="shared" si="57"/>
        <v>MidWest</v>
      </c>
    </row>
    <row r="3625" spans="6:10" x14ac:dyDescent="0.25">
      <c r="F3625" s="49">
        <v>41973</v>
      </c>
      <c r="G3625" s="45" t="s">
        <v>404</v>
      </c>
      <c r="H3625" s="45" t="s">
        <v>321</v>
      </c>
      <c r="I3625" s="50">
        <v>79.95</v>
      </c>
      <c r="J3625" s="9" t="str">
        <f t="shared" si="57"/>
        <v>MidWest</v>
      </c>
    </row>
    <row r="3626" spans="6:10" x14ac:dyDescent="0.25">
      <c r="F3626" s="49">
        <v>41952</v>
      </c>
      <c r="G3626" s="45" t="s">
        <v>369</v>
      </c>
      <c r="H3626" s="45" t="s">
        <v>327</v>
      </c>
      <c r="I3626" s="50">
        <v>490</v>
      </c>
      <c r="J3626" s="9" t="str">
        <f t="shared" si="57"/>
        <v>South</v>
      </c>
    </row>
    <row r="3627" spans="6:10" x14ac:dyDescent="0.25">
      <c r="F3627" s="49">
        <v>41593</v>
      </c>
      <c r="G3627" s="45" t="s">
        <v>398</v>
      </c>
      <c r="H3627" s="45" t="s">
        <v>321</v>
      </c>
      <c r="I3627" s="50">
        <v>155.9</v>
      </c>
      <c r="J3627" s="9" t="str">
        <f t="shared" si="57"/>
        <v>East</v>
      </c>
    </row>
    <row r="3628" spans="6:10" x14ac:dyDescent="0.25">
      <c r="F3628" s="49">
        <v>41811</v>
      </c>
      <c r="G3628" s="45" t="s">
        <v>370</v>
      </c>
      <c r="H3628" s="45" t="s">
        <v>324</v>
      </c>
      <c r="I3628" s="50">
        <v>399</v>
      </c>
      <c r="J3628" s="9" t="str">
        <f t="shared" si="57"/>
        <v>South</v>
      </c>
    </row>
    <row r="3629" spans="6:10" x14ac:dyDescent="0.25">
      <c r="F3629" s="49">
        <v>41789</v>
      </c>
      <c r="G3629" s="45" t="s">
        <v>340</v>
      </c>
      <c r="H3629" s="45" t="s">
        <v>191</v>
      </c>
      <c r="I3629" s="50">
        <v>45.21</v>
      </c>
      <c r="J3629" s="9" t="str">
        <f t="shared" si="57"/>
        <v>MidWest</v>
      </c>
    </row>
    <row r="3630" spans="6:10" x14ac:dyDescent="0.25">
      <c r="F3630" s="49">
        <v>41991</v>
      </c>
      <c r="G3630" s="45" t="s">
        <v>391</v>
      </c>
      <c r="H3630" s="45" t="s">
        <v>10</v>
      </c>
      <c r="I3630" s="50">
        <v>45.9</v>
      </c>
      <c r="J3630" s="9" t="str">
        <f t="shared" si="57"/>
        <v>South</v>
      </c>
    </row>
    <row r="3631" spans="6:10" x14ac:dyDescent="0.25">
      <c r="F3631" s="49">
        <v>41945</v>
      </c>
      <c r="G3631" s="45" t="s">
        <v>395</v>
      </c>
      <c r="H3631" s="45" t="s">
        <v>371</v>
      </c>
      <c r="I3631" s="50">
        <v>380</v>
      </c>
      <c r="J3631" s="9" t="str">
        <f t="shared" si="57"/>
        <v>East</v>
      </c>
    </row>
    <row r="3632" spans="6:10" x14ac:dyDescent="0.25">
      <c r="F3632" s="49">
        <v>41629</v>
      </c>
      <c r="G3632" s="45" t="s">
        <v>364</v>
      </c>
      <c r="H3632" s="45" t="s">
        <v>10</v>
      </c>
      <c r="I3632" s="50">
        <v>45.9</v>
      </c>
      <c r="J3632" s="9" t="str">
        <f t="shared" si="57"/>
        <v>West</v>
      </c>
    </row>
    <row r="3633" spans="6:10" x14ac:dyDescent="0.25">
      <c r="F3633" s="49">
        <v>41995</v>
      </c>
      <c r="G3633" s="45" t="s">
        <v>383</v>
      </c>
      <c r="H3633" s="45" t="s">
        <v>7</v>
      </c>
      <c r="I3633" s="50">
        <v>34</v>
      </c>
      <c r="J3633" s="9" t="str">
        <f t="shared" si="57"/>
        <v>South</v>
      </c>
    </row>
    <row r="3634" spans="6:10" x14ac:dyDescent="0.25">
      <c r="F3634" s="49">
        <v>41635</v>
      </c>
      <c r="G3634" s="45" t="s">
        <v>363</v>
      </c>
      <c r="H3634" s="45" t="s">
        <v>347</v>
      </c>
      <c r="I3634" s="50">
        <v>82.5</v>
      </c>
      <c r="J3634" s="9" t="str">
        <f t="shared" si="57"/>
        <v>West</v>
      </c>
    </row>
    <row r="3635" spans="6:10" x14ac:dyDescent="0.25">
      <c r="F3635" s="49">
        <v>41998</v>
      </c>
      <c r="G3635" s="45" t="s">
        <v>329</v>
      </c>
      <c r="H3635" s="45" t="s">
        <v>324</v>
      </c>
      <c r="I3635" s="50">
        <v>59.85</v>
      </c>
      <c r="J3635" s="9" t="str">
        <f t="shared" si="57"/>
        <v>MidWest</v>
      </c>
    </row>
    <row r="3636" spans="6:10" x14ac:dyDescent="0.25">
      <c r="F3636" s="49">
        <v>41633</v>
      </c>
      <c r="G3636" s="45" t="s">
        <v>353</v>
      </c>
      <c r="H3636" s="45" t="s">
        <v>10</v>
      </c>
      <c r="I3636" s="50">
        <v>22.95</v>
      </c>
      <c r="J3636" s="9" t="str">
        <f t="shared" si="57"/>
        <v>MidWest</v>
      </c>
    </row>
    <row r="3637" spans="6:10" x14ac:dyDescent="0.25">
      <c r="F3637" s="49">
        <v>41358</v>
      </c>
      <c r="G3637" s="45" t="s">
        <v>340</v>
      </c>
      <c r="H3637" s="45" t="s">
        <v>337</v>
      </c>
      <c r="I3637" s="50">
        <v>73.13</v>
      </c>
      <c r="J3637" s="9" t="str">
        <f t="shared" si="57"/>
        <v>MidWest</v>
      </c>
    </row>
    <row r="3638" spans="6:10" x14ac:dyDescent="0.25">
      <c r="F3638" s="49">
        <v>41632</v>
      </c>
      <c r="G3638" s="45" t="s">
        <v>359</v>
      </c>
      <c r="H3638" s="45" t="s">
        <v>7</v>
      </c>
      <c r="I3638" s="50">
        <v>99.45</v>
      </c>
      <c r="J3638" s="9" t="str">
        <f t="shared" si="57"/>
        <v>MidWest</v>
      </c>
    </row>
    <row r="3639" spans="6:10" x14ac:dyDescent="0.25">
      <c r="F3639" s="49">
        <v>41934</v>
      </c>
      <c r="G3639" s="45" t="s">
        <v>354</v>
      </c>
      <c r="H3639" s="45" t="s">
        <v>321</v>
      </c>
      <c r="I3639" s="50">
        <v>1439.1</v>
      </c>
      <c r="J3639" s="9" t="str">
        <f t="shared" si="57"/>
        <v>MidWest</v>
      </c>
    </row>
    <row r="3640" spans="6:10" x14ac:dyDescent="0.25">
      <c r="F3640" s="49">
        <v>41572</v>
      </c>
      <c r="G3640" s="45" t="s">
        <v>402</v>
      </c>
      <c r="H3640" s="45" t="s">
        <v>349</v>
      </c>
      <c r="I3640" s="50">
        <v>189</v>
      </c>
      <c r="J3640" s="9" t="str">
        <f t="shared" si="57"/>
        <v>South</v>
      </c>
    </row>
    <row r="3641" spans="6:10" x14ac:dyDescent="0.25">
      <c r="F3641" s="49">
        <v>41582</v>
      </c>
      <c r="G3641" s="45" t="s">
        <v>370</v>
      </c>
      <c r="H3641" s="45" t="s">
        <v>321</v>
      </c>
      <c r="I3641" s="50">
        <v>159.9</v>
      </c>
      <c r="J3641" s="9" t="str">
        <f t="shared" si="57"/>
        <v>South</v>
      </c>
    </row>
    <row r="3642" spans="6:10" x14ac:dyDescent="0.25">
      <c r="F3642" s="49">
        <v>41970</v>
      </c>
      <c r="G3642" s="45" t="s">
        <v>370</v>
      </c>
      <c r="H3642" s="45" t="s">
        <v>327</v>
      </c>
      <c r="I3642" s="50">
        <v>73.13</v>
      </c>
      <c r="J3642" s="9" t="str">
        <f t="shared" si="57"/>
        <v>South</v>
      </c>
    </row>
    <row r="3643" spans="6:10" x14ac:dyDescent="0.25">
      <c r="F3643" s="49">
        <v>41625</v>
      </c>
      <c r="G3643" s="45" t="s">
        <v>383</v>
      </c>
      <c r="H3643" s="45" t="s">
        <v>349</v>
      </c>
      <c r="I3643" s="50">
        <v>126</v>
      </c>
      <c r="J3643" s="9" t="str">
        <f t="shared" si="57"/>
        <v>South</v>
      </c>
    </row>
    <row r="3644" spans="6:10" x14ac:dyDescent="0.25">
      <c r="F3644" s="49">
        <v>41974</v>
      </c>
      <c r="G3644" s="45" t="s">
        <v>361</v>
      </c>
      <c r="H3644" s="45" t="s">
        <v>191</v>
      </c>
      <c r="I3644" s="50">
        <v>68.849999999999994</v>
      </c>
      <c r="J3644" s="9" t="str">
        <f t="shared" si="57"/>
        <v>MidWest</v>
      </c>
    </row>
    <row r="3645" spans="6:10" x14ac:dyDescent="0.25">
      <c r="F3645" s="49">
        <v>41945</v>
      </c>
      <c r="G3645" s="45" t="s">
        <v>338</v>
      </c>
      <c r="H3645" s="45" t="s">
        <v>331</v>
      </c>
      <c r="I3645" s="50">
        <v>480</v>
      </c>
      <c r="J3645" s="9" t="str">
        <f t="shared" si="57"/>
        <v>South</v>
      </c>
    </row>
    <row r="3646" spans="6:10" x14ac:dyDescent="0.25">
      <c r="F3646" s="49">
        <v>41626</v>
      </c>
      <c r="G3646" s="45" t="s">
        <v>392</v>
      </c>
      <c r="H3646" s="45" t="s">
        <v>371</v>
      </c>
      <c r="I3646" s="50">
        <v>55.29</v>
      </c>
      <c r="J3646" s="9" t="str">
        <f t="shared" si="57"/>
        <v>South</v>
      </c>
    </row>
    <row r="3647" spans="6:10" x14ac:dyDescent="0.25">
      <c r="F3647" s="49">
        <v>41584</v>
      </c>
      <c r="G3647" s="45" t="s">
        <v>392</v>
      </c>
      <c r="H3647" s="45" t="s">
        <v>10</v>
      </c>
      <c r="I3647" s="50">
        <v>44.75</v>
      </c>
      <c r="J3647" s="9" t="str">
        <f t="shared" si="57"/>
        <v>South</v>
      </c>
    </row>
    <row r="3648" spans="6:10" x14ac:dyDescent="0.25">
      <c r="F3648" s="49">
        <v>41610</v>
      </c>
      <c r="G3648" s="45" t="s">
        <v>368</v>
      </c>
      <c r="H3648" s="45" t="s">
        <v>371</v>
      </c>
      <c r="I3648" s="50">
        <v>36.86</v>
      </c>
      <c r="J3648" s="9" t="str">
        <f t="shared" si="57"/>
        <v>West</v>
      </c>
    </row>
    <row r="3649" spans="6:10" x14ac:dyDescent="0.25">
      <c r="F3649" s="49">
        <v>41945</v>
      </c>
      <c r="G3649" s="45" t="s">
        <v>385</v>
      </c>
      <c r="H3649" s="45" t="s">
        <v>337</v>
      </c>
      <c r="I3649" s="50">
        <v>97</v>
      </c>
      <c r="J3649" s="9" t="str">
        <f t="shared" si="57"/>
        <v>MidWest</v>
      </c>
    </row>
    <row r="3650" spans="6:10" x14ac:dyDescent="0.25">
      <c r="F3650" s="49">
        <v>41662</v>
      </c>
      <c r="G3650" s="45" t="s">
        <v>359</v>
      </c>
      <c r="H3650" s="45" t="s">
        <v>334</v>
      </c>
      <c r="I3650" s="50">
        <v>352.5</v>
      </c>
      <c r="J3650" s="9" t="str">
        <f t="shared" si="57"/>
        <v>MidWest</v>
      </c>
    </row>
    <row r="3651" spans="6:10" x14ac:dyDescent="0.25">
      <c r="F3651" s="49">
        <v>41986</v>
      </c>
      <c r="G3651" s="45" t="s">
        <v>400</v>
      </c>
      <c r="H3651" s="45" t="s">
        <v>347</v>
      </c>
      <c r="I3651" s="50">
        <v>506.83</v>
      </c>
      <c r="J3651" s="9" t="str">
        <f t="shared" si="57"/>
        <v>West</v>
      </c>
    </row>
    <row r="3652" spans="6:10" x14ac:dyDescent="0.25">
      <c r="F3652" s="49">
        <v>41964</v>
      </c>
      <c r="G3652" s="45" t="s">
        <v>398</v>
      </c>
      <c r="H3652" s="45" t="s">
        <v>337</v>
      </c>
      <c r="I3652" s="50">
        <v>48.5</v>
      </c>
      <c r="J3652" s="9" t="str">
        <f t="shared" ref="J3652:J3715" si="58">VLOOKUP(G3652,$A$4:$B$75,2,0)</f>
        <v>East</v>
      </c>
    </row>
    <row r="3653" spans="6:10" x14ac:dyDescent="0.25">
      <c r="F3653" s="49">
        <v>41873</v>
      </c>
      <c r="G3653" s="45" t="s">
        <v>338</v>
      </c>
      <c r="H3653" s="45" t="s">
        <v>324</v>
      </c>
      <c r="I3653" s="50">
        <v>79.8</v>
      </c>
      <c r="J3653" s="9" t="str">
        <f t="shared" si="58"/>
        <v>South</v>
      </c>
    </row>
    <row r="3654" spans="6:10" x14ac:dyDescent="0.25">
      <c r="F3654" s="49">
        <v>41821</v>
      </c>
      <c r="G3654" s="45" t="s">
        <v>340</v>
      </c>
      <c r="H3654" s="45" t="s">
        <v>7</v>
      </c>
      <c r="I3654" s="50">
        <v>102</v>
      </c>
      <c r="J3654" s="9" t="str">
        <f t="shared" si="58"/>
        <v>MidWest</v>
      </c>
    </row>
    <row r="3655" spans="6:10" x14ac:dyDescent="0.25">
      <c r="F3655" s="49">
        <v>41979</v>
      </c>
      <c r="G3655" s="45" t="s">
        <v>374</v>
      </c>
      <c r="H3655" s="45" t="s">
        <v>337</v>
      </c>
      <c r="I3655" s="50">
        <v>49.5</v>
      </c>
      <c r="J3655" s="9" t="str">
        <f t="shared" si="58"/>
        <v>West</v>
      </c>
    </row>
    <row r="3656" spans="6:10" x14ac:dyDescent="0.25">
      <c r="F3656" s="49">
        <v>41721</v>
      </c>
      <c r="G3656" s="45" t="s">
        <v>338</v>
      </c>
      <c r="H3656" s="45" t="s">
        <v>334</v>
      </c>
      <c r="I3656" s="50">
        <v>23.15</v>
      </c>
      <c r="J3656" s="9" t="str">
        <f t="shared" si="58"/>
        <v>South</v>
      </c>
    </row>
    <row r="3657" spans="6:10" x14ac:dyDescent="0.25">
      <c r="F3657" s="49">
        <v>41612</v>
      </c>
      <c r="G3657" s="45" t="s">
        <v>398</v>
      </c>
      <c r="H3657" s="45" t="s">
        <v>337</v>
      </c>
      <c r="I3657" s="50">
        <v>75</v>
      </c>
      <c r="J3657" s="9" t="str">
        <f t="shared" si="58"/>
        <v>East</v>
      </c>
    </row>
    <row r="3658" spans="6:10" x14ac:dyDescent="0.25">
      <c r="F3658" s="49">
        <v>41626</v>
      </c>
      <c r="G3658" s="45" t="s">
        <v>366</v>
      </c>
      <c r="H3658" s="45" t="s">
        <v>191</v>
      </c>
      <c r="I3658" s="50">
        <v>22.49</v>
      </c>
      <c r="J3658" s="9" t="str">
        <f t="shared" si="58"/>
        <v>West</v>
      </c>
    </row>
    <row r="3659" spans="6:10" x14ac:dyDescent="0.25">
      <c r="F3659" s="49">
        <v>41973</v>
      </c>
      <c r="G3659" s="45" t="s">
        <v>338</v>
      </c>
      <c r="H3659" s="45" t="s">
        <v>7</v>
      </c>
      <c r="I3659" s="50">
        <v>99.96</v>
      </c>
      <c r="J3659" s="9" t="str">
        <f t="shared" si="58"/>
        <v>South</v>
      </c>
    </row>
    <row r="3660" spans="6:10" x14ac:dyDescent="0.25">
      <c r="F3660" s="49">
        <v>41978</v>
      </c>
      <c r="G3660" s="45" t="s">
        <v>395</v>
      </c>
      <c r="H3660" s="45" t="s">
        <v>191</v>
      </c>
      <c r="I3660" s="50">
        <v>68.849999999999994</v>
      </c>
      <c r="J3660" s="9" t="str">
        <f t="shared" si="58"/>
        <v>East</v>
      </c>
    </row>
    <row r="3661" spans="6:10" x14ac:dyDescent="0.25">
      <c r="F3661" s="49">
        <v>41579</v>
      </c>
      <c r="G3661" s="45" t="s">
        <v>374</v>
      </c>
      <c r="H3661" s="45" t="s">
        <v>7</v>
      </c>
      <c r="I3661" s="50">
        <v>136</v>
      </c>
      <c r="J3661" s="9" t="str">
        <f t="shared" si="58"/>
        <v>West</v>
      </c>
    </row>
    <row r="3662" spans="6:10" x14ac:dyDescent="0.25">
      <c r="F3662" s="49">
        <v>41969</v>
      </c>
      <c r="G3662" s="45" t="s">
        <v>403</v>
      </c>
      <c r="H3662" s="45" t="s">
        <v>7</v>
      </c>
      <c r="I3662" s="50">
        <v>34</v>
      </c>
      <c r="J3662" s="9" t="str">
        <f t="shared" si="58"/>
        <v>West</v>
      </c>
    </row>
    <row r="3663" spans="6:10" x14ac:dyDescent="0.25">
      <c r="F3663" s="49">
        <v>41766</v>
      </c>
      <c r="G3663" s="45" t="s">
        <v>323</v>
      </c>
      <c r="H3663" s="45" t="s">
        <v>334</v>
      </c>
      <c r="I3663" s="50">
        <v>23.15</v>
      </c>
      <c r="J3663" s="9" t="str">
        <f t="shared" si="58"/>
        <v>MidWest</v>
      </c>
    </row>
    <row r="3664" spans="6:10" x14ac:dyDescent="0.25">
      <c r="F3664" s="49">
        <v>41761</v>
      </c>
      <c r="G3664" s="45" t="s">
        <v>360</v>
      </c>
      <c r="H3664" s="45" t="s">
        <v>331</v>
      </c>
      <c r="I3664" s="50">
        <v>87.3</v>
      </c>
      <c r="J3664" s="9" t="str">
        <f t="shared" si="58"/>
        <v>West</v>
      </c>
    </row>
    <row r="3665" spans="6:10" x14ac:dyDescent="0.25">
      <c r="F3665" s="49">
        <v>41374</v>
      </c>
      <c r="G3665" s="45" t="s">
        <v>357</v>
      </c>
      <c r="H3665" s="45" t="s">
        <v>191</v>
      </c>
      <c r="I3665" s="50">
        <v>45.21</v>
      </c>
      <c r="J3665" s="9" t="str">
        <f t="shared" si="58"/>
        <v>South</v>
      </c>
    </row>
    <row r="3666" spans="6:10" x14ac:dyDescent="0.25">
      <c r="F3666" s="49">
        <v>41580</v>
      </c>
      <c r="G3666" s="45" t="s">
        <v>358</v>
      </c>
      <c r="H3666" s="45" t="s">
        <v>324</v>
      </c>
      <c r="I3666" s="50">
        <v>38.700000000000003</v>
      </c>
      <c r="J3666" s="9" t="str">
        <f t="shared" si="58"/>
        <v>MidWest</v>
      </c>
    </row>
    <row r="3667" spans="6:10" x14ac:dyDescent="0.25">
      <c r="F3667" s="49">
        <v>41982</v>
      </c>
      <c r="G3667" s="45" t="s">
        <v>402</v>
      </c>
      <c r="H3667" s="45" t="s">
        <v>331</v>
      </c>
      <c r="I3667" s="50">
        <v>59.1</v>
      </c>
      <c r="J3667" s="9" t="str">
        <f t="shared" si="58"/>
        <v>South</v>
      </c>
    </row>
    <row r="3668" spans="6:10" x14ac:dyDescent="0.25">
      <c r="F3668" s="49">
        <v>41969</v>
      </c>
      <c r="G3668" s="45" t="s">
        <v>364</v>
      </c>
      <c r="H3668" s="45" t="s">
        <v>324</v>
      </c>
      <c r="I3668" s="50">
        <v>58.05</v>
      </c>
      <c r="J3668" s="9" t="str">
        <f t="shared" si="58"/>
        <v>West</v>
      </c>
    </row>
    <row r="3669" spans="6:10" x14ac:dyDescent="0.25">
      <c r="F3669" s="49">
        <v>41620</v>
      </c>
      <c r="G3669" s="45" t="s">
        <v>390</v>
      </c>
      <c r="H3669" s="45" t="s">
        <v>191</v>
      </c>
      <c r="I3669" s="50">
        <v>45.9</v>
      </c>
      <c r="J3669" s="9" t="str">
        <f t="shared" si="58"/>
        <v>South</v>
      </c>
    </row>
    <row r="3670" spans="6:10" x14ac:dyDescent="0.25">
      <c r="F3670" s="49">
        <v>41946</v>
      </c>
      <c r="G3670" s="45" t="s">
        <v>360</v>
      </c>
      <c r="H3670" s="45" t="s">
        <v>191</v>
      </c>
      <c r="I3670" s="50">
        <v>68.849999999999994</v>
      </c>
      <c r="J3670" s="9" t="str">
        <f t="shared" si="58"/>
        <v>West</v>
      </c>
    </row>
    <row r="3671" spans="6:10" x14ac:dyDescent="0.25">
      <c r="F3671" s="49">
        <v>41876</v>
      </c>
      <c r="G3671" s="45" t="s">
        <v>396</v>
      </c>
      <c r="H3671" s="45" t="s">
        <v>7</v>
      </c>
      <c r="I3671" s="50">
        <v>99.45</v>
      </c>
      <c r="J3671" s="9" t="str">
        <f t="shared" si="58"/>
        <v>West</v>
      </c>
    </row>
    <row r="3672" spans="6:10" x14ac:dyDescent="0.25">
      <c r="F3672" s="49">
        <v>41628</v>
      </c>
      <c r="G3672" s="45" t="s">
        <v>375</v>
      </c>
      <c r="H3672" s="45" t="s">
        <v>334</v>
      </c>
      <c r="I3672" s="50">
        <v>69.44</v>
      </c>
      <c r="J3672" s="9" t="str">
        <f t="shared" si="58"/>
        <v>East</v>
      </c>
    </row>
    <row r="3673" spans="6:10" x14ac:dyDescent="0.25">
      <c r="F3673" s="49">
        <v>41662</v>
      </c>
      <c r="G3673" s="45" t="s">
        <v>344</v>
      </c>
      <c r="H3673" s="45" t="s">
        <v>327</v>
      </c>
      <c r="I3673" s="50">
        <v>316.88</v>
      </c>
      <c r="J3673" s="9" t="str">
        <f t="shared" si="58"/>
        <v>West</v>
      </c>
    </row>
    <row r="3674" spans="6:10" x14ac:dyDescent="0.25">
      <c r="F3674" s="49">
        <v>41942</v>
      </c>
      <c r="G3674" s="45" t="s">
        <v>348</v>
      </c>
      <c r="H3674" s="45" t="s">
        <v>191</v>
      </c>
      <c r="I3674" s="50">
        <v>68.849999999999994</v>
      </c>
      <c r="J3674" s="9" t="str">
        <f t="shared" si="58"/>
        <v>South</v>
      </c>
    </row>
    <row r="3675" spans="6:10" x14ac:dyDescent="0.25">
      <c r="F3675" s="49">
        <v>41982</v>
      </c>
      <c r="G3675" s="45" t="s">
        <v>338</v>
      </c>
      <c r="H3675" s="45" t="s">
        <v>349</v>
      </c>
      <c r="I3675" s="50">
        <v>42</v>
      </c>
      <c r="J3675" s="9" t="str">
        <f t="shared" si="58"/>
        <v>South</v>
      </c>
    </row>
    <row r="3676" spans="6:10" x14ac:dyDescent="0.25">
      <c r="F3676" s="49">
        <v>41609</v>
      </c>
      <c r="G3676" s="45" t="s">
        <v>391</v>
      </c>
      <c r="H3676" s="45" t="s">
        <v>191</v>
      </c>
      <c r="I3676" s="50">
        <v>45.9</v>
      </c>
      <c r="J3676" s="9" t="str">
        <f t="shared" si="58"/>
        <v>South</v>
      </c>
    </row>
    <row r="3677" spans="6:10" x14ac:dyDescent="0.25">
      <c r="F3677" s="49">
        <v>41348</v>
      </c>
      <c r="G3677" s="45" t="s">
        <v>354</v>
      </c>
      <c r="H3677" s="45" t="s">
        <v>7</v>
      </c>
      <c r="I3677" s="50">
        <v>65.959999999999994</v>
      </c>
      <c r="J3677" s="9" t="str">
        <f t="shared" si="58"/>
        <v>MidWest</v>
      </c>
    </row>
    <row r="3678" spans="6:10" x14ac:dyDescent="0.25">
      <c r="F3678" s="49">
        <v>41990</v>
      </c>
      <c r="G3678" s="45" t="s">
        <v>320</v>
      </c>
      <c r="H3678" s="45" t="s">
        <v>191</v>
      </c>
      <c r="I3678" s="50">
        <v>45.9</v>
      </c>
      <c r="J3678" s="9" t="str">
        <f t="shared" si="58"/>
        <v>West</v>
      </c>
    </row>
    <row r="3679" spans="6:10" x14ac:dyDescent="0.25">
      <c r="F3679" s="49">
        <v>41300</v>
      </c>
      <c r="G3679" s="45" t="s">
        <v>397</v>
      </c>
      <c r="H3679" s="45" t="s">
        <v>10</v>
      </c>
      <c r="I3679" s="50">
        <v>22.26</v>
      </c>
      <c r="J3679" s="9" t="str">
        <f t="shared" si="58"/>
        <v>West</v>
      </c>
    </row>
    <row r="3680" spans="6:10" x14ac:dyDescent="0.25">
      <c r="F3680" s="49">
        <v>41596</v>
      </c>
      <c r="G3680" s="45" t="s">
        <v>390</v>
      </c>
      <c r="H3680" s="45" t="s">
        <v>7</v>
      </c>
      <c r="I3680" s="50">
        <v>68</v>
      </c>
      <c r="J3680" s="9" t="str">
        <f t="shared" si="58"/>
        <v>South</v>
      </c>
    </row>
    <row r="3681" spans="6:10" x14ac:dyDescent="0.25">
      <c r="F3681" s="49">
        <v>41591</v>
      </c>
      <c r="G3681" s="45" t="s">
        <v>394</v>
      </c>
      <c r="H3681" s="45" t="s">
        <v>371</v>
      </c>
      <c r="I3681" s="50">
        <v>190</v>
      </c>
      <c r="J3681" s="9" t="str">
        <f t="shared" si="58"/>
        <v>West</v>
      </c>
    </row>
    <row r="3682" spans="6:10" x14ac:dyDescent="0.25">
      <c r="F3682" s="49">
        <v>41588</v>
      </c>
      <c r="G3682" s="45" t="s">
        <v>393</v>
      </c>
      <c r="H3682" s="45" t="s">
        <v>371</v>
      </c>
      <c r="I3682" s="50">
        <v>18.809999999999999</v>
      </c>
      <c r="J3682" s="9" t="str">
        <f t="shared" si="58"/>
        <v>MidWest</v>
      </c>
    </row>
    <row r="3683" spans="6:10" x14ac:dyDescent="0.25">
      <c r="F3683" s="49">
        <v>41598</v>
      </c>
      <c r="G3683" s="45" t="s">
        <v>402</v>
      </c>
      <c r="H3683" s="45" t="s">
        <v>10</v>
      </c>
      <c r="I3683" s="50">
        <v>45.9</v>
      </c>
      <c r="J3683" s="9" t="str">
        <f t="shared" si="58"/>
        <v>South</v>
      </c>
    </row>
    <row r="3684" spans="6:10" x14ac:dyDescent="0.25">
      <c r="F3684" s="49">
        <v>41632</v>
      </c>
      <c r="G3684" s="45" t="s">
        <v>375</v>
      </c>
      <c r="H3684" s="45" t="s">
        <v>371</v>
      </c>
      <c r="I3684" s="50">
        <v>57</v>
      </c>
      <c r="J3684" s="9" t="str">
        <f t="shared" si="58"/>
        <v>East</v>
      </c>
    </row>
    <row r="3685" spans="6:10" x14ac:dyDescent="0.25">
      <c r="F3685" s="49">
        <v>41341</v>
      </c>
      <c r="G3685" s="45" t="s">
        <v>350</v>
      </c>
      <c r="H3685" s="45" t="s">
        <v>337</v>
      </c>
      <c r="I3685" s="50">
        <v>75</v>
      </c>
      <c r="J3685" s="9" t="str">
        <f t="shared" si="58"/>
        <v>East</v>
      </c>
    </row>
    <row r="3686" spans="6:10" x14ac:dyDescent="0.25">
      <c r="F3686" s="49">
        <v>41965</v>
      </c>
      <c r="G3686" s="45" t="s">
        <v>367</v>
      </c>
      <c r="H3686" s="45" t="s">
        <v>349</v>
      </c>
      <c r="I3686" s="50">
        <v>20.37</v>
      </c>
      <c r="J3686" s="9" t="str">
        <f t="shared" si="58"/>
        <v>MidWest</v>
      </c>
    </row>
    <row r="3687" spans="6:10" x14ac:dyDescent="0.25">
      <c r="F3687" s="49">
        <v>41887</v>
      </c>
      <c r="G3687" s="45" t="s">
        <v>375</v>
      </c>
      <c r="H3687" s="45" t="s">
        <v>327</v>
      </c>
      <c r="I3687" s="50">
        <v>24.63</v>
      </c>
      <c r="J3687" s="9" t="str">
        <f t="shared" si="58"/>
        <v>East</v>
      </c>
    </row>
    <row r="3688" spans="6:10" x14ac:dyDescent="0.25">
      <c r="F3688" s="49">
        <v>41580</v>
      </c>
      <c r="G3688" s="45" t="s">
        <v>382</v>
      </c>
      <c r="H3688" s="45" t="s">
        <v>324</v>
      </c>
      <c r="I3688" s="50">
        <v>175.96</v>
      </c>
      <c r="J3688" s="9" t="str">
        <f t="shared" si="58"/>
        <v>East</v>
      </c>
    </row>
    <row r="3689" spans="6:10" x14ac:dyDescent="0.25">
      <c r="F3689" s="49">
        <v>42001</v>
      </c>
      <c r="G3689" s="45" t="s">
        <v>338</v>
      </c>
      <c r="H3689" s="45" t="s">
        <v>324</v>
      </c>
      <c r="I3689" s="50">
        <v>299.25</v>
      </c>
      <c r="J3689" s="9" t="str">
        <f t="shared" si="58"/>
        <v>South</v>
      </c>
    </row>
    <row r="3690" spans="6:10" x14ac:dyDescent="0.25">
      <c r="F3690" s="49">
        <v>41987</v>
      </c>
      <c r="G3690" s="45" t="s">
        <v>382</v>
      </c>
      <c r="H3690" s="45" t="s">
        <v>10</v>
      </c>
      <c r="I3690" s="50">
        <v>91.8</v>
      </c>
      <c r="J3690" s="9" t="str">
        <f t="shared" si="58"/>
        <v>East</v>
      </c>
    </row>
    <row r="3691" spans="6:10" x14ac:dyDescent="0.25">
      <c r="F3691" s="49">
        <v>41771</v>
      </c>
      <c r="G3691" s="45" t="s">
        <v>338</v>
      </c>
      <c r="H3691" s="45" t="s">
        <v>7</v>
      </c>
      <c r="I3691" s="50">
        <v>65.959999999999994</v>
      </c>
      <c r="J3691" s="9" t="str">
        <f t="shared" si="58"/>
        <v>South</v>
      </c>
    </row>
    <row r="3692" spans="6:10" x14ac:dyDescent="0.25">
      <c r="F3692" s="49">
        <v>42004</v>
      </c>
      <c r="G3692" s="45" t="s">
        <v>356</v>
      </c>
      <c r="H3692" s="45" t="s">
        <v>191</v>
      </c>
      <c r="I3692" s="50">
        <v>489.75</v>
      </c>
      <c r="J3692" s="9" t="str">
        <f t="shared" si="58"/>
        <v>MidWest</v>
      </c>
    </row>
    <row r="3693" spans="6:10" x14ac:dyDescent="0.25">
      <c r="F3693" s="49">
        <v>41592</v>
      </c>
      <c r="G3693" s="45" t="s">
        <v>402</v>
      </c>
      <c r="H3693" s="45" t="s">
        <v>10</v>
      </c>
      <c r="I3693" s="50">
        <v>68.849999999999994</v>
      </c>
      <c r="J3693" s="9" t="str">
        <f t="shared" si="58"/>
        <v>South</v>
      </c>
    </row>
    <row r="3694" spans="6:10" x14ac:dyDescent="0.25">
      <c r="F3694" s="49">
        <v>42004</v>
      </c>
      <c r="G3694" s="45" t="s">
        <v>388</v>
      </c>
      <c r="H3694" s="45" t="s">
        <v>337</v>
      </c>
      <c r="I3694" s="50">
        <v>73.88</v>
      </c>
      <c r="J3694" s="9" t="str">
        <f t="shared" si="58"/>
        <v>West</v>
      </c>
    </row>
    <row r="3695" spans="6:10" x14ac:dyDescent="0.25">
      <c r="F3695" s="49">
        <v>41955</v>
      </c>
      <c r="G3695" s="45" t="s">
        <v>362</v>
      </c>
      <c r="H3695" s="45" t="s">
        <v>347</v>
      </c>
      <c r="I3695" s="50">
        <v>55</v>
      </c>
      <c r="J3695" s="9" t="str">
        <f t="shared" si="58"/>
        <v>East</v>
      </c>
    </row>
    <row r="3696" spans="6:10" x14ac:dyDescent="0.25">
      <c r="F3696" s="49">
        <v>41597</v>
      </c>
      <c r="G3696" s="45" t="s">
        <v>385</v>
      </c>
      <c r="H3696" s="45" t="s">
        <v>324</v>
      </c>
      <c r="I3696" s="50">
        <v>39.299999999999997</v>
      </c>
      <c r="J3696" s="9" t="str">
        <f t="shared" si="58"/>
        <v>MidWest</v>
      </c>
    </row>
    <row r="3697" spans="6:10" x14ac:dyDescent="0.25">
      <c r="F3697" s="49">
        <v>41834</v>
      </c>
      <c r="G3697" s="45" t="s">
        <v>362</v>
      </c>
      <c r="H3697" s="45" t="s">
        <v>331</v>
      </c>
      <c r="I3697" s="50">
        <v>30</v>
      </c>
      <c r="J3697" s="9" t="str">
        <f t="shared" si="58"/>
        <v>East</v>
      </c>
    </row>
    <row r="3698" spans="6:10" x14ac:dyDescent="0.25">
      <c r="F3698" s="49">
        <v>41582</v>
      </c>
      <c r="G3698" s="45" t="s">
        <v>366</v>
      </c>
      <c r="H3698" s="45" t="s">
        <v>191</v>
      </c>
      <c r="I3698" s="50">
        <v>45.9</v>
      </c>
      <c r="J3698" s="9" t="str">
        <f t="shared" si="58"/>
        <v>West</v>
      </c>
    </row>
    <row r="3699" spans="6:10" x14ac:dyDescent="0.25">
      <c r="F3699" s="49">
        <v>41974</v>
      </c>
      <c r="G3699" s="45" t="s">
        <v>352</v>
      </c>
      <c r="H3699" s="45" t="s">
        <v>7</v>
      </c>
      <c r="I3699" s="50">
        <v>34</v>
      </c>
      <c r="J3699" s="9" t="str">
        <f t="shared" si="58"/>
        <v>MidWest</v>
      </c>
    </row>
    <row r="3700" spans="6:10" x14ac:dyDescent="0.25">
      <c r="F3700" s="49">
        <v>41958</v>
      </c>
      <c r="G3700" s="45" t="s">
        <v>328</v>
      </c>
      <c r="H3700" s="45" t="s">
        <v>7</v>
      </c>
      <c r="I3700" s="50">
        <v>66.98</v>
      </c>
      <c r="J3700" s="9" t="str">
        <f t="shared" si="58"/>
        <v>MidWest</v>
      </c>
    </row>
    <row r="3701" spans="6:10" x14ac:dyDescent="0.25">
      <c r="F3701" s="49">
        <v>41457</v>
      </c>
      <c r="G3701" s="45" t="s">
        <v>361</v>
      </c>
      <c r="H3701" s="45" t="s">
        <v>324</v>
      </c>
      <c r="I3701" s="50">
        <v>58.65</v>
      </c>
      <c r="J3701" s="9" t="str">
        <f t="shared" si="58"/>
        <v>MidWest</v>
      </c>
    </row>
    <row r="3702" spans="6:10" x14ac:dyDescent="0.25">
      <c r="F3702" s="49">
        <v>41536</v>
      </c>
      <c r="G3702" s="45" t="s">
        <v>359</v>
      </c>
      <c r="H3702" s="45" t="s">
        <v>337</v>
      </c>
      <c r="I3702" s="50">
        <v>24.63</v>
      </c>
      <c r="J3702" s="9" t="str">
        <f t="shared" si="58"/>
        <v>MidWest</v>
      </c>
    </row>
    <row r="3703" spans="6:10" x14ac:dyDescent="0.25">
      <c r="F3703" s="49">
        <v>41785</v>
      </c>
      <c r="G3703" s="45" t="s">
        <v>391</v>
      </c>
      <c r="H3703" s="45" t="s">
        <v>331</v>
      </c>
      <c r="I3703" s="50">
        <v>87.75</v>
      </c>
      <c r="J3703" s="9" t="str">
        <f t="shared" si="58"/>
        <v>South</v>
      </c>
    </row>
    <row r="3704" spans="6:10" x14ac:dyDescent="0.25">
      <c r="F3704" s="49">
        <v>41615</v>
      </c>
      <c r="G3704" s="45" t="s">
        <v>342</v>
      </c>
      <c r="H3704" s="45" t="s">
        <v>371</v>
      </c>
      <c r="I3704" s="50">
        <v>76</v>
      </c>
      <c r="J3704" s="9" t="str">
        <f t="shared" si="58"/>
        <v>MidWest</v>
      </c>
    </row>
    <row r="3705" spans="6:10" x14ac:dyDescent="0.25">
      <c r="F3705" s="49">
        <v>41968</v>
      </c>
      <c r="G3705" s="45" t="s">
        <v>368</v>
      </c>
      <c r="H3705" s="45" t="s">
        <v>191</v>
      </c>
      <c r="I3705" s="50">
        <v>67.47</v>
      </c>
      <c r="J3705" s="9" t="str">
        <f t="shared" si="58"/>
        <v>West</v>
      </c>
    </row>
    <row r="3706" spans="6:10" x14ac:dyDescent="0.25">
      <c r="F3706" s="49">
        <v>41617</v>
      </c>
      <c r="G3706" s="45" t="s">
        <v>357</v>
      </c>
      <c r="H3706" s="45" t="s">
        <v>321</v>
      </c>
      <c r="I3706" s="50">
        <v>233.85</v>
      </c>
      <c r="J3706" s="9" t="str">
        <f t="shared" si="58"/>
        <v>South</v>
      </c>
    </row>
    <row r="3707" spans="6:10" x14ac:dyDescent="0.25">
      <c r="F3707" s="49">
        <v>41619</v>
      </c>
      <c r="G3707" s="45" t="s">
        <v>330</v>
      </c>
      <c r="H3707" s="45" t="s">
        <v>349</v>
      </c>
      <c r="I3707" s="50">
        <v>21</v>
      </c>
      <c r="J3707" s="9" t="str">
        <f t="shared" si="58"/>
        <v>East</v>
      </c>
    </row>
    <row r="3708" spans="6:10" x14ac:dyDescent="0.25">
      <c r="F3708" s="49">
        <v>41357</v>
      </c>
      <c r="G3708" s="45" t="s">
        <v>357</v>
      </c>
      <c r="H3708" s="45" t="s">
        <v>327</v>
      </c>
      <c r="I3708" s="50">
        <v>48.75</v>
      </c>
      <c r="J3708" s="9" t="str">
        <f t="shared" si="58"/>
        <v>South</v>
      </c>
    </row>
    <row r="3709" spans="6:10" x14ac:dyDescent="0.25">
      <c r="F3709" s="49">
        <v>41688</v>
      </c>
      <c r="G3709" s="45" t="s">
        <v>356</v>
      </c>
      <c r="H3709" s="45" t="s">
        <v>334</v>
      </c>
      <c r="I3709" s="50">
        <v>23.15</v>
      </c>
      <c r="J3709" s="9" t="str">
        <f t="shared" si="58"/>
        <v>MidWest</v>
      </c>
    </row>
    <row r="3710" spans="6:10" x14ac:dyDescent="0.25">
      <c r="F3710" s="49">
        <v>41970</v>
      </c>
      <c r="G3710" s="45" t="s">
        <v>353</v>
      </c>
      <c r="H3710" s="45" t="s">
        <v>349</v>
      </c>
      <c r="I3710" s="50">
        <v>20.37</v>
      </c>
      <c r="J3710" s="9" t="str">
        <f t="shared" si="58"/>
        <v>MidWest</v>
      </c>
    </row>
    <row r="3711" spans="6:10" x14ac:dyDescent="0.25">
      <c r="F3711" s="49">
        <v>41957</v>
      </c>
      <c r="G3711" s="45" t="s">
        <v>323</v>
      </c>
      <c r="H3711" s="45" t="s">
        <v>191</v>
      </c>
      <c r="I3711" s="50">
        <v>68.16</v>
      </c>
      <c r="J3711" s="9" t="str">
        <f t="shared" si="58"/>
        <v>MidWest</v>
      </c>
    </row>
    <row r="3712" spans="6:10" x14ac:dyDescent="0.25">
      <c r="F3712" s="49">
        <v>41977</v>
      </c>
      <c r="G3712" s="45" t="s">
        <v>356</v>
      </c>
      <c r="H3712" s="45" t="s">
        <v>331</v>
      </c>
      <c r="I3712" s="50">
        <v>60</v>
      </c>
      <c r="J3712" s="9" t="str">
        <f t="shared" si="58"/>
        <v>MidWest</v>
      </c>
    </row>
    <row r="3713" spans="6:10" x14ac:dyDescent="0.25">
      <c r="F3713" s="49">
        <v>41614</v>
      </c>
      <c r="G3713" s="45" t="s">
        <v>364</v>
      </c>
      <c r="H3713" s="45" t="s">
        <v>191</v>
      </c>
      <c r="I3713" s="50">
        <v>22.38</v>
      </c>
      <c r="J3713" s="9" t="str">
        <f t="shared" si="58"/>
        <v>West</v>
      </c>
    </row>
    <row r="3714" spans="6:10" x14ac:dyDescent="0.25">
      <c r="F3714" s="49">
        <v>41976</v>
      </c>
      <c r="G3714" s="45" t="s">
        <v>335</v>
      </c>
      <c r="H3714" s="45" t="s">
        <v>347</v>
      </c>
      <c r="I3714" s="50">
        <v>53.63</v>
      </c>
      <c r="J3714" s="9" t="str">
        <f t="shared" si="58"/>
        <v>West</v>
      </c>
    </row>
    <row r="3715" spans="6:10" x14ac:dyDescent="0.25">
      <c r="F3715" s="49">
        <v>41321</v>
      </c>
      <c r="G3715" s="45" t="s">
        <v>342</v>
      </c>
      <c r="H3715" s="45" t="s">
        <v>349</v>
      </c>
      <c r="I3715" s="50">
        <v>63</v>
      </c>
      <c r="J3715" s="9" t="str">
        <f t="shared" si="58"/>
        <v>MidWest</v>
      </c>
    </row>
    <row r="3716" spans="6:10" x14ac:dyDescent="0.25">
      <c r="F3716" s="49">
        <v>41983</v>
      </c>
      <c r="G3716" s="45" t="s">
        <v>341</v>
      </c>
      <c r="H3716" s="45" t="s">
        <v>324</v>
      </c>
      <c r="I3716" s="50">
        <v>79.8</v>
      </c>
      <c r="J3716" s="9" t="str">
        <f t="shared" ref="J3716:J3779" si="59">VLOOKUP(G3716,$A$4:$B$75,2,0)</f>
        <v>East</v>
      </c>
    </row>
    <row r="3717" spans="6:10" x14ac:dyDescent="0.25">
      <c r="F3717" s="49">
        <v>41586</v>
      </c>
      <c r="G3717" s="45" t="s">
        <v>356</v>
      </c>
      <c r="H3717" s="45" t="s">
        <v>327</v>
      </c>
      <c r="I3717" s="50">
        <v>25</v>
      </c>
      <c r="J3717" s="9" t="str">
        <f t="shared" si="59"/>
        <v>MidWest</v>
      </c>
    </row>
    <row r="3718" spans="6:10" x14ac:dyDescent="0.25">
      <c r="F3718" s="49">
        <v>41753</v>
      </c>
      <c r="G3718" s="45" t="s">
        <v>323</v>
      </c>
      <c r="H3718" s="45" t="s">
        <v>334</v>
      </c>
      <c r="I3718" s="50">
        <v>22.8</v>
      </c>
      <c r="J3718" s="9" t="str">
        <f t="shared" si="59"/>
        <v>MidWest</v>
      </c>
    </row>
    <row r="3719" spans="6:10" x14ac:dyDescent="0.25">
      <c r="F3719" s="49">
        <v>41966</v>
      </c>
      <c r="G3719" s="45" t="s">
        <v>340</v>
      </c>
      <c r="H3719" s="45" t="s">
        <v>331</v>
      </c>
      <c r="I3719" s="50">
        <v>29.25</v>
      </c>
      <c r="J3719" s="9" t="str">
        <f t="shared" si="59"/>
        <v>MidWest</v>
      </c>
    </row>
    <row r="3720" spans="6:10" x14ac:dyDescent="0.25">
      <c r="F3720" s="49">
        <v>41998</v>
      </c>
      <c r="G3720" s="45" t="s">
        <v>390</v>
      </c>
      <c r="H3720" s="45" t="s">
        <v>324</v>
      </c>
      <c r="I3720" s="50">
        <v>19.95</v>
      </c>
      <c r="J3720" s="9" t="str">
        <f t="shared" si="59"/>
        <v>South</v>
      </c>
    </row>
    <row r="3721" spans="6:10" x14ac:dyDescent="0.25">
      <c r="F3721" s="49">
        <v>41988</v>
      </c>
      <c r="G3721" s="45" t="s">
        <v>328</v>
      </c>
      <c r="H3721" s="45" t="s">
        <v>7</v>
      </c>
      <c r="I3721" s="50">
        <v>33.659999999999997</v>
      </c>
      <c r="J3721" s="9" t="str">
        <f t="shared" si="59"/>
        <v>MidWest</v>
      </c>
    </row>
    <row r="3722" spans="6:10" x14ac:dyDescent="0.25">
      <c r="F3722" s="49">
        <v>41999</v>
      </c>
      <c r="G3722" s="45" t="s">
        <v>346</v>
      </c>
      <c r="H3722" s="45" t="s">
        <v>7</v>
      </c>
      <c r="I3722" s="50">
        <v>66.98</v>
      </c>
      <c r="J3722" s="9" t="str">
        <f t="shared" si="59"/>
        <v>MidWest</v>
      </c>
    </row>
    <row r="3723" spans="6:10" x14ac:dyDescent="0.25">
      <c r="F3723" s="49">
        <v>41545</v>
      </c>
      <c r="G3723" s="45" t="s">
        <v>338</v>
      </c>
      <c r="H3723" s="45" t="s">
        <v>10</v>
      </c>
      <c r="I3723" s="50">
        <v>68.849999999999994</v>
      </c>
      <c r="J3723" s="9" t="str">
        <f t="shared" si="59"/>
        <v>South</v>
      </c>
    </row>
    <row r="3724" spans="6:10" x14ac:dyDescent="0.25">
      <c r="F3724" s="49">
        <v>41624</v>
      </c>
      <c r="G3724" s="45" t="s">
        <v>358</v>
      </c>
      <c r="H3724" s="45" t="s">
        <v>191</v>
      </c>
      <c r="I3724" s="50">
        <v>66.78</v>
      </c>
      <c r="J3724" s="9" t="str">
        <f t="shared" si="59"/>
        <v>MidWest</v>
      </c>
    </row>
    <row r="3725" spans="6:10" x14ac:dyDescent="0.25">
      <c r="F3725" s="49">
        <v>41597</v>
      </c>
      <c r="G3725" s="45" t="s">
        <v>360</v>
      </c>
      <c r="H3725" s="45" t="s">
        <v>10</v>
      </c>
      <c r="I3725" s="50">
        <v>44.75</v>
      </c>
      <c r="J3725" s="9" t="str">
        <f t="shared" si="59"/>
        <v>West</v>
      </c>
    </row>
    <row r="3726" spans="6:10" x14ac:dyDescent="0.25">
      <c r="F3726" s="49">
        <v>41591</v>
      </c>
      <c r="G3726" s="45" t="s">
        <v>329</v>
      </c>
      <c r="H3726" s="45" t="s">
        <v>191</v>
      </c>
      <c r="I3726" s="50">
        <v>67.47</v>
      </c>
      <c r="J3726" s="9" t="str">
        <f t="shared" si="59"/>
        <v>MidWest</v>
      </c>
    </row>
    <row r="3727" spans="6:10" x14ac:dyDescent="0.25">
      <c r="F3727" s="49">
        <v>41783</v>
      </c>
      <c r="G3727" s="45" t="s">
        <v>368</v>
      </c>
      <c r="H3727" s="45" t="s">
        <v>324</v>
      </c>
      <c r="I3727" s="50">
        <v>19.95</v>
      </c>
      <c r="J3727" s="9" t="str">
        <f t="shared" si="59"/>
        <v>West</v>
      </c>
    </row>
    <row r="3728" spans="6:10" x14ac:dyDescent="0.25">
      <c r="F3728" s="49">
        <v>41534</v>
      </c>
      <c r="G3728" s="45" t="s">
        <v>401</v>
      </c>
      <c r="H3728" s="45" t="s">
        <v>337</v>
      </c>
      <c r="I3728" s="50">
        <v>72.75</v>
      </c>
      <c r="J3728" s="9" t="str">
        <f t="shared" si="59"/>
        <v>East</v>
      </c>
    </row>
    <row r="3729" spans="6:10" x14ac:dyDescent="0.25">
      <c r="F3729" s="49">
        <v>41968</v>
      </c>
      <c r="G3729" s="45" t="s">
        <v>385</v>
      </c>
      <c r="H3729" s="45" t="s">
        <v>191</v>
      </c>
      <c r="I3729" s="50">
        <v>44.98</v>
      </c>
      <c r="J3729" s="9" t="str">
        <f t="shared" si="59"/>
        <v>MidWest</v>
      </c>
    </row>
    <row r="3730" spans="6:10" x14ac:dyDescent="0.25">
      <c r="F3730" s="49">
        <v>41581</v>
      </c>
      <c r="G3730" s="45" t="s">
        <v>367</v>
      </c>
      <c r="H3730" s="45" t="s">
        <v>347</v>
      </c>
      <c r="I3730" s="50">
        <v>27.5</v>
      </c>
      <c r="J3730" s="9" t="str">
        <f t="shared" si="59"/>
        <v>MidWest</v>
      </c>
    </row>
    <row r="3731" spans="6:10" x14ac:dyDescent="0.25">
      <c r="F3731" s="49">
        <v>41489</v>
      </c>
      <c r="G3731" s="45" t="s">
        <v>375</v>
      </c>
      <c r="H3731" s="45" t="s">
        <v>324</v>
      </c>
      <c r="I3731" s="50">
        <v>19.45</v>
      </c>
      <c r="J3731" s="9" t="str">
        <f t="shared" si="59"/>
        <v>East</v>
      </c>
    </row>
    <row r="3732" spans="6:10" x14ac:dyDescent="0.25">
      <c r="F3732" s="49">
        <v>41389</v>
      </c>
      <c r="G3732" s="45" t="s">
        <v>329</v>
      </c>
      <c r="H3732" s="45" t="s">
        <v>334</v>
      </c>
      <c r="I3732" s="50">
        <v>69.8</v>
      </c>
      <c r="J3732" s="9" t="str">
        <f t="shared" si="59"/>
        <v>MidWest</v>
      </c>
    </row>
    <row r="3733" spans="6:10" x14ac:dyDescent="0.25">
      <c r="F3733" s="49">
        <v>41967</v>
      </c>
      <c r="G3733" s="45" t="s">
        <v>360</v>
      </c>
      <c r="H3733" s="45" t="s">
        <v>337</v>
      </c>
      <c r="I3733" s="50">
        <v>75</v>
      </c>
      <c r="J3733" s="9" t="str">
        <f t="shared" si="59"/>
        <v>West</v>
      </c>
    </row>
    <row r="3734" spans="6:10" x14ac:dyDescent="0.25">
      <c r="F3734" s="49">
        <v>41348</v>
      </c>
      <c r="G3734" s="45" t="s">
        <v>342</v>
      </c>
      <c r="H3734" s="45" t="s">
        <v>7</v>
      </c>
      <c r="I3734" s="50">
        <v>136</v>
      </c>
      <c r="J3734" s="9" t="str">
        <f t="shared" si="59"/>
        <v>MidWest</v>
      </c>
    </row>
    <row r="3735" spans="6:10" x14ac:dyDescent="0.25">
      <c r="F3735" s="49">
        <v>41880</v>
      </c>
      <c r="G3735" s="45" t="s">
        <v>403</v>
      </c>
      <c r="H3735" s="45" t="s">
        <v>10</v>
      </c>
      <c r="I3735" s="50">
        <v>67.819999999999993</v>
      </c>
      <c r="J3735" s="9" t="str">
        <f t="shared" si="59"/>
        <v>West</v>
      </c>
    </row>
    <row r="3736" spans="6:10" x14ac:dyDescent="0.25">
      <c r="F3736" s="49">
        <v>41946</v>
      </c>
      <c r="G3736" s="45" t="s">
        <v>395</v>
      </c>
      <c r="H3736" s="45" t="s">
        <v>7</v>
      </c>
      <c r="I3736" s="50">
        <v>67.319999999999993</v>
      </c>
      <c r="J3736" s="9" t="str">
        <f t="shared" si="59"/>
        <v>East</v>
      </c>
    </row>
    <row r="3737" spans="6:10" x14ac:dyDescent="0.25">
      <c r="F3737" s="49">
        <v>41915</v>
      </c>
      <c r="G3737" s="45" t="s">
        <v>338</v>
      </c>
      <c r="H3737" s="45" t="s">
        <v>7</v>
      </c>
      <c r="I3737" s="50">
        <v>67.319999999999993</v>
      </c>
      <c r="J3737" s="9" t="str">
        <f t="shared" si="59"/>
        <v>South</v>
      </c>
    </row>
    <row r="3738" spans="6:10" x14ac:dyDescent="0.25">
      <c r="F3738" s="49">
        <v>41782</v>
      </c>
      <c r="G3738" s="45" t="s">
        <v>375</v>
      </c>
      <c r="H3738" s="45" t="s">
        <v>7</v>
      </c>
      <c r="I3738" s="50">
        <v>136</v>
      </c>
      <c r="J3738" s="9" t="str">
        <f t="shared" si="59"/>
        <v>East</v>
      </c>
    </row>
    <row r="3739" spans="6:10" x14ac:dyDescent="0.25">
      <c r="F3739" s="49">
        <v>41967</v>
      </c>
      <c r="G3739" s="45" t="s">
        <v>360</v>
      </c>
      <c r="H3739" s="45" t="s">
        <v>324</v>
      </c>
      <c r="I3739" s="50">
        <v>427.93</v>
      </c>
      <c r="J3739" s="9" t="str">
        <f t="shared" si="59"/>
        <v>West</v>
      </c>
    </row>
    <row r="3740" spans="6:10" x14ac:dyDescent="0.25">
      <c r="F3740" s="49">
        <v>41630</v>
      </c>
      <c r="G3740" s="45" t="s">
        <v>363</v>
      </c>
      <c r="H3740" s="45" t="s">
        <v>337</v>
      </c>
      <c r="I3740" s="50">
        <v>75</v>
      </c>
      <c r="J3740" s="9" t="str">
        <f t="shared" si="59"/>
        <v>West</v>
      </c>
    </row>
    <row r="3741" spans="6:10" x14ac:dyDescent="0.25">
      <c r="F3741" s="49">
        <v>41278</v>
      </c>
      <c r="G3741" s="45" t="s">
        <v>323</v>
      </c>
      <c r="H3741" s="45" t="s">
        <v>337</v>
      </c>
      <c r="I3741" s="50">
        <v>49.5</v>
      </c>
      <c r="J3741" s="9" t="str">
        <f t="shared" si="59"/>
        <v>MidWest</v>
      </c>
    </row>
    <row r="3742" spans="6:10" x14ac:dyDescent="0.25">
      <c r="F3742" s="49">
        <v>41701</v>
      </c>
      <c r="G3742" s="45" t="s">
        <v>396</v>
      </c>
      <c r="H3742" s="45" t="s">
        <v>324</v>
      </c>
      <c r="I3742" s="50">
        <v>39.9</v>
      </c>
      <c r="J3742" s="9" t="str">
        <f t="shared" si="59"/>
        <v>West</v>
      </c>
    </row>
    <row r="3743" spans="6:10" x14ac:dyDescent="0.25">
      <c r="F3743" s="49">
        <v>41327</v>
      </c>
      <c r="G3743" s="45" t="s">
        <v>377</v>
      </c>
      <c r="H3743" s="45" t="s">
        <v>349</v>
      </c>
      <c r="I3743" s="50">
        <v>330.96</v>
      </c>
      <c r="J3743" s="9" t="str">
        <f t="shared" si="59"/>
        <v>West</v>
      </c>
    </row>
    <row r="3744" spans="6:10" x14ac:dyDescent="0.25">
      <c r="F3744" s="49">
        <v>41490</v>
      </c>
      <c r="G3744" s="45" t="s">
        <v>363</v>
      </c>
      <c r="H3744" s="45" t="s">
        <v>349</v>
      </c>
      <c r="I3744" s="50">
        <v>41.37</v>
      </c>
      <c r="J3744" s="9" t="str">
        <f t="shared" si="59"/>
        <v>West</v>
      </c>
    </row>
    <row r="3745" spans="6:10" x14ac:dyDescent="0.25">
      <c r="F3745" s="49">
        <v>41615</v>
      </c>
      <c r="G3745" s="45" t="s">
        <v>379</v>
      </c>
      <c r="H3745" s="45" t="s">
        <v>191</v>
      </c>
      <c r="I3745" s="50">
        <v>45.9</v>
      </c>
      <c r="J3745" s="9" t="str">
        <f t="shared" si="59"/>
        <v>East</v>
      </c>
    </row>
    <row r="3746" spans="6:10" x14ac:dyDescent="0.25">
      <c r="F3746" s="49">
        <v>41951</v>
      </c>
      <c r="G3746" s="45" t="s">
        <v>401</v>
      </c>
      <c r="H3746" s="45" t="s">
        <v>324</v>
      </c>
      <c r="I3746" s="50">
        <v>38.700000000000003</v>
      </c>
      <c r="J3746" s="9" t="str">
        <f t="shared" si="59"/>
        <v>East</v>
      </c>
    </row>
    <row r="3747" spans="6:10" x14ac:dyDescent="0.25">
      <c r="F3747" s="49">
        <v>41613</v>
      </c>
      <c r="G3747" s="45" t="s">
        <v>374</v>
      </c>
      <c r="H3747" s="45" t="s">
        <v>7</v>
      </c>
      <c r="I3747" s="50">
        <v>102</v>
      </c>
      <c r="J3747" s="9" t="str">
        <f t="shared" si="59"/>
        <v>West</v>
      </c>
    </row>
    <row r="3748" spans="6:10" x14ac:dyDescent="0.25">
      <c r="F3748" s="49">
        <v>41989</v>
      </c>
      <c r="G3748" s="45" t="s">
        <v>343</v>
      </c>
      <c r="H3748" s="45" t="s">
        <v>324</v>
      </c>
      <c r="I3748" s="50">
        <v>39.9</v>
      </c>
      <c r="J3748" s="9" t="str">
        <f t="shared" si="59"/>
        <v>West</v>
      </c>
    </row>
    <row r="3749" spans="6:10" x14ac:dyDescent="0.25">
      <c r="F3749" s="49">
        <v>41595</v>
      </c>
      <c r="G3749" s="45" t="s">
        <v>368</v>
      </c>
      <c r="H3749" s="45" t="s">
        <v>191</v>
      </c>
      <c r="I3749" s="50">
        <v>44.52</v>
      </c>
      <c r="J3749" s="9" t="str">
        <f t="shared" si="59"/>
        <v>West</v>
      </c>
    </row>
    <row r="3750" spans="6:10" x14ac:dyDescent="0.25">
      <c r="F3750" s="49">
        <v>41994</v>
      </c>
      <c r="G3750" s="45" t="s">
        <v>389</v>
      </c>
      <c r="H3750" s="45" t="s">
        <v>10</v>
      </c>
      <c r="I3750" s="50">
        <v>68.16</v>
      </c>
      <c r="J3750" s="9" t="str">
        <f t="shared" si="59"/>
        <v>MidWest</v>
      </c>
    </row>
    <row r="3751" spans="6:10" x14ac:dyDescent="0.25">
      <c r="F3751" s="49">
        <v>41351</v>
      </c>
      <c r="G3751" s="45" t="s">
        <v>386</v>
      </c>
      <c r="H3751" s="45" t="s">
        <v>334</v>
      </c>
      <c r="I3751" s="50">
        <v>47</v>
      </c>
      <c r="J3751" s="9" t="str">
        <f t="shared" si="59"/>
        <v>MidWest</v>
      </c>
    </row>
    <row r="3752" spans="6:10" x14ac:dyDescent="0.25">
      <c r="F3752" s="49">
        <v>41638</v>
      </c>
      <c r="G3752" s="45" t="s">
        <v>375</v>
      </c>
      <c r="H3752" s="45" t="s">
        <v>347</v>
      </c>
      <c r="I3752" s="50">
        <v>54.18</v>
      </c>
      <c r="J3752" s="9" t="str">
        <f t="shared" si="59"/>
        <v>East</v>
      </c>
    </row>
    <row r="3753" spans="6:10" x14ac:dyDescent="0.25">
      <c r="F3753" s="49">
        <v>41868</v>
      </c>
      <c r="G3753" s="45" t="s">
        <v>374</v>
      </c>
      <c r="H3753" s="45" t="s">
        <v>337</v>
      </c>
      <c r="I3753" s="50">
        <v>75</v>
      </c>
      <c r="J3753" s="9" t="str">
        <f t="shared" si="59"/>
        <v>West</v>
      </c>
    </row>
    <row r="3754" spans="6:10" x14ac:dyDescent="0.25">
      <c r="F3754" s="49">
        <v>41631</v>
      </c>
      <c r="G3754" s="45" t="s">
        <v>374</v>
      </c>
      <c r="H3754" s="45" t="s">
        <v>321</v>
      </c>
      <c r="I3754" s="50">
        <v>159.9</v>
      </c>
      <c r="J3754" s="9" t="str">
        <f t="shared" si="59"/>
        <v>West</v>
      </c>
    </row>
    <row r="3755" spans="6:10" x14ac:dyDescent="0.25">
      <c r="F3755" s="49">
        <v>41972</v>
      </c>
      <c r="G3755" s="45" t="s">
        <v>386</v>
      </c>
      <c r="H3755" s="45" t="s">
        <v>324</v>
      </c>
      <c r="I3755" s="50">
        <v>39.9</v>
      </c>
      <c r="J3755" s="9" t="str">
        <f t="shared" si="59"/>
        <v>MidWest</v>
      </c>
    </row>
    <row r="3756" spans="6:10" x14ac:dyDescent="0.25">
      <c r="F3756" s="49">
        <v>41952</v>
      </c>
      <c r="G3756" s="45" t="s">
        <v>368</v>
      </c>
      <c r="H3756" s="45" t="s">
        <v>324</v>
      </c>
      <c r="I3756" s="50">
        <v>39.9</v>
      </c>
      <c r="J3756" s="9" t="str">
        <f t="shared" si="59"/>
        <v>West</v>
      </c>
    </row>
    <row r="3757" spans="6:10" x14ac:dyDescent="0.25">
      <c r="F3757" s="49">
        <v>41995</v>
      </c>
      <c r="G3757" s="45" t="s">
        <v>365</v>
      </c>
      <c r="H3757" s="45" t="s">
        <v>324</v>
      </c>
      <c r="I3757" s="50">
        <v>39.9</v>
      </c>
      <c r="J3757" s="9" t="str">
        <f t="shared" si="59"/>
        <v>West</v>
      </c>
    </row>
    <row r="3758" spans="6:10" x14ac:dyDescent="0.25">
      <c r="F3758" s="49">
        <v>41948</v>
      </c>
      <c r="G3758" s="45" t="s">
        <v>393</v>
      </c>
      <c r="H3758" s="45" t="s">
        <v>331</v>
      </c>
      <c r="I3758" s="50">
        <v>60</v>
      </c>
      <c r="J3758" s="9" t="str">
        <f t="shared" si="59"/>
        <v>MidWest</v>
      </c>
    </row>
    <row r="3759" spans="6:10" x14ac:dyDescent="0.25">
      <c r="F3759" s="49">
        <v>41585</v>
      </c>
      <c r="G3759" s="45" t="s">
        <v>333</v>
      </c>
      <c r="H3759" s="45" t="s">
        <v>7</v>
      </c>
      <c r="I3759" s="50">
        <v>102</v>
      </c>
      <c r="J3759" s="9" t="str">
        <f t="shared" si="59"/>
        <v>MidWest</v>
      </c>
    </row>
    <row r="3760" spans="6:10" x14ac:dyDescent="0.25">
      <c r="F3760" s="49">
        <v>41975</v>
      </c>
      <c r="G3760" s="45" t="s">
        <v>328</v>
      </c>
      <c r="H3760" s="45" t="s">
        <v>7</v>
      </c>
      <c r="I3760" s="50">
        <v>102</v>
      </c>
      <c r="J3760" s="9" t="str">
        <f t="shared" si="59"/>
        <v>MidWest</v>
      </c>
    </row>
    <row r="3761" spans="6:10" x14ac:dyDescent="0.25">
      <c r="F3761" s="49">
        <v>41412</v>
      </c>
      <c r="G3761" s="45" t="s">
        <v>342</v>
      </c>
      <c r="H3761" s="45" t="s">
        <v>191</v>
      </c>
      <c r="I3761" s="50">
        <v>44.75</v>
      </c>
      <c r="J3761" s="9" t="str">
        <f t="shared" si="59"/>
        <v>MidWest</v>
      </c>
    </row>
    <row r="3762" spans="6:10" x14ac:dyDescent="0.25">
      <c r="F3762" s="49">
        <v>41582</v>
      </c>
      <c r="G3762" s="45" t="s">
        <v>329</v>
      </c>
      <c r="H3762" s="45" t="s">
        <v>7</v>
      </c>
      <c r="I3762" s="50">
        <v>68</v>
      </c>
      <c r="J3762" s="9" t="str">
        <f t="shared" si="59"/>
        <v>MidWest</v>
      </c>
    </row>
    <row r="3763" spans="6:10" x14ac:dyDescent="0.25">
      <c r="F3763" s="49">
        <v>41658</v>
      </c>
      <c r="G3763" s="45" t="s">
        <v>379</v>
      </c>
      <c r="H3763" s="45" t="s">
        <v>324</v>
      </c>
      <c r="I3763" s="50">
        <v>19.95</v>
      </c>
      <c r="J3763" s="9" t="str">
        <f t="shared" si="59"/>
        <v>East</v>
      </c>
    </row>
    <row r="3764" spans="6:10" x14ac:dyDescent="0.25">
      <c r="F3764" s="49">
        <v>41946</v>
      </c>
      <c r="G3764" s="45" t="s">
        <v>329</v>
      </c>
      <c r="H3764" s="45" t="s">
        <v>7</v>
      </c>
      <c r="I3764" s="50">
        <v>65.959999999999994</v>
      </c>
      <c r="J3764" s="9" t="str">
        <f t="shared" si="59"/>
        <v>MidWest</v>
      </c>
    </row>
    <row r="3765" spans="6:10" x14ac:dyDescent="0.25">
      <c r="F3765" s="49">
        <v>41465</v>
      </c>
      <c r="G3765" s="45" t="s">
        <v>400</v>
      </c>
      <c r="H3765" s="45" t="s">
        <v>337</v>
      </c>
      <c r="I3765" s="50">
        <v>625</v>
      </c>
      <c r="J3765" s="9" t="str">
        <f t="shared" si="59"/>
        <v>West</v>
      </c>
    </row>
    <row r="3766" spans="6:10" x14ac:dyDescent="0.25">
      <c r="F3766" s="49">
        <v>41973</v>
      </c>
      <c r="G3766" s="45" t="s">
        <v>401</v>
      </c>
      <c r="H3766" s="45" t="s">
        <v>191</v>
      </c>
      <c r="I3766" s="50">
        <v>44.52</v>
      </c>
      <c r="J3766" s="9" t="str">
        <f t="shared" si="59"/>
        <v>East</v>
      </c>
    </row>
    <row r="3767" spans="6:10" x14ac:dyDescent="0.25">
      <c r="F3767" s="49">
        <v>41622</v>
      </c>
      <c r="G3767" s="45" t="s">
        <v>378</v>
      </c>
      <c r="H3767" s="45" t="s">
        <v>327</v>
      </c>
      <c r="I3767" s="50">
        <v>48.5</v>
      </c>
      <c r="J3767" s="9" t="str">
        <f t="shared" si="59"/>
        <v>South</v>
      </c>
    </row>
    <row r="3768" spans="6:10" x14ac:dyDescent="0.25">
      <c r="F3768" s="49">
        <v>41410</v>
      </c>
      <c r="G3768" s="45" t="s">
        <v>388</v>
      </c>
      <c r="H3768" s="45" t="s">
        <v>321</v>
      </c>
      <c r="I3768" s="50">
        <v>157.5</v>
      </c>
      <c r="J3768" s="9" t="str">
        <f t="shared" si="59"/>
        <v>West</v>
      </c>
    </row>
    <row r="3769" spans="6:10" x14ac:dyDescent="0.25">
      <c r="F3769" s="49">
        <v>41684</v>
      </c>
      <c r="G3769" s="45" t="s">
        <v>323</v>
      </c>
      <c r="H3769" s="45" t="s">
        <v>321</v>
      </c>
      <c r="I3769" s="50">
        <v>156.69999999999999</v>
      </c>
      <c r="J3769" s="9" t="str">
        <f t="shared" si="59"/>
        <v>MidWest</v>
      </c>
    </row>
    <row r="3770" spans="6:10" x14ac:dyDescent="0.25">
      <c r="F3770" s="49">
        <v>41662</v>
      </c>
      <c r="G3770" s="45" t="s">
        <v>372</v>
      </c>
      <c r="H3770" s="45" t="s">
        <v>324</v>
      </c>
      <c r="I3770" s="50">
        <v>59.85</v>
      </c>
      <c r="J3770" s="9" t="str">
        <f t="shared" si="59"/>
        <v>West</v>
      </c>
    </row>
    <row r="3771" spans="6:10" x14ac:dyDescent="0.25">
      <c r="F3771" s="49">
        <v>41596</v>
      </c>
      <c r="G3771" s="45" t="s">
        <v>365</v>
      </c>
      <c r="H3771" s="45" t="s">
        <v>7</v>
      </c>
      <c r="I3771" s="50">
        <v>99.45</v>
      </c>
      <c r="J3771" s="9" t="str">
        <f t="shared" si="59"/>
        <v>West</v>
      </c>
    </row>
    <row r="3772" spans="6:10" x14ac:dyDescent="0.25">
      <c r="F3772" s="49">
        <v>41998</v>
      </c>
      <c r="G3772" s="45" t="s">
        <v>383</v>
      </c>
      <c r="H3772" s="45" t="s">
        <v>324</v>
      </c>
      <c r="I3772" s="50">
        <v>79.8</v>
      </c>
      <c r="J3772" s="9" t="str">
        <f t="shared" si="59"/>
        <v>South</v>
      </c>
    </row>
    <row r="3773" spans="6:10" x14ac:dyDescent="0.25">
      <c r="F3773" s="49">
        <v>41457</v>
      </c>
      <c r="G3773" s="45" t="s">
        <v>350</v>
      </c>
      <c r="H3773" s="45" t="s">
        <v>334</v>
      </c>
      <c r="I3773" s="50">
        <v>23.5</v>
      </c>
      <c r="J3773" s="9" t="str">
        <f t="shared" si="59"/>
        <v>East</v>
      </c>
    </row>
    <row r="3774" spans="6:10" x14ac:dyDescent="0.25">
      <c r="F3774" s="49">
        <v>42002</v>
      </c>
      <c r="G3774" s="45" t="s">
        <v>335</v>
      </c>
      <c r="H3774" s="45" t="s">
        <v>191</v>
      </c>
      <c r="I3774" s="50">
        <v>44.52</v>
      </c>
      <c r="J3774" s="9" t="str">
        <f t="shared" si="59"/>
        <v>West</v>
      </c>
    </row>
    <row r="3775" spans="6:10" x14ac:dyDescent="0.25">
      <c r="F3775" s="49">
        <v>41623</v>
      </c>
      <c r="G3775" s="45" t="s">
        <v>340</v>
      </c>
      <c r="H3775" s="45" t="s">
        <v>10</v>
      </c>
      <c r="I3775" s="50">
        <v>527.85</v>
      </c>
      <c r="J3775" s="9" t="str">
        <f t="shared" si="59"/>
        <v>MidWest</v>
      </c>
    </row>
    <row r="3776" spans="6:10" x14ac:dyDescent="0.25">
      <c r="F3776" s="49">
        <v>41958</v>
      </c>
      <c r="G3776" s="45" t="s">
        <v>391</v>
      </c>
      <c r="H3776" s="45" t="s">
        <v>7</v>
      </c>
      <c r="I3776" s="50">
        <v>102</v>
      </c>
      <c r="J3776" s="9" t="str">
        <f t="shared" si="59"/>
        <v>South</v>
      </c>
    </row>
    <row r="3777" spans="6:10" x14ac:dyDescent="0.25">
      <c r="F3777" s="49">
        <v>41610</v>
      </c>
      <c r="G3777" s="45" t="s">
        <v>354</v>
      </c>
      <c r="H3777" s="45" t="s">
        <v>331</v>
      </c>
      <c r="I3777" s="50">
        <v>58.5</v>
      </c>
      <c r="J3777" s="9" t="str">
        <f t="shared" si="59"/>
        <v>MidWest</v>
      </c>
    </row>
    <row r="3778" spans="6:10" x14ac:dyDescent="0.25">
      <c r="F3778" s="49">
        <v>41581</v>
      </c>
      <c r="G3778" s="45" t="s">
        <v>379</v>
      </c>
      <c r="H3778" s="45" t="s">
        <v>331</v>
      </c>
      <c r="I3778" s="50">
        <v>60</v>
      </c>
      <c r="J3778" s="9" t="str">
        <f t="shared" si="59"/>
        <v>East</v>
      </c>
    </row>
    <row r="3779" spans="6:10" x14ac:dyDescent="0.25">
      <c r="F3779" s="49">
        <v>41500</v>
      </c>
      <c r="G3779" s="45" t="s">
        <v>389</v>
      </c>
      <c r="H3779" s="45" t="s">
        <v>349</v>
      </c>
      <c r="I3779" s="50">
        <v>41.16</v>
      </c>
      <c r="J3779" s="9" t="str">
        <f t="shared" si="59"/>
        <v>MidWest</v>
      </c>
    </row>
    <row r="3780" spans="6:10" x14ac:dyDescent="0.25">
      <c r="F3780" s="49">
        <v>41750</v>
      </c>
      <c r="G3780" s="45" t="s">
        <v>391</v>
      </c>
      <c r="H3780" s="45" t="s">
        <v>337</v>
      </c>
      <c r="I3780" s="50">
        <v>400</v>
      </c>
      <c r="J3780" s="9" t="str">
        <f t="shared" ref="J3780:J3843" si="60">VLOOKUP(G3780,$A$4:$B$75,2,0)</f>
        <v>South</v>
      </c>
    </row>
    <row r="3781" spans="6:10" x14ac:dyDescent="0.25">
      <c r="F3781" s="49">
        <v>41984</v>
      </c>
      <c r="G3781" s="45" t="s">
        <v>330</v>
      </c>
      <c r="H3781" s="45" t="s">
        <v>349</v>
      </c>
      <c r="I3781" s="50">
        <v>289.58999999999997</v>
      </c>
      <c r="J3781" s="9" t="str">
        <f t="shared" si="60"/>
        <v>East</v>
      </c>
    </row>
    <row r="3782" spans="6:10" x14ac:dyDescent="0.25">
      <c r="F3782" s="49">
        <v>41626</v>
      </c>
      <c r="G3782" s="45" t="s">
        <v>403</v>
      </c>
      <c r="H3782" s="45" t="s">
        <v>349</v>
      </c>
      <c r="I3782" s="50">
        <v>84</v>
      </c>
      <c r="J3782" s="9" t="str">
        <f t="shared" si="60"/>
        <v>West</v>
      </c>
    </row>
    <row r="3783" spans="6:10" x14ac:dyDescent="0.25">
      <c r="F3783" s="49">
        <v>41952</v>
      </c>
      <c r="G3783" s="45" t="s">
        <v>344</v>
      </c>
      <c r="H3783" s="45" t="s">
        <v>10</v>
      </c>
      <c r="I3783" s="50">
        <v>45.44</v>
      </c>
      <c r="J3783" s="9" t="str">
        <f t="shared" si="60"/>
        <v>West</v>
      </c>
    </row>
    <row r="3784" spans="6:10" x14ac:dyDescent="0.25">
      <c r="F3784" s="49">
        <v>41339</v>
      </c>
      <c r="G3784" s="45" t="s">
        <v>330</v>
      </c>
      <c r="H3784" s="45" t="s">
        <v>321</v>
      </c>
      <c r="I3784" s="50">
        <v>559.65</v>
      </c>
      <c r="J3784" s="9" t="str">
        <f t="shared" si="60"/>
        <v>East</v>
      </c>
    </row>
    <row r="3785" spans="6:10" x14ac:dyDescent="0.25">
      <c r="F3785" s="49">
        <v>41760</v>
      </c>
      <c r="G3785" s="45" t="s">
        <v>346</v>
      </c>
      <c r="H3785" s="45" t="s">
        <v>7</v>
      </c>
      <c r="I3785" s="50">
        <v>102</v>
      </c>
      <c r="J3785" s="9" t="str">
        <f t="shared" si="60"/>
        <v>MidWest</v>
      </c>
    </row>
    <row r="3786" spans="6:10" x14ac:dyDescent="0.25">
      <c r="F3786" s="49">
        <v>41633</v>
      </c>
      <c r="G3786" s="45" t="s">
        <v>374</v>
      </c>
      <c r="H3786" s="45" t="s">
        <v>10</v>
      </c>
      <c r="I3786" s="50">
        <v>44.98</v>
      </c>
      <c r="J3786" s="9" t="str">
        <f t="shared" si="60"/>
        <v>West</v>
      </c>
    </row>
    <row r="3787" spans="6:10" x14ac:dyDescent="0.25">
      <c r="F3787" s="49">
        <v>41607</v>
      </c>
      <c r="G3787" s="45" t="s">
        <v>328</v>
      </c>
      <c r="H3787" s="45" t="s">
        <v>191</v>
      </c>
      <c r="I3787" s="50">
        <v>22.61</v>
      </c>
      <c r="J3787" s="9" t="str">
        <f t="shared" si="60"/>
        <v>MidWest</v>
      </c>
    </row>
    <row r="3788" spans="6:10" x14ac:dyDescent="0.25">
      <c r="F3788" s="49">
        <v>41602</v>
      </c>
      <c r="G3788" s="45" t="s">
        <v>323</v>
      </c>
      <c r="H3788" s="45" t="s">
        <v>7</v>
      </c>
      <c r="I3788" s="50">
        <v>100.98</v>
      </c>
      <c r="J3788" s="9" t="str">
        <f t="shared" si="60"/>
        <v>MidWest</v>
      </c>
    </row>
    <row r="3789" spans="6:10" x14ac:dyDescent="0.25">
      <c r="F3789" s="49">
        <v>41635</v>
      </c>
      <c r="G3789" s="45" t="s">
        <v>393</v>
      </c>
      <c r="H3789" s="45" t="s">
        <v>327</v>
      </c>
      <c r="I3789" s="50">
        <v>48.5</v>
      </c>
      <c r="J3789" s="9" t="str">
        <f t="shared" si="60"/>
        <v>MidWest</v>
      </c>
    </row>
    <row r="3790" spans="6:10" x14ac:dyDescent="0.25">
      <c r="F3790" s="49">
        <v>41683</v>
      </c>
      <c r="G3790" s="45" t="s">
        <v>375</v>
      </c>
      <c r="H3790" s="45" t="s">
        <v>327</v>
      </c>
      <c r="I3790" s="50">
        <v>24.75</v>
      </c>
      <c r="J3790" s="9" t="str">
        <f t="shared" si="60"/>
        <v>East</v>
      </c>
    </row>
    <row r="3791" spans="6:10" x14ac:dyDescent="0.25">
      <c r="F3791" s="49">
        <v>41295</v>
      </c>
      <c r="G3791" s="45" t="s">
        <v>364</v>
      </c>
      <c r="H3791" s="45" t="s">
        <v>324</v>
      </c>
      <c r="I3791" s="50">
        <v>58.05</v>
      </c>
      <c r="J3791" s="9" t="str">
        <f t="shared" si="60"/>
        <v>West</v>
      </c>
    </row>
    <row r="3792" spans="6:10" x14ac:dyDescent="0.25">
      <c r="F3792" s="49">
        <v>41961</v>
      </c>
      <c r="G3792" s="45" t="s">
        <v>328</v>
      </c>
      <c r="H3792" s="45" t="s">
        <v>349</v>
      </c>
      <c r="I3792" s="50">
        <v>42</v>
      </c>
      <c r="J3792" s="9" t="str">
        <f t="shared" si="60"/>
        <v>MidWest</v>
      </c>
    </row>
    <row r="3793" spans="6:10" x14ac:dyDescent="0.25">
      <c r="F3793" s="49">
        <v>41624</v>
      </c>
      <c r="G3793" s="45" t="s">
        <v>355</v>
      </c>
      <c r="H3793" s="45" t="s">
        <v>10</v>
      </c>
      <c r="I3793" s="50">
        <v>45.44</v>
      </c>
      <c r="J3793" s="9" t="str">
        <f t="shared" si="60"/>
        <v>MidWest</v>
      </c>
    </row>
    <row r="3794" spans="6:10" x14ac:dyDescent="0.25">
      <c r="F3794" s="49">
        <v>41958</v>
      </c>
      <c r="G3794" s="45" t="s">
        <v>335</v>
      </c>
      <c r="H3794" s="45" t="s">
        <v>191</v>
      </c>
      <c r="I3794" s="50">
        <v>22.72</v>
      </c>
      <c r="J3794" s="9" t="str">
        <f t="shared" si="60"/>
        <v>West</v>
      </c>
    </row>
    <row r="3795" spans="6:10" x14ac:dyDescent="0.25">
      <c r="F3795" s="49">
        <v>41945</v>
      </c>
      <c r="G3795" s="45" t="s">
        <v>402</v>
      </c>
      <c r="H3795" s="45" t="s">
        <v>331</v>
      </c>
      <c r="I3795" s="50">
        <v>504.9</v>
      </c>
      <c r="J3795" s="9" t="str">
        <f t="shared" si="60"/>
        <v>South</v>
      </c>
    </row>
    <row r="3796" spans="6:10" x14ac:dyDescent="0.25">
      <c r="F3796" s="49">
        <v>41508</v>
      </c>
      <c r="G3796" s="45" t="s">
        <v>360</v>
      </c>
      <c r="H3796" s="45" t="s">
        <v>334</v>
      </c>
      <c r="I3796" s="50">
        <v>45.83</v>
      </c>
      <c r="J3796" s="9" t="str">
        <f t="shared" si="60"/>
        <v>West</v>
      </c>
    </row>
    <row r="3797" spans="6:10" x14ac:dyDescent="0.25">
      <c r="F3797" s="49">
        <v>41989</v>
      </c>
      <c r="G3797" s="45" t="s">
        <v>393</v>
      </c>
      <c r="H3797" s="45" t="s">
        <v>10</v>
      </c>
      <c r="I3797" s="50">
        <v>45.9</v>
      </c>
      <c r="J3797" s="9" t="str">
        <f t="shared" si="60"/>
        <v>MidWest</v>
      </c>
    </row>
    <row r="3798" spans="6:10" x14ac:dyDescent="0.25">
      <c r="F3798" s="49">
        <v>41638</v>
      </c>
      <c r="G3798" s="45" t="s">
        <v>338</v>
      </c>
      <c r="H3798" s="45" t="s">
        <v>347</v>
      </c>
      <c r="I3798" s="50">
        <v>80.849999999999994</v>
      </c>
      <c r="J3798" s="9" t="str">
        <f t="shared" si="60"/>
        <v>South</v>
      </c>
    </row>
    <row r="3799" spans="6:10" x14ac:dyDescent="0.25">
      <c r="F3799" s="49">
        <v>41630</v>
      </c>
      <c r="G3799" s="45" t="s">
        <v>359</v>
      </c>
      <c r="H3799" s="45" t="s">
        <v>327</v>
      </c>
      <c r="I3799" s="50">
        <v>25</v>
      </c>
      <c r="J3799" s="9" t="str">
        <f t="shared" si="60"/>
        <v>MidWest</v>
      </c>
    </row>
    <row r="3800" spans="6:10" x14ac:dyDescent="0.25">
      <c r="F3800" s="49">
        <v>41994</v>
      </c>
      <c r="G3800" s="45" t="s">
        <v>358</v>
      </c>
      <c r="H3800" s="45" t="s">
        <v>371</v>
      </c>
      <c r="I3800" s="50">
        <v>55.58</v>
      </c>
      <c r="J3800" s="9" t="str">
        <f t="shared" si="60"/>
        <v>MidWest</v>
      </c>
    </row>
    <row r="3801" spans="6:10" x14ac:dyDescent="0.25">
      <c r="F3801" s="49">
        <v>41964</v>
      </c>
      <c r="G3801" s="45" t="s">
        <v>391</v>
      </c>
      <c r="H3801" s="45" t="s">
        <v>349</v>
      </c>
      <c r="I3801" s="50">
        <v>41.16</v>
      </c>
      <c r="J3801" s="9" t="str">
        <f t="shared" si="60"/>
        <v>South</v>
      </c>
    </row>
    <row r="3802" spans="6:10" x14ac:dyDescent="0.25">
      <c r="F3802" s="49">
        <v>41987</v>
      </c>
      <c r="G3802" s="45" t="s">
        <v>328</v>
      </c>
      <c r="H3802" s="45" t="s">
        <v>191</v>
      </c>
      <c r="I3802" s="50">
        <v>45.21</v>
      </c>
      <c r="J3802" s="9" t="str">
        <f t="shared" si="60"/>
        <v>MidWest</v>
      </c>
    </row>
    <row r="3803" spans="6:10" x14ac:dyDescent="0.25">
      <c r="F3803" s="49">
        <v>41999</v>
      </c>
      <c r="G3803" s="45" t="s">
        <v>330</v>
      </c>
      <c r="H3803" s="45" t="s">
        <v>10</v>
      </c>
      <c r="I3803" s="50">
        <v>514.65</v>
      </c>
      <c r="J3803" s="9" t="str">
        <f t="shared" si="60"/>
        <v>East</v>
      </c>
    </row>
    <row r="3804" spans="6:10" x14ac:dyDescent="0.25">
      <c r="F3804" s="49">
        <v>41949</v>
      </c>
      <c r="G3804" s="45" t="s">
        <v>377</v>
      </c>
      <c r="H3804" s="45" t="s">
        <v>337</v>
      </c>
      <c r="I3804" s="50">
        <v>75</v>
      </c>
      <c r="J3804" s="9" t="str">
        <f t="shared" si="60"/>
        <v>West</v>
      </c>
    </row>
    <row r="3805" spans="6:10" x14ac:dyDescent="0.25">
      <c r="F3805" s="49">
        <v>42000</v>
      </c>
      <c r="G3805" s="45" t="s">
        <v>385</v>
      </c>
      <c r="H3805" s="45" t="s">
        <v>371</v>
      </c>
      <c r="I3805" s="50">
        <v>38</v>
      </c>
      <c r="J3805" s="9" t="str">
        <f t="shared" si="60"/>
        <v>MidWest</v>
      </c>
    </row>
    <row r="3806" spans="6:10" x14ac:dyDescent="0.25">
      <c r="F3806" s="49">
        <v>41832</v>
      </c>
      <c r="G3806" s="45" t="s">
        <v>342</v>
      </c>
      <c r="H3806" s="45" t="s">
        <v>337</v>
      </c>
      <c r="I3806" s="50">
        <v>48.5</v>
      </c>
      <c r="J3806" s="9" t="str">
        <f t="shared" si="60"/>
        <v>MidWest</v>
      </c>
    </row>
    <row r="3807" spans="6:10" x14ac:dyDescent="0.25">
      <c r="F3807" s="49">
        <v>41923</v>
      </c>
      <c r="G3807" s="45" t="s">
        <v>378</v>
      </c>
      <c r="H3807" s="45" t="s">
        <v>331</v>
      </c>
      <c r="I3807" s="50">
        <v>117.6</v>
      </c>
      <c r="J3807" s="9" t="str">
        <f t="shared" si="60"/>
        <v>South</v>
      </c>
    </row>
    <row r="3808" spans="6:10" x14ac:dyDescent="0.25">
      <c r="F3808" s="49">
        <v>41989</v>
      </c>
      <c r="G3808" s="45" t="s">
        <v>356</v>
      </c>
      <c r="H3808" s="45" t="s">
        <v>191</v>
      </c>
      <c r="I3808" s="50">
        <v>44.75</v>
      </c>
      <c r="J3808" s="9" t="str">
        <f t="shared" si="60"/>
        <v>MidWest</v>
      </c>
    </row>
    <row r="3809" spans="6:10" x14ac:dyDescent="0.25">
      <c r="F3809" s="49">
        <v>41977</v>
      </c>
      <c r="G3809" s="45" t="s">
        <v>359</v>
      </c>
      <c r="H3809" s="45" t="s">
        <v>191</v>
      </c>
      <c r="I3809" s="50">
        <v>45.9</v>
      </c>
      <c r="J3809" s="9" t="str">
        <f t="shared" si="60"/>
        <v>MidWest</v>
      </c>
    </row>
    <row r="3810" spans="6:10" x14ac:dyDescent="0.25">
      <c r="F3810" s="49">
        <v>41973</v>
      </c>
      <c r="G3810" s="45" t="s">
        <v>323</v>
      </c>
      <c r="H3810" s="45" t="s">
        <v>10</v>
      </c>
      <c r="I3810" s="50">
        <v>68.849999999999994</v>
      </c>
      <c r="J3810" s="9" t="str">
        <f t="shared" si="60"/>
        <v>MidWest</v>
      </c>
    </row>
    <row r="3811" spans="6:10" x14ac:dyDescent="0.25">
      <c r="F3811" s="49">
        <v>41506</v>
      </c>
      <c r="G3811" s="45" t="s">
        <v>384</v>
      </c>
      <c r="H3811" s="45" t="s">
        <v>337</v>
      </c>
      <c r="I3811" s="50">
        <v>73.5</v>
      </c>
      <c r="J3811" s="9" t="str">
        <f t="shared" si="60"/>
        <v>East</v>
      </c>
    </row>
    <row r="3812" spans="6:10" x14ac:dyDescent="0.25">
      <c r="F3812" s="49">
        <v>42003</v>
      </c>
      <c r="G3812" s="45" t="s">
        <v>355</v>
      </c>
      <c r="H3812" s="45" t="s">
        <v>349</v>
      </c>
      <c r="I3812" s="50">
        <v>62.37</v>
      </c>
      <c r="J3812" s="9" t="str">
        <f t="shared" si="60"/>
        <v>MidWest</v>
      </c>
    </row>
    <row r="3813" spans="6:10" x14ac:dyDescent="0.25">
      <c r="F3813" s="49">
        <v>41600</v>
      </c>
      <c r="G3813" s="45" t="s">
        <v>329</v>
      </c>
      <c r="H3813" s="45" t="s">
        <v>324</v>
      </c>
      <c r="I3813" s="50">
        <v>119.7</v>
      </c>
      <c r="J3813" s="9" t="str">
        <f t="shared" si="60"/>
        <v>MidWest</v>
      </c>
    </row>
    <row r="3814" spans="6:10" x14ac:dyDescent="0.25">
      <c r="F3814" s="49">
        <v>41996</v>
      </c>
      <c r="G3814" s="45" t="s">
        <v>348</v>
      </c>
      <c r="H3814" s="45" t="s">
        <v>191</v>
      </c>
      <c r="I3814" s="50">
        <v>67.819999999999993</v>
      </c>
      <c r="J3814" s="9" t="str">
        <f t="shared" si="60"/>
        <v>South</v>
      </c>
    </row>
    <row r="3815" spans="6:10" x14ac:dyDescent="0.25">
      <c r="F3815" s="49">
        <v>41945</v>
      </c>
      <c r="G3815" s="45" t="s">
        <v>393</v>
      </c>
      <c r="H3815" s="45" t="s">
        <v>191</v>
      </c>
      <c r="I3815" s="50">
        <v>337.37</v>
      </c>
      <c r="J3815" s="9" t="str">
        <f t="shared" si="60"/>
        <v>MidWest</v>
      </c>
    </row>
    <row r="3816" spans="6:10" x14ac:dyDescent="0.25">
      <c r="F3816" s="49">
        <v>41358</v>
      </c>
      <c r="G3816" s="45" t="s">
        <v>375</v>
      </c>
      <c r="H3816" s="45" t="s">
        <v>191</v>
      </c>
      <c r="I3816" s="50">
        <v>22.26</v>
      </c>
      <c r="J3816" s="9" t="str">
        <f t="shared" si="60"/>
        <v>East</v>
      </c>
    </row>
    <row r="3817" spans="6:10" x14ac:dyDescent="0.25">
      <c r="F3817" s="49">
        <v>41993</v>
      </c>
      <c r="G3817" s="45" t="s">
        <v>352</v>
      </c>
      <c r="H3817" s="45" t="s">
        <v>349</v>
      </c>
      <c r="I3817" s="50">
        <v>21</v>
      </c>
      <c r="J3817" s="9" t="str">
        <f t="shared" si="60"/>
        <v>MidWest</v>
      </c>
    </row>
    <row r="3818" spans="6:10" x14ac:dyDescent="0.25">
      <c r="F3818" s="49">
        <v>41625</v>
      </c>
      <c r="G3818" s="45" t="s">
        <v>363</v>
      </c>
      <c r="H3818" s="45" t="s">
        <v>349</v>
      </c>
      <c r="I3818" s="50">
        <v>21</v>
      </c>
      <c r="J3818" s="9" t="str">
        <f t="shared" si="60"/>
        <v>West</v>
      </c>
    </row>
    <row r="3819" spans="6:10" x14ac:dyDescent="0.25">
      <c r="F3819" s="49">
        <v>41415</v>
      </c>
      <c r="G3819" s="45" t="s">
        <v>401</v>
      </c>
      <c r="H3819" s="45" t="s">
        <v>10</v>
      </c>
      <c r="I3819" s="50">
        <v>67.13</v>
      </c>
      <c r="J3819" s="9" t="str">
        <f t="shared" si="60"/>
        <v>East</v>
      </c>
    </row>
    <row r="3820" spans="6:10" x14ac:dyDescent="0.25">
      <c r="F3820" s="49">
        <v>41928</v>
      </c>
      <c r="G3820" s="45" t="s">
        <v>376</v>
      </c>
      <c r="H3820" s="45" t="s">
        <v>7</v>
      </c>
      <c r="I3820" s="50">
        <v>66.3</v>
      </c>
      <c r="J3820" s="9" t="str">
        <f t="shared" si="60"/>
        <v>East</v>
      </c>
    </row>
    <row r="3821" spans="6:10" x14ac:dyDescent="0.25">
      <c r="F3821" s="49">
        <v>41787</v>
      </c>
      <c r="G3821" s="45" t="s">
        <v>395</v>
      </c>
      <c r="H3821" s="45" t="s">
        <v>349</v>
      </c>
      <c r="I3821" s="50">
        <v>41.58</v>
      </c>
      <c r="J3821" s="9" t="str">
        <f t="shared" si="60"/>
        <v>East</v>
      </c>
    </row>
    <row r="3822" spans="6:10" x14ac:dyDescent="0.25">
      <c r="F3822" s="49">
        <v>41963</v>
      </c>
      <c r="G3822" s="45" t="s">
        <v>385</v>
      </c>
      <c r="H3822" s="45" t="s">
        <v>324</v>
      </c>
      <c r="I3822" s="50">
        <v>59.85</v>
      </c>
      <c r="J3822" s="9" t="str">
        <f t="shared" si="60"/>
        <v>MidWest</v>
      </c>
    </row>
    <row r="3823" spans="6:10" x14ac:dyDescent="0.25">
      <c r="F3823" s="49">
        <v>41555</v>
      </c>
      <c r="G3823" s="45" t="s">
        <v>346</v>
      </c>
      <c r="H3823" s="45" t="s">
        <v>10</v>
      </c>
      <c r="I3823" s="50">
        <v>68.849999999999994</v>
      </c>
      <c r="J3823" s="9" t="str">
        <f t="shared" si="60"/>
        <v>MidWest</v>
      </c>
    </row>
    <row r="3824" spans="6:10" x14ac:dyDescent="0.25">
      <c r="F3824" s="49">
        <v>41615</v>
      </c>
      <c r="G3824" s="45" t="s">
        <v>368</v>
      </c>
      <c r="H3824" s="45" t="s">
        <v>321</v>
      </c>
      <c r="I3824" s="50">
        <v>155.9</v>
      </c>
      <c r="J3824" s="9" t="str">
        <f t="shared" si="60"/>
        <v>West</v>
      </c>
    </row>
    <row r="3825" spans="6:10" x14ac:dyDescent="0.25">
      <c r="F3825" s="49">
        <v>41585</v>
      </c>
      <c r="G3825" s="45" t="s">
        <v>384</v>
      </c>
      <c r="H3825" s="45" t="s">
        <v>10</v>
      </c>
      <c r="I3825" s="50">
        <v>68.849999999999994</v>
      </c>
      <c r="J3825" s="9" t="str">
        <f t="shared" si="60"/>
        <v>East</v>
      </c>
    </row>
    <row r="3826" spans="6:10" x14ac:dyDescent="0.25">
      <c r="F3826" s="49">
        <v>41900</v>
      </c>
      <c r="G3826" s="45" t="s">
        <v>326</v>
      </c>
      <c r="H3826" s="45" t="s">
        <v>7</v>
      </c>
      <c r="I3826" s="50">
        <v>68</v>
      </c>
      <c r="J3826" s="9" t="str">
        <f t="shared" si="60"/>
        <v>West</v>
      </c>
    </row>
    <row r="3827" spans="6:10" x14ac:dyDescent="0.25">
      <c r="F3827" s="49">
        <v>41993</v>
      </c>
      <c r="G3827" s="45" t="s">
        <v>340</v>
      </c>
      <c r="H3827" s="45" t="s">
        <v>191</v>
      </c>
      <c r="I3827" s="50">
        <v>45.44</v>
      </c>
      <c r="J3827" s="9" t="str">
        <f t="shared" si="60"/>
        <v>MidWest</v>
      </c>
    </row>
    <row r="3828" spans="6:10" x14ac:dyDescent="0.25">
      <c r="F3828" s="49">
        <v>41990</v>
      </c>
      <c r="G3828" s="45" t="s">
        <v>370</v>
      </c>
      <c r="H3828" s="45" t="s">
        <v>191</v>
      </c>
      <c r="I3828" s="50">
        <v>68.849999999999994</v>
      </c>
      <c r="J3828" s="9" t="str">
        <f t="shared" si="60"/>
        <v>South</v>
      </c>
    </row>
    <row r="3829" spans="6:10" x14ac:dyDescent="0.25">
      <c r="F3829" s="49">
        <v>41983</v>
      </c>
      <c r="G3829" s="45" t="s">
        <v>377</v>
      </c>
      <c r="H3829" s="45" t="s">
        <v>10</v>
      </c>
      <c r="I3829" s="50">
        <v>45.9</v>
      </c>
      <c r="J3829" s="9" t="str">
        <f t="shared" si="60"/>
        <v>West</v>
      </c>
    </row>
    <row r="3830" spans="6:10" x14ac:dyDescent="0.25">
      <c r="F3830" s="49">
        <v>41410</v>
      </c>
      <c r="G3830" s="45" t="s">
        <v>391</v>
      </c>
      <c r="H3830" s="45" t="s">
        <v>10</v>
      </c>
      <c r="I3830" s="50">
        <v>68.849999999999994</v>
      </c>
      <c r="J3830" s="9" t="str">
        <f t="shared" si="60"/>
        <v>South</v>
      </c>
    </row>
    <row r="3831" spans="6:10" x14ac:dyDescent="0.25">
      <c r="F3831" s="49">
        <v>41948</v>
      </c>
      <c r="G3831" s="45" t="s">
        <v>375</v>
      </c>
      <c r="H3831" s="45" t="s">
        <v>7</v>
      </c>
      <c r="I3831" s="50">
        <v>102</v>
      </c>
      <c r="J3831" s="9" t="str">
        <f t="shared" si="60"/>
        <v>East</v>
      </c>
    </row>
    <row r="3832" spans="6:10" x14ac:dyDescent="0.25">
      <c r="F3832" s="49">
        <v>41989</v>
      </c>
      <c r="G3832" s="45" t="s">
        <v>374</v>
      </c>
      <c r="H3832" s="45" t="s">
        <v>337</v>
      </c>
      <c r="I3832" s="50">
        <v>25</v>
      </c>
      <c r="J3832" s="9" t="str">
        <f t="shared" si="60"/>
        <v>West</v>
      </c>
    </row>
    <row r="3833" spans="6:10" x14ac:dyDescent="0.25">
      <c r="F3833" s="49">
        <v>41956</v>
      </c>
      <c r="G3833" s="45" t="s">
        <v>346</v>
      </c>
      <c r="H3833" s="45" t="s">
        <v>191</v>
      </c>
      <c r="I3833" s="50">
        <v>44.98</v>
      </c>
      <c r="J3833" s="9" t="str">
        <f t="shared" si="60"/>
        <v>MidWest</v>
      </c>
    </row>
    <row r="3834" spans="6:10" x14ac:dyDescent="0.25">
      <c r="F3834" s="49">
        <v>41977</v>
      </c>
      <c r="G3834" s="45" t="s">
        <v>338</v>
      </c>
      <c r="H3834" s="45" t="s">
        <v>10</v>
      </c>
      <c r="I3834" s="50">
        <v>44.52</v>
      </c>
      <c r="J3834" s="9" t="str">
        <f t="shared" si="60"/>
        <v>South</v>
      </c>
    </row>
    <row r="3835" spans="6:10" x14ac:dyDescent="0.25">
      <c r="F3835" s="49">
        <v>41987</v>
      </c>
      <c r="G3835" s="45" t="s">
        <v>375</v>
      </c>
      <c r="H3835" s="45" t="s">
        <v>7</v>
      </c>
      <c r="I3835" s="50">
        <v>66.98</v>
      </c>
      <c r="J3835" s="9" t="str">
        <f t="shared" si="60"/>
        <v>East</v>
      </c>
    </row>
    <row r="3836" spans="6:10" x14ac:dyDescent="0.25">
      <c r="F3836" s="49">
        <v>41936</v>
      </c>
      <c r="G3836" s="45" t="s">
        <v>329</v>
      </c>
      <c r="H3836" s="45" t="s">
        <v>371</v>
      </c>
      <c r="I3836" s="50">
        <v>56.15</v>
      </c>
      <c r="J3836" s="9" t="str">
        <f t="shared" si="60"/>
        <v>MidWest</v>
      </c>
    </row>
    <row r="3837" spans="6:10" x14ac:dyDescent="0.25">
      <c r="F3837" s="49">
        <v>41406</v>
      </c>
      <c r="G3837" s="45" t="s">
        <v>377</v>
      </c>
      <c r="H3837" s="45" t="s">
        <v>331</v>
      </c>
      <c r="I3837" s="50">
        <v>29.1</v>
      </c>
      <c r="J3837" s="9" t="str">
        <f t="shared" si="60"/>
        <v>West</v>
      </c>
    </row>
    <row r="3838" spans="6:10" x14ac:dyDescent="0.25">
      <c r="F3838" s="49">
        <v>41588</v>
      </c>
      <c r="G3838" s="45" t="s">
        <v>345</v>
      </c>
      <c r="H3838" s="45" t="s">
        <v>331</v>
      </c>
      <c r="I3838" s="50">
        <v>60</v>
      </c>
      <c r="J3838" s="9" t="str">
        <f t="shared" si="60"/>
        <v>West</v>
      </c>
    </row>
    <row r="3839" spans="6:10" x14ac:dyDescent="0.25">
      <c r="F3839" s="49">
        <v>41637</v>
      </c>
      <c r="G3839" s="45" t="s">
        <v>363</v>
      </c>
      <c r="H3839" s="45" t="s">
        <v>324</v>
      </c>
      <c r="I3839" s="50">
        <v>58.35</v>
      </c>
      <c r="J3839" s="9" t="str">
        <f t="shared" si="60"/>
        <v>West</v>
      </c>
    </row>
    <row r="3840" spans="6:10" x14ac:dyDescent="0.25">
      <c r="F3840" s="49">
        <v>41945</v>
      </c>
      <c r="G3840" s="45" t="s">
        <v>358</v>
      </c>
      <c r="H3840" s="45" t="s">
        <v>331</v>
      </c>
      <c r="I3840" s="50">
        <v>58.8</v>
      </c>
      <c r="J3840" s="9" t="str">
        <f t="shared" si="60"/>
        <v>MidWest</v>
      </c>
    </row>
    <row r="3841" spans="6:10" x14ac:dyDescent="0.25">
      <c r="F3841" s="49">
        <v>41380</v>
      </c>
      <c r="G3841" s="45" t="s">
        <v>369</v>
      </c>
      <c r="H3841" s="45" t="s">
        <v>337</v>
      </c>
      <c r="I3841" s="50">
        <v>74.25</v>
      </c>
      <c r="J3841" s="9" t="str">
        <f t="shared" si="60"/>
        <v>South</v>
      </c>
    </row>
    <row r="3842" spans="6:10" x14ac:dyDescent="0.25">
      <c r="F3842" s="49">
        <v>41958</v>
      </c>
      <c r="G3842" s="45" t="s">
        <v>320</v>
      </c>
      <c r="H3842" s="45" t="s">
        <v>337</v>
      </c>
      <c r="I3842" s="50">
        <v>74.25</v>
      </c>
      <c r="J3842" s="9" t="str">
        <f t="shared" si="60"/>
        <v>West</v>
      </c>
    </row>
    <row r="3843" spans="6:10" x14ac:dyDescent="0.25">
      <c r="F3843" s="49">
        <v>41492</v>
      </c>
      <c r="G3843" s="45" t="s">
        <v>359</v>
      </c>
      <c r="H3843" s="45" t="s">
        <v>347</v>
      </c>
      <c r="I3843" s="50">
        <v>55</v>
      </c>
      <c r="J3843" s="9" t="str">
        <f t="shared" si="60"/>
        <v>MidWest</v>
      </c>
    </row>
    <row r="3844" spans="6:10" x14ac:dyDescent="0.25">
      <c r="F3844" s="49">
        <v>41290</v>
      </c>
      <c r="G3844" s="45" t="s">
        <v>340</v>
      </c>
      <c r="H3844" s="45" t="s">
        <v>337</v>
      </c>
      <c r="I3844" s="50">
        <v>48.75</v>
      </c>
      <c r="J3844" s="9" t="str">
        <f t="shared" ref="J3844:J3907" si="61">VLOOKUP(G3844,$A$4:$B$75,2,0)</f>
        <v>MidWest</v>
      </c>
    </row>
    <row r="3845" spans="6:10" x14ac:dyDescent="0.25">
      <c r="F3845" s="49">
        <v>41960</v>
      </c>
      <c r="G3845" s="45" t="s">
        <v>399</v>
      </c>
      <c r="H3845" s="45" t="s">
        <v>10</v>
      </c>
      <c r="I3845" s="50">
        <v>68.849999999999994</v>
      </c>
      <c r="J3845" s="9" t="str">
        <f t="shared" si="61"/>
        <v>West</v>
      </c>
    </row>
    <row r="3846" spans="6:10" x14ac:dyDescent="0.25">
      <c r="F3846" s="49">
        <v>41584</v>
      </c>
      <c r="G3846" s="45" t="s">
        <v>365</v>
      </c>
      <c r="H3846" s="45" t="s">
        <v>324</v>
      </c>
      <c r="I3846" s="50">
        <v>59.85</v>
      </c>
      <c r="J3846" s="9" t="str">
        <f t="shared" si="61"/>
        <v>West</v>
      </c>
    </row>
    <row r="3847" spans="6:10" x14ac:dyDescent="0.25">
      <c r="F3847" s="49">
        <v>41995</v>
      </c>
      <c r="G3847" s="45" t="s">
        <v>335</v>
      </c>
      <c r="H3847" s="45" t="s">
        <v>10</v>
      </c>
      <c r="I3847" s="50">
        <v>45.9</v>
      </c>
      <c r="J3847" s="9" t="str">
        <f t="shared" si="61"/>
        <v>West</v>
      </c>
    </row>
    <row r="3848" spans="6:10" x14ac:dyDescent="0.25">
      <c r="F3848" s="49">
        <v>41626</v>
      </c>
      <c r="G3848" s="45" t="s">
        <v>340</v>
      </c>
      <c r="H3848" s="45" t="s">
        <v>10</v>
      </c>
      <c r="I3848" s="50">
        <v>66.78</v>
      </c>
      <c r="J3848" s="9" t="str">
        <f t="shared" si="61"/>
        <v>MidWest</v>
      </c>
    </row>
    <row r="3849" spans="6:10" x14ac:dyDescent="0.25">
      <c r="F3849" s="49">
        <v>41623</v>
      </c>
      <c r="G3849" s="45" t="s">
        <v>338</v>
      </c>
      <c r="H3849" s="45" t="s">
        <v>324</v>
      </c>
      <c r="I3849" s="50">
        <v>79.8</v>
      </c>
      <c r="J3849" s="9" t="str">
        <f t="shared" si="61"/>
        <v>South</v>
      </c>
    </row>
    <row r="3850" spans="6:10" x14ac:dyDescent="0.25">
      <c r="F3850" s="49">
        <v>41625</v>
      </c>
      <c r="G3850" s="45" t="s">
        <v>402</v>
      </c>
      <c r="H3850" s="45" t="s">
        <v>10</v>
      </c>
      <c r="I3850" s="50">
        <v>45.21</v>
      </c>
      <c r="J3850" s="9" t="str">
        <f t="shared" si="61"/>
        <v>South</v>
      </c>
    </row>
    <row r="3851" spans="6:10" x14ac:dyDescent="0.25">
      <c r="F3851" s="49">
        <v>41977</v>
      </c>
      <c r="G3851" s="45" t="s">
        <v>374</v>
      </c>
      <c r="H3851" s="45" t="s">
        <v>331</v>
      </c>
      <c r="I3851" s="50">
        <v>180</v>
      </c>
      <c r="J3851" s="9" t="str">
        <f t="shared" si="61"/>
        <v>West</v>
      </c>
    </row>
    <row r="3852" spans="6:10" x14ac:dyDescent="0.25">
      <c r="F3852" s="49">
        <v>41990</v>
      </c>
      <c r="G3852" s="45" t="s">
        <v>375</v>
      </c>
      <c r="H3852" s="45" t="s">
        <v>321</v>
      </c>
      <c r="I3852" s="50">
        <v>79.95</v>
      </c>
      <c r="J3852" s="9" t="str">
        <f t="shared" si="61"/>
        <v>East</v>
      </c>
    </row>
    <row r="3853" spans="6:10" x14ac:dyDescent="0.25">
      <c r="F3853" s="49">
        <v>41969</v>
      </c>
      <c r="G3853" s="45" t="s">
        <v>329</v>
      </c>
      <c r="H3853" s="45" t="s">
        <v>327</v>
      </c>
      <c r="I3853" s="50">
        <v>50</v>
      </c>
      <c r="J3853" s="9" t="str">
        <f t="shared" si="61"/>
        <v>MidWest</v>
      </c>
    </row>
    <row r="3854" spans="6:10" x14ac:dyDescent="0.25">
      <c r="F3854" s="49">
        <v>41636</v>
      </c>
      <c r="G3854" s="45" t="s">
        <v>388</v>
      </c>
      <c r="H3854" s="45" t="s">
        <v>321</v>
      </c>
      <c r="I3854" s="50">
        <v>236.25</v>
      </c>
      <c r="J3854" s="9" t="str">
        <f t="shared" si="61"/>
        <v>West</v>
      </c>
    </row>
    <row r="3855" spans="6:10" x14ac:dyDescent="0.25">
      <c r="F3855" s="49">
        <v>41988</v>
      </c>
      <c r="G3855" s="45" t="s">
        <v>340</v>
      </c>
      <c r="H3855" s="45" t="s">
        <v>7</v>
      </c>
      <c r="I3855" s="50">
        <v>100.47</v>
      </c>
      <c r="J3855" s="9" t="str">
        <f t="shared" si="61"/>
        <v>MidWest</v>
      </c>
    </row>
    <row r="3856" spans="6:10" x14ac:dyDescent="0.25">
      <c r="F3856" s="49">
        <v>41587</v>
      </c>
      <c r="G3856" s="45" t="s">
        <v>329</v>
      </c>
      <c r="H3856" s="45" t="s">
        <v>7</v>
      </c>
      <c r="I3856" s="50">
        <v>99.45</v>
      </c>
      <c r="J3856" s="9" t="str">
        <f t="shared" si="61"/>
        <v>MidWest</v>
      </c>
    </row>
    <row r="3857" spans="6:10" x14ac:dyDescent="0.25">
      <c r="F3857" s="49">
        <v>41283</v>
      </c>
      <c r="G3857" s="45" t="s">
        <v>385</v>
      </c>
      <c r="H3857" s="45" t="s">
        <v>337</v>
      </c>
      <c r="I3857" s="50">
        <v>72.75</v>
      </c>
      <c r="J3857" s="9" t="str">
        <f t="shared" si="61"/>
        <v>MidWest</v>
      </c>
    </row>
    <row r="3858" spans="6:10" x14ac:dyDescent="0.25">
      <c r="F3858" s="49">
        <v>41627</v>
      </c>
      <c r="G3858" s="45" t="s">
        <v>344</v>
      </c>
      <c r="H3858" s="45" t="s">
        <v>7</v>
      </c>
      <c r="I3858" s="50">
        <v>98.94</v>
      </c>
      <c r="J3858" s="9" t="str">
        <f t="shared" si="61"/>
        <v>West</v>
      </c>
    </row>
    <row r="3859" spans="6:10" x14ac:dyDescent="0.25">
      <c r="F3859" s="49">
        <v>41628</v>
      </c>
      <c r="G3859" s="45" t="s">
        <v>368</v>
      </c>
      <c r="H3859" s="45" t="s">
        <v>331</v>
      </c>
      <c r="I3859" s="50">
        <v>90</v>
      </c>
      <c r="J3859" s="9" t="str">
        <f t="shared" si="61"/>
        <v>West</v>
      </c>
    </row>
    <row r="3860" spans="6:10" x14ac:dyDescent="0.25">
      <c r="F3860" s="49">
        <v>41985</v>
      </c>
      <c r="G3860" s="45" t="s">
        <v>367</v>
      </c>
      <c r="H3860" s="45" t="s">
        <v>10</v>
      </c>
      <c r="I3860" s="50">
        <v>67.47</v>
      </c>
      <c r="J3860" s="9" t="str">
        <f t="shared" si="61"/>
        <v>MidWest</v>
      </c>
    </row>
    <row r="3861" spans="6:10" x14ac:dyDescent="0.25">
      <c r="F3861" s="49">
        <v>41449</v>
      </c>
      <c r="G3861" s="45" t="s">
        <v>366</v>
      </c>
      <c r="H3861" s="45" t="s">
        <v>349</v>
      </c>
      <c r="I3861" s="50">
        <v>40.950000000000003</v>
      </c>
      <c r="J3861" s="9" t="str">
        <f t="shared" si="61"/>
        <v>West</v>
      </c>
    </row>
    <row r="3862" spans="6:10" x14ac:dyDescent="0.25">
      <c r="F3862" s="49">
        <v>41599</v>
      </c>
      <c r="G3862" s="45" t="s">
        <v>363</v>
      </c>
      <c r="H3862" s="45" t="s">
        <v>191</v>
      </c>
      <c r="I3862" s="50">
        <v>22.26</v>
      </c>
      <c r="J3862" s="9" t="str">
        <f t="shared" si="61"/>
        <v>West</v>
      </c>
    </row>
    <row r="3863" spans="6:10" x14ac:dyDescent="0.25">
      <c r="F3863" s="49">
        <v>41984</v>
      </c>
      <c r="G3863" s="45" t="s">
        <v>395</v>
      </c>
      <c r="H3863" s="45" t="s">
        <v>327</v>
      </c>
      <c r="I3863" s="50">
        <v>49.5</v>
      </c>
      <c r="J3863" s="9" t="str">
        <f t="shared" si="61"/>
        <v>East</v>
      </c>
    </row>
    <row r="3864" spans="6:10" x14ac:dyDescent="0.25">
      <c r="F3864" s="49">
        <v>41852</v>
      </c>
      <c r="G3864" s="45" t="s">
        <v>370</v>
      </c>
      <c r="H3864" s="45" t="s">
        <v>191</v>
      </c>
      <c r="I3864" s="50">
        <v>45.44</v>
      </c>
      <c r="J3864" s="9" t="str">
        <f t="shared" si="61"/>
        <v>South</v>
      </c>
    </row>
    <row r="3865" spans="6:10" x14ac:dyDescent="0.25">
      <c r="F3865" s="49">
        <v>42001</v>
      </c>
      <c r="G3865" s="45" t="s">
        <v>329</v>
      </c>
      <c r="H3865" s="45" t="s">
        <v>10</v>
      </c>
      <c r="I3865" s="50">
        <v>67.13</v>
      </c>
      <c r="J3865" s="9" t="str">
        <f t="shared" si="61"/>
        <v>MidWest</v>
      </c>
    </row>
    <row r="3866" spans="6:10" x14ac:dyDescent="0.25">
      <c r="F3866" s="49">
        <v>41613</v>
      </c>
      <c r="G3866" s="45" t="s">
        <v>375</v>
      </c>
      <c r="H3866" s="45" t="s">
        <v>349</v>
      </c>
      <c r="I3866" s="50">
        <v>20.58</v>
      </c>
      <c r="J3866" s="9" t="str">
        <f t="shared" si="61"/>
        <v>East</v>
      </c>
    </row>
    <row r="3867" spans="6:10" x14ac:dyDescent="0.25">
      <c r="F3867" s="49">
        <v>41595</v>
      </c>
      <c r="G3867" s="45" t="s">
        <v>344</v>
      </c>
      <c r="H3867" s="45" t="s">
        <v>324</v>
      </c>
      <c r="I3867" s="50">
        <v>59.85</v>
      </c>
      <c r="J3867" s="9" t="str">
        <f t="shared" si="61"/>
        <v>West</v>
      </c>
    </row>
    <row r="3868" spans="6:10" x14ac:dyDescent="0.25">
      <c r="F3868" s="49">
        <v>41342</v>
      </c>
      <c r="G3868" s="45" t="s">
        <v>366</v>
      </c>
      <c r="H3868" s="45" t="s">
        <v>10</v>
      </c>
      <c r="I3868" s="50">
        <v>66.78</v>
      </c>
      <c r="J3868" s="9" t="str">
        <f t="shared" si="61"/>
        <v>West</v>
      </c>
    </row>
    <row r="3869" spans="6:10" x14ac:dyDescent="0.25">
      <c r="F3869" s="49">
        <v>41685</v>
      </c>
      <c r="G3869" s="45" t="s">
        <v>365</v>
      </c>
      <c r="H3869" s="45" t="s">
        <v>349</v>
      </c>
      <c r="I3869" s="50">
        <v>21</v>
      </c>
      <c r="J3869" s="9" t="str">
        <f t="shared" si="61"/>
        <v>West</v>
      </c>
    </row>
    <row r="3870" spans="6:10" x14ac:dyDescent="0.25">
      <c r="F3870" s="49">
        <v>41729</v>
      </c>
      <c r="G3870" s="45" t="s">
        <v>330</v>
      </c>
      <c r="H3870" s="45" t="s">
        <v>321</v>
      </c>
      <c r="I3870" s="50">
        <v>77.55</v>
      </c>
      <c r="J3870" s="9" t="str">
        <f t="shared" si="61"/>
        <v>East</v>
      </c>
    </row>
    <row r="3871" spans="6:10" x14ac:dyDescent="0.25">
      <c r="F3871" s="49">
        <v>42003</v>
      </c>
      <c r="G3871" s="45" t="s">
        <v>380</v>
      </c>
      <c r="H3871" s="45" t="s">
        <v>327</v>
      </c>
      <c r="I3871" s="50">
        <v>275</v>
      </c>
      <c r="J3871" s="9" t="str">
        <f t="shared" si="61"/>
        <v>South</v>
      </c>
    </row>
    <row r="3872" spans="6:10" x14ac:dyDescent="0.25">
      <c r="F3872" s="49">
        <v>41558</v>
      </c>
      <c r="G3872" s="45" t="s">
        <v>326</v>
      </c>
      <c r="H3872" s="45" t="s">
        <v>324</v>
      </c>
      <c r="I3872" s="50">
        <v>39.9</v>
      </c>
      <c r="J3872" s="9" t="str">
        <f t="shared" si="61"/>
        <v>West</v>
      </c>
    </row>
    <row r="3873" spans="6:10" x14ac:dyDescent="0.25">
      <c r="F3873" s="49">
        <v>41387</v>
      </c>
      <c r="G3873" s="45" t="s">
        <v>368</v>
      </c>
      <c r="H3873" s="45" t="s">
        <v>7</v>
      </c>
      <c r="I3873" s="50">
        <v>34</v>
      </c>
      <c r="J3873" s="9" t="str">
        <f t="shared" si="61"/>
        <v>West</v>
      </c>
    </row>
    <row r="3874" spans="6:10" x14ac:dyDescent="0.25">
      <c r="F3874" s="49">
        <v>41492</v>
      </c>
      <c r="G3874" s="45" t="s">
        <v>367</v>
      </c>
      <c r="H3874" s="45" t="s">
        <v>334</v>
      </c>
      <c r="I3874" s="50">
        <v>69.09</v>
      </c>
      <c r="J3874" s="9" t="str">
        <f t="shared" si="61"/>
        <v>MidWest</v>
      </c>
    </row>
    <row r="3875" spans="6:10" x14ac:dyDescent="0.25">
      <c r="F3875" s="49">
        <v>41967</v>
      </c>
      <c r="G3875" s="45" t="s">
        <v>320</v>
      </c>
      <c r="H3875" s="45" t="s">
        <v>7</v>
      </c>
      <c r="I3875" s="50">
        <v>67.319999999999993</v>
      </c>
      <c r="J3875" s="9" t="str">
        <f t="shared" si="61"/>
        <v>West</v>
      </c>
    </row>
    <row r="3876" spans="6:10" x14ac:dyDescent="0.25">
      <c r="F3876" s="49">
        <v>41625</v>
      </c>
      <c r="G3876" s="45" t="s">
        <v>398</v>
      </c>
      <c r="H3876" s="45" t="s">
        <v>7</v>
      </c>
      <c r="I3876" s="50">
        <v>33.32</v>
      </c>
      <c r="J3876" s="9" t="str">
        <f t="shared" si="61"/>
        <v>East</v>
      </c>
    </row>
    <row r="3877" spans="6:10" x14ac:dyDescent="0.25">
      <c r="F3877" s="49">
        <v>41295</v>
      </c>
      <c r="G3877" s="45" t="s">
        <v>354</v>
      </c>
      <c r="H3877" s="45" t="s">
        <v>10</v>
      </c>
      <c r="I3877" s="50">
        <v>45.21</v>
      </c>
      <c r="J3877" s="9" t="str">
        <f t="shared" si="61"/>
        <v>MidWest</v>
      </c>
    </row>
    <row r="3878" spans="6:10" x14ac:dyDescent="0.25">
      <c r="F3878" s="49">
        <v>41954</v>
      </c>
      <c r="G3878" s="45" t="s">
        <v>375</v>
      </c>
      <c r="H3878" s="45" t="s">
        <v>347</v>
      </c>
      <c r="I3878" s="50">
        <v>80.849999999999994</v>
      </c>
      <c r="J3878" s="9" t="str">
        <f t="shared" si="61"/>
        <v>East</v>
      </c>
    </row>
    <row r="3879" spans="6:10" x14ac:dyDescent="0.25">
      <c r="F3879" s="49">
        <v>41659</v>
      </c>
      <c r="G3879" s="45" t="s">
        <v>342</v>
      </c>
      <c r="H3879" s="45" t="s">
        <v>324</v>
      </c>
      <c r="I3879" s="50">
        <v>58.05</v>
      </c>
      <c r="J3879" s="9" t="str">
        <f t="shared" si="61"/>
        <v>MidWest</v>
      </c>
    </row>
    <row r="3880" spans="6:10" x14ac:dyDescent="0.25">
      <c r="F3880" s="49">
        <v>41579</v>
      </c>
      <c r="G3880" s="45" t="s">
        <v>353</v>
      </c>
      <c r="H3880" s="45" t="s">
        <v>7</v>
      </c>
      <c r="I3880" s="50">
        <v>34</v>
      </c>
      <c r="J3880" s="9" t="str">
        <f t="shared" si="61"/>
        <v>MidWest</v>
      </c>
    </row>
    <row r="3881" spans="6:10" x14ac:dyDescent="0.25">
      <c r="F3881" s="49">
        <v>41612</v>
      </c>
      <c r="G3881" s="45" t="s">
        <v>343</v>
      </c>
      <c r="H3881" s="45" t="s">
        <v>10</v>
      </c>
      <c r="I3881" s="50">
        <v>22.26</v>
      </c>
      <c r="J3881" s="9" t="str">
        <f t="shared" si="61"/>
        <v>West</v>
      </c>
    </row>
    <row r="3882" spans="6:10" x14ac:dyDescent="0.25">
      <c r="F3882" s="49">
        <v>41752</v>
      </c>
      <c r="G3882" s="45" t="s">
        <v>382</v>
      </c>
      <c r="H3882" s="45" t="s">
        <v>347</v>
      </c>
      <c r="I3882" s="50">
        <v>27.5</v>
      </c>
      <c r="J3882" s="9" t="str">
        <f t="shared" si="61"/>
        <v>East</v>
      </c>
    </row>
    <row r="3883" spans="6:10" x14ac:dyDescent="0.25">
      <c r="F3883" s="49">
        <v>41962</v>
      </c>
      <c r="G3883" s="45" t="s">
        <v>353</v>
      </c>
      <c r="H3883" s="45" t="s">
        <v>7</v>
      </c>
      <c r="I3883" s="50">
        <v>795.6</v>
      </c>
      <c r="J3883" s="9" t="str">
        <f t="shared" si="61"/>
        <v>MidWest</v>
      </c>
    </row>
    <row r="3884" spans="6:10" x14ac:dyDescent="0.25">
      <c r="F3884" s="49">
        <v>41637</v>
      </c>
      <c r="G3884" s="45" t="s">
        <v>353</v>
      </c>
      <c r="H3884" s="45" t="s">
        <v>324</v>
      </c>
      <c r="I3884" s="50">
        <v>59.85</v>
      </c>
      <c r="J3884" s="9" t="str">
        <f t="shared" si="61"/>
        <v>MidWest</v>
      </c>
    </row>
    <row r="3885" spans="6:10" x14ac:dyDescent="0.25">
      <c r="F3885" s="49">
        <v>41635</v>
      </c>
      <c r="G3885" s="45" t="s">
        <v>336</v>
      </c>
      <c r="H3885" s="45" t="s">
        <v>327</v>
      </c>
      <c r="I3885" s="50">
        <v>50</v>
      </c>
      <c r="J3885" s="9" t="str">
        <f t="shared" si="61"/>
        <v>West</v>
      </c>
    </row>
    <row r="3886" spans="6:10" x14ac:dyDescent="0.25">
      <c r="F3886" s="49">
        <v>41986</v>
      </c>
      <c r="G3886" s="45" t="s">
        <v>363</v>
      </c>
      <c r="H3886" s="45" t="s">
        <v>7</v>
      </c>
      <c r="I3886" s="50">
        <v>68</v>
      </c>
      <c r="J3886" s="9" t="str">
        <f t="shared" si="61"/>
        <v>West</v>
      </c>
    </row>
    <row r="3887" spans="6:10" x14ac:dyDescent="0.25">
      <c r="F3887" s="49">
        <v>41616</v>
      </c>
      <c r="G3887" s="45" t="s">
        <v>346</v>
      </c>
      <c r="H3887" s="45" t="s">
        <v>324</v>
      </c>
      <c r="I3887" s="50">
        <v>299.25</v>
      </c>
      <c r="J3887" s="9" t="str">
        <f t="shared" si="61"/>
        <v>MidWest</v>
      </c>
    </row>
    <row r="3888" spans="6:10" x14ac:dyDescent="0.25">
      <c r="F3888" s="49">
        <v>42000</v>
      </c>
      <c r="G3888" s="45" t="s">
        <v>341</v>
      </c>
      <c r="H3888" s="45" t="s">
        <v>7</v>
      </c>
      <c r="I3888" s="50">
        <v>34</v>
      </c>
      <c r="J3888" s="9" t="str">
        <f t="shared" si="61"/>
        <v>East</v>
      </c>
    </row>
    <row r="3889" spans="6:10" x14ac:dyDescent="0.25">
      <c r="F3889" s="49">
        <v>41966</v>
      </c>
      <c r="G3889" s="45" t="s">
        <v>333</v>
      </c>
      <c r="H3889" s="45" t="s">
        <v>324</v>
      </c>
      <c r="I3889" s="50">
        <v>39.1</v>
      </c>
      <c r="J3889" s="9" t="str">
        <f t="shared" si="61"/>
        <v>MidWest</v>
      </c>
    </row>
    <row r="3890" spans="6:10" x14ac:dyDescent="0.25">
      <c r="F3890" s="49">
        <v>41695</v>
      </c>
      <c r="G3890" s="45" t="s">
        <v>375</v>
      </c>
      <c r="H3890" s="45" t="s">
        <v>10</v>
      </c>
      <c r="I3890" s="50">
        <v>91.8</v>
      </c>
      <c r="J3890" s="9" t="str">
        <f t="shared" si="61"/>
        <v>East</v>
      </c>
    </row>
    <row r="3891" spans="6:10" x14ac:dyDescent="0.25">
      <c r="F3891" s="49">
        <v>41595</v>
      </c>
      <c r="G3891" s="45" t="s">
        <v>346</v>
      </c>
      <c r="H3891" s="45" t="s">
        <v>7</v>
      </c>
      <c r="I3891" s="50">
        <v>170</v>
      </c>
      <c r="J3891" s="9" t="str">
        <f t="shared" si="61"/>
        <v>MidWest</v>
      </c>
    </row>
    <row r="3892" spans="6:10" x14ac:dyDescent="0.25">
      <c r="F3892" s="49">
        <v>41562</v>
      </c>
      <c r="G3892" s="45" t="s">
        <v>364</v>
      </c>
      <c r="H3892" s="45" t="s">
        <v>10</v>
      </c>
      <c r="I3892" s="50">
        <v>22.95</v>
      </c>
      <c r="J3892" s="9" t="str">
        <f t="shared" si="61"/>
        <v>West</v>
      </c>
    </row>
    <row r="3893" spans="6:10" x14ac:dyDescent="0.25">
      <c r="F3893" s="49">
        <v>41989</v>
      </c>
      <c r="G3893" s="45" t="s">
        <v>385</v>
      </c>
      <c r="H3893" s="45" t="s">
        <v>349</v>
      </c>
      <c r="I3893" s="50">
        <v>21</v>
      </c>
      <c r="J3893" s="9" t="str">
        <f t="shared" si="61"/>
        <v>MidWest</v>
      </c>
    </row>
    <row r="3894" spans="6:10" x14ac:dyDescent="0.25">
      <c r="F3894" s="49">
        <v>41877</v>
      </c>
      <c r="G3894" s="45" t="s">
        <v>392</v>
      </c>
      <c r="H3894" s="45" t="s">
        <v>324</v>
      </c>
      <c r="I3894" s="50">
        <v>59.85</v>
      </c>
      <c r="J3894" s="9" t="str">
        <f t="shared" si="61"/>
        <v>South</v>
      </c>
    </row>
    <row r="3895" spans="6:10" x14ac:dyDescent="0.25">
      <c r="F3895" s="49">
        <v>41617</v>
      </c>
      <c r="G3895" s="45" t="s">
        <v>358</v>
      </c>
      <c r="H3895" s="45" t="s">
        <v>324</v>
      </c>
      <c r="I3895" s="50">
        <v>19.95</v>
      </c>
      <c r="J3895" s="9" t="str">
        <f t="shared" si="61"/>
        <v>MidWest</v>
      </c>
    </row>
    <row r="3896" spans="6:10" x14ac:dyDescent="0.25">
      <c r="F3896" s="49">
        <v>41591</v>
      </c>
      <c r="G3896" s="45" t="s">
        <v>340</v>
      </c>
      <c r="H3896" s="45" t="s">
        <v>191</v>
      </c>
      <c r="I3896" s="50">
        <v>474.72</v>
      </c>
      <c r="J3896" s="9" t="str">
        <f t="shared" si="61"/>
        <v>MidWest</v>
      </c>
    </row>
    <row r="3897" spans="6:10" x14ac:dyDescent="0.25">
      <c r="F3897" s="49">
        <v>41951</v>
      </c>
      <c r="G3897" s="45" t="s">
        <v>397</v>
      </c>
      <c r="H3897" s="45" t="s">
        <v>337</v>
      </c>
      <c r="I3897" s="50">
        <v>50</v>
      </c>
      <c r="J3897" s="9" t="str">
        <f t="shared" si="61"/>
        <v>West</v>
      </c>
    </row>
    <row r="3898" spans="6:10" x14ac:dyDescent="0.25">
      <c r="F3898" s="49">
        <v>41693</v>
      </c>
      <c r="G3898" s="45" t="s">
        <v>389</v>
      </c>
      <c r="H3898" s="45" t="s">
        <v>7</v>
      </c>
      <c r="I3898" s="50">
        <v>544</v>
      </c>
      <c r="J3898" s="9" t="str">
        <f t="shared" si="61"/>
        <v>MidWest</v>
      </c>
    </row>
    <row r="3899" spans="6:10" x14ac:dyDescent="0.25">
      <c r="F3899" s="49">
        <v>41622</v>
      </c>
      <c r="G3899" s="45" t="s">
        <v>350</v>
      </c>
      <c r="H3899" s="45" t="s">
        <v>191</v>
      </c>
      <c r="I3899" s="50">
        <v>358.02</v>
      </c>
      <c r="J3899" s="9" t="str">
        <f t="shared" si="61"/>
        <v>East</v>
      </c>
    </row>
    <row r="3900" spans="6:10" x14ac:dyDescent="0.25">
      <c r="F3900" s="49">
        <v>41629</v>
      </c>
      <c r="G3900" s="45" t="s">
        <v>377</v>
      </c>
      <c r="H3900" s="45" t="s">
        <v>191</v>
      </c>
      <c r="I3900" s="50">
        <v>45.9</v>
      </c>
      <c r="J3900" s="9" t="str">
        <f t="shared" si="61"/>
        <v>West</v>
      </c>
    </row>
    <row r="3901" spans="6:10" x14ac:dyDescent="0.25">
      <c r="F3901" s="49">
        <v>41637</v>
      </c>
      <c r="G3901" s="45" t="s">
        <v>399</v>
      </c>
      <c r="H3901" s="45" t="s">
        <v>349</v>
      </c>
      <c r="I3901" s="50">
        <v>40.950000000000003</v>
      </c>
      <c r="J3901" s="9" t="str">
        <f t="shared" si="61"/>
        <v>West</v>
      </c>
    </row>
    <row r="3902" spans="6:10" x14ac:dyDescent="0.25">
      <c r="F3902" s="49">
        <v>41929</v>
      </c>
      <c r="G3902" s="45" t="s">
        <v>329</v>
      </c>
      <c r="H3902" s="45" t="s">
        <v>10</v>
      </c>
      <c r="I3902" s="50">
        <v>67.47</v>
      </c>
      <c r="J3902" s="9" t="str">
        <f t="shared" si="61"/>
        <v>MidWest</v>
      </c>
    </row>
    <row r="3903" spans="6:10" x14ac:dyDescent="0.25">
      <c r="F3903" s="49">
        <v>41725</v>
      </c>
      <c r="G3903" s="45" t="s">
        <v>368</v>
      </c>
      <c r="H3903" s="45" t="s">
        <v>10</v>
      </c>
      <c r="I3903" s="50">
        <v>68.849999999999994</v>
      </c>
      <c r="J3903" s="9" t="str">
        <f t="shared" si="61"/>
        <v>West</v>
      </c>
    </row>
    <row r="3904" spans="6:10" x14ac:dyDescent="0.25">
      <c r="F3904" s="49">
        <v>41591</v>
      </c>
      <c r="G3904" s="45" t="s">
        <v>376</v>
      </c>
      <c r="H3904" s="45" t="s">
        <v>349</v>
      </c>
      <c r="I3904" s="50">
        <v>20.58</v>
      </c>
      <c r="J3904" s="9" t="str">
        <f t="shared" si="61"/>
        <v>East</v>
      </c>
    </row>
    <row r="3905" spans="6:10" x14ac:dyDescent="0.25">
      <c r="F3905" s="49">
        <v>41514</v>
      </c>
      <c r="G3905" s="45" t="s">
        <v>352</v>
      </c>
      <c r="H3905" s="45" t="s">
        <v>191</v>
      </c>
      <c r="I3905" s="50">
        <v>66.78</v>
      </c>
      <c r="J3905" s="9" t="str">
        <f t="shared" si="61"/>
        <v>MidWest</v>
      </c>
    </row>
    <row r="3906" spans="6:10" x14ac:dyDescent="0.25">
      <c r="F3906" s="49">
        <v>41581</v>
      </c>
      <c r="G3906" s="45" t="s">
        <v>328</v>
      </c>
      <c r="H3906" s="45" t="s">
        <v>334</v>
      </c>
      <c r="I3906" s="50">
        <v>69.09</v>
      </c>
      <c r="J3906" s="9" t="str">
        <f t="shared" si="61"/>
        <v>MidWest</v>
      </c>
    </row>
    <row r="3907" spans="6:10" x14ac:dyDescent="0.25">
      <c r="F3907" s="49">
        <v>41968</v>
      </c>
      <c r="G3907" s="45" t="s">
        <v>381</v>
      </c>
      <c r="H3907" s="45" t="s">
        <v>327</v>
      </c>
      <c r="I3907" s="50">
        <v>49.5</v>
      </c>
      <c r="J3907" s="9" t="str">
        <f t="shared" si="61"/>
        <v>MidWest</v>
      </c>
    </row>
    <row r="3908" spans="6:10" x14ac:dyDescent="0.25">
      <c r="F3908" s="49">
        <v>41848</v>
      </c>
      <c r="G3908" s="45" t="s">
        <v>375</v>
      </c>
      <c r="H3908" s="45" t="s">
        <v>327</v>
      </c>
      <c r="I3908" s="50">
        <v>50</v>
      </c>
      <c r="J3908" s="9" t="str">
        <f t="shared" ref="J3908:J3971" si="62">VLOOKUP(G3908,$A$4:$B$75,2,0)</f>
        <v>East</v>
      </c>
    </row>
    <row r="3909" spans="6:10" x14ac:dyDescent="0.25">
      <c r="F3909" s="49">
        <v>41593</v>
      </c>
      <c r="G3909" s="45" t="s">
        <v>404</v>
      </c>
      <c r="H3909" s="45" t="s">
        <v>371</v>
      </c>
      <c r="I3909" s="50">
        <v>19</v>
      </c>
      <c r="J3909" s="9" t="str">
        <f t="shared" si="62"/>
        <v>MidWest</v>
      </c>
    </row>
    <row r="3910" spans="6:10" x14ac:dyDescent="0.25">
      <c r="F3910" s="49">
        <v>41585</v>
      </c>
      <c r="G3910" s="45" t="s">
        <v>367</v>
      </c>
      <c r="H3910" s="45" t="s">
        <v>10</v>
      </c>
      <c r="I3910" s="50">
        <v>22.95</v>
      </c>
      <c r="J3910" s="9" t="str">
        <f t="shared" si="62"/>
        <v>MidWest</v>
      </c>
    </row>
    <row r="3911" spans="6:10" x14ac:dyDescent="0.25">
      <c r="F3911" s="49">
        <v>41931</v>
      </c>
      <c r="G3911" s="45" t="s">
        <v>396</v>
      </c>
      <c r="H3911" s="45" t="s">
        <v>337</v>
      </c>
      <c r="I3911" s="50">
        <v>73.5</v>
      </c>
      <c r="J3911" s="9" t="str">
        <f t="shared" si="62"/>
        <v>West</v>
      </c>
    </row>
    <row r="3912" spans="6:10" x14ac:dyDescent="0.25">
      <c r="F3912" s="49">
        <v>41630</v>
      </c>
      <c r="G3912" s="45" t="s">
        <v>400</v>
      </c>
      <c r="H3912" s="45" t="s">
        <v>337</v>
      </c>
      <c r="I3912" s="50">
        <v>25</v>
      </c>
      <c r="J3912" s="9" t="str">
        <f t="shared" si="62"/>
        <v>West</v>
      </c>
    </row>
    <row r="3913" spans="6:10" x14ac:dyDescent="0.25">
      <c r="F3913" s="49">
        <v>41924</v>
      </c>
      <c r="G3913" s="45" t="s">
        <v>398</v>
      </c>
      <c r="H3913" s="45" t="s">
        <v>371</v>
      </c>
      <c r="I3913" s="50">
        <v>57</v>
      </c>
      <c r="J3913" s="9" t="str">
        <f t="shared" si="62"/>
        <v>East</v>
      </c>
    </row>
    <row r="3914" spans="6:10" x14ac:dyDescent="0.25">
      <c r="F3914" s="49">
        <v>41819</v>
      </c>
      <c r="G3914" s="45" t="s">
        <v>400</v>
      </c>
      <c r="H3914" s="45" t="s">
        <v>321</v>
      </c>
      <c r="I3914" s="50">
        <v>1119.3</v>
      </c>
      <c r="J3914" s="9" t="str">
        <f t="shared" si="62"/>
        <v>West</v>
      </c>
    </row>
    <row r="3915" spans="6:10" x14ac:dyDescent="0.25">
      <c r="F3915" s="49">
        <v>41987</v>
      </c>
      <c r="G3915" s="45" t="s">
        <v>378</v>
      </c>
      <c r="H3915" s="45" t="s">
        <v>324</v>
      </c>
      <c r="I3915" s="50">
        <v>19.75</v>
      </c>
      <c r="J3915" s="9" t="str">
        <f t="shared" si="62"/>
        <v>South</v>
      </c>
    </row>
    <row r="3916" spans="6:10" x14ac:dyDescent="0.25">
      <c r="F3916" s="49">
        <v>41998</v>
      </c>
      <c r="G3916" s="45" t="s">
        <v>328</v>
      </c>
      <c r="H3916" s="45" t="s">
        <v>337</v>
      </c>
      <c r="I3916" s="50">
        <v>48.5</v>
      </c>
      <c r="J3916" s="9" t="str">
        <f t="shared" si="62"/>
        <v>MidWest</v>
      </c>
    </row>
    <row r="3917" spans="6:10" x14ac:dyDescent="0.25">
      <c r="F3917" s="49">
        <v>41957</v>
      </c>
      <c r="G3917" s="45" t="s">
        <v>338</v>
      </c>
      <c r="H3917" s="45" t="s">
        <v>7</v>
      </c>
      <c r="I3917" s="50">
        <v>65.959999999999994</v>
      </c>
      <c r="J3917" s="9" t="str">
        <f t="shared" si="62"/>
        <v>South</v>
      </c>
    </row>
    <row r="3918" spans="6:10" x14ac:dyDescent="0.25">
      <c r="F3918" s="49">
        <v>41629</v>
      </c>
      <c r="G3918" s="45" t="s">
        <v>336</v>
      </c>
      <c r="H3918" s="45" t="s">
        <v>10</v>
      </c>
      <c r="I3918" s="50">
        <v>44.75</v>
      </c>
      <c r="J3918" s="9" t="str">
        <f t="shared" si="62"/>
        <v>West</v>
      </c>
    </row>
    <row r="3919" spans="6:10" x14ac:dyDescent="0.25">
      <c r="F3919" s="49">
        <v>41866</v>
      </c>
      <c r="G3919" s="45" t="s">
        <v>404</v>
      </c>
      <c r="H3919" s="45" t="s">
        <v>349</v>
      </c>
      <c r="I3919" s="50">
        <v>63</v>
      </c>
      <c r="J3919" s="9" t="str">
        <f t="shared" si="62"/>
        <v>MidWest</v>
      </c>
    </row>
    <row r="3920" spans="6:10" x14ac:dyDescent="0.25">
      <c r="F3920" s="49">
        <v>41597</v>
      </c>
      <c r="G3920" s="45" t="s">
        <v>379</v>
      </c>
      <c r="H3920" s="45" t="s">
        <v>349</v>
      </c>
      <c r="I3920" s="50">
        <v>225.23</v>
      </c>
      <c r="J3920" s="9" t="str">
        <f t="shared" si="62"/>
        <v>East</v>
      </c>
    </row>
    <row r="3921" spans="6:10" x14ac:dyDescent="0.25">
      <c r="F3921" s="49">
        <v>41836</v>
      </c>
      <c r="G3921" s="45" t="s">
        <v>379</v>
      </c>
      <c r="H3921" s="45" t="s">
        <v>191</v>
      </c>
      <c r="I3921" s="50">
        <v>45.9</v>
      </c>
      <c r="J3921" s="9" t="str">
        <f t="shared" si="62"/>
        <v>East</v>
      </c>
    </row>
    <row r="3922" spans="6:10" x14ac:dyDescent="0.25">
      <c r="F3922" s="49">
        <v>41503</v>
      </c>
      <c r="G3922" s="45" t="s">
        <v>345</v>
      </c>
      <c r="H3922" s="45" t="s">
        <v>7</v>
      </c>
      <c r="I3922" s="50">
        <v>67.319999999999993</v>
      </c>
      <c r="J3922" s="9" t="str">
        <f t="shared" si="62"/>
        <v>West</v>
      </c>
    </row>
    <row r="3923" spans="6:10" x14ac:dyDescent="0.25">
      <c r="F3923" s="49">
        <v>41964</v>
      </c>
      <c r="G3923" s="45" t="s">
        <v>379</v>
      </c>
      <c r="H3923" s="45" t="s">
        <v>7</v>
      </c>
      <c r="I3923" s="50">
        <v>33.15</v>
      </c>
      <c r="J3923" s="9" t="str">
        <f t="shared" si="62"/>
        <v>East</v>
      </c>
    </row>
    <row r="3924" spans="6:10" x14ac:dyDescent="0.25">
      <c r="F3924" s="49">
        <v>41655</v>
      </c>
      <c r="G3924" s="45" t="s">
        <v>402</v>
      </c>
      <c r="H3924" s="45" t="s">
        <v>191</v>
      </c>
      <c r="I3924" s="50">
        <v>45.21</v>
      </c>
      <c r="J3924" s="9" t="str">
        <f t="shared" si="62"/>
        <v>South</v>
      </c>
    </row>
    <row r="3925" spans="6:10" x14ac:dyDescent="0.25">
      <c r="F3925" s="49">
        <v>41595</v>
      </c>
      <c r="G3925" s="45" t="s">
        <v>343</v>
      </c>
      <c r="H3925" s="45" t="s">
        <v>191</v>
      </c>
      <c r="I3925" s="50">
        <v>45.9</v>
      </c>
      <c r="J3925" s="9" t="str">
        <f t="shared" si="62"/>
        <v>West</v>
      </c>
    </row>
    <row r="3926" spans="6:10" x14ac:dyDescent="0.25">
      <c r="F3926" s="49">
        <v>41584</v>
      </c>
      <c r="G3926" s="45" t="s">
        <v>376</v>
      </c>
      <c r="H3926" s="45" t="s">
        <v>327</v>
      </c>
      <c r="I3926" s="50">
        <v>24.38</v>
      </c>
      <c r="J3926" s="9" t="str">
        <f t="shared" si="62"/>
        <v>East</v>
      </c>
    </row>
    <row r="3927" spans="6:10" x14ac:dyDescent="0.25">
      <c r="F3927" s="49">
        <v>41612</v>
      </c>
      <c r="G3927" s="45" t="s">
        <v>391</v>
      </c>
      <c r="H3927" s="45" t="s">
        <v>324</v>
      </c>
      <c r="I3927" s="50">
        <v>19.649999999999999</v>
      </c>
      <c r="J3927" s="9" t="str">
        <f t="shared" si="62"/>
        <v>South</v>
      </c>
    </row>
    <row r="3928" spans="6:10" x14ac:dyDescent="0.25">
      <c r="F3928" s="49">
        <v>41625</v>
      </c>
      <c r="G3928" s="45" t="s">
        <v>370</v>
      </c>
      <c r="H3928" s="45" t="s">
        <v>337</v>
      </c>
      <c r="I3928" s="50">
        <v>48.75</v>
      </c>
      <c r="J3928" s="9" t="str">
        <f t="shared" si="62"/>
        <v>South</v>
      </c>
    </row>
    <row r="3929" spans="6:10" x14ac:dyDescent="0.25">
      <c r="F3929" s="49">
        <v>41600</v>
      </c>
      <c r="G3929" s="45" t="s">
        <v>374</v>
      </c>
      <c r="H3929" s="45" t="s">
        <v>331</v>
      </c>
      <c r="I3929" s="50">
        <v>88.65</v>
      </c>
      <c r="J3929" s="9" t="str">
        <f t="shared" si="62"/>
        <v>West</v>
      </c>
    </row>
    <row r="3930" spans="6:10" x14ac:dyDescent="0.25">
      <c r="F3930" s="49">
        <v>41590</v>
      </c>
      <c r="G3930" s="45" t="s">
        <v>399</v>
      </c>
      <c r="H3930" s="45" t="s">
        <v>337</v>
      </c>
      <c r="I3930" s="50">
        <v>436.5</v>
      </c>
      <c r="J3930" s="9" t="str">
        <f t="shared" si="62"/>
        <v>West</v>
      </c>
    </row>
    <row r="3931" spans="6:10" x14ac:dyDescent="0.25">
      <c r="F3931" s="49">
        <v>41906</v>
      </c>
      <c r="G3931" s="45" t="s">
        <v>329</v>
      </c>
      <c r="H3931" s="45" t="s">
        <v>334</v>
      </c>
      <c r="I3931" s="50">
        <v>45.83</v>
      </c>
      <c r="J3931" s="9" t="str">
        <f t="shared" si="62"/>
        <v>MidWest</v>
      </c>
    </row>
    <row r="3932" spans="6:10" x14ac:dyDescent="0.25">
      <c r="F3932" s="49">
        <v>41969</v>
      </c>
      <c r="G3932" s="45" t="s">
        <v>340</v>
      </c>
      <c r="H3932" s="45" t="s">
        <v>324</v>
      </c>
      <c r="I3932" s="50">
        <v>19.75</v>
      </c>
      <c r="J3932" s="9" t="str">
        <f t="shared" si="62"/>
        <v>MidWest</v>
      </c>
    </row>
    <row r="3933" spans="6:10" x14ac:dyDescent="0.25">
      <c r="F3933" s="49">
        <v>41697</v>
      </c>
      <c r="G3933" s="45" t="s">
        <v>356</v>
      </c>
      <c r="H3933" s="45" t="s">
        <v>347</v>
      </c>
      <c r="I3933" s="50">
        <v>54.18</v>
      </c>
      <c r="J3933" s="9" t="str">
        <f t="shared" si="62"/>
        <v>MidWest</v>
      </c>
    </row>
    <row r="3934" spans="6:10" x14ac:dyDescent="0.25">
      <c r="F3934" s="49">
        <v>41945</v>
      </c>
      <c r="G3934" s="45" t="s">
        <v>352</v>
      </c>
      <c r="H3934" s="45" t="s">
        <v>10</v>
      </c>
      <c r="I3934" s="50">
        <v>89.51</v>
      </c>
      <c r="J3934" s="9" t="str">
        <f t="shared" si="62"/>
        <v>MidWest</v>
      </c>
    </row>
    <row r="3935" spans="6:10" x14ac:dyDescent="0.25">
      <c r="F3935" s="49">
        <v>41437</v>
      </c>
      <c r="G3935" s="45" t="s">
        <v>382</v>
      </c>
      <c r="H3935" s="45" t="s">
        <v>7</v>
      </c>
      <c r="I3935" s="50">
        <v>68</v>
      </c>
      <c r="J3935" s="9" t="str">
        <f t="shared" si="62"/>
        <v>East</v>
      </c>
    </row>
    <row r="3936" spans="6:10" x14ac:dyDescent="0.25">
      <c r="F3936" s="49">
        <v>41607</v>
      </c>
      <c r="G3936" s="45" t="s">
        <v>389</v>
      </c>
      <c r="H3936" s="45" t="s">
        <v>337</v>
      </c>
      <c r="I3936" s="50">
        <v>50</v>
      </c>
      <c r="J3936" s="9" t="str">
        <f t="shared" si="62"/>
        <v>MidWest</v>
      </c>
    </row>
    <row r="3937" spans="6:10" x14ac:dyDescent="0.25">
      <c r="F3937" s="49">
        <v>41599</v>
      </c>
      <c r="G3937" s="45" t="s">
        <v>378</v>
      </c>
      <c r="H3937" s="45" t="s">
        <v>324</v>
      </c>
      <c r="I3937" s="50">
        <v>328.98</v>
      </c>
      <c r="J3937" s="9" t="str">
        <f t="shared" si="62"/>
        <v>South</v>
      </c>
    </row>
    <row r="3938" spans="6:10" x14ac:dyDescent="0.25">
      <c r="F3938" s="49">
        <v>41629</v>
      </c>
      <c r="G3938" s="45" t="s">
        <v>356</v>
      </c>
      <c r="H3938" s="45" t="s">
        <v>337</v>
      </c>
      <c r="I3938" s="50">
        <v>48.75</v>
      </c>
      <c r="J3938" s="9" t="str">
        <f t="shared" si="62"/>
        <v>MidWest</v>
      </c>
    </row>
    <row r="3939" spans="6:10" x14ac:dyDescent="0.25">
      <c r="F3939" s="49">
        <v>41846</v>
      </c>
      <c r="G3939" s="45" t="s">
        <v>387</v>
      </c>
      <c r="H3939" s="45" t="s">
        <v>7</v>
      </c>
      <c r="I3939" s="50">
        <v>100.98</v>
      </c>
      <c r="J3939" s="9" t="str">
        <f t="shared" si="62"/>
        <v>MidWest</v>
      </c>
    </row>
    <row r="3940" spans="6:10" x14ac:dyDescent="0.25">
      <c r="F3940" s="49">
        <v>41382</v>
      </c>
      <c r="G3940" s="45" t="s">
        <v>345</v>
      </c>
      <c r="H3940" s="45" t="s">
        <v>337</v>
      </c>
      <c r="I3940" s="50">
        <v>72.75</v>
      </c>
      <c r="J3940" s="9" t="str">
        <f t="shared" si="62"/>
        <v>West</v>
      </c>
    </row>
    <row r="3941" spans="6:10" x14ac:dyDescent="0.25">
      <c r="F3941" s="49">
        <v>41634</v>
      </c>
      <c r="G3941" s="45" t="s">
        <v>374</v>
      </c>
      <c r="H3941" s="45" t="s">
        <v>324</v>
      </c>
      <c r="I3941" s="50">
        <v>79</v>
      </c>
      <c r="J3941" s="9" t="str">
        <f t="shared" si="62"/>
        <v>West</v>
      </c>
    </row>
    <row r="3942" spans="6:10" x14ac:dyDescent="0.25">
      <c r="F3942" s="49">
        <v>41968</v>
      </c>
      <c r="G3942" s="45" t="s">
        <v>391</v>
      </c>
      <c r="H3942" s="45" t="s">
        <v>7</v>
      </c>
      <c r="I3942" s="50">
        <v>99.96</v>
      </c>
      <c r="J3942" s="9" t="str">
        <f t="shared" si="62"/>
        <v>South</v>
      </c>
    </row>
    <row r="3943" spans="6:10" x14ac:dyDescent="0.25">
      <c r="F3943" s="49">
        <v>41949</v>
      </c>
      <c r="G3943" s="45" t="s">
        <v>328</v>
      </c>
      <c r="H3943" s="45" t="s">
        <v>334</v>
      </c>
      <c r="I3943" s="50">
        <v>69.8</v>
      </c>
      <c r="J3943" s="9" t="str">
        <f t="shared" si="62"/>
        <v>MidWest</v>
      </c>
    </row>
    <row r="3944" spans="6:10" x14ac:dyDescent="0.25">
      <c r="F3944" s="49">
        <v>41995</v>
      </c>
      <c r="G3944" s="45" t="s">
        <v>370</v>
      </c>
      <c r="H3944" s="45" t="s">
        <v>7</v>
      </c>
      <c r="I3944" s="50">
        <v>102</v>
      </c>
      <c r="J3944" s="9" t="str">
        <f t="shared" si="62"/>
        <v>South</v>
      </c>
    </row>
    <row r="3945" spans="6:10" x14ac:dyDescent="0.25">
      <c r="F3945" s="49">
        <v>41627</v>
      </c>
      <c r="G3945" s="45" t="s">
        <v>333</v>
      </c>
      <c r="H3945" s="45" t="s">
        <v>337</v>
      </c>
      <c r="I3945" s="50">
        <v>50</v>
      </c>
      <c r="J3945" s="9" t="str">
        <f t="shared" si="62"/>
        <v>MidWest</v>
      </c>
    </row>
    <row r="3946" spans="6:10" x14ac:dyDescent="0.25">
      <c r="F3946" s="49">
        <v>41967</v>
      </c>
      <c r="G3946" s="45" t="s">
        <v>377</v>
      </c>
      <c r="H3946" s="45" t="s">
        <v>7</v>
      </c>
      <c r="I3946" s="50">
        <v>66.64</v>
      </c>
      <c r="J3946" s="9" t="str">
        <f t="shared" si="62"/>
        <v>West</v>
      </c>
    </row>
    <row r="3947" spans="6:10" x14ac:dyDescent="0.25">
      <c r="F3947" s="49">
        <v>41834</v>
      </c>
      <c r="G3947" s="45" t="s">
        <v>330</v>
      </c>
      <c r="H3947" s="45" t="s">
        <v>191</v>
      </c>
      <c r="I3947" s="50">
        <v>67.819999999999993</v>
      </c>
      <c r="J3947" s="9" t="str">
        <f t="shared" si="62"/>
        <v>East</v>
      </c>
    </row>
    <row r="3948" spans="6:10" x14ac:dyDescent="0.25">
      <c r="F3948" s="49">
        <v>41598</v>
      </c>
      <c r="G3948" s="45" t="s">
        <v>338</v>
      </c>
      <c r="H3948" s="45" t="s">
        <v>337</v>
      </c>
      <c r="I3948" s="50">
        <v>48.5</v>
      </c>
      <c r="J3948" s="9" t="str">
        <f t="shared" si="62"/>
        <v>South</v>
      </c>
    </row>
    <row r="3949" spans="6:10" x14ac:dyDescent="0.25">
      <c r="F3949" s="49">
        <v>41961</v>
      </c>
      <c r="G3949" s="45" t="s">
        <v>341</v>
      </c>
      <c r="H3949" s="45" t="s">
        <v>10</v>
      </c>
      <c r="I3949" s="50">
        <v>44.75</v>
      </c>
      <c r="J3949" s="9" t="str">
        <f t="shared" si="62"/>
        <v>East</v>
      </c>
    </row>
    <row r="3950" spans="6:10" x14ac:dyDescent="0.25">
      <c r="F3950" s="49">
        <v>41602</v>
      </c>
      <c r="G3950" s="45" t="s">
        <v>356</v>
      </c>
      <c r="H3950" s="45" t="s">
        <v>371</v>
      </c>
      <c r="I3950" s="50">
        <v>56.43</v>
      </c>
      <c r="J3950" s="9" t="str">
        <f t="shared" si="62"/>
        <v>MidWest</v>
      </c>
    </row>
    <row r="3951" spans="6:10" x14ac:dyDescent="0.25">
      <c r="F3951" s="49">
        <v>41612</v>
      </c>
      <c r="G3951" s="45" t="s">
        <v>388</v>
      </c>
      <c r="H3951" s="45" t="s">
        <v>337</v>
      </c>
      <c r="I3951" s="50">
        <v>49</v>
      </c>
      <c r="J3951" s="9" t="str">
        <f t="shared" si="62"/>
        <v>West</v>
      </c>
    </row>
    <row r="3952" spans="6:10" x14ac:dyDescent="0.25">
      <c r="F3952" s="49">
        <v>42003</v>
      </c>
      <c r="G3952" s="45" t="s">
        <v>370</v>
      </c>
      <c r="H3952" s="45" t="s">
        <v>191</v>
      </c>
      <c r="I3952" s="50">
        <v>67.13</v>
      </c>
      <c r="J3952" s="9" t="str">
        <f t="shared" si="62"/>
        <v>South</v>
      </c>
    </row>
    <row r="3953" spans="6:10" x14ac:dyDescent="0.25">
      <c r="F3953" s="49">
        <v>41967</v>
      </c>
      <c r="G3953" s="45" t="s">
        <v>338</v>
      </c>
      <c r="H3953" s="45" t="s">
        <v>324</v>
      </c>
      <c r="I3953" s="50">
        <v>59.85</v>
      </c>
      <c r="J3953" s="9" t="str">
        <f t="shared" si="62"/>
        <v>South</v>
      </c>
    </row>
    <row r="3954" spans="6:10" x14ac:dyDescent="0.25">
      <c r="F3954" s="49">
        <v>41914</v>
      </c>
      <c r="G3954" s="45" t="s">
        <v>373</v>
      </c>
      <c r="H3954" s="45" t="s">
        <v>7</v>
      </c>
      <c r="I3954" s="50">
        <v>32.979999999999997</v>
      </c>
      <c r="J3954" s="9" t="str">
        <f t="shared" si="62"/>
        <v>MidWest</v>
      </c>
    </row>
    <row r="3955" spans="6:10" x14ac:dyDescent="0.25">
      <c r="F3955" s="49">
        <v>41990</v>
      </c>
      <c r="G3955" s="45" t="s">
        <v>351</v>
      </c>
      <c r="H3955" s="45" t="s">
        <v>371</v>
      </c>
      <c r="I3955" s="50">
        <v>55.29</v>
      </c>
      <c r="J3955" s="9" t="str">
        <f t="shared" si="62"/>
        <v>MidWest</v>
      </c>
    </row>
    <row r="3956" spans="6:10" x14ac:dyDescent="0.25">
      <c r="F3956" s="49">
        <v>41581</v>
      </c>
      <c r="G3956" s="45" t="s">
        <v>375</v>
      </c>
      <c r="H3956" s="45" t="s">
        <v>337</v>
      </c>
      <c r="I3956" s="50">
        <v>75</v>
      </c>
      <c r="J3956" s="9" t="str">
        <f t="shared" si="62"/>
        <v>East</v>
      </c>
    </row>
    <row r="3957" spans="6:10" x14ac:dyDescent="0.25">
      <c r="F3957" s="49">
        <v>41408</v>
      </c>
      <c r="G3957" s="45" t="s">
        <v>368</v>
      </c>
      <c r="H3957" s="45" t="s">
        <v>10</v>
      </c>
      <c r="I3957" s="50">
        <v>66.78</v>
      </c>
      <c r="J3957" s="9" t="str">
        <f t="shared" si="62"/>
        <v>West</v>
      </c>
    </row>
    <row r="3958" spans="6:10" x14ac:dyDescent="0.25">
      <c r="F3958" s="49">
        <v>41638</v>
      </c>
      <c r="G3958" s="45" t="s">
        <v>370</v>
      </c>
      <c r="H3958" s="45" t="s">
        <v>331</v>
      </c>
      <c r="I3958" s="50">
        <v>60</v>
      </c>
      <c r="J3958" s="9" t="str">
        <f t="shared" si="62"/>
        <v>South</v>
      </c>
    </row>
    <row r="3959" spans="6:10" x14ac:dyDescent="0.25">
      <c r="F3959" s="49">
        <v>41785</v>
      </c>
      <c r="G3959" s="45" t="s">
        <v>374</v>
      </c>
      <c r="H3959" s="45" t="s">
        <v>349</v>
      </c>
      <c r="I3959" s="50">
        <v>42</v>
      </c>
      <c r="J3959" s="9" t="str">
        <f t="shared" si="62"/>
        <v>West</v>
      </c>
    </row>
    <row r="3960" spans="6:10" x14ac:dyDescent="0.25">
      <c r="F3960" s="49">
        <v>41593</v>
      </c>
      <c r="G3960" s="45" t="s">
        <v>340</v>
      </c>
      <c r="H3960" s="45" t="s">
        <v>191</v>
      </c>
      <c r="I3960" s="50">
        <v>44.75</v>
      </c>
      <c r="J3960" s="9" t="str">
        <f t="shared" si="62"/>
        <v>MidWest</v>
      </c>
    </row>
    <row r="3961" spans="6:10" x14ac:dyDescent="0.25">
      <c r="F3961" s="49">
        <v>41776</v>
      </c>
      <c r="G3961" s="45" t="s">
        <v>323</v>
      </c>
      <c r="H3961" s="45" t="s">
        <v>7</v>
      </c>
      <c r="I3961" s="50">
        <v>100.47</v>
      </c>
      <c r="J3961" s="9" t="str">
        <f t="shared" si="62"/>
        <v>MidWest</v>
      </c>
    </row>
    <row r="3962" spans="6:10" x14ac:dyDescent="0.25">
      <c r="F3962" s="49">
        <v>41959</v>
      </c>
      <c r="G3962" s="45" t="s">
        <v>367</v>
      </c>
      <c r="H3962" s="45" t="s">
        <v>191</v>
      </c>
      <c r="I3962" s="50">
        <v>44.52</v>
      </c>
      <c r="J3962" s="9" t="str">
        <f t="shared" si="62"/>
        <v>MidWest</v>
      </c>
    </row>
    <row r="3963" spans="6:10" x14ac:dyDescent="0.25">
      <c r="F3963" s="49">
        <v>41991</v>
      </c>
      <c r="G3963" s="45" t="s">
        <v>336</v>
      </c>
      <c r="H3963" s="45" t="s">
        <v>10</v>
      </c>
      <c r="I3963" s="50">
        <v>45.44</v>
      </c>
      <c r="J3963" s="9" t="str">
        <f t="shared" si="62"/>
        <v>West</v>
      </c>
    </row>
    <row r="3964" spans="6:10" x14ac:dyDescent="0.25">
      <c r="F3964" s="49">
        <v>41966</v>
      </c>
      <c r="G3964" s="45" t="s">
        <v>390</v>
      </c>
      <c r="H3964" s="45" t="s">
        <v>331</v>
      </c>
      <c r="I3964" s="50">
        <v>58.8</v>
      </c>
      <c r="J3964" s="9" t="str">
        <f t="shared" si="62"/>
        <v>South</v>
      </c>
    </row>
    <row r="3965" spans="6:10" x14ac:dyDescent="0.25">
      <c r="F3965" s="49">
        <v>41626</v>
      </c>
      <c r="G3965" s="45" t="s">
        <v>338</v>
      </c>
      <c r="H3965" s="45" t="s">
        <v>337</v>
      </c>
      <c r="I3965" s="50">
        <v>73.88</v>
      </c>
      <c r="J3965" s="9" t="str">
        <f t="shared" si="62"/>
        <v>South</v>
      </c>
    </row>
    <row r="3966" spans="6:10" x14ac:dyDescent="0.25">
      <c r="F3966" s="49">
        <v>41997</v>
      </c>
      <c r="G3966" s="45" t="s">
        <v>335</v>
      </c>
      <c r="H3966" s="45" t="s">
        <v>10</v>
      </c>
      <c r="I3966" s="50">
        <v>45.21</v>
      </c>
      <c r="J3966" s="9" t="str">
        <f t="shared" si="62"/>
        <v>West</v>
      </c>
    </row>
    <row r="3967" spans="6:10" x14ac:dyDescent="0.25">
      <c r="F3967" s="49">
        <v>41732</v>
      </c>
      <c r="G3967" s="45" t="s">
        <v>392</v>
      </c>
      <c r="H3967" s="45" t="s">
        <v>10</v>
      </c>
      <c r="I3967" s="50">
        <v>67.13</v>
      </c>
      <c r="J3967" s="9" t="str">
        <f t="shared" si="62"/>
        <v>South</v>
      </c>
    </row>
    <row r="3968" spans="6:10" x14ac:dyDescent="0.25">
      <c r="F3968" s="49">
        <v>41948</v>
      </c>
      <c r="G3968" s="45" t="s">
        <v>366</v>
      </c>
      <c r="H3968" s="45" t="s">
        <v>7</v>
      </c>
      <c r="I3968" s="50">
        <v>102</v>
      </c>
      <c r="J3968" s="9" t="str">
        <f t="shared" si="62"/>
        <v>West</v>
      </c>
    </row>
    <row r="3969" spans="6:10" x14ac:dyDescent="0.25">
      <c r="F3969" s="49">
        <v>41637</v>
      </c>
      <c r="G3969" s="45" t="s">
        <v>400</v>
      </c>
      <c r="H3969" s="45" t="s">
        <v>10</v>
      </c>
      <c r="I3969" s="50">
        <v>89.05</v>
      </c>
      <c r="J3969" s="9" t="str">
        <f t="shared" si="62"/>
        <v>West</v>
      </c>
    </row>
    <row r="3970" spans="6:10" x14ac:dyDescent="0.25">
      <c r="F3970" s="49">
        <v>41975</v>
      </c>
      <c r="G3970" s="45" t="s">
        <v>374</v>
      </c>
      <c r="H3970" s="45" t="s">
        <v>349</v>
      </c>
      <c r="I3970" s="50">
        <v>41.16</v>
      </c>
      <c r="J3970" s="9" t="str">
        <f t="shared" si="62"/>
        <v>West</v>
      </c>
    </row>
    <row r="3971" spans="6:10" x14ac:dyDescent="0.25">
      <c r="F3971" s="49">
        <v>41600</v>
      </c>
      <c r="G3971" s="45" t="s">
        <v>374</v>
      </c>
      <c r="H3971" s="45" t="s">
        <v>371</v>
      </c>
      <c r="I3971" s="50">
        <v>18.62</v>
      </c>
      <c r="J3971" s="9" t="str">
        <f t="shared" si="62"/>
        <v>West</v>
      </c>
    </row>
    <row r="3972" spans="6:10" x14ac:dyDescent="0.25">
      <c r="F3972" s="49">
        <v>41620</v>
      </c>
      <c r="G3972" s="45" t="s">
        <v>328</v>
      </c>
      <c r="H3972" s="45" t="s">
        <v>191</v>
      </c>
      <c r="I3972" s="50">
        <v>44.75</v>
      </c>
      <c r="J3972" s="9" t="str">
        <f t="shared" ref="J3972:J4035" si="63">VLOOKUP(G3972,$A$4:$B$75,2,0)</f>
        <v>MidWest</v>
      </c>
    </row>
    <row r="3973" spans="6:10" x14ac:dyDescent="0.25">
      <c r="F3973" s="49">
        <v>41917</v>
      </c>
      <c r="G3973" s="45" t="s">
        <v>370</v>
      </c>
      <c r="H3973" s="45" t="s">
        <v>10</v>
      </c>
      <c r="I3973" s="50">
        <v>44.98</v>
      </c>
      <c r="J3973" s="9" t="str">
        <f t="shared" si="63"/>
        <v>South</v>
      </c>
    </row>
    <row r="3974" spans="6:10" x14ac:dyDescent="0.25">
      <c r="F3974" s="49">
        <v>41994</v>
      </c>
      <c r="G3974" s="45" t="s">
        <v>357</v>
      </c>
      <c r="H3974" s="45" t="s">
        <v>7</v>
      </c>
      <c r="I3974" s="50">
        <v>102</v>
      </c>
      <c r="J3974" s="9" t="str">
        <f t="shared" si="63"/>
        <v>South</v>
      </c>
    </row>
    <row r="3975" spans="6:10" x14ac:dyDescent="0.25">
      <c r="F3975" s="49">
        <v>41538</v>
      </c>
      <c r="G3975" s="45" t="s">
        <v>380</v>
      </c>
      <c r="H3975" s="45" t="s">
        <v>191</v>
      </c>
      <c r="I3975" s="50">
        <v>45.9</v>
      </c>
      <c r="J3975" s="9" t="str">
        <f t="shared" si="63"/>
        <v>South</v>
      </c>
    </row>
    <row r="3976" spans="6:10" x14ac:dyDescent="0.25">
      <c r="F3976" s="49">
        <v>41965</v>
      </c>
      <c r="G3976" s="45" t="s">
        <v>385</v>
      </c>
      <c r="H3976" s="45" t="s">
        <v>347</v>
      </c>
      <c r="I3976" s="50">
        <v>53.35</v>
      </c>
      <c r="J3976" s="9" t="str">
        <f t="shared" si="63"/>
        <v>MidWest</v>
      </c>
    </row>
    <row r="3977" spans="6:10" x14ac:dyDescent="0.25">
      <c r="F3977" s="49">
        <v>41590</v>
      </c>
      <c r="G3977" s="45" t="s">
        <v>397</v>
      </c>
      <c r="H3977" s="45" t="s">
        <v>321</v>
      </c>
      <c r="I3977" s="50">
        <v>155.9</v>
      </c>
      <c r="J3977" s="9" t="str">
        <f t="shared" si="63"/>
        <v>West</v>
      </c>
    </row>
    <row r="3978" spans="6:10" x14ac:dyDescent="0.25">
      <c r="F3978" s="49">
        <v>41944</v>
      </c>
      <c r="G3978" s="45" t="s">
        <v>367</v>
      </c>
      <c r="H3978" s="45" t="s">
        <v>10</v>
      </c>
      <c r="I3978" s="50">
        <v>67.13</v>
      </c>
      <c r="J3978" s="9" t="str">
        <f t="shared" si="63"/>
        <v>MidWest</v>
      </c>
    </row>
    <row r="3979" spans="6:10" x14ac:dyDescent="0.25">
      <c r="F3979" s="49">
        <v>41979</v>
      </c>
      <c r="G3979" s="45" t="s">
        <v>399</v>
      </c>
      <c r="H3979" s="45" t="s">
        <v>324</v>
      </c>
      <c r="I3979" s="50">
        <v>39.9</v>
      </c>
      <c r="J3979" s="9" t="str">
        <f t="shared" si="63"/>
        <v>West</v>
      </c>
    </row>
    <row r="3980" spans="6:10" x14ac:dyDescent="0.25">
      <c r="F3980" s="49">
        <v>41963</v>
      </c>
      <c r="G3980" s="45" t="s">
        <v>395</v>
      </c>
      <c r="H3980" s="45" t="s">
        <v>191</v>
      </c>
      <c r="I3980" s="50">
        <v>45.9</v>
      </c>
      <c r="J3980" s="9" t="str">
        <f t="shared" si="63"/>
        <v>East</v>
      </c>
    </row>
    <row r="3981" spans="6:10" x14ac:dyDescent="0.25">
      <c r="F3981" s="49">
        <v>41944</v>
      </c>
      <c r="G3981" s="45" t="s">
        <v>376</v>
      </c>
      <c r="H3981" s="45" t="s">
        <v>10</v>
      </c>
      <c r="I3981" s="50">
        <v>68.849999999999994</v>
      </c>
      <c r="J3981" s="9" t="str">
        <f t="shared" si="63"/>
        <v>East</v>
      </c>
    </row>
    <row r="3982" spans="6:10" x14ac:dyDescent="0.25">
      <c r="F3982" s="49">
        <v>41357</v>
      </c>
      <c r="G3982" s="45" t="s">
        <v>389</v>
      </c>
      <c r="H3982" s="45" t="s">
        <v>337</v>
      </c>
      <c r="I3982" s="50">
        <v>74.25</v>
      </c>
      <c r="J3982" s="9" t="str">
        <f t="shared" si="63"/>
        <v>MidWest</v>
      </c>
    </row>
    <row r="3983" spans="6:10" x14ac:dyDescent="0.25">
      <c r="F3983" s="49">
        <v>41955</v>
      </c>
      <c r="G3983" s="45" t="s">
        <v>361</v>
      </c>
      <c r="H3983" s="45" t="s">
        <v>327</v>
      </c>
      <c r="I3983" s="50">
        <v>74.25</v>
      </c>
      <c r="J3983" s="9" t="str">
        <f t="shared" si="63"/>
        <v>MidWest</v>
      </c>
    </row>
    <row r="3984" spans="6:10" x14ac:dyDescent="0.25">
      <c r="F3984" s="49">
        <v>41947</v>
      </c>
      <c r="G3984" s="45" t="s">
        <v>363</v>
      </c>
      <c r="H3984" s="45" t="s">
        <v>334</v>
      </c>
      <c r="I3984" s="50">
        <v>68.39</v>
      </c>
      <c r="J3984" s="9" t="str">
        <f t="shared" si="63"/>
        <v>West</v>
      </c>
    </row>
    <row r="3985" spans="6:10" x14ac:dyDescent="0.25">
      <c r="F3985" s="49">
        <v>41605</v>
      </c>
      <c r="G3985" s="45" t="s">
        <v>387</v>
      </c>
      <c r="H3985" s="45" t="s">
        <v>331</v>
      </c>
      <c r="I3985" s="50">
        <v>90</v>
      </c>
      <c r="J3985" s="9" t="str">
        <f t="shared" si="63"/>
        <v>MidWest</v>
      </c>
    </row>
    <row r="3986" spans="6:10" x14ac:dyDescent="0.25">
      <c r="F3986" s="49">
        <v>41584</v>
      </c>
      <c r="G3986" s="45" t="s">
        <v>397</v>
      </c>
      <c r="H3986" s="45" t="s">
        <v>324</v>
      </c>
      <c r="I3986" s="50">
        <v>39.299999999999997</v>
      </c>
      <c r="J3986" s="9" t="str">
        <f t="shared" si="63"/>
        <v>West</v>
      </c>
    </row>
    <row r="3987" spans="6:10" x14ac:dyDescent="0.25">
      <c r="F3987" s="49">
        <v>41976</v>
      </c>
      <c r="G3987" s="45" t="s">
        <v>398</v>
      </c>
      <c r="H3987" s="45" t="s">
        <v>10</v>
      </c>
      <c r="I3987" s="50">
        <v>68.849999999999994</v>
      </c>
      <c r="J3987" s="9" t="str">
        <f t="shared" si="63"/>
        <v>East</v>
      </c>
    </row>
    <row r="3988" spans="6:10" x14ac:dyDescent="0.25">
      <c r="F3988" s="49">
        <v>42002</v>
      </c>
      <c r="G3988" s="45" t="s">
        <v>396</v>
      </c>
      <c r="H3988" s="45" t="s">
        <v>10</v>
      </c>
      <c r="I3988" s="50">
        <v>22.95</v>
      </c>
      <c r="J3988" s="9" t="str">
        <f t="shared" si="63"/>
        <v>West</v>
      </c>
    </row>
    <row r="3989" spans="6:10" x14ac:dyDescent="0.25">
      <c r="F3989" s="49">
        <v>41889</v>
      </c>
      <c r="G3989" s="45" t="s">
        <v>373</v>
      </c>
      <c r="H3989" s="45" t="s">
        <v>337</v>
      </c>
      <c r="I3989" s="50">
        <v>48.5</v>
      </c>
      <c r="J3989" s="9" t="str">
        <f t="shared" si="63"/>
        <v>MidWest</v>
      </c>
    </row>
    <row r="3990" spans="6:10" x14ac:dyDescent="0.25">
      <c r="F3990" s="49">
        <v>41992</v>
      </c>
      <c r="G3990" s="45" t="s">
        <v>361</v>
      </c>
      <c r="H3990" s="45" t="s">
        <v>321</v>
      </c>
      <c r="I3990" s="50">
        <v>237.45</v>
      </c>
      <c r="J3990" s="9" t="str">
        <f t="shared" si="63"/>
        <v>MidWest</v>
      </c>
    </row>
    <row r="3991" spans="6:10" x14ac:dyDescent="0.25">
      <c r="F3991" s="49">
        <v>41960</v>
      </c>
      <c r="G3991" s="45" t="s">
        <v>320</v>
      </c>
      <c r="H3991" s="45" t="s">
        <v>327</v>
      </c>
      <c r="I3991" s="50">
        <v>49.25</v>
      </c>
      <c r="J3991" s="9" t="str">
        <f t="shared" si="63"/>
        <v>West</v>
      </c>
    </row>
    <row r="3992" spans="6:10" x14ac:dyDescent="0.25">
      <c r="F3992" s="49">
        <v>41967</v>
      </c>
      <c r="G3992" s="45" t="s">
        <v>380</v>
      </c>
      <c r="H3992" s="45" t="s">
        <v>7</v>
      </c>
      <c r="I3992" s="50">
        <v>67.319999999999993</v>
      </c>
      <c r="J3992" s="9" t="str">
        <f t="shared" si="63"/>
        <v>South</v>
      </c>
    </row>
    <row r="3993" spans="6:10" x14ac:dyDescent="0.25">
      <c r="F3993" s="49">
        <v>41947</v>
      </c>
      <c r="G3993" s="45" t="s">
        <v>383</v>
      </c>
      <c r="H3993" s="45" t="s">
        <v>331</v>
      </c>
      <c r="I3993" s="50">
        <v>60</v>
      </c>
      <c r="J3993" s="9" t="str">
        <f t="shared" si="63"/>
        <v>South</v>
      </c>
    </row>
    <row r="3994" spans="6:10" x14ac:dyDescent="0.25">
      <c r="F3994" s="49">
        <v>41996</v>
      </c>
      <c r="G3994" s="45" t="s">
        <v>368</v>
      </c>
      <c r="H3994" s="45" t="s">
        <v>321</v>
      </c>
      <c r="I3994" s="50">
        <v>232.65</v>
      </c>
      <c r="J3994" s="9" t="str">
        <f t="shared" si="63"/>
        <v>West</v>
      </c>
    </row>
    <row r="3995" spans="6:10" x14ac:dyDescent="0.25">
      <c r="F3995" s="49">
        <v>41962</v>
      </c>
      <c r="G3995" s="45" t="s">
        <v>366</v>
      </c>
      <c r="H3995" s="45" t="s">
        <v>191</v>
      </c>
      <c r="I3995" s="50">
        <v>22.26</v>
      </c>
      <c r="J3995" s="9" t="str">
        <f t="shared" si="63"/>
        <v>West</v>
      </c>
    </row>
    <row r="3996" spans="6:10" x14ac:dyDescent="0.25">
      <c r="F3996" s="49">
        <v>41583</v>
      </c>
      <c r="G3996" s="45" t="s">
        <v>397</v>
      </c>
      <c r="H3996" s="45" t="s">
        <v>331</v>
      </c>
      <c r="I3996" s="50">
        <v>58.8</v>
      </c>
      <c r="J3996" s="9" t="str">
        <f t="shared" si="63"/>
        <v>West</v>
      </c>
    </row>
    <row r="3997" spans="6:10" x14ac:dyDescent="0.25">
      <c r="F3997" s="49">
        <v>41738</v>
      </c>
      <c r="G3997" s="45" t="s">
        <v>330</v>
      </c>
      <c r="H3997" s="45" t="s">
        <v>331</v>
      </c>
      <c r="I3997" s="50">
        <v>58.5</v>
      </c>
      <c r="J3997" s="9" t="str">
        <f t="shared" si="63"/>
        <v>East</v>
      </c>
    </row>
    <row r="3998" spans="6:10" x14ac:dyDescent="0.25">
      <c r="F3998" s="49">
        <v>41618</v>
      </c>
      <c r="G3998" s="45" t="s">
        <v>358</v>
      </c>
      <c r="H3998" s="45" t="s">
        <v>327</v>
      </c>
      <c r="I3998" s="50">
        <v>50</v>
      </c>
      <c r="J3998" s="9" t="str">
        <f t="shared" si="63"/>
        <v>MidWest</v>
      </c>
    </row>
    <row r="3999" spans="6:10" x14ac:dyDescent="0.25">
      <c r="F3999" s="49">
        <v>41977</v>
      </c>
      <c r="G3999" s="45" t="s">
        <v>386</v>
      </c>
      <c r="H3999" s="45" t="s">
        <v>337</v>
      </c>
      <c r="I3999" s="50">
        <v>125</v>
      </c>
      <c r="J3999" s="9" t="str">
        <f t="shared" si="63"/>
        <v>MidWest</v>
      </c>
    </row>
    <row r="4000" spans="6:10" x14ac:dyDescent="0.25">
      <c r="F4000" s="49">
        <v>41976</v>
      </c>
      <c r="G4000" s="45" t="s">
        <v>374</v>
      </c>
      <c r="H4000" s="45" t="s">
        <v>324</v>
      </c>
      <c r="I4000" s="50">
        <v>59.85</v>
      </c>
      <c r="J4000" s="9" t="str">
        <f t="shared" si="63"/>
        <v>West</v>
      </c>
    </row>
    <row r="4001" spans="6:10" x14ac:dyDescent="0.25">
      <c r="F4001" s="49">
        <v>41955</v>
      </c>
      <c r="G4001" s="45" t="s">
        <v>358</v>
      </c>
      <c r="H4001" s="45" t="s">
        <v>191</v>
      </c>
      <c r="I4001" s="50">
        <v>45.9</v>
      </c>
      <c r="J4001" s="9" t="str">
        <f t="shared" si="63"/>
        <v>MidWest</v>
      </c>
    </row>
    <row r="4002" spans="6:10" x14ac:dyDescent="0.25">
      <c r="F4002" s="49">
        <v>41955</v>
      </c>
      <c r="G4002" s="45" t="s">
        <v>345</v>
      </c>
      <c r="H4002" s="45" t="s">
        <v>337</v>
      </c>
      <c r="I4002" s="50">
        <v>75</v>
      </c>
      <c r="J4002" s="9" t="str">
        <f t="shared" si="63"/>
        <v>West</v>
      </c>
    </row>
    <row r="4003" spans="6:10" x14ac:dyDescent="0.25">
      <c r="F4003" s="49">
        <v>41986</v>
      </c>
      <c r="G4003" s="45" t="s">
        <v>379</v>
      </c>
      <c r="H4003" s="45" t="s">
        <v>371</v>
      </c>
      <c r="I4003" s="50">
        <v>149.72</v>
      </c>
      <c r="J4003" s="9" t="str">
        <f t="shared" si="63"/>
        <v>East</v>
      </c>
    </row>
    <row r="4004" spans="6:10" x14ac:dyDescent="0.25">
      <c r="F4004" s="49">
        <v>41636</v>
      </c>
      <c r="G4004" s="45" t="s">
        <v>380</v>
      </c>
      <c r="H4004" s="45" t="s">
        <v>337</v>
      </c>
      <c r="I4004" s="50">
        <v>24.5</v>
      </c>
      <c r="J4004" s="9" t="str">
        <f t="shared" si="63"/>
        <v>South</v>
      </c>
    </row>
    <row r="4005" spans="6:10" x14ac:dyDescent="0.25">
      <c r="F4005" s="49">
        <v>41306</v>
      </c>
      <c r="G4005" s="45" t="s">
        <v>363</v>
      </c>
      <c r="H4005" s="45" t="s">
        <v>324</v>
      </c>
      <c r="I4005" s="50">
        <v>58.35</v>
      </c>
      <c r="J4005" s="9" t="str">
        <f t="shared" si="63"/>
        <v>West</v>
      </c>
    </row>
    <row r="4006" spans="6:10" x14ac:dyDescent="0.25">
      <c r="F4006" s="49">
        <v>41631</v>
      </c>
      <c r="G4006" s="45" t="s">
        <v>346</v>
      </c>
      <c r="H4006" s="45" t="s">
        <v>371</v>
      </c>
      <c r="I4006" s="50">
        <v>209</v>
      </c>
      <c r="J4006" s="9" t="str">
        <f t="shared" si="63"/>
        <v>MidWest</v>
      </c>
    </row>
    <row r="4007" spans="6:10" x14ac:dyDescent="0.25">
      <c r="F4007" s="49">
        <v>41712</v>
      </c>
      <c r="G4007" s="45" t="s">
        <v>357</v>
      </c>
      <c r="H4007" s="45" t="s">
        <v>371</v>
      </c>
      <c r="I4007" s="50">
        <v>190</v>
      </c>
      <c r="J4007" s="9" t="str">
        <f t="shared" si="63"/>
        <v>South</v>
      </c>
    </row>
    <row r="4008" spans="6:10" x14ac:dyDescent="0.25">
      <c r="F4008" s="49">
        <v>41970</v>
      </c>
      <c r="G4008" s="45" t="s">
        <v>326</v>
      </c>
      <c r="H4008" s="45" t="s">
        <v>331</v>
      </c>
      <c r="I4008" s="50">
        <v>58.2</v>
      </c>
      <c r="J4008" s="9" t="str">
        <f t="shared" si="63"/>
        <v>West</v>
      </c>
    </row>
    <row r="4009" spans="6:10" x14ac:dyDescent="0.25">
      <c r="F4009" s="49">
        <v>41592</v>
      </c>
      <c r="G4009" s="45" t="s">
        <v>340</v>
      </c>
      <c r="H4009" s="45" t="s">
        <v>324</v>
      </c>
      <c r="I4009" s="50">
        <v>19.75</v>
      </c>
      <c r="J4009" s="9" t="str">
        <f t="shared" si="63"/>
        <v>MidWest</v>
      </c>
    </row>
    <row r="4010" spans="6:10" x14ac:dyDescent="0.25">
      <c r="F4010" s="49">
        <v>41637</v>
      </c>
      <c r="G4010" s="45" t="s">
        <v>370</v>
      </c>
      <c r="H4010" s="45" t="s">
        <v>349</v>
      </c>
      <c r="I4010" s="50">
        <v>61.43</v>
      </c>
      <c r="J4010" s="9" t="str">
        <f t="shared" si="63"/>
        <v>South</v>
      </c>
    </row>
    <row r="4011" spans="6:10" x14ac:dyDescent="0.25">
      <c r="F4011" s="49">
        <v>41971</v>
      </c>
      <c r="G4011" s="45" t="s">
        <v>328</v>
      </c>
      <c r="H4011" s="45" t="s">
        <v>7</v>
      </c>
      <c r="I4011" s="50">
        <v>65.959999999999994</v>
      </c>
      <c r="J4011" s="9" t="str">
        <f t="shared" si="63"/>
        <v>MidWest</v>
      </c>
    </row>
    <row r="4012" spans="6:10" x14ac:dyDescent="0.25">
      <c r="F4012" s="49">
        <v>41453</v>
      </c>
      <c r="G4012" s="45" t="s">
        <v>358</v>
      </c>
      <c r="H4012" s="45" t="s">
        <v>324</v>
      </c>
      <c r="I4012" s="50">
        <v>334.06</v>
      </c>
      <c r="J4012" s="9" t="str">
        <f t="shared" si="63"/>
        <v>MidWest</v>
      </c>
    </row>
    <row r="4013" spans="6:10" x14ac:dyDescent="0.25">
      <c r="F4013" s="49">
        <v>41580</v>
      </c>
      <c r="G4013" s="45" t="s">
        <v>372</v>
      </c>
      <c r="H4013" s="45" t="s">
        <v>349</v>
      </c>
      <c r="I4013" s="50">
        <v>61.11</v>
      </c>
      <c r="J4013" s="9" t="str">
        <f t="shared" si="63"/>
        <v>West</v>
      </c>
    </row>
    <row r="4014" spans="6:10" x14ac:dyDescent="0.25">
      <c r="F4014" s="49">
        <v>41970</v>
      </c>
      <c r="G4014" s="45" t="s">
        <v>340</v>
      </c>
      <c r="H4014" s="45" t="s">
        <v>191</v>
      </c>
      <c r="I4014" s="50">
        <v>45.44</v>
      </c>
      <c r="J4014" s="9" t="str">
        <f t="shared" si="63"/>
        <v>MidWest</v>
      </c>
    </row>
    <row r="4015" spans="6:10" x14ac:dyDescent="0.25">
      <c r="F4015" s="49">
        <v>41579</v>
      </c>
      <c r="G4015" s="45" t="s">
        <v>375</v>
      </c>
      <c r="H4015" s="45" t="s">
        <v>7</v>
      </c>
      <c r="I4015" s="50">
        <v>33.32</v>
      </c>
      <c r="J4015" s="9" t="str">
        <f t="shared" si="63"/>
        <v>East</v>
      </c>
    </row>
    <row r="4016" spans="6:10" x14ac:dyDescent="0.25">
      <c r="F4016" s="49">
        <v>41689</v>
      </c>
      <c r="G4016" s="45" t="s">
        <v>398</v>
      </c>
      <c r="H4016" s="45" t="s">
        <v>327</v>
      </c>
      <c r="I4016" s="50">
        <v>50</v>
      </c>
      <c r="J4016" s="9" t="str">
        <f t="shared" si="63"/>
        <v>East</v>
      </c>
    </row>
    <row r="4017" spans="6:10" x14ac:dyDescent="0.25">
      <c r="F4017" s="49">
        <v>41278</v>
      </c>
      <c r="G4017" s="45" t="s">
        <v>374</v>
      </c>
      <c r="H4017" s="45" t="s">
        <v>337</v>
      </c>
      <c r="I4017" s="50">
        <v>48.75</v>
      </c>
      <c r="J4017" s="9" t="str">
        <f t="shared" si="63"/>
        <v>West</v>
      </c>
    </row>
    <row r="4018" spans="6:10" x14ac:dyDescent="0.25">
      <c r="F4018" s="49">
        <v>41992</v>
      </c>
      <c r="G4018" s="45" t="s">
        <v>403</v>
      </c>
      <c r="H4018" s="45" t="s">
        <v>7</v>
      </c>
      <c r="I4018" s="50">
        <v>99.96</v>
      </c>
      <c r="J4018" s="9" t="str">
        <f t="shared" si="63"/>
        <v>West</v>
      </c>
    </row>
    <row r="4019" spans="6:10" x14ac:dyDescent="0.25">
      <c r="F4019" s="49">
        <v>42001</v>
      </c>
      <c r="G4019" s="45" t="s">
        <v>379</v>
      </c>
      <c r="H4019" s="45" t="s">
        <v>371</v>
      </c>
      <c r="I4019" s="50">
        <v>36.86</v>
      </c>
      <c r="J4019" s="9" t="str">
        <f t="shared" si="63"/>
        <v>East</v>
      </c>
    </row>
    <row r="4020" spans="6:10" x14ac:dyDescent="0.25">
      <c r="F4020" s="49">
        <v>41612</v>
      </c>
      <c r="G4020" s="45" t="s">
        <v>395</v>
      </c>
      <c r="H4020" s="45" t="s">
        <v>7</v>
      </c>
      <c r="I4020" s="50">
        <v>100.98</v>
      </c>
      <c r="J4020" s="9" t="str">
        <f t="shared" si="63"/>
        <v>East</v>
      </c>
    </row>
    <row r="4021" spans="6:10" x14ac:dyDescent="0.25">
      <c r="F4021" s="49">
        <v>41946</v>
      </c>
      <c r="G4021" s="45" t="s">
        <v>401</v>
      </c>
      <c r="H4021" s="45" t="s">
        <v>337</v>
      </c>
      <c r="I4021" s="50">
        <v>50</v>
      </c>
      <c r="J4021" s="9" t="str">
        <f t="shared" si="63"/>
        <v>East</v>
      </c>
    </row>
    <row r="4022" spans="6:10" x14ac:dyDescent="0.25">
      <c r="F4022" s="49">
        <v>41471</v>
      </c>
      <c r="G4022" s="45" t="s">
        <v>346</v>
      </c>
      <c r="H4022" s="45" t="s">
        <v>331</v>
      </c>
      <c r="I4022" s="50">
        <v>60</v>
      </c>
      <c r="J4022" s="9" t="str">
        <f t="shared" si="63"/>
        <v>MidWest</v>
      </c>
    </row>
    <row r="4023" spans="6:10" x14ac:dyDescent="0.25">
      <c r="F4023" s="49">
        <v>41972</v>
      </c>
      <c r="G4023" s="45" t="s">
        <v>372</v>
      </c>
      <c r="H4023" s="45" t="s">
        <v>191</v>
      </c>
      <c r="I4023" s="50">
        <v>44.75</v>
      </c>
      <c r="J4023" s="9" t="str">
        <f t="shared" si="63"/>
        <v>West</v>
      </c>
    </row>
    <row r="4024" spans="6:10" x14ac:dyDescent="0.25">
      <c r="F4024" s="49">
        <v>41957</v>
      </c>
      <c r="G4024" s="45" t="s">
        <v>381</v>
      </c>
      <c r="H4024" s="45" t="s">
        <v>334</v>
      </c>
      <c r="I4024" s="50">
        <v>23.5</v>
      </c>
      <c r="J4024" s="9" t="str">
        <f t="shared" si="63"/>
        <v>MidWest</v>
      </c>
    </row>
    <row r="4025" spans="6:10" x14ac:dyDescent="0.25">
      <c r="F4025" s="49">
        <v>41963</v>
      </c>
      <c r="G4025" s="45" t="s">
        <v>352</v>
      </c>
      <c r="H4025" s="45" t="s">
        <v>334</v>
      </c>
      <c r="I4025" s="50">
        <v>23.5</v>
      </c>
      <c r="J4025" s="9" t="str">
        <f t="shared" si="63"/>
        <v>MidWest</v>
      </c>
    </row>
    <row r="4026" spans="6:10" x14ac:dyDescent="0.25">
      <c r="F4026" s="49">
        <v>41438</v>
      </c>
      <c r="G4026" s="45" t="s">
        <v>385</v>
      </c>
      <c r="H4026" s="45" t="s">
        <v>7</v>
      </c>
      <c r="I4026" s="50">
        <v>102</v>
      </c>
      <c r="J4026" s="9" t="str">
        <f t="shared" si="63"/>
        <v>MidWest</v>
      </c>
    </row>
    <row r="4027" spans="6:10" x14ac:dyDescent="0.25">
      <c r="F4027" s="49">
        <v>41316</v>
      </c>
      <c r="G4027" s="45" t="s">
        <v>326</v>
      </c>
      <c r="H4027" s="45" t="s">
        <v>324</v>
      </c>
      <c r="I4027" s="50">
        <v>39.1</v>
      </c>
      <c r="J4027" s="9" t="str">
        <f t="shared" si="63"/>
        <v>West</v>
      </c>
    </row>
    <row r="4028" spans="6:10" x14ac:dyDescent="0.25">
      <c r="F4028" s="49">
        <v>41988</v>
      </c>
      <c r="G4028" s="45" t="s">
        <v>366</v>
      </c>
      <c r="H4028" s="45" t="s">
        <v>7</v>
      </c>
      <c r="I4028" s="50">
        <v>34</v>
      </c>
      <c r="J4028" s="9" t="str">
        <f t="shared" si="63"/>
        <v>West</v>
      </c>
    </row>
    <row r="4029" spans="6:10" x14ac:dyDescent="0.25">
      <c r="F4029" s="49">
        <v>41955</v>
      </c>
      <c r="G4029" s="45" t="s">
        <v>329</v>
      </c>
      <c r="H4029" s="45" t="s">
        <v>331</v>
      </c>
      <c r="I4029" s="50">
        <v>58.2</v>
      </c>
      <c r="J4029" s="9" t="str">
        <f t="shared" si="63"/>
        <v>MidWest</v>
      </c>
    </row>
    <row r="4030" spans="6:10" x14ac:dyDescent="0.25">
      <c r="F4030" s="49">
        <v>41590</v>
      </c>
      <c r="G4030" s="45" t="s">
        <v>346</v>
      </c>
      <c r="H4030" s="45" t="s">
        <v>7</v>
      </c>
      <c r="I4030" s="50">
        <v>34</v>
      </c>
      <c r="J4030" s="9" t="str">
        <f t="shared" si="63"/>
        <v>MidWest</v>
      </c>
    </row>
    <row r="4031" spans="6:10" x14ac:dyDescent="0.25">
      <c r="F4031" s="49">
        <v>41635</v>
      </c>
      <c r="G4031" s="45" t="s">
        <v>368</v>
      </c>
      <c r="H4031" s="45" t="s">
        <v>337</v>
      </c>
      <c r="I4031" s="50">
        <v>600</v>
      </c>
      <c r="J4031" s="9" t="str">
        <f t="shared" si="63"/>
        <v>West</v>
      </c>
    </row>
    <row r="4032" spans="6:10" x14ac:dyDescent="0.25">
      <c r="F4032" s="49">
        <v>41958</v>
      </c>
      <c r="G4032" s="45" t="s">
        <v>342</v>
      </c>
      <c r="H4032" s="45" t="s">
        <v>324</v>
      </c>
      <c r="I4032" s="50">
        <v>59.85</v>
      </c>
      <c r="J4032" s="9" t="str">
        <f t="shared" si="63"/>
        <v>MidWest</v>
      </c>
    </row>
    <row r="4033" spans="6:10" x14ac:dyDescent="0.25">
      <c r="F4033" s="49">
        <v>41580</v>
      </c>
      <c r="G4033" s="45" t="s">
        <v>368</v>
      </c>
      <c r="H4033" s="45" t="s">
        <v>337</v>
      </c>
      <c r="I4033" s="50">
        <v>73.88</v>
      </c>
      <c r="J4033" s="9" t="str">
        <f t="shared" si="63"/>
        <v>West</v>
      </c>
    </row>
    <row r="4034" spans="6:10" x14ac:dyDescent="0.25">
      <c r="F4034" s="49">
        <v>41611</v>
      </c>
      <c r="G4034" s="45" t="s">
        <v>329</v>
      </c>
      <c r="H4034" s="45" t="s">
        <v>7</v>
      </c>
      <c r="I4034" s="50">
        <v>102</v>
      </c>
      <c r="J4034" s="9" t="str">
        <f t="shared" si="63"/>
        <v>MidWest</v>
      </c>
    </row>
    <row r="4035" spans="6:10" x14ac:dyDescent="0.25">
      <c r="F4035" s="49">
        <v>41945</v>
      </c>
      <c r="G4035" s="45" t="s">
        <v>345</v>
      </c>
      <c r="H4035" s="45" t="s">
        <v>7</v>
      </c>
      <c r="I4035" s="50">
        <v>66.3</v>
      </c>
      <c r="J4035" s="9" t="str">
        <f t="shared" si="63"/>
        <v>West</v>
      </c>
    </row>
    <row r="4036" spans="6:10" x14ac:dyDescent="0.25">
      <c r="F4036" s="49">
        <v>41461</v>
      </c>
      <c r="G4036" s="45" t="s">
        <v>370</v>
      </c>
      <c r="H4036" s="45" t="s">
        <v>337</v>
      </c>
      <c r="I4036" s="50">
        <v>50</v>
      </c>
      <c r="J4036" s="9" t="str">
        <f t="shared" ref="J4036:J4099" si="64">VLOOKUP(G4036,$A$4:$B$75,2,0)</f>
        <v>South</v>
      </c>
    </row>
    <row r="4037" spans="6:10" x14ac:dyDescent="0.25">
      <c r="F4037" s="49">
        <v>41628</v>
      </c>
      <c r="G4037" s="45" t="s">
        <v>365</v>
      </c>
      <c r="H4037" s="45" t="s">
        <v>337</v>
      </c>
      <c r="I4037" s="50">
        <v>175</v>
      </c>
      <c r="J4037" s="9" t="str">
        <f t="shared" si="64"/>
        <v>West</v>
      </c>
    </row>
    <row r="4038" spans="6:10" x14ac:dyDescent="0.25">
      <c r="F4038" s="49">
        <v>41574</v>
      </c>
      <c r="G4038" s="45" t="s">
        <v>330</v>
      </c>
      <c r="H4038" s="45" t="s">
        <v>10</v>
      </c>
      <c r="I4038" s="50">
        <v>44.75</v>
      </c>
      <c r="J4038" s="9" t="str">
        <f t="shared" si="64"/>
        <v>East</v>
      </c>
    </row>
    <row r="4039" spans="6:10" x14ac:dyDescent="0.25">
      <c r="F4039" s="49">
        <v>41603</v>
      </c>
      <c r="G4039" s="45" t="s">
        <v>353</v>
      </c>
      <c r="H4039" s="45" t="s">
        <v>331</v>
      </c>
      <c r="I4039" s="50">
        <v>29.1</v>
      </c>
      <c r="J4039" s="9" t="str">
        <f t="shared" si="64"/>
        <v>MidWest</v>
      </c>
    </row>
    <row r="4040" spans="6:10" x14ac:dyDescent="0.25">
      <c r="F4040" s="49">
        <v>41798</v>
      </c>
      <c r="G4040" s="45" t="s">
        <v>380</v>
      </c>
      <c r="H4040" s="45" t="s">
        <v>331</v>
      </c>
      <c r="I4040" s="50">
        <v>59.1</v>
      </c>
      <c r="J4040" s="9" t="str">
        <f t="shared" si="64"/>
        <v>South</v>
      </c>
    </row>
    <row r="4041" spans="6:10" x14ac:dyDescent="0.25">
      <c r="F4041" s="49">
        <v>41909</v>
      </c>
      <c r="G4041" s="45" t="s">
        <v>393</v>
      </c>
      <c r="H4041" s="45" t="s">
        <v>324</v>
      </c>
      <c r="I4041" s="50">
        <v>19.75</v>
      </c>
      <c r="J4041" s="9" t="str">
        <f t="shared" si="64"/>
        <v>MidWest</v>
      </c>
    </row>
    <row r="4042" spans="6:10" x14ac:dyDescent="0.25">
      <c r="F4042" s="49">
        <v>41406</v>
      </c>
      <c r="G4042" s="45" t="s">
        <v>346</v>
      </c>
      <c r="H4042" s="45" t="s">
        <v>191</v>
      </c>
      <c r="I4042" s="50">
        <v>45.9</v>
      </c>
      <c r="J4042" s="9" t="str">
        <f t="shared" si="64"/>
        <v>MidWest</v>
      </c>
    </row>
    <row r="4043" spans="6:10" x14ac:dyDescent="0.25">
      <c r="F4043" s="49">
        <v>41954</v>
      </c>
      <c r="G4043" s="45" t="s">
        <v>340</v>
      </c>
      <c r="H4043" s="45" t="s">
        <v>349</v>
      </c>
      <c r="I4043" s="50">
        <v>42</v>
      </c>
      <c r="J4043" s="9" t="str">
        <f t="shared" si="64"/>
        <v>MidWest</v>
      </c>
    </row>
    <row r="4044" spans="6:10" x14ac:dyDescent="0.25">
      <c r="F4044" s="49">
        <v>42002</v>
      </c>
      <c r="G4044" s="45" t="s">
        <v>391</v>
      </c>
      <c r="H4044" s="45" t="s">
        <v>10</v>
      </c>
      <c r="I4044" s="50">
        <v>44.75</v>
      </c>
      <c r="J4044" s="9" t="str">
        <f t="shared" si="64"/>
        <v>South</v>
      </c>
    </row>
    <row r="4045" spans="6:10" x14ac:dyDescent="0.25">
      <c r="F4045" s="49">
        <v>41970</v>
      </c>
      <c r="G4045" s="45" t="s">
        <v>338</v>
      </c>
      <c r="H4045" s="45" t="s">
        <v>337</v>
      </c>
      <c r="I4045" s="50">
        <v>371.25</v>
      </c>
      <c r="J4045" s="9" t="str">
        <f t="shared" si="64"/>
        <v>South</v>
      </c>
    </row>
    <row r="4046" spans="6:10" x14ac:dyDescent="0.25">
      <c r="F4046" s="49">
        <v>41601</v>
      </c>
      <c r="G4046" s="45" t="s">
        <v>404</v>
      </c>
      <c r="H4046" s="45" t="s">
        <v>10</v>
      </c>
      <c r="I4046" s="50">
        <v>22.95</v>
      </c>
      <c r="J4046" s="9" t="str">
        <f t="shared" si="64"/>
        <v>MidWest</v>
      </c>
    </row>
    <row r="4047" spans="6:10" x14ac:dyDescent="0.25">
      <c r="F4047" s="49">
        <v>42002</v>
      </c>
      <c r="G4047" s="45" t="s">
        <v>341</v>
      </c>
      <c r="H4047" s="45" t="s">
        <v>10</v>
      </c>
      <c r="I4047" s="50">
        <v>67.47</v>
      </c>
      <c r="J4047" s="9" t="str">
        <f t="shared" si="64"/>
        <v>East</v>
      </c>
    </row>
    <row r="4048" spans="6:10" x14ac:dyDescent="0.25">
      <c r="F4048" s="49">
        <v>41947</v>
      </c>
      <c r="G4048" s="45" t="s">
        <v>375</v>
      </c>
      <c r="H4048" s="45" t="s">
        <v>7</v>
      </c>
      <c r="I4048" s="50">
        <v>34</v>
      </c>
      <c r="J4048" s="9" t="str">
        <f t="shared" si="64"/>
        <v>East</v>
      </c>
    </row>
    <row r="4049" spans="6:10" x14ac:dyDescent="0.25">
      <c r="F4049" s="49">
        <v>41978</v>
      </c>
      <c r="G4049" s="45" t="s">
        <v>379</v>
      </c>
      <c r="H4049" s="45" t="s">
        <v>324</v>
      </c>
      <c r="I4049" s="50">
        <v>39.5</v>
      </c>
      <c r="J4049" s="9" t="str">
        <f t="shared" si="64"/>
        <v>East</v>
      </c>
    </row>
    <row r="4050" spans="6:10" x14ac:dyDescent="0.25">
      <c r="F4050" s="49">
        <v>41726</v>
      </c>
      <c r="G4050" s="45" t="s">
        <v>340</v>
      </c>
      <c r="H4050" s="45" t="s">
        <v>7</v>
      </c>
      <c r="I4050" s="50">
        <v>66.98</v>
      </c>
      <c r="J4050" s="9" t="str">
        <f t="shared" si="64"/>
        <v>MidWest</v>
      </c>
    </row>
    <row r="4051" spans="6:10" x14ac:dyDescent="0.25">
      <c r="F4051" s="49">
        <v>41610</v>
      </c>
      <c r="G4051" s="45" t="s">
        <v>374</v>
      </c>
      <c r="H4051" s="45" t="s">
        <v>337</v>
      </c>
      <c r="I4051" s="50">
        <v>72.75</v>
      </c>
      <c r="J4051" s="9" t="str">
        <f t="shared" si="64"/>
        <v>West</v>
      </c>
    </row>
    <row r="4052" spans="6:10" x14ac:dyDescent="0.25">
      <c r="F4052" s="49">
        <v>41688</v>
      </c>
      <c r="G4052" s="45" t="s">
        <v>356</v>
      </c>
      <c r="H4052" s="45" t="s">
        <v>331</v>
      </c>
      <c r="I4052" s="50">
        <v>29.1</v>
      </c>
      <c r="J4052" s="9" t="str">
        <f t="shared" si="64"/>
        <v>MidWest</v>
      </c>
    </row>
    <row r="4053" spans="6:10" x14ac:dyDescent="0.25">
      <c r="F4053" s="49">
        <v>41582</v>
      </c>
      <c r="G4053" s="45" t="s">
        <v>391</v>
      </c>
      <c r="H4053" s="45" t="s">
        <v>7</v>
      </c>
      <c r="I4053" s="50">
        <v>828.75</v>
      </c>
      <c r="J4053" s="9" t="str">
        <f t="shared" si="64"/>
        <v>South</v>
      </c>
    </row>
    <row r="4054" spans="6:10" x14ac:dyDescent="0.25">
      <c r="F4054" s="49">
        <v>41603</v>
      </c>
      <c r="G4054" s="45" t="s">
        <v>353</v>
      </c>
      <c r="H4054" s="45" t="s">
        <v>191</v>
      </c>
      <c r="I4054" s="50">
        <v>22.61</v>
      </c>
      <c r="J4054" s="9" t="str">
        <f t="shared" si="64"/>
        <v>MidWest</v>
      </c>
    </row>
    <row r="4055" spans="6:10" x14ac:dyDescent="0.25">
      <c r="F4055" s="49">
        <v>41995</v>
      </c>
      <c r="G4055" s="45" t="s">
        <v>354</v>
      </c>
      <c r="H4055" s="45" t="s">
        <v>7</v>
      </c>
      <c r="I4055" s="50">
        <v>102</v>
      </c>
      <c r="J4055" s="9" t="str">
        <f t="shared" si="64"/>
        <v>MidWest</v>
      </c>
    </row>
    <row r="4056" spans="6:10" x14ac:dyDescent="0.25">
      <c r="F4056" s="49">
        <v>41611</v>
      </c>
      <c r="G4056" s="45" t="s">
        <v>330</v>
      </c>
      <c r="H4056" s="45" t="s">
        <v>191</v>
      </c>
      <c r="I4056" s="50">
        <v>22.95</v>
      </c>
      <c r="J4056" s="9" t="str">
        <f t="shared" si="64"/>
        <v>East</v>
      </c>
    </row>
    <row r="4057" spans="6:10" x14ac:dyDescent="0.25">
      <c r="F4057" s="49">
        <v>42003</v>
      </c>
      <c r="G4057" s="45" t="s">
        <v>352</v>
      </c>
      <c r="H4057" s="45" t="s">
        <v>337</v>
      </c>
      <c r="I4057" s="50">
        <v>74.25</v>
      </c>
      <c r="J4057" s="9" t="str">
        <f t="shared" si="64"/>
        <v>MidWest</v>
      </c>
    </row>
    <row r="4058" spans="6:10" x14ac:dyDescent="0.25">
      <c r="F4058" s="49">
        <v>41971</v>
      </c>
      <c r="G4058" s="45" t="s">
        <v>389</v>
      </c>
      <c r="H4058" s="45" t="s">
        <v>7</v>
      </c>
      <c r="I4058" s="50">
        <v>67.319999999999993</v>
      </c>
      <c r="J4058" s="9" t="str">
        <f t="shared" si="64"/>
        <v>MidWest</v>
      </c>
    </row>
    <row r="4059" spans="6:10" x14ac:dyDescent="0.25">
      <c r="F4059" s="49">
        <v>41599</v>
      </c>
      <c r="G4059" s="45" t="s">
        <v>367</v>
      </c>
      <c r="H4059" s="45" t="s">
        <v>191</v>
      </c>
      <c r="I4059" s="50">
        <v>44.98</v>
      </c>
      <c r="J4059" s="9" t="str">
        <f t="shared" si="64"/>
        <v>MidWest</v>
      </c>
    </row>
    <row r="4060" spans="6:10" x14ac:dyDescent="0.25">
      <c r="F4060" s="49">
        <v>41979</v>
      </c>
      <c r="G4060" s="45" t="s">
        <v>342</v>
      </c>
      <c r="H4060" s="45" t="s">
        <v>191</v>
      </c>
      <c r="I4060" s="50">
        <v>44.75</v>
      </c>
      <c r="J4060" s="9" t="str">
        <f t="shared" si="64"/>
        <v>MidWest</v>
      </c>
    </row>
    <row r="4061" spans="6:10" x14ac:dyDescent="0.25">
      <c r="F4061" s="49">
        <v>41286</v>
      </c>
      <c r="G4061" s="45" t="s">
        <v>402</v>
      </c>
      <c r="H4061" s="45" t="s">
        <v>337</v>
      </c>
      <c r="I4061" s="50">
        <v>74.25</v>
      </c>
      <c r="J4061" s="9" t="str">
        <f t="shared" si="64"/>
        <v>South</v>
      </c>
    </row>
    <row r="4062" spans="6:10" x14ac:dyDescent="0.25">
      <c r="F4062" s="49">
        <v>41613</v>
      </c>
      <c r="G4062" s="45" t="s">
        <v>366</v>
      </c>
      <c r="H4062" s="45" t="s">
        <v>324</v>
      </c>
      <c r="I4062" s="50">
        <v>427.93</v>
      </c>
      <c r="J4062" s="9" t="str">
        <f t="shared" si="64"/>
        <v>West</v>
      </c>
    </row>
    <row r="4063" spans="6:10" x14ac:dyDescent="0.25">
      <c r="F4063" s="49">
        <v>41583</v>
      </c>
      <c r="G4063" s="45" t="s">
        <v>343</v>
      </c>
      <c r="H4063" s="45" t="s">
        <v>7</v>
      </c>
      <c r="I4063" s="50">
        <v>67.319999999999993</v>
      </c>
      <c r="J4063" s="9" t="str">
        <f t="shared" si="64"/>
        <v>West</v>
      </c>
    </row>
    <row r="4064" spans="6:10" x14ac:dyDescent="0.25">
      <c r="F4064" s="49">
        <v>41961</v>
      </c>
      <c r="G4064" s="45" t="s">
        <v>393</v>
      </c>
      <c r="H4064" s="45" t="s">
        <v>191</v>
      </c>
      <c r="I4064" s="50">
        <v>45.9</v>
      </c>
      <c r="J4064" s="9" t="str">
        <f t="shared" si="64"/>
        <v>MidWest</v>
      </c>
    </row>
    <row r="4065" spans="6:10" x14ac:dyDescent="0.25">
      <c r="F4065" s="49">
        <v>41738</v>
      </c>
      <c r="G4065" s="45" t="s">
        <v>368</v>
      </c>
      <c r="H4065" s="45" t="s">
        <v>324</v>
      </c>
      <c r="I4065" s="50">
        <v>58.95</v>
      </c>
      <c r="J4065" s="9" t="str">
        <f t="shared" si="64"/>
        <v>West</v>
      </c>
    </row>
    <row r="4066" spans="6:10" x14ac:dyDescent="0.25">
      <c r="F4066" s="49">
        <v>41980</v>
      </c>
      <c r="G4066" s="45" t="s">
        <v>342</v>
      </c>
      <c r="H4066" s="45" t="s">
        <v>349</v>
      </c>
      <c r="I4066" s="50">
        <v>378</v>
      </c>
      <c r="J4066" s="9" t="str">
        <f t="shared" si="64"/>
        <v>MidWest</v>
      </c>
    </row>
    <row r="4067" spans="6:10" x14ac:dyDescent="0.25">
      <c r="F4067" s="49">
        <v>41962</v>
      </c>
      <c r="G4067" s="45" t="s">
        <v>326</v>
      </c>
      <c r="H4067" s="45" t="s">
        <v>7</v>
      </c>
      <c r="I4067" s="50">
        <v>34</v>
      </c>
      <c r="J4067" s="9" t="str">
        <f t="shared" si="64"/>
        <v>West</v>
      </c>
    </row>
    <row r="4068" spans="6:10" x14ac:dyDescent="0.25">
      <c r="F4068" s="49">
        <v>41604</v>
      </c>
      <c r="G4068" s="45" t="s">
        <v>368</v>
      </c>
      <c r="H4068" s="45" t="s">
        <v>7</v>
      </c>
      <c r="I4068" s="50">
        <v>65.959999999999994</v>
      </c>
      <c r="J4068" s="9" t="str">
        <f t="shared" si="64"/>
        <v>West</v>
      </c>
    </row>
    <row r="4069" spans="6:10" x14ac:dyDescent="0.25">
      <c r="F4069" s="49">
        <v>41970</v>
      </c>
      <c r="G4069" s="45" t="s">
        <v>366</v>
      </c>
      <c r="H4069" s="45" t="s">
        <v>10</v>
      </c>
      <c r="I4069" s="50">
        <v>45.9</v>
      </c>
      <c r="J4069" s="9" t="str">
        <f t="shared" si="64"/>
        <v>West</v>
      </c>
    </row>
    <row r="4070" spans="6:10" x14ac:dyDescent="0.25">
      <c r="F4070" s="49">
        <v>41619</v>
      </c>
      <c r="G4070" s="45" t="s">
        <v>354</v>
      </c>
      <c r="H4070" s="45" t="s">
        <v>191</v>
      </c>
      <c r="I4070" s="50">
        <v>494.8</v>
      </c>
      <c r="J4070" s="9" t="str">
        <f t="shared" si="64"/>
        <v>MidWest</v>
      </c>
    </row>
    <row r="4071" spans="6:10" x14ac:dyDescent="0.25">
      <c r="F4071" s="49">
        <v>41593</v>
      </c>
      <c r="G4071" s="45" t="s">
        <v>367</v>
      </c>
      <c r="H4071" s="45" t="s">
        <v>191</v>
      </c>
      <c r="I4071" s="50">
        <v>22.95</v>
      </c>
      <c r="J4071" s="9" t="str">
        <f t="shared" si="64"/>
        <v>MidWest</v>
      </c>
    </row>
    <row r="4072" spans="6:10" x14ac:dyDescent="0.25">
      <c r="F4072" s="49">
        <v>41696</v>
      </c>
      <c r="G4072" s="45" t="s">
        <v>368</v>
      </c>
      <c r="H4072" s="45" t="s">
        <v>10</v>
      </c>
      <c r="I4072" s="50">
        <v>91.8</v>
      </c>
      <c r="J4072" s="9" t="str">
        <f t="shared" si="64"/>
        <v>West</v>
      </c>
    </row>
    <row r="4073" spans="6:10" x14ac:dyDescent="0.25">
      <c r="F4073" s="49">
        <v>42003</v>
      </c>
      <c r="G4073" s="45" t="s">
        <v>399</v>
      </c>
      <c r="H4073" s="45" t="s">
        <v>337</v>
      </c>
      <c r="I4073" s="50">
        <v>98</v>
      </c>
      <c r="J4073" s="9" t="str">
        <f t="shared" si="64"/>
        <v>West</v>
      </c>
    </row>
    <row r="4074" spans="6:10" x14ac:dyDescent="0.25">
      <c r="F4074" s="49">
        <v>41481</v>
      </c>
      <c r="G4074" s="45" t="s">
        <v>364</v>
      </c>
      <c r="H4074" s="45" t="s">
        <v>321</v>
      </c>
      <c r="I4074" s="50">
        <v>159.9</v>
      </c>
      <c r="J4074" s="9" t="str">
        <f t="shared" si="64"/>
        <v>West</v>
      </c>
    </row>
    <row r="4075" spans="6:10" x14ac:dyDescent="0.25">
      <c r="F4075" s="49">
        <v>41890</v>
      </c>
      <c r="G4075" s="45" t="s">
        <v>343</v>
      </c>
      <c r="H4075" s="45" t="s">
        <v>191</v>
      </c>
      <c r="I4075" s="50">
        <v>68.849999999999994</v>
      </c>
      <c r="J4075" s="9" t="str">
        <f t="shared" si="64"/>
        <v>West</v>
      </c>
    </row>
    <row r="4076" spans="6:10" x14ac:dyDescent="0.25">
      <c r="F4076" s="49">
        <v>42004</v>
      </c>
      <c r="G4076" s="45" t="s">
        <v>370</v>
      </c>
      <c r="H4076" s="45" t="s">
        <v>334</v>
      </c>
      <c r="I4076" s="50">
        <v>47</v>
      </c>
      <c r="J4076" s="9" t="str">
        <f t="shared" si="64"/>
        <v>South</v>
      </c>
    </row>
    <row r="4077" spans="6:10" x14ac:dyDescent="0.25">
      <c r="F4077" s="49">
        <v>41959</v>
      </c>
      <c r="G4077" s="45" t="s">
        <v>378</v>
      </c>
      <c r="H4077" s="45" t="s">
        <v>324</v>
      </c>
      <c r="I4077" s="50">
        <v>79</v>
      </c>
      <c r="J4077" s="9" t="str">
        <f t="shared" si="64"/>
        <v>South</v>
      </c>
    </row>
    <row r="4078" spans="6:10" x14ac:dyDescent="0.25">
      <c r="F4078" s="49">
        <v>41331</v>
      </c>
      <c r="G4078" s="45" t="s">
        <v>356</v>
      </c>
      <c r="H4078" s="45" t="s">
        <v>191</v>
      </c>
      <c r="I4078" s="50">
        <v>44.75</v>
      </c>
      <c r="J4078" s="9" t="str">
        <f t="shared" si="64"/>
        <v>MidWest</v>
      </c>
    </row>
    <row r="4079" spans="6:10" x14ac:dyDescent="0.25">
      <c r="F4079" s="49">
        <v>41592</v>
      </c>
      <c r="G4079" s="45" t="s">
        <v>356</v>
      </c>
      <c r="H4079" s="45" t="s">
        <v>349</v>
      </c>
      <c r="I4079" s="50">
        <v>63</v>
      </c>
      <c r="J4079" s="9" t="str">
        <f t="shared" si="64"/>
        <v>MidWest</v>
      </c>
    </row>
    <row r="4080" spans="6:10" x14ac:dyDescent="0.25">
      <c r="F4080" s="49">
        <v>41717</v>
      </c>
      <c r="G4080" s="45" t="s">
        <v>340</v>
      </c>
      <c r="H4080" s="45" t="s">
        <v>324</v>
      </c>
      <c r="I4080" s="50">
        <v>39.9</v>
      </c>
      <c r="J4080" s="9" t="str">
        <f t="shared" si="64"/>
        <v>MidWest</v>
      </c>
    </row>
    <row r="4081" spans="6:10" x14ac:dyDescent="0.25">
      <c r="F4081" s="49">
        <v>41980</v>
      </c>
      <c r="G4081" s="45" t="s">
        <v>328</v>
      </c>
      <c r="H4081" s="45" t="s">
        <v>324</v>
      </c>
      <c r="I4081" s="50">
        <v>39.9</v>
      </c>
      <c r="J4081" s="9" t="str">
        <f t="shared" si="64"/>
        <v>MidWest</v>
      </c>
    </row>
    <row r="4082" spans="6:10" x14ac:dyDescent="0.25">
      <c r="F4082" s="49">
        <v>41988</v>
      </c>
      <c r="G4082" s="45" t="s">
        <v>340</v>
      </c>
      <c r="H4082" s="45" t="s">
        <v>10</v>
      </c>
      <c r="I4082" s="50">
        <v>67.47</v>
      </c>
      <c r="J4082" s="9" t="str">
        <f t="shared" si="64"/>
        <v>MidWest</v>
      </c>
    </row>
    <row r="4083" spans="6:10" x14ac:dyDescent="0.25">
      <c r="F4083" s="49">
        <v>41529</v>
      </c>
      <c r="G4083" s="45" t="s">
        <v>384</v>
      </c>
      <c r="H4083" s="45" t="s">
        <v>191</v>
      </c>
      <c r="I4083" s="50">
        <v>68.849999999999994</v>
      </c>
      <c r="J4083" s="9" t="str">
        <f t="shared" si="64"/>
        <v>East</v>
      </c>
    </row>
    <row r="4084" spans="6:10" x14ac:dyDescent="0.25">
      <c r="F4084" s="49">
        <v>41588</v>
      </c>
      <c r="G4084" s="45" t="s">
        <v>341</v>
      </c>
      <c r="H4084" s="45" t="s">
        <v>7</v>
      </c>
      <c r="I4084" s="50">
        <v>68</v>
      </c>
      <c r="J4084" s="9" t="str">
        <f t="shared" si="64"/>
        <v>East</v>
      </c>
    </row>
    <row r="4085" spans="6:10" x14ac:dyDescent="0.25">
      <c r="F4085" s="49">
        <v>42001</v>
      </c>
      <c r="G4085" s="45" t="s">
        <v>384</v>
      </c>
      <c r="H4085" s="45" t="s">
        <v>349</v>
      </c>
      <c r="I4085" s="50">
        <v>63</v>
      </c>
      <c r="J4085" s="9" t="str">
        <f t="shared" si="64"/>
        <v>East</v>
      </c>
    </row>
    <row r="4086" spans="6:10" x14ac:dyDescent="0.25">
      <c r="F4086" s="49">
        <v>41980</v>
      </c>
      <c r="G4086" s="45" t="s">
        <v>402</v>
      </c>
      <c r="H4086" s="45" t="s">
        <v>349</v>
      </c>
      <c r="I4086" s="50">
        <v>84</v>
      </c>
      <c r="J4086" s="9" t="str">
        <f t="shared" si="64"/>
        <v>South</v>
      </c>
    </row>
    <row r="4087" spans="6:10" x14ac:dyDescent="0.25">
      <c r="F4087" s="49">
        <v>41945</v>
      </c>
      <c r="G4087" s="45" t="s">
        <v>386</v>
      </c>
      <c r="H4087" s="45" t="s">
        <v>321</v>
      </c>
      <c r="I4087" s="50">
        <v>239.85</v>
      </c>
      <c r="J4087" s="9" t="str">
        <f t="shared" si="64"/>
        <v>MidWest</v>
      </c>
    </row>
    <row r="4088" spans="6:10" x14ac:dyDescent="0.25">
      <c r="F4088" s="49">
        <v>41592</v>
      </c>
      <c r="G4088" s="45" t="s">
        <v>369</v>
      </c>
      <c r="H4088" s="45" t="s">
        <v>327</v>
      </c>
      <c r="I4088" s="50">
        <v>48.5</v>
      </c>
      <c r="J4088" s="9" t="str">
        <f t="shared" si="64"/>
        <v>South</v>
      </c>
    </row>
    <row r="4089" spans="6:10" x14ac:dyDescent="0.25">
      <c r="F4089" s="49">
        <v>41349</v>
      </c>
      <c r="G4089" s="45" t="s">
        <v>394</v>
      </c>
      <c r="H4089" s="45" t="s">
        <v>10</v>
      </c>
      <c r="I4089" s="50">
        <v>22.38</v>
      </c>
      <c r="J4089" s="9" t="str">
        <f t="shared" si="64"/>
        <v>West</v>
      </c>
    </row>
    <row r="4090" spans="6:10" x14ac:dyDescent="0.25">
      <c r="F4090" s="49">
        <v>41304</v>
      </c>
      <c r="G4090" s="45" t="s">
        <v>377</v>
      </c>
      <c r="H4090" s="45" t="s">
        <v>10</v>
      </c>
      <c r="I4090" s="50">
        <v>22.49</v>
      </c>
      <c r="J4090" s="9" t="str">
        <f t="shared" si="64"/>
        <v>West</v>
      </c>
    </row>
    <row r="4091" spans="6:10" x14ac:dyDescent="0.25">
      <c r="F4091" s="49">
        <v>41805</v>
      </c>
      <c r="G4091" s="45" t="s">
        <v>353</v>
      </c>
      <c r="H4091" s="45" t="s">
        <v>191</v>
      </c>
      <c r="I4091" s="50">
        <v>45.9</v>
      </c>
      <c r="J4091" s="9" t="str">
        <f t="shared" si="64"/>
        <v>MidWest</v>
      </c>
    </row>
    <row r="4092" spans="6:10" x14ac:dyDescent="0.25">
      <c r="F4092" s="49">
        <v>41876</v>
      </c>
      <c r="G4092" s="45" t="s">
        <v>390</v>
      </c>
      <c r="H4092" s="45" t="s">
        <v>337</v>
      </c>
      <c r="I4092" s="50">
        <v>74.25</v>
      </c>
      <c r="J4092" s="9" t="str">
        <f t="shared" si="64"/>
        <v>South</v>
      </c>
    </row>
    <row r="4093" spans="6:10" x14ac:dyDescent="0.25">
      <c r="F4093" s="49">
        <v>41578</v>
      </c>
      <c r="G4093" s="45" t="s">
        <v>375</v>
      </c>
      <c r="H4093" s="45" t="s">
        <v>349</v>
      </c>
      <c r="I4093" s="50">
        <v>21</v>
      </c>
      <c r="J4093" s="9" t="str">
        <f t="shared" si="64"/>
        <v>East</v>
      </c>
    </row>
    <row r="4094" spans="6:10" x14ac:dyDescent="0.25">
      <c r="F4094" s="49">
        <v>41980</v>
      </c>
      <c r="G4094" s="45" t="s">
        <v>356</v>
      </c>
      <c r="H4094" s="45" t="s">
        <v>191</v>
      </c>
      <c r="I4094" s="50">
        <v>66.78</v>
      </c>
      <c r="J4094" s="9" t="str">
        <f t="shared" si="64"/>
        <v>MidWest</v>
      </c>
    </row>
    <row r="4095" spans="6:10" x14ac:dyDescent="0.25">
      <c r="F4095" s="49">
        <v>41353</v>
      </c>
      <c r="G4095" s="45" t="s">
        <v>338</v>
      </c>
      <c r="H4095" s="45" t="s">
        <v>349</v>
      </c>
      <c r="I4095" s="50">
        <v>41.58</v>
      </c>
      <c r="J4095" s="9" t="str">
        <f t="shared" si="64"/>
        <v>South</v>
      </c>
    </row>
    <row r="4096" spans="6:10" x14ac:dyDescent="0.25">
      <c r="F4096" s="49">
        <v>41989</v>
      </c>
      <c r="G4096" s="45" t="s">
        <v>351</v>
      </c>
      <c r="H4096" s="45" t="s">
        <v>7</v>
      </c>
      <c r="I4096" s="50">
        <v>32.979999999999997</v>
      </c>
      <c r="J4096" s="9" t="str">
        <f t="shared" si="64"/>
        <v>MidWest</v>
      </c>
    </row>
    <row r="4097" spans="6:10" x14ac:dyDescent="0.25">
      <c r="F4097" s="49">
        <v>41592</v>
      </c>
      <c r="G4097" s="45" t="s">
        <v>329</v>
      </c>
      <c r="H4097" s="45" t="s">
        <v>7</v>
      </c>
      <c r="I4097" s="50">
        <v>33.15</v>
      </c>
      <c r="J4097" s="9" t="str">
        <f t="shared" si="64"/>
        <v>MidWest</v>
      </c>
    </row>
    <row r="4098" spans="6:10" x14ac:dyDescent="0.25">
      <c r="F4098" s="49">
        <v>41635</v>
      </c>
      <c r="G4098" s="45" t="s">
        <v>375</v>
      </c>
      <c r="H4098" s="45" t="s">
        <v>191</v>
      </c>
      <c r="I4098" s="50">
        <v>67.13</v>
      </c>
      <c r="J4098" s="9" t="str">
        <f t="shared" si="64"/>
        <v>East</v>
      </c>
    </row>
    <row r="4099" spans="6:10" x14ac:dyDescent="0.25">
      <c r="F4099" s="49">
        <v>41753</v>
      </c>
      <c r="G4099" s="45" t="s">
        <v>346</v>
      </c>
      <c r="H4099" s="45" t="s">
        <v>327</v>
      </c>
      <c r="I4099" s="50">
        <v>585</v>
      </c>
      <c r="J4099" s="9" t="str">
        <f t="shared" si="64"/>
        <v>MidWest</v>
      </c>
    </row>
    <row r="4100" spans="6:10" x14ac:dyDescent="0.25">
      <c r="F4100" s="49">
        <v>41955</v>
      </c>
      <c r="G4100" s="45" t="s">
        <v>370</v>
      </c>
      <c r="H4100" s="45" t="s">
        <v>10</v>
      </c>
      <c r="I4100" s="50">
        <v>68.849999999999994</v>
      </c>
      <c r="J4100" s="9" t="str">
        <f t="shared" ref="J4100:J4163" si="65">VLOOKUP(G4100,$A$4:$B$75,2,0)</f>
        <v>South</v>
      </c>
    </row>
    <row r="4101" spans="6:10" x14ac:dyDescent="0.25">
      <c r="F4101" s="49">
        <v>41341</v>
      </c>
      <c r="G4101" s="45" t="s">
        <v>403</v>
      </c>
      <c r="H4101" s="45" t="s">
        <v>10</v>
      </c>
      <c r="I4101" s="50">
        <v>44.75</v>
      </c>
      <c r="J4101" s="9" t="str">
        <f t="shared" si="65"/>
        <v>West</v>
      </c>
    </row>
    <row r="4102" spans="6:10" x14ac:dyDescent="0.25">
      <c r="F4102" s="49">
        <v>41991</v>
      </c>
      <c r="G4102" s="45" t="s">
        <v>352</v>
      </c>
      <c r="H4102" s="45" t="s">
        <v>337</v>
      </c>
      <c r="I4102" s="50">
        <v>100</v>
      </c>
      <c r="J4102" s="9" t="str">
        <f t="shared" si="65"/>
        <v>MidWest</v>
      </c>
    </row>
    <row r="4103" spans="6:10" x14ac:dyDescent="0.25">
      <c r="F4103" s="49">
        <v>41960</v>
      </c>
      <c r="G4103" s="45" t="s">
        <v>383</v>
      </c>
      <c r="H4103" s="45" t="s">
        <v>7</v>
      </c>
      <c r="I4103" s="50">
        <v>66.3</v>
      </c>
      <c r="J4103" s="9" t="str">
        <f t="shared" si="65"/>
        <v>South</v>
      </c>
    </row>
    <row r="4104" spans="6:10" x14ac:dyDescent="0.25">
      <c r="F4104" s="49">
        <v>41616</v>
      </c>
      <c r="G4104" s="45" t="s">
        <v>340</v>
      </c>
      <c r="H4104" s="45" t="s">
        <v>191</v>
      </c>
      <c r="I4104" s="50">
        <v>44.75</v>
      </c>
      <c r="J4104" s="9" t="str">
        <f t="shared" si="65"/>
        <v>MidWest</v>
      </c>
    </row>
    <row r="4105" spans="6:10" x14ac:dyDescent="0.25">
      <c r="F4105" s="49">
        <v>41967</v>
      </c>
      <c r="G4105" s="45" t="s">
        <v>399</v>
      </c>
      <c r="H4105" s="45" t="s">
        <v>334</v>
      </c>
      <c r="I4105" s="50">
        <v>23.5</v>
      </c>
      <c r="J4105" s="9" t="str">
        <f t="shared" si="65"/>
        <v>West</v>
      </c>
    </row>
    <row r="4106" spans="6:10" x14ac:dyDescent="0.25">
      <c r="F4106" s="49">
        <v>41714</v>
      </c>
      <c r="G4106" s="45" t="s">
        <v>346</v>
      </c>
      <c r="H4106" s="45" t="s">
        <v>334</v>
      </c>
      <c r="I4106" s="50">
        <v>46.53</v>
      </c>
      <c r="J4106" s="9" t="str">
        <f t="shared" si="65"/>
        <v>MidWest</v>
      </c>
    </row>
    <row r="4107" spans="6:10" x14ac:dyDescent="0.25">
      <c r="F4107" s="49">
        <v>41996</v>
      </c>
      <c r="G4107" s="45" t="s">
        <v>363</v>
      </c>
      <c r="H4107" s="45" t="s">
        <v>334</v>
      </c>
      <c r="I4107" s="50">
        <v>276.36</v>
      </c>
      <c r="J4107" s="9" t="str">
        <f t="shared" si="65"/>
        <v>West</v>
      </c>
    </row>
    <row r="4108" spans="6:10" x14ac:dyDescent="0.25">
      <c r="F4108" s="49">
        <v>41950</v>
      </c>
      <c r="G4108" s="45" t="s">
        <v>360</v>
      </c>
      <c r="H4108" s="45" t="s">
        <v>371</v>
      </c>
      <c r="I4108" s="50">
        <v>18.72</v>
      </c>
      <c r="J4108" s="9" t="str">
        <f t="shared" si="65"/>
        <v>West</v>
      </c>
    </row>
    <row r="4109" spans="6:10" x14ac:dyDescent="0.25">
      <c r="F4109" s="49">
        <v>41586</v>
      </c>
      <c r="G4109" s="45" t="s">
        <v>387</v>
      </c>
      <c r="H4109" s="45" t="s">
        <v>7</v>
      </c>
      <c r="I4109" s="50">
        <v>102</v>
      </c>
      <c r="J4109" s="9" t="str">
        <f t="shared" si="65"/>
        <v>MidWest</v>
      </c>
    </row>
    <row r="4110" spans="6:10" x14ac:dyDescent="0.25">
      <c r="F4110" s="49">
        <v>41944</v>
      </c>
      <c r="G4110" s="45" t="s">
        <v>365</v>
      </c>
      <c r="H4110" s="45" t="s">
        <v>324</v>
      </c>
      <c r="I4110" s="50">
        <v>39.9</v>
      </c>
      <c r="J4110" s="9" t="str">
        <f t="shared" si="65"/>
        <v>West</v>
      </c>
    </row>
    <row r="4111" spans="6:10" x14ac:dyDescent="0.25">
      <c r="F4111" s="49">
        <v>41714</v>
      </c>
      <c r="G4111" s="45" t="s">
        <v>354</v>
      </c>
      <c r="H4111" s="45" t="s">
        <v>334</v>
      </c>
      <c r="I4111" s="50">
        <v>47</v>
      </c>
      <c r="J4111" s="9" t="str">
        <f t="shared" si="65"/>
        <v>MidWest</v>
      </c>
    </row>
    <row r="4112" spans="6:10" x14ac:dyDescent="0.25">
      <c r="F4112" s="49">
        <v>41981</v>
      </c>
      <c r="G4112" s="45" t="s">
        <v>361</v>
      </c>
      <c r="H4112" s="45" t="s">
        <v>334</v>
      </c>
      <c r="I4112" s="50">
        <v>46.3</v>
      </c>
      <c r="J4112" s="9" t="str">
        <f t="shared" si="65"/>
        <v>MidWest</v>
      </c>
    </row>
    <row r="4113" spans="6:10" x14ac:dyDescent="0.25">
      <c r="F4113" s="49">
        <v>41921</v>
      </c>
      <c r="G4113" s="45" t="s">
        <v>379</v>
      </c>
      <c r="H4113" s="45" t="s">
        <v>324</v>
      </c>
      <c r="I4113" s="50">
        <v>39.299999999999997</v>
      </c>
      <c r="J4113" s="9" t="str">
        <f t="shared" si="65"/>
        <v>East</v>
      </c>
    </row>
    <row r="4114" spans="6:10" x14ac:dyDescent="0.25">
      <c r="F4114" s="49">
        <v>41973</v>
      </c>
      <c r="G4114" s="45" t="s">
        <v>384</v>
      </c>
      <c r="H4114" s="45" t="s">
        <v>327</v>
      </c>
      <c r="I4114" s="50">
        <v>74.25</v>
      </c>
      <c r="J4114" s="9" t="str">
        <f t="shared" si="65"/>
        <v>East</v>
      </c>
    </row>
    <row r="4115" spans="6:10" x14ac:dyDescent="0.25">
      <c r="F4115" s="49">
        <v>41975</v>
      </c>
      <c r="G4115" s="45" t="s">
        <v>330</v>
      </c>
      <c r="H4115" s="45" t="s">
        <v>337</v>
      </c>
      <c r="I4115" s="50">
        <v>49</v>
      </c>
      <c r="J4115" s="9" t="str">
        <f t="shared" si="65"/>
        <v>East</v>
      </c>
    </row>
    <row r="4116" spans="6:10" x14ac:dyDescent="0.25">
      <c r="F4116" s="49">
        <v>41957</v>
      </c>
      <c r="G4116" s="45" t="s">
        <v>328</v>
      </c>
      <c r="H4116" s="45" t="s">
        <v>334</v>
      </c>
      <c r="I4116" s="50">
        <v>46.53</v>
      </c>
      <c r="J4116" s="9" t="str">
        <f t="shared" si="65"/>
        <v>MidWest</v>
      </c>
    </row>
    <row r="4117" spans="6:10" x14ac:dyDescent="0.25">
      <c r="F4117" s="49">
        <v>41987</v>
      </c>
      <c r="G4117" s="45" t="s">
        <v>360</v>
      </c>
      <c r="H4117" s="45" t="s">
        <v>331</v>
      </c>
      <c r="I4117" s="50">
        <v>118.2</v>
      </c>
      <c r="J4117" s="9" t="str">
        <f t="shared" si="65"/>
        <v>West</v>
      </c>
    </row>
    <row r="4118" spans="6:10" x14ac:dyDescent="0.25">
      <c r="F4118" s="49">
        <v>41970</v>
      </c>
      <c r="G4118" s="45" t="s">
        <v>363</v>
      </c>
      <c r="H4118" s="45" t="s">
        <v>10</v>
      </c>
      <c r="I4118" s="50">
        <v>45.9</v>
      </c>
      <c r="J4118" s="9" t="str">
        <f t="shared" si="65"/>
        <v>West</v>
      </c>
    </row>
    <row r="4119" spans="6:10" x14ac:dyDescent="0.25">
      <c r="F4119" s="49">
        <v>41849</v>
      </c>
      <c r="G4119" s="45" t="s">
        <v>356</v>
      </c>
      <c r="H4119" s="45" t="s">
        <v>331</v>
      </c>
      <c r="I4119" s="50">
        <v>60</v>
      </c>
      <c r="J4119" s="9" t="str">
        <f t="shared" si="65"/>
        <v>MidWest</v>
      </c>
    </row>
    <row r="4120" spans="6:10" x14ac:dyDescent="0.25">
      <c r="F4120" s="49">
        <v>41964</v>
      </c>
      <c r="G4120" s="45" t="s">
        <v>370</v>
      </c>
      <c r="H4120" s="45" t="s">
        <v>7</v>
      </c>
      <c r="I4120" s="50">
        <v>68</v>
      </c>
      <c r="J4120" s="9" t="str">
        <f t="shared" si="65"/>
        <v>South</v>
      </c>
    </row>
    <row r="4121" spans="6:10" x14ac:dyDescent="0.25">
      <c r="F4121" s="49">
        <v>41618</v>
      </c>
      <c r="G4121" s="45" t="s">
        <v>345</v>
      </c>
      <c r="H4121" s="45" t="s">
        <v>324</v>
      </c>
      <c r="I4121" s="50">
        <v>59.85</v>
      </c>
      <c r="J4121" s="9" t="str">
        <f t="shared" si="65"/>
        <v>West</v>
      </c>
    </row>
    <row r="4122" spans="6:10" x14ac:dyDescent="0.25">
      <c r="F4122" s="49">
        <v>41582</v>
      </c>
      <c r="G4122" s="45" t="s">
        <v>402</v>
      </c>
      <c r="H4122" s="45" t="s">
        <v>10</v>
      </c>
      <c r="I4122" s="50">
        <v>45.44</v>
      </c>
      <c r="J4122" s="9" t="str">
        <f t="shared" si="65"/>
        <v>South</v>
      </c>
    </row>
    <row r="4123" spans="6:10" x14ac:dyDescent="0.25">
      <c r="F4123" s="49">
        <v>41990</v>
      </c>
      <c r="G4123" s="45" t="s">
        <v>369</v>
      </c>
      <c r="H4123" s="45" t="s">
        <v>7</v>
      </c>
      <c r="I4123" s="50">
        <v>34</v>
      </c>
      <c r="J4123" s="9" t="str">
        <f t="shared" si="65"/>
        <v>South</v>
      </c>
    </row>
    <row r="4124" spans="6:10" x14ac:dyDescent="0.25">
      <c r="F4124" s="49">
        <v>41985</v>
      </c>
      <c r="G4124" s="45" t="s">
        <v>375</v>
      </c>
      <c r="H4124" s="45" t="s">
        <v>7</v>
      </c>
      <c r="I4124" s="50">
        <v>66.3</v>
      </c>
      <c r="J4124" s="9" t="str">
        <f t="shared" si="65"/>
        <v>East</v>
      </c>
    </row>
    <row r="4125" spans="6:10" x14ac:dyDescent="0.25">
      <c r="F4125" s="49">
        <v>41945</v>
      </c>
      <c r="G4125" s="45" t="s">
        <v>375</v>
      </c>
      <c r="H4125" s="45" t="s">
        <v>337</v>
      </c>
      <c r="I4125" s="50">
        <v>75</v>
      </c>
      <c r="J4125" s="9" t="str">
        <f t="shared" si="65"/>
        <v>East</v>
      </c>
    </row>
    <row r="4126" spans="6:10" x14ac:dyDescent="0.25">
      <c r="F4126" s="49">
        <v>41943</v>
      </c>
      <c r="G4126" s="45" t="s">
        <v>379</v>
      </c>
      <c r="H4126" s="45" t="s">
        <v>191</v>
      </c>
      <c r="I4126" s="50">
        <v>45.9</v>
      </c>
      <c r="J4126" s="9" t="str">
        <f t="shared" si="65"/>
        <v>East</v>
      </c>
    </row>
    <row r="4127" spans="6:10" x14ac:dyDescent="0.25">
      <c r="F4127" s="49">
        <v>41607</v>
      </c>
      <c r="G4127" s="45" t="s">
        <v>345</v>
      </c>
      <c r="H4127" s="45" t="s">
        <v>191</v>
      </c>
      <c r="I4127" s="50">
        <v>45.9</v>
      </c>
      <c r="J4127" s="9" t="str">
        <f t="shared" si="65"/>
        <v>West</v>
      </c>
    </row>
    <row r="4128" spans="6:10" x14ac:dyDescent="0.25">
      <c r="F4128" s="49">
        <v>41588</v>
      </c>
      <c r="G4128" s="45" t="s">
        <v>394</v>
      </c>
      <c r="H4128" s="45" t="s">
        <v>191</v>
      </c>
      <c r="I4128" s="50">
        <v>298.35000000000002</v>
      </c>
      <c r="J4128" s="9" t="str">
        <f t="shared" si="65"/>
        <v>West</v>
      </c>
    </row>
    <row r="4129" spans="6:10" x14ac:dyDescent="0.25">
      <c r="F4129" s="49">
        <v>41598</v>
      </c>
      <c r="G4129" s="45" t="s">
        <v>362</v>
      </c>
      <c r="H4129" s="45" t="s">
        <v>10</v>
      </c>
      <c r="I4129" s="50">
        <v>206.55</v>
      </c>
      <c r="J4129" s="9" t="str">
        <f t="shared" si="65"/>
        <v>East</v>
      </c>
    </row>
    <row r="4130" spans="6:10" x14ac:dyDescent="0.25">
      <c r="F4130" s="49">
        <v>41286</v>
      </c>
      <c r="G4130" s="45" t="s">
        <v>323</v>
      </c>
      <c r="H4130" s="45" t="s">
        <v>371</v>
      </c>
      <c r="I4130" s="50">
        <v>19</v>
      </c>
      <c r="J4130" s="9" t="str">
        <f t="shared" si="65"/>
        <v>MidWest</v>
      </c>
    </row>
    <row r="4131" spans="6:10" x14ac:dyDescent="0.25">
      <c r="F4131" s="49">
        <v>41781</v>
      </c>
      <c r="G4131" s="45" t="s">
        <v>379</v>
      </c>
      <c r="H4131" s="45" t="s">
        <v>337</v>
      </c>
      <c r="I4131" s="50">
        <v>25</v>
      </c>
      <c r="J4131" s="9" t="str">
        <f t="shared" si="65"/>
        <v>East</v>
      </c>
    </row>
    <row r="4132" spans="6:10" x14ac:dyDescent="0.25">
      <c r="F4132" s="49">
        <v>41457</v>
      </c>
      <c r="G4132" s="45" t="s">
        <v>392</v>
      </c>
      <c r="H4132" s="45" t="s">
        <v>324</v>
      </c>
      <c r="I4132" s="50">
        <v>19.95</v>
      </c>
      <c r="J4132" s="9" t="str">
        <f t="shared" si="65"/>
        <v>South</v>
      </c>
    </row>
    <row r="4133" spans="6:10" x14ac:dyDescent="0.25">
      <c r="F4133" s="49">
        <v>41617</v>
      </c>
      <c r="G4133" s="45" t="s">
        <v>320</v>
      </c>
      <c r="H4133" s="45" t="s">
        <v>191</v>
      </c>
      <c r="I4133" s="50">
        <v>45.9</v>
      </c>
      <c r="J4133" s="9" t="str">
        <f t="shared" si="65"/>
        <v>West</v>
      </c>
    </row>
    <row r="4134" spans="6:10" x14ac:dyDescent="0.25">
      <c r="F4134" s="49">
        <v>41955</v>
      </c>
      <c r="G4134" s="45" t="s">
        <v>368</v>
      </c>
      <c r="H4134" s="45" t="s">
        <v>7</v>
      </c>
      <c r="I4134" s="50">
        <v>133.96</v>
      </c>
      <c r="J4134" s="9" t="str">
        <f t="shared" si="65"/>
        <v>West</v>
      </c>
    </row>
    <row r="4135" spans="6:10" x14ac:dyDescent="0.25">
      <c r="F4135" s="49">
        <v>41969</v>
      </c>
      <c r="G4135" s="45" t="s">
        <v>402</v>
      </c>
      <c r="H4135" s="45" t="s">
        <v>191</v>
      </c>
      <c r="I4135" s="50">
        <v>45.9</v>
      </c>
      <c r="J4135" s="9" t="str">
        <f t="shared" si="65"/>
        <v>South</v>
      </c>
    </row>
    <row r="4136" spans="6:10" x14ac:dyDescent="0.25">
      <c r="F4136" s="49">
        <v>41738</v>
      </c>
      <c r="G4136" s="45" t="s">
        <v>365</v>
      </c>
      <c r="H4136" s="45" t="s">
        <v>7</v>
      </c>
      <c r="I4136" s="50">
        <v>68</v>
      </c>
      <c r="J4136" s="9" t="str">
        <f t="shared" si="65"/>
        <v>West</v>
      </c>
    </row>
    <row r="4137" spans="6:10" x14ac:dyDescent="0.25">
      <c r="F4137" s="49">
        <v>41694</v>
      </c>
      <c r="G4137" s="45" t="s">
        <v>388</v>
      </c>
      <c r="H4137" s="45" t="s">
        <v>321</v>
      </c>
      <c r="I4137" s="50">
        <v>157.5</v>
      </c>
      <c r="J4137" s="9" t="str">
        <f t="shared" si="65"/>
        <v>West</v>
      </c>
    </row>
    <row r="4138" spans="6:10" x14ac:dyDescent="0.25">
      <c r="F4138" s="49">
        <v>41900</v>
      </c>
      <c r="G4138" s="45" t="s">
        <v>323</v>
      </c>
      <c r="H4138" s="45" t="s">
        <v>324</v>
      </c>
      <c r="I4138" s="50">
        <v>39.1</v>
      </c>
      <c r="J4138" s="9" t="str">
        <f t="shared" si="65"/>
        <v>MidWest</v>
      </c>
    </row>
    <row r="4139" spans="6:10" x14ac:dyDescent="0.25">
      <c r="F4139" s="49">
        <v>41794</v>
      </c>
      <c r="G4139" s="45" t="s">
        <v>387</v>
      </c>
      <c r="H4139" s="45" t="s">
        <v>7</v>
      </c>
      <c r="I4139" s="50">
        <v>66.64</v>
      </c>
      <c r="J4139" s="9" t="str">
        <f t="shared" si="65"/>
        <v>MidWest</v>
      </c>
    </row>
    <row r="4140" spans="6:10" x14ac:dyDescent="0.25">
      <c r="F4140" s="49">
        <v>41599</v>
      </c>
      <c r="G4140" s="45" t="s">
        <v>376</v>
      </c>
      <c r="H4140" s="45" t="s">
        <v>10</v>
      </c>
      <c r="I4140" s="50">
        <v>22.95</v>
      </c>
      <c r="J4140" s="9" t="str">
        <f t="shared" si="65"/>
        <v>East</v>
      </c>
    </row>
    <row r="4141" spans="6:10" x14ac:dyDescent="0.25">
      <c r="F4141" s="49">
        <v>41948</v>
      </c>
      <c r="G4141" s="45" t="s">
        <v>362</v>
      </c>
      <c r="H4141" s="45" t="s">
        <v>10</v>
      </c>
      <c r="I4141" s="50">
        <v>45.9</v>
      </c>
      <c r="J4141" s="9" t="str">
        <f t="shared" si="65"/>
        <v>East</v>
      </c>
    </row>
    <row r="4142" spans="6:10" x14ac:dyDescent="0.25">
      <c r="F4142" s="49">
        <v>41588</v>
      </c>
      <c r="G4142" s="45" t="s">
        <v>346</v>
      </c>
      <c r="H4142" s="45" t="s">
        <v>10</v>
      </c>
      <c r="I4142" s="50">
        <v>22.95</v>
      </c>
      <c r="J4142" s="9" t="str">
        <f t="shared" si="65"/>
        <v>MidWest</v>
      </c>
    </row>
    <row r="4143" spans="6:10" x14ac:dyDescent="0.25">
      <c r="F4143" s="49">
        <v>41994</v>
      </c>
      <c r="G4143" s="45" t="s">
        <v>330</v>
      </c>
      <c r="H4143" s="45" t="s">
        <v>324</v>
      </c>
      <c r="I4143" s="50">
        <v>58.65</v>
      </c>
      <c r="J4143" s="9" t="str">
        <f t="shared" si="65"/>
        <v>East</v>
      </c>
    </row>
    <row r="4144" spans="6:10" x14ac:dyDescent="0.25">
      <c r="F4144" s="49">
        <v>41771</v>
      </c>
      <c r="G4144" s="45" t="s">
        <v>336</v>
      </c>
      <c r="H4144" s="45" t="s">
        <v>191</v>
      </c>
      <c r="I4144" s="50">
        <v>68.849999999999994</v>
      </c>
      <c r="J4144" s="9" t="str">
        <f t="shared" si="65"/>
        <v>West</v>
      </c>
    </row>
    <row r="4145" spans="6:10" x14ac:dyDescent="0.25">
      <c r="F4145" s="49">
        <v>41607</v>
      </c>
      <c r="G4145" s="45" t="s">
        <v>344</v>
      </c>
      <c r="H4145" s="45" t="s">
        <v>191</v>
      </c>
      <c r="I4145" s="50">
        <v>45.9</v>
      </c>
      <c r="J4145" s="9" t="str">
        <f t="shared" si="65"/>
        <v>West</v>
      </c>
    </row>
    <row r="4146" spans="6:10" x14ac:dyDescent="0.25">
      <c r="F4146" s="49">
        <v>41953</v>
      </c>
      <c r="G4146" s="45" t="s">
        <v>367</v>
      </c>
      <c r="H4146" s="45" t="s">
        <v>7</v>
      </c>
      <c r="I4146" s="50">
        <v>100.47</v>
      </c>
      <c r="J4146" s="9" t="str">
        <f t="shared" si="65"/>
        <v>MidWest</v>
      </c>
    </row>
    <row r="4147" spans="6:10" x14ac:dyDescent="0.25">
      <c r="F4147" s="49">
        <v>41978</v>
      </c>
      <c r="G4147" s="45" t="s">
        <v>367</v>
      </c>
      <c r="H4147" s="45" t="s">
        <v>331</v>
      </c>
      <c r="I4147" s="50">
        <v>30</v>
      </c>
      <c r="J4147" s="9" t="str">
        <f t="shared" si="65"/>
        <v>MidWest</v>
      </c>
    </row>
    <row r="4148" spans="6:10" x14ac:dyDescent="0.25">
      <c r="F4148" s="49">
        <v>42003</v>
      </c>
      <c r="G4148" s="45" t="s">
        <v>340</v>
      </c>
      <c r="H4148" s="45" t="s">
        <v>331</v>
      </c>
      <c r="I4148" s="50">
        <v>59.4</v>
      </c>
      <c r="J4148" s="9" t="str">
        <f t="shared" si="65"/>
        <v>MidWest</v>
      </c>
    </row>
    <row r="4149" spans="6:10" x14ac:dyDescent="0.25">
      <c r="F4149" s="49">
        <v>41764</v>
      </c>
      <c r="G4149" s="45" t="s">
        <v>403</v>
      </c>
      <c r="H4149" s="45" t="s">
        <v>321</v>
      </c>
      <c r="I4149" s="50">
        <v>236.25</v>
      </c>
      <c r="J4149" s="9" t="str">
        <f t="shared" si="65"/>
        <v>West</v>
      </c>
    </row>
    <row r="4150" spans="6:10" x14ac:dyDescent="0.25">
      <c r="F4150" s="49">
        <v>41602</v>
      </c>
      <c r="G4150" s="45" t="s">
        <v>368</v>
      </c>
      <c r="H4150" s="45" t="s">
        <v>321</v>
      </c>
      <c r="I4150" s="50">
        <v>1023.76</v>
      </c>
      <c r="J4150" s="9" t="str">
        <f t="shared" si="65"/>
        <v>West</v>
      </c>
    </row>
    <row r="4151" spans="6:10" x14ac:dyDescent="0.25">
      <c r="F4151" s="49">
        <v>41903</v>
      </c>
      <c r="G4151" s="45" t="s">
        <v>352</v>
      </c>
      <c r="H4151" s="45" t="s">
        <v>7</v>
      </c>
      <c r="I4151" s="50">
        <v>33.32</v>
      </c>
      <c r="J4151" s="9" t="str">
        <f t="shared" si="65"/>
        <v>MidWest</v>
      </c>
    </row>
    <row r="4152" spans="6:10" x14ac:dyDescent="0.25">
      <c r="F4152" s="49">
        <v>42002</v>
      </c>
      <c r="G4152" s="45" t="s">
        <v>357</v>
      </c>
      <c r="H4152" s="45" t="s">
        <v>371</v>
      </c>
      <c r="I4152" s="50">
        <v>37.049999999999997</v>
      </c>
      <c r="J4152" s="9" t="str">
        <f t="shared" si="65"/>
        <v>South</v>
      </c>
    </row>
    <row r="4153" spans="6:10" x14ac:dyDescent="0.25">
      <c r="F4153" s="49">
        <v>41955</v>
      </c>
      <c r="G4153" s="45" t="s">
        <v>358</v>
      </c>
      <c r="H4153" s="45" t="s">
        <v>331</v>
      </c>
      <c r="I4153" s="50">
        <v>87.3</v>
      </c>
      <c r="J4153" s="9" t="str">
        <f t="shared" si="65"/>
        <v>MidWest</v>
      </c>
    </row>
    <row r="4154" spans="6:10" x14ac:dyDescent="0.25">
      <c r="F4154" s="49">
        <v>41602</v>
      </c>
      <c r="G4154" s="45" t="s">
        <v>358</v>
      </c>
      <c r="H4154" s="45" t="s">
        <v>337</v>
      </c>
      <c r="I4154" s="50">
        <v>75</v>
      </c>
      <c r="J4154" s="9" t="str">
        <f t="shared" si="65"/>
        <v>MidWest</v>
      </c>
    </row>
    <row r="4155" spans="6:10" x14ac:dyDescent="0.25">
      <c r="F4155" s="49">
        <v>41909</v>
      </c>
      <c r="G4155" s="45" t="s">
        <v>363</v>
      </c>
      <c r="H4155" s="45" t="s">
        <v>7</v>
      </c>
      <c r="I4155" s="50">
        <v>136</v>
      </c>
      <c r="J4155" s="9" t="str">
        <f t="shared" si="65"/>
        <v>West</v>
      </c>
    </row>
    <row r="4156" spans="6:10" x14ac:dyDescent="0.25">
      <c r="F4156" s="49">
        <v>41312</v>
      </c>
      <c r="G4156" s="45" t="s">
        <v>341</v>
      </c>
      <c r="H4156" s="45" t="s">
        <v>7</v>
      </c>
      <c r="I4156" s="50">
        <v>34</v>
      </c>
      <c r="J4156" s="9" t="str">
        <f t="shared" si="65"/>
        <v>East</v>
      </c>
    </row>
    <row r="4157" spans="6:10" x14ac:dyDescent="0.25">
      <c r="F4157" s="49">
        <v>41635</v>
      </c>
      <c r="G4157" s="45" t="s">
        <v>369</v>
      </c>
      <c r="H4157" s="45" t="s">
        <v>331</v>
      </c>
      <c r="I4157" s="50">
        <v>60</v>
      </c>
      <c r="J4157" s="9" t="str">
        <f t="shared" si="65"/>
        <v>South</v>
      </c>
    </row>
    <row r="4158" spans="6:10" x14ac:dyDescent="0.25">
      <c r="F4158" s="49">
        <v>41450</v>
      </c>
      <c r="G4158" s="45" t="s">
        <v>402</v>
      </c>
      <c r="H4158" s="45" t="s">
        <v>337</v>
      </c>
      <c r="I4158" s="50">
        <v>48.75</v>
      </c>
      <c r="J4158" s="9" t="str">
        <f t="shared" si="65"/>
        <v>South</v>
      </c>
    </row>
    <row r="4159" spans="6:10" x14ac:dyDescent="0.25">
      <c r="F4159" s="49">
        <v>41626</v>
      </c>
      <c r="G4159" s="45" t="s">
        <v>377</v>
      </c>
      <c r="H4159" s="45" t="s">
        <v>7</v>
      </c>
      <c r="I4159" s="50">
        <v>68</v>
      </c>
      <c r="J4159" s="9" t="str">
        <f t="shared" si="65"/>
        <v>West</v>
      </c>
    </row>
    <row r="4160" spans="6:10" x14ac:dyDescent="0.25">
      <c r="F4160" s="49">
        <v>41604</v>
      </c>
      <c r="G4160" s="45" t="s">
        <v>346</v>
      </c>
      <c r="H4160" s="45" t="s">
        <v>10</v>
      </c>
      <c r="I4160" s="50">
        <v>68.849999999999994</v>
      </c>
      <c r="J4160" s="9" t="str">
        <f t="shared" si="65"/>
        <v>MidWest</v>
      </c>
    </row>
    <row r="4161" spans="6:10" x14ac:dyDescent="0.25">
      <c r="F4161" s="49">
        <v>41561</v>
      </c>
      <c r="G4161" s="45" t="s">
        <v>404</v>
      </c>
      <c r="H4161" s="45" t="s">
        <v>331</v>
      </c>
      <c r="I4161" s="50">
        <v>59.1</v>
      </c>
      <c r="J4161" s="9" t="str">
        <f t="shared" si="65"/>
        <v>MidWest</v>
      </c>
    </row>
    <row r="4162" spans="6:10" x14ac:dyDescent="0.25">
      <c r="F4162" s="49">
        <v>41992</v>
      </c>
      <c r="G4162" s="45" t="s">
        <v>385</v>
      </c>
      <c r="H4162" s="45" t="s">
        <v>337</v>
      </c>
      <c r="I4162" s="50">
        <v>73.13</v>
      </c>
      <c r="J4162" s="9" t="str">
        <f t="shared" si="65"/>
        <v>MidWest</v>
      </c>
    </row>
    <row r="4163" spans="6:10" x14ac:dyDescent="0.25">
      <c r="F4163" s="49">
        <v>41893</v>
      </c>
      <c r="G4163" s="45" t="s">
        <v>342</v>
      </c>
      <c r="H4163" s="45" t="s">
        <v>324</v>
      </c>
      <c r="I4163" s="50">
        <v>59.85</v>
      </c>
      <c r="J4163" s="9" t="str">
        <f t="shared" si="65"/>
        <v>MidWest</v>
      </c>
    </row>
    <row r="4164" spans="6:10" x14ac:dyDescent="0.25">
      <c r="F4164" s="49">
        <v>42000</v>
      </c>
      <c r="G4164" s="45" t="s">
        <v>379</v>
      </c>
      <c r="H4164" s="45" t="s">
        <v>10</v>
      </c>
      <c r="I4164" s="50">
        <v>45.9</v>
      </c>
      <c r="J4164" s="9" t="str">
        <f t="shared" ref="J4164:J4227" si="66">VLOOKUP(G4164,$A$4:$B$75,2,0)</f>
        <v>East</v>
      </c>
    </row>
    <row r="4165" spans="6:10" x14ac:dyDescent="0.25">
      <c r="F4165" s="49">
        <v>41847</v>
      </c>
      <c r="G4165" s="45" t="s">
        <v>320</v>
      </c>
      <c r="H4165" s="45" t="s">
        <v>10</v>
      </c>
      <c r="I4165" s="50">
        <v>22.72</v>
      </c>
      <c r="J4165" s="9" t="str">
        <f t="shared" si="66"/>
        <v>West</v>
      </c>
    </row>
    <row r="4166" spans="6:10" x14ac:dyDescent="0.25">
      <c r="F4166" s="49">
        <v>41310</v>
      </c>
      <c r="G4166" s="45" t="s">
        <v>336</v>
      </c>
      <c r="H4166" s="45" t="s">
        <v>349</v>
      </c>
      <c r="I4166" s="50">
        <v>41.16</v>
      </c>
      <c r="J4166" s="9" t="str">
        <f t="shared" si="66"/>
        <v>West</v>
      </c>
    </row>
    <row r="4167" spans="6:10" x14ac:dyDescent="0.25">
      <c r="F4167" s="49">
        <v>41434</v>
      </c>
      <c r="G4167" s="45" t="s">
        <v>364</v>
      </c>
      <c r="H4167" s="45" t="s">
        <v>10</v>
      </c>
      <c r="I4167" s="50">
        <v>67.13</v>
      </c>
      <c r="J4167" s="9" t="str">
        <f t="shared" si="66"/>
        <v>West</v>
      </c>
    </row>
    <row r="4168" spans="6:10" x14ac:dyDescent="0.25">
      <c r="F4168" s="49">
        <v>42000</v>
      </c>
      <c r="G4168" s="45" t="s">
        <v>352</v>
      </c>
      <c r="H4168" s="45" t="s">
        <v>327</v>
      </c>
      <c r="I4168" s="50">
        <v>75</v>
      </c>
      <c r="J4168" s="9" t="str">
        <f t="shared" si="66"/>
        <v>MidWest</v>
      </c>
    </row>
    <row r="4169" spans="6:10" x14ac:dyDescent="0.25">
      <c r="F4169" s="49">
        <v>41929</v>
      </c>
      <c r="G4169" s="45" t="s">
        <v>329</v>
      </c>
      <c r="H4169" s="45" t="s">
        <v>337</v>
      </c>
      <c r="I4169" s="50">
        <v>25</v>
      </c>
      <c r="J4169" s="9" t="str">
        <f t="shared" si="66"/>
        <v>MidWest</v>
      </c>
    </row>
    <row r="4170" spans="6:10" x14ac:dyDescent="0.25">
      <c r="F4170" s="49">
        <v>41611</v>
      </c>
      <c r="G4170" s="45" t="s">
        <v>374</v>
      </c>
      <c r="H4170" s="45" t="s">
        <v>337</v>
      </c>
      <c r="I4170" s="50">
        <v>75</v>
      </c>
      <c r="J4170" s="9" t="str">
        <f t="shared" si="66"/>
        <v>West</v>
      </c>
    </row>
    <row r="4171" spans="6:10" x14ac:dyDescent="0.25">
      <c r="F4171" s="49">
        <v>41627</v>
      </c>
      <c r="G4171" s="45" t="s">
        <v>362</v>
      </c>
      <c r="H4171" s="45" t="s">
        <v>324</v>
      </c>
      <c r="I4171" s="50">
        <v>39.1</v>
      </c>
      <c r="J4171" s="9" t="str">
        <f t="shared" si="66"/>
        <v>East</v>
      </c>
    </row>
    <row r="4172" spans="6:10" x14ac:dyDescent="0.25">
      <c r="F4172" s="49">
        <v>41976</v>
      </c>
      <c r="G4172" s="45" t="s">
        <v>323</v>
      </c>
      <c r="H4172" s="45" t="s">
        <v>334</v>
      </c>
      <c r="I4172" s="50">
        <v>94</v>
      </c>
      <c r="J4172" s="9" t="str">
        <f t="shared" si="66"/>
        <v>MidWest</v>
      </c>
    </row>
    <row r="4173" spans="6:10" x14ac:dyDescent="0.25">
      <c r="F4173" s="49">
        <v>41627</v>
      </c>
      <c r="G4173" s="45" t="s">
        <v>340</v>
      </c>
      <c r="H4173" s="45" t="s">
        <v>337</v>
      </c>
      <c r="I4173" s="50">
        <v>73.5</v>
      </c>
      <c r="J4173" s="9" t="str">
        <f t="shared" si="66"/>
        <v>MidWest</v>
      </c>
    </row>
    <row r="4174" spans="6:10" x14ac:dyDescent="0.25">
      <c r="F4174" s="49">
        <v>41350</v>
      </c>
      <c r="G4174" s="45" t="s">
        <v>367</v>
      </c>
      <c r="H4174" s="45" t="s">
        <v>10</v>
      </c>
      <c r="I4174" s="50">
        <v>22.95</v>
      </c>
      <c r="J4174" s="9" t="str">
        <f t="shared" si="66"/>
        <v>MidWest</v>
      </c>
    </row>
    <row r="4175" spans="6:10" x14ac:dyDescent="0.25">
      <c r="F4175" s="49">
        <v>41895</v>
      </c>
      <c r="G4175" s="45" t="s">
        <v>359</v>
      </c>
      <c r="H4175" s="45" t="s">
        <v>321</v>
      </c>
      <c r="I4175" s="50">
        <v>239.85</v>
      </c>
      <c r="J4175" s="9" t="str">
        <f t="shared" si="66"/>
        <v>MidWest</v>
      </c>
    </row>
    <row r="4176" spans="6:10" x14ac:dyDescent="0.25">
      <c r="F4176" s="49">
        <v>42003</v>
      </c>
      <c r="G4176" s="45" t="s">
        <v>353</v>
      </c>
      <c r="H4176" s="45" t="s">
        <v>7</v>
      </c>
      <c r="I4176" s="50">
        <v>68</v>
      </c>
      <c r="J4176" s="9" t="str">
        <f t="shared" si="66"/>
        <v>MidWest</v>
      </c>
    </row>
    <row r="4177" spans="6:10" x14ac:dyDescent="0.25">
      <c r="F4177" s="49">
        <v>41589</v>
      </c>
      <c r="G4177" s="45" t="s">
        <v>340</v>
      </c>
      <c r="H4177" s="45" t="s">
        <v>10</v>
      </c>
      <c r="I4177" s="50">
        <v>22.61</v>
      </c>
      <c r="J4177" s="9" t="str">
        <f t="shared" si="66"/>
        <v>MidWest</v>
      </c>
    </row>
    <row r="4178" spans="6:10" x14ac:dyDescent="0.25">
      <c r="F4178" s="49">
        <v>41683</v>
      </c>
      <c r="G4178" s="45" t="s">
        <v>374</v>
      </c>
      <c r="H4178" s="45" t="s">
        <v>191</v>
      </c>
      <c r="I4178" s="50">
        <v>67.47</v>
      </c>
      <c r="J4178" s="9" t="str">
        <f t="shared" si="66"/>
        <v>West</v>
      </c>
    </row>
    <row r="4179" spans="6:10" x14ac:dyDescent="0.25">
      <c r="F4179" s="49">
        <v>41521</v>
      </c>
      <c r="G4179" s="45" t="s">
        <v>386</v>
      </c>
      <c r="H4179" s="45" t="s">
        <v>324</v>
      </c>
      <c r="I4179" s="50">
        <v>19.95</v>
      </c>
      <c r="J4179" s="9" t="str">
        <f t="shared" si="66"/>
        <v>MidWest</v>
      </c>
    </row>
    <row r="4180" spans="6:10" x14ac:dyDescent="0.25">
      <c r="F4180" s="49">
        <v>41355</v>
      </c>
      <c r="G4180" s="45" t="s">
        <v>323</v>
      </c>
      <c r="H4180" s="45" t="s">
        <v>334</v>
      </c>
      <c r="I4180" s="50">
        <v>69.44</v>
      </c>
      <c r="J4180" s="9" t="str">
        <f t="shared" si="66"/>
        <v>MidWest</v>
      </c>
    </row>
    <row r="4181" spans="6:10" x14ac:dyDescent="0.25">
      <c r="F4181" s="49">
        <v>41957</v>
      </c>
      <c r="G4181" s="45" t="s">
        <v>384</v>
      </c>
      <c r="H4181" s="45" t="s">
        <v>7</v>
      </c>
      <c r="I4181" s="50">
        <v>99.96</v>
      </c>
      <c r="J4181" s="9" t="str">
        <f t="shared" si="66"/>
        <v>East</v>
      </c>
    </row>
    <row r="4182" spans="6:10" x14ac:dyDescent="0.25">
      <c r="F4182" s="49">
        <v>41596</v>
      </c>
      <c r="G4182" s="45" t="s">
        <v>328</v>
      </c>
      <c r="H4182" s="45" t="s">
        <v>324</v>
      </c>
      <c r="I4182" s="50">
        <v>19.95</v>
      </c>
      <c r="J4182" s="9" t="str">
        <f t="shared" si="66"/>
        <v>MidWest</v>
      </c>
    </row>
    <row r="4183" spans="6:10" x14ac:dyDescent="0.25">
      <c r="F4183" s="49">
        <v>41954</v>
      </c>
      <c r="G4183" s="45" t="s">
        <v>355</v>
      </c>
      <c r="H4183" s="45" t="s">
        <v>334</v>
      </c>
      <c r="I4183" s="50">
        <v>23.5</v>
      </c>
      <c r="J4183" s="9" t="str">
        <f t="shared" si="66"/>
        <v>MidWest</v>
      </c>
    </row>
    <row r="4184" spans="6:10" x14ac:dyDescent="0.25">
      <c r="F4184" s="49">
        <v>41631</v>
      </c>
      <c r="G4184" s="45" t="s">
        <v>340</v>
      </c>
      <c r="H4184" s="45" t="s">
        <v>191</v>
      </c>
      <c r="I4184" s="50">
        <v>22.95</v>
      </c>
      <c r="J4184" s="9" t="str">
        <f t="shared" si="66"/>
        <v>MidWest</v>
      </c>
    </row>
    <row r="4185" spans="6:10" x14ac:dyDescent="0.25">
      <c r="F4185" s="49">
        <v>41982</v>
      </c>
      <c r="G4185" s="45" t="s">
        <v>364</v>
      </c>
      <c r="H4185" s="45" t="s">
        <v>7</v>
      </c>
      <c r="I4185" s="50">
        <v>102</v>
      </c>
      <c r="J4185" s="9" t="str">
        <f t="shared" si="66"/>
        <v>West</v>
      </c>
    </row>
    <row r="4186" spans="6:10" x14ac:dyDescent="0.25">
      <c r="F4186" s="49">
        <v>41611</v>
      </c>
      <c r="G4186" s="45" t="s">
        <v>354</v>
      </c>
      <c r="H4186" s="45" t="s">
        <v>7</v>
      </c>
      <c r="I4186" s="50">
        <v>68</v>
      </c>
      <c r="J4186" s="9" t="str">
        <f t="shared" si="66"/>
        <v>MidWest</v>
      </c>
    </row>
    <row r="4187" spans="6:10" x14ac:dyDescent="0.25">
      <c r="F4187" s="49">
        <v>41626</v>
      </c>
      <c r="G4187" s="45" t="s">
        <v>323</v>
      </c>
      <c r="H4187" s="45" t="s">
        <v>10</v>
      </c>
      <c r="I4187" s="50">
        <v>22.61</v>
      </c>
      <c r="J4187" s="9" t="str">
        <f t="shared" si="66"/>
        <v>MidWest</v>
      </c>
    </row>
    <row r="4188" spans="6:10" x14ac:dyDescent="0.25">
      <c r="F4188" s="49">
        <v>41979</v>
      </c>
      <c r="G4188" s="45" t="s">
        <v>328</v>
      </c>
      <c r="H4188" s="45" t="s">
        <v>7</v>
      </c>
      <c r="I4188" s="50">
        <v>66.3</v>
      </c>
      <c r="J4188" s="9" t="str">
        <f t="shared" si="66"/>
        <v>MidWest</v>
      </c>
    </row>
    <row r="4189" spans="6:10" x14ac:dyDescent="0.25">
      <c r="F4189" s="49">
        <v>41963</v>
      </c>
      <c r="G4189" s="45" t="s">
        <v>392</v>
      </c>
      <c r="H4189" s="45" t="s">
        <v>327</v>
      </c>
      <c r="I4189" s="50">
        <v>75</v>
      </c>
      <c r="J4189" s="9" t="str">
        <f t="shared" si="66"/>
        <v>South</v>
      </c>
    </row>
    <row r="4190" spans="6:10" x14ac:dyDescent="0.25">
      <c r="F4190" s="49">
        <v>41948</v>
      </c>
      <c r="G4190" s="45" t="s">
        <v>380</v>
      </c>
      <c r="H4190" s="45" t="s">
        <v>334</v>
      </c>
      <c r="I4190" s="50">
        <v>555.54</v>
      </c>
      <c r="J4190" s="9" t="str">
        <f t="shared" si="66"/>
        <v>South</v>
      </c>
    </row>
    <row r="4191" spans="6:10" x14ac:dyDescent="0.25">
      <c r="F4191" s="49">
        <v>41582</v>
      </c>
      <c r="G4191" s="45" t="s">
        <v>329</v>
      </c>
      <c r="H4191" s="45" t="s">
        <v>327</v>
      </c>
      <c r="I4191" s="50">
        <v>75</v>
      </c>
      <c r="J4191" s="9" t="str">
        <f t="shared" si="66"/>
        <v>MidWest</v>
      </c>
    </row>
    <row r="4192" spans="6:10" x14ac:dyDescent="0.25">
      <c r="F4192" s="49">
        <v>41595</v>
      </c>
      <c r="G4192" s="45" t="s">
        <v>330</v>
      </c>
      <c r="H4192" s="45" t="s">
        <v>321</v>
      </c>
      <c r="I4192" s="50">
        <v>156.69999999999999</v>
      </c>
      <c r="J4192" s="9" t="str">
        <f t="shared" si="66"/>
        <v>East</v>
      </c>
    </row>
    <row r="4193" spans="6:10" x14ac:dyDescent="0.25">
      <c r="F4193" s="49">
        <v>41814</v>
      </c>
      <c r="G4193" s="45" t="s">
        <v>403</v>
      </c>
      <c r="H4193" s="45" t="s">
        <v>337</v>
      </c>
      <c r="I4193" s="50">
        <v>48.75</v>
      </c>
      <c r="J4193" s="9" t="str">
        <f t="shared" si="66"/>
        <v>West</v>
      </c>
    </row>
    <row r="4194" spans="6:10" x14ac:dyDescent="0.25">
      <c r="F4194" s="49">
        <v>41489</v>
      </c>
      <c r="G4194" s="45" t="s">
        <v>384</v>
      </c>
      <c r="H4194" s="45" t="s">
        <v>337</v>
      </c>
      <c r="I4194" s="50">
        <v>100</v>
      </c>
      <c r="J4194" s="9" t="str">
        <f t="shared" si="66"/>
        <v>East</v>
      </c>
    </row>
    <row r="4195" spans="6:10" x14ac:dyDescent="0.25">
      <c r="F4195" s="49">
        <v>41612</v>
      </c>
      <c r="G4195" s="45" t="s">
        <v>360</v>
      </c>
      <c r="H4195" s="45" t="s">
        <v>331</v>
      </c>
      <c r="I4195" s="50">
        <v>60</v>
      </c>
      <c r="J4195" s="9" t="str">
        <f t="shared" si="66"/>
        <v>West</v>
      </c>
    </row>
    <row r="4196" spans="6:10" x14ac:dyDescent="0.25">
      <c r="F4196" s="49">
        <v>41590</v>
      </c>
      <c r="G4196" s="45" t="s">
        <v>356</v>
      </c>
      <c r="H4196" s="45" t="s">
        <v>331</v>
      </c>
      <c r="I4196" s="50">
        <v>30</v>
      </c>
      <c r="J4196" s="9" t="str">
        <f t="shared" si="66"/>
        <v>MidWest</v>
      </c>
    </row>
    <row r="4197" spans="6:10" x14ac:dyDescent="0.25">
      <c r="F4197" s="49">
        <v>41614</v>
      </c>
      <c r="G4197" s="45" t="s">
        <v>336</v>
      </c>
      <c r="H4197" s="45" t="s">
        <v>349</v>
      </c>
      <c r="I4197" s="50">
        <v>42</v>
      </c>
      <c r="J4197" s="9" t="str">
        <f t="shared" si="66"/>
        <v>West</v>
      </c>
    </row>
    <row r="4198" spans="6:10" x14ac:dyDescent="0.25">
      <c r="F4198" s="49">
        <v>41975</v>
      </c>
      <c r="G4198" s="45" t="s">
        <v>356</v>
      </c>
      <c r="H4198" s="45" t="s">
        <v>10</v>
      </c>
      <c r="I4198" s="50">
        <v>22.95</v>
      </c>
      <c r="J4198" s="9" t="str">
        <f t="shared" si="66"/>
        <v>MidWest</v>
      </c>
    </row>
    <row r="4199" spans="6:10" x14ac:dyDescent="0.25">
      <c r="F4199" s="49">
        <v>41981</v>
      </c>
      <c r="G4199" s="45" t="s">
        <v>365</v>
      </c>
      <c r="H4199" s="45" t="s">
        <v>191</v>
      </c>
      <c r="I4199" s="50">
        <v>22.49</v>
      </c>
      <c r="J4199" s="9" t="str">
        <f t="shared" si="66"/>
        <v>West</v>
      </c>
    </row>
    <row r="4200" spans="6:10" x14ac:dyDescent="0.25">
      <c r="F4200" s="49">
        <v>41964</v>
      </c>
      <c r="G4200" s="45" t="s">
        <v>382</v>
      </c>
      <c r="H4200" s="45" t="s">
        <v>191</v>
      </c>
      <c r="I4200" s="50">
        <v>22.49</v>
      </c>
      <c r="J4200" s="9" t="str">
        <f t="shared" si="66"/>
        <v>East</v>
      </c>
    </row>
    <row r="4201" spans="6:10" x14ac:dyDescent="0.25">
      <c r="F4201" s="49">
        <v>41320</v>
      </c>
      <c r="G4201" s="45" t="s">
        <v>355</v>
      </c>
      <c r="H4201" s="45" t="s">
        <v>327</v>
      </c>
      <c r="I4201" s="50">
        <v>49.5</v>
      </c>
      <c r="J4201" s="9" t="str">
        <f t="shared" si="66"/>
        <v>MidWest</v>
      </c>
    </row>
    <row r="4202" spans="6:10" x14ac:dyDescent="0.25">
      <c r="F4202" s="49">
        <v>41997</v>
      </c>
      <c r="G4202" s="45" t="s">
        <v>363</v>
      </c>
      <c r="H4202" s="45" t="s">
        <v>349</v>
      </c>
      <c r="I4202" s="50">
        <v>63</v>
      </c>
      <c r="J4202" s="9" t="str">
        <f t="shared" si="66"/>
        <v>West</v>
      </c>
    </row>
    <row r="4203" spans="6:10" x14ac:dyDescent="0.25">
      <c r="F4203" s="49">
        <v>41955</v>
      </c>
      <c r="G4203" s="45" t="s">
        <v>365</v>
      </c>
      <c r="H4203" s="45" t="s">
        <v>191</v>
      </c>
      <c r="I4203" s="50">
        <v>67.13</v>
      </c>
      <c r="J4203" s="9" t="str">
        <f t="shared" si="66"/>
        <v>West</v>
      </c>
    </row>
    <row r="4204" spans="6:10" x14ac:dyDescent="0.25">
      <c r="F4204" s="49">
        <v>41846</v>
      </c>
      <c r="G4204" s="45" t="s">
        <v>384</v>
      </c>
      <c r="H4204" s="45" t="s">
        <v>331</v>
      </c>
      <c r="I4204" s="50">
        <v>58.5</v>
      </c>
      <c r="J4204" s="9" t="str">
        <f t="shared" si="66"/>
        <v>East</v>
      </c>
    </row>
    <row r="4205" spans="6:10" x14ac:dyDescent="0.25">
      <c r="F4205" s="49">
        <v>41424</v>
      </c>
      <c r="G4205" s="45" t="s">
        <v>403</v>
      </c>
      <c r="H4205" s="45" t="s">
        <v>7</v>
      </c>
      <c r="I4205" s="50">
        <v>100.98</v>
      </c>
      <c r="J4205" s="9" t="str">
        <f t="shared" si="66"/>
        <v>West</v>
      </c>
    </row>
    <row r="4206" spans="6:10" x14ac:dyDescent="0.25">
      <c r="F4206" s="49">
        <v>41598</v>
      </c>
      <c r="G4206" s="45" t="s">
        <v>385</v>
      </c>
      <c r="H4206" s="45" t="s">
        <v>324</v>
      </c>
      <c r="I4206" s="50">
        <v>19.95</v>
      </c>
      <c r="J4206" s="9" t="str">
        <f t="shared" si="66"/>
        <v>MidWest</v>
      </c>
    </row>
    <row r="4207" spans="6:10" x14ac:dyDescent="0.25">
      <c r="F4207" s="49">
        <v>41616</v>
      </c>
      <c r="G4207" s="45" t="s">
        <v>343</v>
      </c>
      <c r="H4207" s="45" t="s">
        <v>10</v>
      </c>
      <c r="I4207" s="50">
        <v>22.72</v>
      </c>
      <c r="J4207" s="9" t="str">
        <f t="shared" si="66"/>
        <v>West</v>
      </c>
    </row>
    <row r="4208" spans="6:10" x14ac:dyDescent="0.25">
      <c r="F4208" s="49">
        <v>41986</v>
      </c>
      <c r="G4208" s="45" t="s">
        <v>338</v>
      </c>
      <c r="H4208" s="45" t="s">
        <v>321</v>
      </c>
      <c r="I4208" s="50">
        <v>775.52</v>
      </c>
      <c r="J4208" s="9" t="str">
        <f t="shared" si="66"/>
        <v>South</v>
      </c>
    </row>
    <row r="4209" spans="6:10" x14ac:dyDescent="0.25">
      <c r="F4209" s="49">
        <v>41960</v>
      </c>
      <c r="G4209" s="45" t="s">
        <v>395</v>
      </c>
      <c r="H4209" s="45" t="s">
        <v>349</v>
      </c>
      <c r="I4209" s="50">
        <v>42</v>
      </c>
      <c r="J4209" s="9" t="str">
        <f t="shared" si="66"/>
        <v>East</v>
      </c>
    </row>
    <row r="4210" spans="6:10" x14ac:dyDescent="0.25">
      <c r="F4210" s="49">
        <v>41975</v>
      </c>
      <c r="G4210" s="45" t="s">
        <v>402</v>
      </c>
      <c r="H4210" s="45" t="s">
        <v>334</v>
      </c>
      <c r="I4210" s="50">
        <v>47</v>
      </c>
      <c r="J4210" s="9" t="str">
        <f t="shared" si="66"/>
        <v>South</v>
      </c>
    </row>
    <row r="4211" spans="6:10" x14ac:dyDescent="0.25">
      <c r="F4211" s="49">
        <v>41395</v>
      </c>
      <c r="G4211" s="45" t="s">
        <v>397</v>
      </c>
      <c r="H4211" s="45" t="s">
        <v>327</v>
      </c>
      <c r="I4211" s="50">
        <v>75</v>
      </c>
      <c r="J4211" s="9" t="str">
        <f t="shared" si="66"/>
        <v>West</v>
      </c>
    </row>
    <row r="4212" spans="6:10" x14ac:dyDescent="0.25">
      <c r="F4212" s="49">
        <v>41509</v>
      </c>
      <c r="G4212" s="45" t="s">
        <v>346</v>
      </c>
      <c r="H4212" s="45" t="s">
        <v>10</v>
      </c>
      <c r="I4212" s="50">
        <v>22.61</v>
      </c>
      <c r="J4212" s="9" t="str">
        <f t="shared" si="66"/>
        <v>MidWest</v>
      </c>
    </row>
    <row r="4213" spans="6:10" x14ac:dyDescent="0.25">
      <c r="F4213" s="49">
        <v>41900</v>
      </c>
      <c r="G4213" s="45" t="s">
        <v>374</v>
      </c>
      <c r="H4213" s="45" t="s">
        <v>7</v>
      </c>
      <c r="I4213" s="50">
        <v>66.98</v>
      </c>
      <c r="J4213" s="9" t="str">
        <f t="shared" si="66"/>
        <v>West</v>
      </c>
    </row>
    <row r="4214" spans="6:10" x14ac:dyDescent="0.25">
      <c r="F4214" s="49">
        <v>41867</v>
      </c>
      <c r="G4214" s="45" t="s">
        <v>329</v>
      </c>
      <c r="H4214" s="45" t="s">
        <v>331</v>
      </c>
      <c r="I4214" s="50">
        <v>150</v>
      </c>
      <c r="J4214" s="9" t="str">
        <f t="shared" si="66"/>
        <v>MidWest</v>
      </c>
    </row>
    <row r="4215" spans="6:10" x14ac:dyDescent="0.25">
      <c r="F4215" s="49">
        <v>41629</v>
      </c>
      <c r="G4215" s="45" t="s">
        <v>338</v>
      </c>
      <c r="H4215" s="45" t="s">
        <v>10</v>
      </c>
      <c r="I4215" s="50">
        <v>22.95</v>
      </c>
      <c r="J4215" s="9" t="str">
        <f t="shared" si="66"/>
        <v>South</v>
      </c>
    </row>
    <row r="4216" spans="6:10" x14ac:dyDescent="0.25">
      <c r="F4216" s="49">
        <v>41612</v>
      </c>
      <c r="G4216" s="45" t="s">
        <v>356</v>
      </c>
      <c r="H4216" s="45" t="s">
        <v>324</v>
      </c>
      <c r="I4216" s="50">
        <v>39.9</v>
      </c>
      <c r="J4216" s="9" t="str">
        <f t="shared" si="66"/>
        <v>MidWest</v>
      </c>
    </row>
    <row r="4217" spans="6:10" x14ac:dyDescent="0.25">
      <c r="F4217" s="49">
        <v>41603</v>
      </c>
      <c r="G4217" s="45" t="s">
        <v>338</v>
      </c>
      <c r="H4217" s="45" t="s">
        <v>191</v>
      </c>
      <c r="I4217" s="50">
        <v>402.77</v>
      </c>
      <c r="J4217" s="9" t="str">
        <f t="shared" si="66"/>
        <v>South</v>
      </c>
    </row>
    <row r="4218" spans="6:10" x14ac:dyDescent="0.25">
      <c r="F4218" s="49">
        <v>41619</v>
      </c>
      <c r="G4218" s="45" t="s">
        <v>329</v>
      </c>
      <c r="H4218" s="45" t="s">
        <v>324</v>
      </c>
      <c r="I4218" s="50">
        <v>39.299999999999997</v>
      </c>
      <c r="J4218" s="9" t="str">
        <f t="shared" si="66"/>
        <v>MidWest</v>
      </c>
    </row>
    <row r="4219" spans="6:10" x14ac:dyDescent="0.25">
      <c r="F4219" s="49">
        <v>41586</v>
      </c>
      <c r="G4219" s="45" t="s">
        <v>375</v>
      </c>
      <c r="H4219" s="45" t="s">
        <v>7</v>
      </c>
      <c r="I4219" s="50">
        <v>100.98</v>
      </c>
      <c r="J4219" s="9" t="str">
        <f t="shared" si="66"/>
        <v>East</v>
      </c>
    </row>
    <row r="4220" spans="6:10" x14ac:dyDescent="0.25">
      <c r="F4220" s="49">
        <v>41556</v>
      </c>
      <c r="G4220" s="45" t="s">
        <v>329</v>
      </c>
      <c r="H4220" s="45" t="s">
        <v>191</v>
      </c>
      <c r="I4220" s="50">
        <v>68.849999999999994</v>
      </c>
      <c r="J4220" s="9" t="str">
        <f t="shared" si="66"/>
        <v>MidWest</v>
      </c>
    </row>
    <row r="4221" spans="6:10" x14ac:dyDescent="0.25">
      <c r="F4221" s="49">
        <v>41705</v>
      </c>
      <c r="G4221" s="45" t="s">
        <v>338</v>
      </c>
      <c r="H4221" s="45" t="s">
        <v>10</v>
      </c>
      <c r="I4221" s="50">
        <v>44.98</v>
      </c>
      <c r="J4221" s="9" t="str">
        <f t="shared" si="66"/>
        <v>South</v>
      </c>
    </row>
    <row r="4222" spans="6:10" x14ac:dyDescent="0.25">
      <c r="F4222" s="49">
        <v>41992</v>
      </c>
      <c r="G4222" s="45" t="s">
        <v>400</v>
      </c>
      <c r="H4222" s="45" t="s">
        <v>7</v>
      </c>
      <c r="I4222" s="50">
        <v>68</v>
      </c>
      <c r="J4222" s="9" t="str">
        <f t="shared" si="66"/>
        <v>West</v>
      </c>
    </row>
    <row r="4223" spans="6:10" x14ac:dyDescent="0.25">
      <c r="F4223" s="49">
        <v>41972</v>
      </c>
      <c r="G4223" s="45" t="s">
        <v>364</v>
      </c>
      <c r="H4223" s="45" t="s">
        <v>331</v>
      </c>
      <c r="I4223" s="50">
        <v>90</v>
      </c>
      <c r="J4223" s="9" t="str">
        <f t="shared" si="66"/>
        <v>West</v>
      </c>
    </row>
    <row r="4224" spans="6:10" x14ac:dyDescent="0.25">
      <c r="F4224" s="49">
        <v>41986</v>
      </c>
      <c r="G4224" s="45" t="s">
        <v>361</v>
      </c>
      <c r="H4224" s="45" t="s">
        <v>191</v>
      </c>
      <c r="I4224" s="50">
        <v>22.95</v>
      </c>
      <c r="J4224" s="9" t="str">
        <f t="shared" si="66"/>
        <v>MidWest</v>
      </c>
    </row>
    <row r="4225" spans="6:10" x14ac:dyDescent="0.25">
      <c r="F4225" s="49">
        <v>41973</v>
      </c>
      <c r="G4225" s="45" t="s">
        <v>329</v>
      </c>
      <c r="H4225" s="45" t="s">
        <v>327</v>
      </c>
      <c r="I4225" s="50">
        <v>73.5</v>
      </c>
      <c r="J4225" s="9" t="str">
        <f t="shared" si="66"/>
        <v>MidWest</v>
      </c>
    </row>
    <row r="4226" spans="6:10" x14ac:dyDescent="0.25">
      <c r="F4226" s="49">
        <v>41998</v>
      </c>
      <c r="G4226" s="45" t="s">
        <v>375</v>
      </c>
      <c r="H4226" s="45" t="s">
        <v>191</v>
      </c>
      <c r="I4226" s="50">
        <v>45.9</v>
      </c>
      <c r="J4226" s="9" t="str">
        <f t="shared" si="66"/>
        <v>East</v>
      </c>
    </row>
    <row r="4227" spans="6:10" x14ac:dyDescent="0.25">
      <c r="F4227" s="49">
        <v>41764</v>
      </c>
      <c r="G4227" s="45" t="s">
        <v>357</v>
      </c>
      <c r="H4227" s="45" t="s">
        <v>334</v>
      </c>
      <c r="I4227" s="50">
        <v>46.06</v>
      </c>
      <c r="J4227" s="9" t="str">
        <f t="shared" si="66"/>
        <v>South</v>
      </c>
    </row>
    <row r="4228" spans="6:10" x14ac:dyDescent="0.25">
      <c r="F4228" s="49">
        <v>41610</v>
      </c>
      <c r="G4228" s="45" t="s">
        <v>360</v>
      </c>
      <c r="H4228" s="45" t="s">
        <v>334</v>
      </c>
      <c r="I4228" s="50">
        <v>68.739999999999995</v>
      </c>
      <c r="J4228" s="9" t="str">
        <f t="shared" ref="J4228:J4291" si="67">VLOOKUP(G4228,$A$4:$B$75,2,0)</f>
        <v>West</v>
      </c>
    </row>
    <row r="4229" spans="6:10" x14ac:dyDescent="0.25">
      <c r="F4229" s="49">
        <v>42002</v>
      </c>
      <c r="G4229" s="45" t="s">
        <v>399</v>
      </c>
      <c r="H4229" s="45" t="s">
        <v>331</v>
      </c>
      <c r="I4229" s="50">
        <v>59.1</v>
      </c>
      <c r="J4229" s="9" t="str">
        <f t="shared" si="67"/>
        <v>West</v>
      </c>
    </row>
    <row r="4230" spans="6:10" x14ac:dyDescent="0.25">
      <c r="F4230" s="49">
        <v>41552</v>
      </c>
      <c r="G4230" s="45" t="s">
        <v>380</v>
      </c>
      <c r="H4230" s="45" t="s">
        <v>321</v>
      </c>
      <c r="I4230" s="50">
        <v>233.85</v>
      </c>
      <c r="J4230" s="9" t="str">
        <f t="shared" si="67"/>
        <v>South</v>
      </c>
    </row>
    <row r="4231" spans="6:10" x14ac:dyDescent="0.25">
      <c r="F4231" s="49">
        <v>41505</v>
      </c>
      <c r="G4231" s="45" t="s">
        <v>401</v>
      </c>
      <c r="H4231" s="45" t="s">
        <v>334</v>
      </c>
      <c r="I4231" s="50">
        <v>46.06</v>
      </c>
      <c r="J4231" s="9" t="str">
        <f t="shared" si="67"/>
        <v>East</v>
      </c>
    </row>
    <row r="4232" spans="6:10" x14ac:dyDescent="0.25">
      <c r="F4232" s="49">
        <v>41579</v>
      </c>
      <c r="G4232" s="45" t="s">
        <v>358</v>
      </c>
      <c r="H4232" s="45" t="s">
        <v>10</v>
      </c>
      <c r="I4232" s="50">
        <v>44.98</v>
      </c>
      <c r="J4232" s="9" t="str">
        <f t="shared" si="67"/>
        <v>MidWest</v>
      </c>
    </row>
    <row r="4233" spans="6:10" x14ac:dyDescent="0.25">
      <c r="F4233" s="49">
        <v>41632</v>
      </c>
      <c r="G4233" s="45" t="s">
        <v>375</v>
      </c>
      <c r="H4233" s="45" t="s">
        <v>337</v>
      </c>
      <c r="I4233" s="50">
        <v>400</v>
      </c>
      <c r="J4233" s="9" t="str">
        <f t="shared" si="67"/>
        <v>East</v>
      </c>
    </row>
    <row r="4234" spans="6:10" x14ac:dyDescent="0.25">
      <c r="F4234" s="49">
        <v>41990</v>
      </c>
      <c r="G4234" s="45" t="s">
        <v>354</v>
      </c>
      <c r="H4234" s="45" t="s">
        <v>327</v>
      </c>
      <c r="I4234" s="50">
        <v>218.25</v>
      </c>
      <c r="J4234" s="9" t="str">
        <f t="shared" si="67"/>
        <v>MidWest</v>
      </c>
    </row>
    <row r="4235" spans="6:10" x14ac:dyDescent="0.25">
      <c r="F4235" s="49">
        <v>41596</v>
      </c>
      <c r="G4235" s="45" t="s">
        <v>328</v>
      </c>
      <c r="H4235" s="45" t="s">
        <v>10</v>
      </c>
      <c r="I4235" s="50">
        <v>68.849999999999994</v>
      </c>
      <c r="J4235" s="9" t="str">
        <f t="shared" si="67"/>
        <v>MidWest</v>
      </c>
    </row>
    <row r="4236" spans="6:10" x14ac:dyDescent="0.25">
      <c r="F4236" s="49">
        <v>41603</v>
      </c>
      <c r="G4236" s="45" t="s">
        <v>367</v>
      </c>
      <c r="H4236" s="45" t="s">
        <v>337</v>
      </c>
      <c r="I4236" s="50">
        <v>73.13</v>
      </c>
      <c r="J4236" s="9" t="str">
        <f t="shared" si="67"/>
        <v>MidWest</v>
      </c>
    </row>
    <row r="4237" spans="6:10" x14ac:dyDescent="0.25">
      <c r="F4237" s="49">
        <v>41775</v>
      </c>
      <c r="G4237" s="45" t="s">
        <v>368</v>
      </c>
      <c r="H4237" s="45" t="s">
        <v>349</v>
      </c>
      <c r="I4237" s="50">
        <v>21</v>
      </c>
      <c r="J4237" s="9" t="str">
        <f t="shared" si="67"/>
        <v>West</v>
      </c>
    </row>
    <row r="4238" spans="6:10" x14ac:dyDescent="0.25">
      <c r="F4238" s="49">
        <v>41564</v>
      </c>
      <c r="G4238" s="45" t="s">
        <v>353</v>
      </c>
      <c r="H4238" s="45" t="s">
        <v>337</v>
      </c>
      <c r="I4238" s="50">
        <v>98</v>
      </c>
      <c r="J4238" s="9" t="str">
        <f t="shared" si="67"/>
        <v>MidWest</v>
      </c>
    </row>
    <row r="4239" spans="6:10" x14ac:dyDescent="0.25">
      <c r="F4239" s="49">
        <v>41991</v>
      </c>
      <c r="G4239" s="45" t="s">
        <v>383</v>
      </c>
      <c r="H4239" s="45" t="s">
        <v>321</v>
      </c>
      <c r="I4239" s="50">
        <v>158.30000000000001</v>
      </c>
      <c r="J4239" s="9" t="str">
        <f t="shared" si="67"/>
        <v>South</v>
      </c>
    </row>
    <row r="4240" spans="6:10" x14ac:dyDescent="0.25">
      <c r="F4240" s="49">
        <v>41945</v>
      </c>
      <c r="G4240" s="45" t="s">
        <v>348</v>
      </c>
      <c r="H4240" s="45" t="s">
        <v>324</v>
      </c>
      <c r="I4240" s="50">
        <v>59.85</v>
      </c>
      <c r="J4240" s="9" t="str">
        <f t="shared" si="67"/>
        <v>South</v>
      </c>
    </row>
    <row r="4241" spans="6:10" x14ac:dyDescent="0.25">
      <c r="F4241" s="49">
        <v>41584</v>
      </c>
      <c r="G4241" s="45" t="s">
        <v>396</v>
      </c>
      <c r="H4241" s="45" t="s">
        <v>191</v>
      </c>
      <c r="I4241" s="50">
        <v>89.05</v>
      </c>
      <c r="J4241" s="9" t="str">
        <f t="shared" si="67"/>
        <v>West</v>
      </c>
    </row>
    <row r="4242" spans="6:10" x14ac:dyDescent="0.25">
      <c r="F4242" s="49">
        <v>41607</v>
      </c>
      <c r="G4242" s="45" t="s">
        <v>385</v>
      </c>
      <c r="H4242" s="45" t="s">
        <v>327</v>
      </c>
      <c r="I4242" s="50">
        <v>25</v>
      </c>
      <c r="J4242" s="9" t="str">
        <f t="shared" si="67"/>
        <v>MidWest</v>
      </c>
    </row>
    <row r="4243" spans="6:10" x14ac:dyDescent="0.25">
      <c r="F4243" s="49">
        <v>41996</v>
      </c>
      <c r="G4243" s="45" t="s">
        <v>342</v>
      </c>
      <c r="H4243" s="45" t="s">
        <v>324</v>
      </c>
      <c r="I4243" s="50">
        <v>212.87</v>
      </c>
      <c r="J4243" s="9" t="str">
        <f t="shared" si="67"/>
        <v>MidWest</v>
      </c>
    </row>
    <row r="4244" spans="6:10" x14ac:dyDescent="0.25">
      <c r="F4244" s="49">
        <v>41980</v>
      </c>
      <c r="G4244" s="45" t="s">
        <v>375</v>
      </c>
      <c r="H4244" s="45" t="s">
        <v>324</v>
      </c>
      <c r="I4244" s="50">
        <v>58.95</v>
      </c>
      <c r="J4244" s="9" t="str">
        <f t="shared" si="67"/>
        <v>East</v>
      </c>
    </row>
    <row r="4245" spans="6:10" x14ac:dyDescent="0.25">
      <c r="F4245" s="49">
        <v>41973</v>
      </c>
      <c r="G4245" s="45" t="s">
        <v>338</v>
      </c>
      <c r="H4245" s="45" t="s">
        <v>191</v>
      </c>
      <c r="I4245" s="50">
        <v>45.9</v>
      </c>
      <c r="J4245" s="9" t="str">
        <f t="shared" si="67"/>
        <v>South</v>
      </c>
    </row>
    <row r="4246" spans="6:10" x14ac:dyDescent="0.25">
      <c r="F4246" s="49">
        <v>41826</v>
      </c>
      <c r="G4246" s="45" t="s">
        <v>365</v>
      </c>
      <c r="H4246" s="45" t="s">
        <v>191</v>
      </c>
      <c r="I4246" s="50">
        <v>44.52</v>
      </c>
      <c r="J4246" s="9" t="str">
        <f t="shared" si="67"/>
        <v>West</v>
      </c>
    </row>
    <row r="4247" spans="6:10" x14ac:dyDescent="0.25">
      <c r="F4247" s="49">
        <v>41596</v>
      </c>
      <c r="G4247" s="45" t="s">
        <v>340</v>
      </c>
      <c r="H4247" s="45" t="s">
        <v>334</v>
      </c>
      <c r="I4247" s="50">
        <v>23.5</v>
      </c>
      <c r="J4247" s="9" t="str">
        <f t="shared" si="67"/>
        <v>MidWest</v>
      </c>
    </row>
    <row r="4248" spans="6:10" x14ac:dyDescent="0.25">
      <c r="F4248" s="49">
        <v>41601</v>
      </c>
      <c r="G4248" s="45" t="s">
        <v>369</v>
      </c>
      <c r="H4248" s="45" t="s">
        <v>334</v>
      </c>
      <c r="I4248" s="50">
        <v>23.5</v>
      </c>
      <c r="J4248" s="9" t="str">
        <f t="shared" si="67"/>
        <v>South</v>
      </c>
    </row>
    <row r="4249" spans="6:10" x14ac:dyDescent="0.25">
      <c r="F4249" s="49">
        <v>41969</v>
      </c>
      <c r="G4249" s="45" t="s">
        <v>383</v>
      </c>
      <c r="H4249" s="45" t="s">
        <v>7</v>
      </c>
      <c r="I4249" s="50">
        <v>66.98</v>
      </c>
      <c r="J4249" s="9" t="str">
        <f t="shared" si="67"/>
        <v>South</v>
      </c>
    </row>
    <row r="4250" spans="6:10" x14ac:dyDescent="0.25">
      <c r="F4250" s="49">
        <v>41573</v>
      </c>
      <c r="G4250" s="45" t="s">
        <v>330</v>
      </c>
      <c r="H4250" s="45" t="s">
        <v>321</v>
      </c>
      <c r="I4250" s="50">
        <v>158.30000000000001</v>
      </c>
      <c r="J4250" s="9" t="str">
        <f t="shared" si="67"/>
        <v>East</v>
      </c>
    </row>
    <row r="4251" spans="6:10" x14ac:dyDescent="0.25">
      <c r="F4251" s="49">
        <v>41585</v>
      </c>
      <c r="G4251" s="45" t="s">
        <v>372</v>
      </c>
      <c r="H4251" s="45" t="s">
        <v>191</v>
      </c>
      <c r="I4251" s="50">
        <v>321.3</v>
      </c>
      <c r="J4251" s="9" t="str">
        <f t="shared" si="67"/>
        <v>West</v>
      </c>
    </row>
    <row r="4252" spans="6:10" x14ac:dyDescent="0.25">
      <c r="F4252" s="49">
        <v>41622</v>
      </c>
      <c r="G4252" s="45" t="s">
        <v>345</v>
      </c>
      <c r="H4252" s="45" t="s">
        <v>191</v>
      </c>
      <c r="I4252" s="50">
        <v>22.49</v>
      </c>
      <c r="J4252" s="9" t="str">
        <f t="shared" si="67"/>
        <v>West</v>
      </c>
    </row>
    <row r="4253" spans="6:10" x14ac:dyDescent="0.25">
      <c r="F4253" s="49">
        <v>41950</v>
      </c>
      <c r="G4253" s="45" t="s">
        <v>320</v>
      </c>
      <c r="H4253" s="45" t="s">
        <v>10</v>
      </c>
      <c r="I4253" s="50">
        <v>67.819999999999993</v>
      </c>
      <c r="J4253" s="9" t="str">
        <f t="shared" si="67"/>
        <v>West</v>
      </c>
    </row>
    <row r="4254" spans="6:10" x14ac:dyDescent="0.25">
      <c r="F4254" s="49">
        <v>41583</v>
      </c>
      <c r="G4254" s="45" t="s">
        <v>340</v>
      </c>
      <c r="H4254" s="45" t="s">
        <v>371</v>
      </c>
      <c r="I4254" s="50">
        <v>55.86</v>
      </c>
      <c r="J4254" s="9" t="str">
        <f t="shared" si="67"/>
        <v>MidWest</v>
      </c>
    </row>
    <row r="4255" spans="6:10" x14ac:dyDescent="0.25">
      <c r="F4255" s="49">
        <v>41496</v>
      </c>
      <c r="G4255" s="45" t="s">
        <v>354</v>
      </c>
      <c r="H4255" s="45" t="s">
        <v>7</v>
      </c>
      <c r="I4255" s="50">
        <v>33.49</v>
      </c>
      <c r="J4255" s="9" t="str">
        <f t="shared" si="67"/>
        <v>MidWest</v>
      </c>
    </row>
    <row r="4256" spans="6:10" x14ac:dyDescent="0.25">
      <c r="F4256" s="49">
        <v>41946</v>
      </c>
      <c r="G4256" s="45" t="s">
        <v>363</v>
      </c>
      <c r="H4256" s="45" t="s">
        <v>349</v>
      </c>
      <c r="I4256" s="50">
        <v>41.16</v>
      </c>
      <c r="J4256" s="9" t="str">
        <f t="shared" si="67"/>
        <v>West</v>
      </c>
    </row>
    <row r="4257" spans="6:10" x14ac:dyDescent="0.25">
      <c r="F4257" s="49">
        <v>41507</v>
      </c>
      <c r="G4257" s="45" t="s">
        <v>399</v>
      </c>
      <c r="H4257" s="45" t="s">
        <v>324</v>
      </c>
      <c r="I4257" s="50">
        <v>38.9</v>
      </c>
      <c r="J4257" s="9" t="str">
        <f t="shared" si="67"/>
        <v>West</v>
      </c>
    </row>
    <row r="4258" spans="6:10" x14ac:dyDescent="0.25">
      <c r="F4258" s="49">
        <v>41990</v>
      </c>
      <c r="G4258" s="45" t="s">
        <v>376</v>
      </c>
      <c r="H4258" s="45" t="s">
        <v>337</v>
      </c>
      <c r="I4258" s="50">
        <v>511.88</v>
      </c>
      <c r="J4258" s="9" t="str">
        <f t="shared" si="67"/>
        <v>East</v>
      </c>
    </row>
    <row r="4259" spans="6:10" x14ac:dyDescent="0.25">
      <c r="F4259" s="49">
        <v>41994</v>
      </c>
      <c r="G4259" s="45" t="s">
        <v>358</v>
      </c>
      <c r="H4259" s="45" t="s">
        <v>7</v>
      </c>
      <c r="I4259" s="50">
        <v>68</v>
      </c>
      <c r="J4259" s="9" t="str">
        <f t="shared" si="67"/>
        <v>MidWest</v>
      </c>
    </row>
    <row r="4260" spans="6:10" x14ac:dyDescent="0.25">
      <c r="F4260" s="49">
        <v>41689</v>
      </c>
      <c r="G4260" s="45" t="s">
        <v>404</v>
      </c>
      <c r="H4260" s="45" t="s">
        <v>334</v>
      </c>
      <c r="I4260" s="50">
        <v>70.5</v>
      </c>
      <c r="J4260" s="9" t="str">
        <f t="shared" si="67"/>
        <v>MidWest</v>
      </c>
    </row>
    <row r="4261" spans="6:10" x14ac:dyDescent="0.25">
      <c r="F4261" s="49">
        <v>41999</v>
      </c>
      <c r="G4261" s="45" t="s">
        <v>357</v>
      </c>
      <c r="H4261" s="45" t="s">
        <v>191</v>
      </c>
      <c r="I4261" s="50">
        <v>68.849999999999994</v>
      </c>
      <c r="J4261" s="9" t="str">
        <f t="shared" si="67"/>
        <v>South</v>
      </c>
    </row>
    <row r="4262" spans="6:10" x14ac:dyDescent="0.25">
      <c r="F4262" s="49">
        <v>41993</v>
      </c>
      <c r="G4262" s="45" t="s">
        <v>377</v>
      </c>
      <c r="H4262" s="45" t="s">
        <v>10</v>
      </c>
      <c r="I4262" s="50">
        <v>45.9</v>
      </c>
      <c r="J4262" s="9" t="str">
        <f t="shared" si="67"/>
        <v>West</v>
      </c>
    </row>
    <row r="4263" spans="6:10" x14ac:dyDescent="0.25">
      <c r="F4263" s="49">
        <v>42002</v>
      </c>
      <c r="G4263" s="45" t="s">
        <v>346</v>
      </c>
      <c r="H4263" s="45" t="s">
        <v>327</v>
      </c>
      <c r="I4263" s="50">
        <v>50</v>
      </c>
      <c r="J4263" s="9" t="str">
        <f t="shared" si="67"/>
        <v>MidWest</v>
      </c>
    </row>
    <row r="4264" spans="6:10" x14ac:dyDescent="0.25">
      <c r="F4264" s="49">
        <v>41282</v>
      </c>
      <c r="G4264" s="45" t="s">
        <v>362</v>
      </c>
      <c r="H4264" s="45" t="s">
        <v>7</v>
      </c>
      <c r="I4264" s="50">
        <v>66.64</v>
      </c>
      <c r="J4264" s="9" t="str">
        <f t="shared" si="67"/>
        <v>East</v>
      </c>
    </row>
    <row r="4265" spans="6:10" x14ac:dyDescent="0.25">
      <c r="F4265" s="49">
        <v>42003</v>
      </c>
      <c r="G4265" s="45" t="s">
        <v>341</v>
      </c>
      <c r="H4265" s="45" t="s">
        <v>191</v>
      </c>
      <c r="I4265" s="50">
        <v>67.47</v>
      </c>
      <c r="J4265" s="9" t="str">
        <f t="shared" si="67"/>
        <v>East</v>
      </c>
    </row>
    <row r="4266" spans="6:10" x14ac:dyDescent="0.25">
      <c r="F4266" s="49">
        <v>41584</v>
      </c>
      <c r="G4266" s="45" t="s">
        <v>351</v>
      </c>
      <c r="H4266" s="45" t="s">
        <v>324</v>
      </c>
      <c r="I4266" s="50">
        <v>58.05</v>
      </c>
      <c r="J4266" s="9" t="str">
        <f t="shared" si="67"/>
        <v>MidWest</v>
      </c>
    </row>
    <row r="4267" spans="6:10" x14ac:dyDescent="0.25">
      <c r="F4267" s="49">
        <v>41714</v>
      </c>
      <c r="G4267" s="45" t="s">
        <v>380</v>
      </c>
      <c r="H4267" s="45" t="s">
        <v>324</v>
      </c>
      <c r="I4267" s="50">
        <v>19.45</v>
      </c>
      <c r="J4267" s="9" t="str">
        <f t="shared" si="67"/>
        <v>South</v>
      </c>
    </row>
    <row r="4268" spans="6:10" x14ac:dyDescent="0.25">
      <c r="F4268" s="49">
        <v>41601</v>
      </c>
      <c r="G4268" s="45" t="s">
        <v>379</v>
      </c>
      <c r="H4268" s="45" t="s">
        <v>324</v>
      </c>
      <c r="I4268" s="50">
        <v>39.9</v>
      </c>
      <c r="J4268" s="9" t="str">
        <f t="shared" si="67"/>
        <v>East</v>
      </c>
    </row>
    <row r="4269" spans="6:10" x14ac:dyDescent="0.25">
      <c r="F4269" s="49">
        <v>41954</v>
      </c>
      <c r="G4269" s="45" t="s">
        <v>338</v>
      </c>
      <c r="H4269" s="45" t="s">
        <v>324</v>
      </c>
      <c r="I4269" s="50">
        <v>59.25</v>
      </c>
      <c r="J4269" s="9" t="str">
        <f t="shared" si="67"/>
        <v>South</v>
      </c>
    </row>
    <row r="4270" spans="6:10" x14ac:dyDescent="0.25">
      <c r="F4270" s="49">
        <v>41423</v>
      </c>
      <c r="G4270" s="45" t="s">
        <v>330</v>
      </c>
      <c r="H4270" s="45" t="s">
        <v>191</v>
      </c>
      <c r="I4270" s="50">
        <v>22.95</v>
      </c>
      <c r="J4270" s="9" t="str">
        <f t="shared" si="67"/>
        <v>East</v>
      </c>
    </row>
    <row r="4271" spans="6:10" x14ac:dyDescent="0.25">
      <c r="F4271" s="49">
        <v>41974</v>
      </c>
      <c r="G4271" s="45" t="s">
        <v>383</v>
      </c>
      <c r="H4271" s="45" t="s">
        <v>349</v>
      </c>
      <c r="I4271" s="50">
        <v>21</v>
      </c>
      <c r="J4271" s="9" t="str">
        <f t="shared" si="67"/>
        <v>South</v>
      </c>
    </row>
    <row r="4272" spans="6:10" x14ac:dyDescent="0.25">
      <c r="F4272" s="49">
        <v>41969</v>
      </c>
      <c r="G4272" s="45" t="s">
        <v>340</v>
      </c>
      <c r="H4272" s="45" t="s">
        <v>10</v>
      </c>
      <c r="I4272" s="50">
        <v>45.21</v>
      </c>
      <c r="J4272" s="9" t="str">
        <f t="shared" si="67"/>
        <v>MidWest</v>
      </c>
    </row>
    <row r="4273" spans="6:10" x14ac:dyDescent="0.25">
      <c r="F4273" s="49">
        <v>41988</v>
      </c>
      <c r="G4273" s="45" t="s">
        <v>323</v>
      </c>
      <c r="H4273" s="45" t="s">
        <v>371</v>
      </c>
      <c r="I4273" s="50">
        <v>19</v>
      </c>
      <c r="J4273" s="9" t="str">
        <f t="shared" si="67"/>
        <v>MidWest</v>
      </c>
    </row>
    <row r="4274" spans="6:10" x14ac:dyDescent="0.25">
      <c r="F4274" s="49">
        <v>41628</v>
      </c>
      <c r="G4274" s="45" t="s">
        <v>323</v>
      </c>
      <c r="H4274" s="45" t="s">
        <v>337</v>
      </c>
      <c r="I4274" s="50">
        <v>75</v>
      </c>
      <c r="J4274" s="9" t="str">
        <f t="shared" si="67"/>
        <v>MidWest</v>
      </c>
    </row>
    <row r="4275" spans="6:10" x14ac:dyDescent="0.25">
      <c r="F4275" s="49">
        <v>41291</v>
      </c>
      <c r="G4275" s="45" t="s">
        <v>344</v>
      </c>
      <c r="H4275" s="45" t="s">
        <v>324</v>
      </c>
      <c r="I4275" s="50">
        <v>39.299999999999997</v>
      </c>
      <c r="J4275" s="9" t="str">
        <f t="shared" si="67"/>
        <v>West</v>
      </c>
    </row>
    <row r="4276" spans="6:10" x14ac:dyDescent="0.25">
      <c r="F4276" s="49">
        <v>41596</v>
      </c>
      <c r="G4276" s="45" t="s">
        <v>348</v>
      </c>
      <c r="H4276" s="45" t="s">
        <v>10</v>
      </c>
      <c r="I4276" s="50">
        <v>68.16</v>
      </c>
      <c r="J4276" s="9" t="str">
        <f t="shared" si="67"/>
        <v>South</v>
      </c>
    </row>
    <row r="4277" spans="6:10" x14ac:dyDescent="0.25">
      <c r="F4277" s="49">
        <v>41669</v>
      </c>
      <c r="G4277" s="45" t="s">
        <v>355</v>
      </c>
      <c r="H4277" s="45" t="s">
        <v>7</v>
      </c>
      <c r="I4277" s="50">
        <v>32.979999999999997</v>
      </c>
      <c r="J4277" s="9" t="str">
        <f t="shared" si="67"/>
        <v>MidWest</v>
      </c>
    </row>
    <row r="4278" spans="6:10" x14ac:dyDescent="0.25">
      <c r="F4278" s="49">
        <v>41585</v>
      </c>
      <c r="G4278" s="45" t="s">
        <v>328</v>
      </c>
      <c r="H4278" s="45" t="s">
        <v>349</v>
      </c>
      <c r="I4278" s="50">
        <v>84</v>
      </c>
      <c r="J4278" s="9" t="str">
        <f t="shared" si="67"/>
        <v>MidWest</v>
      </c>
    </row>
    <row r="4279" spans="6:10" x14ac:dyDescent="0.25">
      <c r="F4279" s="49">
        <v>41598</v>
      </c>
      <c r="G4279" s="45" t="s">
        <v>338</v>
      </c>
      <c r="H4279" s="45" t="s">
        <v>334</v>
      </c>
      <c r="I4279" s="50">
        <v>92.59</v>
      </c>
      <c r="J4279" s="9" t="str">
        <f t="shared" si="67"/>
        <v>South</v>
      </c>
    </row>
    <row r="4280" spans="6:10" x14ac:dyDescent="0.25">
      <c r="F4280" s="49">
        <v>41614</v>
      </c>
      <c r="G4280" s="45" t="s">
        <v>380</v>
      </c>
      <c r="H4280" s="45" t="s">
        <v>7</v>
      </c>
      <c r="I4280" s="50">
        <v>102</v>
      </c>
      <c r="J4280" s="9" t="str">
        <f t="shared" si="67"/>
        <v>South</v>
      </c>
    </row>
    <row r="4281" spans="6:10" x14ac:dyDescent="0.25">
      <c r="F4281" s="49">
        <v>41987</v>
      </c>
      <c r="G4281" s="45" t="s">
        <v>358</v>
      </c>
      <c r="H4281" s="45" t="s">
        <v>349</v>
      </c>
      <c r="I4281" s="50">
        <v>63</v>
      </c>
      <c r="J4281" s="9" t="str">
        <f t="shared" si="67"/>
        <v>MidWest</v>
      </c>
    </row>
    <row r="4282" spans="6:10" x14ac:dyDescent="0.25">
      <c r="F4282" s="49">
        <v>41590</v>
      </c>
      <c r="G4282" s="45" t="s">
        <v>403</v>
      </c>
      <c r="H4282" s="45" t="s">
        <v>10</v>
      </c>
      <c r="I4282" s="50">
        <v>66.78</v>
      </c>
      <c r="J4282" s="9" t="str">
        <f t="shared" si="67"/>
        <v>West</v>
      </c>
    </row>
    <row r="4283" spans="6:10" x14ac:dyDescent="0.25">
      <c r="F4283" s="49">
        <v>41960</v>
      </c>
      <c r="G4283" s="45" t="s">
        <v>384</v>
      </c>
      <c r="H4283" s="45" t="s">
        <v>10</v>
      </c>
      <c r="I4283" s="50">
        <v>45.44</v>
      </c>
      <c r="J4283" s="9" t="str">
        <f t="shared" si="67"/>
        <v>East</v>
      </c>
    </row>
    <row r="4284" spans="6:10" x14ac:dyDescent="0.25">
      <c r="F4284" s="49">
        <v>41990</v>
      </c>
      <c r="G4284" s="45" t="s">
        <v>396</v>
      </c>
      <c r="H4284" s="45" t="s">
        <v>331</v>
      </c>
      <c r="I4284" s="50">
        <v>120</v>
      </c>
      <c r="J4284" s="9" t="str">
        <f t="shared" si="67"/>
        <v>West</v>
      </c>
    </row>
    <row r="4285" spans="6:10" x14ac:dyDescent="0.25">
      <c r="F4285" s="49">
        <v>41605</v>
      </c>
      <c r="G4285" s="45" t="s">
        <v>387</v>
      </c>
      <c r="H4285" s="45" t="s">
        <v>347</v>
      </c>
      <c r="I4285" s="50">
        <v>55</v>
      </c>
      <c r="J4285" s="9" t="str">
        <f t="shared" si="67"/>
        <v>MidWest</v>
      </c>
    </row>
    <row r="4286" spans="6:10" x14ac:dyDescent="0.25">
      <c r="F4286" s="49">
        <v>41987</v>
      </c>
      <c r="G4286" s="45" t="s">
        <v>365</v>
      </c>
      <c r="H4286" s="45" t="s">
        <v>7</v>
      </c>
      <c r="I4286" s="50">
        <v>102</v>
      </c>
      <c r="J4286" s="9" t="str">
        <f t="shared" si="67"/>
        <v>West</v>
      </c>
    </row>
    <row r="4287" spans="6:10" x14ac:dyDescent="0.25">
      <c r="F4287" s="49">
        <v>41944</v>
      </c>
      <c r="G4287" s="45" t="s">
        <v>378</v>
      </c>
      <c r="H4287" s="45" t="s">
        <v>191</v>
      </c>
      <c r="I4287" s="50">
        <v>44.75</v>
      </c>
      <c r="J4287" s="9" t="str">
        <f t="shared" si="67"/>
        <v>South</v>
      </c>
    </row>
    <row r="4288" spans="6:10" x14ac:dyDescent="0.25">
      <c r="F4288" s="49">
        <v>41733</v>
      </c>
      <c r="G4288" s="45" t="s">
        <v>348</v>
      </c>
      <c r="H4288" s="45" t="s">
        <v>7</v>
      </c>
      <c r="I4288" s="50">
        <v>33.15</v>
      </c>
      <c r="J4288" s="9" t="str">
        <f t="shared" si="67"/>
        <v>South</v>
      </c>
    </row>
    <row r="4289" spans="6:10" x14ac:dyDescent="0.25">
      <c r="F4289" s="49">
        <v>41600</v>
      </c>
      <c r="G4289" s="45" t="s">
        <v>376</v>
      </c>
      <c r="H4289" s="45" t="s">
        <v>324</v>
      </c>
      <c r="I4289" s="50">
        <v>59.85</v>
      </c>
      <c r="J4289" s="9" t="str">
        <f t="shared" si="67"/>
        <v>East</v>
      </c>
    </row>
    <row r="4290" spans="6:10" x14ac:dyDescent="0.25">
      <c r="F4290" s="49">
        <v>41835</v>
      </c>
      <c r="G4290" s="45" t="s">
        <v>397</v>
      </c>
      <c r="H4290" s="45" t="s">
        <v>327</v>
      </c>
      <c r="I4290" s="50">
        <v>75</v>
      </c>
      <c r="J4290" s="9" t="str">
        <f t="shared" si="67"/>
        <v>West</v>
      </c>
    </row>
    <row r="4291" spans="6:10" x14ac:dyDescent="0.25">
      <c r="F4291" s="49">
        <v>41977</v>
      </c>
      <c r="G4291" s="45" t="s">
        <v>341</v>
      </c>
      <c r="H4291" s="45" t="s">
        <v>327</v>
      </c>
      <c r="I4291" s="50">
        <v>74.25</v>
      </c>
      <c r="J4291" s="9" t="str">
        <f t="shared" si="67"/>
        <v>East</v>
      </c>
    </row>
    <row r="4292" spans="6:10" x14ac:dyDescent="0.25">
      <c r="F4292" s="49">
        <v>41607</v>
      </c>
      <c r="G4292" s="45" t="s">
        <v>350</v>
      </c>
      <c r="H4292" s="45" t="s">
        <v>337</v>
      </c>
      <c r="I4292" s="50">
        <v>50</v>
      </c>
      <c r="J4292" s="9" t="str">
        <f t="shared" ref="J4292:J4355" si="68">VLOOKUP(G4292,$A$4:$B$75,2,0)</f>
        <v>East</v>
      </c>
    </row>
    <row r="4293" spans="6:10" x14ac:dyDescent="0.25">
      <c r="F4293" s="49">
        <v>41930</v>
      </c>
      <c r="G4293" s="45" t="s">
        <v>358</v>
      </c>
      <c r="H4293" s="45" t="s">
        <v>321</v>
      </c>
      <c r="I4293" s="50">
        <v>239.85</v>
      </c>
      <c r="J4293" s="9" t="str">
        <f t="shared" si="68"/>
        <v>MidWest</v>
      </c>
    </row>
    <row r="4294" spans="6:10" x14ac:dyDescent="0.25">
      <c r="F4294" s="49">
        <v>41630</v>
      </c>
      <c r="G4294" s="45" t="s">
        <v>340</v>
      </c>
      <c r="H4294" s="45" t="s">
        <v>324</v>
      </c>
      <c r="I4294" s="50">
        <v>59.85</v>
      </c>
      <c r="J4294" s="9" t="str">
        <f t="shared" si="68"/>
        <v>MidWest</v>
      </c>
    </row>
    <row r="4295" spans="6:10" x14ac:dyDescent="0.25">
      <c r="F4295" s="49">
        <v>41949</v>
      </c>
      <c r="G4295" s="45" t="s">
        <v>394</v>
      </c>
      <c r="H4295" s="45" t="s">
        <v>324</v>
      </c>
      <c r="I4295" s="50">
        <v>58.35</v>
      </c>
      <c r="J4295" s="9" t="str">
        <f t="shared" si="68"/>
        <v>West</v>
      </c>
    </row>
    <row r="4296" spans="6:10" x14ac:dyDescent="0.25">
      <c r="F4296" s="49">
        <v>41999</v>
      </c>
      <c r="G4296" s="45" t="s">
        <v>329</v>
      </c>
      <c r="H4296" s="45" t="s">
        <v>337</v>
      </c>
      <c r="I4296" s="50">
        <v>75</v>
      </c>
      <c r="J4296" s="9" t="str">
        <f t="shared" si="68"/>
        <v>MidWest</v>
      </c>
    </row>
    <row r="4297" spans="6:10" x14ac:dyDescent="0.25">
      <c r="F4297" s="49">
        <v>41825</v>
      </c>
      <c r="G4297" s="45" t="s">
        <v>368</v>
      </c>
      <c r="H4297" s="45" t="s">
        <v>324</v>
      </c>
      <c r="I4297" s="50">
        <v>39.9</v>
      </c>
      <c r="J4297" s="9" t="str">
        <f t="shared" si="68"/>
        <v>West</v>
      </c>
    </row>
    <row r="4298" spans="6:10" x14ac:dyDescent="0.25">
      <c r="F4298" s="49">
        <v>41592</v>
      </c>
      <c r="G4298" s="45" t="s">
        <v>374</v>
      </c>
      <c r="H4298" s="45" t="s">
        <v>337</v>
      </c>
      <c r="I4298" s="50">
        <v>24.25</v>
      </c>
      <c r="J4298" s="9" t="str">
        <f t="shared" si="68"/>
        <v>West</v>
      </c>
    </row>
    <row r="4299" spans="6:10" x14ac:dyDescent="0.25">
      <c r="F4299" s="49">
        <v>41959</v>
      </c>
      <c r="G4299" s="45" t="s">
        <v>355</v>
      </c>
      <c r="H4299" s="45" t="s">
        <v>324</v>
      </c>
      <c r="I4299" s="50">
        <v>38.700000000000003</v>
      </c>
      <c r="J4299" s="9" t="str">
        <f t="shared" si="68"/>
        <v>MidWest</v>
      </c>
    </row>
    <row r="4300" spans="6:10" x14ac:dyDescent="0.25">
      <c r="F4300" s="49">
        <v>41738</v>
      </c>
      <c r="G4300" s="45" t="s">
        <v>403</v>
      </c>
      <c r="H4300" s="45" t="s">
        <v>324</v>
      </c>
      <c r="I4300" s="50">
        <v>39.1</v>
      </c>
      <c r="J4300" s="9" t="str">
        <f t="shared" si="68"/>
        <v>West</v>
      </c>
    </row>
    <row r="4301" spans="6:10" x14ac:dyDescent="0.25">
      <c r="F4301" s="49">
        <v>41986</v>
      </c>
      <c r="G4301" s="45" t="s">
        <v>380</v>
      </c>
      <c r="H4301" s="45" t="s">
        <v>349</v>
      </c>
      <c r="I4301" s="50">
        <v>61.11</v>
      </c>
      <c r="J4301" s="9" t="str">
        <f t="shared" si="68"/>
        <v>South</v>
      </c>
    </row>
    <row r="4302" spans="6:10" x14ac:dyDescent="0.25">
      <c r="F4302" s="49">
        <v>41625</v>
      </c>
      <c r="G4302" s="45" t="s">
        <v>346</v>
      </c>
      <c r="H4302" s="45" t="s">
        <v>347</v>
      </c>
      <c r="I4302" s="50">
        <v>55</v>
      </c>
      <c r="J4302" s="9" t="str">
        <f t="shared" si="68"/>
        <v>MidWest</v>
      </c>
    </row>
    <row r="4303" spans="6:10" x14ac:dyDescent="0.25">
      <c r="F4303" s="49">
        <v>41579</v>
      </c>
      <c r="G4303" s="45" t="s">
        <v>374</v>
      </c>
      <c r="H4303" s="45" t="s">
        <v>327</v>
      </c>
      <c r="I4303" s="50">
        <v>75</v>
      </c>
      <c r="J4303" s="9" t="str">
        <f t="shared" si="68"/>
        <v>West</v>
      </c>
    </row>
    <row r="4304" spans="6:10" x14ac:dyDescent="0.25">
      <c r="F4304" s="49">
        <v>41620</v>
      </c>
      <c r="G4304" s="45" t="s">
        <v>359</v>
      </c>
      <c r="H4304" s="45" t="s">
        <v>7</v>
      </c>
      <c r="I4304" s="50">
        <v>33.49</v>
      </c>
      <c r="J4304" s="9" t="str">
        <f t="shared" si="68"/>
        <v>MidWest</v>
      </c>
    </row>
    <row r="4305" spans="6:10" x14ac:dyDescent="0.25">
      <c r="F4305" s="49">
        <v>41961</v>
      </c>
      <c r="G4305" s="45" t="s">
        <v>329</v>
      </c>
      <c r="H4305" s="45" t="s">
        <v>337</v>
      </c>
      <c r="I4305" s="50">
        <v>50</v>
      </c>
      <c r="J4305" s="9" t="str">
        <f t="shared" si="68"/>
        <v>MidWest</v>
      </c>
    </row>
    <row r="4306" spans="6:10" x14ac:dyDescent="0.25">
      <c r="F4306" s="49">
        <v>41633</v>
      </c>
      <c r="G4306" s="45" t="s">
        <v>370</v>
      </c>
      <c r="H4306" s="45" t="s">
        <v>324</v>
      </c>
      <c r="I4306" s="50">
        <v>59.25</v>
      </c>
      <c r="J4306" s="9" t="str">
        <f t="shared" si="68"/>
        <v>South</v>
      </c>
    </row>
    <row r="4307" spans="6:10" x14ac:dyDescent="0.25">
      <c r="F4307" s="49">
        <v>41489</v>
      </c>
      <c r="G4307" s="45" t="s">
        <v>329</v>
      </c>
      <c r="H4307" s="45" t="s">
        <v>191</v>
      </c>
      <c r="I4307" s="50">
        <v>413.1</v>
      </c>
      <c r="J4307" s="9" t="str">
        <f t="shared" si="68"/>
        <v>MidWest</v>
      </c>
    </row>
    <row r="4308" spans="6:10" x14ac:dyDescent="0.25">
      <c r="F4308" s="49">
        <v>41593</v>
      </c>
      <c r="G4308" s="45" t="s">
        <v>328</v>
      </c>
      <c r="H4308" s="45" t="s">
        <v>324</v>
      </c>
      <c r="I4308" s="50">
        <v>176.86</v>
      </c>
      <c r="J4308" s="9" t="str">
        <f t="shared" si="68"/>
        <v>MidWest</v>
      </c>
    </row>
    <row r="4309" spans="6:10" x14ac:dyDescent="0.25">
      <c r="F4309" s="49">
        <v>41582</v>
      </c>
      <c r="G4309" s="45" t="s">
        <v>342</v>
      </c>
      <c r="H4309" s="45" t="s">
        <v>349</v>
      </c>
      <c r="I4309" s="50">
        <v>20.58</v>
      </c>
      <c r="J4309" s="9" t="str">
        <f t="shared" si="68"/>
        <v>MidWest</v>
      </c>
    </row>
    <row r="4310" spans="6:10" x14ac:dyDescent="0.25">
      <c r="F4310" s="49">
        <v>41387</v>
      </c>
      <c r="G4310" s="45" t="s">
        <v>368</v>
      </c>
      <c r="H4310" s="45" t="s">
        <v>10</v>
      </c>
      <c r="I4310" s="50">
        <v>22.61</v>
      </c>
      <c r="J4310" s="9" t="str">
        <f t="shared" si="68"/>
        <v>West</v>
      </c>
    </row>
    <row r="4311" spans="6:10" x14ac:dyDescent="0.25">
      <c r="F4311" s="49">
        <v>41631</v>
      </c>
      <c r="G4311" s="45" t="s">
        <v>328</v>
      </c>
      <c r="H4311" s="45" t="s">
        <v>321</v>
      </c>
      <c r="I4311" s="50">
        <v>236.25</v>
      </c>
      <c r="J4311" s="9" t="str">
        <f t="shared" si="68"/>
        <v>MidWest</v>
      </c>
    </row>
    <row r="4312" spans="6:10" x14ac:dyDescent="0.25">
      <c r="F4312" s="49">
        <v>41593</v>
      </c>
      <c r="G4312" s="45" t="s">
        <v>380</v>
      </c>
      <c r="H4312" s="45" t="s">
        <v>324</v>
      </c>
      <c r="I4312" s="50">
        <v>19.95</v>
      </c>
      <c r="J4312" s="9" t="str">
        <f t="shared" si="68"/>
        <v>South</v>
      </c>
    </row>
    <row r="4313" spans="6:10" x14ac:dyDescent="0.25">
      <c r="F4313" s="49">
        <v>41618</v>
      </c>
      <c r="G4313" s="45" t="s">
        <v>363</v>
      </c>
      <c r="H4313" s="45" t="s">
        <v>191</v>
      </c>
      <c r="I4313" s="50">
        <v>298.35000000000002</v>
      </c>
      <c r="J4313" s="9" t="str">
        <f t="shared" si="68"/>
        <v>West</v>
      </c>
    </row>
    <row r="4314" spans="6:10" x14ac:dyDescent="0.25">
      <c r="F4314" s="49">
        <v>41983</v>
      </c>
      <c r="G4314" s="45" t="s">
        <v>380</v>
      </c>
      <c r="H4314" s="45" t="s">
        <v>371</v>
      </c>
      <c r="I4314" s="50">
        <v>37.049999999999997</v>
      </c>
      <c r="J4314" s="9" t="str">
        <f t="shared" si="68"/>
        <v>South</v>
      </c>
    </row>
    <row r="4315" spans="6:10" x14ac:dyDescent="0.25">
      <c r="F4315" s="49">
        <v>41629</v>
      </c>
      <c r="G4315" s="45" t="s">
        <v>362</v>
      </c>
      <c r="H4315" s="45" t="s">
        <v>327</v>
      </c>
      <c r="I4315" s="50">
        <v>24.25</v>
      </c>
      <c r="J4315" s="9" t="str">
        <f t="shared" si="68"/>
        <v>East</v>
      </c>
    </row>
    <row r="4316" spans="6:10" x14ac:dyDescent="0.25">
      <c r="F4316" s="49">
        <v>41314</v>
      </c>
      <c r="G4316" s="45" t="s">
        <v>343</v>
      </c>
      <c r="H4316" s="45" t="s">
        <v>10</v>
      </c>
      <c r="I4316" s="50">
        <v>45.9</v>
      </c>
      <c r="J4316" s="9" t="str">
        <f t="shared" si="68"/>
        <v>West</v>
      </c>
    </row>
    <row r="4317" spans="6:10" x14ac:dyDescent="0.25">
      <c r="F4317" s="49">
        <v>41622</v>
      </c>
      <c r="G4317" s="45" t="s">
        <v>358</v>
      </c>
      <c r="H4317" s="45" t="s">
        <v>324</v>
      </c>
      <c r="I4317" s="50">
        <v>58.35</v>
      </c>
      <c r="J4317" s="9" t="str">
        <f t="shared" si="68"/>
        <v>MidWest</v>
      </c>
    </row>
    <row r="4318" spans="6:10" x14ac:dyDescent="0.25">
      <c r="F4318" s="49">
        <v>41620</v>
      </c>
      <c r="G4318" s="45" t="s">
        <v>353</v>
      </c>
      <c r="H4318" s="45" t="s">
        <v>191</v>
      </c>
      <c r="I4318" s="50">
        <v>67.819999999999993</v>
      </c>
      <c r="J4318" s="9" t="str">
        <f t="shared" si="68"/>
        <v>MidWest</v>
      </c>
    </row>
    <row r="4319" spans="6:10" x14ac:dyDescent="0.25">
      <c r="F4319" s="49">
        <v>41581</v>
      </c>
      <c r="G4319" s="45" t="s">
        <v>378</v>
      </c>
      <c r="H4319" s="45" t="s">
        <v>327</v>
      </c>
      <c r="I4319" s="50">
        <v>24.25</v>
      </c>
      <c r="J4319" s="9" t="str">
        <f t="shared" si="68"/>
        <v>South</v>
      </c>
    </row>
    <row r="4320" spans="6:10" x14ac:dyDescent="0.25">
      <c r="F4320" s="49">
        <v>41579</v>
      </c>
      <c r="G4320" s="45" t="s">
        <v>391</v>
      </c>
      <c r="H4320" s="45" t="s">
        <v>324</v>
      </c>
      <c r="I4320" s="50">
        <v>38.9</v>
      </c>
      <c r="J4320" s="9" t="str">
        <f t="shared" si="68"/>
        <v>South</v>
      </c>
    </row>
    <row r="4321" spans="6:10" x14ac:dyDescent="0.25">
      <c r="F4321" s="49">
        <v>41630</v>
      </c>
      <c r="G4321" s="45" t="s">
        <v>361</v>
      </c>
      <c r="H4321" s="45" t="s">
        <v>10</v>
      </c>
      <c r="I4321" s="50">
        <v>22.95</v>
      </c>
      <c r="J4321" s="9" t="str">
        <f t="shared" si="68"/>
        <v>MidWest</v>
      </c>
    </row>
    <row r="4322" spans="6:10" x14ac:dyDescent="0.25">
      <c r="F4322" s="49">
        <v>41636</v>
      </c>
      <c r="G4322" s="45" t="s">
        <v>375</v>
      </c>
      <c r="H4322" s="45" t="s">
        <v>324</v>
      </c>
      <c r="I4322" s="50">
        <v>39.9</v>
      </c>
      <c r="J4322" s="9" t="str">
        <f t="shared" si="68"/>
        <v>East</v>
      </c>
    </row>
    <row r="4323" spans="6:10" x14ac:dyDescent="0.25">
      <c r="F4323" s="49">
        <v>41580</v>
      </c>
      <c r="G4323" s="45" t="s">
        <v>403</v>
      </c>
      <c r="H4323" s="45" t="s">
        <v>191</v>
      </c>
      <c r="I4323" s="50">
        <v>45.9</v>
      </c>
      <c r="J4323" s="9" t="str">
        <f t="shared" si="68"/>
        <v>West</v>
      </c>
    </row>
    <row r="4324" spans="6:10" x14ac:dyDescent="0.25">
      <c r="F4324" s="49">
        <v>41673</v>
      </c>
      <c r="G4324" s="45" t="s">
        <v>363</v>
      </c>
      <c r="H4324" s="45" t="s">
        <v>349</v>
      </c>
      <c r="I4324" s="50">
        <v>21</v>
      </c>
      <c r="J4324" s="9" t="str">
        <f t="shared" si="68"/>
        <v>West</v>
      </c>
    </row>
    <row r="4325" spans="6:10" x14ac:dyDescent="0.25">
      <c r="F4325" s="49">
        <v>41288</v>
      </c>
      <c r="G4325" s="45" t="s">
        <v>338</v>
      </c>
      <c r="H4325" s="45" t="s">
        <v>349</v>
      </c>
      <c r="I4325" s="50">
        <v>41.16</v>
      </c>
      <c r="J4325" s="9" t="str">
        <f t="shared" si="68"/>
        <v>South</v>
      </c>
    </row>
    <row r="4326" spans="6:10" x14ac:dyDescent="0.25">
      <c r="F4326" s="49">
        <v>41708</v>
      </c>
      <c r="G4326" s="45" t="s">
        <v>328</v>
      </c>
      <c r="H4326" s="45" t="s">
        <v>327</v>
      </c>
      <c r="I4326" s="50">
        <v>49</v>
      </c>
      <c r="J4326" s="9" t="str">
        <f t="shared" si="68"/>
        <v>MidWest</v>
      </c>
    </row>
    <row r="4327" spans="6:10" x14ac:dyDescent="0.25">
      <c r="F4327" s="49">
        <v>41963</v>
      </c>
      <c r="G4327" s="45" t="s">
        <v>386</v>
      </c>
      <c r="H4327" s="45" t="s">
        <v>324</v>
      </c>
      <c r="I4327" s="50">
        <v>58.35</v>
      </c>
      <c r="J4327" s="9" t="str">
        <f t="shared" si="68"/>
        <v>MidWest</v>
      </c>
    </row>
    <row r="4328" spans="6:10" x14ac:dyDescent="0.25">
      <c r="F4328" s="49">
        <v>41616</v>
      </c>
      <c r="G4328" s="45" t="s">
        <v>398</v>
      </c>
      <c r="H4328" s="45" t="s">
        <v>337</v>
      </c>
      <c r="I4328" s="50">
        <v>48.75</v>
      </c>
      <c r="J4328" s="9" t="str">
        <f t="shared" si="68"/>
        <v>East</v>
      </c>
    </row>
    <row r="4329" spans="6:10" x14ac:dyDescent="0.25">
      <c r="F4329" s="49">
        <v>42000</v>
      </c>
      <c r="G4329" s="45" t="s">
        <v>386</v>
      </c>
      <c r="H4329" s="45" t="s">
        <v>191</v>
      </c>
      <c r="I4329" s="50">
        <v>68.849999999999994</v>
      </c>
      <c r="J4329" s="9" t="str">
        <f t="shared" si="68"/>
        <v>MidWest</v>
      </c>
    </row>
    <row r="4330" spans="6:10" x14ac:dyDescent="0.25">
      <c r="F4330" s="49">
        <v>41640</v>
      </c>
      <c r="G4330" s="45" t="s">
        <v>329</v>
      </c>
      <c r="H4330" s="45" t="s">
        <v>334</v>
      </c>
      <c r="I4330" s="50">
        <v>69.8</v>
      </c>
      <c r="J4330" s="9" t="str">
        <f t="shared" si="68"/>
        <v>MidWest</v>
      </c>
    </row>
    <row r="4331" spans="6:10" x14ac:dyDescent="0.25">
      <c r="F4331" s="49">
        <v>41768</v>
      </c>
      <c r="G4331" s="45" t="s">
        <v>345</v>
      </c>
      <c r="H4331" s="45" t="s">
        <v>191</v>
      </c>
      <c r="I4331" s="50">
        <v>68.849999999999994</v>
      </c>
      <c r="J4331" s="9" t="str">
        <f t="shared" si="68"/>
        <v>West</v>
      </c>
    </row>
    <row r="4332" spans="6:10" x14ac:dyDescent="0.25">
      <c r="F4332" s="49">
        <v>41623</v>
      </c>
      <c r="G4332" s="45" t="s">
        <v>348</v>
      </c>
      <c r="H4332" s="45" t="s">
        <v>324</v>
      </c>
      <c r="I4332" s="50">
        <v>79.8</v>
      </c>
      <c r="J4332" s="9" t="str">
        <f t="shared" si="68"/>
        <v>South</v>
      </c>
    </row>
    <row r="4333" spans="6:10" x14ac:dyDescent="0.25">
      <c r="F4333" s="49">
        <v>41984</v>
      </c>
      <c r="G4333" s="45" t="s">
        <v>338</v>
      </c>
      <c r="H4333" s="45" t="s">
        <v>191</v>
      </c>
      <c r="I4333" s="50">
        <v>22.95</v>
      </c>
      <c r="J4333" s="9" t="str">
        <f t="shared" si="68"/>
        <v>South</v>
      </c>
    </row>
    <row r="4334" spans="6:10" x14ac:dyDescent="0.25">
      <c r="F4334" s="49">
        <v>41700</v>
      </c>
      <c r="G4334" s="45" t="s">
        <v>363</v>
      </c>
      <c r="H4334" s="45" t="s">
        <v>191</v>
      </c>
      <c r="I4334" s="50">
        <v>67.13</v>
      </c>
      <c r="J4334" s="9" t="str">
        <f t="shared" si="68"/>
        <v>West</v>
      </c>
    </row>
    <row r="4335" spans="6:10" x14ac:dyDescent="0.25">
      <c r="F4335" s="49">
        <v>41608</v>
      </c>
      <c r="G4335" s="45" t="s">
        <v>361</v>
      </c>
      <c r="H4335" s="45" t="s">
        <v>371</v>
      </c>
      <c r="I4335" s="50">
        <v>55.86</v>
      </c>
      <c r="J4335" s="9" t="str">
        <f t="shared" si="68"/>
        <v>MidWest</v>
      </c>
    </row>
    <row r="4336" spans="6:10" x14ac:dyDescent="0.25">
      <c r="F4336" s="49">
        <v>41595</v>
      </c>
      <c r="G4336" s="45" t="s">
        <v>394</v>
      </c>
      <c r="H4336" s="45" t="s">
        <v>371</v>
      </c>
      <c r="I4336" s="50">
        <v>37.619999999999997</v>
      </c>
      <c r="J4336" s="9" t="str">
        <f t="shared" si="68"/>
        <v>West</v>
      </c>
    </row>
    <row r="4337" spans="6:10" x14ac:dyDescent="0.25">
      <c r="F4337" s="49">
        <v>41962</v>
      </c>
      <c r="G4337" s="45" t="s">
        <v>393</v>
      </c>
      <c r="H4337" s="45" t="s">
        <v>347</v>
      </c>
      <c r="I4337" s="50">
        <v>80.44</v>
      </c>
      <c r="J4337" s="9" t="str">
        <f t="shared" si="68"/>
        <v>MidWest</v>
      </c>
    </row>
    <row r="4338" spans="6:10" x14ac:dyDescent="0.25">
      <c r="F4338" s="49">
        <v>41688</v>
      </c>
      <c r="G4338" s="45" t="s">
        <v>370</v>
      </c>
      <c r="H4338" s="45" t="s">
        <v>7</v>
      </c>
      <c r="I4338" s="50">
        <v>34</v>
      </c>
      <c r="J4338" s="9" t="str">
        <f t="shared" si="68"/>
        <v>South</v>
      </c>
    </row>
    <row r="4339" spans="6:10" x14ac:dyDescent="0.25">
      <c r="F4339" s="49">
        <v>41981</v>
      </c>
      <c r="G4339" s="45" t="s">
        <v>342</v>
      </c>
      <c r="H4339" s="45" t="s">
        <v>7</v>
      </c>
      <c r="I4339" s="50">
        <v>66.98</v>
      </c>
      <c r="J4339" s="9" t="str">
        <f t="shared" si="68"/>
        <v>MidWest</v>
      </c>
    </row>
    <row r="4340" spans="6:10" x14ac:dyDescent="0.25">
      <c r="F4340" s="49">
        <v>41588</v>
      </c>
      <c r="G4340" s="45" t="s">
        <v>374</v>
      </c>
      <c r="H4340" s="45" t="s">
        <v>337</v>
      </c>
      <c r="I4340" s="50">
        <v>48.5</v>
      </c>
      <c r="J4340" s="9" t="str">
        <f t="shared" si="68"/>
        <v>West</v>
      </c>
    </row>
    <row r="4341" spans="6:10" x14ac:dyDescent="0.25">
      <c r="F4341" s="49">
        <v>41614</v>
      </c>
      <c r="G4341" s="45" t="s">
        <v>340</v>
      </c>
      <c r="H4341" s="45" t="s">
        <v>347</v>
      </c>
      <c r="I4341" s="50">
        <v>440</v>
      </c>
      <c r="J4341" s="9" t="str">
        <f t="shared" si="68"/>
        <v>MidWest</v>
      </c>
    </row>
    <row r="4342" spans="6:10" x14ac:dyDescent="0.25">
      <c r="F4342" s="49">
        <v>41983</v>
      </c>
      <c r="G4342" s="45" t="s">
        <v>374</v>
      </c>
      <c r="H4342" s="45" t="s">
        <v>191</v>
      </c>
      <c r="I4342" s="50">
        <v>67.13</v>
      </c>
      <c r="J4342" s="9" t="str">
        <f t="shared" si="68"/>
        <v>West</v>
      </c>
    </row>
    <row r="4343" spans="6:10" x14ac:dyDescent="0.25">
      <c r="F4343" s="49">
        <v>41876</v>
      </c>
      <c r="G4343" s="45" t="s">
        <v>398</v>
      </c>
      <c r="H4343" s="45" t="s">
        <v>10</v>
      </c>
      <c r="I4343" s="50">
        <v>45.9</v>
      </c>
      <c r="J4343" s="9" t="str">
        <f t="shared" si="68"/>
        <v>East</v>
      </c>
    </row>
    <row r="4344" spans="6:10" x14ac:dyDescent="0.25">
      <c r="F4344" s="49">
        <v>41633</v>
      </c>
      <c r="G4344" s="45" t="s">
        <v>391</v>
      </c>
      <c r="H4344" s="45" t="s">
        <v>324</v>
      </c>
      <c r="I4344" s="50">
        <v>367.68</v>
      </c>
      <c r="J4344" s="9" t="str">
        <f t="shared" si="68"/>
        <v>South</v>
      </c>
    </row>
    <row r="4345" spans="6:10" x14ac:dyDescent="0.25">
      <c r="F4345" s="49">
        <v>41979</v>
      </c>
      <c r="G4345" s="45" t="s">
        <v>367</v>
      </c>
      <c r="H4345" s="45" t="s">
        <v>191</v>
      </c>
      <c r="I4345" s="50">
        <v>45.44</v>
      </c>
      <c r="J4345" s="9" t="str">
        <f t="shared" si="68"/>
        <v>MidWest</v>
      </c>
    </row>
    <row r="4346" spans="6:10" x14ac:dyDescent="0.25">
      <c r="F4346" s="49">
        <v>41914</v>
      </c>
      <c r="G4346" s="45" t="s">
        <v>368</v>
      </c>
      <c r="H4346" s="45" t="s">
        <v>349</v>
      </c>
      <c r="I4346" s="50">
        <v>42</v>
      </c>
      <c r="J4346" s="9" t="str">
        <f t="shared" si="68"/>
        <v>West</v>
      </c>
    </row>
    <row r="4347" spans="6:10" x14ac:dyDescent="0.25">
      <c r="F4347" s="49">
        <v>41970</v>
      </c>
      <c r="G4347" s="45" t="s">
        <v>364</v>
      </c>
      <c r="H4347" s="45" t="s">
        <v>191</v>
      </c>
      <c r="I4347" s="50">
        <v>45.21</v>
      </c>
      <c r="J4347" s="9" t="str">
        <f t="shared" si="68"/>
        <v>West</v>
      </c>
    </row>
    <row r="4348" spans="6:10" x14ac:dyDescent="0.25">
      <c r="F4348" s="49">
        <v>41969</v>
      </c>
      <c r="G4348" s="45" t="s">
        <v>384</v>
      </c>
      <c r="H4348" s="45" t="s">
        <v>10</v>
      </c>
      <c r="I4348" s="50">
        <v>22.38</v>
      </c>
      <c r="J4348" s="9" t="str">
        <f t="shared" si="68"/>
        <v>East</v>
      </c>
    </row>
    <row r="4349" spans="6:10" x14ac:dyDescent="0.25">
      <c r="F4349" s="49">
        <v>41997</v>
      </c>
      <c r="G4349" s="45" t="s">
        <v>369</v>
      </c>
      <c r="H4349" s="45" t="s">
        <v>10</v>
      </c>
      <c r="I4349" s="50">
        <v>44.75</v>
      </c>
      <c r="J4349" s="9" t="str">
        <f t="shared" si="68"/>
        <v>South</v>
      </c>
    </row>
    <row r="4350" spans="6:10" x14ac:dyDescent="0.25">
      <c r="F4350" s="49">
        <v>41582</v>
      </c>
      <c r="G4350" s="45" t="s">
        <v>329</v>
      </c>
      <c r="H4350" s="45" t="s">
        <v>327</v>
      </c>
      <c r="I4350" s="50">
        <v>49.25</v>
      </c>
      <c r="J4350" s="9" t="str">
        <f t="shared" si="68"/>
        <v>MidWest</v>
      </c>
    </row>
    <row r="4351" spans="6:10" x14ac:dyDescent="0.25">
      <c r="F4351" s="49">
        <v>41334</v>
      </c>
      <c r="G4351" s="45" t="s">
        <v>374</v>
      </c>
      <c r="H4351" s="45" t="s">
        <v>331</v>
      </c>
      <c r="I4351" s="50">
        <v>60</v>
      </c>
      <c r="J4351" s="9" t="str">
        <f t="shared" si="68"/>
        <v>West</v>
      </c>
    </row>
    <row r="4352" spans="6:10" x14ac:dyDescent="0.25">
      <c r="F4352" s="49">
        <v>41994</v>
      </c>
      <c r="G4352" s="45" t="s">
        <v>342</v>
      </c>
      <c r="H4352" s="45" t="s">
        <v>321</v>
      </c>
      <c r="I4352" s="50">
        <v>158.30000000000001</v>
      </c>
      <c r="J4352" s="9" t="str">
        <f t="shared" si="68"/>
        <v>MidWest</v>
      </c>
    </row>
    <row r="4353" spans="6:10" x14ac:dyDescent="0.25">
      <c r="F4353" s="49">
        <v>41945</v>
      </c>
      <c r="G4353" s="45" t="s">
        <v>360</v>
      </c>
      <c r="H4353" s="45" t="s">
        <v>337</v>
      </c>
      <c r="I4353" s="50">
        <v>25</v>
      </c>
      <c r="J4353" s="9" t="str">
        <f t="shared" si="68"/>
        <v>West</v>
      </c>
    </row>
    <row r="4354" spans="6:10" x14ac:dyDescent="0.25">
      <c r="F4354" s="49">
        <v>41886</v>
      </c>
      <c r="G4354" s="45" t="s">
        <v>323</v>
      </c>
      <c r="H4354" s="45" t="s">
        <v>327</v>
      </c>
      <c r="I4354" s="50">
        <v>48.75</v>
      </c>
      <c r="J4354" s="9" t="str">
        <f t="shared" si="68"/>
        <v>MidWest</v>
      </c>
    </row>
    <row r="4355" spans="6:10" x14ac:dyDescent="0.25">
      <c r="F4355" s="49">
        <v>41823</v>
      </c>
      <c r="G4355" s="45" t="s">
        <v>389</v>
      </c>
      <c r="H4355" s="45" t="s">
        <v>324</v>
      </c>
      <c r="I4355" s="50">
        <v>58.65</v>
      </c>
      <c r="J4355" s="9" t="str">
        <f t="shared" si="68"/>
        <v>MidWest</v>
      </c>
    </row>
    <row r="4356" spans="6:10" x14ac:dyDescent="0.25">
      <c r="F4356" s="49">
        <v>41963</v>
      </c>
      <c r="G4356" s="45" t="s">
        <v>326</v>
      </c>
      <c r="H4356" s="45" t="s">
        <v>324</v>
      </c>
      <c r="I4356" s="50">
        <v>39.9</v>
      </c>
      <c r="J4356" s="9" t="str">
        <f t="shared" ref="J4356:J4419" si="69">VLOOKUP(G4356,$A$4:$B$75,2,0)</f>
        <v>West</v>
      </c>
    </row>
    <row r="4357" spans="6:10" x14ac:dyDescent="0.25">
      <c r="F4357" s="49">
        <v>41592</v>
      </c>
      <c r="G4357" s="45" t="s">
        <v>362</v>
      </c>
      <c r="H4357" s="45" t="s">
        <v>191</v>
      </c>
      <c r="I4357" s="50">
        <v>44.52</v>
      </c>
      <c r="J4357" s="9" t="str">
        <f t="shared" si="69"/>
        <v>East</v>
      </c>
    </row>
    <row r="4358" spans="6:10" x14ac:dyDescent="0.25">
      <c r="F4358" s="49">
        <v>41303</v>
      </c>
      <c r="G4358" s="45" t="s">
        <v>361</v>
      </c>
      <c r="H4358" s="45" t="s">
        <v>337</v>
      </c>
      <c r="I4358" s="50">
        <v>541.75</v>
      </c>
      <c r="J4358" s="9" t="str">
        <f t="shared" si="69"/>
        <v>MidWest</v>
      </c>
    </row>
    <row r="4359" spans="6:10" x14ac:dyDescent="0.25">
      <c r="F4359" s="49">
        <v>41959</v>
      </c>
      <c r="G4359" s="45" t="s">
        <v>351</v>
      </c>
      <c r="H4359" s="45" t="s">
        <v>10</v>
      </c>
      <c r="I4359" s="50">
        <v>67.819999999999993</v>
      </c>
      <c r="J4359" s="9" t="str">
        <f t="shared" si="69"/>
        <v>MidWest</v>
      </c>
    </row>
    <row r="4360" spans="6:10" x14ac:dyDescent="0.25">
      <c r="F4360" s="49">
        <v>41778</v>
      </c>
      <c r="G4360" s="45" t="s">
        <v>388</v>
      </c>
      <c r="H4360" s="45" t="s">
        <v>327</v>
      </c>
      <c r="I4360" s="50">
        <v>24.25</v>
      </c>
      <c r="J4360" s="9" t="str">
        <f t="shared" si="69"/>
        <v>West</v>
      </c>
    </row>
    <row r="4361" spans="6:10" x14ac:dyDescent="0.25">
      <c r="F4361" s="49">
        <v>41611</v>
      </c>
      <c r="G4361" s="45" t="s">
        <v>336</v>
      </c>
      <c r="H4361" s="45" t="s">
        <v>337</v>
      </c>
      <c r="I4361" s="50">
        <v>50</v>
      </c>
      <c r="J4361" s="9" t="str">
        <f t="shared" si="69"/>
        <v>West</v>
      </c>
    </row>
    <row r="4362" spans="6:10" x14ac:dyDescent="0.25">
      <c r="F4362" s="49">
        <v>41602</v>
      </c>
      <c r="G4362" s="45" t="s">
        <v>340</v>
      </c>
      <c r="H4362" s="45" t="s">
        <v>337</v>
      </c>
      <c r="I4362" s="50">
        <v>24.63</v>
      </c>
      <c r="J4362" s="9" t="str">
        <f t="shared" si="69"/>
        <v>MidWest</v>
      </c>
    </row>
    <row r="4363" spans="6:10" x14ac:dyDescent="0.25">
      <c r="F4363" s="49">
        <v>41579</v>
      </c>
      <c r="G4363" s="45" t="s">
        <v>389</v>
      </c>
      <c r="H4363" s="45" t="s">
        <v>191</v>
      </c>
      <c r="I4363" s="50">
        <v>22.72</v>
      </c>
      <c r="J4363" s="9" t="str">
        <f t="shared" si="69"/>
        <v>MidWest</v>
      </c>
    </row>
    <row r="4364" spans="6:10" x14ac:dyDescent="0.25">
      <c r="F4364" s="49">
        <v>41982</v>
      </c>
      <c r="G4364" s="45" t="s">
        <v>326</v>
      </c>
      <c r="H4364" s="45" t="s">
        <v>324</v>
      </c>
      <c r="I4364" s="50">
        <v>58.35</v>
      </c>
      <c r="J4364" s="9" t="str">
        <f t="shared" si="69"/>
        <v>West</v>
      </c>
    </row>
    <row r="4365" spans="6:10" x14ac:dyDescent="0.25">
      <c r="F4365" s="49">
        <v>41984</v>
      </c>
      <c r="G4365" s="45" t="s">
        <v>387</v>
      </c>
      <c r="H4365" s="45" t="s">
        <v>324</v>
      </c>
      <c r="I4365" s="50">
        <v>19.649999999999999</v>
      </c>
      <c r="J4365" s="9" t="str">
        <f t="shared" si="69"/>
        <v>MidWest</v>
      </c>
    </row>
    <row r="4366" spans="6:10" x14ac:dyDescent="0.25">
      <c r="F4366" s="49">
        <v>41601</v>
      </c>
      <c r="G4366" s="45" t="s">
        <v>387</v>
      </c>
      <c r="H4366" s="45" t="s">
        <v>327</v>
      </c>
      <c r="I4366" s="50">
        <v>48.75</v>
      </c>
      <c r="J4366" s="9" t="str">
        <f t="shared" si="69"/>
        <v>MidWest</v>
      </c>
    </row>
    <row r="4367" spans="6:10" x14ac:dyDescent="0.25">
      <c r="F4367" s="49">
        <v>41586</v>
      </c>
      <c r="G4367" s="45" t="s">
        <v>326</v>
      </c>
      <c r="H4367" s="45" t="s">
        <v>349</v>
      </c>
      <c r="I4367" s="50">
        <v>21</v>
      </c>
      <c r="J4367" s="9" t="str">
        <f t="shared" si="69"/>
        <v>West</v>
      </c>
    </row>
    <row r="4368" spans="6:10" x14ac:dyDescent="0.25">
      <c r="F4368" s="49">
        <v>41946</v>
      </c>
      <c r="G4368" s="45" t="s">
        <v>346</v>
      </c>
      <c r="H4368" s="45" t="s">
        <v>331</v>
      </c>
      <c r="I4368" s="50">
        <v>89.1</v>
      </c>
      <c r="J4368" s="9" t="str">
        <f t="shared" si="69"/>
        <v>MidWest</v>
      </c>
    </row>
    <row r="4369" spans="6:10" x14ac:dyDescent="0.25">
      <c r="F4369" s="49">
        <v>41608</v>
      </c>
      <c r="G4369" s="45" t="s">
        <v>389</v>
      </c>
      <c r="H4369" s="45" t="s">
        <v>7</v>
      </c>
      <c r="I4369" s="50">
        <v>34</v>
      </c>
      <c r="J4369" s="9" t="str">
        <f t="shared" si="69"/>
        <v>MidWest</v>
      </c>
    </row>
    <row r="4370" spans="6:10" x14ac:dyDescent="0.25">
      <c r="F4370" s="49">
        <v>41984</v>
      </c>
      <c r="G4370" s="45" t="s">
        <v>385</v>
      </c>
      <c r="H4370" s="45" t="s">
        <v>7</v>
      </c>
      <c r="I4370" s="50">
        <v>33.32</v>
      </c>
      <c r="J4370" s="9" t="str">
        <f t="shared" si="69"/>
        <v>MidWest</v>
      </c>
    </row>
    <row r="4371" spans="6:10" x14ac:dyDescent="0.25">
      <c r="F4371" s="49">
        <v>41627</v>
      </c>
      <c r="G4371" s="45" t="s">
        <v>335</v>
      </c>
      <c r="H4371" s="45" t="s">
        <v>321</v>
      </c>
      <c r="I4371" s="50">
        <v>156.69999999999999</v>
      </c>
      <c r="J4371" s="9" t="str">
        <f t="shared" si="69"/>
        <v>West</v>
      </c>
    </row>
    <row r="4372" spans="6:10" x14ac:dyDescent="0.25">
      <c r="F4372" s="49">
        <v>41970</v>
      </c>
      <c r="G4372" s="45" t="s">
        <v>368</v>
      </c>
      <c r="H4372" s="45" t="s">
        <v>10</v>
      </c>
      <c r="I4372" s="50">
        <v>67.47</v>
      </c>
      <c r="J4372" s="9" t="str">
        <f t="shared" si="69"/>
        <v>West</v>
      </c>
    </row>
    <row r="4373" spans="6:10" x14ac:dyDescent="0.25">
      <c r="F4373" s="49">
        <v>41990</v>
      </c>
      <c r="G4373" s="45" t="s">
        <v>356</v>
      </c>
      <c r="H4373" s="45" t="s">
        <v>331</v>
      </c>
      <c r="I4373" s="50">
        <v>58.8</v>
      </c>
      <c r="J4373" s="9" t="str">
        <f t="shared" si="69"/>
        <v>MidWest</v>
      </c>
    </row>
    <row r="4374" spans="6:10" x14ac:dyDescent="0.25">
      <c r="F4374" s="49">
        <v>42000</v>
      </c>
      <c r="G4374" s="45" t="s">
        <v>389</v>
      </c>
      <c r="H4374" s="45" t="s">
        <v>10</v>
      </c>
      <c r="I4374" s="50">
        <v>45.44</v>
      </c>
      <c r="J4374" s="9" t="str">
        <f t="shared" si="69"/>
        <v>MidWest</v>
      </c>
    </row>
    <row r="4375" spans="6:10" x14ac:dyDescent="0.25">
      <c r="F4375" s="49">
        <v>41459</v>
      </c>
      <c r="G4375" s="45" t="s">
        <v>373</v>
      </c>
      <c r="H4375" s="45" t="s">
        <v>191</v>
      </c>
      <c r="I4375" s="50">
        <v>45.9</v>
      </c>
      <c r="J4375" s="9" t="str">
        <f t="shared" si="69"/>
        <v>MidWest</v>
      </c>
    </row>
    <row r="4376" spans="6:10" x14ac:dyDescent="0.25">
      <c r="F4376" s="49">
        <v>41327</v>
      </c>
      <c r="G4376" s="45" t="s">
        <v>330</v>
      </c>
      <c r="H4376" s="45" t="s">
        <v>334</v>
      </c>
      <c r="I4376" s="50">
        <v>68.739999999999995</v>
      </c>
      <c r="J4376" s="9" t="str">
        <f t="shared" si="69"/>
        <v>East</v>
      </c>
    </row>
    <row r="4377" spans="6:10" x14ac:dyDescent="0.25">
      <c r="F4377" s="49">
        <v>41388</v>
      </c>
      <c r="G4377" s="45" t="s">
        <v>360</v>
      </c>
      <c r="H4377" s="45" t="s">
        <v>191</v>
      </c>
      <c r="I4377" s="50">
        <v>44.52</v>
      </c>
      <c r="J4377" s="9" t="str">
        <f t="shared" si="69"/>
        <v>West</v>
      </c>
    </row>
    <row r="4378" spans="6:10" x14ac:dyDescent="0.25">
      <c r="F4378" s="49">
        <v>41983</v>
      </c>
      <c r="G4378" s="45" t="s">
        <v>344</v>
      </c>
      <c r="H4378" s="45" t="s">
        <v>324</v>
      </c>
      <c r="I4378" s="50">
        <v>19.55</v>
      </c>
      <c r="J4378" s="9" t="str">
        <f t="shared" si="69"/>
        <v>West</v>
      </c>
    </row>
    <row r="4379" spans="6:10" x14ac:dyDescent="0.25">
      <c r="F4379" s="49">
        <v>41360</v>
      </c>
      <c r="G4379" s="45" t="s">
        <v>330</v>
      </c>
      <c r="H4379" s="45" t="s">
        <v>7</v>
      </c>
      <c r="I4379" s="50">
        <v>66.64</v>
      </c>
      <c r="J4379" s="9" t="str">
        <f t="shared" si="69"/>
        <v>East</v>
      </c>
    </row>
    <row r="4380" spans="6:10" x14ac:dyDescent="0.25">
      <c r="F4380" s="49">
        <v>41602</v>
      </c>
      <c r="G4380" s="45" t="s">
        <v>368</v>
      </c>
      <c r="H4380" s="45" t="s">
        <v>324</v>
      </c>
      <c r="I4380" s="50">
        <v>58.05</v>
      </c>
      <c r="J4380" s="9" t="str">
        <f t="shared" si="69"/>
        <v>West</v>
      </c>
    </row>
    <row r="4381" spans="6:10" x14ac:dyDescent="0.25">
      <c r="F4381" s="49">
        <v>41618</v>
      </c>
      <c r="G4381" s="45" t="s">
        <v>379</v>
      </c>
      <c r="H4381" s="45" t="s">
        <v>10</v>
      </c>
      <c r="I4381" s="50">
        <v>22.38</v>
      </c>
      <c r="J4381" s="9" t="str">
        <f t="shared" si="69"/>
        <v>East</v>
      </c>
    </row>
    <row r="4382" spans="6:10" x14ac:dyDescent="0.25">
      <c r="F4382" s="49">
        <v>41555</v>
      </c>
      <c r="G4382" s="45" t="s">
        <v>388</v>
      </c>
      <c r="H4382" s="45" t="s">
        <v>10</v>
      </c>
      <c r="I4382" s="50">
        <v>22.95</v>
      </c>
      <c r="J4382" s="9" t="str">
        <f t="shared" si="69"/>
        <v>West</v>
      </c>
    </row>
    <row r="4383" spans="6:10" x14ac:dyDescent="0.25">
      <c r="F4383" s="49">
        <v>41963</v>
      </c>
      <c r="G4383" s="45" t="s">
        <v>375</v>
      </c>
      <c r="H4383" s="45" t="s">
        <v>337</v>
      </c>
      <c r="I4383" s="50">
        <v>50</v>
      </c>
      <c r="J4383" s="9" t="str">
        <f t="shared" si="69"/>
        <v>East</v>
      </c>
    </row>
    <row r="4384" spans="6:10" x14ac:dyDescent="0.25">
      <c r="F4384" s="49">
        <v>41964</v>
      </c>
      <c r="G4384" s="45" t="s">
        <v>338</v>
      </c>
      <c r="H4384" s="45" t="s">
        <v>324</v>
      </c>
      <c r="I4384" s="50">
        <v>59.85</v>
      </c>
      <c r="J4384" s="9" t="str">
        <f t="shared" si="69"/>
        <v>South</v>
      </c>
    </row>
    <row r="4385" spans="6:10" x14ac:dyDescent="0.25">
      <c r="F4385" s="49">
        <v>41630</v>
      </c>
      <c r="G4385" s="45" t="s">
        <v>377</v>
      </c>
      <c r="H4385" s="45" t="s">
        <v>10</v>
      </c>
      <c r="I4385" s="50">
        <v>568.01</v>
      </c>
      <c r="J4385" s="9" t="str">
        <f t="shared" si="69"/>
        <v>West</v>
      </c>
    </row>
    <row r="4386" spans="6:10" x14ac:dyDescent="0.25">
      <c r="F4386" s="49">
        <v>41579</v>
      </c>
      <c r="G4386" s="45" t="s">
        <v>366</v>
      </c>
      <c r="H4386" s="45" t="s">
        <v>324</v>
      </c>
      <c r="I4386" s="50">
        <v>59.85</v>
      </c>
      <c r="J4386" s="9" t="str">
        <f t="shared" si="69"/>
        <v>West</v>
      </c>
    </row>
    <row r="4387" spans="6:10" x14ac:dyDescent="0.25">
      <c r="F4387" s="49">
        <v>41593</v>
      </c>
      <c r="G4387" s="45" t="s">
        <v>374</v>
      </c>
      <c r="H4387" s="45" t="s">
        <v>324</v>
      </c>
      <c r="I4387" s="50">
        <v>19.95</v>
      </c>
      <c r="J4387" s="9" t="str">
        <f t="shared" si="69"/>
        <v>West</v>
      </c>
    </row>
    <row r="4388" spans="6:10" x14ac:dyDescent="0.25">
      <c r="F4388" s="49">
        <v>41988</v>
      </c>
      <c r="G4388" s="45" t="s">
        <v>336</v>
      </c>
      <c r="H4388" s="45" t="s">
        <v>324</v>
      </c>
      <c r="I4388" s="50">
        <v>39.5</v>
      </c>
      <c r="J4388" s="9" t="str">
        <f t="shared" si="69"/>
        <v>West</v>
      </c>
    </row>
    <row r="4389" spans="6:10" x14ac:dyDescent="0.25">
      <c r="F4389" s="49">
        <v>41956</v>
      </c>
      <c r="G4389" s="45" t="s">
        <v>354</v>
      </c>
      <c r="H4389" s="45" t="s">
        <v>10</v>
      </c>
      <c r="I4389" s="50">
        <v>45.21</v>
      </c>
      <c r="J4389" s="9" t="str">
        <f t="shared" si="69"/>
        <v>MidWest</v>
      </c>
    </row>
    <row r="4390" spans="6:10" x14ac:dyDescent="0.25">
      <c r="F4390" s="49">
        <v>41672</v>
      </c>
      <c r="G4390" s="45" t="s">
        <v>338</v>
      </c>
      <c r="H4390" s="45" t="s">
        <v>191</v>
      </c>
      <c r="I4390" s="50">
        <v>22.49</v>
      </c>
      <c r="J4390" s="9" t="str">
        <f t="shared" si="69"/>
        <v>South</v>
      </c>
    </row>
    <row r="4391" spans="6:10" x14ac:dyDescent="0.25">
      <c r="F4391" s="49">
        <v>41965</v>
      </c>
      <c r="G4391" s="45" t="s">
        <v>356</v>
      </c>
      <c r="H4391" s="45" t="s">
        <v>334</v>
      </c>
      <c r="I4391" s="50">
        <v>70.5</v>
      </c>
      <c r="J4391" s="9" t="str">
        <f t="shared" si="69"/>
        <v>MidWest</v>
      </c>
    </row>
    <row r="4392" spans="6:10" x14ac:dyDescent="0.25">
      <c r="F4392" s="49">
        <v>41976</v>
      </c>
      <c r="G4392" s="45" t="s">
        <v>374</v>
      </c>
      <c r="H4392" s="45" t="s">
        <v>349</v>
      </c>
      <c r="I4392" s="50">
        <v>20.58</v>
      </c>
      <c r="J4392" s="9" t="str">
        <f t="shared" si="69"/>
        <v>West</v>
      </c>
    </row>
    <row r="4393" spans="6:10" x14ac:dyDescent="0.25">
      <c r="F4393" s="49">
        <v>41598</v>
      </c>
      <c r="G4393" s="45" t="s">
        <v>356</v>
      </c>
      <c r="H4393" s="45" t="s">
        <v>7</v>
      </c>
      <c r="I4393" s="50">
        <v>102</v>
      </c>
      <c r="J4393" s="9" t="str">
        <f t="shared" si="69"/>
        <v>MidWest</v>
      </c>
    </row>
    <row r="4394" spans="6:10" x14ac:dyDescent="0.25">
      <c r="F4394" s="49">
        <v>42000</v>
      </c>
      <c r="G4394" s="45" t="s">
        <v>402</v>
      </c>
      <c r="H4394" s="45" t="s">
        <v>7</v>
      </c>
      <c r="I4394" s="50">
        <v>98.94</v>
      </c>
      <c r="J4394" s="9" t="str">
        <f t="shared" si="69"/>
        <v>South</v>
      </c>
    </row>
    <row r="4395" spans="6:10" x14ac:dyDescent="0.25">
      <c r="F4395" s="49">
        <v>41587</v>
      </c>
      <c r="G4395" s="45" t="s">
        <v>346</v>
      </c>
      <c r="H4395" s="45" t="s">
        <v>324</v>
      </c>
      <c r="I4395" s="50">
        <v>19.350000000000001</v>
      </c>
      <c r="J4395" s="9" t="str">
        <f t="shared" si="69"/>
        <v>MidWest</v>
      </c>
    </row>
    <row r="4396" spans="6:10" x14ac:dyDescent="0.25">
      <c r="F4396" s="49">
        <v>41441</v>
      </c>
      <c r="G4396" s="45" t="s">
        <v>379</v>
      </c>
      <c r="H4396" s="45" t="s">
        <v>334</v>
      </c>
      <c r="I4396" s="50">
        <v>22.8</v>
      </c>
      <c r="J4396" s="9" t="str">
        <f t="shared" si="69"/>
        <v>East</v>
      </c>
    </row>
    <row r="4397" spans="6:10" x14ac:dyDescent="0.25">
      <c r="F4397" s="49">
        <v>41638</v>
      </c>
      <c r="G4397" s="45" t="s">
        <v>374</v>
      </c>
      <c r="H4397" s="45" t="s">
        <v>337</v>
      </c>
      <c r="I4397" s="50">
        <v>48.5</v>
      </c>
      <c r="J4397" s="9" t="str">
        <f t="shared" si="69"/>
        <v>West</v>
      </c>
    </row>
    <row r="4398" spans="6:10" x14ac:dyDescent="0.25">
      <c r="F4398" s="49">
        <v>41979</v>
      </c>
      <c r="G4398" s="45" t="s">
        <v>343</v>
      </c>
      <c r="H4398" s="45" t="s">
        <v>327</v>
      </c>
      <c r="I4398" s="50">
        <v>48.75</v>
      </c>
      <c r="J4398" s="9" t="str">
        <f t="shared" si="69"/>
        <v>West</v>
      </c>
    </row>
    <row r="4399" spans="6:10" x14ac:dyDescent="0.25">
      <c r="F4399" s="49">
        <v>41534</v>
      </c>
      <c r="G4399" s="45" t="s">
        <v>400</v>
      </c>
      <c r="H4399" s="45" t="s">
        <v>321</v>
      </c>
      <c r="I4399" s="50">
        <v>77.95</v>
      </c>
      <c r="J4399" s="9" t="str">
        <f t="shared" si="69"/>
        <v>West</v>
      </c>
    </row>
    <row r="4400" spans="6:10" x14ac:dyDescent="0.25">
      <c r="F4400" s="49">
        <v>41976</v>
      </c>
      <c r="G4400" s="45" t="s">
        <v>326</v>
      </c>
      <c r="H4400" s="45" t="s">
        <v>347</v>
      </c>
      <c r="I4400" s="50">
        <v>54.18</v>
      </c>
      <c r="J4400" s="9" t="str">
        <f t="shared" si="69"/>
        <v>West</v>
      </c>
    </row>
    <row r="4401" spans="6:10" x14ac:dyDescent="0.25">
      <c r="F4401" s="49">
        <v>41589</v>
      </c>
      <c r="G4401" s="45" t="s">
        <v>393</v>
      </c>
      <c r="H4401" s="45" t="s">
        <v>349</v>
      </c>
      <c r="I4401" s="50">
        <v>20.48</v>
      </c>
      <c r="J4401" s="9" t="str">
        <f t="shared" si="69"/>
        <v>MidWest</v>
      </c>
    </row>
    <row r="4402" spans="6:10" x14ac:dyDescent="0.25">
      <c r="F4402" s="49">
        <v>41713</v>
      </c>
      <c r="G4402" s="45" t="s">
        <v>372</v>
      </c>
      <c r="H4402" s="45" t="s">
        <v>191</v>
      </c>
      <c r="I4402" s="50">
        <v>45.21</v>
      </c>
      <c r="J4402" s="9" t="str">
        <f t="shared" si="69"/>
        <v>West</v>
      </c>
    </row>
    <row r="4403" spans="6:10" x14ac:dyDescent="0.25">
      <c r="F4403" s="49">
        <v>41614</v>
      </c>
      <c r="G4403" s="45" t="s">
        <v>323</v>
      </c>
      <c r="H4403" s="45" t="s">
        <v>327</v>
      </c>
      <c r="I4403" s="50">
        <v>48.5</v>
      </c>
      <c r="J4403" s="9" t="str">
        <f t="shared" si="69"/>
        <v>MidWest</v>
      </c>
    </row>
    <row r="4404" spans="6:10" x14ac:dyDescent="0.25">
      <c r="F4404" s="49">
        <v>41741</v>
      </c>
      <c r="G4404" s="45" t="s">
        <v>378</v>
      </c>
      <c r="H4404" s="45" t="s">
        <v>10</v>
      </c>
      <c r="I4404" s="50">
        <v>359.86</v>
      </c>
      <c r="J4404" s="9" t="str">
        <f t="shared" si="69"/>
        <v>South</v>
      </c>
    </row>
    <row r="4405" spans="6:10" x14ac:dyDescent="0.25">
      <c r="F4405" s="49">
        <v>41477</v>
      </c>
      <c r="G4405" s="45" t="s">
        <v>361</v>
      </c>
      <c r="H4405" s="45" t="s">
        <v>327</v>
      </c>
      <c r="I4405" s="50">
        <v>100</v>
      </c>
      <c r="J4405" s="9" t="str">
        <f t="shared" si="69"/>
        <v>MidWest</v>
      </c>
    </row>
    <row r="4406" spans="6:10" x14ac:dyDescent="0.25">
      <c r="F4406" s="49">
        <v>41636</v>
      </c>
      <c r="G4406" s="45" t="s">
        <v>368</v>
      </c>
      <c r="H4406" s="45" t="s">
        <v>191</v>
      </c>
      <c r="I4406" s="50">
        <v>573.75</v>
      </c>
      <c r="J4406" s="9" t="str">
        <f t="shared" si="69"/>
        <v>West</v>
      </c>
    </row>
    <row r="4407" spans="6:10" x14ac:dyDescent="0.25">
      <c r="F4407" s="49">
        <v>41592</v>
      </c>
      <c r="G4407" s="45" t="s">
        <v>346</v>
      </c>
      <c r="H4407" s="45" t="s">
        <v>324</v>
      </c>
      <c r="I4407" s="50">
        <v>39.9</v>
      </c>
      <c r="J4407" s="9" t="str">
        <f t="shared" si="69"/>
        <v>MidWest</v>
      </c>
    </row>
    <row r="4408" spans="6:10" x14ac:dyDescent="0.25">
      <c r="F4408" s="49">
        <v>41599</v>
      </c>
      <c r="G4408" s="45" t="s">
        <v>357</v>
      </c>
      <c r="H4408" s="45" t="s">
        <v>337</v>
      </c>
      <c r="I4408" s="50">
        <v>73.13</v>
      </c>
      <c r="J4408" s="9" t="str">
        <f t="shared" si="69"/>
        <v>South</v>
      </c>
    </row>
    <row r="4409" spans="6:10" x14ac:dyDescent="0.25">
      <c r="F4409" s="49">
        <v>41629</v>
      </c>
      <c r="G4409" s="45" t="s">
        <v>341</v>
      </c>
      <c r="H4409" s="45" t="s">
        <v>349</v>
      </c>
      <c r="I4409" s="50">
        <v>21</v>
      </c>
      <c r="J4409" s="9" t="str">
        <f t="shared" si="69"/>
        <v>East</v>
      </c>
    </row>
    <row r="4410" spans="6:10" x14ac:dyDescent="0.25">
      <c r="F4410" s="49">
        <v>41622</v>
      </c>
      <c r="G4410" s="45" t="s">
        <v>389</v>
      </c>
      <c r="H4410" s="45" t="s">
        <v>371</v>
      </c>
      <c r="I4410" s="50">
        <v>18.43</v>
      </c>
      <c r="J4410" s="9" t="str">
        <f t="shared" si="69"/>
        <v>MidWest</v>
      </c>
    </row>
    <row r="4411" spans="6:10" x14ac:dyDescent="0.25">
      <c r="F4411" s="49">
        <v>41588</v>
      </c>
      <c r="G4411" s="45" t="s">
        <v>394</v>
      </c>
      <c r="H4411" s="45" t="s">
        <v>347</v>
      </c>
      <c r="I4411" s="50">
        <v>27.09</v>
      </c>
      <c r="J4411" s="9" t="str">
        <f t="shared" si="69"/>
        <v>West</v>
      </c>
    </row>
    <row r="4412" spans="6:10" x14ac:dyDescent="0.25">
      <c r="F4412" s="49">
        <v>41429</v>
      </c>
      <c r="G4412" s="45" t="s">
        <v>395</v>
      </c>
      <c r="H4412" s="45" t="s">
        <v>10</v>
      </c>
      <c r="I4412" s="50">
        <v>449.82</v>
      </c>
      <c r="J4412" s="9" t="str">
        <f t="shared" si="69"/>
        <v>East</v>
      </c>
    </row>
    <row r="4413" spans="6:10" x14ac:dyDescent="0.25">
      <c r="F4413" s="49">
        <v>41590</v>
      </c>
      <c r="G4413" s="45" t="s">
        <v>365</v>
      </c>
      <c r="H4413" s="45" t="s">
        <v>324</v>
      </c>
      <c r="I4413" s="50">
        <v>39.9</v>
      </c>
      <c r="J4413" s="9" t="str">
        <f t="shared" si="69"/>
        <v>West</v>
      </c>
    </row>
    <row r="4414" spans="6:10" x14ac:dyDescent="0.25">
      <c r="F4414" s="49">
        <v>41995</v>
      </c>
      <c r="G4414" s="45" t="s">
        <v>379</v>
      </c>
      <c r="H4414" s="45" t="s">
        <v>324</v>
      </c>
      <c r="I4414" s="50">
        <v>39.1</v>
      </c>
      <c r="J4414" s="9" t="str">
        <f t="shared" si="69"/>
        <v>East</v>
      </c>
    </row>
    <row r="4415" spans="6:10" x14ac:dyDescent="0.25">
      <c r="F4415" s="49">
        <v>41975</v>
      </c>
      <c r="G4415" s="45" t="s">
        <v>329</v>
      </c>
      <c r="H4415" s="45" t="s">
        <v>324</v>
      </c>
      <c r="I4415" s="50">
        <v>59.85</v>
      </c>
      <c r="J4415" s="9" t="str">
        <f t="shared" si="69"/>
        <v>MidWest</v>
      </c>
    </row>
    <row r="4416" spans="6:10" x14ac:dyDescent="0.25">
      <c r="F4416" s="49">
        <v>41693</v>
      </c>
      <c r="G4416" s="45" t="s">
        <v>388</v>
      </c>
      <c r="H4416" s="45" t="s">
        <v>7</v>
      </c>
      <c r="I4416" s="50">
        <v>98.94</v>
      </c>
      <c r="J4416" s="9" t="str">
        <f t="shared" si="69"/>
        <v>West</v>
      </c>
    </row>
    <row r="4417" spans="6:10" x14ac:dyDescent="0.25">
      <c r="F4417" s="49">
        <v>41598</v>
      </c>
      <c r="G4417" s="45" t="s">
        <v>343</v>
      </c>
      <c r="H4417" s="45" t="s">
        <v>347</v>
      </c>
      <c r="I4417" s="50">
        <v>190.58</v>
      </c>
      <c r="J4417" s="9" t="str">
        <f t="shared" si="69"/>
        <v>West</v>
      </c>
    </row>
    <row r="4418" spans="6:10" x14ac:dyDescent="0.25">
      <c r="F4418" s="49">
        <v>41974</v>
      </c>
      <c r="G4418" s="45" t="s">
        <v>397</v>
      </c>
      <c r="H4418" s="45" t="s">
        <v>337</v>
      </c>
      <c r="I4418" s="50">
        <v>50</v>
      </c>
      <c r="J4418" s="9" t="str">
        <f t="shared" si="69"/>
        <v>West</v>
      </c>
    </row>
    <row r="4419" spans="6:10" x14ac:dyDescent="0.25">
      <c r="F4419" s="49">
        <v>41588</v>
      </c>
      <c r="G4419" s="45" t="s">
        <v>375</v>
      </c>
      <c r="H4419" s="45" t="s">
        <v>324</v>
      </c>
      <c r="I4419" s="50">
        <v>59.25</v>
      </c>
      <c r="J4419" s="9" t="str">
        <f t="shared" si="69"/>
        <v>East</v>
      </c>
    </row>
    <row r="4420" spans="6:10" x14ac:dyDescent="0.25">
      <c r="F4420" s="49">
        <v>41959</v>
      </c>
      <c r="G4420" s="45" t="s">
        <v>352</v>
      </c>
      <c r="H4420" s="45" t="s">
        <v>321</v>
      </c>
      <c r="I4420" s="50">
        <v>159.9</v>
      </c>
      <c r="J4420" s="9" t="str">
        <f t="shared" ref="J4420:J4483" si="70">VLOOKUP(G4420,$A$4:$B$75,2,0)</f>
        <v>MidWest</v>
      </c>
    </row>
    <row r="4421" spans="6:10" x14ac:dyDescent="0.25">
      <c r="F4421" s="49">
        <v>41920</v>
      </c>
      <c r="G4421" s="45" t="s">
        <v>346</v>
      </c>
      <c r="H4421" s="45" t="s">
        <v>7</v>
      </c>
      <c r="I4421" s="50">
        <v>34</v>
      </c>
      <c r="J4421" s="9" t="str">
        <f t="shared" si="70"/>
        <v>MidWest</v>
      </c>
    </row>
    <row r="4422" spans="6:10" x14ac:dyDescent="0.25">
      <c r="F4422" s="49">
        <v>41811</v>
      </c>
      <c r="G4422" s="45" t="s">
        <v>358</v>
      </c>
      <c r="H4422" s="45" t="s">
        <v>10</v>
      </c>
      <c r="I4422" s="50">
        <v>68.849999999999994</v>
      </c>
      <c r="J4422" s="9" t="str">
        <f t="shared" si="70"/>
        <v>MidWest</v>
      </c>
    </row>
    <row r="4423" spans="6:10" x14ac:dyDescent="0.25">
      <c r="F4423" s="49">
        <v>41958</v>
      </c>
      <c r="G4423" s="45" t="s">
        <v>379</v>
      </c>
      <c r="H4423" s="45" t="s">
        <v>334</v>
      </c>
      <c r="I4423" s="50">
        <v>69.09</v>
      </c>
      <c r="J4423" s="9" t="str">
        <f t="shared" si="70"/>
        <v>East</v>
      </c>
    </row>
    <row r="4424" spans="6:10" x14ac:dyDescent="0.25">
      <c r="F4424" s="49">
        <v>41594</v>
      </c>
      <c r="G4424" s="45" t="s">
        <v>385</v>
      </c>
      <c r="H4424" s="45" t="s">
        <v>334</v>
      </c>
      <c r="I4424" s="50">
        <v>47</v>
      </c>
      <c r="J4424" s="9" t="str">
        <f t="shared" si="70"/>
        <v>MidWest</v>
      </c>
    </row>
    <row r="4425" spans="6:10" x14ac:dyDescent="0.25">
      <c r="F4425" s="49">
        <v>41969</v>
      </c>
      <c r="G4425" s="45" t="s">
        <v>358</v>
      </c>
      <c r="H4425" s="45" t="s">
        <v>337</v>
      </c>
      <c r="I4425" s="50">
        <v>49.5</v>
      </c>
      <c r="J4425" s="9" t="str">
        <f t="shared" si="70"/>
        <v>MidWest</v>
      </c>
    </row>
    <row r="4426" spans="6:10" x14ac:dyDescent="0.25">
      <c r="F4426" s="49">
        <v>41354</v>
      </c>
      <c r="G4426" s="45" t="s">
        <v>369</v>
      </c>
      <c r="H4426" s="45" t="s">
        <v>191</v>
      </c>
      <c r="I4426" s="50">
        <v>44.75</v>
      </c>
      <c r="J4426" s="9" t="str">
        <f t="shared" si="70"/>
        <v>South</v>
      </c>
    </row>
    <row r="4427" spans="6:10" x14ac:dyDescent="0.25">
      <c r="F4427" s="49">
        <v>41580</v>
      </c>
      <c r="G4427" s="45" t="s">
        <v>379</v>
      </c>
      <c r="H4427" s="45" t="s">
        <v>191</v>
      </c>
      <c r="I4427" s="50">
        <v>68.849999999999994</v>
      </c>
      <c r="J4427" s="9" t="str">
        <f t="shared" si="70"/>
        <v>East</v>
      </c>
    </row>
    <row r="4428" spans="6:10" x14ac:dyDescent="0.25">
      <c r="F4428" s="49">
        <v>41945</v>
      </c>
      <c r="G4428" s="45" t="s">
        <v>328</v>
      </c>
      <c r="H4428" s="45" t="s">
        <v>10</v>
      </c>
      <c r="I4428" s="50">
        <v>68.849999999999994</v>
      </c>
      <c r="J4428" s="9" t="str">
        <f t="shared" si="70"/>
        <v>MidWest</v>
      </c>
    </row>
    <row r="4429" spans="6:10" x14ac:dyDescent="0.25">
      <c r="F4429" s="49">
        <v>41583</v>
      </c>
      <c r="G4429" s="45" t="s">
        <v>341</v>
      </c>
      <c r="H4429" s="45" t="s">
        <v>7</v>
      </c>
      <c r="I4429" s="50">
        <v>100.98</v>
      </c>
      <c r="J4429" s="9" t="str">
        <f t="shared" si="70"/>
        <v>East</v>
      </c>
    </row>
    <row r="4430" spans="6:10" x14ac:dyDescent="0.25">
      <c r="F4430" s="49">
        <v>41967</v>
      </c>
      <c r="G4430" s="45" t="s">
        <v>338</v>
      </c>
      <c r="H4430" s="45" t="s">
        <v>191</v>
      </c>
      <c r="I4430" s="50">
        <v>67.13</v>
      </c>
      <c r="J4430" s="9" t="str">
        <f t="shared" si="70"/>
        <v>South</v>
      </c>
    </row>
    <row r="4431" spans="6:10" x14ac:dyDescent="0.25">
      <c r="F4431" s="49">
        <v>41612</v>
      </c>
      <c r="G4431" s="45" t="s">
        <v>362</v>
      </c>
      <c r="H4431" s="45" t="s">
        <v>331</v>
      </c>
      <c r="I4431" s="50">
        <v>90</v>
      </c>
      <c r="J4431" s="9" t="str">
        <f t="shared" si="70"/>
        <v>East</v>
      </c>
    </row>
    <row r="4432" spans="6:10" x14ac:dyDescent="0.25">
      <c r="F4432" s="49">
        <v>41951</v>
      </c>
      <c r="G4432" s="45" t="s">
        <v>367</v>
      </c>
      <c r="H4432" s="45" t="s">
        <v>337</v>
      </c>
      <c r="I4432" s="50">
        <v>50</v>
      </c>
      <c r="J4432" s="9" t="str">
        <f t="shared" si="70"/>
        <v>MidWest</v>
      </c>
    </row>
    <row r="4433" spans="6:10" x14ac:dyDescent="0.25">
      <c r="F4433" s="49">
        <v>41606</v>
      </c>
      <c r="G4433" s="45" t="s">
        <v>342</v>
      </c>
      <c r="H4433" s="45" t="s">
        <v>321</v>
      </c>
      <c r="I4433" s="50">
        <v>159.9</v>
      </c>
      <c r="J4433" s="9" t="str">
        <f t="shared" si="70"/>
        <v>MidWest</v>
      </c>
    </row>
    <row r="4434" spans="6:10" x14ac:dyDescent="0.25">
      <c r="F4434" s="49">
        <v>41984</v>
      </c>
      <c r="G4434" s="45" t="s">
        <v>355</v>
      </c>
      <c r="H4434" s="45" t="s">
        <v>7</v>
      </c>
      <c r="I4434" s="50">
        <v>68</v>
      </c>
      <c r="J4434" s="9" t="str">
        <f t="shared" si="70"/>
        <v>MidWest</v>
      </c>
    </row>
    <row r="4435" spans="6:10" x14ac:dyDescent="0.25">
      <c r="F4435" s="49">
        <v>41952</v>
      </c>
      <c r="G4435" s="45" t="s">
        <v>380</v>
      </c>
      <c r="H4435" s="45" t="s">
        <v>10</v>
      </c>
      <c r="I4435" s="50">
        <v>22.72</v>
      </c>
      <c r="J4435" s="9" t="str">
        <f t="shared" si="70"/>
        <v>South</v>
      </c>
    </row>
    <row r="4436" spans="6:10" x14ac:dyDescent="0.25">
      <c r="F4436" s="49">
        <v>41614</v>
      </c>
      <c r="G4436" s="45" t="s">
        <v>385</v>
      </c>
      <c r="H4436" s="45" t="s">
        <v>337</v>
      </c>
      <c r="I4436" s="50">
        <v>49.25</v>
      </c>
      <c r="J4436" s="9" t="str">
        <f t="shared" si="70"/>
        <v>MidWest</v>
      </c>
    </row>
    <row r="4437" spans="6:10" x14ac:dyDescent="0.25">
      <c r="F4437" s="49">
        <v>41403</v>
      </c>
      <c r="G4437" s="45" t="s">
        <v>374</v>
      </c>
      <c r="H4437" s="45" t="s">
        <v>324</v>
      </c>
      <c r="I4437" s="50">
        <v>339.15</v>
      </c>
      <c r="J4437" s="9" t="str">
        <f t="shared" si="70"/>
        <v>West</v>
      </c>
    </row>
    <row r="4438" spans="6:10" x14ac:dyDescent="0.25">
      <c r="F4438" s="49">
        <v>41596</v>
      </c>
      <c r="G4438" s="45" t="s">
        <v>346</v>
      </c>
      <c r="H4438" s="45" t="s">
        <v>324</v>
      </c>
      <c r="I4438" s="50">
        <v>59.85</v>
      </c>
      <c r="J4438" s="9" t="str">
        <f t="shared" si="70"/>
        <v>MidWest</v>
      </c>
    </row>
    <row r="4439" spans="6:10" x14ac:dyDescent="0.25">
      <c r="F4439" s="49">
        <v>41983</v>
      </c>
      <c r="G4439" s="45" t="s">
        <v>338</v>
      </c>
      <c r="H4439" s="45" t="s">
        <v>324</v>
      </c>
      <c r="I4439" s="50">
        <v>19.55</v>
      </c>
      <c r="J4439" s="9" t="str">
        <f t="shared" si="70"/>
        <v>South</v>
      </c>
    </row>
    <row r="4440" spans="6:10" x14ac:dyDescent="0.25">
      <c r="F4440" s="49">
        <v>41594</v>
      </c>
      <c r="G4440" s="45" t="s">
        <v>363</v>
      </c>
      <c r="H4440" s="45" t="s">
        <v>337</v>
      </c>
      <c r="I4440" s="50">
        <v>99</v>
      </c>
      <c r="J4440" s="9" t="str">
        <f t="shared" si="70"/>
        <v>West</v>
      </c>
    </row>
    <row r="4441" spans="6:10" x14ac:dyDescent="0.25">
      <c r="F4441" s="49">
        <v>41605</v>
      </c>
      <c r="G4441" s="45" t="s">
        <v>388</v>
      </c>
      <c r="H4441" s="45" t="s">
        <v>191</v>
      </c>
      <c r="I4441" s="50">
        <v>22.95</v>
      </c>
      <c r="J4441" s="9" t="str">
        <f t="shared" si="70"/>
        <v>West</v>
      </c>
    </row>
    <row r="4442" spans="6:10" x14ac:dyDescent="0.25">
      <c r="F4442" s="49">
        <v>41279</v>
      </c>
      <c r="G4442" s="45" t="s">
        <v>336</v>
      </c>
      <c r="H4442" s="45" t="s">
        <v>337</v>
      </c>
      <c r="I4442" s="50">
        <v>75</v>
      </c>
      <c r="J4442" s="9" t="str">
        <f t="shared" si="70"/>
        <v>West</v>
      </c>
    </row>
    <row r="4443" spans="6:10" x14ac:dyDescent="0.25">
      <c r="F4443" s="49">
        <v>41950</v>
      </c>
      <c r="G4443" s="45" t="s">
        <v>342</v>
      </c>
      <c r="H4443" s="45" t="s">
        <v>7</v>
      </c>
      <c r="I4443" s="50">
        <v>34</v>
      </c>
      <c r="J4443" s="9" t="str">
        <f t="shared" si="70"/>
        <v>MidWest</v>
      </c>
    </row>
    <row r="4444" spans="6:10" x14ac:dyDescent="0.25">
      <c r="F4444" s="49">
        <v>42002</v>
      </c>
      <c r="G4444" s="45" t="s">
        <v>348</v>
      </c>
      <c r="H4444" s="45" t="s">
        <v>191</v>
      </c>
      <c r="I4444" s="50">
        <v>68.849999999999994</v>
      </c>
      <c r="J4444" s="9" t="str">
        <f t="shared" si="70"/>
        <v>South</v>
      </c>
    </row>
    <row r="4445" spans="6:10" x14ac:dyDescent="0.25">
      <c r="F4445" s="49">
        <v>41600</v>
      </c>
      <c r="G4445" s="45" t="s">
        <v>374</v>
      </c>
      <c r="H4445" s="45" t="s">
        <v>349</v>
      </c>
      <c r="I4445" s="50">
        <v>20.69</v>
      </c>
      <c r="J4445" s="9" t="str">
        <f t="shared" si="70"/>
        <v>West</v>
      </c>
    </row>
    <row r="4446" spans="6:10" x14ac:dyDescent="0.25">
      <c r="F4446" s="49">
        <v>41604</v>
      </c>
      <c r="G4446" s="45" t="s">
        <v>393</v>
      </c>
      <c r="H4446" s="45" t="s">
        <v>7</v>
      </c>
      <c r="I4446" s="50">
        <v>66.3</v>
      </c>
      <c r="J4446" s="9" t="str">
        <f t="shared" si="70"/>
        <v>MidWest</v>
      </c>
    </row>
    <row r="4447" spans="6:10" x14ac:dyDescent="0.25">
      <c r="F4447" s="49">
        <v>41951</v>
      </c>
      <c r="G4447" s="45" t="s">
        <v>356</v>
      </c>
      <c r="H4447" s="45" t="s">
        <v>7</v>
      </c>
      <c r="I4447" s="50">
        <v>131.91999999999999</v>
      </c>
      <c r="J4447" s="9" t="str">
        <f t="shared" si="70"/>
        <v>MidWest</v>
      </c>
    </row>
    <row r="4448" spans="6:10" x14ac:dyDescent="0.25">
      <c r="F4448" s="49">
        <v>41973</v>
      </c>
      <c r="G4448" s="45" t="s">
        <v>365</v>
      </c>
      <c r="H4448" s="45" t="s">
        <v>321</v>
      </c>
      <c r="I4448" s="50">
        <v>159.9</v>
      </c>
      <c r="J4448" s="9" t="str">
        <f t="shared" si="70"/>
        <v>West</v>
      </c>
    </row>
    <row r="4449" spans="6:10" x14ac:dyDescent="0.25">
      <c r="F4449" s="49">
        <v>41384</v>
      </c>
      <c r="G4449" s="45" t="s">
        <v>361</v>
      </c>
      <c r="H4449" s="45" t="s">
        <v>371</v>
      </c>
      <c r="I4449" s="50">
        <v>38</v>
      </c>
      <c r="J4449" s="9" t="str">
        <f t="shared" si="70"/>
        <v>MidWest</v>
      </c>
    </row>
    <row r="4450" spans="6:10" x14ac:dyDescent="0.25">
      <c r="F4450" s="49">
        <v>41582</v>
      </c>
      <c r="G4450" s="45" t="s">
        <v>345</v>
      </c>
      <c r="H4450" s="45" t="s">
        <v>321</v>
      </c>
      <c r="I4450" s="50">
        <v>77.95</v>
      </c>
      <c r="J4450" s="9" t="str">
        <f t="shared" si="70"/>
        <v>West</v>
      </c>
    </row>
    <row r="4451" spans="6:10" x14ac:dyDescent="0.25">
      <c r="F4451" s="49">
        <v>41600</v>
      </c>
      <c r="G4451" s="45" t="s">
        <v>363</v>
      </c>
      <c r="H4451" s="45" t="s">
        <v>349</v>
      </c>
      <c r="I4451" s="50">
        <v>40.74</v>
      </c>
      <c r="J4451" s="9" t="str">
        <f t="shared" si="70"/>
        <v>West</v>
      </c>
    </row>
    <row r="4452" spans="6:10" x14ac:dyDescent="0.25">
      <c r="F4452" s="49">
        <v>41835</v>
      </c>
      <c r="G4452" s="45" t="s">
        <v>392</v>
      </c>
      <c r="H4452" s="45" t="s">
        <v>349</v>
      </c>
      <c r="I4452" s="50">
        <v>42</v>
      </c>
      <c r="J4452" s="9" t="str">
        <f t="shared" si="70"/>
        <v>South</v>
      </c>
    </row>
    <row r="4453" spans="6:10" x14ac:dyDescent="0.25">
      <c r="F4453" s="49">
        <v>41974</v>
      </c>
      <c r="G4453" s="45" t="s">
        <v>335</v>
      </c>
      <c r="H4453" s="45" t="s">
        <v>7</v>
      </c>
      <c r="I4453" s="50">
        <v>100.47</v>
      </c>
      <c r="J4453" s="9" t="str">
        <f t="shared" si="70"/>
        <v>West</v>
      </c>
    </row>
    <row r="4454" spans="6:10" x14ac:dyDescent="0.25">
      <c r="F4454" s="49">
        <v>41601</v>
      </c>
      <c r="G4454" s="45" t="s">
        <v>396</v>
      </c>
      <c r="H4454" s="45" t="s">
        <v>7</v>
      </c>
      <c r="I4454" s="50">
        <v>65.959999999999994</v>
      </c>
      <c r="J4454" s="9" t="str">
        <f t="shared" si="70"/>
        <v>West</v>
      </c>
    </row>
    <row r="4455" spans="6:10" x14ac:dyDescent="0.25">
      <c r="F4455" s="49">
        <v>41962</v>
      </c>
      <c r="G4455" s="45" t="s">
        <v>404</v>
      </c>
      <c r="H4455" s="45" t="s">
        <v>349</v>
      </c>
      <c r="I4455" s="50">
        <v>62.37</v>
      </c>
      <c r="J4455" s="9" t="str">
        <f t="shared" si="70"/>
        <v>MidWest</v>
      </c>
    </row>
    <row r="4456" spans="6:10" x14ac:dyDescent="0.25">
      <c r="F4456" s="49">
        <v>41404</v>
      </c>
      <c r="G4456" s="45" t="s">
        <v>396</v>
      </c>
      <c r="H4456" s="45" t="s">
        <v>321</v>
      </c>
      <c r="I4456" s="50">
        <v>158.30000000000001</v>
      </c>
      <c r="J4456" s="9" t="str">
        <f t="shared" si="70"/>
        <v>West</v>
      </c>
    </row>
    <row r="4457" spans="6:10" x14ac:dyDescent="0.25">
      <c r="F4457" s="49">
        <v>41598</v>
      </c>
      <c r="G4457" s="45" t="s">
        <v>391</v>
      </c>
      <c r="H4457" s="45" t="s">
        <v>7</v>
      </c>
      <c r="I4457" s="50">
        <v>100.47</v>
      </c>
      <c r="J4457" s="9" t="str">
        <f t="shared" si="70"/>
        <v>South</v>
      </c>
    </row>
    <row r="4458" spans="6:10" x14ac:dyDescent="0.25">
      <c r="F4458" s="49">
        <v>41535</v>
      </c>
      <c r="G4458" s="45" t="s">
        <v>328</v>
      </c>
      <c r="H4458" s="45" t="s">
        <v>327</v>
      </c>
      <c r="I4458" s="50">
        <v>500</v>
      </c>
      <c r="J4458" s="9" t="str">
        <f t="shared" si="70"/>
        <v>MidWest</v>
      </c>
    </row>
    <row r="4459" spans="6:10" x14ac:dyDescent="0.25">
      <c r="F4459" s="49">
        <v>41699</v>
      </c>
      <c r="G4459" s="45" t="s">
        <v>396</v>
      </c>
      <c r="H4459" s="45" t="s">
        <v>324</v>
      </c>
      <c r="I4459" s="50">
        <v>19.95</v>
      </c>
      <c r="J4459" s="9" t="str">
        <f t="shared" si="70"/>
        <v>West</v>
      </c>
    </row>
    <row r="4460" spans="6:10" x14ac:dyDescent="0.25">
      <c r="F4460" s="49">
        <v>41999</v>
      </c>
      <c r="G4460" s="45" t="s">
        <v>387</v>
      </c>
      <c r="H4460" s="45" t="s">
        <v>337</v>
      </c>
      <c r="I4460" s="50">
        <v>24.38</v>
      </c>
      <c r="J4460" s="9" t="str">
        <f t="shared" si="70"/>
        <v>MidWest</v>
      </c>
    </row>
    <row r="4461" spans="6:10" x14ac:dyDescent="0.25">
      <c r="F4461" s="49">
        <v>41314</v>
      </c>
      <c r="G4461" s="45" t="s">
        <v>356</v>
      </c>
      <c r="H4461" s="45" t="s">
        <v>7</v>
      </c>
      <c r="I4461" s="50">
        <v>34</v>
      </c>
      <c r="J4461" s="9" t="str">
        <f t="shared" si="70"/>
        <v>MidWest</v>
      </c>
    </row>
    <row r="4462" spans="6:10" x14ac:dyDescent="0.25">
      <c r="F4462" s="49">
        <v>41456</v>
      </c>
      <c r="G4462" s="45" t="s">
        <v>356</v>
      </c>
      <c r="H4462" s="45" t="s">
        <v>349</v>
      </c>
      <c r="I4462" s="50">
        <v>41.58</v>
      </c>
      <c r="J4462" s="9" t="str">
        <f t="shared" si="70"/>
        <v>MidWest</v>
      </c>
    </row>
    <row r="4463" spans="6:10" x14ac:dyDescent="0.25">
      <c r="F4463" s="49">
        <v>41961</v>
      </c>
      <c r="G4463" s="45" t="s">
        <v>344</v>
      </c>
      <c r="H4463" s="45" t="s">
        <v>334</v>
      </c>
      <c r="I4463" s="50">
        <v>69.8</v>
      </c>
      <c r="J4463" s="9" t="str">
        <f t="shared" si="70"/>
        <v>West</v>
      </c>
    </row>
    <row r="4464" spans="6:10" x14ac:dyDescent="0.25">
      <c r="F4464" s="49">
        <v>41579</v>
      </c>
      <c r="G4464" s="45" t="s">
        <v>390</v>
      </c>
      <c r="H4464" s="45" t="s">
        <v>324</v>
      </c>
      <c r="I4464" s="50">
        <v>425.73</v>
      </c>
      <c r="J4464" s="9" t="str">
        <f t="shared" si="70"/>
        <v>South</v>
      </c>
    </row>
    <row r="4465" spans="6:10" x14ac:dyDescent="0.25">
      <c r="F4465" s="49">
        <v>41977</v>
      </c>
      <c r="G4465" s="45" t="s">
        <v>373</v>
      </c>
      <c r="H4465" s="45" t="s">
        <v>337</v>
      </c>
      <c r="I4465" s="50">
        <v>24.63</v>
      </c>
      <c r="J4465" s="9" t="str">
        <f t="shared" si="70"/>
        <v>MidWest</v>
      </c>
    </row>
    <row r="4466" spans="6:10" x14ac:dyDescent="0.25">
      <c r="F4466" s="49">
        <v>41584</v>
      </c>
      <c r="G4466" s="45" t="s">
        <v>390</v>
      </c>
      <c r="H4466" s="45" t="s">
        <v>327</v>
      </c>
      <c r="I4466" s="50">
        <v>125</v>
      </c>
      <c r="J4466" s="9" t="str">
        <f t="shared" si="70"/>
        <v>South</v>
      </c>
    </row>
    <row r="4467" spans="6:10" x14ac:dyDescent="0.25">
      <c r="F4467" s="49">
        <v>41992</v>
      </c>
      <c r="G4467" s="45" t="s">
        <v>375</v>
      </c>
      <c r="H4467" s="45" t="s">
        <v>349</v>
      </c>
      <c r="I4467" s="50">
        <v>61.43</v>
      </c>
      <c r="J4467" s="9" t="str">
        <f t="shared" si="70"/>
        <v>East</v>
      </c>
    </row>
    <row r="4468" spans="6:10" x14ac:dyDescent="0.25">
      <c r="F4468" s="49">
        <v>41692</v>
      </c>
      <c r="G4468" s="45" t="s">
        <v>387</v>
      </c>
      <c r="H4468" s="45" t="s">
        <v>191</v>
      </c>
      <c r="I4468" s="50">
        <v>45.9</v>
      </c>
      <c r="J4468" s="9" t="str">
        <f t="shared" si="70"/>
        <v>MidWest</v>
      </c>
    </row>
    <row r="4469" spans="6:10" x14ac:dyDescent="0.25">
      <c r="F4469" s="49">
        <v>41614</v>
      </c>
      <c r="G4469" s="45" t="s">
        <v>330</v>
      </c>
      <c r="H4469" s="45" t="s">
        <v>327</v>
      </c>
      <c r="I4469" s="50">
        <v>475</v>
      </c>
      <c r="J4469" s="9" t="str">
        <f t="shared" si="70"/>
        <v>East</v>
      </c>
    </row>
    <row r="4470" spans="6:10" x14ac:dyDescent="0.25">
      <c r="F4470" s="49">
        <v>41972</v>
      </c>
      <c r="G4470" s="45" t="s">
        <v>338</v>
      </c>
      <c r="H4470" s="45" t="s">
        <v>324</v>
      </c>
      <c r="I4470" s="50">
        <v>59.85</v>
      </c>
      <c r="J4470" s="9" t="str">
        <f t="shared" si="70"/>
        <v>South</v>
      </c>
    </row>
    <row r="4471" spans="6:10" x14ac:dyDescent="0.25">
      <c r="F4471" s="49">
        <v>41538</v>
      </c>
      <c r="G4471" s="45" t="s">
        <v>397</v>
      </c>
      <c r="H4471" s="45" t="s">
        <v>327</v>
      </c>
      <c r="I4471" s="50">
        <v>50</v>
      </c>
      <c r="J4471" s="9" t="str">
        <f t="shared" si="70"/>
        <v>West</v>
      </c>
    </row>
    <row r="4472" spans="6:10" x14ac:dyDescent="0.25">
      <c r="F4472" s="49">
        <v>41692</v>
      </c>
      <c r="G4472" s="45" t="s">
        <v>403</v>
      </c>
      <c r="H4472" s="45" t="s">
        <v>324</v>
      </c>
      <c r="I4472" s="50">
        <v>19.95</v>
      </c>
      <c r="J4472" s="9" t="str">
        <f t="shared" si="70"/>
        <v>West</v>
      </c>
    </row>
    <row r="4473" spans="6:10" x14ac:dyDescent="0.25">
      <c r="F4473" s="49">
        <v>41967</v>
      </c>
      <c r="G4473" s="45" t="s">
        <v>375</v>
      </c>
      <c r="H4473" s="45" t="s">
        <v>337</v>
      </c>
      <c r="I4473" s="50">
        <v>24.63</v>
      </c>
      <c r="J4473" s="9" t="str">
        <f t="shared" si="70"/>
        <v>East</v>
      </c>
    </row>
    <row r="4474" spans="6:10" x14ac:dyDescent="0.25">
      <c r="F4474" s="49">
        <v>41637</v>
      </c>
      <c r="G4474" s="45" t="s">
        <v>362</v>
      </c>
      <c r="H4474" s="45" t="s">
        <v>371</v>
      </c>
      <c r="I4474" s="50">
        <v>57</v>
      </c>
      <c r="J4474" s="9" t="str">
        <f t="shared" si="70"/>
        <v>East</v>
      </c>
    </row>
    <row r="4475" spans="6:10" x14ac:dyDescent="0.25">
      <c r="F4475" s="49">
        <v>41628</v>
      </c>
      <c r="G4475" s="45" t="s">
        <v>355</v>
      </c>
      <c r="H4475" s="45" t="s">
        <v>337</v>
      </c>
      <c r="I4475" s="50">
        <v>50</v>
      </c>
      <c r="J4475" s="9" t="str">
        <f t="shared" si="70"/>
        <v>MidWest</v>
      </c>
    </row>
    <row r="4476" spans="6:10" x14ac:dyDescent="0.25">
      <c r="F4476" s="49">
        <v>41589</v>
      </c>
      <c r="G4476" s="45" t="s">
        <v>340</v>
      </c>
      <c r="H4476" s="45" t="s">
        <v>324</v>
      </c>
      <c r="I4476" s="50">
        <v>19.95</v>
      </c>
      <c r="J4476" s="9" t="str">
        <f t="shared" si="70"/>
        <v>MidWest</v>
      </c>
    </row>
    <row r="4477" spans="6:10" x14ac:dyDescent="0.25">
      <c r="F4477" s="49">
        <v>41964</v>
      </c>
      <c r="G4477" s="45" t="s">
        <v>402</v>
      </c>
      <c r="H4477" s="45" t="s">
        <v>7</v>
      </c>
      <c r="I4477" s="50">
        <v>66.98</v>
      </c>
      <c r="J4477" s="9" t="str">
        <f t="shared" si="70"/>
        <v>South</v>
      </c>
    </row>
    <row r="4478" spans="6:10" x14ac:dyDescent="0.25">
      <c r="F4478" s="49">
        <v>42000</v>
      </c>
      <c r="G4478" s="45" t="s">
        <v>377</v>
      </c>
      <c r="H4478" s="45" t="s">
        <v>191</v>
      </c>
      <c r="I4478" s="50">
        <v>573.75</v>
      </c>
      <c r="J4478" s="9" t="str">
        <f t="shared" si="70"/>
        <v>West</v>
      </c>
    </row>
    <row r="4479" spans="6:10" x14ac:dyDescent="0.25">
      <c r="F4479" s="49">
        <v>41336</v>
      </c>
      <c r="G4479" s="45" t="s">
        <v>348</v>
      </c>
      <c r="H4479" s="45" t="s">
        <v>334</v>
      </c>
      <c r="I4479" s="50">
        <v>47</v>
      </c>
      <c r="J4479" s="9" t="str">
        <f t="shared" si="70"/>
        <v>South</v>
      </c>
    </row>
    <row r="4480" spans="6:10" x14ac:dyDescent="0.25">
      <c r="F4480" s="49">
        <v>41619</v>
      </c>
      <c r="G4480" s="45" t="s">
        <v>384</v>
      </c>
      <c r="H4480" s="45" t="s">
        <v>331</v>
      </c>
      <c r="I4480" s="50">
        <v>90</v>
      </c>
      <c r="J4480" s="9" t="str">
        <f t="shared" si="70"/>
        <v>East</v>
      </c>
    </row>
    <row r="4481" spans="6:10" x14ac:dyDescent="0.25">
      <c r="F4481" s="49">
        <v>41579</v>
      </c>
      <c r="G4481" s="45" t="s">
        <v>381</v>
      </c>
      <c r="H4481" s="45" t="s">
        <v>7</v>
      </c>
      <c r="I4481" s="50">
        <v>102</v>
      </c>
      <c r="J4481" s="9" t="str">
        <f t="shared" si="70"/>
        <v>MidWest</v>
      </c>
    </row>
    <row r="4482" spans="6:10" x14ac:dyDescent="0.25">
      <c r="F4482" s="49">
        <v>41625</v>
      </c>
      <c r="G4482" s="45" t="s">
        <v>329</v>
      </c>
      <c r="H4482" s="45" t="s">
        <v>7</v>
      </c>
      <c r="I4482" s="50">
        <v>65.959999999999994</v>
      </c>
      <c r="J4482" s="9" t="str">
        <f t="shared" si="70"/>
        <v>MidWest</v>
      </c>
    </row>
    <row r="4483" spans="6:10" x14ac:dyDescent="0.25">
      <c r="F4483" s="49">
        <v>41970</v>
      </c>
      <c r="G4483" s="45" t="s">
        <v>389</v>
      </c>
      <c r="H4483" s="45" t="s">
        <v>327</v>
      </c>
      <c r="I4483" s="50">
        <v>48.5</v>
      </c>
      <c r="J4483" s="9" t="str">
        <f t="shared" si="70"/>
        <v>MidWest</v>
      </c>
    </row>
    <row r="4484" spans="6:10" x14ac:dyDescent="0.25">
      <c r="F4484" s="49">
        <v>41285</v>
      </c>
      <c r="G4484" s="45" t="s">
        <v>359</v>
      </c>
      <c r="H4484" s="45" t="s">
        <v>191</v>
      </c>
      <c r="I4484" s="50">
        <v>22.72</v>
      </c>
      <c r="J4484" s="9" t="str">
        <f t="shared" ref="J4484:J4547" si="71">VLOOKUP(G4484,$A$4:$B$75,2,0)</f>
        <v>MidWest</v>
      </c>
    </row>
    <row r="4485" spans="6:10" x14ac:dyDescent="0.25">
      <c r="F4485" s="49">
        <v>41598</v>
      </c>
      <c r="G4485" s="45" t="s">
        <v>391</v>
      </c>
      <c r="H4485" s="45" t="s">
        <v>324</v>
      </c>
      <c r="I4485" s="50">
        <v>58.95</v>
      </c>
      <c r="J4485" s="9" t="str">
        <f t="shared" si="71"/>
        <v>South</v>
      </c>
    </row>
    <row r="4486" spans="6:10" x14ac:dyDescent="0.25">
      <c r="F4486" s="49">
        <v>41983</v>
      </c>
      <c r="G4486" s="45" t="s">
        <v>380</v>
      </c>
      <c r="H4486" s="45" t="s">
        <v>349</v>
      </c>
      <c r="I4486" s="50">
        <v>61.74</v>
      </c>
      <c r="J4486" s="9" t="str">
        <f t="shared" si="71"/>
        <v>South</v>
      </c>
    </row>
    <row r="4487" spans="6:10" x14ac:dyDescent="0.25">
      <c r="F4487" s="49">
        <v>41585</v>
      </c>
      <c r="G4487" s="45" t="s">
        <v>375</v>
      </c>
      <c r="H4487" s="45" t="s">
        <v>10</v>
      </c>
      <c r="I4487" s="50">
        <v>45.9</v>
      </c>
      <c r="J4487" s="9" t="str">
        <f t="shared" si="71"/>
        <v>East</v>
      </c>
    </row>
    <row r="4488" spans="6:10" x14ac:dyDescent="0.25">
      <c r="F4488" s="49">
        <v>41597</v>
      </c>
      <c r="G4488" s="45" t="s">
        <v>346</v>
      </c>
      <c r="H4488" s="45" t="s">
        <v>7</v>
      </c>
      <c r="I4488" s="50">
        <v>99.96</v>
      </c>
      <c r="J4488" s="9" t="str">
        <f t="shared" si="71"/>
        <v>MidWest</v>
      </c>
    </row>
    <row r="4489" spans="6:10" x14ac:dyDescent="0.25">
      <c r="F4489" s="49">
        <v>41589</v>
      </c>
      <c r="G4489" s="45" t="s">
        <v>361</v>
      </c>
      <c r="H4489" s="45" t="s">
        <v>349</v>
      </c>
      <c r="I4489" s="50">
        <v>61.43</v>
      </c>
      <c r="J4489" s="9" t="str">
        <f t="shared" si="71"/>
        <v>MidWest</v>
      </c>
    </row>
    <row r="4490" spans="6:10" x14ac:dyDescent="0.25">
      <c r="F4490" s="49">
        <v>41945</v>
      </c>
      <c r="G4490" s="45" t="s">
        <v>351</v>
      </c>
      <c r="H4490" s="45" t="s">
        <v>327</v>
      </c>
      <c r="I4490" s="50">
        <v>49.25</v>
      </c>
      <c r="J4490" s="9" t="str">
        <f t="shared" si="71"/>
        <v>MidWest</v>
      </c>
    </row>
    <row r="4491" spans="6:10" x14ac:dyDescent="0.25">
      <c r="F4491" s="49">
        <v>41526</v>
      </c>
      <c r="G4491" s="45" t="s">
        <v>346</v>
      </c>
      <c r="H4491" s="45" t="s">
        <v>371</v>
      </c>
      <c r="I4491" s="50">
        <v>18.62</v>
      </c>
      <c r="J4491" s="9" t="str">
        <f t="shared" si="71"/>
        <v>MidWest</v>
      </c>
    </row>
    <row r="4492" spans="6:10" x14ac:dyDescent="0.25">
      <c r="F4492" s="49">
        <v>41581</v>
      </c>
      <c r="G4492" s="45" t="s">
        <v>351</v>
      </c>
      <c r="H4492" s="45" t="s">
        <v>10</v>
      </c>
      <c r="I4492" s="50">
        <v>44.52</v>
      </c>
      <c r="J4492" s="9" t="str">
        <f t="shared" si="71"/>
        <v>MidWest</v>
      </c>
    </row>
    <row r="4493" spans="6:10" x14ac:dyDescent="0.25">
      <c r="F4493" s="49">
        <v>41364</v>
      </c>
      <c r="G4493" s="45" t="s">
        <v>336</v>
      </c>
      <c r="H4493" s="45" t="s">
        <v>7</v>
      </c>
      <c r="I4493" s="50">
        <v>544</v>
      </c>
      <c r="J4493" s="9" t="str">
        <f t="shared" si="71"/>
        <v>West</v>
      </c>
    </row>
    <row r="4494" spans="6:10" x14ac:dyDescent="0.25">
      <c r="F4494" s="49">
        <v>41999</v>
      </c>
      <c r="G4494" s="45" t="s">
        <v>361</v>
      </c>
      <c r="H4494" s="45" t="s">
        <v>327</v>
      </c>
      <c r="I4494" s="50">
        <v>72.75</v>
      </c>
      <c r="J4494" s="9" t="str">
        <f t="shared" si="71"/>
        <v>MidWest</v>
      </c>
    </row>
    <row r="4495" spans="6:10" x14ac:dyDescent="0.25">
      <c r="F4495" s="49">
        <v>41609</v>
      </c>
      <c r="G4495" s="45" t="s">
        <v>361</v>
      </c>
      <c r="H4495" s="45" t="s">
        <v>191</v>
      </c>
      <c r="I4495" s="50">
        <v>22.26</v>
      </c>
      <c r="J4495" s="9" t="str">
        <f t="shared" si="71"/>
        <v>MidWest</v>
      </c>
    </row>
    <row r="4496" spans="6:10" x14ac:dyDescent="0.25">
      <c r="F4496" s="49">
        <v>41628</v>
      </c>
      <c r="G4496" s="45" t="s">
        <v>340</v>
      </c>
      <c r="H4496" s="45" t="s">
        <v>324</v>
      </c>
      <c r="I4496" s="50">
        <v>39.9</v>
      </c>
      <c r="J4496" s="9" t="str">
        <f t="shared" si="71"/>
        <v>MidWest</v>
      </c>
    </row>
    <row r="4497" spans="6:10" x14ac:dyDescent="0.25">
      <c r="F4497" s="49">
        <v>41584</v>
      </c>
      <c r="G4497" s="45" t="s">
        <v>376</v>
      </c>
      <c r="H4497" s="45" t="s">
        <v>331</v>
      </c>
      <c r="I4497" s="50">
        <v>529.20000000000005</v>
      </c>
      <c r="J4497" s="9" t="str">
        <f t="shared" si="71"/>
        <v>East</v>
      </c>
    </row>
    <row r="4498" spans="6:10" x14ac:dyDescent="0.25">
      <c r="F4498" s="49">
        <v>41850</v>
      </c>
      <c r="G4498" s="45" t="s">
        <v>367</v>
      </c>
      <c r="H4498" s="45" t="s">
        <v>337</v>
      </c>
      <c r="I4498" s="50">
        <v>75</v>
      </c>
      <c r="J4498" s="9" t="str">
        <f t="shared" si="71"/>
        <v>MidWest</v>
      </c>
    </row>
    <row r="4499" spans="6:10" x14ac:dyDescent="0.25">
      <c r="F4499" s="49">
        <v>41565</v>
      </c>
      <c r="G4499" s="45" t="s">
        <v>365</v>
      </c>
      <c r="H4499" s="45" t="s">
        <v>10</v>
      </c>
      <c r="I4499" s="50">
        <v>22.72</v>
      </c>
      <c r="J4499" s="9" t="str">
        <f t="shared" si="71"/>
        <v>West</v>
      </c>
    </row>
    <row r="4500" spans="6:10" x14ac:dyDescent="0.25">
      <c r="F4500" s="49">
        <v>41653</v>
      </c>
      <c r="G4500" s="45" t="s">
        <v>343</v>
      </c>
      <c r="H4500" s="45" t="s">
        <v>334</v>
      </c>
      <c r="I4500" s="50">
        <v>70.5</v>
      </c>
      <c r="J4500" s="9" t="str">
        <f t="shared" si="71"/>
        <v>West</v>
      </c>
    </row>
    <row r="4501" spans="6:10" x14ac:dyDescent="0.25">
      <c r="F4501" s="49">
        <v>41634</v>
      </c>
      <c r="G4501" s="45" t="s">
        <v>404</v>
      </c>
      <c r="H4501" s="45" t="s">
        <v>7</v>
      </c>
      <c r="I4501" s="50">
        <v>782</v>
      </c>
      <c r="J4501" s="9" t="str">
        <f t="shared" si="71"/>
        <v>MidWest</v>
      </c>
    </row>
    <row r="4502" spans="6:10" x14ac:dyDescent="0.25">
      <c r="F4502" s="49">
        <v>41991</v>
      </c>
      <c r="G4502" s="45" t="s">
        <v>393</v>
      </c>
      <c r="H4502" s="45" t="s">
        <v>347</v>
      </c>
      <c r="I4502" s="50">
        <v>27.23</v>
      </c>
      <c r="J4502" s="9" t="str">
        <f t="shared" si="71"/>
        <v>MidWest</v>
      </c>
    </row>
    <row r="4503" spans="6:10" x14ac:dyDescent="0.25">
      <c r="F4503" s="49">
        <v>41585</v>
      </c>
      <c r="G4503" s="45" t="s">
        <v>377</v>
      </c>
      <c r="H4503" s="45" t="s">
        <v>327</v>
      </c>
      <c r="I4503" s="50">
        <v>25</v>
      </c>
      <c r="J4503" s="9" t="str">
        <f t="shared" si="71"/>
        <v>West</v>
      </c>
    </row>
    <row r="4504" spans="6:10" x14ac:dyDescent="0.25">
      <c r="F4504" s="49">
        <v>41984</v>
      </c>
      <c r="G4504" s="45" t="s">
        <v>343</v>
      </c>
      <c r="H4504" s="45" t="s">
        <v>334</v>
      </c>
      <c r="I4504" s="50">
        <v>46.53</v>
      </c>
      <c r="J4504" s="9" t="str">
        <f t="shared" si="71"/>
        <v>West</v>
      </c>
    </row>
    <row r="4505" spans="6:10" x14ac:dyDescent="0.25">
      <c r="F4505" s="49">
        <v>41827</v>
      </c>
      <c r="G4505" s="45" t="s">
        <v>403</v>
      </c>
      <c r="H4505" s="45" t="s">
        <v>191</v>
      </c>
      <c r="I4505" s="50">
        <v>45.21</v>
      </c>
      <c r="J4505" s="9" t="str">
        <f t="shared" si="71"/>
        <v>West</v>
      </c>
    </row>
    <row r="4506" spans="6:10" x14ac:dyDescent="0.25">
      <c r="F4506" s="49">
        <v>41761</v>
      </c>
      <c r="G4506" s="45" t="s">
        <v>379</v>
      </c>
      <c r="H4506" s="45" t="s">
        <v>337</v>
      </c>
      <c r="I4506" s="50">
        <v>24.75</v>
      </c>
      <c r="J4506" s="9" t="str">
        <f t="shared" si="71"/>
        <v>East</v>
      </c>
    </row>
    <row r="4507" spans="6:10" x14ac:dyDescent="0.25">
      <c r="F4507" s="49">
        <v>41581</v>
      </c>
      <c r="G4507" s="45" t="s">
        <v>364</v>
      </c>
      <c r="H4507" s="45" t="s">
        <v>334</v>
      </c>
      <c r="I4507" s="50">
        <v>117.5</v>
      </c>
      <c r="J4507" s="9" t="str">
        <f t="shared" si="71"/>
        <v>West</v>
      </c>
    </row>
    <row r="4508" spans="6:10" x14ac:dyDescent="0.25">
      <c r="F4508" s="49">
        <v>41999</v>
      </c>
      <c r="G4508" s="45" t="s">
        <v>346</v>
      </c>
      <c r="H4508" s="45" t="s">
        <v>191</v>
      </c>
      <c r="I4508" s="50">
        <v>22.95</v>
      </c>
      <c r="J4508" s="9" t="str">
        <f t="shared" si="71"/>
        <v>MidWest</v>
      </c>
    </row>
    <row r="4509" spans="6:10" x14ac:dyDescent="0.25">
      <c r="F4509" s="49">
        <v>41596</v>
      </c>
      <c r="G4509" s="45" t="s">
        <v>379</v>
      </c>
      <c r="H4509" s="45" t="s">
        <v>7</v>
      </c>
      <c r="I4509" s="50">
        <v>67.319999999999993</v>
      </c>
      <c r="J4509" s="9" t="str">
        <f t="shared" si="71"/>
        <v>East</v>
      </c>
    </row>
    <row r="4510" spans="6:10" x14ac:dyDescent="0.25">
      <c r="F4510" s="49">
        <v>41594</v>
      </c>
      <c r="G4510" s="45" t="s">
        <v>369</v>
      </c>
      <c r="H4510" s="45" t="s">
        <v>331</v>
      </c>
      <c r="I4510" s="50">
        <v>29.7</v>
      </c>
      <c r="J4510" s="9" t="str">
        <f t="shared" si="71"/>
        <v>South</v>
      </c>
    </row>
    <row r="4511" spans="6:10" x14ac:dyDescent="0.25">
      <c r="F4511" s="49">
        <v>41599</v>
      </c>
      <c r="G4511" s="45" t="s">
        <v>360</v>
      </c>
      <c r="H4511" s="45" t="s">
        <v>331</v>
      </c>
      <c r="I4511" s="50">
        <v>30</v>
      </c>
      <c r="J4511" s="9" t="str">
        <f t="shared" si="71"/>
        <v>West</v>
      </c>
    </row>
    <row r="4512" spans="6:10" x14ac:dyDescent="0.25">
      <c r="F4512" s="49">
        <v>41947</v>
      </c>
      <c r="G4512" s="45" t="s">
        <v>374</v>
      </c>
      <c r="H4512" s="45" t="s">
        <v>337</v>
      </c>
      <c r="I4512" s="50">
        <v>625</v>
      </c>
      <c r="J4512" s="9" t="str">
        <f t="shared" si="71"/>
        <v>West</v>
      </c>
    </row>
    <row r="4513" spans="6:10" x14ac:dyDescent="0.25">
      <c r="F4513" s="49">
        <v>41632</v>
      </c>
      <c r="G4513" s="45" t="s">
        <v>368</v>
      </c>
      <c r="H4513" s="45" t="s">
        <v>337</v>
      </c>
      <c r="I4513" s="50">
        <v>50</v>
      </c>
      <c r="J4513" s="9" t="str">
        <f t="shared" si="71"/>
        <v>West</v>
      </c>
    </row>
    <row r="4514" spans="6:10" x14ac:dyDescent="0.25">
      <c r="F4514" s="49">
        <v>41580</v>
      </c>
      <c r="G4514" s="45" t="s">
        <v>366</v>
      </c>
      <c r="H4514" s="45" t="s">
        <v>324</v>
      </c>
      <c r="I4514" s="50">
        <v>39.299999999999997</v>
      </c>
      <c r="J4514" s="9" t="str">
        <f t="shared" si="71"/>
        <v>West</v>
      </c>
    </row>
    <row r="4515" spans="6:10" x14ac:dyDescent="0.25">
      <c r="F4515" s="49">
        <v>41945</v>
      </c>
      <c r="G4515" s="45" t="s">
        <v>365</v>
      </c>
      <c r="H4515" s="45" t="s">
        <v>10</v>
      </c>
      <c r="I4515" s="50">
        <v>45.9</v>
      </c>
      <c r="J4515" s="9" t="str">
        <f t="shared" si="71"/>
        <v>West</v>
      </c>
    </row>
    <row r="4516" spans="6:10" x14ac:dyDescent="0.25">
      <c r="F4516" s="49">
        <v>42000</v>
      </c>
      <c r="G4516" s="45" t="s">
        <v>385</v>
      </c>
      <c r="H4516" s="45" t="s">
        <v>324</v>
      </c>
      <c r="I4516" s="50">
        <v>19.45</v>
      </c>
      <c r="J4516" s="9" t="str">
        <f t="shared" si="71"/>
        <v>MidWest</v>
      </c>
    </row>
    <row r="4517" spans="6:10" x14ac:dyDescent="0.25">
      <c r="F4517" s="49">
        <v>41962</v>
      </c>
      <c r="G4517" s="45" t="s">
        <v>375</v>
      </c>
      <c r="H4517" s="45" t="s">
        <v>7</v>
      </c>
      <c r="I4517" s="50">
        <v>98.94</v>
      </c>
      <c r="J4517" s="9" t="str">
        <f t="shared" si="71"/>
        <v>East</v>
      </c>
    </row>
    <row r="4518" spans="6:10" x14ac:dyDescent="0.25">
      <c r="F4518" s="49">
        <v>42002</v>
      </c>
      <c r="G4518" s="45" t="s">
        <v>352</v>
      </c>
      <c r="H4518" s="45" t="s">
        <v>324</v>
      </c>
      <c r="I4518" s="50">
        <v>19.95</v>
      </c>
      <c r="J4518" s="9" t="str">
        <f t="shared" si="71"/>
        <v>MidWest</v>
      </c>
    </row>
    <row r="4519" spans="6:10" x14ac:dyDescent="0.25">
      <c r="F4519" s="49">
        <v>41631</v>
      </c>
      <c r="G4519" s="45" t="s">
        <v>402</v>
      </c>
      <c r="H4519" s="45" t="s">
        <v>10</v>
      </c>
      <c r="I4519" s="50">
        <v>68.849999999999994</v>
      </c>
      <c r="J4519" s="9" t="str">
        <f t="shared" si="71"/>
        <v>South</v>
      </c>
    </row>
    <row r="4520" spans="6:10" x14ac:dyDescent="0.25">
      <c r="F4520" s="49">
        <v>41595</v>
      </c>
      <c r="G4520" s="45" t="s">
        <v>367</v>
      </c>
      <c r="H4520" s="45" t="s">
        <v>371</v>
      </c>
      <c r="I4520" s="50">
        <v>57</v>
      </c>
      <c r="J4520" s="9" t="str">
        <f t="shared" si="71"/>
        <v>MidWest</v>
      </c>
    </row>
    <row r="4521" spans="6:10" x14ac:dyDescent="0.25">
      <c r="F4521" s="49">
        <v>41972</v>
      </c>
      <c r="G4521" s="45" t="s">
        <v>346</v>
      </c>
      <c r="H4521" s="45" t="s">
        <v>337</v>
      </c>
      <c r="I4521" s="50">
        <v>49.25</v>
      </c>
      <c r="J4521" s="9" t="str">
        <f t="shared" si="71"/>
        <v>MidWest</v>
      </c>
    </row>
    <row r="4522" spans="6:10" x14ac:dyDescent="0.25">
      <c r="F4522" s="49">
        <v>41617</v>
      </c>
      <c r="G4522" s="45" t="s">
        <v>397</v>
      </c>
      <c r="H4522" s="45" t="s">
        <v>191</v>
      </c>
      <c r="I4522" s="50">
        <v>22.95</v>
      </c>
      <c r="J4522" s="9" t="str">
        <f t="shared" si="71"/>
        <v>West</v>
      </c>
    </row>
    <row r="4523" spans="6:10" x14ac:dyDescent="0.25">
      <c r="F4523" s="49">
        <v>41389</v>
      </c>
      <c r="G4523" s="45" t="s">
        <v>368</v>
      </c>
      <c r="H4523" s="45" t="s">
        <v>10</v>
      </c>
      <c r="I4523" s="50">
        <v>67.819999999999993</v>
      </c>
      <c r="J4523" s="9" t="str">
        <f t="shared" si="71"/>
        <v>West</v>
      </c>
    </row>
    <row r="4524" spans="6:10" x14ac:dyDescent="0.25">
      <c r="F4524" s="49">
        <v>41974</v>
      </c>
      <c r="G4524" s="45" t="s">
        <v>340</v>
      </c>
      <c r="H4524" s="45" t="s">
        <v>324</v>
      </c>
      <c r="I4524" s="50">
        <v>19.350000000000001</v>
      </c>
      <c r="J4524" s="9" t="str">
        <f t="shared" si="71"/>
        <v>MidWest</v>
      </c>
    </row>
    <row r="4525" spans="6:10" x14ac:dyDescent="0.25">
      <c r="F4525" s="49">
        <v>41955</v>
      </c>
      <c r="G4525" s="45" t="s">
        <v>363</v>
      </c>
      <c r="H4525" s="45" t="s">
        <v>10</v>
      </c>
      <c r="I4525" s="50">
        <v>67.13</v>
      </c>
      <c r="J4525" s="9" t="str">
        <f t="shared" si="71"/>
        <v>West</v>
      </c>
    </row>
    <row r="4526" spans="6:10" x14ac:dyDescent="0.25">
      <c r="F4526" s="49">
        <v>41683</v>
      </c>
      <c r="G4526" s="45" t="s">
        <v>374</v>
      </c>
      <c r="H4526" s="45" t="s">
        <v>7</v>
      </c>
      <c r="I4526" s="50">
        <v>33.32</v>
      </c>
      <c r="J4526" s="9" t="str">
        <f t="shared" si="71"/>
        <v>West</v>
      </c>
    </row>
    <row r="4527" spans="6:10" x14ac:dyDescent="0.25">
      <c r="F4527" s="49">
        <v>41516</v>
      </c>
      <c r="G4527" s="45" t="s">
        <v>388</v>
      </c>
      <c r="H4527" s="45" t="s">
        <v>337</v>
      </c>
      <c r="I4527" s="50">
        <v>275</v>
      </c>
      <c r="J4527" s="9" t="str">
        <f t="shared" si="71"/>
        <v>West</v>
      </c>
    </row>
    <row r="4528" spans="6:10" x14ac:dyDescent="0.25">
      <c r="F4528" s="49">
        <v>41777</v>
      </c>
      <c r="G4528" s="45" t="s">
        <v>342</v>
      </c>
      <c r="H4528" s="45" t="s">
        <v>7</v>
      </c>
      <c r="I4528" s="50">
        <v>510</v>
      </c>
      <c r="J4528" s="9" t="str">
        <f t="shared" si="71"/>
        <v>MidWest</v>
      </c>
    </row>
    <row r="4529" spans="6:10" x14ac:dyDescent="0.25">
      <c r="F4529" s="49">
        <v>41849</v>
      </c>
      <c r="G4529" s="45" t="s">
        <v>388</v>
      </c>
      <c r="H4529" s="45" t="s">
        <v>321</v>
      </c>
      <c r="I4529" s="50">
        <v>158.30000000000001</v>
      </c>
      <c r="J4529" s="9" t="str">
        <f t="shared" si="71"/>
        <v>West</v>
      </c>
    </row>
    <row r="4530" spans="6:10" x14ac:dyDescent="0.25">
      <c r="F4530" s="49">
        <v>41978</v>
      </c>
      <c r="G4530" s="45" t="s">
        <v>400</v>
      </c>
      <c r="H4530" s="45" t="s">
        <v>334</v>
      </c>
      <c r="I4530" s="50">
        <v>23.27</v>
      </c>
      <c r="J4530" s="9" t="str">
        <f t="shared" si="71"/>
        <v>West</v>
      </c>
    </row>
    <row r="4531" spans="6:10" x14ac:dyDescent="0.25">
      <c r="F4531" s="49">
        <v>41613</v>
      </c>
      <c r="G4531" s="45" t="s">
        <v>329</v>
      </c>
      <c r="H4531" s="45" t="s">
        <v>324</v>
      </c>
      <c r="I4531" s="50">
        <v>59.85</v>
      </c>
      <c r="J4531" s="9" t="str">
        <f t="shared" si="71"/>
        <v>MidWest</v>
      </c>
    </row>
    <row r="4532" spans="6:10" x14ac:dyDescent="0.25">
      <c r="F4532" s="49">
        <v>42000</v>
      </c>
      <c r="G4532" s="45" t="s">
        <v>372</v>
      </c>
      <c r="H4532" s="45" t="s">
        <v>347</v>
      </c>
      <c r="I4532" s="50">
        <v>54.18</v>
      </c>
      <c r="J4532" s="9" t="str">
        <f t="shared" si="71"/>
        <v>West</v>
      </c>
    </row>
    <row r="4533" spans="6:10" x14ac:dyDescent="0.25">
      <c r="F4533" s="49">
        <v>41974</v>
      </c>
      <c r="G4533" s="45" t="s">
        <v>340</v>
      </c>
      <c r="H4533" s="45" t="s">
        <v>349</v>
      </c>
      <c r="I4533" s="50">
        <v>21</v>
      </c>
      <c r="J4533" s="9" t="str">
        <f t="shared" si="71"/>
        <v>MidWest</v>
      </c>
    </row>
    <row r="4534" spans="6:10" x14ac:dyDescent="0.25">
      <c r="F4534" s="49">
        <v>41989</v>
      </c>
      <c r="G4534" s="45" t="s">
        <v>372</v>
      </c>
      <c r="H4534" s="45" t="s">
        <v>7</v>
      </c>
      <c r="I4534" s="50">
        <v>34</v>
      </c>
      <c r="J4534" s="9" t="str">
        <f t="shared" si="71"/>
        <v>West</v>
      </c>
    </row>
    <row r="4535" spans="6:10" x14ac:dyDescent="0.25">
      <c r="F4535" s="49">
        <v>41950</v>
      </c>
      <c r="G4535" s="45" t="s">
        <v>341</v>
      </c>
      <c r="H4535" s="45" t="s">
        <v>337</v>
      </c>
      <c r="I4535" s="50">
        <v>50</v>
      </c>
      <c r="J4535" s="9" t="str">
        <f t="shared" si="71"/>
        <v>East</v>
      </c>
    </row>
    <row r="4536" spans="6:10" x14ac:dyDescent="0.25">
      <c r="F4536" s="49">
        <v>41608</v>
      </c>
      <c r="G4536" s="45" t="s">
        <v>346</v>
      </c>
      <c r="H4536" s="45" t="s">
        <v>327</v>
      </c>
      <c r="I4536" s="50">
        <v>24.63</v>
      </c>
      <c r="J4536" s="9" t="str">
        <f t="shared" si="71"/>
        <v>MidWest</v>
      </c>
    </row>
    <row r="4537" spans="6:10" x14ac:dyDescent="0.25">
      <c r="F4537" s="49">
        <v>41824</v>
      </c>
      <c r="G4537" s="45" t="s">
        <v>394</v>
      </c>
      <c r="H4537" s="45" t="s">
        <v>324</v>
      </c>
      <c r="I4537" s="50">
        <v>38.700000000000003</v>
      </c>
      <c r="J4537" s="9" t="str">
        <f t="shared" si="71"/>
        <v>West</v>
      </c>
    </row>
    <row r="4538" spans="6:10" x14ac:dyDescent="0.25">
      <c r="F4538" s="49">
        <v>41964</v>
      </c>
      <c r="G4538" s="45" t="s">
        <v>362</v>
      </c>
      <c r="H4538" s="45" t="s">
        <v>10</v>
      </c>
      <c r="I4538" s="50">
        <v>44.52</v>
      </c>
      <c r="J4538" s="9" t="str">
        <f t="shared" si="71"/>
        <v>East</v>
      </c>
    </row>
    <row r="4539" spans="6:10" x14ac:dyDescent="0.25">
      <c r="F4539" s="49">
        <v>41602</v>
      </c>
      <c r="G4539" s="45" t="s">
        <v>396</v>
      </c>
      <c r="H4539" s="45" t="s">
        <v>324</v>
      </c>
      <c r="I4539" s="50">
        <v>19.55</v>
      </c>
      <c r="J4539" s="9" t="str">
        <f t="shared" si="71"/>
        <v>West</v>
      </c>
    </row>
    <row r="4540" spans="6:10" x14ac:dyDescent="0.25">
      <c r="F4540" s="49">
        <v>41619</v>
      </c>
      <c r="G4540" s="45" t="s">
        <v>373</v>
      </c>
      <c r="H4540" s="45" t="s">
        <v>10</v>
      </c>
      <c r="I4540" s="50">
        <v>45.9</v>
      </c>
      <c r="J4540" s="9" t="str">
        <f t="shared" si="71"/>
        <v>MidWest</v>
      </c>
    </row>
    <row r="4541" spans="6:10" x14ac:dyDescent="0.25">
      <c r="F4541" s="49">
        <v>41948</v>
      </c>
      <c r="G4541" s="45" t="s">
        <v>342</v>
      </c>
      <c r="H4541" s="45" t="s">
        <v>327</v>
      </c>
      <c r="I4541" s="50">
        <v>24.38</v>
      </c>
      <c r="J4541" s="9" t="str">
        <f t="shared" si="71"/>
        <v>MidWest</v>
      </c>
    </row>
    <row r="4542" spans="6:10" x14ac:dyDescent="0.25">
      <c r="F4542" s="49">
        <v>41974</v>
      </c>
      <c r="G4542" s="45" t="s">
        <v>358</v>
      </c>
      <c r="H4542" s="45" t="s">
        <v>10</v>
      </c>
      <c r="I4542" s="50">
        <v>44.52</v>
      </c>
      <c r="J4542" s="9" t="str">
        <f t="shared" si="71"/>
        <v>MidWest</v>
      </c>
    </row>
    <row r="4543" spans="6:10" x14ac:dyDescent="0.25">
      <c r="F4543" s="49">
        <v>41949</v>
      </c>
      <c r="G4543" s="45" t="s">
        <v>379</v>
      </c>
      <c r="H4543" s="45" t="s">
        <v>7</v>
      </c>
      <c r="I4543" s="50">
        <v>32.979999999999997</v>
      </c>
      <c r="J4543" s="9" t="str">
        <f t="shared" si="71"/>
        <v>East</v>
      </c>
    </row>
    <row r="4544" spans="6:10" x14ac:dyDescent="0.25">
      <c r="F4544" s="49">
        <v>41331</v>
      </c>
      <c r="G4544" s="45" t="s">
        <v>402</v>
      </c>
      <c r="H4544" s="45" t="s">
        <v>7</v>
      </c>
      <c r="I4544" s="50">
        <v>102</v>
      </c>
      <c r="J4544" s="9" t="str">
        <f t="shared" si="71"/>
        <v>South</v>
      </c>
    </row>
    <row r="4545" spans="6:10" x14ac:dyDescent="0.25">
      <c r="F4545" s="49">
        <v>41605</v>
      </c>
      <c r="G4545" s="45" t="s">
        <v>399</v>
      </c>
      <c r="H4545" s="45" t="s">
        <v>10</v>
      </c>
      <c r="I4545" s="50">
        <v>68.849999999999994</v>
      </c>
      <c r="J4545" s="9" t="str">
        <f t="shared" si="71"/>
        <v>West</v>
      </c>
    </row>
    <row r="4546" spans="6:10" x14ac:dyDescent="0.25">
      <c r="F4546" s="49">
        <v>41608</v>
      </c>
      <c r="G4546" s="45" t="s">
        <v>379</v>
      </c>
      <c r="H4546" s="45" t="s">
        <v>10</v>
      </c>
      <c r="I4546" s="50">
        <v>22.95</v>
      </c>
      <c r="J4546" s="9" t="str">
        <f t="shared" si="71"/>
        <v>East</v>
      </c>
    </row>
    <row r="4547" spans="6:10" x14ac:dyDescent="0.25">
      <c r="F4547" s="49">
        <v>41946</v>
      </c>
      <c r="G4547" s="45" t="s">
        <v>333</v>
      </c>
      <c r="H4547" s="45" t="s">
        <v>349</v>
      </c>
      <c r="I4547" s="50">
        <v>81.900000000000006</v>
      </c>
      <c r="J4547" s="9" t="str">
        <f t="shared" si="71"/>
        <v>MidWest</v>
      </c>
    </row>
    <row r="4548" spans="6:10" x14ac:dyDescent="0.25">
      <c r="F4548" s="49">
        <v>41654</v>
      </c>
      <c r="G4548" s="45" t="s">
        <v>335</v>
      </c>
      <c r="H4548" s="45" t="s">
        <v>331</v>
      </c>
      <c r="I4548" s="50">
        <v>87.75</v>
      </c>
      <c r="J4548" s="9" t="str">
        <f t="shared" ref="J4548:J4611" si="72">VLOOKUP(G4548,$A$4:$B$75,2,0)</f>
        <v>West</v>
      </c>
    </row>
    <row r="4549" spans="6:10" x14ac:dyDescent="0.25">
      <c r="F4549" s="49">
        <v>41478</v>
      </c>
      <c r="G4549" s="45" t="s">
        <v>374</v>
      </c>
      <c r="H4549" s="45" t="s">
        <v>327</v>
      </c>
      <c r="I4549" s="50">
        <v>24.25</v>
      </c>
      <c r="J4549" s="9" t="str">
        <f t="shared" si="72"/>
        <v>West</v>
      </c>
    </row>
    <row r="4550" spans="6:10" x14ac:dyDescent="0.25">
      <c r="F4550" s="49">
        <v>41613</v>
      </c>
      <c r="G4550" s="45" t="s">
        <v>346</v>
      </c>
      <c r="H4550" s="45" t="s">
        <v>327</v>
      </c>
      <c r="I4550" s="50">
        <v>98.5</v>
      </c>
      <c r="J4550" s="9" t="str">
        <f t="shared" si="72"/>
        <v>MidWest</v>
      </c>
    </row>
    <row r="4551" spans="6:10" x14ac:dyDescent="0.25">
      <c r="F4551" s="49">
        <v>41597</v>
      </c>
      <c r="G4551" s="45" t="s">
        <v>365</v>
      </c>
      <c r="H4551" s="45" t="s">
        <v>349</v>
      </c>
      <c r="I4551" s="50">
        <v>20.69</v>
      </c>
      <c r="J4551" s="9" t="str">
        <f t="shared" si="72"/>
        <v>West</v>
      </c>
    </row>
    <row r="4552" spans="6:10" x14ac:dyDescent="0.25">
      <c r="F4552" s="49">
        <v>41396</v>
      </c>
      <c r="G4552" s="45" t="s">
        <v>328</v>
      </c>
      <c r="H4552" s="45" t="s">
        <v>7</v>
      </c>
      <c r="I4552" s="50">
        <v>33.15</v>
      </c>
      <c r="J4552" s="9" t="str">
        <f t="shared" si="72"/>
        <v>MidWest</v>
      </c>
    </row>
    <row r="4553" spans="6:10" x14ac:dyDescent="0.25">
      <c r="F4553" s="49">
        <v>41718</v>
      </c>
      <c r="G4553" s="45" t="s">
        <v>328</v>
      </c>
      <c r="H4553" s="45" t="s">
        <v>349</v>
      </c>
      <c r="I4553" s="50">
        <v>42</v>
      </c>
      <c r="J4553" s="9" t="str">
        <f t="shared" si="72"/>
        <v>MidWest</v>
      </c>
    </row>
    <row r="4554" spans="6:10" x14ac:dyDescent="0.25">
      <c r="F4554" s="49">
        <v>41394</v>
      </c>
      <c r="G4554" s="45" t="s">
        <v>340</v>
      </c>
      <c r="H4554" s="45" t="s">
        <v>334</v>
      </c>
      <c r="I4554" s="50">
        <v>329</v>
      </c>
      <c r="J4554" s="9" t="str">
        <f t="shared" si="72"/>
        <v>MidWest</v>
      </c>
    </row>
    <row r="4555" spans="6:10" x14ac:dyDescent="0.25">
      <c r="F4555" s="49">
        <v>41600</v>
      </c>
      <c r="G4555" s="45" t="s">
        <v>340</v>
      </c>
      <c r="H4555" s="45" t="s">
        <v>334</v>
      </c>
      <c r="I4555" s="50">
        <v>47</v>
      </c>
      <c r="J4555" s="9" t="str">
        <f t="shared" si="72"/>
        <v>MidWest</v>
      </c>
    </row>
    <row r="4556" spans="6:10" x14ac:dyDescent="0.25">
      <c r="F4556" s="49">
        <v>41552</v>
      </c>
      <c r="G4556" s="45" t="s">
        <v>338</v>
      </c>
      <c r="H4556" s="45" t="s">
        <v>10</v>
      </c>
      <c r="I4556" s="50">
        <v>344.25</v>
      </c>
      <c r="J4556" s="9" t="str">
        <f t="shared" si="72"/>
        <v>South</v>
      </c>
    </row>
    <row r="4557" spans="6:10" x14ac:dyDescent="0.25">
      <c r="F4557" s="49">
        <v>41605</v>
      </c>
      <c r="G4557" s="45" t="s">
        <v>379</v>
      </c>
      <c r="H4557" s="45" t="s">
        <v>10</v>
      </c>
      <c r="I4557" s="50">
        <v>22.95</v>
      </c>
      <c r="J4557" s="9" t="str">
        <f t="shared" si="72"/>
        <v>East</v>
      </c>
    </row>
    <row r="4558" spans="6:10" x14ac:dyDescent="0.25">
      <c r="F4558" s="49">
        <v>41614</v>
      </c>
      <c r="G4558" s="45" t="s">
        <v>353</v>
      </c>
      <c r="H4558" s="45" t="s">
        <v>7</v>
      </c>
      <c r="I4558" s="50">
        <v>68</v>
      </c>
      <c r="J4558" s="9" t="str">
        <f t="shared" si="72"/>
        <v>MidWest</v>
      </c>
    </row>
    <row r="4559" spans="6:10" x14ac:dyDescent="0.25">
      <c r="F4559" s="49">
        <v>41634</v>
      </c>
      <c r="G4559" s="45" t="s">
        <v>340</v>
      </c>
      <c r="H4559" s="45" t="s">
        <v>324</v>
      </c>
      <c r="I4559" s="50">
        <v>19.350000000000001</v>
      </c>
      <c r="J4559" s="9" t="str">
        <f t="shared" si="72"/>
        <v>MidWest</v>
      </c>
    </row>
    <row r="4560" spans="6:10" x14ac:dyDescent="0.25">
      <c r="F4560" s="49">
        <v>42000</v>
      </c>
      <c r="G4560" s="45" t="s">
        <v>330</v>
      </c>
      <c r="H4560" s="45" t="s">
        <v>347</v>
      </c>
      <c r="I4560" s="50">
        <v>82.5</v>
      </c>
      <c r="J4560" s="9" t="str">
        <f t="shared" si="72"/>
        <v>East</v>
      </c>
    </row>
    <row r="4561" spans="6:10" x14ac:dyDescent="0.25">
      <c r="F4561" s="49">
        <v>41621</v>
      </c>
      <c r="G4561" s="45" t="s">
        <v>362</v>
      </c>
      <c r="H4561" s="45" t="s">
        <v>347</v>
      </c>
      <c r="I4561" s="50">
        <v>81.260000000000005</v>
      </c>
      <c r="J4561" s="9" t="str">
        <f t="shared" si="72"/>
        <v>East</v>
      </c>
    </row>
    <row r="4562" spans="6:10" x14ac:dyDescent="0.25">
      <c r="F4562" s="49">
        <v>41947</v>
      </c>
      <c r="G4562" s="45" t="s">
        <v>372</v>
      </c>
      <c r="H4562" s="45" t="s">
        <v>324</v>
      </c>
      <c r="I4562" s="50">
        <v>19.75</v>
      </c>
      <c r="J4562" s="9" t="str">
        <f t="shared" si="72"/>
        <v>West</v>
      </c>
    </row>
    <row r="4563" spans="6:10" x14ac:dyDescent="0.25">
      <c r="F4563" s="49">
        <v>41623</v>
      </c>
      <c r="G4563" s="45" t="s">
        <v>336</v>
      </c>
      <c r="H4563" s="45" t="s">
        <v>191</v>
      </c>
      <c r="I4563" s="50">
        <v>45.9</v>
      </c>
      <c r="J4563" s="9" t="str">
        <f t="shared" si="72"/>
        <v>West</v>
      </c>
    </row>
    <row r="4564" spans="6:10" x14ac:dyDescent="0.25">
      <c r="F4564" s="49">
        <v>41970</v>
      </c>
      <c r="G4564" s="45" t="s">
        <v>338</v>
      </c>
      <c r="H4564" s="45" t="s">
        <v>327</v>
      </c>
      <c r="I4564" s="50">
        <v>25</v>
      </c>
      <c r="J4564" s="9" t="str">
        <f t="shared" si="72"/>
        <v>South</v>
      </c>
    </row>
    <row r="4565" spans="6:10" x14ac:dyDescent="0.25">
      <c r="F4565" s="49">
        <v>41682</v>
      </c>
      <c r="G4565" s="45" t="s">
        <v>403</v>
      </c>
      <c r="H4565" s="45" t="s">
        <v>371</v>
      </c>
      <c r="I4565" s="50">
        <v>55.58</v>
      </c>
      <c r="J4565" s="9" t="str">
        <f t="shared" si="72"/>
        <v>West</v>
      </c>
    </row>
    <row r="4566" spans="6:10" x14ac:dyDescent="0.25">
      <c r="F4566" s="49">
        <v>41390</v>
      </c>
      <c r="G4566" s="45" t="s">
        <v>326</v>
      </c>
      <c r="H4566" s="45" t="s">
        <v>327</v>
      </c>
      <c r="I4566" s="50">
        <v>49.25</v>
      </c>
      <c r="J4566" s="9" t="str">
        <f t="shared" si="72"/>
        <v>West</v>
      </c>
    </row>
    <row r="4567" spans="6:10" x14ac:dyDescent="0.25">
      <c r="F4567" s="49">
        <v>41722</v>
      </c>
      <c r="G4567" s="45" t="s">
        <v>397</v>
      </c>
      <c r="H4567" s="45" t="s">
        <v>324</v>
      </c>
      <c r="I4567" s="50">
        <v>58.95</v>
      </c>
      <c r="J4567" s="9" t="str">
        <f t="shared" si="72"/>
        <v>West</v>
      </c>
    </row>
    <row r="4568" spans="6:10" x14ac:dyDescent="0.25">
      <c r="F4568" s="49">
        <v>41980</v>
      </c>
      <c r="G4568" s="45" t="s">
        <v>373</v>
      </c>
      <c r="H4568" s="45" t="s">
        <v>10</v>
      </c>
      <c r="I4568" s="50">
        <v>44.52</v>
      </c>
      <c r="J4568" s="9" t="str">
        <f t="shared" si="72"/>
        <v>MidWest</v>
      </c>
    </row>
    <row r="4569" spans="6:10" x14ac:dyDescent="0.25">
      <c r="F4569" s="49">
        <v>41785</v>
      </c>
      <c r="G4569" s="45" t="s">
        <v>340</v>
      </c>
      <c r="H4569" s="45" t="s">
        <v>349</v>
      </c>
      <c r="I4569" s="50">
        <v>21</v>
      </c>
      <c r="J4569" s="9" t="str">
        <f t="shared" si="72"/>
        <v>MidWest</v>
      </c>
    </row>
    <row r="4570" spans="6:10" x14ac:dyDescent="0.25">
      <c r="F4570" s="49">
        <v>41584</v>
      </c>
      <c r="G4570" s="45" t="s">
        <v>367</v>
      </c>
      <c r="H4570" s="45" t="s">
        <v>324</v>
      </c>
      <c r="I4570" s="50">
        <v>39.1</v>
      </c>
      <c r="J4570" s="9" t="str">
        <f t="shared" si="72"/>
        <v>MidWest</v>
      </c>
    </row>
    <row r="4571" spans="6:10" x14ac:dyDescent="0.25">
      <c r="F4571" s="49">
        <v>41991</v>
      </c>
      <c r="G4571" s="45" t="s">
        <v>330</v>
      </c>
      <c r="H4571" s="45" t="s">
        <v>10</v>
      </c>
      <c r="I4571" s="50">
        <v>45.9</v>
      </c>
      <c r="J4571" s="9" t="str">
        <f t="shared" si="72"/>
        <v>East</v>
      </c>
    </row>
    <row r="4572" spans="6:10" x14ac:dyDescent="0.25">
      <c r="F4572" s="49">
        <v>41984</v>
      </c>
      <c r="G4572" s="45" t="s">
        <v>367</v>
      </c>
      <c r="H4572" s="45" t="s">
        <v>7</v>
      </c>
      <c r="I4572" s="50">
        <v>612</v>
      </c>
      <c r="J4572" s="9" t="str">
        <f t="shared" si="72"/>
        <v>MidWest</v>
      </c>
    </row>
    <row r="4573" spans="6:10" x14ac:dyDescent="0.25">
      <c r="F4573" s="49">
        <v>41631</v>
      </c>
      <c r="G4573" s="45" t="s">
        <v>386</v>
      </c>
      <c r="H4573" s="45" t="s">
        <v>334</v>
      </c>
      <c r="I4573" s="50">
        <v>47</v>
      </c>
      <c r="J4573" s="9" t="str">
        <f t="shared" si="72"/>
        <v>MidWest</v>
      </c>
    </row>
    <row r="4574" spans="6:10" x14ac:dyDescent="0.25">
      <c r="F4574" s="49">
        <v>41991</v>
      </c>
      <c r="G4574" s="45" t="s">
        <v>336</v>
      </c>
      <c r="H4574" s="45" t="s">
        <v>10</v>
      </c>
      <c r="I4574" s="50">
        <v>45.44</v>
      </c>
      <c r="J4574" s="9" t="str">
        <f t="shared" si="72"/>
        <v>West</v>
      </c>
    </row>
    <row r="4575" spans="6:10" x14ac:dyDescent="0.25">
      <c r="F4575" s="49">
        <v>41999</v>
      </c>
      <c r="G4575" s="45" t="s">
        <v>397</v>
      </c>
      <c r="H4575" s="45" t="s">
        <v>10</v>
      </c>
      <c r="I4575" s="50">
        <v>45.44</v>
      </c>
      <c r="J4575" s="9" t="str">
        <f t="shared" si="72"/>
        <v>West</v>
      </c>
    </row>
    <row r="4576" spans="6:10" x14ac:dyDescent="0.25">
      <c r="F4576" s="49">
        <v>41688</v>
      </c>
      <c r="G4576" s="45" t="s">
        <v>340</v>
      </c>
      <c r="H4576" s="45" t="s">
        <v>334</v>
      </c>
      <c r="I4576" s="50">
        <v>69.09</v>
      </c>
      <c r="J4576" s="9" t="str">
        <f t="shared" si="72"/>
        <v>MidWest</v>
      </c>
    </row>
    <row r="4577" spans="6:10" x14ac:dyDescent="0.25">
      <c r="F4577" s="49">
        <v>41915</v>
      </c>
      <c r="G4577" s="45" t="s">
        <v>348</v>
      </c>
      <c r="H4577" s="45" t="s">
        <v>324</v>
      </c>
      <c r="I4577" s="50">
        <v>39.9</v>
      </c>
      <c r="J4577" s="9" t="str">
        <f t="shared" si="72"/>
        <v>South</v>
      </c>
    </row>
    <row r="4578" spans="6:10" x14ac:dyDescent="0.25">
      <c r="F4578" s="49">
        <v>41596</v>
      </c>
      <c r="G4578" s="45" t="s">
        <v>384</v>
      </c>
      <c r="H4578" s="45" t="s">
        <v>191</v>
      </c>
      <c r="I4578" s="50">
        <v>550.79999999999995</v>
      </c>
      <c r="J4578" s="9" t="str">
        <f t="shared" si="72"/>
        <v>East</v>
      </c>
    </row>
    <row r="4579" spans="6:10" x14ac:dyDescent="0.25">
      <c r="F4579" s="49">
        <v>41601</v>
      </c>
      <c r="G4579" s="45" t="s">
        <v>344</v>
      </c>
      <c r="H4579" s="45" t="s">
        <v>334</v>
      </c>
      <c r="I4579" s="50">
        <v>70.5</v>
      </c>
      <c r="J4579" s="9" t="str">
        <f t="shared" si="72"/>
        <v>West</v>
      </c>
    </row>
    <row r="4580" spans="6:10" x14ac:dyDescent="0.25">
      <c r="F4580" s="49">
        <v>41912</v>
      </c>
      <c r="G4580" s="45" t="s">
        <v>343</v>
      </c>
      <c r="H4580" s="45" t="s">
        <v>7</v>
      </c>
      <c r="I4580" s="50">
        <v>65.959999999999994</v>
      </c>
      <c r="J4580" s="9" t="str">
        <f t="shared" si="72"/>
        <v>West</v>
      </c>
    </row>
    <row r="4581" spans="6:10" x14ac:dyDescent="0.25">
      <c r="F4581" s="49">
        <v>41589</v>
      </c>
      <c r="G4581" s="45" t="s">
        <v>338</v>
      </c>
      <c r="H4581" s="45" t="s">
        <v>331</v>
      </c>
      <c r="I4581" s="50">
        <v>60</v>
      </c>
      <c r="J4581" s="9" t="str">
        <f t="shared" si="72"/>
        <v>South</v>
      </c>
    </row>
    <row r="4582" spans="6:10" x14ac:dyDescent="0.25">
      <c r="F4582" s="49">
        <v>41593</v>
      </c>
      <c r="G4582" s="45" t="s">
        <v>330</v>
      </c>
      <c r="H4582" s="45" t="s">
        <v>191</v>
      </c>
      <c r="I4582" s="50">
        <v>45.9</v>
      </c>
      <c r="J4582" s="9" t="str">
        <f t="shared" si="72"/>
        <v>East</v>
      </c>
    </row>
    <row r="4583" spans="6:10" x14ac:dyDescent="0.25">
      <c r="F4583" s="49">
        <v>41961</v>
      </c>
      <c r="G4583" s="45" t="s">
        <v>386</v>
      </c>
      <c r="H4583" s="45" t="s">
        <v>324</v>
      </c>
      <c r="I4583" s="50">
        <v>39.9</v>
      </c>
      <c r="J4583" s="9" t="str">
        <f t="shared" si="72"/>
        <v>MidWest</v>
      </c>
    </row>
    <row r="4584" spans="6:10" x14ac:dyDescent="0.25">
      <c r="F4584" s="49">
        <v>42004</v>
      </c>
      <c r="G4584" s="45" t="s">
        <v>370</v>
      </c>
      <c r="H4584" s="45" t="s">
        <v>347</v>
      </c>
      <c r="I4584" s="50">
        <v>55</v>
      </c>
      <c r="J4584" s="9" t="str">
        <f t="shared" si="72"/>
        <v>South</v>
      </c>
    </row>
    <row r="4585" spans="6:10" x14ac:dyDescent="0.25">
      <c r="F4585" s="49">
        <v>41961</v>
      </c>
      <c r="G4585" s="45" t="s">
        <v>356</v>
      </c>
      <c r="H4585" s="45" t="s">
        <v>349</v>
      </c>
      <c r="I4585" s="50">
        <v>61.74</v>
      </c>
      <c r="J4585" s="9" t="str">
        <f t="shared" si="72"/>
        <v>MidWest</v>
      </c>
    </row>
    <row r="4586" spans="6:10" x14ac:dyDescent="0.25">
      <c r="F4586" s="49">
        <v>41936</v>
      </c>
      <c r="G4586" s="45" t="s">
        <v>367</v>
      </c>
      <c r="H4586" s="45" t="s">
        <v>324</v>
      </c>
      <c r="I4586" s="50">
        <v>58.65</v>
      </c>
      <c r="J4586" s="9" t="str">
        <f t="shared" si="72"/>
        <v>MidWest</v>
      </c>
    </row>
    <row r="4587" spans="6:10" x14ac:dyDescent="0.25">
      <c r="F4587" s="49">
        <v>41979</v>
      </c>
      <c r="G4587" s="45" t="s">
        <v>356</v>
      </c>
      <c r="H4587" s="45" t="s">
        <v>337</v>
      </c>
      <c r="I4587" s="50">
        <v>48.75</v>
      </c>
      <c r="J4587" s="9" t="str">
        <f t="shared" si="72"/>
        <v>MidWest</v>
      </c>
    </row>
    <row r="4588" spans="6:10" x14ac:dyDescent="0.25">
      <c r="F4588" s="49">
        <v>41534</v>
      </c>
      <c r="G4588" s="45" t="s">
        <v>362</v>
      </c>
      <c r="H4588" s="45" t="s">
        <v>10</v>
      </c>
      <c r="I4588" s="50">
        <v>45.44</v>
      </c>
      <c r="J4588" s="9" t="str">
        <f t="shared" si="72"/>
        <v>East</v>
      </c>
    </row>
    <row r="4589" spans="6:10" x14ac:dyDescent="0.25">
      <c r="F4589" s="49">
        <v>41597</v>
      </c>
      <c r="G4589" s="45" t="s">
        <v>345</v>
      </c>
      <c r="H4589" s="45" t="s">
        <v>349</v>
      </c>
      <c r="I4589" s="50">
        <v>63</v>
      </c>
      <c r="J4589" s="9" t="str">
        <f t="shared" si="72"/>
        <v>West</v>
      </c>
    </row>
    <row r="4590" spans="6:10" x14ac:dyDescent="0.25">
      <c r="F4590" s="49">
        <v>41689</v>
      </c>
      <c r="G4590" s="45" t="s">
        <v>342</v>
      </c>
      <c r="H4590" s="45" t="s">
        <v>327</v>
      </c>
      <c r="I4590" s="50">
        <v>50</v>
      </c>
      <c r="J4590" s="9" t="str">
        <f t="shared" si="72"/>
        <v>MidWest</v>
      </c>
    </row>
    <row r="4591" spans="6:10" x14ac:dyDescent="0.25">
      <c r="F4591" s="49">
        <v>41923</v>
      </c>
      <c r="G4591" s="45" t="s">
        <v>330</v>
      </c>
      <c r="H4591" s="45" t="s">
        <v>321</v>
      </c>
      <c r="I4591" s="50">
        <v>235.05</v>
      </c>
      <c r="J4591" s="9" t="str">
        <f t="shared" si="72"/>
        <v>East</v>
      </c>
    </row>
    <row r="4592" spans="6:10" x14ac:dyDescent="0.25">
      <c r="F4592" s="49">
        <v>42000</v>
      </c>
      <c r="G4592" s="45" t="s">
        <v>360</v>
      </c>
      <c r="H4592" s="45" t="s">
        <v>321</v>
      </c>
      <c r="I4592" s="50">
        <v>159.9</v>
      </c>
      <c r="J4592" s="9" t="str">
        <f t="shared" si="72"/>
        <v>West</v>
      </c>
    </row>
    <row r="4593" spans="6:10" x14ac:dyDescent="0.25">
      <c r="F4593" s="49">
        <v>41951</v>
      </c>
      <c r="G4593" s="45" t="s">
        <v>329</v>
      </c>
      <c r="H4593" s="45" t="s">
        <v>321</v>
      </c>
      <c r="I4593" s="50">
        <v>79.150000000000006</v>
      </c>
      <c r="J4593" s="9" t="str">
        <f t="shared" si="72"/>
        <v>MidWest</v>
      </c>
    </row>
    <row r="4594" spans="6:10" x14ac:dyDescent="0.25">
      <c r="F4594" s="49">
        <v>41615</v>
      </c>
      <c r="G4594" s="45" t="s">
        <v>379</v>
      </c>
      <c r="H4594" s="45" t="s">
        <v>349</v>
      </c>
      <c r="I4594" s="50">
        <v>189</v>
      </c>
      <c r="J4594" s="9" t="str">
        <f t="shared" si="72"/>
        <v>East</v>
      </c>
    </row>
    <row r="4595" spans="6:10" x14ac:dyDescent="0.25">
      <c r="F4595" s="49">
        <v>41986</v>
      </c>
      <c r="G4595" s="45" t="s">
        <v>373</v>
      </c>
      <c r="H4595" s="45" t="s">
        <v>321</v>
      </c>
      <c r="I4595" s="50">
        <v>236.25</v>
      </c>
      <c r="J4595" s="9" t="str">
        <f t="shared" si="72"/>
        <v>MidWest</v>
      </c>
    </row>
    <row r="4596" spans="6:10" x14ac:dyDescent="0.25">
      <c r="F4596" s="49">
        <v>41617</v>
      </c>
      <c r="G4596" s="45" t="s">
        <v>367</v>
      </c>
      <c r="H4596" s="45" t="s">
        <v>191</v>
      </c>
      <c r="I4596" s="50">
        <v>45.44</v>
      </c>
      <c r="J4596" s="9" t="str">
        <f t="shared" si="72"/>
        <v>MidWest</v>
      </c>
    </row>
    <row r="4597" spans="6:10" x14ac:dyDescent="0.25">
      <c r="F4597" s="49">
        <v>41610</v>
      </c>
      <c r="G4597" s="45" t="s">
        <v>400</v>
      </c>
      <c r="H4597" s="45" t="s">
        <v>324</v>
      </c>
      <c r="I4597" s="50">
        <v>59.85</v>
      </c>
      <c r="J4597" s="9" t="str">
        <f t="shared" si="72"/>
        <v>West</v>
      </c>
    </row>
    <row r="4598" spans="6:10" x14ac:dyDescent="0.25">
      <c r="F4598" s="49">
        <v>41977</v>
      </c>
      <c r="G4598" s="45" t="s">
        <v>343</v>
      </c>
      <c r="H4598" s="45" t="s">
        <v>324</v>
      </c>
      <c r="I4598" s="50">
        <v>39.1</v>
      </c>
      <c r="J4598" s="9" t="str">
        <f t="shared" si="72"/>
        <v>West</v>
      </c>
    </row>
    <row r="4599" spans="6:10" x14ac:dyDescent="0.25">
      <c r="F4599" s="49">
        <v>41681</v>
      </c>
      <c r="G4599" s="45" t="s">
        <v>370</v>
      </c>
      <c r="H4599" s="45" t="s">
        <v>324</v>
      </c>
      <c r="I4599" s="50">
        <v>58.35</v>
      </c>
      <c r="J4599" s="9" t="str">
        <f t="shared" si="72"/>
        <v>South</v>
      </c>
    </row>
    <row r="4600" spans="6:10" x14ac:dyDescent="0.25">
      <c r="F4600" s="49">
        <v>41619</v>
      </c>
      <c r="G4600" s="45" t="s">
        <v>402</v>
      </c>
      <c r="H4600" s="45" t="s">
        <v>337</v>
      </c>
      <c r="I4600" s="50">
        <v>50</v>
      </c>
      <c r="J4600" s="9" t="str">
        <f t="shared" si="72"/>
        <v>South</v>
      </c>
    </row>
    <row r="4601" spans="6:10" x14ac:dyDescent="0.25">
      <c r="F4601" s="49">
        <v>42002</v>
      </c>
      <c r="G4601" s="45" t="s">
        <v>403</v>
      </c>
      <c r="H4601" s="45" t="s">
        <v>324</v>
      </c>
      <c r="I4601" s="50">
        <v>19.45</v>
      </c>
      <c r="J4601" s="9" t="str">
        <f t="shared" si="72"/>
        <v>West</v>
      </c>
    </row>
    <row r="4602" spans="6:10" x14ac:dyDescent="0.25">
      <c r="F4602" s="49">
        <v>41614</v>
      </c>
      <c r="G4602" s="45" t="s">
        <v>388</v>
      </c>
      <c r="H4602" s="45" t="s">
        <v>349</v>
      </c>
      <c r="I4602" s="50">
        <v>20.79</v>
      </c>
      <c r="J4602" s="9" t="str">
        <f t="shared" si="72"/>
        <v>West</v>
      </c>
    </row>
    <row r="4603" spans="6:10" x14ac:dyDescent="0.25">
      <c r="F4603" s="49">
        <v>41988</v>
      </c>
      <c r="G4603" s="45" t="s">
        <v>343</v>
      </c>
      <c r="H4603" s="45" t="s">
        <v>324</v>
      </c>
      <c r="I4603" s="50">
        <v>19.95</v>
      </c>
      <c r="J4603" s="9" t="str">
        <f t="shared" si="72"/>
        <v>West</v>
      </c>
    </row>
    <row r="4604" spans="6:10" x14ac:dyDescent="0.25">
      <c r="F4604" s="49">
        <v>41583</v>
      </c>
      <c r="G4604" s="45" t="s">
        <v>356</v>
      </c>
      <c r="H4604" s="45" t="s">
        <v>337</v>
      </c>
      <c r="I4604" s="50">
        <v>612.5</v>
      </c>
      <c r="J4604" s="9" t="str">
        <f t="shared" si="72"/>
        <v>MidWest</v>
      </c>
    </row>
    <row r="4605" spans="6:10" x14ac:dyDescent="0.25">
      <c r="F4605" s="49">
        <v>41952</v>
      </c>
      <c r="G4605" s="45" t="s">
        <v>358</v>
      </c>
      <c r="H4605" s="45" t="s">
        <v>347</v>
      </c>
      <c r="I4605" s="50">
        <v>26.95</v>
      </c>
      <c r="J4605" s="9" t="str">
        <f t="shared" si="72"/>
        <v>MidWest</v>
      </c>
    </row>
    <row r="4606" spans="6:10" x14ac:dyDescent="0.25">
      <c r="F4606" s="49">
        <v>41978</v>
      </c>
      <c r="G4606" s="45" t="s">
        <v>361</v>
      </c>
      <c r="H4606" s="45" t="s">
        <v>7</v>
      </c>
      <c r="I4606" s="50">
        <v>238</v>
      </c>
      <c r="J4606" s="9" t="str">
        <f t="shared" si="72"/>
        <v>MidWest</v>
      </c>
    </row>
    <row r="4607" spans="6:10" x14ac:dyDescent="0.25">
      <c r="F4607" s="49">
        <v>41905</v>
      </c>
      <c r="G4607" s="45" t="s">
        <v>375</v>
      </c>
      <c r="H4607" s="45" t="s">
        <v>7</v>
      </c>
      <c r="I4607" s="50">
        <v>68</v>
      </c>
      <c r="J4607" s="9" t="str">
        <f t="shared" si="72"/>
        <v>East</v>
      </c>
    </row>
    <row r="4608" spans="6:10" x14ac:dyDescent="0.25">
      <c r="F4608" s="49">
        <v>41309</v>
      </c>
      <c r="G4608" s="45" t="s">
        <v>356</v>
      </c>
      <c r="H4608" s="45" t="s">
        <v>334</v>
      </c>
      <c r="I4608" s="50">
        <v>46.3</v>
      </c>
      <c r="J4608" s="9" t="str">
        <f t="shared" si="72"/>
        <v>MidWest</v>
      </c>
    </row>
    <row r="4609" spans="6:10" x14ac:dyDescent="0.25">
      <c r="F4609" s="49">
        <v>41625</v>
      </c>
      <c r="G4609" s="45" t="s">
        <v>364</v>
      </c>
      <c r="H4609" s="45" t="s">
        <v>331</v>
      </c>
      <c r="I4609" s="50">
        <v>29.7</v>
      </c>
      <c r="J4609" s="9" t="str">
        <f t="shared" si="72"/>
        <v>West</v>
      </c>
    </row>
    <row r="4610" spans="6:10" x14ac:dyDescent="0.25">
      <c r="F4610" s="49">
        <v>41852</v>
      </c>
      <c r="G4610" s="45" t="s">
        <v>393</v>
      </c>
      <c r="H4610" s="45" t="s">
        <v>7</v>
      </c>
      <c r="I4610" s="50">
        <v>99.45</v>
      </c>
      <c r="J4610" s="9" t="str">
        <f t="shared" si="72"/>
        <v>MidWest</v>
      </c>
    </row>
    <row r="4611" spans="6:10" x14ac:dyDescent="0.25">
      <c r="F4611" s="49">
        <v>41846</v>
      </c>
      <c r="G4611" s="45" t="s">
        <v>326</v>
      </c>
      <c r="H4611" s="45" t="s">
        <v>7</v>
      </c>
      <c r="I4611" s="50">
        <v>99.96</v>
      </c>
      <c r="J4611" s="9" t="str">
        <f t="shared" si="72"/>
        <v>West</v>
      </c>
    </row>
    <row r="4612" spans="6:10" x14ac:dyDescent="0.25">
      <c r="F4612" s="49">
        <v>41966</v>
      </c>
      <c r="G4612" s="45" t="s">
        <v>395</v>
      </c>
      <c r="H4612" s="45" t="s">
        <v>347</v>
      </c>
      <c r="I4612" s="50">
        <v>544.5</v>
      </c>
      <c r="J4612" s="9" t="str">
        <f t="shared" ref="J4612:J4675" si="73">VLOOKUP(G4612,$A$4:$B$75,2,0)</f>
        <v>East</v>
      </c>
    </row>
    <row r="4613" spans="6:10" x14ac:dyDescent="0.25">
      <c r="F4613" s="49">
        <v>41999</v>
      </c>
      <c r="G4613" s="45" t="s">
        <v>341</v>
      </c>
      <c r="H4613" s="45" t="s">
        <v>337</v>
      </c>
      <c r="I4613" s="50">
        <v>50</v>
      </c>
      <c r="J4613" s="9" t="str">
        <f t="shared" si="73"/>
        <v>East</v>
      </c>
    </row>
    <row r="4614" spans="6:10" x14ac:dyDescent="0.25">
      <c r="F4614" s="49">
        <v>41634</v>
      </c>
      <c r="G4614" s="45" t="s">
        <v>360</v>
      </c>
      <c r="H4614" s="45" t="s">
        <v>347</v>
      </c>
      <c r="I4614" s="50">
        <v>53.63</v>
      </c>
      <c r="J4614" s="9" t="str">
        <f t="shared" si="73"/>
        <v>West</v>
      </c>
    </row>
    <row r="4615" spans="6:10" x14ac:dyDescent="0.25">
      <c r="F4615" s="49">
        <v>41388</v>
      </c>
      <c r="G4615" s="45" t="s">
        <v>323</v>
      </c>
      <c r="H4615" s="45" t="s">
        <v>327</v>
      </c>
      <c r="I4615" s="50">
        <v>24.75</v>
      </c>
      <c r="J4615" s="9" t="str">
        <f t="shared" si="73"/>
        <v>MidWest</v>
      </c>
    </row>
    <row r="4616" spans="6:10" x14ac:dyDescent="0.25">
      <c r="F4616" s="49">
        <v>41616</v>
      </c>
      <c r="G4616" s="45" t="s">
        <v>328</v>
      </c>
      <c r="H4616" s="45" t="s">
        <v>331</v>
      </c>
      <c r="I4616" s="50">
        <v>118.2</v>
      </c>
      <c r="J4616" s="9" t="str">
        <f t="shared" si="73"/>
        <v>MidWest</v>
      </c>
    </row>
    <row r="4617" spans="6:10" x14ac:dyDescent="0.25">
      <c r="F4617" s="49">
        <v>41364</v>
      </c>
      <c r="G4617" s="45" t="s">
        <v>388</v>
      </c>
      <c r="H4617" s="45" t="s">
        <v>331</v>
      </c>
      <c r="I4617" s="50">
        <v>523.79999999999995</v>
      </c>
      <c r="J4617" s="9" t="str">
        <f t="shared" si="73"/>
        <v>West</v>
      </c>
    </row>
    <row r="4618" spans="6:10" x14ac:dyDescent="0.25">
      <c r="F4618" s="49">
        <v>41580</v>
      </c>
      <c r="G4618" s="45" t="s">
        <v>354</v>
      </c>
      <c r="H4618" s="45" t="s">
        <v>349</v>
      </c>
      <c r="I4618" s="50">
        <v>20.58</v>
      </c>
      <c r="J4618" s="9" t="str">
        <f t="shared" si="73"/>
        <v>MidWest</v>
      </c>
    </row>
    <row r="4619" spans="6:10" x14ac:dyDescent="0.25">
      <c r="F4619" s="49">
        <v>41852</v>
      </c>
      <c r="G4619" s="45" t="s">
        <v>357</v>
      </c>
      <c r="H4619" s="45" t="s">
        <v>337</v>
      </c>
      <c r="I4619" s="50">
        <v>49.25</v>
      </c>
      <c r="J4619" s="9" t="str">
        <f t="shared" si="73"/>
        <v>South</v>
      </c>
    </row>
    <row r="4620" spans="6:10" x14ac:dyDescent="0.25">
      <c r="F4620" s="49">
        <v>41385</v>
      </c>
      <c r="G4620" s="45" t="s">
        <v>385</v>
      </c>
      <c r="H4620" s="45" t="s">
        <v>334</v>
      </c>
      <c r="I4620" s="50">
        <v>47</v>
      </c>
      <c r="J4620" s="9" t="str">
        <f t="shared" si="73"/>
        <v>MidWest</v>
      </c>
    </row>
    <row r="4621" spans="6:10" x14ac:dyDescent="0.25">
      <c r="F4621" s="49">
        <v>41603</v>
      </c>
      <c r="G4621" s="45" t="s">
        <v>372</v>
      </c>
      <c r="H4621" s="45" t="s">
        <v>191</v>
      </c>
      <c r="I4621" s="50">
        <v>44.52</v>
      </c>
      <c r="J4621" s="9" t="str">
        <f t="shared" si="73"/>
        <v>West</v>
      </c>
    </row>
    <row r="4622" spans="6:10" x14ac:dyDescent="0.25">
      <c r="F4622" s="49">
        <v>41608</v>
      </c>
      <c r="G4622" s="45" t="s">
        <v>355</v>
      </c>
      <c r="H4622" s="45" t="s">
        <v>327</v>
      </c>
      <c r="I4622" s="50">
        <v>75</v>
      </c>
      <c r="J4622" s="9" t="str">
        <f t="shared" si="73"/>
        <v>MidWest</v>
      </c>
    </row>
    <row r="4623" spans="6:10" x14ac:dyDescent="0.25">
      <c r="F4623" s="49">
        <v>41992</v>
      </c>
      <c r="G4623" s="45" t="s">
        <v>350</v>
      </c>
      <c r="H4623" s="45" t="s">
        <v>337</v>
      </c>
      <c r="I4623" s="50">
        <v>24.5</v>
      </c>
      <c r="J4623" s="9" t="str">
        <f t="shared" si="73"/>
        <v>East</v>
      </c>
    </row>
    <row r="4624" spans="6:10" x14ac:dyDescent="0.25">
      <c r="F4624" s="49">
        <v>41580</v>
      </c>
      <c r="G4624" s="45" t="s">
        <v>353</v>
      </c>
      <c r="H4624" s="45" t="s">
        <v>191</v>
      </c>
      <c r="I4624" s="50">
        <v>45.44</v>
      </c>
      <c r="J4624" s="9" t="str">
        <f t="shared" si="73"/>
        <v>MidWest</v>
      </c>
    </row>
    <row r="4625" spans="6:10" x14ac:dyDescent="0.25">
      <c r="F4625" s="49">
        <v>41583</v>
      </c>
      <c r="G4625" s="45" t="s">
        <v>330</v>
      </c>
      <c r="H4625" s="45" t="s">
        <v>7</v>
      </c>
      <c r="I4625" s="50">
        <v>824.5</v>
      </c>
      <c r="J4625" s="9" t="str">
        <f t="shared" si="73"/>
        <v>East</v>
      </c>
    </row>
    <row r="4626" spans="6:10" x14ac:dyDescent="0.25">
      <c r="F4626" s="49">
        <v>41963</v>
      </c>
      <c r="G4626" s="45" t="s">
        <v>374</v>
      </c>
      <c r="H4626" s="45" t="s">
        <v>349</v>
      </c>
      <c r="I4626" s="50">
        <v>61.74</v>
      </c>
      <c r="J4626" s="9" t="str">
        <f t="shared" si="73"/>
        <v>West</v>
      </c>
    </row>
    <row r="4627" spans="6:10" x14ac:dyDescent="0.25">
      <c r="F4627" s="49">
        <v>41972</v>
      </c>
      <c r="G4627" s="45" t="s">
        <v>336</v>
      </c>
      <c r="H4627" s="45" t="s">
        <v>371</v>
      </c>
      <c r="I4627" s="50">
        <v>57</v>
      </c>
      <c r="J4627" s="9" t="str">
        <f t="shared" si="73"/>
        <v>West</v>
      </c>
    </row>
    <row r="4628" spans="6:10" x14ac:dyDescent="0.25">
      <c r="F4628" s="49">
        <v>41587</v>
      </c>
      <c r="G4628" s="45" t="s">
        <v>369</v>
      </c>
      <c r="H4628" s="45" t="s">
        <v>337</v>
      </c>
      <c r="I4628" s="50">
        <v>24.63</v>
      </c>
      <c r="J4628" s="9" t="str">
        <f t="shared" si="73"/>
        <v>South</v>
      </c>
    </row>
    <row r="4629" spans="6:10" x14ac:dyDescent="0.25">
      <c r="F4629" s="49">
        <v>41613</v>
      </c>
      <c r="G4629" s="45" t="s">
        <v>362</v>
      </c>
      <c r="H4629" s="45" t="s">
        <v>334</v>
      </c>
      <c r="I4629" s="50">
        <v>70.5</v>
      </c>
      <c r="J4629" s="9" t="str">
        <f t="shared" si="73"/>
        <v>East</v>
      </c>
    </row>
    <row r="4630" spans="6:10" x14ac:dyDescent="0.25">
      <c r="F4630" s="49">
        <v>41383</v>
      </c>
      <c r="G4630" s="45" t="s">
        <v>351</v>
      </c>
      <c r="H4630" s="45" t="s">
        <v>349</v>
      </c>
      <c r="I4630" s="50">
        <v>61.43</v>
      </c>
      <c r="J4630" s="9" t="str">
        <f t="shared" si="73"/>
        <v>MidWest</v>
      </c>
    </row>
    <row r="4631" spans="6:10" x14ac:dyDescent="0.25">
      <c r="F4631" s="49">
        <v>41629</v>
      </c>
      <c r="G4631" s="45" t="s">
        <v>374</v>
      </c>
      <c r="H4631" s="45" t="s">
        <v>321</v>
      </c>
      <c r="I4631" s="50">
        <v>705.16</v>
      </c>
      <c r="J4631" s="9" t="str">
        <f t="shared" si="73"/>
        <v>West</v>
      </c>
    </row>
    <row r="4632" spans="6:10" x14ac:dyDescent="0.25">
      <c r="F4632" s="49">
        <v>41960</v>
      </c>
      <c r="G4632" s="45" t="s">
        <v>340</v>
      </c>
      <c r="H4632" s="45" t="s">
        <v>324</v>
      </c>
      <c r="I4632" s="50">
        <v>39.9</v>
      </c>
      <c r="J4632" s="9" t="str">
        <f t="shared" si="73"/>
        <v>MidWest</v>
      </c>
    </row>
    <row r="4633" spans="6:10" x14ac:dyDescent="0.25">
      <c r="F4633" s="49">
        <v>41984</v>
      </c>
      <c r="G4633" s="45" t="s">
        <v>390</v>
      </c>
      <c r="H4633" s="45" t="s">
        <v>324</v>
      </c>
      <c r="I4633" s="50">
        <v>19.95</v>
      </c>
      <c r="J4633" s="9" t="str">
        <f t="shared" si="73"/>
        <v>South</v>
      </c>
    </row>
    <row r="4634" spans="6:10" x14ac:dyDescent="0.25">
      <c r="F4634" s="49">
        <v>41597</v>
      </c>
      <c r="G4634" s="45" t="s">
        <v>366</v>
      </c>
      <c r="H4634" s="45" t="s">
        <v>347</v>
      </c>
      <c r="I4634" s="50">
        <v>55</v>
      </c>
      <c r="J4634" s="9" t="str">
        <f t="shared" si="73"/>
        <v>West</v>
      </c>
    </row>
    <row r="4635" spans="6:10" x14ac:dyDescent="0.25">
      <c r="F4635" s="49">
        <v>41579</v>
      </c>
      <c r="G4635" s="45" t="s">
        <v>357</v>
      </c>
      <c r="H4635" s="45" t="s">
        <v>7</v>
      </c>
      <c r="I4635" s="50">
        <v>66.98</v>
      </c>
      <c r="J4635" s="9" t="str">
        <f t="shared" si="73"/>
        <v>South</v>
      </c>
    </row>
    <row r="4636" spans="6:10" x14ac:dyDescent="0.25">
      <c r="F4636" s="49">
        <v>41997</v>
      </c>
      <c r="G4636" s="45" t="s">
        <v>352</v>
      </c>
      <c r="H4636" s="45" t="s">
        <v>10</v>
      </c>
      <c r="I4636" s="50">
        <v>66.78</v>
      </c>
      <c r="J4636" s="9" t="str">
        <f t="shared" si="73"/>
        <v>MidWest</v>
      </c>
    </row>
    <row r="4637" spans="6:10" x14ac:dyDescent="0.25">
      <c r="F4637" s="49">
        <v>41579</v>
      </c>
      <c r="G4637" s="45" t="s">
        <v>392</v>
      </c>
      <c r="H4637" s="45" t="s">
        <v>10</v>
      </c>
      <c r="I4637" s="50">
        <v>22.95</v>
      </c>
      <c r="J4637" s="9" t="str">
        <f t="shared" si="73"/>
        <v>South</v>
      </c>
    </row>
    <row r="4638" spans="6:10" x14ac:dyDescent="0.25">
      <c r="F4638" s="49">
        <v>41634</v>
      </c>
      <c r="G4638" s="45" t="s">
        <v>378</v>
      </c>
      <c r="H4638" s="45" t="s">
        <v>191</v>
      </c>
      <c r="I4638" s="50">
        <v>45.9</v>
      </c>
      <c r="J4638" s="9" t="str">
        <f t="shared" si="73"/>
        <v>South</v>
      </c>
    </row>
    <row r="4639" spans="6:10" x14ac:dyDescent="0.25">
      <c r="F4639" s="49">
        <v>41635</v>
      </c>
      <c r="G4639" s="45" t="s">
        <v>379</v>
      </c>
      <c r="H4639" s="45" t="s">
        <v>331</v>
      </c>
      <c r="I4639" s="50">
        <v>90</v>
      </c>
      <c r="J4639" s="9" t="str">
        <f t="shared" si="73"/>
        <v>East</v>
      </c>
    </row>
    <row r="4640" spans="6:10" x14ac:dyDescent="0.25">
      <c r="F4640" s="49">
        <v>41918</v>
      </c>
      <c r="G4640" s="45" t="s">
        <v>343</v>
      </c>
      <c r="H4640" s="45" t="s">
        <v>191</v>
      </c>
      <c r="I4640" s="50">
        <v>44.98</v>
      </c>
      <c r="J4640" s="9" t="str">
        <f t="shared" si="73"/>
        <v>West</v>
      </c>
    </row>
    <row r="4641" spans="6:10" x14ac:dyDescent="0.25">
      <c r="F4641" s="49">
        <v>41991</v>
      </c>
      <c r="G4641" s="45" t="s">
        <v>388</v>
      </c>
      <c r="H4641" s="45" t="s">
        <v>331</v>
      </c>
      <c r="I4641" s="50">
        <v>29.55</v>
      </c>
      <c r="J4641" s="9" t="str">
        <f t="shared" si="73"/>
        <v>West</v>
      </c>
    </row>
    <row r="4642" spans="6:10" x14ac:dyDescent="0.25">
      <c r="F4642" s="49">
        <v>41586</v>
      </c>
      <c r="G4642" s="45" t="s">
        <v>374</v>
      </c>
      <c r="H4642" s="45" t="s">
        <v>371</v>
      </c>
      <c r="I4642" s="50">
        <v>37.049999999999997</v>
      </c>
      <c r="J4642" s="9" t="str">
        <f t="shared" si="73"/>
        <v>West</v>
      </c>
    </row>
    <row r="4643" spans="6:10" x14ac:dyDescent="0.25">
      <c r="F4643" s="49">
        <v>41985</v>
      </c>
      <c r="G4643" s="45" t="s">
        <v>342</v>
      </c>
      <c r="H4643" s="45" t="s">
        <v>7</v>
      </c>
      <c r="I4643" s="50">
        <v>99.45</v>
      </c>
      <c r="J4643" s="9" t="str">
        <f t="shared" si="73"/>
        <v>MidWest</v>
      </c>
    </row>
    <row r="4644" spans="6:10" x14ac:dyDescent="0.25">
      <c r="F4644" s="49">
        <v>42004</v>
      </c>
      <c r="G4644" s="45" t="s">
        <v>367</v>
      </c>
      <c r="H4644" s="45" t="s">
        <v>334</v>
      </c>
      <c r="I4644" s="50">
        <v>69.09</v>
      </c>
      <c r="J4644" s="9" t="str">
        <f t="shared" si="73"/>
        <v>MidWest</v>
      </c>
    </row>
    <row r="4645" spans="6:10" x14ac:dyDescent="0.25">
      <c r="F4645" s="49">
        <v>41580</v>
      </c>
      <c r="G4645" s="45" t="s">
        <v>363</v>
      </c>
      <c r="H4645" s="45" t="s">
        <v>337</v>
      </c>
      <c r="I4645" s="50">
        <v>75</v>
      </c>
      <c r="J4645" s="9" t="str">
        <f t="shared" si="73"/>
        <v>West</v>
      </c>
    </row>
    <row r="4646" spans="6:10" x14ac:dyDescent="0.25">
      <c r="F4646" s="49">
        <v>41660</v>
      </c>
      <c r="G4646" s="45" t="s">
        <v>374</v>
      </c>
      <c r="H4646" s="45" t="s">
        <v>324</v>
      </c>
      <c r="I4646" s="50">
        <v>19.75</v>
      </c>
      <c r="J4646" s="9" t="str">
        <f t="shared" si="73"/>
        <v>West</v>
      </c>
    </row>
    <row r="4647" spans="6:10" x14ac:dyDescent="0.25">
      <c r="F4647" s="49">
        <v>41807</v>
      </c>
      <c r="G4647" s="45" t="s">
        <v>342</v>
      </c>
      <c r="H4647" s="45" t="s">
        <v>191</v>
      </c>
      <c r="I4647" s="50">
        <v>22.95</v>
      </c>
      <c r="J4647" s="9" t="str">
        <f t="shared" si="73"/>
        <v>MidWest</v>
      </c>
    </row>
    <row r="4648" spans="6:10" x14ac:dyDescent="0.25">
      <c r="F4648" s="49">
        <v>41589</v>
      </c>
      <c r="G4648" s="45" t="s">
        <v>346</v>
      </c>
      <c r="H4648" s="45" t="s">
        <v>7</v>
      </c>
      <c r="I4648" s="50">
        <v>68</v>
      </c>
      <c r="J4648" s="9" t="str">
        <f t="shared" si="73"/>
        <v>MidWest</v>
      </c>
    </row>
    <row r="4649" spans="6:10" x14ac:dyDescent="0.25">
      <c r="F4649" s="49">
        <v>41582</v>
      </c>
      <c r="G4649" s="45" t="s">
        <v>335</v>
      </c>
      <c r="H4649" s="45" t="s">
        <v>191</v>
      </c>
      <c r="I4649" s="50">
        <v>22.95</v>
      </c>
      <c r="J4649" s="9" t="str">
        <f t="shared" si="73"/>
        <v>West</v>
      </c>
    </row>
    <row r="4650" spans="6:10" x14ac:dyDescent="0.25">
      <c r="F4650" s="49">
        <v>41975</v>
      </c>
      <c r="G4650" s="45" t="s">
        <v>330</v>
      </c>
      <c r="H4650" s="45" t="s">
        <v>191</v>
      </c>
      <c r="I4650" s="50">
        <v>384.3</v>
      </c>
      <c r="J4650" s="9" t="str">
        <f t="shared" si="73"/>
        <v>East</v>
      </c>
    </row>
    <row r="4651" spans="6:10" x14ac:dyDescent="0.25">
      <c r="F4651" s="49">
        <v>41988</v>
      </c>
      <c r="G4651" s="45" t="s">
        <v>366</v>
      </c>
      <c r="H4651" s="45" t="s">
        <v>371</v>
      </c>
      <c r="I4651" s="50">
        <v>18.62</v>
      </c>
      <c r="J4651" s="9" t="str">
        <f t="shared" si="73"/>
        <v>West</v>
      </c>
    </row>
    <row r="4652" spans="6:10" x14ac:dyDescent="0.25">
      <c r="F4652" s="49">
        <v>42002</v>
      </c>
      <c r="G4652" s="45" t="s">
        <v>340</v>
      </c>
      <c r="H4652" s="45" t="s">
        <v>191</v>
      </c>
      <c r="I4652" s="50">
        <v>44.75</v>
      </c>
      <c r="J4652" s="9" t="str">
        <f t="shared" si="73"/>
        <v>MidWest</v>
      </c>
    </row>
    <row r="4653" spans="6:10" x14ac:dyDescent="0.25">
      <c r="F4653" s="49">
        <v>41626</v>
      </c>
      <c r="G4653" s="45" t="s">
        <v>378</v>
      </c>
      <c r="H4653" s="45" t="s">
        <v>337</v>
      </c>
      <c r="I4653" s="50">
        <v>72.75</v>
      </c>
      <c r="J4653" s="9" t="str">
        <f t="shared" si="73"/>
        <v>South</v>
      </c>
    </row>
    <row r="4654" spans="6:10" x14ac:dyDescent="0.25">
      <c r="F4654" s="49">
        <v>41952</v>
      </c>
      <c r="G4654" s="45" t="s">
        <v>340</v>
      </c>
      <c r="H4654" s="45" t="s">
        <v>324</v>
      </c>
      <c r="I4654" s="50">
        <v>39.9</v>
      </c>
      <c r="J4654" s="9" t="str">
        <f t="shared" si="73"/>
        <v>MidWest</v>
      </c>
    </row>
    <row r="4655" spans="6:10" x14ac:dyDescent="0.25">
      <c r="F4655" s="49">
        <v>41634</v>
      </c>
      <c r="G4655" s="45" t="s">
        <v>345</v>
      </c>
      <c r="H4655" s="45" t="s">
        <v>371</v>
      </c>
      <c r="I4655" s="50">
        <v>38</v>
      </c>
      <c r="J4655" s="9" t="str">
        <f t="shared" si="73"/>
        <v>West</v>
      </c>
    </row>
    <row r="4656" spans="6:10" x14ac:dyDescent="0.25">
      <c r="F4656" s="49">
        <v>41984</v>
      </c>
      <c r="G4656" s="45" t="s">
        <v>375</v>
      </c>
      <c r="H4656" s="45" t="s">
        <v>349</v>
      </c>
      <c r="I4656" s="50">
        <v>399</v>
      </c>
      <c r="J4656" s="9" t="str">
        <f t="shared" si="73"/>
        <v>East</v>
      </c>
    </row>
    <row r="4657" spans="6:10" x14ac:dyDescent="0.25">
      <c r="F4657" s="49">
        <v>41429</v>
      </c>
      <c r="G4657" s="45" t="s">
        <v>338</v>
      </c>
      <c r="H4657" s="45" t="s">
        <v>331</v>
      </c>
      <c r="I4657" s="50">
        <v>30</v>
      </c>
      <c r="J4657" s="9" t="str">
        <f t="shared" si="73"/>
        <v>South</v>
      </c>
    </row>
    <row r="4658" spans="6:10" x14ac:dyDescent="0.25">
      <c r="F4658" s="49">
        <v>41970</v>
      </c>
      <c r="G4658" s="45" t="s">
        <v>387</v>
      </c>
      <c r="H4658" s="45" t="s">
        <v>337</v>
      </c>
      <c r="I4658" s="50">
        <v>100</v>
      </c>
      <c r="J4658" s="9" t="str">
        <f t="shared" si="73"/>
        <v>MidWest</v>
      </c>
    </row>
    <row r="4659" spans="6:10" x14ac:dyDescent="0.25">
      <c r="F4659" s="49">
        <v>41502</v>
      </c>
      <c r="G4659" s="45" t="s">
        <v>400</v>
      </c>
      <c r="H4659" s="45" t="s">
        <v>7</v>
      </c>
      <c r="I4659" s="50">
        <v>68</v>
      </c>
      <c r="J4659" s="9" t="str">
        <f t="shared" si="73"/>
        <v>West</v>
      </c>
    </row>
    <row r="4660" spans="6:10" x14ac:dyDescent="0.25">
      <c r="F4660" s="49">
        <v>41600</v>
      </c>
      <c r="G4660" s="45" t="s">
        <v>340</v>
      </c>
      <c r="H4660" s="45" t="s">
        <v>10</v>
      </c>
      <c r="I4660" s="50">
        <v>68.849999999999994</v>
      </c>
      <c r="J4660" s="9" t="str">
        <f t="shared" si="73"/>
        <v>MidWest</v>
      </c>
    </row>
    <row r="4661" spans="6:10" x14ac:dyDescent="0.25">
      <c r="F4661" s="49">
        <v>41325</v>
      </c>
      <c r="G4661" s="45" t="s">
        <v>368</v>
      </c>
      <c r="H4661" s="45" t="s">
        <v>191</v>
      </c>
      <c r="I4661" s="50">
        <v>45.9</v>
      </c>
      <c r="J4661" s="9" t="str">
        <f t="shared" si="73"/>
        <v>West</v>
      </c>
    </row>
    <row r="4662" spans="6:10" x14ac:dyDescent="0.25">
      <c r="F4662" s="49">
        <v>41998</v>
      </c>
      <c r="G4662" s="45" t="s">
        <v>335</v>
      </c>
      <c r="H4662" s="45" t="s">
        <v>7</v>
      </c>
      <c r="I4662" s="50">
        <v>34</v>
      </c>
      <c r="J4662" s="9" t="str">
        <f t="shared" si="73"/>
        <v>West</v>
      </c>
    </row>
    <row r="4663" spans="6:10" x14ac:dyDescent="0.25">
      <c r="F4663" s="49">
        <v>41977</v>
      </c>
      <c r="G4663" s="45" t="s">
        <v>323</v>
      </c>
      <c r="H4663" s="45" t="s">
        <v>337</v>
      </c>
      <c r="I4663" s="50">
        <v>50</v>
      </c>
      <c r="J4663" s="9" t="str">
        <f t="shared" si="73"/>
        <v>MidWest</v>
      </c>
    </row>
    <row r="4664" spans="6:10" x14ac:dyDescent="0.25">
      <c r="F4664" s="49">
        <v>41590</v>
      </c>
      <c r="G4664" s="45" t="s">
        <v>404</v>
      </c>
      <c r="H4664" s="45" t="s">
        <v>337</v>
      </c>
      <c r="I4664" s="50">
        <v>24.5</v>
      </c>
      <c r="J4664" s="9" t="str">
        <f t="shared" si="73"/>
        <v>MidWest</v>
      </c>
    </row>
    <row r="4665" spans="6:10" x14ac:dyDescent="0.25">
      <c r="F4665" s="49">
        <v>41989</v>
      </c>
      <c r="G4665" s="45" t="s">
        <v>323</v>
      </c>
      <c r="H4665" s="45" t="s">
        <v>334</v>
      </c>
      <c r="I4665" s="50">
        <v>70.5</v>
      </c>
      <c r="J4665" s="9" t="str">
        <f t="shared" si="73"/>
        <v>MidWest</v>
      </c>
    </row>
    <row r="4666" spans="6:10" x14ac:dyDescent="0.25">
      <c r="F4666" s="49">
        <v>41555</v>
      </c>
      <c r="G4666" s="45" t="s">
        <v>375</v>
      </c>
      <c r="H4666" s="45" t="s">
        <v>347</v>
      </c>
      <c r="I4666" s="50">
        <v>55</v>
      </c>
      <c r="J4666" s="9" t="str">
        <f t="shared" si="73"/>
        <v>East</v>
      </c>
    </row>
    <row r="4667" spans="6:10" x14ac:dyDescent="0.25">
      <c r="F4667" s="49">
        <v>41705</v>
      </c>
      <c r="G4667" s="45" t="s">
        <v>389</v>
      </c>
      <c r="H4667" s="45" t="s">
        <v>10</v>
      </c>
      <c r="I4667" s="50">
        <v>22.72</v>
      </c>
      <c r="J4667" s="9" t="str">
        <f t="shared" si="73"/>
        <v>MidWest</v>
      </c>
    </row>
    <row r="4668" spans="6:10" x14ac:dyDescent="0.25">
      <c r="F4668" s="49">
        <v>41379</v>
      </c>
      <c r="G4668" s="45" t="s">
        <v>363</v>
      </c>
      <c r="H4668" s="45" t="s">
        <v>7</v>
      </c>
      <c r="I4668" s="50">
        <v>100.98</v>
      </c>
      <c r="J4668" s="9" t="str">
        <f t="shared" si="73"/>
        <v>West</v>
      </c>
    </row>
    <row r="4669" spans="6:10" x14ac:dyDescent="0.25">
      <c r="F4669" s="49">
        <v>41984</v>
      </c>
      <c r="G4669" s="45" t="s">
        <v>379</v>
      </c>
      <c r="H4669" s="45" t="s">
        <v>191</v>
      </c>
      <c r="I4669" s="50">
        <v>68.849999999999994</v>
      </c>
      <c r="J4669" s="9" t="str">
        <f t="shared" si="73"/>
        <v>East</v>
      </c>
    </row>
    <row r="4670" spans="6:10" x14ac:dyDescent="0.25">
      <c r="F4670" s="49">
        <v>41633</v>
      </c>
      <c r="G4670" s="45" t="s">
        <v>385</v>
      </c>
      <c r="H4670" s="45" t="s">
        <v>10</v>
      </c>
      <c r="I4670" s="50">
        <v>90.88</v>
      </c>
      <c r="J4670" s="9" t="str">
        <f t="shared" si="73"/>
        <v>MidWest</v>
      </c>
    </row>
    <row r="4671" spans="6:10" x14ac:dyDescent="0.25">
      <c r="F4671" s="49">
        <v>41633</v>
      </c>
      <c r="G4671" s="45" t="s">
        <v>378</v>
      </c>
      <c r="H4671" s="45" t="s">
        <v>191</v>
      </c>
      <c r="I4671" s="50">
        <v>44.52</v>
      </c>
      <c r="J4671" s="9" t="str">
        <f t="shared" si="73"/>
        <v>South</v>
      </c>
    </row>
    <row r="4672" spans="6:10" x14ac:dyDescent="0.25">
      <c r="F4672" s="49">
        <v>41608</v>
      </c>
      <c r="G4672" s="45" t="s">
        <v>360</v>
      </c>
      <c r="H4672" s="45" t="s">
        <v>331</v>
      </c>
      <c r="I4672" s="50">
        <v>59.1</v>
      </c>
      <c r="J4672" s="9" t="str">
        <f t="shared" si="73"/>
        <v>West</v>
      </c>
    </row>
    <row r="4673" spans="6:10" x14ac:dyDescent="0.25">
      <c r="F4673" s="49">
        <v>42003</v>
      </c>
      <c r="G4673" s="45" t="s">
        <v>392</v>
      </c>
      <c r="H4673" s="45" t="s">
        <v>10</v>
      </c>
      <c r="I4673" s="50">
        <v>22.95</v>
      </c>
      <c r="J4673" s="9" t="str">
        <f t="shared" si="73"/>
        <v>South</v>
      </c>
    </row>
    <row r="4674" spans="6:10" x14ac:dyDescent="0.25">
      <c r="F4674" s="49">
        <v>41962</v>
      </c>
      <c r="G4674" s="45" t="s">
        <v>385</v>
      </c>
      <c r="H4674" s="45" t="s">
        <v>331</v>
      </c>
      <c r="I4674" s="50">
        <v>58.2</v>
      </c>
      <c r="J4674" s="9" t="str">
        <f t="shared" si="73"/>
        <v>MidWest</v>
      </c>
    </row>
    <row r="4675" spans="6:10" x14ac:dyDescent="0.25">
      <c r="F4675" s="49">
        <v>41637</v>
      </c>
      <c r="G4675" s="45" t="s">
        <v>329</v>
      </c>
      <c r="H4675" s="45" t="s">
        <v>331</v>
      </c>
      <c r="I4675" s="50">
        <v>87.3</v>
      </c>
      <c r="J4675" s="9" t="str">
        <f t="shared" si="73"/>
        <v>MidWest</v>
      </c>
    </row>
    <row r="4676" spans="6:10" x14ac:dyDescent="0.25">
      <c r="F4676" s="49">
        <v>41630</v>
      </c>
      <c r="G4676" s="45" t="s">
        <v>366</v>
      </c>
      <c r="H4676" s="45" t="s">
        <v>10</v>
      </c>
      <c r="I4676" s="50">
        <v>44.52</v>
      </c>
      <c r="J4676" s="9" t="str">
        <f t="shared" ref="J4676:J4739" si="74">VLOOKUP(G4676,$A$4:$B$75,2,0)</f>
        <v>West</v>
      </c>
    </row>
    <row r="4677" spans="6:10" x14ac:dyDescent="0.25">
      <c r="F4677" s="49">
        <v>41613</v>
      </c>
      <c r="G4677" s="45" t="s">
        <v>389</v>
      </c>
      <c r="H4677" s="45" t="s">
        <v>321</v>
      </c>
      <c r="I4677" s="50">
        <v>239.85</v>
      </c>
      <c r="J4677" s="9" t="str">
        <f t="shared" si="74"/>
        <v>MidWest</v>
      </c>
    </row>
    <row r="4678" spans="6:10" x14ac:dyDescent="0.25">
      <c r="F4678" s="49">
        <v>41608</v>
      </c>
      <c r="G4678" s="45" t="s">
        <v>338</v>
      </c>
      <c r="H4678" s="45" t="s">
        <v>371</v>
      </c>
      <c r="I4678" s="50">
        <v>57</v>
      </c>
      <c r="J4678" s="9" t="str">
        <f t="shared" si="74"/>
        <v>South</v>
      </c>
    </row>
    <row r="4679" spans="6:10" x14ac:dyDescent="0.25">
      <c r="F4679" s="49">
        <v>41624</v>
      </c>
      <c r="G4679" s="45" t="s">
        <v>343</v>
      </c>
      <c r="H4679" s="45" t="s">
        <v>331</v>
      </c>
      <c r="I4679" s="50">
        <v>88.2</v>
      </c>
      <c r="J4679" s="9" t="str">
        <f t="shared" si="74"/>
        <v>West</v>
      </c>
    </row>
    <row r="4680" spans="6:10" x14ac:dyDescent="0.25">
      <c r="F4680" s="49">
        <v>41589</v>
      </c>
      <c r="G4680" s="45" t="s">
        <v>374</v>
      </c>
      <c r="H4680" s="45" t="s">
        <v>371</v>
      </c>
      <c r="I4680" s="50">
        <v>38</v>
      </c>
      <c r="J4680" s="9" t="str">
        <f t="shared" si="74"/>
        <v>West</v>
      </c>
    </row>
    <row r="4681" spans="6:10" x14ac:dyDescent="0.25">
      <c r="F4681" s="49">
        <v>41600</v>
      </c>
      <c r="G4681" s="45" t="s">
        <v>387</v>
      </c>
      <c r="H4681" s="45" t="s">
        <v>191</v>
      </c>
      <c r="I4681" s="50">
        <v>68.849999999999994</v>
      </c>
      <c r="J4681" s="9" t="str">
        <f t="shared" si="74"/>
        <v>MidWest</v>
      </c>
    </row>
    <row r="4682" spans="6:10" x14ac:dyDescent="0.25">
      <c r="F4682" s="49">
        <v>41280</v>
      </c>
      <c r="G4682" s="45" t="s">
        <v>329</v>
      </c>
      <c r="H4682" s="45" t="s">
        <v>334</v>
      </c>
      <c r="I4682" s="50">
        <v>45.83</v>
      </c>
      <c r="J4682" s="9" t="str">
        <f t="shared" si="74"/>
        <v>MidWest</v>
      </c>
    </row>
    <row r="4683" spans="6:10" x14ac:dyDescent="0.25">
      <c r="F4683" s="49">
        <v>41596</v>
      </c>
      <c r="G4683" s="45" t="s">
        <v>346</v>
      </c>
      <c r="H4683" s="45" t="s">
        <v>337</v>
      </c>
      <c r="I4683" s="50">
        <v>48.75</v>
      </c>
      <c r="J4683" s="9" t="str">
        <f t="shared" si="74"/>
        <v>MidWest</v>
      </c>
    </row>
    <row r="4684" spans="6:10" x14ac:dyDescent="0.25">
      <c r="F4684" s="49">
        <v>41947</v>
      </c>
      <c r="G4684" s="45" t="s">
        <v>344</v>
      </c>
      <c r="H4684" s="45" t="s">
        <v>324</v>
      </c>
      <c r="I4684" s="50">
        <v>58.05</v>
      </c>
      <c r="J4684" s="9" t="str">
        <f t="shared" si="74"/>
        <v>West</v>
      </c>
    </row>
    <row r="4685" spans="6:10" x14ac:dyDescent="0.25">
      <c r="F4685" s="49">
        <v>41617</v>
      </c>
      <c r="G4685" s="45" t="s">
        <v>388</v>
      </c>
      <c r="H4685" s="45" t="s">
        <v>10</v>
      </c>
      <c r="I4685" s="50">
        <v>68.849999999999994</v>
      </c>
      <c r="J4685" s="9" t="str">
        <f t="shared" si="74"/>
        <v>West</v>
      </c>
    </row>
    <row r="4686" spans="6:10" x14ac:dyDescent="0.25">
      <c r="F4686" s="49">
        <v>41973</v>
      </c>
      <c r="G4686" s="45" t="s">
        <v>383</v>
      </c>
      <c r="H4686" s="45" t="s">
        <v>337</v>
      </c>
      <c r="I4686" s="50">
        <v>24.25</v>
      </c>
      <c r="J4686" s="9" t="str">
        <f t="shared" si="74"/>
        <v>South</v>
      </c>
    </row>
    <row r="4687" spans="6:10" x14ac:dyDescent="0.25">
      <c r="F4687" s="49">
        <v>41993</v>
      </c>
      <c r="G4687" s="45" t="s">
        <v>356</v>
      </c>
      <c r="H4687" s="45" t="s">
        <v>324</v>
      </c>
      <c r="I4687" s="50">
        <v>19.55</v>
      </c>
      <c r="J4687" s="9" t="str">
        <f t="shared" si="74"/>
        <v>MidWest</v>
      </c>
    </row>
    <row r="4688" spans="6:10" x14ac:dyDescent="0.25">
      <c r="F4688" s="49">
        <v>41593</v>
      </c>
      <c r="G4688" s="45" t="s">
        <v>368</v>
      </c>
      <c r="H4688" s="45" t="s">
        <v>7</v>
      </c>
      <c r="I4688" s="50">
        <v>100.47</v>
      </c>
      <c r="J4688" s="9" t="str">
        <f t="shared" si="74"/>
        <v>West</v>
      </c>
    </row>
    <row r="4689" spans="6:10" x14ac:dyDescent="0.25">
      <c r="F4689" s="49">
        <v>41590</v>
      </c>
      <c r="G4689" s="45" t="s">
        <v>386</v>
      </c>
      <c r="H4689" s="45" t="s">
        <v>371</v>
      </c>
      <c r="I4689" s="50">
        <v>55.29</v>
      </c>
      <c r="J4689" s="9" t="str">
        <f t="shared" si="74"/>
        <v>MidWest</v>
      </c>
    </row>
    <row r="4690" spans="6:10" x14ac:dyDescent="0.25">
      <c r="F4690" s="49">
        <v>41960</v>
      </c>
      <c r="G4690" s="45" t="s">
        <v>338</v>
      </c>
      <c r="H4690" s="45" t="s">
        <v>331</v>
      </c>
      <c r="I4690" s="50">
        <v>88.2</v>
      </c>
      <c r="J4690" s="9" t="str">
        <f t="shared" si="74"/>
        <v>South</v>
      </c>
    </row>
    <row r="4691" spans="6:10" x14ac:dyDescent="0.25">
      <c r="F4691" s="49">
        <v>41394</v>
      </c>
      <c r="G4691" s="45" t="s">
        <v>383</v>
      </c>
      <c r="H4691" s="45" t="s">
        <v>331</v>
      </c>
      <c r="I4691" s="50">
        <v>90</v>
      </c>
      <c r="J4691" s="9" t="str">
        <f t="shared" si="74"/>
        <v>South</v>
      </c>
    </row>
    <row r="4692" spans="6:10" x14ac:dyDescent="0.25">
      <c r="F4692" s="49">
        <v>41947</v>
      </c>
      <c r="G4692" s="45" t="s">
        <v>375</v>
      </c>
      <c r="H4692" s="45" t="s">
        <v>334</v>
      </c>
      <c r="I4692" s="50">
        <v>23.5</v>
      </c>
      <c r="J4692" s="9" t="str">
        <f t="shared" si="74"/>
        <v>East</v>
      </c>
    </row>
    <row r="4693" spans="6:10" x14ac:dyDescent="0.25">
      <c r="F4693" s="49">
        <v>41970</v>
      </c>
      <c r="G4693" s="45" t="s">
        <v>374</v>
      </c>
      <c r="H4693" s="45" t="s">
        <v>191</v>
      </c>
      <c r="I4693" s="50">
        <v>66.78</v>
      </c>
      <c r="J4693" s="9" t="str">
        <f t="shared" si="74"/>
        <v>West</v>
      </c>
    </row>
    <row r="4694" spans="6:10" x14ac:dyDescent="0.25">
      <c r="F4694" s="49">
        <v>41632</v>
      </c>
      <c r="G4694" s="45" t="s">
        <v>373</v>
      </c>
      <c r="H4694" s="45" t="s">
        <v>349</v>
      </c>
      <c r="I4694" s="50">
        <v>42</v>
      </c>
      <c r="J4694" s="9" t="str">
        <f t="shared" si="74"/>
        <v>MidWest</v>
      </c>
    </row>
    <row r="4695" spans="6:10" x14ac:dyDescent="0.25">
      <c r="F4695" s="49">
        <v>41491</v>
      </c>
      <c r="G4695" s="45" t="s">
        <v>368</v>
      </c>
      <c r="H4695" s="45" t="s">
        <v>334</v>
      </c>
      <c r="I4695" s="50">
        <v>46.53</v>
      </c>
      <c r="J4695" s="9" t="str">
        <f t="shared" si="74"/>
        <v>West</v>
      </c>
    </row>
    <row r="4696" spans="6:10" x14ac:dyDescent="0.25">
      <c r="F4696" s="49">
        <v>41624</v>
      </c>
      <c r="G4696" s="45" t="s">
        <v>379</v>
      </c>
      <c r="H4696" s="45" t="s">
        <v>334</v>
      </c>
      <c r="I4696" s="50">
        <v>47</v>
      </c>
      <c r="J4696" s="9" t="str">
        <f t="shared" si="74"/>
        <v>East</v>
      </c>
    </row>
    <row r="4697" spans="6:10" x14ac:dyDescent="0.25">
      <c r="F4697" s="49">
        <v>41416</v>
      </c>
      <c r="G4697" s="45" t="s">
        <v>338</v>
      </c>
      <c r="H4697" s="45" t="s">
        <v>337</v>
      </c>
      <c r="I4697" s="50">
        <v>25</v>
      </c>
      <c r="J4697" s="9" t="str">
        <f t="shared" si="74"/>
        <v>South</v>
      </c>
    </row>
    <row r="4698" spans="6:10" x14ac:dyDescent="0.25">
      <c r="F4698" s="49">
        <v>41442</v>
      </c>
      <c r="G4698" s="45" t="s">
        <v>403</v>
      </c>
      <c r="H4698" s="45" t="s">
        <v>324</v>
      </c>
      <c r="I4698" s="50">
        <v>59.85</v>
      </c>
      <c r="J4698" s="9" t="str">
        <f t="shared" si="74"/>
        <v>West</v>
      </c>
    </row>
    <row r="4699" spans="6:10" x14ac:dyDescent="0.25">
      <c r="F4699" s="49">
        <v>41768</v>
      </c>
      <c r="G4699" s="45" t="s">
        <v>328</v>
      </c>
      <c r="H4699" s="45" t="s">
        <v>324</v>
      </c>
      <c r="I4699" s="50">
        <v>19.350000000000001</v>
      </c>
      <c r="J4699" s="9" t="str">
        <f t="shared" si="74"/>
        <v>MidWest</v>
      </c>
    </row>
    <row r="4700" spans="6:10" x14ac:dyDescent="0.25">
      <c r="F4700" s="49">
        <v>41975</v>
      </c>
      <c r="G4700" s="45" t="s">
        <v>338</v>
      </c>
      <c r="H4700" s="45" t="s">
        <v>7</v>
      </c>
      <c r="I4700" s="50">
        <v>33.659999999999997</v>
      </c>
      <c r="J4700" s="9" t="str">
        <f t="shared" si="74"/>
        <v>South</v>
      </c>
    </row>
    <row r="4701" spans="6:10" x14ac:dyDescent="0.25">
      <c r="F4701" s="49">
        <v>42004</v>
      </c>
      <c r="G4701" s="45" t="s">
        <v>373</v>
      </c>
      <c r="H4701" s="45" t="s">
        <v>7</v>
      </c>
      <c r="I4701" s="50">
        <v>66.3</v>
      </c>
      <c r="J4701" s="9" t="str">
        <f t="shared" si="74"/>
        <v>MidWest</v>
      </c>
    </row>
    <row r="4702" spans="6:10" x14ac:dyDescent="0.25">
      <c r="F4702" s="49">
        <v>41633</v>
      </c>
      <c r="G4702" s="45" t="s">
        <v>379</v>
      </c>
      <c r="H4702" s="45" t="s">
        <v>327</v>
      </c>
      <c r="I4702" s="50">
        <v>50</v>
      </c>
      <c r="J4702" s="9" t="str">
        <f t="shared" si="74"/>
        <v>East</v>
      </c>
    </row>
    <row r="4703" spans="6:10" x14ac:dyDescent="0.25">
      <c r="F4703" s="49">
        <v>41601</v>
      </c>
      <c r="G4703" s="45" t="s">
        <v>342</v>
      </c>
      <c r="H4703" s="45" t="s">
        <v>7</v>
      </c>
      <c r="I4703" s="50">
        <v>99.45</v>
      </c>
      <c r="J4703" s="9" t="str">
        <f t="shared" si="74"/>
        <v>MidWest</v>
      </c>
    </row>
    <row r="4704" spans="6:10" x14ac:dyDescent="0.25">
      <c r="F4704" s="49">
        <v>41595</v>
      </c>
      <c r="G4704" s="45" t="s">
        <v>393</v>
      </c>
      <c r="H4704" s="45" t="s">
        <v>337</v>
      </c>
      <c r="I4704" s="50">
        <v>25</v>
      </c>
      <c r="J4704" s="9" t="str">
        <f t="shared" si="74"/>
        <v>MidWest</v>
      </c>
    </row>
    <row r="4705" spans="6:10" x14ac:dyDescent="0.25">
      <c r="F4705" s="49">
        <v>41958</v>
      </c>
      <c r="G4705" s="45" t="s">
        <v>399</v>
      </c>
      <c r="H4705" s="45" t="s">
        <v>349</v>
      </c>
      <c r="I4705" s="50">
        <v>210</v>
      </c>
      <c r="J4705" s="9" t="str">
        <f t="shared" si="74"/>
        <v>West</v>
      </c>
    </row>
    <row r="4706" spans="6:10" x14ac:dyDescent="0.25">
      <c r="F4706" s="49">
        <v>41994</v>
      </c>
      <c r="G4706" s="45" t="s">
        <v>356</v>
      </c>
      <c r="H4706" s="45" t="s">
        <v>327</v>
      </c>
      <c r="I4706" s="50">
        <v>300</v>
      </c>
      <c r="J4706" s="9" t="str">
        <f t="shared" si="74"/>
        <v>MidWest</v>
      </c>
    </row>
    <row r="4707" spans="6:10" x14ac:dyDescent="0.25">
      <c r="F4707" s="49">
        <v>41637</v>
      </c>
      <c r="G4707" s="45" t="s">
        <v>328</v>
      </c>
      <c r="H4707" s="45" t="s">
        <v>327</v>
      </c>
      <c r="I4707" s="50">
        <v>73.13</v>
      </c>
      <c r="J4707" s="9" t="str">
        <f t="shared" si="74"/>
        <v>MidWest</v>
      </c>
    </row>
    <row r="4708" spans="6:10" x14ac:dyDescent="0.25">
      <c r="F4708" s="49">
        <v>42004</v>
      </c>
      <c r="G4708" s="45" t="s">
        <v>329</v>
      </c>
      <c r="H4708" s="45" t="s">
        <v>349</v>
      </c>
      <c r="I4708" s="50">
        <v>20.37</v>
      </c>
      <c r="J4708" s="9" t="str">
        <f t="shared" si="74"/>
        <v>MidWest</v>
      </c>
    </row>
    <row r="4709" spans="6:10" x14ac:dyDescent="0.25">
      <c r="F4709" s="49">
        <v>41974</v>
      </c>
      <c r="G4709" s="45" t="s">
        <v>375</v>
      </c>
      <c r="H4709" s="45" t="s">
        <v>10</v>
      </c>
      <c r="I4709" s="50">
        <v>45.9</v>
      </c>
      <c r="J4709" s="9" t="str">
        <f t="shared" si="74"/>
        <v>East</v>
      </c>
    </row>
    <row r="4710" spans="6:10" x14ac:dyDescent="0.25">
      <c r="F4710" s="49">
        <v>41618</v>
      </c>
      <c r="G4710" s="45" t="s">
        <v>360</v>
      </c>
      <c r="H4710" s="45" t="s">
        <v>347</v>
      </c>
      <c r="I4710" s="50">
        <v>82.5</v>
      </c>
      <c r="J4710" s="9" t="str">
        <f t="shared" si="74"/>
        <v>West</v>
      </c>
    </row>
    <row r="4711" spans="6:10" x14ac:dyDescent="0.25">
      <c r="F4711" s="49">
        <v>41972</v>
      </c>
      <c r="G4711" s="45" t="s">
        <v>374</v>
      </c>
      <c r="H4711" s="45" t="s">
        <v>334</v>
      </c>
      <c r="I4711" s="50">
        <v>45.59</v>
      </c>
      <c r="J4711" s="9" t="str">
        <f t="shared" si="74"/>
        <v>West</v>
      </c>
    </row>
    <row r="4712" spans="6:10" x14ac:dyDescent="0.25">
      <c r="F4712" s="49">
        <v>41592</v>
      </c>
      <c r="G4712" s="45" t="s">
        <v>354</v>
      </c>
      <c r="H4712" s="45" t="s">
        <v>7</v>
      </c>
      <c r="I4712" s="50">
        <v>134.63999999999999</v>
      </c>
      <c r="J4712" s="9" t="str">
        <f t="shared" si="74"/>
        <v>MidWest</v>
      </c>
    </row>
    <row r="4713" spans="6:10" x14ac:dyDescent="0.25">
      <c r="F4713" s="49">
        <v>41968</v>
      </c>
      <c r="G4713" s="45" t="s">
        <v>328</v>
      </c>
      <c r="H4713" s="45" t="s">
        <v>327</v>
      </c>
      <c r="I4713" s="50">
        <v>445.5</v>
      </c>
      <c r="J4713" s="9" t="str">
        <f t="shared" si="74"/>
        <v>MidWest</v>
      </c>
    </row>
    <row r="4714" spans="6:10" x14ac:dyDescent="0.25">
      <c r="F4714" s="49">
        <v>41985</v>
      </c>
      <c r="G4714" s="45" t="s">
        <v>342</v>
      </c>
      <c r="H4714" s="45" t="s">
        <v>7</v>
      </c>
      <c r="I4714" s="50">
        <v>102</v>
      </c>
      <c r="J4714" s="9" t="str">
        <f t="shared" si="74"/>
        <v>MidWest</v>
      </c>
    </row>
    <row r="4715" spans="6:10" x14ac:dyDescent="0.25">
      <c r="F4715" s="49">
        <v>41967</v>
      </c>
      <c r="G4715" s="45" t="s">
        <v>367</v>
      </c>
      <c r="H4715" s="45" t="s">
        <v>10</v>
      </c>
      <c r="I4715" s="50">
        <v>22.95</v>
      </c>
      <c r="J4715" s="9" t="str">
        <f t="shared" si="74"/>
        <v>MidWest</v>
      </c>
    </row>
    <row r="4716" spans="6:10" x14ac:dyDescent="0.25">
      <c r="F4716" s="49">
        <v>41611</v>
      </c>
      <c r="G4716" s="45" t="s">
        <v>369</v>
      </c>
      <c r="H4716" s="45" t="s">
        <v>10</v>
      </c>
      <c r="I4716" s="50">
        <v>68.16</v>
      </c>
      <c r="J4716" s="9" t="str">
        <f t="shared" si="74"/>
        <v>South</v>
      </c>
    </row>
    <row r="4717" spans="6:10" x14ac:dyDescent="0.25">
      <c r="F4717" s="49">
        <v>41982</v>
      </c>
      <c r="G4717" s="45" t="s">
        <v>336</v>
      </c>
      <c r="H4717" s="45" t="s">
        <v>7</v>
      </c>
      <c r="I4717" s="50">
        <v>34</v>
      </c>
      <c r="J4717" s="9" t="str">
        <f t="shared" si="74"/>
        <v>West</v>
      </c>
    </row>
    <row r="4718" spans="6:10" x14ac:dyDescent="0.25">
      <c r="F4718" s="49">
        <v>41620</v>
      </c>
      <c r="G4718" s="45" t="s">
        <v>362</v>
      </c>
      <c r="H4718" s="45" t="s">
        <v>10</v>
      </c>
      <c r="I4718" s="50">
        <v>45.9</v>
      </c>
      <c r="J4718" s="9" t="str">
        <f t="shared" si="74"/>
        <v>East</v>
      </c>
    </row>
    <row r="4719" spans="6:10" x14ac:dyDescent="0.25">
      <c r="F4719" s="49">
        <v>41985</v>
      </c>
      <c r="G4719" s="45" t="s">
        <v>359</v>
      </c>
      <c r="H4719" s="45" t="s">
        <v>7</v>
      </c>
      <c r="I4719" s="50">
        <v>102</v>
      </c>
      <c r="J4719" s="9" t="str">
        <f t="shared" si="74"/>
        <v>MidWest</v>
      </c>
    </row>
    <row r="4720" spans="6:10" x14ac:dyDescent="0.25">
      <c r="F4720" s="49">
        <v>41945</v>
      </c>
      <c r="G4720" s="45" t="s">
        <v>372</v>
      </c>
      <c r="H4720" s="45" t="s">
        <v>191</v>
      </c>
      <c r="I4720" s="50">
        <v>44.52</v>
      </c>
      <c r="J4720" s="9" t="str">
        <f t="shared" si="74"/>
        <v>West</v>
      </c>
    </row>
    <row r="4721" spans="6:10" x14ac:dyDescent="0.25">
      <c r="F4721" s="49">
        <v>41633</v>
      </c>
      <c r="G4721" s="45" t="s">
        <v>403</v>
      </c>
      <c r="H4721" s="45" t="s">
        <v>337</v>
      </c>
      <c r="I4721" s="50">
        <v>49.5</v>
      </c>
      <c r="J4721" s="9" t="str">
        <f t="shared" si="74"/>
        <v>West</v>
      </c>
    </row>
    <row r="4722" spans="6:10" x14ac:dyDescent="0.25">
      <c r="F4722" s="49">
        <v>41903</v>
      </c>
      <c r="G4722" s="45" t="s">
        <v>329</v>
      </c>
      <c r="H4722" s="45" t="s">
        <v>7</v>
      </c>
      <c r="I4722" s="50">
        <v>33.49</v>
      </c>
      <c r="J4722" s="9" t="str">
        <f t="shared" si="74"/>
        <v>MidWest</v>
      </c>
    </row>
    <row r="4723" spans="6:10" x14ac:dyDescent="0.25">
      <c r="F4723" s="49">
        <v>41443</v>
      </c>
      <c r="G4723" s="45" t="s">
        <v>340</v>
      </c>
      <c r="H4723" s="45" t="s">
        <v>191</v>
      </c>
      <c r="I4723" s="50">
        <v>44.98</v>
      </c>
      <c r="J4723" s="9" t="str">
        <f t="shared" si="74"/>
        <v>MidWest</v>
      </c>
    </row>
    <row r="4724" spans="6:10" x14ac:dyDescent="0.25">
      <c r="F4724" s="49">
        <v>41592</v>
      </c>
      <c r="G4724" s="45" t="s">
        <v>385</v>
      </c>
      <c r="H4724" s="45" t="s">
        <v>371</v>
      </c>
      <c r="I4724" s="50">
        <v>18.72</v>
      </c>
      <c r="J4724" s="9" t="str">
        <f t="shared" si="74"/>
        <v>MidWest</v>
      </c>
    </row>
    <row r="4725" spans="6:10" x14ac:dyDescent="0.25">
      <c r="F4725" s="49">
        <v>41626</v>
      </c>
      <c r="G4725" s="45" t="s">
        <v>399</v>
      </c>
      <c r="H4725" s="45" t="s">
        <v>327</v>
      </c>
      <c r="I4725" s="50">
        <v>75</v>
      </c>
      <c r="J4725" s="9" t="str">
        <f t="shared" si="74"/>
        <v>West</v>
      </c>
    </row>
    <row r="4726" spans="6:10" x14ac:dyDescent="0.25">
      <c r="F4726" s="49">
        <v>41960</v>
      </c>
      <c r="G4726" s="45" t="s">
        <v>385</v>
      </c>
      <c r="H4726" s="45" t="s">
        <v>334</v>
      </c>
      <c r="I4726" s="50">
        <v>23.15</v>
      </c>
      <c r="J4726" s="9" t="str">
        <f t="shared" si="74"/>
        <v>MidWest</v>
      </c>
    </row>
    <row r="4727" spans="6:10" x14ac:dyDescent="0.25">
      <c r="F4727" s="49">
        <v>41961</v>
      </c>
      <c r="G4727" s="45" t="s">
        <v>360</v>
      </c>
      <c r="H4727" s="45" t="s">
        <v>337</v>
      </c>
      <c r="I4727" s="50">
        <v>24.75</v>
      </c>
      <c r="J4727" s="9" t="str">
        <f t="shared" si="74"/>
        <v>West</v>
      </c>
    </row>
    <row r="4728" spans="6:10" x14ac:dyDescent="0.25">
      <c r="F4728" s="49">
        <v>41579</v>
      </c>
      <c r="G4728" s="45" t="s">
        <v>398</v>
      </c>
      <c r="H4728" s="45" t="s">
        <v>7</v>
      </c>
      <c r="I4728" s="50">
        <v>33.32</v>
      </c>
      <c r="J4728" s="9" t="str">
        <f t="shared" si="74"/>
        <v>East</v>
      </c>
    </row>
    <row r="4729" spans="6:10" x14ac:dyDescent="0.25">
      <c r="F4729" s="49">
        <v>41994</v>
      </c>
      <c r="G4729" s="45" t="s">
        <v>375</v>
      </c>
      <c r="H4729" s="45" t="s">
        <v>324</v>
      </c>
      <c r="I4729" s="50">
        <v>19.95</v>
      </c>
      <c r="J4729" s="9" t="str">
        <f t="shared" si="74"/>
        <v>East</v>
      </c>
    </row>
    <row r="4730" spans="6:10" x14ac:dyDescent="0.25">
      <c r="F4730" s="49">
        <v>41583</v>
      </c>
      <c r="G4730" s="45" t="s">
        <v>354</v>
      </c>
      <c r="H4730" s="45" t="s">
        <v>321</v>
      </c>
      <c r="I4730" s="50">
        <v>239.85</v>
      </c>
      <c r="J4730" s="9" t="str">
        <f t="shared" si="74"/>
        <v>MidWest</v>
      </c>
    </row>
    <row r="4731" spans="6:10" x14ac:dyDescent="0.25">
      <c r="F4731" s="49">
        <v>41436</v>
      </c>
      <c r="G4731" s="45" t="s">
        <v>368</v>
      </c>
      <c r="H4731" s="45" t="s">
        <v>327</v>
      </c>
      <c r="I4731" s="50">
        <v>24.25</v>
      </c>
      <c r="J4731" s="9" t="str">
        <f t="shared" si="74"/>
        <v>West</v>
      </c>
    </row>
    <row r="4732" spans="6:10" x14ac:dyDescent="0.25">
      <c r="F4732" s="49">
        <v>41580</v>
      </c>
      <c r="G4732" s="45" t="s">
        <v>379</v>
      </c>
      <c r="H4732" s="45" t="s">
        <v>10</v>
      </c>
      <c r="I4732" s="50">
        <v>68.16</v>
      </c>
      <c r="J4732" s="9" t="str">
        <f t="shared" si="74"/>
        <v>East</v>
      </c>
    </row>
    <row r="4733" spans="6:10" x14ac:dyDescent="0.25">
      <c r="F4733" s="49">
        <v>41984</v>
      </c>
      <c r="G4733" s="45" t="s">
        <v>377</v>
      </c>
      <c r="H4733" s="45" t="s">
        <v>337</v>
      </c>
      <c r="I4733" s="50">
        <v>150</v>
      </c>
      <c r="J4733" s="9" t="str">
        <f t="shared" si="74"/>
        <v>West</v>
      </c>
    </row>
    <row r="4734" spans="6:10" x14ac:dyDescent="0.25">
      <c r="F4734" s="49">
        <v>41332</v>
      </c>
      <c r="G4734" s="45" t="s">
        <v>356</v>
      </c>
      <c r="H4734" s="45" t="s">
        <v>337</v>
      </c>
      <c r="I4734" s="50">
        <v>48.5</v>
      </c>
      <c r="J4734" s="9" t="str">
        <f t="shared" si="74"/>
        <v>MidWest</v>
      </c>
    </row>
    <row r="4735" spans="6:10" x14ac:dyDescent="0.25">
      <c r="F4735" s="49">
        <v>41626</v>
      </c>
      <c r="G4735" s="45" t="s">
        <v>354</v>
      </c>
      <c r="H4735" s="45" t="s">
        <v>337</v>
      </c>
      <c r="I4735" s="50">
        <v>50</v>
      </c>
      <c r="J4735" s="9" t="str">
        <f t="shared" si="74"/>
        <v>MidWest</v>
      </c>
    </row>
    <row r="4736" spans="6:10" x14ac:dyDescent="0.25">
      <c r="F4736" s="49">
        <v>41624</v>
      </c>
      <c r="G4736" s="45" t="s">
        <v>330</v>
      </c>
      <c r="H4736" s="45" t="s">
        <v>324</v>
      </c>
      <c r="I4736" s="50">
        <v>19.95</v>
      </c>
      <c r="J4736" s="9" t="str">
        <f t="shared" si="74"/>
        <v>East</v>
      </c>
    </row>
    <row r="4737" spans="6:10" x14ac:dyDescent="0.25">
      <c r="F4737" s="49">
        <v>42004</v>
      </c>
      <c r="G4737" s="45" t="s">
        <v>351</v>
      </c>
      <c r="H4737" s="45" t="s">
        <v>337</v>
      </c>
      <c r="I4737" s="50">
        <v>25</v>
      </c>
      <c r="J4737" s="9" t="str">
        <f t="shared" si="74"/>
        <v>MidWest</v>
      </c>
    </row>
    <row r="4738" spans="6:10" x14ac:dyDescent="0.25">
      <c r="F4738" s="49">
        <v>41919</v>
      </c>
      <c r="G4738" s="45" t="s">
        <v>357</v>
      </c>
      <c r="H4738" s="45" t="s">
        <v>337</v>
      </c>
      <c r="I4738" s="50">
        <v>25</v>
      </c>
      <c r="J4738" s="9" t="str">
        <f t="shared" si="74"/>
        <v>South</v>
      </c>
    </row>
    <row r="4739" spans="6:10" x14ac:dyDescent="0.25">
      <c r="F4739" s="49">
        <v>41362</v>
      </c>
      <c r="G4739" s="45" t="s">
        <v>374</v>
      </c>
      <c r="H4739" s="45" t="s">
        <v>10</v>
      </c>
      <c r="I4739" s="50">
        <v>68.16</v>
      </c>
      <c r="J4739" s="9" t="str">
        <f t="shared" si="74"/>
        <v>West</v>
      </c>
    </row>
    <row r="4740" spans="6:10" x14ac:dyDescent="0.25">
      <c r="F4740" s="49">
        <v>42001</v>
      </c>
      <c r="G4740" s="45" t="s">
        <v>394</v>
      </c>
      <c r="H4740" s="45" t="s">
        <v>327</v>
      </c>
      <c r="I4740" s="50">
        <v>49.25</v>
      </c>
      <c r="J4740" s="9" t="str">
        <f t="shared" ref="J4740:J4803" si="75">VLOOKUP(G4740,$A$4:$B$75,2,0)</f>
        <v>West</v>
      </c>
    </row>
    <row r="4741" spans="6:10" x14ac:dyDescent="0.25">
      <c r="F4741" s="49">
        <v>41304</v>
      </c>
      <c r="G4741" s="45" t="s">
        <v>367</v>
      </c>
      <c r="H4741" s="45" t="s">
        <v>7</v>
      </c>
      <c r="I4741" s="50">
        <v>98.94</v>
      </c>
      <c r="J4741" s="9" t="str">
        <f t="shared" si="75"/>
        <v>MidWest</v>
      </c>
    </row>
    <row r="4742" spans="6:10" x14ac:dyDescent="0.25">
      <c r="F4742" s="49">
        <v>41727</v>
      </c>
      <c r="G4742" s="45" t="s">
        <v>351</v>
      </c>
      <c r="H4742" s="45" t="s">
        <v>10</v>
      </c>
      <c r="I4742" s="50">
        <v>45.21</v>
      </c>
      <c r="J4742" s="9" t="str">
        <f t="shared" si="75"/>
        <v>MidWest</v>
      </c>
    </row>
    <row r="4743" spans="6:10" x14ac:dyDescent="0.25">
      <c r="F4743" s="49">
        <v>41356</v>
      </c>
      <c r="G4743" s="45" t="s">
        <v>359</v>
      </c>
      <c r="H4743" s="45" t="s">
        <v>349</v>
      </c>
      <c r="I4743" s="50">
        <v>41.58</v>
      </c>
      <c r="J4743" s="9" t="str">
        <f t="shared" si="75"/>
        <v>MidWest</v>
      </c>
    </row>
    <row r="4744" spans="6:10" x14ac:dyDescent="0.25">
      <c r="F4744" s="49">
        <v>41600</v>
      </c>
      <c r="G4744" s="45" t="s">
        <v>373</v>
      </c>
      <c r="H4744" s="45" t="s">
        <v>191</v>
      </c>
      <c r="I4744" s="50">
        <v>45.44</v>
      </c>
      <c r="J4744" s="9" t="str">
        <f t="shared" si="75"/>
        <v>MidWest</v>
      </c>
    </row>
    <row r="4745" spans="6:10" x14ac:dyDescent="0.25">
      <c r="F4745" s="49">
        <v>41603</v>
      </c>
      <c r="G4745" s="45" t="s">
        <v>382</v>
      </c>
      <c r="H4745" s="45" t="s">
        <v>324</v>
      </c>
      <c r="I4745" s="50">
        <v>59.25</v>
      </c>
      <c r="J4745" s="9" t="str">
        <f t="shared" si="75"/>
        <v>East</v>
      </c>
    </row>
    <row r="4746" spans="6:10" x14ac:dyDescent="0.25">
      <c r="F4746" s="49">
        <v>41965</v>
      </c>
      <c r="G4746" s="45" t="s">
        <v>378</v>
      </c>
      <c r="H4746" s="45" t="s">
        <v>327</v>
      </c>
      <c r="I4746" s="50">
        <v>75</v>
      </c>
      <c r="J4746" s="9" t="str">
        <f t="shared" si="75"/>
        <v>South</v>
      </c>
    </row>
    <row r="4747" spans="6:10" x14ac:dyDescent="0.25">
      <c r="F4747" s="49">
        <v>41404</v>
      </c>
      <c r="G4747" s="45" t="s">
        <v>356</v>
      </c>
      <c r="H4747" s="45" t="s">
        <v>337</v>
      </c>
      <c r="I4747" s="50">
        <v>50</v>
      </c>
      <c r="J4747" s="9" t="str">
        <f t="shared" si="75"/>
        <v>MidWest</v>
      </c>
    </row>
    <row r="4748" spans="6:10" x14ac:dyDescent="0.25">
      <c r="F4748" s="49">
        <v>41592</v>
      </c>
      <c r="G4748" s="45" t="s">
        <v>379</v>
      </c>
      <c r="H4748" s="45" t="s">
        <v>324</v>
      </c>
      <c r="I4748" s="50">
        <v>59.85</v>
      </c>
      <c r="J4748" s="9" t="str">
        <f t="shared" si="75"/>
        <v>East</v>
      </c>
    </row>
    <row r="4749" spans="6:10" x14ac:dyDescent="0.25">
      <c r="F4749" s="49">
        <v>41632</v>
      </c>
      <c r="G4749" s="45" t="s">
        <v>366</v>
      </c>
      <c r="H4749" s="45" t="s">
        <v>191</v>
      </c>
      <c r="I4749" s="50">
        <v>67.819999999999993</v>
      </c>
      <c r="J4749" s="9" t="str">
        <f t="shared" si="75"/>
        <v>West</v>
      </c>
    </row>
    <row r="4750" spans="6:10" x14ac:dyDescent="0.25">
      <c r="F4750" s="49">
        <v>41946</v>
      </c>
      <c r="G4750" s="45" t="s">
        <v>389</v>
      </c>
      <c r="H4750" s="45" t="s">
        <v>10</v>
      </c>
      <c r="I4750" s="50">
        <v>436.05</v>
      </c>
      <c r="J4750" s="9" t="str">
        <f t="shared" si="75"/>
        <v>MidWest</v>
      </c>
    </row>
    <row r="4751" spans="6:10" x14ac:dyDescent="0.25">
      <c r="F4751" s="49">
        <v>41586</v>
      </c>
      <c r="G4751" s="45" t="s">
        <v>394</v>
      </c>
      <c r="H4751" s="45" t="s">
        <v>324</v>
      </c>
      <c r="I4751" s="50">
        <v>39.9</v>
      </c>
      <c r="J4751" s="9" t="str">
        <f t="shared" si="75"/>
        <v>West</v>
      </c>
    </row>
    <row r="4752" spans="6:10" x14ac:dyDescent="0.25">
      <c r="F4752" s="49">
        <v>41994</v>
      </c>
      <c r="G4752" s="45" t="s">
        <v>363</v>
      </c>
      <c r="H4752" s="45" t="s">
        <v>337</v>
      </c>
      <c r="I4752" s="50">
        <v>75</v>
      </c>
      <c r="J4752" s="9" t="str">
        <f t="shared" si="75"/>
        <v>West</v>
      </c>
    </row>
    <row r="4753" spans="6:10" x14ac:dyDescent="0.25">
      <c r="F4753" s="49">
        <v>41948</v>
      </c>
      <c r="G4753" s="45" t="s">
        <v>338</v>
      </c>
      <c r="H4753" s="45" t="s">
        <v>191</v>
      </c>
      <c r="I4753" s="50">
        <v>91.8</v>
      </c>
      <c r="J4753" s="9" t="str">
        <f t="shared" si="75"/>
        <v>South</v>
      </c>
    </row>
    <row r="4754" spans="6:10" x14ac:dyDescent="0.25">
      <c r="F4754" s="49">
        <v>41588</v>
      </c>
      <c r="G4754" s="45" t="s">
        <v>328</v>
      </c>
      <c r="H4754" s="45" t="s">
        <v>347</v>
      </c>
      <c r="I4754" s="50">
        <v>550</v>
      </c>
      <c r="J4754" s="9" t="str">
        <f t="shared" si="75"/>
        <v>MidWest</v>
      </c>
    </row>
    <row r="4755" spans="6:10" x14ac:dyDescent="0.25">
      <c r="F4755" s="49">
        <v>41992</v>
      </c>
      <c r="G4755" s="45" t="s">
        <v>384</v>
      </c>
      <c r="H4755" s="45" t="s">
        <v>191</v>
      </c>
      <c r="I4755" s="50">
        <v>244.88</v>
      </c>
      <c r="J4755" s="9" t="str">
        <f t="shared" si="75"/>
        <v>East</v>
      </c>
    </row>
    <row r="4756" spans="6:10" x14ac:dyDescent="0.25">
      <c r="F4756" s="49">
        <v>41597</v>
      </c>
      <c r="G4756" s="45" t="s">
        <v>352</v>
      </c>
      <c r="H4756" s="45" t="s">
        <v>324</v>
      </c>
      <c r="I4756" s="50">
        <v>59.85</v>
      </c>
      <c r="J4756" s="9" t="str">
        <f t="shared" si="75"/>
        <v>MidWest</v>
      </c>
    </row>
    <row r="4757" spans="6:10" x14ac:dyDescent="0.25">
      <c r="F4757" s="49">
        <v>41602</v>
      </c>
      <c r="G4757" s="45" t="s">
        <v>329</v>
      </c>
      <c r="H4757" s="45" t="s">
        <v>349</v>
      </c>
      <c r="I4757" s="50">
        <v>42</v>
      </c>
      <c r="J4757" s="9" t="str">
        <f t="shared" si="75"/>
        <v>MidWest</v>
      </c>
    </row>
    <row r="4758" spans="6:10" x14ac:dyDescent="0.25">
      <c r="F4758" s="49">
        <v>41330</v>
      </c>
      <c r="G4758" s="45" t="s">
        <v>393</v>
      </c>
      <c r="H4758" s="45" t="s">
        <v>337</v>
      </c>
      <c r="I4758" s="50">
        <v>75</v>
      </c>
      <c r="J4758" s="9" t="str">
        <f t="shared" si="75"/>
        <v>MidWest</v>
      </c>
    </row>
    <row r="4759" spans="6:10" x14ac:dyDescent="0.25">
      <c r="F4759" s="49">
        <v>41971</v>
      </c>
      <c r="G4759" s="45" t="s">
        <v>326</v>
      </c>
      <c r="H4759" s="45" t="s">
        <v>191</v>
      </c>
      <c r="I4759" s="50">
        <v>45.9</v>
      </c>
      <c r="J4759" s="9" t="str">
        <f t="shared" si="75"/>
        <v>West</v>
      </c>
    </row>
    <row r="4760" spans="6:10" x14ac:dyDescent="0.25">
      <c r="F4760" s="49">
        <v>41966</v>
      </c>
      <c r="G4760" s="45" t="s">
        <v>363</v>
      </c>
      <c r="H4760" s="45" t="s">
        <v>349</v>
      </c>
      <c r="I4760" s="50">
        <v>252</v>
      </c>
      <c r="J4760" s="9" t="str">
        <f t="shared" si="75"/>
        <v>West</v>
      </c>
    </row>
    <row r="4761" spans="6:10" x14ac:dyDescent="0.25">
      <c r="F4761" s="49">
        <v>41592</v>
      </c>
      <c r="G4761" s="45" t="s">
        <v>399</v>
      </c>
      <c r="H4761" s="45" t="s">
        <v>331</v>
      </c>
      <c r="I4761" s="50">
        <v>90</v>
      </c>
      <c r="J4761" s="9" t="str">
        <f t="shared" si="75"/>
        <v>West</v>
      </c>
    </row>
    <row r="4762" spans="6:10" x14ac:dyDescent="0.25">
      <c r="F4762" s="49">
        <v>41963</v>
      </c>
      <c r="G4762" s="45" t="s">
        <v>392</v>
      </c>
      <c r="H4762" s="45" t="s">
        <v>334</v>
      </c>
      <c r="I4762" s="50">
        <v>68.739999999999995</v>
      </c>
      <c r="J4762" s="9" t="str">
        <f t="shared" si="75"/>
        <v>South</v>
      </c>
    </row>
    <row r="4763" spans="6:10" x14ac:dyDescent="0.25">
      <c r="F4763" s="49">
        <v>41628</v>
      </c>
      <c r="G4763" s="45" t="s">
        <v>393</v>
      </c>
      <c r="H4763" s="45" t="s">
        <v>324</v>
      </c>
      <c r="I4763" s="50">
        <v>39.9</v>
      </c>
      <c r="J4763" s="9" t="str">
        <f t="shared" si="75"/>
        <v>MidWest</v>
      </c>
    </row>
    <row r="4764" spans="6:10" x14ac:dyDescent="0.25">
      <c r="F4764" s="49">
        <v>41985</v>
      </c>
      <c r="G4764" s="45" t="s">
        <v>368</v>
      </c>
      <c r="H4764" s="45" t="s">
        <v>337</v>
      </c>
      <c r="I4764" s="50">
        <v>325</v>
      </c>
      <c r="J4764" s="9" t="str">
        <f t="shared" si="75"/>
        <v>West</v>
      </c>
    </row>
    <row r="4765" spans="6:10" x14ac:dyDescent="0.25">
      <c r="F4765" s="49">
        <v>41629</v>
      </c>
      <c r="G4765" s="45" t="s">
        <v>400</v>
      </c>
      <c r="H4765" s="45" t="s">
        <v>10</v>
      </c>
      <c r="I4765" s="50">
        <v>22.95</v>
      </c>
      <c r="J4765" s="9" t="str">
        <f t="shared" si="75"/>
        <v>West</v>
      </c>
    </row>
    <row r="4766" spans="6:10" x14ac:dyDescent="0.25">
      <c r="F4766" s="49">
        <v>41993</v>
      </c>
      <c r="G4766" s="45" t="s">
        <v>389</v>
      </c>
      <c r="H4766" s="45" t="s">
        <v>191</v>
      </c>
      <c r="I4766" s="50">
        <v>45.9</v>
      </c>
      <c r="J4766" s="9" t="str">
        <f t="shared" si="75"/>
        <v>MidWest</v>
      </c>
    </row>
    <row r="4767" spans="6:10" x14ac:dyDescent="0.25">
      <c r="F4767" s="49">
        <v>41582</v>
      </c>
      <c r="G4767" s="45" t="s">
        <v>364</v>
      </c>
      <c r="H4767" s="45" t="s">
        <v>324</v>
      </c>
      <c r="I4767" s="50">
        <v>39.9</v>
      </c>
      <c r="J4767" s="9" t="str">
        <f t="shared" si="75"/>
        <v>West</v>
      </c>
    </row>
    <row r="4768" spans="6:10" x14ac:dyDescent="0.25">
      <c r="F4768" s="49">
        <v>41980</v>
      </c>
      <c r="G4768" s="45" t="s">
        <v>391</v>
      </c>
      <c r="H4768" s="45" t="s">
        <v>191</v>
      </c>
      <c r="I4768" s="50">
        <v>91.8</v>
      </c>
      <c r="J4768" s="9" t="str">
        <f t="shared" si="75"/>
        <v>South</v>
      </c>
    </row>
    <row r="4769" spans="6:10" x14ac:dyDescent="0.25">
      <c r="F4769" s="49">
        <v>41635</v>
      </c>
      <c r="G4769" s="45" t="s">
        <v>369</v>
      </c>
      <c r="H4769" s="45" t="s">
        <v>337</v>
      </c>
      <c r="I4769" s="50">
        <v>600</v>
      </c>
      <c r="J4769" s="9" t="str">
        <f t="shared" si="75"/>
        <v>South</v>
      </c>
    </row>
    <row r="4770" spans="6:10" x14ac:dyDescent="0.25">
      <c r="F4770" s="49">
        <v>41595</v>
      </c>
      <c r="G4770" s="45" t="s">
        <v>342</v>
      </c>
      <c r="H4770" s="45" t="s">
        <v>331</v>
      </c>
      <c r="I4770" s="50">
        <v>29.1</v>
      </c>
      <c r="J4770" s="9" t="str">
        <f t="shared" si="75"/>
        <v>MidWest</v>
      </c>
    </row>
    <row r="4771" spans="6:10" x14ac:dyDescent="0.25">
      <c r="F4771" s="49">
        <v>41966</v>
      </c>
      <c r="G4771" s="45" t="s">
        <v>330</v>
      </c>
      <c r="H4771" s="45" t="s">
        <v>324</v>
      </c>
      <c r="I4771" s="50">
        <v>38.700000000000003</v>
      </c>
      <c r="J4771" s="9" t="str">
        <f t="shared" si="75"/>
        <v>East</v>
      </c>
    </row>
    <row r="4772" spans="6:10" x14ac:dyDescent="0.25">
      <c r="F4772" s="49">
        <v>41946</v>
      </c>
      <c r="G4772" s="45" t="s">
        <v>351</v>
      </c>
      <c r="H4772" s="45" t="s">
        <v>324</v>
      </c>
      <c r="I4772" s="50">
        <v>59.85</v>
      </c>
      <c r="J4772" s="9" t="str">
        <f t="shared" si="75"/>
        <v>MidWest</v>
      </c>
    </row>
    <row r="4773" spans="6:10" x14ac:dyDescent="0.25">
      <c r="F4773" s="49">
        <v>41981</v>
      </c>
      <c r="G4773" s="45" t="s">
        <v>357</v>
      </c>
      <c r="H4773" s="45" t="s">
        <v>7</v>
      </c>
      <c r="I4773" s="50">
        <v>33.15</v>
      </c>
      <c r="J4773" s="9" t="str">
        <f t="shared" si="75"/>
        <v>South</v>
      </c>
    </row>
    <row r="4774" spans="6:10" x14ac:dyDescent="0.25">
      <c r="F4774" s="49">
        <v>41966</v>
      </c>
      <c r="G4774" s="45" t="s">
        <v>338</v>
      </c>
      <c r="H4774" s="45" t="s">
        <v>10</v>
      </c>
      <c r="I4774" s="50">
        <v>44.98</v>
      </c>
      <c r="J4774" s="9" t="str">
        <f t="shared" si="75"/>
        <v>South</v>
      </c>
    </row>
    <row r="4775" spans="6:10" x14ac:dyDescent="0.25">
      <c r="F4775" s="49">
        <v>41583</v>
      </c>
      <c r="G4775" s="45" t="s">
        <v>387</v>
      </c>
      <c r="H4775" s="45" t="s">
        <v>331</v>
      </c>
      <c r="I4775" s="50">
        <v>88.65</v>
      </c>
      <c r="J4775" s="9" t="str">
        <f t="shared" si="75"/>
        <v>MidWest</v>
      </c>
    </row>
    <row r="4776" spans="6:10" x14ac:dyDescent="0.25">
      <c r="F4776" s="49">
        <v>41952</v>
      </c>
      <c r="G4776" s="45" t="s">
        <v>403</v>
      </c>
      <c r="H4776" s="45" t="s">
        <v>327</v>
      </c>
      <c r="I4776" s="50">
        <v>49</v>
      </c>
      <c r="J4776" s="9" t="str">
        <f t="shared" si="75"/>
        <v>West</v>
      </c>
    </row>
    <row r="4777" spans="6:10" x14ac:dyDescent="0.25">
      <c r="F4777" s="49">
        <v>41636</v>
      </c>
      <c r="G4777" s="45" t="s">
        <v>336</v>
      </c>
      <c r="H4777" s="45" t="s">
        <v>7</v>
      </c>
      <c r="I4777" s="50">
        <v>34</v>
      </c>
      <c r="J4777" s="9" t="str">
        <f t="shared" si="75"/>
        <v>West</v>
      </c>
    </row>
    <row r="4778" spans="6:10" x14ac:dyDescent="0.25">
      <c r="F4778" s="49">
        <v>41954</v>
      </c>
      <c r="G4778" s="45" t="s">
        <v>400</v>
      </c>
      <c r="H4778" s="45" t="s">
        <v>191</v>
      </c>
      <c r="I4778" s="50">
        <v>134.26</v>
      </c>
      <c r="J4778" s="9" t="str">
        <f t="shared" si="75"/>
        <v>West</v>
      </c>
    </row>
    <row r="4779" spans="6:10" x14ac:dyDescent="0.25">
      <c r="F4779" s="49">
        <v>42003</v>
      </c>
      <c r="G4779" s="45" t="s">
        <v>326</v>
      </c>
      <c r="H4779" s="45" t="s">
        <v>191</v>
      </c>
      <c r="I4779" s="50">
        <v>68.849999999999994</v>
      </c>
      <c r="J4779" s="9" t="str">
        <f t="shared" si="75"/>
        <v>West</v>
      </c>
    </row>
    <row r="4780" spans="6:10" x14ac:dyDescent="0.25">
      <c r="F4780" s="49">
        <v>42001</v>
      </c>
      <c r="G4780" s="45" t="s">
        <v>345</v>
      </c>
      <c r="H4780" s="45" t="s">
        <v>331</v>
      </c>
      <c r="I4780" s="50">
        <v>117</v>
      </c>
      <c r="J4780" s="9" t="str">
        <f t="shared" si="75"/>
        <v>West</v>
      </c>
    </row>
    <row r="4781" spans="6:10" x14ac:dyDescent="0.25">
      <c r="F4781" s="49">
        <v>41989</v>
      </c>
      <c r="G4781" s="45" t="s">
        <v>372</v>
      </c>
      <c r="H4781" s="45" t="s">
        <v>7</v>
      </c>
      <c r="I4781" s="50">
        <v>34</v>
      </c>
      <c r="J4781" s="9" t="str">
        <f t="shared" si="75"/>
        <v>West</v>
      </c>
    </row>
    <row r="4782" spans="6:10" x14ac:dyDescent="0.25">
      <c r="F4782" s="49">
        <v>41746</v>
      </c>
      <c r="G4782" s="45" t="s">
        <v>364</v>
      </c>
      <c r="H4782" s="45" t="s">
        <v>191</v>
      </c>
      <c r="I4782" s="50">
        <v>44.75</v>
      </c>
      <c r="J4782" s="9" t="str">
        <f t="shared" si="75"/>
        <v>West</v>
      </c>
    </row>
    <row r="4783" spans="6:10" x14ac:dyDescent="0.25">
      <c r="F4783" s="49">
        <v>41294</v>
      </c>
      <c r="G4783" s="45" t="s">
        <v>402</v>
      </c>
      <c r="H4783" s="45" t="s">
        <v>7</v>
      </c>
      <c r="I4783" s="50">
        <v>68</v>
      </c>
      <c r="J4783" s="9" t="str">
        <f t="shared" si="75"/>
        <v>South</v>
      </c>
    </row>
    <row r="4784" spans="6:10" x14ac:dyDescent="0.25">
      <c r="F4784" s="49">
        <v>41960</v>
      </c>
      <c r="G4784" s="45" t="s">
        <v>351</v>
      </c>
      <c r="H4784" s="45" t="s">
        <v>327</v>
      </c>
      <c r="I4784" s="50">
        <v>73.13</v>
      </c>
      <c r="J4784" s="9" t="str">
        <f t="shared" si="75"/>
        <v>MidWest</v>
      </c>
    </row>
    <row r="4785" spans="6:10" x14ac:dyDescent="0.25">
      <c r="F4785" s="49">
        <v>41311</v>
      </c>
      <c r="G4785" s="45" t="s">
        <v>394</v>
      </c>
      <c r="H4785" s="45" t="s">
        <v>334</v>
      </c>
      <c r="I4785" s="50">
        <v>69.8</v>
      </c>
      <c r="J4785" s="9" t="str">
        <f t="shared" si="75"/>
        <v>West</v>
      </c>
    </row>
    <row r="4786" spans="6:10" x14ac:dyDescent="0.25">
      <c r="F4786" s="49">
        <v>42002</v>
      </c>
      <c r="G4786" s="45" t="s">
        <v>346</v>
      </c>
      <c r="H4786" s="45" t="s">
        <v>191</v>
      </c>
      <c r="I4786" s="50">
        <v>22.49</v>
      </c>
      <c r="J4786" s="9" t="str">
        <f t="shared" si="75"/>
        <v>MidWest</v>
      </c>
    </row>
    <row r="4787" spans="6:10" x14ac:dyDescent="0.25">
      <c r="F4787" s="49">
        <v>41681</v>
      </c>
      <c r="G4787" s="45" t="s">
        <v>356</v>
      </c>
      <c r="H4787" s="45" t="s">
        <v>191</v>
      </c>
      <c r="I4787" s="50">
        <v>44.98</v>
      </c>
      <c r="J4787" s="9" t="str">
        <f t="shared" si="75"/>
        <v>MidWest</v>
      </c>
    </row>
    <row r="4788" spans="6:10" x14ac:dyDescent="0.25">
      <c r="F4788" s="49">
        <v>41952</v>
      </c>
      <c r="G4788" s="45" t="s">
        <v>404</v>
      </c>
      <c r="H4788" s="45" t="s">
        <v>7</v>
      </c>
      <c r="I4788" s="50">
        <v>102</v>
      </c>
      <c r="J4788" s="9" t="str">
        <f t="shared" si="75"/>
        <v>MidWest</v>
      </c>
    </row>
    <row r="4789" spans="6:10" x14ac:dyDescent="0.25">
      <c r="F4789" s="49">
        <v>41611</v>
      </c>
      <c r="G4789" s="45" t="s">
        <v>356</v>
      </c>
      <c r="H4789" s="45" t="s">
        <v>191</v>
      </c>
      <c r="I4789" s="50">
        <v>44.52</v>
      </c>
      <c r="J4789" s="9" t="str">
        <f t="shared" si="75"/>
        <v>MidWest</v>
      </c>
    </row>
    <row r="4790" spans="6:10" x14ac:dyDescent="0.25">
      <c r="F4790" s="49">
        <v>41963</v>
      </c>
      <c r="G4790" s="45" t="s">
        <v>364</v>
      </c>
      <c r="H4790" s="45" t="s">
        <v>321</v>
      </c>
      <c r="I4790" s="50">
        <v>79.95</v>
      </c>
      <c r="J4790" s="9" t="str">
        <f t="shared" si="75"/>
        <v>West</v>
      </c>
    </row>
    <row r="4791" spans="6:10" x14ac:dyDescent="0.25">
      <c r="F4791" s="49">
        <v>41968</v>
      </c>
      <c r="G4791" s="45" t="s">
        <v>342</v>
      </c>
      <c r="H4791" s="45" t="s">
        <v>331</v>
      </c>
      <c r="I4791" s="50">
        <v>90</v>
      </c>
      <c r="J4791" s="9" t="str">
        <f t="shared" si="75"/>
        <v>MidWest</v>
      </c>
    </row>
    <row r="4792" spans="6:10" x14ac:dyDescent="0.25">
      <c r="F4792" s="49">
        <v>41920</v>
      </c>
      <c r="G4792" s="45" t="s">
        <v>323</v>
      </c>
      <c r="H4792" s="45" t="s">
        <v>337</v>
      </c>
      <c r="I4792" s="50">
        <v>25</v>
      </c>
      <c r="J4792" s="9" t="str">
        <f t="shared" si="75"/>
        <v>MidWest</v>
      </c>
    </row>
    <row r="4793" spans="6:10" x14ac:dyDescent="0.25">
      <c r="F4793" s="49">
        <v>41579</v>
      </c>
      <c r="G4793" s="45" t="s">
        <v>367</v>
      </c>
      <c r="H4793" s="45" t="s">
        <v>191</v>
      </c>
      <c r="I4793" s="50">
        <v>45.9</v>
      </c>
      <c r="J4793" s="9" t="str">
        <f t="shared" si="75"/>
        <v>MidWest</v>
      </c>
    </row>
    <row r="4794" spans="6:10" x14ac:dyDescent="0.25">
      <c r="F4794" s="49">
        <v>41731</v>
      </c>
      <c r="G4794" s="45" t="s">
        <v>326</v>
      </c>
      <c r="H4794" s="45" t="s">
        <v>7</v>
      </c>
      <c r="I4794" s="50">
        <v>34</v>
      </c>
      <c r="J4794" s="9" t="str">
        <f t="shared" si="75"/>
        <v>West</v>
      </c>
    </row>
    <row r="4795" spans="6:10" x14ac:dyDescent="0.25">
      <c r="F4795" s="49">
        <v>41866</v>
      </c>
      <c r="G4795" s="45" t="s">
        <v>383</v>
      </c>
      <c r="H4795" s="45" t="s">
        <v>331</v>
      </c>
      <c r="I4795" s="50">
        <v>59.4</v>
      </c>
      <c r="J4795" s="9" t="str">
        <f t="shared" si="75"/>
        <v>South</v>
      </c>
    </row>
    <row r="4796" spans="6:10" x14ac:dyDescent="0.25">
      <c r="F4796" s="49">
        <v>41975</v>
      </c>
      <c r="G4796" s="45" t="s">
        <v>375</v>
      </c>
      <c r="H4796" s="45" t="s">
        <v>7</v>
      </c>
      <c r="I4796" s="50">
        <v>33.659999999999997</v>
      </c>
      <c r="J4796" s="9" t="str">
        <f t="shared" si="75"/>
        <v>East</v>
      </c>
    </row>
    <row r="4797" spans="6:10" x14ac:dyDescent="0.25">
      <c r="F4797" s="49">
        <v>41966</v>
      </c>
      <c r="G4797" s="45" t="s">
        <v>341</v>
      </c>
      <c r="H4797" s="45" t="s">
        <v>331</v>
      </c>
      <c r="I4797" s="50">
        <v>58.2</v>
      </c>
      <c r="J4797" s="9" t="str">
        <f t="shared" si="75"/>
        <v>East</v>
      </c>
    </row>
    <row r="4798" spans="6:10" x14ac:dyDescent="0.25">
      <c r="F4798" s="49">
        <v>42002</v>
      </c>
      <c r="G4798" s="45" t="s">
        <v>365</v>
      </c>
      <c r="H4798" s="45" t="s">
        <v>191</v>
      </c>
      <c r="I4798" s="50">
        <v>459</v>
      </c>
      <c r="J4798" s="9" t="str">
        <f t="shared" si="75"/>
        <v>West</v>
      </c>
    </row>
    <row r="4799" spans="6:10" x14ac:dyDescent="0.25">
      <c r="F4799" s="49">
        <v>41494</v>
      </c>
      <c r="G4799" s="45" t="s">
        <v>401</v>
      </c>
      <c r="H4799" s="45" t="s">
        <v>327</v>
      </c>
      <c r="I4799" s="50">
        <v>72.75</v>
      </c>
      <c r="J4799" s="9" t="str">
        <f t="shared" si="75"/>
        <v>East</v>
      </c>
    </row>
    <row r="4800" spans="6:10" x14ac:dyDescent="0.25">
      <c r="F4800" s="49">
        <v>41481</v>
      </c>
      <c r="G4800" s="45" t="s">
        <v>375</v>
      </c>
      <c r="H4800" s="45" t="s">
        <v>337</v>
      </c>
      <c r="I4800" s="50">
        <v>48.75</v>
      </c>
      <c r="J4800" s="9" t="str">
        <f t="shared" si="75"/>
        <v>East</v>
      </c>
    </row>
    <row r="4801" spans="6:10" x14ac:dyDescent="0.25">
      <c r="F4801" s="49">
        <v>41612</v>
      </c>
      <c r="G4801" s="45" t="s">
        <v>385</v>
      </c>
      <c r="H4801" s="45" t="s">
        <v>337</v>
      </c>
      <c r="I4801" s="50">
        <v>48.5</v>
      </c>
      <c r="J4801" s="9" t="str">
        <f t="shared" si="75"/>
        <v>MidWest</v>
      </c>
    </row>
    <row r="4802" spans="6:10" x14ac:dyDescent="0.25">
      <c r="F4802" s="49">
        <v>41625</v>
      </c>
      <c r="G4802" s="45" t="s">
        <v>340</v>
      </c>
      <c r="H4802" s="45" t="s">
        <v>7</v>
      </c>
      <c r="I4802" s="50">
        <v>374</v>
      </c>
      <c r="J4802" s="9" t="str">
        <f t="shared" si="75"/>
        <v>MidWest</v>
      </c>
    </row>
    <row r="4803" spans="6:10" x14ac:dyDescent="0.25">
      <c r="F4803" s="49">
        <v>41969</v>
      </c>
      <c r="G4803" s="45" t="s">
        <v>342</v>
      </c>
      <c r="H4803" s="45" t="s">
        <v>327</v>
      </c>
      <c r="I4803" s="50">
        <v>48.75</v>
      </c>
      <c r="J4803" s="9" t="str">
        <f t="shared" si="75"/>
        <v>MidWest</v>
      </c>
    </row>
    <row r="4804" spans="6:10" x14ac:dyDescent="0.25">
      <c r="F4804" s="49">
        <v>41943</v>
      </c>
      <c r="G4804" s="45" t="s">
        <v>346</v>
      </c>
      <c r="H4804" s="45" t="s">
        <v>337</v>
      </c>
      <c r="I4804" s="50">
        <v>50</v>
      </c>
      <c r="J4804" s="9" t="str">
        <f t="shared" ref="J4804:J4867" si="76">VLOOKUP(G4804,$A$4:$B$75,2,0)</f>
        <v>MidWest</v>
      </c>
    </row>
    <row r="4805" spans="6:10" x14ac:dyDescent="0.25">
      <c r="F4805" s="49">
        <v>41980</v>
      </c>
      <c r="G4805" s="45" t="s">
        <v>375</v>
      </c>
      <c r="H4805" s="45" t="s">
        <v>327</v>
      </c>
      <c r="I4805" s="50">
        <v>75</v>
      </c>
      <c r="J4805" s="9" t="str">
        <f t="shared" si="76"/>
        <v>East</v>
      </c>
    </row>
    <row r="4806" spans="6:10" x14ac:dyDescent="0.25">
      <c r="F4806" s="49">
        <v>41668</v>
      </c>
      <c r="G4806" s="45" t="s">
        <v>346</v>
      </c>
      <c r="H4806" s="45" t="s">
        <v>324</v>
      </c>
      <c r="I4806" s="50">
        <v>19.55</v>
      </c>
      <c r="J4806" s="9" t="str">
        <f t="shared" si="76"/>
        <v>MidWest</v>
      </c>
    </row>
    <row r="4807" spans="6:10" x14ac:dyDescent="0.25">
      <c r="F4807" s="49">
        <v>41631</v>
      </c>
      <c r="G4807" s="45" t="s">
        <v>329</v>
      </c>
      <c r="H4807" s="45" t="s">
        <v>7</v>
      </c>
      <c r="I4807" s="50">
        <v>100.47</v>
      </c>
      <c r="J4807" s="9" t="str">
        <f t="shared" si="76"/>
        <v>MidWest</v>
      </c>
    </row>
    <row r="4808" spans="6:10" x14ac:dyDescent="0.25">
      <c r="F4808" s="49">
        <v>41970</v>
      </c>
      <c r="G4808" s="45" t="s">
        <v>384</v>
      </c>
      <c r="H4808" s="45" t="s">
        <v>10</v>
      </c>
      <c r="I4808" s="50">
        <v>67.47</v>
      </c>
      <c r="J4808" s="9" t="str">
        <f t="shared" si="76"/>
        <v>East</v>
      </c>
    </row>
    <row r="4809" spans="6:10" x14ac:dyDescent="0.25">
      <c r="F4809" s="49">
        <v>41979</v>
      </c>
      <c r="G4809" s="45" t="s">
        <v>395</v>
      </c>
      <c r="H4809" s="45" t="s">
        <v>334</v>
      </c>
      <c r="I4809" s="50">
        <v>47</v>
      </c>
      <c r="J4809" s="9" t="str">
        <f t="shared" si="76"/>
        <v>East</v>
      </c>
    </row>
    <row r="4810" spans="6:10" x14ac:dyDescent="0.25">
      <c r="F4810" s="49">
        <v>41593</v>
      </c>
      <c r="G4810" s="45" t="s">
        <v>338</v>
      </c>
      <c r="H4810" s="45" t="s">
        <v>349</v>
      </c>
      <c r="I4810" s="50">
        <v>61.11</v>
      </c>
      <c r="J4810" s="9" t="str">
        <f t="shared" si="76"/>
        <v>South</v>
      </c>
    </row>
    <row r="4811" spans="6:10" x14ac:dyDescent="0.25">
      <c r="F4811" s="49">
        <v>41584</v>
      </c>
      <c r="G4811" s="45" t="s">
        <v>356</v>
      </c>
      <c r="H4811" s="45" t="s">
        <v>324</v>
      </c>
      <c r="I4811" s="50">
        <v>59.25</v>
      </c>
      <c r="J4811" s="9" t="str">
        <f t="shared" si="76"/>
        <v>MidWest</v>
      </c>
    </row>
    <row r="4812" spans="6:10" x14ac:dyDescent="0.25">
      <c r="F4812" s="49">
        <v>41959</v>
      </c>
      <c r="G4812" s="45" t="s">
        <v>375</v>
      </c>
      <c r="H4812" s="45" t="s">
        <v>349</v>
      </c>
      <c r="I4812" s="50">
        <v>61.11</v>
      </c>
      <c r="J4812" s="9" t="str">
        <f t="shared" si="76"/>
        <v>East</v>
      </c>
    </row>
    <row r="4813" spans="6:10" x14ac:dyDescent="0.25">
      <c r="F4813" s="49">
        <v>41620</v>
      </c>
      <c r="G4813" s="45" t="s">
        <v>348</v>
      </c>
      <c r="H4813" s="45" t="s">
        <v>324</v>
      </c>
      <c r="I4813" s="50">
        <v>39.5</v>
      </c>
      <c r="J4813" s="9" t="str">
        <f t="shared" si="76"/>
        <v>South</v>
      </c>
    </row>
    <row r="4814" spans="6:10" x14ac:dyDescent="0.25">
      <c r="F4814" s="49">
        <v>41988</v>
      </c>
      <c r="G4814" s="45" t="s">
        <v>375</v>
      </c>
      <c r="H4814" s="45" t="s">
        <v>324</v>
      </c>
      <c r="I4814" s="50">
        <v>58.05</v>
      </c>
      <c r="J4814" s="9" t="str">
        <f t="shared" si="76"/>
        <v>East</v>
      </c>
    </row>
    <row r="4815" spans="6:10" x14ac:dyDescent="0.25">
      <c r="F4815" s="49">
        <v>41593</v>
      </c>
      <c r="G4815" s="45" t="s">
        <v>401</v>
      </c>
      <c r="H4815" s="45" t="s">
        <v>324</v>
      </c>
      <c r="I4815" s="50">
        <v>19.45</v>
      </c>
      <c r="J4815" s="9" t="str">
        <f t="shared" si="76"/>
        <v>East</v>
      </c>
    </row>
    <row r="4816" spans="6:10" x14ac:dyDescent="0.25">
      <c r="F4816" s="49">
        <v>41371</v>
      </c>
      <c r="G4816" s="45" t="s">
        <v>350</v>
      </c>
      <c r="H4816" s="45" t="s">
        <v>191</v>
      </c>
      <c r="I4816" s="50">
        <v>45.9</v>
      </c>
      <c r="J4816" s="9" t="str">
        <f t="shared" si="76"/>
        <v>East</v>
      </c>
    </row>
    <row r="4817" spans="6:10" x14ac:dyDescent="0.25">
      <c r="F4817" s="49">
        <v>41583</v>
      </c>
      <c r="G4817" s="45" t="s">
        <v>382</v>
      </c>
      <c r="H4817" s="45" t="s">
        <v>321</v>
      </c>
      <c r="I4817" s="50">
        <v>158.30000000000001</v>
      </c>
      <c r="J4817" s="9" t="str">
        <f t="shared" si="76"/>
        <v>East</v>
      </c>
    </row>
    <row r="4818" spans="6:10" x14ac:dyDescent="0.25">
      <c r="F4818" s="49">
        <v>41342</v>
      </c>
      <c r="G4818" s="45" t="s">
        <v>333</v>
      </c>
      <c r="H4818" s="45" t="s">
        <v>324</v>
      </c>
      <c r="I4818" s="50">
        <v>39.9</v>
      </c>
      <c r="J4818" s="9" t="str">
        <f t="shared" si="76"/>
        <v>MidWest</v>
      </c>
    </row>
    <row r="4819" spans="6:10" x14ac:dyDescent="0.25">
      <c r="F4819" s="49">
        <v>41609</v>
      </c>
      <c r="G4819" s="45" t="s">
        <v>357</v>
      </c>
      <c r="H4819" s="45" t="s">
        <v>191</v>
      </c>
      <c r="I4819" s="50">
        <v>22.38</v>
      </c>
      <c r="J4819" s="9" t="str">
        <f t="shared" si="76"/>
        <v>South</v>
      </c>
    </row>
    <row r="4820" spans="6:10" x14ac:dyDescent="0.25">
      <c r="F4820" s="49">
        <v>41957</v>
      </c>
      <c r="G4820" s="45" t="s">
        <v>368</v>
      </c>
      <c r="H4820" s="45" t="s">
        <v>334</v>
      </c>
      <c r="I4820" s="50">
        <v>46.53</v>
      </c>
      <c r="J4820" s="9" t="str">
        <f t="shared" si="76"/>
        <v>West</v>
      </c>
    </row>
    <row r="4821" spans="6:10" x14ac:dyDescent="0.25">
      <c r="F4821" s="49">
        <v>41965</v>
      </c>
      <c r="G4821" s="45" t="s">
        <v>378</v>
      </c>
      <c r="H4821" s="45" t="s">
        <v>337</v>
      </c>
      <c r="I4821" s="50">
        <v>25</v>
      </c>
      <c r="J4821" s="9" t="str">
        <f t="shared" si="76"/>
        <v>South</v>
      </c>
    </row>
    <row r="4822" spans="6:10" x14ac:dyDescent="0.25">
      <c r="F4822" s="49">
        <v>41617</v>
      </c>
      <c r="G4822" s="45" t="s">
        <v>394</v>
      </c>
      <c r="H4822" s="45" t="s">
        <v>324</v>
      </c>
      <c r="I4822" s="50">
        <v>194.51</v>
      </c>
      <c r="J4822" s="9" t="str">
        <f t="shared" si="76"/>
        <v>West</v>
      </c>
    </row>
    <row r="4823" spans="6:10" x14ac:dyDescent="0.25">
      <c r="F4823" s="49">
        <v>41688</v>
      </c>
      <c r="G4823" s="45" t="s">
        <v>381</v>
      </c>
      <c r="H4823" s="45" t="s">
        <v>10</v>
      </c>
      <c r="I4823" s="50">
        <v>68.849999999999994</v>
      </c>
      <c r="J4823" s="9" t="str">
        <f t="shared" si="76"/>
        <v>MidWest</v>
      </c>
    </row>
    <row r="4824" spans="6:10" x14ac:dyDescent="0.25">
      <c r="F4824" s="49">
        <v>41627</v>
      </c>
      <c r="G4824" s="45" t="s">
        <v>374</v>
      </c>
      <c r="H4824" s="45" t="s">
        <v>10</v>
      </c>
      <c r="I4824" s="50">
        <v>68.849999999999994</v>
      </c>
      <c r="J4824" s="9" t="str">
        <f t="shared" si="76"/>
        <v>West</v>
      </c>
    </row>
    <row r="4825" spans="6:10" x14ac:dyDescent="0.25">
      <c r="F4825" s="49">
        <v>41971</v>
      </c>
      <c r="G4825" s="45" t="s">
        <v>330</v>
      </c>
      <c r="H4825" s="45" t="s">
        <v>7</v>
      </c>
      <c r="I4825" s="50">
        <v>34</v>
      </c>
      <c r="J4825" s="9" t="str">
        <f t="shared" si="76"/>
        <v>East</v>
      </c>
    </row>
    <row r="4826" spans="6:10" x14ac:dyDescent="0.25">
      <c r="F4826" s="49">
        <v>41582</v>
      </c>
      <c r="G4826" s="45" t="s">
        <v>401</v>
      </c>
      <c r="H4826" s="45" t="s">
        <v>7</v>
      </c>
      <c r="I4826" s="50">
        <v>98.94</v>
      </c>
      <c r="J4826" s="9" t="str">
        <f t="shared" si="76"/>
        <v>East</v>
      </c>
    </row>
    <row r="4827" spans="6:10" x14ac:dyDescent="0.25">
      <c r="F4827" s="49">
        <v>41628</v>
      </c>
      <c r="G4827" s="45" t="s">
        <v>397</v>
      </c>
      <c r="H4827" s="45" t="s">
        <v>7</v>
      </c>
      <c r="I4827" s="50">
        <v>33.49</v>
      </c>
      <c r="J4827" s="9" t="str">
        <f t="shared" si="76"/>
        <v>West</v>
      </c>
    </row>
    <row r="4828" spans="6:10" x14ac:dyDescent="0.25">
      <c r="F4828" s="49">
        <v>41582</v>
      </c>
      <c r="G4828" s="45" t="s">
        <v>330</v>
      </c>
      <c r="H4828" s="45" t="s">
        <v>10</v>
      </c>
      <c r="I4828" s="50">
        <v>22.49</v>
      </c>
      <c r="J4828" s="9" t="str">
        <f t="shared" si="76"/>
        <v>East</v>
      </c>
    </row>
    <row r="4829" spans="6:10" x14ac:dyDescent="0.25">
      <c r="F4829" s="49">
        <v>41454</v>
      </c>
      <c r="G4829" s="45" t="s">
        <v>329</v>
      </c>
      <c r="H4829" s="45" t="s">
        <v>321</v>
      </c>
      <c r="I4829" s="50">
        <v>239.85</v>
      </c>
      <c r="J4829" s="9" t="str">
        <f t="shared" si="76"/>
        <v>MidWest</v>
      </c>
    </row>
    <row r="4830" spans="6:10" x14ac:dyDescent="0.25">
      <c r="F4830" s="49">
        <v>41630</v>
      </c>
      <c r="G4830" s="45" t="s">
        <v>338</v>
      </c>
      <c r="H4830" s="45" t="s">
        <v>10</v>
      </c>
      <c r="I4830" s="50">
        <v>45.9</v>
      </c>
      <c r="J4830" s="9" t="str">
        <f t="shared" si="76"/>
        <v>South</v>
      </c>
    </row>
    <row r="4831" spans="6:10" x14ac:dyDescent="0.25">
      <c r="F4831" s="49">
        <v>41620</v>
      </c>
      <c r="G4831" s="45" t="s">
        <v>346</v>
      </c>
      <c r="H4831" s="45" t="s">
        <v>324</v>
      </c>
      <c r="I4831" s="50">
        <v>259.35000000000002</v>
      </c>
      <c r="J4831" s="9" t="str">
        <f t="shared" si="76"/>
        <v>MidWest</v>
      </c>
    </row>
    <row r="4832" spans="6:10" x14ac:dyDescent="0.25">
      <c r="F4832" s="49">
        <v>42004</v>
      </c>
      <c r="G4832" s="45" t="s">
        <v>338</v>
      </c>
      <c r="H4832" s="45" t="s">
        <v>337</v>
      </c>
      <c r="I4832" s="50">
        <v>50</v>
      </c>
      <c r="J4832" s="9" t="str">
        <f t="shared" si="76"/>
        <v>South</v>
      </c>
    </row>
    <row r="4833" spans="6:10" x14ac:dyDescent="0.25">
      <c r="F4833" s="49">
        <v>41609</v>
      </c>
      <c r="G4833" s="45" t="s">
        <v>374</v>
      </c>
      <c r="H4833" s="45" t="s">
        <v>371</v>
      </c>
      <c r="I4833" s="50">
        <v>18.809999999999999</v>
      </c>
      <c r="J4833" s="9" t="str">
        <f t="shared" si="76"/>
        <v>West</v>
      </c>
    </row>
    <row r="4834" spans="6:10" x14ac:dyDescent="0.25">
      <c r="F4834" s="49">
        <v>41581</v>
      </c>
      <c r="G4834" s="45" t="s">
        <v>398</v>
      </c>
      <c r="H4834" s="45" t="s">
        <v>7</v>
      </c>
      <c r="I4834" s="50">
        <v>34</v>
      </c>
      <c r="J4834" s="9" t="str">
        <f t="shared" si="76"/>
        <v>East</v>
      </c>
    </row>
    <row r="4835" spans="6:10" x14ac:dyDescent="0.25">
      <c r="F4835" s="49">
        <v>41977</v>
      </c>
      <c r="G4835" s="45" t="s">
        <v>373</v>
      </c>
      <c r="H4835" s="45" t="s">
        <v>324</v>
      </c>
      <c r="I4835" s="50">
        <v>39.9</v>
      </c>
      <c r="J4835" s="9" t="str">
        <f t="shared" si="76"/>
        <v>MidWest</v>
      </c>
    </row>
    <row r="4836" spans="6:10" x14ac:dyDescent="0.25">
      <c r="F4836" s="49">
        <v>42002</v>
      </c>
      <c r="G4836" s="45" t="s">
        <v>329</v>
      </c>
      <c r="H4836" s="45" t="s">
        <v>7</v>
      </c>
      <c r="I4836" s="50">
        <v>67.319999999999993</v>
      </c>
      <c r="J4836" s="9" t="str">
        <f t="shared" si="76"/>
        <v>MidWest</v>
      </c>
    </row>
    <row r="4837" spans="6:10" x14ac:dyDescent="0.25">
      <c r="F4837" s="49">
        <v>41990</v>
      </c>
      <c r="G4837" s="45" t="s">
        <v>377</v>
      </c>
      <c r="H4837" s="45" t="s">
        <v>7</v>
      </c>
      <c r="I4837" s="50">
        <v>65.959999999999994</v>
      </c>
      <c r="J4837" s="9" t="str">
        <f t="shared" si="76"/>
        <v>West</v>
      </c>
    </row>
    <row r="4838" spans="6:10" x14ac:dyDescent="0.25">
      <c r="F4838" s="49">
        <v>41994</v>
      </c>
      <c r="G4838" s="45" t="s">
        <v>344</v>
      </c>
      <c r="H4838" s="45" t="s">
        <v>334</v>
      </c>
      <c r="I4838" s="50">
        <v>69.44</v>
      </c>
      <c r="J4838" s="9" t="str">
        <f t="shared" si="76"/>
        <v>West</v>
      </c>
    </row>
    <row r="4839" spans="6:10" x14ac:dyDescent="0.25">
      <c r="F4839" s="49">
        <v>41961</v>
      </c>
      <c r="G4839" s="45" t="s">
        <v>355</v>
      </c>
      <c r="H4839" s="45" t="s">
        <v>10</v>
      </c>
      <c r="I4839" s="50">
        <v>68.849999999999994</v>
      </c>
      <c r="J4839" s="9" t="str">
        <f t="shared" si="76"/>
        <v>MidWest</v>
      </c>
    </row>
    <row r="4840" spans="6:10" x14ac:dyDescent="0.25">
      <c r="F4840" s="49">
        <v>41754</v>
      </c>
      <c r="G4840" s="45" t="s">
        <v>320</v>
      </c>
      <c r="H4840" s="45" t="s">
        <v>337</v>
      </c>
      <c r="I4840" s="50">
        <v>50</v>
      </c>
      <c r="J4840" s="9" t="str">
        <f t="shared" si="76"/>
        <v>West</v>
      </c>
    </row>
    <row r="4841" spans="6:10" x14ac:dyDescent="0.25">
      <c r="F4841" s="49">
        <v>41614</v>
      </c>
      <c r="G4841" s="45" t="s">
        <v>379</v>
      </c>
      <c r="H4841" s="45" t="s">
        <v>334</v>
      </c>
      <c r="I4841" s="50">
        <v>70.5</v>
      </c>
      <c r="J4841" s="9" t="str">
        <f t="shared" si="76"/>
        <v>East</v>
      </c>
    </row>
    <row r="4842" spans="6:10" x14ac:dyDescent="0.25">
      <c r="F4842" s="49">
        <v>41955</v>
      </c>
      <c r="G4842" s="45" t="s">
        <v>374</v>
      </c>
      <c r="H4842" s="45" t="s">
        <v>10</v>
      </c>
      <c r="I4842" s="50">
        <v>22.95</v>
      </c>
      <c r="J4842" s="9" t="str">
        <f t="shared" si="76"/>
        <v>West</v>
      </c>
    </row>
    <row r="4843" spans="6:10" x14ac:dyDescent="0.25">
      <c r="F4843" s="49">
        <v>41642</v>
      </c>
      <c r="G4843" s="45" t="s">
        <v>364</v>
      </c>
      <c r="H4843" s="45" t="s">
        <v>10</v>
      </c>
      <c r="I4843" s="50">
        <v>68.849999999999994</v>
      </c>
      <c r="J4843" s="9" t="str">
        <f t="shared" si="76"/>
        <v>West</v>
      </c>
    </row>
    <row r="4844" spans="6:10" x14ac:dyDescent="0.25">
      <c r="F4844" s="49">
        <v>41963</v>
      </c>
      <c r="G4844" s="45" t="s">
        <v>374</v>
      </c>
      <c r="H4844" s="45" t="s">
        <v>191</v>
      </c>
      <c r="I4844" s="50">
        <v>68.16</v>
      </c>
      <c r="J4844" s="9" t="str">
        <f t="shared" si="76"/>
        <v>West</v>
      </c>
    </row>
    <row r="4845" spans="6:10" x14ac:dyDescent="0.25">
      <c r="F4845" s="49">
        <v>41587</v>
      </c>
      <c r="G4845" s="45" t="s">
        <v>401</v>
      </c>
      <c r="H4845" s="45" t="s">
        <v>337</v>
      </c>
      <c r="I4845" s="50">
        <v>350</v>
      </c>
      <c r="J4845" s="9" t="str">
        <f t="shared" si="76"/>
        <v>East</v>
      </c>
    </row>
    <row r="4846" spans="6:10" x14ac:dyDescent="0.25">
      <c r="F4846" s="49">
        <v>41958</v>
      </c>
      <c r="G4846" s="45" t="s">
        <v>395</v>
      </c>
      <c r="H4846" s="45" t="s">
        <v>7</v>
      </c>
      <c r="I4846" s="50">
        <v>34</v>
      </c>
      <c r="J4846" s="9" t="str">
        <f t="shared" si="76"/>
        <v>East</v>
      </c>
    </row>
    <row r="4847" spans="6:10" x14ac:dyDescent="0.25">
      <c r="F4847" s="49">
        <v>41984</v>
      </c>
      <c r="G4847" s="45" t="s">
        <v>336</v>
      </c>
      <c r="H4847" s="45" t="s">
        <v>331</v>
      </c>
      <c r="I4847" s="50">
        <v>270</v>
      </c>
      <c r="J4847" s="9" t="str">
        <f t="shared" si="76"/>
        <v>West</v>
      </c>
    </row>
    <row r="4848" spans="6:10" x14ac:dyDescent="0.25">
      <c r="F4848" s="49">
        <v>41590</v>
      </c>
      <c r="G4848" s="45" t="s">
        <v>368</v>
      </c>
      <c r="H4848" s="45" t="s">
        <v>337</v>
      </c>
      <c r="I4848" s="50">
        <v>49.5</v>
      </c>
      <c r="J4848" s="9" t="str">
        <f t="shared" si="76"/>
        <v>West</v>
      </c>
    </row>
    <row r="4849" spans="6:10" x14ac:dyDescent="0.25">
      <c r="F4849" s="49">
        <v>41906</v>
      </c>
      <c r="G4849" s="45" t="s">
        <v>340</v>
      </c>
      <c r="H4849" s="45" t="s">
        <v>321</v>
      </c>
      <c r="I4849" s="50">
        <v>233.85</v>
      </c>
      <c r="J4849" s="9" t="str">
        <f t="shared" si="76"/>
        <v>MidWest</v>
      </c>
    </row>
    <row r="4850" spans="6:10" x14ac:dyDescent="0.25">
      <c r="F4850" s="49">
        <v>41959</v>
      </c>
      <c r="G4850" s="45" t="s">
        <v>377</v>
      </c>
      <c r="H4850" s="45" t="s">
        <v>321</v>
      </c>
      <c r="I4850" s="50">
        <v>1918.8</v>
      </c>
      <c r="J4850" s="9" t="str">
        <f t="shared" si="76"/>
        <v>West</v>
      </c>
    </row>
    <row r="4851" spans="6:10" x14ac:dyDescent="0.25">
      <c r="F4851" s="49">
        <v>41974</v>
      </c>
      <c r="G4851" s="45" t="s">
        <v>378</v>
      </c>
      <c r="H4851" s="45" t="s">
        <v>191</v>
      </c>
      <c r="I4851" s="50">
        <v>44.75</v>
      </c>
      <c r="J4851" s="9" t="str">
        <f t="shared" si="76"/>
        <v>South</v>
      </c>
    </row>
    <row r="4852" spans="6:10" x14ac:dyDescent="0.25">
      <c r="F4852" s="49">
        <v>41977</v>
      </c>
      <c r="G4852" s="45" t="s">
        <v>379</v>
      </c>
      <c r="H4852" s="45" t="s">
        <v>327</v>
      </c>
      <c r="I4852" s="50">
        <v>24.75</v>
      </c>
      <c r="J4852" s="9" t="str">
        <f t="shared" si="76"/>
        <v>East</v>
      </c>
    </row>
    <row r="4853" spans="6:10" x14ac:dyDescent="0.25">
      <c r="F4853" s="49">
        <v>41380</v>
      </c>
      <c r="G4853" s="45" t="s">
        <v>354</v>
      </c>
      <c r="H4853" s="45" t="s">
        <v>7</v>
      </c>
      <c r="I4853" s="50">
        <v>68</v>
      </c>
      <c r="J4853" s="9" t="str">
        <f t="shared" si="76"/>
        <v>MidWest</v>
      </c>
    </row>
    <row r="4854" spans="6:10" x14ac:dyDescent="0.25">
      <c r="F4854" s="49">
        <v>41858</v>
      </c>
      <c r="G4854" s="45" t="s">
        <v>373</v>
      </c>
      <c r="H4854" s="45" t="s">
        <v>191</v>
      </c>
      <c r="I4854" s="50">
        <v>22.26</v>
      </c>
      <c r="J4854" s="9" t="str">
        <f t="shared" si="76"/>
        <v>MidWest</v>
      </c>
    </row>
    <row r="4855" spans="6:10" x14ac:dyDescent="0.25">
      <c r="F4855" s="49">
        <v>41584</v>
      </c>
      <c r="G4855" s="45" t="s">
        <v>346</v>
      </c>
      <c r="H4855" s="45" t="s">
        <v>7</v>
      </c>
      <c r="I4855" s="50">
        <v>102</v>
      </c>
      <c r="J4855" s="9" t="str">
        <f t="shared" si="76"/>
        <v>MidWest</v>
      </c>
    </row>
    <row r="4856" spans="6:10" x14ac:dyDescent="0.25">
      <c r="F4856" s="49">
        <v>41676</v>
      </c>
      <c r="G4856" s="45" t="s">
        <v>385</v>
      </c>
      <c r="H4856" s="45" t="s">
        <v>337</v>
      </c>
      <c r="I4856" s="50">
        <v>50</v>
      </c>
      <c r="J4856" s="9" t="str">
        <f t="shared" si="76"/>
        <v>MidWest</v>
      </c>
    </row>
    <row r="4857" spans="6:10" x14ac:dyDescent="0.25">
      <c r="F4857" s="49">
        <v>41969</v>
      </c>
      <c r="G4857" s="45" t="s">
        <v>404</v>
      </c>
      <c r="H4857" s="45" t="s">
        <v>324</v>
      </c>
      <c r="I4857" s="50">
        <v>458.85</v>
      </c>
      <c r="J4857" s="9" t="str">
        <f t="shared" si="76"/>
        <v>MidWest</v>
      </c>
    </row>
    <row r="4858" spans="6:10" x14ac:dyDescent="0.25">
      <c r="F4858" s="49">
        <v>41958</v>
      </c>
      <c r="G4858" s="45" t="s">
        <v>386</v>
      </c>
      <c r="H4858" s="45" t="s">
        <v>7</v>
      </c>
      <c r="I4858" s="50">
        <v>33.15</v>
      </c>
      <c r="J4858" s="9" t="str">
        <f t="shared" si="76"/>
        <v>MidWest</v>
      </c>
    </row>
    <row r="4859" spans="6:10" x14ac:dyDescent="0.25">
      <c r="F4859" s="49">
        <v>41382</v>
      </c>
      <c r="G4859" s="45" t="s">
        <v>376</v>
      </c>
      <c r="H4859" s="45" t="s">
        <v>324</v>
      </c>
      <c r="I4859" s="50">
        <v>414.76</v>
      </c>
      <c r="J4859" s="9" t="str">
        <f t="shared" si="76"/>
        <v>East</v>
      </c>
    </row>
    <row r="4860" spans="6:10" x14ac:dyDescent="0.25">
      <c r="F4860" s="49">
        <v>41912</v>
      </c>
      <c r="G4860" s="45" t="s">
        <v>338</v>
      </c>
      <c r="H4860" s="45" t="s">
        <v>371</v>
      </c>
      <c r="I4860" s="50">
        <v>37.24</v>
      </c>
      <c r="J4860" s="9" t="str">
        <f t="shared" si="76"/>
        <v>South</v>
      </c>
    </row>
    <row r="4861" spans="6:10" x14ac:dyDescent="0.25">
      <c r="F4861" s="49">
        <v>41989</v>
      </c>
      <c r="G4861" s="45" t="s">
        <v>361</v>
      </c>
      <c r="H4861" s="45" t="s">
        <v>349</v>
      </c>
      <c r="I4861" s="50">
        <v>63</v>
      </c>
      <c r="J4861" s="9" t="str">
        <f t="shared" si="76"/>
        <v>MidWest</v>
      </c>
    </row>
    <row r="4862" spans="6:10" x14ac:dyDescent="0.25">
      <c r="F4862" s="49">
        <v>41621</v>
      </c>
      <c r="G4862" s="45" t="s">
        <v>346</v>
      </c>
      <c r="H4862" s="45" t="s">
        <v>349</v>
      </c>
      <c r="I4862" s="50">
        <v>493.92</v>
      </c>
      <c r="J4862" s="9" t="str">
        <f t="shared" si="76"/>
        <v>MidWest</v>
      </c>
    </row>
    <row r="4863" spans="6:10" x14ac:dyDescent="0.25">
      <c r="F4863" s="49">
        <v>41964</v>
      </c>
      <c r="G4863" s="45" t="s">
        <v>338</v>
      </c>
      <c r="H4863" s="45" t="s">
        <v>337</v>
      </c>
      <c r="I4863" s="50">
        <v>24.5</v>
      </c>
      <c r="J4863" s="9" t="str">
        <f t="shared" si="76"/>
        <v>South</v>
      </c>
    </row>
    <row r="4864" spans="6:10" x14ac:dyDescent="0.25">
      <c r="F4864" s="49">
        <v>41422</v>
      </c>
      <c r="G4864" s="45" t="s">
        <v>391</v>
      </c>
      <c r="H4864" s="45" t="s">
        <v>324</v>
      </c>
      <c r="I4864" s="50">
        <v>19.95</v>
      </c>
      <c r="J4864" s="9" t="str">
        <f t="shared" si="76"/>
        <v>South</v>
      </c>
    </row>
    <row r="4865" spans="6:10" x14ac:dyDescent="0.25">
      <c r="F4865" s="49">
        <v>41579</v>
      </c>
      <c r="G4865" s="45" t="s">
        <v>373</v>
      </c>
      <c r="H4865" s="45" t="s">
        <v>191</v>
      </c>
      <c r="I4865" s="50">
        <v>445.23</v>
      </c>
      <c r="J4865" s="9" t="str">
        <f t="shared" si="76"/>
        <v>MidWest</v>
      </c>
    </row>
    <row r="4866" spans="6:10" x14ac:dyDescent="0.25">
      <c r="F4866" s="49">
        <v>41593</v>
      </c>
      <c r="G4866" s="45" t="s">
        <v>391</v>
      </c>
      <c r="H4866" s="45" t="s">
        <v>331</v>
      </c>
      <c r="I4866" s="50">
        <v>59.1</v>
      </c>
      <c r="J4866" s="9" t="str">
        <f t="shared" si="76"/>
        <v>South</v>
      </c>
    </row>
    <row r="4867" spans="6:10" x14ac:dyDescent="0.25">
      <c r="F4867" s="49">
        <v>41951</v>
      </c>
      <c r="G4867" s="45" t="s">
        <v>354</v>
      </c>
      <c r="H4867" s="45" t="s">
        <v>334</v>
      </c>
      <c r="I4867" s="50">
        <v>45.83</v>
      </c>
      <c r="J4867" s="9" t="str">
        <f t="shared" si="76"/>
        <v>MidWest</v>
      </c>
    </row>
    <row r="4868" spans="6:10" x14ac:dyDescent="0.25">
      <c r="F4868" s="49">
        <v>41952</v>
      </c>
      <c r="G4868" s="45" t="s">
        <v>401</v>
      </c>
      <c r="H4868" s="45" t="s">
        <v>191</v>
      </c>
      <c r="I4868" s="50">
        <v>45.9</v>
      </c>
      <c r="J4868" s="9" t="str">
        <f t="shared" ref="J4868:J4931" si="77">VLOOKUP(G4868,$A$4:$B$75,2,0)</f>
        <v>East</v>
      </c>
    </row>
    <row r="4869" spans="6:10" x14ac:dyDescent="0.25">
      <c r="F4869" s="49">
        <v>41987</v>
      </c>
      <c r="G4869" s="45" t="s">
        <v>343</v>
      </c>
      <c r="H4869" s="45" t="s">
        <v>10</v>
      </c>
      <c r="I4869" s="50">
        <v>67.13</v>
      </c>
      <c r="J4869" s="9" t="str">
        <f t="shared" si="77"/>
        <v>West</v>
      </c>
    </row>
    <row r="4870" spans="6:10" x14ac:dyDescent="0.25">
      <c r="F4870" s="49">
        <v>41699</v>
      </c>
      <c r="G4870" s="45" t="s">
        <v>326</v>
      </c>
      <c r="H4870" s="45" t="s">
        <v>321</v>
      </c>
      <c r="I4870" s="50">
        <v>311.81</v>
      </c>
      <c r="J4870" s="9" t="str">
        <f t="shared" si="77"/>
        <v>West</v>
      </c>
    </row>
    <row r="4871" spans="6:10" x14ac:dyDescent="0.25">
      <c r="F4871" s="49">
        <v>41637</v>
      </c>
      <c r="G4871" s="45" t="s">
        <v>344</v>
      </c>
      <c r="H4871" s="45" t="s">
        <v>349</v>
      </c>
      <c r="I4871" s="50">
        <v>61.74</v>
      </c>
      <c r="J4871" s="9" t="str">
        <f t="shared" si="77"/>
        <v>West</v>
      </c>
    </row>
    <row r="4872" spans="6:10" x14ac:dyDescent="0.25">
      <c r="F4872" s="49">
        <v>41993</v>
      </c>
      <c r="G4872" s="45" t="s">
        <v>352</v>
      </c>
      <c r="H4872" s="45" t="s">
        <v>337</v>
      </c>
      <c r="I4872" s="50">
        <v>75</v>
      </c>
      <c r="J4872" s="9" t="str">
        <f t="shared" si="77"/>
        <v>MidWest</v>
      </c>
    </row>
    <row r="4873" spans="6:10" x14ac:dyDescent="0.25">
      <c r="F4873" s="49">
        <v>41970</v>
      </c>
      <c r="G4873" s="45" t="s">
        <v>352</v>
      </c>
      <c r="H4873" s="45" t="s">
        <v>324</v>
      </c>
      <c r="I4873" s="50">
        <v>39.9</v>
      </c>
      <c r="J4873" s="9" t="str">
        <f t="shared" si="77"/>
        <v>MidWest</v>
      </c>
    </row>
    <row r="4874" spans="6:10" x14ac:dyDescent="0.25">
      <c r="F4874" s="49">
        <v>41447</v>
      </c>
      <c r="G4874" s="45" t="s">
        <v>375</v>
      </c>
      <c r="H4874" s="45" t="s">
        <v>337</v>
      </c>
      <c r="I4874" s="50">
        <v>75</v>
      </c>
      <c r="J4874" s="9" t="str">
        <f t="shared" si="77"/>
        <v>East</v>
      </c>
    </row>
    <row r="4875" spans="6:10" x14ac:dyDescent="0.25">
      <c r="F4875" s="49">
        <v>41983</v>
      </c>
      <c r="G4875" s="45" t="s">
        <v>370</v>
      </c>
      <c r="H4875" s="45" t="s">
        <v>191</v>
      </c>
      <c r="I4875" s="50">
        <v>22.95</v>
      </c>
      <c r="J4875" s="9" t="str">
        <f t="shared" si="77"/>
        <v>South</v>
      </c>
    </row>
    <row r="4876" spans="6:10" x14ac:dyDescent="0.25">
      <c r="F4876" s="49">
        <v>41605</v>
      </c>
      <c r="G4876" s="45" t="s">
        <v>340</v>
      </c>
      <c r="H4876" s="45" t="s">
        <v>7</v>
      </c>
      <c r="I4876" s="50">
        <v>99.96</v>
      </c>
      <c r="J4876" s="9" t="str">
        <f t="shared" si="77"/>
        <v>MidWest</v>
      </c>
    </row>
    <row r="4877" spans="6:10" x14ac:dyDescent="0.25">
      <c r="F4877" s="49">
        <v>41579</v>
      </c>
      <c r="G4877" s="45" t="s">
        <v>346</v>
      </c>
      <c r="H4877" s="45" t="s">
        <v>191</v>
      </c>
      <c r="I4877" s="50">
        <v>22.26</v>
      </c>
      <c r="J4877" s="9" t="str">
        <f t="shared" si="77"/>
        <v>MidWest</v>
      </c>
    </row>
    <row r="4878" spans="6:10" x14ac:dyDescent="0.25">
      <c r="F4878" s="49">
        <v>41952</v>
      </c>
      <c r="G4878" s="45" t="s">
        <v>380</v>
      </c>
      <c r="H4878" s="45" t="s">
        <v>371</v>
      </c>
      <c r="I4878" s="50">
        <v>37.619999999999997</v>
      </c>
      <c r="J4878" s="9" t="str">
        <f t="shared" si="77"/>
        <v>South</v>
      </c>
    </row>
    <row r="4879" spans="6:10" x14ac:dyDescent="0.25">
      <c r="F4879" s="49">
        <v>41828</v>
      </c>
      <c r="G4879" s="45" t="s">
        <v>394</v>
      </c>
      <c r="H4879" s="45" t="s">
        <v>7</v>
      </c>
      <c r="I4879" s="50">
        <v>544</v>
      </c>
      <c r="J4879" s="9" t="str">
        <f t="shared" si="77"/>
        <v>West</v>
      </c>
    </row>
    <row r="4880" spans="6:10" x14ac:dyDescent="0.25">
      <c r="F4880" s="49">
        <v>41903</v>
      </c>
      <c r="G4880" s="45" t="s">
        <v>378</v>
      </c>
      <c r="H4880" s="45" t="s">
        <v>324</v>
      </c>
      <c r="I4880" s="50">
        <v>58.95</v>
      </c>
      <c r="J4880" s="9" t="str">
        <f t="shared" si="77"/>
        <v>South</v>
      </c>
    </row>
    <row r="4881" spans="6:10" x14ac:dyDescent="0.25">
      <c r="F4881" s="49">
        <v>41511</v>
      </c>
      <c r="G4881" s="45" t="s">
        <v>340</v>
      </c>
      <c r="H4881" s="45" t="s">
        <v>324</v>
      </c>
      <c r="I4881" s="50">
        <v>39.9</v>
      </c>
      <c r="J4881" s="9" t="str">
        <f t="shared" si="77"/>
        <v>MidWest</v>
      </c>
    </row>
    <row r="4882" spans="6:10" x14ac:dyDescent="0.25">
      <c r="F4882" s="49">
        <v>41637</v>
      </c>
      <c r="G4882" s="45" t="s">
        <v>384</v>
      </c>
      <c r="H4882" s="45" t="s">
        <v>191</v>
      </c>
      <c r="I4882" s="50">
        <v>68.849999999999994</v>
      </c>
      <c r="J4882" s="9" t="str">
        <f t="shared" si="77"/>
        <v>East</v>
      </c>
    </row>
    <row r="4883" spans="6:10" x14ac:dyDescent="0.25">
      <c r="F4883" s="49">
        <v>41979</v>
      </c>
      <c r="G4883" s="45" t="s">
        <v>356</v>
      </c>
      <c r="H4883" s="45" t="s">
        <v>324</v>
      </c>
      <c r="I4883" s="50">
        <v>408.48</v>
      </c>
      <c r="J4883" s="9" t="str">
        <f t="shared" si="77"/>
        <v>MidWest</v>
      </c>
    </row>
    <row r="4884" spans="6:10" x14ac:dyDescent="0.25">
      <c r="F4884" s="49">
        <v>41638</v>
      </c>
      <c r="G4884" s="45" t="s">
        <v>381</v>
      </c>
      <c r="H4884" s="45" t="s">
        <v>324</v>
      </c>
      <c r="I4884" s="50">
        <v>38.700000000000003</v>
      </c>
      <c r="J4884" s="9" t="str">
        <f t="shared" si="77"/>
        <v>MidWest</v>
      </c>
    </row>
    <row r="4885" spans="6:10" x14ac:dyDescent="0.25">
      <c r="F4885" s="49">
        <v>41621</v>
      </c>
      <c r="G4885" s="45" t="s">
        <v>364</v>
      </c>
      <c r="H4885" s="45" t="s">
        <v>191</v>
      </c>
      <c r="I4885" s="50">
        <v>22.72</v>
      </c>
      <c r="J4885" s="9" t="str">
        <f t="shared" si="77"/>
        <v>West</v>
      </c>
    </row>
    <row r="4886" spans="6:10" x14ac:dyDescent="0.25">
      <c r="F4886" s="49">
        <v>42000</v>
      </c>
      <c r="G4886" s="45" t="s">
        <v>374</v>
      </c>
      <c r="H4886" s="45" t="s">
        <v>334</v>
      </c>
      <c r="I4886" s="50">
        <v>45.83</v>
      </c>
      <c r="J4886" s="9" t="str">
        <f t="shared" si="77"/>
        <v>West</v>
      </c>
    </row>
    <row r="4887" spans="6:10" x14ac:dyDescent="0.25">
      <c r="F4887" s="49">
        <v>41458</v>
      </c>
      <c r="G4887" s="45" t="s">
        <v>383</v>
      </c>
      <c r="H4887" s="45" t="s">
        <v>191</v>
      </c>
      <c r="I4887" s="50">
        <v>45.9</v>
      </c>
      <c r="J4887" s="9" t="str">
        <f t="shared" si="77"/>
        <v>South</v>
      </c>
    </row>
    <row r="4888" spans="6:10" x14ac:dyDescent="0.25">
      <c r="F4888" s="49">
        <v>41899</v>
      </c>
      <c r="G4888" s="45" t="s">
        <v>391</v>
      </c>
      <c r="H4888" s="45" t="s">
        <v>349</v>
      </c>
      <c r="I4888" s="50">
        <v>62.37</v>
      </c>
      <c r="J4888" s="9" t="str">
        <f t="shared" si="77"/>
        <v>South</v>
      </c>
    </row>
    <row r="4889" spans="6:10" x14ac:dyDescent="0.25">
      <c r="F4889" s="49">
        <v>41580</v>
      </c>
      <c r="G4889" s="45" t="s">
        <v>320</v>
      </c>
      <c r="H4889" s="45" t="s">
        <v>337</v>
      </c>
      <c r="I4889" s="50">
        <v>73.5</v>
      </c>
      <c r="J4889" s="9" t="str">
        <f t="shared" si="77"/>
        <v>West</v>
      </c>
    </row>
    <row r="4890" spans="6:10" x14ac:dyDescent="0.25">
      <c r="F4890" s="49">
        <v>41526</v>
      </c>
      <c r="G4890" s="45" t="s">
        <v>328</v>
      </c>
      <c r="H4890" s="45" t="s">
        <v>324</v>
      </c>
      <c r="I4890" s="50">
        <v>59.85</v>
      </c>
      <c r="J4890" s="9" t="str">
        <f t="shared" si="77"/>
        <v>MidWest</v>
      </c>
    </row>
    <row r="4891" spans="6:10" x14ac:dyDescent="0.25">
      <c r="F4891" s="49">
        <v>41997</v>
      </c>
      <c r="G4891" s="45" t="s">
        <v>374</v>
      </c>
      <c r="H4891" s="45" t="s">
        <v>327</v>
      </c>
      <c r="I4891" s="50">
        <v>75</v>
      </c>
      <c r="J4891" s="9" t="str">
        <f t="shared" si="77"/>
        <v>West</v>
      </c>
    </row>
    <row r="4892" spans="6:10" x14ac:dyDescent="0.25">
      <c r="F4892" s="49">
        <v>41614</v>
      </c>
      <c r="G4892" s="45" t="s">
        <v>320</v>
      </c>
      <c r="H4892" s="45" t="s">
        <v>10</v>
      </c>
      <c r="I4892" s="50">
        <v>68.849999999999994</v>
      </c>
      <c r="J4892" s="9" t="str">
        <f t="shared" si="77"/>
        <v>West</v>
      </c>
    </row>
    <row r="4893" spans="6:10" x14ac:dyDescent="0.25">
      <c r="F4893" s="49">
        <v>41905</v>
      </c>
      <c r="G4893" s="45" t="s">
        <v>342</v>
      </c>
      <c r="H4893" s="45" t="s">
        <v>7</v>
      </c>
      <c r="I4893" s="50">
        <v>102</v>
      </c>
      <c r="J4893" s="9" t="str">
        <f t="shared" si="77"/>
        <v>MidWest</v>
      </c>
    </row>
    <row r="4894" spans="6:10" x14ac:dyDescent="0.25">
      <c r="F4894" s="49">
        <v>41973</v>
      </c>
      <c r="G4894" s="45" t="s">
        <v>338</v>
      </c>
      <c r="H4894" s="45" t="s">
        <v>324</v>
      </c>
      <c r="I4894" s="50">
        <v>39.9</v>
      </c>
      <c r="J4894" s="9" t="str">
        <f t="shared" si="77"/>
        <v>South</v>
      </c>
    </row>
    <row r="4895" spans="6:10" x14ac:dyDescent="0.25">
      <c r="F4895" s="49">
        <v>41948</v>
      </c>
      <c r="G4895" s="45" t="s">
        <v>385</v>
      </c>
      <c r="H4895" s="45" t="s">
        <v>324</v>
      </c>
      <c r="I4895" s="50">
        <v>39.1</v>
      </c>
      <c r="J4895" s="9" t="str">
        <f t="shared" si="77"/>
        <v>MidWest</v>
      </c>
    </row>
    <row r="4896" spans="6:10" x14ac:dyDescent="0.25">
      <c r="F4896" s="49">
        <v>41996</v>
      </c>
      <c r="G4896" s="45" t="s">
        <v>372</v>
      </c>
      <c r="H4896" s="45" t="s">
        <v>349</v>
      </c>
      <c r="I4896" s="50">
        <v>42</v>
      </c>
      <c r="J4896" s="9" t="str">
        <f t="shared" si="77"/>
        <v>West</v>
      </c>
    </row>
    <row r="4897" spans="6:10" x14ac:dyDescent="0.25">
      <c r="F4897" s="49">
        <v>41592</v>
      </c>
      <c r="G4897" s="45" t="s">
        <v>401</v>
      </c>
      <c r="H4897" s="45" t="s">
        <v>337</v>
      </c>
      <c r="I4897" s="50">
        <v>24.25</v>
      </c>
      <c r="J4897" s="9" t="str">
        <f t="shared" si="77"/>
        <v>East</v>
      </c>
    </row>
    <row r="4898" spans="6:10" x14ac:dyDescent="0.25">
      <c r="F4898" s="49">
        <v>42002</v>
      </c>
      <c r="G4898" s="45" t="s">
        <v>395</v>
      </c>
      <c r="H4898" s="45" t="s">
        <v>334</v>
      </c>
      <c r="I4898" s="50">
        <v>46.3</v>
      </c>
      <c r="J4898" s="9" t="str">
        <f t="shared" si="77"/>
        <v>East</v>
      </c>
    </row>
    <row r="4899" spans="6:10" x14ac:dyDescent="0.25">
      <c r="F4899" s="49">
        <v>41631</v>
      </c>
      <c r="G4899" s="45" t="s">
        <v>345</v>
      </c>
      <c r="H4899" s="45" t="s">
        <v>10</v>
      </c>
      <c r="I4899" s="50">
        <v>113.03</v>
      </c>
      <c r="J4899" s="9" t="str">
        <f t="shared" si="77"/>
        <v>West</v>
      </c>
    </row>
    <row r="4900" spans="6:10" x14ac:dyDescent="0.25">
      <c r="F4900" s="49">
        <v>41611</v>
      </c>
      <c r="G4900" s="45" t="s">
        <v>399</v>
      </c>
      <c r="H4900" s="45" t="s">
        <v>321</v>
      </c>
      <c r="I4900" s="50">
        <v>159.9</v>
      </c>
      <c r="J4900" s="9" t="str">
        <f t="shared" si="77"/>
        <v>West</v>
      </c>
    </row>
    <row r="4901" spans="6:10" x14ac:dyDescent="0.25">
      <c r="F4901" s="49">
        <v>41950</v>
      </c>
      <c r="G4901" s="45" t="s">
        <v>395</v>
      </c>
      <c r="H4901" s="45" t="s">
        <v>331</v>
      </c>
      <c r="I4901" s="50">
        <v>116.4</v>
      </c>
      <c r="J4901" s="9" t="str">
        <f t="shared" si="77"/>
        <v>East</v>
      </c>
    </row>
    <row r="4902" spans="6:10" x14ac:dyDescent="0.25">
      <c r="F4902" s="49">
        <v>41946</v>
      </c>
      <c r="G4902" s="45" t="s">
        <v>394</v>
      </c>
      <c r="H4902" s="45" t="s">
        <v>321</v>
      </c>
      <c r="I4902" s="50">
        <v>239.85</v>
      </c>
      <c r="J4902" s="9" t="str">
        <f t="shared" si="77"/>
        <v>West</v>
      </c>
    </row>
    <row r="4903" spans="6:10" x14ac:dyDescent="0.25">
      <c r="F4903" s="49">
        <v>41452</v>
      </c>
      <c r="G4903" s="45" t="s">
        <v>373</v>
      </c>
      <c r="H4903" s="45" t="s">
        <v>347</v>
      </c>
      <c r="I4903" s="50">
        <v>54.45</v>
      </c>
      <c r="J4903" s="9" t="str">
        <f t="shared" si="77"/>
        <v>MidWest</v>
      </c>
    </row>
    <row r="4904" spans="6:10" x14ac:dyDescent="0.25">
      <c r="F4904" s="49">
        <v>41995</v>
      </c>
      <c r="G4904" s="45" t="s">
        <v>363</v>
      </c>
      <c r="H4904" s="45" t="s">
        <v>191</v>
      </c>
      <c r="I4904" s="50">
        <v>22.26</v>
      </c>
      <c r="J4904" s="9" t="str">
        <f t="shared" si="77"/>
        <v>West</v>
      </c>
    </row>
    <row r="4905" spans="6:10" x14ac:dyDescent="0.25">
      <c r="F4905" s="49">
        <v>41678</v>
      </c>
      <c r="G4905" s="45" t="s">
        <v>357</v>
      </c>
      <c r="H4905" s="45" t="s">
        <v>334</v>
      </c>
      <c r="I4905" s="50">
        <v>23.5</v>
      </c>
      <c r="J4905" s="9" t="str">
        <f t="shared" si="77"/>
        <v>South</v>
      </c>
    </row>
    <row r="4906" spans="6:10" x14ac:dyDescent="0.25">
      <c r="F4906" s="49">
        <v>41976</v>
      </c>
      <c r="G4906" s="45" t="s">
        <v>338</v>
      </c>
      <c r="H4906" s="45" t="s">
        <v>321</v>
      </c>
      <c r="I4906" s="50">
        <v>155.9</v>
      </c>
      <c r="J4906" s="9" t="str">
        <f t="shared" si="77"/>
        <v>South</v>
      </c>
    </row>
    <row r="4907" spans="6:10" x14ac:dyDescent="0.25">
      <c r="F4907" s="49">
        <v>41974</v>
      </c>
      <c r="G4907" s="45" t="s">
        <v>351</v>
      </c>
      <c r="H4907" s="45" t="s">
        <v>327</v>
      </c>
      <c r="I4907" s="50">
        <v>50</v>
      </c>
      <c r="J4907" s="9" t="str">
        <f t="shared" si="77"/>
        <v>MidWest</v>
      </c>
    </row>
    <row r="4908" spans="6:10" x14ac:dyDescent="0.25">
      <c r="F4908" s="49">
        <v>41402</v>
      </c>
      <c r="G4908" s="45" t="s">
        <v>340</v>
      </c>
      <c r="H4908" s="45" t="s">
        <v>334</v>
      </c>
      <c r="I4908" s="50">
        <v>46.53</v>
      </c>
      <c r="J4908" s="9" t="str">
        <f t="shared" si="77"/>
        <v>MidWest</v>
      </c>
    </row>
    <row r="4909" spans="6:10" x14ac:dyDescent="0.25">
      <c r="F4909" s="49">
        <v>41584</v>
      </c>
      <c r="G4909" s="45" t="s">
        <v>360</v>
      </c>
      <c r="H4909" s="45" t="s">
        <v>337</v>
      </c>
      <c r="I4909" s="50">
        <v>74.25</v>
      </c>
      <c r="J4909" s="9" t="str">
        <f t="shared" si="77"/>
        <v>West</v>
      </c>
    </row>
    <row r="4910" spans="6:10" x14ac:dyDescent="0.25">
      <c r="F4910" s="49">
        <v>41600</v>
      </c>
      <c r="G4910" s="45" t="s">
        <v>389</v>
      </c>
      <c r="H4910" s="45" t="s">
        <v>334</v>
      </c>
      <c r="I4910" s="50">
        <v>68.39</v>
      </c>
      <c r="J4910" s="9" t="str">
        <f t="shared" si="77"/>
        <v>MidWest</v>
      </c>
    </row>
    <row r="4911" spans="6:10" x14ac:dyDescent="0.25">
      <c r="F4911" s="49">
        <v>41668</v>
      </c>
      <c r="G4911" s="45" t="s">
        <v>391</v>
      </c>
      <c r="H4911" s="45" t="s">
        <v>349</v>
      </c>
      <c r="I4911" s="50">
        <v>63</v>
      </c>
      <c r="J4911" s="9" t="str">
        <f t="shared" si="77"/>
        <v>South</v>
      </c>
    </row>
    <row r="4912" spans="6:10" x14ac:dyDescent="0.25">
      <c r="F4912" s="49">
        <v>41593</v>
      </c>
      <c r="G4912" s="45" t="s">
        <v>368</v>
      </c>
      <c r="H4912" s="45" t="s">
        <v>10</v>
      </c>
      <c r="I4912" s="50">
        <v>22.26</v>
      </c>
      <c r="J4912" s="9" t="str">
        <f t="shared" si="77"/>
        <v>West</v>
      </c>
    </row>
    <row r="4913" spans="6:10" x14ac:dyDescent="0.25">
      <c r="F4913" s="49">
        <v>41996</v>
      </c>
      <c r="G4913" s="45" t="s">
        <v>390</v>
      </c>
      <c r="H4913" s="45" t="s">
        <v>349</v>
      </c>
      <c r="I4913" s="50">
        <v>20.69</v>
      </c>
      <c r="J4913" s="9" t="str">
        <f t="shared" si="77"/>
        <v>South</v>
      </c>
    </row>
    <row r="4914" spans="6:10" x14ac:dyDescent="0.25">
      <c r="F4914" s="49">
        <v>41384</v>
      </c>
      <c r="G4914" s="45" t="s">
        <v>376</v>
      </c>
      <c r="H4914" s="45" t="s">
        <v>191</v>
      </c>
      <c r="I4914" s="50">
        <v>45.9</v>
      </c>
      <c r="J4914" s="9" t="str">
        <f t="shared" si="77"/>
        <v>East</v>
      </c>
    </row>
    <row r="4915" spans="6:10" x14ac:dyDescent="0.25">
      <c r="F4915" s="49">
        <v>41625</v>
      </c>
      <c r="G4915" s="45" t="s">
        <v>338</v>
      </c>
      <c r="H4915" s="45" t="s">
        <v>7</v>
      </c>
      <c r="I4915" s="50">
        <v>263.83999999999997</v>
      </c>
      <c r="J4915" s="9" t="str">
        <f t="shared" si="77"/>
        <v>South</v>
      </c>
    </row>
    <row r="4916" spans="6:10" x14ac:dyDescent="0.25">
      <c r="F4916" s="49">
        <v>41919</v>
      </c>
      <c r="G4916" s="45" t="s">
        <v>370</v>
      </c>
      <c r="H4916" s="45" t="s">
        <v>349</v>
      </c>
      <c r="I4916" s="50">
        <v>63</v>
      </c>
      <c r="J4916" s="9" t="str">
        <f t="shared" si="77"/>
        <v>South</v>
      </c>
    </row>
    <row r="4917" spans="6:10" x14ac:dyDescent="0.25">
      <c r="F4917" s="49">
        <v>41625</v>
      </c>
      <c r="G4917" s="45" t="s">
        <v>340</v>
      </c>
      <c r="H4917" s="45" t="s">
        <v>349</v>
      </c>
      <c r="I4917" s="50">
        <v>21</v>
      </c>
      <c r="J4917" s="9" t="str">
        <f t="shared" si="77"/>
        <v>MidWest</v>
      </c>
    </row>
    <row r="4918" spans="6:10" x14ac:dyDescent="0.25">
      <c r="F4918" s="49">
        <v>41997</v>
      </c>
      <c r="G4918" s="45" t="s">
        <v>335</v>
      </c>
      <c r="H4918" s="45" t="s">
        <v>321</v>
      </c>
      <c r="I4918" s="50">
        <v>159.9</v>
      </c>
      <c r="J4918" s="9" t="str">
        <f t="shared" si="77"/>
        <v>West</v>
      </c>
    </row>
    <row r="4919" spans="6:10" x14ac:dyDescent="0.25">
      <c r="F4919" s="49">
        <v>41641</v>
      </c>
      <c r="G4919" s="45" t="s">
        <v>377</v>
      </c>
      <c r="H4919" s="45" t="s">
        <v>324</v>
      </c>
      <c r="I4919" s="50">
        <v>19.95</v>
      </c>
      <c r="J4919" s="9" t="str">
        <f t="shared" si="77"/>
        <v>West</v>
      </c>
    </row>
    <row r="4920" spans="6:10" x14ac:dyDescent="0.25">
      <c r="F4920" s="49">
        <v>42002</v>
      </c>
      <c r="G4920" s="45" t="s">
        <v>346</v>
      </c>
      <c r="H4920" s="45" t="s">
        <v>334</v>
      </c>
      <c r="I4920" s="50">
        <v>47</v>
      </c>
      <c r="J4920" s="9" t="str">
        <f t="shared" si="77"/>
        <v>MidWest</v>
      </c>
    </row>
    <row r="4921" spans="6:10" x14ac:dyDescent="0.25">
      <c r="F4921" s="49">
        <v>41561</v>
      </c>
      <c r="G4921" s="45" t="s">
        <v>401</v>
      </c>
      <c r="H4921" s="45" t="s">
        <v>191</v>
      </c>
      <c r="I4921" s="50">
        <v>22.95</v>
      </c>
      <c r="J4921" s="9" t="str">
        <f t="shared" si="77"/>
        <v>East</v>
      </c>
    </row>
    <row r="4922" spans="6:10" x14ac:dyDescent="0.25">
      <c r="F4922" s="49">
        <v>41671</v>
      </c>
      <c r="G4922" s="45" t="s">
        <v>384</v>
      </c>
      <c r="H4922" s="45" t="s">
        <v>324</v>
      </c>
      <c r="I4922" s="50">
        <v>339.15</v>
      </c>
      <c r="J4922" s="9" t="str">
        <f t="shared" si="77"/>
        <v>East</v>
      </c>
    </row>
    <row r="4923" spans="6:10" x14ac:dyDescent="0.25">
      <c r="F4923" s="49">
        <v>41983</v>
      </c>
      <c r="G4923" s="45" t="s">
        <v>343</v>
      </c>
      <c r="H4923" s="45" t="s">
        <v>10</v>
      </c>
      <c r="I4923" s="50">
        <v>45.44</v>
      </c>
      <c r="J4923" s="9" t="str">
        <f t="shared" si="77"/>
        <v>West</v>
      </c>
    </row>
    <row r="4924" spans="6:10" x14ac:dyDescent="0.25">
      <c r="F4924" s="49">
        <v>41581</v>
      </c>
      <c r="G4924" s="45" t="s">
        <v>380</v>
      </c>
      <c r="H4924" s="45" t="s">
        <v>10</v>
      </c>
      <c r="I4924" s="50">
        <v>44.75</v>
      </c>
      <c r="J4924" s="9" t="str">
        <f t="shared" si="77"/>
        <v>South</v>
      </c>
    </row>
    <row r="4925" spans="6:10" x14ac:dyDescent="0.25">
      <c r="F4925" s="49">
        <v>41619</v>
      </c>
      <c r="G4925" s="45" t="s">
        <v>367</v>
      </c>
      <c r="H4925" s="45" t="s">
        <v>10</v>
      </c>
      <c r="I4925" s="50">
        <v>45.9</v>
      </c>
      <c r="J4925" s="9" t="str">
        <f t="shared" si="77"/>
        <v>MidWest</v>
      </c>
    </row>
    <row r="4926" spans="6:10" x14ac:dyDescent="0.25">
      <c r="F4926" s="49">
        <v>41961</v>
      </c>
      <c r="G4926" s="45" t="s">
        <v>382</v>
      </c>
      <c r="H4926" s="45" t="s">
        <v>327</v>
      </c>
      <c r="I4926" s="50">
        <v>24.25</v>
      </c>
      <c r="J4926" s="9" t="str">
        <f t="shared" si="77"/>
        <v>East</v>
      </c>
    </row>
    <row r="4927" spans="6:10" x14ac:dyDescent="0.25">
      <c r="F4927" s="49">
        <v>41626</v>
      </c>
      <c r="G4927" s="45" t="s">
        <v>343</v>
      </c>
      <c r="H4927" s="45" t="s">
        <v>7</v>
      </c>
      <c r="I4927" s="50">
        <v>102</v>
      </c>
      <c r="J4927" s="9" t="str">
        <f t="shared" si="77"/>
        <v>West</v>
      </c>
    </row>
    <row r="4928" spans="6:10" x14ac:dyDescent="0.25">
      <c r="F4928" s="49">
        <v>41961</v>
      </c>
      <c r="G4928" s="45" t="s">
        <v>372</v>
      </c>
      <c r="H4928" s="45" t="s">
        <v>327</v>
      </c>
      <c r="I4928" s="50">
        <v>75</v>
      </c>
      <c r="J4928" s="9" t="str">
        <f t="shared" si="77"/>
        <v>West</v>
      </c>
    </row>
    <row r="4929" spans="6:10" x14ac:dyDescent="0.25">
      <c r="F4929" s="49">
        <v>41619</v>
      </c>
      <c r="G4929" s="45" t="s">
        <v>400</v>
      </c>
      <c r="H4929" s="45" t="s">
        <v>321</v>
      </c>
      <c r="I4929" s="50">
        <v>156.69999999999999</v>
      </c>
      <c r="J4929" s="9" t="str">
        <f t="shared" si="77"/>
        <v>West</v>
      </c>
    </row>
    <row r="4930" spans="6:10" x14ac:dyDescent="0.25">
      <c r="F4930" s="49">
        <v>41952</v>
      </c>
      <c r="G4930" s="45" t="s">
        <v>346</v>
      </c>
      <c r="H4930" s="45" t="s">
        <v>191</v>
      </c>
      <c r="I4930" s="50">
        <v>44.52</v>
      </c>
      <c r="J4930" s="9" t="str">
        <f t="shared" si="77"/>
        <v>MidWest</v>
      </c>
    </row>
    <row r="4931" spans="6:10" x14ac:dyDescent="0.25">
      <c r="F4931" s="49">
        <v>42001</v>
      </c>
      <c r="G4931" s="45" t="s">
        <v>384</v>
      </c>
      <c r="H4931" s="45" t="s">
        <v>10</v>
      </c>
      <c r="I4931" s="50">
        <v>44.75</v>
      </c>
      <c r="J4931" s="9" t="str">
        <f t="shared" si="77"/>
        <v>East</v>
      </c>
    </row>
    <row r="4932" spans="6:10" x14ac:dyDescent="0.25">
      <c r="F4932" s="49">
        <v>41322</v>
      </c>
      <c r="G4932" s="45" t="s">
        <v>385</v>
      </c>
      <c r="H4932" s="45" t="s">
        <v>327</v>
      </c>
      <c r="I4932" s="50">
        <v>72.75</v>
      </c>
      <c r="J4932" s="9" t="str">
        <f t="shared" ref="J4932:J4995" si="78">VLOOKUP(G4932,$A$4:$B$75,2,0)</f>
        <v>MidWest</v>
      </c>
    </row>
    <row r="4933" spans="6:10" x14ac:dyDescent="0.25">
      <c r="F4933" s="49">
        <v>41973</v>
      </c>
      <c r="G4933" s="45" t="s">
        <v>328</v>
      </c>
      <c r="H4933" s="45" t="s">
        <v>324</v>
      </c>
      <c r="I4933" s="50">
        <v>59.85</v>
      </c>
      <c r="J4933" s="9" t="str">
        <f t="shared" si="78"/>
        <v>MidWest</v>
      </c>
    </row>
    <row r="4934" spans="6:10" x14ac:dyDescent="0.25">
      <c r="F4934" s="49">
        <v>41403</v>
      </c>
      <c r="G4934" s="45" t="s">
        <v>390</v>
      </c>
      <c r="H4934" s="45" t="s">
        <v>191</v>
      </c>
      <c r="I4934" s="50">
        <v>359.86</v>
      </c>
      <c r="J4934" s="9" t="str">
        <f t="shared" si="78"/>
        <v>South</v>
      </c>
    </row>
    <row r="4935" spans="6:10" x14ac:dyDescent="0.25">
      <c r="F4935" s="49">
        <v>41621</v>
      </c>
      <c r="G4935" s="45" t="s">
        <v>396</v>
      </c>
      <c r="H4935" s="45" t="s">
        <v>337</v>
      </c>
      <c r="I4935" s="50">
        <v>297</v>
      </c>
      <c r="J4935" s="9" t="str">
        <f t="shared" si="78"/>
        <v>West</v>
      </c>
    </row>
    <row r="4936" spans="6:10" x14ac:dyDescent="0.25">
      <c r="F4936" s="49">
        <v>41585</v>
      </c>
      <c r="G4936" s="45" t="s">
        <v>366</v>
      </c>
      <c r="H4936" s="45" t="s">
        <v>191</v>
      </c>
      <c r="I4936" s="50">
        <v>45.9</v>
      </c>
      <c r="J4936" s="9" t="str">
        <f t="shared" si="78"/>
        <v>West</v>
      </c>
    </row>
    <row r="4937" spans="6:10" x14ac:dyDescent="0.25">
      <c r="F4937" s="49">
        <v>41996</v>
      </c>
      <c r="G4937" s="45" t="s">
        <v>397</v>
      </c>
      <c r="H4937" s="45" t="s">
        <v>10</v>
      </c>
      <c r="I4937" s="50">
        <v>68.849999999999994</v>
      </c>
      <c r="J4937" s="9" t="str">
        <f t="shared" si="78"/>
        <v>West</v>
      </c>
    </row>
    <row r="4938" spans="6:10" x14ac:dyDescent="0.25">
      <c r="F4938" s="49">
        <v>41588</v>
      </c>
      <c r="G4938" s="45" t="s">
        <v>388</v>
      </c>
      <c r="H4938" s="45" t="s">
        <v>10</v>
      </c>
      <c r="I4938" s="50">
        <v>45.44</v>
      </c>
      <c r="J4938" s="9" t="str">
        <f t="shared" si="78"/>
        <v>West</v>
      </c>
    </row>
    <row r="4939" spans="6:10" x14ac:dyDescent="0.25">
      <c r="F4939" s="49">
        <v>41953</v>
      </c>
      <c r="G4939" s="45" t="s">
        <v>378</v>
      </c>
      <c r="H4939" s="45" t="s">
        <v>331</v>
      </c>
      <c r="I4939" s="50">
        <v>60</v>
      </c>
      <c r="J4939" s="9" t="str">
        <f t="shared" si="78"/>
        <v>South</v>
      </c>
    </row>
    <row r="4940" spans="6:10" x14ac:dyDescent="0.25">
      <c r="F4940" s="49">
        <v>41950</v>
      </c>
      <c r="G4940" s="45" t="s">
        <v>326</v>
      </c>
      <c r="H4940" s="45" t="s">
        <v>334</v>
      </c>
      <c r="I4940" s="50">
        <v>46.3</v>
      </c>
      <c r="J4940" s="9" t="str">
        <f t="shared" si="78"/>
        <v>West</v>
      </c>
    </row>
    <row r="4941" spans="6:10" x14ac:dyDescent="0.25">
      <c r="F4941" s="49">
        <v>41946</v>
      </c>
      <c r="G4941" s="45" t="s">
        <v>395</v>
      </c>
      <c r="H4941" s="45" t="s">
        <v>7</v>
      </c>
      <c r="I4941" s="50">
        <v>68</v>
      </c>
      <c r="J4941" s="9" t="str">
        <f t="shared" si="78"/>
        <v>East</v>
      </c>
    </row>
    <row r="4942" spans="6:10" x14ac:dyDescent="0.25">
      <c r="F4942" s="49">
        <v>41624</v>
      </c>
      <c r="G4942" s="45" t="s">
        <v>360</v>
      </c>
      <c r="H4942" s="45" t="s">
        <v>7</v>
      </c>
      <c r="I4942" s="50">
        <v>67.319999999999993</v>
      </c>
      <c r="J4942" s="9" t="str">
        <f t="shared" si="78"/>
        <v>West</v>
      </c>
    </row>
    <row r="4943" spans="6:10" x14ac:dyDescent="0.25">
      <c r="F4943" s="49">
        <v>41579</v>
      </c>
      <c r="G4943" s="45" t="s">
        <v>375</v>
      </c>
      <c r="H4943" s="45" t="s">
        <v>191</v>
      </c>
      <c r="I4943" s="50">
        <v>550.79999999999995</v>
      </c>
      <c r="J4943" s="9" t="str">
        <f t="shared" si="78"/>
        <v>East</v>
      </c>
    </row>
    <row r="4944" spans="6:10" x14ac:dyDescent="0.25">
      <c r="F4944" s="49">
        <v>41582</v>
      </c>
      <c r="G4944" s="45" t="s">
        <v>377</v>
      </c>
      <c r="H4944" s="45" t="s">
        <v>337</v>
      </c>
      <c r="I4944" s="50">
        <v>25</v>
      </c>
      <c r="J4944" s="9" t="str">
        <f t="shared" si="78"/>
        <v>West</v>
      </c>
    </row>
    <row r="4945" spans="6:10" x14ac:dyDescent="0.25">
      <c r="F4945" s="49">
        <v>41409</v>
      </c>
      <c r="G4945" s="45" t="s">
        <v>360</v>
      </c>
      <c r="H4945" s="45" t="s">
        <v>349</v>
      </c>
      <c r="I4945" s="50">
        <v>61.43</v>
      </c>
      <c r="J4945" s="9" t="str">
        <f t="shared" si="78"/>
        <v>West</v>
      </c>
    </row>
    <row r="4946" spans="6:10" x14ac:dyDescent="0.25">
      <c r="F4946" s="49">
        <v>41995</v>
      </c>
      <c r="G4946" s="45" t="s">
        <v>348</v>
      </c>
      <c r="H4946" s="45" t="s">
        <v>337</v>
      </c>
      <c r="I4946" s="50">
        <v>75</v>
      </c>
      <c r="J4946" s="9" t="str">
        <f t="shared" si="78"/>
        <v>South</v>
      </c>
    </row>
    <row r="4947" spans="6:10" x14ac:dyDescent="0.25">
      <c r="F4947" s="49">
        <v>41610</v>
      </c>
      <c r="G4947" s="45" t="s">
        <v>369</v>
      </c>
      <c r="H4947" s="45" t="s">
        <v>191</v>
      </c>
      <c r="I4947" s="50">
        <v>44.52</v>
      </c>
      <c r="J4947" s="9" t="str">
        <f t="shared" si="78"/>
        <v>South</v>
      </c>
    </row>
    <row r="4948" spans="6:10" x14ac:dyDescent="0.25">
      <c r="F4948" s="49">
        <v>41625</v>
      </c>
      <c r="G4948" s="45" t="s">
        <v>330</v>
      </c>
      <c r="H4948" s="45" t="s">
        <v>324</v>
      </c>
      <c r="I4948" s="50">
        <v>58.35</v>
      </c>
      <c r="J4948" s="9" t="str">
        <f t="shared" si="78"/>
        <v>East</v>
      </c>
    </row>
    <row r="4949" spans="6:10" x14ac:dyDescent="0.25">
      <c r="F4949" s="49">
        <v>41957</v>
      </c>
      <c r="G4949" s="45" t="s">
        <v>377</v>
      </c>
      <c r="H4949" s="45" t="s">
        <v>10</v>
      </c>
      <c r="I4949" s="50">
        <v>44.98</v>
      </c>
      <c r="J4949" s="9" t="str">
        <f t="shared" si="78"/>
        <v>West</v>
      </c>
    </row>
    <row r="4950" spans="6:10" x14ac:dyDescent="0.25">
      <c r="F4950" s="49">
        <v>41485</v>
      </c>
      <c r="G4950" s="45" t="s">
        <v>363</v>
      </c>
      <c r="H4950" s="45" t="s">
        <v>7</v>
      </c>
      <c r="I4950" s="50">
        <v>134.63999999999999</v>
      </c>
      <c r="J4950" s="9" t="str">
        <f t="shared" si="78"/>
        <v>West</v>
      </c>
    </row>
    <row r="4951" spans="6:10" x14ac:dyDescent="0.25">
      <c r="F4951" s="49">
        <v>41985</v>
      </c>
      <c r="G4951" s="45" t="s">
        <v>329</v>
      </c>
      <c r="H4951" s="45" t="s">
        <v>347</v>
      </c>
      <c r="I4951" s="50">
        <v>82.5</v>
      </c>
      <c r="J4951" s="9" t="str">
        <f t="shared" si="78"/>
        <v>MidWest</v>
      </c>
    </row>
    <row r="4952" spans="6:10" x14ac:dyDescent="0.25">
      <c r="F4952" s="49">
        <v>41918</v>
      </c>
      <c r="G4952" s="45" t="s">
        <v>338</v>
      </c>
      <c r="H4952" s="45" t="s">
        <v>327</v>
      </c>
      <c r="I4952" s="50">
        <v>25</v>
      </c>
      <c r="J4952" s="9" t="str">
        <f t="shared" si="78"/>
        <v>South</v>
      </c>
    </row>
    <row r="4953" spans="6:10" x14ac:dyDescent="0.25">
      <c r="F4953" s="49">
        <v>41523</v>
      </c>
      <c r="G4953" s="45" t="s">
        <v>328</v>
      </c>
      <c r="H4953" s="45" t="s">
        <v>327</v>
      </c>
      <c r="I4953" s="50">
        <v>49</v>
      </c>
      <c r="J4953" s="9" t="str">
        <f t="shared" si="78"/>
        <v>MidWest</v>
      </c>
    </row>
    <row r="4954" spans="6:10" x14ac:dyDescent="0.25">
      <c r="F4954" s="49">
        <v>41622</v>
      </c>
      <c r="G4954" s="45" t="s">
        <v>383</v>
      </c>
      <c r="H4954" s="45" t="s">
        <v>327</v>
      </c>
      <c r="I4954" s="50">
        <v>50</v>
      </c>
      <c r="J4954" s="9" t="str">
        <f t="shared" si="78"/>
        <v>South</v>
      </c>
    </row>
    <row r="4955" spans="6:10" x14ac:dyDescent="0.25">
      <c r="F4955" s="49">
        <v>41634</v>
      </c>
      <c r="G4955" s="45" t="s">
        <v>379</v>
      </c>
      <c r="H4955" s="45" t="s">
        <v>337</v>
      </c>
      <c r="I4955" s="50">
        <v>25</v>
      </c>
      <c r="J4955" s="9" t="str">
        <f t="shared" si="78"/>
        <v>East</v>
      </c>
    </row>
    <row r="4956" spans="6:10" x14ac:dyDescent="0.25">
      <c r="F4956" s="49">
        <v>41910</v>
      </c>
      <c r="G4956" s="45" t="s">
        <v>393</v>
      </c>
      <c r="H4956" s="45" t="s">
        <v>7</v>
      </c>
      <c r="I4956" s="50">
        <v>68</v>
      </c>
      <c r="J4956" s="9" t="str">
        <f t="shared" si="78"/>
        <v>MidWest</v>
      </c>
    </row>
    <row r="4957" spans="6:10" x14ac:dyDescent="0.25">
      <c r="F4957" s="49">
        <v>41631</v>
      </c>
      <c r="G4957" s="45" t="s">
        <v>328</v>
      </c>
      <c r="H4957" s="45" t="s">
        <v>324</v>
      </c>
      <c r="I4957" s="50">
        <v>19.649999999999999</v>
      </c>
      <c r="J4957" s="9" t="str">
        <f t="shared" si="78"/>
        <v>MidWest</v>
      </c>
    </row>
    <row r="4958" spans="6:10" x14ac:dyDescent="0.25">
      <c r="F4958" s="49">
        <v>41581</v>
      </c>
      <c r="G4958" s="45" t="s">
        <v>329</v>
      </c>
      <c r="H4958" s="45" t="s">
        <v>349</v>
      </c>
      <c r="I4958" s="50">
        <v>63</v>
      </c>
      <c r="J4958" s="9" t="str">
        <f t="shared" si="78"/>
        <v>MidWest</v>
      </c>
    </row>
    <row r="4959" spans="6:10" x14ac:dyDescent="0.25">
      <c r="F4959" s="49">
        <v>41625</v>
      </c>
      <c r="G4959" s="45" t="s">
        <v>364</v>
      </c>
      <c r="H4959" s="45" t="s">
        <v>10</v>
      </c>
      <c r="I4959" s="50">
        <v>67.13</v>
      </c>
      <c r="J4959" s="9" t="str">
        <f t="shared" si="78"/>
        <v>West</v>
      </c>
    </row>
    <row r="4960" spans="6:10" x14ac:dyDescent="0.25">
      <c r="F4960" s="49">
        <v>41946</v>
      </c>
      <c r="G4960" s="45" t="s">
        <v>357</v>
      </c>
      <c r="H4960" s="45" t="s">
        <v>337</v>
      </c>
      <c r="I4960" s="50">
        <v>25</v>
      </c>
      <c r="J4960" s="9" t="str">
        <f t="shared" si="78"/>
        <v>South</v>
      </c>
    </row>
    <row r="4961" spans="6:10" x14ac:dyDescent="0.25">
      <c r="F4961" s="49">
        <v>41598</v>
      </c>
      <c r="G4961" s="45" t="s">
        <v>384</v>
      </c>
      <c r="H4961" s="45" t="s">
        <v>191</v>
      </c>
      <c r="I4961" s="50">
        <v>67.819999999999993</v>
      </c>
      <c r="J4961" s="9" t="str">
        <f t="shared" si="78"/>
        <v>East</v>
      </c>
    </row>
    <row r="4962" spans="6:10" x14ac:dyDescent="0.25">
      <c r="F4962" s="49">
        <v>41610</v>
      </c>
      <c r="G4962" s="45" t="s">
        <v>388</v>
      </c>
      <c r="H4962" s="45" t="s">
        <v>331</v>
      </c>
      <c r="I4962" s="50">
        <v>118.2</v>
      </c>
      <c r="J4962" s="9" t="str">
        <f t="shared" si="78"/>
        <v>West</v>
      </c>
    </row>
    <row r="4963" spans="6:10" x14ac:dyDescent="0.25">
      <c r="F4963" s="49">
        <v>41310</v>
      </c>
      <c r="G4963" s="45" t="s">
        <v>356</v>
      </c>
      <c r="H4963" s="45" t="s">
        <v>347</v>
      </c>
      <c r="I4963" s="50">
        <v>54.45</v>
      </c>
      <c r="J4963" s="9" t="str">
        <f t="shared" si="78"/>
        <v>MidWest</v>
      </c>
    </row>
    <row r="4964" spans="6:10" x14ac:dyDescent="0.25">
      <c r="F4964" s="49">
        <v>41626</v>
      </c>
      <c r="G4964" s="45" t="s">
        <v>338</v>
      </c>
      <c r="H4964" s="45" t="s">
        <v>331</v>
      </c>
      <c r="I4964" s="50">
        <v>60</v>
      </c>
      <c r="J4964" s="9" t="str">
        <f t="shared" si="78"/>
        <v>South</v>
      </c>
    </row>
    <row r="4965" spans="6:10" x14ac:dyDescent="0.25">
      <c r="F4965" s="49">
        <v>41980</v>
      </c>
      <c r="G4965" s="45" t="s">
        <v>367</v>
      </c>
      <c r="H4965" s="45" t="s">
        <v>191</v>
      </c>
      <c r="I4965" s="50">
        <v>337.37</v>
      </c>
      <c r="J4965" s="9" t="str">
        <f t="shared" si="78"/>
        <v>MidWest</v>
      </c>
    </row>
    <row r="4966" spans="6:10" x14ac:dyDescent="0.25">
      <c r="F4966" s="49">
        <v>41953</v>
      </c>
      <c r="G4966" s="45" t="s">
        <v>397</v>
      </c>
      <c r="H4966" s="45" t="s">
        <v>10</v>
      </c>
      <c r="I4966" s="50">
        <v>68.849999999999994</v>
      </c>
      <c r="J4966" s="9" t="str">
        <f t="shared" si="78"/>
        <v>West</v>
      </c>
    </row>
    <row r="4967" spans="6:10" x14ac:dyDescent="0.25">
      <c r="F4967" s="49">
        <v>41951</v>
      </c>
      <c r="G4967" s="45" t="s">
        <v>366</v>
      </c>
      <c r="H4967" s="45" t="s">
        <v>331</v>
      </c>
      <c r="I4967" s="50">
        <v>30</v>
      </c>
      <c r="J4967" s="9" t="str">
        <f t="shared" si="78"/>
        <v>West</v>
      </c>
    </row>
    <row r="4968" spans="6:10" x14ac:dyDescent="0.25">
      <c r="F4968" s="49">
        <v>41607</v>
      </c>
      <c r="G4968" s="45" t="s">
        <v>333</v>
      </c>
      <c r="H4968" s="45" t="s">
        <v>327</v>
      </c>
      <c r="I4968" s="50">
        <v>50</v>
      </c>
      <c r="J4968" s="9" t="str">
        <f t="shared" si="78"/>
        <v>MidWest</v>
      </c>
    </row>
    <row r="4969" spans="6:10" x14ac:dyDescent="0.25">
      <c r="F4969" s="49">
        <v>41975</v>
      </c>
      <c r="G4969" s="45" t="s">
        <v>370</v>
      </c>
      <c r="H4969" s="45" t="s">
        <v>10</v>
      </c>
      <c r="I4969" s="50">
        <v>66.78</v>
      </c>
      <c r="J4969" s="9" t="str">
        <f t="shared" si="78"/>
        <v>South</v>
      </c>
    </row>
    <row r="4970" spans="6:10" x14ac:dyDescent="0.25">
      <c r="F4970" s="49">
        <v>41893</v>
      </c>
      <c r="G4970" s="45" t="s">
        <v>338</v>
      </c>
      <c r="H4970" s="45" t="s">
        <v>337</v>
      </c>
      <c r="I4970" s="50">
        <v>75</v>
      </c>
      <c r="J4970" s="9" t="str">
        <f t="shared" si="78"/>
        <v>South</v>
      </c>
    </row>
    <row r="4971" spans="6:10" x14ac:dyDescent="0.25">
      <c r="F4971" s="49">
        <v>41945</v>
      </c>
      <c r="G4971" s="45" t="s">
        <v>351</v>
      </c>
      <c r="H4971" s="45" t="s">
        <v>324</v>
      </c>
      <c r="I4971" s="50">
        <v>59.25</v>
      </c>
      <c r="J4971" s="9" t="str">
        <f t="shared" si="78"/>
        <v>MidWest</v>
      </c>
    </row>
    <row r="4972" spans="6:10" x14ac:dyDescent="0.25">
      <c r="F4972" s="49">
        <v>41635</v>
      </c>
      <c r="G4972" s="45" t="s">
        <v>393</v>
      </c>
      <c r="H4972" s="45" t="s">
        <v>191</v>
      </c>
      <c r="I4972" s="50">
        <v>45.9</v>
      </c>
      <c r="J4972" s="9" t="str">
        <f t="shared" si="78"/>
        <v>MidWest</v>
      </c>
    </row>
    <row r="4973" spans="6:10" x14ac:dyDescent="0.25">
      <c r="F4973" s="49">
        <v>41601</v>
      </c>
      <c r="G4973" s="45" t="s">
        <v>320</v>
      </c>
      <c r="H4973" s="45" t="s">
        <v>337</v>
      </c>
      <c r="I4973" s="50">
        <v>24.38</v>
      </c>
      <c r="J4973" s="9" t="str">
        <f t="shared" si="78"/>
        <v>West</v>
      </c>
    </row>
    <row r="4974" spans="6:10" x14ac:dyDescent="0.25">
      <c r="F4974" s="49">
        <v>41580</v>
      </c>
      <c r="G4974" s="45" t="s">
        <v>344</v>
      </c>
      <c r="H4974" s="45" t="s">
        <v>7</v>
      </c>
      <c r="I4974" s="50">
        <v>102</v>
      </c>
      <c r="J4974" s="9" t="str">
        <f t="shared" si="78"/>
        <v>West</v>
      </c>
    </row>
    <row r="4975" spans="6:10" x14ac:dyDescent="0.25">
      <c r="F4975" s="49">
        <v>41625</v>
      </c>
      <c r="G4975" s="45" t="s">
        <v>367</v>
      </c>
      <c r="H4975" s="45" t="s">
        <v>10</v>
      </c>
      <c r="I4975" s="50">
        <v>68.849999999999994</v>
      </c>
      <c r="J4975" s="9" t="str">
        <f t="shared" si="78"/>
        <v>MidWest</v>
      </c>
    </row>
    <row r="4976" spans="6:10" x14ac:dyDescent="0.25">
      <c r="F4976" s="49">
        <v>41983</v>
      </c>
      <c r="G4976" s="45" t="s">
        <v>338</v>
      </c>
      <c r="H4976" s="45" t="s">
        <v>7</v>
      </c>
      <c r="I4976" s="50">
        <v>816</v>
      </c>
      <c r="J4976" s="9" t="str">
        <f t="shared" si="78"/>
        <v>South</v>
      </c>
    </row>
    <row r="4977" spans="6:10" x14ac:dyDescent="0.25">
      <c r="F4977" s="49">
        <v>41506</v>
      </c>
      <c r="G4977" s="45" t="s">
        <v>383</v>
      </c>
      <c r="H4977" s="45" t="s">
        <v>327</v>
      </c>
      <c r="I4977" s="50">
        <v>72.75</v>
      </c>
      <c r="J4977" s="9" t="str">
        <f t="shared" si="78"/>
        <v>South</v>
      </c>
    </row>
    <row r="4978" spans="6:10" x14ac:dyDescent="0.25">
      <c r="F4978" s="49">
        <v>41816</v>
      </c>
      <c r="G4978" s="45" t="s">
        <v>385</v>
      </c>
      <c r="H4978" s="45" t="s">
        <v>337</v>
      </c>
      <c r="I4978" s="50">
        <v>73.88</v>
      </c>
      <c r="J4978" s="9" t="str">
        <f t="shared" si="78"/>
        <v>MidWest</v>
      </c>
    </row>
    <row r="4979" spans="6:10" x14ac:dyDescent="0.25">
      <c r="F4979" s="49">
        <v>41586</v>
      </c>
      <c r="G4979" s="45" t="s">
        <v>368</v>
      </c>
      <c r="H4979" s="45" t="s">
        <v>331</v>
      </c>
      <c r="I4979" s="50">
        <v>90</v>
      </c>
      <c r="J4979" s="9" t="str">
        <f t="shared" si="78"/>
        <v>West</v>
      </c>
    </row>
    <row r="4980" spans="6:10" x14ac:dyDescent="0.25">
      <c r="F4980" s="49">
        <v>41984</v>
      </c>
      <c r="G4980" s="45" t="s">
        <v>338</v>
      </c>
      <c r="H4980" s="45" t="s">
        <v>327</v>
      </c>
      <c r="I4980" s="50">
        <v>72.75</v>
      </c>
      <c r="J4980" s="9" t="str">
        <f t="shared" si="78"/>
        <v>South</v>
      </c>
    </row>
    <row r="4981" spans="6:10" x14ac:dyDescent="0.25">
      <c r="F4981" s="49">
        <v>41594</v>
      </c>
      <c r="G4981" s="45" t="s">
        <v>386</v>
      </c>
      <c r="H4981" s="45" t="s">
        <v>191</v>
      </c>
      <c r="I4981" s="50">
        <v>68.16</v>
      </c>
      <c r="J4981" s="9" t="str">
        <f t="shared" si="78"/>
        <v>MidWest</v>
      </c>
    </row>
    <row r="4982" spans="6:10" x14ac:dyDescent="0.25">
      <c r="F4982" s="49">
        <v>41705</v>
      </c>
      <c r="G4982" s="45" t="s">
        <v>357</v>
      </c>
      <c r="H4982" s="45" t="s">
        <v>324</v>
      </c>
      <c r="I4982" s="50">
        <v>39.9</v>
      </c>
      <c r="J4982" s="9" t="str">
        <f t="shared" si="78"/>
        <v>South</v>
      </c>
    </row>
    <row r="4983" spans="6:10" x14ac:dyDescent="0.25">
      <c r="F4983" s="49">
        <v>41944</v>
      </c>
      <c r="G4983" s="45" t="s">
        <v>375</v>
      </c>
      <c r="H4983" s="45" t="s">
        <v>331</v>
      </c>
      <c r="I4983" s="50">
        <v>87.3</v>
      </c>
      <c r="J4983" s="9" t="str">
        <f t="shared" si="78"/>
        <v>East</v>
      </c>
    </row>
    <row r="4984" spans="6:10" x14ac:dyDescent="0.25">
      <c r="F4984" s="49">
        <v>41614</v>
      </c>
      <c r="G4984" s="45" t="s">
        <v>336</v>
      </c>
      <c r="H4984" s="45" t="s">
        <v>191</v>
      </c>
      <c r="I4984" s="50">
        <v>22.38</v>
      </c>
      <c r="J4984" s="9" t="str">
        <f t="shared" si="78"/>
        <v>West</v>
      </c>
    </row>
    <row r="4985" spans="6:10" x14ac:dyDescent="0.25">
      <c r="F4985" s="49">
        <v>41633</v>
      </c>
      <c r="G4985" s="45" t="s">
        <v>386</v>
      </c>
      <c r="H4985" s="45" t="s">
        <v>7</v>
      </c>
      <c r="I4985" s="50">
        <v>66.98</v>
      </c>
      <c r="J4985" s="9" t="str">
        <f t="shared" si="78"/>
        <v>MidWest</v>
      </c>
    </row>
    <row r="4986" spans="6:10" x14ac:dyDescent="0.25">
      <c r="F4986" s="49">
        <v>41607</v>
      </c>
      <c r="G4986" s="45" t="s">
        <v>355</v>
      </c>
      <c r="H4986" s="45" t="s">
        <v>7</v>
      </c>
      <c r="I4986" s="50">
        <v>68</v>
      </c>
      <c r="J4986" s="9" t="str">
        <f t="shared" si="78"/>
        <v>MidWest</v>
      </c>
    </row>
    <row r="4987" spans="6:10" x14ac:dyDescent="0.25">
      <c r="F4987" s="49">
        <v>41951</v>
      </c>
      <c r="G4987" s="45" t="s">
        <v>359</v>
      </c>
      <c r="H4987" s="45" t="s">
        <v>324</v>
      </c>
      <c r="I4987" s="50">
        <v>39.9</v>
      </c>
      <c r="J4987" s="9" t="str">
        <f t="shared" si="78"/>
        <v>MidWest</v>
      </c>
    </row>
    <row r="4988" spans="6:10" x14ac:dyDescent="0.25">
      <c r="F4988" s="49">
        <v>41995</v>
      </c>
      <c r="G4988" s="45" t="s">
        <v>329</v>
      </c>
      <c r="H4988" s="45" t="s">
        <v>324</v>
      </c>
      <c r="I4988" s="50">
        <v>58.65</v>
      </c>
      <c r="J4988" s="9" t="str">
        <f t="shared" si="78"/>
        <v>MidWest</v>
      </c>
    </row>
    <row r="4989" spans="6:10" x14ac:dyDescent="0.25">
      <c r="F4989" s="49">
        <v>41618</v>
      </c>
      <c r="G4989" s="45" t="s">
        <v>364</v>
      </c>
      <c r="H4989" s="45" t="s">
        <v>321</v>
      </c>
      <c r="I4989" s="50">
        <v>235.05</v>
      </c>
      <c r="J4989" s="9" t="str">
        <f t="shared" si="78"/>
        <v>West</v>
      </c>
    </row>
    <row r="4990" spans="6:10" x14ac:dyDescent="0.25">
      <c r="F4990" s="49">
        <v>41991</v>
      </c>
      <c r="G4990" s="45" t="s">
        <v>401</v>
      </c>
      <c r="H4990" s="45" t="s">
        <v>321</v>
      </c>
      <c r="I4990" s="50">
        <v>159.9</v>
      </c>
      <c r="J4990" s="9" t="str">
        <f t="shared" si="78"/>
        <v>East</v>
      </c>
    </row>
    <row r="4991" spans="6:10" x14ac:dyDescent="0.25">
      <c r="F4991" s="49">
        <v>41613</v>
      </c>
      <c r="G4991" s="45" t="s">
        <v>367</v>
      </c>
      <c r="H4991" s="45" t="s">
        <v>10</v>
      </c>
      <c r="I4991" s="50">
        <v>183.6</v>
      </c>
      <c r="J4991" s="9" t="str">
        <f t="shared" si="78"/>
        <v>MidWest</v>
      </c>
    </row>
    <row r="4992" spans="6:10" x14ac:dyDescent="0.25">
      <c r="F4992" s="49">
        <v>41419</v>
      </c>
      <c r="G4992" s="45" t="s">
        <v>392</v>
      </c>
      <c r="H4992" s="45" t="s">
        <v>349</v>
      </c>
      <c r="I4992" s="50">
        <v>21</v>
      </c>
      <c r="J4992" s="9" t="str">
        <f t="shared" si="78"/>
        <v>South</v>
      </c>
    </row>
    <row r="4993" spans="6:10" x14ac:dyDescent="0.25">
      <c r="F4993" s="49">
        <v>41458</v>
      </c>
      <c r="G4993" s="45" t="s">
        <v>348</v>
      </c>
      <c r="H4993" s="45" t="s">
        <v>7</v>
      </c>
      <c r="I4993" s="50">
        <v>98.94</v>
      </c>
      <c r="J4993" s="9" t="str">
        <f t="shared" si="78"/>
        <v>South</v>
      </c>
    </row>
    <row r="4994" spans="6:10" x14ac:dyDescent="0.25">
      <c r="F4994" s="49">
        <v>41917</v>
      </c>
      <c r="G4994" s="45" t="s">
        <v>367</v>
      </c>
      <c r="H4994" s="45" t="s">
        <v>349</v>
      </c>
      <c r="I4994" s="50">
        <v>20.58</v>
      </c>
      <c r="J4994" s="9" t="str">
        <f t="shared" si="78"/>
        <v>MidWest</v>
      </c>
    </row>
    <row r="4995" spans="6:10" x14ac:dyDescent="0.25">
      <c r="F4995" s="49">
        <v>41608</v>
      </c>
      <c r="G4995" s="45" t="s">
        <v>399</v>
      </c>
      <c r="H4995" s="45" t="s">
        <v>10</v>
      </c>
      <c r="I4995" s="50">
        <v>45.9</v>
      </c>
      <c r="J4995" s="9" t="str">
        <f t="shared" si="78"/>
        <v>West</v>
      </c>
    </row>
    <row r="4996" spans="6:10" x14ac:dyDescent="0.25">
      <c r="F4996" s="49">
        <v>41583</v>
      </c>
      <c r="G4996" s="45" t="s">
        <v>365</v>
      </c>
      <c r="H4996" s="45" t="s">
        <v>191</v>
      </c>
      <c r="I4996" s="50">
        <v>44.52</v>
      </c>
      <c r="J4996" s="9" t="str">
        <f t="shared" ref="J4996:J5059" si="79">VLOOKUP(G4996,$A$4:$B$75,2,0)</f>
        <v>West</v>
      </c>
    </row>
    <row r="4997" spans="6:10" x14ac:dyDescent="0.25">
      <c r="F4997" s="49">
        <v>41635</v>
      </c>
      <c r="G4997" s="45" t="s">
        <v>346</v>
      </c>
      <c r="H4997" s="45" t="s">
        <v>337</v>
      </c>
      <c r="I4997" s="50">
        <v>49.5</v>
      </c>
      <c r="J4997" s="9" t="str">
        <f t="shared" si="79"/>
        <v>MidWest</v>
      </c>
    </row>
    <row r="4998" spans="6:10" x14ac:dyDescent="0.25">
      <c r="F4998" s="49">
        <v>41982</v>
      </c>
      <c r="G4998" s="45" t="s">
        <v>346</v>
      </c>
      <c r="H4998" s="45" t="s">
        <v>349</v>
      </c>
      <c r="I4998" s="50">
        <v>63</v>
      </c>
      <c r="J4998" s="9" t="str">
        <f t="shared" si="79"/>
        <v>MidWest</v>
      </c>
    </row>
    <row r="4999" spans="6:10" x14ac:dyDescent="0.25">
      <c r="F4999" s="49">
        <v>41480</v>
      </c>
      <c r="G4999" s="45" t="s">
        <v>385</v>
      </c>
      <c r="H4999" s="45" t="s">
        <v>321</v>
      </c>
      <c r="I4999" s="50">
        <v>158.30000000000001</v>
      </c>
      <c r="J4999" s="9" t="str">
        <f t="shared" si="79"/>
        <v>MidWest</v>
      </c>
    </row>
    <row r="5000" spans="6:10" x14ac:dyDescent="0.25">
      <c r="F5000" s="49">
        <v>41589</v>
      </c>
      <c r="G5000" s="45" t="s">
        <v>326</v>
      </c>
      <c r="H5000" s="45" t="s">
        <v>349</v>
      </c>
      <c r="I5000" s="50">
        <v>21</v>
      </c>
      <c r="J5000" s="9" t="str">
        <f t="shared" si="79"/>
        <v>West</v>
      </c>
    </row>
    <row r="5001" spans="6:10" x14ac:dyDescent="0.25">
      <c r="F5001" s="49">
        <v>41995</v>
      </c>
      <c r="G5001" s="45" t="s">
        <v>398</v>
      </c>
      <c r="H5001" s="45" t="s">
        <v>7</v>
      </c>
      <c r="I5001" s="50">
        <v>34</v>
      </c>
      <c r="J5001" s="9" t="str">
        <f t="shared" si="79"/>
        <v>East</v>
      </c>
    </row>
    <row r="5002" spans="6:10" x14ac:dyDescent="0.25">
      <c r="F5002" s="49">
        <v>41999</v>
      </c>
      <c r="G5002" s="45" t="s">
        <v>402</v>
      </c>
      <c r="H5002" s="45" t="s">
        <v>191</v>
      </c>
      <c r="I5002" s="50">
        <v>44.75</v>
      </c>
      <c r="J5002" s="9" t="str">
        <f t="shared" si="79"/>
        <v>South</v>
      </c>
    </row>
    <row r="5003" spans="6:10" x14ac:dyDescent="0.25">
      <c r="F5003" s="49">
        <v>41871</v>
      </c>
      <c r="G5003" s="45" t="s">
        <v>354</v>
      </c>
      <c r="H5003" s="45" t="s">
        <v>327</v>
      </c>
      <c r="I5003" s="50">
        <v>49.5</v>
      </c>
      <c r="J5003" s="9" t="str">
        <f t="shared" si="79"/>
        <v>MidWest</v>
      </c>
    </row>
    <row r="5004" spans="6:10" x14ac:dyDescent="0.25">
      <c r="F5004" s="49">
        <v>41993</v>
      </c>
      <c r="G5004" s="45" t="s">
        <v>372</v>
      </c>
      <c r="H5004" s="45" t="s">
        <v>324</v>
      </c>
      <c r="I5004" s="50">
        <v>39.5</v>
      </c>
      <c r="J5004" s="9" t="str">
        <f t="shared" si="79"/>
        <v>West</v>
      </c>
    </row>
    <row r="5005" spans="6:10" x14ac:dyDescent="0.25">
      <c r="F5005" s="49">
        <v>41589</v>
      </c>
      <c r="G5005" s="45" t="s">
        <v>329</v>
      </c>
      <c r="H5005" s="45" t="s">
        <v>327</v>
      </c>
      <c r="I5005" s="50">
        <v>414.38</v>
      </c>
      <c r="J5005" s="9" t="str">
        <f t="shared" si="79"/>
        <v>MidWest</v>
      </c>
    </row>
    <row r="5006" spans="6:10" x14ac:dyDescent="0.25">
      <c r="F5006" s="49">
        <v>41601</v>
      </c>
      <c r="G5006" s="45" t="s">
        <v>395</v>
      </c>
      <c r="H5006" s="45" t="s">
        <v>7</v>
      </c>
      <c r="I5006" s="50">
        <v>33.32</v>
      </c>
      <c r="J5006" s="9" t="str">
        <f t="shared" si="79"/>
        <v>East</v>
      </c>
    </row>
    <row r="5007" spans="6:10" x14ac:dyDescent="0.25">
      <c r="F5007" s="49">
        <v>41773</v>
      </c>
      <c r="G5007" s="45" t="s">
        <v>356</v>
      </c>
      <c r="H5007" s="45" t="s">
        <v>337</v>
      </c>
      <c r="I5007" s="50">
        <v>25</v>
      </c>
      <c r="J5007" s="9" t="str">
        <f t="shared" si="79"/>
        <v>MidWest</v>
      </c>
    </row>
    <row r="5008" spans="6:10" x14ac:dyDescent="0.25">
      <c r="F5008" s="49">
        <v>41585</v>
      </c>
      <c r="G5008" s="45" t="s">
        <v>375</v>
      </c>
      <c r="H5008" s="45" t="s">
        <v>324</v>
      </c>
      <c r="I5008" s="50">
        <v>19.95</v>
      </c>
      <c r="J5008" s="9" t="str">
        <f t="shared" si="79"/>
        <v>East</v>
      </c>
    </row>
    <row r="5009" spans="6:10" x14ac:dyDescent="0.25">
      <c r="F5009" s="49">
        <v>41994</v>
      </c>
      <c r="G5009" s="45" t="s">
        <v>368</v>
      </c>
      <c r="H5009" s="45" t="s">
        <v>327</v>
      </c>
      <c r="I5009" s="50">
        <v>75</v>
      </c>
      <c r="J5009" s="9" t="str">
        <f t="shared" si="79"/>
        <v>West</v>
      </c>
    </row>
    <row r="5010" spans="6:10" x14ac:dyDescent="0.25">
      <c r="F5010" s="49">
        <v>41603</v>
      </c>
      <c r="G5010" s="45" t="s">
        <v>357</v>
      </c>
      <c r="H5010" s="45" t="s">
        <v>191</v>
      </c>
      <c r="I5010" s="50">
        <v>66.78</v>
      </c>
      <c r="J5010" s="9" t="str">
        <f t="shared" si="79"/>
        <v>South</v>
      </c>
    </row>
    <row r="5011" spans="6:10" x14ac:dyDescent="0.25">
      <c r="F5011" s="49">
        <v>41634</v>
      </c>
      <c r="G5011" s="45" t="s">
        <v>330</v>
      </c>
      <c r="H5011" s="45" t="s">
        <v>7</v>
      </c>
      <c r="I5011" s="50">
        <v>32.979999999999997</v>
      </c>
      <c r="J5011" s="9" t="str">
        <f t="shared" si="79"/>
        <v>East</v>
      </c>
    </row>
    <row r="5012" spans="6:10" x14ac:dyDescent="0.25">
      <c r="F5012" s="49">
        <v>41963</v>
      </c>
      <c r="G5012" s="45" t="s">
        <v>388</v>
      </c>
      <c r="H5012" s="45" t="s">
        <v>337</v>
      </c>
      <c r="I5012" s="50">
        <v>49.25</v>
      </c>
      <c r="J5012" s="9" t="str">
        <f t="shared" si="79"/>
        <v>West</v>
      </c>
    </row>
    <row r="5013" spans="6:10" x14ac:dyDescent="0.25">
      <c r="F5013" s="49">
        <v>41594</v>
      </c>
      <c r="G5013" s="45" t="s">
        <v>351</v>
      </c>
      <c r="H5013" s="45" t="s">
        <v>331</v>
      </c>
      <c r="I5013" s="50">
        <v>87.75</v>
      </c>
      <c r="J5013" s="9" t="str">
        <f t="shared" si="79"/>
        <v>MidWest</v>
      </c>
    </row>
    <row r="5014" spans="6:10" x14ac:dyDescent="0.25">
      <c r="F5014" s="49">
        <v>41439</v>
      </c>
      <c r="G5014" s="45" t="s">
        <v>356</v>
      </c>
      <c r="H5014" s="45" t="s">
        <v>347</v>
      </c>
      <c r="I5014" s="50">
        <v>82.5</v>
      </c>
      <c r="J5014" s="9" t="str">
        <f t="shared" si="79"/>
        <v>MidWest</v>
      </c>
    </row>
    <row r="5015" spans="6:10" x14ac:dyDescent="0.25">
      <c r="F5015" s="49">
        <v>41675</v>
      </c>
      <c r="G5015" s="45" t="s">
        <v>360</v>
      </c>
      <c r="H5015" s="45" t="s">
        <v>7</v>
      </c>
      <c r="I5015" s="50">
        <v>272</v>
      </c>
      <c r="J5015" s="9" t="str">
        <f t="shared" si="79"/>
        <v>West</v>
      </c>
    </row>
    <row r="5016" spans="6:10" x14ac:dyDescent="0.25">
      <c r="F5016" s="49">
        <v>41597</v>
      </c>
      <c r="G5016" s="45" t="s">
        <v>340</v>
      </c>
      <c r="H5016" s="45" t="s">
        <v>337</v>
      </c>
      <c r="I5016" s="50">
        <v>50</v>
      </c>
      <c r="J5016" s="9" t="str">
        <f t="shared" si="79"/>
        <v>MidWest</v>
      </c>
    </row>
    <row r="5017" spans="6:10" x14ac:dyDescent="0.25">
      <c r="F5017" s="49">
        <v>41945</v>
      </c>
      <c r="G5017" s="45" t="s">
        <v>402</v>
      </c>
      <c r="H5017" s="45" t="s">
        <v>331</v>
      </c>
      <c r="I5017" s="50">
        <v>30</v>
      </c>
      <c r="J5017" s="9" t="str">
        <f t="shared" si="79"/>
        <v>South</v>
      </c>
    </row>
    <row r="5018" spans="6:10" x14ac:dyDescent="0.25">
      <c r="F5018" s="49">
        <v>41993</v>
      </c>
      <c r="G5018" s="45" t="s">
        <v>326</v>
      </c>
      <c r="H5018" s="45" t="s">
        <v>347</v>
      </c>
      <c r="I5018" s="50">
        <v>54.45</v>
      </c>
      <c r="J5018" s="9" t="str">
        <f t="shared" si="79"/>
        <v>West</v>
      </c>
    </row>
    <row r="5019" spans="6:10" x14ac:dyDescent="0.25">
      <c r="F5019" s="49">
        <v>41978</v>
      </c>
      <c r="G5019" s="45" t="s">
        <v>330</v>
      </c>
      <c r="H5019" s="45" t="s">
        <v>337</v>
      </c>
      <c r="I5019" s="50">
        <v>50</v>
      </c>
      <c r="J5019" s="9" t="str">
        <f t="shared" si="79"/>
        <v>East</v>
      </c>
    </row>
    <row r="5020" spans="6:10" x14ac:dyDescent="0.25">
      <c r="F5020" s="49">
        <v>41963</v>
      </c>
      <c r="G5020" s="45" t="s">
        <v>389</v>
      </c>
      <c r="H5020" s="45" t="s">
        <v>191</v>
      </c>
      <c r="I5020" s="50">
        <v>44.52</v>
      </c>
      <c r="J5020" s="9" t="str">
        <f t="shared" si="79"/>
        <v>MidWest</v>
      </c>
    </row>
    <row r="5021" spans="6:10" x14ac:dyDescent="0.25">
      <c r="F5021" s="49">
        <v>41970</v>
      </c>
      <c r="G5021" s="45" t="s">
        <v>379</v>
      </c>
      <c r="H5021" s="45" t="s">
        <v>349</v>
      </c>
      <c r="I5021" s="50">
        <v>42</v>
      </c>
      <c r="J5021" s="9" t="str">
        <f t="shared" si="79"/>
        <v>East</v>
      </c>
    </row>
    <row r="5022" spans="6:10" x14ac:dyDescent="0.25">
      <c r="F5022" s="49">
        <v>41514</v>
      </c>
      <c r="G5022" s="45" t="s">
        <v>359</v>
      </c>
      <c r="H5022" s="45" t="s">
        <v>7</v>
      </c>
      <c r="I5022" s="50">
        <v>99.45</v>
      </c>
      <c r="J5022" s="9" t="str">
        <f t="shared" si="79"/>
        <v>MidWest</v>
      </c>
    </row>
    <row r="5023" spans="6:10" x14ac:dyDescent="0.25">
      <c r="F5023" s="49">
        <v>41945</v>
      </c>
      <c r="G5023" s="45" t="s">
        <v>367</v>
      </c>
      <c r="H5023" s="45" t="s">
        <v>7</v>
      </c>
      <c r="I5023" s="50">
        <v>499.8</v>
      </c>
      <c r="J5023" s="9" t="str">
        <f t="shared" si="79"/>
        <v>MidWest</v>
      </c>
    </row>
    <row r="5024" spans="6:10" x14ac:dyDescent="0.25">
      <c r="F5024" s="49">
        <v>41589</v>
      </c>
      <c r="G5024" s="45" t="s">
        <v>389</v>
      </c>
      <c r="H5024" s="45" t="s">
        <v>371</v>
      </c>
      <c r="I5024" s="50">
        <v>19</v>
      </c>
      <c r="J5024" s="9" t="str">
        <f t="shared" si="79"/>
        <v>MidWest</v>
      </c>
    </row>
    <row r="5025" spans="6:10" x14ac:dyDescent="0.25">
      <c r="F5025" s="49">
        <v>41987</v>
      </c>
      <c r="G5025" s="45" t="s">
        <v>386</v>
      </c>
      <c r="H5025" s="45" t="s">
        <v>7</v>
      </c>
      <c r="I5025" s="50">
        <v>102</v>
      </c>
      <c r="J5025" s="9" t="str">
        <f t="shared" si="79"/>
        <v>MidWest</v>
      </c>
    </row>
    <row r="5026" spans="6:10" x14ac:dyDescent="0.25">
      <c r="F5026" s="49">
        <v>41476</v>
      </c>
      <c r="G5026" s="45" t="s">
        <v>341</v>
      </c>
      <c r="H5026" s="45" t="s">
        <v>321</v>
      </c>
      <c r="I5026" s="50">
        <v>157.5</v>
      </c>
      <c r="J5026" s="9" t="str">
        <f t="shared" si="79"/>
        <v>East</v>
      </c>
    </row>
    <row r="5027" spans="6:10" x14ac:dyDescent="0.25">
      <c r="F5027" s="49">
        <v>41627</v>
      </c>
      <c r="G5027" s="45" t="s">
        <v>336</v>
      </c>
      <c r="H5027" s="45" t="s">
        <v>331</v>
      </c>
      <c r="I5027" s="50">
        <v>118.2</v>
      </c>
      <c r="J5027" s="9" t="str">
        <f t="shared" si="79"/>
        <v>West</v>
      </c>
    </row>
    <row r="5028" spans="6:10" x14ac:dyDescent="0.25">
      <c r="F5028" s="49">
        <v>41955</v>
      </c>
      <c r="G5028" s="45" t="s">
        <v>391</v>
      </c>
      <c r="H5028" s="45" t="s">
        <v>10</v>
      </c>
      <c r="I5028" s="50">
        <v>22.72</v>
      </c>
      <c r="J5028" s="9" t="str">
        <f t="shared" si="79"/>
        <v>South</v>
      </c>
    </row>
    <row r="5029" spans="6:10" x14ac:dyDescent="0.25">
      <c r="F5029" s="49">
        <v>41735</v>
      </c>
      <c r="G5029" s="45" t="s">
        <v>383</v>
      </c>
      <c r="H5029" s="45" t="s">
        <v>10</v>
      </c>
      <c r="I5029" s="50">
        <v>44.52</v>
      </c>
      <c r="J5029" s="9" t="str">
        <f t="shared" si="79"/>
        <v>South</v>
      </c>
    </row>
    <row r="5030" spans="6:10" x14ac:dyDescent="0.25">
      <c r="F5030" s="49">
        <v>41597</v>
      </c>
      <c r="G5030" s="45" t="s">
        <v>391</v>
      </c>
      <c r="H5030" s="45" t="s">
        <v>10</v>
      </c>
      <c r="I5030" s="50">
        <v>67.47</v>
      </c>
      <c r="J5030" s="9" t="str">
        <f t="shared" si="79"/>
        <v>South</v>
      </c>
    </row>
    <row r="5031" spans="6:10" x14ac:dyDescent="0.25">
      <c r="F5031" s="49">
        <v>41989</v>
      </c>
      <c r="G5031" s="45" t="s">
        <v>377</v>
      </c>
      <c r="H5031" s="45" t="s">
        <v>324</v>
      </c>
      <c r="I5031" s="50">
        <v>19.55</v>
      </c>
      <c r="J5031" s="9" t="str">
        <f t="shared" si="79"/>
        <v>West</v>
      </c>
    </row>
    <row r="5032" spans="6:10" x14ac:dyDescent="0.25">
      <c r="F5032" s="49">
        <v>41947</v>
      </c>
      <c r="G5032" s="45" t="s">
        <v>346</v>
      </c>
      <c r="H5032" s="45" t="s">
        <v>10</v>
      </c>
      <c r="I5032" s="50">
        <v>45.9</v>
      </c>
      <c r="J5032" s="9" t="str">
        <f t="shared" si="79"/>
        <v>MidWest</v>
      </c>
    </row>
    <row r="5033" spans="6:10" x14ac:dyDescent="0.25">
      <c r="F5033" s="49">
        <v>42003</v>
      </c>
      <c r="G5033" s="45" t="s">
        <v>360</v>
      </c>
      <c r="H5033" s="45" t="s">
        <v>337</v>
      </c>
      <c r="I5033" s="50">
        <v>48.75</v>
      </c>
      <c r="J5033" s="9" t="str">
        <f t="shared" si="79"/>
        <v>West</v>
      </c>
    </row>
    <row r="5034" spans="6:10" x14ac:dyDescent="0.25">
      <c r="F5034" s="49">
        <v>41966</v>
      </c>
      <c r="G5034" s="45" t="s">
        <v>360</v>
      </c>
      <c r="H5034" s="45" t="s">
        <v>7</v>
      </c>
      <c r="I5034" s="50">
        <v>99.45</v>
      </c>
      <c r="J5034" s="9" t="str">
        <f t="shared" si="79"/>
        <v>West</v>
      </c>
    </row>
    <row r="5035" spans="6:10" x14ac:dyDescent="0.25">
      <c r="F5035" s="49">
        <v>41946</v>
      </c>
      <c r="G5035" s="45" t="s">
        <v>351</v>
      </c>
      <c r="H5035" s="45" t="s">
        <v>191</v>
      </c>
      <c r="I5035" s="50">
        <v>135.63</v>
      </c>
      <c r="J5035" s="9" t="str">
        <f t="shared" si="79"/>
        <v>MidWest</v>
      </c>
    </row>
    <row r="5036" spans="6:10" x14ac:dyDescent="0.25">
      <c r="F5036" s="49">
        <v>41612</v>
      </c>
      <c r="G5036" s="45" t="s">
        <v>369</v>
      </c>
      <c r="H5036" s="45" t="s">
        <v>10</v>
      </c>
      <c r="I5036" s="50">
        <v>22.95</v>
      </c>
      <c r="J5036" s="9" t="str">
        <f t="shared" si="79"/>
        <v>South</v>
      </c>
    </row>
    <row r="5037" spans="6:10" x14ac:dyDescent="0.25">
      <c r="F5037" s="49">
        <v>41974</v>
      </c>
      <c r="G5037" s="45" t="s">
        <v>328</v>
      </c>
      <c r="H5037" s="45" t="s">
        <v>331</v>
      </c>
      <c r="I5037" s="50">
        <v>60</v>
      </c>
      <c r="J5037" s="9" t="str">
        <f t="shared" si="79"/>
        <v>MidWest</v>
      </c>
    </row>
    <row r="5038" spans="6:10" x14ac:dyDescent="0.25">
      <c r="F5038" s="49">
        <v>41986</v>
      </c>
      <c r="G5038" s="45" t="s">
        <v>390</v>
      </c>
      <c r="H5038" s="45" t="s">
        <v>349</v>
      </c>
      <c r="I5038" s="50">
        <v>41.37</v>
      </c>
      <c r="J5038" s="9" t="str">
        <f t="shared" si="79"/>
        <v>South</v>
      </c>
    </row>
    <row r="5039" spans="6:10" x14ac:dyDescent="0.25">
      <c r="F5039" s="49">
        <v>41604</v>
      </c>
      <c r="G5039" s="45" t="s">
        <v>382</v>
      </c>
      <c r="H5039" s="45" t="s">
        <v>371</v>
      </c>
      <c r="I5039" s="50">
        <v>38</v>
      </c>
      <c r="J5039" s="9" t="str">
        <f t="shared" si="79"/>
        <v>East</v>
      </c>
    </row>
    <row r="5040" spans="6:10" x14ac:dyDescent="0.25">
      <c r="F5040" s="49">
        <v>41806</v>
      </c>
      <c r="G5040" s="45" t="s">
        <v>373</v>
      </c>
      <c r="H5040" s="45" t="s">
        <v>7</v>
      </c>
      <c r="I5040" s="50">
        <v>32.979999999999997</v>
      </c>
      <c r="J5040" s="9" t="str">
        <f t="shared" si="79"/>
        <v>MidWest</v>
      </c>
    </row>
    <row r="5041" spans="6:10" x14ac:dyDescent="0.25">
      <c r="F5041" s="49">
        <v>41939</v>
      </c>
      <c r="G5041" s="45" t="s">
        <v>399</v>
      </c>
      <c r="H5041" s="45" t="s">
        <v>324</v>
      </c>
      <c r="I5041" s="50">
        <v>39.1</v>
      </c>
      <c r="J5041" s="9" t="str">
        <f t="shared" si="79"/>
        <v>West</v>
      </c>
    </row>
    <row r="5042" spans="6:10" x14ac:dyDescent="0.25">
      <c r="F5042" s="49">
        <v>41595</v>
      </c>
      <c r="G5042" s="45" t="s">
        <v>360</v>
      </c>
      <c r="H5042" s="45" t="s">
        <v>334</v>
      </c>
      <c r="I5042" s="50">
        <v>94</v>
      </c>
      <c r="J5042" s="9" t="str">
        <f t="shared" si="79"/>
        <v>West</v>
      </c>
    </row>
    <row r="5043" spans="6:10" x14ac:dyDescent="0.25">
      <c r="F5043" s="49">
        <v>42000</v>
      </c>
      <c r="G5043" s="45" t="s">
        <v>326</v>
      </c>
      <c r="H5043" s="45" t="s">
        <v>7</v>
      </c>
      <c r="I5043" s="50">
        <v>66.64</v>
      </c>
      <c r="J5043" s="9" t="str">
        <f t="shared" si="79"/>
        <v>West</v>
      </c>
    </row>
    <row r="5044" spans="6:10" x14ac:dyDescent="0.25">
      <c r="F5044" s="49">
        <v>41621</v>
      </c>
      <c r="G5044" s="45" t="s">
        <v>403</v>
      </c>
      <c r="H5044" s="45" t="s">
        <v>347</v>
      </c>
      <c r="I5044" s="50">
        <v>82.5</v>
      </c>
      <c r="J5044" s="9" t="str">
        <f t="shared" si="79"/>
        <v>West</v>
      </c>
    </row>
    <row r="5045" spans="6:10" x14ac:dyDescent="0.25">
      <c r="F5045" s="49">
        <v>41610</v>
      </c>
      <c r="G5045" s="45" t="s">
        <v>379</v>
      </c>
      <c r="H5045" s="45" t="s">
        <v>371</v>
      </c>
      <c r="I5045" s="50">
        <v>37.049999999999997</v>
      </c>
      <c r="J5045" s="9" t="str">
        <f t="shared" si="79"/>
        <v>East</v>
      </c>
    </row>
    <row r="5046" spans="6:10" x14ac:dyDescent="0.25">
      <c r="F5046" s="49">
        <v>41955</v>
      </c>
      <c r="G5046" s="45" t="s">
        <v>375</v>
      </c>
      <c r="H5046" s="45" t="s">
        <v>191</v>
      </c>
      <c r="I5046" s="50">
        <v>22.72</v>
      </c>
      <c r="J5046" s="9" t="str">
        <f t="shared" si="79"/>
        <v>East</v>
      </c>
    </row>
    <row r="5047" spans="6:10" x14ac:dyDescent="0.25">
      <c r="F5047" s="49">
        <v>41824</v>
      </c>
      <c r="G5047" s="45" t="s">
        <v>330</v>
      </c>
      <c r="H5047" s="45" t="s">
        <v>7</v>
      </c>
      <c r="I5047" s="50">
        <v>102</v>
      </c>
      <c r="J5047" s="9" t="str">
        <f t="shared" si="79"/>
        <v>East</v>
      </c>
    </row>
    <row r="5048" spans="6:10" x14ac:dyDescent="0.25">
      <c r="F5048" s="49">
        <v>41666</v>
      </c>
      <c r="G5048" s="45" t="s">
        <v>340</v>
      </c>
      <c r="H5048" s="45" t="s">
        <v>10</v>
      </c>
      <c r="I5048" s="50">
        <v>413.1</v>
      </c>
      <c r="J5048" s="9" t="str">
        <f t="shared" si="79"/>
        <v>MidWest</v>
      </c>
    </row>
    <row r="5049" spans="6:10" x14ac:dyDescent="0.25">
      <c r="F5049" s="49">
        <v>41508</v>
      </c>
      <c r="G5049" s="45" t="s">
        <v>370</v>
      </c>
      <c r="H5049" s="45" t="s">
        <v>7</v>
      </c>
      <c r="I5049" s="50">
        <v>99.45</v>
      </c>
      <c r="J5049" s="9" t="str">
        <f t="shared" si="79"/>
        <v>South</v>
      </c>
    </row>
    <row r="5050" spans="6:10" x14ac:dyDescent="0.25">
      <c r="F5050" s="49">
        <v>41597</v>
      </c>
      <c r="G5050" s="45" t="s">
        <v>368</v>
      </c>
      <c r="H5050" s="45" t="s">
        <v>334</v>
      </c>
      <c r="I5050" s="50">
        <v>23.15</v>
      </c>
      <c r="J5050" s="9" t="str">
        <f t="shared" si="79"/>
        <v>West</v>
      </c>
    </row>
    <row r="5051" spans="6:10" x14ac:dyDescent="0.25">
      <c r="F5051" s="49">
        <v>41991</v>
      </c>
      <c r="G5051" s="45" t="s">
        <v>329</v>
      </c>
      <c r="H5051" s="45" t="s">
        <v>324</v>
      </c>
      <c r="I5051" s="50">
        <v>19.649999999999999</v>
      </c>
      <c r="J5051" s="9" t="str">
        <f t="shared" si="79"/>
        <v>MidWest</v>
      </c>
    </row>
    <row r="5052" spans="6:10" x14ac:dyDescent="0.25">
      <c r="F5052" s="49">
        <v>41628</v>
      </c>
      <c r="G5052" s="45" t="s">
        <v>383</v>
      </c>
      <c r="H5052" s="45" t="s">
        <v>10</v>
      </c>
      <c r="I5052" s="50">
        <v>44.98</v>
      </c>
      <c r="J5052" s="9" t="str">
        <f t="shared" si="79"/>
        <v>South</v>
      </c>
    </row>
    <row r="5053" spans="6:10" x14ac:dyDescent="0.25">
      <c r="F5053" s="49">
        <v>41590</v>
      </c>
      <c r="G5053" s="45" t="s">
        <v>370</v>
      </c>
      <c r="H5053" s="45" t="s">
        <v>327</v>
      </c>
      <c r="I5053" s="50">
        <v>425</v>
      </c>
      <c r="J5053" s="9" t="str">
        <f t="shared" si="79"/>
        <v>South</v>
      </c>
    </row>
    <row r="5054" spans="6:10" x14ac:dyDescent="0.25">
      <c r="F5054" s="49">
        <v>41947</v>
      </c>
      <c r="G5054" s="45" t="s">
        <v>353</v>
      </c>
      <c r="H5054" s="45" t="s">
        <v>349</v>
      </c>
      <c r="I5054" s="50">
        <v>41.37</v>
      </c>
      <c r="J5054" s="9" t="str">
        <f t="shared" si="79"/>
        <v>MidWest</v>
      </c>
    </row>
    <row r="5055" spans="6:10" x14ac:dyDescent="0.25">
      <c r="F5055" s="49">
        <v>41832</v>
      </c>
      <c r="G5055" s="45" t="s">
        <v>404</v>
      </c>
      <c r="H5055" s="45" t="s">
        <v>10</v>
      </c>
      <c r="I5055" s="50">
        <v>45.9</v>
      </c>
      <c r="J5055" s="9" t="str">
        <f t="shared" si="79"/>
        <v>MidWest</v>
      </c>
    </row>
    <row r="5056" spans="6:10" x14ac:dyDescent="0.25">
      <c r="F5056" s="49">
        <v>41977</v>
      </c>
      <c r="G5056" s="45" t="s">
        <v>354</v>
      </c>
      <c r="H5056" s="45" t="s">
        <v>337</v>
      </c>
      <c r="I5056" s="50">
        <v>73.5</v>
      </c>
      <c r="J5056" s="9" t="str">
        <f t="shared" si="79"/>
        <v>MidWest</v>
      </c>
    </row>
    <row r="5057" spans="6:10" x14ac:dyDescent="0.25">
      <c r="F5057" s="49">
        <v>41755</v>
      </c>
      <c r="G5057" s="45" t="s">
        <v>382</v>
      </c>
      <c r="H5057" s="45" t="s">
        <v>191</v>
      </c>
      <c r="I5057" s="50">
        <v>45.9</v>
      </c>
      <c r="J5057" s="9" t="str">
        <f t="shared" si="79"/>
        <v>East</v>
      </c>
    </row>
    <row r="5058" spans="6:10" x14ac:dyDescent="0.25">
      <c r="F5058" s="49">
        <v>41609</v>
      </c>
      <c r="G5058" s="45" t="s">
        <v>374</v>
      </c>
      <c r="H5058" s="45" t="s">
        <v>349</v>
      </c>
      <c r="I5058" s="50">
        <v>20.37</v>
      </c>
      <c r="J5058" s="9" t="str">
        <f t="shared" si="79"/>
        <v>West</v>
      </c>
    </row>
    <row r="5059" spans="6:10" x14ac:dyDescent="0.25">
      <c r="F5059" s="49">
        <v>41619</v>
      </c>
      <c r="G5059" s="45" t="s">
        <v>344</v>
      </c>
      <c r="H5059" s="45" t="s">
        <v>349</v>
      </c>
      <c r="I5059" s="50">
        <v>62.06</v>
      </c>
      <c r="J5059" s="9" t="str">
        <f t="shared" si="79"/>
        <v>West</v>
      </c>
    </row>
    <row r="5060" spans="6:10" x14ac:dyDescent="0.25">
      <c r="F5060" s="49">
        <v>41867</v>
      </c>
      <c r="G5060" s="45" t="s">
        <v>348</v>
      </c>
      <c r="H5060" s="45" t="s">
        <v>324</v>
      </c>
      <c r="I5060" s="50">
        <v>19.45</v>
      </c>
      <c r="J5060" s="9" t="str">
        <f t="shared" ref="J5060:J5123" si="80">VLOOKUP(G5060,$A$4:$B$75,2,0)</f>
        <v>South</v>
      </c>
    </row>
    <row r="5061" spans="6:10" x14ac:dyDescent="0.25">
      <c r="F5061" s="49">
        <v>41615</v>
      </c>
      <c r="G5061" s="45" t="s">
        <v>372</v>
      </c>
      <c r="H5061" s="45" t="s">
        <v>7</v>
      </c>
      <c r="I5061" s="50">
        <v>67.319999999999993</v>
      </c>
      <c r="J5061" s="9" t="str">
        <f t="shared" si="80"/>
        <v>West</v>
      </c>
    </row>
    <row r="5062" spans="6:10" x14ac:dyDescent="0.25">
      <c r="F5062" s="49">
        <v>41953</v>
      </c>
      <c r="G5062" s="45" t="s">
        <v>384</v>
      </c>
      <c r="H5062" s="45" t="s">
        <v>7</v>
      </c>
      <c r="I5062" s="50">
        <v>98.94</v>
      </c>
      <c r="J5062" s="9" t="str">
        <f t="shared" si="80"/>
        <v>East</v>
      </c>
    </row>
    <row r="5063" spans="6:10" x14ac:dyDescent="0.25">
      <c r="F5063" s="49">
        <v>41995</v>
      </c>
      <c r="G5063" s="45" t="s">
        <v>374</v>
      </c>
      <c r="H5063" s="45" t="s">
        <v>324</v>
      </c>
      <c r="I5063" s="50">
        <v>19.75</v>
      </c>
      <c r="J5063" s="9" t="str">
        <f t="shared" si="80"/>
        <v>West</v>
      </c>
    </row>
    <row r="5064" spans="6:10" x14ac:dyDescent="0.25">
      <c r="F5064" s="49">
        <v>41637</v>
      </c>
      <c r="G5064" s="45" t="s">
        <v>384</v>
      </c>
      <c r="H5064" s="45" t="s">
        <v>10</v>
      </c>
      <c r="I5064" s="50">
        <v>91.8</v>
      </c>
      <c r="J5064" s="9" t="str">
        <f t="shared" si="80"/>
        <v>East</v>
      </c>
    </row>
    <row r="5065" spans="6:10" x14ac:dyDescent="0.25">
      <c r="F5065" s="49">
        <v>41593</v>
      </c>
      <c r="G5065" s="45" t="s">
        <v>340</v>
      </c>
      <c r="H5065" s="45" t="s">
        <v>191</v>
      </c>
      <c r="I5065" s="50">
        <v>68.849999999999994</v>
      </c>
      <c r="J5065" s="9" t="str">
        <f t="shared" si="80"/>
        <v>MidWest</v>
      </c>
    </row>
    <row r="5066" spans="6:10" x14ac:dyDescent="0.25">
      <c r="F5066" s="49">
        <v>41986</v>
      </c>
      <c r="G5066" s="45" t="s">
        <v>399</v>
      </c>
      <c r="H5066" s="45" t="s">
        <v>331</v>
      </c>
      <c r="I5066" s="50">
        <v>30</v>
      </c>
      <c r="J5066" s="9" t="str">
        <f t="shared" si="80"/>
        <v>West</v>
      </c>
    </row>
    <row r="5067" spans="6:10" x14ac:dyDescent="0.25">
      <c r="F5067" s="49">
        <v>41798</v>
      </c>
      <c r="G5067" s="45" t="s">
        <v>392</v>
      </c>
      <c r="H5067" s="45" t="s">
        <v>324</v>
      </c>
      <c r="I5067" s="50">
        <v>99.75</v>
      </c>
      <c r="J5067" s="9" t="str">
        <f t="shared" si="80"/>
        <v>South</v>
      </c>
    </row>
    <row r="5068" spans="6:10" x14ac:dyDescent="0.25">
      <c r="F5068" s="49">
        <v>42003</v>
      </c>
      <c r="G5068" s="45" t="s">
        <v>376</v>
      </c>
      <c r="H5068" s="45" t="s">
        <v>331</v>
      </c>
      <c r="I5068" s="50">
        <v>60</v>
      </c>
      <c r="J5068" s="9" t="str">
        <f t="shared" si="80"/>
        <v>East</v>
      </c>
    </row>
    <row r="5069" spans="6:10" x14ac:dyDescent="0.25">
      <c r="F5069" s="49">
        <v>41580</v>
      </c>
      <c r="G5069" s="45" t="s">
        <v>326</v>
      </c>
      <c r="H5069" s="45" t="s">
        <v>331</v>
      </c>
      <c r="I5069" s="50">
        <v>87.3</v>
      </c>
      <c r="J5069" s="9" t="str">
        <f t="shared" si="80"/>
        <v>West</v>
      </c>
    </row>
    <row r="5070" spans="6:10" x14ac:dyDescent="0.25">
      <c r="F5070" s="49">
        <v>41953</v>
      </c>
      <c r="G5070" s="45" t="s">
        <v>361</v>
      </c>
      <c r="H5070" s="45" t="s">
        <v>7</v>
      </c>
      <c r="I5070" s="50">
        <v>65.959999999999994</v>
      </c>
      <c r="J5070" s="9" t="str">
        <f t="shared" si="80"/>
        <v>MidWest</v>
      </c>
    </row>
    <row r="5071" spans="6:10" x14ac:dyDescent="0.25">
      <c r="F5071" s="49">
        <v>41991</v>
      </c>
      <c r="G5071" s="45" t="s">
        <v>368</v>
      </c>
      <c r="H5071" s="45" t="s">
        <v>10</v>
      </c>
      <c r="I5071" s="50">
        <v>44.52</v>
      </c>
      <c r="J5071" s="9" t="str">
        <f t="shared" si="80"/>
        <v>West</v>
      </c>
    </row>
    <row r="5072" spans="6:10" x14ac:dyDescent="0.25">
      <c r="F5072" s="49">
        <v>41947</v>
      </c>
      <c r="G5072" s="45" t="s">
        <v>400</v>
      </c>
      <c r="H5072" s="45" t="s">
        <v>10</v>
      </c>
      <c r="I5072" s="50">
        <v>22.95</v>
      </c>
      <c r="J5072" s="9" t="str">
        <f t="shared" si="80"/>
        <v>West</v>
      </c>
    </row>
    <row r="5073" spans="6:10" x14ac:dyDescent="0.25">
      <c r="F5073" s="49">
        <v>41619</v>
      </c>
      <c r="G5073" s="45" t="s">
        <v>379</v>
      </c>
      <c r="H5073" s="45" t="s">
        <v>324</v>
      </c>
      <c r="I5073" s="50">
        <v>59.25</v>
      </c>
      <c r="J5073" s="9" t="str">
        <f t="shared" si="80"/>
        <v>East</v>
      </c>
    </row>
    <row r="5074" spans="6:10" x14ac:dyDescent="0.25">
      <c r="F5074" s="49">
        <v>41961</v>
      </c>
      <c r="G5074" s="45" t="s">
        <v>353</v>
      </c>
      <c r="H5074" s="45" t="s">
        <v>321</v>
      </c>
      <c r="I5074" s="50">
        <v>158.30000000000001</v>
      </c>
      <c r="J5074" s="9" t="str">
        <f t="shared" si="80"/>
        <v>MidWest</v>
      </c>
    </row>
    <row r="5075" spans="6:10" x14ac:dyDescent="0.25">
      <c r="F5075" s="49">
        <v>41996</v>
      </c>
      <c r="G5075" s="45" t="s">
        <v>396</v>
      </c>
      <c r="H5075" s="45" t="s">
        <v>191</v>
      </c>
      <c r="I5075" s="50">
        <v>68.849999999999994</v>
      </c>
      <c r="J5075" s="9" t="str">
        <f t="shared" si="80"/>
        <v>West</v>
      </c>
    </row>
    <row r="5076" spans="6:10" x14ac:dyDescent="0.25">
      <c r="F5076" s="49">
        <v>41588</v>
      </c>
      <c r="G5076" s="45" t="s">
        <v>386</v>
      </c>
      <c r="H5076" s="45" t="s">
        <v>7</v>
      </c>
      <c r="I5076" s="50">
        <v>34</v>
      </c>
      <c r="J5076" s="9" t="str">
        <f t="shared" si="80"/>
        <v>MidWest</v>
      </c>
    </row>
    <row r="5077" spans="6:10" x14ac:dyDescent="0.25">
      <c r="F5077" s="49">
        <v>41844</v>
      </c>
      <c r="G5077" s="45" t="s">
        <v>362</v>
      </c>
      <c r="H5077" s="45" t="s">
        <v>7</v>
      </c>
      <c r="I5077" s="50">
        <v>99.96</v>
      </c>
      <c r="J5077" s="9" t="str">
        <f t="shared" si="80"/>
        <v>East</v>
      </c>
    </row>
    <row r="5078" spans="6:10" x14ac:dyDescent="0.25">
      <c r="F5078" s="49">
        <v>41926</v>
      </c>
      <c r="G5078" s="45" t="s">
        <v>368</v>
      </c>
      <c r="H5078" s="45" t="s">
        <v>331</v>
      </c>
      <c r="I5078" s="50">
        <v>59.4</v>
      </c>
      <c r="J5078" s="9" t="str">
        <f t="shared" si="80"/>
        <v>West</v>
      </c>
    </row>
    <row r="5079" spans="6:10" x14ac:dyDescent="0.25">
      <c r="F5079" s="49">
        <v>41623</v>
      </c>
      <c r="G5079" s="45" t="s">
        <v>328</v>
      </c>
      <c r="H5079" s="45" t="s">
        <v>331</v>
      </c>
      <c r="I5079" s="50">
        <v>59.4</v>
      </c>
      <c r="J5079" s="9" t="str">
        <f t="shared" si="80"/>
        <v>MidWest</v>
      </c>
    </row>
    <row r="5080" spans="6:10" x14ac:dyDescent="0.25">
      <c r="F5080" s="49">
        <v>41302</v>
      </c>
      <c r="G5080" s="45" t="s">
        <v>329</v>
      </c>
      <c r="H5080" s="45" t="s">
        <v>10</v>
      </c>
      <c r="I5080" s="50">
        <v>22.95</v>
      </c>
      <c r="J5080" s="9" t="str">
        <f t="shared" si="80"/>
        <v>MidWest</v>
      </c>
    </row>
    <row r="5081" spans="6:10" x14ac:dyDescent="0.25">
      <c r="F5081" s="49">
        <v>41580</v>
      </c>
      <c r="G5081" s="45" t="s">
        <v>388</v>
      </c>
      <c r="H5081" s="45" t="s">
        <v>10</v>
      </c>
      <c r="I5081" s="50">
        <v>68.849999999999994</v>
      </c>
      <c r="J5081" s="9" t="str">
        <f t="shared" si="80"/>
        <v>West</v>
      </c>
    </row>
    <row r="5082" spans="6:10" x14ac:dyDescent="0.25">
      <c r="F5082" s="49">
        <v>41959</v>
      </c>
      <c r="G5082" s="45" t="s">
        <v>382</v>
      </c>
      <c r="H5082" s="45" t="s">
        <v>10</v>
      </c>
      <c r="I5082" s="50">
        <v>22.95</v>
      </c>
      <c r="J5082" s="9" t="str">
        <f t="shared" si="80"/>
        <v>East</v>
      </c>
    </row>
    <row r="5083" spans="6:10" x14ac:dyDescent="0.25">
      <c r="F5083" s="49">
        <v>41617</v>
      </c>
      <c r="G5083" s="45" t="s">
        <v>330</v>
      </c>
      <c r="H5083" s="45" t="s">
        <v>334</v>
      </c>
      <c r="I5083" s="50">
        <v>23.5</v>
      </c>
      <c r="J5083" s="9" t="str">
        <f t="shared" si="80"/>
        <v>East</v>
      </c>
    </row>
    <row r="5084" spans="6:10" x14ac:dyDescent="0.25">
      <c r="F5084" s="49">
        <v>41610</v>
      </c>
      <c r="G5084" s="45" t="s">
        <v>396</v>
      </c>
      <c r="H5084" s="45" t="s">
        <v>324</v>
      </c>
      <c r="I5084" s="50">
        <v>19.649999999999999</v>
      </c>
      <c r="J5084" s="9" t="str">
        <f t="shared" si="80"/>
        <v>West</v>
      </c>
    </row>
    <row r="5085" spans="6:10" x14ac:dyDescent="0.25">
      <c r="F5085" s="49">
        <v>41603</v>
      </c>
      <c r="G5085" s="45" t="s">
        <v>363</v>
      </c>
      <c r="H5085" s="45" t="s">
        <v>327</v>
      </c>
      <c r="I5085" s="50">
        <v>73.5</v>
      </c>
      <c r="J5085" s="9" t="str">
        <f t="shared" si="80"/>
        <v>West</v>
      </c>
    </row>
    <row r="5086" spans="6:10" x14ac:dyDescent="0.25">
      <c r="F5086" s="49">
        <v>41603</v>
      </c>
      <c r="G5086" s="45" t="s">
        <v>328</v>
      </c>
      <c r="H5086" s="45" t="s">
        <v>337</v>
      </c>
      <c r="I5086" s="50">
        <v>50</v>
      </c>
      <c r="J5086" s="9" t="str">
        <f t="shared" si="80"/>
        <v>MidWest</v>
      </c>
    </row>
    <row r="5087" spans="6:10" x14ac:dyDescent="0.25">
      <c r="F5087" s="49">
        <v>41961</v>
      </c>
      <c r="G5087" s="45" t="s">
        <v>390</v>
      </c>
      <c r="H5087" s="45" t="s">
        <v>7</v>
      </c>
      <c r="I5087" s="50">
        <v>34</v>
      </c>
      <c r="J5087" s="9" t="str">
        <f t="shared" si="80"/>
        <v>South</v>
      </c>
    </row>
    <row r="5088" spans="6:10" x14ac:dyDescent="0.25">
      <c r="F5088" s="49">
        <v>41591</v>
      </c>
      <c r="G5088" s="45" t="s">
        <v>363</v>
      </c>
      <c r="H5088" s="45" t="s">
        <v>371</v>
      </c>
      <c r="I5088" s="50">
        <v>74.48</v>
      </c>
      <c r="J5088" s="9" t="str">
        <f t="shared" si="80"/>
        <v>West</v>
      </c>
    </row>
    <row r="5089" spans="6:10" x14ac:dyDescent="0.25">
      <c r="F5089" s="49">
        <v>41602</v>
      </c>
      <c r="G5089" s="45" t="s">
        <v>367</v>
      </c>
      <c r="H5089" s="45" t="s">
        <v>331</v>
      </c>
      <c r="I5089" s="50">
        <v>30</v>
      </c>
      <c r="J5089" s="9" t="str">
        <f t="shared" si="80"/>
        <v>MidWest</v>
      </c>
    </row>
    <row r="5090" spans="6:10" x14ac:dyDescent="0.25">
      <c r="F5090" s="49">
        <v>41801</v>
      </c>
      <c r="G5090" s="45" t="s">
        <v>340</v>
      </c>
      <c r="H5090" s="45" t="s">
        <v>327</v>
      </c>
      <c r="I5090" s="50">
        <v>74.25</v>
      </c>
      <c r="J5090" s="9" t="str">
        <f t="shared" si="80"/>
        <v>MidWest</v>
      </c>
    </row>
    <row r="5091" spans="6:10" x14ac:dyDescent="0.25">
      <c r="F5091" s="49">
        <v>41895</v>
      </c>
      <c r="G5091" s="45" t="s">
        <v>370</v>
      </c>
      <c r="H5091" s="45" t="s">
        <v>347</v>
      </c>
      <c r="I5091" s="50">
        <v>550</v>
      </c>
      <c r="J5091" s="9" t="str">
        <f t="shared" si="80"/>
        <v>South</v>
      </c>
    </row>
    <row r="5092" spans="6:10" x14ac:dyDescent="0.25">
      <c r="F5092" s="49">
        <v>41909</v>
      </c>
      <c r="G5092" s="45" t="s">
        <v>379</v>
      </c>
      <c r="H5092" s="45" t="s">
        <v>324</v>
      </c>
      <c r="I5092" s="50">
        <v>19.95</v>
      </c>
      <c r="J5092" s="9" t="str">
        <f t="shared" si="80"/>
        <v>East</v>
      </c>
    </row>
    <row r="5093" spans="6:10" x14ac:dyDescent="0.25">
      <c r="F5093" s="49">
        <v>41600</v>
      </c>
      <c r="G5093" s="45" t="s">
        <v>330</v>
      </c>
      <c r="H5093" s="45" t="s">
        <v>327</v>
      </c>
      <c r="I5093" s="50">
        <v>24.75</v>
      </c>
      <c r="J5093" s="9" t="str">
        <f t="shared" si="80"/>
        <v>East</v>
      </c>
    </row>
    <row r="5094" spans="6:10" x14ac:dyDescent="0.25">
      <c r="F5094" s="49">
        <v>41606</v>
      </c>
      <c r="G5094" s="45" t="s">
        <v>372</v>
      </c>
      <c r="H5094" s="45" t="s">
        <v>349</v>
      </c>
      <c r="I5094" s="50">
        <v>40.74</v>
      </c>
      <c r="J5094" s="9" t="str">
        <f t="shared" si="80"/>
        <v>West</v>
      </c>
    </row>
    <row r="5095" spans="6:10" x14ac:dyDescent="0.25">
      <c r="F5095" s="49">
        <v>42000</v>
      </c>
      <c r="G5095" s="45" t="s">
        <v>338</v>
      </c>
      <c r="H5095" s="45" t="s">
        <v>337</v>
      </c>
      <c r="I5095" s="50">
        <v>412.25</v>
      </c>
      <c r="J5095" s="9" t="str">
        <f t="shared" si="80"/>
        <v>South</v>
      </c>
    </row>
    <row r="5096" spans="6:10" x14ac:dyDescent="0.25">
      <c r="F5096" s="49">
        <v>41597</v>
      </c>
      <c r="G5096" s="45" t="s">
        <v>400</v>
      </c>
      <c r="H5096" s="45" t="s">
        <v>334</v>
      </c>
      <c r="I5096" s="50">
        <v>305.5</v>
      </c>
      <c r="J5096" s="9" t="str">
        <f t="shared" si="80"/>
        <v>West</v>
      </c>
    </row>
    <row r="5097" spans="6:10" x14ac:dyDescent="0.25">
      <c r="F5097" s="49">
        <v>41960</v>
      </c>
      <c r="G5097" s="45" t="s">
        <v>399</v>
      </c>
      <c r="H5097" s="45" t="s">
        <v>331</v>
      </c>
      <c r="I5097" s="50">
        <v>58.8</v>
      </c>
      <c r="J5097" s="9" t="str">
        <f t="shared" si="80"/>
        <v>West</v>
      </c>
    </row>
    <row r="5098" spans="6:10" x14ac:dyDescent="0.25">
      <c r="F5098" s="49">
        <v>41374</v>
      </c>
      <c r="G5098" s="45" t="s">
        <v>400</v>
      </c>
      <c r="H5098" s="45" t="s">
        <v>349</v>
      </c>
      <c r="I5098" s="50">
        <v>61.74</v>
      </c>
      <c r="J5098" s="9" t="str">
        <f t="shared" si="80"/>
        <v>West</v>
      </c>
    </row>
    <row r="5099" spans="6:10" x14ac:dyDescent="0.25">
      <c r="F5099" s="49">
        <v>41594</v>
      </c>
      <c r="G5099" s="45" t="s">
        <v>351</v>
      </c>
      <c r="H5099" s="45" t="s">
        <v>191</v>
      </c>
      <c r="I5099" s="50">
        <v>68.849999999999994</v>
      </c>
      <c r="J5099" s="9" t="str">
        <f t="shared" si="80"/>
        <v>MidWest</v>
      </c>
    </row>
    <row r="5100" spans="6:10" x14ac:dyDescent="0.25">
      <c r="F5100" s="49">
        <v>41620</v>
      </c>
      <c r="G5100" s="45" t="s">
        <v>345</v>
      </c>
      <c r="H5100" s="45" t="s">
        <v>324</v>
      </c>
      <c r="I5100" s="50">
        <v>59.25</v>
      </c>
      <c r="J5100" s="9" t="str">
        <f t="shared" si="80"/>
        <v>West</v>
      </c>
    </row>
    <row r="5101" spans="6:10" x14ac:dyDescent="0.25">
      <c r="F5101" s="49">
        <v>41979</v>
      </c>
      <c r="G5101" s="45" t="s">
        <v>362</v>
      </c>
      <c r="H5101" s="45" t="s">
        <v>337</v>
      </c>
      <c r="I5101" s="50">
        <v>50</v>
      </c>
      <c r="J5101" s="9" t="str">
        <f t="shared" si="80"/>
        <v>East</v>
      </c>
    </row>
    <row r="5102" spans="6:10" x14ac:dyDescent="0.25">
      <c r="F5102" s="49">
        <v>42002</v>
      </c>
      <c r="G5102" s="45" t="s">
        <v>356</v>
      </c>
      <c r="H5102" s="45" t="s">
        <v>337</v>
      </c>
      <c r="I5102" s="50">
        <v>73.13</v>
      </c>
      <c r="J5102" s="9" t="str">
        <f t="shared" si="80"/>
        <v>MidWest</v>
      </c>
    </row>
    <row r="5103" spans="6:10" x14ac:dyDescent="0.25">
      <c r="F5103" s="49">
        <v>41591</v>
      </c>
      <c r="G5103" s="45" t="s">
        <v>357</v>
      </c>
      <c r="H5103" s="45" t="s">
        <v>324</v>
      </c>
      <c r="I5103" s="50">
        <v>39.9</v>
      </c>
      <c r="J5103" s="9" t="str">
        <f t="shared" si="80"/>
        <v>South</v>
      </c>
    </row>
    <row r="5104" spans="6:10" x14ac:dyDescent="0.25">
      <c r="F5104" s="49">
        <v>41950</v>
      </c>
      <c r="G5104" s="45" t="s">
        <v>340</v>
      </c>
      <c r="H5104" s="45" t="s">
        <v>7</v>
      </c>
      <c r="I5104" s="50">
        <v>102</v>
      </c>
      <c r="J5104" s="9" t="str">
        <f t="shared" si="80"/>
        <v>MidWest</v>
      </c>
    </row>
    <row r="5105" spans="6:10" x14ac:dyDescent="0.25">
      <c r="F5105" s="49">
        <v>41954</v>
      </c>
      <c r="G5105" s="45" t="s">
        <v>330</v>
      </c>
      <c r="H5105" s="45" t="s">
        <v>7</v>
      </c>
      <c r="I5105" s="50">
        <v>33.32</v>
      </c>
      <c r="J5105" s="9" t="str">
        <f t="shared" si="80"/>
        <v>East</v>
      </c>
    </row>
    <row r="5106" spans="6:10" x14ac:dyDescent="0.25">
      <c r="F5106" s="49">
        <v>41623</v>
      </c>
      <c r="G5106" s="45" t="s">
        <v>375</v>
      </c>
      <c r="H5106" s="45" t="s">
        <v>7</v>
      </c>
      <c r="I5106" s="50">
        <v>34</v>
      </c>
      <c r="J5106" s="9" t="str">
        <f t="shared" si="80"/>
        <v>East</v>
      </c>
    </row>
    <row r="5107" spans="6:10" x14ac:dyDescent="0.25">
      <c r="F5107" s="49">
        <v>41619</v>
      </c>
      <c r="G5107" s="45" t="s">
        <v>395</v>
      </c>
      <c r="H5107" s="45" t="s">
        <v>327</v>
      </c>
      <c r="I5107" s="50">
        <v>75</v>
      </c>
      <c r="J5107" s="9" t="str">
        <f t="shared" si="80"/>
        <v>East</v>
      </c>
    </row>
    <row r="5108" spans="6:10" x14ac:dyDescent="0.25">
      <c r="F5108" s="49">
        <v>41949</v>
      </c>
      <c r="G5108" s="45" t="s">
        <v>375</v>
      </c>
      <c r="H5108" s="45" t="s">
        <v>10</v>
      </c>
      <c r="I5108" s="50">
        <v>22.95</v>
      </c>
      <c r="J5108" s="9" t="str">
        <f t="shared" si="80"/>
        <v>East</v>
      </c>
    </row>
    <row r="5109" spans="6:10" x14ac:dyDescent="0.25">
      <c r="F5109" s="49">
        <v>41477</v>
      </c>
      <c r="G5109" s="45" t="s">
        <v>386</v>
      </c>
      <c r="H5109" s="45" t="s">
        <v>7</v>
      </c>
      <c r="I5109" s="50">
        <v>100.47</v>
      </c>
      <c r="J5109" s="9" t="str">
        <f t="shared" si="80"/>
        <v>MidWest</v>
      </c>
    </row>
    <row r="5110" spans="6:10" x14ac:dyDescent="0.25">
      <c r="F5110" s="49">
        <v>41835</v>
      </c>
      <c r="G5110" s="45" t="s">
        <v>364</v>
      </c>
      <c r="H5110" s="45" t="s">
        <v>191</v>
      </c>
      <c r="I5110" s="50">
        <v>44.52</v>
      </c>
      <c r="J5110" s="9" t="str">
        <f t="shared" si="80"/>
        <v>West</v>
      </c>
    </row>
    <row r="5111" spans="6:10" x14ac:dyDescent="0.25">
      <c r="F5111" s="49">
        <v>41628</v>
      </c>
      <c r="G5111" s="45" t="s">
        <v>396</v>
      </c>
      <c r="H5111" s="45" t="s">
        <v>7</v>
      </c>
      <c r="I5111" s="50">
        <v>32.979999999999997</v>
      </c>
      <c r="J5111" s="9" t="str">
        <f t="shared" si="80"/>
        <v>West</v>
      </c>
    </row>
    <row r="5112" spans="6:10" x14ac:dyDescent="0.25">
      <c r="F5112" s="49">
        <v>41608</v>
      </c>
      <c r="G5112" s="45" t="s">
        <v>375</v>
      </c>
      <c r="H5112" s="45" t="s">
        <v>7</v>
      </c>
      <c r="I5112" s="50">
        <v>65.959999999999994</v>
      </c>
      <c r="J5112" s="9" t="str">
        <f t="shared" si="80"/>
        <v>East</v>
      </c>
    </row>
    <row r="5113" spans="6:10" x14ac:dyDescent="0.25">
      <c r="F5113" s="49">
        <v>41957</v>
      </c>
      <c r="G5113" s="45" t="s">
        <v>338</v>
      </c>
      <c r="H5113" s="45" t="s">
        <v>7</v>
      </c>
      <c r="I5113" s="50">
        <v>68</v>
      </c>
      <c r="J5113" s="9" t="str">
        <f t="shared" si="80"/>
        <v>South</v>
      </c>
    </row>
    <row r="5114" spans="6:10" x14ac:dyDescent="0.25">
      <c r="F5114" s="49">
        <v>41747</v>
      </c>
      <c r="G5114" s="45" t="s">
        <v>344</v>
      </c>
      <c r="H5114" s="45" t="s">
        <v>7</v>
      </c>
      <c r="I5114" s="50">
        <v>65.959999999999994</v>
      </c>
      <c r="J5114" s="9" t="str">
        <f t="shared" si="80"/>
        <v>West</v>
      </c>
    </row>
    <row r="5115" spans="6:10" x14ac:dyDescent="0.25">
      <c r="F5115" s="49">
        <v>41643</v>
      </c>
      <c r="G5115" s="45" t="s">
        <v>328</v>
      </c>
      <c r="H5115" s="45" t="s">
        <v>327</v>
      </c>
      <c r="I5115" s="50">
        <v>48.5</v>
      </c>
      <c r="J5115" s="9" t="str">
        <f t="shared" si="80"/>
        <v>MidWest</v>
      </c>
    </row>
    <row r="5116" spans="6:10" x14ac:dyDescent="0.25">
      <c r="F5116" s="49">
        <v>41581</v>
      </c>
      <c r="G5116" s="45" t="s">
        <v>340</v>
      </c>
      <c r="H5116" s="45" t="s">
        <v>334</v>
      </c>
      <c r="I5116" s="50">
        <v>23.5</v>
      </c>
      <c r="J5116" s="9" t="str">
        <f t="shared" si="80"/>
        <v>MidWest</v>
      </c>
    </row>
    <row r="5117" spans="6:10" x14ac:dyDescent="0.25">
      <c r="F5117" s="49">
        <v>41698</v>
      </c>
      <c r="G5117" s="45" t="s">
        <v>377</v>
      </c>
      <c r="H5117" s="45" t="s">
        <v>191</v>
      </c>
      <c r="I5117" s="50">
        <v>67.13</v>
      </c>
      <c r="J5117" s="9" t="str">
        <f t="shared" si="80"/>
        <v>West</v>
      </c>
    </row>
    <row r="5118" spans="6:10" x14ac:dyDescent="0.25">
      <c r="F5118" s="49">
        <v>41649</v>
      </c>
      <c r="G5118" s="45" t="s">
        <v>387</v>
      </c>
      <c r="H5118" s="45" t="s">
        <v>324</v>
      </c>
      <c r="I5118" s="50">
        <v>478.8</v>
      </c>
      <c r="J5118" s="9" t="str">
        <f t="shared" si="80"/>
        <v>MidWest</v>
      </c>
    </row>
    <row r="5119" spans="6:10" x14ac:dyDescent="0.25">
      <c r="F5119" s="49">
        <v>41966</v>
      </c>
      <c r="G5119" s="45" t="s">
        <v>393</v>
      </c>
      <c r="H5119" s="45" t="s">
        <v>337</v>
      </c>
      <c r="I5119" s="50">
        <v>24.38</v>
      </c>
      <c r="J5119" s="9" t="str">
        <f t="shared" si="80"/>
        <v>MidWest</v>
      </c>
    </row>
    <row r="5120" spans="6:10" x14ac:dyDescent="0.25">
      <c r="F5120" s="49">
        <v>41340</v>
      </c>
      <c r="G5120" s="45" t="s">
        <v>329</v>
      </c>
      <c r="H5120" s="45" t="s">
        <v>327</v>
      </c>
      <c r="I5120" s="50">
        <v>48.5</v>
      </c>
      <c r="J5120" s="9" t="str">
        <f t="shared" si="80"/>
        <v>MidWest</v>
      </c>
    </row>
    <row r="5121" spans="6:10" x14ac:dyDescent="0.25">
      <c r="F5121" s="49">
        <v>41984</v>
      </c>
      <c r="G5121" s="45" t="s">
        <v>328</v>
      </c>
      <c r="H5121" s="45" t="s">
        <v>7</v>
      </c>
      <c r="I5121" s="50">
        <v>136</v>
      </c>
      <c r="J5121" s="9" t="str">
        <f t="shared" si="80"/>
        <v>MidWest</v>
      </c>
    </row>
    <row r="5122" spans="6:10" x14ac:dyDescent="0.25">
      <c r="F5122" s="49">
        <v>41953</v>
      </c>
      <c r="G5122" s="45" t="s">
        <v>344</v>
      </c>
      <c r="H5122" s="45" t="s">
        <v>337</v>
      </c>
      <c r="I5122" s="50">
        <v>487.5</v>
      </c>
      <c r="J5122" s="9" t="str">
        <f t="shared" si="80"/>
        <v>West</v>
      </c>
    </row>
    <row r="5123" spans="6:10" x14ac:dyDescent="0.25">
      <c r="F5123" s="49">
        <v>41999</v>
      </c>
      <c r="G5123" s="45" t="s">
        <v>326</v>
      </c>
      <c r="H5123" s="45" t="s">
        <v>10</v>
      </c>
      <c r="I5123" s="50">
        <v>68.849999999999994</v>
      </c>
      <c r="J5123" s="9" t="str">
        <f t="shared" si="80"/>
        <v>West</v>
      </c>
    </row>
    <row r="5124" spans="6:10" x14ac:dyDescent="0.25">
      <c r="F5124" s="49">
        <v>41952</v>
      </c>
      <c r="G5124" s="45" t="s">
        <v>338</v>
      </c>
      <c r="H5124" s="45" t="s">
        <v>347</v>
      </c>
      <c r="I5124" s="50">
        <v>54.45</v>
      </c>
      <c r="J5124" s="9" t="str">
        <f t="shared" ref="J5124:J5187" si="81">VLOOKUP(G5124,$A$4:$B$75,2,0)</f>
        <v>South</v>
      </c>
    </row>
    <row r="5125" spans="6:10" x14ac:dyDescent="0.25">
      <c r="F5125" s="49">
        <v>41966</v>
      </c>
      <c r="G5125" s="45" t="s">
        <v>345</v>
      </c>
      <c r="H5125" s="45" t="s">
        <v>191</v>
      </c>
      <c r="I5125" s="50">
        <v>68.16</v>
      </c>
      <c r="J5125" s="9" t="str">
        <f t="shared" si="81"/>
        <v>West</v>
      </c>
    </row>
    <row r="5126" spans="6:10" x14ac:dyDescent="0.25">
      <c r="F5126" s="49">
        <v>42004</v>
      </c>
      <c r="G5126" s="45" t="s">
        <v>364</v>
      </c>
      <c r="H5126" s="45" t="s">
        <v>191</v>
      </c>
      <c r="I5126" s="50">
        <v>68.849999999999994</v>
      </c>
      <c r="J5126" s="9" t="str">
        <f t="shared" si="81"/>
        <v>West</v>
      </c>
    </row>
    <row r="5127" spans="6:10" x14ac:dyDescent="0.25">
      <c r="F5127" s="49">
        <v>41615</v>
      </c>
      <c r="G5127" s="45" t="s">
        <v>338</v>
      </c>
      <c r="H5127" s="45" t="s">
        <v>191</v>
      </c>
      <c r="I5127" s="50">
        <v>494.8</v>
      </c>
      <c r="J5127" s="9" t="str">
        <f t="shared" si="81"/>
        <v>South</v>
      </c>
    </row>
    <row r="5128" spans="6:10" x14ac:dyDescent="0.25">
      <c r="F5128" s="49">
        <v>41653</v>
      </c>
      <c r="G5128" s="45" t="s">
        <v>374</v>
      </c>
      <c r="H5128" s="45" t="s">
        <v>10</v>
      </c>
      <c r="I5128" s="50">
        <v>267.14</v>
      </c>
      <c r="J5128" s="9" t="str">
        <f t="shared" si="81"/>
        <v>West</v>
      </c>
    </row>
    <row r="5129" spans="6:10" x14ac:dyDescent="0.25">
      <c r="F5129" s="49">
        <v>41626</v>
      </c>
      <c r="G5129" s="45" t="s">
        <v>399</v>
      </c>
      <c r="H5129" s="45" t="s">
        <v>10</v>
      </c>
      <c r="I5129" s="50">
        <v>67.13</v>
      </c>
      <c r="J5129" s="9" t="str">
        <f t="shared" si="81"/>
        <v>West</v>
      </c>
    </row>
    <row r="5130" spans="6:10" x14ac:dyDescent="0.25">
      <c r="F5130" s="49">
        <v>41625</v>
      </c>
      <c r="G5130" s="45" t="s">
        <v>356</v>
      </c>
      <c r="H5130" s="45" t="s">
        <v>324</v>
      </c>
      <c r="I5130" s="50">
        <v>59.85</v>
      </c>
      <c r="J5130" s="9" t="str">
        <f t="shared" si="81"/>
        <v>MidWest</v>
      </c>
    </row>
    <row r="5131" spans="6:10" x14ac:dyDescent="0.25">
      <c r="F5131" s="49">
        <v>41959</v>
      </c>
      <c r="G5131" s="45" t="s">
        <v>345</v>
      </c>
      <c r="H5131" s="45" t="s">
        <v>337</v>
      </c>
      <c r="I5131" s="50">
        <v>25</v>
      </c>
      <c r="J5131" s="9" t="str">
        <f t="shared" si="81"/>
        <v>West</v>
      </c>
    </row>
    <row r="5132" spans="6:10" x14ac:dyDescent="0.25">
      <c r="F5132" s="49">
        <v>41740</v>
      </c>
      <c r="G5132" s="45" t="s">
        <v>336</v>
      </c>
      <c r="H5132" s="45" t="s">
        <v>7</v>
      </c>
      <c r="I5132" s="50">
        <v>67.319999999999993</v>
      </c>
      <c r="J5132" s="9" t="str">
        <f t="shared" si="81"/>
        <v>West</v>
      </c>
    </row>
    <row r="5133" spans="6:10" x14ac:dyDescent="0.25">
      <c r="F5133" s="49">
        <v>41944</v>
      </c>
      <c r="G5133" s="45" t="s">
        <v>353</v>
      </c>
      <c r="H5133" s="45" t="s">
        <v>324</v>
      </c>
      <c r="I5133" s="50">
        <v>97.26</v>
      </c>
      <c r="J5133" s="9" t="str">
        <f t="shared" si="81"/>
        <v>MidWest</v>
      </c>
    </row>
    <row r="5134" spans="6:10" x14ac:dyDescent="0.25">
      <c r="F5134" s="49">
        <v>41361</v>
      </c>
      <c r="G5134" s="45" t="s">
        <v>357</v>
      </c>
      <c r="H5134" s="45" t="s">
        <v>324</v>
      </c>
      <c r="I5134" s="50">
        <v>19.649999999999999</v>
      </c>
      <c r="J5134" s="9" t="str">
        <f t="shared" si="81"/>
        <v>South</v>
      </c>
    </row>
    <row r="5135" spans="6:10" x14ac:dyDescent="0.25">
      <c r="F5135" s="49">
        <v>41823</v>
      </c>
      <c r="G5135" s="45" t="s">
        <v>370</v>
      </c>
      <c r="H5135" s="45" t="s">
        <v>324</v>
      </c>
      <c r="I5135" s="50">
        <v>78.599999999999994</v>
      </c>
      <c r="J5135" s="9" t="str">
        <f t="shared" si="81"/>
        <v>South</v>
      </c>
    </row>
    <row r="5136" spans="6:10" x14ac:dyDescent="0.25">
      <c r="F5136" s="49">
        <v>41946</v>
      </c>
      <c r="G5136" s="45" t="s">
        <v>368</v>
      </c>
      <c r="H5136" s="45" t="s">
        <v>324</v>
      </c>
      <c r="I5136" s="50">
        <v>59.85</v>
      </c>
      <c r="J5136" s="9" t="str">
        <f t="shared" si="81"/>
        <v>West</v>
      </c>
    </row>
    <row r="5137" spans="6:10" x14ac:dyDescent="0.25">
      <c r="F5137" s="49">
        <v>41571</v>
      </c>
      <c r="G5137" s="45" t="s">
        <v>384</v>
      </c>
      <c r="H5137" s="45" t="s">
        <v>337</v>
      </c>
      <c r="I5137" s="50">
        <v>75</v>
      </c>
      <c r="J5137" s="9" t="str">
        <f t="shared" si="81"/>
        <v>East</v>
      </c>
    </row>
    <row r="5138" spans="6:10" x14ac:dyDescent="0.25">
      <c r="F5138" s="49">
        <v>41585</v>
      </c>
      <c r="G5138" s="45" t="s">
        <v>398</v>
      </c>
      <c r="H5138" s="45" t="s">
        <v>7</v>
      </c>
      <c r="I5138" s="50">
        <v>34</v>
      </c>
      <c r="J5138" s="9" t="str">
        <f t="shared" si="81"/>
        <v>East</v>
      </c>
    </row>
    <row r="5139" spans="6:10" x14ac:dyDescent="0.25">
      <c r="F5139" s="49">
        <v>41948</v>
      </c>
      <c r="G5139" s="45" t="s">
        <v>348</v>
      </c>
      <c r="H5139" s="45" t="s">
        <v>337</v>
      </c>
      <c r="I5139" s="50">
        <v>73.13</v>
      </c>
      <c r="J5139" s="9" t="str">
        <f t="shared" si="81"/>
        <v>South</v>
      </c>
    </row>
    <row r="5140" spans="6:10" x14ac:dyDescent="0.25">
      <c r="F5140" s="49">
        <v>41971</v>
      </c>
      <c r="G5140" s="45" t="s">
        <v>360</v>
      </c>
      <c r="H5140" s="45" t="s">
        <v>191</v>
      </c>
      <c r="I5140" s="50">
        <v>68.849999999999994</v>
      </c>
      <c r="J5140" s="9" t="str">
        <f t="shared" si="81"/>
        <v>West</v>
      </c>
    </row>
    <row r="5141" spans="6:10" x14ac:dyDescent="0.25">
      <c r="F5141" s="49">
        <v>42000</v>
      </c>
      <c r="G5141" s="45" t="s">
        <v>345</v>
      </c>
      <c r="H5141" s="45" t="s">
        <v>331</v>
      </c>
      <c r="I5141" s="50">
        <v>60</v>
      </c>
      <c r="J5141" s="9" t="str">
        <f t="shared" si="81"/>
        <v>West</v>
      </c>
    </row>
    <row r="5142" spans="6:10" x14ac:dyDescent="0.25">
      <c r="F5142" s="49">
        <v>41990</v>
      </c>
      <c r="G5142" s="45" t="s">
        <v>329</v>
      </c>
      <c r="H5142" s="45" t="s">
        <v>324</v>
      </c>
      <c r="I5142" s="50">
        <v>483.79</v>
      </c>
      <c r="J5142" s="9" t="str">
        <f t="shared" si="81"/>
        <v>MidWest</v>
      </c>
    </row>
    <row r="5143" spans="6:10" x14ac:dyDescent="0.25">
      <c r="F5143" s="49">
        <v>41956</v>
      </c>
      <c r="G5143" s="45" t="s">
        <v>361</v>
      </c>
      <c r="H5143" s="45" t="s">
        <v>334</v>
      </c>
      <c r="I5143" s="50">
        <v>46.06</v>
      </c>
      <c r="J5143" s="9" t="str">
        <f t="shared" si="81"/>
        <v>MidWest</v>
      </c>
    </row>
    <row r="5144" spans="6:10" x14ac:dyDescent="0.25">
      <c r="F5144" s="49">
        <v>41611</v>
      </c>
      <c r="G5144" s="45" t="s">
        <v>374</v>
      </c>
      <c r="H5144" s="45" t="s">
        <v>327</v>
      </c>
      <c r="I5144" s="50">
        <v>75</v>
      </c>
      <c r="J5144" s="9" t="str">
        <f t="shared" si="81"/>
        <v>West</v>
      </c>
    </row>
    <row r="5145" spans="6:10" x14ac:dyDescent="0.25">
      <c r="F5145" s="49">
        <v>41735</v>
      </c>
      <c r="G5145" s="45" t="s">
        <v>365</v>
      </c>
      <c r="H5145" s="45" t="s">
        <v>7</v>
      </c>
      <c r="I5145" s="50">
        <v>102</v>
      </c>
      <c r="J5145" s="9" t="str">
        <f t="shared" si="81"/>
        <v>West</v>
      </c>
    </row>
    <row r="5146" spans="6:10" x14ac:dyDescent="0.25">
      <c r="F5146" s="49">
        <v>41515</v>
      </c>
      <c r="G5146" s="45" t="s">
        <v>368</v>
      </c>
      <c r="H5146" s="45" t="s">
        <v>324</v>
      </c>
      <c r="I5146" s="50">
        <v>58.35</v>
      </c>
      <c r="J5146" s="9" t="str">
        <f t="shared" si="81"/>
        <v>West</v>
      </c>
    </row>
    <row r="5147" spans="6:10" x14ac:dyDescent="0.25">
      <c r="F5147" s="49">
        <v>41604</v>
      </c>
      <c r="G5147" s="45" t="s">
        <v>357</v>
      </c>
      <c r="H5147" s="45" t="s">
        <v>327</v>
      </c>
      <c r="I5147" s="50">
        <v>74.25</v>
      </c>
      <c r="J5147" s="9" t="str">
        <f t="shared" si="81"/>
        <v>South</v>
      </c>
    </row>
    <row r="5148" spans="6:10" x14ac:dyDescent="0.25">
      <c r="F5148" s="49">
        <v>41604</v>
      </c>
      <c r="G5148" s="45" t="s">
        <v>343</v>
      </c>
      <c r="H5148" s="45" t="s">
        <v>191</v>
      </c>
      <c r="I5148" s="50">
        <v>44.98</v>
      </c>
      <c r="J5148" s="9" t="str">
        <f t="shared" si="81"/>
        <v>West</v>
      </c>
    </row>
    <row r="5149" spans="6:10" x14ac:dyDescent="0.25">
      <c r="F5149" s="49">
        <v>41400</v>
      </c>
      <c r="G5149" s="45" t="s">
        <v>352</v>
      </c>
      <c r="H5149" s="45" t="s">
        <v>191</v>
      </c>
      <c r="I5149" s="50">
        <v>68.849999999999994</v>
      </c>
      <c r="J5149" s="9" t="str">
        <f t="shared" si="81"/>
        <v>MidWest</v>
      </c>
    </row>
    <row r="5150" spans="6:10" x14ac:dyDescent="0.25">
      <c r="F5150" s="49">
        <v>41637</v>
      </c>
      <c r="G5150" s="45" t="s">
        <v>400</v>
      </c>
      <c r="H5150" s="45" t="s">
        <v>10</v>
      </c>
      <c r="I5150" s="50">
        <v>68.849999999999994</v>
      </c>
      <c r="J5150" s="9" t="str">
        <f t="shared" si="81"/>
        <v>West</v>
      </c>
    </row>
    <row r="5151" spans="6:10" x14ac:dyDescent="0.25">
      <c r="F5151" s="49">
        <v>41984</v>
      </c>
      <c r="G5151" s="45" t="s">
        <v>388</v>
      </c>
      <c r="H5151" s="45" t="s">
        <v>7</v>
      </c>
      <c r="I5151" s="50">
        <v>33.49</v>
      </c>
      <c r="J5151" s="9" t="str">
        <f t="shared" si="81"/>
        <v>West</v>
      </c>
    </row>
    <row r="5152" spans="6:10" x14ac:dyDescent="0.25">
      <c r="F5152" s="49">
        <v>41979</v>
      </c>
      <c r="G5152" s="45" t="s">
        <v>382</v>
      </c>
      <c r="H5152" s="45" t="s">
        <v>327</v>
      </c>
      <c r="I5152" s="50">
        <v>24.5</v>
      </c>
      <c r="J5152" s="9" t="str">
        <f t="shared" si="81"/>
        <v>East</v>
      </c>
    </row>
    <row r="5153" spans="6:10" x14ac:dyDescent="0.25">
      <c r="F5153" s="49">
        <v>41582</v>
      </c>
      <c r="G5153" s="45" t="s">
        <v>359</v>
      </c>
      <c r="H5153" s="45" t="s">
        <v>7</v>
      </c>
      <c r="I5153" s="50">
        <v>34</v>
      </c>
      <c r="J5153" s="9" t="str">
        <f t="shared" si="81"/>
        <v>MidWest</v>
      </c>
    </row>
    <row r="5154" spans="6:10" x14ac:dyDescent="0.25">
      <c r="F5154" s="49">
        <v>41796</v>
      </c>
      <c r="G5154" s="45" t="s">
        <v>366</v>
      </c>
      <c r="H5154" s="45" t="s">
        <v>337</v>
      </c>
      <c r="I5154" s="50">
        <v>50</v>
      </c>
      <c r="J5154" s="9" t="str">
        <f t="shared" si="81"/>
        <v>West</v>
      </c>
    </row>
    <row r="5155" spans="6:10" x14ac:dyDescent="0.25">
      <c r="F5155" s="49">
        <v>41612</v>
      </c>
      <c r="G5155" s="45" t="s">
        <v>367</v>
      </c>
      <c r="H5155" s="45" t="s">
        <v>324</v>
      </c>
      <c r="I5155" s="50">
        <v>39.1</v>
      </c>
      <c r="J5155" s="9" t="str">
        <f t="shared" si="81"/>
        <v>MidWest</v>
      </c>
    </row>
    <row r="5156" spans="6:10" x14ac:dyDescent="0.25">
      <c r="F5156" s="49">
        <v>41601</v>
      </c>
      <c r="G5156" s="45" t="s">
        <v>373</v>
      </c>
      <c r="H5156" s="45" t="s">
        <v>10</v>
      </c>
      <c r="I5156" s="50">
        <v>45.9</v>
      </c>
      <c r="J5156" s="9" t="str">
        <f t="shared" si="81"/>
        <v>MidWest</v>
      </c>
    </row>
    <row r="5157" spans="6:10" x14ac:dyDescent="0.25">
      <c r="F5157" s="49">
        <v>41975</v>
      </c>
      <c r="G5157" s="45" t="s">
        <v>370</v>
      </c>
      <c r="H5157" s="45" t="s">
        <v>324</v>
      </c>
      <c r="I5157" s="50">
        <v>19.95</v>
      </c>
      <c r="J5157" s="9" t="str">
        <f t="shared" si="81"/>
        <v>South</v>
      </c>
    </row>
    <row r="5158" spans="6:10" x14ac:dyDescent="0.25">
      <c r="F5158" s="49">
        <v>41622</v>
      </c>
      <c r="G5158" s="45" t="s">
        <v>352</v>
      </c>
      <c r="H5158" s="45" t="s">
        <v>327</v>
      </c>
      <c r="I5158" s="50">
        <v>25</v>
      </c>
      <c r="J5158" s="9" t="str">
        <f t="shared" si="81"/>
        <v>MidWest</v>
      </c>
    </row>
    <row r="5159" spans="6:10" x14ac:dyDescent="0.25">
      <c r="F5159" s="49">
        <v>41952</v>
      </c>
      <c r="G5159" s="45" t="s">
        <v>346</v>
      </c>
      <c r="H5159" s="45" t="s">
        <v>327</v>
      </c>
      <c r="I5159" s="50">
        <v>275</v>
      </c>
      <c r="J5159" s="9" t="str">
        <f t="shared" si="81"/>
        <v>MidWest</v>
      </c>
    </row>
    <row r="5160" spans="6:10" x14ac:dyDescent="0.25">
      <c r="F5160" s="49">
        <v>41984</v>
      </c>
      <c r="G5160" s="45" t="s">
        <v>346</v>
      </c>
      <c r="H5160" s="45" t="s">
        <v>337</v>
      </c>
      <c r="I5160" s="50">
        <v>50</v>
      </c>
      <c r="J5160" s="9" t="str">
        <f t="shared" si="81"/>
        <v>MidWest</v>
      </c>
    </row>
    <row r="5161" spans="6:10" x14ac:dyDescent="0.25">
      <c r="F5161" s="49">
        <v>41622</v>
      </c>
      <c r="G5161" s="45" t="s">
        <v>365</v>
      </c>
      <c r="H5161" s="45" t="s">
        <v>191</v>
      </c>
      <c r="I5161" s="50">
        <v>68.849999999999994</v>
      </c>
      <c r="J5161" s="9" t="str">
        <f t="shared" si="81"/>
        <v>West</v>
      </c>
    </row>
    <row r="5162" spans="6:10" x14ac:dyDescent="0.25">
      <c r="F5162" s="49">
        <v>41419</v>
      </c>
      <c r="G5162" s="45" t="s">
        <v>328</v>
      </c>
      <c r="H5162" s="45" t="s">
        <v>7</v>
      </c>
      <c r="I5162" s="50">
        <v>68</v>
      </c>
      <c r="J5162" s="9" t="str">
        <f t="shared" si="81"/>
        <v>MidWest</v>
      </c>
    </row>
    <row r="5163" spans="6:10" x14ac:dyDescent="0.25">
      <c r="F5163" s="49">
        <v>41993</v>
      </c>
      <c r="G5163" s="45" t="s">
        <v>380</v>
      </c>
      <c r="H5163" s="45" t="s">
        <v>191</v>
      </c>
      <c r="I5163" s="50">
        <v>45.9</v>
      </c>
      <c r="J5163" s="9" t="str">
        <f t="shared" si="81"/>
        <v>South</v>
      </c>
    </row>
    <row r="5164" spans="6:10" x14ac:dyDescent="0.25">
      <c r="F5164" s="49">
        <v>41397</v>
      </c>
      <c r="G5164" s="45" t="s">
        <v>379</v>
      </c>
      <c r="H5164" s="45" t="s">
        <v>191</v>
      </c>
      <c r="I5164" s="50">
        <v>22.95</v>
      </c>
      <c r="J5164" s="9" t="str">
        <f t="shared" si="81"/>
        <v>East</v>
      </c>
    </row>
    <row r="5165" spans="6:10" x14ac:dyDescent="0.25">
      <c r="F5165" s="49">
        <v>41530</v>
      </c>
      <c r="G5165" s="45" t="s">
        <v>376</v>
      </c>
      <c r="H5165" s="45" t="s">
        <v>324</v>
      </c>
      <c r="I5165" s="50">
        <v>279.3</v>
      </c>
      <c r="J5165" s="9" t="str">
        <f t="shared" si="81"/>
        <v>East</v>
      </c>
    </row>
    <row r="5166" spans="6:10" x14ac:dyDescent="0.25">
      <c r="F5166" s="49">
        <v>41627</v>
      </c>
      <c r="G5166" s="45" t="s">
        <v>368</v>
      </c>
      <c r="H5166" s="45" t="s">
        <v>191</v>
      </c>
      <c r="I5166" s="50">
        <v>45.9</v>
      </c>
      <c r="J5166" s="9" t="str">
        <f t="shared" si="81"/>
        <v>West</v>
      </c>
    </row>
    <row r="5167" spans="6:10" x14ac:dyDescent="0.25">
      <c r="F5167" s="49">
        <v>41945</v>
      </c>
      <c r="G5167" s="45" t="s">
        <v>346</v>
      </c>
      <c r="H5167" s="45" t="s">
        <v>321</v>
      </c>
      <c r="I5167" s="50">
        <v>237.45</v>
      </c>
      <c r="J5167" s="9" t="str">
        <f t="shared" si="81"/>
        <v>MidWest</v>
      </c>
    </row>
    <row r="5168" spans="6:10" x14ac:dyDescent="0.25">
      <c r="F5168" s="49">
        <v>41764</v>
      </c>
      <c r="G5168" s="45" t="s">
        <v>346</v>
      </c>
      <c r="H5168" s="45" t="s">
        <v>7</v>
      </c>
      <c r="I5168" s="50">
        <v>102</v>
      </c>
      <c r="J5168" s="9" t="str">
        <f t="shared" si="81"/>
        <v>MidWest</v>
      </c>
    </row>
    <row r="5169" spans="6:10" x14ac:dyDescent="0.25">
      <c r="F5169" s="49">
        <v>41988</v>
      </c>
      <c r="G5169" s="45" t="s">
        <v>351</v>
      </c>
      <c r="H5169" s="45" t="s">
        <v>191</v>
      </c>
      <c r="I5169" s="50">
        <v>22.95</v>
      </c>
      <c r="J5169" s="9" t="str">
        <f t="shared" si="81"/>
        <v>MidWest</v>
      </c>
    </row>
    <row r="5170" spans="6:10" x14ac:dyDescent="0.25">
      <c r="F5170" s="49">
        <v>41597</v>
      </c>
      <c r="G5170" s="45" t="s">
        <v>398</v>
      </c>
      <c r="H5170" s="45" t="s">
        <v>324</v>
      </c>
      <c r="I5170" s="50">
        <v>58.35</v>
      </c>
      <c r="J5170" s="9" t="str">
        <f t="shared" si="81"/>
        <v>East</v>
      </c>
    </row>
    <row r="5171" spans="6:10" x14ac:dyDescent="0.25">
      <c r="F5171" s="49">
        <v>41958</v>
      </c>
      <c r="G5171" s="45" t="s">
        <v>369</v>
      </c>
      <c r="H5171" s="45" t="s">
        <v>191</v>
      </c>
      <c r="I5171" s="50">
        <v>22.95</v>
      </c>
      <c r="J5171" s="9" t="str">
        <f t="shared" si="81"/>
        <v>South</v>
      </c>
    </row>
    <row r="5172" spans="6:10" x14ac:dyDescent="0.25">
      <c r="F5172" s="49">
        <v>41617</v>
      </c>
      <c r="G5172" s="45" t="s">
        <v>368</v>
      </c>
      <c r="H5172" s="45" t="s">
        <v>10</v>
      </c>
      <c r="I5172" s="50">
        <v>22.95</v>
      </c>
      <c r="J5172" s="9" t="str">
        <f t="shared" si="81"/>
        <v>West</v>
      </c>
    </row>
    <row r="5173" spans="6:10" x14ac:dyDescent="0.25">
      <c r="F5173" s="49">
        <v>41950</v>
      </c>
      <c r="G5173" s="45" t="s">
        <v>348</v>
      </c>
      <c r="H5173" s="45" t="s">
        <v>321</v>
      </c>
      <c r="I5173" s="50">
        <v>78.75</v>
      </c>
      <c r="J5173" s="9" t="str">
        <f t="shared" si="81"/>
        <v>South</v>
      </c>
    </row>
    <row r="5174" spans="6:10" x14ac:dyDescent="0.25">
      <c r="F5174" s="49">
        <v>41994</v>
      </c>
      <c r="G5174" s="45" t="s">
        <v>346</v>
      </c>
      <c r="H5174" s="45" t="s">
        <v>10</v>
      </c>
      <c r="I5174" s="50">
        <v>22.61</v>
      </c>
      <c r="J5174" s="9" t="str">
        <f t="shared" si="81"/>
        <v>MidWest</v>
      </c>
    </row>
    <row r="5175" spans="6:10" x14ac:dyDescent="0.25">
      <c r="F5175" s="49">
        <v>41703</v>
      </c>
      <c r="G5175" s="45" t="s">
        <v>348</v>
      </c>
      <c r="H5175" s="45" t="s">
        <v>10</v>
      </c>
      <c r="I5175" s="50">
        <v>22.95</v>
      </c>
      <c r="J5175" s="9" t="str">
        <f t="shared" si="81"/>
        <v>South</v>
      </c>
    </row>
    <row r="5176" spans="6:10" x14ac:dyDescent="0.25">
      <c r="F5176" s="49">
        <v>41979</v>
      </c>
      <c r="G5176" s="45" t="s">
        <v>390</v>
      </c>
      <c r="H5176" s="45" t="s">
        <v>324</v>
      </c>
      <c r="I5176" s="50">
        <v>39.9</v>
      </c>
      <c r="J5176" s="9" t="str">
        <f t="shared" si="81"/>
        <v>South</v>
      </c>
    </row>
    <row r="5177" spans="6:10" x14ac:dyDescent="0.25">
      <c r="F5177" s="49">
        <v>41600</v>
      </c>
      <c r="G5177" s="45" t="s">
        <v>372</v>
      </c>
      <c r="H5177" s="45" t="s">
        <v>191</v>
      </c>
      <c r="I5177" s="50">
        <v>45.9</v>
      </c>
      <c r="J5177" s="9" t="str">
        <f t="shared" si="81"/>
        <v>West</v>
      </c>
    </row>
    <row r="5178" spans="6:10" x14ac:dyDescent="0.25">
      <c r="F5178" s="49">
        <v>41622</v>
      </c>
      <c r="G5178" s="45" t="s">
        <v>328</v>
      </c>
      <c r="H5178" s="45" t="s">
        <v>347</v>
      </c>
      <c r="I5178" s="50">
        <v>27.5</v>
      </c>
      <c r="J5178" s="9" t="str">
        <f t="shared" si="81"/>
        <v>MidWest</v>
      </c>
    </row>
    <row r="5179" spans="6:10" x14ac:dyDescent="0.25">
      <c r="F5179" s="49">
        <v>41993</v>
      </c>
      <c r="G5179" s="45" t="s">
        <v>361</v>
      </c>
      <c r="H5179" s="45" t="s">
        <v>10</v>
      </c>
      <c r="I5179" s="50">
        <v>68.849999999999994</v>
      </c>
      <c r="J5179" s="9" t="str">
        <f t="shared" si="81"/>
        <v>MidWest</v>
      </c>
    </row>
    <row r="5180" spans="6:10" x14ac:dyDescent="0.25">
      <c r="F5180" s="49">
        <v>41660</v>
      </c>
      <c r="G5180" s="45" t="s">
        <v>363</v>
      </c>
      <c r="H5180" s="45" t="s">
        <v>7</v>
      </c>
      <c r="I5180" s="50">
        <v>33.15</v>
      </c>
      <c r="J5180" s="9" t="str">
        <f t="shared" si="81"/>
        <v>West</v>
      </c>
    </row>
    <row r="5181" spans="6:10" x14ac:dyDescent="0.25">
      <c r="F5181" s="49">
        <v>41604</v>
      </c>
      <c r="G5181" s="45" t="s">
        <v>336</v>
      </c>
      <c r="H5181" s="45" t="s">
        <v>10</v>
      </c>
      <c r="I5181" s="50">
        <v>44.75</v>
      </c>
      <c r="J5181" s="9" t="str">
        <f t="shared" si="81"/>
        <v>West</v>
      </c>
    </row>
    <row r="5182" spans="6:10" x14ac:dyDescent="0.25">
      <c r="F5182" s="49">
        <v>41290</v>
      </c>
      <c r="G5182" s="45" t="s">
        <v>351</v>
      </c>
      <c r="H5182" s="45" t="s">
        <v>334</v>
      </c>
      <c r="I5182" s="50">
        <v>47</v>
      </c>
      <c r="J5182" s="9" t="str">
        <f t="shared" si="81"/>
        <v>MidWest</v>
      </c>
    </row>
    <row r="5183" spans="6:10" x14ac:dyDescent="0.25">
      <c r="F5183" s="49">
        <v>41584</v>
      </c>
      <c r="G5183" s="45" t="s">
        <v>366</v>
      </c>
      <c r="H5183" s="45" t="s">
        <v>324</v>
      </c>
      <c r="I5183" s="50">
        <v>38.9</v>
      </c>
      <c r="J5183" s="9" t="str">
        <f t="shared" si="81"/>
        <v>West</v>
      </c>
    </row>
    <row r="5184" spans="6:10" x14ac:dyDescent="0.25">
      <c r="F5184" s="49">
        <v>41861</v>
      </c>
      <c r="G5184" s="45" t="s">
        <v>384</v>
      </c>
      <c r="H5184" s="45" t="s">
        <v>324</v>
      </c>
      <c r="I5184" s="50">
        <v>38.9</v>
      </c>
      <c r="J5184" s="9" t="str">
        <f t="shared" si="81"/>
        <v>East</v>
      </c>
    </row>
    <row r="5185" spans="6:10" x14ac:dyDescent="0.25">
      <c r="F5185" s="49">
        <v>41632</v>
      </c>
      <c r="G5185" s="45" t="s">
        <v>346</v>
      </c>
      <c r="H5185" s="45" t="s">
        <v>324</v>
      </c>
      <c r="I5185" s="50">
        <v>39.9</v>
      </c>
      <c r="J5185" s="9" t="str">
        <f t="shared" si="81"/>
        <v>MidWest</v>
      </c>
    </row>
    <row r="5186" spans="6:10" x14ac:dyDescent="0.25">
      <c r="F5186" s="49">
        <v>41892</v>
      </c>
      <c r="G5186" s="45" t="s">
        <v>402</v>
      </c>
      <c r="H5186" s="45" t="s">
        <v>191</v>
      </c>
      <c r="I5186" s="50">
        <v>45.9</v>
      </c>
      <c r="J5186" s="9" t="str">
        <f t="shared" si="81"/>
        <v>South</v>
      </c>
    </row>
    <row r="5187" spans="6:10" x14ac:dyDescent="0.25">
      <c r="F5187" s="49">
        <v>41455</v>
      </c>
      <c r="G5187" s="45" t="s">
        <v>328</v>
      </c>
      <c r="H5187" s="45" t="s">
        <v>191</v>
      </c>
      <c r="I5187" s="50">
        <v>321.3</v>
      </c>
      <c r="J5187" s="9" t="str">
        <f t="shared" si="81"/>
        <v>MidWest</v>
      </c>
    </row>
    <row r="5188" spans="6:10" x14ac:dyDescent="0.25">
      <c r="F5188" s="49">
        <v>41973</v>
      </c>
      <c r="G5188" s="45" t="s">
        <v>403</v>
      </c>
      <c r="H5188" s="45" t="s">
        <v>334</v>
      </c>
      <c r="I5188" s="50">
        <v>68.39</v>
      </c>
      <c r="J5188" s="9" t="str">
        <f t="shared" ref="J5188:J5251" si="82">VLOOKUP(G5188,$A$4:$B$75,2,0)</f>
        <v>West</v>
      </c>
    </row>
    <row r="5189" spans="6:10" x14ac:dyDescent="0.25">
      <c r="F5189" s="49">
        <v>41611</v>
      </c>
      <c r="G5189" s="45" t="s">
        <v>379</v>
      </c>
      <c r="H5189" s="45" t="s">
        <v>331</v>
      </c>
      <c r="I5189" s="50">
        <v>60</v>
      </c>
      <c r="J5189" s="9" t="str">
        <f t="shared" si="82"/>
        <v>East</v>
      </c>
    </row>
    <row r="5190" spans="6:10" x14ac:dyDescent="0.25">
      <c r="F5190" s="49">
        <v>41621</v>
      </c>
      <c r="G5190" s="45" t="s">
        <v>329</v>
      </c>
      <c r="H5190" s="45" t="s">
        <v>324</v>
      </c>
      <c r="I5190" s="50">
        <v>39.9</v>
      </c>
      <c r="J5190" s="9" t="str">
        <f t="shared" si="82"/>
        <v>MidWest</v>
      </c>
    </row>
    <row r="5191" spans="6:10" x14ac:dyDescent="0.25">
      <c r="F5191" s="49">
        <v>41605</v>
      </c>
      <c r="G5191" s="45" t="s">
        <v>343</v>
      </c>
      <c r="H5191" s="45" t="s">
        <v>347</v>
      </c>
      <c r="I5191" s="50">
        <v>55</v>
      </c>
      <c r="J5191" s="9" t="str">
        <f t="shared" si="82"/>
        <v>West</v>
      </c>
    </row>
    <row r="5192" spans="6:10" x14ac:dyDescent="0.25">
      <c r="F5192" s="49">
        <v>41967</v>
      </c>
      <c r="G5192" s="45" t="s">
        <v>391</v>
      </c>
      <c r="H5192" s="45" t="s">
        <v>371</v>
      </c>
      <c r="I5192" s="50">
        <v>18.62</v>
      </c>
      <c r="J5192" s="9" t="str">
        <f t="shared" si="82"/>
        <v>South</v>
      </c>
    </row>
    <row r="5193" spans="6:10" x14ac:dyDescent="0.25">
      <c r="F5193" s="49">
        <v>41538</v>
      </c>
      <c r="G5193" s="45" t="s">
        <v>396</v>
      </c>
      <c r="H5193" s="45" t="s">
        <v>331</v>
      </c>
      <c r="I5193" s="50">
        <v>87.75</v>
      </c>
      <c r="J5193" s="9" t="str">
        <f t="shared" si="82"/>
        <v>West</v>
      </c>
    </row>
    <row r="5194" spans="6:10" x14ac:dyDescent="0.25">
      <c r="F5194" s="49">
        <v>41979</v>
      </c>
      <c r="G5194" s="45" t="s">
        <v>342</v>
      </c>
      <c r="H5194" s="45" t="s">
        <v>347</v>
      </c>
      <c r="I5194" s="50">
        <v>27.5</v>
      </c>
      <c r="J5194" s="9" t="str">
        <f t="shared" si="82"/>
        <v>MidWest</v>
      </c>
    </row>
    <row r="5195" spans="6:10" x14ac:dyDescent="0.25">
      <c r="F5195" s="49">
        <v>41998</v>
      </c>
      <c r="G5195" s="45" t="s">
        <v>350</v>
      </c>
      <c r="H5195" s="45" t="s">
        <v>7</v>
      </c>
      <c r="I5195" s="50">
        <v>68</v>
      </c>
      <c r="J5195" s="9" t="str">
        <f t="shared" si="82"/>
        <v>East</v>
      </c>
    </row>
    <row r="5196" spans="6:10" x14ac:dyDescent="0.25">
      <c r="F5196" s="49">
        <v>41989</v>
      </c>
      <c r="G5196" s="45" t="s">
        <v>374</v>
      </c>
      <c r="H5196" s="45" t="s">
        <v>331</v>
      </c>
      <c r="I5196" s="50">
        <v>90</v>
      </c>
      <c r="J5196" s="9" t="str">
        <f t="shared" si="82"/>
        <v>West</v>
      </c>
    </row>
    <row r="5197" spans="6:10" x14ac:dyDescent="0.25">
      <c r="F5197" s="49">
        <v>41989</v>
      </c>
      <c r="G5197" s="45" t="s">
        <v>346</v>
      </c>
      <c r="H5197" s="45" t="s">
        <v>191</v>
      </c>
      <c r="I5197" s="50">
        <v>68.849999999999994</v>
      </c>
      <c r="J5197" s="9" t="str">
        <f t="shared" si="82"/>
        <v>MidWest</v>
      </c>
    </row>
    <row r="5198" spans="6:10" x14ac:dyDescent="0.25">
      <c r="F5198" s="49">
        <v>41829</v>
      </c>
      <c r="G5198" s="45" t="s">
        <v>373</v>
      </c>
      <c r="H5198" s="45" t="s">
        <v>324</v>
      </c>
      <c r="I5198" s="50">
        <v>38.700000000000003</v>
      </c>
      <c r="J5198" s="9" t="str">
        <f t="shared" si="82"/>
        <v>MidWest</v>
      </c>
    </row>
    <row r="5199" spans="6:10" x14ac:dyDescent="0.25">
      <c r="F5199" s="49">
        <v>41582</v>
      </c>
      <c r="G5199" s="45" t="s">
        <v>360</v>
      </c>
      <c r="H5199" s="45" t="s">
        <v>191</v>
      </c>
      <c r="I5199" s="50">
        <v>44.75</v>
      </c>
      <c r="J5199" s="9" t="str">
        <f t="shared" si="82"/>
        <v>West</v>
      </c>
    </row>
    <row r="5200" spans="6:10" x14ac:dyDescent="0.25">
      <c r="F5200" s="49">
        <v>41584</v>
      </c>
      <c r="G5200" s="45" t="s">
        <v>382</v>
      </c>
      <c r="H5200" s="45" t="s">
        <v>324</v>
      </c>
      <c r="I5200" s="50">
        <v>19.95</v>
      </c>
      <c r="J5200" s="9" t="str">
        <f t="shared" si="82"/>
        <v>East</v>
      </c>
    </row>
    <row r="5201" spans="6:10" x14ac:dyDescent="0.25">
      <c r="F5201" s="49">
        <v>41987</v>
      </c>
      <c r="G5201" s="45" t="s">
        <v>388</v>
      </c>
      <c r="H5201" s="45" t="s">
        <v>191</v>
      </c>
      <c r="I5201" s="50">
        <v>45.9</v>
      </c>
      <c r="J5201" s="9" t="str">
        <f t="shared" si="82"/>
        <v>West</v>
      </c>
    </row>
    <row r="5202" spans="6:10" x14ac:dyDescent="0.25">
      <c r="F5202" s="49">
        <v>41956</v>
      </c>
      <c r="G5202" s="45" t="s">
        <v>376</v>
      </c>
      <c r="H5202" s="45" t="s">
        <v>349</v>
      </c>
      <c r="I5202" s="50">
        <v>42</v>
      </c>
      <c r="J5202" s="9" t="str">
        <f t="shared" si="82"/>
        <v>East</v>
      </c>
    </row>
    <row r="5203" spans="6:10" x14ac:dyDescent="0.25">
      <c r="F5203" s="49">
        <v>41590</v>
      </c>
      <c r="G5203" s="45" t="s">
        <v>340</v>
      </c>
      <c r="H5203" s="45" t="s">
        <v>337</v>
      </c>
      <c r="I5203" s="50">
        <v>74.25</v>
      </c>
      <c r="J5203" s="9" t="str">
        <f t="shared" si="82"/>
        <v>MidWest</v>
      </c>
    </row>
    <row r="5204" spans="6:10" x14ac:dyDescent="0.25">
      <c r="F5204" s="49">
        <v>41992</v>
      </c>
      <c r="G5204" s="45" t="s">
        <v>390</v>
      </c>
      <c r="H5204" s="45" t="s">
        <v>337</v>
      </c>
      <c r="I5204" s="50">
        <v>75</v>
      </c>
      <c r="J5204" s="9" t="str">
        <f t="shared" si="82"/>
        <v>South</v>
      </c>
    </row>
    <row r="5205" spans="6:10" x14ac:dyDescent="0.25">
      <c r="F5205" s="49">
        <v>41991</v>
      </c>
      <c r="G5205" s="45" t="s">
        <v>360</v>
      </c>
      <c r="H5205" s="45" t="s">
        <v>327</v>
      </c>
      <c r="I5205" s="50">
        <v>49.5</v>
      </c>
      <c r="J5205" s="9" t="str">
        <f t="shared" si="82"/>
        <v>West</v>
      </c>
    </row>
    <row r="5206" spans="6:10" x14ac:dyDescent="0.25">
      <c r="F5206" s="49">
        <v>41588</v>
      </c>
      <c r="G5206" s="45" t="s">
        <v>323</v>
      </c>
      <c r="H5206" s="45" t="s">
        <v>321</v>
      </c>
      <c r="I5206" s="50">
        <v>239.85</v>
      </c>
      <c r="J5206" s="9" t="str">
        <f t="shared" si="82"/>
        <v>MidWest</v>
      </c>
    </row>
    <row r="5207" spans="6:10" x14ac:dyDescent="0.25">
      <c r="F5207" s="49">
        <v>41948</v>
      </c>
      <c r="G5207" s="45" t="s">
        <v>379</v>
      </c>
      <c r="H5207" s="45" t="s">
        <v>7</v>
      </c>
      <c r="I5207" s="50">
        <v>68</v>
      </c>
      <c r="J5207" s="9" t="str">
        <f t="shared" si="82"/>
        <v>East</v>
      </c>
    </row>
    <row r="5208" spans="6:10" x14ac:dyDescent="0.25">
      <c r="F5208" s="49">
        <v>41988</v>
      </c>
      <c r="G5208" s="45" t="s">
        <v>393</v>
      </c>
      <c r="H5208" s="45" t="s">
        <v>349</v>
      </c>
      <c r="I5208" s="50">
        <v>42</v>
      </c>
      <c r="J5208" s="9" t="str">
        <f t="shared" si="82"/>
        <v>MidWest</v>
      </c>
    </row>
    <row r="5209" spans="6:10" x14ac:dyDescent="0.25">
      <c r="F5209" s="49">
        <v>41964</v>
      </c>
      <c r="G5209" s="45" t="s">
        <v>351</v>
      </c>
      <c r="H5209" s="45" t="s">
        <v>7</v>
      </c>
      <c r="I5209" s="50">
        <v>66.98</v>
      </c>
      <c r="J5209" s="9" t="str">
        <f t="shared" si="82"/>
        <v>MidWest</v>
      </c>
    </row>
    <row r="5210" spans="6:10" x14ac:dyDescent="0.25">
      <c r="F5210" s="49">
        <v>41608</v>
      </c>
      <c r="G5210" s="45" t="s">
        <v>359</v>
      </c>
      <c r="H5210" s="45" t="s">
        <v>324</v>
      </c>
      <c r="I5210" s="50">
        <v>58.35</v>
      </c>
      <c r="J5210" s="9" t="str">
        <f t="shared" si="82"/>
        <v>MidWest</v>
      </c>
    </row>
    <row r="5211" spans="6:10" x14ac:dyDescent="0.25">
      <c r="F5211" s="49">
        <v>41616</v>
      </c>
      <c r="G5211" s="45" t="s">
        <v>367</v>
      </c>
      <c r="H5211" s="45" t="s">
        <v>10</v>
      </c>
      <c r="I5211" s="50">
        <v>45.9</v>
      </c>
      <c r="J5211" s="9" t="str">
        <f t="shared" si="82"/>
        <v>MidWest</v>
      </c>
    </row>
    <row r="5212" spans="6:10" x14ac:dyDescent="0.25">
      <c r="F5212" s="49">
        <v>41585</v>
      </c>
      <c r="G5212" s="45" t="s">
        <v>340</v>
      </c>
      <c r="H5212" s="45" t="s">
        <v>331</v>
      </c>
      <c r="I5212" s="50">
        <v>87.75</v>
      </c>
      <c r="J5212" s="9" t="str">
        <f t="shared" si="82"/>
        <v>MidWest</v>
      </c>
    </row>
    <row r="5213" spans="6:10" x14ac:dyDescent="0.25">
      <c r="F5213" s="49">
        <v>41703</v>
      </c>
      <c r="G5213" s="45" t="s">
        <v>330</v>
      </c>
      <c r="H5213" s="45" t="s">
        <v>334</v>
      </c>
      <c r="I5213" s="50">
        <v>46.06</v>
      </c>
      <c r="J5213" s="9" t="str">
        <f t="shared" si="82"/>
        <v>East</v>
      </c>
    </row>
    <row r="5214" spans="6:10" x14ac:dyDescent="0.25">
      <c r="F5214" s="49">
        <v>42004</v>
      </c>
      <c r="G5214" s="45" t="s">
        <v>378</v>
      </c>
      <c r="H5214" s="45" t="s">
        <v>10</v>
      </c>
      <c r="I5214" s="50">
        <v>22.95</v>
      </c>
      <c r="J5214" s="9" t="str">
        <f t="shared" si="82"/>
        <v>South</v>
      </c>
    </row>
    <row r="5215" spans="6:10" x14ac:dyDescent="0.25">
      <c r="F5215" s="49">
        <v>41749</v>
      </c>
      <c r="G5215" s="45" t="s">
        <v>387</v>
      </c>
      <c r="H5215" s="45" t="s">
        <v>371</v>
      </c>
      <c r="I5215" s="50">
        <v>56.43</v>
      </c>
      <c r="J5215" s="9" t="str">
        <f t="shared" si="82"/>
        <v>MidWest</v>
      </c>
    </row>
    <row r="5216" spans="6:10" x14ac:dyDescent="0.25">
      <c r="F5216" s="49">
        <v>41624</v>
      </c>
      <c r="G5216" s="45" t="s">
        <v>363</v>
      </c>
      <c r="H5216" s="45" t="s">
        <v>10</v>
      </c>
      <c r="I5216" s="50">
        <v>67.819999999999993</v>
      </c>
      <c r="J5216" s="9" t="str">
        <f t="shared" si="82"/>
        <v>West</v>
      </c>
    </row>
    <row r="5217" spans="6:10" x14ac:dyDescent="0.25">
      <c r="F5217" s="49">
        <v>41961</v>
      </c>
      <c r="G5217" s="45" t="s">
        <v>357</v>
      </c>
      <c r="H5217" s="45" t="s">
        <v>191</v>
      </c>
      <c r="I5217" s="50">
        <v>44.75</v>
      </c>
      <c r="J5217" s="9" t="str">
        <f t="shared" si="82"/>
        <v>South</v>
      </c>
    </row>
    <row r="5218" spans="6:10" x14ac:dyDescent="0.25">
      <c r="F5218" s="49">
        <v>41626</v>
      </c>
      <c r="G5218" s="45" t="s">
        <v>402</v>
      </c>
      <c r="H5218" s="45" t="s">
        <v>7</v>
      </c>
      <c r="I5218" s="50">
        <v>102</v>
      </c>
      <c r="J5218" s="9" t="str">
        <f t="shared" si="82"/>
        <v>South</v>
      </c>
    </row>
    <row r="5219" spans="6:10" x14ac:dyDescent="0.25">
      <c r="F5219" s="49">
        <v>41456</v>
      </c>
      <c r="G5219" s="45" t="s">
        <v>370</v>
      </c>
      <c r="H5219" s="45" t="s">
        <v>337</v>
      </c>
      <c r="I5219" s="50">
        <v>49</v>
      </c>
      <c r="J5219" s="9" t="str">
        <f t="shared" si="82"/>
        <v>South</v>
      </c>
    </row>
    <row r="5220" spans="6:10" x14ac:dyDescent="0.25">
      <c r="F5220" s="49">
        <v>41305</v>
      </c>
      <c r="G5220" s="45" t="s">
        <v>379</v>
      </c>
      <c r="H5220" s="45" t="s">
        <v>191</v>
      </c>
      <c r="I5220" s="50">
        <v>22.95</v>
      </c>
      <c r="J5220" s="9" t="str">
        <f t="shared" si="82"/>
        <v>East</v>
      </c>
    </row>
    <row r="5221" spans="6:10" x14ac:dyDescent="0.25">
      <c r="F5221" s="49">
        <v>41575</v>
      </c>
      <c r="G5221" s="45" t="s">
        <v>364</v>
      </c>
      <c r="H5221" s="45" t="s">
        <v>10</v>
      </c>
      <c r="I5221" s="50">
        <v>22.72</v>
      </c>
      <c r="J5221" s="9" t="str">
        <f t="shared" si="82"/>
        <v>West</v>
      </c>
    </row>
    <row r="5222" spans="6:10" x14ac:dyDescent="0.25">
      <c r="F5222" s="49">
        <v>41560</v>
      </c>
      <c r="G5222" s="45" t="s">
        <v>377</v>
      </c>
      <c r="H5222" s="45" t="s">
        <v>349</v>
      </c>
      <c r="I5222" s="50">
        <v>63</v>
      </c>
      <c r="J5222" s="9" t="str">
        <f t="shared" si="82"/>
        <v>West</v>
      </c>
    </row>
    <row r="5223" spans="6:10" x14ac:dyDescent="0.25">
      <c r="F5223" s="49">
        <v>41970</v>
      </c>
      <c r="G5223" s="45" t="s">
        <v>350</v>
      </c>
      <c r="H5223" s="45" t="s">
        <v>337</v>
      </c>
      <c r="I5223" s="50">
        <v>25</v>
      </c>
      <c r="J5223" s="9" t="str">
        <f t="shared" si="82"/>
        <v>East</v>
      </c>
    </row>
    <row r="5224" spans="6:10" x14ac:dyDescent="0.25">
      <c r="F5224" s="49">
        <v>41438</v>
      </c>
      <c r="G5224" s="45" t="s">
        <v>353</v>
      </c>
      <c r="H5224" s="45" t="s">
        <v>327</v>
      </c>
      <c r="I5224" s="50">
        <v>24.5</v>
      </c>
      <c r="J5224" s="9" t="str">
        <f t="shared" si="82"/>
        <v>MidWest</v>
      </c>
    </row>
    <row r="5225" spans="6:10" x14ac:dyDescent="0.25">
      <c r="F5225" s="49">
        <v>41968</v>
      </c>
      <c r="G5225" s="45" t="s">
        <v>401</v>
      </c>
      <c r="H5225" s="45" t="s">
        <v>324</v>
      </c>
      <c r="I5225" s="50">
        <v>119.7</v>
      </c>
      <c r="J5225" s="9" t="str">
        <f t="shared" si="82"/>
        <v>East</v>
      </c>
    </row>
    <row r="5226" spans="6:10" x14ac:dyDescent="0.25">
      <c r="F5226" s="49">
        <v>41611</v>
      </c>
      <c r="G5226" s="45" t="s">
        <v>375</v>
      </c>
      <c r="H5226" s="45" t="s">
        <v>7</v>
      </c>
      <c r="I5226" s="50">
        <v>66.64</v>
      </c>
      <c r="J5226" s="9" t="str">
        <f t="shared" si="82"/>
        <v>East</v>
      </c>
    </row>
    <row r="5227" spans="6:10" x14ac:dyDescent="0.25">
      <c r="F5227" s="49">
        <v>41975</v>
      </c>
      <c r="G5227" s="45" t="s">
        <v>380</v>
      </c>
      <c r="H5227" s="45" t="s">
        <v>7</v>
      </c>
      <c r="I5227" s="50">
        <v>850</v>
      </c>
      <c r="J5227" s="9" t="str">
        <f t="shared" si="82"/>
        <v>South</v>
      </c>
    </row>
    <row r="5228" spans="6:10" x14ac:dyDescent="0.25">
      <c r="F5228" s="49">
        <v>41377</v>
      </c>
      <c r="G5228" s="45" t="s">
        <v>326</v>
      </c>
      <c r="H5228" s="45" t="s">
        <v>324</v>
      </c>
      <c r="I5228" s="50">
        <v>58.95</v>
      </c>
      <c r="J5228" s="9" t="str">
        <f t="shared" si="82"/>
        <v>West</v>
      </c>
    </row>
    <row r="5229" spans="6:10" x14ac:dyDescent="0.25">
      <c r="F5229" s="49">
        <v>41972</v>
      </c>
      <c r="G5229" s="45" t="s">
        <v>381</v>
      </c>
      <c r="H5229" s="45" t="s">
        <v>7</v>
      </c>
      <c r="I5229" s="50">
        <v>68</v>
      </c>
      <c r="J5229" s="9" t="str">
        <f t="shared" si="82"/>
        <v>MidWest</v>
      </c>
    </row>
    <row r="5230" spans="6:10" x14ac:dyDescent="0.25">
      <c r="F5230" s="49">
        <v>41564</v>
      </c>
      <c r="G5230" s="45" t="s">
        <v>375</v>
      </c>
      <c r="H5230" s="45" t="s">
        <v>349</v>
      </c>
      <c r="I5230" s="50">
        <v>61.74</v>
      </c>
      <c r="J5230" s="9" t="str">
        <f t="shared" si="82"/>
        <v>East</v>
      </c>
    </row>
    <row r="5231" spans="6:10" x14ac:dyDescent="0.25">
      <c r="F5231" s="49">
        <v>41947</v>
      </c>
      <c r="G5231" s="45" t="s">
        <v>402</v>
      </c>
      <c r="H5231" s="45" t="s">
        <v>191</v>
      </c>
      <c r="I5231" s="50">
        <v>45.9</v>
      </c>
      <c r="J5231" s="9" t="str">
        <f t="shared" si="82"/>
        <v>South</v>
      </c>
    </row>
    <row r="5232" spans="6:10" x14ac:dyDescent="0.25">
      <c r="F5232" s="49">
        <v>41593</v>
      </c>
      <c r="G5232" s="45" t="s">
        <v>389</v>
      </c>
      <c r="H5232" s="45" t="s">
        <v>7</v>
      </c>
      <c r="I5232" s="50">
        <v>102</v>
      </c>
      <c r="J5232" s="9" t="str">
        <f t="shared" si="82"/>
        <v>MidWest</v>
      </c>
    </row>
    <row r="5233" spans="6:10" x14ac:dyDescent="0.25">
      <c r="F5233" s="49">
        <v>41782</v>
      </c>
      <c r="G5233" s="45" t="s">
        <v>340</v>
      </c>
      <c r="H5233" s="45" t="s">
        <v>324</v>
      </c>
      <c r="I5233" s="50">
        <v>19.350000000000001</v>
      </c>
      <c r="J5233" s="9" t="str">
        <f t="shared" si="82"/>
        <v>MidWest</v>
      </c>
    </row>
    <row r="5234" spans="6:10" x14ac:dyDescent="0.25">
      <c r="F5234" s="49">
        <v>41674</v>
      </c>
      <c r="G5234" s="45" t="s">
        <v>346</v>
      </c>
      <c r="H5234" s="45" t="s">
        <v>7</v>
      </c>
      <c r="I5234" s="50">
        <v>32.979999999999997</v>
      </c>
      <c r="J5234" s="9" t="str">
        <f t="shared" si="82"/>
        <v>MidWest</v>
      </c>
    </row>
    <row r="5235" spans="6:10" x14ac:dyDescent="0.25">
      <c r="F5235" s="49">
        <v>41608</v>
      </c>
      <c r="G5235" s="45" t="s">
        <v>383</v>
      </c>
      <c r="H5235" s="45" t="s">
        <v>334</v>
      </c>
      <c r="I5235" s="50">
        <v>23.5</v>
      </c>
      <c r="J5235" s="9" t="str">
        <f t="shared" si="82"/>
        <v>South</v>
      </c>
    </row>
    <row r="5236" spans="6:10" x14ac:dyDescent="0.25">
      <c r="F5236" s="49">
        <v>41469</v>
      </c>
      <c r="G5236" s="45" t="s">
        <v>397</v>
      </c>
      <c r="H5236" s="45" t="s">
        <v>334</v>
      </c>
      <c r="I5236" s="50">
        <v>70.5</v>
      </c>
      <c r="J5236" s="9" t="str">
        <f t="shared" si="82"/>
        <v>West</v>
      </c>
    </row>
    <row r="5237" spans="6:10" x14ac:dyDescent="0.25">
      <c r="F5237" s="49">
        <v>41977</v>
      </c>
      <c r="G5237" s="45" t="s">
        <v>378</v>
      </c>
      <c r="H5237" s="45" t="s">
        <v>347</v>
      </c>
      <c r="I5237" s="50">
        <v>53.63</v>
      </c>
      <c r="J5237" s="9" t="str">
        <f t="shared" si="82"/>
        <v>South</v>
      </c>
    </row>
    <row r="5238" spans="6:10" x14ac:dyDescent="0.25">
      <c r="F5238" s="49">
        <v>41849</v>
      </c>
      <c r="G5238" s="45" t="s">
        <v>345</v>
      </c>
      <c r="H5238" s="45" t="s">
        <v>324</v>
      </c>
      <c r="I5238" s="50">
        <v>38.700000000000003</v>
      </c>
      <c r="J5238" s="9" t="str">
        <f t="shared" si="82"/>
        <v>West</v>
      </c>
    </row>
    <row r="5239" spans="6:10" x14ac:dyDescent="0.25">
      <c r="F5239" s="49">
        <v>41376</v>
      </c>
      <c r="G5239" s="45" t="s">
        <v>392</v>
      </c>
      <c r="H5239" s="45" t="s">
        <v>7</v>
      </c>
      <c r="I5239" s="50">
        <v>33.659999999999997</v>
      </c>
      <c r="J5239" s="9" t="str">
        <f t="shared" si="82"/>
        <v>South</v>
      </c>
    </row>
    <row r="5240" spans="6:10" x14ac:dyDescent="0.25">
      <c r="F5240" s="49">
        <v>41637</v>
      </c>
      <c r="G5240" s="45" t="s">
        <v>338</v>
      </c>
      <c r="H5240" s="45" t="s">
        <v>334</v>
      </c>
      <c r="I5240" s="50">
        <v>46.53</v>
      </c>
      <c r="J5240" s="9" t="str">
        <f t="shared" si="82"/>
        <v>South</v>
      </c>
    </row>
    <row r="5241" spans="6:10" x14ac:dyDescent="0.25">
      <c r="F5241" s="49">
        <v>41616</v>
      </c>
      <c r="G5241" s="45" t="s">
        <v>382</v>
      </c>
      <c r="H5241" s="45" t="s">
        <v>191</v>
      </c>
      <c r="I5241" s="50">
        <v>45.44</v>
      </c>
      <c r="J5241" s="9" t="str">
        <f t="shared" si="82"/>
        <v>East</v>
      </c>
    </row>
    <row r="5242" spans="6:10" x14ac:dyDescent="0.25">
      <c r="F5242" s="49">
        <v>42004</v>
      </c>
      <c r="G5242" s="45" t="s">
        <v>367</v>
      </c>
      <c r="H5242" s="45" t="s">
        <v>371</v>
      </c>
      <c r="I5242" s="50">
        <v>18.43</v>
      </c>
      <c r="J5242" s="9" t="str">
        <f t="shared" si="82"/>
        <v>MidWest</v>
      </c>
    </row>
    <row r="5243" spans="6:10" x14ac:dyDescent="0.25">
      <c r="F5243" s="49">
        <v>41401</v>
      </c>
      <c r="G5243" s="45" t="s">
        <v>357</v>
      </c>
      <c r="H5243" s="45" t="s">
        <v>7</v>
      </c>
      <c r="I5243" s="50">
        <v>714</v>
      </c>
      <c r="J5243" s="9" t="str">
        <f t="shared" si="82"/>
        <v>South</v>
      </c>
    </row>
    <row r="5244" spans="6:10" x14ac:dyDescent="0.25">
      <c r="F5244" s="49">
        <v>41988</v>
      </c>
      <c r="G5244" s="45" t="s">
        <v>378</v>
      </c>
      <c r="H5244" s="45" t="s">
        <v>191</v>
      </c>
      <c r="I5244" s="50">
        <v>66.78</v>
      </c>
      <c r="J5244" s="9" t="str">
        <f t="shared" si="82"/>
        <v>South</v>
      </c>
    </row>
    <row r="5245" spans="6:10" x14ac:dyDescent="0.25">
      <c r="F5245" s="49">
        <v>41914</v>
      </c>
      <c r="G5245" s="45" t="s">
        <v>374</v>
      </c>
      <c r="H5245" s="45" t="s">
        <v>10</v>
      </c>
      <c r="I5245" s="50">
        <v>22.49</v>
      </c>
      <c r="J5245" s="9" t="str">
        <f t="shared" si="82"/>
        <v>West</v>
      </c>
    </row>
    <row r="5246" spans="6:10" x14ac:dyDescent="0.25">
      <c r="F5246" s="49">
        <v>41599</v>
      </c>
      <c r="G5246" s="45" t="s">
        <v>368</v>
      </c>
      <c r="H5246" s="45" t="s">
        <v>191</v>
      </c>
      <c r="I5246" s="50">
        <v>68.849999999999994</v>
      </c>
      <c r="J5246" s="9" t="str">
        <f t="shared" si="82"/>
        <v>West</v>
      </c>
    </row>
    <row r="5247" spans="6:10" x14ac:dyDescent="0.25">
      <c r="F5247" s="49">
        <v>41632</v>
      </c>
      <c r="G5247" s="45" t="s">
        <v>338</v>
      </c>
      <c r="H5247" s="45" t="s">
        <v>337</v>
      </c>
      <c r="I5247" s="50">
        <v>72.75</v>
      </c>
      <c r="J5247" s="9" t="str">
        <f t="shared" si="82"/>
        <v>South</v>
      </c>
    </row>
    <row r="5248" spans="6:10" x14ac:dyDescent="0.25">
      <c r="F5248" s="49">
        <v>41533</v>
      </c>
      <c r="G5248" s="45" t="s">
        <v>362</v>
      </c>
      <c r="H5248" s="45" t="s">
        <v>331</v>
      </c>
      <c r="I5248" s="50">
        <v>60</v>
      </c>
      <c r="J5248" s="9" t="str">
        <f t="shared" si="82"/>
        <v>East</v>
      </c>
    </row>
    <row r="5249" spans="6:10" x14ac:dyDescent="0.25">
      <c r="F5249" s="49">
        <v>41633</v>
      </c>
      <c r="G5249" s="45" t="s">
        <v>354</v>
      </c>
      <c r="H5249" s="45" t="s">
        <v>371</v>
      </c>
      <c r="I5249" s="50">
        <v>37.43</v>
      </c>
      <c r="J5249" s="9" t="str">
        <f t="shared" si="82"/>
        <v>MidWest</v>
      </c>
    </row>
    <row r="5250" spans="6:10" x14ac:dyDescent="0.25">
      <c r="F5250" s="49">
        <v>41595</v>
      </c>
      <c r="G5250" s="45" t="s">
        <v>375</v>
      </c>
      <c r="H5250" s="45" t="s">
        <v>334</v>
      </c>
      <c r="I5250" s="50">
        <v>94</v>
      </c>
      <c r="J5250" s="9" t="str">
        <f t="shared" si="82"/>
        <v>East</v>
      </c>
    </row>
    <row r="5251" spans="6:10" x14ac:dyDescent="0.25">
      <c r="F5251" s="49">
        <v>41625</v>
      </c>
      <c r="G5251" s="45" t="s">
        <v>359</v>
      </c>
      <c r="H5251" s="45" t="s">
        <v>7</v>
      </c>
      <c r="I5251" s="50">
        <v>102</v>
      </c>
      <c r="J5251" s="9" t="str">
        <f t="shared" si="82"/>
        <v>MidWest</v>
      </c>
    </row>
    <row r="5252" spans="6:10" x14ac:dyDescent="0.25">
      <c r="F5252" s="49">
        <v>41630</v>
      </c>
      <c r="G5252" s="45" t="s">
        <v>379</v>
      </c>
      <c r="H5252" s="45" t="s">
        <v>337</v>
      </c>
      <c r="I5252" s="50">
        <v>98</v>
      </c>
      <c r="J5252" s="9" t="str">
        <f t="shared" ref="J5252:J5315" si="83">VLOOKUP(G5252,$A$4:$B$75,2,0)</f>
        <v>East</v>
      </c>
    </row>
    <row r="5253" spans="6:10" x14ac:dyDescent="0.25">
      <c r="F5253" s="49">
        <v>41595</v>
      </c>
      <c r="G5253" s="45" t="s">
        <v>396</v>
      </c>
      <c r="H5253" s="45" t="s">
        <v>349</v>
      </c>
      <c r="I5253" s="50">
        <v>63</v>
      </c>
      <c r="J5253" s="9" t="str">
        <f t="shared" si="83"/>
        <v>West</v>
      </c>
    </row>
    <row r="5254" spans="6:10" x14ac:dyDescent="0.25">
      <c r="F5254" s="49">
        <v>41600</v>
      </c>
      <c r="G5254" s="45" t="s">
        <v>365</v>
      </c>
      <c r="H5254" s="45" t="s">
        <v>324</v>
      </c>
      <c r="I5254" s="50">
        <v>39.5</v>
      </c>
      <c r="J5254" s="9" t="str">
        <f t="shared" si="83"/>
        <v>West</v>
      </c>
    </row>
    <row r="5255" spans="6:10" x14ac:dyDescent="0.25">
      <c r="F5255" s="49">
        <v>41436</v>
      </c>
      <c r="G5255" s="45" t="s">
        <v>388</v>
      </c>
      <c r="H5255" s="45" t="s">
        <v>324</v>
      </c>
      <c r="I5255" s="50">
        <v>19.350000000000001</v>
      </c>
      <c r="J5255" s="9" t="str">
        <f t="shared" si="83"/>
        <v>West</v>
      </c>
    </row>
    <row r="5256" spans="6:10" x14ac:dyDescent="0.25">
      <c r="F5256" s="49">
        <v>41627</v>
      </c>
      <c r="G5256" s="45" t="s">
        <v>343</v>
      </c>
      <c r="H5256" s="45" t="s">
        <v>347</v>
      </c>
      <c r="I5256" s="50">
        <v>485.1</v>
      </c>
      <c r="J5256" s="9" t="str">
        <f t="shared" si="83"/>
        <v>West</v>
      </c>
    </row>
    <row r="5257" spans="6:10" x14ac:dyDescent="0.25">
      <c r="F5257" s="49">
        <v>41661</v>
      </c>
      <c r="G5257" s="45" t="s">
        <v>402</v>
      </c>
      <c r="H5257" s="45" t="s">
        <v>334</v>
      </c>
      <c r="I5257" s="50">
        <v>23.27</v>
      </c>
      <c r="J5257" s="9" t="str">
        <f t="shared" si="83"/>
        <v>South</v>
      </c>
    </row>
    <row r="5258" spans="6:10" x14ac:dyDescent="0.25">
      <c r="F5258" s="49">
        <v>41812</v>
      </c>
      <c r="G5258" s="45" t="s">
        <v>378</v>
      </c>
      <c r="H5258" s="45" t="s">
        <v>347</v>
      </c>
      <c r="I5258" s="50">
        <v>82.5</v>
      </c>
      <c r="J5258" s="9" t="str">
        <f t="shared" si="83"/>
        <v>South</v>
      </c>
    </row>
    <row r="5259" spans="6:10" x14ac:dyDescent="0.25">
      <c r="F5259" s="49">
        <v>41604</v>
      </c>
      <c r="G5259" s="45" t="s">
        <v>395</v>
      </c>
      <c r="H5259" s="45" t="s">
        <v>327</v>
      </c>
      <c r="I5259" s="50">
        <v>50</v>
      </c>
      <c r="J5259" s="9" t="str">
        <f t="shared" si="83"/>
        <v>East</v>
      </c>
    </row>
    <row r="5260" spans="6:10" x14ac:dyDescent="0.25">
      <c r="F5260" s="49">
        <v>41945</v>
      </c>
      <c r="G5260" s="45" t="s">
        <v>388</v>
      </c>
      <c r="H5260" s="45" t="s">
        <v>337</v>
      </c>
      <c r="I5260" s="50">
        <v>49.25</v>
      </c>
      <c r="J5260" s="9" t="str">
        <f t="shared" si="83"/>
        <v>West</v>
      </c>
    </row>
    <row r="5261" spans="6:10" x14ac:dyDescent="0.25">
      <c r="F5261" s="49">
        <v>41602</v>
      </c>
      <c r="G5261" s="45" t="s">
        <v>344</v>
      </c>
      <c r="H5261" s="45" t="s">
        <v>7</v>
      </c>
      <c r="I5261" s="50">
        <v>34</v>
      </c>
      <c r="J5261" s="9" t="str">
        <f t="shared" si="83"/>
        <v>West</v>
      </c>
    </row>
    <row r="5262" spans="6:10" x14ac:dyDescent="0.25">
      <c r="F5262" s="49">
        <v>41951</v>
      </c>
      <c r="G5262" s="45" t="s">
        <v>388</v>
      </c>
      <c r="H5262" s="45" t="s">
        <v>327</v>
      </c>
      <c r="I5262" s="50">
        <v>50</v>
      </c>
      <c r="J5262" s="9" t="str">
        <f t="shared" si="83"/>
        <v>West</v>
      </c>
    </row>
    <row r="5263" spans="6:10" x14ac:dyDescent="0.25">
      <c r="F5263" s="49">
        <v>41616</v>
      </c>
      <c r="G5263" s="45" t="s">
        <v>338</v>
      </c>
      <c r="H5263" s="45" t="s">
        <v>191</v>
      </c>
      <c r="I5263" s="50">
        <v>504.9</v>
      </c>
      <c r="J5263" s="9" t="str">
        <f t="shared" si="83"/>
        <v>South</v>
      </c>
    </row>
    <row r="5264" spans="6:10" x14ac:dyDescent="0.25">
      <c r="F5264" s="49">
        <v>41615</v>
      </c>
      <c r="G5264" s="45" t="s">
        <v>340</v>
      </c>
      <c r="H5264" s="45" t="s">
        <v>337</v>
      </c>
      <c r="I5264" s="50">
        <v>50</v>
      </c>
      <c r="J5264" s="9" t="str">
        <f t="shared" si="83"/>
        <v>MidWest</v>
      </c>
    </row>
    <row r="5265" spans="6:10" x14ac:dyDescent="0.25">
      <c r="F5265" s="49">
        <v>41609</v>
      </c>
      <c r="G5265" s="45" t="s">
        <v>402</v>
      </c>
      <c r="H5265" s="45" t="s">
        <v>324</v>
      </c>
      <c r="I5265" s="50">
        <v>39.9</v>
      </c>
      <c r="J5265" s="9" t="str">
        <f t="shared" si="83"/>
        <v>South</v>
      </c>
    </row>
    <row r="5266" spans="6:10" x14ac:dyDescent="0.25">
      <c r="F5266" s="49">
        <v>41604</v>
      </c>
      <c r="G5266" s="45" t="s">
        <v>335</v>
      </c>
      <c r="H5266" s="45" t="s">
        <v>7</v>
      </c>
      <c r="I5266" s="50">
        <v>34</v>
      </c>
      <c r="J5266" s="9" t="str">
        <f t="shared" si="83"/>
        <v>West</v>
      </c>
    </row>
    <row r="5267" spans="6:10" x14ac:dyDescent="0.25">
      <c r="F5267" s="49">
        <v>41958</v>
      </c>
      <c r="G5267" s="45" t="s">
        <v>328</v>
      </c>
      <c r="H5267" s="45" t="s">
        <v>337</v>
      </c>
      <c r="I5267" s="50">
        <v>50</v>
      </c>
      <c r="J5267" s="9" t="str">
        <f t="shared" si="83"/>
        <v>MidWest</v>
      </c>
    </row>
    <row r="5268" spans="6:10" x14ac:dyDescent="0.25">
      <c r="F5268" s="49">
        <v>42000</v>
      </c>
      <c r="G5268" s="45" t="s">
        <v>335</v>
      </c>
      <c r="H5268" s="45" t="s">
        <v>10</v>
      </c>
      <c r="I5268" s="50">
        <v>22.95</v>
      </c>
      <c r="J5268" s="9" t="str">
        <f t="shared" si="83"/>
        <v>West</v>
      </c>
    </row>
    <row r="5269" spans="6:10" x14ac:dyDescent="0.25">
      <c r="F5269" s="49">
        <v>41989</v>
      </c>
      <c r="G5269" s="45" t="s">
        <v>353</v>
      </c>
      <c r="H5269" s="45" t="s">
        <v>324</v>
      </c>
      <c r="I5269" s="50">
        <v>19.95</v>
      </c>
      <c r="J5269" s="9" t="str">
        <f t="shared" si="83"/>
        <v>MidWest</v>
      </c>
    </row>
    <row r="5270" spans="6:10" x14ac:dyDescent="0.25">
      <c r="F5270" s="49">
        <v>41932</v>
      </c>
      <c r="G5270" s="45" t="s">
        <v>389</v>
      </c>
      <c r="H5270" s="45" t="s">
        <v>331</v>
      </c>
      <c r="I5270" s="50">
        <v>30</v>
      </c>
      <c r="J5270" s="9" t="str">
        <f t="shared" si="83"/>
        <v>MidWest</v>
      </c>
    </row>
    <row r="5271" spans="6:10" x14ac:dyDescent="0.25">
      <c r="F5271" s="49">
        <v>41325</v>
      </c>
      <c r="G5271" s="45" t="s">
        <v>338</v>
      </c>
      <c r="H5271" s="45" t="s">
        <v>337</v>
      </c>
      <c r="I5271" s="50">
        <v>73.5</v>
      </c>
      <c r="J5271" s="9" t="str">
        <f t="shared" si="83"/>
        <v>South</v>
      </c>
    </row>
    <row r="5272" spans="6:10" x14ac:dyDescent="0.25">
      <c r="F5272" s="49">
        <v>41980</v>
      </c>
      <c r="G5272" s="45" t="s">
        <v>364</v>
      </c>
      <c r="H5272" s="45" t="s">
        <v>337</v>
      </c>
      <c r="I5272" s="50">
        <v>25</v>
      </c>
      <c r="J5272" s="9" t="str">
        <f t="shared" si="83"/>
        <v>West</v>
      </c>
    </row>
    <row r="5273" spans="6:10" x14ac:dyDescent="0.25">
      <c r="F5273" s="49">
        <v>41601</v>
      </c>
      <c r="G5273" s="45" t="s">
        <v>330</v>
      </c>
      <c r="H5273" s="45" t="s">
        <v>337</v>
      </c>
      <c r="I5273" s="50">
        <v>50</v>
      </c>
      <c r="J5273" s="9" t="str">
        <f t="shared" si="83"/>
        <v>East</v>
      </c>
    </row>
    <row r="5274" spans="6:10" x14ac:dyDescent="0.25">
      <c r="F5274" s="49">
        <v>41436</v>
      </c>
      <c r="G5274" s="45" t="s">
        <v>391</v>
      </c>
      <c r="H5274" s="45" t="s">
        <v>191</v>
      </c>
      <c r="I5274" s="50">
        <v>68.849999999999994</v>
      </c>
      <c r="J5274" s="9" t="str">
        <f t="shared" si="83"/>
        <v>South</v>
      </c>
    </row>
    <row r="5275" spans="6:10" x14ac:dyDescent="0.25">
      <c r="F5275" s="49">
        <v>41586</v>
      </c>
      <c r="G5275" s="45" t="s">
        <v>373</v>
      </c>
      <c r="H5275" s="45" t="s">
        <v>334</v>
      </c>
      <c r="I5275" s="50">
        <v>22.91</v>
      </c>
      <c r="J5275" s="9" t="str">
        <f t="shared" si="83"/>
        <v>MidWest</v>
      </c>
    </row>
    <row r="5276" spans="6:10" x14ac:dyDescent="0.25">
      <c r="F5276" s="49">
        <v>41586</v>
      </c>
      <c r="G5276" s="45" t="s">
        <v>377</v>
      </c>
      <c r="H5276" s="45" t="s">
        <v>331</v>
      </c>
      <c r="I5276" s="50">
        <v>90</v>
      </c>
      <c r="J5276" s="9" t="str">
        <f t="shared" si="83"/>
        <v>West</v>
      </c>
    </row>
    <row r="5277" spans="6:10" x14ac:dyDescent="0.25">
      <c r="F5277" s="49">
        <v>41623</v>
      </c>
      <c r="G5277" s="45" t="s">
        <v>352</v>
      </c>
      <c r="H5277" s="45" t="s">
        <v>191</v>
      </c>
      <c r="I5277" s="50">
        <v>67.47</v>
      </c>
      <c r="J5277" s="9" t="str">
        <f t="shared" si="83"/>
        <v>MidWest</v>
      </c>
    </row>
    <row r="5278" spans="6:10" x14ac:dyDescent="0.25">
      <c r="F5278" s="49">
        <v>42002</v>
      </c>
      <c r="G5278" s="45" t="s">
        <v>359</v>
      </c>
      <c r="H5278" s="45" t="s">
        <v>191</v>
      </c>
      <c r="I5278" s="50">
        <v>22.38</v>
      </c>
      <c r="J5278" s="9" t="str">
        <f t="shared" si="83"/>
        <v>MidWest</v>
      </c>
    </row>
    <row r="5279" spans="6:10" x14ac:dyDescent="0.25">
      <c r="F5279" s="49">
        <v>41594</v>
      </c>
      <c r="G5279" s="45" t="s">
        <v>351</v>
      </c>
      <c r="H5279" s="45" t="s">
        <v>10</v>
      </c>
      <c r="I5279" s="50">
        <v>45.9</v>
      </c>
      <c r="J5279" s="9" t="str">
        <f t="shared" si="83"/>
        <v>MidWest</v>
      </c>
    </row>
    <row r="5280" spans="6:10" x14ac:dyDescent="0.25">
      <c r="F5280" s="49">
        <v>41982</v>
      </c>
      <c r="G5280" s="45" t="s">
        <v>393</v>
      </c>
      <c r="H5280" s="45" t="s">
        <v>337</v>
      </c>
      <c r="I5280" s="50">
        <v>25</v>
      </c>
      <c r="J5280" s="9" t="str">
        <f t="shared" si="83"/>
        <v>MidWest</v>
      </c>
    </row>
    <row r="5281" spans="6:10" x14ac:dyDescent="0.25">
      <c r="F5281" s="49">
        <v>41929</v>
      </c>
      <c r="G5281" s="45" t="s">
        <v>393</v>
      </c>
      <c r="H5281" s="45" t="s">
        <v>331</v>
      </c>
      <c r="I5281" s="50">
        <v>727.5</v>
      </c>
      <c r="J5281" s="9" t="str">
        <f t="shared" si="83"/>
        <v>MidWest</v>
      </c>
    </row>
    <row r="5282" spans="6:10" x14ac:dyDescent="0.25">
      <c r="F5282" s="49">
        <v>41593</v>
      </c>
      <c r="G5282" s="45" t="s">
        <v>382</v>
      </c>
      <c r="H5282" s="45" t="s">
        <v>324</v>
      </c>
      <c r="I5282" s="50">
        <v>19.45</v>
      </c>
      <c r="J5282" s="9" t="str">
        <f t="shared" si="83"/>
        <v>East</v>
      </c>
    </row>
    <row r="5283" spans="6:10" x14ac:dyDescent="0.25">
      <c r="F5283" s="49">
        <v>41986</v>
      </c>
      <c r="G5283" s="45" t="s">
        <v>363</v>
      </c>
      <c r="H5283" s="45" t="s">
        <v>324</v>
      </c>
      <c r="I5283" s="50">
        <v>59.85</v>
      </c>
      <c r="J5283" s="9" t="str">
        <f t="shared" si="83"/>
        <v>West</v>
      </c>
    </row>
    <row r="5284" spans="6:10" x14ac:dyDescent="0.25">
      <c r="F5284" s="49">
        <v>41436</v>
      </c>
      <c r="G5284" s="45" t="s">
        <v>396</v>
      </c>
      <c r="H5284" s="45" t="s">
        <v>337</v>
      </c>
      <c r="I5284" s="50">
        <v>73.88</v>
      </c>
      <c r="J5284" s="9" t="str">
        <f t="shared" si="83"/>
        <v>West</v>
      </c>
    </row>
    <row r="5285" spans="6:10" x14ac:dyDescent="0.25">
      <c r="F5285" s="49">
        <v>41621</v>
      </c>
      <c r="G5285" s="45" t="s">
        <v>374</v>
      </c>
      <c r="H5285" s="45" t="s">
        <v>7</v>
      </c>
      <c r="I5285" s="50">
        <v>612</v>
      </c>
      <c r="J5285" s="9" t="str">
        <f t="shared" si="83"/>
        <v>West</v>
      </c>
    </row>
    <row r="5286" spans="6:10" x14ac:dyDescent="0.25">
      <c r="F5286" s="49">
        <v>42001</v>
      </c>
      <c r="G5286" s="45" t="s">
        <v>338</v>
      </c>
      <c r="H5286" s="45" t="s">
        <v>337</v>
      </c>
      <c r="I5286" s="50">
        <v>25</v>
      </c>
      <c r="J5286" s="9" t="str">
        <f t="shared" si="83"/>
        <v>South</v>
      </c>
    </row>
    <row r="5287" spans="6:10" x14ac:dyDescent="0.25">
      <c r="F5287" s="49">
        <v>41611</v>
      </c>
      <c r="G5287" s="45" t="s">
        <v>323</v>
      </c>
      <c r="H5287" s="45" t="s">
        <v>327</v>
      </c>
      <c r="I5287" s="50">
        <v>25</v>
      </c>
      <c r="J5287" s="9" t="str">
        <f t="shared" si="83"/>
        <v>MidWest</v>
      </c>
    </row>
    <row r="5288" spans="6:10" x14ac:dyDescent="0.25">
      <c r="F5288" s="49">
        <v>41316</v>
      </c>
      <c r="G5288" s="45" t="s">
        <v>402</v>
      </c>
      <c r="H5288" s="45" t="s">
        <v>324</v>
      </c>
      <c r="I5288" s="50">
        <v>77.81</v>
      </c>
      <c r="J5288" s="9" t="str">
        <f t="shared" si="83"/>
        <v>South</v>
      </c>
    </row>
    <row r="5289" spans="6:10" x14ac:dyDescent="0.25">
      <c r="F5289" s="49">
        <v>41962</v>
      </c>
      <c r="G5289" s="45" t="s">
        <v>340</v>
      </c>
      <c r="H5289" s="45" t="s">
        <v>10</v>
      </c>
      <c r="I5289" s="50">
        <v>68.16</v>
      </c>
      <c r="J5289" s="9" t="str">
        <f t="shared" si="83"/>
        <v>MidWest</v>
      </c>
    </row>
    <row r="5290" spans="6:10" x14ac:dyDescent="0.25">
      <c r="F5290" s="49">
        <v>41622</v>
      </c>
      <c r="G5290" s="45" t="s">
        <v>326</v>
      </c>
      <c r="H5290" s="45" t="s">
        <v>324</v>
      </c>
      <c r="I5290" s="50">
        <v>39.5</v>
      </c>
      <c r="J5290" s="9" t="str">
        <f t="shared" si="83"/>
        <v>West</v>
      </c>
    </row>
    <row r="5291" spans="6:10" x14ac:dyDescent="0.25">
      <c r="F5291" s="49">
        <v>41595</v>
      </c>
      <c r="G5291" s="45" t="s">
        <v>333</v>
      </c>
      <c r="H5291" s="45" t="s">
        <v>331</v>
      </c>
      <c r="I5291" s="50">
        <v>120</v>
      </c>
      <c r="J5291" s="9" t="str">
        <f t="shared" si="83"/>
        <v>MidWest</v>
      </c>
    </row>
    <row r="5292" spans="6:10" x14ac:dyDescent="0.25">
      <c r="F5292" s="49">
        <v>41768</v>
      </c>
      <c r="G5292" s="45" t="s">
        <v>391</v>
      </c>
      <c r="H5292" s="45" t="s">
        <v>327</v>
      </c>
      <c r="I5292" s="50">
        <v>72.75</v>
      </c>
      <c r="J5292" s="9" t="str">
        <f t="shared" si="83"/>
        <v>South</v>
      </c>
    </row>
    <row r="5293" spans="6:10" x14ac:dyDescent="0.25">
      <c r="F5293" s="49">
        <v>41616</v>
      </c>
      <c r="G5293" s="45" t="s">
        <v>348</v>
      </c>
      <c r="H5293" s="45" t="s">
        <v>7</v>
      </c>
      <c r="I5293" s="50">
        <v>34</v>
      </c>
      <c r="J5293" s="9" t="str">
        <f t="shared" si="83"/>
        <v>South</v>
      </c>
    </row>
    <row r="5294" spans="6:10" x14ac:dyDescent="0.25">
      <c r="F5294" s="49">
        <v>41948</v>
      </c>
      <c r="G5294" s="45" t="s">
        <v>402</v>
      </c>
      <c r="H5294" s="45" t="s">
        <v>10</v>
      </c>
      <c r="I5294" s="50">
        <v>68.849999999999994</v>
      </c>
      <c r="J5294" s="9" t="str">
        <f t="shared" si="83"/>
        <v>South</v>
      </c>
    </row>
    <row r="5295" spans="6:10" x14ac:dyDescent="0.25">
      <c r="F5295" s="49">
        <v>41612</v>
      </c>
      <c r="G5295" s="45" t="s">
        <v>382</v>
      </c>
      <c r="H5295" s="45" t="s">
        <v>191</v>
      </c>
      <c r="I5295" s="50">
        <v>22.95</v>
      </c>
      <c r="J5295" s="9" t="str">
        <f t="shared" si="83"/>
        <v>East</v>
      </c>
    </row>
    <row r="5296" spans="6:10" x14ac:dyDescent="0.25">
      <c r="F5296" s="49">
        <v>41837</v>
      </c>
      <c r="G5296" s="45" t="s">
        <v>338</v>
      </c>
      <c r="H5296" s="45" t="s">
        <v>10</v>
      </c>
      <c r="I5296" s="50">
        <v>44.98</v>
      </c>
      <c r="J5296" s="9" t="str">
        <f t="shared" si="83"/>
        <v>South</v>
      </c>
    </row>
    <row r="5297" spans="6:10" x14ac:dyDescent="0.25">
      <c r="F5297" s="49">
        <v>41983</v>
      </c>
      <c r="G5297" s="45" t="s">
        <v>351</v>
      </c>
      <c r="H5297" s="45" t="s">
        <v>331</v>
      </c>
      <c r="I5297" s="50">
        <v>58.2</v>
      </c>
      <c r="J5297" s="9" t="str">
        <f t="shared" si="83"/>
        <v>MidWest</v>
      </c>
    </row>
    <row r="5298" spans="6:10" x14ac:dyDescent="0.25">
      <c r="F5298" s="49">
        <v>41955</v>
      </c>
      <c r="G5298" s="45" t="s">
        <v>373</v>
      </c>
      <c r="H5298" s="45" t="s">
        <v>7</v>
      </c>
      <c r="I5298" s="50">
        <v>133.28</v>
      </c>
      <c r="J5298" s="9" t="str">
        <f t="shared" si="83"/>
        <v>MidWest</v>
      </c>
    </row>
    <row r="5299" spans="6:10" x14ac:dyDescent="0.25">
      <c r="F5299" s="49">
        <v>41949</v>
      </c>
      <c r="G5299" s="45" t="s">
        <v>358</v>
      </c>
      <c r="H5299" s="45" t="s">
        <v>349</v>
      </c>
      <c r="I5299" s="50">
        <v>21</v>
      </c>
      <c r="J5299" s="9" t="str">
        <f t="shared" si="83"/>
        <v>MidWest</v>
      </c>
    </row>
    <row r="5300" spans="6:10" x14ac:dyDescent="0.25">
      <c r="F5300" s="49">
        <v>41612</v>
      </c>
      <c r="G5300" s="45" t="s">
        <v>397</v>
      </c>
      <c r="H5300" s="45" t="s">
        <v>327</v>
      </c>
      <c r="I5300" s="50">
        <v>50</v>
      </c>
      <c r="J5300" s="9" t="str">
        <f t="shared" si="83"/>
        <v>West</v>
      </c>
    </row>
    <row r="5301" spans="6:10" x14ac:dyDescent="0.25">
      <c r="F5301" s="49">
        <v>41604</v>
      </c>
      <c r="G5301" s="45" t="s">
        <v>326</v>
      </c>
      <c r="H5301" s="45" t="s">
        <v>324</v>
      </c>
      <c r="I5301" s="50">
        <v>19.95</v>
      </c>
      <c r="J5301" s="9" t="str">
        <f t="shared" si="83"/>
        <v>West</v>
      </c>
    </row>
    <row r="5302" spans="6:10" x14ac:dyDescent="0.25">
      <c r="F5302" s="49">
        <v>41663</v>
      </c>
      <c r="G5302" s="45" t="s">
        <v>386</v>
      </c>
      <c r="H5302" s="45" t="s">
        <v>349</v>
      </c>
      <c r="I5302" s="50">
        <v>42</v>
      </c>
      <c r="J5302" s="9" t="str">
        <f t="shared" si="83"/>
        <v>MidWest</v>
      </c>
    </row>
    <row r="5303" spans="6:10" x14ac:dyDescent="0.25">
      <c r="F5303" s="49">
        <v>41638</v>
      </c>
      <c r="G5303" s="45" t="s">
        <v>381</v>
      </c>
      <c r="H5303" s="45" t="s">
        <v>7</v>
      </c>
      <c r="I5303" s="50">
        <v>34</v>
      </c>
      <c r="J5303" s="9" t="str">
        <f t="shared" si="83"/>
        <v>MidWest</v>
      </c>
    </row>
    <row r="5304" spans="6:10" x14ac:dyDescent="0.25">
      <c r="F5304" s="49">
        <v>41326</v>
      </c>
      <c r="G5304" s="45" t="s">
        <v>402</v>
      </c>
      <c r="H5304" s="45" t="s">
        <v>327</v>
      </c>
      <c r="I5304" s="50">
        <v>73.13</v>
      </c>
      <c r="J5304" s="9" t="str">
        <f t="shared" si="83"/>
        <v>South</v>
      </c>
    </row>
    <row r="5305" spans="6:10" x14ac:dyDescent="0.25">
      <c r="F5305" s="49">
        <v>41859</v>
      </c>
      <c r="G5305" s="45" t="s">
        <v>362</v>
      </c>
      <c r="H5305" s="45" t="s">
        <v>191</v>
      </c>
      <c r="I5305" s="50">
        <v>45.44</v>
      </c>
      <c r="J5305" s="9" t="str">
        <f t="shared" si="83"/>
        <v>East</v>
      </c>
    </row>
    <row r="5306" spans="6:10" x14ac:dyDescent="0.25">
      <c r="F5306" s="49">
        <v>41606</v>
      </c>
      <c r="G5306" s="45" t="s">
        <v>382</v>
      </c>
      <c r="H5306" s="45" t="s">
        <v>337</v>
      </c>
      <c r="I5306" s="50">
        <v>49.5</v>
      </c>
      <c r="J5306" s="9" t="str">
        <f t="shared" si="83"/>
        <v>East</v>
      </c>
    </row>
    <row r="5307" spans="6:10" x14ac:dyDescent="0.25">
      <c r="F5307" s="49">
        <v>41626</v>
      </c>
      <c r="G5307" s="45" t="s">
        <v>365</v>
      </c>
      <c r="H5307" s="45" t="s">
        <v>337</v>
      </c>
      <c r="I5307" s="50">
        <v>49.5</v>
      </c>
      <c r="J5307" s="9" t="str">
        <f t="shared" si="83"/>
        <v>West</v>
      </c>
    </row>
    <row r="5308" spans="6:10" x14ac:dyDescent="0.25">
      <c r="F5308" s="49">
        <v>41897</v>
      </c>
      <c r="G5308" s="45" t="s">
        <v>395</v>
      </c>
      <c r="H5308" s="45" t="s">
        <v>324</v>
      </c>
      <c r="I5308" s="50">
        <v>19.95</v>
      </c>
      <c r="J5308" s="9" t="str">
        <f t="shared" si="83"/>
        <v>East</v>
      </c>
    </row>
    <row r="5309" spans="6:10" x14ac:dyDescent="0.25">
      <c r="F5309" s="49">
        <v>41467</v>
      </c>
      <c r="G5309" s="45" t="s">
        <v>330</v>
      </c>
      <c r="H5309" s="45" t="s">
        <v>334</v>
      </c>
      <c r="I5309" s="50">
        <v>69.8</v>
      </c>
      <c r="J5309" s="9" t="str">
        <f t="shared" si="83"/>
        <v>East</v>
      </c>
    </row>
    <row r="5310" spans="6:10" x14ac:dyDescent="0.25">
      <c r="F5310" s="49">
        <v>41592</v>
      </c>
      <c r="G5310" s="45" t="s">
        <v>326</v>
      </c>
      <c r="H5310" s="45" t="s">
        <v>334</v>
      </c>
      <c r="I5310" s="50">
        <v>68.739999999999995</v>
      </c>
      <c r="J5310" s="9" t="str">
        <f t="shared" si="83"/>
        <v>West</v>
      </c>
    </row>
    <row r="5311" spans="6:10" x14ac:dyDescent="0.25">
      <c r="F5311" s="49">
        <v>41988</v>
      </c>
      <c r="G5311" s="45" t="s">
        <v>326</v>
      </c>
      <c r="H5311" s="45" t="s">
        <v>324</v>
      </c>
      <c r="I5311" s="50">
        <v>59.25</v>
      </c>
      <c r="J5311" s="9" t="str">
        <f t="shared" si="83"/>
        <v>West</v>
      </c>
    </row>
    <row r="5312" spans="6:10" x14ac:dyDescent="0.25">
      <c r="F5312" s="49">
        <v>41589</v>
      </c>
      <c r="G5312" s="45" t="s">
        <v>385</v>
      </c>
      <c r="H5312" s="45" t="s">
        <v>324</v>
      </c>
      <c r="I5312" s="50">
        <v>39.1</v>
      </c>
      <c r="J5312" s="9" t="str">
        <f t="shared" si="83"/>
        <v>MidWest</v>
      </c>
    </row>
    <row r="5313" spans="6:10" x14ac:dyDescent="0.25">
      <c r="F5313" s="49">
        <v>41632</v>
      </c>
      <c r="G5313" s="45" t="s">
        <v>385</v>
      </c>
      <c r="H5313" s="45" t="s">
        <v>10</v>
      </c>
      <c r="I5313" s="50">
        <v>22.95</v>
      </c>
      <c r="J5313" s="9" t="str">
        <f t="shared" si="83"/>
        <v>MidWest</v>
      </c>
    </row>
    <row r="5314" spans="6:10" x14ac:dyDescent="0.25">
      <c r="F5314" s="49">
        <v>41580</v>
      </c>
      <c r="G5314" s="45" t="s">
        <v>362</v>
      </c>
      <c r="H5314" s="45" t="s">
        <v>331</v>
      </c>
      <c r="I5314" s="50">
        <v>30</v>
      </c>
      <c r="J5314" s="9" t="str">
        <f t="shared" si="83"/>
        <v>East</v>
      </c>
    </row>
    <row r="5315" spans="6:10" x14ac:dyDescent="0.25">
      <c r="F5315" s="49">
        <v>42003</v>
      </c>
      <c r="G5315" s="45" t="s">
        <v>398</v>
      </c>
      <c r="H5315" s="45" t="s">
        <v>10</v>
      </c>
      <c r="I5315" s="50">
        <v>66.78</v>
      </c>
      <c r="J5315" s="9" t="str">
        <f t="shared" si="83"/>
        <v>East</v>
      </c>
    </row>
    <row r="5316" spans="6:10" x14ac:dyDescent="0.25">
      <c r="F5316" s="49">
        <v>41620</v>
      </c>
      <c r="G5316" s="45" t="s">
        <v>379</v>
      </c>
      <c r="H5316" s="45" t="s">
        <v>327</v>
      </c>
      <c r="I5316" s="50">
        <v>72.75</v>
      </c>
      <c r="J5316" s="9" t="str">
        <f t="shared" ref="J5316:J5379" si="84">VLOOKUP(G5316,$A$4:$B$75,2,0)</f>
        <v>East</v>
      </c>
    </row>
    <row r="5317" spans="6:10" x14ac:dyDescent="0.25">
      <c r="F5317" s="49">
        <v>41318</v>
      </c>
      <c r="G5317" s="45" t="s">
        <v>374</v>
      </c>
      <c r="H5317" s="45" t="s">
        <v>324</v>
      </c>
      <c r="I5317" s="50">
        <v>59.85</v>
      </c>
      <c r="J5317" s="9" t="str">
        <f t="shared" si="84"/>
        <v>West</v>
      </c>
    </row>
    <row r="5318" spans="6:10" x14ac:dyDescent="0.25">
      <c r="F5318" s="49">
        <v>41993</v>
      </c>
      <c r="G5318" s="45" t="s">
        <v>355</v>
      </c>
      <c r="H5318" s="45" t="s">
        <v>324</v>
      </c>
      <c r="I5318" s="50">
        <v>59.85</v>
      </c>
      <c r="J5318" s="9" t="str">
        <f t="shared" si="84"/>
        <v>MidWest</v>
      </c>
    </row>
    <row r="5319" spans="6:10" x14ac:dyDescent="0.25">
      <c r="F5319" s="49">
        <v>41424</v>
      </c>
      <c r="G5319" s="45" t="s">
        <v>333</v>
      </c>
      <c r="H5319" s="45" t="s">
        <v>7</v>
      </c>
      <c r="I5319" s="50">
        <v>33.15</v>
      </c>
      <c r="J5319" s="9" t="str">
        <f t="shared" si="84"/>
        <v>MidWest</v>
      </c>
    </row>
    <row r="5320" spans="6:10" x14ac:dyDescent="0.25">
      <c r="F5320" s="49">
        <v>41883</v>
      </c>
      <c r="G5320" s="45" t="s">
        <v>356</v>
      </c>
      <c r="H5320" s="45" t="s">
        <v>331</v>
      </c>
      <c r="I5320" s="50">
        <v>87.75</v>
      </c>
      <c r="J5320" s="9" t="str">
        <f t="shared" si="84"/>
        <v>MidWest</v>
      </c>
    </row>
    <row r="5321" spans="6:10" x14ac:dyDescent="0.25">
      <c r="F5321" s="49">
        <v>41517</v>
      </c>
      <c r="G5321" s="45" t="s">
        <v>362</v>
      </c>
      <c r="H5321" s="45" t="s">
        <v>331</v>
      </c>
      <c r="I5321" s="50">
        <v>88.2</v>
      </c>
      <c r="J5321" s="9" t="str">
        <f t="shared" si="84"/>
        <v>East</v>
      </c>
    </row>
    <row r="5322" spans="6:10" x14ac:dyDescent="0.25">
      <c r="F5322" s="49">
        <v>41876</v>
      </c>
      <c r="G5322" s="45" t="s">
        <v>397</v>
      </c>
      <c r="H5322" s="45" t="s">
        <v>324</v>
      </c>
      <c r="I5322" s="50">
        <v>38.9</v>
      </c>
      <c r="J5322" s="9" t="str">
        <f t="shared" si="84"/>
        <v>West</v>
      </c>
    </row>
    <row r="5323" spans="6:10" x14ac:dyDescent="0.25">
      <c r="F5323" s="49">
        <v>41614</v>
      </c>
      <c r="G5323" s="45" t="s">
        <v>340</v>
      </c>
      <c r="H5323" s="45" t="s">
        <v>10</v>
      </c>
      <c r="I5323" s="50">
        <v>390.15</v>
      </c>
      <c r="J5323" s="9" t="str">
        <f t="shared" si="84"/>
        <v>MidWest</v>
      </c>
    </row>
    <row r="5324" spans="6:10" x14ac:dyDescent="0.25">
      <c r="F5324" s="49">
        <v>42003</v>
      </c>
      <c r="G5324" s="45" t="s">
        <v>346</v>
      </c>
      <c r="H5324" s="45" t="s">
        <v>324</v>
      </c>
      <c r="I5324" s="50">
        <v>58.65</v>
      </c>
      <c r="J5324" s="9" t="str">
        <f t="shared" si="84"/>
        <v>MidWest</v>
      </c>
    </row>
    <row r="5325" spans="6:10" x14ac:dyDescent="0.25">
      <c r="F5325" s="49">
        <v>41618</v>
      </c>
      <c r="G5325" s="45" t="s">
        <v>374</v>
      </c>
      <c r="H5325" s="45" t="s">
        <v>10</v>
      </c>
      <c r="I5325" s="50">
        <v>22.61</v>
      </c>
      <c r="J5325" s="9" t="str">
        <f t="shared" si="84"/>
        <v>West</v>
      </c>
    </row>
    <row r="5326" spans="6:10" x14ac:dyDescent="0.25">
      <c r="F5326" s="49">
        <v>41617</v>
      </c>
      <c r="G5326" s="45" t="s">
        <v>348</v>
      </c>
      <c r="H5326" s="45" t="s">
        <v>324</v>
      </c>
      <c r="I5326" s="50">
        <v>58.95</v>
      </c>
      <c r="J5326" s="9" t="str">
        <f t="shared" si="84"/>
        <v>South</v>
      </c>
    </row>
    <row r="5327" spans="6:10" x14ac:dyDescent="0.25">
      <c r="F5327" s="49">
        <v>41490</v>
      </c>
      <c r="G5327" s="45" t="s">
        <v>401</v>
      </c>
      <c r="H5327" s="45" t="s">
        <v>7</v>
      </c>
      <c r="I5327" s="50">
        <v>102</v>
      </c>
      <c r="J5327" s="9" t="str">
        <f t="shared" si="84"/>
        <v>East</v>
      </c>
    </row>
    <row r="5328" spans="6:10" x14ac:dyDescent="0.25">
      <c r="F5328" s="49">
        <v>41897</v>
      </c>
      <c r="G5328" s="45" t="s">
        <v>340</v>
      </c>
      <c r="H5328" s="45" t="s">
        <v>337</v>
      </c>
      <c r="I5328" s="50">
        <v>49.25</v>
      </c>
      <c r="J5328" s="9" t="str">
        <f t="shared" si="84"/>
        <v>MidWest</v>
      </c>
    </row>
    <row r="5329" spans="6:10" x14ac:dyDescent="0.25">
      <c r="F5329" s="49">
        <v>41986</v>
      </c>
      <c r="G5329" s="45" t="s">
        <v>338</v>
      </c>
      <c r="H5329" s="45" t="s">
        <v>10</v>
      </c>
      <c r="I5329" s="50">
        <v>67.13</v>
      </c>
      <c r="J5329" s="9" t="str">
        <f t="shared" si="84"/>
        <v>South</v>
      </c>
    </row>
    <row r="5330" spans="6:10" x14ac:dyDescent="0.25">
      <c r="F5330" s="49">
        <v>41316</v>
      </c>
      <c r="G5330" s="45" t="s">
        <v>354</v>
      </c>
      <c r="H5330" s="45" t="s">
        <v>331</v>
      </c>
      <c r="I5330" s="50">
        <v>526.5</v>
      </c>
      <c r="J5330" s="9" t="str">
        <f t="shared" si="84"/>
        <v>MidWest</v>
      </c>
    </row>
    <row r="5331" spans="6:10" x14ac:dyDescent="0.25">
      <c r="F5331" s="49">
        <v>41999</v>
      </c>
      <c r="G5331" s="45" t="s">
        <v>333</v>
      </c>
      <c r="H5331" s="45" t="s">
        <v>334</v>
      </c>
      <c r="I5331" s="50">
        <v>423</v>
      </c>
      <c r="J5331" s="9" t="str">
        <f t="shared" si="84"/>
        <v>MidWest</v>
      </c>
    </row>
    <row r="5332" spans="6:10" x14ac:dyDescent="0.25">
      <c r="F5332" s="49">
        <v>41807</v>
      </c>
      <c r="G5332" s="45" t="s">
        <v>370</v>
      </c>
      <c r="H5332" s="45" t="s">
        <v>10</v>
      </c>
      <c r="I5332" s="50">
        <v>45.9</v>
      </c>
      <c r="J5332" s="9" t="str">
        <f t="shared" si="84"/>
        <v>South</v>
      </c>
    </row>
    <row r="5333" spans="6:10" x14ac:dyDescent="0.25">
      <c r="F5333" s="49">
        <v>41625</v>
      </c>
      <c r="G5333" s="45" t="s">
        <v>389</v>
      </c>
      <c r="H5333" s="45" t="s">
        <v>337</v>
      </c>
      <c r="I5333" s="50">
        <v>74.25</v>
      </c>
      <c r="J5333" s="9" t="str">
        <f t="shared" si="84"/>
        <v>MidWest</v>
      </c>
    </row>
    <row r="5334" spans="6:10" x14ac:dyDescent="0.25">
      <c r="F5334" s="49">
        <v>41631</v>
      </c>
      <c r="G5334" s="45" t="s">
        <v>396</v>
      </c>
      <c r="H5334" s="45" t="s">
        <v>10</v>
      </c>
      <c r="I5334" s="50">
        <v>44.52</v>
      </c>
      <c r="J5334" s="9" t="str">
        <f t="shared" si="84"/>
        <v>West</v>
      </c>
    </row>
    <row r="5335" spans="6:10" x14ac:dyDescent="0.25">
      <c r="F5335" s="49">
        <v>41634</v>
      </c>
      <c r="G5335" s="45" t="s">
        <v>367</v>
      </c>
      <c r="H5335" s="45" t="s">
        <v>10</v>
      </c>
      <c r="I5335" s="50">
        <v>89.51</v>
      </c>
      <c r="J5335" s="9" t="str">
        <f t="shared" si="84"/>
        <v>MidWest</v>
      </c>
    </row>
    <row r="5336" spans="6:10" x14ac:dyDescent="0.25">
      <c r="F5336" s="49">
        <v>41970</v>
      </c>
      <c r="G5336" s="45" t="s">
        <v>360</v>
      </c>
      <c r="H5336" s="45" t="s">
        <v>324</v>
      </c>
      <c r="I5336" s="50">
        <v>58.95</v>
      </c>
      <c r="J5336" s="9" t="str">
        <f t="shared" si="84"/>
        <v>West</v>
      </c>
    </row>
    <row r="5337" spans="6:10" x14ac:dyDescent="0.25">
      <c r="F5337" s="49">
        <v>41864</v>
      </c>
      <c r="G5337" s="45" t="s">
        <v>366</v>
      </c>
      <c r="H5337" s="45" t="s">
        <v>331</v>
      </c>
      <c r="I5337" s="50">
        <v>436.5</v>
      </c>
      <c r="J5337" s="9" t="str">
        <f t="shared" si="84"/>
        <v>West</v>
      </c>
    </row>
    <row r="5338" spans="6:10" x14ac:dyDescent="0.25">
      <c r="F5338" s="49">
        <v>41589</v>
      </c>
      <c r="G5338" s="45" t="s">
        <v>402</v>
      </c>
      <c r="H5338" s="45" t="s">
        <v>349</v>
      </c>
      <c r="I5338" s="50">
        <v>63</v>
      </c>
      <c r="J5338" s="9" t="str">
        <f t="shared" si="84"/>
        <v>South</v>
      </c>
    </row>
    <row r="5339" spans="6:10" x14ac:dyDescent="0.25">
      <c r="F5339" s="49">
        <v>41894</v>
      </c>
      <c r="G5339" s="45" t="s">
        <v>368</v>
      </c>
      <c r="H5339" s="45" t="s">
        <v>334</v>
      </c>
      <c r="I5339" s="50">
        <v>70.5</v>
      </c>
      <c r="J5339" s="9" t="str">
        <f t="shared" si="84"/>
        <v>West</v>
      </c>
    </row>
    <row r="5340" spans="6:10" x14ac:dyDescent="0.25">
      <c r="F5340" s="49">
        <v>41616</v>
      </c>
      <c r="G5340" s="45" t="s">
        <v>390</v>
      </c>
      <c r="H5340" s="45" t="s">
        <v>331</v>
      </c>
      <c r="I5340" s="50">
        <v>534.6</v>
      </c>
      <c r="J5340" s="9" t="str">
        <f t="shared" si="84"/>
        <v>South</v>
      </c>
    </row>
    <row r="5341" spans="6:10" x14ac:dyDescent="0.25">
      <c r="F5341" s="49">
        <v>41974</v>
      </c>
      <c r="G5341" s="45" t="s">
        <v>323</v>
      </c>
      <c r="H5341" s="45" t="s">
        <v>347</v>
      </c>
      <c r="I5341" s="50">
        <v>110</v>
      </c>
      <c r="J5341" s="9" t="str">
        <f t="shared" si="84"/>
        <v>MidWest</v>
      </c>
    </row>
    <row r="5342" spans="6:10" x14ac:dyDescent="0.25">
      <c r="F5342" s="49">
        <v>41957</v>
      </c>
      <c r="G5342" s="45" t="s">
        <v>379</v>
      </c>
      <c r="H5342" s="45" t="s">
        <v>191</v>
      </c>
      <c r="I5342" s="50">
        <v>449.82</v>
      </c>
      <c r="J5342" s="9" t="str">
        <f t="shared" si="84"/>
        <v>East</v>
      </c>
    </row>
    <row r="5343" spans="6:10" x14ac:dyDescent="0.25">
      <c r="F5343" s="49">
        <v>41595</v>
      </c>
      <c r="G5343" s="45" t="s">
        <v>367</v>
      </c>
      <c r="H5343" s="45" t="s">
        <v>321</v>
      </c>
      <c r="I5343" s="50">
        <v>156.69999999999999</v>
      </c>
      <c r="J5343" s="9" t="str">
        <f t="shared" si="84"/>
        <v>MidWest</v>
      </c>
    </row>
    <row r="5344" spans="6:10" x14ac:dyDescent="0.25">
      <c r="F5344" s="49">
        <v>41981</v>
      </c>
      <c r="G5344" s="45" t="s">
        <v>342</v>
      </c>
      <c r="H5344" s="45" t="s">
        <v>321</v>
      </c>
      <c r="I5344" s="50">
        <v>155.9</v>
      </c>
      <c r="J5344" s="9" t="str">
        <f t="shared" si="84"/>
        <v>MidWest</v>
      </c>
    </row>
    <row r="5345" spans="6:10" x14ac:dyDescent="0.25">
      <c r="F5345" s="49">
        <v>41625</v>
      </c>
      <c r="G5345" s="45" t="s">
        <v>368</v>
      </c>
      <c r="H5345" s="45" t="s">
        <v>10</v>
      </c>
      <c r="I5345" s="50">
        <v>268.52</v>
      </c>
      <c r="J5345" s="9" t="str">
        <f t="shared" si="84"/>
        <v>West</v>
      </c>
    </row>
    <row r="5346" spans="6:10" x14ac:dyDescent="0.25">
      <c r="F5346" s="49">
        <v>41606</v>
      </c>
      <c r="G5346" s="45" t="s">
        <v>388</v>
      </c>
      <c r="H5346" s="45" t="s">
        <v>327</v>
      </c>
      <c r="I5346" s="50">
        <v>50</v>
      </c>
      <c r="J5346" s="9" t="str">
        <f t="shared" si="84"/>
        <v>West</v>
      </c>
    </row>
    <row r="5347" spans="6:10" x14ac:dyDescent="0.25">
      <c r="F5347" s="49">
        <v>41997</v>
      </c>
      <c r="G5347" s="45" t="s">
        <v>360</v>
      </c>
      <c r="H5347" s="45" t="s">
        <v>347</v>
      </c>
      <c r="I5347" s="50">
        <v>26.68</v>
      </c>
      <c r="J5347" s="9" t="str">
        <f t="shared" si="84"/>
        <v>West</v>
      </c>
    </row>
    <row r="5348" spans="6:10" x14ac:dyDescent="0.25">
      <c r="F5348" s="49">
        <v>41552</v>
      </c>
      <c r="G5348" s="45" t="s">
        <v>383</v>
      </c>
      <c r="H5348" s="45" t="s">
        <v>7</v>
      </c>
      <c r="I5348" s="50">
        <v>32.979999999999997</v>
      </c>
      <c r="J5348" s="9" t="str">
        <f t="shared" si="84"/>
        <v>South</v>
      </c>
    </row>
    <row r="5349" spans="6:10" x14ac:dyDescent="0.25">
      <c r="F5349" s="49">
        <v>41598</v>
      </c>
      <c r="G5349" s="45" t="s">
        <v>365</v>
      </c>
      <c r="H5349" s="45" t="s">
        <v>334</v>
      </c>
      <c r="I5349" s="50">
        <v>23.5</v>
      </c>
      <c r="J5349" s="9" t="str">
        <f t="shared" si="84"/>
        <v>West</v>
      </c>
    </row>
    <row r="5350" spans="6:10" x14ac:dyDescent="0.25">
      <c r="F5350" s="49">
        <v>41492</v>
      </c>
      <c r="G5350" s="45" t="s">
        <v>367</v>
      </c>
      <c r="H5350" s="45" t="s">
        <v>324</v>
      </c>
      <c r="I5350" s="50">
        <v>19.95</v>
      </c>
      <c r="J5350" s="9" t="str">
        <f t="shared" si="84"/>
        <v>MidWest</v>
      </c>
    </row>
    <row r="5351" spans="6:10" x14ac:dyDescent="0.25">
      <c r="F5351" s="49">
        <v>41869</v>
      </c>
      <c r="G5351" s="45" t="s">
        <v>376</v>
      </c>
      <c r="H5351" s="45" t="s">
        <v>7</v>
      </c>
      <c r="I5351" s="50">
        <v>67.319999999999993</v>
      </c>
      <c r="J5351" s="9" t="str">
        <f t="shared" si="84"/>
        <v>East</v>
      </c>
    </row>
    <row r="5352" spans="6:10" x14ac:dyDescent="0.25">
      <c r="F5352" s="49">
        <v>41950</v>
      </c>
      <c r="G5352" s="45" t="s">
        <v>357</v>
      </c>
      <c r="H5352" s="45" t="s">
        <v>10</v>
      </c>
      <c r="I5352" s="50">
        <v>527.85</v>
      </c>
      <c r="J5352" s="9" t="str">
        <f t="shared" si="84"/>
        <v>South</v>
      </c>
    </row>
    <row r="5353" spans="6:10" x14ac:dyDescent="0.25">
      <c r="F5353" s="49">
        <v>41981</v>
      </c>
      <c r="G5353" s="45" t="s">
        <v>328</v>
      </c>
      <c r="H5353" s="45" t="s">
        <v>324</v>
      </c>
      <c r="I5353" s="50">
        <v>39.299999999999997</v>
      </c>
      <c r="J5353" s="9" t="str">
        <f t="shared" si="84"/>
        <v>MidWest</v>
      </c>
    </row>
    <row r="5354" spans="6:10" x14ac:dyDescent="0.25">
      <c r="F5354" s="49">
        <v>41947</v>
      </c>
      <c r="G5354" s="45" t="s">
        <v>330</v>
      </c>
      <c r="H5354" s="45" t="s">
        <v>191</v>
      </c>
      <c r="I5354" s="50">
        <v>45.21</v>
      </c>
      <c r="J5354" s="9" t="str">
        <f t="shared" si="84"/>
        <v>East</v>
      </c>
    </row>
    <row r="5355" spans="6:10" x14ac:dyDescent="0.25">
      <c r="F5355" s="49">
        <v>41605</v>
      </c>
      <c r="G5355" s="45" t="s">
        <v>392</v>
      </c>
      <c r="H5355" s="45" t="s">
        <v>327</v>
      </c>
      <c r="I5355" s="50">
        <v>50</v>
      </c>
      <c r="J5355" s="9" t="str">
        <f t="shared" si="84"/>
        <v>South</v>
      </c>
    </row>
    <row r="5356" spans="6:10" x14ac:dyDescent="0.25">
      <c r="F5356" s="49">
        <v>41583</v>
      </c>
      <c r="G5356" s="45" t="s">
        <v>391</v>
      </c>
      <c r="H5356" s="45" t="s">
        <v>349</v>
      </c>
      <c r="I5356" s="50">
        <v>20.37</v>
      </c>
      <c r="J5356" s="9" t="str">
        <f t="shared" si="84"/>
        <v>South</v>
      </c>
    </row>
    <row r="5357" spans="6:10" x14ac:dyDescent="0.25">
      <c r="F5357" s="49">
        <v>41613</v>
      </c>
      <c r="G5357" s="45" t="s">
        <v>395</v>
      </c>
      <c r="H5357" s="45" t="s">
        <v>337</v>
      </c>
      <c r="I5357" s="50">
        <v>50</v>
      </c>
      <c r="J5357" s="9" t="str">
        <f t="shared" si="84"/>
        <v>East</v>
      </c>
    </row>
    <row r="5358" spans="6:10" x14ac:dyDescent="0.25">
      <c r="F5358" s="49">
        <v>41984</v>
      </c>
      <c r="G5358" s="45" t="s">
        <v>375</v>
      </c>
      <c r="H5358" s="45" t="s">
        <v>10</v>
      </c>
      <c r="I5358" s="50">
        <v>68.849999999999994</v>
      </c>
      <c r="J5358" s="9" t="str">
        <f t="shared" si="84"/>
        <v>East</v>
      </c>
    </row>
    <row r="5359" spans="6:10" x14ac:dyDescent="0.25">
      <c r="F5359" s="49">
        <v>41977</v>
      </c>
      <c r="G5359" s="45" t="s">
        <v>360</v>
      </c>
      <c r="H5359" s="45" t="s">
        <v>331</v>
      </c>
      <c r="I5359" s="50">
        <v>58.8</v>
      </c>
      <c r="J5359" s="9" t="str">
        <f t="shared" si="84"/>
        <v>West</v>
      </c>
    </row>
    <row r="5360" spans="6:10" x14ac:dyDescent="0.25">
      <c r="F5360" s="49">
        <v>41582</v>
      </c>
      <c r="G5360" s="45" t="s">
        <v>330</v>
      </c>
      <c r="H5360" s="45" t="s">
        <v>337</v>
      </c>
      <c r="I5360" s="50">
        <v>73.5</v>
      </c>
      <c r="J5360" s="9" t="str">
        <f t="shared" si="84"/>
        <v>East</v>
      </c>
    </row>
    <row r="5361" spans="6:10" x14ac:dyDescent="0.25">
      <c r="F5361" s="49">
        <v>41960</v>
      </c>
      <c r="G5361" s="45" t="s">
        <v>377</v>
      </c>
      <c r="H5361" s="45" t="s">
        <v>334</v>
      </c>
      <c r="I5361" s="50">
        <v>68.39</v>
      </c>
      <c r="J5361" s="9" t="str">
        <f t="shared" si="84"/>
        <v>West</v>
      </c>
    </row>
    <row r="5362" spans="6:10" x14ac:dyDescent="0.25">
      <c r="F5362" s="49">
        <v>41301</v>
      </c>
      <c r="G5362" s="45" t="s">
        <v>357</v>
      </c>
      <c r="H5362" s="45" t="s">
        <v>191</v>
      </c>
      <c r="I5362" s="50">
        <v>45.9</v>
      </c>
      <c r="J5362" s="9" t="str">
        <f t="shared" si="84"/>
        <v>South</v>
      </c>
    </row>
    <row r="5363" spans="6:10" x14ac:dyDescent="0.25">
      <c r="F5363" s="49">
        <v>41584</v>
      </c>
      <c r="G5363" s="45" t="s">
        <v>370</v>
      </c>
      <c r="H5363" s="45" t="s">
        <v>7</v>
      </c>
      <c r="I5363" s="50">
        <v>99.45</v>
      </c>
      <c r="J5363" s="9" t="str">
        <f t="shared" si="84"/>
        <v>South</v>
      </c>
    </row>
    <row r="5364" spans="6:10" x14ac:dyDescent="0.25">
      <c r="F5364" s="49">
        <v>41621</v>
      </c>
      <c r="G5364" s="45" t="s">
        <v>393</v>
      </c>
      <c r="H5364" s="45" t="s">
        <v>324</v>
      </c>
      <c r="I5364" s="50">
        <v>19.95</v>
      </c>
      <c r="J5364" s="9" t="str">
        <f t="shared" si="84"/>
        <v>MidWest</v>
      </c>
    </row>
    <row r="5365" spans="6:10" x14ac:dyDescent="0.25">
      <c r="F5365" s="49">
        <v>41700</v>
      </c>
      <c r="G5365" s="45" t="s">
        <v>391</v>
      </c>
      <c r="H5365" s="45" t="s">
        <v>10</v>
      </c>
      <c r="I5365" s="50">
        <v>22.26</v>
      </c>
      <c r="J5365" s="9" t="str">
        <f t="shared" si="84"/>
        <v>South</v>
      </c>
    </row>
    <row r="5366" spans="6:10" x14ac:dyDescent="0.25">
      <c r="F5366" s="49">
        <v>41967</v>
      </c>
      <c r="G5366" s="45" t="s">
        <v>397</v>
      </c>
      <c r="H5366" s="45" t="s">
        <v>191</v>
      </c>
      <c r="I5366" s="50">
        <v>45.21</v>
      </c>
      <c r="J5366" s="9" t="str">
        <f t="shared" si="84"/>
        <v>West</v>
      </c>
    </row>
    <row r="5367" spans="6:10" x14ac:dyDescent="0.25">
      <c r="F5367" s="49">
        <v>41584</v>
      </c>
      <c r="G5367" s="45" t="s">
        <v>402</v>
      </c>
      <c r="H5367" s="45" t="s">
        <v>337</v>
      </c>
      <c r="I5367" s="50">
        <v>72.75</v>
      </c>
      <c r="J5367" s="9" t="str">
        <f t="shared" si="84"/>
        <v>South</v>
      </c>
    </row>
    <row r="5368" spans="6:10" x14ac:dyDescent="0.25">
      <c r="F5368" s="49">
        <v>41610</v>
      </c>
      <c r="G5368" s="45" t="s">
        <v>366</v>
      </c>
      <c r="H5368" s="45" t="s">
        <v>324</v>
      </c>
      <c r="I5368" s="50">
        <v>58.35</v>
      </c>
      <c r="J5368" s="9" t="str">
        <f t="shared" si="84"/>
        <v>West</v>
      </c>
    </row>
    <row r="5369" spans="6:10" x14ac:dyDescent="0.25">
      <c r="F5369" s="49">
        <v>41635</v>
      </c>
      <c r="G5369" s="45" t="s">
        <v>364</v>
      </c>
      <c r="H5369" s="45" t="s">
        <v>331</v>
      </c>
      <c r="I5369" s="50">
        <v>58.2</v>
      </c>
      <c r="J5369" s="9" t="str">
        <f t="shared" si="84"/>
        <v>West</v>
      </c>
    </row>
    <row r="5370" spans="6:10" x14ac:dyDescent="0.25">
      <c r="F5370" s="49">
        <v>41298</v>
      </c>
      <c r="G5370" s="45" t="s">
        <v>356</v>
      </c>
      <c r="H5370" s="45" t="s">
        <v>331</v>
      </c>
      <c r="I5370" s="50">
        <v>60</v>
      </c>
      <c r="J5370" s="9" t="str">
        <f t="shared" si="84"/>
        <v>MidWest</v>
      </c>
    </row>
    <row r="5371" spans="6:10" x14ac:dyDescent="0.25">
      <c r="F5371" s="49">
        <v>41952</v>
      </c>
      <c r="G5371" s="45" t="s">
        <v>323</v>
      </c>
      <c r="H5371" s="45" t="s">
        <v>324</v>
      </c>
      <c r="I5371" s="50">
        <v>58.05</v>
      </c>
      <c r="J5371" s="9" t="str">
        <f t="shared" si="84"/>
        <v>MidWest</v>
      </c>
    </row>
    <row r="5372" spans="6:10" x14ac:dyDescent="0.25">
      <c r="F5372" s="49">
        <v>41944</v>
      </c>
      <c r="G5372" s="45" t="s">
        <v>362</v>
      </c>
      <c r="H5372" s="45" t="s">
        <v>10</v>
      </c>
      <c r="I5372" s="50">
        <v>45.21</v>
      </c>
      <c r="J5372" s="9" t="str">
        <f t="shared" si="84"/>
        <v>East</v>
      </c>
    </row>
    <row r="5373" spans="6:10" x14ac:dyDescent="0.25">
      <c r="F5373" s="49">
        <v>41288</v>
      </c>
      <c r="G5373" s="45" t="s">
        <v>367</v>
      </c>
      <c r="H5373" s="45" t="s">
        <v>191</v>
      </c>
      <c r="I5373" s="50">
        <v>335.64</v>
      </c>
      <c r="J5373" s="9" t="str">
        <f t="shared" si="84"/>
        <v>MidWest</v>
      </c>
    </row>
    <row r="5374" spans="6:10" x14ac:dyDescent="0.25">
      <c r="F5374" s="49">
        <v>41898</v>
      </c>
      <c r="G5374" s="45" t="s">
        <v>356</v>
      </c>
      <c r="H5374" s="45" t="s">
        <v>337</v>
      </c>
      <c r="I5374" s="50">
        <v>73.5</v>
      </c>
      <c r="J5374" s="9" t="str">
        <f t="shared" si="84"/>
        <v>MidWest</v>
      </c>
    </row>
    <row r="5375" spans="6:10" x14ac:dyDescent="0.25">
      <c r="F5375" s="49">
        <v>41634</v>
      </c>
      <c r="G5375" s="45" t="s">
        <v>380</v>
      </c>
      <c r="H5375" s="45" t="s">
        <v>371</v>
      </c>
      <c r="I5375" s="50">
        <v>37.24</v>
      </c>
      <c r="J5375" s="9" t="str">
        <f t="shared" si="84"/>
        <v>South</v>
      </c>
    </row>
    <row r="5376" spans="6:10" x14ac:dyDescent="0.25">
      <c r="F5376" s="49">
        <v>41979</v>
      </c>
      <c r="G5376" s="45" t="s">
        <v>379</v>
      </c>
      <c r="H5376" s="45" t="s">
        <v>10</v>
      </c>
      <c r="I5376" s="50">
        <v>66.78</v>
      </c>
      <c r="J5376" s="9" t="str">
        <f t="shared" si="84"/>
        <v>East</v>
      </c>
    </row>
    <row r="5377" spans="6:10" x14ac:dyDescent="0.25">
      <c r="F5377" s="49">
        <v>41996</v>
      </c>
      <c r="G5377" s="45" t="s">
        <v>395</v>
      </c>
      <c r="H5377" s="45" t="s">
        <v>10</v>
      </c>
      <c r="I5377" s="50">
        <v>45.44</v>
      </c>
      <c r="J5377" s="9" t="str">
        <f t="shared" si="84"/>
        <v>East</v>
      </c>
    </row>
    <row r="5378" spans="6:10" x14ac:dyDescent="0.25">
      <c r="F5378" s="49">
        <v>41408</v>
      </c>
      <c r="G5378" s="45" t="s">
        <v>354</v>
      </c>
      <c r="H5378" s="45" t="s">
        <v>10</v>
      </c>
      <c r="I5378" s="50">
        <v>22.95</v>
      </c>
      <c r="J5378" s="9" t="str">
        <f t="shared" si="84"/>
        <v>MidWest</v>
      </c>
    </row>
    <row r="5379" spans="6:10" x14ac:dyDescent="0.25">
      <c r="F5379" s="49">
        <v>41404</v>
      </c>
      <c r="G5379" s="45" t="s">
        <v>380</v>
      </c>
      <c r="H5379" s="45" t="s">
        <v>337</v>
      </c>
      <c r="I5379" s="50">
        <v>75</v>
      </c>
      <c r="J5379" s="9" t="str">
        <f t="shared" si="84"/>
        <v>South</v>
      </c>
    </row>
    <row r="5380" spans="6:10" x14ac:dyDescent="0.25">
      <c r="F5380" s="49">
        <v>41993</v>
      </c>
      <c r="G5380" s="45" t="s">
        <v>395</v>
      </c>
      <c r="H5380" s="45" t="s">
        <v>7</v>
      </c>
      <c r="I5380" s="50">
        <v>98.94</v>
      </c>
      <c r="J5380" s="9" t="str">
        <f t="shared" ref="J5380:J5443" si="85">VLOOKUP(G5380,$A$4:$B$75,2,0)</f>
        <v>East</v>
      </c>
    </row>
    <row r="5381" spans="6:10" x14ac:dyDescent="0.25">
      <c r="F5381" s="49">
        <v>41412</v>
      </c>
      <c r="G5381" s="45" t="s">
        <v>374</v>
      </c>
      <c r="H5381" s="45" t="s">
        <v>331</v>
      </c>
      <c r="I5381" s="50">
        <v>29.25</v>
      </c>
      <c r="J5381" s="9" t="str">
        <f t="shared" si="85"/>
        <v>West</v>
      </c>
    </row>
    <row r="5382" spans="6:10" x14ac:dyDescent="0.25">
      <c r="F5382" s="49">
        <v>41588</v>
      </c>
      <c r="G5382" s="45" t="s">
        <v>393</v>
      </c>
      <c r="H5382" s="45" t="s">
        <v>10</v>
      </c>
      <c r="I5382" s="50">
        <v>45.44</v>
      </c>
      <c r="J5382" s="9" t="str">
        <f t="shared" si="85"/>
        <v>MidWest</v>
      </c>
    </row>
    <row r="5383" spans="6:10" x14ac:dyDescent="0.25">
      <c r="F5383" s="49">
        <v>41983</v>
      </c>
      <c r="G5383" s="45" t="s">
        <v>395</v>
      </c>
      <c r="H5383" s="45" t="s">
        <v>324</v>
      </c>
      <c r="I5383" s="50">
        <v>19.75</v>
      </c>
      <c r="J5383" s="9" t="str">
        <f t="shared" si="85"/>
        <v>East</v>
      </c>
    </row>
    <row r="5384" spans="6:10" x14ac:dyDescent="0.25">
      <c r="F5384" s="49">
        <v>41950</v>
      </c>
      <c r="G5384" s="45" t="s">
        <v>390</v>
      </c>
      <c r="H5384" s="45" t="s">
        <v>10</v>
      </c>
      <c r="I5384" s="50">
        <v>45.9</v>
      </c>
      <c r="J5384" s="9" t="str">
        <f t="shared" si="85"/>
        <v>South</v>
      </c>
    </row>
    <row r="5385" spans="6:10" x14ac:dyDescent="0.25">
      <c r="F5385" s="49">
        <v>41692</v>
      </c>
      <c r="G5385" s="45" t="s">
        <v>351</v>
      </c>
      <c r="H5385" s="45" t="s">
        <v>10</v>
      </c>
      <c r="I5385" s="50">
        <v>45.9</v>
      </c>
      <c r="J5385" s="9" t="str">
        <f t="shared" si="85"/>
        <v>MidWest</v>
      </c>
    </row>
    <row r="5386" spans="6:10" x14ac:dyDescent="0.25">
      <c r="F5386" s="49">
        <v>41987</v>
      </c>
      <c r="G5386" s="45" t="s">
        <v>362</v>
      </c>
      <c r="H5386" s="45" t="s">
        <v>10</v>
      </c>
      <c r="I5386" s="50">
        <v>22.38</v>
      </c>
      <c r="J5386" s="9" t="str">
        <f t="shared" si="85"/>
        <v>East</v>
      </c>
    </row>
    <row r="5387" spans="6:10" x14ac:dyDescent="0.25">
      <c r="F5387" s="49">
        <v>41974</v>
      </c>
      <c r="G5387" s="45" t="s">
        <v>375</v>
      </c>
      <c r="H5387" s="45" t="s">
        <v>191</v>
      </c>
      <c r="I5387" s="50">
        <v>22.49</v>
      </c>
      <c r="J5387" s="9" t="str">
        <f t="shared" si="85"/>
        <v>East</v>
      </c>
    </row>
    <row r="5388" spans="6:10" x14ac:dyDescent="0.25">
      <c r="F5388" s="49">
        <v>41967</v>
      </c>
      <c r="G5388" s="45" t="s">
        <v>353</v>
      </c>
      <c r="H5388" s="45" t="s">
        <v>10</v>
      </c>
      <c r="I5388" s="50">
        <v>45.9</v>
      </c>
      <c r="J5388" s="9" t="str">
        <f t="shared" si="85"/>
        <v>MidWest</v>
      </c>
    </row>
    <row r="5389" spans="6:10" x14ac:dyDescent="0.25">
      <c r="F5389" s="49">
        <v>41877</v>
      </c>
      <c r="G5389" s="45" t="s">
        <v>399</v>
      </c>
      <c r="H5389" s="45" t="s">
        <v>324</v>
      </c>
      <c r="I5389" s="50">
        <v>39.299999999999997</v>
      </c>
      <c r="J5389" s="9" t="str">
        <f t="shared" si="85"/>
        <v>West</v>
      </c>
    </row>
    <row r="5390" spans="6:10" x14ac:dyDescent="0.25">
      <c r="F5390" s="49">
        <v>41678</v>
      </c>
      <c r="G5390" s="45" t="s">
        <v>398</v>
      </c>
      <c r="H5390" s="45" t="s">
        <v>191</v>
      </c>
      <c r="I5390" s="50">
        <v>68.849999999999994</v>
      </c>
      <c r="J5390" s="9" t="str">
        <f t="shared" si="85"/>
        <v>East</v>
      </c>
    </row>
    <row r="5391" spans="6:10" x14ac:dyDescent="0.25">
      <c r="F5391" s="49">
        <v>41994</v>
      </c>
      <c r="G5391" s="45" t="s">
        <v>361</v>
      </c>
      <c r="H5391" s="45" t="s">
        <v>321</v>
      </c>
      <c r="I5391" s="50">
        <v>159.9</v>
      </c>
      <c r="J5391" s="9" t="str">
        <f t="shared" si="85"/>
        <v>MidWest</v>
      </c>
    </row>
    <row r="5392" spans="6:10" x14ac:dyDescent="0.25">
      <c r="F5392" s="49">
        <v>41727</v>
      </c>
      <c r="G5392" s="45" t="s">
        <v>367</v>
      </c>
      <c r="H5392" s="45" t="s">
        <v>349</v>
      </c>
      <c r="I5392" s="50">
        <v>63</v>
      </c>
      <c r="J5392" s="9" t="str">
        <f t="shared" si="85"/>
        <v>MidWest</v>
      </c>
    </row>
    <row r="5393" spans="6:10" x14ac:dyDescent="0.25">
      <c r="F5393" s="49">
        <v>41601</v>
      </c>
      <c r="G5393" s="45" t="s">
        <v>360</v>
      </c>
      <c r="H5393" s="45" t="s">
        <v>7</v>
      </c>
      <c r="I5393" s="50">
        <v>34</v>
      </c>
      <c r="J5393" s="9" t="str">
        <f t="shared" si="85"/>
        <v>West</v>
      </c>
    </row>
    <row r="5394" spans="6:10" x14ac:dyDescent="0.25">
      <c r="F5394" s="49">
        <v>41602</v>
      </c>
      <c r="G5394" s="45" t="s">
        <v>401</v>
      </c>
      <c r="H5394" s="45" t="s">
        <v>327</v>
      </c>
      <c r="I5394" s="50">
        <v>73.88</v>
      </c>
      <c r="J5394" s="9" t="str">
        <f t="shared" si="85"/>
        <v>East</v>
      </c>
    </row>
    <row r="5395" spans="6:10" x14ac:dyDescent="0.25">
      <c r="F5395" s="49">
        <v>41997</v>
      </c>
      <c r="G5395" s="45" t="s">
        <v>351</v>
      </c>
      <c r="H5395" s="45" t="s">
        <v>7</v>
      </c>
      <c r="I5395" s="50">
        <v>68</v>
      </c>
      <c r="J5395" s="9" t="str">
        <f t="shared" si="85"/>
        <v>MidWest</v>
      </c>
    </row>
    <row r="5396" spans="6:10" x14ac:dyDescent="0.25">
      <c r="F5396" s="49">
        <v>41748</v>
      </c>
      <c r="G5396" s="45" t="s">
        <v>379</v>
      </c>
      <c r="H5396" s="45" t="s">
        <v>10</v>
      </c>
      <c r="I5396" s="50">
        <v>45.9</v>
      </c>
      <c r="J5396" s="9" t="str">
        <f t="shared" si="85"/>
        <v>East</v>
      </c>
    </row>
    <row r="5397" spans="6:10" x14ac:dyDescent="0.25">
      <c r="F5397" s="49">
        <v>41590</v>
      </c>
      <c r="G5397" s="45" t="s">
        <v>373</v>
      </c>
      <c r="H5397" s="45" t="s">
        <v>321</v>
      </c>
      <c r="I5397" s="50">
        <v>157.5</v>
      </c>
      <c r="J5397" s="9" t="str">
        <f t="shared" si="85"/>
        <v>MidWest</v>
      </c>
    </row>
    <row r="5398" spans="6:10" x14ac:dyDescent="0.25">
      <c r="F5398" s="49">
        <v>41604</v>
      </c>
      <c r="G5398" s="45" t="s">
        <v>326</v>
      </c>
      <c r="H5398" s="45" t="s">
        <v>321</v>
      </c>
      <c r="I5398" s="50">
        <v>157.5</v>
      </c>
      <c r="J5398" s="9" t="str">
        <f t="shared" si="85"/>
        <v>West</v>
      </c>
    </row>
    <row r="5399" spans="6:10" x14ac:dyDescent="0.25">
      <c r="F5399" s="49">
        <v>41948</v>
      </c>
      <c r="G5399" s="45" t="s">
        <v>374</v>
      </c>
      <c r="H5399" s="45" t="s">
        <v>324</v>
      </c>
      <c r="I5399" s="50">
        <v>38.700000000000003</v>
      </c>
      <c r="J5399" s="9" t="str">
        <f t="shared" si="85"/>
        <v>West</v>
      </c>
    </row>
    <row r="5400" spans="6:10" x14ac:dyDescent="0.25">
      <c r="F5400" s="49">
        <v>41433</v>
      </c>
      <c r="G5400" s="45" t="s">
        <v>328</v>
      </c>
      <c r="H5400" s="45" t="s">
        <v>7</v>
      </c>
      <c r="I5400" s="50">
        <v>680</v>
      </c>
      <c r="J5400" s="9" t="str">
        <f t="shared" si="85"/>
        <v>MidWest</v>
      </c>
    </row>
    <row r="5401" spans="6:10" x14ac:dyDescent="0.25">
      <c r="F5401" s="49">
        <v>41737</v>
      </c>
      <c r="G5401" s="45" t="s">
        <v>341</v>
      </c>
      <c r="H5401" s="45" t="s">
        <v>321</v>
      </c>
      <c r="I5401" s="50">
        <v>239.85</v>
      </c>
      <c r="J5401" s="9" t="str">
        <f t="shared" si="85"/>
        <v>East</v>
      </c>
    </row>
    <row r="5402" spans="6:10" x14ac:dyDescent="0.25">
      <c r="F5402" s="49">
        <v>41951</v>
      </c>
      <c r="G5402" s="45" t="s">
        <v>399</v>
      </c>
      <c r="H5402" s="45" t="s">
        <v>334</v>
      </c>
      <c r="I5402" s="50">
        <v>70.5</v>
      </c>
      <c r="J5402" s="9" t="str">
        <f t="shared" si="85"/>
        <v>West</v>
      </c>
    </row>
    <row r="5403" spans="6:10" x14ac:dyDescent="0.25">
      <c r="F5403" s="49">
        <v>41959</v>
      </c>
      <c r="G5403" s="45" t="s">
        <v>395</v>
      </c>
      <c r="H5403" s="45" t="s">
        <v>324</v>
      </c>
      <c r="I5403" s="50">
        <v>39.299999999999997</v>
      </c>
      <c r="J5403" s="9" t="str">
        <f t="shared" si="85"/>
        <v>East</v>
      </c>
    </row>
    <row r="5404" spans="6:10" x14ac:dyDescent="0.25">
      <c r="F5404" s="49">
        <v>41623</v>
      </c>
      <c r="G5404" s="45" t="s">
        <v>361</v>
      </c>
      <c r="H5404" s="45" t="s">
        <v>334</v>
      </c>
      <c r="I5404" s="50">
        <v>68.739999999999995</v>
      </c>
      <c r="J5404" s="9" t="str">
        <f t="shared" si="85"/>
        <v>MidWest</v>
      </c>
    </row>
    <row r="5405" spans="6:10" x14ac:dyDescent="0.25">
      <c r="F5405" s="49">
        <v>41366</v>
      </c>
      <c r="G5405" s="45" t="s">
        <v>354</v>
      </c>
      <c r="H5405" s="45" t="s">
        <v>334</v>
      </c>
      <c r="I5405" s="50">
        <v>68.39</v>
      </c>
      <c r="J5405" s="9" t="str">
        <f t="shared" si="85"/>
        <v>MidWest</v>
      </c>
    </row>
    <row r="5406" spans="6:10" x14ac:dyDescent="0.25">
      <c r="F5406" s="49">
        <v>41987</v>
      </c>
      <c r="G5406" s="45" t="s">
        <v>320</v>
      </c>
      <c r="H5406" s="45" t="s">
        <v>7</v>
      </c>
      <c r="I5406" s="50">
        <v>102</v>
      </c>
      <c r="J5406" s="9" t="str">
        <f t="shared" si="85"/>
        <v>West</v>
      </c>
    </row>
    <row r="5407" spans="6:10" x14ac:dyDescent="0.25">
      <c r="F5407" s="49">
        <v>41377</v>
      </c>
      <c r="G5407" s="45" t="s">
        <v>400</v>
      </c>
      <c r="H5407" s="45" t="s">
        <v>10</v>
      </c>
      <c r="I5407" s="50">
        <v>45.9</v>
      </c>
      <c r="J5407" s="9" t="str">
        <f t="shared" si="85"/>
        <v>West</v>
      </c>
    </row>
    <row r="5408" spans="6:10" x14ac:dyDescent="0.25">
      <c r="F5408" s="49">
        <v>41971</v>
      </c>
      <c r="G5408" s="45" t="s">
        <v>369</v>
      </c>
      <c r="H5408" s="45" t="s">
        <v>331</v>
      </c>
      <c r="I5408" s="50">
        <v>90</v>
      </c>
      <c r="J5408" s="9" t="str">
        <f t="shared" si="85"/>
        <v>South</v>
      </c>
    </row>
    <row r="5409" spans="6:10" x14ac:dyDescent="0.25">
      <c r="F5409" s="49">
        <v>41609</v>
      </c>
      <c r="G5409" s="45" t="s">
        <v>350</v>
      </c>
      <c r="H5409" s="45" t="s">
        <v>349</v>
      </c>
      <c r="I5409" s="50">
        <v>41.37</v>
      </c>
      <c r="J5409" s="9" t="str">
        <f t="shared" si="85"/>
        <v>East</v>
      </c>
    </row>
    <row r="5410" spans="6:10" x14ac:dyDescent="0.25">
      <c r="F5410" s="49">
        <v>41474</v>
      </c>
      <c r="G5410" s="45" t="s">
        <v>391</v>
      </c>
      <c r="H5410" s="45" t="s">
        <v>371</v>
      </c>
      <c r="I5410" s="50">
        <v>18.53</v>
      </c>
      <c r="J5410" s="9" t="str">
        <f t="shared" si="85"/>
        <v>South</v>
      </c>
    </row>
    <row r="5411" spans="6:10" x14ac:dyDescent="0.25">
      <c r="F5411" s="49">
        <v>41591</v>
      </c>
      <c r="G5411" s="45" t="s">
        <v>338</v>
      </c>
      <c r="H5411" s="45" t="s">
        <v>191</v>
      </c>
      <c r="I5411" s="50">
        <v>45.21</v>
      </c>
      <c r="J5411" s="9" t="str">
        <f t="shared" si="85"/>
        <v>South</v>
      </c>
    </row>
    <row r="5412" spans="6:10" x14ac:dyDescent="0.25">
      <c r="F5412" s="49">
        <v>41873</v>
      </c>
      <c r="G5412" s="45" t="s">
        <v>346</v>
      </c>
      <c r="H5412" s="45" t="s">
        <v>7</v>
      </c>
      <c r="I5412" s="50">
        <v>65.959999999999994</v>
      </c>
      <c r="J5412" s="9" t="str">
        <f t="shared" si="85"/>
        <v>MidWest</v>
      </c>
    </row>
    <row r="5413" spans="6:10" x14ac:dyDescent="0.25">
      <c r="F5413" s="49">
        <v>41755</v>
      </c>
      <c r="G5413" s="45" t="s">
        <v>361</v>
      </c>
      <c r="H5413" s="45" t="s">
        <v>324</v>
      </c>
      <c r="I5413" s="50">
        <v>39.299999999999997</v>
      </c>
      <c r="J5413" s="9" t="str">
        <f t="shared" si="85"/>
        <v>MidWest</v>
      </c>
    </row>
    <row r="5414" spans="6:10" x14ac:dyDescent="0.25">
      <c r="F5414" s="49">
        <v>41598</v>
      </c>
      <c r="G5414" s="45" t="s">
        <v>320</v>
      </c>
      <c r="H5414" s="45" t="s">
        <v>191</v>
      </c>
      <c r="I5414" s="50">
        <v>45.9</v>
      </c>
      <c r="J5414" s="9" t="str">
        <f t="shared" si="85"/>
        <v>West</v>
      </c>
    </row>
    <row r="5415" spans="6:10" x14ac:dyDescent="0.25">
      <c r="F5415" s="49">
        <v>41986</v>
      </c>
      <c r="G5415" s="45" t="s">
        <v>375</v>
      </c>
      <c r="H5415" s="45" t="s">
        <v>337</v>
      </c>
      <c r="I5415" s="50">
        <v>73.5</v>
      </c>
      <c r="J5415" s="9" t="str">
        <f t="shared" si="85"/>
        <v>East</v>
      </c>
    </row>
    <row r="5416" spans="6:10" x14ac:dyDescent="0.25">
      <c r="F5416" s="49">
        <v>41624</v>
      </c>
      <c r="G5416" s="45" t="s">
        <v>368</v>
      </c>
      <c r="H5416" s="45" t="s">
        <v>371</v>
      </c>
      <c r="I5416" s="50">
        <v>38</v>
      </c>
      <c r="J5416" s="9" t="str">
        <f t="shared" si="85"/>
        <v>West</v>
      </c>
    </row>
    <row r="5417" spans="6:10" x14ac:dyDescent="0.25">
      <c r="F5417" s="49">
        <v>41552</v>
      </c>
      <c r="G5417" s="45" t="s">
        <v>377</v>
      </c>
      <c r="H5417" s="45" t="s">
        <v>324</v>
      </c>
      <c r="I5417" s="50">
        <v>38.700000000000003</v>
      </c>
      <c r="J5417" s="9" t="str">
        <f t="shared" si="85"/>
        <v>West</v>
      </c>
    </row>
    <row r="5418" spans="6:10" x14ac:dyDescent="0.25">
      <c r="F5418" s="49">
        <v>41865</v>
      </c>
      <c r="G5418" s="45" t="s">
        <v>383</v>
      </c>
      <c r="H5418" s="45" t="s">
        <v>371</v>
      </c>
      <c r="I5418" s="50">
        <v>37.24</v>
      </c>
      <c r="J5418" s="9" t="str">
        <f t="shared" si="85"/>
        <v>South</v>
      </c>
    </row>
    <row r="5419" spans="6:10" x14ac:dyDescent="0.25">
      <c r="F5419" s="49">
        <v>41999</v>
      </c>
      <c r="G5419" s="45" t="s">
        <v>340</v>
      </c>
      <c r="H5419" s="45" t="s">
        <v>191</v>
      </c>
      <c r="I5419" s="50">
        <v>45.9</v>
      </c>
      <c r="J5419" s="9" t="str">
        <f t="shared" si="85"/>
        <v>MidWest</v>
      </c>
    </row>
    <row r="5420" spans="6:10" x14ac:dyDescent="0.25">
      <c r="F5420" s="49">
        <v>41968</v>
      </c>
      <c r="G5420" s="45" t="s">
        <v>363</v>
      </c>
      <c r="H5420" s="45" t="s">
        <v>324</v>
      </c>
      <c r="I5420" s="50">
        <v>19.95</v>
      </c>
      <c r="J5420" s="9" t="str">
        <f t="shared" si="85"/>
        <v>West</v>
      </c>
    </row>
    <row r="5421" spans="6:10" x14ac:dyDescent="0.25">
      <c r="F5421" s="49">
        <v>41647</v>
      </c>
      <c r="G5421" s="45" t="s">
        <v>329</v>
      </c>
      <c r="H5421" s="45" t="s">
        <v>191</v>
      </c>
      <c r="I5421" s="50">
        <v>406.9</v>
      </c>
      <c r="J5421" s="9" t="str">
        <f t="shared" si="85"/>
        <v>MidWest</v>
      </c>
    </row>
    <row r="5422" spans="6:10" x14ac:dyDescent="0.25">
      <c r="F5422" s="49">
        <v>41619</v>
      </c>
      <c r="G5422" s="45" t="s">
        <v>370</v>
      </c>
      <c r="H5422" s="45" t="s">
        <v>10</v>
      </c>
      <c r="I5422" s="50">
        <v>290.89</v>
      </c>
      <c r="J5422" s="9" t="str">
        <f t="shared" si="85"/>
        <v>South</v>
      </c>
    </row>
    <row r="5423" spans="6:10" x14ac:dyDescent="0.25">
      <c r="F5423" s="49">
        <v>41695</v>
      </c>
      <c r="G5423" s="45" t="s">
        <v>375</v>
      </c>
      <c r="H5423" s="45" t="s">
        <v>191</v>
      </c>
      <c r="I5423" s="50">
        <v>68.849999999999994</v>
      </c>
      <c r="J5423" s="9" t="str">
        <f t="shared" si="85"/>
        <v>East</v>
      </c>
    </row>
    <row r="5424" spans="6:10" x14ac:dyDescent="0.25">
      <c r="F5424" s="49">
        <v>41322</v>
      </c>
      <c r="G5424" s="45" t="s">
        <v>374</v>
      </c>
      <c r="H5424" s="45" t="s">
        <v>324</v>
      </c>
      <c r="I5424" s="50">
        <v>59.85</v>
      </c>
      <c r="J5424" s="9" t="str">
        <f t="shared" si="85"/>
        <v>West</v>
      </c>
    </row>
    <row r="5425" spans="6:10" x14ac:dyDescent="0.25">
      <c r="F5425" s="49">
        <v>41961</v>
      </c>
      <c r="G5425" s="45" t="s">
        <v>354</v>
      </c>
      <c r="H5425" s="45" t="s">
        <v>349</v>
      </c>
      <c r="I5425" s="50">
        <v>40.74</v>
      </c>
      <c r="J5425" s="9" t="str">
        <f t="shared" si="85"/>
        <v>MidWest</v>
      </c>
    </row>
    <row r="5426" spans="6:10" x14ac:dyDescent="0.25">
      <c r="F5426" s="49">
        <v>41598</v>
      </c>
      <c r="G5426" s="45" t="s">
        <v>359</v>
      </c>
      <c r="H5426" s="45" t="s">
        <v>331</v>
      </c>
      <c r="I5426" s="50">
        <v>87.3</v>
      </c>
      <c r="J5426" s="9" t="str">
        <f t="shared" si="85"/>
        <v>MidWest</v>
      </c>
    </row>
    <row r="5427" spans="6:10" x14ac:dyDescent="0.25">
      <c r="F5427" s="49">
        <v>41946</v>
      </c>
      <c r="G5427" s="45" t="s">
        <v>367</v>
      </c>
      <c r="H5427" s="45" t="s">
        <v>331</v>
      </c>
      <c r="I5427" s="50">
        <v>30</v>
      </c>
      <c r="J5427" s="9" t="str">
        <f t="shared" si="85"/>
        <v>MidWest</v>
      </c>
    </row>
    <row r="5428" spans="6:10" x14ac:dyDescent="0.25">
      <c r="F5428" s="49">
        <v>41946</v>
      </c>
      <c r="G5428" s="45" t="s">
        <v>380</v>
      </c>
      <c r="H5428" s="45" t="s">
        <v>10</v>
      </c>
      <c r="I5428" s="50">
        <v>22.26</v>
      </c>
      <c r="J5428" s="9" t="str">
        <f t="shared" si="85"/>
        <v>South</v>
      </c>
    </row>
    <row r="5429" spans="6:10" x14ac:dyDescent="0.25">
      <c r="F5429" s="49">
        <v>41976</v>
      </c>
      <c r="G5429" s="45" t="s">
        <v>329</v>
      </c>
      <c r="H5429" s="45" t="s">
        <v>10</v>
      </c>
      <c r="I5429" s="50">
        <v>573.75</v>
      </c>
      <c r="J5429" s="9" t="str">
        <f t="shared" si="85"/>
        <v>MidWest</v>
      </c>
    </row>
    <row r="5430" spans="6:10" x14ac:dyDescent="0.25">
      <c r="F5430" s="49">
        <v>41592</v>
      </c>
      <c r="G5430" s="45" t="s">
        <v>376</v>
      </c>
      <c r="H5430" s="45" t="s">
        <v>10</v>
      </c>
      <c r="I5430" s="50">
        <v>22.38</v>
      </c>
      <c r="J5430" s="9" t="str">
        <f t="shared" si="85"/>
        <v>East</v>
      </c>
    </row>
    <row r="5431" spans="6:10" x14ac:dyDescent="0.25">
      <c r="F5431" s="49">
        <v>41637</v>
      </c>
      <c r="G5431" s="45" t="s">
        <v>357</v>
      </c>
      <c r="H5431" s="45" t="s">
        <v>191</v>
      </c>
      <c r="I5431" s="50">
        <v>22.61</v>
      </c>
      <c r="J5431" s="9" t="str">
        <f t="shared" si="85"/>
        <v>South</v>
      </c>
    </row>
    <row r="5432" spans="6:10" x14ac:dyDescent="0.25">
      <c r="F5432" s="49">
        <v>41962</v>
      </c>
      <c r="G5432" s="45" t="s">
        <v>330</v>
      </c>
      <c r="H5432" s="45" t="s">
        <v>324</v>
      </c>
      <c r="I5432" s="50">
        <v>19.649999999999999</v>
      </c>
      <c r="J5432" s="9" t="str">
        <f t="shared" si="85"/>
        <v>East</v>
      </c>
    </row>
    <row r="5433" spans="6:10" x14ac:dyDescent="0.25">
      <c r="F5433" s="49">
        <v>41843</v>
      </c>
      <c r="G5433" s="45" t="s">
        <v>364</v>
      </c>
      <c r="H5433" s="45" t="s">
        <v>327</v>
      </c>
      <c r="I5433" s="50">
        <v>48.75</v>
      </c>
      <c r="J5433" s="9" t="str">
        <f t="shared" si="85"/>
        <v>West</v>
      </c>
    </row>
    <row r="5434" spans="6:10" x14ac:dyDescent="0.25">
      <c r="F5434" s="49">
        <v>41603</v>
      </c>
      <c r="G5434" s="45" t="s">
        <v>329</v>
      </c>
      <c r="H5434" s="45" t="s">
        <v>7</v>
      </c>
      <c r="I5434" s="50">
        <v>99.45</v>
      </c>
      <c r="J5434" s="9" t="str">
        <f t="shared" si="85"/>
        <v>MidWest</v>
      </c>
    </row>
    <row r="5435" spans="6:10" x14ac:dyDescent="0.25">
      <c r="F5435" s="49">
        <v>41373</v>
      </c>
      <c r="G5435" s="45" t="s">
        <v>333</v>
      </c>
      <c r="H5435" s="45" t="s">
        <v>191</v>
      </c>
      <c r="I5435" s="50">
        <v>22.95</v>
      </c>
      <c r="J5435" s="9" t="str">
        <f t="shared" si="85"/>
        <v>MidWest</v>
      </c>
    </row>
    <row r="5436" spans="6:10" x14ac:dyDescent="0.25">
      <c r="F5436" s="49">
        <v>41897</v>
      </c>
      <c r="G5436" s="45" t="s">
        <v>399</v>
      </c>
      <c r="H5436" s="45" t="s">
        <v>331</v>
      </c>
      <c r="I5436" s="50">
        <v>60</v>
      </c>
      <c r="J5436" s="9" t="str">
        <f t="shared" si="85"/>
        <v>West</v>
      </c>
    </row>
    <row r="5437" spans="6:10" x14ac:dyDescent="0.25">
      <c r="F5437" s="49">
        <v>41629</v>
      </c>
      <c r="G5437" s="45" t="s">
        <v>357</v>
      </c>
      <c r="H5437" s="45" t="s">
        <v>7</v>
      </c>
      <c r="I5437" s="50">
        <v>34</v>
      </c>
      <c r="J5437" s="9" t="str">
        <f t="shared" si="85"/>
        <v>South</v>
      </c>
    </row>
    <row r="5438" spans="6:10" x14ac:dyDescent="0.25">
      <c r="F5438" s="49">
        <v>41974</v>
      </c>
      <c r="G5438" s="45" t="s">
        <v>342</v>
      </c>
      <c r="H5438" s="45" t="s">
        <v>337</v>
      </c>
      <c r="I5438" s="50">
        <v>25</v>
      </c>
      <c r="J5438" s="9" t="str">
        <f t="shared" si="85"/>
        <v>MidWest</v>
      </c>
    </row>
    <row r="5439" spans="6:10" x14ac:dyDescent="0.25">
      <c r="F5439" s="49">
        <v>41589</v>
      </c>
      <c r="G5439" s="45" t="s">
        <v>389</v>
      </c>
      <c r="H5439" s="45" t="s">
        <v>7</v>
      </c>
      <c r="I5439" s="50">
        <v>68</v>
      </c>
      <c r="J5439" s="9" t="str">
        <f t="shared" si="85"/>
        <v>MidWest</v>
      </c>
    </row>
    <row r="5440" spans="6:10" x14ac:dyDescent="0.25">
      <c r="F5440" s="49">
        <v>41688</v>
      </c>
      <c r="G5440" s="45" t="s">
        <v>323</v>
      </c>
      <c r="H5440" s="45" t="s">
        <v>327</v>
      </c>
      <c r="I5440" s="50">
        <v>75</v>
      </c>
      <c r="J5440" s="9" t="str">
        <f t="shared" si="85"/>
        <v>MidWest</v>
      </c>
    </row>
    <row r="5441" spans="6:10" x14ac:dyDescent="0.25">
      <c r="F5441" s="49">
        <v>41965</v>
      </c>
      <c r="G5441" s="45" t="s">
        <v>354</v>
      </c>
      <c r="H5441" s="45" t="s">
        <v>10</v>
      </c>
      <c r="I5441" s="50">
        <v>44.52</v>
      </c>
      <c r="J5441" s="9" t="str">
        <f t="shared" si="85"/>
        <v>MidWest</v>
      </c>
    </row>
    <row r="5442" spans="6:10" x14ac:dyDescent="0.25">
      <c r="F5442" s="49">
        <v>41959</v>
      </c>
      <c r="G5442" s="45" t="s">
        <v>342</v>
      </c>
      <c r="H5442" s="45" t="s">
        <v>331</v>
      </c>
      <c r="I5442" s="50">
        <v>60</v>
      </c>
      <c r="J5442" s="9" t="str">
        <f t="shared" si="85"/>
        <v>MidWest</v>
      </c>
    </row>
    <row r="5443" spans="6:10" x14ac:dyDescent="0.25">
      <c r="F5443" s="49">
        <v>41620</v>
      </c>
      <c r="G5443" s="45" t="s">
        <v>351</v>
      </c>
      <c r="H5443" s="45" t="s">
        <v>337</v>
      </c>
      <c r="I5443" s="50">
        <v>50</v>
      </c>
      <c r="J5443" s="9" t="str">
        <f t="shared" si="85"/>
        <v>MidWest</v>
      </c>
    </row>
    <row r="5444" spans="6:10" x14ac:dyDescent="0.25">
      <c r="F5444" s="49">
        <v>41888</v>
      </c>
      <c r="G5444" s="45" t="s">
        <v>338</v>
      </c>
      <c r="H5444" s="45" t="s">
        <v>7</v>
      </c>
      <c r="I5444" s="50">
        <v>98.94</v>
      </c>
      <c r="J5444" s="9" t="str">
        <f t="shared" ref="J5444:J5507" si="86">VLOOKUP(G5444,$A$4:$B$75,2,0)</f>
        <v>South</v>
      </c>
    </row>
    <row r="5445" spans="6:10" x14ac:dyDescent="0.25">
      <c r="F5445" s="49">
        <v>41957</v>
      </c>
      <c r="G5445" s="45" t="s">
        <v>330</v>
      </c>
      <c r="H5445" s="45" t="s">
        <v>349</v>
      </c>
      <c r="I5445" s="50">
        <v>20.79</v>
      </c>
      <c r="J5445" s="9" t="str">
        <f t="shared" si="86"/>
        <v>East</v>
      </c>
    </row>
    <row r="5446" spans="6:10" x14ac:dyDescent="0.25">
      <c r="F5446" s="49">
        <v>41832</v>
      </c>
      <c r="G5446" s="45" t="s">
        <v>326</v>
      </c>
      <c r="H5446" s="45" t="s">
        <v>7</v>
      </c>
      <c r="I5446" s="50">
        <v>102</v>
      </c>
      <c r="J5446" s="9" t="str">
        <f t="shared" si="86"/>
        <v>West</v>
      </c>
    </row>
    <row r="5447" spans="6:10" x14ac:dyDescent="0.25">
      <c r="F5447" s="49">
        <v>41579</v>
      </c>
      <c r="G5447" s="45" t="s">
        <v>356</v>
      </c>
      <c r="H5447" s="45" t="s">
        <v>324</v>
      </c>
      <c r="I5447" s="50">
        <v>59.85</v>
      </c>
      <c r="J5447" s="9" t="str">
        <f t="shared" si="86"/>
        <v>MidWest</v>
      </c>
    </row>
    <row r="5448" spans="6:10" x14ac:dyDescent="0.25">
      <c r="F5448" s="49">
        <v>41332</v>
      </c>
      <c r="G5448" s="45" t="s">
        <v>330</v>
      </c>
      <c r="H5448" s="45" t="s">
        <v>191</v>
      </c>
      <c r="I5448" s="50">
        <v>45.21</v>
      </c>
      <c r="J5448" s="9" t="str">
        <f t="shared" si="86"/>
        <v>East</v>
      </c>
    </row>
    <row r="5449" spans="6:10" x14ac:dyDescent="0.25">
      <c r="F5449" s="49">
        <v>41821</v>
      </c>
      <c r="G5449" s="45" t="s">
        <v>346</v>
      </c>
      <c r="H5449" s="45" t="s">
        <v>7</v>
      </c>
      <c r="I5449" s="50">
        <v>68</v>
      </c>
      <c r="J5449" s="9" t="str">
        <f t="shared" si="86"/>
        <v>MidWest</v>
      </c>
    </row>
    <row r="5450" spans="6:10" x14ac:dyDescent="0.25">
      <c r="F5450" s="49">
        <v>41425</v>
      </c>
      <c r="G5450" s="45" t="s">
        <v>329</v>
      </c>
      <c r="H5450" s="45" t="s">
        <v>334</v>
      </c>
      <c r="I5450" s="50">
        <v>297.86</v>
      </c>
      <c r="J5450" s="9" t="str">
        <f t="shared" si="86"/>
        <v>MidWest</v>
      </c>
    </row>
    <row r="5451" spans="6:10" x14ac:dyDescent="0.25">
      <c r="F5451" s="49">
        <v>41592</v>
      </c>
      <c r="G5451" s="45" t="s">
        <v>386</v>
      </c>
      <c r="H5451" s="45" t="s">
        <v>7</v>
      </c>
      <c r="I5451" s="50">
        <v>65.959999999999994</v>
      </c>
      <c r="J5451" s="9" t="str">
        <f t="shared" si="86"/>
        <v>MidWest</v>
      </c>
    </row>
    <row r="5452" spans="6:10" x14ac:dyDescent="0.25">
      <c r="F5452" s="49">
        <v>41997</v>
      </c>
      <c r="G5452" s="45" t="s">
        <v>328</v>
      </c>
      <c r="H5452" s="45" t="s">
        <v>334</v>
      </c>
      <c r="I5452" s="50">
        <v>23.15</v>
      </c>
      <c r="J5452" s="9" t="str">
        <f t="shared" si="86"/>
        <v>MidWest</v>
      </c>
    </row>
    <row r="5453" spans="6:10" x14ac:dyDescent="0.25">
      <c r="F5453" s="49">
        <v>41579</v>
      </c>
      <c r="G5453" s="45" t="s">
        <v>340</v>
      </c>
      <c r="H5453" s="45" t="s">
        <v>349</v>
      </c>
      <c r="I5453" s="50">
        <v>41.16</v>
      </c>
      <c r="J5453" s="9" t="str">
        <f t="shared" si="86"/>
        <v>MidWest</v>
      </c>
    </row>
    <row r="5454" spans="6:10" x14ac:dyDescent="0.25">
      <c r="F5454" s="49">
        <v>41944</v>
      </c>
      <c r="G5454" s="45" t="s">
        <v>360</v>
      </c>
      <c r="H5454" s="45" t="s">
        <v>324</v>
      </c>
      <c r="I5454" s="50">
        <v>39.5</v>
      </c>
      <c r="J5454" s="9" t="str">
        <f t="shared" si="86"/>
        <v>West</v>
      </c>
    </row>
    <row r="5455" spans="6:10" x14ac:dyDescent="0.25">
      <c r="F5455" s="49">
        <v>41589</v>
      </c>
      <c r="G5455" s="45" t="s">
        <v>346</v>
      </c>
      <c r="H5455" s="45" t="s">
        <v>10</v>
      </c>
      <c r="I5455" s="50">
        <v>45.44</v>
      </c>
      <c r="J5455" s="9" t="str">
        <f t="shared" si="86"/>
        <v>MidWest</v>
      </c>
    </row>
    <row r="5456" spans="6:10" x14ac:dyDescent="0.25">
      <c r="F5456" s="49">
        <v>41289</v>
      </c>
      <c r="G5456" s="45" t="s">
        <v>393</v>
      </c>
      <c r="H5456" s="45" t="s">
        <v>337</v>
      </c>
      <c r="I5456" s="50">
        <v>73.88</v>
      </c>
      <c r="J5456" s="9" t="str">
        <f t="shared" si="86"/>
        <v>MidWest</v>
      </c>
    </row>
    <row r="5457" spans="6:10" x14ac:dyDescent="0.25">
      <c r="F5457" s="49">
        <v>41946</v>
      </c>
      <c r="G5457" s="45" t="s">
        <v>380</v>
      </c>
      <c r="H5457" s="45" t="s">
        <v>331</v>
      </c>
      <c r="I5457" s="50">
        <v>120</v>
      </c>
      <c r="J5457" s="9" t="str">
        <f t="shared" si="86"/>
        <v>South</v>
      </c>
    </row>
    <row r="5458" spans="6:10" x14ac:dyDescent="0.25">
      <c r="F5458" s="49">
        <v>41306</v>
      </c>
      <c r="G5458" s="45" t="s">
        <v>360</v>
      </c>
      <c r="H5458" s="45" t="s">
        <v>371</v>
      </c>
      <c r="I5458" s="50">
        <v>57</v>
      </c>
      <c r="J5458" s="9" t="str">
        <f t="shared" si="86"/>
        <v>West</v>
      </c>
    </row>
    <row r="5459" spans="6:10" x14ac:dyDescent="0.25">
      <c r="F5459" s="49">
        <v>41994</v>
      </c>
      <c r="G5459" s="45" t="s">
        <v>356</v>
      </c>
      <c r="H5459" s="45" t="s">
        <v>7</v>
      </c>
      <c r="I5459" s="50">
        <v>133.96</v>
      </c>
      <c r="J5459" s="9" t="str">
        <f t="shared" si="86"/>
        <v>MidWest</v>
      </c>
    </row>
    <row r="5460" spans="6:10" x14ac:dyDescent="0.25">
      <c r="F5460" s="49">
        <v>41404</v>
      </c>
      <c r="G5460" s="45" t="s">
        <v>345</v>
      </c>
      <c r="H5460" s="45" t="s">
        <v>191</v>
      </c>
      <c r="I5460" s="50">
        <v>91.8</v>
      </c>
      <c r="J5460" s="9" t="str">
        <f t="shared" si="86"/>
        <v>West</v>
      </c>
    </row>
    <row r="5461" spans="6:10" x14ac:dyDescent="0.25">
      <c r="F5461" s="49">
        <v>41622</v>
      </c>
      <c r="G5461" s="45" t="s">
        <v>385</v>
      </c>
      <c r="H5461" s="45" t="s">
        <v>324</v>
      </c>
      <c r="I5461" s="50">
        <v>19.95</v>
      </c>
      <c r="J5461" s="9" t="str">
        <f t="shared" si="86"/>
        <v>MidWest</v>
      </c>
    </row>
    <row r="5462" spans="6:10" x14ac:dyDescent="0.25">
      <c r="F5462" s="49">
        <v>41976</v>
      </c>
      <c r="G5462" s="45" t="s">
        <v>399</v>
      </c>
      <c r="H5462" s="45" t="s">
        <v>191</v>
      </c>
      <c r="I5462" s="50">
        <v>404.84</v>
      </c>
      <c r="J5462" s="9" t="str">
        <f t="shared" si="86"/>
        <v>West</v>
      </c>
    </row>
    <row r="5463" spans="6:10" x14ac:dyDescent="0.25">
      <c r="F5463" s="49">
        <v>41878</v>
      </c>
      <c r="G5463" s="45" t="s">
        <v>357</v>
      </c>
      <c r="H5463" s="45" t="s">
        <v>324</v>
      </c>
      <c r="I5463" s="50">
        <v>58.35</v>
      </c>
      <c r="J5463" s="9" t="str">
        <f t="shared" si="86"/>
        <v>South</v>
      </c>
    </row>
    <row r="5464" spans="6:10" x14ac:dyDescent="0.25">
      <c r="F5464" s="49">
        <v>41574</v>
      </c>
      <c r="G5464" s="45" t="s">
        <v>342</v>
      </c>
      <c r="H5464" s="45" t="s">
        <v>191</v>
      </c>
      <c r="I5464" s="50">
        <v>22.95</v>
      </c>
      <c r="J5464" s="9" t="str">
        <f t="shared" si="86"/>
        <v>MidWest</v>
      </c>
    </row>
    <row r="5465" spans="6:10" x14ac:dyDescent="0.25">
      <c r="F5465" s="49">
        <v>41953</v>
      </c>
      <c r="G5465" s="45" t="s">
        <v>355</v>
      </c>
      <c r="H5465" s="45" t="s">
        <v>7</v>
      </c>
      <c r="I5465" s="50">
        <v>66.98</v>
      </c>
      <c r="J5465" s="9" t="str">
        <f t="shared" si="86"/>
        <v>MidWest</v>
      </c>
    </row>
    <row r="5466" spans="6:10" x14ac:dyDescent="0.25">
      <c r="F5466" s="49">
        <v>41299</v>
      </c>
      <c r="G5466" s="45" t="s">
        <v>329</v>
      </c>
      <c r="H5466" s="45" t="s">
        <v>10</v>
      </c>
      <c r="I5466" s="50">
        <v>67.47</v>
      </c>
      <c r="J5466" s="9" t="str">
        <f t="shared" si="86"/>
        <v>MidWest</v>
      </c>
    </row>
    <row r="5467" spans="6:10" x14ac:dyDescent="0.25">
      <c r="F5467" s="49">
        <v>41617</v>
      </c>
      <c r="G5467" s="45" t="s">
        <v>390</v>
      </c>
      <c r="H5467" s="45" t="s">
        <v>327</v>
      </c>
      <c r="I5467" s="50">
        <v>48.75</v>
      </c>
      <c r="J5467" s="9" t="str">
        <f t="shared" si="86"/>
        <v>South</v>
      </c>
    </row>
    <row r="5468" spans="6:10" x14ac:dyDescent="0.25">
      <c r="F5468" s="49">
        <v>41779</v>
      </c>
      <c r="G5468" s="45" t="s">
        <v>375</v>
      </c>
      <c r="H5468" s="45" t="s">
        <v>324</v>
      </c>
      <c r="I5468" s="50">
        <v>39.299999999999997</v>
      </c>
      <c r="J5468" s="9" t="str">
        <f t="shared" si="86"/>
        <v>East</v>
      </c>
    </row>
    <row r="5469" spans="6:10" x14ac:dyDescent="0.25">
      <c r="F5469" s="49">
        <v>41628</v>
      </c>
      <c r="G5469" s="45" t="s">
        <v>375</v>
      </c>
      <c r="H5469" s="45" t="s">
        <v>324</v>
      </c>
      <c r="I5469" s="50">
        <v>79.8</v>
      </c>
      <c r="J5469" s="9" t="str">
        <f t="shared" si="86"/>
        <v>East</v>
      </c>
    </row>
    <row r="5470" spans="6:10" x14ac:dyDescent="0.25">
      <c r="F5470" s="49">
        <v>41581</v>
      </c>
      <c r="G5470" s="45" t="s">
        <v>385</v>
      </c>
      <c r="H5470" s="45" t="s">
        <v>349</v>
      </c>
      <c r="I5470" s="50">
        <v>62.06</v>
      </c>
      <c r="J5470" s="9" t="str">
        <f t="shared" si="86"/>
        <v>MidWest</v>
      </c>
    </row>
    <row r="5471" spans="6:10" x14ac:dyDescent="0.25">
      <c r="F5471" s="49">
        <v>41591</v>
      </c>
      <c r="G5471" s="45" t="s">
        <v>396</v>
      </c>
      <c r="H5471" s="45" t="s">
        <v>337</v>
      </c>
      <c r="I5471" s="50">
        <v>425</v>
      </c>
      <c r="J5471" s="9" t="str">
        <f t="shared" si="86"/>
        <v>West</v>
      </c>
    </row>
    <row r="5472" spans="6:10" x14ac:dyDescent="0.25">
      <c r="F5472" s="49">
        <v>42000</v>
      </c>
      <c r="G5472" s="45" t="s">
        <v>372</v>
      </c>
      <c r="H5472" s="45" t="s">
        <v>327</v>
      </c>
      <c r="I5472" s="50">
        <v>49</v>
      </c>
      <c r="J5472" s="9" t="str">
        <f t="shared" si="86"/>
        <v>West</v>
      </c>
    </row>
    <row r="5473" spans="6:10" x14ac:dyDescent="0.25">
      <c r="F5473" s="49">
        <v>41615</v>
      </c>
      <c r="G5473" s="45" t="s">
        <v>374</v>
      </c>
      <c r="H5473" s="45" t="s">
        <v>371</v>
      </c>
      <c r="I5473" s="50">
        <v>37.049999999999997</v>
      </c>
      <c r="J5473" s="9" t="str">
        <f t="shared" si="86"/>
        <v>West</v>
      </c>
    </row>
    <row r="5474" spans="6:10" x14ac:dyDescent="0.25">
      <c r="F5474" s="49">
        <v>41969</v>
      </c>
      <c r="G5474" s="45" t="s">
        <v>355</v>
      </c>
      <c r="H5474" s="45" t="s">
        <v>7</v>
      </c>
      <c r="I5474" s="50">
        <v>66.64</v>
      </c>
      <c r="J5474" s="9" t="str">
        <f t="shared" si="86"/>
        <v>MidWest</v>
      </c>
    </row>
    <row r="5475" spans="6:10" x14ac:dyDescent="0.25">
      <c r="F5475" s="49">
        <v>41614</v>
      </c>
      <c r="G5475" s="45" t="s">
        <v>356</v>
      </c>
      <c r="H5475" s="45" t="s">
        <v>191</v>
      </c>
      <c r="I5475" s="50">
        <v>45.21</v>
      </c>
      <c r="J5475" s="9" t="str">
        <f t="shared" si="86"/>
        <v>MidWest</v>
      </c>
    </row>
    <row r="5476" spans="6:10" x14ac:dyDescent="0.25">
      <c r="F5476" s="49">
        <v>41583</v>
      </c>
      <c r="G5476" s="45" t="s">
        <v>358</v>
      </c>
      <c r="H5476" s="45" t="s">
        <v>10</v>
      </c>
      <c r="I5476" s="50">
        <v>22.95</v>
      </c>
      <c r="J5476" s="9" t="str">
        <f t="shared" si="86"/>
        <v>MidWest</v>
      </c>
    </row>
    <row r="5477" spans="6:10" x14ac:dyDescent="0.25">
      <c r="F5477" s="49">
        <v>41971</v>
      </c>
      <c r="G5477" s="45" t="s">
        <v>360</v>
      </c>
      <c r="H5477" s="45" t="s">
        <v>324</v>
      </c>
      <c r="I5477" s="50">
        <v>19.95</v>
      </c>
      <c r="J5477" s="9" t="str">
        <f t="shared" si="86"/>
        <v>West</v>
      </c>
    </row>
    <row r="5478" spans="6:10" x14ac:dyDescent="0.25">
      <c r="F5478" s="49">
        <v>41638</v>
      </c>
      <c r="G5478" s="45" t="s">
        <v>377</v>
      </c>
      <c r="H5478" s="45" t="s">
        <v>7</v>
      </c>
      <c r="I5478" s="50">
        <v>33.659999999999997</v>
      </c>
      <c r="J5478" s="9" t="str">
        <f t="shared" si="86"/>
        <v>West</v>
      </c>
    </row>
    <row r="5479" spans="6:10" x14ac:dyDescent="0.25">
      <c r="F5479" s="49">
        <v>41951</v>
      </c>
      <c r="G5479" s="45" t="s">
        <v>373</v>
      </c>
      <c r="H5479" s="45" t="s">
        <v>349</v>
      </c>
      <c r="I5479" s="50">
        <v>41.37</v>
      </c>
      <c r="J5479" s="9" t="str">
        <f t="shared" si="86"/>
        <v>MidWest</v>
      </c>
    </row>
    <row r="5480" spans="6:10" x14ac:dyDescent="0.25">
      <c r="F5480" s="49">
        <v>42000</v>
      </c>
      <c r="G5480" s="45" t="s">
        <v>368</v>
      </c>
      <c r="H5480" s="45" t="s">
        <v>347</v>
      </c>
      <c r="I5480" s="50">
        <v>646.79999999999995</v>
      </c>
      <c r="J5480" s="9" t="str">
        <f t="shared" si="86"/>
        <v>West</v>
      </c>
    </row>
    <row r="5481" spans="6:10" x14ac:dyDescent="0.25">
      <c r="F5481" s="49">
        <v>41615</v>
      </c>
      <c r="G5481" s="45" t="s">
        <v>357</v>
      </c>
      <c r="H5481" s="45" t="s">
        <v>7</v>
      </c>
      <c r="I5481" s="50">
        <v>68</v>
      </c>
      <c r="J5481" s="9" t="str">
        <f t="shared" si="86"/>
        <v>South</v>
      </c>
    </row>
    <row r="5482" spans="6:10" x14ac:dyDescent="0.25">
      <c r="F5482" s="49">
        <v>41632</v>
      </c>
      <c r="G5482" s="45" t="s">
        <v>391</v>
      </c>
      <c r="H5482" s="45" t="s">
        <v>191</v>
      </c>
      <c r="I5482" s="50">
        <v>68.849999999999994</v>
      </c>
      <c r="J5482" s="9" t="str">
        <f t="shared" si="86"/>
        <v>South</v>
      </c>
    </row>
    <row r="5483" spans="6:10" x14ac:dyDescent="0.25">
      <c r="F5483" s="49">
        <v>41604</v>
      </c>
      <c r="G5483" s="45" t="s">
        <v>338</v>
      </c>
      <c r="H5483" s="45" t="s">
        <v>371</v>
      </c>
      <c r="I5483" s="50">
        <v>223.44</v>
      </c>
      <c r="J5483" s="9" t="str">
        <f t="shared" si="86"/>
        <v>South</v>
      </c>
    </row>
    <row r="5484" spans="6:10" x14ac:dyDescent="0.25">
      <c r="F5484" s="49">
        <v>41974</v>
      </c>
      <c r="G5484" s="45" t="s">
        <v>390</v>
      </c>
      <c r="H5484" s="45" t="s">
        <v>191</v>
      </c>
      <c r="I5484" s="50">
        <v>22.95</v>
      </c>
      <c r="J5484" s="9" t="str">
        <f t="shared" si="86"/>
        <v>South</v>
      </c>
    </row>
    <row r="5485" spans="6:10" x14ac:dyDescent="0.25">
      <c r="F5485" s="49">
        <v>41422</v>
      </c>
      <c r="G5485" s="45" t="s">
        <v>367</v>
      </c>
      <c r="H5485" s="45" t="s">
        <v>337</v>
      </c>
      <c r="I5485" s="50">
        <v>50</v>
      </c>
      <c r="J5485" s="9" t="str">
        <f t="shared" si="86"/>
        <v>MidWest</v>
      </c>
    </row>
    <row r="5486" spans="6:10" x14ac:dyDescent="0.25">
      <c r="F5486" s="49">
        <v>41416</v>
      </c>
      <c r="G5486" s="45" t="s">
        <v>393</v>
      </c>
      <c r="H5486" s="45" t="s">
        <v>191</v>
      </c>
      <c r="I5486" s="50">
        <v>44.98</v>
      </c>
      <c r="J5486" s="9" t="str">
        <f t="shared" si="86"/>
        <v>MidWest</v>
      </c>
    </row>
    <row r="5487" spans="6:10" x14ac:dyDescent="0.25">
      <c r="F5487" s="49">
        <v>41968</v>
      </c>
      <c r="G5487" s="45" t="s">
        <v>333</v>
      </c>
      <c r="H5487" s="45" t="s">
        <v>321</v>
      </c>
      <c r="I5487" s="50">
        <v>155.9</v>
      </c>
      <c r="J5487" s="9" t="str">
        <f t="shared" si="86"/>
        <v>MidWest</v>
      </c>
    </row>
    <row r="5488" spans="6:10" x14ac:dyDescent="0.25">
      <c r="F5488" s="49">
        <v>41620</v>
      </c>
      <c r="G5488" s="45" t="s">
        <v>345</v>
      </c>
      <c r="H5488" s="45" t="s">
        <v>331</v>
      </c>
      <c r="I5488" s="50">
        <v>90</v>
      </c>
      <c r="J5488" s="9" t="str">
        <f t="shared" si="86"/>
        <v>West</v>
      </c>
    </row>
    <row r="5489" spans="6:10" x14ac:dyDescent="0.25">
      <c r="F5489" s="49">
        <v>41947</v>
      </c>
      <c r="G5489" s="45" t="s">
        <v>372</v>
      </c>
      <c r="H5489" s="45" t="s">
        <v>7</v>
      </c>
      <c r="I5489" s="50">
        <v>98.94</v>
      </c>
      <c r="J5489" s="9" t="str">
        <f t="shared" si="86"/>
        <v>West</v>
      </c>
    </row>
    <row r="5490" spans="6:10" x14ac:dyDescent="0.25">
      <c r="F5490" s="49">
        <v>41342</v>
      </c>
      <c r="G5490" s="45" t="s">
        <v>390</v>
      </c>
      <c r="H5490" s="45" t="s">
        <v>337</v>
      </c>
      <c r="I5490" s="50">
        <v>75</v>
      </c>
      <c r="J5490" s="9" t="str">
        <f t="shared" si="86"/>
        <v>South</v>
      </c>
    </row>
    <row r="5491" spans="6:10" x14ac:dyDescent="0.25">
      <c r="F5491" s="49">
        <v>41733</v>
      </c>
      <c r="G5491" s="45" t="s">
        <v>383</v>
      </c>
      <c r="H5491" s="45" t="s">
        <v>321</v>
      </c>
      <c r="I5491" s="50">
        <v>159.9</v>
      </c>
      <c r="J5491" s="9" t="str">
        <f t="shared" si="86"/>
        <v>South</v>
      </c>
    </row>
    <row r="5492" spans="6:10" x14ac:dyDescent="0.25">
      <c r="F5492" s="49">
        <v>41579</v>
      </c>
      <c r="G5492" s="45" t="s">
        <v>392</v>
      </c>
      <c r="H5492" s="45" t="s">
        <v>7</v>
      </c>
      <c r="I5492" s="50">
        <v>65.959999999999994</v>
      </c>
      <c r="J5492" s="9" t="str">
        <f t="shared" si="86"/>
        <v>South</v>
      </c>
    </row>
    <row r="5493" spans="6:10" x14ac:dyDescent="0.25">
      <c r="F5493" s="49">
        <v>41812</v>
      </c>
      <c r="G5493" s="45" t="s">
        <v>382</v>
      </c>
      <c r="H5493" s="45" t="s">
        <v>334</v>
      </c>
      <c r="I5493" s="50">
        <v>70.5</v>
      </c>
      <c r="J5493" s="9" t="str">
        <f t="shared" si="86"/>
        <v>East</v>
      </c>
    </row>
    <row r="5494" spans="6:10" x14ac:dyDescent="0.25">
      <c r="F5494" s="49">
        <v>41588</v>
      </c>
      <c r="G5494" s="45" t="s">
        <v>379</v>
      </c>
      <c r="H5494" s="45" t="s">
        <v>324</v>
      </c>
      <c r="I5494" s="50">
        <v>58.05</v>
      </c>
      <c r="J5494" s="9" t="str">
        <f t="shared" si="86"/>
        <v>East</v>
      </c>
    </row>
    <row r="5495" spans="6:10" x14ac:dyDescent="0.25">
      <c r="F5495" s="49">
        <v>41596</v>
      </c>
      <c r="G5495" s="45" t="s">
        <v>393</v>
      </c>
      <c r="H5495" s="45" t="s">
        <v>324</v>
      </c>
      <c r="I5495" s="50">
        <v>19.350000000000001</v>
      </c>
      <c r="J5495" s="9" t="str">
        <f t="shared" si="86"/>
        <v>MidWest</v>
      </c>
    </row>
    <row r="5496" spans="6:10" x14ac:dyDescent="0.25">
      <c r="F5496" s="49">
        <v>41975</v>
      </c>
      <c r="G5496" s="45" t="s">
        <v>330</v>
      </c>
      <c r="H5496" s="45" t="s">
        <v>337</v>
      </c>
      <c r="I5496" s="50">
        <v>50</v>
      </c>
      <c r="J5496" s="9" t="str">
        <f t="shared" si="86"/>
        <v>East</v>
      </c>
    </row>
    <row r="5497" spans="6:10" x14ac:dyDescent="0.25">
      <c r="F5497" s="49">
        <v>41590</v>
      </c>
      <c r="G5497" s="45" t="s">
        <v>345</v>
      </c>
      <c r="H5497" s="45" t="s">
        <v>327</v>
      </c>
      <c r="I5497" s="50">
        <v>75</v>
      </c>
      <c r="J5497" s="9" t="str">
        <f t="shared" si="86"/>
        <v>West</v>
      </c>
    </row>
    <row r="5498" spans="6:10" x14ac:dyDescent="0.25">
      <c r="F5498" s="49">
        <v>41592</v>
      </c>
      <c r="G5498" s="45" t="s">
        <v>370</v>
      </c>
      <c r="H5498" s="45" t="s">
        <v>337</v>
      </c>
      <c r="I5498" s="50">
        <v>72.75</v>
      </c>
      <c r="J5498" s="9" t="str">
        <f t="shared" si="86"/>
        <v>South</v>
      </c>
    </row>
    <row r="5499" spans="6:10" x14ac:dyDescent="0.25">
      <c r="F5499" s="49">
        <v>41400</v>
      </c>
      <c r="G5499" s="45" t="s">
        <v>367</v>
      </c>
      <c r="H5499" s="45" t="s">
        <v>191</v>
      </c>
      <c r="I5499" s="50">
        <v>22.95</v>
      </c>
      <c r="J5499" s="9" t="str">
        <f t="shared" si="86"/>
        <v>MidWest</v>
      </c>
    </row>
    <row r="5500" spans="6:10" x14ac:dyDescent="0.25">
      <c r="F5500" s="49">
        <v>41584</v>
      </c>
      <c r="G5500" s="45" t="s">
        <v>377</v>
      </c>
      <c r="H5500" s="45" t="s">
        <v>191</v>
      </c>
      <c r="I5500" s="50">
        <v>68.849999999999994</v>
      </c>
      <c r="J5500" s="9" t="str">
        <f t="shared" si="86"/>
        <v>West</v>
      </c>
    </row>
    <row r="5501" spans="6:10" x14ac:dyDescent="0.25">
      <c r="F5501" s="49">
        <v>41581</v>
      </c>
      <c r="G5501" s="45" t="s">
        <v>388</v>
      </c>
      <c r="H5501" s="45" t="s">
        <v>349</v>
      </c>
      <c r="I5501" s="50">
        <v>42</v>
      </c>
      <c r="J5501" s="9" t="str">
        <f t="shared" si="86"/>
        <v>West</v>
      </c>
    </row>
    <row r="5502" spans="6:10" x14ac:dyDescent="0.25">
      <c r="F5502" s="49">
        <v>41955</v>
      </c>
      <c r="G5502" s="45" t="s">
        <v>367</v>
      </c>
      <c r="H5502" s="45" t="s">
        <v>371</v>
      </c>
      <c r="I5502" s="50">
        <v>57</v>
      </c>
      <c r="J5502" s="9" t="str">
        <f t="shared" si="86"/>
        <v>MidWest</v>
      </c>
    </row>
    <row r="5503" spans="6:10" x14ac:dyDescent="0.25">
      <c r="F5503" s="49">
        <v>41975</v>
      </c>
      <c r="G5503" s="45" t="s">
        <v>338</v>
      </c>
      <c r="H5503" s="45" t="s">
        <v>349</v>
      </c>
      <c r="I5503" s="50">
        <v>61.43</v>
      </c>
      <c r="J5503" s="9" t="str">
        <f t="shared" si="86"/>
        <v>South</v>
      </c>
    </row>
    <row r="5504" spans="6:10" x14ac:dyDescent="0.25">
      <c r="F5504" s="49">
        <v>41992</v>
      </c>
      <c r="G5504" s="45" t="s">
        <v>368</v>
      </c>
      <c r="H5504" s="45" t="s">
        <v>10</v>
      </c>
      <c r="I5504" s="50">
        <v>44.52</v>
      </c>
      <c r="J5504" s="9" t="str">
        <f t="shared" si="86"/>
        <v>West</v>
      </c>
    </row>
    <row r="5505" spans="6:10" x14ac:dyDescent="0.25">
      <c r="F5505" s="49">
        <v>41594</v>
      </c>
      <c r="G5505" s="45" t="s">
        <v>369</v>
      </c>
      <c r="H5505" s="45" t="s">
        <v>7</v>
      </c>
      <c r="I5505" s="50">
        <v>34</v>
      </c>
      <c r="J5505" s="9" t="str">
        <f t="shared" si="86"/>
        <v>South</v>
      </c>
    </row>
    <row r="5506" spans="6:10" x14ac:dyDescent="0.25">
      <c r="F5506" s="49">
        <v>41585</v>
      </c>
      <c r="G5506" s="45" t="s">
        <v>352</v>
      </c>
      <c r="H5506" s="45" t="s">
        <v>337</v>
      </c>
      <c r="I5506" s="50">
        <v>24.5</v>
      </c>
      <c r="J5506" s="9" t="str">
        <f t="shared" si="86"/>
        <v>MidWest</v>
      </c>
    </row>
    <row r="5507" spans="6:10" x14ac:dyDescent="0.25">
      <c r="F5507" s="49">
        <v>41501</v>
      </c>
      <c r="G5507" s="45" t="s">
        <v>338</v>
      </c>
      <c r="H5507" s="45" t="s">
        <v>10</v>
      </c>
      <c r="I5507" s="50">
        <v>67.47</v>
      </c>
      <c r="J5507" s="9" t="str">
        <f t="shared" si="86"/>
        <v>South</v>
      </c>
    </row>
    <row r="5508" spans="6:10" x14ac:dyDescent="0.25">
      <c r="F5508" s="49">
        <v>41723</v>
      </c>
      <c r="G5508" s="45" t="s">
        <v>392</v>
      </c>
      <c r="H5508" s="45" t="s">
        <v>349</v>
      </c>
      <c r="I5508" s="50">
        <v>42</v>
      </c>
      <c r="J5508" s="9" t="str">
        <f t="shared" ref="J5508:J5571" si="87">VLOOKUP(G5508,$A$4:$B$75,2,0)</f>
        <v>South</v>
      </c>
    </row>
    <row r="5509" spans="6:10" x14ac:dyDescent="0.25">
      <c r="F5509" s="49">
        <v>41982</v>
      </c>
      <c r="G5509" s="45" t="s">
        <v>398</v>
      </c>
      <c r="H5509" s="45" t="s">
        <v>324</v>
      </c>
      <c r="I5509" s="50">
        <v>59.85</v>
      </c>
      <c r="J5509" s="9" t="str">
        <f t="shared" si="87"/>
        <v>East</v>
      </c>
    </row>
    <row r="5510" spans="6:10" x14ac:dyDescent="0.25">
      <c r="F5510" s="49">
        <v>41291</v>
      </c>
      <c r="G5510" s="45" t="s">
        <v>401</v>
      </c>
      <c r="H5510" s="45" t="s">
        <v>347</v>
      </c>
      <c r="I5510" s="50">
        <v>26.95</v>
      </c>
      <c r="J5510" s="9" t="str">
        <f t="shared" si="87"/>
        <v>East</v>
      </c>
    </row>
    <row r="5511" spans="6:10" x14ac:dyDescent="0.25">
      <c r="F5511" s="49">
        <v>41958</v>
      </c>
      <c r="G5511" s="45" t="s">
        <v>361</v>
      </c>
      <c r="H5511" s="45" t="s">
        <v>337</v>
      </c>
      <c r="I5511" s="50">
        <v>48.5</v>
      </c>
      <c r="J5511" s="9" t="str">
        <f t="shared" si="87"/>
        <v>MidWest</v>
      </c>
    </row>
    <row r="5512" spans="6:10" x14ac:dyDescent="0.25">
      <c r="F5512" s="49">
        <v>41363</v>
      </c>
      <c r="G5512" s="45" t="s">
        <v>329</v>
      </c>
      <c r="H5512" s="45" t="s">
        <v>191</v>
      </c>
      <c r="I5512" s="50">
        <v>67.47</v>
      </c>
      <c r="J5512" s="9" t="str">
        <f t="shared" si="87"/>
        <v>MidWest</v>
      </c>
    </row>
    <row r="5513" spans="6:10" x14ac:dyDescent="0.25">
      <c r="F5513" s="49">
        <v>41583</v>
      </c>
      <c r="G5513" s="45" t="s">
        <v>359</v>
      </c>
      <c r="H5513" s="45" t="s">
        <v>331</v>
      </c>
      <c r="I5513" s="50">
        <v>87.3</v>
      </c>
      <c r="J5513" s="9" t="str">
        <f t="shared" si="87"/>
        <v>MidWest</v>
      </c>
    </row>
    <row r="5514" spans="6:10" x14ac:dyDescent="0.25">
      <c r="F5514" s="49">
        <v>41987</v>
      </c>
      <c r="G5514" s="45" t="s">
        <v>374</v>
      </c>
      <c r="H5514" s="45" t="s">
        <v>327</v>
      </c>
      <c r="I5514" s="50">
        <v>75</v>
      </c>
      <c r="J5514" s="9" t="str">
        <f t="shared" si="87"/>
        <v>West</v>
      </c>
    </row>
    <row r="5515" spans="6:10" x14ac:dyDescent="0.25">
      <c r="F5515" s="49">
        <v>42000</v>
      </c>
      <c r="G5515" s="45" t="s">
        <v>329</v>
      </c>
      <c r="H5515" s="45" t="s">
        <v>7</v>
      </c>
      <c r="I5515" s="50">
        <v>33.49</v>
      </c>
      <c r="J5515" s="9" t="str">
        <f t="shared" si="87"/>
        <v>MidWest</v>
      </c>
    </row>
    <row r="5516" spans="6:10" x14ac:dyDescent="0.25">
      <c r="F5516" s="49">
        <v>42000</v>
      </c>
      <c r="G5516" s="45" t="s">
        <v>329</v>
      </c>
      <c r="H5516" s="45" t="s">
        <v>7</v>
      </c>
      <c r="I5516" s="50">
        <v>99.45</v>
      </c>
      <c r="J5516" s="9" t="str">
        <f t="shared" si="87"/>
        <v>MidWest</v>
      </c>
    </row>
    <row r="5517" spans="6:10" x14ac:dyDescent="0.25">
      <c r="F5517" s="49">
        <v>41622</v>
      </c>
      <c r="G5517" s="45" t="s">
        <v>342</v>
      </c>
      <c r="H5517" s="45" t="s">
        <v>349</v>
      </c>
      <c r="I5517" s="50">
        <v>61.43</v>
      </c>
      <c r="J5517" s="9" t="str">
        <f t="shared" si="87"/>
        <v>MidWest</v>
      </c>
    </row>
    <row r="5518" spans="6:10" x14ac:dyDescent="0.25">
      <c r="F5518" s="49">
        <v>41583</v>
      </c>
      <c r="G5518" s="45" t="s">
        <v>346</v>
      </c>
      <c r="H5518" s="45" t="s">
        <v>10</v>
      </c>
      <c r="I5518" s="50">
        <v>22.95</v>
      </c>
      <c r="J5518" s="9" t="str">
        <f t="shared" si="87"/>
        <v>MidWest</v>
      </c>
    </row>
    <row r="5519" spans="6:10" x14ac:dyDescent="0.25">
      <c r="F5519" s="49">
        <v>41607</v>
      </c>
      <c r="G5519" s="45" t="s">
        <v>348</v>
      </c>
      <c r="H5519" s="45" t="s">
        <v>191</v>
      </c>
      <c r="I5519" s="50">
        <v>45.9</v>
      </c>
      <c r="J5519" s="9" t="str">
        <f t="shared" si="87"/>
        <v>South</v>
      </c>
    </row>
    <row r="5520" spans="6:10" x14ac:dyDescent="0.25">
      <c r="F5520" s="49">
        <v>41966</v>
      </c>
      <c r="G5520" s="45" t="s">
        <v>357</v>
      </c>
      <c r="H5520" s="45" t="s">
        <v>324</v>
      </c>
      <c r="I5520" s="50">
        <v>39.299999999999997</v>
      </c>
      <c r="J5520" s="9" t="str">
        <f t="shared" si="87"/>
        <v>South</v>
      </c>
    </row>
    <row r="5521" spans="6:10" x14ac:dyDescent="0.25">
      <c r="F5521" s="49">
        <v>41279</v>
      </c>
      <c r="G5521" s="45" t="s">
        <v>391</v>
      </c>
      <c r="H5521" s="45" t="s">
        <v>321</v>
      </c>
      <c r="I5521" s="50">
        <v>155.9</v>
      </c>
      <c r="J5521" s="9" t="str">
        <f t="shared" si="87"/>
        <v>South</v>
      </c>
    </row>
    <row r="5522" spans="6:10" x14ac:dyDescent="0.25">
      <c r="F5522" s="49">
        <v>41585</v>
      </c>
      <c r="G5522" s="45" t="s">
        <v>385</v>
      </c>
      <c r="H5522" s="45" t="s">
        <v>7</v>
      </c>
      <c r="I5522" s="50">
        <v>98.94</v>
      </c>
      <c r="J5522" s="9" t="str">
        <f t="shared" si="87"/>
        <v>MidWest</v>
      </c>
    </row>
    <row r="5523" spans="6:10" x14ac:dyDescent="0.25">
      <c r="F5523" s="49">
        <v>41969</v>
      </c>
      <c r="G5523" s="45" t="s">
        <v>365</v>
      </c>
      <c r="H5523" s="45" t="s">
        <v>7</v>
      </c>
      <c r="I5523" s="50">
        <v>68</v>
      </c>
      <c r="J5523" s="9" t="str">
        <f t="shared" si="87"/>
        <v>West</v>
      </c>
    </row>
    <row r="5524" spans="6:10" x14ac:dyDescent="0.25">
      <c r="F5524" s="49">
        <v>41580</v>
      </c>
      <c r="G5524" s="45" t="s">
        <v>356</v>
      </c>
      <c r="H5524" s="45" t="s">
        <v>337</v>
      </c>
      <c r="I5524" s="50">
        <v>50</v>
      </c>
      <c r="J5524" s="9" t="str">
        <f t="shared" si="87"/>
        <v>MidWest</v>
      </c>
    </row>
    <row r="5525" spans="6:10" x14ac:dyDescent="0.25">
      <c r="F5525" s="49">
        <v>41633</v>
      </c>
      <c r="G5525" s="45" t="s">
        <v>335</v>
      </c>
      <c r="H5525" s="45" t="s">
        <v>321</v>
      </c>
      <c r="I5525" s="50">
        <v>232.65</v>
      </c>
      <c r="J5525" s="9" t="str">
        <f t="shared" si="87"/>
        <v>West</v>
      </c>
    </row>
    <row r="5526" spans="6:10" x14ac:dyDescent="0.25">
      <c r="F5526" s="49">
        <v>41952</v>
      </c>
      <c r="G5526" s="45" t="s">
        <v>365</v>
      </c>
      <c r="H5526" s="45" t="s">
        <v>327</v>
      </c>
      <c r="I5526" s="50">
        <v>24.38</v>
      </c>
      <c r="J5526" s="9" t="str">
        <f t="shared" si="87"/>
        <v>West</v>
      </c>
    </row>
    <row r="5527" spans="6:10" x14ac:dyDescent="0.25">
      <c r="F5527" s="49">
        <v>41602</v>
      </c>
      <c r="G5527" s="45" t="s">
        <v>326</v>
      </c>
      <c r="H5527" s="45" t="s">
        <v>7</v>
      </c>
      <c r="I5527" s="50">
        <v>68</v>
      </c>
      <c r="J5527" s="9" t="str">
        <f t="shared" si="87"/>
        <v>West</v>
      </c>
    </row>
    <row r="5528" spans="6:10" x14ac:dyDescent="0.25">
      <c r="F5528" s="49">
        <v>41955</v>
      </c>
      <c r="G5528" s="45" t="s">
        <v>367</v>
      </c>
      <c r="H5528" s="45" t="s">
        <v>324</v>
      </c>
      <c r="I5528" s="50">
        <v>19.75</v>
      </c>
      <c r="J5528" s="9" t="str">
        <f t="shared" si="87"/>
        <v>MidWest</v>
      </c>
    </row>
    <row r="5529" spans="6:10" x14ac:dyDescent="0.25">
      <c r="F5529" s="49">
        <v>41987</v>
      </c>
      <c r="G5529" s="45" t="s">
        <v>383</v>
      </c>
      <c r="H5529" s="45" t="s">
        <v>324</v>
      </c>
      <c r="I5529" s="50">
        <v>19.95</v>
      </c>
      <c r="J5529" s="9" t="str">
        <f t="shared" si="87"/>
        <v>South</v>
      </c>
    </row>
    <row r="5530" spans="6:10" x14ac:dyDescent="0.25">
      <c r="F5530" s="49">
        <v>41951</v>
      </c>
      <c r="G5530" s="45" t="s">
        <v>368</v>
      </c>
      <c r="H5530" s="45" t="s">
        <v>371</v>
      </c>
      <c r="I5530" s="50">
        <v>38</v>
      </c>
      <c r="J5530" s="9" t="str">
        <f t="shared" si="87"/>
        <v>West</v>
      </c>
    </row>
    <row r="5531" spans="6:10" x14ac:dyDescent="0.25">
      <c r="F5531" s="49">
        <v>41575</v>
      </c>
      <c r="G5531" s="45" t="s">
        <v>401</v>
      </c>
      <c r="H5531" s="45" t="s">
        <v>7</v>
      </c>
      <c r="I5531" s="50">
        <v>33.15</v>
      </c>
      <c r="J5531" s="9" t="str">
        <f t="shared" si="87"/>
        <v>East</v>
      </c>
    </row>
    <row r="5532" spans="6:10" x14ac:dyDescent="0.25">
      <c r="F5532" s="49">
        <v>41621</v>
      </c>
      <c r="G5532" s="45" t="s">
        <v>340</v>
      </c>
      <c r="H5532" s="45" t="s">
        <v>331</v>
      </c>
      <c r="I5532" s="50">
        <v>90</v>
      </c>
      <c r="J5532" s="9" t="str">
        <f t="shared" si="87"/>
        <v>MidWest</v>
      </c>
    </row>
    <row r="5533" spans="6:10" x14ac:dyDescent="0.25">
      <c r="F5533" s="49">
        <v>41621</v>
      </c>
      <c r="G5533" s="45" t="s">
        <v>403</v>
      </c>
      <c r="H5533" s="45" t="s">
        <v>191</v>
      </c>
      <c r="I5533" s="50">
        <v>67.819999999999993</v>
      </c>
      <c r="J5533" s="9" t="str">
        <f t="shared" si="87"/>
        <v>West</v>
      </c>
    </row>
    <row r="5534" spans="6:10" x14ac:dyDescent="0.25">
      <c r="F5534" s="49">
        <v>41628</v>
      </c>
      <c r="G5534" s="45" t="s">
        <v>351</v>
      </c>
      <c r="H5534" s="45" t="s">
        <v>349</v>
      </c>
      <c r="I5534" s="50">
        <v>62.37</v>
      </c>
      <c r="J5534" s="9" t="str">
        <f t="shared" si="87"/>
        <v>MidWest</v>
      </c>
    </row>
    <row r="5535" spans="6:10" x14ac:dyDescent="0.25">
      <c r="F5535" s="49">
        <v>41946</v>
      </c>
      <c r="G5535" s="45" t="s">
        <v>381</v>
      </c>
      <c r="H5535" s="45" t="s">
        <v>324</v>
      </c>
      <c r="I5535" s="50">
        <v>19.95</v>
      </c>
      <c r="J5535" s="9" t="str">
        <f t="shared" si="87"/>
        <v>MidWest</v>
      </c>
    </row>
    <row r="5536" spans="6:10" x14ac:dyDescent="0.25">
      <c r="F5536" s="49">
        <v>41835</v>
      </c>
      <c r="G5536" s="45" t="s">
        <v>365</v>
      </c>
      <c r="H5536" s="45" t="s">
        <v>324</v>
      </c>
      <c r="I5536" s="50">
        <v>199.5</v>
      </c>
      <c r="J5536" s="9" t="str">
        <f t="shared" si="87"/>
        <v>West</v>
      </c>
    </row>
    <row r="5537" spans="6:10" x14ac:dyDescent="0.25">
      <c r="F5537" s="49">
        <v>41989</v>
      </c>
      <c r="G5537" s="45" t="s">
        <v>340</v>
      </c>
      <c r="H5537" s="45" t="s">
        <v>337</v>
      </c>
      <c r="I5537" s="50">
        <v>75</v>
      </c>
      <c r="J5537" s="9" t="str">
        <f t="shared" si="87"/>
        <v>MidWest</v>
      </c>
    </row>
    <row r="5538" spans="6:10" x14ac:dyDescent="0.25">
      <c r="F5538" s="49">
        <v>41970</v>
      </c>
      <c r="G5538" s="45" t="s">
        <v>328</v>
      </c>
      <c r="H5538" s="45" t="s">
        <v>10</v>
      </c>
      <c r="I5538" s="50">
        <v>22.38</v>
      </c>
      <c r="J5538" s="9" t="str">
        <f t="shared" si="87"/>
        <v>MidWest</v>
      </c>
    </row>
    <row r="5539" spans="6:10" x14ac:dyDescent="0.25">
      <c r="F5539" s="49">
        <v>41404</v>
      </c>
      <c r="G5539" s="45" t="s">
        <v>364</v>
      </c>
      <c r="H5539" s="45" t="s">
        <v>7</v>
      </c>
      <c r="I5539" s="50">
        <v>100.47</v>
      </c>
      <c r="J5539" s="9" t="str">
        <f t="shared" si="87"/>
        <v>West</v>
      </c>
    </row>
    <row r="5540" spans="6:10" x14ac:dyDescent="0.25">
      <c r="F5540" s="49">
        <v>41591</v>
      </c>
      <c r="G5540" s="45" t="s">
        <v>399</v>
      </c>
      <c r="H5540" s="45" t="s">
        <v>10</v>
      </c>
      <c r="I5540" s="50">
        <v>45.44</v>
      </c>
      <c r="J5540" s="9" t="str">
        <f t="shared" si="87"/>
        <v>West</v>
      </c>
    </row>
    <row r="5541" spans="6:10" x14ac:dyDescent="0.25">
      <c r="F5541" s="49">
        <v>41596</v>
      </c>
      <c r="G5541" s="45" t="s">
        <v>362</v>
      </c>
      <c r="H5541" s="45" t="s">
        <v>321</v>
      </c>
      <c r="I5541" s="50">
        <v>155.9</v>
      </c>
      <c r="J5541" s="9" t="str">
        <f t="shared" si="87"/>
        <v>East</v>
      </c>
    </row>
    <row r="5542" spans="6:10" x14ac:dyDescent="0.25">
      <c r="F5542" s="49">
        <v>41535</v>
      </c>
      <c r="G5542" s="45" t="s">
        <v>340</v>
      </c>
      <c r="H5542" s="45" t="s">
        <v>324</v>
      </c>
      <c r="I5542" s="50">
        <v>39.1</v>
      </c>
      <c r="J5542" s="9" t="str">
        <f t="shared" si="87"/>
        <v>MidWest</v>
      </c>
    </row>
    <row r="5543" spans="6:10" x14ac:dyDescent="0.25">
      <c r="F5543" s="49">
        <v>41576</v>
      </c>
      <c r="G5543" s="45" t="s">
        <v>382</v>
      </c>
      <c r="H5543" s="45" t="s">
        <v>191</v>
      </c>
      <c r="I5543" s="50">
        <v>45.9</v>
      </c>
      <c r="J5543" s="9" t="str">
        <f t="shared" si="87"/>
        <v>East</v>
      </c>
    </row>
    <row r="5544" spans="6:10" x14ac:dyDescent="0.25">
      <c r="F5544" s="49">
        <v>41334</v>
      </c>
      <c r="G5544" s="45" t="s">
        <v>328</v>
      </c>
      <c r="H5544" s="45" t="s">
        <v>331</v>
      </c>
      <c r="I5544" s="50">
        <v>29.25</v>
      </c>
      <c r="J5544" s="9" t="str">
        <f t="shared" si="87"/>
        <v>MidWest</v>
      </c>
    </row>
    <row r="5545" spans="6:10" x14ac:dyDescent="0.25">
      <c r="F5545" s="49">
        <v>41599</v>
      </c>
      <c r="G5545" s="45" t="s">
        <v>356</v>
      </c>
      <c r="H5545" s="45" t="s">
        <v>191</v>
      </c>
      <c r="I5545" s="50">
        <v>68.16</v>
      </c>
      <c r="J5545" s="9" t="str">
        <f t="shared" si="87"/>
        <v>MidWest</v>
      </c>
    </row>
    <row r="5546" spans="6:10" x14ac:dyDescent="0.25">
      <c r="F5546" s="49">
        <v>41619</v>
      </c>
      <c r="G5546" s="45" t="s">
        <v>365</v>
      </c>
      <c r="H5546" s="45" t="s">
        <v>10</v>
      </c>
      <c r="I5546" s="50">
        <v>45.9</v>
      </c>
      <c r="J5546" s="9" t="str">
        <f t="shared" si="87"/>
        <v>West</v>
      </c>
    </row>
    <row r="5547" spans="6:10" x14ac:dyDescent="0.25">
      <c r="F5547" s="49">
        <v>41615</v>
      </c>
      <c r="G5547" s="45" t="s">
        <v>356</v>
      </c>
      <c r="H5547" s="45" t="s">
        <v>324</v>
      </c>
      <c r="I5547" s="50">
        <v>38.9</v>
      </c>
      <c r="J5547" s="9" t="str">
        <f t="shared" si="87"/>
        <v>MidWest</v>
      </c>
    </row>
    <row r="5548" spans="6:10" x14ac:dyDescent="0.25">
      <c r="F5548" s="49">
        <v>41985</v>
      </c>
      <c r="G5548" s="45" t="s">
        <v>375</v>
      </c>
      <c r="H5548" s="45" t="s">
        <v>349</v>
      </c>
      <c r="I5548" s="50">
        <v>41.37</v>
      </c>
      <c r="J5548" s="9" t="str">
        <f t="shared" si="87"/>
        <v>East</v>
      </c>
    </row>
    <row r="5549" spans="6:10" x14ac:dyDescent="0.25">
      <c r="F5549" s="49">
        <v>41945</v>
      </c>
      <c r="G5549" s="45" t="s">
        <v>346</v>
      </c>
      <c r="H5549" s="45" t="s">
        <v>7</v>
      </c>
      <c r="I5549" s="50">
        <v>66.98</v>
      </c>
      <c r="J5549" s="9" t="str">
        <f t="shared" si="87"/>
        <v>MidWest</v>
      </c>
    </row>
    <row r="5550" spans="6:10" x14ac:dyDescent="0.25">
      <c r="F5550" s="49">
        <v>41599</v>
      </c>
      <c r="G5550" s="45" t="s">
        <v>402</v>
      </c>
      <c r="H5550" s="45" t="s">
        <v>10</v>
      </c>
      <c r="I5550" s="50">
        <v>22.26</v>
      </c>
      <c r="J5550" s="9" t="str">
        <f t="shared" si="87"/>
        <v>South</v>
      </c>
    </row>
    <row r="5551" spans="6:10" x14ac:dyDescent="0.25">
      <c r="F5551" s="49">
        <v>41627</v>
      </c>
      <c r="G5551" s="45" t="s">
        <v>381</v>
      </c>
      <c r="H5551" s="45" t="s">
        <v>371</v>
      </c>
      <c r="I5551" s="50">
        <v>299.44</v>
      </c>
      <c r="J5551" s="9" t="str">
        <f t="shared" si="87"/>
        <v>MidWest</v>
      </c>
    </row>
    <row r="5552" spans="6:10" x14ac:dyDescent="0.25">
      <c r="F5552" s="49">
        <v>41963</v>
      </c>
      <c r="G5552" s="45" t="s">
        <v>383</v>
      </c>
      <c r="H5552" s="45" t="s">
        <v>337</v>
      </c>
      <c r="I5552" s="50">
        <v>48.5</v>
      </c>
      <c r="J5552" s="9" t="str">
        <f t="shared" si="87"/>
        <v>South</v>
      </c>
    </row>
    <row r="5553" spans="6:10" x14ac:dyDescent="0.25">
      <c r="F5553" s="49">
        <v>41673</v>
      </c>
      <c r="G5553" s="45" t="s">
        <v>361</v>
      </c>
      <c r="H5553" s="45" t="s">
        <v>347</v>
      </c>
      <c r="I5553" s="50">
        <v>82.5</v>
      </c>
      <c r="J5553" s="9" t="str">
        <f t="shared" si="87"/>
        <v>MidWest</v>
      </c>
    </row>
    <row r="5554" spans="6:10" x14ac:dyDescent="0.25">
      <c r="F5554" s="49">
        <v>41915</v>
      </c>
      <c r="G5554" s="45" t="s">
        <v>360</v>
      </c>
      <c r="H5554" s="45" t="s">
        <v>324</v>
      </c>
      <c r="I5554" s="50">
        <v>39.5</v>
      </c>
      <c r="J5554" s="9" t="str">
        <f t="shared" si="87"/>
        <v>West</v>
      </c>
    </row>
    <row r="5555" spans="6:10" x14ac:dyDescent="0.25">
      <c r="F5555" s="49">
        <v>41997</v>
      </c>
      <c r="G5555" s="45" t="s">
        <v>393</v>
      </c>
      <c r="H5555" s="45" t="s">
        <v>321</v>
      </c>
      <c r="I5555" s="50">
        <v>235.05</v>
      </c>
      <c r="J5555" s="9" t="str">
        <f t="shared" si="87"/>
        <v>MidWest</v>
      </c>
    </row>
    <row r="5556" spans="6:10" x14ac:dyDescent="0.25">
      <c r="F5556" s="49">
        <v>41543</v>
      </c>
      <c r="G5556" s="45" t="s">
        <v>363</v>
      </c>
      <c r="H5556" s="45" t="s">
        <v>191</v>
      </c>
      <c r="I5556" s="50">
        <v>22.49</v>
      </c>
      <c r="J5556" s="9" t="str">
        <f t="shared" si="87"/>
        <v>West</v>
      </c>
    </row>
    <row r="5557" spans="6:10" x14ac:dyDescent="0.25">
      <c r="F5557" s="49">
        <v>41627</v>
      </c>
      <c r="G5557" s="45" t="s">
        <v>326</v>
      </c>
      <c r="H5557" s="45" t="s">
        <v>10</v>
      </c>
      <c r="I5557" s="50">
        <v>68.849999999999994</v>
      </c>
      <c r="J5557" s="9" t="str">
        <f t="shared" si="87"/>
        <v>West</v>
      </c>
    </row>
    <row r="5558" spans="6:10" x14ac:dyDescent="0.25">
      <c r="F5558" s="49">
        <v>41882</v>
      </c>
      <c r="G5558" s="45" t="s">
        <v>400</v>
      </c>
      <c r="H5558" s="45" t="s">
        <v>191</v>
      </c>
      <c r="I5558" s="50">
        <v>45.9</v>
      </c>
      <c r="J5558" s="9" t="str">
        <f t="shared" si="87"/>
        <v>West</v>
      </c>
    </row>
    <row r="5559" spans="6:10" x14ac:dyDescent="0.25">
      <c r="F5559" s="49">
        <v>41947</v>
      </c>
      <c r="G5559" s="45" t="s">
        <v>397</v>
      </c>
      <c r="H5559" s="45" t="s">
        <v>349</v>
      </c>
      <c r="I5559" s="50">
        <v>21</v>
      </c>
      <c r="J5559" s="9" t="str">
        <f t="shared" si="87"/>
        <v>West</v>
      </c>
    </row>
    <row r="5560" spans="6:10" x14ac:dyDescent="0.25">
      <c r="F5560" s="49">
        <v>41583</v>
      </c>
      <c r="G5560" s="45" t="s">
        <v>348</v>
      </c>
      <c r="H5560" s="45" t="s">
        <v>337</v>
      </c>
      <c r="I5560" s="50">
        <v>48.5</v>
      </c>
      <c r="J5560" s="9" t="str">
        <f t="shared" si="87"/>
        <v>South</v>
      </c>
    </row>
    <row r="5561" spans="6:10" x14ac:dyDescent="0.25">
      <c r="F5561" s="49">
        <v>41947</v>
      </c>
      <c r="G5561" s="45" t="s">
        <v>369</v>
      </c>
      <c r="H5561" s="45" t="s">
        <v>10</v>
      </c>
      <c r="I5561" s="50">
        <v>45.21</v>
      </c>
      <c r="J5561" s="9" t="str">
        <f t="shared" si="87"/>
        <v>South</v>
      </c>
    </row>
    <row r="5562" spans="6:10" x14ac:dyDescent="0.25">
      <c r="F5562" s="49">
        <v>41518</v>
      </c>
      <c r="G5562" s="45" t="s">
        <v>357</v>
      </c>
      <c r="H5562" s="45" t="s">
        <v>337</v>
      </c>
      <c r="I5562" s="50">
        <v>48.5</v>
      </c>
      <c r="J5562" s="9" t="str">
        <f t="shared" si="87"/>
        <v>South</v>
      </c>
    </row>
    <row r="5563" spans="6:10" x14ac:dyDescent="0.25">
      <c r="F5563" s="49">
        <v>41993</v>
      </c>
      <c r="G5563" s="45" t="s">
        <v>320</v>
      </c>
      <c r="H5563" s="45" t="s">
        <v>327</v>
      </c>
      <c r="I5563" s="50">
        <v>475</v>
      </c>
      <c r="J5563" s="9" t="str">
        <f t="shared" si="87"/>
        <v>West</v>
      </c>
    </row>
    <row r="5564" spans="6:10" x14ac:dyDescent="0.25">
      <c r="F5564" s="49">
        <v>41323</v>
      </c>
      <c r="G5564" s="45" t="s">
        <v>340</v>
      </c>
      <c r="H5564" s="45" t="s">
        <v>347</v>
      </c>
      <c r="I5564" s="50">
        <v>107.8</v>
      </c>
      <c r="J5564" s="9" t="str">
        <f t="shared" si="87"/>
        <v>MidWest</v>
      </c>
    </row>
    <row r="5565" spans="6:10" x14ac:dyDescent="0.25">
      <c r="F5565" s="49">
        <v>41632</v>
      </c>
      <c r="G5565" s="45" t="s">
        <v>329</v>
      </c>
      <c r="H5565" s="45" t="s">
        <v>10</v>
      </c>
      <c r="I5565" s="50">
        <v>45.9</v>
      </c>
      <c r="J5565" s="9" t="str">
        <f t="shared" si="87"/>
        <v>MidWest</v>
      </c>
    </row>
    <row r="5566" spans="6:10" x14ac:dyDescent="0.25">
      <c r="F5566" s="49">
        <v>41979</v>
      </c>
      <c r="G5566" s="45" t="s">
        <v>329</v>
      </c>
      <c r="H5566" s="45" t="s">
        <v>7</v>
      </c>
      <c r="I5566" s="50">
        <v>66.3</v>
      </c>
      <c r="J5566" s="9" t="str">
        <f t="shared" si="87"/>
        <v>MidWest</v>
      </c>
    </row>
    <row r="5567" spans="6:10" x14ac:dyDescent="0.25">
      <c r="F5567" s="49">
        <v>41590</v>
      </c>
      <c r="G5567" s="45" t="s">
        <v>320</v>
      </c>
      <c r="H5567" s="45" t="s">
        <v>7</v>
      </c>
      <c r="I5567" s="50">
        <v>102</v>
      </c>
      <c r="J5567" s="9" t="str">
        <f t="shared" si="87"/>
        <v>West</v>
      </c>
    </row>
    <row r="5568" spans="6:10" x14ac:dyDescent="0.25">
      <c r="F5568" s="49">
        <v>41573</v>
      </c>
      <c r="G5568" s="45" t="s">
        <v>397</v>
      </c>
      <c r="H5568" s="45" t="s">
        <v>10</v>
      </c>
      <c r="I5568" s="50">
        <v>22.72</v>
      </c>
      <c r="J5568" s="9" t="str">
        <f t="shared" si="87"/>
        <v>West</v>
      </c>
    </row>
    <row r="5569" spans="6:10" x14ac:dyDescent="0.25">
      <c r="F5569" s="49">
        <v>41605</v>
      </c>
      <c r="G5569" s="45" t="s">
        <v>338</v>
      </c>
      <c r="H5569" s="45" t="s">
        <v>7</v>
      </c>
      <c r="I5569" s="50">
        <v>32.979999999999997</v>
      </c>
      <c r="J5569" s="9" t="str">
        <f t="shared" si="87"/>
        <v>South</v>
      </c>
    </row>
    <row r="5570" spans="6:10" x14ac:dyDescent="0.25">
      <c r="F5570" s="49">
        <v>41908</v>
      </c>
      <c r="G5570" s="45" t="s">
        <v>394</v>
      </c>
      <c r="H5570" s="45" t="s">
        <v>324</v>
      </c>
      <c r="I5570" s="50">
        <v>59.85</v>
      </c>
      <c r="J5570" s="9" t="str">
        <f t="shared" si="87"/>
        <v>West</v>
      </c>
    </row>
    <row r="5571" spans="6:10" x14ac:dyDescent="0.25">
      <c r="F5571" s="49">
        <v>41952</v>
      </c>
      <c r="G5571" s="45" t="s">
        <v>346</v>
      </c>
      <c r="H5571" s="45" t="s">
        <v>191</v>
      </c>
      <c r="I5571" s="50">
        <v>68.849999999999994</v>
      </c>
      <c r="J5571" s="9" t="str">
        <f t="shared" si="87"/>
        <v>MidWest</v>
      </c>
    </row>
    <row r="5572" spans="6:10" x14ac:dyDescent="0.25">
      <c r="F5572" s="49">
        <v>41595</v>
      </c>
      <c r="G5572" s="45" t="s">
        <v>328</v>
      </c>
      <c r="H5572" s="45" t="s">
        <v>337</v>
      </c>
      <c r="I5572" s="50">
        <v>25</v>
      </c>
      <c r="J5572" s="9" t="str">
        <f t="shared" ref="J5572:J5635" si="88">VLOOKUP(G5572,$A$4:$B$75,2,0)</f>
        <v>MidWest</v>
      </c>
    </row>
    <row r="5573" spans="6:10" x14ac:dyDescent="0.25">
      <c r="F5573" s="49">
        <v>41945</v>
      </c>
      <c r="G5573" s="45" t="s">
        <v>323</v>
      </c>
      <c r="H5573" s="45" t="s">
        <v>10</v>
      </c>
      <c r="I5573" s="50">
        <v>68.16</v>
      </c>
      <c r="J5573" s="9" t="str">
        <f t="shared" si="88"/>
        <v>MidWest</v>
      </c>
    </row>
    <row r="5574" spans="6:10" x14ac:dyDescent="0.25">
      <c r="F5574" s="49">
        <v>41609</v>
      </c>
      <c r="G5574" s="45" t="s">
        <v>366</v>
      </c>
      <c r="H5574" s="45" t="s">
        <v>334</v>
      </c>
      <c r="I5574" s="50">
        <v>46.53</v>
      </c>
      <c r="J5574" s="9" t="str">
        <f t="shared" si="88"/>
        <v>West</v>
      </c>
    </row>
    <row r="5575" spans="6:10" x14ac:dyDescent="0.25">
      <c r="F5575" s="49">
        <v>41950</v>
      </c>
      <c r="G5575" s="45" t="s">
        <v>401</v>
      </c>
      <c r="H5575" s="45" t="s">
        <v>347</v>
      </c>
      <c r="I5575" s="50">
        <v>80.03</v>
      </c>
      <c r="J5575" s="9" t="str">
        <f t="shared" si="88"/>
        <v>East</v>
      </c>
    </row>
    <row r="5576" spans="6:10" x14ac:dyDescent="0.25">
      <c r="F5576" s="49">
        <v>41313</v>
      </c>
      <c r="G5576" s="45" t="s">
        <v>376</v>
      </c>
      <c r="H5576" s="45" t="s">
        <v>321</v>
      </c>
      <c r="I5576" s="50">
        <v>232.65</v>
      </c>
      <c r="J5576" s="9" t="str">
        <f t="shared" si="88"/>
        <v>East</v>
      </c>
    </row>
    <row r="5577" spans="6:10" x14ac:dyDescent="0.25">
      <c r="F5577" s="49">
        <v>41975</v>
      </c>
      <c r="G5577" s="45" t="s">
        <v>366</v>
      </c>
      <c r="H5577" s="45" t="s">
        <v>7</v>
      </c>
      <c r="I5577" s="50">
        <v>33.15</v>
      </c>
      <c r="J5577" s="9" t="str">
        <f t="shared" si="88"/>
        <v>West</v>
      </c>
    </row>
    <row r="5578" spans="6:10" x14ac:dyDescent="0.25">
      <c r="F5578" s="49">
        <v>41599</v>
      </c>
      <c r="G5578" s="45" t="s">
        <v>328</v>
      </c>
      <c r="H5578" s="45" t="s">
        <v>10</v>
      </c>
      <c r="I5578" s="50">
        <v>68.849999999999994</v>
      </c>
      <c r="J5578" s="9" t="str">
        <f t="shared" si="88"/>
        <v>MidWest</v>
      </c>
    </row>
    <row r="5579" spans="6:10" x14ac:dyDescent="0.25">
      <c r="F5579" s="49">
        <v>41594</v>
      </c>
      <c r="G5579" s="45" t="s">
        <v>356</v>
      </c>
      <c r="H5579" s="45" t="s">
        <v>337</v>
      </c>
      <c r="I5579" s="50">
        <v>75</v>
      </c>
      <c r="J5579" s="9" t="str">
        <f t="shared" si="88"/>
        <v>MidWest</v>
      </c>
    </row>
    <row r="5580" spans="6:10" x14ac:dyDescent="0.25">
      <c r="F5580" s="49">
        <v>41536</v>
      </c>
      <c r="G5580" s="45" t="s">
        <v>358</v>
      </c>
      <c r="H5580" s="45" t="s">
        <v>191</v>
      </c>
      <c r="I5580" s="50">
        <v>67.819999999999993</v>
      </c>
      <c r="J5580" s="9" t="str">
        <f t="shared" si="88"/>
        <v>MidWest</v>
      </c>
    </row>
    <row r="5581" spans="6:10" x14ac:dyDescent="0.25">
      <c r="F5581" s="49">
        <v>41978</v>
      </c>
      <c r="G5581" s="45" t="s">
        <v>395</v>
      </c>
      <c r="H5581" s="45" t="s">
        <v>321</v>
      </c>
      <c r="I5581" s="50">
        <v>232.65</v>
      </c>
      <c r="J5581" s="9" t="str">
        <f t="shared" si="88"/>
        <v>East</v>
      </c>
    </row>
    <row r="5582" spans="6:10" x14ac:dyDescent="0.25">
      <c r="F5582" s="49">
        <v>41738</v>
      </c>
      <c r="G5582" s="45" t="s">
        <v>400</v>
      </c>
      <c r="H5582" s="45" t="s">
        <v>349</v>
      </c>
      <c r="I5582" s="50">
        <v>61.43</v>
      </c>
      <c r="J5582" s="9" t="str">
        <f t="shared" si="88"/>
        <v>West</v>
      </c>
    </row>
    <row r="5583" spans="6:10" x14ac:dyDescent="0.25">
      <c r="F5583" s="49">
        <v>41980</v>
      </c>
      <c r="G5583" s="45" t="s">
        <v>323</v>
      </c>
      <c r="H5583" s="45" t="s">
        <v>337</v>
      </c>
      <c r="I5583" s="50">
        <v>48.5</v>
      </c>
      <c r="J5583" s="9" t="str">
        <f t="shared" si="88"/>
        <v>MidWest</v>
      </c>
    </row>
    <row r="5584" spans="6:10" x14ac:dyDescent="0.25">
      <c r="F5584" s="49">
        <v>41599</v>
      </c>
      <c r="G5584" s="45" t="s">
        <v>375</v>
      </c>
      <c r="H5584" s="45" t="s">
        <v>191</v>
      </c>
      <c r="I5584" s="50">
        <v>45.21</v>
      </c>
      <c r="J5584" s="9" t="str">
        <f t="shared" si="88"/>
        <v>East</v>
      </c>
    </row>
    <row r="5585" spans="6:10" x14ac:dyDescent="0.25">
      <c r="F5585" s="49">
        <v>41463</v>
      </c>
      <c r="G5585" s="45" t="s">
        <v>387</v>
      </c>
      <c r="H5585" s="45" t="s">
        <v>327</v>
      </c>
      <c r="I5585" s="50">
        <v>24.63</v>
      </c>
      <c r="J5585" s="9" t="str">
        <f t="shared" si="88"/>
        <v>MidWest</v>
      </c>
    </row>
    <row r="5586" spans="6:10" x14ac:dyDescent="0.25">
      <c r="F5586" s="49">
        <v>41603</v>
      </c>
      <c r="G5586" s="45" t="s">
        <v>346</v>
      </c>
      <c r="H5586" s="45" t="s">
        <v>334</v>
      </c>
      <c r="I5586" s="50">
        <v>423</v>
      </c>
      <c r="J5586" s="9" t="str">
        <f t="shared" si="88"/>
        <v>MidWest</v>
      </c>
    </row>
    <row r="5587" spans="6:10" x14ac:dyDescent="0.25">
      <c r="F5587" s="49">
        <v>41616</v>
      </c>
      <c r="G5587" s="45" t="s">
        <v>356</v>
      </c>
      <c r="H5587" s="45" t="s">
        <v>337</v>
      </c>
      <c r="I5587" s="50">
        <v>50</v>
      </c>
      <c r="J5587" s="9" t="str">
        <f t="shared" si="88"/>
        <v>MidWest</v>
      </c>
    </row>
    <row r="5588" spans="6:10" x14ac:dyDescent="0.25">
      <c r="F5588" s="49">
        <v>41953</v>
      </c>
      <c r="G5588" s="45" t="s">
        <v>372</v>
      </c>
      <c r="H5588" s="45" t="s">
        <v>10</v>
      </c>
      <c r="I5588" s="50">
        <v>22.72</v>
      </c>
      <c r="J5588" s="9" t="str">
        <f t="shared" si="88"/>
        <v>West</v>
      </c>
    </row>
    <row r="5589" spans="6:10" x14ac:dyDescent="0.25">
      <c r="F5589" s="49">
        <v>41605</v>
      </c>
      <c r="G5589" s="45" t="s">
        <v>336</v>
      </c>
      <c r="H5589" s="45" t="s">
        <v>324</v>
      </c>
      <c r="I5589" s="50">
        <v>19.350000000000001</v>
      </c>
      <c r="J5589" s="9" t="str">
        <f t="shared" si="88"/>
        <v>West</v>
      </c>
    </row>
    <row r="5590" spans="6:10" x14ac:dyDescent="0.25">
      <c r="F5590" s="49">
        <v>41573</v>
      </c>
      <c r="G5590" s="45" t="s">
        <v>394</v>
      </c>
      <c r="H5590" s="45" t="s">
        <v>324</v>
      </c>
      <c r="I5590" s="50">
        <v>58.95</v>
      </c>
      <c r="J5590" s="9" t="str">
        <f t="shared" si="88"/>
        <v>West</v>
      </c>
    </row>
    <row r="5591" spans="6:10" x14ac:dyDescent="0.25">
      <c r="F5591" s="49">
        <v>41625</v>
      </c>
      <c r="G5591" s="45" t="s">
        <v>401</v>
      </c>
      <c r="H5591" s="45" t="s">
        <v>334</v>
      </c>
      <c r="I5591" s="50">
        <v>141</v>
      </c>
      <c r="J5591" s="9" t="str">
        <f t="shared" si="88"/>
        <v>East</v>
      </c>
    </row>
    <row r="5592" spans="6:10" x14ac:dyDescent="0.25">
      <c r="F5592" s="49">
        <v>41988</v>
      </c>
      <c r="G5592" s="45" t="s">
        <v>348</v>
      </c>
      <c r="H5592" s="45" t="s">
        <v>324</v>
      </c>
      <c r="I5592" s="50">
        <v>38.700000000000003</v>
      </c>
      <c r="J5592" s="9" t="str">
        <f t="shared" si="88"/>
        <v>South</v>
      </c>
    </row>
    <row r="5593" spans="6:10" x14ac:dyDescent="0.25">
      <c r="F5593" s="49">
        <v>41969</v>
      </c>
      <c r="G5593" s="45" t="s">
        <v>357</v>
      </c>
      <c r="H5593" s="45" t="s">
        <v>321</v>
      </c>
      <c r="I5593" s="50">
        <v>159.9</v>
      </c>
      <c r="J5593" s="9" t="str">
        <f t="shared" si="88"/>
        <v>South</v>
      </c>
    </row>
    <row r="5594" spans="6:10" x14ac:dyDescent="0.25">
      <c r="F5594" s="49">
        <v>41797</v>
      </c>
      <c r="G5594" s="45" t="s">
        <v>370</v>
      </c>
      <c r="H5594" s="45" t="s">
        <v>347</v>
      </c>
      <c r="I5594" s="50">
        <v>54.45</v>
      </c>
      <c r="J5594" s="9" t="str">
        <f t="shared" si="88"/>
        <v>South</v>
      </c>
    </row>
    <row r="5595" spans="6:10" x14ac:dyDescent="0.25">
      <c r="F5595" s="49">
        <v>41636</v>
      </c>
      <c r="G5595" s="45" t="s">
        <v>374</v>
      </c>
      <c r="H5595" s="45" t="s">
        <v>7</v>
      </c>
      <c r="I5595" s="50">
        <v>68</v>
      </c>
      <c r="J5595" s="9" t="str">
        <f t="shared" si="88"/>
        <v>West</v>
      </c>
    </row>
    <row r="5596" spans="6:10" x14ac:dyDescent="0.25">
      <c r="F5596" s="49">
        <v>41336</v>
      </c>
      <c r="G5596" s="45" t="s">
        <v>393</v>
      </c>
      <c r="H5596" s="45" t="s">
        <v>7</v>
      </c>
      <c r="I5596" s="50">
        <v>134.63999999999999</v>
      </c>
      <c r="J5596" s="9" t="str">
        <f t="shared" si="88"/>
        <v>MidWest</v>
      </c>
    </row>
    <row r="5597" spans="6:10" x14ac:dyDescent="0.25">
      <c r="F5597" s="49">
        <v>41764</v>
      </c>
      <c r="G5597" s="45" t="s">
        <v>338</v>
      </c>
      <c r="H5597" s="45" t="s">
        <v>334</v>
      </c>
      <c r="I5597" s="50">
        <v>45.59</v>
      </c>
      <c r="J5597" s="9" t="str">
        <f t="shared" si="88"/>
        <v>South</v>
      </c>
    </row>
    <row r="5598" spans="6:10" x14ac:dyDescent="0.25">
      <c r="F5598" s="49">
        <v>41442</v>
      </c>
      <c r="G5598" s="45" t="s">
        <v>365</v>
      </c>
      <c r="H5598" s="45" t="s">
        <v>7</v>
      </c>
      <c r="I5598" s="50">
        <v>133.28</v>
      </c>
      <c r="J5598" s="9" t="str">
        <f t="shared" si="88"/>
        <v>West</v>
      </c>
    </row>
    <row r="5599" spans="6:10" x14ac:dyDescent="0.25">
      <c r="F5599" s="49">
        <v>41606</v>
      </c>
      <c r="G5599" s="45" t="s">
        <v>341</v>
      </c>
      <c r="H5599" s="45" t="s">
        <v>337</v>
      </c>
      <c r="I5599" s="50">
        <v>49.5</v>
      </c>
      <c r="J5599" s="9" t="str">
        <f t="shared" si="88"/>
        <v>East</v>
      </c>
    </row>
    <row r="5600" spans="6:10" x14ac:dyDescent="0.25">
      <c r="F5600" s="49">
        <v>41604</v>
      </c>
      <c r="G5600" s="45" t="s">
        <v>378</v>
      </c>
      <c r="H5600" s="45" t="s">
        <v>331</v>
      </c>
      <c r="I5600" s="50">
        <v>30</v>
      </c>
      <c r="J5600" s="9" t="str">
        <f t="shared" si="88"/>
        <v>South</v>
      </c>
    </row>
    <row r="5601" spans="6:10" x14ac:dyDescent="0.25">
      <c r="F5601" s="49">
        <v>41595</v>
      </c>
      <c r="G5601" s="45" t="s">
        <v>365</v>
      </c>
      <c r="H5601" s="45" t="s">
        <v>331</v>
      </c>
      <c r="I5601" s="50">
        <v>87.3</v>
      </c>
      <c r="J5601" s="9" t="str">
        <f t="shared" si="88"/>
        <v>West</v>
      </c>
    </row>
    <row r="5602" spans="6:10" x14ac:dyDescent="0.25">
      <c r="F5602" s="49">
        <v>41621</v>
      </c>
      <c r="G5602" s="45" t="s">
        <v>326</v>
      </c>
      <c r="H5602" s="45" t="s">
        <v>10</v>
      </c>
      <c r="I5602" s="50">
        <v>22.38</v>
      </c>
      <c r="J5602" s="9" t="str">
        <f t="shared" si="88"/>
        <v>West</v>
      </c>
    </row>
    <row r="5603" spans="6:10" x14ac:dyDescent="0.25">
      <c r="F5603" s="49">
        <v>41638</v>
      </c>
      <c r="G5603" s="45" t="s">
        <v>394</v>
      </c>
      <c r="H5603" s="45" t="s">
        <v>7</v>
      </c>
      <c r="I5603" s="50">
        <v>33.49</v>
      </c>
      <c r="J5603" s="9" t="str">
        <f t="shared" si="88"/>
        <v>West</v>
      </c>
    </row>
    <row r="5604" spans="6:10" x14ac:dyDescent="0.25">
      <c r="F5604" s="49">
        <v>41595</v>
      </c>
      <c r="G5604" s="45" t="s">
        <v>330</v>
      </c>
      <c r="H5604" s="45" t="s">
        <v>191</v>
      </c>
      <c r="I5604" s="50">
        <v>45.44</v>
      </c>
      <c r="J5604" s="9" t="str">
        <f t="shared" si="88"/>
        <v>East</v>
      </c>
    </row>
    <row r="5605" spans="6:10" x14ac:dyDescent="0.25">
      <c r="F5605" s="49">
        <v>41911</v>
      </c>
      <c r="G5605" s="45" t="s">
        <v>374</v>
      </c>
      <c r="H5605" s="45" t="s">
        <v>331</v>
      </c>
      <c r="I5605" s="50">
        <v>60</v>
      </c>
      <c r="J5605" s="9" t="str">
        <f t="shared" si="88"/>
        <v>West</v>
      </c>
    </row>
    <row r="5606" spans="6:10" x14ac:dyDescent="0.25">
      <c r="F5606" s="49">
        <v>41308</v>
      </c>
      <c r="G5606" s="45" t="s">
        <v>363</v>
      </c>
      <c r="H5606" s="45" t="s">
        <v>331</v>
      </c>
      <c r="I5606" s="50">
        <v>30</v>
      </c>
      <c r="J5606" s="9" t="str">
        <f t="shared" si="88"/>
        <v>West</v>
      </c>
    </row>
    <row r="5607" spans="6:10" x14ac:dyDescent="0.25">
      <c r="F5607" s="49">
        <v>41443</v>
      </c>
      <c r="G5607" s="45" t="s">
        <v>342</v>
      </c>
      <c r="H5607" s="45" t="s">
        <v>191</v>
      </c>
      <c r="I5607" s="50">
        <v>22.49</v>
      </c>
      <c r="J5607" s="9" t="str">
        <f t="shared" si="88"/>
        <v>MidWest</v>
      </c>
    </row>
    <row r="5608" spans="6:10" x14ac:dyDescent="0.25">
      <c r="F5608" s="49">
        <v>41972</v>
      </c>
      <c r="G5608" s="45" t="s">
        <v>381</v>
      </c>
      <c r="H5608" s="45" t="s">
        <v>331</v>
      </c>
      <c r="I5608" s="50">
        <v>58.8</v>
      </c>
      <c r="J5608" s="9" t="str">
        <f t="shared" si="88"/>
        <v>MidWest</v>
      </c>
    </row>
    <row r="5609" spans="6:10" x14ac:dyDescent="0.25">
      <c r="F5609" s="49">
        <v>41986</v>
      </c>
      <c r="G5609" s="45" t="s">
        <v>341</v>
      </c>
      <c r="H5609" s="45" t="s">
        <v>324</v>
      </c>
      <c r="I5609" s="50">
        <v>19.95</v>
      </c>
      <c r="J5609" s="9" t="str">
        <f t="shared" si="88"/>
        <v>East</v>
      </c>
    </row>
    <row r="5610" spans="6:10" x14ac:dyDescent="0.25">
      <c r="F5610" s="49">
        <v>41996</v>
      </c>
      <c r="G5610" s="45" t="s">
        <v>340</v>
      </c>
      <c r="H5610" s="45" t="s">
        <v>10</v>
      </c>
      <c r="I5610" s="50">
        <v>67.13</v>
      </c>
      <c r="J5610" s="9" t="str">
        <f t="shared" si="88"/>
        <v>MidWest</v>
      </c>
    </row>
    <row r="5611" spans="6:10" x14ac:dyDescent="0.25">
      <c r="F5611" s="49">
        <v>41990</v>
      </c>
      <c r="G5611" s="45" t="s">
        <v>393</v>
      </c>
      <c r="H5611" s="45" t="s">
        <v>334</v>
      </c>
      <c r="I5611" s="50">
        <v>70.5</v>
      </c>
      <c r="J5611" s="9" t="str">
        <f t="shared" si="88"/>
        <v>MidWest</v>
      </c>
    </row>
    <row r="5612" spans="6:10" x14ac:dyDescent="0.25">
      <c r="F5612" s="49">
        <v>41974</v>
      </c>
      <c r="G5612" s="45" t="s">
        <v>392</v>
      </c>
      <c r="H5612" s="45" t="s">
        <v>7</v>
      </c>
      <c r="I5612" s="50">
        <v>66.98</v>
      </c>
      <c r="J5612" s="9" t="str">
        <f t="shared" si="88"/>
        <v>South</v>
      </c>
    </row>
    <row r="5613" spans="6:10" x14ac:dyDescent="0.25">
      <c r="F5613" s="49">
        <v>41981</v>
      </c>
      <c r="G5613" s="45" t="s">
        <v>363</v>
      </c>
      <c r="H5613" s="45" t="s">
        <v>347</v>
      </c>
      <c r="I5613" s="50">
        <v>27.5</v>
      </c>
      <c r="J5613" s="9" t="str">
        <f t="shared" si="88"/>
        <v>West</v>
      </c>
    </row>
    <row r="5614" spans="6:10" x14ac:dyDescent="0.25">
      <c r="F5614" s="49">
        <v>41636</v>
      </c>
      <c r="G5614" s="45" t="s">
        <v>350</v>
      </c>
      <c r="H5614" s="45" t="s">
        <v>324</v>
      </c>
      <c r="I5614" s="50">
        <v>59.85</v>
      </c>
      <c r="J5614" s="9" t="str">
        <f t="shared" si="88"/>
        <v>East</v>
      </c>
    </row>
    <row r="5615" spans="6:10" x14ac:dyDescent="0.25">
      <c r="F5615" s="49">
        <v>41947</v>
      </c>
      <c r="G5615" s="45" t="s">
        <v>354</v>
      </c>
      <c r="H5615" s="45" t="s">
        <v>324</v>
      </c>
      <c r="I5615" s="50">
        <v>412.67</v>
      </c>
      <c r="J5615" s="9" t="str">
        <f t="shared" si="88"/>
        <v>MidWest</v>
      </c>
    </row>
    <row r="5616" spans="6:10" x14ac:dyDescent="0.25">
      <c r="F5616" s="49">
        <v>41607</v>
      </c>
      <c r="G5616" s="45" t="s">
        <v>360</v>
      </c>
      <c r="H5616" s="45" t="s">
        <v>324</v>
      </c>
      <c r="I5616" s="50">
        <v>58.05</v>
      </c>
      <c r="J5616" s="9" t="str">
        <f t="shared" si="88"/>
        <v>West</v>
      </c>
    </row>
    <row r="5617" spans="6:10" x14ac:dyDescent="0.25">
      <c r="F5617" s="49">
        <v>41627</v>
      </c>
      <c r="G5617" s="45" t="s">
        <v>328</v>
      </c>
      <c r="H5617" s="45" t="s">
        <v>324</v>
      </c>
      <c r="I5617" s="50">
        <v>58.95</v>
      </c>
      <c r="J5617" s="9" t="str">
        <f t="shared" si="88"/>
        <v>MidWest</v>
      </c>
    </row>
    <row r="5618" spans="6:10" x14ac:dyDescent="0.25">
      <c r="F5618" s="49">
        <v>41897</v>
      </c>
      <c r="G5618" s="45" t="s">
        <v>360</v>
      </c>
      <c r="H5618" s="45" t="s">
        <v>371</v>
      </c>
      <c r="I5618" s="50">
        <v>73.72</v>
      </c>
      <c r="J5618" s="9" t="str">
        <f t="shared" si="88"/>
        <v>West</v>
      </c>
    </row>
    <row r="5619" spans="6:10" x14ac:dyDescent="0.25">
      <c r="F5619" s="49">
        <v>41462</v>
      </c>
      <c r="G5619" s="45" t="s">
        <v>338</v>
      </c>
      <c r="H5619" s="45" t="s">
        <v>7</v>
      </c>
      <c r="I5619" s="50">
        <v>66.64</v>
      </c>
      <c r="J5619" s="9" t="str">
        <f t="shared" si="88"/>
        <v>South</v>
      </c>
    </row>
    <row r="5620" spans="6:10" x14ac:dyDescent="0.25">
      <c r="F5620" s="49">
        <v>41959</v>
      </c>
      <c r="G5620" s="45" t="s">
        <v>401</v>
      </c>
      <c r="H5620" s="45" t="s">
        <v>334</v>
      </c>
      <c r="I5620" s="50">
        <v>47</v>
      </c>
      <c r="J5620" s="9" t="str">
        <f t="shared" si="88"/>
        <v>East</v>
      </c>
    </row>
    <row r="5621" spans="6:10" x14ac:dyDescent="0.25">
      <c r="F5621" s="49">
        <v>41532</v>
      </c>
      <c r="G5621" s="45" t="s">
        <v>400</v>
      </c>
      <c r="H5621" s="45" t="s">
        <v>191</v>
      </c>
      <c r="I5621" s="50">
        <v>252.45</v>
      </c>
      <c r="J5621" s="9" t="str">
        <f t="shared" si="88"/>
        <v>West</v>
      </c>
    </row>
    <row r="5622" spans="6:10" x14ac:dyDescent="0.25">
      <c r="F5622" s="49">
        <v>41618</v>
      </c>
      <c r="G5622" s="45" t="s">
        <v>328</v>
      </c>
      <c r="H5622" s="45" t="s">
        <v>7</v>
      </c>
      <c r="I5622" s="50">
        <v>34</v>
      </c>
      <c r="J5622" s="9" t="str">
        <f t="shared" si="88"/>
        <v>MidWest</v>
      </c>
    </row>
    <row r="5623" spans="6:10" x14ac:dyDescent="0.25">
      <c r="F5623" s="49">
        <v>41595</v>
      </c>
      <c r="G5623" s="45" t="s">
        <v>348</v>
      </c>
      <c r="H5623" s="45" t="s">
        <v>334</v>
      </c>
      <c r="I5623" s="50">
        <v>46.06</v>
      </c>
      <c r="J5623" s="9" t="str">
        <f t="shared" si="88"/>
        <v>South</v>
      </c>
    </row>
    <row r="5624" spans="6:10" x14ac:dyDescent="0.25">
      <c r="F5624" s="49">
        <v>41984</v>
      </c>
      <c r="G5624" s="45" t="s">
        <v>374</v>
      </c>
      <c r="H5624" s="45" t="s">
        <v>10</v>
      </c>
      <c r="I5624" s="50">
        <v>90.88</v>
      </c>
      <c r="J5624" s="9" t="str">
        <f t="shared" si="88"/>
        <v>West</v>
      </c>
    </row>
    <row r="5625" spans="6:10" x14ac:dyDescent="0.25">
      <c r="F5625" s="49">
        <v>41415</v>
      </c>
      <c r="G5625" s="45" t="s">
        <v>333</v>
      </c>
      <c r="H5625" s="45" t="s">
        <v>191</v>
      </c>
      <c r="I5625" s="50">
        <v>22.38</v>
      </c>
      <c r="J5625" s="9" t="str">
        <f t="shared" si="88"/>
        <v>MidWest</v>
      </c>
    </row>
    <row r="5626" spans="6:10" x14ac:dyDescent="0.25">
      <c r="F5626" s="49">
        <v>41771</v>
      </c>
      <c r="G5626" s="45" t="s">
        <v>348</v>
      </c>
      <c r="H5626" s="45" t="s">
        <v>324</v>
      </c>
      <c r="I5626" s="50">
        <v>19.95</v>
      </c>
      <c r="J5626" s="9" t="str">
        <f t="shared" si="88"/>
        <v>South</v>
      </c>
    </row>
    <row r="5627" spans="6:10" x14ac:dyDescent="0.25">
      <c r="F5627" s="49">
        <v>41953</v>
      </c>
      <c r="G5627" s="45" t="s">
        <v>377</v>
      </c>
      <c r="H5627" s="45" t="s">
        <v>331</v>
      </c>
      <c r="I5627" s="50">
        <v>29.25</v>
      </c>
      <c r="J5627" s="9" t="str">
        <f t="shared" si="88"/>
        <v>West</v>
      </c>
    </row>
    <row r="5628" spans="6:10" x14ac:dyDescent="0.25">
      <c r="F5628" s="49">
        <v>41971</v>
      </c>
      <c r="G5628" s="45" t="s">
        <v>391</v>
      </c>
      <c r="H5628" s="45" t="s">
        <v>7</v>
      </c>
      <c r="I5628" s="50">
        <v>66.64</v>
      </c>
      <c r="J5628" s="9" t="str">
        <f t="shared" si="88"/>
        <v>South</v>
      </c>
    </row>
    <row r="5629" spans="6:10" x14ac:dyDescent="0.25">
      <c r="F5629" s="49">
        <v>41619</v>
      </c>
      <c r="G5629" s="45" t="s">
        <v>335</v>
      </c>
      <c r="H5629" s="45" t="s">
        <v>327</v>
      </c>
      <c r="I5629" s="50">
        <v>625</v>
      </c>
      <c r="J5629" s="9" t="str">
        <f t="shared" si="88"/>
        <v>West</v>
      </c>
    </row>
    <row r="5630" spans="6:10" x14ac:dyDescent="0.25">
      <c r="F5630" s="49">
        <v>41592</v>
      </c>
      <c r="G5630" s="45" t="s">
        <v>357</v>
      </c>
      <c r="H5630" s="45" t="s">
        <v>7</v>
      </c>
      <c r="I5630" s="50">
        <v>99.96</v>
      </c>
      <c r="J5630" s="9" t="str">
        <f t="shared" si="88"/>
        <v>South</v>
      </c>
    </row>
    <row r="5631" spans="6:10" x14ac:dyDescent="0.25">
      <c r="F5631" s="49">
        <v>41972</v>
      </c>
      <c r="G5631" s="45" t="s">
        <v>363</v>
      </c>
      <c r="H5631" s="45" t="s">
        <v>7</v>
      </c>
      <c r="I5631" s="50">
        <v>102</v>
      </c>
      <c r="J5631" s="9" t="str">
        <f t="shared" si="88"/>
        <v>West</v>
      </c>
    </row>
    <row r="5632" spans="6:10" x14ac:dyDescent="0.25">
      <c r="F5632" s="49">
        <v>41595</v>
      </c>
      <c r="G5632" s="45" t="s">
        <v>342</v>
      </c>
      <c r="H5632" s="45" t="s">
        <v>10</v>
      </c>
      <c r="I5632" s="50">
        <v>22.72</v>
      </c>
      <c r="J5632" s="9" t="str">
        <f t="shared" si="88"/>
        <v>MidWest</v>
      </c>
    </row>
    <row r="5633" spans="6:10" x14ac:dyDescent="0.25">
      <c r="F5633" s="49">
        <v>41995</v>
      </c>
      <c r="G5633" s="45" t="s">
        <v>365</v>
      </c>
      <c r="H5633" s="45" t="s">
        <v>7</v>
      </c>
      <c r="I5633" s="50">
        <v>67.319999999999993</v>
      </c>
      <c r="J5633" s="9" t="str">
        <f t="shared" si="88"/>
        <v>West</v>
      </c>
    </row>
    <row r="5634" spans="6:10" x14ac:dyDescent="0.25">
      <c r="F5634" s="49">
        <v>41599</v>
      </c>
      <c r="G5634" s="45" t="s">
        <v>363</v>
      </c>
      <c r="H5634" s="45" t="s">
        <v>324</v>
      </c>
      <c r="I5634" s="50">
        <v>39.299999999999997</v>
      </c>
      <c r="J5634" s="9" t="str">
        <f t="shared" si="88"/>
        <v>West</v>
      </c>
    </row>
    <row r="5635" spans="6:10" x14ac:dyDescent="0.25">
      <c r="F5635" s="49">
        <v>42003</v>
      </c>
      <c r="G5635" s="45" t="s">
        <v>326</v>
      </c>
      <c r="H5635" s="45" t="s">
        <v>7</v>
      </c>
      <c r="I5635" s="50">
        <v>102</v>
      </c>
      <c r="J5635" s="9" t="str">
        <f t="shared" si="88"/>
        <v>West</v>
      </c>
    </row>
    <row r="5636" spans="6:10" x14ac:dyDescent="0.25">
      <c r="F5636" s="49">
        <v>41991</v>
      </c>
      <c r="G5636" s="45" t="s">
        <v>356</v>
      </c>
      <c r="H5636" s="45" t="s">
        <v>10</v>
      </c>
      <c r="I5636" s="50">
        <v>44.52</v>
      </c>
      <c r="J5636" s="9" t="str">
        <f t="shared" ref="J5636:J5699" si="89">VLOOKUP(G5636,$A$4:$B$75,2,0)</f>
        <v>MidWest</v>
      </c>
    </row>
    <row r="5637" spans="6:10" x14ac:dyDescent="0.25">
      <c r="F5637" s="49">
        <v>41953</v>
      </c>
      <c r="G5637" s="45" t="s">
        <v>384</v>
      </c>
      <c r="H5637" s="45" t="s">
        <v>349</v>
      </c>
      <c r="I5637" s="50">
        <v>40.950000000000003</v>
      </c>
      <c r="J5637" s="9" t="str">
        <f t="shared" si="89"/>
        <v>East</v>
      </c>
    </row>
    <row r="5638" spans="6:10" x14ac:dyDescent="0.25">
      <c r="F5638" s="49">
        <v>41609</v>
      </c>
      <c r="G5638" s="45" t="s">
        <v>342</v>
      </c>
      <c r="H5638" s="45" t="s">
        <v>191</v>
      </c>
      <c r="I5638" s="50">
        <v>67.819999999999993</v>
      </c>
      <c r="J5638" s="9" t="str">
        <f t="shared" si="89"/>
        <v>MidWest</v>
      </c>
    </row>
    <row r="5639" spans="6:10" x14ac:dyDescent="0.25">
      <c r="F5639" s="49">
        <v>41595</v>
      </c>
      <c r="G5639" s="45" t="s">
        <v>388</v>
      </c>
      <c r="H5639" s="45" t="s">
        <v>10</v>
      </c>
      <c r="I5639" s="50">
        <v>22.49</v>
      </c>
      <c r="J5639" s="9" t="str">
        <f t="shared" si="89"/>
        <v>West</v>
      </c>
    </row>
    <row r="5640" spans="6:10" x14ac:dyDescent="0.25">
      <c r="F5640" s="49">
        <v>41605</v>
      </c>
      <c r="G5640" s="45" t="s">
        <v>394</v>
      </c>
      <c r="H5640" s="45" t="s">
        <v>191</v>
      </c>
      <c r="I5640" s="50">
        <v>114.75</v>
      </c>
      <c r="J5640" s="9" t="str">
        <f t="shared" si="89"/>
        <v>West</v>
      </c>
    </row>
    <row r="5641" spans="6:10" x14ac:dyDescent="0.25">
      <c r="F5641" s="49">
        <v>41978</v>
      </c>
      <c r="G5641" s="45" t="s">
        <v>330</v>
      </c>
      <c r="H5641" s="45" t="s">
        <v>324</v>
      </c>
      <c r="I5641" s="50">
        <v>438.9</v>
      </c>
      <c r="J5641" s="9" t="str">
        <f t="shared" si="89"/>
        <v>East</v>
      </c>
    </row>
    <row r="5642" spans="6:10" x14ac:dyDescent="0.25">
      <c r="F5642" s="49">
        <v>41960</v>
      </c>
      <c r="G5642" s="45" t="s">
        <v>393</v>
      </c>
      <c r="H5642" s="45" t="s">
        <v>327</v>
      </c>
      <c r="I5642" s="50">
        <v>73.13</v>
      </c>
      <c r="J5642" s="9" t="str">
        <f t="shared" si="89"/>
        <v>MidWest</v>
      </c>
    </row>
    <row r="5643" spans="6:10" x14ac:dyDescent="0.25">
      <c r="F5643" s="49">
        <v>41587</v>
      </c>
      <c r="G5643" s="45" t="s">
        <v>377</v>
      </c>
      <c r="H5643" s="45" t="s">
        <v>327</v>
      </c>
      <c r="I5643" s="50">
        <v>73.13</v>
      </c>
      <c r="J5643" s="9" t="str">
        <f t="shared" si="89"/>
        <v>West</v>
      </c>
    </row>
    <row r="5644" spans="6:10" x14ac:dyDescent="0.25">
      <c r="F5644" s="49">
        <v>41958</v>
      </c>
      <c r="G5644" s="45" t="s">
        <v>355</v>
      </c>
      <c r="H5644" s="45" t="s">
        <v>334</v>
      </c>
      <c r="I5644" s="50">
        <v>23.27</v>
      </c>
      <c r="J5644" s="9" t="str">
        <f t="shared" si="89"/>
        <v>MidWest</v>
      </c>
    </row>
    <row r="5645" spans="6:10" x14ac:dyDescent="0.25">
      <c r="F5645" s="49">
        <v>41955</v>
      </c>
      <c r="G5645" s="45" t="s">
        <v>380</v>
      </c>
      <c r="H5645" s="45" t="s">
        <v>337</v>
      </c>
      <c r="I5645" s="50">
        <v>436.5</v>
      </c>
      <c r="J5645" s="9" t="str">
        <f t="shared" si="89"/>
        <v>South</v>
      </c>
    </row>
    <row r="5646" spans="6:10" x14ac:dyDescent="0.25">
      <c r="F5646" s="49">
        <v>41963</v>
      </c>
      <c r="G5646" s="45" t="s">
        <v>356</v>
      </c>
      <c r="H5646" s="45" t="s">
        <v>334</v>
      </c>
      <c r="I5646" s="50">
        <v>45.59</v>
      </c>
      <c r="J5646" s="9" t="str">
        <f t="shared" si="89"/>
        <v>MidWest</v>
      </c>
    </row>
    <row r="5647" spans="6:10" x14ac:dyDescent="0.25">
      <c r="F5647" s="49">
        <v>41610</v>
      </c>
      <c r="G5647" s="45" t="s">
        <v>346</v>
      </c>
      <c r="H5647" s="45" t="s">
        <v>321</v>
      </c>
      <c r="I5647" s="50">
        <v>239.85</v>
      </c>
      <c r="J5647" s="9" t="str">
        <f t="shared" si="89"/>
        <v>MidWest</v>
      </c>
    </row>
    <row r="5648" spans="6:10" x14ac:dyDescent="0.25">
      <c r="F5648" s="49">
        <v>41610</v>
      </c>
      <c r="G5648" s="45" t="s">
        <v>390</v>
      </c>
      <c r="H5648" s="45" t="s">
        <v>324</v>
      </c>
      <c r="I5648" s="50">
        <v>78.599999999999994</v>
      </c>
      <c r="J5648" s="9" t="str">
        <f t="shared" si="89"/>
        <v>South</v>
      </c>
    </row>
    <row r="5649" spans="6:10" x14ac:dyDescent="0.25">
      <c r="F5649" s="49">
        <v>41625</v>
      </c>
      <c r="G5649" s="45" t="s">
        <v>340</v>
      </c>
      <c r="H5649" s="45" t="s">
        <v>347</v>
      </c>
      <c r="I5649" s="50">
        <v>54.18</v>
      </c>
      <c r="J5649" s="9" t="str">
        <f t="shared" si="89"/>
        <v>MidWest</v>
      </c>
    </row>
    <row r="5650" spans="6:10" x14ac:dyDescent="0.25">
      <c r="F5650" s="49">
        <v>41747</v>
      </c>
      <c r="G5650" s="45" t="s">
        <v>353</v>
      </c>
      <c r="H5650" s="45" t="s">
        <v>191</v>
      </c>
      <c r="I5650" s="50">
        <v>45.9</v>
      </c>
      <c r="J5650" s="9" t="str">
        <f t="shared" si="89"/>
        <v>MidWest</v>
      </c>
    </row>
    <row r="5651" spans="6:10" x14ac:dyDescent="0.25">
      <c r="F5651" s="49">
        <v>41970</v>
      </c>
      <c r="G5651" s="45" t="s">
        <v>338</v>
      </c>
      <c r="H5651" s="45" t="s">
        <v>371</v>
      </c>
      <c r="I5651" s="50">
        <v>38</v>
      </c>
      <c r="J5651" s="9" t="str">
        <f t="shared" si="89"/>
        <v>South</v>
      </c>
    </row>
    <row r="5652" spans="6:10" x14ac:dyDescent="0.25">
      <c r="F5652" s="49">
        <v>41956</v>
      </c>
      <c r="G5652" s="45" t="s">
        <v>348</v>
      </c>
      <c r="H5652" s="45" t="s">
        <v>337</v>
      </c>
      <c r="I5652" s="50">
        <v>50</v>
      </c>
      <c r="J5652" s="9" t="str">
        <f t="shared" si="89"/>
        <v>South</v>
      </c>
    </row>
    <row r="5653" spans="6:10" x14ac:dyDescent="0.25">
      <c r="F5653" s="49">
        <v>41630</v>
      </c>
      <c r="G5653" s="45" t="s">
        <v>378</v>
      </c>
      <c r="H5653" s="45" t="s">
        <v>334</v>
      </c>
      <c r="I5653" s="50">
        <v>69.44</v>
      </c>
      <c r="J5653" s="9" t="str">
        <f t="shared" si="89"/>
        <v>South</v>
      </c>
    </row>
    <row r="5654" spans="6:10" x14ac:dyDescent="0.25">
      <c r="F5654" s="49">
        <v>41978</v>
      </c>
      <c r="G5654" s="45" t="s">
        <v>403</v>
      </c>
      <c r="H5654" s="45" t="s">
        <v>324</v>
      </c>
      <c r="I5654" s="50">
        <v>39.9</v>
      </c>
      <c r="J5654" s="9" t="str">
        <f t="shared" si="89"/>
        <v>West</v>
      </c>
    </row>
    <row r="5655" spans="6:10" x14ac:dyDescent="0.25">
      <c r="F5655" s="49">
        <v>41458</v>
      </c>
      <c r="G5655" s="45" t="s">
        <v>398</v>
      </c>
      <c r="H5655" s="45" t="s">
        <v>337</v>
      </c>
      <c r="I5655" s="50">
        <v>75</v>
      </c>
      <c r="J5655" s="9" t="str">
        <f t="shared" si="89"/>
        <v>East</v>
      </c>
    </row>
    <row r="5656" spans="6:10" x14ac:dyDescent="0.25">
      <c r="F5656" s="49">
        <v>41557</v>
      </c>
      <c r="G5656" s="45" t="s">
        <v>330</v>
      </c>
      <c r="H5656" s="45" t="s">
        <v>324</v>
      </c>
      <c r="I5656" s="50">
        <v>19.350000000000001</v>
      </c>
      <c r="J5656" s="9" t="str">
        <f t="shared" si="89"/>
        <v>East</v>
      </c>
    </row>
    <row r="5657" spans="6:10" x14ac:dyDescent="0.25">
      <c r="F5657" s="49">
        <v>41966</v>
      </c>
      <c r="G5657" s="45" t="s">
        <v>379</v>
      </c>
      <c r="H5657" s="45" t="s">
        <v>327</v>
      </c>
      <c r="I5657" s="50">
        <v>24.5</v>
      </c>
      <c r="J5657" s="9" t="str">
        <f t="shared" si="89"/>
        <v>East</v>
      </c>
    </row>
    <row r="5658" spans="6:10" x14ac:dyDescent="0.25">
      <c r="F5658" s="49">
        <v>41594</v>
      </c>
      <c r="G5658" s="45" t="s">
        <v>364</v>
      </c>
      <c r="H5658" s="45" t="s">
        <v>327</v>
      </c>
      <c r="I5658" s="50">
        <v>50</v>
      </c>
      <c r="J5658" s="9" t="str">
        <f t="shared" si="89"/>
        <v>West</v>
      </c>
    </row>
    <row r="5659" spans="6:10" x14ac:dyDescent="0.25">
      <c r="F5659" s="49">
        <v>41966</v>
      </c>
      <c r="G5659" s="45" t="s">
        <v>400</v>
      </c>
      <c r="H5659" s="45" t="s">
        <v>191</v>
      </c>
      <c r="I5659" s="50">
        <v>44.52</v>
      </c>
      <c r="J5659" s="9" t="str">
        <f t="shared" si="89"/>
        <v>West</v>
      </c>
    </row>
    <row r="5660" spans="6:10" x14ac:dyDescent="0.25">
      <c r="F5660" s="49">
        <v>41607</v>
      </c>
      <c r="G5660" s="45" t="s">
        <v>379</v>
      </c>
      <c r="H5660" s="45" t="s">
        <v>337</v>
      </c>
      <c r="I5660" s="50">
        <v>48.75</v>
      </c>
      <c r="J5660" s="9" t="str">
        <f t="shared" si="89"/>
        <v>East</v>
      </c>
    </row>
    <row r="5661" spans="6:10" x14ac:dyDescent="0.25">
      <c r="F5661" s="49">
        <v>41971</v>
      </c>
      <c r="G5661" s="45" t="s">
        <v>351</v>
      </c>
      <c r="H5661" s="45" t="s">
        <v>349</v>
      </c>
      <c r="I5661" s="50">
        <v>63</v>
      </c>
      <c r="J5661" s="9" t="str">
        <f t="shared" si="89"/>
        <v>MidWest</v>
      </c>
    </row>
    <row r="5662" spans="6:10" x14ac:dyDescent="0.25">
      <c r="F5662" s="49">
        <v>41590</v>
      </c>
      <c r="G5662" s="45" t="s">
        <v>328</v>
      </c>
      <c r="H5662" s="45" t="s">
        <v>371</v>
      </c>
      <c r="I5662" s="50">
        <v>18.72</v>
      </c>
      <c r="J5662" s="9" t="str">
        <f t="shared" si="89"/>
        <v>MidWest</v>
      </c>
    </row>
    <row r="5663" spans="6:10" x14ac:dyDescent="0.25">
      <c r="F5663" s="49">
        <v>42004</v>
      </c>
      <c r="G5663" s="45" t="s">
        <v>351</v>
      </c>
      <c r="H5663" s="45" t="s">
        <v>334</v>
      </c>
      <c r="I5663" s="50">
        <v>68.739999999999995</v>
      </c>
      <c r="J5663" s="9" t="str">
        <f t="shared" si="89"/>
        <v>MidWest</v>
      </c>
    </row>
    <row r="5664" spans="6:10" x14ac:dyDescent="0.25">
      <c r="F5664" s="49">
        <v>41677</v>
      </c>
      <c r="G5664" s="45" t="s">
        <v>382</v>
      </c>
      <c r="H5664" s="45" t="s">
        <v>327</v>
      </c>
      <c r="I5664" s="50">
        <v>24.38</v>
      </c>
      <c r="J5664" s="9" t="str">
        <f t="shared" si="89"/>
        <v>East</v>
      </c>
    </row>
    <row r="5665" spans="6:10" x14ac:dyDescent="0.25">
      <c r="F5665" s="49">
        <v>41390</v>
      </c>
      <c r="G5665" s="45" t="s">
        <v>353</v>
      </c>
      <c r="H5665" s="45" t="s">
        <v>191</v>
      </c>
      <c r="I5665" s="50">
        <v>68.849999999999994</v>
      </c>
      <c r="J5665" s="9" t="str">
        <f t="shared" si="89"/>
        <v>MidWest</v>
      </c>
    </row>
    <row r="5666" spans="6:10" x14ac:dyDescent="0.25">
      <c r="F5666" s="49">
        <v>41414</v>
      </c>
      <c r="G5666" s="45" t="s">
        <v>346</v>
      </c>
      <c r="H5666" s="45" t="s">
        <v>191</v>
      </c>
      <c r="I5666" s="50">
        <v>45.21</v>
      </c>
      <c r="J5666" s="9" t="str">
        <f t="shared" si="89"/>
        <v>MidWest</v>
      </c>
    </row>
    <row r="5667" spans="6:10" x14ac:dyDescent="0.25">
      <c r="F5667" s="49">
        <v>41654</v>
      </c>
      <c r="G5667" s="45" t="s">
        <v>376</v>
      </c>
      <c r="H5667" s="45" t="s">
        <v>10</v>
      </c>
      <c r="I5667" s="50">
        <v>22.95</v>
      </c>
      <c r="J5667" s="9" t="str">
        <f t="shared" si="89"/>
        <v>East</v>
      </c>
    </row>
    <row r="5668" spans="6:10" x14ac:dyDescent="0.25">
      <c r="F5668" s="49">
        <v>41805</v>
      </c>
      <c r="G5668" s="45" t="s">
        <v>326</v>
      </c>
      <c r="H5668" s="45" t="s">
        <v>10</v>
      </c>
      <c r="I5668" s="50">
        <v>114.75</v>
      </c>
      <c r="J5668" s="9" t="str">
        <f t="shared" si="89"/>
        <v>West</v>
      </c>
    </row>
    <row r="5669" spans="6:10" x14ac:dyDescent="0.25">
      <c r="F5669" s="49">
        <v>41720</v>
      </c>
      <c r="G5669" s="45" t="s">
        <v>376</v>
      </c>
      <c r="H5669" s="45" t="s">
        <v>337</v>
      </c>
      <c r="I5669" s="50">
        <v>49</v>
      </c>
      <c r="J5669" s="9" t="str">
        <f t="shared" si="89"/>
        <v>East</v>
      </c>
    </row>
    <row r="5670" spans="6:10" x14ac:dyDescent="0.25">
      <c r="F5670" s="49">
        <v>41372</v>
      </c>
      <c r="G5670" s="45" t="s">
        <v>356</v>
      </c>
      <c r="H5670" s="45" t="s">
        <v>331</v>
      </c>
      <c r="I5670" s="50">
        <v>88.65</v>
      </c>
      <c r="J5670" s="9" t="str">
        <f t="shared" si="89"/>
        <v>MidWest</v>
      </c>
    </row>
    <row r="5671" spans="6:10" x14ac:dyDescent="0.25">
      <c r="F5671" s="49">
        <v>41969</v>
      </c>
      <c r="G5671" s="45" t="s">
        <v>402</v>
      </c>
      <c r="H5671" s="45" t="s">
        <v>321</v>
      </c>
      <c r="I5671" s="50">
        <v>1279.2</v>
      </c>
      <c r="J5671" s="9" t="str">
        <f t="shared" si="89"/>
        <v>South</v>
      </c>
    </row>
    <row r="5672" spans="6:10" x14ac:dyDescent="0.25">
      <c r="F5672" s="49">
        <v>41950</v>
      </c>
      <c r="G5672" s="45" t="s">
        <v>330</v>
      </c>
      <c r="H5672" s="45" t="s">
        <v>327</v>
      </c>
      <c r="I5672" s="50">
        <v>73.13</v>
      </c>
      <c r="J5672" s="9" t="str">
        <f t="shared" si="89"/>
        <v>East</v>
      </c>
    </row>
    <row r="5673" spans="6:10" x14ac:dyDescent="0.25">
      <c r="F5673" s="49">
        <v>41983</v>
      </c>
      <c r="G5673" s="45" t="s">
        <v>338</v>
      </c>
      <c r="H5673" s="45" t="s">
        <v>337</v>
      </c>
      <c r="I5673" s="50">
        <v>24.25</v>
      </c>
      <c r="J5673" s="9" t="str">
        <f t="shared" si="89"/>
        <v>South</v>
      </c>
    </row>
    <row r="5674" spans="6:10" x14ac:dyDescent="0.25">
      <c r="F5674" s="49">
        <v>41291</v>
      </c>
      <c r="G5674" s="45" t="s">
        <v>397</v>
      </c>
      <c r="H5674" s="45" t="s">
        <v>324</v>
      </c>
      <c r="I5674" s="50">
        <v>19.95</v>
      </c>
      <c r="J5674" s="9" t="str">
        <f t="shared" si="89"/>
        <v>West</v>
      </c>
    </row>
    <row r="5675" spans="6:10" x14ac:dyDescent="0.25">
      <c r="F5675" s="49">
        <v>41978</v>
      </c>
      <c r="G5675" s="45" t="s">
        <v>330</v>
      </c>
      <c r="H5675" s="45" t="s">
        <v>327</v>
      </c>
      <c r="I5675" s="50">
        <v>24.5</v>
      </c>
      <c r="J5675" s="9" t="str">
        <f t="shared" si="89"/>
        <v>East</v>
      </c>
    </row>
    <row r="5676" spans="6:10" x14ac:dyDescent="0.25">
      <c r="F5676" s="49">
        <v>41595</v>
      </c>
      <c r="G5676" s="45" t="s">
        <v>363</v>
      </c>
      <c r="H5676" s="45" t="s">
        <v>337</v>
      </c>
      <c r="I5676" s="50">
        <v>50</v>
      </c>
      <c r="J5676" s="9" t="str">
        <f t="shared" si="89"/>
        <v>West</v>
      </c>
    </row>
    <row r="5677" spans="6:10" x14ac:dyDescent="0.25">
      <c r="F5677" s="49">
        <v>41594</v>
      </c>
      <c r="G5677" s="45" t="s">
        <v>404</v>
      </c>
      <c r="H5677" s="45" t="s">
        <v>7</v>
      </c>
      <c r="I5677" s="50">
        <v>33.659999999999997</v>
      </c>
      <c r="J5677" s="9" t="str">
        <f t="shared" si="89"/>
        <v>MidWest</v>
      </c>
    </row>
    <row r="5678" spans="6:10" x14ac:dyDescent="0.25">
      <c r="F5678" s="49">
        <v>41606</v>
      </c>
      <c r="G5678" s="45" t="s">
        <v>400</v>
      </c>
      <c r="H5678" s="45" t="s">
        <v>191</v>
      </c>
      <c r="I5678" s="50">
        <v>68.16</v>
      </c>
      <c r="J5678" s="9" t="str">
        <f t="shared" si="89"/>
        <v>West</v>
      </c>
    </row>
    <row r="5679" spans="6:10" x14ac:dyDescent="0.25">
      <c r="F5679" s="49">
        <v>41954</v>
      </c>
      <c r="G5679" s="45" t="s">
        <v>344</v>
      </c>
      <c r="H5679" s="45" t="s">
        <v>324</v>
      </c>
      <c r="I5679" s="50">
        <v>39.5</v>
      </c>
      <c r="J5679" s="9" t="str">
        <f t="shared" si="89"/>
        <v>West</v>
      </c>
    </row>
    <row r="5680" spans="6:10" x14ac:dyDescent="0.25">
      <c r="F5680" s="49">
        <v>42004</v>
      </c>
      <c r="G5680" s="45" t="s">
        <v>340</v>
      </c>
      <c r="H5680" s="45" t="s">
        <v>337</v>
      </c>
      <c r="I5680" s="50">
        <v>24.38</v>
      </c>
      <c r="J5680" s="9" t="str">
        <f t="shared" si="89"/>
        <v>MidWest</v>
      </c>
    </row>
    <row r="5681" spans="6:10" x14ac:dyDescent="0.25">
      <c r="F5681" s="49">
        <v>41945</v>
      </c>
      <c r="G5681" s="45" t="s">
        <v>344</v>
      </c>
      <c r="H5681" s="45" t="s">
        <v>321</v>
      </c>
      <c r="I5681" s="50">
        <v>79.95</v>
      </c>
      <c r="J5681" s="9" t="str">
        <f t="shared" si="89"/>
        <v>West</v>
      </c>
    </row>
    <row r="5682" spans="6:10" x14ac:dyDescent="0.25">
      <c r="F5682" s="49">
        <v>41632</v>
      </c>
      <c r="G5682" s="45" t="s">
        <v>330</v>
      </c>
      <c r="H5682" s="45" t="s">
        <v>349</v>
      </c>
      <c r="I5682" s="50">
        <v>63</v>
      </c>
      <c r="J5682" s="9" t="str">
        <f t="shared" si="89"/>
        <v>East</v>
      </c>
    </row>
    <row r="5683" spans="6:10" x14ac:dyDescent="0.25">
      <c r="F5683" s="49">
        <v>42001</v>
      </c>
      <c r="G5683" s="45" t="s">
        <v>320</v>
      </c>
      <c r="H5683" s="45" t="s">
        <v>327</v>
      </c>
      <c r="I5683" s="50">
        <v>48.75</v>
      </c>
      <c r="J5683" s="9" t="str">
        <f t="shared" si="89"/>
        <v>West</v>
      </c>
    </row>
    <row r="5684" spans="6:10" x14ac:dyDescent="0.25">
      <c r="F5684" s="49">
        <v>41326</v>
      </c>
      <c r="G5684" s="45" t="s">
        <v>398</v>
      </c>
      <c r="H5684" s="45" t="s">
        <v>10</v>
      </c>
      <c r="I5684" s="50">
        <v>22.95</v>
      </c>
      <c r="J5684" s="9" t="str">
        <f t="shared" si="89"/>
        <v>East</v>
      </c>
    </row>
    <row r="5685" spans="6:10" x14ac:dyDescent="0.25">
      <c r="F5685" s="49">
        <v>42003</v>
      </c>
      <c r="G5685" s="45" t="s">
        <v>330</v>
      </c>
      <c r="H5685" s="45" t="s">
        <v>337</v>
      </c>
      <c r="I5685" s="50">
        <v>475</v>
      </c>
      <c r="J5685" s="9" t="str">
        <f t="shared" si="89"/>
        <v>East</v>
      </c>
    </row>
    <row r="5686" spans="6:10" x14ac:dyDescent="0.25">
      <c r="F5686" s="49">
        <v>41547</v>
      </c>
      <c r="G5686" s="45" t="s">
        <v>335</v>
      </c>
      <c r="H5686" s="45" t="s">
        <v>337</v>
      </c>
      <c r="I5686" s="50">
        <v>50</v>
      </c>
      <c r="J5686" s="9" t="str">
        <f t="shared" si="89"/>
        <v>West</v>
      </c>
    </row>
    <row r="5687" spans="6:10" x14ac:dyDescent="0.25">
      <c r="F5687" s="49">
        <v>41604</v>
      </c>
      <c r="G5687" s="45" t="s">
        <v>342</v>
      </c>
      <c r="H5687" s="45" t="s">
        <v>334</v>
      </c>
      <c r="I5687" s="50">
        <v>47</v>
      </c>
      <c r="J5687" s="9" t="str">
        <f t="shared" si="89"/>
        <v>MidWest</v>
      </c>
    </row>
    <row r="5688" spans="6:10" x14ac:dyDescent="0.25">
      <c r="F5688" s="49">
        <v>41468</v>
      </c>
      <c r="G5688" s="45" t="s">
        <v>328</v>
      </c>
      <c r="H5688" s="45" t="s">
        <v>324</v>
      </c>
      <c r="I5688" s="50">
        <v>19.55</v>
      </c>
      <c r="J5688" s="9" t="str">
        <f t="shared" si="89"/>
        <v>MidWest</v>
      </c>
    </row>
    <row r="5689" spans="6:10" x14ac:dyDescent="0.25">
      <c r="F5689" s="49">
        <v>41842</v>
      </c>
      <c r="G5689" s="45" t="s">
        <v>378</v>
      </c>
      <c r="H5689" s="45" t="s">
        <v>321</v>
      </c>
      <c r="I5689" s="50">
        <v>236.25</v>
      </c>
      <c r="J5689" s="9" t="str">
        <f t="shared" si="89"/>
        <v>South</v>
      </c>
    </row>
    <row r="5690" spans="6:10" x14ac:dyDescent="0.25">
      <c r="F5690" s="49">
        <v>42002</v>
      </c>
      <c r="G5690" s="45" t="s">
        <v>372</v>
      </c>
      <c r="H5690" s="45" t="s">
        <v>191</v>
      </c>
      <c r="I5690" s="50">
        <v>22.26</v>
      </c>
      <c r="J5690" s="9" t="str">
        <f t="shared" si="89"/>
        <v>West</v>
      </c>
    </row>
    <row r="5691" spans="6:10" x14ac:dyDescent="0.25">
      <c r="F5691" s="49">
        <v>41738</v>
      </c>
      <c r="G5691" s="45" t="s">
        <v>348</v>
      </c>
      <c r="H5691" s="45" t="s">
        <v>349</v>
      </c>
      <c r="I5691" s="50">
        <v>61.74</v>
      </c>
      <c r="J5691" s="9" t="str">
        <f t="shared" si="89"/>
        <v>South</v>
      </c>
    </row>
    <row r="5692" spans="6:10" x14ac:dyDescent="0.25">
      <c r="F5692" s="49">
        <v>41604</v>
      </c>
      <c r="G5692" s="45" t="s">
        <v>338</v>
      </c>
      <c r="H5692" s="45" t="s">
        <v>191</v>
      </c>
      <c r="I5692" s="50">
        <v>68.849999999999994</v>
      </c>
      <c r="J5692" s="9" t="str">
        <f t="shared" si="89"/>
        <v>South</v>
      </c>
    </row>
    <row r="5693" spans="6:10" x14ac:dyDescent="0.25">
      <c r="F5693" s="49">
        <v>41994</v>
      </c>
      <c r="G5693" s="45" t="s">
        <v>374</v>
      </c>
      <c r="H5693" s="45" t="s">
        <v>347</v>
      </c>
      <c r="I5693" s="50">
        <v>53.9</v>
      </c>
      <c r="J5693" s="9" t="str">
        <f t="shared" si="89"/>
        <v>West</v>
      </c>
    </row>
    <row r="5694" spans="6:10" x14ac:dyDescent="0.25">
      <c r="F5694" s="49">
        <v>41961</v>
      </c>
      <c r="G5694" s="45" t="s">
        <v>370</v>
      </c>
      <c r="H5694" s="45" t="s">
        <v>324</v>
      </c>
      <c r="I5694" s="50">
        <v>59.85</v>
      </c>
      <c r="J5694" s="9" t="str">
        <f t="shared" si="89"/>
        <v>South</v>
      </c>
    </row>
    <row r="5695" spans="6:10" x14ac:dyDescent="0.25">
      <c r="F5695" s="49">
        <v>41598</v>
      </c>
      <c r="G5695" s="45" t="s">
        <v>369</v>
      </c>
      <c r="H5695" s="45" t="s">
        <v>337</v>
      </c>
      <c r="I5695" s="50">
        <v>50</v>
      </c>
      <c r="J5695" s="9" t="str">
        <f t="shared" si="89"/>
        <v>South</v>
      </c>
    </row>
    <row r="5696" spans="6:10" x14ac:dyDescent="0.25">
      <c r="F5696" s="49">
        <v>41867</v>
      </c>
      <c r="G5696" s="45" t="s">
        <v>338</v>
      </c>
      <c r="H5696" s="45" t="s">
        <v>334</v>
      </c>
      <c r="I5696" s="50">
        <v>69.8</v>
      </c>
      <c r="J5696" s="9" t="str">
        <f t="shared" si="89"/>
        <v>South</v>
      </c>
    </row>
    <row r="5697" spans="6:10" x14ac:dyDescent="0.25">
      <c r="F5697" s="49">
        <v>41725</v>
      </c>
      <c r="G5697" s="45" t="s">
        <v>374</v>
      </c>
      <c r="H5697" s="45" t="s">
        <v>337</v>
      </c>
      <c r="I5697" s="50">
        <v>75</v>
      </c>
      <c r="J5697" s="9" t="str">
        <f t="shared" si="89"/>
        <v>West</v>
      </c>
    </row>
    <row r="5698" spans="6:10" x14ac:dyDescent="0.25">
      <c r="F5698" s="49">
        <v>41946</v>
      </c>
      <c r="G5698" s="45" t="s">
        <v>367</v>
      </c>
      <c r="H5698" s="45" t="s">
        <v>7</v>
      </c>
      <c r="I5698" s="50">
        <v>66.64</v>
      </c>
      <c r="J5698" s="9" t="str">
        <f t="shared" si="89"/>
        <v>MidWest</v>
      </c>
    </row>
    <row r="5699" spans="6:10" x14ac:dyDescent="0.25">
      <c r="F5699" s="49">
        <v>41613</v>
      </c>
      <c r="G5699" s="45" t="s">
        <v>378</v>
      </c>
      <c r="H5699" s="45" t="s">
        <v>347</v>
      </c>
      <c r="I5699" s="50">
        <v>27.5</v>
      </c>
      <c r="J5699" s="9" t="str">
        <f t="shared" si="89"/>
        <v>South</v>
      </c>
    </row>
    <row r="5700" spans="6:10" x14ac:dyDescent="0.25">
      <c r="F5700" s="49">
        <v>42004</v>
      </c>
      <c r="G5700" s="45" t="s">
        <v>346</v>
      </c>
      <c r="H5700" s="45" t="s">
        <v>324</v>
      </c>
      <c r="I5700" s="50">
        <v>59.85</v>
      </c>
      <c r="J5700" s="9" t="str">
        <f t="shared" ref="J5700:J5763" si="90">VLOOKUP(G5700,$A$4:$B$75,2,0)</f>
        <v>MidWest</v>
      </c>
    </row>
    <row r="5701" spans="6:10" x14ac:dyDescent="0.25">
      <c r="F5701" s="49">
        <v>41630</v>
      </c>
      <c r="G5701" s="45" t="s">
        <v>385</v>
      </c>
      <c r="H5701" s="45" t="s">
        <v>371</v>
      </c>
      <c r="I5701" s="50">
        <v>38</v>
      </c>
      <c r="J5701" s="9" t="str">
        <f t="shared" si="90"/>
        <v>MidWest</v>
      </c>
    </row>
    <row r="5702" spans="6:10" x14ac:dyDescent="0.25">
      <c r="F5702" s="49">
        <v>41617</v>
      </c>
      <c r="G5702" s="45" t="s">
        <v>354</v>
      </c>
      <c r="H5702" s="45" t="s">
        <v>331</v>
      </c>
      <c r="I5702" s="50">
        <v>59.4</v>
      </c>
      <c r="J5702" s="9" t="str">
        <f t="shared" si="90"/>
        <v>MidWest</v>
      </c>
    </row>
    <row r="5703" spans="6:10" x14ac:dyDescent="0.25">
      <c r="F5703" s="49">
        <v>41949</v>
      </c>
      <c r="G5703" s="45" t="s">
        <v>343</v>
      </c>
      <c r="H5703" s="45" t="s">
        <v>331</v>
      </c>
      <c r="I5703" s="50">
        <v>60</v>
      </c>
      <c r="J5703" s="9" t="str">
        <f t="shared" si="90"/>
        <v>West</v>
      </c>
    </row>
    <row r="5704" spans="6:10" x14ac:dyDescent="0.25">
      <c r="F5704" s="49">
        <v>41968</v>
      </c>
      <c r="G5704" s="45" t="s">
        <v>368</v>
      </c>
      <c r="H5704" s="45" t="s">
        <v>191</v>
      </c>
      <c r="I5704" s="50">
        <v>22.95</v>
      </c>
      <c r="J5704" s="9" t="str">
        <f t="shared" si="90"/>
        <v>West</v>
      </c>
    </row>
    <row r="5705" spans="6:10" x14ac:dyDescent="0.25">
      <c r="F5705" s="49">
        <v>41375</v>
      </c>
      <c r="G5705" s="45" t="s">
        <v>323</v>
      </c>
      <c r="H5705" s="45" t="s">
        <v>347</v>
      </c>
      <c r="I5705" s="50">
        <v>55</v>
      </c>
      <c r="J5705" s="9" t="str">
        <f t="shared" si="90"/>
        <v>MidWest</v>
      </c>
    </row>
    <row r="5706" spans="6:10" x14ac:dyDescent="0.25">
      <c r="F5706" s="49">
        <v>41507</v>
      </c>
      <c r="G5706" s="45" t="s">
        <v>373</v>
      </c>
      <c r="H5706" s="45" t="s">
        <v>10</v>
      </c>
      <c r="I5706" s="50">
        <v>44.52</v>
      </c>
      <c r="J5706" s="9" t="str">
        <f t="shared" si="90"/>
        <v>MidWest</v>
      </c>
    </row>
    <row r="5707" spans="6:10" x14ac:dyDescent="0.25">
      <c r="F5707" s="49">
        <v>41596</v>
      </c>
      <c r="G5707" s="45" t="s">
        <v>397</v>
      </c>
      <c r="H5707" s="45" t="s">
        <v>337</v>
      </c>
      <c r="I5707" s="50">
        <v>73.88</v>
      </c>
      <c r="J5707" s="9" t="str">
        <f t="shared" si="90"/>
        <v>West</v>
      </c>
    </row>
    <row r="5708" spans="6:10" x14ac:dyDescent="0.25">
      <c r="F5708" s="49">
        <v>41993</v>
      </c>
      <c r="G5708" s="45" t="s">
        <v>368</v>
      </c>
      <c r="H5708" s="45" t="s">
        <v>334</v>
      </c>
      <c r="I5708" s="50">
        <v>517</v>
      </c>
      <c r="J5708" s="9" t="str">
        <f t="shared" si="90"/>
        <v>West</v>
      </c>
    </row>
    <row r="5709" spans="6:10" x14ac:dyDescent="0.25">
      <c r="F5709" s="49">
        <v>41952</v>
      </c>
      <c r="G5709" s="45" t="s">
        <v>375</v>
      </c>
      <c r="H5709" s="45" t="s">
        <v>7</v>
      </c>
      <c r="I5709" s="50">
        <v>68</v>
      </c>
      <c r="J5709" s="9" t="str">
        <f t="shared" si="90"/>
        <v>East</v>
      </c>
    </row>
    <row r="5710" spans="6:10" x14ac:dyDescent="0.25">
      <c r="F5710" s="49">
        <v>41316</v>
      </c>
      <c r="G5710" s="45" t="s">
        <v>386</v>
      </c>
      <c r="H5710" s="45" t="s">
        <v>327</v>
      </c>
      <c r="I5710" s="50">
        <v>73.13</v>
      </c>
      <c r="J5710" s="9" t="str">
        <f t="shared" si="90"/>
        <v>MidWest</v>
      </c>
    </row>
    <row r="5711" spans="6:10" x14ac:dyDescent="0.25">
      <c r="F5711" s="49">
        <v>41354</v>
      </c>
      <c r="G5711" s="45" t="s">
        <v>346</v>
      </c>
      <c r="H5711" s="45" t="s">
        <v>331</v>
      </c>
      <c r="I5711" s="50">
        <v>29.4</v>
      </c>
      <c r="J5711" s="9" t="str">
        <f t="shared" si="90"/>
        <v>MidWest</v>
      </c>
    </row>
    <row r="5712" spans="6:10" x14ac:dyDescent="0.25">
      <c r="F5712" s="49">
        <v>41894</v>
      </c>
      <c r="G5712" s="45" t="s">
        <v>381</v>
      </c>
      <c r="H5712" s="45" t="s">
        <v>324</v>
      </c>
      <c r="I5712" s="50">
        <v>58.05</v>
      </c>
      <c r="J5712" s="9" t="str">
        <f t="shared" si="90"/>
        <v>MidWest</v>
      </c>
    </row>
    <row r="5713" spans="6:10" x14ac:dyDescent="0.25">
      <c r="F5713" s="49">
        <v>41619</v>
      </c>
      <c r="G5713" s="45" t="s">
        <v>356</v>
      </c>
      <c r="H5713" s="45" t="s">
        <v>7</v>
      </c>
      <c r="I5713" s="50">
        <v>65.959999999999994</v>
      </c>
      <c r="J5713" s="9" t="str">
        <f t="shared" si="90"/>
        <v>MidWest</v>
      </c>
    </row>
    <row r="5714" spans="6:10" x14ac:dyDescent="0.25">
      <c r="F5714" s="49">
        <v>41977</v>
      </c>
      <c r="G5714" s="45" t="s">
        <v>320</v>
      </c>
      <c r="H5714" s="45" t="s">
        <v>337</v>
      </c>
      <c r="I5714" s="50">
        <v>50</v>
      </c>
      <c r="J5714" s="9" t="str">
        <f t="shared" si="90"/>
        <v>West</v>
      </c>
    </row>
    <row r="5715" spans="6:10" x14ac:dyDescent="0.25">
      <c r="F5715" s="49">
        <v>41583</v>
      </c>
      <c r="G5715" s="45" t="s">
        <v>326</v>
      </c>
      <c r="H5715" s="45" t="s">
        <v>321</v>
      </c>
      <c r="I5715" s="50">
        <v>155.1</v>
      </c>
      <c r="J5715" s="9" t="str">
        <f t="shared" si="90"/>
        <v>West</v>
      </c>
    </row>
    <row r="5716" spans="6:10" x14ac:dyDescent="0.25">
      <c r="F5716" s="49">
        <v>41999</v>
      </c>
      <c r="G5716" s="45" t="s">
        <v>330</v>
      </c>
      <c r="H5716" s="45" t="s">
        <v>7</v>
      </c>
      <c r="I5716" s="50">
        <v>65.959999999999994</v>
      </c>
      <c r="J5716" s="9" t="str">
        <f t="shared" si="90"/>
        <v>East</v>
      </c>
    </row>
    <row r="5717" spans="6:10" x14ac:dyDescent="0.25">
      <c r="F5717" s="49">
        <v>41984</v>
      </c>
      <c r="G5717" s="45" t="s">
        <v>356</v>
      </c>
      <c r="H5717" s="45" t="s">
        <v>10</v>
      </c>
      <c r="I5717" s="50">
        <v>67.819999999999993</v>
      </c>
      <c r="J5717" s="9" t="str">
        <f t="shared" si="90"/>
        <v>MidWest</v>
      </c>
    </row>
    <row r="5718" spans="6:10" x14ac:dyDescent="0.25">
      <c r="F5718" s="49">
        <v>41987</v>
      </c>
      <c r="G5718" s="45" t="s">
        <v>398</v>
      </c>
      <c r="H5718" s="45" t="s">
        <v>349</v>
      </c>
      <c r="I5718" s="50">
        <v>315</v>
      </c>
      <c r="J5718" s="9" t="str">
        <f t="shared" si="90"/>
        <v>East</v>
      </c>
    </row>
    <row r="5719" spans="6:10" x14ac:dyDescent="0.25">
      <c r="F5719" s="49">
        <v>41980</v>
      </c>
      <c r="G5719" s="45" t="s">
        <v>323</v>
      </c>
      <c r="H5719" s="45" t="s">
        <v>191</v>
      </c>
      <c r="I5719" s="50">
        <v>67.819999999999993</v>
      </c>
      <c r="J5719" s="9" t="str">
        <f t="shared" si="90"/>
        <v>MidWest</v>
      </c>
    </row>
    <row r="5720" spans="6:10" x14ac:dyDescent="0.25">
      <c r="F5720" s="49">
        <v>41686</v>
      </c>
      <c r="G5720" s="45" t="s">
        <v>340</v>
      </c>
      <c r="H5720" s="45" t="s">
        <v>371</v>
      </c>
      <c r="I5720" s="50">
        <v>73.72</v>
      </c>
      <c r="J5720" s="9" t="str">
        <f t="shared" si="90"/>
        <v>MidWest</v>
      </c>
    </row>
    <row r="5721" spans="6:10" x14ac:dyDescent="0.25">
      <c r="F5721" s="49">
        <v>41591</v>
      </c>
      <c r="G5721" s="45" t="s">
        <v>383</v>
      </c>
      <c r="H5721" s="45" t="s">
        <v>327</v>
      </c>
      <c r="I5721" s="50">
        <v>24.5</v>
      </c>
      <c r="J5721" s="9" t="str">
        <f t="shared" si="90"/>
        <v>South</v>
      </c>
    </row>
    <row r="5722" spans="6:10" x14ac:dyDescent="0.25">
      <c r="F5722" s="49">
        <v>41999</v>
      </c>
      <c r="G5722" s="45" t="s">
        <v>356</v>
      </c>
      <c r="H5722" s="45" t="s">
        <v>349</v>
      </c>
      <c r="I5722" s="50">
        <v>21</v>
      </c>
      <c r="J5722" s="9" t="str">
        <f t="shared" si="90"/>
        <v>MidWest</v>
      </c>
    </row>
    <row r="5723" spans="6:10" x14ac:dyDescent="0.25">
      <c r="F5723" s="49">
        <v>41617</v>
      </c>
      <c r="G5723" s="45" t="s">
        <v>366</v>
      </c>
      <c r="H5723" s="45" t="s">
        <v>10</v>
      </c>
      <c r="I5723" s="50">
        <v>44.52</v>
      </c>
      <c r="J5723" s="9" t="str">
        <f t="shared" si="90"/>
        <v>West</v>
      </c>
    </row>
    <row r="5724" spans="6:10" x14ac:dyDescent="0.25">
      <c r="F5724" s="49">
        <v>41277</v>
      </c>
      <c r="G5724" s="45" t="s">
        <v>363</v>
      </c>
      <c r="H5724" s="45" t="s">
        <v>321</v>
      </c>
      <c r="I5724" s="50">
        <v>159.9</v>
      </c>
      <c r="J5724" s="9" t="str">
        <f t="shared" si="90"/>
        <v>West</v>
      </c>
    </row>
    <row r="5725" spans="6:10" x14ac:dyDescent="0.25">
      <c r="F5725" s="49">
        <v>41761</v>
      </c>
      <c r="G5725" s="45" t="s">
        <v>346</v>
      </c>
      <c r="H5725" s="45" t="s">
        <v>337</v>
      </c>
      <c r="I5725" s="50">
        <v>72.75</v>
      </c>
      <c r="J5725" s="9" t="str">
        <f t="shared" si="90"/>
        <v>MidWest</v>
      </c>
    </row>
    <row r="5726" spans="6:10" x14ac:dyDescent="0.25">
      <c r="F5726" s="49">
        <v>41959</v>
      </c>
      <c r="G5726" s="45" t="s">
        <v>336</v>
      </c>
      <c r="H5726" s="45" t="s">
        <v>324</v>
      </c>
      <c r="I5726" s="50">
        <v>59.25</v>
      </c>
      <c r="J5726" s="9" t="str">
        <f t="shared" si="90"/>
        <v>West</v>
      </c>
    </row>
    <row r="5727" spans="6:10" x14ac:dyDescent="0.25">
      <c r="F5727" s="49">
        <v>41527</v>
      </c>
      <c r="G5727" s="45" t="s">
        <v>377</v>
      </c>
      <c r="H5727" s="45" t="s">
        <v>7</v>
      </c>
      <c r="I5727" s="50">
        <v>68</v>
      </c>
      <c r="J5727" s="9" t="str">
        <f t="shared" si="90"/>
        <v>West</v>
      </c>
    </row>
    <row r="5728" spans="6:10" x14ac:dyDescent="0.25">
      <c r="F5728" s="49">
        <v>41975</v>
      </c>
      <c r="G5728" s="45" t="s">
        <v>370</v>
      </c>
      <c r="H5728" s="45" t="s">
        <v>331</v>
      </c>
      <c r="I5728" s="50">
        <v>30</v>
      </c>
      <c r="J5728" s="9" t="str">
        <f t="shared" si="90"/>
        <v>South</v>
      </c>
    </row>
    <row r="5729" spans="6:10" x14ac:dyDescent="0.25">
      <c r="F5729" s="49">
        <v>41968</v>
      </c>
      <c r="G5729" s="45" t="s">
        <v>378</v>
      </c>
      <c r="H5729" s="45" t="s">
        <v>7</v>
      </c>
      <c r="I5729" s="50">
        <v>66.98</v>
      </c>
      <c r="J5729" s="9" t="str">
        <f t="shared" si="90"/>
        <v>South</v>
      </c>
    </row>
    <row r="5730" spans="6:10" x14ac:dyDescent="0.25">
      <c r="F5730" s="49">
        <v>41969</v>
      </c>
      <c r="G5730" s="45" t="s">
        <v>323</v>
      </c>
      <c r="H5730" s="45" t="s">
        <v>7</v>
      </c>
      <c r="I5730" s="50">
        <v>34</v>
      </c>
      <c r="J5730" s="9" t="str">
        <f t="shared" si="90"/>
        <v>MidWest</v>
      </c>
    </row>
    <row r="5731" spans="6:10" x14ac:dyDescent="0.25">
      <c r="F5731" s="49">
        <v>41607</v>
      </c>
      <c r="G5731" s="45" t="s">
        <v>368</v>
      </c>
      <c r="H5731" s="45" t="s">
        <v>10</v>
      </c>
      <c r="I5731" s="50">
        <v>68.849999999999994</v>
      </c>
      <c r="J5731" s="9" t="str">
        <f t="shared" si="90"/>
        <v>West</v>
      </c>
    </row>
    <row r="5732" spans="6:10" x14ac:dyDescent="0.25">
      <c r="F5732" s="49">
        <v>41930</v>
      </c>
      <c r="G5732" s="45" t="s">
        <v>374</v>
      </c>
      <c r="H5732" s="45" t="s">
        <v>334</v>
      </c>
      <c r="I5732" s="50">
        <v>211.5</v>
      </c>
      <c r="J5732" s="9" t="str">
        <f t="shared" si="90"/>
        <v>West</v>
      </c>
    </row>
    <row r="5733" spans="6:10" x14ac:dyDescent="0.25">
      <c r="F5733" s="49">
        <v>41453</v>
      </c>
      <c r="G5733" s="45" t="s">
        <v>355</v>
      </c>
      <c r="H5733" s="45" t="s">
        <v>10</v>
      </c>
      <c r="I5733" s="50">
        <v>68.849999999999994</v>
      </c>
      <c r="J5733" s="9" t="str">
        <f t="shared" si="90"/>
        <v>MidWest</v>
      </c>
    </row>
    <row r="5734" spans="6:10" x14ac:dyDescent="0.25">
      <c r="F5734" s="49">
        <v>41962</v>
      </c>
      <c r="G5734" s="45" t="s">
        <v>387</v>
      </c>
      <c r="H5734" s="45" t="s">
        <v>331</v>
      </c>
      <c r="I5734" s="50">
        <v>30</v>
      </c>
      <c r="J5734" s="9" t="str">
        <f t="shared" si="90"/>
        <v>MidWest</v>
      </c>
    </row>
    <row r="5735" spans="6:10" x14ac:dyDescent="0.25">
      <c r="F5735" s="49">
        <v>41965</v>
      </c>
      <c r="G5735" s="45" t="s">
        <v>323</v>
      </c>
      <c r="H5735" s="45" t="s">
        <v>337</v>
      </c>
      <c r="I5735" s="50">
        <v>75</v>
      </c>
      <c r="J5735" s="9" t="str">
        <f t="shared" si="90"/>
        <v>MidWest</v>
      </c>
    </row>
    <row r="5736" spans="6:10" x14ac:dyDescent="0.25">
      <c r="F5736" s="49">
        <v>41432</v>
      </c>
      <c r="G5736" s="45" t="s">
        <v>365</v>
      </c>
      <c r="H5736" s="45" t="s">
        <v>337</v>
      </c>
      <c r="I5736" s="50">
        <v>75</v>
      </c>
      <c r="J5736" s="9" t="str">
        <f t="shared" si="90"/>
        <v>West</v>
      </c>
    </row>
    <row r="5737" spans="6:10" x14ac:dyDescent="0.25">
      <c r="F5737" s="49">
        <v>41983</v>
      </c>
      <c r="G5737" s="45" t="s">
        <v>401</v>
      </c>
      <c r="H5737" s="45" t="s">
        <v>349</v>
      </c>
      <c r="I5737" s="50">
        <v>63</v>
      </c>
      <c r="J5737" s="9" t="str">
        <f t="shared" si="90"/>
        <v>East</v>
      </c>
    </row>
    <row r="5738" spans="6:10" x14ac:dyDescent="0.25">
      <c r="F5738" s="49">
        <v>41652</v>
      </c>
      <c r="G5738" s="45" t="s">
        <v>384</v>
      </c>
      <c r="H5738" s="45" t="s">
        <v>331</v>
      </c>
      <c r="I5738" s="50">
        <v>653.4</v>
      </c>
      <c r="J5738" s="9" t="str">
        <f t="shared" si="90"/>
        <v>East</v>
      </c>
    </row>
    <row r="5739" spans="6:10" x14ac:dyDescent="0.25">
      <c r="F5739" s="49">
        <v>41889</v>
      </c>
      <c r="G5739" s="45" t="s">
        <v>374</v>
      </c>
      <c r="H5739" s="45" t="s">
        <v>191</v>
      </c>
      <c r="I5739" s="50">
        <v>66.78</v>
      </c>
      <c r="J5739" s="9" t="str">
        <f t="shared" si="90"/>
        <v>West</v>
      </c>
    </row>
    <row r="5740" spans="6:10" x14ac:dyDescent="0.25">
      <c r="F5740" s="49">
        <v>41620</v>
      </c>
      <c r="G5740" s="45" t="s">
        <v>386</v>
      </c>
      <c r="H5740" s="45" t="s">
        <v>337</v>
      </c>
      <c r="I5740" s="50">
        <v>49.5</v>
      </c>
      <c r="J5740" s="9" t="str">
        <f t="shared" si="90"/>
        <v>MidWest</v>
      </c>
    </row>
    <row r="5741" spans="6:10" x14ac:dyDescent="0.25">
      <c r="F5741" s="49">
        <v>41992</v>
      </c>
      <c r="G5741" s="45" t="s">
        <v>364</v>
      </c>
      <c r="H5741" s="45" t="s">
        <v>324</v>
      </c>
      <c r="I5741" s="50">
        <v>19.350000000000001</v>
      </c>
      <c r="J5741" s="9" t="str">
        <f t="shared" si="90"/>
        <v>West</v>
      </c>
    </row>
    <row r="5742" spans="6:10" x14ac:dyDescent="0.25">
      <c r="F5742" s="49">
        <v>42000</v>
      </c>
      <c r="G5742" s="45" t="s">
        <v>326</v>
      </c>
      <c r="H5742" s="45" t="s">
        <v>324</v>
      </c>
      <c r="I5742" s="50">
        <v>19.75</v>
      </c>
      <c r="J5742" s="9" t="str">
        <f t="shared" si="90"/>
        <v>West</v>
      </c>
    </row>
    <row r="5743" spans="6:10" x14ac:dyDescent="0.25">
      <c r="F5743" s="49">
        <v>41602</v>
      </c>
      <c r="G5743" s="45" t="s">
        <v>351</v>
      </c>
      <c r="H5743" s="45" t="s">
        <v>7</v>
      </c>
      <c r="I5743" s="50">
        <v>34</v>
      </c>
      <c r="J5743" s="9" t="str">
        <f t="shared" si="90"/>
        <v>MidWest</v>
      </c>
    </row>
    <row r="5744" spans="6:10" x14ac:dyDescent="0.25">
      <c r="F5744" s="49">
        <v>41994</v>
      </c>
      <c r="G5744" s="45" t="s">
        <v>333</v>
      </c>
      <c r="H5744" s="45" t="s">
        <v>10</v>
      </c>
      <c r="I5744" s="50">
        <v>22.95</v>
      </c>
      <c r="J5744" s="9" t="str">
        <f t="shared" si="90"/>
        <v>MidWest</v>
      </c>
    </row>
    <row r="5745" spans="6:10" x14ac:dyDescent="0.25">
      <c r="F5745" s="49">
        <v>41927</v>
      </c>
      <c r="G5745" s="45" t="s">
        <v>375</v>
      </c>
      <c r="H5745" s="45" t="s">
        <v>337</v>
      </c>
      <c r="I5745" s="50">
        <v>24.75</v>
      </c>
      <c r="J5745" s="9" t="str">
        <f t="shared" si="90"/>
        <v>East</v>
      </c>
    </row>
    <row r="5746" spans="6:10" x14ac:dyDescent="0.25">
      <c r="F5746" s="49">
        <v>41957</v>
      </c>
      <c r="G5746" s="45" t="s">
        <v>389</v>
      </c>
      <c r="H5746" s="45" t="s">
        <v>10</v>
      </c>
      <c r="I5746" s="50">
        <v>45.9</v>
      </c>
      <c r="J5746" s="9" t="str">
        <f t="shared" si="90"/>
        <v>MidWest</v>
      </c>
    </row>
    <row r="5747" spans="6:10" x14ac:dyDescent="0.25">
      <c r="F5747" s="49">
        <v>41579</v>
      </c>
      <c r="G5747" s="45" t="s">
        <v>379</v>
      </c>
      <c r="H5747" s="45" t="s">
        <v>324</v>
      </c>
      <c r="I5747" s="50">
        <v>19.350000000000001</v>
      </c>
      <c r="J5747" s="9" t="str">
        <f t="shared" si="90"/>
        <v>East</v>
      </c>
    </row>
    <row r="5748" spans="6:10" x14ac:dyDescent="0.25">
      <c r="F5748" s="49">
        <v>41296</v>
      </c>
      <c r="G5748" s="45" t="s">
        <v>360</v>
      </c>
      <c r="H5748" s="45" t="s">
        <v>191</v>
      </c>
      <c r="I5748" s="50">
        <v>22.72</v>
      </c>
      <c r="J5748" s="9" t="str">
        <f t="shared" si="90"/>
        <v>West</v>
      </c>
    </row>
    <row r="5749" spans="6:10" x14ac:dyDescent="0.25">
      <c r="F5749" s="49">
        <v>41521</v>
      </c>
      <c r="G5749" s="45" t="s">
        <v>382</v>
      </c>
      <c r="H5749" s="45" t="s">
        <v>349</v>
      </c>
      <c r="I5749" s="50">
        <v>42</v>
      </c>
      <c r="J5749" s="9" t="str">
        <f t="shared" si="90"/>
        <v>East</v>
      </c>
    </row>
    <row r="5750" spans="6:10" x14ac:dyDescent="0.25">
      <c r="F5750" s="49">
        <v>41626</v>
      </c>
      <c r="G5750" s="45" t="s">
        <v>360</v>
      </c>
      <c r="H5750" s="45" t="s">
        <v>371</v>
      </c>
      <c r="I5750" s="50">
        <v>93.58</v>
      </c>
      <c r="J5750" s="9" t="str">
        <f t="shared" si="90"/>
        <v>West</v>
      </c>
    </row>
    <row r="5751" spans="6:10" x14ac:dyDescent="0.25">
      <c r="F5751" s="49">
        <v>41915</v>
      </c>
      <c r="G5751" s="45" t="s">
        <v>378</v>
      </c>
      <c r="H5751" s="45" t="s">
        <v>334</v>
      </c>
      <c r="I5751" s="50">
        <v>70.5</v>
      </c>
      <c r="J5751" s="9" t="str">
        <f t="shared" si="90"/>
        <v>South</v>
      </c>
    </row>
    <row r="5752" spans="6:10" x14ac:dyDescent="0.25">
      <c r="F5752" s="49">
        <v>41550</v>
      </c>
      <c r="G5752" s="45" t="s">
        <v>346</v>
      </c>
      <c r="H5752" s="45" t="s">
        <v>337</v>
      </c>
      <c r="I5752" s="50">
        <v>50</v>
      </c>
      <c r="J5752" s="9" t="str">
        <f t="shared" si="90"/>
        <v>MidWest</v>
      </c>
    </row>
    <row r="5753" spans="6:10" x14ac:dyDescent="0.25">
      <c r="F5753" s="49">
        <v>41950</v>
      </c>
      <c r="G5753" s="45" t="s">
        <v>326</v>
      </c>
      <c r="H5753" s="45" t="s">
        <v>191</v>
      </c>
      <c r="I5753" s="50">
        <v>45.9</v>
      </c>
      <c r="J5753" s="9" t="str">
        <f t="shared" si="90"/>
        <v>West</v>
      </c>
    </row>
    <row r="5754" spans="6:10" x14ac:dyDescent="0.25">
      <c r="F5754" s="49">
        <v>41987</v>
      </c>
      <c r="G5754" s="45" t="s">
        <v>342</v>
      </c>
      <c r="H5754" s="45" t="s">
        <v>324</v>
      </c>
      <c r="I5754" s="50">
        <v>39.9</v>
      </c>
      <c r="J5754" s="9" t="str">
        <f t="shared" si="90"/>
        <v>MidWest</v>
      </c>
    </row>
    <row r="5755" spans="6:10" x14ac:dyDescent="0.25">
      <c r="F5755" s="49">
        <v>41601</v>
      </c>
      <c r="G5755" s="45" t="s">
        <v>329</v>
      </c>
      <c r="H5755" s="45" t="s">
        <v>337</v>
      </c>
      <c r="I5755" s="50">
        <v>75</v>
      </c>
      <c r="J5755" s="9" t="str">
        <f t="shared" si="90"/>
        <v>MidWest</v>
      </c>
    </row>
    <row r="5756" spans="6:10" x14ac:dyDescent="0.25">
      <c r="F5756" s="49">
        <v>41712</v>
      </c>
      <c r="G5756" s="45" t="s">
        <v>390</v>
      </c>
      <c r="H5756" s="45" t="s">
        <v>331</v>
      </c>
      <c r="I5756" s="50">
        <v>88.2</v>
      </c>
      <c r="J5756" s="9" t="str">
        <f t="shared" si="90"/>
        <v>South</v>
      </c>
    </row>
    <row r="5757" spans="6:10" x14ac:dyDescent="0.25">
      <c r="F5757" s="49">
        <v>41604</v>
      </c>
      <c r="G5757" s="45" t="s">
        <v>391</v>
      </c>
      <c r="H5757" s="45" t="s">
        <v>347</v>
      </c>
      <c r="I5757" s="50">
        <v>53.63</v>
      </c>
      <c r="J5757" s="9" t="str">
        <f t="shared" si="90"/>
        <v>South</v>
      </c>
    </row>
    <row r="5758" spans="6:10" x14ac:dyDescent="0.25">
      <c r="F5758" s="49">
        <v>41950</v>
      </c>
      <c r="G5758" s="45" t="s">
        <v>374</v>
      </c>
      <c r="H5758" s="45" t="s">
        <v>324</v>
      </c>
      <c r="I5758" s="50">
        <v>39.9</v>
      </c>
      <c r="J5758" s="9" t="str">
        <f t="shared" si="90"/>
        <v>West</v>
      </c>
    </row>
    <row r="5759" spans="6:10" x14ac:dyDescent="0.25">
      <c r="F5759" s="49">
        <v>41949</v>
      </c>
      <c r="G5759" s="45" t="s">
        <v>374</v>
      </c>
      <c r="H5759" s="45" t="s">
        <v>10</v>
      </c>
      <c r="I5759" s="50">
        <v>44.75</v>
      </c>
      <c r="J5759" s="9" t="str">
        <f t="shared" si="90"/>
        <v>West</v>
      </c>
    </row>
    <row r="5760" spans="6:10" x14ac:dyDescent="0.25">
      <c r="F5760" s="49">
        <v>41619</v>
      </c>
      <c r="G5760" s="45" t="s">
        <v>378</v>
      </c>
      <c r="H5760" s="45" t="s">
        <v>10</v>
      </c>
      <c r="I5760" s="50">
        <v>68.849999999999994</v>
      </c>
      <c r="J5760" s="9" t="str">
        <f t="shared" si="90"/>
        <v>South</v>
      </c>
    </row>
    <row r="5761" spans="6:10" x14ac:dyDescent="0.25">
      <c r="F5761" s="49">
        <v>41614</v>
      </c>
      <c r="G5761" s="45" t="s">
        <v>343</v>
      </c>
      <c r="H5761" s="45" t="s">
        <v>7</v>
      </c>
      <c r="I5761" s="50">
        <v>102</v>
      </c>
      <c r="J5761" s="9" t="str">
        <f t="shared" si="90"/>
        <v>West</v>
      </c>
    </row>
    <row r="5762" spans="6:10" x14ac:dyDescent="0.25">
      <c r="F5762" s="49">
        <v>41719</v>
      </c>
      <c r="G5762" s="45" t="s">
        <v>352</v>
      </c>
      <c r="H5762" s="45" t="s">
        <v>7</v>
      </c>
      <c r="I5762" s="50">
        <v>34</v>
      </c>
      <c r="J5762" s="9" t="str">
        <f t="shared" si="90"/>
        <v>MidWest</v>
      </c>
    </row>
    <row r="5763" spans="6:10" x14ac:dyDescent="0.25">
      <c r="F5763" s="49">
        <v>41598</v>
      </c>
      <c r="G5763" s="45" t="s">
        <v>356</v>
      </c>
      <c r="H5763" s="45" t="s">
        <v>327</v>
      </c>
      <c r="I5763" s="50">
        <v>25</v>
      </c>
      <c r="J5763" s="9" t="str">
        <f t="shared" si="90"/>
        <v>MidWest</v>
      </c>
    </row>
    <row r="5764" spans="6:10" x14ac:dyDescent="0.25">
      <c r="F5764" s="49">
        <v>41949</v>
      </c>
      <c r="G5764" s="45" t="s">
        <v>346</v>
      </c>
      <c r="H5764" s="45" t="s">
        <v>371</v>
      </c>
      <c r="I5764" s="50">
        <v>56.43</v>
      </c>
      <c r="J5764" s="9" t="str">
        <f t="shared" ref="J5764:J5827" si="91">VLOOKUP(G5764,$A$4:$B$75,2,0)</f>
        <v>MidWest</v>
      </c>
    </row>
    <row r="5765" spans="6:10" x14ac:dyDescent="0.25">
      <c r="F5765" s="49">
        <v>41637</v>
      </c>
      <c r="G5765" s="45" t="s">
        <v>342</v>
      </c>
      <c r="H5765" s="45" t="s">
        <v>191</v>
      </c>
      <c r="I5765" s="50">
        <v>68.849999999999994</v>
      </c>
      <c r="J5765" s="9" t="str">
        <f t="shared" si="91"/>
        <v>MidWest</v>
      </c>
    </row>
    <row r="5766" spans="6:10" x14ac:dyDescent="0.25">
      <c r="F5766" s="49">
        <v>41620</v>
      </c>
      <c r="G5766" s="45" t="s">
        <v>380</v>
      </c>
      <c r="H5766" s="45" t="s">
        <v>324</v>
      </c>
      <c r="I5766" s="50">
        <v>58.95</v>
      </c>
      <c r="J5766" s="9" t="str">
        <f t="shared" si="91"/>
        <v>South</v>
      </c>
    </row>
    <row r="5767" spans="6:10" x14ac:dyDescent="0.25">
      <c r="F5767" s="49">
        <v>41962</v>
      </c>
      <c r="G5767" s="45" t="s">
        <v>342</v>
      </c>
      <c r="H5767" s="45" t="s">
        <v>7</v>
      </c>
      <c r="I5767" s="50">
        <v>102</v>
      </c>
      <c r="J5767" s="9" t="str">
        <f t="shared" si="91"/>
        <v>MidWest</v>
      </c>
    </row>
    <row r="5768" spans="6:10" x14ac:dyDescent="0.25">
      <c r="F5768" s="49">
        <v>41701</v>
      </c>
      <c r="G5768" s="45" t="s">
        <v>380</v>
      </c>
      <c r="H5768" s="45" t="s">
        <v>337</v>
      </c>
      <c r="I5768" s="50">
        <v>73.88</v>
      </c>
      <c r="J5768" s="9" t="str">
        <f t="shared" si="91"/>
        <v>South</v>
      </c>
    </row>
    <row r="5769" spans="6:10" x14ac:dyDescent="0.25">
      <c r="F5769" s="49">
        <v>41470</v>
      </c>
      <c r="G5769" s="45" t="s">
        <v>330</v>
      </c>
      <c r="H5769" s="45" t="s">
        <v>10</v>
      </c>
      <c r="I5769" s="50">
        <v>44.52</v>
      </c>
      <c r="J5769" s="9" t="str">
        <f t="shared" si="91"/>
        <v>East</v>
      </c>
    </row>
    <row r="5770" spans="6:10" x14ac:dyDescent="0.25">
      <c r="F5770" s="49">
        <v>41609</v>
      </c>
      <c r="G5770" s="45" t="s">
        <v>351</v>
      </c>
      <c r="H5770" s="45" t="s">
        <v>10</v>
      </c>
      <c r="I5770" s="50">
        <v>45.9</v>
      </c>
      <c r="J5770" s="9" t="str">
        <f t="shared" si="91"/>
        <v>MidWest</v>
      </c>
    </row>
    <row r="5771" spans="6:10" x14ac:dyDescent="0.25">
      <c r="F5771" s="49">
        <v>41285</v>
      </c>
      <c r="G5771" s="45" t="s">
        <v>361</v>
      </c>
      <c r="H5771" s="45" t="s">
        <v>324</v>
      </c>
      <c r="I5771" s="50">
        <v>39.299999999999997</v>
      </c>
      <c r="J5771" s="9" t="str">
        <f t="shared" si="91"/>
        <v>MidWest</v>
      </c>
    </row>
    <row r="5772" spans="6:10" x14ac:dyDescent="0.25">
      <c r="F5772" s="49">
        <v>41579</v>
      </c>
      <c r="G5772" s="45" t="s">
        <v>400</v>
      </c>
      <c r="H5772" s="45" t="s">
        <v>337</v>
      </c>
      <c r="I5772" s="50">
        <v>24.38</v>
      </c>
      <c r="J5772" s="9" t="str">
        <f t="shared" si="91"/>
        <v>West</v>
      </c>
    </row>
    <row r="5773" spans="6:10" x14ac:dyDescent="0.25">
      <c r="F5773" s="49">
        <v>41846</v>
      </c>
      <c r="G5773" s="45" t="s">
        <v>351</v>
      </c>
      <c r="H5773" s="45" t="s">
        <v>331</v>
      </c>
      <c r="I5773" s="50">
        <v>29.1</v>
      </c>
      <c r="J5773" s="9" t="str">
        <f t="shared" si="91"/>
        <v>MidWest</v>
      </c>
    </row>
    <row r="5774" spans="6:10" x14ac:dyDescent="0.25">
      <c r="F5774" s="49">
        <v>41969</v>
      </c>
      <c r="G5774" s="45" t="s">
        <v>390</v>
      </c>
      <c r="H5774" s="45" t="s">
        <v>7</v>
      </c>
      <c r="I5774" s="50">
        <v>133.96</v>
      </c>
      <c r="J5774" s="9" t="str">
        <f t="shared" si="91"/>
        <v>South</v>
      </c>
    </row>
    <row r="5775" spans="6:10" x14ac:dyDescent="0.25">
      <c r="F5775" s="49">
        <v>41605</v>
      </c>
      <c r="G5775" s="45" t="s">
        <v>367</v>
      </c>
      <c r="H5775" s="45" t="s">
        <v>324</v>
      </c>
      <c r="I5775" s="50">
        <v>498.75</v>
      </c>
      <c r="J5775" s="9" t="str">
        <f t="shared" si="91"/>
        <v>MidWest</v>
      </c>
    </row>
    <row r="5776" spans="6:10" x14ac:dyDescent="0.25">
      <c r="F5776" s="49">
        <v>41997</v>
      </c>
      <c r="G5776" s="45" t="s">
        <v>358</v>
      </c>
      <c r="H5776" s="45" t="s">
        <v>7</v>
      </c>
      <c r="I5776" s="50">
        <v>68</v>
      </c>
      <c r="J5776" s="9" t="str">
        <f t="shared" si="91"/>
        <v>MidWest</v>
      </c>
    </row>
    <row r="5777" spans="6:10" x14ac:dyDescent="0.25">
      <c r="F5777" s="49">
        <v>42003</v>
      </c>
      <c r="G5777" s="45" t="s">
        <v>379</v>
      </c>
      <c r="H5777" s="45" t="s">
        <v>7</v>
      </c>
      <c r="I5777" s="50">
        <v>99.96</v>
      </c>
      <c r="J5777" s="9" t="str">
        <f t="shared" si="91"/>
        <v>East</v>
      </c>
    </row>
    <row r="5778" spans="6:10" x14ac:dyDescent="0.25">
      <c r="F5778" s="49">
        <v>41801</v>
      </c>
      <c r="G5778" s="45" t="s">
        <v>387</v>
      </c>
      <c r="H5778" s="45" t="s">
        <v>331</v>
      </c>
      <c r="I5778" s="50">
        <v>88.65</v>
      </c>
      <c r="J5778" s="9" t="str">
        <f t="shared" si="91"/>
        <v>MidWest</v>
      </c>
    </row>
    <row r="5779" spans="6:10" x14ac:dyDescent="0.25">
      <c r="F5779" s="49">
        <v>41992</v>
      </c>
      <c r="G5779" s="45" t="s">
        <v>343</v>
      </c>
      <c r="H5779" s="45" t="s">
        <v>327</v>
      </c>
      <c r="I5779" s="50">
        <v>73.88</v>
      </c>
      <c r="J5779" s="9" t="str">
        <f t="shared" si="91"/>
        <v>West</v>
      </c>
    </row>
    <row r="5780" spans="6:10" x14ac:dyDescent="0.25">
      <c r="F5780" s="49">
        <v>41621</v>
      </c>
      <c r="G5780" s="45" t="s">
        <v>373</v>
      </c>
      <c r="H5780" s="45" t="s">
        <v>191</v>
      </c>
      <c r="I5780" s="50">
        <v>22.95</v>
      </c>
      <c r="J5780" s="9" t="str">
        <f t="shared" si="91"/>
        <v>MidWest</v>
      </c>
    </row>
    <row r="5781" spans="6:10" x14ac:dyDescent="0.25">
      <c r="F5781" s="49">
        <v>41604</v>
      </c>
      <c r="G5781" s="45" t="s">
        <v>326</v>
      </c>
      <c r="H5781" s="45" t="s">
        <v>324</v>
      </c>
      <c r="I5781" s="50">
        <v>19.95</v>
      </c>
      <c r="J5781" s="9" t="str">
        <f t="shared" si="91"/>
        <v>West</v>
      </c>
    </row>
    <row r="5782" spans="6:10" x14ac:dyDescent="0.25">
      <c r="F5782" s="49">
        <v>42002</v>
      </c>
      <c r="G5782" s="45" t="s">
        <v>360</v>
      </c>
      <c r="H5782" s="45" t="s">
        <v>331</v>
      </c>
      <c r="I5782" s="50">
        <v>87.3</v>
      </c>
      <c r="J5782" s="9" t="str">
        <f t="shared" si="91"/>
        <v>West</v>
      </c>
    </row>
    <row r="5783" spans="6:10" x14ac:dyDescent="0.25">
      <c r="F5783" s="49">
        <v>41585</v>
      </c>
      <c r="G5783" s="45" t="s">
        <v>346</v>
      </c>
      <c r="H5783" s="45" t="s">
        <v>349</v>
      </c>
      <c r="I5783" s="50">
        <v>434.39</v>
      </c>
      <c r="J5783" s="9" t="str">
        <f t="shared" si="91"/>
        <v>MidWest</v>
      </c>
    </row>
    <row r="5784" spans="6:10" x14ac:dyDescent="0.25">
      <c r="F5784" s="49">
        <v>41892</v>
      </c>
      <c r="G5784" s="45" t="s">
        <v>346</v>
      </c>
      <c r="H5784" s="45" t="s">
        <v>10</v>
      </c>
      <c r="I5784" s="50">
        <v>44.98</v>
      </c>
      <c r="J5784" s="9" t="str">
        <f t="shared" si="91"/>
        <v>MidWest</v>
      </c>
    </row>
    <row r="5785" spans="6:10" x14ac:dyDescent="0.25">
      <c r="F5785" s="49">
        <v>41417</v>
      </c>
      <c r="G5785" s="45" t="s">
        <v>354</v>
      </c>
      <c r="H5785" s="45" t="s">
        <v>371</v>
      </c>
      <c r="I5785" s="50">
        <v>361</v>
      </c>
      <c r="J5785" s="9" t="str">
        <f t="shared" si="91"/>
        <v>MidWest</v>
      </c>
    </row>
    <row r="5786" spans="6:10" x14ac:dyDescent="0.25">
      <c r="F5786" s="49">
        <v>41964</v>
      </c>
      <c r="G5786" s="45" t="s">
        <v>392</v>
      </c>
      <c r="H5786" s="45" t="s">
        <v>371</v>
      </c>
      <c r="I5786" s="50">
        <v>56.15</v>
      </c>
      <c r="J5786" s="9" t="str">
        <f t="shared" si="91"/>
        <v>South</v>
      </c>
    </row>
    <row r="5787" spans="6:10" x14ac:dyDescent="0.25">
      <c r="F5787" s="49">
        <v>41284</v>
      </c>
      <c r="G5787" s="45" t="s">
        <v>373</v>
      </c>
      <c r="H5787" s="45" t="s">
        <v>321</v>
      </c>
      <c r="I5787" s="50">
        <v>159.9</v>
      </c>
      <c r="J5787" s="9" t="str">
        <f t="shared" si="91"/>
        <v>MidWest</v>
      </c>
    </row>
    <row r="5788" spans="6:10" x14ac:dyDescent="0.25">
      <c r="F5788" s="49">
        <v>41949</v>
      </c>
      <c r="G5788" s="45" t="s">
        <v>374</v>
      </c>
      <c r="H5788" s="45" t="s">
        <v>324</v>
      </c>
      <c r="I5788" s="50">
        <v>59.85</v>
      </c>
      <c r="J5788" s="9" t="str">
        <f t="shared" si="91"/>
        <v>West</v>
      </c>
    </row>
    <row r="5789" spans="6:10" x14ac:dyDescent="0.25">
      <c r="F5789" s="49">
        <v>41883</v>
      </c>
      <c r="G5789" s="45" t="s">
        <v>354</v>
      </c>
      <c r="H5789" s="45" t="s">
        <v>324</v>
      </c>
      <c r="I5789" s="50">
        <v>19.45</v>
      </c>
      <c r="J5789" s="9" t="str">
        <f t="shared" si="91"/>
        <v>MidWest</v>
      </c>
    </row>
    <row r="5790" spans="6:10" x14ac:dyDescent="0.25">
      <c r="F5790" s="49">
        <v>41725</v>
      </c>
      <c r="G5790" s="45" t="s">
        <v>369</v>
      </c>
      <c r="H5790" s="45" t="s">
        <v>7</v>
      </c>
      <c r="I5790" s="50">
        <v>99.96</v>
      </c>
      <c r="J5790" s="9" t="str">
        <f t="shared" si="91"/>
        <v>South</v>
      </c>
    </row>
    <row r="5791" spans="6:10" x14ac:dyDescent="0.25">
      <c r="F5791" s="49">
        <v>41633</v>
      </c>
      <c r="G5791" s="45" t="s">
        <v>354</v>
      </c>
      <c r="H5791" s="45" t="s">
        <v>337</v>
      </c>
      <c r="I5791" s="50">
        <v>73.88</v>
      </c>
      <c r="J5791" s="9" t="str">
        <f t="shared" si="91"/>
        <v>MidWest</v>
      </c>
    </row>
    <row r="5792" spans="6:10" x14ac:dyDescent="0.25">
      <c r="F5792" s="49">
        <v>41464</v>
      </c>
      <c r="G5792" s="45" t="s">
        <v>384</v>
      </c>
      <c r="H5792" s="45" t="s">
        <v>10</v>
      </c>
      <c r="I5792" s="50">
        <v>22.72</v>
      </c>
      <c r="J5792" s="9" t="str">
        <f t="shared" si="91"/>
        <v>East</v>
      </c>
    </row>
    <row r="5793" spans="6:10" x14ac:dyDescent="0.25">
      <c r="F5793" s="49">
        <v>41872</v>
      </c>
      <c r="G5793" s="45" t="s">
        <v>363</v>
      </c>
      <c r="H5793" s="45" t="s">
        <v>7</v>
      </c>
      <c r="I5793" s="50">
        <v>99.45</v>
      </c>
      <c r="J5793" s="9" t="str">
        <f t="shared" si="91"/>
        <v>West</v>
      </c>
    </row>
    <row r="5794" spans="6:10" x14ac:dyDescent="0.25">
      <c r="F5794" s="49">
        <v>41786</v>
      </c>
      <c r="G5794" s="45" t="s">
        <v>387</v>
      </c>
      <c r="H5794" s="45" t="s">
        <v>334</v>
      </c>
      <c r="I5794" s="50">
        <v>23.5</v>
      </c>
      <c r="J5794" s="9" t="str">
        <f t="shared" si="91"/>
        <v>MidWest</v>
      </c>
    </row>
    <row r="5795" spans="6:10" x14ac:dyDescent="0.25">
      <c r="F5795" s="49">
        <v>41403</v>
      </c>
      <c r="G5795" s="45" t="s">
        <v>335</v>
      </c>
      <c r="H5795" s="45" t="s">
        <v>349</v>
      </c>
      <c r="I5795" s="50">
        <v>42</v>
      </c>
      <c r="J5795" s="9" t="str">
        <f t="shared" si="91"/>
        <v>West</v>
      </c>
    </row>
    <row r="5796" spans="6:10" x14ac:dyDescent="0.25">
      <c r="F5796" s="49">
        <v>41453</v>
      </c>
      <c r="G5796" s="45" t="s">
        <v>366</v>
      </c>
      <c r="H5796" s="45" t="s">
        <v>331</v>
      </c>
      <c r="I5796" s="50">
        <v>59.1</v>
      </c>
      <c r="J5796" s="9" t="str">
        <f t="shared" si="91"/>
        <v>West</v>
      </c>
    </row>
    <row r="5797" spans="6:10" x14ac:dyDescent="0.25">
      <c r="F5797" s="49">
        <v>41981</v>
      </c>
      <c r="G5797" s="45" t="s">
        <v>342</v>
      </c>
      <c r="H5797" s="45" t="s">
        <v>331</v>
      </c>
      <c r="I5797" s="50">
        <v>60</v>
      </c>
      <c r="J5797" s="9" t="str">
        <f t="shared" si="91"/>
        <v>MidWest</v>
      </c>
    </row>
    <row r="5798" spans="6:10" x14ac:dyDescent="0.25">
      <c r="F5798" s="49">
        <v>41596</v>
      </c>
      <c r="G5798" s="45" t="s">
        <v>401</v>
      </c>
      <c r="H5798" s="45" t="s">
        <v>191</v>
      </c>
      <c r="I5798" s="50">
        <v>44.52</v>
      </c>
      <c r="J5798" s="9" t="str">
        <f t="shared" si="91"/>
        <v>East</v>
      </c>
    </row>
    <row r="5799" spans="6:10" x14ac:dyDescent="0.25">
      <c r="F5799" s="49">
        <v>41585</v>
      </c>
      <c r="G5799" s="45" t="s">
        <v>342</v>
      </c>
      <c r="H5799" s="45" t="s">
        <v>10</v>
      </c>
      <c r="I5799" s="50">
        <v>45.9</v>
      </c>
      <c r="J5799" s="9" t="str">
        <f t="shared" si="91"/>
        <v>MidWest</v>
      </c>
    </row>
    <row r="5800" spans="6:10" x14ac:dyDescent="0.25">
      <c r="F5800" s="49">
        <v>41601</v>
      </c>
      <c r="G5800" s="45" t="s">
        <v>375</v>
      </c>
      <c r="H5800" s="45" t="s">
        <v>10</v>
      </c>
      <c r="I5800" s="50">
        <v>68.16</v>
      </c>
      <c r="J5800" s="9" t="str">
        <f t="shared" si="91"/>
        <v>East</v>
      </c>
    </row>
    <row r="5801" spans="6:10" x14ac:dyDescent="0.25">
      <c r="F5801" s="49">
        <v>41977</v>
      </c>
      <c r="G5801" s="45" t="s">
        <v>366</v>
      </c>
      <c r="H5801" s="45" t="s">
        <v>7</v>
      </c>
      <c r="I5801" s="50">
        <v>66.3</v>
      </c>
      <c r="J5801" s="9" t="str">
        <f t="shared" si="91"/>
        <v>West</v>
      </c>
    </row>
    <row r="5802" spans="6:10" x14ac:dyDescent="0.25">
      <c r="F5802" s="49">
        <v>41974</v>
      </c>
      <c r="G5802" s="45" t="s">
        <v>357</v>
      </c>
      <c r="H5802" s="45" t="s">
        <v>191</v>
      </c>
      <c r="I5802" s="50">
        <v>252.45</v>
      </c>
      <c r="J5802" s="9" t="str">
        <f t="shared" si="91"/>
        <v>South</v>
      </c>
    </row>
    <row r="5803" spans="6:10" x14ac:dyDescent="0.25">
      <c r="F5803" s="49">
        <v>41983</v>
      </c>
      <c r="G5803" s="45" t="s">
        <v>387</v>
      </c>
      <c r="H5803" s="45" t="s">
        <v>331</v>
      </c>
      <c r="I5803" s="50">
        <v>203.7</v>
      </c>
      <c r="J5803" s="9" t="str">
        <f t="shared" si="91"/>
        <v>MidWest</v>
      </c>
    </row>
    <row r="5804" spans="6:10" x14ac:dyDescent="0.25">
      <c r="F5804" s="49">
        <v>41410</v>
      </c>
      <c r="G5804" s="45" t="s">
        <v>355</v>
      </c>
      <c r="H5804" s="45" t="s">
        <v>349</v>
      </c>
      <c r="I5804" s="50">
        <v>63</v>
      </c>
      <c r="J5804" s="9" t="str">
        <f t="shared" si="91"/>
        <v>MidWest</v>
      </c>
    </row>
    <row r="5805" spans="6:10" x14ac:dyDescent="0.25">
      <c r="F5805" s="49">
        <v>41614</v>
      </c>
      <c r="G5805" s="45" t="s">
        <v>346</v>
      </c>
      <c r="H5805" s="45" t="s">
        <v>191</v>
      </c>
      <c r="I5805" s="50">
        <v>44.75</v>
      </c>
      <c r="J5805" s="9" t="str">
        <f t="shared" si="91"/>
        <v>MidWest</v>
      </c>
    </row>
    <row r="5806" spans="6:10" x14ac:dyDescent="0.25">
      <c r="F5806" s="49">
        <v>41652</v>
      </c>
      <c r="G5806" s="45" t="s">
        <v>403</v>
      </c>
      <c r="H5806" s="45" t="s">
        <v>7</v>
      </c>
      <c r="I5806" s="50">
        <v>102</v>
      </c>
      <c r="J5806" s="9" t="str">
        <f t="shared" si="91"/>
        <v>West</v>
      </c>
    </row>
    <row r="5807" spans="6:10" x14ac:dyDescent="0.25">
      <c r="F5807" s="49">
        <v>41416</v>
      </c>
      <c r="G5807" s="45" t="s">
        <v>358</v>
      </c>
      <c r="H5807" s="45" t="s">
        <v>324</v>
      </c>
      <c r="I5807" s="50">
        <v>39.9</v>
      </c>
      <c r="J5807" s="9" t="str">
        <f t="shared" si="91"/>
        <v>MidWest</v>
      </c>
    </row>
    <row r="5808" spans="6:10" x14ac:dyDescent="0.25">
      <c r="F5808" s="49">
        <v>41739</v>
      </c>
      <c r="G5808" s="45" t="s">
        <v>356</v>
      </c>
      <c r="H5808" s="45" t="s">
        <v>7</v>
      </c>
      <c r="I5808" s="50">
        <v>34</v>
      </c>
      <c r="J5808" s="9" t="str">
        <f t="shared" si="91"/>
        <v>MidWest</v>
      </c>
    </row>
    <row r="5809" spans="6:10" x14ac:dyDescent="0.25">
      <c r="F5809" s="49">
        <v>41623</v>
      </c>
      <c r="G5809" s="45" t="s">
        <v>361</v>
      </c>
      <c r="H5809" s="45" t="s">
        <v>337</v>
      </c>
      <c r="I5809" s="50">
        <v>72.75</v>
      </c>
      <c r="J5809" s="9" t="str">
        <f t="shared" si="91"/>
        <v>MidWest</v>
      </c>
    </row>
    <row r="5810" spans="6:10" x14ac:dyDescent="0.25">
      <c r="F5810" s="49">
        <v>42003</v>
      </c>
      <c r="G5810" s="45" t="s">
        <v>383</v>
      </c>
      <c r="H5810" s="45" t="s">
        <v>10</v>
      </c>
      <c r="I5810" s="50">
        <v>45.9</v>
      </c>
      <c r="J5810" s="9" t="str">
        <f t="shared" si="91"/>
        <v>South</v>
      </c>
    </row>
    <row r="5811" spans="6:10" x14ac:dyDescent="0.25">
      <c r="F5811" s="49">
        <v>41982</v>
      </c>
      <c r="G5811" s="45" t="s">
        <v>370</v>
      </c>
      <c r="H5811" s="45" t="s">
        <v>10</v>
      </c>
      <c r="I5811" s="50">
        <v>44.75</v>
      </c>
      <c r="J5811" s="9" t="str">
        <f t="shared" si="91"/>
        <v>South</v>
      </c>
    </row>
    <row r="5812" spans="6:10" x14ac:dyDescent="0.25">
      <c r="F5812" s="49">
        <v>41995</v>
      </c>
      <c r="G5812" s="45" t="s">
        <v>374</v>
      </c>
      <c r="H5812" s="45" t="s">
        <v>191</v>
      </c>
      <c r="I5812" s="50">
        <v>22.95</v>
      </c>
      <c r="J5812" s="9" t="str">
        <f t="shared" si="91"/>
        <v>West</v>
      </c>
    </row>
    <row r="5813" spans="6:10" x14ac:dyDescent="0.25">
      <c r="F5813" s="49">
        <v>41634</v>
      </c>
      <c r="G5813" s="45" t="s">
        <v>360</v>
      </c>
      <c r="H5813" s="45" t="s">
        <v>347</v>
      </c>
      <c r="I5813" s="50">
        <v>53.9</v>
      </c>
      <c r="J5813" s="9" t="str">
        <f t="shared" si="91"/>
        <v>West</v>
      </c>
    </row>
    <row r="5814" spans="6:10" x14ac:dyDescent="0.25">
      <c r="F5814" s="49">
        <v>41979</v>
      </c>
      <c r="G5814" s="45" t="s">
        <v>404</v>
      </c>
      <c r="H5814" s="45" t="s">
        <v>337</v>
      </c>
      <c r="I5814" s="50">
        <v>24.38</v>
      </c>
      <c r="J5814" s="9" t="str">
        <f t="shared" si="91"/>
        <v>MidWest</v>
      </c>
    </row>
    <row r="5815" spans="6:10" x14ac:dyDescent="0.25">
      <c r="F5815" s="49">
        <v>41949</v>
      </c>
      <c r="G5815" s="45" t="s">
        <v>391</v>
      </c>
      <c r="H5815" s="45" t="s">
        <v>337</v>
      </c>
      <c r="I5815" s="50">
        <v>24.25</v>
      </c>
      <c r="J5815" s="9" t="str">
        <f t="shared" si="91"/>
        <v>South</v>
      </c>
    </row>
    <row r="5816" spans="6:10" x14ac:dyDescent="0.25">
      <c r="F5816" s="49">
        <v>41598</v>
      </c>
      <c r="G5816" s="45" t="s">
        <v>385</v>
      </c>
      <c r="H5816" s="45" t="s">
        <v>327</v>
      </c>
      <c r="I5816" s="50">
        <v>125</v>
      </c>
      <c r="J5816" s="9" t="str">
        <f t="shared" si="91"/>
        <v>MidWest</v>
      </c>
    </row>
    <row r="5817" spans="6:10" x14ac:dyDescent="0.25">
      <c r="F5817" s="49">
        <v>41990</v>
      </c>
      <c r="G5817" s="45" t="s">
        <v>346</v>
      </c>
      <c r="H5817" s="45" t="s">
        <v>324</v>
      </c>
      <c r="I5817" s="50">
        <v>38.9</v>
      </c>
      <c r="J5817" s="9" t="str">
        <f t="shared" si="91"/>
        <v>MidWest</v>
      </c>
    </row>
    <row r="5818" spans="6:10" x14ac:dyDescent="0.25">
      <c r="F5818" s="49">
        <v>41626</v>
      </c>
      <c r="G5818" s="45" t="s">
        <v>357</v>
      </c>
      <c r="H5818" s="45" t="s">
        <v>334</v>
      </c>
      <c r="I5818" s="50">
        <v>45.83</v>
      </c>
      <c r="J5818" s="9" t="str">
        <f t="shared" si="91"/>
        <v>South</v>
      </c>
    </row>
    <row r="5819" spans="6:10" x14ac:dyDescent="0.25">
      <c r="F5819" s="49">
        <v>41964</v>
      </c>
      <c r="G5819" s="45" t="s">
        <v>385</v>
      </c>
      <c r="H5819" s="45" t="s">
        <v>321</v>
      </c>
      <c r="I5819" s="50">
        <v>1163.27</v>
      </c>
      <c r="J5819" s="9" t="str">
        <f t="shared" si="91"/>
        <v>MidWest</v>
      </c>
    </row>
    <row r="5820" spans="6:10" x14ac:dyDescent="0.25">
      <c r="F5820" s="49">
        <v>41947</v>
      </c>
      <c r="G5820" s="45" t="s">
        <v>357</v>
      </c>
      <c r="H5820" s="45" t="s">
        <v>10</v>
      </c>
      <c r="I5820" s="50">
        <v>45.9</v>
      </c>
      <c r="J5820" s="9" t="str">
        <f t="shared" si="91"/>
        <v>South</v>
      </c>
    </row>
    <row r="5821" spans="6:10" x14ac:dyDescent="0.25">
      <c r="F5821" s="49">
        <v>41971</v>
      </c>
      <c r="G5821" s="45" t="s">
        <v>390</v>
      </c>
      <c r="H5821" s="45" t="s">
        <v>324</v>
      </c>
      <c r="I5821" s="50">
        <v>59.85</v>
      </c>
      <c r="J5821" s="9" t="str">
        <f t="shared" si="91"/>
        <v>South</v>
      </c>
    </row>
    <row r="5822" spans="6:10" x14ac:dyDescent="0.25">
      <c r="F5822" s="49">
        <v>41995</v>
      </c>
      <c r="G5822" s="45" t="s">
        <v>396</v>
      </c>
      <c r="H5822" s="45" t="s">
        <v>7</v>
      </c>
      <c r="I5822" s="50">
        <v>34</v>
      </c>
      <c r="J5822" s="9" t="str">
        <f t="shared" si="91"/>
        <v>West</v>
      </c>
    </row>
    <row r="5823" spans="6:10" x14ac:dyDescent="0.25">
      <c r="F5823" s="49">
        <v>41950</v>
      </c>
      <c r="G5823" s="45" t="s">
        <v>320</v>
      </c>
      <c r="H5823" s="45" t="s">
        <v>337</v>
      </c>
      <c r="I5823" s="50">
        <v>24.63</v>
      </c>
      <c r="J5823" s="9" t="str">
        <f t="shared" si="91"/>
        <v>West</v>
      </c>
    </row>
    <row r="5824" spans="6:10" x14ac:dyDescent="0.25">
      <c r="F5824" s="49">
        <v>41595</v>
      </c>
      <c r="G5824" s="45" t="s">
        <v>381</v>
      </c>
      <c r="H5824" s="45" t="s">
        <v>349</v>
      </c>
      <c r="I5824" s="50">
        <v>20.37</v>
      </c>
      <c r="J5824" s="9" t="str">
        <f t="shared" si="91"/>
        <v>MidWest</v>
      </c>
    </row>
    <row r="5825" spans="6:10" x14ac:dyDescent="0.25">
      <c r="F5825" s="49">
        <v>41966</v>
      </c>
      <c r="G5825" s="45" t="s">
        <v>338</v>
      </c>
      <c r="H5825" s="45" t="s">
        <v>191</v>
      </c>
      <c r="I5825" s="50">
        <v>45.21</v>
      </c>
      <c r="J5825" s="9" t="str">
        <f t="shared" si="91"/>
        <v>South</v>
      </c>
    </row>
    <row r="5826" spans="6:10" x14ac:dyDescent="0.25">
      <c r="F5826" s="49">
        <v>41977</v>
      </c>
      <c r="G5826" s="45" t="s">
        <v>340</v>
      </c>
      <c r="H5826" s="45" t="s">
        <v>191</v>
      </c>
      <c r="I5826" s="50">
        <v>68.849999999999994</v>
      </c>
      <c r="J5826" s="9" t="str">
        <f t="shared" si="91"/>
        <v>MidWest</v>
      </c>
    </row>
    <row r="5827" spans="6:10" x14ac:dyDescent="0.25">
      <c r="F5827" s="49">
        <v>41710</v>
      </c>
      <c r="G5827" s="45" t="s">
        <v>368</v>
      </c>
      <c r="H5827" s="45" t="s">
        <v>331</v>
      </c>
      <c r="I5827" s="50">
        <v>29.4</v>
      </c>
      <c r="J5827" s="9" t="str">
        <f t="shared" si="91"/>
        <v>West</v>
      </c>
    </row>
    <row r="5828" spans="6:10" x14ac:dyDescent="0.25">
      <c r="F5828" s="49">
        <v>41288</v>
      </c>
      <c r="G5828" s="45" t="s">
        <v>345</v>
      </c>
      <c r="H5828" s="45" t="s">
        <v>191</v>
      </c>
      <c r="I5828" s="50">
        <v>44.98</v>
      </c>
      <c r="J5828" s="9" t="str">
        <f t="shared" ref="J5828:J5891" si="92">VLOOKUP(G5828,$A$4:$B$75,2,0)</f>
        <v>West</v>
      </c>
    </row>
    <row r="5829" spans="6:10" x14ac:dyDescent="0.25">
      <c r="F5829" s="49">
        <v>41632</v>
      </c>
      <c r="G5829" s="45" t="s">
        <v>395</v>
      </c>
      <c r="H5829" s="45" t="s">
        <v>191</v>
      </c>
      <c r="I5829" s="50">
        <v>91.8</v>
      </c>
      <c r="J5829" s="9" t="str">
        <f t="shared" si="92"/>
        <v>East</v>
      </c>
    </row>
    <row r="5830" spans="6:10" x14ac:dyDescent="0.25">
      <c r="F5830" s="49">
        <v>41936</v>
      </c>
      <c r="G5830" s="45" t="s">
        <v>368</v>
      </c>
      <c r="H5830" s="45" t="s">
        <v>324</v>
      </c>
      <c r="I5830" s="50">
        <v>59.85</v>
      </c>
      <c r="J5830" s="9" t="str">
        <f t="shared" si="92"/>
        <v>West</v>
      </c>
    </row>
    <row r="5831" spans="6:10" x14ac:dyDescent="0.25">
      <c r="F5831" s="49">
        <v>41999</v>
      </c>
      <c r="G5831" s="45" t="s">
        <v>374</v>
      </c>
      <c r="H5831" s="45" t="s">
        <v>191</v>
      </c>
      <c r="I5831" s="50">
        <v>45.21</v>
      </c>
      <c r="J5831" s="9" t="str">
        <f t="shared" si="92"/>
        <v>West</v>
      </c>
    </row>
    <row r="5832" spans="6:10" x14ac:dyDescent="0.25">
      <c r="F5832" s="49">
        <v>41991</v>
      </c>
      <c r="G5832" s="45" t="s">
        <v>326</v>
      </c>
      <c r="H5832" s="45" t="s">
        <v>327</v>
      </c>
      <c r="I5832" s="50">
        <v>49.25</v>
      </c>
      <c r="J5832" s="9" t="str">
        <f t="shared" si="92"/>
        <v>West</v>
      </c>
    </row>
    <row r="5833" spans="6:10" x14ac:dyDescent="0.25">
      <c r="F5833" s="49">
        <v>41278</v>
      </c>
      <c r="G5833" s="45" t="s">
        <v>329</v>
      </c>
      <c r="H5833" s="45" t="s">
        <v>349</v>
      </c>
      <c r="I5833" s="50">
        <v>42</v>
      </c>
      <c r="J5833" s="9" t="str">
        <f t="shared" si="92"/>
        <v>MidWest</v>
      </c>
    </row>
    <row r="5834" spans="6:10" x14ac:dyDescent="0.25">
      <c r="F5834" s="49">
        <v>41360</v>
      </c>
      <c r="G5834" s="45" t="s">
        <v>330</v>
      </c>
      <c r="H5834" s="45" t="s">
        <v>349</v>
      </c>
      <c r="I5834" s="50">
        <v>41.37</v>
      </c>
      <c r="J5834" s="9" t="str">
        <f t="shared" si="92"/>
        <v>East</v>
      </c>
    </row>
    <row r="5835" spans="6:10" x14ac:dyDescent="0.25">
      <c r="F5835" s="49">
        <v>41928</v>
      </c>
      <c r="G5835" s="45" t="s">
        <v>368</v>
      </c>
      <c r="H5835" s="45" t="s">
        <v>324</v>
      </c>
      <c r="I5835" s="50">
        <v>58.95</v>
      </c>
      <c r="J5835" s="9" t="str">
        <f t="shared" si="92"/>
        <v>West</v>
      </c>
    </row>
    <row r="5836" spans="6:10" x14ac:dyDescent="0.25">
      <c r="F5836" s="49">
        <v>41569</v>
      </c>
      <c r="G5836" s="45" t="s">
        <v>329</v>
      </c>
      <c r="H5836" s="45" t="s">
        <v>324</v>
      </c>
      <c r="I5836" s="50">
        <v>38.700000000000003</v>
      </c>
      <c r="J5836" s="9" t="str">
        <f t="shared" si="92"/>
        <v>MidWest</v>
      </c>
    </row>
    <row r="5837" spans="6:10" x14ac:dyDescent="0.25">
      <c r="F5837" s="49">
        <v>41950</v>
      </c>
      <c r="G5837" s="45" t="s">
        <v>330</v>
      </c>
      <c r="H5837" s="45" t="s">
        <v>347</v>
      </c>
      <c r="I5837" s="50">
        <v>673.75</v>
      </c>
      <c r="J5837" s="9" t="str">
        <f t="shared" si="92"/>
        <v>East</v>
      </c>
    </row>
    <row r="5838" spans="6:10" x14ac:dyDescent="0.25">
      <c r="F5838" s="49">
        <v>41393</v>
      </c>
      <c r="G5838" s="45" t="s">
        <v>363</v>
      </c>
      <c r="H5838" s="45" t="s">
        <v>191</v>
      </c>
      <c r="I5838" s="50">
        <v>44.75</v>
      </c>
      <c r="J5838" s="9" t="str">
        <f t="shared" si="92"/>
        <v>West</v>
      </c>
    </row>
    <row r="5839" spans="6:10" x14ac:dyDescent="0.25">
      <c r="F5839" s="49">
        <v>41959</v>
      </c>
      <c r="G5839" s="45" t="s">
        <v>356</v>
      </c>
      <c r="H5839" s="45" t="s">
        <v>7</v>
      </c>
      <c r="I5839" s="50">
        <v>34</v>
      </c>
      <c r="J5839" s="9" t="str">
        <f t="shared" si="92"/>
        <v>MidWest</v>
      </c>
    </row>
    <row r="5840" spans="6:10" x14ac:dyDescent="0.25">
      <c r="F5840" s="49">
        <v>41869</v>
      </c>
      <c r="G5840" s="45" t="s">
        <v>338</v>
      </c>
      <c r="H5840" s="45" t="s">
        <v>324</v>
      </c>
      <c r="I5840" s="50">
        <v>58.05</v>
      </c>
      <c r="J5840" s="9" t="str">
        <f t="shared" si="92"/>
        <v>South</v>
      </c>
    </row>
    <row r="5841" spans="6:10" x14ac:dyDescent="0.25">
      <c r="F5841" s="49">
        <v>41688</v>
      </c>
      <c r="G5841" s="45" t="s">
        <v>343</v>
      </c>
      <c r="H5841" s="45" t="s">
        <v>327</v>
      </c>
      <c r="I5841" s="50">
        <v>74.25</v>
      </c>
      <c r="J5841" s="9" t="str">
        <f t="shared" si="92"/>
        <v>West</v>
      </c>
    </row>
    <row r="5842" spans="6:10" x14ac:dyDescent="0.25">
      <c r="F5842" s="49">
        <v>41629</v>
      </c>
      <c r="G5842" s="45" t="s">
        <v>402</v>
      </c>
      <c r="H5842" s="45" t="s">
        <v>7</v>
      </c>
      <c r="I5842" s="50">
        <v>99.45</v>
      </c>
      <c r="J5842" s="9" t="str">
        <f t="shared" si="92"/>
        <v>South</v>
      </c>
    </row>
    <row r="5843" spans="6:10" x14ac:dyDescent="0.25">
      <c r="F5843" s="49">
        <v>41969</v>
      </c>
      <c r="G5843" s="45" t="s">
        <v>381</v>
      </c>
      <c r="H5843" s="45" t="s">
        <v>337</v>
      </c>
      <c r="I5843" s="50">
        <v>50</v>
      </c>
      <c r="J5843" s="9" t="str">
        <f t="shared" si="92"/>
        <v>MidWest</v>
      </c>
    </row>
    <row r="5844" spans="6:10" x14ac:dyDescent="0.25">
      <c r="F5844" s="49">
        <v>41956</v>
      </c>
      <c r="G5844" s="45" t="s">
        <v>326</v>
      </c>
      <c r="H5844" s="45" t="s">
        <v>324</v>
      </c>
      <c r="I5844" s="50">
        <v>59.85</v>
      </c>
      <c r="J5844" s="9" t="str">
        <f t="shared" si="92"/>
        <v>West</v>
      </c>
    </row>
    <row r="5845" spans="6:10" x14ac:dyDescent="0.25">
      <c r="F5845" s="49">
        <v>41596</v>
      </c>
      <c r="G5845" s="45" t="s">
        <v>362</v>
      </c>
      <c r="H5845" s="45" t="s">
        <v>337</v>
      </c>
      <c r="I5845" s="50">
        <v>24.38</v>
      </c>
      <c r="J5845" s="9" t="str">
        <f t="shared" si="92"/>
        <v>East</v>
      </c>
    </row>
    <row r="5846" spans="6:10" x14ac:dyDescent="0.25">
      <c r="F5846" s="49">
        <v>41946</v>
      </c>
      <c r="G5846" s="45" t="s">
        <v>370</v>
      </c>
      <c r="H5846" s="45" t="s">
        <v>191</v>
      </c>
      <c r="I5846" s="50">
        <v>68.849999999999994</v>
      </c>
      <c r="J5846" s="9" t="str">
        <f t="shared" si="92"/>
        <v>South</v>
      </c>
    </row>
    <row r="5847" spans="6:10" x14ac:dyDescent="0.25">
      <c r="F5847" s="49">
        <v>42004</v>
      </c>
      <c r="G5847" s="45" t="s">
        <v>330</v>
      </c>
      <c r="H5847" s="45" t="s">
        <v>334</v>
      </c>
      <c r="I5847" s="50">
        <v>70.5</v>
      </c>
      <c r="J5847" s="9" t="str">
        <f t="shared" si="92"/>
        <v>East</v>
      </c>
    </row>
    <row r="5848" spans="6:10" x14ac:dyDescent="0.25">
      <c r="F5848" s="49">
        <v>41752</v>
      </c>
      <c r="G5848" s="45" t="s">
        <v>366</v>
      </c>
      <c r="H5848" s="45" t="s">
        <v>7</v>
      </c>
      <c r="I5848" s="50">
        <v>136</v>
      </c>
      <c r="J5848" s="9" t="str">
        <f t="shared" si="92"/>
        <v>West</v>
      </c>
    </row>
    <row r="5849" spans="6:10" x14ac:dyDescent="0.25">
      <c r="F5849" s="49">
        <v>41967</v>
      </c>
      <c r="G5849" s="45" t="s">
        <v>328</v>
      </c>
      <c r="H5849" s="45" t="s">
        <v>324</v>
      </c>
      <c r="I5849" s="50">
        <v>39.299999999999997</v>
      </c>
      <c r="J5849" s="9" t="str">
        <f t="shared" si="92"/>
        <v>MidWest</v>
      </c>
    </row>
    <row r="5850" spans="6:10" x14ac:dyDescent="0.25">
      <c r="F5850" s="49">
        <v>41387</v>
      </c>
      <c r="G5850" s="45" t="s">
        <v>376</v>
      </c>
      <c r="H5850" s="45" t="s">
        <v>321</v>
      </c>
      <c r="I5850" s="50">
        <v>79.95</v>
      </c>
      <c r="J5850" s="9" t="str">
        <f t="shared" si="92"/>
        <v>East</v>
      </c>
    </row>
    <row r="5851" spans="6:10" x14ac:dyDescent="0.25">
      <c r="F5851" s="49">
        <v>41617</v>
      </c>
      <c r="G5851" s="45" t="s">
        <v>367</v>
      </c>
      <c r="H5851" s="45" t="s">
        <v>324</v>
      </c>
      <c r="I5851" s="50">
        <v>256.76</v>
      </c>
      <c r="J5851" s="9" t="str">
        <f t="shared" si="92"/>
        <v>MidWest</v>
      </c>
    </row>
    <row r="5852" spans="6:10" x14ac:dyDescent="0.25">
      <c r="F5852" s="49">
        <v>41822</v>
      </c>
      <c r="G5852" s="45" t="s">
        <v>329</v>
      </c>
      <c r="H5852" s="45" t="s">
        <v>331</v>
      </c>
      <c r="I5852" s="50">
        <v>120</v>
      </c>
      <c r="J5852" s="9" t="str">
        <f t="shared" si="92"/>
        <v>MidWest</v>
      </c>
    </row>
    <row r="5853" spans="6:10" x14ac:dyDescent="0.25">
      <c r="F5853" s="49">
        <v>41947</v>
      </c>
      <c r="G5853" s="45" t="s">
        <v>393</v>
      </c>
      <c r="H5853" s="45" t="s">
        <v>349</v>
      </c>
      <c r="I5853" s="50">
        <v>63</v>
      </c>
      <c r="J5853" s="9" t="str">
        <f t="shared" si="92"/>
        <v>MidWest</v>
      </c>
    </row>
    <row r="5854" spans="6:10" x14ac:dyDescent="0.25">
      <c r="F5854" s="49">
        <v>41968</v>
      </c>
      <c r="G5854" s="45" t="s">
        <v>358</v>
      </c>
      <c r="H5854" s="45" t="s">
        <v>10</v>
      </c>
      <c r="I5854" s="50">
        <v>45.44</v>
      </c>
      <c r="J5854" s="9" t="str">
        <f t="shared" si="92"/>
        <v>MidWest</v>
      </c>
    </row>
    <row r="5855" spans="6:10" x14ac:dyDescent="0.25">
      <c r="F5855" s="49">
        <v>41590</v>
      </c>
      <c r="G5855" s="45" t="s">
        <v>360</v>
      </c>
      <c r="H5855" s="45" t="s">
        <v>191</v>
      </c>
      <c r="I5855" s="50">
        <v>22.95</v>
      </c>
      <c r="J5855" s="9" t="str">
        <f t="shared" si="92"/>
        <v>West</v>
      </c>
    </row>
    <row r="5856" spans="6:10" x14ac:dyDescent="0.25">
      <c r="F5856" s="49">
        <v>41314</v>
      </c>
      <c r="G5856" s="45" t="s">
        <v>377</v>
      </c>
      <c r="H5856" s="45" t="s">
        <v>337</v>
      </c>
      <c r="I5856" s="50">
        <v>73.88</v>
      </c>
      <c r="J5856" s="9" t="str">
        <f t="shared" si="92"/>
        <v>West</v>
      </c>
    </row>
    <row r="5857" spans="6:10" x14ac:dyDescent="0.25">
      <c r="F5857" s="49">
        <v>41977</v>
      </c>
      <c r="G5857" s="45" t="s">
        <v>365</v>
      </c>
      <c r="H5857" s="45" t="s">
        <v>321</v>
      </c>
      <c r="I5857" s="50">
        <v>236.25</v>
      </c>
      <c r="J5857" s="9" t="str">
        <f t="shared" si="92"/>
        <v>West</v>
      </c>
    </row>
    <row r="5858" spans="6:10" x14ac:dyDescent="0.25">
      <c r="F5858" s="49">
        <v>41997</v>
      </c>
      <c r="G5858" s="45" t="s">
        <v>390</v>
      </c>
      <c r="H5858" s="45" t="s">
        <v>324</v>
      </c>
      <c r="I5858" s="50">
        <v>97.76</v>
      </c>
      <c r="J5858" s="9" t="str">
        <f t="shared" si="92"/>
        <v>South</v>
      </c>
    </row>
    <row r="5859" spans="6:10" x14ac:dyDescent="0.25">
      <c r="F5859" s="49">
        <v>41961</v>
      </c>
      <c r="G5859" s="45" t="s">
        <v>359</v>
      </c>
      <c r="H5859" s="45" t="s">
        <v>337</v>
      </c>
      <c r="I5859" s="50">
        <v>100</v>
      </c>
      <c r="J5859" s="9" t="str">
        <f t="shared" si="92"/>
        <v>MidWest</v>
      </c>
    </row>
    <row r="5860" spans="6:10" x14ac:dyDescent="0.25">
      <c r="F5860" s="49">
        <v>41987</v>
      </c>
      <c r="G5860" s="45" t="s">
        <v>379</v>
      </c>
      <c r="H5860" s="45" t="s">
        <v>349</v>
      </c>
      <c r="I5860" s="50">
        <v>41.37</v>
      </c>
      <c r="J5860" s="9" t="str">
        <f t="shared" si="92"/>
        <v>East</v>
      </c>
    </row>
    <row r="5861" spans="6:10" x14ac:dyDescent="0.25">
      <c r="F5861" s="49">
        <v>41967</v>
      </c>
      <c r="G5861" s="45" t="s">
        <v>377</v>
      </c>
      <c r="H5861" s="45" t="s">
        <v>331</v>
      </c>
      <c r="I5861" s="50">
        <v>29.7</v>
      </c>
      <c r="J5861" s="9" t="str">
        <f t="shared" si="92"/>
        <v>West</v>
      </c>
    </row>
    <row r="5862" spans="6:10" x14ac:dyDescent="0.25">
      <c r="F5862" s="49">
        <v>41963</v>
      </c>
      <c r="G5862" s="45" t="s">
        <v>328</v>
      </c>
      <c r="H5862" s="45" t="s">
        <v>321</v>
      </c>
      <c r="I5862" s="50">
        <v>866.26</v>
      </c>
      <c r="J5862" s="9" t="str">
        <f t="shared" si="92"/>
        <v>MidWest</v>
      </c>
    </row>
    <row r="5863" spans="6:10" x14ac:dyDescent="0.25">
      <c r="F5863" s="49">
        <v>41574</v>
      </c>
      <c r="G5863" s="45" t="s">
        <v>350</v>
      </c>
      <c r="H5863" s="45" t="s">
        <v>334</v>
      </c>
      <c r="I5863" s="50">
        <v>70.5</v>
      </c>
      <c r="J5863" s="9" t="str">
        <f t="shared" si="92"/>
        <v>East</v>
      </c>
    </row>
    <row r="5864" spans="6:10" x14ac:dyDescent="0.25">
      <c r="F5864" s="49">
        <v>41953</v>
      </c>
      <c r="G5864" s="45" t="s">
        <v>338</v>
      </c>
      <c r="H5864" s="45" t="s">
        <v>10</v>
      </c>
      <c r="I5864" s="50">
        <v>44.52</v>
      </c>
      <c r="J5864" s="9" t="str">
        <f t="shared" si="92"/>
        <v>South</v>
      </c>
    </row>
    <row r="5865" spans="6:10" x14ac:dyDescent="0.25">
      <c r="F5865" s="49">
        <v>41768</v>
      </c>
      <c r="G5865" s="45" t="s">
        <v>356</v>
      </c>
      <c r="H5865" s="45" t="s">
        <v>10</v>
      </c>
      <c r="I5865" s="50">
        <v>68.849999999999994</v>
      </c>
      <c r="J5865" s="9" t="str">
        <f t="shared" si="92"/>
        <v>MidWest</v>
      </c>
    </row>
    <row r="5866" spans="6:10" x14ac:dyDescent="0.25">
      <c r="F5866" s="49">
        <v>41596</v>
      </c>
      <c r="G5866" s="45" t="s">
        <v>338</v>
      </c>
      <c r="H5866" s="45" t="s">
        <v>7</v>
      </c>
      <c r="I5866" s="50">
        <v>132.6</v>
      </c>
      <c r="J5866" s="9" t="str">
        <f t="shared" si="92"/>
        <v>South</v>
      </c>
    </row>
    <row r="5867" spans="6:10" x14ac:dyDescent="0.25">
      <c r="F5867" s="49">
        <v>41970</v>
      </c>
      <c r="G5867" s="45" t="s">
        <v>344</v>
      </c>
      <c r="H5867" s="45" t="s">
        <v>371</v>
      </c>
      <c r="I5867" s="50">
        <v>18.72</v>
      </c>
      <c r="J5867" s="9" t="str">
        <f t="shared" si="92"/>
        <v>West</v>
      </c>
    </row>
    <row r="5868" spans="6:10" x14ac:dyDescent="0.25">
      <c r="F5868" s="49">
        <v>41586</v>
      </c>
      <c r="G5868" s="45" t="s">
        <v>369</v>
      </c>
      <c r="H5868" s="45" t="s">
        <v>10</v>
      </c>
      <c r="I5868" s="50">
        <v>45.9</v>
      </c>
      <c r="J5868" s="9" t="str">
        <f t="shared" si="92"/>
        <v>South</v>
      </c>
    </row>
    <row r="5869" spans="6:10" x14ac:dyDescent="0.25">
      <c r="F5869" s="49">
        <v>41591</v>
      </c>
      <c r="G5869" s="45" t="s">
        <v>403</v>
      </c>
      <c r="H5869" s="45" t="s">
        <v>191</v>
      </c>
      <c r="I5869" s="50">
        <v>67.13</v>
      </c>
      <c r="J5869" s="9" t="str">
        <f t="shared" si="92"/>
        <v>West</v>
      </c>
    </row>
    <row r="5870" spans="6:10" x14ac:dyDescent="0.25">
      <c r="F5870" s="49">
        <v>41584</v>
      </c>
      <c r="G5870" s="45" t="s">
        <v>342</v>
      </c>
      <c r="H5870" s="45" t="s">
        <v>324</v>
      </c>
      <c r="I5870" s="50">
        <v>59.85</v>
      </c>
      <c r="J5870" s="9" t="str">
        <f t="shared" si="92"/>
        <v>MidWest</v>
      </c>
    </row>
    <row r="5871" spans="6:10" x14ac:dyDescent="0.25">
      <c r="F5871" s="49">
        <v>41946</v>
      </c>
      <c r="G5871" s="45" t="s">
        <v>338</v>
      </c>
      <c r="H5871" s="45" t="s">
        <v>349</v>
      </c>
      <c r="I5871" s="50">
        <v>62.06</v>
      </c>
      <c r="J5871" s="9" t="str">
        <f t="shared" si="92"/>
        <v>South</v>
      </c>
    </row>
    <row r="5872" spans="6:10" x14ac:dyDescent="0.25">
      <c r="F5872" s="49">
        <v>41683</v>
      </c>
      <c r="G5872" s="45" t="s">
        <v>394</v>
      </c>
      <c r="H5872" s="45" t="s">
        <v>324</v>
      </c>
      <c r="I5872" s="50">
        <v>19.95</v>
      </c>
      <c r="J5872" s="9" t="str">
        <f t="shared" si="92"/>
        <v>West</v>
      </c>
    </row>
    <row r="5873" spans="6:10" x14ac:dyDescent="0.25">
      <c r="F5873" s="49">
        <v>41982</v>
      </c>
      <c r="G5873" s="45" t="s">
        <v>370</v>
      </c>
      <c r="H5873" s="45" t="s">
        <v>331</v>
      </c>
      <c r="I5873" s="50">
        <v>60</v>
      </c>
      <c r="J5873" s="9" t="str">
        <f t="shared" si="92"/>
        <v>South</v>
      </c>
    </row>
    <row r="5874" spans="6:10" x14ac:dyDescent="0.25">
      <c r="F5874" s="49">
        <v>41418</v>
      </c>
      <c r="G5874" s="45" t="s">
        <v>329</v>
      </c>
      <c r="H5874" s="45" t="s">
        <v>10</v>
      </c>
      <c r="I5874" s="50">
        <v>44.98</v>
      </c>
      <c r="J5874" s="9" t="str">
        <f t="shared" si="92"/>
        <v>MidWest</v>
      </c>
    </row>
    <row r="5875" spans="6:10" x14ac:dyDescent="0.25">
      <c r="F5875" s="49">
        <v>41986</v>
      </c>
      <c r="G5875" s="45" t="s">
        <v>328</v>
      </c>
      <c r="H5875" s="45" t="s">
        <v>321</v>
      </c>
      <c r="I5875" s="50">
        <v>1424.71</v>
      </c>
      <c r="J5875" s="9" t="str">
        <f t="shared" si="92"/>
        <v>MidWest</v>
      </c>
    </row>
    <row r="5876" spans="6:10" x14ac:dyDescent="0.25">
      <c r="F5876" s="49">
        <v>41995</v>
      </c>
      <c r="G5876" s="45" t="s">
        <v>375</v>
      </c>
      <c r="H5876" s="45" t="s">
        <v>191</v>
      </c>
      <c r="I5876" s="50">
        <v>66.78</v>
      </c>
      <c r="J5876" s="9" t="str">
        <f t="shared" si="92"/>
        <v>East</v>
      </c>
    </row>
    <row r="5877" spans="6:10" x14ac:dyDescent="0.25">
      <c r="F5877" s="49">
        <v>41523</v>
      </c>
      <c r="G5877" s="45" t="s">
        <v>369</v>
      </c>
      <c r="H5877" s="45" t="s">
        <v>324</v>
      </c>
      <c r="I5877" s="50">
        <v>59.85</v>
      </c>
      <c r="J5877" s="9" t="str">
        <f t="shared" si="92"/>
        <v>South</v>
      </c>
    </row>
    <row r="5878" spans="6:10" x14ac:dyDescent="0.25">
      <c r="F5878" s="49">
        <v>41603</v>
      </c>
      <c r="G5878" s="45" t="s">
        <v>382</v>
      </c>
      <c r="H5878" s="45" t="s">
        <v>10</v>
      </c>
      <c r="I5878" s="50">
        <v>68.849999999999994</v>
      </c>
      <c r="J5878" s="9" t="str">
        <f t="shared" si="92"/>
        <v>East</v>
      </c>
    </row>
    <row r="5879" spans="6:10" x14ac:dyDescent="0.25">
      <c r="F5879" s="49">
        <v>41626</v>
      </c>
      <c r="G5879" s="45" t="s">
        <v>391</v>
      </c>
      <c r="H5879" s="45" t="s">
        <v>10</v>
      </c>
      <c r="I5879" s="50">
        <v>22.95</v>
      </c>
      <c r="J5879" s="9" t="str">
        <f t="shared" si="92"/>
        <v>South</v>
      </c>
    </row>
    <row r="5880" spans="6:10" x14ac:dyDescent="0.25">
      <c r="F5880" s="49">
        <v>41969</v>
      </c>
      <c r="G5880" s="45" t="s">
        <v>383</v>
      </c>
      <c r="H5880" s="45" t="s">
        <v>321</v>
      </c>
      <c r="I5880" s="50">
        <v>239.85</v>
      </c>
      <c r="J5880" s="9" t="str">
        <f t="shared" si="92"/>
        <v>South</v>
      </c>
    </row>
    <row r="5881" spans="6:10" x14ac:dyDescent="0.25">
      <c r="F5881" s="49">
        <v>41982</v>
      </c>
      <c r="G5881" s="45" t="s">
        <v>356</v>
      </c>
      <c r="H5881" s="45" t="s">
        <v>10</v>
      </c>
      <c r="I5881" s="50">
        <v>45.9</v>
      </c>
      <c r="J5881" s="9" t="str">
        <f t="shared" si="92"/>
        <v>MidWest</v>
      </c>
    </row>
    <row r="5882" spans="6:10" x14ac:dyDescent="0.25">
      <c r="F5882" s="49">
        <v>41965</v>
      </c>
      <c r="G5882" s="45" t="s">
        <v>345</v>
      </c>
      <c r="H5882" s="45" t="s">
        <v>324</v>
      </c>
      <c r="I5882" s="50">
        <v>19.75</v>
      </c>
      <c r="J5882" s="9" t="str">
        <f t="shared" si="92"/>
        <v>West</v>
      </c>
    </row>
    <row r="5883" spans="6:10" x14ac:dyDescent="0.25">
      <c r="F5883" s="49">
        <v>41638</v>
      </c>
      <c r="G5883" s="45" t="s">
        <v>375</v>
      </c>
      <c r="H5883" s="45" t="s">
        <v>324</v>
      </c>
      <c r="I5883" s="50">
        <v>19.95</v>
      </c>
      <c r="J5883" s="9" t="str">
        <f t="shared" si="92"/>
        <v>East</v>
      </c>
    </row>
    <row r="5884" spans="6:10" x14ac:dyDescent="0.25">
      <c r="F5884" s="49">
        <v>41814</v>
      </c>
      <c r="G5884" s="45" t="s">
        <v>402</v>
      </c>
      <c r="H5884" s="45" t="s">
        <v>337</v>
      </c>
      <c r="I5884" s="50">
        <v>50</v>
      </c>
      <c r="J5884" s="9" t="str">
        <f t="shared" si="92"/>
        <v>South</v>
      </c>
    </row>
    <row r="5885" spans="6:10" x14ac:dyDescent="0.25">
      <c r="F5885" s="49">
        <v>41944</v>
      </c>
      <c r="G5885" s="45" t="s">
        <v>350</v>
      </c>
      <c r="H5885" s="45" t="s">
        <v>10</v>
      </c>
      <c r="I5885" s="50">
        <v>22.95</v>
      </c>
      <c r="J5885" s="9" t="str">
        <f t="shared" si="92"/>
        <v>East</v>
      </c>
    </row>
    <row r="5886" spans="6:10" x14ac:dyDescent="0.25">
      <c r="F5886" s="49">
        <v>41636</v>
      </c>
      <c r="G5886" s="45" t="s">
        <v>368</v>
      </c>
      <c r="H5886" s="45" t="s">
        <v>191</v>
      </c>
      <c r="I5886" s="50">
        <v>431.69</v>
      </c>
      <c r="J5886" s="9" t="str">
        <f t="shared" si="92"/>
        <v>West</v>
      </c>
    </row>
    <row r="5887" spans="6:10" x14ac:dyDescent="0.25">
      <c r="F5887" s="49">
        <v>41634</v>
      </c>
      <c r="G5887" s="45" t="s">
        <v>330</v>
      </c>
      <c r="H5887" s="45" t="s">
        <v>7</v>
      </c>
      <c r="I5887" s="50">
        <v>34</v>
      </c>
      <c r="J5887" s="9" t="str">
        <f t="shared" si="92"/>
        <v>East</v>
      </c>
    </row>
    <row r="5888" spans="6:10" x14ac:dyDescent="0.25">
      <c r="F5888" s="49">
        <v>41947</v>
      </c>
      <c r="G5888" s="45" t="s">
        <v>379</v>
      </c>
      <c r="H5888" s="45" t="s">
        <v>7</v>
      </c>
      <c r="I5888" s="50">
        <v>782</v>
      </c>
      <c r="J5888" s="9" t="str">
        <f t="shared" si="92"/>
        <v>East</v>
      </c>
    </row>
    <row r="5889" spans="6:10" x14ac:dyDescent="0.25">
      <c r="F5889" s="49">
        <v>41949</v>
      </c>
      <c r="G5889" s="45" t="s">
        <v>352</v>
      </c>
      <c r="H5889" s="45" t="s">
        <v>10</v>
      </c>
      <c r="I5889" s="50">
        <v>22.95</v>
      </c>
      <c r="J5889" s="9" t="str">
        <f t="shared" si="92"/>
        <v>MidWest</v>
      </c>
    </row>
    <row r="5890" spans="6:10" x14ac:dyDescent="0.25">
      <c r="F5890" s="49">
        <v>41630</v>
      </c>
      <c r="G5890" s="45" t="s">
        <v>382</v>
      </c>
      <c r="H5890" s="45" t="s">
        <v>7</v>
      </c>
      <c r="I5890" s="50">
        <v>399.84</v>
      </c>
      <c r="J5890" s="9" t="str">
        <f t="shared" si="92"/>
        <v>East</v>
      </c>
    </row>
    <row r="5891" spans="6:10" x14ac:dyDescent="0.25">
      <c r="F5891" s="49">
        <v>41612</v>
      </c>
      <c r="G5891" s="45" t="s">
        <v>355</v>
      </c>
      <c r="H5891" s="45" t="s">
        <v>347</v>
      </c>
      <c r="I5891" s="50">
        <v>55</v>
      </c>
      <c r="J5891" s="9" t="str">
        <f t="shared" si="92"/>
        <v>MidWest</v>
      </c>
    </row>
    <row r="5892" spans="6:10" x14ac:dyDescent="0.25">
      <c r="F5892" s="49">
        <v>41614</v>
      </c>
      <c r="G5892" s="45" t="s">
        <v>378</v>
      </c>
      <c r="H5892" s="45" t="s">
        <v>191</v>
      </c>
      <c r="I5892" s="50">
        <v>45.9</v>
      </c>
      <c r="J5892" s="9" t="str">
        <f t="shared" ref="J5892:J5955" si="93">VLOOKUP(G5892,$A$4:$B$75,2,0)</f>
        <v>South</v>
      </c>
    </row>
    <row r="5893" spans="6:10" x14ac:dyDescent="0.25">
      <c r="F5893" s="49">
        <v>41620</v>
      </c>
      <c r="G5893" s="45" t="s">
        <v>329</v>
      </c>
      <c r="H5893" s="45" t="s">
        <v>7</v>
      </c>
      <c r="I5893" s="50">
        <v>66.98</v>
      </c>
      <c r="J5893" s="9" t="str">
        <f t="shared" si="93"/>
        <v>MidWest</v>
      </c>
    </row>
    <row r="5894" spans="6:10" x14ac:dyDescent="0.25">
      <c r="F5894" s="49">
        <v>41957</v>
      </c>
      <c r="G5894" s="45" t="s">
        <v>385</v>
      </c>
      <c r="H5894" s="45" t="s">
        <v>324</v>
      </c>
      <c r="I5894" s="50">
        <v>119.7</v>
      </c>
      <c r="J5894" s="9" t="str">
        <f t="shared" si="93"/>
        <v>MidWest</v>
      </c>
    </row>
    <row r="5895" spans="6:10" x14ac:dyDescent="0.25">
      <c r="F5895" s="49">
        <v>41993</v>
      </c>
      <c r="G5895" s="45" t="s">
        <v>389</v>
      </c>
      <c r="H5895" s="45" t="s">
        <v>334</v>
      </c>
      <c r="I5895" s="50">
        <v>46.06</v>
      </c>
      <c r="J5895" s="9" t="str">
        <f t="shared" si="93"/>
        <v>MidWest</v>
      </c>
    </row>
    <row r="5896" spans="6:10" x14ac:dyDescent="0.25">
      <c r="F5896" s="49">
        <v>41598</v>
      </c>
      <c r="G5896" s="45" t="s">
        <v>320</v>
      </c>
      <c r="H5896" s="45" t="s">
        <v>321</v>
      </c>
      <c r="I5896" s="50">
        <v>79.95</v>
      </c>
      <c r="J5896" s="9" t="str">
        <f t="shared" si="93"/>
        <v>West</v>
      </c>
    </row>
    <row r="5897" spans="6:10" x14ac:dyDescent="0.25">
      <c r="F5897" s="49">
        <v>41594</v>
      </c>
      <c r="G5897" s="45" t="s">
        <v>382</v>
      </c>
      <c r="H5897" s="45" t="s">
        <v>337</v>
      </c>
      <c r="I5897" s="50">
        <v>73.13</v>
      </c>
      <c r="J5897" s="9" t="str">
        <f t="shared" si="93"/>
        <v>East</v>
      </c>
    </row>
    <row r="5898" spans="6:10" x14ac:dyDescent="0.25">
      <c r="F5898" s="49">
        <v>41956</v>
      </c>
      <c r="G5898" s="45" t="s">
        <v>363</v>
      </c>
      <c r="H5898" s="45" t="s">
        <v>7</v>
      </c>
      <c r="I5898" s="50">
        <v>102</v>
      </c>
      <c r="J5898" s="9" t="str">
        <f t="shared" si="93"/>
        <v>West</v>
      </c>
    </row>
    <row r="5899" spans="6:10" x14ac:dyDescent="0.25">
      <c r="F5899" s="49">
        <v>41991</v>
      </c>
      <c r="G5899" s="45" t="s">
        <v>340</v>
      </c>
      <c r="H5899" s="45" t="s">
        <v>10</v>
      </c>
      <c r="I5899" s="50">
        <v>22.95</v>
      </c>
      <c r="J5899" s="9" t="str">
        <f t="shared" si="93"/>
        <v>MidWest</v>
      </c>
    </row>
    <row r="5900" spans="6:10" x14ac:dyDescent="0.25">
      <c r="F5900" s="49">
        <v>41953</v>
      </c>
      <c r="G5900" s="45" t="s">
        <v>384</v>
      </c>
      <c r="H5900" s="45" t="s">
        <v>337</v>
      </c>
      <c r="I5900" s="50">
        <v>24.75</v>
      </c>
      <c r="J5900" s="9" t="str">
        <f t="shared" si="93"/>
        <v>East</v>
      </c>
    </row>
    <row r="5901" spans="6:10" x14ac:dyDescent="0.25">
      <c r="F5901" s="49">
        <v>41952</v>
      </c>
      <c r="G5901" s="45" t="s">
        <v>355</v>
      </c>
      <c r="H5901" s="45" t="s">
        <v>331</v>
      </c>
      <c r="I5901" s="50">
        <v>60</v>
      </c>
      <c r="J5901" s="9" t="str">
        <f t="shared" si="93"/>
        <v>MidWest</v>
      </c>
    </row>
    <row r="5902" spans="6:10" x14ac:dyDescent="0.25">
      <c r="F5902" s="49">
        <v>41978</v>
      </c>
      <c r="G5902" s="45" t="s">
        <v>366</v>
      </c>
      <c r="H5902" s="45" t="s">
        <v>191</v>
      </c>
      <c r="I5902" s="50">
        <v>45.9</v>
      </c>
      <c r="J5902" s="9" t="str">
        <f t="shared" si="93"/>
        <v>West</v>
      </c>
    </row>
    <row r="5903" spans="6:10" x14ac:dyDescent="0.25">
      <c r="F5903" s="49">
        <v>41963</v>
      </c>
      <c r="G5903" s="45" t="s">
        <v>338</v>
      </c>
      <c r="H5903" s="45" t="s">
        <v>7</v>
      </c>
      <c r="I5903" s="50">
        <v>100.98</v>
      </c>
      <c r="J5903" s="9" t="str">
        <f t="shared" si="93"/>
        <v>South</v>
      </c>
    </row>
    <row r="5904" spans="6:10" x14ac:dyDescent="0.25">
      <c r="F5904" s="49">
        <v>41613</v>
      </c>
      <c r="G5904" s="45" t="s">
        <v>338</v>
      </c>
      <c r="H5904" s="45" t="s">
        <v>7</v>
      </c>
      <c r="I5904" s="50">
        <v>544</v>
      </c>
      <c r="J5904" s="9" t="str">
        <f t="shared" si="93"/>
        <v>South</v>
      </c>
    </row>
    <row r="5905" spans="6:10" x14ac:dyDescent="0.25">
      <c r="F5905" s="49">
        <v>41615</v>
      </c>
      <c r="G5905" s="45" t="s">
        <v>351</v>
      </c>
      <c r="H5905" s="45" t="s">
        <v>371</v>
      </c>
      <c r="I5905" s="50">
        <v>37.049999999999997</v>
      </c>
      <c r="J5905" s="9" t="str">
        <f t="shared" si="93"/>
        <v>MidWest</v>
      </c>
    </row>
    <row r="5906" spans="6:10" x14ac:dyDescent="0.25">
      <c r="F5906" s="49">
        <v>41601</v>
      </c>
      <c r="G5906" s="45" t="s">
        <v>360</v>
      </c>
      <c r="H5906" s="45" t="s">
        <v>10</v>
      </c>
      <c r="I5906" s="50">
        <v>22.95</v>
      </c>
      <c r="J5906" s="9" t="str">
        <f t="shared" si="93"/>
        <v>West</v>
      </c>
    </row>
    <row r="5907" spans="6:10" x14ac:dyDescent="0.25">
      <c r="F5907" s="49">
        <v>41415</v>
      </c>
      <c r="G5907" s="45" t="s">
        <v>392</v>
      </c>
      <c r="H5907" s="45" t="s">
        <v>327</v>
      </c>
      <c r="I5907" s="50">
        <v>50</v>
      </c>
      <c r="J5907" s="9" t="str">
        <f t="shared" si="93"/>
        <v>South</v>
      </c>
    </row>
    <row r="5908" spans="6:10" x14ac:dyDescent="0.25">
      <c r="F5908" s="49">
        <v>41637</v>
      </c>
      <c r="G5908" s="45" t="s">
        <v>346</v>
      </c>
      <c r="H5908" s="45" t="s">
        <v>327</v>
      </c>
      <c r="I5908" s="50">
        <v>73.5</v>
      </c>
      <c r="J5908" s="9" t="str">
        <f t="shared" si="93"/>
        <v>MidWest</v>
      </c>
    </row>
    <row r="5909" spans="6:10" x14ac:dyDescent="0.25">
      <c r="F5909" s="49">
        <v>41596</v>
      </c>
      <c r="G5909" s="45" t="s">
        <v>326</v>
      </c>
      <c r="H5909" s="45" t="s">
        <v>7</v>
      </c>
      <c r="I5909" s="50">
        <v>33.32</v>
      </c>
      <c r="J5909" s="9" t="str">
        <f t="shared" si="93"/>
        <v>West</v>
      </c>
    </row>
    <row r="5910" spans="6:10" x14ac:dyDescent="0.25">
      <c r="F5910" s="49">
        <v>41960</v>
      </c>
      <c r="G5910" s="45" t="s">
        <v>374</v>
      </c>
      <c r="H5910" s="45" t="s">
        <v>349</v>
      </c>
      <c r="I5910" s="50">
        <v>62.37</v>
      </c>
      <c r="J5910" s="9" t="str">
        <f t="shared" si="93"/>
        <v>West</v>
      </c>
    </row>
    <row r="5911" spans="6:10" x14ac:dyDescent="0.25">
      <c r="F5911" s="49">
        <v>41614</v>
      </c>
      <c r="G5911" s="45" t="s">
        <v>330</v>
      </c>
      <c r="H5911" s="45" t="s">
        <v>7</v>
      </c>
      <c r="I5911" s="50">
        <v>34</v>
      </c>
      <c r="J5911" s="9" t="str">
        <f t="shared" si="93"/>
        <v>East</v>
      </c>
    </row>
    <row r="5912" spans="6:10" x14ac:dyDescent="0.25">
      <c r="F5912" s="49">
        <v>41783</v>
      </c>
      <c r="G5912" s="45" t="s">
        <v>381</v>
      </c>
      <c r="H5912" s="45" t="s">
        <v>337</v>
      </c>
      <c r="I5912" s="50">
        <v>50</v>
      </c>
      <c r="J5912" s="9" t="str">
        <f t="shared" si="93"/>
        <v>MidWest</v>
      </c>
    </row>
    <row r="5913" spans="6:10" x14ac:dyDescent="0.25">
      <c r="F5913" s="49">
        <v>41949</v>
      </c>
      <c r="G5913" s="45" t="s">
        <v>345</v>
      </c>
      <c r="H5913" s="45" t="s">
        <v>347</v>
      </c>
      <c r="I5913" s="50">
        <v>53.9</v>
      </c>
      <c r="J5913" s="9" t="str">
        <f t="shared" si="93"/>
        <v>West</v>
      </c>
    </row>
    <row r="5914" spans="6:10" x14ac:dyDescent="0.25">
      <c r="F5914" s="49">
        <v>41584</v>
      </c>
      <c r="G5914" s="45" t="s">
        <v>336</v>
      </c>
      <c r="H5914" s="45" t="s">
        <v>191</v>
      </c>
      <c r="I5914" s="50">
        <v>68.849999999999994</v>
      </c>
      <c r="J5914" s="9" t="str">
        <f t="shared" si="93"/>
        <v>West</v>
      </c>
    </row>
    <row r="5915" spans="6:10" x14ac:dyDescent="0.25">
      <c r="F5915" s="49">
        <v>41984</v>
      </c>
      <c r="G5915" s="45" t="s">
        <v>344</v>
      </c>
      <c r="H5915" s="45" t="s">
        <v>324</v>
      </c>
      <c r="I5915" s="50">
        <v>19.350000000000001</v>
      </c>
      <c r="J5915" s="9" t="str">
        <f t="shared" si="93"/>
        <v>West</v>
      </c>
    </row>
    <row r="5916" spans="6:10" x14ac:dyDescent="0.25">
      <c r="F5916" s="49">
        <v>42003</v>
      </c>
      <c r="G5916" s="45" t="s">
        <v>356</v>
      </c>
      <c r="H5916" s="45" t="s">
        <v>191</v>
      </c>
      <c r="I5916" s="50">
        <v>44.75</v>
      </c>
      <c r="J5916" s="9" t="str">
        <f t="shared" si="93"/>
        <v>MidWest</v>
      </c>
    </row>
    <row r="5917" spans="6:10" x14ac:dyDescent="0.25">
      <c r="F5917" s="49">
        <v>41625</v>
      </c>
      <c r="G5917" s="45" t="s">
        <v>338</v>
      </c>
      <c r="H5917" s="45" t="s">
        <v>191</v>
      </c>
      <c r="I5917" s="50">
        <v>68.849999999999994</v>
      </c>
      <c r="J5917" s="9" t="str">
        <f t="shared" si="93"/>
        <v>South</v>
      </c>
    </row>
    <row r="5918" spans="6:10" x14ac:dyDescent="0.25">
      <c r="F5918" s="49">
        <v>41628</v>
      </c>
      <c r="G5918" s="45" t="s">
        <v>370</v>
      </c>
      <c r="H5918" s="45" t="s">
        <v>191</v>
      </c>
      <c r="I5918" s="50">
        <v>22.72</v>
      </c>
      <c r="J5918" s="9" t="str">
        <f t="shared" si="93"/>
        <v>South</v>
      </c>
    </row>
    <row r="5919" spans="6:10" x14ac:dyDescent="0.25">
      <c r="F5919" s="49">
        <v>41966</v>
      </c>
      <c r="G5919" s="45" t="s">
        <v>328</v>
      </c>
      <c r="H5919" s="45" t="s">
        <v>337</v>
      </c>
      <c r="I5919" s="50">
        <v>25</v>
      </c>
      <c r="J5919" s="9" t="str">
        <f t="shared" si="93"/>
        <v>MidWest</v>
      </c>
    </row>
    <row r="5920" spans="6:10" x14ac:dyDescent="0.25">
      <c r="F5920" s="49">
        <v>41342</v>
      </c>
      <c r="G5920" s="45" t="s">
        <v>335</v>
      </c>
      <c r="H5920" s="45" t="s">
        <v>7</v>
      </c>
      <c r="I5920" s="50">
        <v>68</v>
      </c>
      <c r="J5920" s="9" t="str">
        <f t="shared" si="93"/>
        <v>West</v>
      </c>
    </row>
    <row r="5921" spans="6:10" x14ac:dyDescent="0.25">
      <c r="F5921" s="49">
        <v>41395</v>
      </c>
      <c r="G5921" s="45" t="s">
        <v>326</v>
      </c>
      <c r="H5921" s="45" t="s">
        <v>191</v>
      </c>
      <c r="I5921" s="50">
        <v>45.21</v>
      </c>
      <c r="J5921" s="9" t="str">
        <f t="shared" si="93"/>
        <v>West</v>
      </c>
    </row>
    <row r="5922" spans="6:10" x14ac:dyDescent="0.25">
      <c r="F5922" s="49">
        <v>41638</v>
      </c>
      <c r="G5922" s="45" t="s">
        <v>342</v>
      </c>
      <c r="H5922" s="45" t="s">
        <v>349</v>
      </c>
      <c r="I5922" s="50">
        <v>42</v>
      </c>
      <c r="J5922" s="9" t="str">
        <f t="shared" si="93"/>
        <v>MidWest</v>
      </c>
    </row>
    <row r="5923" spans="6:10" x14ac:dyDescent="0.25">
      <c r="F5923" s="49">
        <v>41613</v>
      </c>
      <c r="G5923" s="45" t="s">
        <v>365</v>
      </c>
      <c r="H5923" s="45" t="s">
        <v>10</v>
      </c>
      <c r="I5923" s="50">
        <v>68.849999999999994</v>
      </c>
      <c r="J5923" s="9" t="str">
        <f t="shared" si="93"/>
        <v>West</v>
      </c>
    </row>
    <row r="5924" spans="6:10" x14ac:dyDescent="0.25">
      <c r="F5924" s="49">
        <v>41688</v>
      </c>
      <c r="G5924" s="45" t="s">
        <v>393</v>
      </c>
      <c r="H5924" s="45" t="s">
        <v>337</v>
      </c>
      <c r="I5924" s="50">
        <v>48.5</v>
      </c>
      <c r="J5924" s="9" t="str">
        <f t="shared" si="93"/>
        <v>MidWest</v>
      </c>
    </row>
    <row r="5925" spans="6:10" x14ac:dyDescent="0.25">
      <c r="F5925" s="49">
        <v>41856</v>
      </c>
      <c r="G5925" s="45" t="s">
        <v>374</v>
      </c>
      <c r="H5925" s="45" t="s">
        <v>349</v>
      </c>
      <c r="I5925" s="50">
        <v>20.58</v>
      </c>
      <c r="J5925" s="9" t="str">
        <f t="shared" si="93"/>
        <v>West</v>
      </c>
    </row>
    <row r="5926" spans="6:10" x14ac:dyDescent="0.25">
      <c r="F5926" s="49">
        <v>41619</v>
      </c>
      <c r="G5926" s="45" t="s">
        <v>367</v>
      </c>
      <c r="H5926" s="45" t="s">
        <v>331</v>
      </c>
      <c r="I5926" s="50">
        <v>59.1</v>
      </c>
      <c r="J5926" s="9" t="str">
        <f t="shared" si="93"/>
        <v>MidWest</v>
      </c>
    </row>
    <row r="5927" spans="6:10" x14ac:dyDescent="0.25">
      <c r="F5927" s="49">
        <v>41281</v>
      </c>
      <c r="G5927" s="45" t="s">
        <v>367</v>
      </c>
      <c r="H5927" s="45" t="s">
        <v>334</v>
      </c>
      <c r="I5927" s="50">
        <v>47</v>
      </c>
      <c r="J5927" s="9" t="str">
        <f t="shared" si="93"/>
        <v>MidWest</v>
      </c>
    </row>
    <row r="5928" spans="6:10" x14ac:dyDescent="0.25">
      <c r="F5928" s="49">
        <v>41603</v>
      </c>
      <c r="G5928" s="45" t="s">
        <v>397</v>
      </c>
      <c r="H5928" s="45" t="s">
        <v>334</v>
      </c>
      <c r="I5928" s="50">
        <v>47</v>
      </c>
      <c r="J5928" s="9" t="str">
        <f t="shared" si="93"/>
        <v>West</v>
      </c>
    </row>
    <row r="5929" spans="6:10" x14ac:dyDescent="0.25">
      <c r="F5929" s="49">
        <v>41953</v>
      </c>
      <c r="G5929" s="45" t="s">
        <v>375</v>
      </c>
      <c r="H5929" s="45" t="s">
        <v>321</v>
      </c>
      <c r="I5929" s="50">
        <v>159.9</v>
      </c>
      <c r="J5929" s="9" t="str">
        <f t="shared" si="93"/>
        <v>East</v>
      </c>
    </row>
    <row r="5930" spans="6:10" x14ac:dyDescent="0.25">
      <c r="F5930" s="49">
        <v>41619</v>
      </c>
      <c r="G5930" s="45" t="s">
        <v>329</v>
      </c>
      <c r="H5930" s="45" t="s">
        <v>10</v>
      </c>
      <c r="I5930" s="50">
        <v>67.819999999999993</v>
      </c>
      <c r="J5930" s="9" t="str">
        <f t="shared" si="93"/>
        <v>MidWest</v>
      </c>
    </row>
    <row r="5931" spans="6:10" x14ac:dyDescent="0.25">
      <c r="F5931" s="49">
        <v>41771</v>
      </c>
      <c r="G5931" s="45" t="s">
        <v>404</v>
      </c>
      <c r="H5931" s="45" t="s">
        <v>321</v>
      </c>
      <c r="I5931" s="50">
        <v>1567.02</v>
      </c>
      <c r="J5931" s="9" t="str">
        <f t="shared" si="93"/>
        <v>MidWest</v>
      </c>
    </row>
    <row r="5932" spans="6:10" x14ac:dyDescent="0.25">
      <c r="F5932" s="49">
        <v>42003</v>
      </c>
      <c r="G5932" s="45" t="s">
        <v>329</v>
      </c>
      <c r="H5932" s="45" t="s">
        <v>191</v>
      </c>
      <c r="I5932" s="50">
        <v>22.61</v>
      </c>
      <c r="J5932" s="9" t="str">
        <f t="shared" si="93"/>
        <v>MidWest</v>
      </c>
    </row>
    <row r="5933" spans="6:10" x14ac:dyDescent="0.25">
      <c r="F5933" s="49">
        <v>41990</v>
      </c>
      <c r="G5933" s="45" t="s">
        <v>354</v>
      </c>
      <c r="H5933" s="45" t="s">
        <v>337</v>
      </c>
      <c r="I5933" s="50">
        <v>24.63</v>
      </c>
      <c r="J5933" s="9" t="str">
        <f t="shared" si="93"/>
        <v>MidWest</v>
      </c>
    </row>
    <row r="5934" spans="6:10" x14ac:dyDescent="0.25">
      <c r="F5934" s="49">
        <v>41622</v>
      </c>
      <c r="G5934" s="45" t="s">
        <v>370</v>
      </c>
      <c r="H5934" s="45" t="s">
        <v>334</v>
      </c>
      <c r="I5934" s="50">
        <v>70.5</v>
      </c>
      <c r="J5934" s="9" t="str">
        <f t="shared" si="93"/>
        <v>South</v>
      </c>
    </row>
    <row r="5935" spans="6:10" x14ac:dyDescent="0.25">
      <c r="F5935" s="49">
        <v>41815</v>
      </c>
      <c r="G5935" s="45" t="s">
        <v>374</v>
      </c>
      <c r="H5935" s="45" t="s">
        <v>337</v>
      </c>
      <c r="I5935" s="50">
        <v>74.25</v>
      </c>
      <c r="J5935" s="9" t="str">
        <f t="shared" si="93"/>
        <v>West</v>
      </c>
    </row>
    <row r="5936" spans="6:10" x14ac:dyDescent="0.25">
      <c r="F5936" s="49">
        <v>41750</v>
      </c>
      <c r="G5936" s="45" t="s">
        <v>400</v>
      </c>
      <c r="H5936" s="45" t="s">
        <v>337</v>
      </c>
      <c r="I5936" s="50">
        <v>50</v>
      </c>
      <c r="J5936" s="9" t="str">
        <f t="shared" si="93"/>
        <v>West</v>
      </c>
    </row>
    <row r="5937" spans="6:10" x14ac:dyDescent="0.25">
      <c r="F5937" s="49">
        <v>41616</v>
      </c>
      <c r="G5937" s="45" t="s">
        <v>330</v>
      </c>
      <c r="H5937" s="45" t="s">
        <v>324</v>
      </c>
      <c r="I5937" s="50">
        <v>19.350000000000001</v>
      </c>
      <c r="J5937" s="9" t="str">
        <f t="shared" si="93"/>
        <v>East</v>
      </c>
    </row>
    <row r="5938" spans="6:10" x14ac:dyDescent="0.25">
      <c r="F5938" s="49">
        <v>41988</v>
      </c>
      <c r="G5938" s="45" t="s">
        <v>397</v>
      </c>
      <c r="H5938" s="45" t="s">
        <v>191</v>
      </c>
      <c r="I5938" s="50">
        <v>45.21</v>
      </c>
      <c r="J5938" s="9" t="str">
        <f t="shared" si="93"/>
        <v>West</v>
      </c>
    </row>
    <row r="5939" spans="6:10" x14ac:dyDescent="0.25">
      <c r="F5939" s="49">
        <v>41970</v>
      </c>
      <c r="G5939" s="45" t="s">
        <v>329</v>
      </c>
      <c r="H5939" s="45" t="s">
        <v>334</v>
      </c>
      <c r="I5939" s="50">
        <v>45.59</v>
      </c>
      <c r="J5939" s="9" t="str">
        <f t="shared" si="93"/>
        <v>MidWest</v>
      </c>
    </row>
    <row r="5940" spans="6:10" x14ac:dyDescent="0.25">
      <c r="F5940" s="49">
        <v>41957</v>
      </c>
      <c r="G5940" s="45" t="s">
        <v>356</v>
      </c>
      <c r="H5940" s="45" t="s">
        <v>7</v>
      </c>
      <c r="I5940" s="50">
        <v>68</v>
      </c>
      <c r="J5940" s="9" t="str">
        <f t="shared" si="93"/>
        <v>MidWest</v>
      </c>
    </row>
    <row r="5941" spans="6:10" x14ac:dyDescent="0.25">
      <c r="F5941" s="49">
        <v>41609</v>
      </c>
      <c r="G5941" s="45" t="s">
        <v>375</v>
      </c>
      <c r="H5941" s="45" t="s">
        <v>10</v>
      </c>
      <c r="I5941" s="50">
        <v>22.72</v>
      </c>
      <c r="J5941" s="9" t="str">
        <f t="shared" si="93"/>
        <v>East</v>
      </c>
    </row>
    <row r="5942" spans="6:10" x14ac:dyDescent="0.25">
      <c r="F5942" s="49">
        <v>41625</v>
      </c>
      <c r="G5942" s="45" t="s">
        <v>355</v>
      </c>
      <c r="H5942" s="45" t="s">
        <v>327</v>
      </c>
      <c r="I5942" s="50">
        <v>24.75</v>
      </c>
      <c r="J5942" s="9" t="str">
        <f t="shared" si="93"/>
        <v>MidWest</v>
      </c>
    </row>
    <row r="5943" spans="6:10" x14ac:dyDescent="0.25">
      <c r="F5943" s="49">
        <v>42001</v>
      </c>
      <c r="G5943" s="45" t="s">
        <v>342</v>
      </c>
      <c r="H5943" s="45" t="s">
        <v>7</v>
      </c>
      <c r="I5943" s="50">
        <v>134.63999999999999</v>
      </c>
      <c r="J5943" s="9" t="str">
        <f t="shared" si="93"/>
        <v>MidWest</v>
      </c>
    </row>
    <row r="5944" spans="6:10" x14ac:dyDescent="0.25">
      <c r="F5944" s="49">
        <v>41623</v>
      </c>
      <c r="G5944" s="45" t="s">
        <v>350</v>
      </c>
      <c r="H5944" s="45" t="s">
        <v>7</v>
      </c>
      <c r="I5944" s="50">
        <v>33.15</v>
      </c>
      <c r="J5944" s="9" t="str">
        <f t="shared" si="93"/>
        <v>East</v>
      </c>
    </row>
    <row r="5945" spans="6:10" x14ac:dyDescent="0.25">
      <c r="F5945" s="49">
        <v>41992</v>
      </c>
      <c r="G5945" s="45" t="s">
        <v>375</v>
      </c>
      <c r="H5945" s="45" t="s">
        <v>7</v>
      </c>
      <c r="I5945" s="50">
        <v>102</v>
      </c>
      <c r="J5945" s="9" t="str">
        <f t="shared" si="93"/>
        <v>East</v>
      </c>
    </row>
    <row r="5946" spans="6:10" x14ac:dyDescent="0.25">
      <c r="F5946" s="49">
        <v>41970</v>
      </c>
      <c r="G5946" s="45" t="s">
        <v>367</v>
      </c>
      <c r="H5946" s="45" t="s">
        <v>337</v>
      </c>
      <c r="I5946" s="50">
        <v>24.25</v>
      </c>
      <c r="J5946" s="9" t="str">
        <f t="shared" si="93"/>
        <v>MidWest</v>
      </c>
    </row>
    <row r="5947" spans="6:10" x14ac:dyDescent="0.25">
      <c r="F5947" s="49">
        <v>41895</v>
      </c>
      <c r="G5947" s="45" t="s">
        <v>390</v>
      </c>
      <c r="H5947" s="45" t="s">
        <v>337</v>
      </c>
      <c r="I5947" s="50">
        <v>73.88</v>
      </c>
      <c r="J5947" s="9" t="str">
        <f t="shared" si="93"/>
        <v>South</v>
      </c>
    </row>
    <row r="5948" spans="6:10" x14ac:dyDescent="0.25">
      <c r="F5948" s="49">
        <v>41586</v>
      </c>
      <c r="G5948" s="45" t="s">
        <v>383</v>
      </c>
      <c r="H5948" s="45" t="s">
        <v>324</v>
      </c>
      <c r="I5948" s="50">
        <v>39.9</v>
      </c>
      <c r="J5948" s="9" t="str">
        <f t="shared" si="93"/>
        <v>South</v>
      </c>
    </row>
    <row r="5949" spans="6:10" x14ac:dyDescent="0.25">
      <c r="F5949" s="49">
        <v>41632</v>
      </c>
      <c r="G5949" s="45" t="s">
        <v>370</v>
      </c>
      <c r="H5949" s="45" t="s">
        <v>349</v>
      </c>
      <c r="I5949" s="50">
        <v>63</v>
      </c>
      <c r="J5949" s="9" t="str">
        <f t="shared" si="93"/>
        <v>South</v>
      </c>
    </row>
    <row r="5950" spans="6:10" x14ac:dyDescent="0.25">
      <c r="F5950" s="49">
        <v>41774</v>
      </c>
      <c r="G5950" s="45" t="s">
        <v>400</v>
      </c>
      <c r="H5950" s="45" t="s">
        <v>10</v>
      </c>
      <c r="I5950" s="50">
        <v>67.819999999999993</v>
      </c>
      <c r="J5950" s="9" t="str">
        <f t="shared" si="93"/>
        <v>West</v>
      </c>
    </row>
    <row r="5951" spans="6:10" x14ac:dyDescent="0.25">
      <c r="F5951" s="49">
        <v>41629</v>
      </c>
      <c r="G5951" s="45" t="s">
        <v>396</v>
      </c>
      <c r="H5951" s="45" t="s">
        <v>347</v>
      </c>
      <c r="I5951" s="50">
        <v>54.45</v>
      </c>
      <c r="J5951" s="9" t="str">
        <f t="shared" si="93"/>
        <v>West</v>
      </c>
    </row>
    <row r="5952" spans="6:10" x14ac:dyDescent="0.25">
      <c r="F5952" s="49">
        <v>41627</v>
      </c>
      <c r="G5952" s="45" t="s">
        <v>330</v>
      </c>
      <c r="H5952" s="45" t="s">
        <v>10</v>
      </c>
      <c r="I5952" s="50">
        <v>89.51</v>
      </c>
      <c r="J5952" s="9" t="str">
        <f t="shared" si="93"/>
        <v>East</v>
      </c>
    </row>
    <row r="5953" spans="6:10" x14ac:dyDescent="0.25">
      <c r="F5953" s="49">
        <v>41509</v>
      </c>
      <c r="G5953" s="45" t="s">
        <v>329</v>
      </c>
      <c r="H5953" s="45" t="s">
        <v>191</v>
      </c>
      <c r="I5953" s="50">
        <v>22.95</v>
      </c>
      <c r="J5953" s="9" t="str">
        <f t="shared" si="93"/>
        <v>MidWest</v>
      </c>
    </row>
    <row r="5954" spans="6:10" x14ac:dyDescent="0.25">
      <c r="F5954" s="49">
        <v>41975</v>
      </c>
      <c r="G5954" s="45" t="s">
        <v>330</v>
      </c>
      <c r="H5954" s="45" t="s">
        <v>10</v>
      </c>
      <c r="I5954" s="50">
        <v>45.9</v>
      </c>
      <c r="J5954" s="9" t="str">
        <f t="shared" si="93"/>
        <v>East</v>
      </c>
    </row>
    <row r="5955" spans="6:10" x14ac:dyDescent="0.25">
      <c r="F5955" s="49">
        <v>41978</v>
      </c>
      <c r="G5955" s="45" t="s">
        <v>342</v>
      </c>
      <c r="H5955" s="45" t="s">
        <v>7</v>
      </c>
      <c r="I5955" s="50">
        <v>33.32</v>
      </c>
      <c r="J5955" s="9" t="str">
        <f t="shared" si="93"/>
        <v>MidWest</v>
      </c>
    </row>
    <row r="5956" spans="6:10" x14ac:dyDescent="0.25">
      <c r="F5956" s="49">
        <v>41961</v>
      </c>
      <c r="G5956" s="45" t="s">
        <v>396</v>
      </c>
      <c r="H5956" s="45" t="s">
        <v>331</v>
      </c>
      <c r="I5956" s="50">
        <v>118.8</v>
      </c>
      <c r="J5956" s="9" t="str">
        <f t="shared" ref="J5956:J6019" si="94">VLOOKUP(G5956,$A$4:$B$75,2,0)</f>
        <v>West</v>
      </c>
    </row>
    <row r="5957" spans="6:10" x14ac:dyDescent="0.25">
      <c r="F5957" s="49">
        <v>41983</v>
      </c>
      <c r="G5957" s="45" t="s">
        <v>365</v>
      </c>
      <c r="H5957" s="45" t="s">
        <v>349</v>
      </c>
      <c r="I5957" s="50">
        <v>462</v>
      </c>
      <c r="J5957" s="9" t="str">
        <f t="shared" si="94"/>
        <v>West</v>
      </c>
    </row>
    <row r="5958" spans="6:10" x14ac:dyDescent="0.25">
      <c r="F5958" s="49">
        <v>41628</v>
      </c>
      <c r="G5958" s="45" t="s">
        <v>400</v>
      </c>
      <c r="H5958" s="45" t="s">
        <v>337</v>
      </c>
      <c r="I5958" s="50">
        <v>24.63</v>
      </c>
      <c r="J5958" s="9" t="str">
        <f t="shared" si="94"/>
        <v>West</v>
      </c>
    </row>
    <row r="5959" spans="6:10" x14ac:dyDescent="0.25">
      <c r="F5959" s="49">
        <v>41977</v>
      </c>
      <c r="G5959" s="45" t="s">
        <v>338</v>
      </c>
      <c r="H5959" s="45" t="s">
        <v>337</v>
      </c>
      <c r="I5959" s="50">
        <v>100</v>
      </c>
      <c r="J5959" s="9" t="str">
        <f t="shared" si="94"/>
        <v>South</v>
      </c>
    </row>
    <row r="5960" spans="6:10" x14ac:dyDescent="0.25">
      <c r="F5960" s="49">
        <v>41539</v>
      </c>
      <c r="G5960" s="45" t="s">
        <v>330</v>
      </c>
      <c r="H5960" s="45" t="s">
        <v>371</v>
      </c>
      <c r="I5960" s="50">
        <v>19</v>
      </c>
      <c r="J5960" s="9" t="str">
        <f t="shared" si="94"/>
        <v>East</v>
      </c>
    </row>
    <row r="5961" spans="6:10" x14ac:dyDescent="0.25">
      <c r="F5961" s="49">
        <v>41750</v>
      </c>
      <c r="G5961" s="45" t="s">
        <v>320</v>
      </c>
      <c r="H5961" s="45" t="s">
        <v>347</v>
      </c>
      <c r="I5961" s="50">
        <v>385</v>
      </c>
      <c r="J5961" s="9" t="str">
        <f t="shared" si="94"/>
        <v>West</v>
      </c>
    </row>
    <row r="5962" spans="6:10" x14ac:dyDescent="0.25">
      <c r="F5962" s="49">
        <v>41619</v>
      </c>
      <c r="G5962" s="45" t="s">
        <v>387</v>
      </c>
      <c r="H5962" s="45" t="s">
        <v>324</v>
      </c>
      <c r="I5962" s="50">
        <v>39.9</v>
      </c>
      <c r="J5962" s="9" t="str">
        <f t="shared" si="94"/>
        <v>MidWest</v>
      </c>
    </row>
    <row r="5963" spans="6:10" x14ac:dyDescent="0.25">
      <c r="F5963" s="49">
        <v>41281</v>
      </c>
      <c r="G5963" s="45" t="s">
        <v>391</v>
      </c>
      <c r="H5963" s="45" t="s">
        <v>10</v>
      </c>
      <c r="I5963" s="50">
        <v>22.95</v>
      </c>
      <c r="J5963" s="9" t="str">
        <f t="shared" si="94"/>
        <v>South</v>
      </c>
    </row>
    <row r="5964" spans="6:10" x14ac:dyDescent="0.25">
      <c r="F5964" s="49">
        <v>41599</v>
      </c>
      <c r="G5964" s="45" t="s">
        <v>390</v>
      </c>
      <c r="H5964" s="45" t="s">
        <v>334</v>
      </c>
      <c r="I5964" s="50">
        <v>23.5</v>
      </c>
      <c r="J5964" s="9" t="str">
        <f t="shared" si="94"/>
        <v>South</v>
      </c>
    </row>
    <row r="5965" spans="6:10" x14ac:dyDescent="0.25">
      <c r="F5965" s="49">
        <v>41583</v>
      </c>
      <c r="G5965" s="45" t="s">
        <v>340</v>
      </c>
      <c r="H5965" s="45" t="s">
        <v>331</v>
      </c>
      <c r="I5965" s="50">
        <v>90</v>
      </c>
      <c r="J5965" s="9" t="str">
        <f t="shared" si="94"/>
        <v>MidWest</v>
      </c>
    </row>
    <row r="5966" spans="6:10" x14ac:dyDescent="0.25">
      <c r="F5966" s="49">
        <v>41600</v>
      </c>
      <c r="G5966" s="45" t="s">
        <v>379</v>
      </c>
      <c r="H5966" s="45" t="s">
        <v>324</v>
      </c>
      <c r="I5966" s="50">
        <v>59.25</v>
      </c>
      <c r="J5966" s="9" t="str">
        <f t="shared" si="94"/>
        <v>East</v>
      </c>
    </row>
    <row r="5967" spans="6:10" x14ac:dyDescent="0.25">
      <c r="F5967" s="49">
        <v>41592</v>
      </c>
      <c r="G5967" s="45" t="s">
        <v>367</v>
      </c>
      <c r="H5967" s="45" t="s">
        <v>347</v>
      </c>
      <c r="I5967" s="50">
        <v>27.5</v>
      </c>
      <c r="J5967" s="9" t="str">
        <f t="shared" si="94"/>
        <v>MidWest</v>
      </c>
    </row>
    <row r="5968" spans="6:10" x14ac:dyDescent="0.25">
      <c r="F5968" s="49">
        <v>41949</v>
      </c>
      <c r="G5968" s="45" t="s">
        <v>344</v>
      </c>
      <c r="H5968" s="45" t="s">
        <v>337</v>
      </c>
      <c r="I5968" s="50">
        <v>72.75</v>
      </c>
      <c r="J5968" s="9" t="str">
        <f t="shared" si="94"/>
        <v>West</v>
      </c>
    </row>
    <row r="5969" spans="6:10" x14ac:dyDescent="0.25">
      <c r="F5969" s="49">
        <v>41590</v>
      </c>
      <c r="G5969" s="45" t="s">
        <v>364</v>
      </c>
      <c r="H5969" s="45" t="s">
        <v>7</v>
      </c>
      <c r="I5969" s="50">
        <v>68</v>
      </c>
      <c r="J5969" s="9" t="str">
        <f t="shared" si="94"/>
        <v>West</v>
      </c>
    </row>
    <row r="5970" spans="6:10" x14ac:dyDescent="0.25">
      <c r="F5970" s="49">
        <v>41863</v>
      </c>
      <c r="G5970" s="45" t="s">
        <v>355</v>
      </c>
      <c r="H5970" s="45" t="s">
        <v>337</v>
      </c>
      <c r="I5970" s="50">
        <v>49.25</v>
      </c>
      <c r="J5970" s="9" t="str">
        <f t="shared" si="94"/>
        <v>MidWest</v>
      </c>
    </row>
    <row r="5971" spans="6:10" x14ac:dyDescent="0.25">
      <c r="F5971" s="49">
        <v>42004</v>
      </c>
      <c r="G5971" s="45" t="s">
        <v>356</v>
      </c>
      <c r="H5971" s="45" t="s">
        <v>10</v>
      </c>
      <c r="I5971" s="50">
        <v>178.09</v>
      </c>
      <c r="J5971" s="9" t="str">
        <f t="shared" si="94"/>
        <v>MidWest</v>
      </c>
    </row>
    <row r="5972" spans="6:10" x14ac:dyDescent="0.25">
      <c r="F5972" s="49">
        <v>41635</v>
      </c>
      <c r="G5972" s="45" t="s">
        <v>390</v>
      </c>
      <c r="H5972" s="45" t="s">
        <v>347</v>
      </c>
      <c r="I5972" s="50">
        <v>53.35</v>
      </c>
      <c r="J5972" s="9" t="str">
        <f t="shared" si="94"/>
        <v>South</v>
      </c>
    </row>
    <row r="5973" spans="6:10" x14ac:dyDescent="0.25">
      <c r="F5973" s="49">
        <v>41995</v>
      </c>
      <c r="G5973" s="45" t="s">
        <v>374</v>
      </c>
      <c r="H5973" s="45" t="s">
        <v>10</v>
      </c>
      <c r="I5973" s="50">
        <v>45.9</v>
      </c>
      <c r="J5973" s="9" t="str">
        <f t="shared" si="94"/>
        <v>West</v>
      </c>
    </row>
    <row r="5974" spans="6:10" x14ac:dyDescent="0.25">
      <c r="F5974" s="49">
        <v>41584</v>
      </c>
      <c r="G5974" s="45" t="s">
        <v>345</v>
      </c>
      <c r="H5974" s="45" t="s">
        <v>191</v>
      </c>
      <c r="I5974" s="50">
        <v>22.38</v>
      </c>
      <c r="J5974" s="9" t="str">
        <f t="shared" si="94"/>
        <v>West</v>
      </c>
    </row>
    <row r="5975" spans="6:10" x14ac:dyDescent="0.25">
      <c r="F5975" s="49">
        <v>41585</v>
      </c>
      <c r="G5975" s="45" t="s">
        <v>366</v>
      </c>
      <c r="H5975" s="45" t="s">
        <v>334</v>
      </c>
      <c r="I5975" s="50">
        <v>23.15</v>
      </c>
      <c r="J5975" s="9" t="str">
        <f t="shared" si="94"/>
        <v>West</v>
      </c>
    </row>
    <row r="5976" spans="6:10" x14ac:dyDescent="0.25">
      <c r="F5976" s="49">
        <v>41598</v>
      </c>
      <c r="G5976" s="45" t="s">
        <v>360</v>
      </c>
      <c r="H5976" s="45" t="s">
        <v>10</v>
      </c>
      <c r="I5976" s="50">
        <v>68.849999999999994</v>
      </c>
      <c r="J5976" s="9" t="str">
        <f t="shared" si="94"/>
        <v>West</v>
      </c>
    </row>
    <row r="5977" spans="6:10" x14ac:dyDescent="0.25">
      <c r="F5977" s="49">
        <v>41316</v>
      </c>
      <c r="G5977" s="45" t="s">
        <v>398</v>
      </c>
      <c r="H5977" s="45" t="s">
        <v>7</v>
      </c>
      <c r="I5977" s="50">
        <v>100.47</v>
      </c>
      <c r="J5977" s="9" t="str">
        <f t="shared" si="94"/>
        <v>East</v>
      </c>
    </row>
    <row r="5978" spans="6:10" x14ac:dyDescent="0.25">
      <c r="F5978" s="49">
        <v>41396</v>
      </c>
      <c r="G5978" s="45" t="s">
        <v>377</v>
      </c>
      <c r="H5978" s="45" t="s">
        <v>7</v>
      </c>
      <c r="I5978" s="50">
        <v>34</v>
      </c>
      <c r="J5978" s="9" t="str">
        <f t="shared" si="94"/>
        <v>West</v>
      </c>
    </row>
    <row r="5979" spans="6:10" x14ac:dyDescent="0.25">
      <c r="F5979" s="49">
        <v>41957</v>
      </c>
      <c r="G5979" s="45" t="s">
        <v>356</v>
      </c>
      <c r="H5979" s="45" t="s">
        <v>349</v>
      </c>
      <c r="I5979" s="50">
        <v>42</v>
      </c>
      <c r="J5979" s="9" t="str">
        <f t="shared" si="94"/>
        <v>MidWest</v>
      </c>
    </row>
    <row r="5980" spans="6:10" x14ac:dyDescent="0.25">
      <c r="F5980" s="49">
        <v>41613</v>
      </c>
      <c r="G5980" s="45" t="s">
        <v>393</v>
      </c>
      <c r="H5980" s="45" t="s">
        <v>7</v>
      </c>
      <c r="I5980" s="50">
        <v>100.98</v>
      </c>
      <c r="J5980" s="9" t="str">
        <f t="shared" si="94"/>
        <v>MidWest</v>
      </c>
    </row>
    <row r="5981" spans="6:10" x14ac:dyDescent="0.25">
      <c r="F5981" s="49">
        <v>41944</v>
      </c>
      <c r="G5981" s="45" t="s">
        <v>330</v>
      </c>
      <c r="H5981" s="45" t="s">
        <v>349</v>
      </c>
      <c r="I5981" s="50">
        <v>20.37</v>
      </c>
      <c r="J5981" s="9" t="str">
        <f t="shared" si="94"/>
        <v>East</v>
      </c>
    </row>
    <row r="5982" spans="6:10" x14ac:dyDescent="0.25">
      <c r="F5982" s="49">
        <v>41997</v>
      </c>
      <c r="G5982" s="45" t="s">
        <v>341</v>
      </c>
      <c r="H5982" s="45" t="s">
        <v>337</v>
      </c>
      <c r="I5982" s="50">
        <v>50</v>
      </c>
      <c r="J5982" s="9" t="str">
        <f t="shared" si="94"/>
        <v>East</v>
      </c>
    </row>
    <row r="5983" spans="6:10" x14ac:dyDescent="0.25">
      <c r="F5983" s="49">
        <v>41966</v>
      </c>
      <c r="G5983" s="45" t="s">
        <v>392</v>
      </c>
      <c r="H5983" s="45" t="s">
        <v>327</v>
      </c>
      <c r="I5983" s="50">
        <v>75</v>
      </c>
      <c r="J5983" s="9" t="str">
        <f t="shared" si="94"/>
        <v>South</v>
      </c>
    </row>
    <row r="5984" spans="6:10" x14ac:dyDescent="0.25">
      <c r="F5984" s="49">
        <v>41587</v>
      </c>
      <c r="G5984" s="45" t="s">
        <v>368</v>
      </c>
      <c r="H5984" s="45" t="s">
        <v>191</v>
      </c>
      <c r="I5984" s="50">
        <v>45.44</v>
      </c>
      <c r="J5984" s="9" t="str">
        <f t="shared" si="94"/>
        <v>West</v>
      </c>
    </row>
    <row r="5985" spans="6:10" x14ac:dyDescent="0.25">
      <c r="F5985" s="49">
        <v>41327</v>
      </c>
      <c r="G5985" s="45" t="s">
        <v>368</v>
      </c>
      <c r="H5985" s="45" t="s">
        <v>349</v>
      </c>
      <c r="I5985" s="50">
        <v>20.48</v>
      </c>
      <c r="J5985" s="9" t="str">
        <f t="shared" si="94"/>
        <v>West</v>
      </c>
    </row>
    <row r="5986" spans="6:10" x14ac:dyDescent="0.25">
      <c r="F5986" s="49">
        <v>41892</v>
      </c>
      <c r="G5986" s="45" t="s">
        <v>402</v>
      </c>
      <c r="H5986" s="45" t="s">
        <v>337</v>
      </c>
      <c r="I5986" s="50">
        <v>50</v>
      </c>
      <c r="J5986" s="9" t="str">
        <f t="shared" si="94"/>
        <v>South</v>
      </c>
    </row>
    <row r="5987" spans="6:10" x14ac:dyDescent="0.25">
      <c r="F5987" s="49">
        <v>41392</v>
      </c>
      <c r="G5987" s="45" t="s">
        <v>351</v>
      </c>
      <c r="H5987" s="45" t="s">
        <v>191</v>
      </c>
      <c r="I5987" s="50">
        <v>44.98</v>
      </c>
      <c r="J5987" s="9" t="str">
        <f t="shared" si="94"/>
        <v>MidWest</v>
      </c>
    </row>
    <row r="5988" spans="6:10" x14ac:dyDescent="0.25">
      <c r="F5988" s="49">
        <v>41605</v>
      </c>
      <c r="G5988" s="45" t="s">
        <v>393</v>
      </c>
      <c r="H5988" s="45" t="s">
        <v>347</v>
      </c>
      <c r="I5988" s="50">
        <v>616.69000000000005</v>
      </c>
      <c r="J5988" s="9" t="str">
        <f t="shared" si="94"/>
        <v>MidWest</v>
      </c>
    </row>
    <row r="5989" spans="6:10" x14ac:dyDescent="0.25">
      <c r="F5989" s="49">
        <v>41630</v>
      </c>
      <c r="G5989" s="45" t="s">
        <v>399</v>
      </c>
      <c r="H5989" s="45" t="s">
        <v>191</v>
      </c>
      <c r="I5989" s="50">
        <v>249.93</v>
      </c>
      <c r="J5989" s="9" t="str">
        <f t="shared" si="94"/>
        <v>West</v>
      </c>
    </row>
    <row r="5990" spans="6:10" x14ac:dyDescent="0.25">
      <c r="F5990" s="49">
        <v>41555</v>
      </c>
      <c r="G5990" s="45" t="s">
        <v>374</v>
      </c>
      <c r="H5990" s="45" t="s">
        <v>331</v>
      </c>
      <c r="I5990" s="50">
        <v>30</v>
      </c>
      <c r="J5990" s="9" t="str">
        <f t="shared" si="94"/>
        <v>West</v>
      </c>
    </row>
    <row r="5991" spans="6:10" x14ac:dyDescent="0.25">
      <c r="F5991" s="49">
        <v>42002</v>
      </c>
      <c r="G5991" s="45" t="s">
        <v>330</v>
      </c>
      <c r="H5991" s="45" t="s">
        <v>349</v>
      </c>
      <c r="I5991" s="50">
        <v>42</v>
      </c>
      <c r="J5991" s="9" t="str">
        <f t="shared" si="94"/>
        <v>East</v>
      </c>
    </row>
    <row r="5992" spans="6:10" x14ac:dyDescent="0.25">
      <c r="F5992" s="49">
        <v>41626</v>
      </c>
      <c r="G5992" s="45" t="s">
        <v>390</v>
      </c>
      <c r="H5992" s="45" t="s">
        <v>324</v>
      </c>
      <c r="I5992" s="50">
        <v>58.65</v>
      </c>
      <c r="J5992" s="9" t="str">
        <f t="shared" si="94"/>
        <v>South</v>
      </c>
    </row>
    <row r="5993" spans="6:10" x14ac:dyDescent="0.25">
      <c r="F5993" s="49">
        <v>41589</v>
      </c>
      <c r="G5993" s="45" t="s">
        <v>400</v>
      </c>
      <c r="H5993" s="45" t="s">
        <v>337</v>
      </c>
      <c r="I5993" s="50">
        <v>50</v>
      </c>
      <c r="J5993" s="9" t="str">
        <f t="shared" si="94"/>
        <v>West</v>
      </c>
    </row>
    <row r="5994" spans="6:10" x14ac:dyDescent="0.25">
      <c r="F5994" s="49">
        <v>41947</v>
      </c>
      <c r="G5994" s="45" t="s">
        <v>342</v>
      </c>
      <c r="H5994" s="45" t="s">
        <v>337</v>
      </c>
      <c r="I5994" s="50">
        <v>500</v>
      </c>
      <c r="J5994" s="9" t="str">
        <f t="shared" si="94"/>
        <v>MidWest</v>
      </c>
    </row>
    <row r="5995" spans="6:10" x14ac:dyDescent="0.25">
      <c r="F5995" s="49">
        <v>41997</v>
      </c>
      <c r="G5995" s="45" t="s">
        <v>375</v>
      </c>
      <c r="H5995" s="45" t="s">
        <v>10</v>
      </c>
      <c r="I5995" s="50">
        <v>67.47</v>
      </c>
      <c r="J5995" s="9" t="str">
        <f t="shared" si="94"/>
        <v>East</v>
      </c>
    </row>
    <row r="5996" spans="6:10" x14ac:dyDescent="0.25">
      <c r="F5996" s="49">
        <v>41632</v>
      </c>
      <c r="G5996" s="45" t="s">
        <v>338</v>
      </c>
      <c r="H5996" s="45" t="s">
        <v>10</v>
      </c>
      <c r="I5996" s="50">
        <v>68.849999999999994</v>
      </c>
      <c r="J5996" s="9" t="str">
        <f t="shared" si="94"/>
        <v>South</v>
      </c>
    </row>
    <row r="5997" spans="6:10" x14ac:dyDescent="0.25">
      <c r="F5997" s="49">
        <v>41395</v>
      </c>
      <c r="G5997" s="45" t="s">
        <v>340</v>
      </c>
      <c r="H5997" s="45" t="s">
        <v>349</v>
      </c>
      <c r="I5997" s="50">
        <v>231</v>
      </c>
      <c r="J5997" s="9" t="str">
        <f t="shared" si="94"/>
        <v>MidWest</v>
      </c>
    </row>
    <row r="5998" spans="6:10" x14ac:dyDescent="0.25">
      <c r="F5998" s="49">
        <v>41607</v>
      </c>
      <c r="G5998" s="45" t="s">
        <v>400</v>
      </c>
      <c r="H5998" s="45" t="s">
        <v>337</v>
      </c>
      <c r="I5998" s="50">
        <v>75</v>
      </c>
      <c r="J5998" s="9" t="str">
        <f t="shared" si="94"/>
        <v>West</v>
      </c>
    </row>
    <row r="5999" spans="6:10" x14ac:dyDescent="0.25">
      <c r="F5999" s="49">
        <v>41615</v>
      </c>
      <c r="G5999" s="45" t="s">
        <v>374</v>
      </c>
      <c r="H5999" s="45" t="s">
        <v>10</v>
      </c>
      <c r="I5999" s="50">
        <v>67.13</v>
      </c>
      <c r="J5999" s="9" t="str">
        <f t="shared" si="94"/>
        <v>West</v>
      </c>
    </row>
    <row r="6000" spans="6:10" x14ac:dyDescent="0.25">
      <c r="F6000" s="49">
        <v>41981</v>
      </c>
      <c r="G6000" s="45" t="s">
        <v>340</v>
      </c>
      <c r="H6000" s="45" t="s">
        <v>349</v>
      </c>
      <c r="I6000" s="50">
        <v>63</v>
      </c>
      <c r="J6000" s="9" t="str">
        <f t="shared" si="94"/>
        <v>MidWest</v>
      </c>
    </row>
    <row r="6001" spans="6:10" x14ac:dyDescent="0.25">
      <c r="F6001" s="49">
        <v>41621</v>
      </c>
      <c r="G6001" s="45" t="s">
        <v>380</v>
      </c>
      <c r="H6001" s="45" t="s">
        <v>7</v>
      </c>
      <c r="I6001" s="50">
        <v>102</v>
      </c>
      <c r="J6001" s="9" t="str">
        <f t="shared" si="94"/>
        <v>South</v>
      </c>
    </row>
    <row r="6002" spans="6:10" x14ac:dyDescent="0.25">
      <c r="F6002" s="49">
        <v>41805</v>
      </c>
      <c r="G6002" s="45" t="s">
        <v>391</v>
      </c>
      <c r="H6002" s="45" t="s">
        <v>321</v>
      </c>
      <c r="I6002" s="50">
        <v>239.85</v>
      </c>
      <c r="J6002" s="9" t="str">
        <f t="shared" si="94"/>
        <v>South</v>
      </c>
    </row>
    <row r="6003" spans="6:10" x14ac:dyDescent="0.25">
      <c r="F6003" s="49">
        <v>41528</v>
      </c>
      <c r="G6003" s="45" t="s">
        <v>369</v>
      </c>
      <c r="H6003" s="45" t="s">
        <v>191</v>
      </c>
      <c r="I6003" s="50">
        <v>45.9</v>
      </c>
      <c r="J6003" s="9" t="str">
        <f t="shared" si="94"/>
        <v>South</v>
      </c>
    </row>
    <row r="6004" spans="6:10" x14ac:dyDescent="0.25">
      <c r="F6004" s="49">
        <v>41672</v>
      </c>
      <c r="G6004" s="45" t="s">
        <v>356</v>
      </c>
      <c r="H6004" s="45" t="s">
        <v>10</v>
      </c>
      <c r="I6004" s="50">
        <v>222.62</v>
      </c>
      <c r="J6004" s="9" t="str">
        <f t="shared" si="94"/>
        <v>MidWest</v>
      </c>
    </row>
    <row r="6005" spans="6:10" x14ac:dyDescent="0.25">
      <c r="F6005" s="49">
        <v>41628</v>
      </c>
      <c r="G6005" s="45" t="s">
        <v>368</v>
      </c>
      <c r="H6005" s="45" t="s">
        <v>10</v>
      </c>
      <c r="I6005" s="50">
        <v>90.88</v>
      </c>
      <c r="J6005" s="9" t="str">
        <f t="shared" si="94"/>
        <v>West</v>
      </c>
    </row>
    <row r="6006" spans="6:10" x14ac:dyDescent="0.25">
      <c r="F6006" s="49">
        <v>41954</v>
      </c>
      <c r="G6006" s="45" t="s">
        <v>328</v>
      </c>
      <c r="H6006" s="45" t="s">
        <v>10</v>
      </c>
      <c r="I6006" s="50">
        <v>390.15</v>
      </c>
      <c r="J6006" s="9" t="str">
        <f t="shared" si="94"/>
        <v>MidWest</v>
      </c>
    </row>
    <row r="6007" spans="6:10" x14ac:dyDescent="0.25">
      <c r="F6007" s="49">
        <v>41811</v>
      </c>
      <c r="G6007" s="45" t="s">
        <v>378</v>
      </c>
      <c r="H6007" s="45" t="s">
        <v>324</v>
      </c>
      <c r="I6007" s="50">
        <v>483.79</v>
      </c>
      <c r="J6007" s="9" t="str">
        <f t="shared" si="94"/>
        <v>South</v>
      </c>
    </row>
    <row r="6008" spans="6:10" x14ac:dyDescent="0.25">
      <c r="F6008" s="49">
        <v>41910</v>
      </c>
      <c r="G6008" s="45" t="s">
        <v>389</v>
      </c>
      <c r="H6008" s="45" t="s">
        <v>10</v>
      </c>
      <c r="I6008" s="50">
        <v>45.9</v>
      </c>
      <c r="J6008" s="9" t="str">
        <f t="shared" si="94"/>
        <v>MidWest</v>
      </c>
    </row>
    <row r="6009" spans="6:10" x14ac:dyDescent="0.25">
      <c r="F6009" s="49">
        <v>41963</v>
      </c>
      <c r="G6009" s="45" t="s">
        <v>357</v>
      </c>
      <c r="H6009" s="45" t="s">
        <v>7</v>
      </c>
      <c r="I6009" s="50">
        <v>33.32</v>
      </c>
      <c r="J6009" s="9" t="str">
        <f t="shared" si="94"/>
        <v>South</v>
      </c>
    </row>
    <row r="6010" spans="6:10" x14ac:dyDescent="0.25">
      <c r="F6010" s="49">
        <v>41778</v>
      </c>
      <c r="G6010" s="45" t="s">
        <v>358</v>
      </c>
      <c r="H6010" s="45" t="s">
        <v>337</v>
      </c>
      <c r="I6010" s="50">
        <v>24.75</v>
      </c>
      <c r="J6010" s="9" t="str">
        <f t="shared" si="94"/>
        <v>MidWest</v>
      </c>
    </row>
    <row r="6011" spans="6:10" x14ac:dyDescent="0.25">
      <c r="F6011" s="49">
        <v>41606</v>
      </c>
      <c r="G6011" s="45" t="s">
        <v>336</v>
      </c>
      <c r="H6011" s="45" t="s">
        <v>337</v>
      </c>
      <c r="I6011" s="50">
        <v>275</v>
      </c>
      <c r="J6011" s="9" t="str">
        <f t="shared" si="94"/>
        <v>West</v>
      </c>
    </row>
    <row r="6012" spans="6:10" x14ac:dyDescent="0.25">
      <c r="F6012" s="49">
        <v>41596</v>
      </c>
      <c r="G6012" s="45" t="s">
        <v>370</v>
      </c>
      <c r="H6012" s="45" t="s">
        <v>7</v>
      </c>
      <c r="I6012" s="50">
        <v>134.63999999999999</v>
      </c>
      <c r="J6012" s="9" t="str">
        <f t="shared" si="94"/>
        <v>South</v>
      </c>
    </row>
    <row r="6013" spans="6:10" x14ac:dyDescent="0.25">
      <c r="F6013" s="49">
        <v>41982</v>
      </c>
      <c r="G6013" s="45" t="s">
        <v>330</v>
      </c>
      <c r="H6013" s="45" t="s">
        <v>337</v>
      </c>
      <c r="I6013" s="50">
        <v>73.13</v>
      </c>
      <c r="J6013" s="9" t="str">
        <f t="shared" si="94"/>
        <v>East</v>
      </c>
    </row>
    <row r="6014" spans="6:10" x14ac:dyDescent="0.25">
      <c r="F6014" s="49">
        <v>41835</v>
      </c>
      <c r="G6014" s="45" t="s">
        <v>400</v>
      </c>
      <c r="H6014" s="45" t="s">
        <v>324</v>
      </c>
      <c r="I6014" s="50">
        <v>59.85</v>
      </c>
      <c r="J6014" s="9" t="str">
        <f t="shared" si="94"/>
        <v>West</v>
      </c>
    </row>
    <row r="6015" spans="6:10" x14ac:dyDescent="0.25">
      <c r="F6015" s="49">
        <v>41958</v>
      </c>
      <c r="G6015" s="45" t="s">
        <v>374</v>
      </c>
      <c r="H6015" s="45" t="s">
        <v>327</v>
      </c>
      <c r="I6015" s="50">
        <v>73.88</v>
      </c>
      <c r="J6015" s="9" t="str">
        <f t="shared" si="94"/>
        <v>West</v>
      </c>
    </row>
    <row r="6016" spans="6:10" x14ac:dyDescent="0.25">
      <c r="F6016" s="49">
        <v>41596</v>
      </c>
      <c r="G6016" s="45" t="s">
        <v>372</v>
      </c>
      <c r="H6016" s="45" t="s">
        <v>191</v>
      </c>
      <c r="I6016" s="50">
        <v>44.98</v>
      </c>
      <c r="J6016" s="9" t="str">
        <f t="shared" si="94"/>
        <v>West</v>
      </c>
    </row>
    <row r="6017" spans="6:10" x14ac:dyDescent="0.25">
      <c r="F6017" s="49">
        <v>41939</v>
      </c>
      <c r="G6017" s="45" t="s">
        <v>320</v>
      </c>
      <c r="H6017" s="45" t="s">
        <v>7</v>
      </c>
      <c r="I6017" s="50">
        <v>65.959999999999994</v>
      </c>
      <c r="J6017" s="9" t="str">
        <f t="shared" si="94"/>
        <v>West</v>
      </c>
    </row>
    <row r="6018" spans="6:10" x14ac:dyDescent="0.25">
      <c r="F6018" s="49">
        <v>41992</v>
      </c>
      <c r="G6018" s="45" t="s">
        <v>340</v>
      </c>
      <c r="H6018" s="45" t="s">
        <v>337</v>
      </c>
      <c r="I6018" s="50">
        <v>74.25</v>
      </c>
      <c r="J6018" s="9" t="str">
        <f t="shared" si="94"/>
        <v>MidWest</v>
      </c>
    </row>
    <row r="6019" spans="6:10" x14ac:dyDescent="0.25">
      <c r="F6019" s="49">
        <v>41572</v>
      </c>
      <c r="G6019" s="45" t="s">
        <v>335</v>
      </c>
      <c r="H6019" s="45" t="s">
        <v>324</v>
      </c>
      <c r="I6019" s="50">
        <v>19.95</v>
      </c>
      <c r="J6019" s="9" t="str">
        <f t="shared" si="94"/>
        <v>West</v>
      </c>
    </row>
    <row r="6020" spans="6:10" x14ac:dyDescent="0.25">
      <c r="F6020" s="49">
        <v>41636</v>
      </c>
      <c r="G6020" s="45" t="s">
        <v>368</v>
      </c>
      <c r="H6020" s="45" t="s">
        <v>7</v>
      </c>
      <c r="I6020" s="50">
        <v>68</v>
      </c>
      <c r="J6020" s="9" t="str">
        <f t="shared" ref="J6020:J6083" si="95">VLOOKUP(G6020,$A$4:$B$75,2,0)</f>
        <v>West</v>
      </c>
    </row>
    <row r="6021" spans="6:10" x14ac:dyDescent="0.25">
      <c r="F6021" s="49">
        <v>41933</v>
      </c>
      <c r="G6021" s="45" t="s">
        <v>380</v>
      </c>
      <c r="H6021" s="45" t="s">
        <v>334</v>
      </c>
      <c r="I6021" s="50">
        <v>69.44</v>
      </c>
      <c r="J6021" s="9" t="str">
        <f t="shared" si="95"/>
        <v>South</v>
      </c>
    </row>
    <row r="6022" spans="6:10" x14ac:dyDescent="0.25">
      <c r="F6022" s="49">
        <v>41634</v>
      </c>
      <c r="G6022" s="45" t="s">
        <v>377</v>
      </c>
      <c r="H6022" s="45" t="s">
        <v>7</v>
      </c>
      <c r="I6022" s="50">
        <v>98.94</v>
      </c>
      <c r="J6022" s="9" t="str">
        <f t="shared" si="95"/>
        <v>West</v>
      </c>
    </row>
    <row r="6023" spans="6:10" x14ac:dyDescent="0.25">
      <c r="F6023" s="49">
        <v>41591</v>
      </c>
      <c r="G6023" s="45" t="s">
        <v>340</v>
      </c>
      <c r="H6023" s="45" t="s">
        <v>347</v>
      </c>
      <c r="I6023" s="50">
        <v>55</v>
      </c>
      <c r="J6023" s="9" t="str">
        <f t="shared" si="95"/>
        <v>MidWest</v>
      </c>
    </row>
    <row r="6024" spans="6:10" x14ac:dyDescent="0.25">
      <c r="F6024" s="49">
        <v>41415</v>
      </c>
      <c r="G6024" s="45" t="s">
        <v>375</v>
      </c>
      <c r="H6024" s="45" t="s">
        <v>331</v>
      </c>
      <c r="I6024" s="50">
        <v>504.9</v>
      </c>
      <c r="J6024" s="9" t="str">
        <f t="shared" si="95"/>
        <v>East</v>
      </c>
    </row>
    <row r="6025" spans="6:10" x14ac:dyDescent="0.25">
      <c r="F6025" s="49">
        <v>41408</v>
      </c>
      <c r="G6025" s="45" t="s">
        <v>375</v>
      </c>
      <c r="H6025" s="45" t="s">
        <v>334</v>
      </c>
      <c r="I6025" s="50">
        <v>47</v>
      </c>
      <c r="J6025" s="9" t="str">
        <f t="shared" si="95"/>
        <v>East</v>
      </c>
    </row>
    <row r="6026" spans="6:10" x14ac:dyDescent="0.25">
      <c r="F6026" s="49">
        <v>41606</v>
      </c>
      <c r="G6026" s="45" t="s">
        <v>342</v>
      </c>
      <c r="H6026" s="45" t="s">
        <v>7</v>
      </c>
      <c r="I6026" s="50">
        <v>98.94</v>
      </c>
      <c r="J6026" s="9" t="str">
        <f t="shared" si="95"/>
        <v>MidWest</v>
      </c>
    </row>
    <row r="6027" spans="6:10" x14ac:dyDescent="0.25">
      <c r="F6027" s="49">
        <v>41634</v>
      </c>
      <c r="G6027" s="45" t="s">
        <v>335</v>
      </c>
      <c r="H6027" s="45" t="s">
        <v>334</v>
      </c>
      <c r="I6027" s="50">
        <v>45.59</v>
      </c>
      <c r="J6027" s="9" t="str">
        <f t="shared" si="95"/>
        <v>West</v>
      </c>
    </row>
    <row r="6028" spans="6:10" x14ac:dyDescent="0.25">
      <c r="F6028" s="49">
        <v>41588</v>
      </c>
      <c r="G6028" s="45" t="s">
        <v>375</v>
      </c>
      <c r="H6028" s="45" t="s">
        <v>321</v>
      </c>
      <c r="I6028" s="50">
        <v>77.95</v>
      </c>
      <c r="J6028" s="9" t="str">
        <f t="shared" si="95"/>
        <v>East</v>
      </c>
    </row>
    <row r="6029" spans="6:10" x14ac:dyDescent="0.25">
      <c r="F6029" s="49">
        <v>41961</v>
      </c>
      <c r="G6029" s="45" t="s">
        <v>340</v>
      </c>
      <c r="H6029" s="45" t="s">
        <v>334</v>
      </c>
      <c r="I6029" s="50">
        <v>47</v>
      </c>
      <c r="J6029" s="9" t="str">
        <f t="shared" si="95"/>
        <v>MidWest</v>
      </c>
    </row>
    <row r="6030" spans="6:10" x14ac:dyDescent="0.25">
      <c r="F6030" s="49">
        <v>41627</v>
      </c>
      <c r="G6030" s="45" t="s">
        <v>375</v>
      </c>
      <c r="H6030" s="45" t="s">
        <v>321</v>
      </c>
      <c r="I6030" s="50">
        <v>239.85</v>
      </c>
      <c r="J6030" s="9" t="str">
        <f t="shared" si="95"/>
        <v>East</v>
      </c>
    </row>
    <row r="6031" spans="6:10" x14ac:dyDescent="0.25">
      <c r="F6031" s="49">
        <v>41416</v>
      </c>
      <c r="G6031" s="45" t="s">
        <v>323</v>
      </c>
      <c r="H6031" s="45" t="s">
        <v>337</v>
      </c>
      <c r="I6031" s="50">
        <v>74.25</v>
      </c>
      <c r="J6031" s="9" t="str">
        <f t="shared" si="95"/>
        <v>MidWest</v>
      </c>
    </row>
    <row r="6032" spans="6:10" x14ac:dyDescent="0.25">
      <c r="F6032" s="49">
        <v>41818</v>
      </c>
      <c r="G6032" s="45" t="s">
        <v>345</v>
      </c>
      <c r="H6032" s="45" t="s">
        <v>334</v>
      </c>
      <c r="I6032" s="50">
        <v>23.27</v>
      </c>
      <c r="J6032" s="9" t="str">
        <f t="shared" si="95"/>
        <v>West</v>
      </c>
    </row>
    <row r="6033" spans="6:10" x14ac:dyDescent="0.25">
      <c r="F6033" s="49">
        <v>41547</v>
      </c>
      <c r="G6033" s="45" t="s">
        <v>373</v>
      </c>
      <c r="H6033" s="45" t="s">
        <v>334</v>
      </c>
      <c r="I6033" s="50">
        <v>70.5</v>
      </c>
      <c r="J6033" s="9" t="str">
        <f t="shared" si="95"/>
        <v>MidWest</v>
      </c>
    </row>
    <row r="6034" spans="6:10" x14ac:dyDescent="0.25">
      <c r="F6034" s="49">
        <v>41947</v>
      </c>
      <c r="G6034" s="45" t="s">
        <v>389</v>
      </c>
      <c r="H6034" s="45" t="s">
        <v>191</v>
      </c>
      <c r="I6034" s="50">
        <v>22.72</v>
      </c>
      <c r="J6034" s="9" t="str">
        <f t="shared" si="95"/>
        <v>MidWest</v>
      </c>
    </row>
    <row r="6035" spans="6:10" x14ac:dyDescent="0.25">
      <c r="F6035" s="49">
        <v>41952</v>
      </c>
      <c r="G6035" s="45" t="s">
        <v>346</v>
      </c>
      <c r="H6035" s="45" t="s">
        <v>331</v>
      </c>
      <c r="I6035" s="50">
        <v>90</v>
      </c>
      <c r="J6035" s="9" t="str">
        <f t="shared" si="95"/>
        <v>MidWest</v>
      </c>
    </row>
    <row r="6036" spans="6:10" x14ac:dyDescent="0.25">
      <c r="F6036" s="49">
        <v>41997</v>
      </c>
      <c r="G6036" s="45" t="s">
        <v>336</v>
      </c>
      <c r="H6036" s="45" t="s">
        <v>331</v>
      </c>
      <c r="I6036" s="50">
        <v>60</v>
      </c>
      <c r="J6036" s="9" t="str">
        <f t="shared" si="95"/>
        <v>West</v>
      </c>
    </row>
    <row r="6037" spans="6:10" x14ac:dyDescent="0.25">
      <c r="F6037" s="49">
        <v>41632</v>
      </c>
      <c r="G6037" s="45" t="s">
        <v>338</v>
      </c>
      <c r="H6037" s="45" t="s">
        <v>7</v>
      </c>
      <c r="I6037" s="50">
        <v>102</v>
      </c>
      <c r="J6037" s="9" t="str">
        <f t="shared" si="95"/>
        <v>South</v>
      </c>
    </row>
    <row r="6038" spans="6:10" x14ac:dyDescent="0.25">
      <c r="F6038" s="49">
        <v>41621</v>
      </c>
      <c r="G6038" s="45" t="s">
        <v>367</v>
      </c>
      <c r="H6038" s="45" t="s">
        <v>324</v>
      </c>
      <c r="I6038" s="50">
        <v>78.2</v>
      </c>
      <c r="J6038" s="9" t="str">
        <f t="shared" si="95"/>
        <v>MidWest</v>
      </c>
    </row>
    <row r="6039" spans="6:10" x14ac:dyDescent="0.25">
      <c r="F6039" s="49">
        <v>41896</v>
      </c>
      <c r="G6039" s="45" t="s">
        <v>375</v>
      </c>
      <c r="H6039" s="45" t="s">
        <v>337</v>
      </c>
      <c r="I6039" s="50">
        <v>48.75</v>
      </c>
      <c r="J6039" s="9" t="str">
        <f t="shared" si="95"/>
        <v>East</v>
      </c>
    </row>
    <row r="6040" spans="6:10" x14ac:dyDescent="0.25">
      <c r="F6040" s="49">
        <v>41630</v>
      </c>
      <c r="G6040" s="45" t="s">
        <v>386</v>
      </c>
      <c r="H6040" s="45" t="s">
        <v>324</v>
      </c>
      <c r="I6040" s="50">
        <v>58.65</v>
      </c>
      <c r="J6040" s="9" t="str">
        <f t="shared" si="95"/>
        <v>MidWest</v>
      </c>
    </row>
    <row r="6041" spans="6:10" x14ac:dyDescent="0.25">
      <c r="F6041" s="49">
        <v>41613</v>
      </c>
      <c r="G6041" s="45" t="s">
        <v>392</v>
      </c>
      <c r="H6041" s="45" t="s">
        <v>10</v>
      </c>
      <c r="I6041" s="50">
        <v>45.9</v>
      </c>
      <c r="J6041" s="9" t="str">
        <f t="shared" si="95"/>
        <v>South</v>
      </c>
    </row>
    <row r="6042" spans="6:10" x14ac:dyDescent="0.25">
      <c r="F6042" s="49">
        <v>41637</v>
      </c>
      <c r="G6042" s="45" t="s">
        <v>391</v>
      </c>
      <c r="H6042" s="45" t="s">
        <v>10</v>
      </c>
      <c r="I6042" s="50">
        <v>22.26</v>
      </c>
      <c r="J6042" s="9" t="str">
        <f t="shared" si="95"/>
        <v>South</v>
      </c>
    </row>
    <row r="6043" spans="6:10" x14ac:dyDescent="0.25">
      <c r="F6043" s="49">
        <v>41584</v>
      </c>
      <c r="G6043" s="45" t="s">
        <v>385</v>
      </c>
      <c r="H6043" s="45" t="s">
        <v>7</v>
      </c>
      <c r="I6043" s="50">
        <v>68</v>
      </c>
      <c r="J6043" s="9" t="str">
        <f t="shared" si="95"/>
        <v>MidWest</v>
      </c>
    </row>
    <row r="6044" spans="6:10" x14ac:dyDescent="0.25">
      <c r="F6044" s="49">
        <v>41398</v>
      </c>
      <c r="G6044" s="45" t="s">
        <v>357</v>
      </c>
      <c r="H6044" s="45" t="s">
        <v>324</v>
      </c>
      <c r="I6044" s="50">
        <v>39.9</v>
      </c>
      <c r="J6044" s="9" t="str">
        <f t="shared" si="95"/>
        <v>South</v>
      </c>
    </row>
    <row r="6045" spans="6:10" x14ac:dyDescent="0.25">
      <c r="F6045" s="49">
        <v>41586</v>
      </c>
      <c r="G6045" s="45" t="s">
        <v>377</v>
      </c>
      <c r="H6045" s="45" t="s">
        <v>191</v>
      </c>
      <c r="I6045" s="50">
        <v>66.78</v>
      </c>
      <c r="J6045" s="9" t="str">
        <f t="shared" si="95"/>
        <v>West</v>
      </c>
    </row>
    <row r="6046" spans="6:10" x14ac:dyDescent="0.25">
      <c r="F6046" s="49">
        <v>41638</v>
      </c>
      <c r="G6046" s="45" t="s">
        <v>373</v>
      </c>
      <c r="H6046" s="45" t="s">
        <v>191</v>
      </c>
      <c r="I6046" s="50">
        <v>67.47</v>
      </c>
      <c r="J6046" s="9" t="str">
        <f t="shared" si="95"/>
        <v>MidWest</v>
      </c>
    </row>
    <row r="6047" spans="6:10" x14ac:dyDescent="0.25">
      <c r="F6047" s="49">
        <v>41373</v>
      </c>
      <c r="G6047" s="45" t="s">
        <v>370</v>
      </c>
      <c r="H6047" s="45" t="s">
        <v>10</v>
      </c>
      <c r="I6047" s="50">
        <v>68.849999999999994</v>
      </c>
      <c r="J6047" s="9" t="str">
        <f t="shared" si="95"/>
        <v>South</v>
      </c>
    </row>
    <row r="6048" spans="6:10" x14ac:dyDescent="0.25">
      <c r="F6048" s="49">
        <v>41972</v>
      </c>
      <c r="G6048" s="45" t="s">
        <v>376</v>
      </c>
      <c r="H6048" s="45" t="s">
        <v>324</v>
      </c>
      <c r="I6048" s="50">
        <v>199.5</v>
      </c>
      <c r="J6048" s="9" t="str">
        <f t="shared" si="95"/>
        <v>East</v>
      </c>
    </row>
    <row r="6049" spans="6:10" x14ac:dyDescent="0.25">
      <c r="F6049" s="49">
        <v>41946</v>
      </c>
      <c r="G6049" s="45" t="s">
        <v>385</v>
      </c>
      <c r="H6049" s="45" t="s">
        <v>324</v>
      </c>
      <c r="I6049" s="50">
        <v>78.2</v>
      </c>
      <c r="J6049" s="9" t="str">
        <f t="shared" si="95"/>
        <v>MidWest</v>
      </c>
    </row>
    <row r="6050" spans="6:10" x14ac:dyDescent="0.25">
      <c r="F6050" s="49">
        <v>41607</v>
      </c>
      <c r="G6050" s="45" t="s">
        <v>375</v>
      </c>
      <c r="H6050" s="45" t="s">
        <v>7</v>
      </c>
      <c r="I6050" s="50">
        <v>68</v>
      </c>
      <c r="J6050" s="9" t="str">
        <f t="shared" si="95"/>
        <v>East</v>
      </c>
    </row>
    <row r="6051" spans="6:10" x14ac:dyDescent="0.25">
      <c r="F6051" s="49">
        <v>41344</v>
      </c>
      <c r="G6051" s="45" t="s">
        <v>355</v>
      </c>
      <c r="H6051" s="45" t="s">
        <v>347</v>
      </c>
      <c r="I6051" s="50">
        <v>27.5</v>
      </c>
      <c r="J6051" s="9" t="str">
        <f t="shared" si="95"/>
        <v>MidWest</v>
      </c>
    </row>
    <row r="6052" spans="6:10" x14ac:dyDescent="0.25">
      <c r="F6052" s="49">
        <v>41624</v>
      </c>
      <c r="G6052" s="45" t="s">
        <v>389</v>
      </c>
      <c r="H6052" s="45" t="s">
        <v>327</v>
      </c>
      <c r="I6052" s="50">
        <v>50</v>
      </c>
      <c r="J6052" s="9" t="str">
        <f t="shared" si="95"/>
        <v>MidWest</v>
      </c>
    </row>
    <row r="6053" spans="6:10" x14ac:dyDescent="0.25">
      <c r="F6053" s="49">
        <v>42004</v>
      </c>
      <c r="G6053" s="45" t="s">
        <v>329</v>
      </c>
      <c r="H6053" s="45" t="s">
        <v>337</v>
      </c>
      <c r="I6053" s="50">
        <v>72.75</v>
      </c>
      <c r="J6053" s="9" t="str">
        <f t="shared" si="95"/>
        <v>MidWest</v>
      </c>
    </row>
    <row r="6054" spans="6:10" x14ac:dyDescent="0.25">
      <c r="F6054" s="49">
        <v>41969</v>
      </c>
      <c r="G6054" s="45" t="s">
        <v>346</v>
      </c>
      <c r="H6054" s="45" t="s">
        <v>349</v>
      </c>
      <c r="I6054" s="50">
        <v>21</v>
      </c>
      <c r="J6054" s="9" t="str">
        <f t="shared" si="95"/>
        <v>MidWest</v>
      </c>
    </row>
    <row r="6055" spans="6:10" x14ac:dyDescent="0.25">
      <c r="F6055" s="49">
        <v>41857</v>
      </c>
      <c r="G6055" s="45" t="s">
        <v>374</v>
      </c>
      <c r="H6055" s="45" t="s">
        <v>191</v>
      </c>
      <c r="I6055" s="50">
        <v>67.13</v>
      </c>
      <c r="J6055" s="9" t="str">
        <f t="shared" si="95"/>
        <v>West</v>
      </c>
    </row>
    <row r="6056" spans="6:10" x14ac:dyDescent="0.25">
      <c r="F6056" s="49">
        <v>41614</v>
      </c>
      <c r="G6056" s="45" t="s">
        <v>348</v>
      </c>
      <c r="H6056" s="45" t="s">
        <v>10</v>
      </c>
      <c r="I6056" s="50">
        <v>22.61</v>
      </c>
      <c r="J6056" s="9" t="str">
        <f t="shared" si="95"/>
        <v>South</v>
      </c>
    </row>
    <row r="6057" spans="6:10" x14ac:dyDescent="0.25">
      <c r="F6057" s="49">
        <v>41795</v>
      </c>
      <c r="G6057" s="45" t="s">
        <v>396</v>
      </c>
      <c r="H6057" s="45" t="s">
        <v>191</v>
      </c>
      <c r="I6057" s="50">
        <v>44.98</v>
      </c>
      <c r="J6057" s="9" t="str">
        <f t="shared" si="95"/>
        <v>West</v>
      </c>
    </row>
    <row r="6058" spans="6:10" x14ac:dyDescent="0.25">
      <c r="F6058" s="49">
        <v>41286</v>
      </c>
      <c r="G6058" s="45" t="s">
        <v>320</v>
      </c>
      <c r="H6058" s="45" t="s">
        <v>7</v>
      </c>
      <c r="I6058" s="50">
        <v>66.3</v>
      </c>
      <c r="J6058" s="9" t="str">
        <f t="shared" si="95"/>
        <v>West</v>
      </c>
    </row>
    <row r="6059" spans="6:10" x14ac:dyDescent="0.25">
      <c r="F6059" s="49">
        <v>41983</v>
      </c>
      <c r="G6059" s="45" t="s">
        <v>401</v>
      </c>
      <c r="H6059" s="45" t="s">
        <v>10</v>
      </c>
      <c r="I6059" s="50">
        <v>45.9</v>
      </c>
      <c r="J6059" s="9" t="str">
        <f t="shared" si="95"/>
        <v>East</v>
      </c>
    </row>
    <row r="6060" spans="6:10" x14ac:dyDescent="0.25">
      <c r="F6060" s="49">
        <v>42000</v>
      </c>
      <c r="G6060" s="45" t="s">
        <v>370</v>
      </c>
      <c r="H6060" s="45" t="s">
        <v>337</v>
      </c>
      <c r="I6060" s="50">
        <v>48.75</v>
      </c>
      <c r="J6060" s="9" t="str">
        <f t="shared" si="95"/>
        <v>South</v>
      </c>
    </row>
    <row r="6061" spans="6:10" x14ac:dyDescent="0.25">
      <c r="F6061" s="49">
        <v>41504</v>
      </c>
      <c r="G6061" s="45" t="s">
        <v>393</v>
      </c>
      <c r="H6061" s="45" t="s">
        <v>324</v>
      </c>
      <c r="I6061" s="50">
        <v>19.95</v>
      </c>
      <c r="J6061" s="9" t="str">
        <f t="shared" si="95"/>
        <v>MidWest</v>
      </c>
    </row>
    <row r="6062" spans="6:10" x14ac:dyDescent="0.25">
      <c r="F6062" s="49">
        <v>41981</v>
      </c>
      <c r="G6062" s="45" t="s">
        <v>363</v>
      </c>
      <c r="H6062" s="45" t="s">
        <v>337</v>
      </c>
      <c r="I6062" s="50">
        <v>24.5</v>
      </c>
      <c r="J6062" s="9" t="str">
        <f t="shared" si="95"/>
        <v>West</v>
      </c>
    </row>
    <row r="6063" spans="6:10" x14ac:dyDescent="0.25">
      <c r="F6063" s="49">
        <v>41605</v>
      </c>
      <c r="G6063" s="45" t="s">
        <v>403</v>
      </c>
      <c r="H6063" s="45" t="s">
        <v>7</v>
      </c>
      <c r="I6063" s="50">
        <v>34</v>
      </c>
      <c r="J6063" s="9" t="str">
        <f t="shared" si="95"/>
        <v>West</v>
      </c>
    </row>
    <row r="6064" spans="6:10" x14ac:dyDescent="0.25">
      <c r="F6064" s="49">
        <v>41600</v>
      </c>
      <c r="G6064" s="45" t="s">
        <v>361</v>
      </c>
      <c r="H6064" s="45" t="s">
        <v>191</v>
      </c>
      <c r="I6064" s="50">
        <v>67.819999999999993</v>
      </c>
      <c r="J6064" s="9" t="str">
        <f t="shared" si="95"/>
        <v>MidWest</v>
      </c>
    </row>
    <row r="6065" spans="6:10" x14ac:dyDescent="0.25">
      <c r="F6065" s="49">
        <v>41962</v>
      </c>
      <c r="G6065" s="45" t="s">
        <v>373</v>
      </c>
      <c r="H6065" s="45" t="s">
        <v>371</v>
      </c>
      <c r="I6065" s="50">
        <v>57</v>
      </c>
      <c r="J6065" s="9" t="str">
        <f t="shared" si="95"/>
        <v>MidWest</v>
      </c>
    </row>
    <row r="6066" spans="6:10" x14ac:dyDescent="0.25">
      <c r="F6066" s="49">
        <v>41626</v>
      </c>
      <c r="G6066" s="45" t="s">
        <v>357</v>
      </c>
      <c r="H6066" s="45" t="s">
        <v>324</v>
      </c>
      <c r="I6066" s="50">
        <v>197.51</v>
      </c>
      <c r="J6066" s="9" t="str">
        <f t="shared" si="95"/>
        <v>South</v>
      </c>
    </row>
    <row r="6067" spans="6:10" x14ac:dyDescent="0.25">
      <c r="F6067" s="49">
        <v>41975</v>
      </c>
      <c r="G6067" s="45" t="s">
        <v>338</v>
      </c>
      <c r="H6067" s="45" t="s">
        <v>10</v>
      </c>
      <c r="I6067" s="50">
        <v>45.9</v>
      </c>
      <c r="J6067" s="9" t="str">
        <f t="shared" si="95"/>
        <v>South</v>
      </c>
    </row>
    <row r="6068" spans="6:10" x14ac:dyDescent="0.25">
      <c r="F6068" s="49">
        <v>41592</v>
      </c>
      <c r="G6068" s="45" t="s">
        <v>379</v>
      </c>
      <c r="H6068" s="45" t="s">
        <v>191</v>
      </c>
      <c r="I6068" s="50">
        <v>45.9</v>
      </c>
      <c r="J6068" s="9" t="str">
        <f t="shared" si="95"/>
        <v>East</v>
      </c>
    </row>
    <row r="6069" spans="6:10" x14ac:dyDescent="0.25">
      <c r="F6069" s="49">
        <v>41615</v>
      </c>
      <c r="G6069" s="45" t="s">
        <v>348</v>
      </c>
      <c r="H6069" s="45" t="s">
        <v>7</v>
      </c>
      <c r="I6069" s="50">
        <v>100.98</v>
      </c>
      <c r="J6069" s="9" t="str">
        <f t="shared" si="95"/>
        <v>South</v>
      </c>
    </row>
    <row r="6070" spans="6:10" x14ac:dyDescent="0.25">
      <c r="F6070" s="49">
        <v>41602</v>
      </c>
      <c r="G6070" s="45" t="s">
        <v>377</v>
      </c>
      <c r="H6070" s="45" t="s">
        <v>337</v>
      </c>
      <c r="I6070" s="50">
        <v>75</v>
      </c>
      <c r="J6070" s="9" t="str">
        <f t="shared" si="95"/>
        <v>West</v>
      </c>
    </row>
    <row r="6071" spans="6:10" x14ac:dyDescent="0.25">
      <c r="F6071" s="49">
        <v>41726</v>
      </c>
      <c r="G6071" s="45" t="s">
        <v>385</v>
      </c>
      <c r="H6071" s="45" t="s">
        <v>191</v>
      </c>
      <c r="I6071" s="50">
        <v>68.16</v>
      </c>
      <c r="J6071" s="9" t="str">
        <f t="shared" si="95"/>
        <v>MidWest</v>
      </c>
    </row>
    <row r="6072" spans="6:10" x14ac:dyDescent="0.25">
      <c r="F6072" s="49">
        <v>41325</v>
      </c>
      <c r="G6072" s="45" t="s">
        <v>356</v>
      </c>
      <c r="H6072" s="45" t="s">
        <v>324</v>
      </c>
      <c r="I6072" s="50">
        <v>59.85</v>
      </c>
      <c r="J6072" s="9" t="str">
        <f t="shared" si="95"/>
        <v>MidWest</v>
      </c>
    </row>
    <row r="6073" spans="6:10" x14ac:dyDescent="0.25">
      <c r="F6073" s="49">
        <v>41618</v>
      </c>
      <c r="G6073" s="45" t="s">
        <v>376</v>
      </c>
      <c r="H6073" s="45" t="s">
        <v>7</v>
      </c>
      <c r="I6073" s="50">
        <v>102</v>
      </c>
      <c r="J6073" s="9" t="str">
        <f t="shared" si="95"/>
        <v>East</v>
      </c>
    </row>
    <row r="6074" spans="6:10" x14ac:dyDescent="0.25">
      <c r="F6074" s="49">
        <v>41992</v>
      </c>
      <c r="G6074" s="45" t="s">
        <v>330</v>
      </c>
      <c r="H6074" s="45" t="s">
        <v>331</v>
      </c>
      <c r="I6074" s="50">
        <v>270</v>
      </c>
      <c r="J6074" s="9" t="str">
        <f t="shared" si="95"/>
        <v>East</v>
      </c>
    </row>
    <row r="6075" spans="6:10" x14ac:dyDescent="0.25">
      <c r="F6075" s="49">
        <v>41625</v>
      </c>
      <c r="G6075" s="45" t="s">
        <v>390</v>
      </c>
      <c r="H6075" s="45" t="s">
        <v>349</v>
      </c>
      <c r="I6075" s="50">
        <v>41.37</v>
      </c>
      <c r="J6075" s="9" t="str">
        <f t="shared" si="95"/>
        <v>South</v>
      </c>
    </row>
    <row r="6076" spans="6:10" x14ac:dyDescent="0.25">
      <c r="F6076" s="49">
        <v>41580</v>
      </c>
      <c r="G6076" s="45" t="s">
        <v>368</v>
      </c>
      <c r="H6076" s="45" t="s">
        <v>327</v>
      </c>
      <c r="I6076" s="50">
        <v>49.5</v>
      </c>
      <c r="J6076" s="9" t="str">
        <f t="shared" si="95"/>
        <v>West</v>
      </c>
    </row>
    <row r="6077" spans="6:10" x14ac:dyDescent="0.25">
      <c r="F6077" s="49">
        <v>41923</v>
      </c>
      <c r="G6077" s="45" t="s">
        <v>374</v>
      </c>
      <c r="H6077" s="45" t="s">
        <v>331</v>
      </c>
      <c r="I6077" s="50">
        <v>206.85</v>
      </c>
      <c r="J6077" s="9" t="str">
        <f t="shared" si="95"/>
        <v>West</v>
      </c>
    </row>
    <row r="6078" spans="6:10" x14ac:dyDescent="0.25">
      <c r="F6078" s="49">
        <v>41961</v>
      </c>
      <c r="G6078" s="45" t="s">
        <v>372</v>
      </c>
      <c r="H6078" s="45" t="s">
        <v>10</v>
      </c>
      <c r="I6078" s="50">
        <v>67.47</v>
      </c>
      <c r="J6078" s="9" t="str">
        <f t="shared" si="95"/>
        <v>West</v>
      </c>
    </row>
    <row r="6079" spans="6:10" x14ac:dyDescent="0.25">
      <c r="F6079" s="49">
        <v>41608</v>
      </c>
      <c r="G6079" s="45" t="s">
        <v>340</v>
      </c>
      <c r="H6079" s="45" t="s">
        <v>349</v>
      </c>
      <c r="I6079" s="50">
        <v>41.37</v>
      </c>
      <c r="J6079" s="9" t="str">
        <f t="shared" si="95"/>
        <v>MidWest</v>
      </c>
    </row>
    <row r="6080" spans="6:10" x14ac:dyDescent="0.25">
      <c r="F6080" s="49">
        <v>41611</v>
      </c>
      <c r="G6080" s="45" t="s">
        <v>342</v>
      </c>
      <c r="H6080" s="45" t="s">
        <v>337</v>
      </c>
      <c r="I6080" s="50">
        <v>318.5</v>
      </c>
      <c r="J6080" s="9" t="str">
        <f t="shared" si="95"/>
        <v>MidWest</v>
      </c>
    </row>
    <row r="6081" spans="6:10" x14ac:dyDescent="0.25">
      <c r="F6081" s="49">
        <v>41464</v>
      </c>
      <c r="G6081" s="45" t="s">
        <v>340</v>
      </c>
      <c r="H6081" s="45" t="s">
        <v>7</v>
      </c>
      <c r="I6081" s="50">
        <v>65.959999999999994</v>
      </c>
      <c r="J6081" s="9" t="str">
        <f t="shared" si="95"/>
        <v>MidWest</v>
      </c>
    </row>
    <row r="6082" spans="6:10" x14ac:dyDescent="0.25">
      <c r="F6082" s="49">
        <v>41989</v>
      </c>
      <c r="G6082" s="45" t="s">
        <v>379</v>
      </c>
      <c r="H6082" s="45" t="s">
        <v>334</v>
      </c>
      <c r="I6082" s="50">
        <v>69.8</v>
      </c>
      <c r="J6082" s="9" t="str">
        <f t="shared" si="95"/>
        <v>East</v>
      </c>
    </row>
    <row r="6083" spans="6:10" x14ac:dyDescent="0.25">
      <c r="F6083" s="49">
        <v>41420</v>
      </c>
      <c r="G6083" s="45" t="s">
        <v>342</v>
      </c>
      <c r="H6083" s="45" t="s">
        <v>10</v>
      </c>
      <c r="I6083" s="50">
        <v>44.52</v>
      </c>
      <c r="J6083" s="9" t="str">
        <f t="shared" si="95"/>
        <v>MidWest</v>
      </c>
    </row>
    <row r="6084" spans="6:10" x14ac:dyDescent="0.25">
      <c r="F6084" s="49">
        <v>41611</v>
      </c>
      <c r="G6084" s="45" t="s">
        <v>370</v>
      </c>
      <c r="H6084" s="45" t="s">
        <v>191</v>
      </c>
      <c r="I6084" s="50">
        <v>44.98</v>
      </c>
      <c r="J6084" s="9" t="str">
        <f t="shared" ref="J6084:J6147" si="96">VLOOKUP(G6084,$A$4:$B$75,2,0)</f>
        <v>South</v>
      </c>
    </row>
    <row r="6085" spans="6:10" x14ac:dyDescent="0.25">
      <c r="F6085" s="49">
        <v>41892</v>
      </c>
      <c r="G6085" s="45" t="s">
        <v>356</v>
      </c>
      <c r="H6085" s="45" t="s">
        <v>331</v>
      </c>
      <c r="I6085" s="50">
        <v>58.8</v>
      </c>
      <c r="J6085" s="9" t="str">
        <f t="shared" si="96"/>
        <v>MidWest</v>
      </c>
    </row>
    <row r="6086" spans="6:10" x14ac:dyDescent="0.25">
      <c r="F6086" s="49">
        <v>41364</v>
      </c>
      <c r="G6086" s="45" t="s">
        <v>391</v>
      </c>
      <c r="H6086" s="45" t="s">
        <v>191</v>
      </c>
      <c r="I6086" s="50">
        <v>44.52</v>
      </c>
      <c r="J6086" s="9" t="str">
        <f t="shared" si="96"/>
        <v>South</v>
      </c>
    </row>
    <row r="6087" spans="6:10" x14ac:dyDescent="0.25">
      <c r="F6087" s="49">
        <v>41689</v>
      </c>
      <c r="G6087" s="45" t="s">
        <v>368</v>
      </c>
      <c r="H6087" s="45" t="s">
        <v>7</v>
      </c>
      <c r="I6087" s="50">
        <v>68</v>
      </c>
      <c r="J6087" s="9" t="str">
        <f t="shared" si="96"/>
        <v>West</v>
      </c>
    </row>
    <row r="6088" spans="6:10" x14ac:dyDescent="0.25">
      <c r="F6088" s="49">
        <v>41652</v>
      </c>
      <c r="G6088" s="45" t="s">
        <v>340</v>
      </c>
      <c r="H6088" s="45" t="s">
        <v>349</v>
      </c>
      <c r="I6088" s="50">
        <v>62.06</v>
      </c>
      <c r="J6088" s="9" t="str">
        <f t="shared" si="96"/>
        <v>MidWest</v>
      </c>
    </row>
    <row r="6089" spans="6:10" x14ac:dyDescent="0.25">
      <c r="F6089" s="49">
        <v>41947</v>
      </c>
      <c r="G6089" s="45" t="s">
        <v>372</v>
      </c>
      <c r="H6089" s="45" t="s">
        <v>7</v>
      </c>
      <c r="I6089" s="50">
        <v>98.94</v>
      </c>
      <c r="J6089" s="9" t="str">
        <f t="shared" si="96"/>
        <v>West</v>
      </c>
    </row>
    <row r="6090" spans="6:10" x14ac:dyDescent="0.25">
      <c r="F6090" s="49">
        <v>41620</v>
      </c>
      <c r="G6090" s="45" t="s">
        <v>348</v>
      </c>
      <c r="H6090" s="45" t="s">
        <v>191</v>
      </c>
      <c r="I6090" s="50">
        <v>44.75</v>
      </c>
      <c r="J6090" s="9" t="str">
        <f t="shared" si="96"/>
        <v>South</v>
      </c>
    </row>
    <row r="6091" spans="6:10" x14ac:dyDescent="0.25">
      <c r="F6091" s="49">
        <v>41992</v>
      </c>
      <c r="G6091" s="45" t="s">
        <v>340</v>
      </c>
      <c r="H6091" s="45" t="s">
        <v>10</v>
      </c>
      <c r="I6091" s="50">
        <v>67.13</v>
      </c>
      <c r="J6091" s="9" t="str">
        <f t="shared" si="96"/>
        <v>MidWest</v>
      </c>
    </row>
    <row r="6092" spans="6:10" x14ac:dyDescent="0.25">
      <c r="F6092" s="49">
        <v>41602</v>
      </c>
      <c r="G6092" s="45" t="s">
        <v>357</v>
      </c>
      <c r="H6092" s="45" t="s">
        <v>7</v>
      </c>
      <c r="I6092" s="50">
        <v>68</v>
      </c>
      <c r="J6092" s="9" t="str">
        <f t="shared" si="96"/>
        <v>South</v>
      </c>
    </row>
    <row r="6093" spans="6:10" x14ac:dyDescent="0.25">
      <c r="F6093" s="49">
        <v>41976</v>
      </c>
      <c r="G6093" s="45" t="s">
        <v>376</v>
      </c>
      <c r="H6093" s="45" t="s">
        <v>337</v>
      </c>
      <c r="I6093" s="50">
        <v>72.75</v>
      </c>
      <c r="J6093" s="9" t="str">
        <f t="shared" si="96"/>
        <v>East</v>
      </c>
    </row>
    <row r="6094" spans="6:10" x14ac:dyDescent="0.25">
      <c r="F6094" s="49">
        <v>41627</v>
      </c>
      <c r="G6094" s="45" t="s">
        <v>397</v>
      </c>
      <c r="H6094" s="45" t="s">
        <v>10</v>
      </c>
      <c r="I6094" s="50">
        <v>67.819999999999993</v>
      </c>
      <c r="J6094" s="9" t="str">
        <f t="shared" si="96"/>
        <v>West</v>
      </c>
    </row>
    <row r="6095" spans="6:10" x14ac:dyDescent="0.25">
      <c r="F6095" s="49">
        <v>41616</v>
      </c>
      <c r="G6095" s="45" t="s">
        <v>368</v>
      </c>
      <c r="H6095" s="45" t="s">
        <v>327</v>
      </c>
      <c r="I6095" s="50">
        <v>606.25</v>
      </c>
      <c r="J6095" s="9" t="str">
        <f t="shared" si="96"/>
        <v>West</v>
      </c>
    </row>
    <row r="6096" spans="6:10" x14ac:dyDescent="0.25">
      <c r="F6096" s="49">
        <v>41630</v>
      </c>
      <c r="G6096" s="45" t="s">
        <v>390</v>
      </c>
      <c r="H6096" s="45" t="s">
        <v>337</v>
      </c>
      <c r="I6096" s="50">
        <v>50</v>
      </c>
      <c r="J6096" s="9" t="str">
        <f t="shared" si="96"/>
        <v>South</v>
      </c>
    </row>
    <row r="6097" spans="6:10" x14ac:dyDescent="0.25">
      <c r="F6097" s="49">
        <v>41980</v>
      </c>
      <c r="G6097" s="45" t="s">
        <v>338</v>
      </c>
      <c r="H6097" s="45" t="s">
        <v>7</v>
      </c>
      <c r="I6097" s="50">
        <v>433.16</v>
      </c>
      <c r="J6097" s="9" t="str">
        <f t="shared" si="96"/>
        <v>South</v>
      </c>
    </row>
    <row r="6098" spans="6:10" x14ac:dyDescent="0.25">
      <c r="F6098" s="49">
        <v>41811</v>
      </c>
      <c r="G6098" s="45" t="s">
        <v>362</v>
      </c>
      <c r="H6098" s="45" t="s">
        <v>191</v>
      </c>
      <c r="I6098" s="50">
        <v>22.72</v>
      </c>
      <c r="J6098" s="9" t="str">
        <f t="shared" si="96"/>
        <v>East</v>
      </c>
    </row>
    <row r="6099" spans="6:10" x14ac:dyDescent="0.25">
      <c r="F6099" s="49">
        <v>41976</v>
      </c>
      <c r="G6099" s="45" t="s">
        <v>368</v>
      </c>
      <c r="H6099" s="45" t="s">
        <v>7</v>
      </c>
      <c r="I6099" s="50">
        <v>102</v>
      </c>
      <c r="J6099" s="9" t="str">
        <f t="shared" si="96"/>
        <v>West</v>
      </c>
    </row>
    <row r="6100" spans="6:10" x14ac:dyDescent="0.25">
      <c r="F6100" s="49">
        <v>41464</v>
      </c>
      <c r="G6100" s="45" t="s">
        <v>400</v>
      </c>
      <c r="H6100" s="45" t="s">
        <v>334</v>
      </c>
      <c r="I6100" s="50">
        <v>70.5</v>
      </c>
      <c r="J6100" s="9" t="str">
        <f t="shared" si="96"/>
        <v>West</v>
      </c>
    </row>
    <row r="6101" spans="6:10" x14ac:dyDescent="0.25">
      <c r="F6101" s="49">
        <v>41949</v>
      </c>
      <c r="G6101" s="45" t="s">
        <v>383</v>
      </c>
      <c r="H6101" s="45" t="s">
        <v>191</v>
      </c>
      <c r="I6101" s="50">
        <v>22.95</v>
      </c>
      <c r="J6101" s="9" t="str">
        <f t="shared" si="96"/>
        <v>South</v>
      </c>
    </row>
    <row r="6102" spans="6:10" x14ac:dyDescent="0.25">
      <c r="F6102" s="49">
        <v>41384</v>
      </c>
      <c r="G6102" s="45" t="s">
        <v>375</v>
      </c>
      <c r="H6102" s="45" t="s">
        <v>337</v>
      </c>
      <c r="I6102" s="50">
        <v>73.13</v>
      </c>
      <c r="J6102" s="9" t="str">
        <f t="shared" si="96"/>
        <v>East</v>
      </c>
    </row>
    <row r="6103" spans="6:10" x14ac:dyDescent="0.25">
      <c r="F6103" s="49">
        <v>41378</v>
      </c>
      <c r="G6103" s="45" t="s">
        <v>338</v>
      </c>
      <c r="H6103" s="45" t="s">
        <v>7</v>
      </c>
      <c r="I6103" s="50">
        <v>33.32</v>
      </c>
      <c r="J6103" s="9" t="str">
        <f t="shared" si="96"/>
        <v>South</v>
      </c>
    </row>
    <row r="6104" spans="6:10" x14ac:dyDescent="0.25">
      <c r="F6104" s="49">
        <v>41995</v>
      </c>
      <c r="G6104" s="45" t="s">
        <v>357</v>
      </c>
      <c r="H6104" s="45" t="s">
        <v>7</v>
      </c>
      <c r="I6104" s="50">
        <v>68</v>
      </c>
      <c r="J6104" s="9" t="str">
        <f t="shared" si="96"/>
        <v>South</v>
      </c>
    </row>
    <row r="6105" spans="6:10" x14ac:dyDescent="0.25">
      <c r="F6105" s="49">
        <v>41972</v>
      </c>
      <c r="G6105" s="45" t="s">
        <v>369</v>
      </c>
      <c r="H6105" s="45" t="s">
        <v>331</v>
      </c>
      <c r="I6105" s="50">
        <v>30</v>
      </c>
      <c r="J6105" s="9" t="str">
        <f t="shared" si="96"/>
        <v>South</v>
      </c>
    </row>
    <row r="6106" spans="6:10" x14ac:dyDescent="0.25">
      <c r="F6106" s="49">
        <v>41610</v>
      </c>
      <c r="G6106" s="45" t="s">
        <v>342</v>
      </c>
      <c r="H6106" s="45" t="s">
        <v>331</v>
      </c>
      <c r="I6106" s="50">
        <v>90</v>
      </c>
      <c r="J6106" s="9" t="str">
        <f t="shared" si="96"/>
        <v>MidWest</v>
      </c>
    </row>
    <row r="6107" spans="6:10" x14ac:dyDescent="0.25">
      <c r="F6107" s="49">
        <v>41619</v>
      </c>
      <c r="G6107" s="45" t="s">
        <v>391</v>
      </c>
      <c r="H6107" s="45" t="s">
        <v>324</v>
      </c>
      <c r="I6107" s="50">
        <v>19.95</v>
      </c>
      <c r="J6107" s="9" t="str">
        <f t="shared" si="96"/>
        <v>South</v>
      </c>
    </row>
    <row r="6108" spans="6:10" x14ac:dyDescent="0.25">
      <c r="F6108" s="49">
        <v>41917</v>
      </c>
      <c r="G6108" s="45" t="s">
        <v>396</v>
      </c>
      <c r="H6108" s="45" t="s">
        <v>7</v>
      </c>
      <c r="I6108" s="50">
        <v>102</v>
      </c>
      <c r="J6108" s="9" t="str">
        <f t="shared" si="96"/>
        <v>West</v>
      </c>
    </row>
    <row r="6109" spans="6:10" x14ac:dyDescent="0.25">
      <c r="F6109" s="49">
        <v>41580</v>
      </c>
      <c r="G6109" s="45" t="s">
        <v>330</v>
      </c>
      <c r="H6109" s="45" t="s">
        <v>10</v>
      </c>
      <c r="I6109" s="50">
        <v>45.9</v>
      </c>
      <c r="J6109" s="9" t="str">
        <f t="shared" si="96"/>
        <v>East</v>
      </c>
    </row>
    <row r="6110" spans="6:10" x14ac:dyDescent="0.25">
      <c r="F6110" s="49">
        <v>41602</v>
      </c>
      <c r="G6110" s="45" t="s">
        <v>398</v>
      </c>
      <c r="H6110" s="45" t="s">
        <v>327</v>
      </c>
      <c r="I6110" s="50">
        <v>25</v>
      </c>
      <c r="J6110" s="9" t="str">
        <f t="shared" si="96"/>
        <v>East</v>
      </c>
    </row>
    <row r="6111" spans="6:10" x14ac:dyDescent="0.25">
      <c r="F6111" s="49">
        <v>41605</v>
      </c>
      <c r="G6111" s="45" t="s">
        <v>340</v>
      </c>
      <c r="H6111" s="45" t="s">
        <v>324</v>
      </c>
      <c r="I6111" s="50">
        <v>272.32</v>
      </c>
      <c r="J6111" s="9" t="str">
        <f t="shared" si="96"/>
        <v>MidWest</v>
      </c>
    </row>
    <row r="6112" spans="6:10" x14ac:dyDescent="0.25">
      <c r="F6112" s="49">
        <v>41955</v>
      </c>
      <c r="G6112" s="45" t="s">
        <v>329</v>
      </c>
      <c r="H6112" s="45" t="s">
        <v>7</v>
      </c>
      <c r="I6112" s="50">
        <v>535.84</v>
      </c>
      <c r="J6112" s="9" t="str">
        <f t="shared" si="96"/>
        <v>MidWest</v>
      </c>
    </row>
    <row r="6113" spans="6:10" x14ac:dyDescent="0.25">
      <c r="F6113" s="49">
        <v>41968</v>
      </c>
      <c r="G6113" s="45" t="s">
        <v>360</v>
      </c>
      <c r="H6113" s="45" t="s">
        <v>331</v>
      </c>
      <c r="I6113" s="50">
        <v>89.1</v>
      </c>
      <c r="J6113" s="9" t="str">
        <f t="shared" si="96"/>
        <v>West</v>
      </c>
    </row>
    <row r="6114" spans="6:10" x14ac:dyDescent="0.25">
      <c r="F6114" s="49">
        <v>41630</v>
      </c>
      <c r="G6114" s="45" t="s">
        <v>386</v>
      </c>
      <c r="H6114" s="45" t="s">
        <v>334</v>
      </c>
      <c r="I6114" s="50">
        <v>69.09</v>
      </c>
      <c r="J6114" s="9" t="str">
        <f t="shared" si="96"/>
        <v>MidWest</v>
      </c>
    </row>
    <row r="6115" spans="6:10" x14ac:dyDescent="0.25">
      <c r="F6115" s="49">
        <v>41955</v>
      </c>
      <c r="G6115" s="45" t="s">
        <v>363</v>
      </c>
      <c r="H6115" s="45" t="s">
        <v>7</v>
      </c>
      <c r="I6115" s="50">
        <v>68</v>
      </c>
      <c r="J6115" s="9" t="str">
        <f t="shared" si="96"/>
        <v>West</v>
      </c>
    </row>
    <row r="6116" spans="6:10" x14ac:dyDescent="0.25">
      <c r="F6116" s="49">
        <v>41579</v>
      </c>
      <c r="G6116" s="45" t="s">
        <v>372</v>
      </c>
      <c r="H6116" s="45" t="s">
        <v>10</v>
      </c>
      <c r="I6116" s="50">
        <v>22.95</v>
      </c>
      <c r="J6116" s="9" t="str">
        <f t="shared" si="96"/>
        <v>West</v>
      </c>
    </row>
    <row r="6117" spans="6:10" x14ac:dyDescent="0.25">
      <c r="F6117" s="49">
        <v>41968</v>
      </c>
      <c r="G6117" s="45" t="s">
        <v>375</v>
      </c>
      <c r="H6117" s="45" t="s">
        <v>347</v>
      </c>
      <c r="I6117" s="50">
        <v>80.849999999999994</v>
      </c>
      <c r="J6117" s="9" t="str">
        <f t="shared" si="96"/>
        <v>East</v>
      </c>
    </row>
    <row r="6118" spans="6:10" x14ac:dyDescent="0.25">
      <c r="F6118" s="49">
        <v>41580</v>
      </c>
      <c r="G6118" s="45" t="s">
        <v>394</v>
      </c>
      <c r="H6118" s="45" t="s">
        <v>10</v>
      </c>
      <c r="I6118" s="50">
        <v>45.44</v>
      </c>
      <c r="J6118" s="9" t="str">
        <f t="shared" si="96"/>
        <v>West</v>
      </c>
    </row>
    <row r="6119" spans="6:10" x14ac:dyDescent="0.25">
      <c r="F6119" s="49">
        <v>41619</v>
      </c>
      <c r="G6119" s="45" t="s">
        <v>340</v>
      </c>
      <c r="H6119" s="45" t="s">
        <v>327</v>
      </c>
      <c r="I6119" s="50">
        <v>24.5</v>
      </c>
      <c r="J6119" s="9" t="str">
        <f t="shared" si="96"/>
        <v>MidWest</v>
      </c>
    </row>
    <row r="6120" spans="6:10" x14ac:dyDescent="0.25">
      <c r="F6120" s="49">
        <v>41958</v>
      </c>
      <c r="G6120" s="45" t="s">
        <v>329</v>
      </c>
      <c r="H6120" s="45" t="s">
        <v>334</v>
      </c>
      <c r="I6120" s="50">
        <v>138.88999999999999</v>
      </c>
      <c r="J6120" s="9" t="str">
        <f t="shared" si="96"/>
        <v>MidWest</v>
      </c>
    </row>
    <row r="6121" spans="6:10" x14ac:dyDescent="0.25">
      <c r="F6121" s="49">
        <v>41581</v>
      </c>
      <c r="G6121" s="45" t="s">
        <v>360</v>
      </c>
      <c r="H6121" s="45" t="s">
        <v>324</v>
      </c>
      <c r="I6121" s="50">
        <v>59.25</v>
      </c>
      <c r="J6121" s="9" t="str">
        <f t="shared" si="96"/>
        <v>West</v>
      </c>
    </row>
    <row r="6122" spans="6:10" x14ac:dyDescent="0.25">
      <c r="F6122" s="49">
        <v>41981</v>
      </c>
      <c r="G6122" s="45" t="s">
        <v>356</v>
      </c>
      <c r="H6122" s="45" t="s">
        <v>191</v>
      </c>
      <c r="I6122" s="50">
        <v>68.849999999999994</v>
      </c>
      <c r="J6122" s="9" t="str">
        <f t="shared" si="96"/>
        <v>MidWest</v>
      </c>
    </row>
    <row r="6123" spans="6:10" x14ac:dyDescent="0.25">
      <c r="F6123" s="49">
        <v>41898</v>
      </c>
      <c r="G6123" s="45" t="s">
        <v>329</v>
      </c>
      <c r="H6123" s="45" t="s">
        <v>324</v>
      </c>
      <c r="I6123" s="50">
        <v>59.25</v>
      </c>
      <c r="J6123" s="9" t="str">
        <f t="shared" si="96"/>
        <v>MidWest</v>
      </c>
    </row>
    <row r="6124" spans="6:10" x14ac:dyDescent="0.25">
      <c r="F6124" s="49">
        <v>41909</v>
      </c>
      <c r="G6124" s="45" t="s">
        <v>330</v>
      </c>
      <c r="H6124" s="45" t="s">
        <v>337</v>
      </c>
      <c r="I6124" s="50">
        <v>50</v>
      </c>
      <c r="J6124" s="9" t="str">
        <f t="shared" si="96"/>
        <v>East</v>
      </c>
    </row>
    <row r="6125" spans="6:10" x14ac:dyDescent="0.25">
      <c r="F6125" s="49">
        <v>41616</v>
      </c>
      <c r="G6125" s="45" t="s">
        <v>373</v>
      </c>
      <c r="H6125" s="45" t="s">
        <v>7</v>
      </c>
      <c r="I6125" s="50">
        <v>67.319999999999993</v>
      </c>
      <c r="J6125" s="9" t="str">
        <f t="shared" si="96"/>
        <v>MidWest</v>
      </c>
    </row>
    <row r="6126" spans="6:10" x14ac:dyDescent="0.25">
      <c r="F6126" s="49">
        <v>41625</v>
      </c>
      <c r="G6126" s="45" t="s">
        <v>329</v>
      </c>
      <c r="H6126" s="45" t="s">
        <v>324</v>
      </c>
      <c r="I6126" s="50">
        <v>39.299999999999997</v>
      </c>
      <c r="J6126" s="9" t="str">
        <f t="shared" si="96"/>
        <v>MidWest</v>
      </c>
    </row>
    <row r="6127" spans="6:10" x14ac:dyDescent="0.25">
      <c r="F6127" s="49">
        <v>41959</v>
      </c>
      <c r="G6127" s="45" t="s">
        <v>358</v>
      </c>
      <c r="H6127" s="45" t="s">
        <v>334</v>
      </c>
      <c r="I6127" s="50">
        <v>69.44</v>
      </c>
      <c r="J6127" s="9" t="str">
        <f t="shared" si="96"/>
        <v>MidWest</v>
      </c>
    </row>
    <row r="6128" spans="6:10" x14ac:dyDescent="0.25">
      <c r="F6128" s="49">
        <v>41636</v>
      </c>
      <c r="G6128" s="45" t="s">
        <v>329</v>
      </c>
      <c r="H6128" s="45" t="s">
        <v>321</v>
      </c>
      <c r="I6128" s="50">
        <v>79.95</v>
      </c>
      <c r="J6128" s="9" t="str">
        <f t="shared" si="96"/>
        <v>MidWest</v>
      </c>
    </row>
    <row r="6129" spans="6:10" x14ac:dyDescent="0.25">
      <c r="F6129" s="49">
        <v>41572</v>
      </c>
      <c r="G6129" s="45" t="s">
        <v>323</v>
      </c>
      <c r="H6129" s="45" t="s">
        <v>324</v>
      </c>
      <c r="I6129" s="50">
        <v>38.700000000000003</v>
      </c>
      <c r="J6129" s="9" t="str">
        <f t="shared" si="96"/>
        <v>MidWest</v>
      </c>
    </row>
    <row r="6130" spans="6:10" x14ac:dyDescent="0.25">
      <c r="F6130" s="49">
        <v>41976</v>
      </c>
      <c r="G6130" s="45" t="s">
        <v>368</v>
      </c>
      <c r="H6130" s="45" t="s">
        <v>10</v>
      </c>
      <c r="I6130" s="50">
        <v>66.78</v>
      </c>
      <c r="J6130" s="9" t="str">
        <f t="shared" si="96"/>
        <v>West</v>
      </c>
    </row>
    <row r="6131" spans="6:10" x14ac:dyDescent="0.25">
      <c r="F6131" s="49">
        <v>41518</v>
      </c>
      <c r="G6131" s="45" t="s">
        <v>372</v>
      </c>
      <c r="H6131" s="45" t="s">
        <v>7</v>
      </c>
      <c r="I6131" s="50">
        <v>34</v>
      </c>
      <c r="J6131" s="9" t="str">
        <f t="shared" si="96"/>
        <v>West</v>
      </c>
    </row>
    <row r="6132" spans="6:10" x14ac:dyDescent="0.25">
      <c r="F6132" s="49">
        <v>41384</v>
      </c>
      <c r="G6132" s="45" t="s">
        <v>364</v>
      </c>
      <c r="H6132" s="45" t="s">
        <v>331</v>
      </c>
      <c r="I6132" s="50">
        <v>58.2</v>
      </c>
      <c r="J6132" s="9" t="str">
        <f t="shared" si="96"/>
        <v>West</v>
      </c>
    </row>
    <row r="6133" spans="6:10" x14ac:dyDescent="0.25">
      <c r="F6133" s="49">
        <v>41530</v>
      </c>
      <c r="G6133" s="45" t="s">
        <v>375</v>
      </c>
      <c r="H6133" s="45" t="s">
        <v>337</v>
      </c>
      <c r="I6133" s="50">
        <v>75</v>
      </c>
      <c r="J6133" s="9" t="str">
        <f t="shared" si="96"/>
        <v>East</v>
      </c>
    </row>
    <row r="6134" spans="6:10" x14ac:dyDescent="0.25">
      <c r="F6134" s="49">
        <v>41733</v>
      </c>
      <c r="G6134" s="45" t="s">
        <v>377</v>
      </c>
      <c r="H6134" s="45" t="s">
        <v>334</v>
      </c>
      <c r="I6134" s="50">
        <v>159.57</v>
      </c>
      <c r="J6134" s="9" t="str">
        <f t="shared" si="96"/>
        <v>West</v>
      </c>
    </row>
    <row r="6135" spans="6:10" x14ac:dyDescent="0.25">
      <c r="F6135" s="49">
        <v>41296</v>
      </c>
      <c r="G6135" s="45" t="s">
        <v>352</v>
      </c>
      <c r="H6135" s="45" t="s">
        <v>331</v>
      </c>
      <c r="I6135" s="50">
        <v>570</v>
      </c>
      <c r="J6135" s="9" t="str">
        <f t="shared" si="96"/>
        <v>MidWest</v>
      </c>
    </row>
    <row r="6136" spans="6:10" x14ac:dyDescent="0.25">
      <c r="F6136" s="49">
        <v>41946</v>
      </c>
      <c r="G6136" s="45" t="s">
        <v>366</v>
      </c>
      <c r="H6136" s="45" t="s">
        <v>7</v>
      </c>
      <c r="I6136" s="50">
        <v>98.94</v>
      </c>
      <c r="J6136" s="9" t="str">
        <f t="shared" si="96"/>
        <v>West</v>
      </c>
    </row>
    <row r="6137" spans="6:10" x14ac:dyDescent="0.25">
      <c r="F6137" s="49">
        <v>41618</v>
      </c>
      <c r="G6137" s="45" t="s">
        <v>346</v>
      </c>
      <c r="H6137" s="45" t="s">
        <v>191</v>
      </c>
      <c r="I6137" s="50">
        <v>68.849999999999994</v>
      </c>
      <c r="J6137" s="9" t="str">
        <f t="shared" si="96"/>
        <v>MidWest</v>
      </c>
    </row>
    <row r="6138" spans="6:10" x14ac:dyDescent="0.25">
      <c r="F6138" s="49">
        <v>41560</v>
      </c>
      <c r="G6138" s="45" t="s">
        <v>342</v>
      </c>
      <c r="H6138" s="45" t="s">
        <v>191</v>
      </c>
      <c r="I6138" s="50">
        <v>22.95</v>
      </c>
      <c r="J6138" s="9" t="str">
        <f t="shared" si="96"/>
        <v>MidWest</v>
      </c>
    </row>
    <row r="6139" spans="6:10" x14ac:dyDescent="0.25">
      <c r="F6139" s="49">
        <v>41291</v>
      </c>
      <c r="G6139" s="45" t="s">
        <v>402</v>
      </c>
      <c r="H6139" s="45" t="s">
        <v>10</v>
      </c>
      <c r="I6139" s="50">
        <v>22.49</v>
      </c>
      <c r="J6139" s="9" t="str">
        <f t="shared" si="96"/>
        <v>South</v>
      </c>
    </row>
    <row r="6140" spans="6:10" x14ac:dyDescent="0.25">
      <c r="F6140" s="49">
        <v>41599</v>
      </c>
      <c r="G6140" s="45" t="s">
        <v>333</v>
      </c>
      <c r="H6140" s="45" t="s">
        <v>331</v>
      </c>
      <c r="I6140" s="50">
        <v>87.3</v>
      </c>
      <c r="J6140" s="9" t="str">
        <f t="shared" si="96"/>
        <v>MidWest</v>
      </c>
    </row>
    <row r="6141" spans="6:10" x14ac:dyDescent="0.25">
      <c r="F6141" s="49">
        <v>41929</v>
      </c>
      <c r="G6141" s="45" t="s">
        <v>328</v>
      </c>
      <c r="H6141" s="45" t="s">
        <v>10</v>
      </c>
      <c r="I6141" s="50">
        <v>44.52</v>
      </c>
      <c r="J6141" s="9" t="str">
        <f t="shared" si="96"/>
        <v>MidWest</v>
      </c>
    </row>
    <row r="6142" spans="6:10" x14ac:dyDescent="0.25">
      <c r="F6142" s="49">
        <v>41614</v>
      </c>
      <c r="G6142" s="45" t="s">
        <v>391</v>
      </c>
      <c r="H6142" s="45" t="s">
        <v>327</v>
      </c>
      <c r="I6142" s="50">
        <v>24.5</v>
      </c>
      <c r="J6142" s="9" t="str">
        <f t="shared" si="96"/>
        <v>South</v>
      </c>
    </row>
    <row r="6143" spans="6:10" x14ac:dyDescent="0.25">
      <c r="F6143" s="49">
        <v>41832</v>
      </c>
      <c r="G6143" s="45" t="s">
        <v>338</v>
      </c>
      <c r="H6143" s="45" t="s">
        <v>324</v>
      </c>
      <c r="I6143" s="50">
        <v>39.9</v>
      </c>
      <c r="J6143" s="9" t="str">
        <f t="shared" si="96"/>
        <v>South</v>
      </c>
    </row>
    <row r="6144" spans="6:10" x14ac:dyDescent="0.25">
      <c r="F6144" s="49">
        <v>41651</v>
      </c>
      <c r="G6144" s="45" t="s">
        <v>367</v>
      </c>
      <c r="H6144" s="45" t="s">
        <v>7</v>
      </c>
      <c r="I6144" s="50">
        <v>98.94</v>
      </c>
      <c r="J6144" s="9" t="str">
        <f t="shared" si="96"/>
        <v>MidWest</v>
      </c>
    </row>
    <row r="6145" spans="6:10" x14ac:dyDescent="0.25">
      <c r="F6145" s="49">
        <v>41394</v>
      </c>
      <c r="G6145" s="45" t="s">
        <v>368</v>
      </c>
      <c r="H6145" s="45" t="s">
        <v>10</v>
      </c>
      <c r="I6145" s="50">
        <v>22.26</v>
      </c>
      <c r="J6145" s="9" t="str">
        <f t="shared" si="96"/>
        <v>West</v>
      </c>
    </row>
    <row r="6146" spans="6:10" x14ac:dyDescent="0.25">
      <c r="F6146" s="49">
        <v>41835</v>
      </c>
      <c r="G6146" s="45" t="s">
        <v>338</v>
      </c>
      <c r="H6146" s="45" t="s">
        <v>191</v>
      </c>
      <c r="I6146" s="50">
        <v>22.95</v>
      </c>
      <c r="J6146" s="9" t="str">
        <f t="shared" si="96"/>
        <v>South</v>
      </c>
    </row>
    <row r="6147" spans="6:10" x14ac:dyDescent="0.25">
      <c r="F6147" s="49">
        <v>41946</v>
      </c>
      <c r="G6147" s="45" t="s">
        <v>329</v>
      </c>
      <c r="H6147" s="45" t="s">
        <v>321</v>
      </c>
      <c r="I6147" s="50">
        <v>79.95</v>
      </c>
      <c r="J6147" s="9" t="str">
        <f t="shared" si="96"/>
        <v>MidWest</v>
      </c>
    </row>
    <row r="6148" spans="6:10" x14ac:dyDescent="0.25">
      <c r="F6148" s="49">
        <v>41593</v>
      </c>
      <c r="G6148" s="45" t="s">
        <v>378</v>
      </c>
      <c r="H6148" s="45" t="s">
        <v>349</v>
      </c>
      <c r="I6148" s="50">
        <v>63</v>
      </c>
      <c r="J6148" s="9" t="str">
        <f t="shared" ref="J6148:J6211" si="97">VLOOKUP(G6148,$A$4:$B$75,2,0)</f>
        <v>South</v>
      </c>
    </row>
    <row r="6149" spans="6:10" x14ac:dyDescent="0.25">
      <c r="F6149" s="49">
        <v>41976</v>
      </c>
      <c r="G6149" s="45" t="s">
        <v>370</v>
      </c>
      <c r="H6149" s="45" t="s">
        <v>7</v>
      </c>
      <c r="I6149" s="50">
        <v>605.88</v>
      </c>
      <c r="J6149" s="9" t="str">
        <f t="shared" si="97"/>
        <v>South</v>
      </c>
    </row>
    <row r="6150" spans="6:10" x14ac:dyDescent="0.25">
      <c r="F6150" s="49">
        <v>41585</v>
      </c>
      <c r="G6150" s="45" t="s">
        <v>401</v>
      </c>
      <c r="H6150" s="45" t="s">
        <v>321</v>
      </c>
      <c r="I6150" s="50">
        <v>158.30000000000001</v>
      </c>
      <c r="J6150" s="9" t="str">
        <f t="shared" si="97"/>
        <v>East</v>
      </c>
    </row>
    <row r="6151" spans="6:10" x14ac:dyDescent="0.25">
      <c r="F6151" s="49">
        <v>41970</v>
      </c>
      <c r="G6151" s="45" t="s">
        <v>396</v>
      </c>
      <c r="H6151" s="45" t="s">
        <v>334</v>
      </c>
      <c r="I6151" s="50">
        <v>70.5</v>
      </c>
      <c r="J6151" s="9" t="str">
        <f t="shared" si="97"/>
        <v>West</v>
      </c>
    </row>
    <row r="6152" spans="6:10" x14ac:dyDescent="0.25">
      <c r="F6152" s="49">
        <v>41630</v>
      </c>
      <c r="G6152" s="45" t="s">
        <v>387</v>
      </c>
      <c r="H6152" s="45" t="s">
        <v>327</v>
      </c>
      <c r="I6152" s="50">
        <v>25</v>
      </c>
      <c r="J6152" s="9" t="str">
        <f t="shared" si="97"/>
        <v>MidWest</v>
      </c>
    </row>
    <row r="6153" spans="6:10" x14ac:dyDescent="0.25">
      <c r="F6153" s="49">
        <v>41630</v>
      </c>
      <c r="G6153" s="45" t="s">
        <v>374</v>
      </c>
      <c r="H6153" s="45" t="s">
        <v>327</v>
      </c>
      <c r="I6153" s="50">
        <v>25</v>
      </c>
      <c r="J6153" s="9" t="str">
        <f t="shared" si="97"/>
        <v>West</v>
      </c>
    </row>
    <row r="6154" spans="6:10" x14ac:dyDescent="0.25">
      <c r="F6154" s="49">
        <v>41606</v>
      </c>
      <c r="G6154" s="45" t="s">
        <v>374</v>
      </c>
      <c r="H6154" s="45" t="s">
        <v>10</v>
      </c>
      <c r="I6154" s="50">
        <v>22.72</v>
      </c>
      <c r="J6154" s="9" t="str">
        <f t="shared" si="97"/>
        <v>West</v>
      </c>
    </row>
    <row r="6155" spans="6:10" x14ac:dyDescent="0.25">
      <c r="F6155" s="49">
        <v>41950</v>
      </c>
      <c r="G6155" s="45" t="s">
        <v>329</v>
      </c>
      <c r="H6155" s="45" t="s">
        <v>191</v>
      </c>
      <c r="I6155" s="50">
        <v>45.9</v>
      </c>
      <c r="J6155" s="9" t="str">
        <f t="shared" si="97"/>
        <v>MidWest</v>
      </c>
    </row>
    <row r="6156" spans="6:10" x14ac:dyDescent="0.25">
      <c r="F6156" s="49">
        <v>41616</v>
      </c>
      <c r="G6156" s="45" t="s">
        <v>375</v>
      </c>
      <c r="H6156" s="45" t="s">
        <v>327</v>
      </c>
      <c r="I6156" s="50">
        <v>50</v>
      </c>
      <c r="J6156" s="9" t="str">
        <f t="shared" si="97"/>
        <v>East</v>
      </c>
    </row>
    <row r="6157" spans="6:10" x14ac:dyDescent="0.25">
      <c r="F6157" s="49">
        <v>42001</v>
      </c>
      <c r="G6157" s="45" t="s">
        <v>346</v>
      </c>
      <c r="H6157" s="45" t="s">
        <v>334</v>
      </c>
      <c r="I6157" s="50">
        <v>235</v>
      </c>
      <c r="J6157" s="9" t="str">
        <f t="shared" si="97"/>
        <v>MidWest</v>
      </c>
    </row>
    <row r="6158" spans="6:10" x14ac:dyDescent="0.25">
      <c r="F6158" s="49">
        <v>41584</v>
      </c>
      <c r="G6158" s="45" t="s">
        <v>367</v>
      </c>
      <c r="H6158" s="45" t="s">
        <v>337</v>
      </c>
      <c r="I6158" s="50">
        <v>24.5</v>
      </c>
      <c r="J6158" s="9" t="str">
        <f t="shared" si="97"/>
        <v>MidWest</v>
      </c>
    </row>
    <row r="6159" spans="6:10" x14ac:dyDescent="0.25">
      <c r="F6159" s="49">
        <v>41777</v>
      </c>
      <c r="G6159" s="45" t="s">
        <v>365</v>
      </c>
      <c r="H6159" s="45" t="s">
        <v>7</v>
      </c>
      <c r="I6159" s="50">
        <v>34</v>
      </c>
      <c r="J6159" s="9" t="str">
        <f t="shared" si="97"/>
        <v>West</v>
      </c>
    </row>
    <row r="6160" spans="6:10" x14ac:dyDescent="0.25">
      <c r="F6160" s="49">
        <v>41620</v>
      </c>
      <c r="G6160" s="45" t="s">
        <v>372</v>
      </c>
      <c r="H6160" s="45" t="s">
        <v>349</v>
      </c>
      <c r="I6160" s="50">
        <v>21</v>
      </c>
      <c r="J6160" s="9" t="str">
        <f t="shared" si="97"/>
        <v>West</v>
      </c>
    </row>
    <row r="6161" spans="6:10" x14ac:dyDescent="0.25">
      <c r="F6161" s="49">
        <v>42001</v>
      </c>
      <c r="G6161" s="45" t="s">
        <v>356</v>
      </c>
      <c r="H6161" s="45" t="s">
        <v>331</v>
      </c>
      <c r="I6161" s="50">
        <v>60</v>
      </c>
      <c r="J6161" s="9" t="str">
        <f t="shared" si="97"/>
        <v>MidWest</v>
      </c>
    </row>
    <row r="6162" spans="6:10" x14ac:dyDescent="0.25">
      <c r="F6162" s="49">
        <v>41955</v>
      </c>
      <c r="G6162" s="45" t="s">
        <v>356</v>
      </c>
      <c r="H6162" s="45" t="s">
        <v>327</v>
      </c>
      <c r="I6162" s="50">
        <v>350</v>
      </c>
      <c r="J6162" s="9" t="str">
        <f t="shared" si="97"/>
        <v>MidWest</v>
      </c>
    </row>
    <row r="6163" spans="6:10" x14ac:dyDescent="0.25">
      <c r="F6163" s="49">
        <v>41580</v>
      </c>
      <c r="G6163" s="45" t="s">
        <v>394</v>
      </c>
      <c r="H6163" s="45" t="s">
        <v>7</v>
      </c>
      <c r="I6163" s="50">
        <v>66.3</v>
      </c>
      <c r="J6163" s="9" t="str">
        <f t="shared" si="97"/>
        <v>West</v>
      </c>
    </row>
    <row r="6164" spans="6:10" x14ac:dyDescent="0.25">
      <c r="F6164" s="49">
        <v>41973</v>
      </c>
      <c r="G6164" s="45" t="s">
        <v>373</v>
      </c>
      <c r="H6164" s="45" t="s">
        <v>191</v>
      </c>
      <c r="I6164" s="50">
        <v>44.98</v>
      </c>
      <c r="J6164" s="9" t="str">
        <f t="shared" si="97"/>
        <v>MidWest</v>
      </c>
    </row>
    <row r="6165" spans="6:10" x14ac:dyDescent="0.25">
      <c r="F6165" s="49">
        <v>41997</v>
      </c>
      <c r="G6165" s="45" t="s">
        <v>323</v>
      </c>
      <c r="H6165" s="45" t="s">
        <v>327</v>
      </c>
      <c r="I6165" s="50">
        <v>24.38</v>
      </c>
      <c r="J6165" s="9" t="str">
        <f t="shared" si="97"/>
        <v>MidWest</v>
      </c>
    </row>
    <row r="6166" spans="6:10" x14ac:dyDescent="0.25">
      <c r="F6166" s="49">
        <v>42002</v>
      </c>
      <c r="G6166" s="45" t="s">
        <v>387</v>
      </c>
      <c r="H6166" s="45" t="s">
        <v>191</v>
      </c>
      <c r="I6166" s="50">
        <v>44.52</v>
      </c>
      <c r="J6166" s="9" t="str">
        <f t="shared" si="97"/>
        <v>MidWest</v>
      </c>
    </row>
    <row r="6167" spans="6:10" x14ac:dyDescent="0.25">
      <c r="F6167" s="49">
        <v>41959</v>
      </c>
      <c r="G6167" s="45" t="s">
        <v>354</v>
      </c>
      <c r="H6167" s="45" t="s">
        <v>10</v>
      </c>
      <c r="I6167" s="50">
        <v>45.9</v>
      </c>
      <c r="J6167" s="9" t="str">
        <f t="shared" si="97"/>
        <v>MidWest</v>
      </c>
    </row>
    <row r="6168" spans="6:10" x14ac:dyDescent="0.25">
      <c r="F6168" s="49">
        <v>41987</v>
      </c>
      <c r="G6168" s="45" t="s">
        <v>338</v>
      </c>
      <c r="H6168" s="45" t="s">
        <v>337</v>
      </c>
      <c r="I6168" s="50">
        <v>75</v>
      </c>
      <c r="J6168" s="9" t="str">
        <f t="shared" si="97"/>
        <v>South</v>
      </c>
    </row>
    <row r="6169" spans="6:10" x14ac:dyDescent="0.25">
      <c r="F6169" s="49">
        <v>41373</v>
      </c>
      <c r="G6169" s="45" t="s">
        <v>387</v>
      </c>
      <c r="H6169" s="45" t="s">
        <v>7</v>
      </c>
      <c r="I6169" s="50">
        <v>476</v>
      </c>
      <c r="J6169" s="9" t="str">
        <f t="shared" si="97"/>
        <v>MidWest</v>
      </c>
    </row>
    <row r="6170" spans="6:10" x14ac:dyDescent="0.25">
      <c r="F6170" s="49">
        <v>41631</v>
      </c>
      <c r="G6170" s="45" t="s">
        <v>368</v>
      </c>
      <c r="H6170" s="45" t="s">
        <v>349</v>
      </c>
      <c r="I6170" s="50">
        <v>210</v>
      </c>
      <c r="J6170" s="9" t="str">
        <f t="shared" si="97"/>
        <v>West</v>
      </c>
    </row>
    <row r="6171" spans="6:10" x14ac:dyDescent="0.25">
      <c r="F6171" s="49">
        <v>41595</v>
      </c>
      <c r="G6171" s="45" t="s">
        <v>353</v>
      </c>
      <c r="H6171" s="45" t="s">
        <v>337</v>
      </c>
      <c r="I6171" s="50">
        <v>100</v>
      </c>
      <c r="J6171" s="9" t="str">
        <f t="shared" si="97"/>
        <v>MidWest</v>
      </c>
    </row>
    <row r="6172" spans="6:10" x14ac:dyDescent="0.25">
      <c r="F6172" s="49">
        <v>41642</v>
      </c>
      <c r="G6172" s="45" t="s">
        <v>369</v>
      </c>
      <c r="H6172" s="45" t="s">
        <v>331</v>
      </c>
      <c r="I6172" s="50">
        <v>88.65</v>
      </c>
      <c r="J6172" s="9" t="str">
        <f t="shared" si="97"/>
        <v>South</v>
      </c>
    </row>
    <row r="6173" spans="6:10" x14ac:dyDescent="0.25">
      <c r="F6173" s="49">
        <v>41460</v>
      </c>
      <c r="G6173" s="45" t="s">
        <v>356</v>
      </c>
      <c r="H6173" s="45" t="s">
        <v>327</v>
      </c>
      <c r="I6173" s="50">
        <v>50</v>
      </c>
      <c r="J6173" s="9" t="str">
        <f t="shared" si="97"/>
        <v>MidWest</v>
      </c>
    </row>
    <row r="6174" spans="6:10" x14ac:dyDescent="0.25">
      <c r="F6174" s="49">
        <v>41584</v>
      </c>
      <c r="G6174" s="45" t="s">
        <v>344</v>
      </c>
      <c r="H6174" s="45" t="s">
        <v>371</v>
      </c>
      <c r="I6174" s="50">
        <v>55.58</v>
      </c>
      <c r="J6174" s="9" t="str">
        <f t="shared" si="97"/>
        <v>West</v>
      </c>
    </row>
    <row r="6175" spans="6:10" x14ac:dyDescent="0.25">
      <c r="F6175" s="49">
        <v>41945</v>
      </c>
      <c r="G6175" s="45" t="s">
        <v>333</v>
      </c>
      <c r="H6175" s="45" t="s">
        <v>10</v>
      </c>
      <c r="I6175" s="50">
        <v>66.78</v>
      </c>
      <c r="J6175" s="9" t="str">
        <f t="shared" si="97"/>
        <v>MidWest</v>
      </c>
    </row>
    <row r="6176" spans="6:10" x14ac:dyDescent="0.25">
      <c r="F6176" s="49">
        <v>41952</v>
      </c>
      <c r="G6176" s="45" t="s">
        <v>370</v>
      </c>
      <c r="H6176" s="45" t="s">
        <v>7</v>
      </c>
      <c r="I6176" s="50">
        <v>68</v>
      </c>
      <c r="J6176" s="9" t="str">
        <f t="shared" si="97"/>
        <v>South</v>
      </c>
    </row>
    <row r="6177" spans="6:10" x14ac:dyDescent="0.25">
      <c r="F6177" s="49">
        <v>41991</v>
      </c>
      <c r="G6177" s="45" t="s">
        <v>338</v>
      </c>
      <c r="H6177" s="45" t="s">
        <v>10</v>
      </c>
      <c r="I6177" s="50">
        <v>22.49</v>
      </c>
      <c r="J6177" s="9" t="str">
        <f t="shared" si="97"/>
        <v>South</v>
      </c>
    </row>
    <row r="6178" spans="6:10" x14ac:dyDescent="0.25">
      <c r="F6178" s="49">
        <v>41638</v>
      </c>
      <c r="G6178" s="45" t="s">
        <v>340</v>
      </c>
      <c r="H6178" s="45" t="s">
        <v>10</v>
      </c>
      <c r="I6178" s="50">
        <v>44.75</v>
      </c>
      <c r="J6178" s="9" t="str">
        <f t="shared" si="97"/>
        <v>MidWest</v>
      </c>
    </row>
    <row r="6179" spans="6:10" x14ac:dyDescent="0.25">
      <c r="F6179" s="49">
        <v>41367</v>
      </c>
      <c r="G6179" s="45" t="s">
        <v>326</v>
      </c>
      <c r="H6179" s="45" t="s">
        <v>10</v>
      </c>
      <c r="I6179" s="50">
        <v>44.52</v>
      </c>
      <c r="J6179" s="9" t="str">
        <f t="shared" si="97"/>
        <v>West</v>
      </c>
    </row>
    <row r="6180" spans="6:10" x14ac:dyDescent="0.25">
      <c r="F6180" s="49">
        <v>41432</v>
      </c>
      <c r="G6180" s="45" t="s">
        <v>330</v>
      </c>
      <c r="H6180" s="45" t="s">
        <v>334</v>
      </c>
      <c r="I6180" s="50">
        <v>94</v>
      </c>
      <c r="J6180" s="9" t="str">
        <f t="shared" si="97"/>
        <v>East</v>
      </c>
    </row>
    <row r="6181" spans="6:10" x14ac:dyDescent="0.25">
      <c r="F6181" s="49">
        <v>41999</v>
      </c>
      <c r="G6181" s="45" t="s">
        <v>363</v>
      </c>
      <c r="H6181" s="45" t="s">
        <v>337</v>
      </c>
      <c r="I6181" s="50">
        <v>24.25</v>
      </c>
      <c r="J6181" s="9" t="str">
        <f t="shared" si="97"/>
        <v>West</v>
      </c>
    </row>
    <row r="6182" spans="6:10" x14ac:dyDescent="0.25">
      <c r="F6182" s="49">
        <v>42003</v>
      </c>
      <c r="G6182" s="45" t="s">
        <v>362</v>
      </c>
      <c r="H6182" s="45" t="s">
        <v>349</v>
      </c>
      <c r="I6182" s="50">
        <v>40.950000000000003</v>
      </c>
      <c r="J6182" s="9" t="str">
        <f t="shared" si="97"/>
        <v>East</v>
      </c>
    </row>
    <row r="6183" spans="6:10" x14ac:dyDescent="0.25">
      <c r="F6183" s="49">
        <v>41999</v>
      </c>
      <c r="G6183" s="45" t="s">
        <v>374</v>
      </c>
      <c r="H6183" s="45" t="s">
        <v>7</v>
      </c>
      <c r="I6183" s="50">
        <v>34</v>
      </c>
      <c r="J6183" s="9" t="str">
        <f t="shared" si="97"/>
        <v>West</v>
      </c>
    </row>
    <row r="6184" spans="6:10" x14ac:dyDescent="0.25">
      <c r="F6184" s="49">
        <v>41629</v>
      </c>
      <c r="G6184" s="45" t="s">
        <v>346</v>
      </c>
      <c r="H6184" s="45" t="s">
        <v>10</v>
      </c>
      <c r="I6184" s="50">
        <v>45.21</v>
      </c>
      <c r="J6184" s="9" t="str">
        <f t="shared" si="97"/>
        <v>MidWest</v>
      </c>
    </row>
    <row r="6185" spans="6:10" x14ac:dyDescent="0.25">
      <c r="F6185" s="49">
        <v>41721</v>
      </c>
      <c r="G6185" s="45" t="s">
        <v>362</v>
      </c>
      <c r="H6185" s="45" t="s">
        <v>334</v>
      </c>
      <c r="I6185" s="50">
        <v>47</v>
      </c>
      <c r="J6185" s="9" t="str">
        <f t="shared" si="97"/>
        <v>East</v>
      </c>
    </row>
    <row r="6186" spans="6:10" x14ac:dyDescent="0.25">
      <c r="F6186" s="49">
        <v>41969</v>
      </c>
      <c r="G6186" s="45" t="s">
        <v>404</v>
      </c>
      <c r="H6186" s="45" t="s">
        <v>191</v>
      </c>
      <c r="I6186" s="50">
        <v>22.26</v>
      </c>
      <c r="J6186" s="9" t="str">
        <f t="shared" si="97"/>
        <v>MidWest</v>
      </c>
    </row>
    <row r="6187" spans="6:10" x14ac:dyDescent="0.25">
      <c r="F6187" s="49">
        <v>41627</v>
      </c>
      <c r="G6187" s="45" t="s">
        <v>336</v>
      </c>
      <c r="H6187" s="45" t="s">
        <v>331</v>
      </c>
      <c r="I6187" s="50">
        <v>29.25</v>
      </c>
      <c r="J6187" s="9" t="str">
        <f t="shared" si="97"/>
        <v>West</v>
      </c>
    </row>
    <row r="6188" spans="6:10" x14ac:dyDescent="0.25">
      <c r="F6188" s="49">
        <v>41968</v>
      </c>
      <c r="G6188" s="45" t="s">
        <v>363</v>
      </c>
      <c r="H6188" s="45" t="s">
        <v>331</v>
      </c>
      <c r="I6188" s="50">
        <v>58.2</v>
      </c>
      <c r="J6188" s="9" t="str">
        <f t="shared" si="97"/>
        <v>West</v>
      </c>
    </row>
    <row r="6189" spans="6:10" x14ac:dyDescent="0.25">
      <c r="F6189" s="49">
        <v>41600</v>
      </c>
      <c r="G6189" s="45" t="s">
        <v>397</v>
      </c>
      <c r="H6189" s="45" t="s">
        <v>191</v>
      </c>
      <c r="I6189" s="50">
        <v>68.849999999999994</v>
      </c>
      <c r="J6189" s="9" t="str">
        <f t="shared" si="97"/>
        <v>West</v>
      </c>
    </row>
    <row r="6190" spans="6:10" x14ac:dyDescent="0.25">
      <c r="F6190" s="49">
        <v>41884</v>
      </c>
      <c r="G6190" s="45" t="s">
        <v>323</v>
      </c>
      <c r="H6190" s="45" t="s">
        <v>191</v>
      </c>
      <c r="I6190" s="50">
        <v>44.52</v>
      </c>
      <c r="J6190" s="9" t="str">
        <f t="shared" si="97"/>
        <v>MidWest</v>
      </c>
    </row>
    <row r="6191" spans="6:10" x14ac:dyDescent="0.25">
      <c r="F6191" s="49">
        <v>41545</v>
      </c>
      <c r="G6191" s="45" t="s">
        <v>360</v>
      </c>
      <c r="H6191" s="45" t="s">
        <v>7</v>
      </c>
      <c r="I6191" s="50">
        <v>132.6</v>
      </c>
      <c r="J6191" s="9" t="str">
        <f t="shared" si="97"/>
        <v>West</v>
      </c>
    </row>
    <row r="6192" spans="6:10" x14ac:dyDescent="0.25">
      <c r="F6192" s="49">
        <v>41616</v>
      </c>
      <c r="G6192" s="45" t="s">
        <v>394</v>
      </c>
      <c r="H6192" s="45" t="s">
        <v>10</v>
      </c>
      <c r="I6192" s="50">
        <v>22.26</v>
      </c>
      <c r="J6192" s="9" t="str">
        <f t="shared" si="97"/>
        <v>West</v>
      </c>
    </row>
    <row r="6193" spans="6:10" x14ac:dyDescent="0.25">
      <c r="F6193" s="49">
        <v>41975</v>
      </c>
      <c r="G6193" s="45" t="s">
        <v>343</v>
      </c>
      <c r="H6193" s="45" t="s">
        <v>7</v>
      </c>
      <c r="I6193" s="50">
        <v>68</v>
      </c>
      <c r="J6193" s="9" t="str">
        <f t="shared" si="97"/>
        <v>West</v>
      </c>
    </row>
    <row r="6194" spans="6:10" x14ac:dyDescent="0.25">
      <c r="F6194" s="49">
        <v>41629</v>
      </c>
      <c r="G6194" s="45" t="s">
        <v>395</v>
      </c>
      <c r="H6194" s="45" t="s">
        <v>10</v>
      </c>
      <c r="I6194" s="50">
        <v>44.52</v>
      </c>
      <c r="J6194" s="9" t="str">
        <f t="shared" si="97"/>
        <v>East</v>
      </c>
    </row>
    <row r="6195" spans="6:10" x14ac:dyDescent="0.25">
      <c r="F6195" s="49">
        <v>41605</v>
      </c>
      <c r="G6195" s="45" t="s">
        <v>372</v>
      </c>
      <c r="H6195" s="45" t="s">
        <v>349</v>
      </c>
      <c r="I6195" s="50">
        <v>41.58</v>
      </c>
      <c r="J6195" s="9" t="str">
        <f t="shared" si="97"/>
        <v>West</v>
      </c>
    </row>
    <row r="6196" spans="6:10" x14ac:dyDescent="0.25">
      <c r="F6196" s="49">
        <v>41951</v>
      </c>
      <c r="G6196" s="45" t="s">
        <v>382</v>
      </c>
      <c r="H6196" s="45" t="s">
        <v>349</v>
      </c>
      <c r="I6196" s="50">
        <v>42</v>
      </c>
      <c r="J6196" s="9" t="str">
        <f t="shared" si="97"/>
        <v>East</v>
      </c>
    </row>
    <row r="6197" spans="6:10" x14ac:dyDescent="0.25">
      <c r="F6197" s="49">
        <v>41795</v>
      </c>
      <c r="G6197" s="45" t="s">
        <v>375</v>
      </c>
      <c r="H6197" s="45" t="s">
        <v>337</v>
      </c>
      <c r="I6197" s="50">
        <v>74.25</v>
      </c>
      <c r="J6197" s="9" t="str">
        <f t="shared" si="97"/>
        <v>East</v>
      </c>
    </row>
    <row r="6198" spans="6:10" x14ac:dyDescent="0.25">
      <c r="F6198" s="49">
        <v>41589</v>
      </c>
      <c r="G6198" s="45" t="s">
        <v>379</v>
      </c>
      <c r="H6198" s="45" t="s">
        <v>10</v>
      </c>
      <c r="I6198" s="50">
        <v>44.52</v>
      </c>
      <c r="J6198" s="9" t="str">
        <f t="shared" si="97"/>
        <v>East</v>
      </c>
    </row>
    <row r="6199" spans="6:10" x14ac:dyDescent="0.25">
      <c r="F6199" s="49">
        <v>41960</v>
      </c>
      <c r="G6199" s="45" t="s">
        <v>368</v>
      </c>
      <c r="H6199" s="45" t="s">
        <v>10</v>
      </c>
      <c r="I6199" s="50">
        <v>22.61</v>
      </c>
      <c r="J6199" s="9" t="str">
        <f t="shared" si="97"/>
        <v>West</v>
      </c>
    </row>
    <row r="6200" spans="6:10" x14ac:dyDescent="0.25">
      <c r="F6200" s="49">
        <v>41626</v>
      </c>
      <c r="G6200" s="45" t="s">
        <v>367</v>
      </c>
      <c r="H6200" s="45" t="s">
        <v>7</v>
      </c>
      <c r="I6200" s="50">
        <v>34</v>
      </c>
      <c r="J6200" s="9" t="str">
        <f t="shared" si="97"/>
        <v>MidWest</v>
      </c>
    </row>
    <row r="6201" spans="6:10" x14ac:dyDescent="0.25">
      <c r="F6201" s="49">
        <v>41958</v>
      </c>
      <c r="G6201" s="45" t="s">
        <v>369</v>
      </c>
      <c r="H6201" s="45" t="s">
        <v>324</v>
      </c>
      <c r="I6201" s="50">
        <v>38.700000000000003</v>
      </c>
      <c r="J6201" s="9" t="str">
        <f t="shared" si="97"/>
        <v>South</v>
      </c>
    </row>
    <row r="6202" spans="6:10" x14ac:dyDescent="0.25">
      <c r="F6202" s="49">
        <v>41554</v>
      </c>
      <c r="G6202" s="45" t="s">
        <v>379</v>
      </c>
      <c r="H6202" s="45" t="s">
        <v>7</v>
      </c>
      <c r="I6202" s="50">
        <v>98.94</v>
      </c>
      <c r="J6202" s="9" t="str">
        <f t="shared" si="97"/>
        <v>East</v>
      </c>
    </row>
    <row r="6203" spans="6:10" x14ac:dyDescent="0.25">
      <c r="F6203" s="49">
        <v>41637</v>
      </c>
      <c r="G6203" s="45" t="s">
        <v>392</v>
      </c>
      <c r="H6203" s="45" t="s">
        <v>7</v>
      </c>
      <c r="I6203" s="50">
        <v>803.76</v>
      </c>
      <c r="J6203" s="9" t="str">
        <f t="shared" si="97"/>
        <v>South</v>
      </c>
    </row>
    <row r="6204" spans="6:10" x14ac:dyDescent="0.25">
      <c r="F6204" s="49">
        <v>41964</v>
      </c>
      <c r="G6204" s="45" t="s">
        <v>330</v>
      </c>
      <c r="H6204" s="45" t="s">
        <v>347</v>
      </c>
      <c r="I6204" s="50">
        <v>27.5</v>
      </c>
      <c r="J6204" s="9" t="str">
        <f t="shared" si="97"/>
        <v>East</v>
      </c>
    </row>
    <row r="6205" spans="6:10" x14ac:dyDescent="0.25">
      <c r="F6205" s="49">
        <v>41430</v>
      </c>
      <c r="G6205" s="45" t="s">
        <v>344</v>
      </c>
      <c r="H6205" s="45" t="s">
        <v>347</v>
      </c>
      <c r="I6205" s="50">
        <v>80.849999999999994</v>
      </c>
      <c r="J6205" s="9" t="str">
        <f t="shared" si="97"/>
        <v>West</v>
      </c>
    </row>
    <row r="6206" spans="6:10" x14ac:dyDescent="0.25">
      <c r="F6206" s="49">
        <v>41432</v>
      </c>
      <c r="G6206" s="45" t="s">
        <v>373</v>
      </c>
      <c r="H6206" s="45" t="s">
        <v>349</v>
      </c>
      <c r="I6206" s="50">
        <v>61.43</v>
      </c>
      <c r="J6206" s="9" t="str">
        <f t="shared" si="97"/>
        <v>MidWest</v>
      </c>
    </row>
    <row r="6207" spans="6:10" x14ac:dyDescent="0.25">
      <c r="F6207" s="49">
        <v>42004</v>
      </c>
      <c r="G6207" s="45" t="s">
        <v>340</v>
      </c>
      <c r="H6207" s="45" t="s">
        <v>324</v>
      </c>
      <c r="I6207" s="50">
        <v>59.25</v>
      </c>
      <c r="J6207" s="9" t="str">
        <f t="shared" si="97"/>
        <v>MidWest</v>
      </c>
    </row>
    <row r="6208" spans="6:10" x14ac:dyDescent="0.25">
      <c r="F6208" s="49">
        <v>41626</v>
      </c>
      <c r="G6208" s="45" t="s">
        <v>393</v>
      </c>
      <c r="H6208" s="45" t="s">
        <v>371</v>
      </c>
      <c r="I6208" s="50">
        <v>57</v>
      </c>
      <c r="J6208" s="9" t="str">
        <f t="shared" si="97"/>
        <v>MidWest</v>
      </c>
    </row>
    <row r="6209" spans="6:10" x14ac:dyDescent="0.25">
      <c r="F6209" s="49">
        <v>42004</v>
      </c>
      <c r="G6209" s="45" t="s">
        <v>374</v>
      </c>
      <c r="H6209" s="45" t="s">
        <v>7</v>
      </c>
      <c r="I6209" s="50">
        <v>102</v>
      </c>
      <c r="J6209" s="9" t="str">
        <f t="shared" si="97"/>
        <v>West</v>
      </c>
    </row>
    <row r="6210" spans="6:10" x14ac:dyDescent="0.25">
      <c r="F6210" s="49">
        <v>41571</v>
      </c>
      <c r="G6210" s="45" t="s">
        <v>346</v>
      </c>
      <c r="H6210" s="45" t="s">
        <v>337</v>
      </c>
      <c r="I6210" s="50">
        <v>73.13</v>
      </c>
      <c r="J6210" s="9" t="str">
        <f t="shared" si="97"/>
        <v>MidWest</v>
      </c>
    </row>
    <row r="6211" spans="6:10" x14ac:dyDescent="0.25">
      <c r="F6211" s="49">
        <v>41992</v>
      </c>
      <c r="G6211" s="45" t="s">
        <v>338</v>
      </c>
      <c r="H6211" s="45" t="s">
        <v>349</v>
      </c>
      <c r="I6211" s="50">
        <v>252</v>
      </c>
      <c r="J6211" s="9" t="str">
        <f t="shared" si="97"/>
        <v>South</v>
      </c>
    </row>
    <row r="6212" spans="6:10" x14ac:dyDescent="0.25">
      <c r="F6212" s="49">
        <v>41999</v>
      </c>
      <c r="G6212" s="45" t="s">
        <v>402</v>
      </c>
      <c r="H6212" s="45" t="s">
        <v>337</v>
      </c>
      <c r="I6212" s="50">
        <v>75</v>
      </c>
      <c r="J6212" s="9" t="str">
        <f t="shared" ref="J6212:J6275" si="98">VLOOKUP(G6212,$A$4:$B$75,2,0)</f>
        <v>South</v>
      </c>
    </row>
    <row r="6213" spans="6:10" x14ac:dyDescent="0.25">
      <c r="F6213" s="49">
        <v>41624</v>
      </c>
      <c r="G6213" s="45" t="s">
        <v>368</v>
      </c>
      <c r="H6213" s="45" t="s">
        <v>191</v>
      </c>
      <c r="I6213" s="50">
        <v>68.849999999999994</v>
      </c>
      <c r="J6213" s="9" t="str">
        <f t="shared" si="98"/>
        <v>West</v>
      </c>
    </row>
    <row r="6214" spans="6:10" x14ac:dyDescent="0.25">
      <c r="F6214" s="49">
        <v>41709</v>
      </c>
      <c r="G6214" s="45" t="s">
        <v>363</v>
      </c>
      <c r="H6214" s="45" t="s">
        <v>7</v>
      </c>
      <c r="I6214" s="50">
        <v>68</v>
      </c>
      <c r="J6214" s="9" t="str">
        <f t="shared" si="98"/>
        <v>West</v>
      </c>
    </row>
    <row r="6215" spans="6:10" x14ac:dyDescent="0.25">
      <c r="F6215" s="49">
        <v>41990</v>
      </c>
      <c r="G6215" s="45" t="s">
        <v>336</v>
      </c>
      <c r="H6215" s="45" t="s">
        <v>321</v>
      </c>
      <c r="I6215" s="50">
        <v>239.85</v>
      </c>
      <c r="J6215" s="9" t="str">
        <f t="shared" si="98"/>
        <v>West</v>
      </c>
    </row>
    <row r="6216" spans="6:10" x14ac:dyDescent="0.25">
      <c r="F6216" s="49">
        <v>41951</v>
      </c>
      <c r="G6216" s="45" t="s">
        <v>378</v>
      </c>
      <c r="H6216" s="45" t="s">
        <v>10</v>
      </c>
      <c r="I6216" s="50">
        <v>45.9</v>
      </c>
      <c r="J6216" s="9" t="str">
        <f t="shared" si="98"/>
        <v>South</v>
      </c>
    </row>
    <row r="6217" spans="6:10" x14ac:dyDescent="0.25">
      <c r="F6217" s="49">
        <v>41626</v>
      </c>
      <c r="G6217" s="45" t="s">
        <v>367</v>
      </c>
      <c r="H6217" s="45" t="s">
        <v>347</v>
      </c>
      <c r="I6217" s="50">
        <v>82.5</v>
      </c>
      <c r="J6217" s="9" t="str">
        <f t="shared" si="98"/>
        <v>MidWest</v>
      </c>
    </row>
    <row r="6218" spans="6:10" x14ac:dyDescent="0.25">
      <c r="F6218" s="49">
        <v>41979</v>
      </c>
      <c r="G6218" s="45" t="s">
        <v>401</v>
      </c>
      <c r="H6218" s="45" t="s">
        <v>371</v>
      </c>
      <c r="I6218" s="50">
        <v>19</v>
      </c>
      <c r="J6218" s="9" t="str">
        <f t="shared" si="98"/>
        <v>East</v>
      </c>
    </row>
    <row r="6219" spans="6:10" x14ac:dyDescent="0.25">
      <c r="F6219" s="49">
        <v>41597</v>
      </c>
      <c r="G6219" s="45" t="s">
        <v>367</v>
      </c>
      <c r="H6219" s="45" t="s">
        <v>349</v>
      </c>
      <c r="I6219" s="50">
        <v>61.74</v>
      </c>
      <c r="J6219" s="9" t="str">
        <f t="shared" si="98"/>
        <v>MidWest</v>
      </c>
    </row>
    <row r="6220" spans="6:10" x14ac:dyDescent="0.25">
      <c r="F6220" s="49">
        <v>41612</v>
      </c>
      <c r="G6220" s="45" t="s">
        <v>326</v>
      </c>
      <c r="H6220" s="45" t="s">
        <v>327</v>
      </c>
      <c r="I6220" s="50">
        <v>25</v>
      </c>
      <c r="J6220" s="9" t="str">
        <f t="shared" si="98"/>
        <v>West</v>
      </c>
    </row>
    <row r="6221" spans="6:10" x14ac:dyDescent="0.25">
      <c r="F6221" s="49">
        <v>41837</v>
      </c>
      <c r="G6221" s="45" t="s">
        <v>360</v>
      </c>
      <c r="H6221" s="45" t="s">
        <v>324</v>
      </c>
      <c r="I6221" s="50">
        <v>219.45</v>
      </c>
      <c r="J6221" s="9" t="str">
        <f t="shared" si="98"/>
        <v>West</v>
      </c>
    </row>
    <row r="6222" spans="6:10" x14ac:dyDescent="0.25">
      <c r="F6222" s="49">
        <v>41950</v>
      </c>
      <c r="G6222" s="45" t="s">
        <v>338</v>
      </c>
      <c r="H6222" s="45" t="s">
        <v>331</v>
      </c>
      <c r="I6222" s="50">
        <v>510</v>
      </c>
      <c r="J6222" s="9" t="str">
        <f t="shared" si="98"/>
        <v>South</v>
      </c>
    </row>
    <row r="6223" spans="6:10" x14ac:dyDescent="0.25">
      <c r="F6223" s="49">
        <v>41660</v>
      </c>
      <c r="G6223" s="45" t="s">
        <v>338</v>
      </c>
      <c r="H6223" s="45" t="s">
        <v>349</v>
      </c>
      <c r="I6223" s="50">
        <v>62.37</v>
      </c>
      <c r="J6223" s="9" t="str">
        <f t="shared" si="98"/>
        <v>South</v>
      </c>
    </row>
    <row r="6224" spans="6:10" x14ac:dyDescent="0.25">
      <c r="F6224" s="49">
        <v>41386</v>
      </c>
      <c r="G6224" s="45" t="s">
        <v>326</v>
      </c>
      <c r="H6224" s="45" t="s">
        <v>347</v>
      </c>
      <c r="I6224" s="50">
        <v>55</v>
      </c>
      <c r="J6224" s="9" t="str">
        <f t="shared" si="98"/>
        <v>West</v>
      </c>
    </row>
    <row r="6225" spans="6:10" x14ac:dyDescent="0.25">
      <c r="F6225" s="49">
        <v>41604</v>
      </c>
      <c r="G6225" s="45" t="s">
        <v>330</v>
      </c>
      <c r="H6225" s="45" t="s">
        <v>327</v>
      </c>
      <c r="I6225" s="50">
        <v>50</v>
      </c>
      <c r="J6225" s="9" t="str">
        <f t="shared" si="98"/>
        <v>East</v>
      </c>
    </row>
    <row r="6226" spans="6:10" x14ac:dyDescent="0.25">
      <c r="F6226" s="49">
        <v>41998</v>
      </c>
      <c r="G6226" s="45" t="s">
        <v>360</v>
      </c>
      <c r="H6226" s="45" t="s">
        <v>324</v>
      </c>
      <c r="I6226" s="50">
        <v>59.85</v>
      </c>
      <c r="J6226" s="9" t="str">
        <f t="shared" si="98"/>
        <v>West</v>
      </c>
    </row>
    <row r="6227" spans="6:10" x14ac:dyDescent="0.25">
      <c r="F6227" s="49">
        <v>41594</v>
      </c>
      <c r="G6227" s="45" t="s">
        <v>386</v>
      </c>
      <c r="H6227" s="45" t="s">
        <v>337</v>
      </c>
      <c r="I6227" s="50">
        <v>50</v>
      </c>
      <c r="J6227" s="9" t="str">
        <f t="shared" si="98"/>
        <v>MidWest</v>
      </c>
    </row>
    <row r="6228" spans="6:10" x14ac:dyDescent="0.25">
      <c r="F6228" s="49">
        <v>42002</v>
      </c>
      <c r="G6228" s="45" t="s">
        <v>363</v>
      </c>
      <c r="H6228" s="45" t="s">
        <v>7</v>
      </c>
      <c r="I6228" s="50">
        <v>102</v>
      </c>
      <c r="J6228" s="9" t="str">
        <f t="shared" si="98"/>
        <v>West</v>
      </c>
    </row>
    <row r="6229" spans="6:10" x14ac:dyDescent="0.25">
      <c r="F6229" s="49">
        <v>41952</v>
      </c>
      <c r="G6229" s="45" t="s">
        <v>356</v>
      </c>
      <c r="H6229" s="45" t="s">
        <v>371</v>
      </c>
      <c r="I6229" s="50">
        <v>56.43</v>
      </c>
      <c r="J6229" s="9" t="str">
        <f t="shared" si="98"/>
        <v>MidWest</v>
      </c>
    </row>
    <row r="6230" spans="6:10" x14ac:dyDescent="0.25">
      <c r="F6230" s="49">
        <v>41595</v>
      </c>
      <c r="G6230" s="45" t="s">
        <v>326</v>
      </c>
      <c r="H6230" s="45" t="s">
        <v>334</v>
      </c>
      <c r="I6230" s="50">
        <v>23.5</v>
      </c>
      <c r="J6230" s="9" t="str">
        <f t="shared" si="98"/>
        <v>West</v>
      </c>
    </row>
    <row r="6231" spans="6:10" x14ac:dyDescent="0.25">
      <c r="F6231" s="49">
        <v>41596</v>
      </c>
      <c r="G6231" s="45" t="s">
        <v>342</v>
      </c>
      <c r="H6231" s="45" t="s">
        <v>347</v>
      </c>
      <c r="I6231" s="50">
        <v>53.9</v>
      </c>
      <c r="J6231" s="9" t="str">
        <f t="shared" si="98"/>
        <v>MidWest</v>
      </c>
    </row>
    <row r="6232" spans="6:10" x14ac:dyDescent="0.25">
      <c r="F6232" s="49">
        <v>41620</v>
      </c>
      <c r="G6232" s="45" t="s">
        <v>335</v>
      </c>
      <c r="H6232" s="45" t="s">
        <v>349</v>
      </c>
      <c r="I6232" s="50">
        <v>21</v>
      </c>
      <c r="J6232" s="9" t="str">
        <f t="shared" si="98"/>
        <v>West</v>
      </c>
    </row>
    <row r="6233" spans="6:10" x14ac:dyDescent="0.25">
      <c r="F6233" s="49">
        <v>41973</v>
      </c>
      <c r="G6233" s="45" t="s">
        <v>373</v>
      </c>
      <c r="H6233" s="45" t="s">
        <v>191</v>
      </c>
      <c r="I6233" s="50">
        <v>67.47</v>
      </c>
      <c r="J6233" s="9" t="str">
        <f t="shared" si="98"/>
        <v>MidWest</v>
      </c>
    </row>
    <row r="6234" spans="6:10" x14ac:dyDescent="0.25">
      <c r="F6234" s="49">
        <v>41811</v>
      </c>
      <c r="G6234" s="45" t="s">
        <v>384</v>
      </c>
      <c r="H6234" s="45" t="s">
        <v>191</v>
      </c>
      <c r="I6234" s="50">
        <v>45.9</v>
      </c>
      <c r="J6234" s="9" t="str">
        <f t="shared" si="98"/>
        <v>East</v>
      </c>
    </row>
    <row r="6235" spans="6:10" x14ac:dyDescent="0.25">
      <c r="F6235" s="49">
        <v>41987</v>
      </c>
      <c r="G6235" s="45" t="s">
        <v>402</v>
      </c>
      <c r="H6235" s="45" t="s">
        <v>321</v>
      </c>
      <c r="I6235" s="50">
        <v>159.9</v>
      </c>
      <c r="J6235" s="9" t="str">
        <f t="shared" si="98"/>
        <v>South</v>
      </c>
    </row>
    <row r="6236" spans="6:10" x14ac:dyDescent="0.25">
      <c r="F6236" s="49">
        <v>41578</v>
      </c>
      <c r="G6236" s="45" t="s">
        <v>380</v>
      </c>
      <c r="H6236" s="45" t="s">
        <v>331</v>
      </c>
      <c r="I6236" s="50">
        <v>90</v>
      </c>
      <c r="J6236" s="9" t="str">
        <f t="shared" si="98"/>
        <v>South</v>
      </c>
    </row>
    <row r="6237" spans="6:10" x14ac:dyDescent="0.25">
      <c r="F6237" s="49">
        <v>41961</v>
      </c>
      <c r="G6237" s="45" t="s">
        <v>358</v>
      </c>
      <c r="H6237" s="45" t="s">
        <v>7</v>
      </c>
      <c r="I6237" s="50">
        <v>100.47</v>
      </c>
      <c r="J6237" s="9" t="str">
        <f t="shared" si="98"/>
        <v>MidWest</v>
      </c>
    </row>
    <row r="6238" spans="6:10" x14ac:dyDescent="0.25">
      <c r="F6238" s="49">
        <v>41795</v>
      </c>
      <c r="G6238" s="45" t="s">
        <v>352</v>
      </c>
      <c r="H6238" s="45" t="s">
        <v>337</v>
      </c>
      <c r="I6238" s="50">
        <v>50</v>
      </c>
      <c r="J6238" s="9" t="str">
        <f t="shared" si="98"/>
        <v>MidWest</v>
      </c>
    </row>
    <row r="6239" spans="6:10" x14ac:dyDescent="0.25">
      <c r="F6239" s="49">
        <v>41377</v>
      </c>
      <c r="G6239" s="45" t="s">
        <v>372</v>
      </c>
      <c r="H6239" s="45" t="s">
        <v>327</v>
      </c>
      <c r="I6239" s="50">
        <v>390</v>
      </c>
      <c r="J6239" s="9" t="str">
        <f t="shared" si="98"/>
        <v>West</v>
      </c>
    </row>
    <row r="6240" spans="6:10" x14ac:dyDescent="0.25">
      <c r="F6240" s="49">
        <v>41596</v>
      </c>
      <c r="G6240" s="45" t="s">
        <v>383</v>
      </c>
      <c r="H6240" s="45" t="s">
        <v>191</v>
      </c>
      <c r="I6240" s="50">
        <v>436.05</v>
      </c>
      <c r="J6240" s="9" t="str">
        <f t="shared" si="98"/>
        <v>South</v>
      </c>
    </row>
    <row r="6241" spans="6:10" x14ac:dyDescent="0.25">
      <c r="F6241" s="49">
        <v>41787</v>
      </c>
      <c r="G6241" s="45" t="s">
        <v>338</v>
      </c>
      <c r="H6241" s="45" t="s">
        <v>349</v>
      </c>
      <c r="I6241" s="50">
        <v>40.74</v>
      </c>
      <c r="J6241" s="9" t="str">
        <f t="shared" si="98"/>
        <v>South</v>
      </c>
    </row>
    <row r="6242" spans="6:10" x14ac:dyDescent="0.25">
      <c r="F6242" s="49">
        <v>41994</v>
      </c>
      <c r="G6242" s="45" t="s">
        <v>357</v>
      </c>
      <c r="H6242" s="45" t="s">
        <v>324</v>
      </c>
      <c r="I6242" s="50">
        <v>59.85</v>
      </c>
      <c r="J6242" s="9" t="str">
        <f t="shared" si="98"/>
        <v>South</v>
      </c>
    </row>
    <row r="6243" spans="6:10" x14ac:dyDescent="0.25">
      <c r="F6243" s="49">
        <v>41356</v>
      </c>
      <c r="G6243" s="45" t="s">
        <v>382</v>
      </c>
      <c r="H6243" s="45" t="s">
        <v>324</v>
      </c>
      <c r="I6243" s="50">
        <v>79.8</v>
      </c>
      <c r="J6243" s="9" t="str">
        <f t="shared" si="98"/>
        <v>East</v>
      </c>
    </row>
    <row r="6244" spans="6:10" x14ac:dyDescent="0.25">
      <c r="F6244" s="49">
        <v>41984</v>
      </c>
      <c r="G6244" s="45" t="s">
        <v>336</v>
      </c>
      <c r="H6244" s="45" t="s">
        <v>347</v>
      </c>
      <c r="I6244" s="50">
        <v>80.849999999999994</v>
      </c>
      <c r="J6244" s="9" t="str">
        <f t="shared" si="98"/>
        <v>West</v>
      </c>
    </row>
    <row r="6245" spans="6:10" x14ac:dyDescent="0.25">
      <c r="F6245" s="49">
        <v>41637</v>
      </c>
      <c r="G6245" s="45" t="s">
        <v>374</v>
      </c>
      <c r="H6245" s="45" t="s">
        <v>337</v>
      </c>
      <c r="I6245" s="50">
        <v>148.5</v>
      </c>
      <c r="J6245" s="9" t="str">
        <f t="shared" si="98"/>
        <v>West</v>
      </c>
    </row>
    <row r="6246" spans="6:10" x14ac:dyDescent="0.25">
      <c r="F6246" s="49">
        <v>41618</v>
      </c>
      <c r="G6246" s="45" t="s">
        <v>396</v>
      </c>
      <c r="H6246" s="45" t="s">
        <v>349</v>
      </c>
      <c r="I6246" s="50">
        <v>41.16</v>
      </c>
      <c r="J6246" s="9" t="str">
        <f t="shared" si="98"/>
        <v>West</v>
      </c>
    </row>
    <row r="6247" spans="6:10" x14ac:dyDescent="0.25">
      <c r="F6247" s="49">
        <v>41958</v>
      </c>
      <c r="G6247" s="45" t="s">
        <v>340</v>
      </c>
      <c r="H6247" s="45" t="s">
        <v>191</v>
      </c>
      <c r="I6247" s="50">
        <v>358.02</v>
      </c>
      <c r="J6247" s="9" t="str">
        <f t="shared" si="98"/>
        <v>MidWest</v>
      </c>
    </row>
    <row r="6248" spans="6:10" x14ac:dyDescent="0.25">
      <c r="F6248" s="49">
        <v>41627</v>
      </c>
      <c r="G6248" s="45" t="s">
        <v>389</v>
      </c>
      <c r="H6248" s="45" t="s">
        <v>7</v>
      </c>
      <c r="I6248" s="50">
        <v>66.64</v>
      </c>
      <c r="J6248" s="9" t="str">
        <f t="shared" si="98"/>
        <v>MidWest</v>
      </c>
    </row>
    <row r="6249" spans="6:10" x14ac:dyDescent="0.25">
      <c r="F6249" s="49">
        <v>41655</v>
      </c>
      <c r="G6249" s="45" t="s">
        <v>376</v>
      </c>
      <c r="H6249" s="45" t="s">
        <v>191</v>
      </c>
      <c r="I6249" s="50">
        <v>68.849999999999994</v>
      </c>
      <c r="J6249" s="9" t="str">
        <f t="shared" si="98"/>
        <v>East</v>
      </c>
    </row>
    <row r="6250" spans="6:10" x14ac:dyDescent="0.25">
      <c r="F6250" s="49">
        <v>41337</v>
      </c>
      <c r="G6250" s="45" t="s">
        <v>320</v>
      </c>
      <c r="H6250" s="45" t="s">
        <v>324</v>
      </c>
      <c r="I6250" s="50">
        <v>19.95</v>
      </c>
      <c r="J6250" s="9" t="str">
        <f t="shared" si="98"/>
        <v>West</v>
      </c>
    </row>
    <row r="6251" spans="6:10" x14ac:dyDescent="0.25">
      <c r="F6251" s="49">
        <v>41982</v>
      </c>
      <c r="G6251" s="45" t="s">
        <v>338</v>
      </c>
      <c r="H6251" s="45" t="s">
        <v>7</v>
      </c>
      <c r="I6251" s="50">
        <v>102</v>
      </c>
      <c r="J6251" s="9" t="str">
        <f t="shared" si="98"/>
        <v>South</v>
      </c>
    </row>
    <row r="6252" spans="6:10" x14ac:dyDescent="0.25">
      <c r="F6252" s="49">
        <v>41971</v>
      </c>
      <c r="G6252" s="45" t="s">
        <v>384</v>
      </c>
      <c r="H6252" s="45" t="s">
        <v>327</v>
      </c>
      <c r="I6252" s="50">
        <v>75</v>
      </c>
      <c r="J6252" s="9" t="str">
        <f t="shared" si="98"/>
        <v>East</v>
      </c>
    </row>
    <row r="6253" spans="6:10" x14ac:dyDescent="0.25">
      <c r="F6253" s="49">
        <v>41332</v>
      </c>
      <c r="G6253" s="45" t="s">
        <v>396</v>
      </c>
      <c r="H6253" s="45" t="s">
        <v>371</v>
      </c>
      <c r="I6253" s="50">
        <v>57</v>
      </c>
      <c r="J6253" s="9" t="str">
        <f t="shared" si="98"/>
        <v>West</v>
      </c>
    </row>
    <row r="6254" spans="6:10" x14ac:dyDescent="0.25">
      <c r="F6254" s="49">
        <v>41610</v>
      </c>
      <c r="G6254" s="45" t="s">
        <v>381</v>
      </c>
      <c r="H6254" s="45" t="s">
        <v>191</v>
      </c>
      <c r="I6254" s="50">
        <v>45.9</v>
      </c>
      <c r="J6254" s="9" t="str">
        <f t="shared" si="98"/>
        <v>MidWest</v>
      </c>
    </row>
    <row r="6255" spans="6:10" x14ac:dyDescent="0.25">
      <c r="F6255" s="49">
        <v>41708</v>
      </c>
      <c r="G6255" s="45" t="s">
        <v>367</v>
      </c>
      <c r="H6255" s="45" t="s">
        <v>349</v>
      </c>
      <c r="I6255" s="50">
        <v>84</v>
      </c>
      <c r="J6255" s="9" t="str">
        <f t="shared" si="98"/>
        <v>MidWest</v>
      </c>
    </row>
    <row r="6256" spans="6:10" x14ac:dyDescent="0.25">
      <c r="F6256" s="49">
        <v>41941</v>
      </c>
      <c r="G6256" s="45" t="s">
        <v>352</v>
      </c>
      <c r="H6256" s="45" t="s">
        <v>191</v>
      </c>
      <c r="I6256" s="50">
        <v>67.13</v>
      </c>
      <c r="J6256" s="9" t="str">
        <f t="shared" si="98"/>
        <v>MidWest</v>
      </c>
    </row>
    <row r="6257" spans="6:10" x14ac:dyDescent="0.25">
      <c r="F6257" s="49">
        <v>41629</v>
      </c>
      <c r="G6257" s="45" t="s">
        <v>363</v>
      </c>
      <c r="H6257" s="45" t="s">
        <v>191</v>
      </c>
      <c r="I6257" s="50">
        <v>45.21</v>
      </c>
      <c r="J6257" s="9" t="str">
        <f t="shared" si="98"/>
        <v>West</v>
      </c>
    </row>
    <row r="6258" spans="6:10" x14ac:dyDescent="0.25">
      <c r="F6258" s="49">
        <v>41594</v>
      </c>
      <c r="G6258" s="45" t="s">
        <v>365</v>
      </c>
      <c r="H6258" s="45" t="s">
        <v>371</v>
      </c>
      <c r="I6258" s="50">
        <v>37.049999999999997</v>
      </c>
      <c r="J6258" s="9" t="str">
        <f t="shared" si="98"/>
        <v>West</v>
      </c>
    </row>
    <row r="6259" spans="6:10" x14ac:dyDescent="0.25">
      <c r="F6259" s="49">
        <v>41951</v>
      </c>
      <c r="G6259" s="45" t="s">
        <v>367</v>
      </c>
      <c r="H6259" s="45" t="s">
        <v>347</v>
      </c>
      <c r="I6259" s="50">
        <v>82.5</v>
      </c>
      <c r="J6259" s="9" t="str">
        <f t="shared" si="98"/>
        <v>MidWest</v>
      </c>
    </row>
    <row r="6260" spans="6:10" x14ac:dyDescent="0.25">
      <c r="F6260" s="49">
        <v>41612</v>
      </c>
      <c r="G6260" s="45" t="s">
        <v>388</v>
      </c>
      <c r="H6260" s="45" t="s">
        <v>347</v>
      </c>
      <c r="I6260" s="50">
        <v>27.23</v>
      </c>
      <c r="J6260" s="9" t="str">
        <f t="shared" si="98"/>
        <v>West</v>
      </c>
    </row>
    <row r="6261" spans="6:10" x14ac:dyDescent="0.25">
      <c r="F6261" s="49">
        <v>41845</v>
      </c>
      <c r="G6261" s="45" t="s">
        <v>375</v>
      </c>
      <c r="H6261" s="45" t="s">
        <v>7</v>
      </c>
      <c r="I6261" s="50">
        <v>340</v>
      </c>
      <c r="J6261" s="9" t="str">
        <f t="shared" si="98"/>
        <v>East</v>
      </c>
    </row>
    <row r="6262" spans="6:10" x14ac:dyDescent="0.25">
      <c r="F6262" s="49">
        <v>41753</v>
      </c>
      <c r="G6262" s="45" t="s">
        <v>368</v>
      </c>
      <c r="H6262" s="45" t="s">
        <v>10</v>
      </c>
      <c r="I6262" s="50">
        <v>68.849999999999994</v>
      </c>
      <c r="J6262" s="9" t="str">
        <f t="shared" si="98"/>
        <v>West</v>
      </c>
    </row>
    <row r="6263" spans="6:10" x14ac:dyDescent="0.25">
      <c r="F6263" s="49">
        <v>41281</v>
      </c>
      <c r="G6263" s="45" t="s">
        <v>386</v>
      </c>
      <c r="H6263" s="45" t="s">
        <v>327</v>
      </c>
      <c r="I6263" s="50">
        <v>75</v>
      </c>
      <c r="J6263" s="9" t="str">
        <f t="shared" si="98"/>
        <v>MidWest</v>
      </c>
    </row>
    <row r="6264" spans="6:10" x14ac:dyDescent="0.25">
      <c r="F6264" s="49">
        <v>41623</v>
      </c>
      <c r="G6264" s="45" t="s">
        <v>398</v>
      </c>
      <c r="H6264" s="45" t="s">
        <v>191</v>
      </c>
      <c r="I6264" s="50">
        <v>45.9</v>
      </c>
      <c r="J6264" s="9" t="str">
        <f t="shared" si="98"/>
        <v>East</v>
      </c>
    </row>
    <row r="6265" spans="6:10" x14ac:dyDescent="0.25">
      <c r="F6265" s="49">
        <v>41694</v>
      </c>
      <c r="G6265" s="45" t="s">
        <v>338</v>
      </c>
      <c r="H6265" s="45" t="s">
        <v>191</v>
      </c>
      <c r="I6265" s="50">
        <v>45.9</v>
      </c>
      <c r="J6265" s="9" t="str">
        <f t="shared" si="98"/>
        <v>South</v>
      </c>
    </row>
    <row r="6266" spans="6:10" x14ac:dyDescent="0.25">
      <c r="F6266" s="49">
        <v>41988</v>
      </c>
      <c r="G6266" s="45" t="s">
        <v>363</v>
      </c>
      <c r="H6266" s="45" t="s">
        <v>7</v>
      </c>
      <c r="I6266" s="50">
        <v>68</v>
      </c>
      <c r="J6266" s="9" t="str">
        <f t="shared" si="98"/>
        <v>West</v>
      </c>
    </row>
    <row r="6267" spans="6:10" x14ac:dyDescent="0.25">
      <c r="F6267" s="49">
        <v>41590</v>
      </c>
      <c r="G6267" s="45" t="s">
        <v>367</v>
      </c>
      <c r="H6267" s="45" t="s">
        <v>7</v>
      </c>
      <c r="I6267" s="50">
        <v>99.45</v>
      </c>
      <c r="J6267" s="9" t="str">
        <f t="shared" si="98"/>
        <v>MidWest</v>
      </c>
    </row>
    <row r="6268" spans="6:10" x14ac:dyDescent="0.25">
      <c r="F6268" s="49">
        <v>41969</v>
      </c>
      <c r="G6268" s="45" t="s">
        <v>373</v>
      </c>
      <c r="H6268" s="45" t="s">
        <v>324</v>
      </c>
      <c r="I6268" s="50">
        <v>59.85</v>
      </c>
      <c r="J6268" s="9" t="str">
        <f t="shared" si="98"/>
        <v>MidWest</v>
      </c>
    </row>
    <row r="6269" spans="6:10" x14ac:dyDescent="0.25">
      <c r="F6269" s="49">
        <v>41611</v>
      </c>
      <c r="G6269" s="45" t="s">
        <v>356</v>
      </c>
      <c r="H6269" s="45" t="s">
        <v>7</v>
      </c>
      <c r="I6269" s="50">
        <v>65.959999999999994</v>
      </c>
      <c r="J6269" s="9" t="str">
        <f t="shared" si="98"/>
        <v>MidWest</v>
      </c>
    </row>
    <row r="6270" spans="6:10" x14ac:dyDescent="0.25">
      <c r="F6270" s="49">
        <v>41645</v>
      </c>
      <c r="G6270" s="45" t="s">
        <v>344</v>
      </c>
      <c r="H6270" s="45" t="s">
        <v>7</v>
      </c>
      <c r="I6270" s="50">
        <v>99.96</v>
      </c>
      <c r="J6270" s="9" t="str">
        <f t="shared" si="98"/>
        <v>West</v>
      </c>
    </row>
    <row r="6271" spans="6:10" x14ac:dyDescent="0.25">
      <c r="F6271" s="49">
        <v>41961</v>
      </c>
      <c r="G6271" s="45" t="s">
        <v>323</v>
      </c>
      <c r="H6271" s="45" t="s">
        <v>191</v>
      </c>
      <c r="I6271" s="50">
        <v>45.9</v>
      </c>
      <c r="J6271" s="9" t="str">
        <f t="shared" si="98"/>
        <v>MidWest</v>
      </c>
    </row>
    <row r="6272" spans="6:10" x14ac:dyDescent="0.25">
      <c r="F6272" s="49">
        <v>41595</v>
      </c>
      <c r="G6272" s="45" t="s">
        <v>398</v>
      </c>
      <c r="H6272" s="45" t="s">
        <v>10</v>
      </c>
      <c r="I6272" s="50">
        <v>45.9</v>
      </c>
      <c r="J6272" s="9" t="str">
        <f t="shared" si="98"/>
        <v>East</v>
      </c>
    </row>
    <row r="6273" spans="6:10" x14ac:dyDescent="0.25">
      <c r="F6273" s="49">
        <v>42004</v>
      </c>
      <c r="G6273" s="45" t="s">
        <v>400</v>
      </c>
      <c r="H6273" s="45" t="s">
        <v>7</v>
      </c>
      <c r="I6273" s="50">
        <v>100.98</v>
      </c>
      <c r="J6273" s="9" t="str">
        <f t="shared" si="98"/>
        <v>West</v>
      </c>
    </row>
    <row r="6274" spans="6:10" x14ac:dyDescent="0.25">
      <c r="F6274" s="49">
        <v>41961</v>
      </c>
      <c r="G6274" s="45" t="s">
        <v>372</v>
      </c>
      <c r="H6274" s="45" t="s">
        <v>191</v>
      </c>
      <c r="I6274" s="50">
        <v>66.78</v>
      </c>
      <c r="J6274" s="9" t="str">
        <f t="shared" si="98"/>
        <v>West</v>
      </c>
    </row>
    <row r="6275" spans="6:10" x14ac:dyDescent="0.25">
      <c r="F6275" s="49">
        <v>42002</v>
      </c>
      <c r="G6275" s="45" t="s">
        <v>356</v>
      </c>
      <c r="H6275" s="45" t="s">
        <v>7</v>
      </c>
      <c r="I6275" s="50">
        <v>34</v>
      </c>
      <c r="J6275" s="9" t="str">
        <f t="shared" si="98"/>
        <v>MidWest</v>
      </c>
    </row>
    <row r="6276" spans="6:10" x14ac:dyDescent="0.25">
      <c r="F6276" s="49">
        <v>41773</v>
      </c>
      <c r="G6276" s="45" t="s">
        <v>346</v>
      </c>
      <c r="H6276" s="45" t="s">
        <v>324</v>
      </c>
      <c r="I6276" s="50">
        <v>39.5</v>
      </c>
      <c r="J6276" s="9" t="str">
        <f t="shared" ref="J6276:J6339" si="99">VLOOKUP(G6276,$A$4:$B$75,2,0)</f>
        <v>MidWest</v>
      </c>
    </row>
    <row r="6277" spans="6:10" x14ac:dyDescent="0.25">
      <c r="F6277" s="49">
        <v>41976</v>
      </c>
      <c r="G6277" s="45" t="s">
        <v>330</v>
      </c>
      <c r="H6277" s="45" t="s">
        <v>327</v>
      </c>
      <c r="I6277" s="50">
        <v>50</v>
      </c>
      <c r="J6277" s="9" t="str">
        <f t="shared" si="99"/>
        <v>East</v>
      </c>
    </row>
    <row r="6278" spans="6:10" x14ac:dyDescent="0.25">
      <c r="F6278" s="49">
        <v>41976</v>
      </c>
      <c r="G6278" s="45" t="s">
        <v>320</v>
      </c>
      <c r="H6278" s="45" t="s">
        <v>337</v>
      </c>
      <c r="I6278" s="50">
        <v>25</v>
      </c>
      <c r="J6278" s="9" t="str">
        <f t="shared" si="99"/>
        <v>West</v>
      </c>
    </row>
    <row r="6279" spans="6:10" x14ac:dyDescent="0.25">
      <c r="F6279" s="49">
        <v>41863</v>
      </c>
      <c r="G6279" s="45" t="s">
        <v>341</v>
      </c>
      <c r="H6279" s="45" t="s">
        <v>349</v>
      </c>
      <c r="I6279" s="50">
        <v>61.74</v>
      </c>
      <c r="J6279" s="9" t="str">
        <f t="shared" si="99"/>
        <v>East</v>
      </c>
    </row>
    <row r="6280" spans="6:10" x14ac:dyDescent="0.25">
      <c r="F6280" s="49">
        <v>41740</v>
      </c>
      <c r="G6280" s="45" t="s">
        <v>356</v>
      </c>
      <c r="H6280" s="45" t="s">
        <v>347</v>
      </c>
      <c r="I6280" s="50">
        <v>54.18</v>
      </c>
      <c r="J6280" s="9" t="str">
        <f t="shared" si="99"/>
        <v>MidWest</v>
      </c>
    </row>
    <row r="6281" spans="6:10" x14ac:dyDescent="0.25">
      <c r="F6281" s="49">
        <v>41336</v>
      </c>
      <c r="G6281" s="45" t="s">
        <v>389</v>
      </c>
      <c r="H6281" s="45" t="s">
        <v>10</v>
      </c>
      <c r="I6281" s="50">
        <v>68.849999999999994</v>
      </c>
      <c r="J6281" s="9" t="str">
        <f t="shared" si="99"/>
        <v>MidWest</v>
      </c>
    </row>
    <row r="6282" spans="6:10" x14ac:dyDescent="0.25">
      <c r="F6282" s="49">
        <v>41606</v>
      </c>
      <c r="G6282" s="45" t="s">
        <v>342</v>
      </c>
      <c r="H6282" s="45" t="s">
        <v>371</v>
      </c>
      <c r="I6282" s="50">
        <v>56.43</v>
      </c>
      <c r="J6282" s="9" t="str">
        <f t="shared" si="99"/>
        <v>MidWest</v>
      </c>
    </row>
    <row r="6283" spans="6:10" x14ac:dyDescent="0.25">
      <c r="F6283" s="49">
        <v>41608</v>
      </c>
      <c r="G6283" s="45" t="s">
        <v>352</v>
      </c>
      <c r="H6283" s="45" t="s">
        <v>10</v>
      </c>
      <c r="I6283" s="50">
        <v>45.9</v>
      </c>
      <c r="J6283" s="9" t="str">
        <f t="shared" si="99"/>
        <v>MidWest</v>
      </c>
    </row>
    <row r="6284" spans="6:10" x14ac:dyDescent="0.25">
      <c r="F6284" s="49">
        <v>41645</v>
      </c>
      <c r="G6284" s="45" t="s">
        <v>389</v>
      </c>
      <c r="H6284" s="45" t="s">
        <v>10</v>
      </c>
      <c r="I6284" s="50">
        <v>45.21</v>
      </c>
      <c r="J6284" s="9" t="str">
        <f t="shared" si="99"/>
        <v>MidWest</v>
      </c>
    </row>
    <row r="6285" spans="6:10" x14ac:dyDescent="0.25">
      <c r="F6285" s="49">
        <v>41987</v>
      </c>
      <c r="G6285" s="45" t="s">
        <v>375</v>
      </c>
      <c r="H6285" s="45" t="s">
        <v>7</v>
      </c>
      <c r="I6285" s="50">
        <v>100.98</v>
      </c>
      <c r="J6285" s="9" t="str">
        <f t="shared" si="99"/>
        <v>East</v>
      </c>
    </row>
    <row r="6286" spans="6:10" x14ac:dyDescent="0.25">
      <c r="F6286" s="49">
        <v>41922</v>
      </c>
      <c r="G6286" s="45" t="s">
        <v>343</v>
      </c>
      <c r="H6286" s="45" t="s">
        <v>7</v>
      </c>
      <c r="I6286" s="50">
        <v>99.96</v>
      </c>
      <c r="J6286" s="9" t="str">
        <f t="shared" si="99"/>
        <v>West</v>
      </c>
    </row>
    <row r="6287" spans="6:10" x14ac:dyDescent="0.25">
      <c r="F6287" s="49">
        <v>41724</v>
      </c>
      <c r="G6287" s="45" t="s">
        <v>377</v>
      </c>
      <c r="H6287" s="45" t="s">
        <v>10</v>
      </c>
      <c r="I6287" s="50">
        <v>45.9</v>
      </c>
      <c r="J6287" s="9" t="str">
        <f t="shared" si="99"/>
        <v>West</v>
      </c>
    </row>
    <row r="6288" spans="6:10" x14ac:dyDescent="0.25">
      <c r="F6288" s="49">
        <v>41990</v>
      </c>
      <c r="G6288" s="45" t="s">
        <v>394</v>
      </c>
      <c r="H6288" s="45" t="s">
        <v>7</v>
      </c>
      <c r="I6288" s="50">
        <v>66.3</v>
      </c>
      <c r="J6288" s="9" t="str">
        <f t="shared" si="99"/>
        <v>West</v>
      </c>
    </row>
    <row r="6289" spans="6:10" x14ac:dyDescent="0.25">
      <c r="F6289" s="49">
        <v>41613</v>
      </c>
      <c r="G6289" s="45" t="s">
        <v>380</v>
      </c>
      <c r="H6289" s="45" t="s">
        <v>324</v>
      </c>
      <c r="I6289" s="50">
        <v>59.85</v>
      </c>
      <c r="J6289" s="9" t="str">
        <f t="shared" si="99"/>
        <v>South</v>
      </c>
    </row>
    <row r="6290" spans="6:10" x14ac:dyDescent="0.25">
      <c r="F6290" s="49">
        <v>41597</v>
      </c>
      <c r="G6290" s="45" t="s">
        <v>381</v>
      </c>
      <c r="H6290" s="45" t="s">
        <v>321</v>
      </c>
      <c r="I6290" s="50">
        <v>159.9</v>
      </c>
      <c r="J6290" s="9" t="str">
        <f t="shared" si="99"/>
        <v>MidWest</v>
      </c>
    </row>
    <row r="6291" spans="6:10" x14ac:dyDescent="0.25">
      <c r="F6291" s="49">
        <v>41997</v>
      </c>
      <c r="G6291" s="45" t="s">
        <v>376</v>
      </c>
      <c r="H6291" s="45" t="s">
        <v>324</v>
      </c>
      <c r="I6291" s="50">
        <v>39.9</v>
      </c>
      <c r="J6291" s="9" t="str">
        <f t="shared" si="99"/>
        <v>East</v>
      </c>
    </row>
    <row r="6292" spans="6:10" x14ac:dyDescent="0.25">
      <c r="F6292" s="49">
        <v>41599</v>
      </c>
      <c r="G6292" s="45" t="s">
        <v>356</v>
      </c>
      <c r="H6292" s="45" t="s">
        <v>321</v>
      </c>
      <c r="I6292" s="50">
        <v>319.8</v>
      </c>
      <c r="J6292" s="9" t="str">
        <f t="shared" si="99"/>
        <v>MidWest</v>
      </c>
    </row>
    <row r="6293" spans="6:10" x14ac:dyDescent="0.25">
      <c r="F6293" s="49">
        <v>41888</v>
      </c>
      <c r="G6293" s="45" t="s">
        <v>342</v>
      </c>
      <c r="H6293" s="45" t="s">
        <v>331</v>
      </c>
      <c r="I6293" s="50">
        <v>59.4</v>
      </c>
      <c r="J6293" s="9" t="str">
        <f t="shared" si="99"/>
        <v>MidWest</v>
      </c>
    </row>
    <row r="6294" spans="6:10" x14ac:dyDescent="0.25">
      <c r="F6294" s="49">
        <v>41949</v>
      </c>
      <c r="G6294" s="45" t="s">
        <v>366</v>
      </c>
      <c r="H6294" s="45" t="s">
        <v>10</v>
      </c>
      <c r="I6294" s="50">
        <v>67.47</v>
      </c>
      <c r="J6294" s="9" t="str">
        <f t="shared" si="99"/>
        <v>West</v>
      </c>
    </row>
    <row r="6295" spans="6:10" x14ac:dyDescent="0.25">
      <c r="F6295" s="49">
        <v>41984</v>
      </c>
      <c r="G6295" s="45" t="s">
        <v>370</v>
      </c>
      <c r="H6295" s="45" t="s">
        <v>331</v>
      </c>
      <c r="I6295" s="50">
        <v>29.25</v>
      </c>
      <c r="J6295" s="9" t="str">
        <f t="shared" si="99"/>
        <v>South</v>
      </c>
    </row>
    <row r="6296" spans="6:10" x14ac:dyDescent="0.25">
      <c r="F6296" s="49">
        <v>41962</v>
      </c>
      <c r="G6296" s="45" t="s">
        <v>386</v>
      </c>
      <c r="H6296" s="45" t="s">
        <v>321</v>
      </c>
      <c r="I6296" s="50">
        <v>235.05</v>
      </c>
      <c r="J6296" s="9" t="str">
        <f t="shared" si="99"/>
        <v>MidWest</v>
      </c>
    </row>
    <row r="6297" spans="6:10" x14ac:dyDescent="0.25">
      <c r="F6297" s="49">
        <v>41946</v>
      </c>
      <c r="G6297" s="45" t="s">
        <v>360</v>
      </c>
      <c r="H6297" s="45" t="s">
        <v>371</v>
      </c>
      <c r="I6297" s="50">
        <v>18.53</v>
      </c>
      <c r="J6297" s="9" t="str">
        <f t="shared" si="99"/>
        <v>West</v>
      </c>
    </row>
    <row r="6298" spans="6:10" x14ac:dyDescent="0.25">
      <c r="F6298" s="49">
        <v>41600</v>
      </c>
      <c r="G6298" s="45" t="s">
        <v>340</v>
      </c>
      <c r="H6298" s="45" t="s">
        <v>321</v>
      </c>
      <c r="I6298" s="50">
        <v>235.05</v>
      </c>
      <c r="J6298" s="9" t="str">
        <f t="shared" si="99"/>
        <v>MidWest</v>
      </c>
    </row>
    <row r="6299" spans="6:10" x14ac:dyDescent="0.25">
      <c r="F6299" s="49">
        <v>41627</v>
      </c>
      <c r="G6299" s="45" t="s">
        <v>368</v>
      </c>
      <c r="H6299" s="45" t="s">
        <v>191</v>
      </c>
      <c r="I6299" s="50">
        <v>22.95</v>
      </c>
      <c r="J6299" s="9" t="str">
        <f t="shared" si="99"/>
        <v>West</v>
      </c>
    </row>
    <row r="6300" spans="6:10" x14ac:dyDescent="0.25">
      <c r="F6300" s="49">
        <v>41959</v>
      </c>
      <c r="G6300" s="45" t="s">
        <v>329</v>
      </c>
      <c r="H6300" s="45" t="s">
        <v>191</v>
      </c>
      <c r="I6300" s="50">
        <v>44.52</v>
      </c>
      <c r="J6300" s="9" t="str">
        <f t="shared" si="99"/>
        <v>MidWest</v>
      </c>
    </row>
    <row r="6301" spans="6:10" x14ac:dyDescent="0.25">
      <c r="F6301" s="49">
        <v>41891</v>
      </c>
      <c r="G6301" s="45" t="s">
        <v>361</v>
      </c>
      <c r="H6301" s="45" t="s">
        <v>10</v>
      </c>
      <c r="I6301" s="50">
        <v>89.96</v>
      </c>
      <c r="J6301" s="9" t="str">
        <f t="shared" si="99"/>
        <v>MidWest</v>
      </c>
    </row>
    <row r="6302" spans="6:10" x14ac:dyDescent="0.25">
      <c r="F6302" s="49">
        <v>41973</v>
      </c>
      <c r="G6302" s="45" t="s">
        <v>320</v>
      </c>
      <c r="H6302" s="45" t="s">
        <v>10</v>
      </c>
      <c r="I6302" s="50">
        <v>68.16</v>
      </c>
      <c r="J6302" s="9" t="str">
        <f t="shared" si="99"/>
        <v>West</v>
      </c>
    </row>
    <row r="6303" spans="6:10" x14ac:dyDescent="0.25">
      <c r="F6303" s="49">
        <v>41974</v>
      </c>
      <c r="G6303" s="45" t="s">
        <v>343</v>
      </c>
      <c r="H6303" s="45" t="s">
        <v>7</v>
      </c>
      <c r="I6303" s="50">
        <v>68</v>
      </c>
      <c r="J6303" s="9" t="str">
        <f t="shared" si="99"/>
        <v>West</v>
      </c>
    </row>
    <row r="6304" spans="6:10" x14ac:dyDescent="0.25">
      <c r="F6304" s="49">
        <v>41617</v>
      </c>
      <c r="G6304" s="45" t="s">
        <v>320</v>
      </c>
      <c r="H6304" s="45" t="s">
        <v>334</v>
      </c>
      <c r="I6304" s="50">
        <v>70.5</v>
      </c>
      <c r="J6304" s="9" t="str">
        <f t="shared" si="99"/>
        <v>West</v>
      </c>
    </row>
    <row r="6305" spans="6:10" x14ac:dyDescent="0.25">
      <c r="F6305" s="49">
        <v>41976</v>
      </c>
      <c r="G6305" s="45" t="s">
        <v>395</v>
      </c>
      <c r="H6305" s="45" t="s">
        <v>331</v>
      </c>
      <c r="I6305" s="50">
        <v>60</v>
      </c>
      <c r="J6305" s="9" t="str">
        <f t="shared" si="99"/>
        <v>East</v>
      </c>
    </row>
    <row r="6306" spans="6:10" x14ac:dyDescent="0.25">
      <c r="F6306" s="49">
        <v>41638</v>
      </c>
      <c r="G6306" s="45" t="s">
        <v>393</v>
      </c>
      <c r="H6306" s="45" t="s">
        <v>334</v>
      </c>
      <c r="I6306" s="50">
        <v>70.5</v>
      </c>
      <c r="J6306" s="9" t="str">
        <f t="shared" si="99"/>
        <v>MidWest</v>
      </c>
    </row>
    <row r="6307" spans="6:10" x14ac:dyDescent="0.25">
      <c r="F6307" s="49">
        <v>41596</v>
      </c>
      <c r="G6307" s="45" t="s">
        <v>338</v>
      </c>
      <c r="H6307" s="45" t="s">
        <v>324</v>
      </c>
      <c r="I6307" s="50">
        <v>19.350000000000001</v>
      </c>
      <c r="J6307" s="9" t="str">
        <f t="shared" si="99"/>
        <v>South</v>
      </c>
    </row>
    <row r="6308" spans="6:10" x14ac:dyDescent="0.25">
      <c r="F6308" s="49">
        <v>41634</v>
      </c>
      <c r="G6308" s="45" t="s">
        <v>346</v>
      </c>
      <c r="H6308" s="45" t="s">
        <v>334</v>
      </c>
      <c r="I6308" s="50">
        <v>526.99</v>
      </c>
      <c r="J6308" s="9" t="str">
        <f t="shared" si="99"/>
        <v>MidWest</v>
      </c>
    </row>
    <row r="6309" spans="6:10" x14ac:dyDescent="0.25">
      <c r="F6309" s="49">
        <v>41558</v>
      </c>
      <c r="G6309" s="45" t="s">
        <v>376</v>
      </c>
      <c r="H6309" s="45" t="s">
        <v>337</v>
      </c>
      <c r="I6309" s="50">
        <v>48.5</v>
      </c>
      <c r="J6309" s="9" t="str">
        <f t="shared" si="99"/>
        <v>East</v>
      </c>
    </row>
    <row r="6310" spans="6:10" x14ac:dyDescent="0.25">
      <c r="F6310" s="49">
        <v>41952</v>
      </c>
      <c r="G6310" s="45" t="s">
        <v>355</v>
      </c>
      <c r="H6310" s="45" t="s">
        <v>7</v>
      </c>
      <c r="I6310" s="50">
        <v>33.49</v>
      </c>
      <c r="J6310" s="9" t="str">
        <f t="shared" si="99"/>
        <v>MidWest</v>
      </c>
    </row>
    <row r="6311" spans="6:10" x14ac:dyDescent="0.25">
      <c r="F6311" s="49">
        <v>41999</v>
      </c>
      <c r="G6311" s="45" t="s">
        <v>360</v>
      </c>
      <c r="H6311" s="45" t="s">
        <v>334</v>
      </c>
      <c r="I6311" s="50">
        <v>91.18</v>
      </c>
      <c r="J6311" s="9" t="str">
        <f t="shared" si="99"/>
        <v>West</v>
      </c>
    </row>
    <row r="6312" spans="6:10" x14ac:dyDescent="0.25">
      <c r="F6312" s="49">
        <v>41964</v>
      </c>
      <c r="G6312" s="45" t="s">
        <v>330</v>
      </c>
      <c r="H6312" s="45" t="s">
        <v>7</v>
      </c>
      <c r="I6312" s="50">
        <v>68</v>
      </c>
      <c r="J6312" s="9" t="str">
        <f t="shared" si="99"/>
        <v>East</v>
      </c>
    </row>
    <row r="6313" spans="6:10" x14ac:dyDescent="0.25">
      <c r="F6313" s="49">
        <v>41998</v>
      </c>
      <c r="G6313" s="45" t="s">
        <v>367</v>
      </c>
      <c r="H6313" s="45" t="s">
        <v>10</v>
      </c>
      <c r="I6313" s="50">
        <v>22.72</v>
      </c>
      <c r="J6313" s="9" t="str">
        <f t="shared" si="99"/>
        <v>MidWest</v>
      </c>
    </row>
    <row r="6314" spans="6:10" x14ac:dyDescent="0.25">
      <c r="F6314" s="49">
        <v>41282</v>
      </c>
      <c r="G6314" s="45" t="s">
        <v>330</v>
      </c>
      <c r="H6314" s="45" t="s">
        <v>324</v>
      </c>
      <c r="I6314" s="50">
        <v>59.25</v>
      </c>
      <c r="J6314" s="9" t="str">
        <f t="shared" si="99"/>
        <v>East</v>
      </c>
    </row>
    <row r="6315" spans="6:10" x14ac:dyDescent="0.25">
      <c r="F6315" s="49">
        <v>41631</v>
      </c>
      <c r="G6315" s="45" t="s">
        <v>346</v>
      </c>
      <c r="H6315" s="45" t="s">
        <v>324</v>
      </c>
      <c r="I6315" s="50">
        <v>39.9</v>
      </c>
      <c r="J6315" s="9" t="str">
        <f t="shared" si="99"/>
        <v>MidWest</v>
      </c>
    </row>
    <row r="6316" spans="6:10" x14ac:dyDescent="0.25">
      <c r="F6316" s="49">
        <v>41603</v>
      </c>
      <c r="G6316" s="45" t="s">
        <v>342</v>
      </c>
      <c r="H6316" s="45" t="s">
        <v>7</v>
      </c>
      <c r="I6316" s="50">
        <v>66.98</v>
      </c>
      <c r="J6316" s="9" t="str">
        <f t="shared" si="99"/>
        <v>MidWest</v>
      </c>
    </row>
    <row r="6317" spans="6:10" x14ac:dyDescent="0.25">
      <c r="F6317" s="49">
        <v>41945</v>
      </c>
      <c r="G6317" s="45" t="s">
        <v>396</v>
      </c>
      <c r="H6317" s="45" t="s">
        <v>324</v>
      </c>
      <c r="I6317" s="50">
        <v>59.25</v>
      </c>
      <c r="J6317" s="9" t="str">
        <f t="shared" si="99"/>
        <v>West</v>
      </c>
    </row>
    <row r="6318" spans="6:10" x14ac:dyDescent="0.25">
      <c r="F6318" s="49">
        <v>41991</v>
      </c>
      <c r="G6318" s="45" t="s">
        <v>367</v>
      </c>
      <c r="H6318" s="45" t="s">
        <v>191</v>
      </c>
      <c r="I6318" s="50">
        <v>44.52</v>
      </c>
      <c r="J6318" s="9" t="str">
        <f t="shared" si="99"/>
        <v>MidWest</v>
      </c>
    </row>
    <row r="6319" spans="6:10" x14ac:dyDescent="0.25">
      <c r="F6319" s="49">
        <v>41954</v>
      </c>
      <c r="G6319" s="45" t="s">
        <v>386</v>
      </c>
      <c r="H6319" s="45" t="s">
        <v>7</v>
      </c>
      <c r="I6319" s="50">
        <v>66.64</v>
      </c>
      <c r="J6319" s="9" t="str">
        <f t="shared" si="99"/>
        <v>MidWest</v>
      </c>
    </row>
    <row r="6320" spans="6:10" x14ac:dyDescent="0.25">
      <c r="F6320" s="49">
        <v>41624</v>
      </c>
      <c r="G6320" s="45" t="s">
        <v>356</v>
      </c>
      <c r="H6320" s="45" t="s">
        <v>7</v>
      </c>
      <c r="I6320" s="50">
        <v>102</v>
      </c>
      <c r="J6320" s="9" t="str">
        <f t="shared" si="99"/>
        <v>MidWest</v>
      </c>
    </row>
    <row r="6321" spans="6:10" x14ac:dyDescent="0.25">
      <c r="F6321" s="49">
        <v>41591</v>
      </c>
      <c r="G6321" s="45" t="s">
        <v>323</v>
      </c>
      <c r="H6321" s="45" t="s">
        <v>7</v>
      </c>
      <c r="I6321" s="50">
        <v>65.959999999999994</v>
      </c>
      <c r="J6321" s="9" t="str">
        <f t="shared" si="99"/>
        <v>MidWest</v>
      </c>
    </row>
    <row r="6322" spans="6:10" x14ac:dyDescent="0.25">
      <c r="F6322" s="49">
        <v>41954</v>
      </c>
      <c r="G6322" s="45" t="s">
        <v>338</v>
      </c>
      <c r="H6322" s="45" t="s">
        <v>191</v>
      </c>
      <c r="I6322" s="50">
        <v>22.95</v>
      </c>
      <c r="J6322" s="9" t="str">
        <f t="shared" si="99"/>
        <v>South</v>
      </c>
    </row>
    <row r="6323" spans="6:10" x14ac:dyDescent="0.25">
      <c r="F6323" s="49">
        <v>41606</v>
      </c>
      <c r="G6323" s="45" t="s">
        <v>360</v>
      </c>
      <c r="H6323" s="45" t="s">
        <v>324</v>
      </c>
      <c r="I6323" s="50">
        <v>58.65</v>
      </c>
      <c r="J6323" s="9" t="str">
        <f t="shared" si="99"/>
        <v>West</v>
      </c>
    </row>
    <row r="6324" spans="6:10" x14ac:dyDescent="0.25">
      <c r="F6324" s="49">
        <v>41603</v>
      </c>
      <c r="G6324" s="45" t="s">
        <v>348</v>
      </c>
      <c r="H6324" s="45" t="s">
        <v>324</v>
      </c>
      <c r="I6324" s="50">
        <v>58.35</v>
      </c>
      <c r="J6324" s="9" t="str">
        <f t="shared" si="99"/>
        <v>South</v>
      </c>
    </row>
    <row r="6325" spans="6:10" x14ac:dyDescent="0.25">
      <c r="F6325" s="49">
        <v>41638</v>
      </c>
      <c r="G6325" s="45" t="s">
        <v>363</v>
      </c>
      <c r="H6325" s="45" t="s">
        <v>10</v>
      </c>
      <c r="I6325" s="50">
        <v>22.26</v>
      </c>
      <c r="J6325" s="9" t="str">
        <f t="shared" si="99"/>
        <v>West</v>
      </c>
    </row>
    <row r="6326" spans="6:10" x14ac:dyDescent="0.25">
      <c r="F6326" s="49">
        <v>41596</v>
      </c>
      <c r="G6326" s="45" t="s">
        <v>384</v>
      </c>
      <c r="H6326" s="45" t="s">
        <v>349</v>
      </c>
      <c r="I6326" s="50">
        <v>41.58</v>
      </c>
      <c r="J6326" s="9" t="str">
        <f t="shared" si="99"/>
        <v>East</v>
      </c>
    </row>
    <row r="6327" spans="6:10" x14ac:dyDescent="0.25">
      <c r="F6327" s="49">
        <v>41731</v>
      </c>
      <c r="G6327" s="45" t="s">
        <v>384</v>
      </c>
      <c r="H6327" s="45" t="s">
        <v>10</v>
      </c>
      <c r="I6327" s="50">
        <v>22.95</v>
      </c>
      <c r="J6327" s="9" t="str">
        <f t="shared" si="99"/>
        <v>East</v>
      </c>
    </row>
    <row r="6328" spans="6:10" x14ac:dyDescent="0.25">
      <c r="F6328" s="49">
        <v>41634</v>
      </c>
      <c r="G6328" s="45" t="s">
        <v>340</v>
      </c>
      <c r="H6328" s="45" t="s">
        <v>337</v>
      </c>
      <c r="I6328" s="50">
        <v>49.5</v>
      </c>
      <c r="J6328" s="9" t="str">
        <f t="shared" si="99"/>
        <v>MidWest</v>
      </c>
    </row>
    <row r="6329" spans="6:10" x14ac:dyDescent="0.25">
      <c r="F6329" s="49">
        <v>41976</v>
      </c>
      <c r="G6329" s="45" t="s">
        <v>329</v>
      </c>
      <c r="H6329" s="45" t="s">
        <v>337</v>
      </c>
      <c r="I6329" s="50">
        <v>48.75</v>
      </c>
      <c r="J6329" s="9" t="str">
        <f t="shared" si="99"/>
        <v>MidWest</v>
      </c>
    </row>
    <row r="6330" spans="6:10" x14ac:dyDescent="0.25">
      <c r="F6330" s="49">
        <v>41631</v>
      </c>
      <c r="G6330" s="45" t="s">
        <v>357</v>
      </c>
      <c r="H6330" s="45" t="s">
        <v>191</v>
      </c>
      <c r="I6330" s="50">
        <v>44.75</v>
      </c>
      <c r="J6330" s="9" t="str">
        <f t="shared" si="99"/>
        <v>South</v>
      </c>
    </row>
    <row r="6331" spans="6:10" x14ac:dyDescent="0.25">
      <c r="F6331" s="49">
        <v>41947</v>
      </c>
      <c r="G6331" s="45" t="s">
        <v>391</v>
      </c>
      <c r="H6331" s="45" t="s">
        <v>337</v>
      </c>
      <c r="I6331" s="50">
        <v>50</v>
      </c>
      <c r="J6331" s="9" t="str">
        <f t="shared" si="99"/>
        <v>South</v>
      </c>
    </row>
    <row r="6332" spans="6:10" x14ac:dyDescent="0.25">
      <c r="F6332" s="49">
        <v>41970</v>
      </c>
      <c r="G6332" s="45" t="s">
        <v>375</v>
      </c>
      <c r="H6332" s="45" t="s">
        <v>324</v>
      </c>
      <c r="I6332" s="50">
        <v>79.8</v>
      </c>
      <c r="J6332" s="9" t="str">
        <f t="shared" si="99"/>
        <v>East</v>
      </c>
    </row>
    <row r="6333" spans="6:10" x14ac:dyDescent="0.25">
      <c r="F6333" s="49">
        <v>41620</v>
      </c>
      <c r="G6333" s="45" t="s">
        <v>326</v>
      </c>
      <c r="H6333" s="45" t="s">
        <v>337</v>
      </c>
      <c r="I6333" s="50">
        <v>25</v>
      </c>
      <c r="J6333" s="9" t="str">
        <f t="shared" si="99"/>
        <v>West</v>
      </c>
    </row>
    <row r="6334" spans="6:10" x14ac:dyDescent="0.25">
      <c r="F6334" s="49">
        <v>41712</v>
      </c>
      <c r="G6334" s="45" t="s">
        <v>374</v>
      </c>
      <c r="H6334" s="45" t="s">
        <v>331</v>
      </c>
      <c r="I6334" s="50">
        <v>60</v>
      </c>
      <c r="J6334" s="9" t="str">
        <f t="shared" si="99"/>
        <v>West</v>
      </c>
    </row>
    <row r="6335" spans="6:10" x14ac:dyDescent="0.25">
      <c r="F6335" s="49">
        <v>41608</v>
      </c>
      <c r="G6335" s="45" t="s">
        <v>329</v>
      </c>
      <c r="H6335" s="45" t="s">
        <v>371</v>
      </c>
      <c r="I6335" s="50">
        <v>38</v>
      </c>
      <c r="J6335" s="9" t="str">
        <f t="shared" si="99"/>
        <v>MidWest</v>
      </c>
    </row>
    <row r="6336" spans="6:10" x14ac:dyDescent="0.25">
      <c r="F6336" s="49">
        <v>41961</v>
      </c>
      <c r="G6336" s="45" t="s">
        <v>383</v>
      </c>
      <c r="H6336" s="45" t="s">
        <v>10</v>
      </c>
      <c r="I6336" s="50">
        <v>44.75</v>
      </c>
      <c r="J6336" s="9" t="str">
        <f t="shared" si="99"/>
        <v>South</v>
      </c>
    </row>
    <row r="6337" spans="6:10" x14ac:dyDescent="0.25">
      <c r="F6337" s="49">
        <v>41581</v>
      </c>
      <c r="G6337" s="45" t="s">
        <v>377</v>
      </c>
      <c r="H6337" s="45" t="s">
        <v>324</v>
      </c>
      <c r="I6337" s="50">
        <v>39.9</v>
      </c>
      <c r="J6337" s="9" t="str">
        <f t="shared" si="99"/>
        <v>West</v>
      </c>
    </row>
    <row r="6338" spans="6:10" x14ac:dyDescent="0.25">
      <c r="F6338" s="49">
        <v>41955</v>
      </c>
      <c r="G6338" s="45" t="s">
        <v>393</v>
      </c>
      <c r="H6338" s="45" t="s">
        <v>191</v>
      </c>
      <c r="I6338" s="50">
        <v>45.9</v>
      </c>
      <c r="J6338" s="9" t="str">
        <f t="shared" si="99"/>
        <v>MidWest</v>
      </c>
    </row>
    <row r="6339" spans="6:10" x14ac:dyDescent="0.25">
      <c r="F6339" s="49">
        <v>41626</v>
      </c>
      <c r="G6339" s="45" t="s">
        <v>368</v>
      </c>
      <c r="H6339" s="45" t="s">
        <v>327</v>
      </c>
      <c r="I6339" s="50">
        <v>75</v>
      </c>
      <c r="J6339" s="9" t="str">
        <f t="shared" si="99"/>
        <v>West</v>
      </c>
    </row>
    <row r="6340" spans="6:10" x14ac:dyDescent="0.25">
      <c r="F6340" s="49">
        <v>42003</v>
      </c>
      <c r="G6340" s="45" t="s">
        <v>368</v>
      </c>
      <c r="H6340" s="45" t="s">
        <v>337</v>
      </c>
      <c r="I6340" s="50">
        <v>49.5</v>
      </c>
      <c r="J6340" s="9" t="str">
        <f t="shared" ref="J6340:J6403" si="100">VLOOKUP(G6340,$A$4:$B$75,2,0)</f>
        <v>West</v>
      </c>
    </row>
    <row r="6341" spans="6:10" x14ac:dyDescent="0.25">
      <c r="F6341" s="49">
        <v>41974</v>
      </c>
      <c r="G6341" s="45" t="s">
        <v>340</v>
      </c>
      <c r="H6341" s="45" t="s">
        <v>7</v>
      </c>
      <c r="I6341" s="50">
        <v>98.94</v>
      </c>
      <c r="J6341" s="9" t="str">
        <f t="shared" si="100"/>
        <v>MidWest</v>
      </c>
    </row>
    <row r="6342" spans="6:10" x14ac:dyDescent="0.25">
      <c r="F6342" s="49">
        <v>41584</v>
      </c>
      <c r="G6342" s="45" t="s">
        <v>341</v>
      </c>
      <c r="H6342" s="45" t="s">
        <v>7</v>
      </c>
      <c r="I6342" s="50">
        <v>65.959999999999994</v>
      </c>
      <c r="J6342" s="9" t="str">
        <f t="shared" si="100"/>
        <v>East</v>
      </c>
    </row>
    <row r="6343" spans="6:10" x14ac:dyDescent="0.25">
      <c r="F6343" s="49">
        <v>41582</v>
      </c>
      <c r="G6343" s="45" t="s">
        <v>367</v>
      </c>
      <c r="H6343" s="45" t="s">
        <v>10</v>
      </c>
      <c r="I6343" s="50">
        <v>67.13</v>
      </c>
      <c r="J6343" s="9" t="str">
        <f t="shared" si="100"/>
        <v>MidWest</v>
      </c>
    </row>
    <row r="6344" spans="6:10" x14ac:dyDescent="0.25">
      <c r="F6344" s="49">
        <v>41949</v>
      </c>
      <c r="G6344" s="45" t="s">
        <v>335</v>
      </c>
      <c r="H6344" s="45" t="s">
        <v>10</v>
      </c>
      <c r="I6344" s="50">
        <v>45.21</v>
      </c>
      <c r="J6344" s="9" t="str">
        <f t="shared" si="100"/>
        <v>West</v>
      </c>
    </row>
    <row r="6345" spans="6:10" x14ac:dyDescent="0.25">
      <c r="F6345" s="49">
        <v>41497</v>
      </c>
      <c r="G6345" s="45" t="s">
        <v>360</v>
      </c>
      <c r="H6345" s="45" t="s">
        <v>371</v>
      </c>
      <c r="I6345" s="50">
        <v>38</v>
      </c>
      <c r="J6345" s="9" t="str">
        <f t="shared" si="100"/>
        <v>West</v>
      </c>
    </row>
    <row r="6346" spans="6:10" x14ac:dyDescent="0.25">
      <c r="F6346" s="49">
        <v>42002</v>
      </c>
      <c r="G6346" s="45" t="s">
        <v>357</v>
      </c>
      <c r="H6346" s="45" t="s">
        <v>324</v>
      </c>
      <c r="I6346" s="50">
        <v>39.1</v>
      </c>
      <c r="J6346" s="9" t="str">
        <f t="shared" si="100"/>
        <v>South</v>
      </c>
    </row>
    <row r="6347" spans="6:10" x14ac:dyDescent="0.25">
      <c r="F6347" s="49">
        <v>41952</v>
      </c>
      <c r="G6347" s="45" t="s">
        <v>345</v>
      </c>
      <c r="H6347" s="45" t="s">
        <v>10</v>
      </c>
      <c r="I6347" s="50">
        <v>22.95</v>
      </c>
      <c r="J6347" s="9" t="str">
        <f t="shared" si="100"/>
        <v>West</v>
      </c>
    </row>
    <row r="6348" spans="6:10" x14ac:dyDescent="0.25">
      <c r="F6348" s="49">
        <v>41983</v>
      </c>
      <c r="G6348" s="45" t="s">
        <v>329</v>
      </c>
      <c r="H6348" s="45" t="s">
        <v>191</v>
      </c>
      <c r="I6348" s="50">
        <v>45.9</v>
      </c>
      <c r="J6348" s="9" t="str">
        <f t="shared" si="100"/>
        <v>MidWest</v>
      </c>
    </row>
    <row r="6349" spans="6:10" x14ac:dyDescent="0.25">
      <c r="F6349" s="49">
        <v>41593</v>
      </c>
      <c r="G6349" s="45" t="s">
        <v>340</v>
      </c>
      <c r="H6349" s="45" t="s">
        <v>327</v>
      </c>
      <c r="I6349" s="50">
        <v>339.5</v>
      </c>
      <c r="J6349" s="9" t="str">
        <f t="shared" si="100"/>
        <v>MidWest</v>
      </c>
    </row>
    <row r="6350" spans="6:10" x14ac:dyDescent="0.25">
      <c r="F6350" s="49">
        <v>41951</v>
      </c>
      <c r="G6350" s="45" t="s">
        <v>329</v>
      </c>
      <c r="H6350" s="45" t="s">
        <v>331</v>
      </c>
      <c r="I6350" s="50">
        <v>58.2</v>
      </c>
      <c r="J6350" s="9" t="str">
        <f t="shared" si="100"/>
        <v>MidWest</v>
      </c>
    </row>
    <row r="6351" spans="6:10" x14ac:dyDescent="0.25">
      <c r="F6351" s="49">
        <v>41972</v>
      </c>
      <c r="G6351" s="45" t="s">
        <v>342</v>
      </c>
      <c r="H6351" s="45" t="s">
        <v>10</v>
      </c>
      <c r="I6351" s="50">
        <v>45.44</v>
      </c>
      <c r="J6351" s="9" t="str">
        <f t="shared" si="100"/>
        <v>MidWest</v>
      </c>
    </row>
    <row r="6352" spans="6:10" x14ac:dyDescent="0.25">
      <c r="F6352" s="49">
        <v>41606</v>
      </c>
      <c r="G6352" s="45" t="s">
        <v>355</v>
      </c>
      <c r="H6352" s="45" t="s">
        <v>7</v>
      </c>
      <c r="I6352" s="50">
        <v>98.94</v>
      </c>
      <c r="J6352" s="9" t="str">
        <f t="shared" si="100"/>
        <v>MidWest</v>
      </c>
    </row>
    <row r="6353" spans="6:10" x14ac:dyDescent="0.25">
      <c r="F6353" s="49">
        <v>41978</v>
      </c>
      <c r="G6353" s="45" t="s">
        <v>403</v>
      </c>
      <c r="H6353" s="45" t="s">
        <v>10</v>
      </c>
      <c r="I6353" s="50">
        <v>179.01</v>
      </c>
      <c r="J6353" s="9" t="str">
        <f t="shared" si="100"/>
        <v>West</v>
      </c>
    </row>
    <row r="6354" spans="6:10" x14ac:dyDescent="0.25">
      <c r="F6354" s="49">
        <v>41618</v>
      </c>
      <c r="G6354" s="45" t="s">
        <v>330</v>
      </c>
      <c r="H6354" s="45" t="s">
        <v>10</v>
      </c>
      <c r="I6354" s="50">
        <v>45.9</v>
      </c>
      <c r="J6354" s="9" t="str">
        <f t="shared" si="100"/>
        <v>East</v>
      </c>
    </row>
    <row r="6355" spans="6:10" x14ac:dyDescent="0.25">
      <c r="F6355" s="49">
        <v>41415</v>
      </c>
      <c r="G6355" s="45" t="s">
        <v>370</v>
      </c>
      <c r="H6355" s="45" t="s">
        <v>324</v>
      </c>
      <c r="I6355" s="50">
        <v>19.55</v>
      </c>
      <c r="J6355" s="9" t="str">
        <f t="shared" si="100"/>
        <v>South</v>
      </c>
    </row>
    <row r="6356" spans="6:10" x14ac:dyDescent="0.25">
      <c r="F6356" s="49">
        <v>41582</v>
      </c>
      <c r="G6356" s="45" t="s">
        <v>345</v>
      </c>
      <c r="H6356" s="45" t="s">
        <v>331</v>
      </c>
      <c r="I6356" s="50">
        <v>29.7</v>
      </c>
      <c r="J6356" s="9" t="str">
        <f t="shared" si="100"/>
        <v>West</v>
      </c>
    </row>
    <row r="6357" spans="6:10" x14ac:dyDescent="0.25">
      <c r="F6357" s="49">
        <v>41588</v>
      </c>
      <c r="G6357" s="45" t="s">
        <v>329</v>
      </c>
      <c r="H6357" s="45" t="s">
        <v>321</v>
      </c>
      <c r="I6357" s="50">
        <v>79.95</v>
      </c>
      <c r="J6357" s="9" t="str">
        <f t="shared" si="100"/>
        <v>MidWest</v>
      </c>
    </row>
    <row r="6358" spans="6:10" x14ac:dyDescent="0.25">
      <c r="F6358" s="49">
        <v>41971</v>
      </c>
      <c r="G6358" s="45" t="s">
        <v>345</v>
      </c>
      <c r="H6358" s="45" t="s">
        <v>7</v>
      </c>
      <c r="I6358" s="50">
        <v>102</v>
      </c>
      <c r="J6358" s="9" t="str">
        <f t="shared" si="100"/>
        <v>West</v>
      </c>
    </row>
    <row r="6359" spans="6:10" x14ac:dyDescent="0.25">
      <c r="F6359" s="49">
        <v>41708</v>
      </c>
      <c r="G6359" s="45" t="s">
        <v>399</v>
      </c>
      <c r="H6359" s="45" t="s">
        <v>7</v>
      </c>
      <c r="I6359" s="50">
        <v>100.98</v>
      </c>
      <c r="J6359" s="9" t="str">
        <f t="shared" si="100"/>
        <v>West</v>
      </c>
    </row>
    <row r="6360" spans="6:10" x14ac:dyDescent="0.25">
      <c r="F6360" s="49">
        <v>41945</v>
      </c>
      <c r="G6360" s="45" t="s">
        <v>362</v>
      </c>
      <c r="H6360" s="45" t="s">
        <v>324</v>
      </c>
      <c r="I6360" s="50">
        <v>38.9</v>
      </c>
      <c r="J6360" s="9" t="str">
        <f t="shared" si="100"/>
        <v>East</v>
      </c>
    </row>
    <row r="6361" spans="6:10" x14ac:dyDescent="0.25">
      <c r="F6361" s="49">
        <v>41997</v>
      </c>
      <c r="G6361" s="45" t="s">
        <v>342</v>
      </c>
      <c r="H6361" s="45" t="s">
        <v>349</v>
      </c>
      <c r="I6361" s="50">
        <v>42</v>
      </c>
      <c r="J6361" s="9" t="str">
        <f t="shared" si="100"/>
        <v>MidWest</v>
      </c>
    </row>
    <row r="6362" spans="6:10" x14ac:dyDescent="0.25">
      <c r="F6362" s="49">
        <v>41976</v>
      </c>
      <c r="G6362" s="45" t="s">
        <v>328</v>
      </c>
      <c r="H6362" s="45" t="s">
        <v>7</v>
      </c>
      <c r="I6362" s="50">
        <v>34</v>
      </c>
      <c r="J6362" s="9" t="str">
        <f t="shared" si="100"/>
        <v>MidWest</v>
      </c>
    </row>
    <row r="6363" spans="6:10" x14ac:dyDescent="0.25">
      <c r="F6363" s="49">
        <v>41967</v>
      </c>
      <c r="G6363" s="45" t="s">
        <v>365</v>
      </c>
      <c r="H6363" s="45" t="s">
        <v>324</v>
      </c>
      <c r="I6363" s="50">
        <v>39.5</v>
      </c>
      <c r="J6363" s="9" t="str">
        <f t="shared" si="100"/>
        <v>West</v>
      </c>
    </row>
    <row r="6364" spans="6:10" x14ac:dyDescent="0.25">
      <c r="F6364" s="49">
        <v>41517</v>
      </c>
      <c r="G6364" s="45" t="s">
        <v>374</v>
      </c>
      <c r="H6364" s="45" t="s">
        <v>349</v>
      </c>
      <c r="I6364" s="50">
        <v>82.74</v>
      </c>
      <c r="J6364" s="9" t="str">
        <f t="shared" si="100"/>
        <v>West</v>
      </c>
    </row>
    <row r="6365" spans="6:10" x14ac:dyDescent="0.25">
      <c r="F6365" s="49">
        <v>41637</v>
      </c>
      <c r="G6365" s="45" t="s">
        <v>329</v>
      </c>
      <c r="H6365" s="45" t="s">
        <v>371</v>
      </c>
      <c r="I6365" s="50">
        <v>38</v>
      </c>
      <c r="J6365" s="9" t="str">
        <f t="shared" si="100"/>
        <v>MidWest</v>
      </c>
    </row>
    <row r="6366" spans="6:10" x14ac:dyDescent="0.25">
      <c r="F6366" s="49">
        <v>41627</v>
      </c>
      <c r="G6366" s="45" t="s">
        <v>340</v>
      </c>
      <c r="H6366" s="45" t="s">
        <v>7</v>
      </c>
      <c r="I6366" s="50">
        <v>100.98</v>
      </c>
      <c r="J6366" s="9" t="str">
        <f t="shared" si="100"/>
        <v>MidWest</v>
      </c>
    </row>
    <row r="6367" spans="6:10" x14ac:dyDescent="0.25">
      <c r="F6367" s="49">
        <v>41976</v>
      </c>
      <c r="G6367" s="45" t="s">
        <v>372</v>
      </c>
      <c r="H6367" s="45" t="s">
        <v>327</v>
      </c>
      <c r="I6367" s="50">
        <v>50</v>
      </c>
      <c r="J6367" s="9" t="str">
        <f t="shared" si="100"/>
        <v>West</v>
      </c>
    </row>
    <row r="6368" spans="6:10" x14ac:dyDescent="0.25">
      <c r="F6368" s="49">
        <v>41361</v>
      </c>
      <c r="G6368" s="45" t="s">
        <v>358</v>
      </c>
      <c r="H6368" s="45" t="s">
        <v>331</v>
      </c>
      <c r="I6368" s="50">
        <v>499.8</v>
      </c>
      <c r="J6368" s="9" t="str">
        <f t="shared" si="100"/>
        <v>MidWest</v>
      </c>
    </row>
    <row r="6369" spans="6:10" x14ac:dyDescent="0.25">
      <c r="F6369" s="49">
        <v>41347</v>
      </c>
      <c r="G6369" s="45" t="s">
        <v>377</v>
      </c>
      <c r="H6369" s="45" t="s">
        <v>324</v>
      </c>
      <c r="I6369" s="50">
        <v>58.35</v>
      </c>
      <c r="J6369" s="9" t="str">
        <f t="shared" si="100"/>
        <v>West</v>
      </c>
    </row>
    <row r="6370" spans="6:10" x14ac:dyDescent="0.25">
      <c r="F6370" s="49">
        <v>41624</v>
      </c>
      <c r="G6370" s="45" t="s">
        <v>344</v>
      </c>
      <c r="H6370" s="45" t="s">
        <v>7</v>
      </c>
      <c r="I6370" s="50">
        <v>68</v>
      </c>
      <c r="J6370" s="9" t="str">
        <f t="shared" si="100"/>
        <v>West</v>
      </c>
    </row>
    <row r="6371" spans="6:10" x14ac:dyDescent="0.25">
      <c r="F6371" s="49">
        <v>41968</v>
      </c>
      <c r="G6371" s="45" t="s">
        <v>375</v>
      </c>
      <c r="H6371" s="45" t="s">
        <v>321</v>
      </c>
      <c r="I6371" s="50">
        <v>158.30000000000001</v>
      </c>
      <c r="J6371" s="9" t="str">
        <f t="shared" si="100"/>
        <v>East</v>
      </c>
    </row>
    <row r="6372" spans="6:10" x14ac:dyDescent="0.25">
      <c r="F6372" s="49">
        <v>41999</v>
      </c>
      <c r="G6372" s="45" t="s">
        <v>345</v>
      </c>
      <c r="H6372" s="45" t="s">
        <v>7</v>
      </c>
      <c r="I6372" s="50">
        <v>33.15</v>
      </c>
      <c r="J6372" s="9" t="str">
        <f t="shared" si="100"/>
        <v>West</v>
      </c>
    </row>
    <row r="6373" spans="6:10" x14ac:dyDescent="0.25">
      <c r="F6373" s="49">
        <v>41427</v>
      </c>
      <c r="G6373" s="45" t="s">
        <v>348</v>
      </c>
      <c r="H6373" s="45" t="s">
        <v>371</v>
      </c>
      <c r="I6373" s="50">
        <v>57</v>
      </c>
      <c r="J6373" s="9" t="str">
        <f t="shared" si="100"/>
        <v>South</v>
      </c>
    </row>
    <row r="6374" spans="6:10" x14ac:dyDescent="0.25">
      <c r="F6374" s="49">
        <v>41630</v>
      </c>
      <c r="G6374" s="45" t="s">
        <v>356</v>
      </c>
      <c r="H6374" s="45" t="s">
        <v>191</v>
      </c>
      <c r="I6374" s="50">
        <v>91.8</v>
      </c>
      <c r="J6374" s="9" t="str">
        <f t="shared" si="100"/>
        <v>MidWest</v>
      </c>
    </row>
    <row r="6375" spans="6:10" x14ac:dyDescent="0.25">
      <c r="F6375" s="49">
        <v>41562</v>
      </c>
      <c r="G6375" s="45" t="s">
        <v>328</v>
      </c>
      <c r="H6375" s="45" t="s">
        <v>10</v>
      </c>
      <c r="I6375" s="50">
        <v>67.47</v>
      </c>
      <c r="J6375" s="9" t="str">
        <f t="shared" si="100"/>
        <v>MidWest</v>
      </c>
    </row>
    <row r="6376" spans="6:10" x14ac:dyDescent="0.25">
      <c r="F6376" s="49">
        <v>41427</v>
      </c>
      <c r="G6376" s="45" t="s">
        <v>354</v>
      </c>
      <c r="H6376" s="45" t="s">
        <v>347</v>
      </c>
      <c r="I6376" s="50">
        <v>80.849999999999994</v>
      </c>
      <c r="J6376" s="9" t="str">
        <f t="shared" si="100"/>
        <v>MidWest</v>
      </c>
    </row>
    <row r="6377" spans="6:10" x14ac:dyDescent="0.25">
      <c r="F6377" s="49">
        <v>41660</v>
      </c>
      <c r="G6377" s="45" t="s">
        <v>340</v>
      </c>
      <c r="H6377" s="45" t="s">
        <v>337</v>
      </c>
      <c r="I6377" s="50">
        <v>74.25</v>
      </c>
      <c r="J6377" s="9" t="str">
        <f t="shared" si="100"/>
        <v>MidWest</v>
      </c>
    </row>
    <row r="6378" spans="6:10" x14ac:dyDescent="0.25">
      <c r="F6378" s="49">
        <v>41935</v>
      </c>
      <c r="G6378" s="45" t="s">
        <v>329</v>
      </c>
      <c r="H6378" s="45" t="s">
        <v>337</v>
      </c>
      <c r="I6378" s="50">
        <v>74.25</v>
      </c>
      <c r="J6378" s="9" t="str">
        <f t="shared" si="100"/>
        <v>MidWest</v>
      </c>
    </row>
    <row r="6379" spans="6:10" x14ac:dyDescent="0.25">
      <c r="F6379" s="49">
        <v>41973</v>
      </c>
      <c r="G6379" s="45" t="s">
        <v>320</v>
      </c>
      <c r="H6379" s="45" t="s">
        <v>191</v>
      </c>
      <c r="I6379" s="50">
        <v>67.13</v>
      </c>
      <c r="J6379" s="9" t="str">
        <f t="shared" si="100"/>
        <v>West</v>
      </c>
    </row>
    <row r="6380" spans="6:10" x14ac:dyDescent="0.25">
      <c r="F6380" s="49">
        <v>41583</v>
      </c>
      <c r="G6380" s="45" t="s">
        <v>342</v>
      </c>
      <c r="H6380" s="45" t="s">
        <v>7</v>
      </c>
      <c r="I6380" s="50">
        <v>100.98</v>
      </c>
      <c r="J6380" s="9" t="str">
        <f t="shared" si="100"/>
        <v>MidWest</v>
      </c>
    </row>
    <row r="6381" spans="6:10" x14ac:dyDescent="0.25">
      <c r="F6381" s="49">
        <v>41965</v>
      </c>
      <c r="G6381" s="45" t="s">
        <v>367</v>
      </c>
      <c r="H6381" s="45" t="s">
        <v>337</v>
      </c>
      <c r="I6381" s="50">
        <v>75</v>
      </c>
      <c r="J6381" s="9" t="str">
        <f t="shared" si="100"/>
        <v>MidWest</v>
      </c>
    </row>
    <row r="6382" spans="6:10" x14ac:dyDescent="0.25">
      <c r="F6382" s="49">
        <v>41968</v>
      </c>
      <c r="G6382" s="45" t="s">
        <v>350</v>
      </c>
      <c r="H6382" s="45" t="s">
        <v>337</v>
      </c>
      <c r="I6382" s="50">
        <v>49.5</v>
      </c>
      <c r="J6382" s="9" t="str">
        <f t="shared" si="100"/>
        <v>East</v>
      </c>
    </row>
    <row r="6383" spans="6:10" x14ac:dyDescent="0.25">
      <c r="F6383" s="49">
        <v>41961</v>
      </c>
      <c r="G6383" s="45" t="s">
        <v>397</v>
      </c>
      <c r="H6383" s="45" t="s">
        <v>324</v>
      </c>
      <c r="I6383" s="50">
        <v>39.9</v>
      </c>
      <c r="J6383" s="9" t="str">
        <f t="shared" si="100"/>
        <v>West</v>
      </c>
    </row>
    <row r="6384" spans="6:10" x14ac:dyDescent="0.25">
      <c r="F6384" s="49">
        <v>41618</v>
      </c>
      <c r="G6384" s="45" t="s">
        <v>326</v>
      </c>
      <c r="H6384" s="45" t="s">
        <v>327</v>
      </c>
      <c r="I6384" s="50">
        <v>48.5</v>
      </c>
      <c r="J6384" s="9" t="str">
        <f t="shared" si="100"/>
        <v>West</v>
      </c>
    </row>
    <row r="6385" spans="6:10" x14ac:dyDescent="0.25">
      <c r="F6385" s="49">
        <v>41630</v>
      </c>
      <c r="G6385" s="45" t="s">
        <v>391</v>
      </c>
      <c r="H6385" s="45" t="s">
        <v>347</v>
      </c>
      <c r="I6385" s="50">
        <v>53.9</v>
      </c>
      <c r="J6385" s="9" t="str">
        <f t="shared" si="100"/>
        <v>South</v>
      </c>
    </row>
    <row r="6386" spans="6:10" x14ac:dyDescent="0.25">
      <c r="F6386" s="49">
        <v>41616</v>
      </c>
      <c r="G6386" s="45" t="s">
        <v>328</v>
      </c>
      <c r="H6386" s="45" t="s">
        <v>321</v>
      </c>
      <c r="I6386" s="50">
        <v>233.85</v>
      </c>
      <c r="J6386" s="9" t="str">
        <f t="shared" si="100"/>
        <v>MidWest</v>
      </c>
    </row>
    <row r="6387" spans="6:10" x14ac:dyDescent="0.25">
      <c r="F6387" s="49">
        <v>41988</v>
      </c>
      <c r="G6387" s="45" t="s">
        <v>375</v>
      </c>
      <c r="H6387" s="45" t="s">
        <v>324</v>
      </c>
      <c r="I6387" s="50">
        <v>19.95</v>
      </c>
      <c r="J6387" s="9" t="str">
        <f t="shared" si="100"/>
        <v>East</v>
      </c>
    </row>
    <row r="6388" spans="6:10" x14ac:dyDescent="0.25">
      <c r="F6388" s="49">
        <v>41664</v>
      </c>
      <c r="G6388" s="45" t="s">
        <v>346</v>
      </c>
      <c r="H6388" s="45" t="s">
        <v>331</v>
      </c>
      <c r="I6388" s="50">
        <v>58.5</v>
      </c>
      <c r="J6388" s="9" t="str">
        <f t="shared" si="100"/>
        <v>MidWest</v>
      </c>
    </row>
    <row r="6389" spans="6:10" x14ac:dyDescent="0.25">
      <c r="F6389" s="49">
        <v>41397</v>
      </c>
      <c r="G6389" s="45" t="s">
        <v>363</v>
      </c>
      <c r="H6389" s="45" t="s">
        <v>324</v>
      </c>
      <c r="I6389" s="50">
        <v>39.299999999999997</v>
      </c>
      <c r="J6389" s="9" t="str">
        <f t="shared" si="100"/>
        <v>West</v>
      </c>
    </row>
    <row r="6390" spans="6:10" x14ac:dyDescent="0.25">
      <c r="F6390" s="49">
        <v>41935</v>
      </c>
      <c r="G6390" s="45" t="s">
        <v>326</v>
      </c>
      <c r="H6390" s="45" t="s">
        <v>337</v>
      </c>
      <c r="I6390" s="50">
        <v>25</v>
      </c>
      <c r="J6390" s="9" t="str">
        <f t="shared" si="100"/>
        <v>West</v>
      </c>
    </row>
    <row r="6391" spans="6:10" x14ac:dyDescent="0.25">
      <c r="F6391" s="49">
        <v>41637</v>
      </c>
      <c r="G6391" s="45" t="s">
        <v>346</v>
      </c>
      <c r="H6391" s="45" t="s">
        <v>349</v>
      </c>
      <c r="I6391" s="50">
        <v>105</v>
      </c>
      <c r="J6391" s="9" t="str">
        <f t="shared" si="100"/>
        <v>MidWest</v>
      </c>
    </row>
    <row r="6392" spans="6:10" x14ac:dyDescent="0.25">
      <c r="F6392" s="49">
        <v>41515</v>
      </c>
      <c r="G6392" s="45" t="s">
        <v>379</v>
      </c>
      <c r="H6392" s="45" t="s">
        <v>10</v>
      </c>
      <c r="I6392" s="50">
        <v>344.25</v>
      </c>
      <c r="J6392" s="9" t="str">
        <f t="shared" si="100"/>
        <v>East</v>
      </c>
    </row>
    <row r="6393" spans="6:10" x14ac:dyDescent="0.25">
      <c r="F6393" s="49">
        <v>41951</v>
      </c>
      <c r="G6393" s="45" t="s">
        <v>380</v>
      </c>
      <c r="H6393" s="45" t="s">
        <v>191</v>
      </c>
      <c r="I6393" s="50">
        <v>68.849999999999994</v>
      </c>
      <c r="J6393" s="9" t="str">
        <f t="shared" si="100"/>
        <v>South</v>
      </c>
    </row>
    <row r="6394" spans="6:10" x14ac:dyDescent="0.25">
      <c r="F6394" s="49">
        <v>41605</v>
      </c>
      <c r="G6394" s="45" t="s">
        <v>356</v>
      </c>
      <c r="H6394" s="45" t="s">
        <v>191</v>
      </c>
      <c r="I6394" s="50">
        <v>22.95</v>
      </c>
      <c r="J6394" s="9" t="str">
        <f t="shared" si="100"/>
        <v>MidWest</v>
      </c>
    </row>
    <row r="6395" spans="6:10" x14ac:dyDescent="0.25">
      <c r="F6395" s="49">
        <v>41839</v>
      </c>
      <c r="G6395" s="45" t="s">
        <v>387</v>
      </c>
      <c r="H6395" s="45" t="s">
        <v>337</v>
      </c>
      <c r="I6395" s="50">
        <v>25</v>
      </c>
      <c r="J6395" s="9" t="str">
        <f t="shared" si="100"/>
        <v>MidWest</v>
      </c>
    </row>
    <row r="6396" spans="6:10" x14ac:dyDescent="0.25">
      <c r="F6396" s="49">
        <v>41990</v>
      </c>
      <c r="G6396" s="45" t="s">
        <v>364</v>
      </c>
      <c r="H6396" s="45" t="s">
        <v>327</v>
      </c>
      <c r="I6396" s="50">
        <v>50</v>
      </c>
      <c r="J6396" s="9" t="str">
        <f t="shared" si="100"/>
        <v>West</v>
      </c>
    </row>
    <row r="6397" spans="6:10" x14ac:dyDescent="0.25">
      <c r="F6397" s="49">
        <v>41901</v>
      </c>
      <c r="G6397" s="45" t="s">
        <v>363</v>
      </c>
      <c r="H6397" s="45" t="s">
        <v>7</v>
      </c>
      <c r="I6397" s="50">
        <v>67.319999999999993</v>
      </c>
      <c r="J6397" s="9" t="str">
        <f t="shared" si="100"/>
        <v>West</v>
      </c>
    </row>
    <row r="6398" spans="6:10" x14ac:dyDescent="0.25">
      <c r="F6398" s="49">
        <v>42001</v>
      </c>
      <c r="G6398" s="45" t="s">
        <v>366</v>
      </c>
      <c r="H6398" s="45" t="s">
        <v>334</v>
      </c>
      <c r="I6398" s="50">
        <v>23.5</v>
      </c>
      <c r="J6398" s="9" t="str">
        <f t="shared" si="100"/>
        <v>West</v>
      </c>
    </row>
    <row r="6399" spans="6:10" x14ac:dyDescent="0.25">
      <c r="F6399" s="49">
        <v>41787</v>
      </c>
      <c r="G6399" s="45" t="s">
        <v>390</v>
      </c>
      <c r="H6399" s="45" t="s">
        <v>371</v>
      </c>
      <c r="I6399" s="50">
        <v>55.86</v>
      </c>
      <c r="J6399" s="9" t="str">
        <f t="shared" si="100"/>
        <v>South</v>
      </c>
    </row>
    <row r="6400" spans="6:10" x14ac:dyDescent="0.25">
      <c r="F6400" s="49">
        <v>41602</v>
      </c>
      <c r="G6400" s="45" t="s">
        <v>352</v>
      </c>
      <c r="H6400" s="45" t="s">
        <v>337</v>
      </c>
      <c r="I6400" s="50">
        <v>48.5</v>
      </c>
      <c r="J6400" s="9" t="str">
        <f t="shared" si="100"/>
        <v>MidWest</v>
      </c>
    </row>
    <row r="6401" spans="6:10" x14ac:dyDescent="0.25">
      <c r="F6401" s="49">
        <v>41960</v>
      </c>
      <c r="G6401" s="45" t="s">
        <v>381</v>
      </c>
      <c r="H6401" s="45" t="s">
        <v>324</v>
      </c>
      <c r="I6401" s="50">
        <v>58.95</v>
      </c>
      <c r="J6401" s="9" t="str">
        <f t="shared" si="100"/>
        <v>MidWest</v>
      </c>
    </row>
    <row r="6402" spans="6:10" x14ac:dyDescent="0.25">
      <c r="F6402" s="49">
        <v>41946</v>
      </c>
      <c r="G6402" s="45" t="s">
        <v>375</v>
      </c>
      <c r="H6402" s="45" t="s">
        <v>327</v>
      </c>
      <c r="I6402" s="50">
        <v>73.88</v>
      </c>
      <c r="J6402" s="9" t="str">
        <f t="shared" si="100"/>
        <v>East</v>
      </c>
    </row>
    <row r="6403" spans="6:10" x14ac:dyDescent="0.25">
      <c r="F6403" s="49">
        <v>41477</v>
      </c>
      <c r="G6403" s="45" t="s">
        <v>338</v>
      </c>
      <c r="H6403" s="45" t="s">
        <v>347</v>
      </c>
      <c r="I6403" s="50">
        <v>54.18</v>
      </c>
      <c r="J6403" s="9" t="str">
        <f t="shared" si="100"/>
        <v>South</v>
      </c>
    </row>
    <row r="6404" spans="6:10" x14ac:dyDescent="0.25">
      <c r="F6404" s="49">
        <v>41536</v>
      </c>
      <c r="G6404" s="45" t="s">
        <v>391</v>
      </c>
      <c r="H6404" s="45" t="s">
        <v>7</v>
      </c>
      <c r="I6404" s="50">
        <v>803.76</v>
      </c>
      <c r="J6404" s="9" t="str">
        <f t="shared" ref="J6404:J6467" si="101">VLOOKUP(G6404,$A$4:$B$75,2,0)</f>
        <v>South</v>
      </c>
    </row>
    <row r="6405" spans="6:10" x14ac:dyDescent="0.25">
      <c r="F6405" s="49">
        <v>41768</v>
      </c>
      <c r="G6405" s="45" t="s">
        <v>395</v>
      </c>
      <c r="H6405" s="45" t="s">
        <v>7</v>
      </c>
      <c r="I6405" s="50">
        <v>34</v>
      </c>
      <c r="J6405" s="9" t="str">
        <f t="shared" si="101"/>
        <v>East</v>
      </c>
    </row>
    <row r="6406" spans="6:10" x14ac:dyDescent="0.25">
      <c r="F6406" s="49">
        <v>41610</v>
      </c>
      <c r="G6406" s="45" t="s">
        <v>338</v>
      </c>
      <c r="H6406" s="45" t="s">
        <v>10</v>
      </c>
      <c r="I6406" s="50">
        <v>67.819999999999993</v>
      </c>
      <c r="J6406" s="9" t="str">
        <f t="shared" si="101"/>
        <v>South</v>
      </c>
    </row>
    <row r="6407" spans="6:10" x14ac:dyDescent="0.25">
      <c r="F6407" s="49">
        <v>41766</v>
      </c>
      <c r="G6407" s="45" t="s">
        <v>400</v>
      </c>
      <c r="H6407" s="45" t="s">
        <v>10</v>
      </c>
      <c r="I6407" s="50">
        <v>137.69999999999999</v>
      </c>
      <c r="J6407" s="9" t="str">
        <f t="shared" si="101"/>
        <v>West</v>
      </c>
    </row>
    <row r="6408" spans="6:10" x14ac:dyDescent="0.25">
      <c r="F6408" s="49">
        <v>41974</v>
      </c>
      <c r="G6408" s="45" t="s">
        <v>381</v>
      </c>
      <c r="H6408" s="45" t="s">
        <v>10</v>
      </c>
      <c r="I6408" s="50">
        <v>22.95</v>
      </c>
      <c r="J6408" s="9" t="str">
        <f t="shared" si="101"/>
        <v>MidWest</v>
      </c>
    </row>
    <row r="6409" spans="6:10" x14ac:dyDescent="0.25">
      <c r="F6409" s="49">
        <v>41946</v>
      </c>
      <c r="G6409" s="45" t="s">
        <v>356</v>
      </c>
      <c r="H6409" s="45" t="s">
        <v>191</v>
      </c>
      <c r="I6409" s="50">
        <v>68.849999999999994</v>
      </c>
      <c r="J6409" s="9" t="str">
        <f t="shared" si="101"/>
        <v>MidWest</v>
      </c>
    </row>
    <row r="6410" spans="6:10" x14ac:dyDescent="0.25">
      <c r="F6410" s="49">
        <v>41965</v>
      </c>
      <c r="G6410" s="45" t="s">
        <v>375</v>
      </c>
      <c r="H6410" s="45" t="s">
        <v>7</v>
      </c>
      <c r="I6410" s="50">
        <v>34</v>
      </c>
      <c r="J6410" s="9" t="str">
        <f t="shared" si="101"/>
        <v>East</v>
      </c>
    </row>
    <row r="6411" spans="6:10" x14ac:dyDescent="0.25">
      <c r="F6411" s="49">
        <v>41993</v>
      </c>
      <c r="G6411" s="45" t="s">
        <v>360</v>
      </c>
      <c r="H6411" s="45" t="s">
        <v>327</v>
      </c>
      <c r="I6411" s="50">
        <v>72.75</v>
      </c>
      <c r="J6411" s="9" t="str">
        <f t="shared" si="101"/>
        <v>West</v>
      </c>
    </row>
    <row r="6412" spans="6:10" x14ac:dyDescent="0.25">
      <c r="F6412" s="49">
        <v>41995</v>
      </c>
      <c r="G6412" s="45" t="s">
        <v>361</v>
      </c>
      <c r="H6412" s="45" t="s">
        <v>331</v>
      </c>
      <c r="I6412" s="50">
        <v>540</v>
      </c>
      <c r="J6412" s="9" t="str">
        <f t="shared" si="101"/>
        <v>MidWest</v>
      </c>
    </row>
    <row r="6413" spans="6:10" x14ac:dyDescent="0.25">
      <c r="F6413" s="49">
        <v>41941</v>
      </c>
      <c r="G6413" s="45" t="s">
        <v>402</v>
      </c>
      <c r="H6413" s="45" t="s">
        <v>331</v>
      </c>
      <c r="I6413" s="50">
        <v>88.2</v>
      </c>
      <c r="J6413" s="9" t="str">
        <f t="shared" si="101"/>
        <v>South</v>
      </c>
    </row>
    <row r="6414" spans="6:10" x14ac:dyDescent="0.25">
      <c r="F6414" s="49">
        <v>42003</v>
      </c>
      <c r="G6414" s="45" t="s">
        <v>374</v>
      </c>
      <c r="H6414" s="45" t="s">
        <v>327</v>
      </c>
      <c r="I6414" s="50">
        <v>49.25</v>
      </c>
      <c r="J6414" s="9" t="str">
        <f t="shared" si="101"/>
        <v>West</v>
      </c>
    </row>
    <row r="6415" spans="6:10" x14ac:dyDescent="0.25">
      <c r="F6415" s="49">
        <v>41592</v>
      </c>
      <c r="G6415" s="45" t="s">
        <v>380</v>
      </c>
      <c r="H6415" s="45" t="s">
        <v>337</v>
      </c>
      <c r="I6415" s="50">
        <v>24.75</v>
      </c>
      <c r="J6415" s="9" t="str">
        <f t="shared" si="101"/>
        <v>South</v>
      </c>
    </row>
    <row r="6416" spans="6:10" x14ac:dyDescent="0.25">
      <c r="F6416" s="49">
        <v>41833</v>
      </c>
      <c r="G6416" s="45" t="s">
        <v>328</v>
      </c>
      <c r="H6416" s="45" t="s">
        <v>191</v>
      </c>
      <c r="I6416" s="50">
        <v>89.05</v>
      </c>
      <c r="J6416" s="9" t="str">
        <f t="shared" si="101"/>
        <v>MidWest</v>
      </c>
    </row>
    <row r="6417" spans="6:10" x14ac:dyDescent="0.25">
      <c r="F6417" s="49">
        <v>41954</v>
      </c>
      <c r="G6417" s="45" t="s">
        <v>345</v>
      </c>
      <c r="H6417" s="45" t="s">
        <v>349</v>
      </c>
      <c r="I6417" s="50">
        <v>63</v>
      </c>
      <c r="J6417" s="9" t="str">
        <f t="shared" si="101"/>
        <v>West</v>
      </c>
    </row>
    <row r="6418" spans="6:10" x14ac:dyDescent="0.25">
      <c r="F6418" s="49">
        <v>42001</v>
      </c>
      <c r="G6418" s="45" t="s">
        <v>387</v>
      </c>
      <c r="H6418" s="45" t="s">
        <v>327</v>
      </c>
      <c r="I6418" s="50">
        <v>49.25</v>
      </c>
      <c r="J6418" s="9" t="str">
        <f t="shared" si="101"/>
        <v>MidWest</v>
      </c>
    </row>
    <row r="6419" spans="6:10" x14ac:dyDescent="0.25">
      <c r="F6419" s="49">
        <v>41957</v>
      </c>
      <c r="G6419" s="45" t="s">
        <v>358</v>
      </c>
      <c r="H6419" s="45" t="s">
        <v>7</v>
      </c>
      <c r="I6419" s="50">
        <v>102</v>
      </c>
      <c r="J6419" s="9" t="str">
        <f t="shared" si="101"/>
        <v>MidWest</v>
      </c>
    </row>
    <row r="6420" spans="6:10" x14ac:dyDescent="0.25">
      <c r="F6420" s="49">
        <v>41579</v>
      </c>
      <c r="G6420" s="45" t="s">
        <v>336</v>
      </c>
      <c r="H6420" s="45" t="s">
        <v>337</v>
      </c>
      <c r="I6420" s="50">
        <v>72.75</v>
      </c>
      <c r="J6420" s="9" t="str">
        <f t="shared" si="101"/>
        <v>West</v>
      </c>
    </row>
    <row r="6421" spans="6:10" x14ac:dyDescent="0.25">
      <c r="F6421" s="49">
        <v>41981</v>
      </c>
      <c r="G6421" s="45" t="s">
        <v>358</v>
      </c>
      <c r="H6421" s="45" t="s">
        <v>331</v>
      </c>
      <c r="I6421" s="50">
        <v>58.5</v>
      </c>
      <c r="J6421" s="9" t="str">
        <f t="shared" si="101"/>
        <v>MidWest</v>
      </c>
    </row>
    <row r="6422" spans="6:10" x14ac:dyDescent="0.25">
      <c r="F6422" s="49">
        <v>41731</v>
      </c>
      <c r="G6422" s="45" t="s">
        <v>340</v>
      </c>
      <c r="H6422" s="45" t="s">
        <v>10</v>
      </c>
      <c r="I6422" s="50">
        <v>45.21</v>
      </c>
      <c r="J6422" s="9" t="str">
        <f t="shared" si="101"/>
        <v>MidWest</v>
      </c>
    </row>
    <row r="6423" spans="6:10" x14ac:dyDescent="0.25">
      <c r="F6423" s="49">
        <v>41979</v>
      </c>
      <c r="G6423" s="45" t="s">
        <v>346</v>
      </c>
      <c r="H6423" s="45" t="s">
        <v>331</v>
      </c>
      <c r="I6423" s="50">
        <v>118.8</v>
      </c>
      <c r="J6423" s="9" t="str">
        <f t="shared" si="101"/>
        <v>MidWest</v>
      </c>
    </row>
    <row r="6424" spans="6:10" x14ac:dyDescent="0.25">
      <c r="F6424" s="49">
        <v>41607</v>
      </c>
      <c r="G6424" s="45" t="s">
        <v>333</v>
      </c>
      <c r="H6424" s="45" t="s">
        <v>321</v>
      </c>
      <c r="I6424" s="50">
        <v>159.9</v>
      </c>
      <c r="J6424" s="9" t="str">
        <f t="shared" si="101"/>
        <v>MidWest</v>
      </c>
    </row>
    <row r="6425" spans="6:10" x14ac:dyDescent="0.25">
      <c r="F6425" s="49">
        <v>41952</v>
      </c>
      <c r="G6425" s="45" t="s">
        <v>366</v>
      </c>
      <c r="H6425" s="45" t="s">
        <v>321</v>
      </c>
      <c r="I6425" s="50">
        <v>158.30000000000001</v>
      </c>
      <c r="J6425" s="9" t="str">
        <f t="shared" si="101"/>
        <v>West</v>
      </c>
    </row>
    <row r="6426" spans="6:10" x14ac:dyDescent="0.25">
      <c r="F6426" s="49">
        <v>41995</v>
      </c>
      <c r="G6426" s="45" t="s">
        <v>368</v>
      </c>
      <c r="H6426" s="45" t="s">
        <v>191</v>
      </c>
      <c r="I6426" s="50">
        <v>22.95</v>
      </c>
      <c r="J6426" s="9" t="str">
        <f t="shared" si="101"/>
        <v>West</v>
      </c>
    </row>
    <row r="6427" spans="6:10" x14ac:dyDescent="0.25">
      <c r="F6427" s="49">
        <v>41607</v>
      </c>
      <c r="G6427" s="45" t="s">
        <v>383</v>
      </c>
      <c r="H6427" s="45" t="s">
        <v>334</v>
      </c>
      <c r="I6427" s="50">
        <v>68.739999999999995</v>
      </c>
      <c r="J6427" s="9" t="str">
        <f t="shared" si="101"/>
        <v>South</v>
      </c>
    </row>
    <row r="6428" spans="6:10" x14ac:dyDescent="0.25">
      <c r="F6428" s="49">
        <v>41636</v>
      </c>
      <c r="G6428" s="45" t="s">
        <v>398</v>
      </c>
      <c r="H6428" s="45" t="s">
        <v>7</v>
      </c>
      <c r="I6428" s="50">
        <v>762.45</v>
      </c>
      <c r="J6428" s="9" t="str">
        <f t="shared" si="101"/>
        <v>East</v>
      </c>
    </row>
    <row r="6429" spans="6:10" x14ac:dyDescent="0.25">
      <c r="F6429" s="49">
        <v>41921</v>
      </c>
      <c r="G6429" s="45" t="s">
        <v>404</v>
      </c>
      <c r="H6429" s="45" t="s">
        <v>191</v>
      </c>
      <c r="I6429" s="50">
        <v>91.8</v>
      </c>
      <c r="J6429" s="9" t="str">
        <f t="shared" si="101"/>
        <v>MidWest</v>
      </c>
    </row>
    <row r="6430" spans="6:10" x14ac:dyDescent="0.25">
      <c r="F6430" s="49">
        <v>41957</v>
      </c>
      <c r="G6430" s="45" t="s">
        <v>335</v>
      </c>
      <c r="H6430" s="45" t="s">
        <v>337</v>
      </c>
      <c r="I6430" s="50">
        <v>24.63</v>
      </c>
      <c r="J6430" s="9" t="str">
        <f t="shared" si="101"/>
        <v>West</v>
      </c>
    </row>
    <row r="6431" spans="6:10" x14ac:dyDescent="0.25">
      <c r="F6431" s="49">
        <v>41712</v>
      </c>
      <c r="G6431" s="45" t="s">
        <v>330</v>
      </c>
      <c r="H6431" s="45" t="s">
        <v>331</v>
      </c>
      <c r="I6431" s="50">
        <v>60</v>
      </c>
      <c r="J6431" s="9" t="str">
        <f t="shared" si="101"/>
        <v>East</v>
      </c>
    </row>
    <row r="6432" spans="6:10" x14ac:dyDescent="0.25">
      <c r="F6432" s="49">
        <v>41837</v>
      </c>
      <c r="G6432" s="45" t="s">
        <v>403</v>
      </c>
      <c r="H6432" s="45" t="s">
        <v>191</v>
      </c>
      <c r="I6432" s="50">
        <v>22.95</v>
      </c>
      <c r="J6432" s="9" t="str">
        <f t="shared" si="101"/>
        <v>West</v>
      </c>
    </row>
    <row r="6433" spans="6:10" x14ac:dyDescent="0.25">
      <c r="F6433" s="49">
        <v>41781</v>
      </c>
      <c r="G6433" s="45" t="s">
        <v>379</v>
      </c>
      <c r="H6433" s="45" t="s">
        <v>371</v>
      </c>
      <c r="I6433" s="50">
        <v>18.62</v>
      </c>
      <c r="J6433" s="9" t="str">
        <f t="shared" si="101"/>
        <v>East</v>
      </c>
    </row>
    <row r="6434" spans="6:10" x14ac:dyDescent="0.25">
      <c r="F6434" s="49">
        <v>41929</v>
      </c>
      <c r="G6434" s="45" t="s">
        <v>397</v>
      </c>
      <c r="H6434" s="45" t="s">
        <v>331</v>
      </c>
      <c r="I6434" s="50">
        <v>87.3</v>
      </c>
      <c r="J6434" s="9" t="str">
        <f t="shared" si="101"/>
        <v>West</v>
      </c>
    </row>
    <row r="6435" spans="6:10" x14ac:dyDescent="0.25">
      <c r="F6435" s="49">
        <v>41917</v>
      </c>
      <c r="G6435" s="45" t="s">
        <v>320</v>
      </c>
      <c r="H6435" s="45" t="s">
        <v>337</v>
      </c>
      <c r="I6435" s="50">
        <v>72.75</v>
      </c>
      <c r="J6435" s="9" t="str">
        <f t="shared" si="101"/>
        <v>West</v>
      </c>
    </row>
    <row r="6436" spans="6:10" x14ac:dyDescent="0.25">
      <c r="F6436" s="49">
        <v>41992</v>
      </c>
      <c r="G6436" s="45" t="s">
        <v>384</v>
      </c>
      <c r="H6436" s="45" t="s">
        <v>337</v>
      </c>
      <c r="I6436" s="50">
        <v>24.63</v>
      </c>
      <c r="J6436" s="9" t="str">
        <f t="shared" si="101"/>
        <v>East</v>
      </c>
    </row>
    <row r="6437" spans="6:10" x14ac:dyDescent="0.25">
      <c r="F6437" s="49">
        <v>41812</v>
      </c>
      <c r="G6437" s="45" t="s">
        <v>379</v>
      </c>
      <c r="H6437" s="45" t="s">
        <v>324</v>
      </c>
      <c r="I6437" s="50">
        <v>39.1</v>
      </c>
      <c r="J6437" s="9" t="str">
        <f t="shared" si="101"/>
        <v>East</v>
      </c>
    </row>
    <row r="6438" spans="6:10" x14ac:dyDescent="0.25">
      <c r="F6438" s="49">
        <v>41959</v>
      </c>
      <c r="G6438" s="45" t="s">
        <v>382</v>
      </c>
      <c r="H6438" s="45" t="s">
        <v>337</v>
      </c>
      <c r="I6438" s="50">
        <v>50</v>
      </c>
      <c r="J6438" s="9" t="str">
        <f t="shared" si="101"/>
        <v>East</v>
      </c>
    </row>
    <row r="6439" spans="6:10" x14ac:dyDescent="0.25">
      <c r="F6439" s="49">
        <v>41968</v>
      </c>
      <c r="G6439" s="45" t="s">
        <v>391</v>
      </c>
      <c r="H6439" s="45" t="s">
        <v>321</v>
      </c>
      <c r="I6439" s="50">
        <v>236.25</v>
      </c>
      <c r="J6439" s="9" t="str">
        <f t="shared" si="101"/>
        <v>South</v>
      </c>
    </row>
    <row r="6440" spans="6:10" x14ac:dyDescent="0.25">
      <c r="F6440" s="49">
        <v>41401</v>
      </c>
      <c r="G6440" s="45" t="s">
        <v>386</v>
      </c>
      <c r="H6440" s="45" t="s">
        <v>10</v>
      </c>
      <c r="I6440" s="50">
        <v>22.38</v>
      </c>
      <c r="J6440" s="9" t="str">
        <f t="shared" si="101"/>
        <v>MidWest</v>
      </c>
    </row>
    <row r="6441" spans="6:10" x14ac:dyDescent="0.25">
      <c r="F6441" s="49">
        <v>41840</v>
      </c>
      <c r="G6441" s="45" t="s">
        <v>346</v>
      </c>
      <c r="H6441" s="45" t="s">
        <v>327</v>
      </c>
      <c r="I6441" s="50">
        <v>73.88</v>
      </c>
      <c r="J6441" s="9" t="str">
        <f t="shared" si="101"/>
        <v>MidWest</v>
      </c>
    </row>
    <row r="6442" spans="6:10" x14ac:dyDescent="0.25">
      <c r="F6442" s="49">
        <v>41384</v>
      </c>
      <c r="G6442" s="45" t="s">
        <v>400</v>
      </c>
      <c r="H6442" s="45" t="s">
        <v>349</v>
      </c>
      <c r="I6442" s="50">
        <v>61.43</v>
      </c>
      <c r="J6442" s="9" t="str">
        <f t="shared" si="101"/>
        <v>West</v>
      </c>
    </row>
    <row r="6443" spans="6:10" x14ac:dyDescent="0.25">
      <c r="F6443" s="49">
        <v>41975</v>
      </c>
      <c r="G6443" s="45" t="s">
        <v>356</v>
      </c>
      <c r="H6443" s="45" t="s">
        <v>191</v>
      </c>
      <c r="I6443" s="50">
        <v>67.47</v>
      </c>
      <c r="J6443" s="9" t="str">
        <f t="shared" si="101"/>
        <v>MidWest</v>
      </c>
    </row>
    <row r="6444" spans="6:10" x14ac:dyDescent="0.25">
      <c r="F6444" s="49">
        <v>41626</v>
      </c>
      <c r="G6444" s="45" t="s">
        <v>338</v>
      </c>
      <c r="H6444" s="45" t="s">
        <v>10</v>
      </c>
      <c r="I6444" s="50">
        <v>68.849999999999994</v>
      </c>
      <c r="J6444" s="9" t="str">
        <f t="shared" si="101"/>
        <v>South</v>
      </c>
    </row>
    <row r="6445" spans="6:10" x14ac:dyDescent="0.25">
      <c r="F6445" s="49">
        <v>41727</v>
      </c>
      <c r="G6445" s="45" t="s">
        <v>365</v>
      </c>
      <c r="H6445" s="45" t="s">
        <v>337</v>
      </c>
      <c r="I6445" s="50">
        <v>73.13</v>
      </c>
      <c r="J6445" s="9" t="str">
        <f t="shared" si="101"/>
        <v>West</v>
      </c>
    </row>
    <row r="6446" spans="6:10" x14ac:dyDescent="0.25">
      <c r="F6446" s="49">
        <v>41629</v>
      </c>
      <c r="G6446" s="45" t="s">
        <v>397</v>
      </c>
      <c r="H6446" s="45" t="s">
        <v>324</v>
      </c>
      <c r="I6446" s="50">
        <v>58.95</v>
      </c>
      <c r="J6446" s="9" t="str">
        <f t="shared" si="101"/>
        <v>West</v>
      </c>
    </row>
    <row r="6447" spans="6:10" x14ac:dyDescent="0.25">
      <c r="F6447" s="49">
        <v>41649</v>
      </c>
      <c r="G6447" s="45" t="s">
        <v>368</v>
      </c>
      <c r="H6447" s="45" t="s">
        <v>10</v>
      </c>
      <c r="I6447" s="50">
        <v>298.35000000000002</v>
      </c>
      <c r="J6447" s="9" t="str">
        <f t="shared" si="101"/>
        <v>West</v>
      </c>
    </row>
    <row r="6448" spans="6:10" x14ac:dyDescent="0.25">
      <c r="F6448" s="49">
        <v>41619</v>
      </c>
      <c r="G6448" s="45" t="s">
        <v>370</v>
      </c>
      <c r="H6448" s="45" t="s">
        <v>321</v>
      </c>
      <c r="I6448" s="50">
        <v>158.30000000000001</v>
      </c>
      <c r="J6448" s="9" t="str">
        <f t="shared" si="101"/>
        <v>South</v>
      </c>
    </row>
    <row r="6449" spans="6:10" x14ac:dyDescent="0.25">
      <c r="F6449" s="49">
        <v>41493</v>
      </c>
      <c r="G6449" s="45" t="s">
        <v>375</v>
      </c>
      <c r="H6449" s="45" t="s">
        <v>337</v>
      </c>
      <c r="I6449" s="50">
        <v>72.75</v>
      </c>
      <c r="J6449" s="9" t="str">
        <f t="shared" si="101"/>
        <v>East</v>
      </c>
    </row>
    <row r="6450" spans="6:10" x14ac:dyDescent="0.25">
      <c r="F6450" s="49">
        <v>41475</v>
      </c>
      <c r="G6450" s="45" t="s">
        <v>389</v>
      </c>
      <c r="H6450" s="45" t="s">
        <v>191</v>
      </c>
      <c r="I6450" s="50">
        <v>45.9</v>
      </c>
      <c r="J6450" s="9" t="str">
        <f t="shared" si="101"/>
        <v>MidWest</v>
      </c>
    </row>
    <row r="6451" spans="6:10" x14ac:dyDescent="0.25">
      <c r="F6451" s="49">
        <v>41644</v>
      </c>
      <c r="G6451" s="45" t="s">
        <v>376</v>
      </c>
      <c r="H6451" s="45" t="s">
        <v>371</v>
      </c>
      <c r="I6451" s="50">
        <v>55.86</v>
      </c>
      <c r="J6451" s="9" t="str">
        <f t="shared" si="101"/>
        <v>East</v>
      </c>
    </row>
    <row r="6452" spans="6:10" x14ac:dyDescent="0.25">
      <c r="F6452" s="49">
        <v>41526</v>
      </c>
      <c r="G6452" s="45" t="s">
        <v>333</v>
      </c>
      <c r="H6452" s="45" t="s">
        <v>337</v>
      </c>
      <c r="I6452" s="50">
        <v>24.63</v>
      </c>
      <c r="J6452" s="9" t="str">
        <f t="shared" si="101"/>
        <v>MidWest</v>
      </c>
    </row>
    <row r="6453" spans="6:10" x14ac:dyDescent="0.25">
      <c r="F6453" s="49">
        <v>41985</v>
      </c>
      <c r="G6453" s="45" t="s">
        <v>330</v>
      </c>
      <c r="H6453" s="45" t="s">
        <v>334</v>
      </c>
      <c r="I6453" s="50">
        <v>45.83</v>
      </c>
      <c r="J6453" s="9" t="str">
        <f t="shared" si="101"/>
        <v>East</v>
      </c>
    </row>
    <row r="6454" spans="6:10" x14ac:dyDescent="0.25">
      <c r="F6454" s="49">
        <v>41969</v>
      </c>
      <c r="G6454" s="45" t="s">
        <v>335</v>
      </c>
      <c r="H6454" s="45" t="s">
        <v>337</v>
      </c>
      <c r="I6454" s="50">
        <v>24.5</v>
      </c>
      <c r="J6454" s="9" t="str">
        <f t="shared" si="101"/>
        <v>West</v>
      </c>
    </row>
    <row r="6455" spans="6:10" x14ac:dyDescent="0.25">
      <c r="F6455" s="49">
        <v>41982</v>
      </c>
      <c r="G6455" s="45" t="s">
        <v>388</v>
      </c>
      <c r="H6455" s="45" t="s">
        <v>7</v>
      </c>
      <c r="I6455" s="50">
        <v>65.959999999999994</v>
      </c>
      <c r="J6455" s="9" t="str">
        <f t="shared" si="101"/>
        <v>West</v>
      </c>
    </row>
    <row r="6456" spans="6:10" x14ac:dyDescent="0.25">
      <c r="F6456" s="49">
        <v>41947</v>
      </c>
      <c r="G6456" s="45" t="s">
        <v>328</v>
      </c>
      <c r="H6456" s="45" t="s">
        <v>337</v>
      </c>
      <c r="I6456" s="50">
        <v>73.5</v>
      </c>
      <c r="J6456" s="9" t="str">
        <f t="shared" si="101"/>
        <v>MidWest</v>
      </c>
    </row>
    <row r="6457" spans="6:10" x14ac:dyDescent="0.25">
      <c r="F6457" s="49">
        <v>41622</v>
      </c>
      <c r="G6457" s="45" t="s">
        <v>375</v>
      </c>
      <c r="H6457" s="45" t="s">
        <v>191</v>
      </c>
      <c r="I6457" s="50">
        <v>45.21</v>
      </c>
      <c r="J6457" s="9" t="str">
        <f t="shared" si="101"/>
        <v>East</v>
      </c>
    </row>
    <row r="6458" spans="6:10" x14ac:dyDescent="0.25">
      <c r="F6458" s="49">
        <v>41599</v>
      </c>
      <c r="G6458" s="45" t="s">
        <v>390</v>
      </c>
      <c r="H6458" s="45" t="s">
        <v>337</v>
      </c>
      <c r="I6458" s="50">
        <v>25</v>
      </c>
      <c r="J6458" s="9" t="str">
        <f t="shared" si="101"/>
        <v>South</v>
      </c>
    </row>
    <row r="6459" spans="6:10" x14ac:dyDescent="0.25">
      <c r="F6459" s="49">
        <v>41986</v>
      </c>
      <c r="G6459" s="45" t="s">
        <v>346</v>
      </c>
      <c r="H6459" s="45" t="s">
        <v>349</v>
      </c>
      <c r="I6459" s="50">
        <v>81.900000000000006</v>
      </c>
      <c r="J6459" s="9" t="str">
        <f t="shared" si="101"/>
        <v>MidWest</v>
      </c>
    </row>
    <row r="6460" spans="6:10" x14ac:dyDescent="0.25">
      <c r="F6460" s="49">
        <v>41969</v>
      </c>
      <c r="G6460" s="45" t="s">
        <v>393</v>
      </c>
      <c r="H6460" s="45" t="s">
        <v>327</v>
      </c>
      <c r="I6460" s="50">
        <v>73.13</v>
      </c>
      <c r="J6460" s="9" t="str">
        <f t="shared" si="101"/>
        <v>MidWest</v>
      </c>
    </row>
    <row r="6461" spans="6:10" x14ac:dyDescent="0.25">
      <c r="F6461" s="49">
        <v>41601</v>
      </c>
      <c r="G6461" s="45" t="s">
        <v>380</v>
      </c>
      <c r="H6461" s="45" t="s">
        <v>7</v>
      </c>
      <c r="I6461" s="50">
        <v>98.94</v>
      </c>
      <c r="J6461" s="9" t="str">
        <f t="shared" si="101"/>
        <v>South</v>
      </c>
    </row>
    <row r="6462" spans="6:10" x14ac:dyDescent="0.25">
      <c r="F6462" s="49">
        <v>41285</v>
      </c>
      <c r="G6462" s="45" t="s">
        <v>401</v>
      </c>
      <c r="H6462" s="45" t="s">
        <v>331</v>
      </c>
      <c r="I6462" s="50">
        <v>59.4</v>
      </c>
      <c r="J6462" s="9" t="str">
        <f t="shared" si="101"/>
        <v>East</v>
      </c>
    </row>
    <row r="6463" spans="6:10" x14ac:dyDescent="0.25">
      <c r="F6463" s="49">
        <v>41633</v>
      </c>
      <c r="G6463" s="45" t="s">
        <v>353</v>
      </c>
      <c r="H6463" s="45" t="s">
        <v>324</v>
      </c>
      <c r="I6463" s="50">
        <v>59.25</v>
      </c>
      <c r="J6463" s="9" t="str">
        <f t="shared" si="101"/>
        <v>MidWest</v>
      </c>
    </row>
    <row r="6464" spans="6:10" x14ac:dyDescent="0.25">
      <c r="F6464" s="49">
        <v>41861</v>
      </c>
      <c r="G6464" s="45" t="s">
        <v>345</v>
      </c>
      <c r="H6464" s="45" t="s">
        <v>10</v>
      </c>
      <c r="I6464" s="50">
        <v>67.47</v>
      </c>
      <c r="J6464" s="9" t="str">
        <f t="shared" si="101"/>
        <v>West</v>
      </c>
    </row>
    <row r="6465" spans="6:10" x14ac:dyDescent="0.25">
      <c r="F6465" s="49">
        <v>41607</v>
      </c>
      <c r="G6465" s="45" t="s">
        <v>372</v>
      </c>
      <c r="H6465" s="45" t="s">
        <v>7</v>
      </c>
      <c r="I6465" s="50">
        <v>34</v>
      </c>
      <c r="J6465" s="9" t="str">
        <f t="shared" si="101"/>
        <v>West</v>
      </c>
    </row>
    <row r="6466" spans="6:10" x14ac:dyDescent="0.25">
      <c r="F6466" s="49">
        <v>41606</v>
      </c>
      <c r="G6466" s="45" t="s">
        <v>359</v>
      </c>
      <c r="H6466" s="45" t="s">
        <v>10</v>
      </c>
      <c r="I6466" s="50">
        <v>44.98</v>
      </c>
      <c r="J6466" s="9" t="str">
        <f t="shared" si="101"/>
        <v>MidWest</v>
      </c>
    </row>
    <row r="6467" spans="6:10" x14ac:dyDescent="0.25">
      <c r="F6467" s="49">
        <v>41486</v>
      </c>
      <c r="G6467" s="45" t="s">
        <v>364</v>
      </c>
      <c r="H6467" s="45" t="s">
        <v>371</v>
      </c>
      <c r="I6467" s="50">
        <v>19</v>
      </c>
      <c r="J6467" s="9" t="str">
        <f t="shared" si="101"/>
        <v>West</v>
      </c>
    </row>
    <row r="6468" spans="6:10" x14ac:dyDescent="0.25">
      <c r="F6468" s="49">
        <v>41995</v>
      </c>
      <c r="G6468" s="45" t="s">
        <v>356</v>
      </c>
      <c r="H6468" s="45" t="s">
        <v>324</v>
      </c>
      <c r="I6468" s="50">
        <v>19.45</v>
      </c>
      <c r="J6468" s="9" t="str">
        <f t="shared" ref="J6468:J6531" si="102">VLOOKUP(G6468,$A$4:$B$75,2,0)</f>
        <v>MidWest</v>
      </c>
    </row>
    <row r="6469" spans="6:10" x14ac:dyDescent="0.25">
      <c r="F6469" s="49">
        <v>41674</v>
      </c>
      <c r="G6469" s="45" t="s">
        <v>370</v>
      </c>
      <c r="H6469" s="45" t="s">
        <v>349</v>
      </c>
      <c r="I6469" s="50">
        <v>224.07</v>
      </c>
      <c r="J6469" s="9" t="str">
        <f t="shared" si="102"/>
        <v>South</v>
      </c>
    </row>
    <row r="6470" spans="6:10" x14ac:dyDescent="0.25">
      <c r="F6470" s="49">
        <v>41593</v>
      </c>
      <c r="G6470" s="45" t="s">
        <v>360</v>
      </c>
      <c r="H6470" s="45" t="s">
        <v>7</v>
      </c>
      <c r="I6470" s="50">
        <v>100.98</v>
      </c>
      <c r="J6470" s="9" t="str">
        <f t="shared" si="102"/>
        <v>West</v>
      </c>
    </row>
    <row r="6471" spans="6:10" x14ac:dyDescent="0.25">
      <c r="F6471" s="49">
        <v>41594</v>
      </c>
      <c r="G6471" s="45" t="s">
        <v>379</v>
      </c>
      <c r="H6471" s="45" t="s">
        <v>10</v>
      </c>
      <c r="I6471" s="50">
        <v>44.52</v>
      </c>
      <c r="J6471" s="9" t="str">
        <f t="shared" si="102"/>
        <v>East</v>
      </c>
    </row>
    <row r="6472" spans="6:10" x14ac:dyDescent="0.25">
      <c r="F6472" s="49">
        <v>42004</v>
      </c>
      <c r="G6472" s="45" t="s">
        <v>374</v>
      </c>
      <c r="H6472" s="45" t="s">
        <v>334</v>
      </c>
      <c r="I6472" s="50">
        <v>188</v>
      </c>
      <c r="J6472" s="9" t="str">
        <f t="shared" si="102"/>
        <v>West</v>
      </c>
    </row>
    <row r="6473" spans="6:10" x14ac:dyDescent="0.25">
      <c r="F6473" s="49">
        <v>41580</v>
      </c>
      <c r="G6473" s="45" t="s">
        <v>359</v>
      </c>
      <c r="H6473" s="45" t="s">
        <v>191</v>
      </c>
      <c r="I6473" s="50">
        <v>66.78</v>
      </c>
      <c r="J6473" s="9" t="str">
        <f t="shared" si="102"/>
        <v>MidWest</v>
      </c>
    </row>
    <row r="6474" spans="6:10" x14ac:dyDescent="0.25">
      <c r="F6474" s="49">
        <v>41950</v>
      </c>
      <c r="G6474" s="45" t="s">
        <v>330</v>
      </c>
      <c r="H6474" s="45" t="s">
        <v>7</v>
      </c>
      <c r="I6474" s="50">
        <v>102</v>
      </c>
      <c r="J6474" s="9" t="str">
        <f t="shared" si="102"/>
        <v>East</v>
      </c>
    </row>
    <row r="6475" spans="6:10" x14ac:dyDescent="0.25">
      <c r="F6475" s="49">
        <v>41895</v>
      </c>
      <c r="G6475" s="45" t="s">
        <v>382</v>
      </c>
      <c r="H6475" s="45" t="s">
        <v>10</v>
      </c>
      <c r="I6475" s="50">
        <v>67.13</v>
      </c>
      <c r="J6475" s="9" t="str">
        <f t="shared" si="102"/>
        <v>East</v>
      </c>
    </row>
    <row r="6476" spans="6:10" x14ac:dyDescent="0.25">
      <c r="F6476" s="49">
        <v>41625</v>
      </c>
      <c r="G6476" s="45" t="s">
        <v>338</v>
      </c>
      <c r="H6476" s="45" t="s">
        <v>334</v>
      </c>
      <c r="I6476" s="50">
        <v>69.09</v>
      </c>
      <c r="J6476" s="9" t="str">
        <f t="shared" si="102"/>
        <v>South</v>
      </c>
    </row>
    <row r="6477" spans="6:10" x14ac:dyDescent="0.25">
      <c r="F6477" s="49">
        <v>41319</v>
      </c>
      <c r="G6477" s="45" t="s">
        <v>329</v>
      </c>
      <c r="H6477" s="45" t="s">
        <v>371</v>
      </c>
      <c r="I6477" s="50">
        <v>18.53</v>
      </c>
      <c r="J6477" s="9" t="str">
        <f t="shared" si="102"/>
        <v>MidWest</v>
      </c>
    </row>
    <row r="6478" spans="6:10" x14ac:dyDescent="0.25">
      <c r="F6478" s="49">
        <v>41591</v>
      </c>
      <c r="G6478" s="45" t="s">
        <v>377</v>
      </c>
      <c r="H6478" s="45" t="s">
        <v>321</v>
      </c>
      <c r="I6478" s="50">
        <v>233.85</v>
      </c>
      <c r="J6478" s="9" t="str">
        <f t="shared" si="102"/>
        <v>West</v>
      </c>
    </row>
    <row r="6479" spans="6:10" x14ac:dyDescent="0.25">
      <c r="F6479" s="49">
        <v>41563</v>
      </c>
      <c r="G6479" s="45" t="s">
        <v>356</v>
      </c>
      <c r="H6479" s="45" t="s">
        <v>349</v>
      </c>
      <c r="I6479" s="50">
        <v>61.11</v>
      </c>
      <c r="J6479" s="9" t="str">
        <f t="shared" si="102"/>
        <v>MidWest</v>
      </c>
    </row>
    <row r="6480" spans="6:10" x14ac:dyDescent="0.25">
      <c r="F6480" s="49">
        <v>41611</v>
      </c>
      <c r="G6480" s="45" t="s">
        <v>329</v>
      </c>
      <c r="H6480" s="45" t="s">
        <v>10</v>
      </c>
      <c r="I6480" s="50">
        <v>91.8</v>
      </c>
      <c r="J6480" s="9" t="str">
        <f t="shared" si="102"/>
        <v>MidWest</v>
      </c>
    </row>
    <row r="6481" spans="6:10" x14ac:dyDescent="0.25">
      <c r="F6481" s="49">
        <v>41579</v>
      </c>
      <c r="G6481" s="45" t="s">
        <v>380</v>
      </c>
      <c r="H6481" s="45" t="s">
        <v>371</v>
      </c>
      <c r="I6481" s="50">
        <v>19</v>
      </c>
      <c r="J6481" s="9" t="str">
        <f t="shared" si="102"/>
        <v>South</v>
      </c>
    </row>
    <row r="6482" spans="6:10" x14ac:dyDescent="0.25">
      <c r="F6482" s="49">
        <v>41580</v>
      </c>
      <c r="G6482" s="45" t="s">
        <v>404</v>
      </c>
      <c r="H6482" s="45" t="s">
        <v>191</v>
      </c>
      <c r="I6482" s="50">
        <v>44.75</v>
      </c>
      <c r="J6482" s="9" t="str">
        <f t="shared" si="102"/>
        <v>MidWest</v>
      </c>
    </row>
    <row r="6483" spans="6:10" x14ac:dyDescent="0.25">
      <c r="F6483" s="49">
        <v>41579</v>
      </c>
      <c r="G6483" s="45" t="s">
        <v>400</v>
      </c>
      <c r="H6483" s="45" t="s">
        <v>349</v>
      </c>
      <c r="I6483" s="50">
        <v>40.74</v>
      </c>
      <c r="J6483" s="9" t="str">
        <f t="shared" si="102"/>
        <v>West</v>
      </c>
    </row>
    <row r="6484" spans="6:10" x14ac:dyDescent="0.25">
      <c r="F6484" s="49">
        <v>41994</v>
      </c>
      <c r="G6484" s="45" t="s">
        <v>344</v>
      </c>
      <c r="H6484" s="45" t="s">
        <v>324</v>
      </c>
      <c r="I6484" s="50">
        <v>58.35</v>
      </c>
      <c r="J6484" s="9" t="str">
        <f t="shared" si="102"/>
        <v>West</v>
      </c>
    </row>
    <row r="6485" spans="6:10" x14ac:dyDescent="0.25">
      <c r="F6485" s="49">
        <v>41865</v>
      </c>
      <c r="G6485" s="45" t="s">
        <v>396</v>
      </c>
      <c r="H6485" s="45" t="s">
        <v>337</v>
      </c>
      <c r="I6485" s="50">
        <v>475</v>
      </c>
      <c r="J6485" s="9" t="str">
        <f t="shared" si="102"/>
        <v>West</v>
      </c>
    </row>
    <row r="6486" spans="6:10" x14ac:dyDescent="0.25">
      <c r="F6486" s="49">
        <v>41965</v>
      </c>
      <c r="G6486" s="45" t="s">
        <v>360</v>
      </c>
      <c r="H6486" s="45" t="s">
        <v>10</v>
      </c>
      <c r="I6486" s="50">
        <v>67.13</v>
      </c>
      <c r="J6486" s="9" t="str">
        <f t="shared" si="102"/>
        <v>West</v>
      </c>
    </row>
    <row r="6487" spans="6:10" x14ac:dyDescent="0.25">
      <c r="F6487" s="49">
        <v>41997</v>
      </c>
      <c r="G6487" s="45" t="s">
        <v>342</v>
      </c>
      <c r="H6487" s="45" t="s">
        <v>349</v>
      </c>
      <c r="I6487" s="50">
        <v>61.11</v>
      </c>
      <c r="J6487" s="9" t="str">
        <f t="shared" si="102"/>
        <v>MidWest</v>
      </c>
    </row>
    <row r="6488" spans="6:10" x14ac:dyDescent="0.25">
      <c r="F6488" s="49">
        <v>41559</v>
      </c>
      <c r="G6488" s="45" t="s">
        <v>380</v>
      </c>
      <c r="H6488" s="45" t="s">
        <v>347</v>
      </c>
      <c r="I6488" s="50">
        <v>26.81</v>
      </c>
      <c r="J6488" s="9" t="str">
        <f t="shared" si="102"/>
        <v>South</v>
      </c>
    </row>
    <row r="6489" spans="6:10" x14ac:dyDescent="0.25">
      <c r="F6489" s="49">
        <v>41972</v>
      </c>
      <c r="G6489" s="45" t="s">
        <v>390</v>
      </c>
      <c r="H6489" s="45" t="s">
        <v>349</v>
      </c>
      <c r="I6489" s="50">
        <v>20.48</v>
      </c>
      <c r="J6489" s="9" t="str">
        <f t="shared" si="102"/>
        <v>South</v>
      </c>
    </row>
    <row r="6490" spans="6:10" x14ac:dyDescent="0.25">
      <c r="F6490" s="49">
        <v>41968</v>
      </c>
      <c r="G6490" s="45" t="s">
        <v>398</v>
      </c>
      <c r="H6490" s="45" t="s">
        <v>331</v>
      </c>
      <c r="I6490" s="50">
        <v>87.3</v>
      </c>
      <c r="J6490" s="9" t="str">
        <f t="shared" si="102"/>
        <v>East</v>
      </c>
    </row>
    <row r="6491" spans="6:10" x14ac:dyDescent="0.25">
      <c r="F6491" s="49">
        <v>41630</v>
      </c>
      <c r="G6491" s="45" t="s">
        <v>394</v>
      </c>
      <c r="H6491" s="45" t="s">
        <v>327</v>
      </c>
      <c r="I6491" s="50">
        <v>25</v>
      </c>
      <c r="J6491" s="9" t="str">
        <f t="shared" si="102"/>
        <v>West</v>
      </c>
    </row>
    <row r="6492" spans="6:10" x14ac:dyDescent="0.25">
      <c r="F6492" s="49">
        <v>41967</v>
      </c>
      <c r="G6492" s="45" t="s">
        <v>351</v>
      </c>
      <c r="H6492" s="45" t="s">
        <v>334</v>
      </c>
      <c r="I6492" s="50">
        <v>70.5</v>
      </c>
      <c r="J6492" s="9" t="str">
        <f t="shared" si="102"/>
        <v>MidWest</v>
      </c>
    </row>
    <row r="6493" spans="6:10" x14ac:dyDescent="0.25">
      <c r="F6493" s="49">
        <v>41438</v>
      </c>
      <c r="G6493" s="45" t="s">
        <v>326</v>
      </c>
      <c r="H6493" s="45" t="s">
        <v>191</v>
      </c>
      <c r="I6493" s="50">
        <v>91.8</v>
      </c>
      <c r="J6493" s="9" t="str">
        <f t="shared" si="102"/>
        <v>West</v>
      </c>
    </row>
    <row r="6494" spans="6:10" x14ac:dyDescent="0.25">
      <c r="F6494" s="49">
        <v>41613</v>
      </c>
      <c r="G6494" s="45" t="s">
        <v>351</v>
      </c>
      <c r="H6494" s="45" t="s">
        <v>371</v>
      </c>
      <c r="I6494" s="50">
        <v>37.049999999999997</v>
      </c>
      <c r="J6494" s="9" t="str">
        <f t="shared" si="102"/>
        <v>MidWest</v>
      </c>
    </row>
    <row r="6495" spans="6:10" x14ac:dyDescent="0.25">
      <c r="F6495" s="49">
        <v>41306</v>
      </c>
      <c r="G6495" s="45" t="s">
        <v>340</v>
      </c>
      <c r="H6495" s="45" t="s">
        <v>7</v>
      </c>
      <c r="I6495" s="50">
        <v>32.979999999999997</v>
      </c>
      <c r="J6495" s="9" t="str">
        <f t="shared" si="102"/>
        <v>MidWest</v>
      </c>
    </row>
    <row r="6496" spans="6:10" x14ac:dyDescent="0.25">
      <c r="F6496" s="49">
        <v>41998</v>
      </c>
      <c r="G6496" s="45" t="s">
        <v>368</v>
      </c>
      <c r="H6496" s="45" t="s">
        <v>7</v>
      </c>
      <c r="I6496" s="50">
        <v>34</v>
      </c>
      <c r="J6496" s="9" t="str">
        <f t="shared" si="102"/>
        <v>West</v>
      </c>
    </row>
    <row r="6497" spans="6:10" x14ac:dyDescent="0.25">
      <c r="F6497" s="49">
        <v>41337</v>
      </c>
      <c r="G6497" s="45" t="s">
        <v>372</v>
      </c>
      <c r="H6497" s="45" t="s">
        <v>10</v>
      </c>
      <c r="I6497" s="50">
        <v>223.76</v>
      </c>
      <c r="J6497" s="9" t="str">
        <f t="shared" si="102"/>
        <v>West</v>
      </c>
    </row>
    <row r="6498" spans="6:10" x14ac:dyDescent="0.25">
      <c r="F6498" s="49">
        <v>41718</v>
      </c>
      <c r="G6498" s="45" t="s">
        <v>342</v>
      </c>
      <c r="H6498" s="45" t="s">
        <v>10</v>
      </c>
      <c r="I6498" s="50">
        <v>45.21</v>
      </c>
      <c r="J6498" s="9" t="str">
        <f t="shared" si="102"/>
        <v>MidWest</v>
      </c>
    </row>
    <row r="6499" spans="6:10" x14ac:dyDescent="0.25">
      <c r="F6499" s="49">
        <v>41741</v>
      </c>
      <c r="G6499" s="45" t="s">
        <v>329</v>
      </c>
      <c r="H6499" s="45" t="s">
        <v>191</v>
      </c>
      <c r="I6499" s="50">
        <v>67.13</v>
      </c>
      <c r="J6499" s="9" t="str">
        <f t="shared" si="102"/>
        <v>MidWest</v>
      </c>
    </row>
    <row r="6500" spans="6:10" x14ac:dyDescent="0.25">
      <c r="F6500" s="49">
        <v>41602</v>
      </c>
      <c r="G6500" s="45" t="s">
        <v>329</v>
      </c>
      <c r="H6500" s="45" t="s">
        <v>347</v>
      </c>
      <c r="I6500" s="50">
        <v>54.18</v>
      </c>
      <c r="J6500" s="9" t="str">
        <f t="shared" si="102"/>
        <v>MidWest</v>
      </c>
    </row>
    <row r="6501" spans="6:10" x14ac:dyDescent="0.25">
      <c r="F6501" s="49">
        <v>41949</v>
      </c>
      <c r="G6501" s="45" t="s">
        <v>328</v>
      </c>
      <c r="H6501" s="45" t="s">
        <v>347</v>
      </c>
      <c r="I6501" s="50">
        <v>27.5</v>
      </c>
      <c r="J6501" s="9" t="str">
        <f t="shared" si="102"/>
        <v>MidWest</v>
      </c>
    </row>
    <row r="6502" spans="6:10" x14ac:dyDescent="0.25">
      <c r="F6502" s="49">
        <v>41979</v>
      </c>
      <c r="G6502" s="45" t="s">
        <v>333</v>
      </c>
      <c r="H6502" s="45" t="s">
        <v>191</v>
      </c>
      <c r="I6502" s="50">
        <v>22.72</v>
      </c>
      <c r="J6502" s="9" t="str">
        <f t="shared" si="102"/>
        <v>MidWest</v>
      </c>
    </row>
    <row r="6503" spans="6:10" x14ac:dyDescent="0.25">
      <c r="F6503" s="49">
        <v>41946</v>
      </c>
      <c r="G6503" s="45" t="s">
        <v>328</v>
      </c>
      <c r="H6503" s="45" t="s">
        <v>324</v>
      </c>
      <c r="I6503" s="50">
        <v>59.25</v>
      </c>
      <c r="J6503" s="9" t="str">
        <f t="shared" si="102"/>
        <v>MidWest</v>
      </c>
    </row>
    <row r="6504" spans="6:10" x14ac:dyDescent="0.25">
      <c r="F6504" s="49">
        <v>41966</v>
      </c>
      <c r="G6504" s="45" t="s">
        <v>368</v>
      </c>
      <c r="H6504" s="45" t="s">
        <v>334</v>
      </c>
      <c r="I6504" s="50">
        <v>47</v>
      </c>
      <c r="J6504" s="9" t="str">
        <f t="shared" si="102"/>
        <v>West</v>
      </c>
    </row>
    <row r="6505" spans="6:10" x14ac:dyDescent="0.25">
      <c r="F6505" s="49">
        <v>41579</v>
      </c>
      <c r="G6505" s="45" t="s">
        <v>329</v>
      </c>
      <c r="H6505" s="45" t="s">
        <v>327</v>
      </c>
      <c r="I6505" s="50">
        <v>48.5</v>
      </c>
      <c r="J6505" s="9" t="str">
        <f t="shared" si="102"/>
        <v>MidWest</v>
      </c>
    </row>
    <row r="6506" spans="6:10" x14ac:dyDescent="0.25">
      <c r="F6506" s="49">
        <v>41967</v>
      </c>
      <c r="G6506" s="45" t="s">
        <v>338</v>
      </c>
      <c r="H6506" s="45" t="s">
        <v>371</v>
      </c>
      <c r="I6506" s="50">
        <v>38</v>
      </c>
      <c r="J6506" s="9" t="str">
        <f t="shared" si="102"/>
        <v>South</v>
      </c>
    </row>
    <row r="6507" spans="6:10" x14ac:dyDescent="0.25">
      <c r="F6507" s="49">
        <v>41667</v>
      </c>
      <c r="G6507" s="45" t="s">
        <v>396</v>
      </c>
      <c r="H6507" s="45" t="s">
        <v>10</v>
      </c>
      <c r="I6507" s="50">
        <v>44.52</v>
      </c>
      <c r="J6507" s="9" t="str">
        <f t="shared" si="102"/>
        <v>West</v>
      </c>
    </row>
    <row r="6508" spans="6:10" x14ac:dyDescent="0.25">
      <c r="F6508" s="49">
        <v>41994</v>
      </c>
      <c r="G6508" s="45" t="s">
        <v>346</v>
      </c>
      <c r="H6508" s="45" t="s">
        <v>10</v>
      </c>
      <c r="I6508" s="50">
        <v>45.21</v>
      </c>
      <c r="J6508" s="9" t="str">
        <f t="shared" si="102"/>
        <v>MidWest</v>
      </c>
    </row>
    <row r="6509" spans="6:10" x14ac:dyDescent="0.25">
      <c r="F6509" s="49">
        <v>41846</v>
      </c>
      <c r="G6509" s="45" t="s">
        <v>386</v>
      </c>
      <c r="H6509" s="45" t="s">
        <v>334</v>
      </c>
      <c r="I6509" s="50">
        <v>23.15</v>
      </c>
      <c r="J6509" s="9" t="str">
        <f t="shared" si="102"/>
        <v>MidWest</v>
      </c>
    </row>
    <row r="6510" spans="6:10" x14ac:dyDescent="0.25">
      <c r="F6510" s="49">
        <v>41626</v>
      </c>
      <c r="G6510" s="45" t="s">
        <v>330</v>
      </c>
      <c r="H6510" s="45" t="s">
        <v>10</v>
      </c>
      <c r="I6510" s="50">
        <v>45.9</v>
      </c>
      <c r="J6510" s="9" t="str">
        <f t="shared" si="102"/>
        <v>East</v>
      </c>
    </row>
    <row r="6511" spans="6:10" x14ac:dyDescent="0.25">
      <c r="F6511" s="49">
        <v>42004</v>
      </c>
      <c r="G6511" s="45" t="s">
        <v>330</v>
      </c>
      <c r="H6511" s="45" t="s">
        <v>349</v>
      </c>
      <c r="I6511" s="50">
        <v>42</v>
      </c>
      <c r="J6511" s="9" t="str">
        <f t="shared" si="102"/>
        <v>East</v>
      </c>
    </row>
    <row r="6512" spans="6:10" x14ac:dyDescent="0.25">
      <c r="F6512" s="49">
        <v>42001</v>
      </c>
      <c r="G6512" s="45" t="s">
        <v>376</v>
      </c>
      <c r="H6512" s="45" t="s">
        <v>191</v>
      </c>
      <c r="I6512" s="50">
        <v>45.9</v>
      </c>
      <c r="J6512" s="9" t="str">
        <f t="shared" si="102"/>
        <v>East</v>
      </c>
    </row>
    <row r="6513" spans="6:10" x14ac:dyDescent="0.25">
      <c r="F6513" s="49">
        <v>41798</v>
      </c>
      <c r="G6513" s="45" t="s">
        <v>388</v>
      </c>
      <c r="H6513" s="45" t="s">
        <v>334</v>
      </c>
      <c r="I6513" s="50">
        <v>46.06</v>
      </c>
      <c r="J6513" s="9" t="str">
        <f t="shared" si="102"/>
        <v>West</v>
      </c>
    </row>
    <row r="6514" spans="6:10" x14ac:dyDescent="0.25">
      <c r="F6514" s="49">
        <v>41949</v>
      </c>
      <c r="G6514" s="45" t="s">
        <v>373</v>
      </c>
      <c r="H6514" s="45" t="s">
        <v>324</v>
      </c>
      <c r="I6514" s="50">
        <v>19.55</v>
      </c>
      <c r="J6514" s="9" t="str">
        <f t="shared" si="102"/>
        <v>MidWest</v>
      </c>
    </row>
    <row r="6515" spans="6:10" x14ac:dyDescent="0.25">
      <c r="F6515" s="49">
        <v>41955</v>
      </c>
      <c r="G6515" s="45" t="s">
        <v>375</v>
      </c>
      <c r="H6515" s="45" t="s">
        <v>191</v>
      </c>
      <c r="I6515" s="50">
        <v>67.13</v>
      </c>
      <c r="J6515" s="9" t="str">
        <f t="shared" si="102"/>
        <v>East</v>
      </c>
    </row>
    <row r="6516" spans="6:10" x14ac:dyDescent="0.25">
      <c r="F6516" s="49">
        <v>41357</v>
      </c>
      <c r="G6516" s="45" t="s">
        <v>394</v>
      </c>
      <c r="H6516" s="45" t="s">
        <v>337</v>
      </c>
      <c r="I6516" s="50">
        <v>49.25</v>
      </c>
      <c r="J6516" s="9" t="str">
        <f t="shared" si="102"/>
        <v>West</v>
      </c>
    </row>
    <row r="6517" spans="6:10" x14ac:dyDescent="0.25">
      <c r="F6517" s="49">
        <v>41584</v>
      </c>
      <c r="G6517" s="45" t="s">
        <v>385</v>
      </c>
      <c r="H6517" s="45" t="s">
        <v>191</v>
      </c>
      <c r="I6517" s="50">
        <v>68.849999999999994</v>
      </c>
      <c r="J6517" s="9" t="str">
        <f t="shared" si="102"/>
        <v>MidWest</v>
      </c>
    </row>
    <row r="6518" spans="6:10" x14ac:dyDescent="0.25">
      <c r="F6518" s="49">
        <v>41285</v>
      </c>
      <c r="G6518" s="45" t="s">
        <v>346</v>
      </c>
      <c r="H6518" s="45" t="s">
        <v>347</v>
      </c>
      <c r="I6518" s="50">
        <v>55</v>
      </c>
      <c r="J6518" s="9" t="str">
        <f t="shared" si="102"/>
        <v>MidWest</v>
      </c>
    </row>
    <row r="6519" spans="6:10" x14ac:dyDescent="0.25">
      <c r="F6519" s="49">
        <v>41713</v>
      </c>
      <c r="G6519" s="45" t="s">
        <v>375</v>
      </c>
      <c r="H6519" s="45" t="s">
        <v>334</v>
      </c>
      <c r="I6519" s="50">
        <v>23.5</v>
      </c>
      <c r="J6519" s="9" t="str">
        <f t="shared" si="102"/>
        <v>East</v>
      </c>
    </row>
    <row r="6520" spans="6:10" x14ac:dyDescent="0.25">
      <c r="F6520" s="49">
        <v>41322</v>
      </c>
      <c r="G6520" s="45" t="s">
        <v>329</v>
      </c>
      <c r="H6520" s="45" t="s">
        <v>10</v>
      </c>
      <c r="I6520" s="50">
        <v>298.35000000000002</v>
      </c>
      <c r="J6520" s="9" t="str">
        <f t="shared" si="102"/>
        <v>MidWest</v>
      </c>
    </row>
    <row r="6521" spans="6:10" x14ac:dyDescent="0.25">
      <c r="F6521" s="49">
        <v>41955</v>
      </c>
      <c r="G6521" s="45" t="s">
        <v>367</v>
      </c>
      <c r="H6521" s="45" t="s">
        <v>349</v>
      </c>
      <c r="I6521" s="50">
        <v>61.43</v>
      </c>
      <c r="J6521" s="9" t="str">
        <f t="shared" si="102"/>
        <v>MidWest</v>
      </c>
    </row>
    <row r="6522" spans="6:10" x14ac:dyDescent="0.25">
      <c r="F6522" s="49">
        <v>41519</v>
      </c>
      <c r="G6522" s="45" t="s">
        <v>363</v>
      </c>
      <c r="H6522" s="45" t="s">
        <v>324</v>
      </c>
      <c r="I6522" s="50">
        <v>39.5</v>
      </c>
      <c r="J6522" s="9" t="str">
        <f t="shared" si="102"/>
        <v>West</v>
      </c>
    </row>
    <row r="6523" spans="6:10" x14ac:dyDescent="0.25">
      <c r="F6523" s="49">
        <v>41416</v>
      </c>
      <c r="G6523" s="45" t="s">
        <v>348</v>
      </c>
      <c r="H6523" s="45" t="s">
        <v>327</v>
      </c>
      <c r="I6523" s="50">
        <v>325</v>
      </c>
      <c r="J6523" s="9" t="str">
        <f t="shared" si="102"/>
        <v>South</v>
      </c>
    </row>
    <row r="6524" spans="6:10" x14ac:dyDescent="0.25">
      <c r="F6524" s="49">
        <v>41278</v>
      </c>
      <c r="G6524" s="45" t="s">
        <v>372</v>
      </c>
      <c r="H6524" s="45" t="s">
        <v>191</v>
      </c>
      <c r="I6524" s="50">
        <v>45.21</v>
      </c>
      <c r="J6524" s="9" t="str">
        <f t="shared" si="102"/>
        <v>West</v>
      </c>
    </row>
    <row r="6525" spans="6:10" x14ac:dyDescent="0.25">
      <c r="F6525" s="49">
        <v>41886</v>
      </c>
      <c r="G6525" s="45" t="s">
        <v>367</v>
      </c>
      <c r="H6525" s="45" t="s">
        <v>327</v>
      </c>
      <c r="I6525" s="50">
        <v>73.5</v>
      </c>
      <c r="J6525" s="9" t="str">
        <f t="shared" si="102"/>
        <v>MidWest</v>
      </c>
    </row>
    <row r="6526" spans="6:10" x14ac:dyDescent="0.25">
      <c r="F6526" s="49">
        <v>41632</v>
      </c>
      <c r="G6526" s="45" t="s">
        <v>385</v>
      </c>
      <c r="H6526" s="45" t="s">
        <v>334</v>
      </c>
      <c r="I6526" s="50">
        <v>69.09</v>
      </c>
      <c r="J6526" s="9" t="str">
        <f t="shared" si="102"/>
        <v>MidWest</v>
      </c>
    </row>
    <row r="6527" spans="6:10" x14ac:dyDescent="0.25">
      <c r="F6527" s="49">
        <v>41627</v>
      </c>
      <c r="G6527" s="45" t="s">
        <v>396</v>
      </c>
      <c r="H6527" s="45" t="s">
        <v>10</v>
      </c>
      <c r="I6527" s="50">
        <v>68.849999999999994</v>
      </c>
      <c r="J6527" s="9" t="str">
        <f t="shared" si="102"/>
        <v>West</v>
      </c>
    </row>
    <row r="6528" spans="6:10" x14ac:dyDescent="0.25">
      <c r="F6528" s="49">
        <v>41987</v>
      </c>
      <c r="G6528" s="45" t="s">
        <v>383</v>
      </c>
      <c r="H6528" s="45" t="s">
        <v>191</v>
      </c>
      <c r="I6528" s="50">
        <v>44.75</v>
      </c>
      <c r="J6528" s="9" t="str">
        <f t="shared" si="102"/>
        <v>South</v>
      </c>
    </row>
    <row r="6529" spans="6:10" x14ac:dyDescent="0.25">
      <c r="F6529" s="49">
        <v>42003</v>
      </c>
      <c r="G6529" s="45" t="s">
        <v>338</v>
      </c>
      <c r="H6529" s="45" t="s">
        <v>10</v>
      </c>
      <c r="I6529" s="50">
        <v>44.52</v>
      </c>
      <c r="J6529" s="9" t="str">
        <f t="shared" si="102"/>
        <v>South</v>
      </c>
    </row>
    <row r="6530" spans="6:10" x14ac:dyDescent="0.25">
      <c r="F6530" s="49">
        <v>41847</v>
      </c>
      <c r="G6530" s="45" t="s">
        <v>393</v>
      </c>
      <c r="H6530" s="45" t="s">
        <v>10</v>
      </c>
      <c r="I6530" s="50">
        <v>67.47</v>
      </c>
      <c r="J6530" s="9" t="str">
        <f t="shared" si="102"/>
        <v>MidWest</v>
      </c>
    </row>
    <row r="6531" spans="6:10" x14ac:dyDescent="0.25">
      <c r="F6531" s="49">
        <v>41965</v>
      </c>
      <c r="G6531" s="45" t="s">
        <v>398</v>
      </c>
      <c r="H6531" s="45" t="s">
        <v>191</v>
      </c>
      <c r="I6531" s="50">
        <v>22.72</v>
      </c>
      <c r="J6531" s="9" t="str">
        <f t="shared" si="102"/>
        <v>East</v>
      </c>
    </row>
    <row r="6532" spans="6:10" x14ac:dyDescent="0.25">
      <c r="F6532" s="49">
        <v>41580</v>
      </c>
      <c r="G6532" s="45" t="s">
        <v>357</v>
      </c>
      <c r="H6532" s="45" t="s">
        <v>324</v>
      </c>
      <c r="I6532" s="50">
        <v>58.95</v>
      </c>
      <c r="J6532" s="9" t="str">
        <f t="shared" ref="J6532:J6595" si="103">VLOOKUP(G6532,$A$4:$B$75,2,0)</f>
        <v>South</v>
      </c>
    </row>
    <row r="6533" spans="6:10" x14ac:dyDescent="0.25">
      <c r="F6533" s="49">
        <v>41949</v>
      </c>
      <c r="G6533" s="45" t="s">
        <v>376</v>
      </c>
      <c r="H6533" s="45" t="s">
        <v>347</v>
      </c>
      <c r="I6533" s="50">
        <v>26.81</v>
      </c>
      <c r="J6533" s="9" t="str">
        <f t="shared" si="103"/>
        <v>East</v>
      </c>
    </row>
    <row r="6534" spans="6:10" x14ac:dyDescent="0.25">
      <c r="F6534" s="49">
        <v>41619</v>
      </c>
      <c r="G6534" s="45" t="s">
        <v>388</v>
      </c>
      <c r="H6534" s="45" t="s">
        <v>7</v>
      </c>
      <c r="I6534" s="50">
        <v>68</v>
      </c>
      <c r="J6534" s="9" t="str">
        <f t="shared" si="103"/>
        <v>West</v>
      </c>
    </row>
    <row r="6535" spans="6:10" x14ac:dyDescent="0.25">
      <c r="F6535" s="49">
        <v>41945</v>
      </c>
      <c r="G6535" s="45" t="s">
        <v>375</v>
      </c>
      <c r="H6535" s="45" t="s">
        <v>191</v>
      </c>
      <c r="I6535" s="50">
        <v>44.75</v>
      </c>
      <c r="J6535" s="9" t="str">
        <f t="shared" si="103"/>
        <v>East</v>
      </c>
    </row>
    <row r="6536" spans="6:10" x14ac:dyDescent="0.25">
      <c r="F6536" s="49">
        <v>41959</v>
      </c>
      <c r="G6536" s="45" t="s">
        <v>355</v>
      </c>
      <c r="H6536" s="45" t="s">
        <v>337</v>
      </c>
      <c r="I6536" s="50">
        <v>73.5</v>
      </c>
      <c r="J6536" s="9" t="str">
        <f t="shared" si="103"/>
        <v>MidWest</v>
      </c>
    </row>
    <row r="6537" spans="6:10" x14ac:dyDescent="0.25">
      <c r="F6537" s="49">
        <v>41974</v>
      </c>
      <c r="G6537" s="45" t="s">
        <v>380</v>
      </c>
      <c r="H6537" s="45" t="s">
        <v>324</v>
      </c>
      <c r="I6537" s="50">
        <v>19.95</v>
      </c>
      <c r="J6537" s="9" t="str">
        <f t="shared" si="103"/>
        <v>South</v>
      </c>
    </row>
    <row r="6538" spans="6:10" x14ac:dyDescent="0.25">
      <c r="F6538" s="49">
        <v>41623</v>
      </c>
      <c r="G6538" s="45" t="s">
        <v>389</v>
      </c>
      <c r="H6538" s="45" t="s">
        <v>331</v>
      </c>
      <c r="I6538" s="50">
        <v>59.4</v>
      </c>
      <c r="J6538" s="9" t="str">
        <f t="shared" si="103"/>
        <v>MidWest</v>
      </c>
    </row>
    <row r="6539" spans="6:10" x14ac:dyDescent="0.25">
      <c r="F6539" s="49">
        <v>41949</v>
      </c>
      <c r="G6539" s="45" t="s">
        <v>387</v>
      </c>
      <c r="H6539" s="45" t="s">
        <v>7</v>
      </c>
      <c r="I6539" s="50">
        <v>102</v>
      </c>
      <c r="J6539" s="9" t="str">
        <f t="shared" si="103"/>
        <v>MidWest</v>
      </c>
    </row>
    <row r="6540" spans="6:10" x14ac:dyDescent="0.25">
      <c r="F6540" s="49">
        <v>41972</v>
      </c>
      <c r="G6540" s="45" t="s">
        <v>348</v>
      </c>
      <c r="H6540" s="45" t="s">
        <v>7</v>
      </c>
      <c r="I6540" s="50">
        <v>659.6</v>
      </c>
      <c r="J6540" s="9" t="str">
        <f t="shared" si="103"/>
        <v>South</v>
      </c>
    </row>
    <row r="6541" spans="6:10" x14ac:dyDescent="0.25">
      <c r="F6541" s="49">
        <v>41989</v>
      </c>
      <c r="G6541" s="45" t="s">
        <v>323</v>
      </c>
      <c r="H6541" s="45" t="s">
        <v>334</v>
      </c>
      <c r="I6541" s="50">
        <v>47</v>
      </c>
      <c r="J6541" s="9" t="str">
        <f t="shared" si="103"/>
        <v>MidWest</v>
      </c>
    </row>
    <row r="6542" spans="6:10" x14ac:dyDescent="0.25">
      <c r="F6542" s="49">
        <v>41949</v>
      </c>
      <c r="G6542" s="45" t="s">
        <v>346</v>
      </c>
      <c r="H6542" s="45" t="s">
        <v>331</v>
      </c>
      <c r="I6542" s="50">
        <v>88.65</v>
      </c>
      <c r="J6542" s="9" t="str">
        <f t="shared" si="103"/>
        <v>MidWest</v>
      </c>
    </row>
    <row r="6543" spans="6:10" x14ac:dyDescent="0.25">
      <c r="F6543" s="49">
        <v>41583</v>
      </c>
      <c r="G6543" s="45" t="s">
        <v>402</v>
      </c>
      <c r="H6543" s="45" t="s">
        <v>324</v>
      </c>
      <c r="I6543" s="50">
        <v>58.95</v>
      </c>
      <c r="J6543" s="9" t="str">
        <f t="shared" si="103"/>
        <v>South</v>
      </c>
    </row>
    <row r="6544" spans="6:10" x14ac:dyDescent="0.25">
      <c r="F6544" s="49">
        <v>41342</v>
      </c>
      <c r="G6544" s="45" t="s">
        <v>346</v>
      </c>
      <c r="H6544" s="45" t="s">
        <v>337</v>
      </c>
      <c r="I6544" s="50">
        <v>49.5</v>
      </c>
      <c r="J6544" s="9" t="str">
        <f t="shared" si="103"/>
        <v>MidWest</v>
      </c>
    </row>
    <row r="6545" spans="6:10" x14ac:dyDescent="0.25">
      <c r="F6545" s="49">
        <v>41958</v>
      </c>
      <c r="G6545" s="45" t="s">
        <v>330</v>
      </c>
      <c r="H6545" s="45" t="s">
        <v>334</v>
      </c>
      <c r="I6545" s="50">
        <v>552.72</v>
      </c>
      <c r="J6545" s="9" t="str">
        <f t="shared" si="103"/>
        <v>East</v>
      </c>
    </row>
    <row r="6546" spans="6:10" x14ac:dyDescent="0.25">
      <c r="F6546" s="49">
        <v>41602</v>
      </c>
      <c r="G6546" s="45" t="s">
        <v>338</v>
      </c>
      <c r="H6546" s="45" t="s">
        <v>347</v>
      </c>
      <c r="I6546" s="50">
        <v>82.5</v>
      </c>
      <c r="J6546" s="9" t="str">
        <f t="shared" si="103"/>
        <v>South</v>
      </c>
    </row>
    <row r="6547" spans="6:10" x14ac:dyDescent="0.25">
      <c r="F6547" s="49">
        <v>41971</v>
      </c>
      <c r="G6547" s="45" t="s">
        <v>365</v>
      </c>
      <c r="H6547" s="45" t="s">
        <v>191</v>
      </c>
      <c r="I6547" s="50">
        <v>44.52</v>
      </c>
      <c r="J6547" s="9" t="str">
        <f t="shared" si="103"/>
        <v>West</v>
      </c>
    </row>
    <row r="6548" spans="6:10" x14ac:dyDescent="0.25">
      <c r="F6548" s="49">
        <v>41772</v>
      </c>
      <c r="G6548" s="45" t="s">
        <v>357</v>
      </c>
      <c r="H6548" s="45" t="s">
        <v>347</v>
      </c>
      <c r="I6548" s="50">
        <v>54.45</v>
      </c>
      <c r="J6548" s="9" t="str">
        <f t="shared" si="103"/>
        <v>South</v>
      </c>
    </row>
    <row r="6549" spans="6:10" x14ac:dyDescent="0.25">
      <c r="F6549" s="49">
        <v>41622</v>
      </c>
      <c r="G6549" s="45" t="s">
        <v>356</v>
      </c>
      <c r="H6549" s="45" t="s">
        <v>7</v>
      </c>
      <c r="I6549" s="50">
        <v>68</v>
      </c>
      <c r="J6549" s="9" t="str">
        <f t="shared" si="103"/>
        <v>MidWest</v>
      </c>
    </row>
    <row r="6550" spans="6:10" x14ac:dyDescent="0.25">
      <c r="F6550" s="49">
        <v>41615</v>
      </c>
      <c r="G6550" s="45" t="s">
        <v>399</v>
      </c>
      <c r="H6550" s="45" t="s">
        <v>191</v>
      </c>
      <c r="I6550" s="50">
        <v>22.49</v>
      </c>
      <c r="J6550" s="9" t="str">
        <f t="shared" si="103"/>
        <v>West</v>
      </c>
    </row>
    <row r="6551" spans="6:10" x14ac:dyDescent="0.25">
      <c r="F6551" s="49">
        <v>41802</v>
      </c>
      <c r="G6551" s="45" t="s">
        <v>360</v>
      </c>
      <c r="H6551" s="45" t="s">
        <v>10</v>
      </c>
      <c r="I6551" s="50">
        <v>45.21</v>
      </c>
      <c r="J6551" s="9" t="str">
        <f t="shared" si="103"/>
        <v>West</v>
      </c>
    </row>
    <row r="6552" spans="6:10" x14ac:dyDescent="0.25">
      <c r="F6552" s="49">
        <v>41660</v>
      </c>
      <c r="G6552" s="45" t="s">
        <v>330</v>
      </c>
      <c r="H6552" s="45" t="s">
        <v>7</v>
      </c>
      <c r="I6552" s="50">
        <v>66.3</v>
      </c>
      <c r="J6552" s="9" t="str">
        <f t="shared" si="103"/>
        <v>East</v>
      </c>
    </row>
    <row r="6553" spans="6:10" x14ac:dyDescent="0.25">
      <c r="F6553" s="49">
        <v>41630</v>
      </c>
      <c r="G6553" s="45" t="s">
        <v>329</v>
      </c>
      <c r="H6553" s="45" t="s">
        <v>191</v>
      </c>
      <c r="I6553" s="50">
        <v>44.75</v>
      </c>
      <c r="J6553" s="9" t="str">
        <f t="shared" si="103"/>
        <v>MidWest</v>
      </c>
    </row>
    <row r="6554" spans="6:10" x14ac:dyDescent="0.25">
      <c r="F6554" s="49">
        <v>42000</v>
      </c>
      <c r="G6554" s="45" t="s">
        <v>340</v>
      </c>
      <c r="H6554" s="45" t="s">
        <v>7</v>
      </c>
      <c r="I6554" s="50">
        <v>102</v>
      </c>
      <c r="J6554" s="9" t="str">
        <f t="shared" si="103"/>
        <v>MidWest</v>
      </c>
    </row>
    <row r="6555" spans="6:10" x14ac:dyDescent="0.25">
      <c r="F6555" s="49">
        <v>41619</v>
      </c>
      <c r="G6555" s="45" t="s">
        <v>326</v>
      </c>
      <c r="H6555" s="45" t="s">
        <v>337</v>
      </c>
      <c r="I6555" s="50">
        <v>49</v>
      </c>
      <c r="J6555" s="9" t="str">
        <f t="shared" si="103"/>
        <v>West</v>
      </c>
    </row>
    <row r="6556" spans="6:10" x14ac:dyDescent="0.25">
      <c r="F6556" s="49">
        <v>41983</v>
      </c>
      <c r="G6556" s="45" t="s">
        <v>400</v>
      </c>
      <c r="H6556" s="45" t="s">
        <v>321</v>
      </c>
      <c r="I6556" s="50">
        <v>237.45</v>
      </c>
      <c r="J6556" s="9" t="str">
        <f t="shared" si="103"/>
        <v>West</v>
      </c>
    </row>
    <row r="6557" spans="6:10" x14ac:dyDescent="0.25">
      <c r="F6557" s="49">
        <v>41633</v>
      </c>
      <c r="G6557" s="45" t="s">
        <v>326</v>
      </c>
      <c r="H6557" s="45" t="s">
        <v>324</v>
      </c>
      <c r="I6557" s="50">
        <v>59.25</v>
      </c>
      <c r="J6557" s="9" t="str">
        <f t="shared" si="103"/>
        <v>West</v>
      </c>
    </row>
    <row r="6558" spans="6:10" x14ac:dyDescent="0.25">
      <c r="F6558" s="49">
        <v>41319</v>
      </c>
      <c r="G6558" s="45" t="s">
        <v>362</v>
      </c>
      <c r="H6558" s="45" t="s">
        <v>324</v>
      </c>
      <c r="I6558" s="50">
        <v>19.95</v>
      </c>
      <c r="J6558" s="9" t="str">
        <f t="shared" si="103"/>
        <v>East</v>
      </c>
    </row>
    <row r="6559" spans="6:10" x14ac:dyDescent="0.25">
      <c r="F6559" s="49">
        <v>41633</v>
      </c>
      <c r="G6559" s="45" t="s">
        <v>352</v>
      </c>
      <c r="H6559" s="45" t="s">
        <v>327</v>
      </c>
      <c r="I6559" s="50">
        <v>24.63</v>
      </c>
      <c r="J6559" s="9" t="str">
        <f t="shared" si="103"/>
        <v>MidWest</v>
      </c>
    </row>
    <row r="6560" spans="6:10" x14ac:dyDescent="0.25">
      <c r="F6560" s="49">
        <v>41895</v>
      </c>
      <c r="G6560" s="45" t="s">
        <v>342</v>
      </c>
      <c r="H6560" s="45" t="s">
        <v>347</v>
      </c>
      <c r="I6560" s="50">
        <v>27.23</v>
      </c>
      <c r="J6560" s="9" t="str">
        <f t="shared" si="103"/>
        <v>MidWest</v>
      </c>
    </row>
    <row r="6561" spans="6:10" x14ac:dyDescent="0.25">
      <c r="F6561" s="49">
        <v>41963</v>
      </c>
      <c r="G6561" s="45" t="s">
        <v>346</v>
      </c>
      <c r="H6561" s="45" t="s">
        <v>331</v>
      </c>
      <c r="I6561" s="50">
        <v>614.25</v>
      </c>
      <c r="J6561" s="9" t="str">
        <f t="shared" si="103"/>
        <v>MidWest</v>
      </c>
    </row>
    <row r="6562" spans="6:10" x14ac:dyDescent="0.25">
      <c r="F6562" s="49">
        <v>41772</v>
      </c>
      <c r="G6562" s="45" t="s">
        <v>377</v>
      </c>
      <c r="H6562" s="45" t="s">
        <v>371</v>
      </c>
      <c r="I6562" s="50">
        <v>56.43</v>
      </c>
      <c r="J6562" s="9" t="str">
        <f t="shared" si="103"/>
        <v>West</v>
      </c>
    </row>
    <row r="6563" spans="6:10" x14ac:dyDescent="0.25">
      <c r="F6563" s="49">
        <v>41997</v>
      </c>
      <c r="G6563" s="45" t="s">
        <v>373</v>
      </c>
      <c r="H6563" s="45" t="s">
        <v>334</v>
      </c>
      <c r="I6563" s="50">
        <v>23.5</v>
      </c>
      <c r="J6563" s="9" t="str">
        <f t="shared" si="103"/>
        <v>MidWest</v>
      </c>
    </row>
    <row r="6564" spans="6:10" x14ac:dyDescent="0.25">
      <c r="F6564" s="49">
        <v>41625</v>
      </c>
      <c r="G6564" s="45" t="s">
        <v>359</v>
      </c>
      <c r="H6564" s="45" t="s">
        <v>191</v>
      </c>
      <c r="I6564" s="50">
        <v>68.849999999999994</v>
      </c>
      <c r="J6564" s="9" t="str">
        <f t="shared" si="103"/>
        <v>MidWest</v>
      </c>
    </row>
    <row r="6565" spans="6:10" x14ac:dyDescent="0.25">
      <c r="F6565" s="49">
        <v>41582</v>
      </c>
      <c r="G6565" s="45" t="s">
        <v>360</v>
      </c>
      <c r="H6565" s="45" t="s">
        <v>324</v>
      </c>
      <c r="I6565" s="50">
        <v>59.85</v>
      </c>
      <c r="J6565" s="9" t="str">
        <f t="shared" si="103"/>
        <v>West</v>
      </c>
    </row>
    <row r="6566" spans="6:10" x14ac:dyDescent="0.25">
      <c r="F6566" s="49">
        <v>41290</v>
      </c>
      <c r="G6566" s="45" t="s">
        <v>354</v>
      </c>
      <c r="H6566" s="45" t="s">
        <v>10</v>
      </c>
      <c r="I6566" s="50">
        <v>67.819999999999993</v>
      </c>
      <c r="J6566" s="9" t="str">
        <f t="shared" si="103"/>
        <v>MidWest</v>
      </c>
    </row>
    <row r="6567" spans="6:10" x14ac:dyDescent="0.25">
      <c r="F6567" s="49">
        <v>41790</v>
      </c>
      <c r="G6567" s="45" t="s">
        <v>326</v>
      </c>
      <c r="H6567" s="45" t="s">
        <v>334</v>
      </c>
      <c r="I6567" s="50">
        <v>68.739999999999995</v>
      </c>
      <c r="J6567" s="9" t="str">
        <f t="shared" si="103"/>
        <v>West</v>
      </c>
    </row>
    <row r="6568" spans="6:10" x14ac:dyDescent="0.25">
      <c r="F6568" s="49">
        <v>41580</v>
      </c>
      <c r="G6568" s="45" t="s">
        <v>394</v>
      </c>
      <c r="H6568" s="45" t="s">
        <v>191</v>
      </c>
      <c r="I6568" s="50">
        <v>68.849999999999994</v>
      </c>
      <c r="J6568" s="9" t="str">
        <f t="shared" si="103"/>
        <v>West</v>
      </c>
    </row>
    <row r="6569" spans="6:10" x14ac:dyDescent="0.25">
      <c r="F6569" s="49">
        <v>41992</v>
      </c>
      <c r="G6569" s="45" t="s">
        <v>330</v>
      </c>
      <c r="H6569" s="45" t="s">
        <v>337</v>
      </c>
      <c r="I6569" s="50">
        <v>74.25</v>
      </c>
      <c r="J6569" s="9" t="str">
        <f t="shared" si="103"/>
        <v>East</v>
      </c>
    </row>
    <row r="6570" spans="6:10" x14ac:dyDescent="0.25">
      <c r="F6570" s="49">
        <v>41625</v>
      </c>
      <c r="G6570" s="45" t="s">
        <v>353</v>
      </c>
      <c r="H6570" s="45" t="s">
        <v>191</v>
      </c>
      <c r="I6570" s="50">
        <v>44.52</v>
      </c>
      <c r="J6570" s="9" t="str">
        <f t="shared" si="103"/>
        <v>MidWest</v>
      </c>
    </row>
    <row r="6571" spans="6:10" x14ac:dyDescent="0.25">
      <c r="F6571" s="49">
        <v>41626</v>
      </c>
      <c r="G6571" s="45" t="s">
        <v>389</v>
      </c>
      <c r="H6571" s="45" t="s">
        <v>334</v>
      </c>
      <c r="I6571" s="50">
        <v>22.91</v>
      </c>
      <c r="J6571" s="9" t="str">
        <f t="shared" si="103"/>
        <v>MidWest</v>
      </c>
    </row>
    <row r="6572" spans="6:10" x14ac:dyDescent="0.25">
      <c r="F6572" s="49">
        <v>41918</v>
      </c>
      <c r="G6572" s="45" t="s">
        <v>360</v>
      </c>
      <c r="H6572" s="45" t="s">
        <v>191</v>
      </c>
      <c r="I6572" s="50">
        <v>44.75</v>
      </c>
      <c r="J6572" s="9" t="str">
        <f t="shared" si="103"/>
        <v>West</v>
      </c>
    </row>
    <row r="6573" spans="6:10" x14ac:dyDescent="0.25">
      <c r="F6573" s="49">
        <v>41791</v>
      </c>
      <c r="G6573" s="45" t="s">
        <v>382</v>
      </c>
      <c r="H6573" s="45" t="s">
        <v>327</v>
      </c>
      <c r="I6573" s="50">
        <v>49.5</v>
      </c>
      <c r="J6573" s="9" t="str">
        <f t="shared" si="103"/>
        <v>East</v>
      </c>
    </row>
    <row r="6574" spans="6:10" x14ac:dyDescent="0.25">
      <c r="F6574" s="49">
        <v>41542</v>
      </c>
      <c r="G6574" s="45" t="s">
        <v>404</v>
      </c>
      <c r="H6574" s="45" t="s">
        <v>327</v>
      </c>
      <c r="I6574" s="50">
        <v>50</v>
      </c>
      <c r="J6574" s="9" t="str">
        <f t="shared" si="103"/>
        <v>MidWest</v>
      </c>
    </row>
    <row r="6575" spans="6:10" x14ac:dyDescent="0.25">
      <c r="F6575" s="49">
        <v>41971</v>
      </c>
      <c r="G6575" s="45" t="s">
        <v>346</v>
      </c>
      <c r="H6575" s="45" t="s">
        <v>334</v>
      </c>
      <c r="I6575" s="50">
        <v>68.39</v>
      </c>
      <c r="J6575" s="9" t="str">
        <f t="shared" si="103"/>
        <v>MidWest</v>
      </c>
    </row>
    <row r="6576" spans="6:10" x14ac:dyDescent="0.25">
      <c r="F6576" s="49">
        <v>41973</v>
      </c>
      <c r="G6576" s="45" t="s">
        <v>403</v>
      </c>
      <c r="H6576" s="45" t="s">
        <v>331</v>
      </c>
      <c r="I6576" s="50">
        <v>620.54999999999995</v>
      </c>
      <c r="J6576" s="9" t="str">
        <f t="shared" si="103"/>
        <v>West</v>
      </c>
    </row>
    <row r="6577" spans="6:10" x14ac:dyDescent="0.25">
      <c r="F6577" s="49">
        <v>41960</v>
      </c>
      <c r="G6577" s="45" t="s">
        <v>366</v>
      </c>
      <c r="H6577" s="45" t="s">
        <v>334</v>
      </c>
      <c r="I6577" s="50">
        <v>555.54</v>
      </c>
      <c r="J6577" s="9" t="str">
        <f t="shared" si="103"/>
        <v>West</v>
      </c>
    </row>
    <row r="6578" spans="6:10" x14ac:dyDescent="0.25">
      <c r="F6578" s="49">
        <v>41927</v>
      </c>
      <c r="G6578" s="45" t="s">
        <v>346</v>
      </c>
      <c r="H6578" s="45" t="s">
        <v>337</v>
      </c>
      <c r="I6578" s="50">
        <v>74.25</v>
      </c>
      <c r="J6578" s="9" t="str">
        <f t="shared" si="103"/>
        <v>MidWest</v>
      </c>
    </row>
    <row r="6579" spans="6:10" x14ac:dyDescent="0.25">
      <c r="F6579" s="49">
        <v>41992</v>
      </c>
      <c r="G6579" s="45" t="s">
        <v>385</v>
      </c>
      <c r="H6579" s="45" t="s">
        <v>10</v>
      </c>
      <c r="I6579" s="50">
        <v>45.21</v>
      </c>
      <c r="J6579" s="9" t="str">
        <f t="shared" si="103"/>
        <v>MidWest</v>
      </c>
    </row>
    <row r="6580" spans="6:10" x14ac:dyDescent="0.25">
      <c r="F6580" s="49">
        <v>41613</v>
      </c>
      <c r="G6580" s="45" t="s">
        <v>333</v>
      </c>
      <c r="H6580" s="45" t="s">
        <v>7</v>
      </c>
      <c r="I6580" s="50">
        <v>32.979999999999997</v>
      </c>
      <c r="J6580" s="9" t="str">
        <f t="shared" si="103"/>
        <v>MidWest</v>
      </c>
    </row>
    <row r="6581" spans="6:10" x14ac:dyDescent="0.25">
      <c r="F6581" s="49">
        <v>41907</v>
      </c>
      <c r="G6581" s="45" t="s">
        <v>320</v>
      </c>
      <c r="H6581" s="45" t="s">
        <v>324</v>
      </c>
      <c r="I6581" s="50">
        <v>59.25</v>
      </c>
      <c r="J6581" s="9" t="str">
        <f t="shared" si="103"/>
        <v>West</v>
      </c>
    </row>
    <row r="6582" spans="6:10" x14ac:dyDescent="0.25">
      <c r="F6582" s="49">
        <v>41596</v>
      </c>
      <c r="G6582" s="45" t="s">
        <v>403</v>
      </c>
      <c r="H6582" s="45" t="s">
        <v>324</v>
      </c>
      <c r="I6582" s="50">
        <v>19.95</v>
      </c>
      <c r="J6582" s="9" t="str">
        <f t="shared" si="103"/>
        <v>West</v>
      </c>
    </row>
    <row r="6583" spans="6:10" x14ac:dyDescent="0.25">
      <c r="F6583" s="49">
        <v>41991</v>
      </c>
      <c r="G6583" s="45" t="s">
        <v>367</v>
      </c>
      <c r="H6583" s="45" t="s">
        <v>7</v>
      </c>
      <c r="I6583" s="50">
        <v>66.98</v>
      </c>
      <c r="J6583" s="9" t="str">
        <f t="shared" si="103"/>
        <v>MidWest</v>
      </c>
    </row>
    <row r="6584" spans="6:10" x14ac:dyDescent="0.25">
      <c r="F6584" s="49">
        <v>41636</v>
      </c>
      <c r="G6584" s="45" t="s">
        <v>399</v>
      </c>
      <c r="H6584" s="45" t="s">
        <v>324</v>
      </c>
      <c r="I6584" s="50">
        <v>58.65</v>
      </c>
      <c r="J6584" s="9" t="str">
        <f t="shared" si="103"/>
        <v>West</v>
      </c>
    </row>
    <row r="6585" spans="6:10" x14ac:dyDescent="0.25">
      <c r="F6585" s="49">
        <v>41987</v>
      </c>
      <c r="G6585" s="45" t="s">
        <v>326</v>
      </c>
      <c r="H6585" s="45" t="s">
        <v>10</v>
      </c>
      <c r="I6585" s="50">
        <v>22.95</v>
      </c>
      <c r="J6585" s="9" t="str">
        <f t="shared" si="103"/>
        <v>West</v>
      </c>
    </row>
    <row r="6586" spans="6:10" x14ac:dyDescent="0.25">
      <c r="F6586" s="49">
        <v>41579</v>
      </c>
      <c r="G6586" s="45" t="s">
        <v>372</v>
      </c>
      <c r="H6586" s="45" t="s">
        <v>10</v>
      </c>
      <c r="I6586" s="50">
        <v>45.9</v>
      </c>
      <c r="J6586" s="9" t="str">
        <f t="shared" si="103"/>
        <v>West</v>
      </c>
    </row>
    <row r="6587" spans="6:10" x14ac:dyDescent="0.25">
      <c r="F6587" s="49">
        <v>41703</v>
      </c>
      <c r="G6587" s="45" t="s">
        <v>361</v>
      </c>
      <c r="H6587" s="45" t="s">
        <v>191</v>
      </c>
      <c r="I6587" s="50">
        <v>45.9</v>
      </c>
      <c r="J6587" s="9" t="str">
        <f t="shared" si="103"/>
        <v>MidWest</v>
      </c>
    </row>
    <row r="6588" spans="6:10" x14ac:dyDescent="0.25">
      <c r="F6588" s="49">
        <v>41625</v>
      </c>
      <c r="G6588" s="45" t="s">
        <v>374</v>
      </c>
      <c r="H6588" s="45" t="s">
        <v>7</v>
      </c>
      <c r="I6588" s="50">
        <v>34</v>
      </c>
      <c r="J6588" s="9" t="str">
        <f t="shared" si="103"/>
        <v>West</v>
      </c>
    </row>
    <row r="6589" spans="6:10" x14ac:dyDescent="0.25">
      <c r="F6589" s="49">
        <v>41971</v>
      </c>
      <c r="G6589" s="45" t="s">
        <v>346</v>
      </c>
      <c r="H6589" s="45" t="s">
        <v>337</v>
      </c>
      <c r="I6589" s="50">
        <v>100</v>
      </c>
      <c r="J6589" s="9" t="str">
        <f t="shared" si="103"/>
        <v>MidWest</v>
      </c>
    </row>
    <row r="6590" spans="6:10" x14ac:dyDescent="0.25">
      <c r="F6590" s="49">
        <v>41966</v>
      </c>
      <c r="G6590" s="45" t="s">
        <v>320</v>
      </c>
      <c r="H6590" s="45" t="s">
        <v>10</v>
      </c>
      <c r="I6590" s="50">
        <v>67.47</v>
      </c>
      <c r="J6590" s="9" t="str">
        <f t="shared" si="103"/>
        <v>West</v>
      </c>
    </row>
    <row r="6591" spans="6:10" x14ac:dyDescent="0.25">
      <c r="F6591" s="49">
        <v>41990</v>
      </c>
      <c r="G6591" s="45" t="s">
        <v>394</v>
      </c>
      <c r="H6591" s="45" t="s">
        <v>327</v>
      </c>
      <c r="I6591" s="50">
        <v>25</v>
      </c>
      <c r="J6591" s="9" t="str">
        <f t="shared" si="103"/>
        <v>West</v>
      </c>
    </row>
    <row r="6592" spans="6:10" x14ac:dyDescent="0.25">
      <c r="F6592" s="49">
        <v>41587</v>
      </c>
      <c r="G6592" s="45" t="s">
        <v>404</v>
      </c>
      <c r="H6592" s="45" t="s">
        <v>191</v>
      </c>
      <c r="I6592" s="50">
        <v>67.13</v>
      </c>
      <c r="J6592" s="9" t="str">
        <f t="shared" si="103"/>
        <v>MidWest</v>
      </c>
    </row>
    <row r="6593" spans="6:10" x14ac:dyDescent="0.25">
      <c r="F6593" s="49">
        <v>41622</v>
      </c>
      <c r="G6593" s="45" t="s">
        <v>401</v>
      </c>
      <c r="H6593" s="45" t="s">
        <v>334</v>
      </c>
      <c r="I6593" s="50">
        <v>69.44</v>
      </c>
      <c r="J6593" s="9" t="str">
        <f t="shared" si="103"/>
        <v>East</v>
      </c>
    </row>
    <row r="6594" spans="6:10" x14ac:dyDescent="0.25">
      <c r="F6594" s="49">
        <v>41409</v>
      </c>
      <c r="G6594" s="45" t="s">
        <v>379</v>
      </c>
      <c r="H6594" s="45" t="s">
        <v>7</v>
      </c>
      <c r="I6594" s="50">
        <v>68</v>
      </c>
      <c r="J6594" s="9" t="str">
        <f t="shared" si="103"/>
        <v>East</v>
      </c>
    </row>
    <row r="6595" spans="6:10" x14ac:dyDescent="0.25">
      <c r="F6595" s="49">
        <v>41591</v>
      </c>
      <c r="G6595" s="45" t="s">
        <v>326</v>
      </c>
      <c r="H6595" s="45" t="s">
        <v>371</v>
      </c>
      <c r="I6595" s="50">
        <v>18.62</v>
      </c>
      <c r="J6595" s="9" t="str">
        <f t="shared" si="103"/>
        <v>West</v>
      </c>
    </row>
    <row r="6596" spans="6:10" x14ac:dyDescent="0.25">
      <c r="F6596" s="49">
        <v>41583</v>
      </c>
      <c r="G6596" s="45" t="s">
        <v>383</v>
      </c>
      <c r="H6596" s="45" t="s">
        <v>10</v>
      </c>
      <c r="I6596" s="50">
        <v>22.38</v>
      </c>
      <c r="J6596" s="9" t="str">
        <f t="shared" ref="J6596:J6659" si="104">VLOOKUP(G6596,$A$4:$B$75,2,0)</f>
        <v>South</v>
      </c>
    </row>
    <row r="6597" spans="6:10" x14ac:dyDescent="0.25">
      <c r="F6597" s="49">
        <v>41604</v>
      </c>
      <c r="G6597" s="45" t="s">
        <v>342</v>
      </c>
      <c r="H6597" s="45" t="s">
        <v>7</v>
      </c>
      <c r="I6597" s="50">
        <v>102</v>
      </c>
      <c r="J6597" s="9" t="str">
        <f t="shared" si="104"/>
        <v>MidWest</v>
      </c>
    </row>
    <row r="6598" spans="6:10" x14ac:dyDescent="0.25">
      <c r="F6598" s="49">
        <v>41596</v>
      </c>
      <c r="G6598" s="45" t="s">
        <v>328</v>
      </c>
      <c r="H6598" s="45" t="s">
        <v>327</v>
      </c>
      <c r="I6598" s="50">
        <v>50</v>
      </c>
      <c r="J6598" s="9" t="str">
        <f t="shared" si="104"/>
        <v>MidWest</v>
      </c>
    </row>
    <row r="6599" spans="6:10" x14ac:dyDescent="0.25">
      <c r="F6599" s="49">
        <v>41587</v>
      </c>
      <c r="G6599" s="45" t="s">
        <v>346</v>
      </c>
      <c r="H6599" s="45" t="s">
        <v>337</v>
      </c>
      <c r="I6599" s="50">
        <v>75</v>
      </c>
      <c r="J6599" s="9" t="str">
        <f t="shared" si="104"/>
        <v>MidWest</v>
      </c>
    </row>
    <row r="6600" spans="6:10" x14ac:dyDescent="0.25">
      <c r="F6600" s="49">
        <v>41989</v>
      </c>
      <c r="G6600" s="45" t="s">
        <v>368</v>
      </c>
      <c r="H6600" s="45" t="s">
        <v>331</v>
      </c>
      <c r="I6600" s="50">
        <v>29.7</v>
      </c>
      <c r="J6600" s="9" t="str">
        <f t="shared" si="104"/>
        <v>West</v>
      </c>
    </row>
    <row r="6601" spans="6:10" x14ac:dyDescent="0.25">
      <c r="F6601" s="49">
        <v>41392</v>
      </c>
      <c r="G6601" s="45" t="s">
        <v>340</v>
      </c>
      <c r="H6601" s="45" t="s">
        <v>371</v>
      </c>
      <c r="I6601" s="50">
        <v>57</v>
      </c>
      <c r="J6601" s="9" t="str">
        <f t="shared" si="104"/>
        <v>MidWest</v>
      </c>
    </row>
    <row r="6602" spans="6:10" x14ac:dyDescent="0.25">
      <c r="F6602" s="49">
        <v>41393</v>
      </c>
      <c r="G6602" s="45" t="s">
        <v>342</v>
      </c>
      <c r="H6602" s="45" t="s">
        <v>7</v>
      </c>
      <c r="I6602" s="50">
        <v>34</v>
      </c>
      <c r="J6602" s="9" t="str">
        <f t="shared" si="104"/>
        <v>MidWest</v>
      </c>
    </row>
    <row r="6603" spans="6:10" x14ac:dyDescent="0.25">
      <c r="F6603" s="49">
        <v>41536</v>
      </c>
      <c r="G6603" s="45" t="s">
        <v>375</v>
      </c>
      <c r="H6603" s="45" t="s">
        <v>334</v>
      </c>
      <c r="I6603" s="50">
        <v>23.03</v>
      </c>
      <c r="J6603" s="9" t="str">
        <f t="shared" si="104"/>
        <v>East</v>
      </c>
    </row>
    <row r="6604" spans="6:10" x14ac:dyDescent="0.25">
      <c r="F6604" s="49">
        <v>41594</v>
      </c>
      <c r="G6604" s="45" t="s">
        <v>356</v>
      </c>
      <c r="H6604" s="45" t="s">
        <v>337</v>
      </c>
      <c r="I6604" s="50">
        <v>50</v>
      </c>
      <c r="J6604" s="9" t="str">
        <f t="shared" si="104"/>
        <v>MidWest</v>
      </c>
    </row>
    <row r="6605" spans="6:10" x14ac:dyDescent="0.25">
      <c r="F6605" s="49">
        <v>41994</v>
      </c>
      <c r="G6605" s="45" t="s">
        <v>394</v>
      </c>
      <c r="H6605" s="45" t="s">
        <v>7</v>
      </c>
      <c r="I6605" s="50">
        <v>68</v>
      </c>
      <c r="J6605" s="9" t="str">
        <f t="shared" si="104"/>
        <v>West</v>
      </c>
    </row>
    <row r="6606" spans="6:10" x14ac:dyDescent="0.25">
      <c r="F6606" s="49">
        <v>41600</v>
      </c>
      <c r="G6606" s="45" t="s">
        <v>342</v>
      </c>
      <c r="H6606" s="45" t="s">
        <v>10</v>
      </c>
      <c r="I6606" s="50">
        <v>45.9</v>
      </c>
      <c r="J6606" s="9" t="str">
        <f t="shared" si="104"/>
        <v>MidWest</v>
      </c>
    </row>
    <row r="6607" spans="6:10" x14ac:dyDescent="0.25">
      <c r="F6607" s="49">
        <v>41983</v>
      </c>
      <c r="G6607" s="45" t="s">
        <v>328</v>
      </c>
      <c r="H6607" s="45" t="s">
        <v>347</v>
      </c>
      <c r="I6607" s="50">
        <v>82.5</v>
      </c>
      <c r="J6607" s="9" t="str">
        <f t="shared" si="104"/>
        <v>MidWest</v>
      </c>
    </row>
    <row r="6608" spans="6:10" x14ac:dyDescent="0.25">
      <c r="F6608" s="49">
        <v>41620</v>
      </c>
      <c r="G6608" s="45" t="s">
        <v>372</v>
      </c>
      <c r="H6608" s="45" t="s">
        <v>191</v>
      </c>
      <c r="I6608" s="50">
        <v>45.9</v>
      </c>
      <c r="J6608" s="9" t="str">
        <f t="shared" si="104"/>
        <v>West</v>
      </c>
    </row>
    <row r="6609" spans="6:10" x14ac:dyDescent="0.25">
      <c r="F6609" s="49">
        <v>41949</v>
      </c>
      <c r="G6609" s="45" t="s">
        <v>375</v>
      </c>
      <c r="H6609" s="45" t="s">
        <v>7</v>
      </c>
      <c r="I6609" s="50">
        <v>433.16</v>
      </c>
      <c r="J6609" s="9" t="str">
        <f t="shared" si="104"/>
        <v>East</v>
      </c>
    </row>
    <row r="6610" spans="6:10" x14ac:dyDescent="0.25">
      <c r="F6610" s="49">
        <v>41973</v>
      </c>
      <c r="G6610" s="45" t="s">
        <v>378</v>
      </c>
      <c r="H6610" s="45" t="s">
        <v>10</v>
      </c>
      <c r="I6610" s="50">
        <v>67.13</v>
      </c>
      <c r="J6610" s="9" t="str">
        <f t="shared" si="104"/>
        <v>South</v>
      </c>
    </row>
    <row r="6611" spans="6:10" x14ac:dyDescent="0.25">
      <c r="F6611" s="49">
        <v>41607</v>
      </c>
      <c r="G6611" s="45" t="s">
        <v>326</v>
      </c>
      <c r="H6611" s="45" t="s">
        <v>191</v>
      </c>
      <c r="I6611" s="50">
        <v>68.16</v>
      </c>
      <c r="J6611" s="9" t="str">
        <f t="shared" si="104"/>
        <v>West</v>
      </c>
    </row>
    <row r="6612" spans="6:10" x14ac:dyDescent="0.25">
      <c r="F6612" s="49">
        <v>41957</v>
      </c>
      <c r="G6612" s="45" t="s">
        <v>379</v>
      </c>
      <c r="H6612" s="45" t="s">
        <v>7</v>
      </c>
      <c r="I6612" s="50">
        <v>98.94</v>
      </c>
      <c r="J6612" s="9" t="str">
        <f t="shared" si="104"/>
        <v>East</v>
      </c>
    </row>
    <row r="6613" spans="6:10" x14ac:dyDescent="0.25">
      <c r="F6613" s="49">
        <v>41895</v>
      </c>
      <c r="G6613" s="45" t="s">
        <v>370</v>
      </c>
      <c r="H6613" s="45" t="s">
        <v>10</v>
      </c>
      <c r="I6613" s="50">
        <v>22.95</v>
      </c>
      <c r="J6613" s="9" t="str">
        <f t="shared" si="104"/>
        <v>South</v>
      </c>
    </row>
    <row r="6614" spans="6:10" x14ac:dyDescent="0.25">
      <c r="F6614" s="49">
        <v>41971</v>
      </c>
      <c r="G6614" s="45" t="s">
        <v>330</v>
      </c>
      <c r="H6614" s="45" t="s">
        <v>7</v>
      </c>
      <c r="I6614" s="50">
        <v>68</v>
      </c>
      <c r="J6614" s="9" t="str">
        <f t="shared" si="104"/>
        <v>East</v>
      </c>
    </row>
    <row r="6615" spans="6:10" x14ac:dyDescent="0.25">
      <c r="F6615" s="49">
        <v>41592</v>
      </c>
      <c r="G6615" s="45" t="s">
        <v>342</v>
      </c>
      <c r="H6615" s="45" t="s">
        <v>7</v>
      </c>
      <c r="I6615" s="50">
        <v>68</v>
      </c>
      <c r="J6615" s="9" t="str">
        <f t="shared" si="104"/>
        <v>MidWest</v>
      </c>
    </row>
    <row r="6616" spans="6:10" x14ac:dyDescent="0.25">
      <c r="F6616" s="49">
        <v>41599</v>
      </c>
      <c r="G6616" s="45" t="s">
        <v>383</v>
      </c>
      <c r="H6616" s="45" t="s">
        <v>191</v>
      </c>
      <c r="I6616" s="50">
        <v>67.13</v>
      </c>
      <c r="J6616" s="9" t="str">
        <f t="shared" si="104"/>
        <v>South</v>
      </c>
    </row>
    <row r="6617" spans="6:10" x14ac:dyDescent="0.25">
      <c r="F6617" s="49">
        <v>41579</v>
      </c>
      <c r="G6617" s="45" t="s">
        <v>343</v>
      </c>
      <c r="H6617" s="45" t="s">
        <v>10</v>
      </c>
      <c r="I6617" s="50">
        <v>67.13</v>
      </c>
      <c r="J6617" s="9" t="str">
        <f t="shared" si="104"/>
        <v>West</v>
      </c>
    </row>
    <row r="6618" spans="6:10" x14ac:dyDescent="0.25">
      <c r="F6618" s="49">
        <v>41954</v>
      </c>
      <c r="G6618" s="45" t="s">
        <v>392</v>
      </c>
      <c r="H6618" s="45" t="s">
        <v>324</v>
      </c>
      <c r="I6618" s="50">
        <v>19.95</v>
      </c>
      <c r="J6618" s="9" t="str">
        <f t="shared" si="104"/>
        <v>South</v>
      </c>
    </row>
    <row r="6619" spans="6:10" x14ac:dyDescent="0.25">
      <c r="F6619" s="49">
        <v>41591</v>
      </c>
      <c r="G6619" s="45" t="s">
        <v>368</v>
      </c>
      <c r="H6619" s="45" t="s">
        <v>10</v>
      </c>
      <c r="I6619" s="50">
        <v>22.72</v>
      </c>
      <c r="J6619" s="9" t="str">
        <f t="shared" si="104"/>
        <v>West</v>
      </c>
    </row>
    <row r="6620" spans="6:10" x14ac:dyDescent="0.25">
      <c r="F6620" s="49">
        <v>41412</v>
      </c>
      <c r="G6620" s="45" t="s">
        <v>370</v>
      </c>
      <c r="H6620" s="45" t="s">
        <v>7</v>
      </c>
      <c r="I6620" s="50">
        <v>32.979999999999997</v>
      </c>
      <c r="J6620" s="9" t="str">
        <f t="shared" si="104"/>
        <v>South</v>
      </c>
    </row>
    <row r="6621" spans="6:10" x14ac:dyDescent="0.25">
      <c r="F6621" s="49">
        <v>41963</v>
      </c>
      <c r="G6621" s="45" t="s">
        <v>382</v>
      </c>
      <c r="H6621" s="45" t="s">
        <v>191</v>
      </c>
      <c r="I6621" s="50">
        <v>22.49</v>
      </c>
      <c r="J6621" s="9" t="str">
        <f t="shared" si="104"/>
        <v>East</v>
      </c>
    </row>
    <row r="6622" spans="6:10" x14ac:dyDescent="0.25">
      <c r="F6622" s="49">
        <v>41581</v>
      </c>
      <c r="G6622" s="45" t="s">
        <v>360</v>
      </c>
      <c r="H6622" s="45" t="s">
        <v>327</v>
      </c>
      <c r="I6622" s="50">
        <v>49.25</v>
      </c>
      <c r="J6622" s="9" t="str">
        <f t="shared" si="104"/>
        <v>West</v>
      </c>
    </row>
    <row r="6623" spans="6:10" x14ac:dyDescent="0.25">
      <c r="F6623" s="49">
        <v>41960</v>
      </c>
      <c r="G6623" s="45" t="s">
        <v>328</v>
      </c>
      <c r="H6623" s="45" t="s">
        <v>7</v>
      </c>
      <c r="I6623" s="50">
        <v>34</v>
      </c>
      <c r="J6623" s="9" t="str">
        <f t="shared" si="104"/>
        <v>MidWest</v>
      </c>
    </row>
    <row r="6624" spans="6:10" x14ac:dyDescent="0.25">
      <c r="F6624" s="49">
        <v>41687</v>
      </c>
      <c r="G6624" s="45" t="s">
        <v>370</v>
      </c>
      <c r="H6624" s="45" t="s">
        <v>191</v>
      </c>
      <c r="I6624" s="50">
        <v>22.38</v>
      </c>
      <c r="J6624" s="9" t="str">
        <f t="shared" si="104"/>
        <v>South</v>
      </c>
    </row>
    <row r="6625" spans="6:10" x14ac:dyDescent="0.25">
      <c r="F6625" s="49">
        <v>41903</v>
      </c>
      <c r="G6625" s="45" t="s">
        <v>357</v>
      </c>
      <c r="H6625" s="45" t="s">
        <v>331</v>
      </c>
      <c r="I6625" s="50">
        <v>58.5</v>
      </c>
      <c r="J6625" s="9" t="str">
        <f t="shared" si="104"/>
        <v>South</v>
      </c>
    </row>
    <row r="6626" spans="6:10" x14ac:dyDescent="0.25">
      <c r="F6626" s="49">
        <v>41354</v>
      </c>
      <c r="G6626" s="45" t="s">
        <v>335</v>
      </c>
      <c r="H6626" s="45" t="s">
        <v>324</v>
      </c>
      <c r="I6626" s="50">
        <v>39.9</v>
      </c>
      <c r="J6626" s="9" t="str">
        <f t="shared" si="104"/>
        <v>West</v>
      </c>
    </row>
    <row r="6627" spans="6:10" x14ac:dyDescent="0.25">
      <c r="F6627" s="49">
        <v>41956</v>
      </c>
      <c r="G6627" s="45" t="s">
        <v>364</v>
      </c>
      <c r="H6627" s="45" t="s">
        <v>324</v>
      </c>
      <c r="I6627" s="50">
        <v>78.2</v>
      </c>
      <c r="J6627" s="9" t="str">
        <f t="shared" si="104"/>
        <v>West</v>
      </c>
    </row>
    <row r="6628" spans="6:10" x14ac:dyDescent="0.25">
      <c r="F6628" s="49">
        <v>41949</v>
      </c>
      <c r="G6628" s="45" t="s">
        <v>343</v>
      </c>
      <c r="H6628" s="45" t="s">
        <v>327</v>
      </c>
      <c r="I6628" s="50">
        <v>75</v>
      </c>
      <c r="J6628" s="9" t="str">
        <f t="shared" si="104"/>
        <v>West</v>
      </c>
    </row>
    <row r="6629" spans="6:10" x14ac:dyDescent="0.25">
      <c r="F6629" s="49">
        <v>41391</v>
      </c>
      <c r="G6629" s="45" t="s">
        <v>341</v>
      </c>
      <c r="H6629" s="45" t="s">
        <v>337</v>
      </c>
      <c r="I6629" s="50">
        <v>48.5</v>
      </c>
      <c r="J6629" s="9" t="str">
        <f t="shared" si="104"/>
        <v>East</v>
      </c>
    </row>
    <row r="6630" spans="6:10" x14ac:dyDescent="0.25">
      <c r="F6630" s="49">
        <v>41594</v>
      </c>
      <c r="G6630" s="45" t="s">
        <v>350</v>
      </c>
      <c r="H6630" s="45" t="s">
        <v>371</v>
      </c>
      <c r="I6630" s="50">
        <v>37.43</v>
      </c>
      <c r="J6630" s="9" t="str">
        <f t="shared" si="104"/>
        <v>East</v>
      </c>
    </row>
    <row r="6631" spans="6:10" x14ac:dyDescent="0.25">
      <c r="F6631" s="49">
        <v>41627</v>
      </c>
      <c r="G6631" s="45" t="s">
        <v>379</v>
      </c>
      <c r="H6631" s="45" t="s">
        <v>337</v>
      </c>
      <c r="I6631" s="50">
        <v>24.25</v>
      </c>
      <c r="J6631" s="9" t="str">
        <f t="shared" si="104"/>
        <v>East</v>
      </c>
    </row>
    <row r="6632" spans="6:10" x14ac:dyDescent="0.25">
      <c r="F6632" s="49">
        <v>41600</v>
      </c>
      <c r="G6632" s="45" t="s">
        <v>362</v>
      </c>
      <c r="H6632" s="45" t="s">
        <v>324</v>
      </c>
      <c r="I6632" s="50">
        <v>59.85</v>
      </c>
      <c r="J6632" s="9" t="str">
        <f t="shared" si="104"/>
        <v>East</v>
      </c>
    </row>
    <row r="6633" spans="6:10" x14ac:dyDescent="0.25">
      <c r="F6633" s="49">
        <v>41616</v>
      </c>
      <c r="G6633" s="45" t="s">
        <v>373</v>
      </c>
      <c r="H6633" s="45" t="s">
        <v>191</v>
      </c>
      <c r="I6633" s="50">
        <v>45.9</v>
      </c>
      <c r="J6633" s="9" t="str">
        <f t="shared" si="104"/>
        <v>MidWest</v>
      </c>
    </row>
    <row r="6634" spans="6:10" x14ac:dyDescent="0.25">
      <c r="F6634" s="49">
        <v>41977</v>
      </c>
      <c r="G6634" s="45" t="s">
        <v>351</v>
      </c>
      <c r="H6634" s="45" t="s">
        <v>7</v>
      </c>
      <c r="I6634" s="50">
        <v>102</v>
      </c>
      <c r="J6634" s="9" t="str">
        <f t="shared" si="104"/>
        <v>MidWest</v>
      </c>
    </row>
    <row r="6635" spans="6:10" x14ac:dyDescent="0.25">
      <c r="F6635" s="49">
        <v>41627</v>
      </c>
      <c r="G6635" s="45" t="s">
        <v>352</v>
      </c>
      <c r="H6635" s="45" t="s">
        <v>7</v>
      </c>
      <c r="I6635" s="50">
        <v>66.98</v>
      </c>
      <c r="J6635" s="9" t="str">
        <f t="shared" si="104"/>
        <v>MidWest</v>
      </c>
    </row>
    <row r="6636" spans="6:10" x14ac:dyDescent="0.25">
      <c r="F6636" s="49">
        <v>41596</v>
      </c>
      <c r="G6636" s="45" t="s">
        <v>329</v>
      </c>
      <c r="H6636" s="45" t="s">
        <v>7</v>
      </c>
      <c r="I6636" s="50">
        <v>68</v>
      </c>
      <c r="J6636" s="9" t="str">
        <f t="shared" si="104"/>
        <v>MidWest</v>
      </c>
    </row>
    <row r="6637" spans="6:10" x14ac:dyDescent="0.25">
      <c r="F6637" s="49">
        <v>41970</v>
      </c>
      <c r="G6637" s="45" t="s">
        <v>399</v>
      </c>
      <c r="H6637" s="45" t="s">
        <v>371</v>
      </c>
      <c r="I6637" s="50">
        <v>399</v>
      </c>
      <c r="J6637" s="9" t="str">
        <f t="shared" si="104"/>
        <v>West</v>
      </c>
    </row>
    <row r="6638" spans="6:10" x14ac:dyDescent="0.25">
      <c r="F6638" s="49">
        <v>41984</v>
      </c>
      <c r="G6638" s="45" t="s">
        <v>355</v>
      </c>
      <c r="H6638" s="45" t="s">
        <v>324</v>
      </c>
      <c r="I6638" s="50">
        <v>38.700000000000003</v>
      </c>
      <c r="J6638" s="9" t="str">
        <f t="shared" si="104"/>
        <v>MidWest</v>
      </c>
    </row>
    <row r="6639" spans="6:10" x14ac:dyDescent="0.25">
      <c r="F6639" s="49">
        <v>41588</v>
      </c>
      <c r="G6639" s="45" t="s">
        <v>379</v>
      </c>
      <c r="H6639" s="45" t="s">
        <v>337</v>
      </c>
      <c r="I6639" s="50">
        <v>475</v>
      </c>
      <c r="J6639" s="9" t="str">
        <f t="shared" si="104"/>
        <v>East</v>
      </c>
    </row>
    <row r="6640" spans="6:10" x14ac:dyDescent="0.25">
      <c r="F6640" s="49">
        <v>41596</v>
      </c>
      <c r="G6640" s="45" t="s">
        <v>329</v>
      </c>
      <c r="H6640" s="45" t="s">
        <v>347</v>
      </c>
      <c r="I6640" s="50">
        <v>27.5</v>
      </c>
      <c r="J6640" s="9" t="str">
        <f t="shared" si="104"/>
        <v>MidWest</v>
      </c>
    </row>
    <row r="6641" spans="6:10" x14ac:dyDescent="0.25">
      <c r="F6641" s="49">
        <v>41596</v>
      </c>
      <c r="G6641" s="45" t="s">
        <v>397</v>
      </c>
      <c r="H6641" s="45" t="s">
        <v>349</v>
      </c>
      <c r="I6641" s="50">
        <v>62.37</v>
      </c>
      <c r="J6641" s="9" t="str">
        <f t="shared" si="104"/>
        <v>West</v>
      </c>
    </row>
    <row r="6642" spans="6:10" x14ac:dyDescent="0.25">
      <c r="F6642" s="49">
        <v>41949</v>
      </c>
      <c r="G6642" s="45" t="s">
        <v>358</v>
      </c>
      <c r="H6642" s="45" t="s">
        <v>10</v>
      </c>
      <c r="I6642" s="50">
        <v>67.819999999999993</v>
      </c>
      <c r="J6642" s="9" t="str">
        <f t="shared" si="104"/>
        <v>MidWest</v>
      </c>
    </row>
    <row r="6643" spans="6:10" x14ac:dyDescent="0.25">
      <c r="F6643" s="49">
        <v>41492</v>
      </c>
      <c r="G6643" s="45" t="s">
        <v>368</v>
      </c>
      <c r="H6643" s="45" t="s">
        <v>191</v>
      </c>
      <c r="I6643" s="50">
        <v>45.21</v>
      </c>
      <c r="J6643" s="9" t="str">
        <f t="shared" si="104"/>
        <v>West</v>
      </c>
    </row>
    <row r="6644" spans="6:10" x14ac:dyDescent="0.25">
      <c r="F6644" s="49">
        <v>41765</v>
      </c>
      <c r="G6644" s="45" t="s">
        <v>346</v>
      </c>
      <c r="H6644" s="45" t="s">
        <v>7</v>
      </c>
      <c r="I6644" s="50">
        <v>100.47</v>
      </c>
      <c r="J6644" s="9" t="str">
        <f t="shared" si="104"/>
        <v>MidWest</v>
      </c>
    </row>
    <row r="6645" spans="6:10" x14ac:dyDescent="0.25">
      <c r="F6645" s="49">
        <v>41545</v>
      </c>
      <c r="G6645" s="45" t="s">
        <v>360</v>
      </c>
      <c r="H6645" s="45" t="s">
        <v>7</v>
      </c>
      <c r="I6645" s="50">
        <v>33.15</v>
      </c>
      <c r="J6645" s="9" t="str">
        <f t="shared" si="104"/>
        <v>West</v>
      </c>
    </row>
    <row r="6646" spans="6:10" x14ac:dyDescent="0.25">
      <c r="F6646" s="49">
        <v>41535</v>
      </c>
      <c r="G6646" s="45" t="s">
        <v>403</v>
      </c>
      <c r="H6646" s="45" t="s">
        <v>324</v>
      </c>
      <c r="I6646" s="50">
        <v>39.9</v>
      </c>
      <c r="J6646" s="9" t="str">
        <f t="shared" si="104"/>
        <v>West</v>
      </c>
    </row>
    <row r="6647" spans="6:10" x14ac:dyDescent="0.25">
      <c r="F6647" s="49">
        <v>41956</v>
      </c>
      <c r="G6647" s="45" t="s">
        <v>329</v>
      </c>
      <c r="H6647" s="45" t="s">
        <v>349</v>
      </c>
      <c r="I6647" s="50">
        <v>61.74</v>
      </c>
      <c r="J6647" s="9" t="str">
        <f t="shared" si="104"/>
        <v>MidWest</v>
      </c>
    </row>
    <row r="6648" spans="6:10" x14ac:dyDescent="0.25">
      <c r="F6648" s="49">
        <v>41597</v>
      </c>
      <c r="G6648" s="45" t="s">
        <v>361</v>
      </c>
      <c r="H6648" s="45" t="s">
        <v>10</v>
      </c>
      <c r="I6648" s="50">
        <v>67.13</v>
      </c>
      <c r="J6648" s="9" t="str">
        <f t="shared" si="104"/>
        <v>MidWest</v>
      </c>
    </row>
    <row r="6649" spans="6:10" x14ac:dyDescent="0.25">
      <c r="F6649" s="49">
        <v>41985</v>
      </c>
      <c r="G6649" s="45" t="s">
        <v>367</v>
      </c>
      <c r="H6649" s="45" t="s">
        <v>347</v>
      </c>
      <c r="I6649" s="50">
        <v>54.18</v>
      </c>
      <c r="J6649" s="9" t="str">
        <f t="shared" si="104"/>
        <v>MidWest</v>
      </c>
    </row>
    <row r="6650" spans="6:10" x14ac:dyDescent="0.25">
      <c r="F6650" s="49">
        <v>41958</v>
      </c>
      <c r="G6650" s="45" t="s">
        <v>389</v>
      </c>
      <c r="H6650" s="45" t="s">
        <v>337</v>
      </c>
      <c r="I6650" s="50">
        <v>98.5</v>
      </c>
      <c r="J6650" s="9" t="str">
        <f t="shared" si="104"/>
        <v>MidWest</v>
      </c>
    </row>
    <row r="6651" spans="6:10" x14ac:dyDescent="0.25">
      <c r="F6651" s="49">
        <v>41959</v>
      </c>
      <c r="G6651" s="45" t="s">
        <v>367</v>
      </c>
      <c r="H6651" s="45" t="s">
        <v>7</v>
      </c>
      <c r="I6651" s="50">
        <v>66.3</v>
      </c>
      <c r="J6651" s="9" t="str">
        <f t="shared" si="104"/>
        <v>MidWest</v>
      </c>
    </row>
    <row r="6652" spans="6:10" x14ac:dyDescent="0.25">
      <c r="F6652" s="49">
        <v>41595</v>
      </c>
      <c r="G6652" s="45" t="s">
        <v>396</v>
      </c>
      <c r="H6652" s="45" t="s">
        <v>331</v>
      </c>
      <c r="I6652" s="50">
        <v>630</v>
      </c>
      <c r="J6652" s="9" t="str">
        <f t="shared" si="104"/>
        <v>West</v>
      </c>
    </row>
    <row r="6653" spans="6:10" x14ac:dyDescent="0.25">
      <c r="F6653" s="49">
        <v>41382</v>
      </c>
      <c r="G6653" s="45" t="s">
        <v>400</v>
      </c>
      <c r="H6653" s="45" t="s">
        <v>7</v>
      </c>
      <c r="I6653" s="50">
        <v>66.3</v>
      </c>
      <c r="J6653" s="9" t="str">
        <f t="shared" si="104"/>
        <v>West</v>
      </c>
    </row>
    <row r="6654" spans="6:10" x14ac:dyDescent="0.25">
      <c r="F6654" s="49">
        <v>41638</v>
      </c>
      <c r="G6654" s="45" t="s">
        <v>353</v>
      </c>
      <c r="H6654" s="45" t="s">
        <v>334</v>
      </c>
      <c r="I6654" s="50">
        <v>46.53</v>
      </c>
      <c r="J6654" s="9" t="str">
        <f t="shared" si="104"/>
        <v>MidWest</v>
      </c>
    </row>
    <row r="6655" spans="6:10" x14ac:dyDescent="0.25">
      <c r="F6655" s="49">
        <v>41436</v>
      </c>
      <c r="G6655" s="45" t="s">
        <v>344</v>
      </c>
      <c r="H6655" s="45" t="s">
        <v>191</v>
      </c>
      <c r="I6655" s="50">
        <v>45.9</v>
      </c>
      <c r="J6655" s="9" t="str">
        <f t="shared" si="104"/>
        <v>West</v>
      </c>
    </row>
    <row r="6656" spans="6:10" x14ac:dyDescent="0.25">
      <c r="F6656" s="49">
        <v>41549</v>
      </c>
      <c r="G6656" s="45" t="s">
        <v>328</v>
      </c>
      <c r="H6656" s="45" t="s">
        <v>331</v>
      </c>
      <c r="I6656" s="50">
        <v>59.4</v>
      </c>
      <c r="J6656" s="9" t="str">
        <f t="shared" si="104"/>
        <v>MidWest</v>
      </c>
    </row>
    <row r="6657" spans="6:10" x14ac:dyDescent="0.25">
      <c r="F6657" s="49">
        <v>41632</v>
      </c>
      <c r="G6657" s="45" t="s">
        <v>350</v>
      </c>
      <c r="H6657" s="45" t="s">
        <v>327</v>
      </c>
      <c r="I6657" s="50">
        <v>48.75</v>
      </c>
      <c r="J6657" s="9" t="str">
        <f t="shared" si="104"/>
        <v>East</v>
      </c>
    </row>
    <row r="6658" spans="6:10" x14ac:dyDescent="0.25">
      <c r="F6658" s="49">
        <v>41955</v>
      </c>
      <c r="G6658" s="45" t="s">
        <v>361</v>
      </c>
      <c r="H6658" s="45" t="s">
        <v>10</v>
      </c>
      <c r="I6658" s="50">
        <v>45.21</v>
      </c>
      <c r="J6658" s="9" t="str">
        <f t="shared" si="104"/>
        <v>MidWest</v>
      </c>
    </row>
    <row r="6659" spans="6:10" x14ac:dyDescent="0.25">
      <c r="F6659" s="49">
        <v>41617</v>
      </c>
      <c r="G6659" s="45" t="s">
        <v>395</v>
      </c>
      <c r="H6659" s="45" t="s">
        <v>7</v>
      </c>
      <c r="I6659" s="50">
        <v>99.96</v>
      </c>
      <c r="J6659" s="9" t="str">
        <f t="shared" si="104"/>
        <v>East</v>
      </c>
    </row>
    <row r="6660" spans="6:10" x14ac:dyDescent="0.25">
      <c r="F6660" s="49">
        <v>41952</v>
      </c>
      <c r="G6660" s="45" t="s">
        <v>333</v>
      </c>
      <c r="H6660" s="45" t="s">
        <v>349</v>
      </c>
      <c r="I6660" s="50">
        <v>20.48</v>
      </c>
      <c r="J6660" s="9" t="str">
        <f t="shared" ref="J6660:J6723" si="105">VLOOKUP(G6660,$A$4:$B$75,2,0)</f>
        <v>MidWest</v>
      </c>
    </row>
    <row r="6661" spans="6:10" x14ac:dyDescent="0.25">
      <c r="F6661" s="49">
        <v>42004</v>
      </c>
      <c r="G6661" s="45" t="s">
        <v>379</v>
      </c>
      <c r="H6661" s="45" t="s">
        <v>324</v>
      </c>
      <c r="I6661" s="50">
        <v>39.5</v>
      </c>
      <c r="J6661" s="9" t="str">
        <f t="shared" si="105"/>
        <v>East</v>
      </c>
    </row>
    <row r="6662" spans="6:10" x14ac:dyDescent="0.25">
      <c r="F6662" s="49">
        <v>41635</v>
      </c>
      <c r="G6662" s="45" t="s">
        <v>392</v>
      </c>
      <c r="H6662" s="45" t="s">
        <v>324</v>
      </c>
      <c r="I6662" s="50">
        <v>59.85</v>
      </c>
      <c r="J6662" s="9" t="str">
        <f t="shared" si="105"/>
        <v>South</v>
      </c>
    </row>
    <row r="6663" spans="6:10" x14ac:dyDescent="0.25">
      <c r="F6663" s="49">
        <v>41704</v>
      </c>
      <c r="G6663" s="45" t="s">
        <v>356</v>
      </c>
      <c r="H6663" s="45" t="s">
        <v>331</v>
      </c>
      <c r="I6663" s="50">
        <v>29.55</v>
      </c>
      <c r="J6663" s="9" t="str">
        <f t="shared" si="105"/>
        <v>MidWest</v>
      </c>
    </row>
    <row r="6664" spans="6:10" x14ac:dyDescent="0.25">
      <c r="F6664" s="49">
        <v>41280</v>
      </c>
      <c r="G6664" s="45" t="s">
        <v>335</v>
      </c>
      <c r="H6664" s="45" t="s">
        <v>7</v>
      </c>
      <c r="I6664" s="50">
        <v>33.15</v>
      </c>
      <c r="J6664" s="9" t="str">
        <f t="shared" si="105"/>
        <v>West</v>
      </c>
    </row>
    <row r="6665" spans="6:10" x14ac:dyDescent="0.25">
      <c r="F6665" s="49">
        <v>41950</v>
      </c>
      <c r="G6665" s="45" t="s">
        <v>400</v>
      </c>
      <c r="H6665" s="45" t="s">
        <v>349</v>
      </c>
      <c r="I6665" s="50">
        <v>41.58</v>
      </c>
      <c r="J6665" s="9" t="str">
        <f t="shared" si="105"/>
        <v>West</v>
      </c>
    </row>
    <row r="6666" spans="6:10" x14ac:dyDescent="0.25">
      <c r="F6666" s="49">
        <v>41596</v>
      </c>
      <c r="G6666" s="45" t="s">
        <v>364</v>
      </c>
      <c r="H6666" s="45" t="s">
        <v>331</v>
      </c>
      <c r="I6666" s="50">
        <v>60</v>
      </c>
      <c r="J6666" s="9" t="str">
        <f t="shared" si="105"/>
        <v>West</v>
      </c>
    </row>
    <row r="6667" spans="6:10" x14ac:dyDescent="0.25">
      <c r="F6667" s="49">
        <v>41611</v>
      </c>
      <c r="G6667" s="45" t="s">
        <v>368</v>
      </c>
      <c r="H6667" s="45" t="s">
        <v>337</v>
      </c>
      <c r="I6667" s="50">
        <v>50</v>
      </c>
      <c r="J6667" s="9" t="str">
        <f t="shared" si="105"/>
        <v>West</v>
      </c>
    </row>
    <row r="6668" spans="6:10" x14ac:dyDescent="0.25">
      <c r="F6668" s="49">
        <v>41615</v>
      </c>
      <c r="G6668" s="45" t="s">
        <v>377</v>
      </c>
      <c r="H6668" s="45" t="s">
        <v>347</v>
      </c>
      <c r="I6668" s="50">
        <v>54.18</v>
      </c>
      <c r="J6668" s="9" t="str">
        <f t="shared" si="105"/>
        <v>West</v>
      </c>
    </row>
    <row r="6669" spans="6:10" x14ac:dyDescent="0.25">
      <c r="F6669" s="49">
        <v>41976</v>
      </c>
      <c r="G6669" s="45" t="s">
        <v>333</v>
      </c>
      <c r="H6669" s="45" t="s">
        <v>10</v>
      </c>
      <c r="I6669" s="50">
        <v>67.13</v>
      </c>
      <c r="J6669" s="9" t="str">
        <f t="shared" si="105"/>
        <v>MidWest</v>
      </c>
    </row>
    <row r="6670" spans="6:10" x14ac:dyDescent="0.25">
      <c r="F6670" s="49">
        <v>41595</v>
      </c>
      <c r="G6670" s="45" t="s">
        <v>356</v>
      </c>
      <c r="H6670" s="45" t="s">
        <v>10</v>
      </c>
      <c r="I6670" s="50">
        <v>45.9</v>
      </c>
      <c r="J6670" s="9" t="str">
        <f t="shared" si="105"/>
        <v>MidWest</v>
      </c>
    </row>
    <row r="6671" spans="6:10" x14ac:dyDescent="0.25">
      <c r="F6671" s="49">
        <v>41952</v>
      </c>
      <c r="G6671" s="45" t="s">
        <v>374</v>
      </c>
      <c r="H6671" s="45" t="s">
        <v>10</v>
      </c>
      <c r="I6671" s="50">
        <v>67.13</v>
      </c>
      <c r="J6671" s="9" t="str">
        <f t="shared" si="105"/>
        <v>West</v>
      </c>
    </row>
    <row r="6672" spans="6:10" x14ac:dyDescent="0.25">
      <c r="F6672" s="49">
        <v>41610</v>
      </c>
      <c r="G6672" s="45" t="s">
        <v>375</v>
      </c>
      <c r="H6672" s="45" t="s">
        <v>7</v>
      </c>
      <c r="I6672" s="50">
        <v>468.86</v>
      </c>
      <c r="J6672" s="9" t="str">
        <f t="shared" si="105"/>
        <v>East</v>
      </c>
    </row>
    <row r="6673" spans="6:10" x14ac:dyDescent="0.25">
      <c r="F6673" s="49">
        <v>41988</v>
      </c>
      <c r="G6673" s="45" t="s">
        <v>398</v>
      </c>
      <c r="H6673" s="45" t="s">
        <v>327</v>
      </c>
      <c r="I6673" s="50">
        <v>74.25</v>
      </c>
      <c r="J6673" s="9" t="str">
        <f t="shared" si="105"/>
        <v>East</v>
      </c>
    </row>
    <row r="6674" spans="6:10" x14ac:dyDescent="0.25">
      <c r="F6674" s="49">
        <v>41285</v>
      </c>
      <c r="G6674" s="45" t="s">
        <v>364</v>
      </c>
      <c r="H6674" s="45" t="s">
        <v>347</v>
      </c>
      <c r="I6674" s="50">
        <v>82.5</v>
      </c>
      <c r="J6674" s="9" t="str">
        <f t="shared" si="105"/>
        <v>West</v>
      </c>
    </row>
    <row r="6675" spans="6:10" x14ac:dyDescent="0.25">
      <c r="F6675" s="49">
        <v>41375</v>
      </c>
      <c r="G6675" s="45" t="s">
        <v>365</v>
      </c>
      <c r="H6675" s="45" t="s">
        <v>10</v>
      </c>
      <c r="I6675" s="50">
        <v>91.8</v>
      </c>
      <c r="J6675" s="9" t="str">
        <f t="shared" si="105"/>
        <v>West</v>
      </c>
    </row>
    <row r="6676" spans="6:10" x14ac:dyDescent="0.25">
      <c r="F6676" s="49">
        <v>41597</v>
      </c>
      <c r="G6676" s="45" t="s">
        <v>323</v>
      </c>
      <c r="H6676" s="45" t="s">
        <v>10</v>
      </c>
      <c r="I6676" s="50">
        <v>22.95</v>
      </c>
      <c r="J6676" s="9" t="str">
        <f t="shared" si="105"/>
        <v>MidWest</v>
      </c>
    </row>
    <row r="6677" spans="6:10" x14ac:dyDescent="0.25">
      <c r="F6677" s="49">
        <v>41704</v>
      </c>
      <c r="G6677" s="45" t="s">
        <v>394</v>
      </c>
      <c r="H6677" s="45" t="s">
        <v>334</v>
      </c>
      <c r="I6677" s="50">
        <v>68.739999999999995</v>
      </c>
      <c r="J6677" s="9" t="str">
        <f t="shared" si="105"/>
        <v>West</v>
      </c>
    </row>
    <row r="6678" spans="6:10" x14ac:dyDescent="0.25">
      <c r="F6678" s="49">
        <v>42004</v>
      </c>
      <c r="G6678" s="45" t="s">
        <v>351</v>
      </c>
      <c r="H6678" s="45" t="s">
        <v>334</v>
      </c>
      <c r="I6678" s="50">
        <v>70.5</v>
      </c>
      <c r="J6678" s="9" t="str">
        <f t="shared" si="105"/>
        <v>MidWest</v>
      </c>
    </row>
    <row r="6679" spans="6:10" x14ac:dyDescent="0.25">
      <c r="F6679" s="49">
        <v>41988</v>
      </c>
      <c r="G6679" s="45" t="s">
        <v>400</v>
      </c>
      <c r="H6679" s="45" t="s">
        <v>7</v>
      </c>
      <c r="I6679" s="50">
        <v>782</v>
      </c>
      <c r="J6679" s="9" t="str">
        <f t="shared" si="105"/>
        <v>West</v>
      </c>
    </row>
    <row r="6680" spans="6:10" x14ac:dyDescent="0.25">
      <c r="F6680" s="49">
        <v>41617</v>
      </c>
      <c r="G6680" s="45" t="s">
        <v>352</v>
      </c>
      <c r="H6680" s="45" t="s">
        <v>7</v>
      </c>
      <c r="I6680" s="50">
        <v>102</v>
      </c>
      <c r="J6680" s="9" t="str">
        <f t="shared" si="105"/>
        <v>MidWest</v>
      </c>
    </row>
    <row r="6681" spans="6:10" x14ac:dyDescent="0.25">
      <c r="F6681" s="49">
        <v>41955</v>
      </c>
      <c r="G6681" s="45" t="s">
        <v>358</v>
      </c>
      <c r="H6681" s="45" t="s">
        <v>371</v>
      </c>
      <c r="I6681" s="50">
        <v>228</v>
      </c>
      <c r="J6681" s="9" t="str">
        <f t="shared" si="105"/>
        <v>MidWest</v>
      </c>
    </row>
    <row r="6682" spans="6:10" x14ac:dyDescent="0.25">
      <c r="F6682" s="49">
        <v>41815</v>
      </c>
      <c r="G6682" s="45" t="s">
        <v>368</v>
      </c>
      <c r="H6682" s="45" t="s">
        <v>10</v>
      </c>
      <c r="I6682" s="50">
        <v>45.44</v>
      </c>
      <c r="J6682" s="9" t="str">
        <f t="shared" si="105"/>
        <v>West</v>
      </c>
    </row>
    <row r="6683" spans="6:10" x14ac:dyDescent="0.25">
      <c r="F6683" s="49">
        <v>41621</v>
      </c>
      <c r="G6683" s="45" t="s">
        <v>329</v>
      </c>
      <c r="H6683" s="45" t="s">
        <v>349</v>
      </c>
      <c r="I6683" s="50">
        <v>20.69</v>
      </c>
      <c r="J6683" s="9" t="str">
        <f t="shared" si="105"/>
        <v>MidWest</v>
      </c>
    </row>
    <row r="6684" spans="6:10" x14ac:dyDescent="0.25">
      <c r="F6684" s="49">
        <v>41680</v>
      </c>
      <c r="G6684" s="45" t="s">
        <v>377</v>
      </c>
      <c r="H6684" s="45" t="s">
        <v>331</v>
      </c>
      <c r="I6684" s="50">
        <v>58.8</v>
      </c>
      <c r="J6684" s="9" t="str">
        <f t="shared" si="105"/>
        <v>West</v>
      </c>
    </row>
    <row r="6685" spans="6:10" x14ac:dyDescent="0.25">
      <c r="F6685" s="49">
        <v>41597</v>
      </c>
      <c r="G6685" s="45" t="s">
        <v>333</v>
      </c>
      <c r="H6685" s="45" t="s">
        <v>10</v>
      </c>
      <c r="I6685" s="50">
        <v>45.9</v>
      </c>
      <c r="J6685" s="9" t="str">
        <f t="shared" si="105"/>
        <v>MidWest</v>
      </c>
    </row>
    <row r="6686" spans="6:10" x14ac:dyDescent="0.25">
      <c r="F6686" s="49">
        <v>41849</v>
      </c>
      <c r="G6686" s="45" t="s">
        <v>375</v>
      </c>
      <c r="H6686" s="45" t="s">
        <v>371</v>
      </c>
      <c r="I6686" s="50">
        <v>37.619999999999997</v>
      </c>
      <c r="J6686" s="9" t="str">
        <f t="shared" si="105"/>
        <v>East</v>
      </c>
    </row>
    <row r="6687" spans="6:10" x14ac:dyDescent="0.25">
      <c r="F6687" s="49">
        <v>41602</v>
      </c>
      <c r="G6687" s="45" t="s">
        <v>346</v>
      </c>
      <c r="H6687" s="45" t="s">
        <v>327</v>
      </c>
      <c r="I6687" s="50">
        <v>73.5</v>
      </c>
      <c r="J6687" s="9" t="str">
        <f t="shared" si="105"/>
        <v>MidWest</v>
      </c>
    </row>
    <row r="6688" spans="6:10" x14ac:dyDescent="0.25">
      <c r="F6688" s="49">
        <v>41603</v>
      </c>
      <c r="G6688" s="45" t="s">
        <v>368</v>
      </c>
      <c r="H6688" s="45" t="s">
        <v>324</v>
      </c>
      <c r="I6688" s="50">
        <v>19.55</v>
      </c>
      <c r="J6688" s="9" t="str">
        <f t="shared" si="105"/>
        <v>West</v>
      </c>
    </row>
    <row r="6689" spans="6:10" x14ac:dyDescent="0.25">
      <c r="F6689" s="49">
        <v>41622</v>
      </c>
      <c r="G6689" s="45" t="s">
        <v>354</v>
      </c>
      <c r="H6689" s="45" t="s">
        <v>334</v>
      </c>
      <c r="I6689" s="50">
        <v>70.5</v>
      </c>
      <c r="J6689" s="9" t="str">
        <f t="shared" si="105"/>
        <v>MidWest</v>
      </c>
    </row>
    <row r="6690" spans="6:10" x14ac:dyDescent="0.25">
      <c r="F6690" s="49">
        <v>41596</v>
      </c>
      <c r="G6690" s="45" t="s">
        <v>362</v>
      </c>
      <c r="H6690" s="45" t="s">
        <v>337</v>
      </c>
      <c r="I6690" s="50">
        <v>48.5</v>
      </c>
      <c r="J6690" s="9" t="str">
        <f t="shared" si="105"/>
        <v>East</v>
      </c>
    </row>
    <row r="6691" spans="6:10" x14ac:dyDescent="0.25">
      <c r="F6691" s="49">
        <v>41969</v>
      </c>
      <c r="G6691" s="45" t="s">
        <v>323</v>
      </c>
      <c r="H6691" s="45" t="s">
        <v>191</v>
      </c>
      <c r="I6691" s="50">
        <v>45.9</v>
      </c>
      <c r="J6691" s="9" t="str">
        <f t="shared" si="105"/>
        <v>MidWest</v>
      </c>
    </row>
    <row r="6692" spans="6:10" x14ac:dyDescent="0.25">
      <c r="F6692" s="49">
        <v>41591</v>
      </c>
      <c r="G6692" s="45" t="s">
        <v>365</v>
      </c>
      <c r="H6692" s="45" t="s">
        <v>349</v>
      </c>
      <c r="I6692" s="50">
        <v>41.16</v>
      </c>
      <c r="J6692" s="9" t="str">
        <f t="shared" si="105"/>
        <v>West</v>
      </c>
    </row>
    <row r="6693" spans="6:10" x14ac:dyDescent="0.25">
      <c r="F6693" s="49">
        <v>41956</v>
      </c>
      <c r="G6693" s="45" t="s">
        <v>400</v>
      </c>
      <c r="H6693" s="45" t="s">
        <v>337</v>
      </c>
      <c r="I6693" s="50">
        <v>98</v>
      </c>
      <c r="J6693" s="9" t="str">
        <f t="shared" si="105"/>
        <v>West</v>
      </c>
    </row>
    <row r="6694" spans="6:10" x14ac:dyDescent="0.25">
      <c r="F6694" s="49">
        <v>41978</v>
      </c>
      <c r="G6694" s="45" t="s">
        <v>378</v>
      </c>
      <c r="H6694" s="45" t="s">
        <v>337</v>
      </c>
      <c r="I6694" s="50">
        <v>50</v>
      </c>
      <c r="J6694" s="9" t="str">
        <f t="shared" si="105"/>
        <v>South</v>
      </c>
    </row>
    <row r="6695" spans="6:10" x14ac:dyDescent="0.25">
      <c r="F6695" s="49">
        <v>41833</v>
      </c>
      <c r="G6695" s="45" t="s">
        <v>342</v>
      </c>
      <c r="H6695" s="45" t="s">
        <v>191</v>
      </c>
      <c r="I6695" s="50">
        <v>44.52</v>
      </c>
      <c r="J6695" s="9" t="str">
        <f t="shared" si="105"/>
        <v>MidWest</v>
      </c>
    </row>
    <row r="6696" spans="6:10" x14ac:dyDescent="0.25">
      <c r="F6696" s="49">
        <v>41982</v>
      </c>
      <c r="G6696" s="45" t="s">
        <v>344</v>
      </c>
      <c r="H6696" s="45" t="s">
        <v>331</v>
      </c>
      <c r="I6696" s="50">
        <v>30</v>
      </c>
      <c r="J6696" s="9" t="str">
        <f t="shared" si="105"/>
        <v>West</v>
      </c>
    </row>
    <row r="6697" spans="6:10" x14ac:dyDescent="0.25">
      <c r="F6697" s="49">
        <v>41964</v>
      </c>
      <c r="G6697" s="45" t="s">
        <v>357</v>
      </c>
      <c r="H6697" s="45" t="s">
        <v>10</v>
      </c>
      <c r="I6697" s="50">
        <v>22.95</v>
      </c>
      <c r="J6697" s="9" t="str">
        <f t="shared" si="105"/>
        <v>South</v>
      </c>
    </row>
    <row r="6698" spans="6:10" x14ac:dyDescent="0.25">
      <c r="F6698" s="49">
        <v>41608</v>
      </c>
      <c r="G6698" s="45" t="s">
        <v>382</v>
      </c>
      <c r="H6698" s="45" t="s">
        <v>349</v>
      </c>
      <c r="I6698" s="50">
        <v>20.69</v>
      </c>
      <c r="J6698" s="9" t="str">
        <f t="shared" si="105"/>
        <v>East</v>
      </c>
    </row>
    <row r="6699" spans="6:10" x14ac:dyDescent="0.25">
      <c r="F6699" s="49">
        <v>41585</v>
      </c>
      <c r="G6699" s="45" t="s">
        <v>368</v>
      </c>
      <c r="H6699" s="45" t="s">
        <v>7</v>
      </c>
      <c r="I6699" s="50">
        <v>34</v>
      </c>
      <c r="J6699" s="9" t="str">
        <f t="shared" si="105"/>
        <v>West</v>
      </c>
    </row>
    <row r="6700" spans="6:10" x14ac:dyDescent="0.25">
      <c r="F6700" s="49">
        <v>41889</v>
      </c>
      <c r="G6700" s="45" t="s">
        <v>381</v>
      </c>
      <c r="H6700" s="45" t="s">
        <v>347</v>
      </c>
      <c r="I6700" s="50">
        <v>26.95</v>
      </c>
      <c r="J6700" s="9" t="str">
        <f t="shared" si="105"/>
        <v>MidWest</v>
      </c>
    </row>
    <row r="6701" spans="6:10" x14ac:dyDescent="0.25">
      <c r="F6701" s="49">
        <v>41624</v>
      </c>
      <c r="G6701" s="45" t="s">
        <v>383</v>
      </c>
      <c r="H6701" s="45" t="s">
        <v>324</v>
      </c>
      <c r="I6701" s="50">
        <v>39.9</v>
      </c>
      <c r="J6701" s="9" t="str">
        <f t="shared" si="105"/>
        <v>South</v>
      </c>
    </row>
    <row r="6702" spans="6:10" x14ac:dyDescent="0.25">
      <c r="F6702" s="49">
        <v>41623</v>
      </c>
      <c r="G6702" s="45" t="s">
        <v>388</v>
      </c>
      <c r="H6702" s="45" t="s">
        <v>7</v>
      </c>
      <c r="I6702" s="50">
        <v>66.3</v>
      </c>
      <c r="J6702" s="9" t="str">
        <f t="shared" si="105"/>
        <v>West</v>
      </c>
    </row>
    <row r="6703" spans="6:10" x14ac:dyDescent="0.25">
      <c r="F6703" s="49">
        <v>41954</v>
      </c>
      <c r="G6703" s="45" t="s">
        <v>344</v>
      </c>
      <c r="H6703" s="45" t="s">
        <v>337</v>
      </c>
      <c r="I6703" s="50">
        <v>50</v>
      </c>
      <c r="J6703" s="9" t="str">
        <f t="shared" si="105"/>
        <v>West</v>
      </c>
    </row>
    <row r="6704" spans="6:10" x14ac:dyDescent="0.25">
      <c r="F6704" s="49">
        <v>41607</v>
      </c>
      <c r="G6704" s="45" t="s">
        <v>404</v>
      </c>
      <c r="H6704" s="45" t="s">
        <v>331</v>
      </c>
      <c r="I6704" s="50">
        <v>87.75</v>
      </c>
      <c r="J6704" s="9" t="str">
        <f t="shared" si="105"/>
        <v>MidWest</v>
      </c>
    </row>
    <row r="6705" spans="6:10" x14ac:dyDescent="0.25">
      <c r="F6705" s="49">
        <v>41610</v>
      </c>
      <c r="G6705" s="45" t="s">
        <v>397</v>
      </c>
      <c r="H6705" s="45" t="s">
        <v>324</v>
      </c>
      <c r="I6705" s="50">
        <v>58.65</v>
      </c>
      <c r="J6705" s="9" t="str">
        <f t="shared" si="105"/>
        <v>West</v>
      </c>
    </row>
    <row r="6706" spans="6:10" x14ac:dyDescent="0.25">
      <c r="F6706" s="49">
        <v>41975</v>
      </c>
      <c r="G6706" s="45" t="s">
        <v>398</v>
      </c>
      <c r="H6706" s="45" t="s">
        <v>334</v>
      </c>
      <c r="I6706" s="50">
        <v>47</v>
      </c>
      <c r="J6706" s="9" t="str">
        <f t="shared" si="105"/>
        <v>East</v>
      </c>
    </row>
    <row r="6707" spans="6:10" x14ac:dyDescent="0.25">
      <c r="F6707" s="49">
        <v>41601</v>
      </c>
      <c r="G6707" s="45" t="s">
        <v>373</v>
      </c>
      <c r="H6707" s="45" t="s">
        <v>324</v>
      </c>
      <c r="I6707" s="50">
        <v>59.85</v>
      </c>
      <c r="J6707" s="9" t="str">
        <f t="shared" si="105"/>
        <v>MidWest</v>
      </c>
    </row>
    <row r="6708" spans="6:10" x14ac:dyDescent="0.25">
      <c r="F6708" s="49">
        <v>41767</v>
      </c>
      <c r="G6708" s="45" t="s">
        <v>386</v>
      </c>
      <c r="H6708" s="45" t="s">
        <v>191</v>
      </c>
      <c r="I6708" s="50">
        <v>68.16</v>
      </c>
      <c r="J6708" s="9" t="str">
        <f t="shared" si="105"/>
        <v>MidWest</v>
      </c>
    </row>
    <row r="6709" spans="6:10" x14ac:dyDescent="0.25">
      <c r="F6709" s="49">
        <v>41607</v>
      </c>
      <c r="G6709" s="45" t="s">
        <v>404</v>
      </c>
      <c r="H6709" s="45" t="s">
        <v>191</v>
      </c>
      <c r="I6709" s="50">
        <v>68.849999999999994</v>
      </c>
      <c r="J6709" s="9" t="str">
        <f t="shared" si="105"/>
        <v>MidWest</v>
      </c>
    </row>
    <row r="6710" spans="6:10" x14ac:dyDescent="0.25">
      <c r="F6710" s="49">
        <v>41379</v>
      </c>
      <c r="G6710" s="45" t="s">
        <v>374</v>
      </c>
      <c r="H6710" s="45" t="s">
        <v>7</v>
      </c>
      <c r="I6710" s="50">
        <v>100.98</v>
      </c>
      <c r="J6710" s="9" t="str">
        <f t="shared" si="105"/>
        <v>West</v>
      </c>
    </row>
    <row r="6711" spans="6:10" x14ac:dyDescent="0.25">
      <c r="F6711" s="49">
        <v>41610</v>
      </c>
      <c r="G6711" s="45" t="s">
        <v>344</v>
      </c>
      <c r="H6711" s="45" t="s">
        <v>349</v>
      </c>
      <c r="I6711" s="50">
        <v>42</v>
      </c>
      <c r="J6711" s="9" t="str">
        <f t="shared" si="105"/>
        <v>West</v>
      </c>
    </row>
    <row r="6712" spans="6:10" x14ac:dyDescent="0.25">
      <c r="F6712" s="49">
        <v>41408</v>
      </c>
      <c r="G6712" s="45" t="s">
        <v>380</v>
      </c>
      <c r="H6712" s="45" t="s">
        <v>337</v>
      </c>
      <c r="I6712" s="50">
        <v>73.13</v>
      </c>
      <c r="J6712" s="9" t="str">
        <f t="shared" si="105"/>
        <v>South</v>
      </c>
    </row>
    <row r="6713" spans="6:10" x14ac:dyDescent="0.25">
      <c r="F6713" s="49">
        <v>41357</v>
      </c>
      <c r="G6713" s="45" t="s">
        <v>326</v>
      </c>
      <c r="H6713" s="45" t="s">
        <v>337</v>
      </c>
      <c r="I6713" s="50">
        <v>416.5</v>
      </c>
      <c r="J6713" s="9" t="str">
        <f t="shared" si="105"/>
        <v>West</v>
      </c>
    </row>
    <row r="6714" spans="6:10" x14ac:dyDescent="0.25">
      <c r="F6714" s="49">
        <v>41582</v>
      </c>
      <c r="G6714" s="45" t="s">
        <v>367</v>
      </c>
      <c r="H6714" s="45" t="s">
        <v>371</v>
      </c>
      <c r="I6714" s="50">
        <v>55.29</v>
      </c>
      <c r="J6714" s="9" t="str">
        <f t="shared" si="105"/>
        <v>MidWest</v>
      </c>
    </row>
    <row r="6715" spans="6:10" x14ac:dyDescent="0.25">
      <c r="F6715" s="49">
        <v>41946</v>
      </c>
      <c r="G6715" s="45" t="s">
        <v>333</v>
      </c>
      <c r="H6715" s="45" t="s">
        <v>10</v>
      </c>
      <c r="I6715" s="50">
        <v>22.49</v>
      </c>
      <c r="J6715" s="9" t="str">
        <f t="shared" si="105"/>
        <v>MidWest</v>
      </c>
    </row>
    <row r="6716" spans="6:10" x14ac:dyDescent="0.25">
      <c r="F6716" s="49">
        <v>41862</v>
      </c>
      <c r="G6716" s="45" t="s">
        <v>381</v>
      </c>
      <c r="H6716" s="45" t="s">
        <v>334</v>
      </c>
      <c r="I6716" s="50">
        <v>70.5</v>
      </c>
      <c r="J6716" s="9" t="str">
        <f t="shared" si="105"/>
        <v>MidWest</v>
      </c>
    </row>
    <row r="6717" spans="6:10" x14ac:dyDescent="0.25">
      <c r="F6717" s="49">
        <v>41346</v>
      </c>
      <c r="G6717" s="45" t="s">
        <v>370</v>
      </c>
      <c r="H6717" s="45" t="s">
        <v>10</v>
      </c>
      <c r="I6717" s="50">
        <v>45.9</v>
      </c>
      <c r="J6717" s="9" t="str">
        <f t="shared" si="105"/>
        <v>South</v>
      </c>
    </row>
    <row r="6718" spans="6:10" x14ac:dyDescent="0.25">
      <c r="F6718" s="49">
        <v>41624</v>
      </c>
      <c r="G6718" s="45" t="s">
        <v>372</v>
      </c>
      <c r="H6718" s="45" t="s">
        <v>371</v>
      </c>
      <c r="I6718" s="50">
        <v>19</v>
      </c>
      <c r="J6718" s="9" t="str">
        <f t="shared" si="105"/>
        <v>West</v>
      </c>
    </row>
    <row r="6719" spans="6:10" x14ac:dyDescent="0.25">
      <c r="F6719" s="49">
        <v>41611</v>
      </c>
      <c r="G6719" s="45" t="s">
        <v>338</v>
      </c>
      <c r="H6719" s="45" t="s">
        <v>7</v>
      </c>
      <c r="I6719" s="50">
        <v>34</v>
      </c>
      <c r="J6719" s="9" t="str">
        <f t="shared" si="105"/>
        <v>South</v>
      </c>
    </row>
    <row r="6720" spans="6:10" x14ac:dyDescent="0.25">
      <c r="F6720" s="49">
        <v>41628</v>
      </c>
      <c r="G6720" s="45" t="s">
        <v>368</v>
      </c>
      <c r="H6720" s="45" t="s">
        <v>191</v>
      </c>
      <c r="I6720" s="50">
        <v>275.39999999999998</v>
      </c>
      <c r="J6720" s="9" t="str">
        <f t="shared" si="105"/>
        <v>West</v>
      </c>
    </row>
    <row r="6721" spans="6:10" x14ac:dyDescent="0.25">
      <c r="F6721" s="49">
        <v>41986</v>
      </c>
      <c r="G6721" s="45" t="s">
        <v>338</v>
      </c>
      <c r="H6721" s="45" t="s">
        <v>331</v>
      </c>
      <c r="I6721" s="50">
        <v>540</v>
      </c>
      <c r="J6721" s="9" t="str">
        <f t="shared" si="105"/>
        <v>South</v>
      </c>
    </row>
    <row r="6722" spans="6:10" x14ac:dyDescent="0.25">
      <c r="F6722" s="49">
        <v>41391</v>
      </c>
      <c r="G6722" s="45" t="s">
        <v>328</v>
      </c>
      <c r="H6722" s="45" t="s">
        <v>337</v>
      </c>
      <c r="I6722" s="50">
        <v>75</v>
      </c>
      <c r="J6722" s="9" t="str">
        <f t="shared" si="105"/>
        <v>MidWest</v>
      </c>
    </row>
    <row r="6723" spans="6:10" x14ac:dyDescent="0.25">
      <c r="F6723" s="49">
        <v>41951</v>
      </c>
      <c r="G6723" s="45" t="s">
        <v>345</v>
      </c>
      <c r="H6723" s="45" t="s">
        <v>321</v>
      </c>
      <c r="I6723" s="50">
        <v>232.65</v>
      </c>
      <c r="J6723" s="9" t="str">
        <f t="shared" si="105"/>
        <v>West</v>
      </c>
    </row>
    <row r="6724" spans="6:10" x14ac:dyDescent="0.25">
      <c r="F6724" s="49">
        <v>41973</v>
      </c>
      <c r="G6724" s="45" t="s">
        <v>354</v>
      </c>
      <c r="H6724" s="45" t="s">
        <v>337</v>
      </c>
      <c r="I6724" s="50">
        <v>49.5</v>
      </c>
      <c r="J6724" s="9" t="str">
        <f t="shared" ref="J6724:J6787" si="106">VLOOKUP(G6724,$A$4:$B$75,2,0)</f>
        <v>MidWest</v>
      </c>
    </row>
    <row r="6725" spans="6:10" x14ac:dyDescent="0.25">
      <c r="F6725" s="49">
        <v>41834</v>
      </c>
      <c r="G6725" s="45" t="s">
        <v>396</v>
      </c>
      <c r="H6725" s="45" t="s">
        <v>331</v>
      </c>
      <c r="I6725" s="50">
        <v>29.55</v>
      </c>
      <c r="J6725" s="9" t="str">
        <f t="shared" si="106"/>
        <v>West</v>
      </c>
    </row>
    <row r="6726" spans="6:10" x14ac:dyDescent="0.25">
      <c r="F6726" s="49">
        <v>41979</v>
      </c>
      <c r="G6726" s="45" t="s">
        <v>330</v>
      </c>
      <c r="H6726" s="45" t="s">
        <v>349</v>
      </c>
      <c r="I6726" s="50">
        <v>21</v>
      </c>
      <c r="J6726" s="9" t="str">
        <f t="shared" si="106"/>
        <v>East</v>
      </c>
    </row>
    <row r="6727" spans="6:10" x14ac:dyDescent="0.25">
      <c r="F6727" s="49">
        <v>41410</v>
      </c>
      <c r="G6727" s="45" t="s">
        <v>403</v>
      </c>
      <c r="H6727" s="45" t="s">
        <v>349</v>
      </c>
      <c r="I6727" s="50">
        <v>61.43</v>
      </c>
      <c r="J6727" s="9" t="str">
        <f t="shared" si="106"/>
        <v>West</v>
      </c>
    </row>
    <row r="6728" spans="6:10" x14ac:dyDescent="0.25">
      <c r="F6728" s="49">
        <v>41996</v>
      </c>
      <c r="G6728" s="45" t="s">
        <v>362</v>
      </c>
      <c r="H6728" s="45" t="s">
        <v>337</v>
      </c>
      <c r="I6728" s="50">
        <v>72.75</v>
      </c>
      <c r="J6728" s="9" t="str">
        <f t="shared" si="106"/>
        <v>East</v>
      </c>
    </row>
    <row r="6729" spans="6:10" x14ac:dyDescent="0.25">
      <c r="F6729" s="49">
        <v>41979</v>
      </c>
      <c r="G6729" s="45" t="s">
        <v>366</v>
      </c>
      <c r="H6729" s="45" t="s">
        <v>371</v>
      </c>
      <c r="I6729" s="50">
        <v>56.15</v>
      </c>
      <c r="J6729" s="9" t="str">
        <f t="shared" si="106"/>
        <v>West</v>
      </c>
    </row>
    <row r="6730" spans="6:10" x14ac:dyDescent="0.25">
      <c r="F6730" s="49">
        <v>41982</v>
      </c>
      <c r="G6730" s="45" t="s">
        <v>398</v>
      </c>
      <c r="H6730" s="45" t="s">
        <v>371</v>
      </c>
      <c r="I6730" s="50">
        <v>55.58</v>
      </c>
      <c r="J6730" s="9" t="str">
        <f t="shared" si="106"/>
        <v>East</v>
      </c>
    </row>
    <row r="6731" spans="6:10" x14ac:dyDescent="0.25">
      <c r="F6731" s="49">
        <v>41848</v>
      </c>
      <c r="G6731" s="45" t="s">
        <v>329</v>
      </c>
      <c r="H6731" s="45" t="s">
        <v>10</v>
      </c>
      <c r="I6731" s="50">
        <v>44.52</v>
      </c>
      <c r="J6731" s="9" t="str">
        <f t="shared" si="106"/>
        <v>MidWest</v>
      </c>
    </row>
    <row r="6732" spans="6:10" x14ac:dyDescent="0.25">
      <c r="F6732" s="49">
        <v>41378</v>
      </c>
      <c r="G6732" s="45" t="s">
        <v>338</v>
      </c>
      <c r="H6732" s="45" t="s">
        <v>321</v>
      </c>
      <c r="I6732" s="50">
        <v>159.9</v>
      </c>
      <c r="J6732" s="9" t="str">
        <f t="shared" si="106"/>
        <v>South</v>
      </c>
    </row>
    <row r="6733" spans="6:10" x14ac:dyDescent="0.25">
      <c r="F6733" s="49">
        <v>42001</v>
      </c>
      <c r="G6733" s="45" t="s">
        <v>355</v>
      </c>
      <c r="H6733" s="45" t="s">
        <v>321</v>
      </c>
      <c r="I6733" s="50">
        <v>159.9</v>
      </c>
      <c r="J6733" s="9" t="str">
        <f t="shared" si="106"/>
        <v>MidWest</v>
      </c>
    </row>
    <row r="6734" spans="6:10" x14ac:dyDescent="0.25">
      <c r="F6734" s="49">
        <v>41981</v>
      </c>
      <c r="G6734" s="45" t="s">
        <v>392</v>
      </c>
      <c r="H6734" s="45" t="s">
        <v>324</v>
      </c>
      <c r="I6734" s="50">
        <v>59.85</v>
      </c>
      <c r="J6734" s="9" t="str">
        <f t="shared" si="106"/>
        <v>South</v>
      </c>
    </row>
    <row r="6735" spans="6:10" x14ac:dyDescent="0.25">
      <c r="F6735" s="49">
        <v>41666</v>
      </c>
      <c r="G6735" s="45" t="s">
        <v>399</v>
      </c>
      <c r="H6735" s="45" t="s">
        <v>347</v>
      </c>
      <c r="I6735" s="50">
        <v>27.23</v>
      </c>
      <c r="J6735" s="9" t="str">
        <f t="shared" si="106"/>
        <v>West</v>
      </c>
    </row>
    <row r="6736" spans="6:10" x14ac:dyDescent="0.25">
      <c r="F6736" s="49">
        <v>41608</v>
      </c>
      <c r="G6736" s="45" t="s">
        <v>348</v>
      </c>
      <c r="H6736" s="45" t="s">
        <v>191</v>
      </c>
      <c r="I6736" s="50">
        <v>67.13</v>
      </c>
      <c r="J6736" s="9" t="str">
        <f t="shared" si="106"/>
        <v>South</v>
      </c>
    </row>
    <row r="6737" spans="6:10" x14ac:dyDescent="0.25">
      <c r="F6737" s="49">
        <v>41986</v>
      </c>
      <c r="G6737" s="45" t="s">
        <v>387</v>
      </c>
      <c r="H6737" s="45" t="s">
        <v>191</v>
      </c>
      <c r="I6737" s="50">
        <v>22.95</v>
      </c>
      <c r="J6737" s="9" t="str">
        <f t="shared" si="106"/>
        <v>MidWest</v>
      </c>
    </row>
    <row r="6738" spans="6:10" x14ac:dyDescent="0.25">
      <c r="F6738" s="49">
        <v>41432</v>
      </c>
      <c r="G6738" s="45" t="s">
        <v>346</v>
      </c>
      <c r="H6738" s="45" t="s">
        <v>324</v>
      </c>
      <c r="I6738" s="50">
        <v>39.299999999999997</v>
      </c>
      <c r="J6738" s="9" t="str">
        <f t="shared" si="106"/>
        <v>MidWest</v>
      </c>
    </row>
    <row r="6739" spans="6:10" x14ac:dyDescent="0.25">
      <c r="F6739" s="49">
        <v>41984</v>
      </c>
      <c r="G6739" s="45" t="s">
        <v>360</v>
      </c>
      <c r="H6739" s="45" t="s">
        <v>10</v>
      </c>
      <c r="I6739" s="50">
        <v>90.42</v>
      </c>
      <c r="J6739" s="9" t="str">
        <f t="shared" si="106"/>
        <v>West</v>
      </c>
    </row>
    <row r="6740" spans="6:10" x14ac:dyDescent="0.25">
      <c r="F6740" s="49">
        <v>42003</v>
      </c>
      <c r="G6740" s="45" t="s">
        <v>358</v>
      </c>
      <c r="H6740" s="45" t="s">
        <v>7</v>
      </c>
      <c r="I6740" s="50">
        <v>98.94</v>
      </c>
      <c r="J6740" s="9" t="str">
        <f t="shared" si="106"/>
        <v>MidWest</v>
      </c>
    </row>
    <row r="6741" spans="6:10" x14ac:dyDescent="0.25">
      <c r="F6741" s="49">
        <v>41637</v>
      </c>
      <c r="G6741" s="45" t="s">
        <v>375</v>
      </c>
      <c r="H6741" s="45" t="s">
        <v>349</v>
      </c>
      <c r="I6741" s="50">
        <v>20.69</v>
      </c>
      <c r="J6741" s="9" t="str">
        <f t="shared" si="106"/>
        <v>East</v>
      </c>
    </row>
    <row r="6742" spans="6:10" x14ac:dyDescent="0.25">
      <c r="F6742" s="49">
        <v>41313</v>
      </c>
      <c r="G6742" s="45" t="s">
        <v>365</v>
      </c>
      <c r="H6742" s="45" t="s">
        <v>191</v>
      </c>
      <c r="I6742" s="50">
        <v>44.52</v>
      </c>
      <c r="J6742" s="9" t="str">
        <f t="shared" si="106"/>
        <v>West</v>
      </c>
    </row>
    <row r="6743" spans="6:10" x14ac:dyDescent="0.25">
      <c r="F6743" s="49">
        <v>41999</v>
      </c>
      <c r="G6743" s="45" t="s">
        <v>350</v>
      </c>
      <c r="H6743" s="45" t="s">
        <v>321</v>
      </c>
      <c r="I6743" s="50">
        <v>239.85</v>
      </c>
      <c r="J6743" s="9" t="str">
        <f t="shared" si="106"/>
        <v>East</v>
      </c>
    </row>
    <row r="6744" spans="6:10" x14ac:dyDescent="0.25">
      <c r="F6744" s="49">
        <v>41995</v>
      </c>
      <c r="G6744" s="45" t="s">
        <v>355</v>
      </c>
      <c r="H6744" s="45" t="s">
        <v>324</v>
      </c>
      <c r="I6744" s="50">
        <v>39.9</v>
      </c>
      <c r="J6744" s="9" t="str">
        <f t="shared" si="106"/>
        <v>MidWest</v>
      </c>
    </row>
    <row r="6745" spans="6:10" x14ac:dyDescent="0.25">
      <c r="F6745" s="49">
        <v>41986</v>
      </c>
      <c r="G6745" s="45" t="s">
        <v>364</v>
      </c>
      <c r="H6745" s="45" t="s">
        <v>337</v>
      </c>
      <c r="I6745" s="50">
        <v>25</v>
      </c>
      <c r="J6745" s="9" t="str">
        <f t="shared" si="106"/>
        <v>West</v>
      </c>
    </row>
    <row r="6746" spans="6:10" x14ac:dyDescent="0.25">
      <c r="F6746" s="49">
        <v>41623</v>
      </c>
      <c r="G6746" s="45" t="s">
        <v>389</v>
      </c>
      <c r="H6746" s="45" t="s">
        <v>347</v>
      </c>
      <c r="I6746" s="50">
        <v>53.35</v>
      </c>
      <c r="J6746" s="9" t="str">
        <f t="shared" si="106"/>
        <v>MidWest</v>
      </c>
    </row>
    <row r="6747" spans="6:10" x14ac:dyDescent="0.25">
      <c r="F6747" s="49">
        <v>41610</v>
      </c>
      <c r="G6747" s="45" t="s">
        <v>333</v>
      </c>
      <c r="H6747" s="45" t="s">
        <v>324</v>
      </c>
      <c r="I6747" s="50">
        <v>39.9</v>
      </c>
      <c r="J6747" s="9" t="str">
        <f t="shared" si="106"/>
        <v>MidWest</v>
      </c>
    </row>
    <row r="6748" spans="6:10" x14ac:dyDescent="0.25">
      <c r="F6748" s="49">
        <v>41594</v>
      </c>
      <c r="G6748" s="45" t="s">
        <v>382</v>
      </c>
      <c r="H6748" s="45" t="s">
        <v>327</v>
      </c>
      <c r="I6748" s="50">
        <v>72.75</v>
      </c>
      <c r="J6748" s="9" t="str">
        <f t="shared" si="106"/>
        <v>East</v>
      </c>
    </row>
    <row r="6749" spans="6:10" x14ac:dyDescent="0.25">
      <c r="F6749" s="49">
        <v>41636</v>
      </c>
      <c r="G6749" s="45" t="s">
        <v>336</v>
      </c>
      <c r="H6749" s="45" t="s">
        <v>337</v>
      </c>
      <c r="I6749" s="50">
        <v>73.5</v>
      </c>
      <c r="J6749" s="9" t="str">
        <f t="shared" si="106"/>
        <v>West</v>
      </c>
    </row>
    <row r="6750" spans="6:10" x14ac:dyDescent="0.25">
      <c r="F6750" s="49">
        <v>41812</v>
      </c>
      <c r="G6750" s="45" t="s">
        <v>343</v>
      </c>
      <c r="H6750" s="45" t="s">
        <v>10</v>
      </c>
      <c r="I6750" s="50">
        <v>45.21</v>
      </c>
      <c r="J6750" s="9" t="str">
        <f t="shared" si="106"/>
        <v>West</v>
      </c>
    </row>
    <row r="6751" spans="6:10" x14ac:dyDescent="0.25">
      <c r="F6751" s="49">
        <v>41628</v>
      </c>
      <c r="G6751" s="45" t="s">
        <v>404</v>
      </c>
      <c r="H6751" s="45" t="s">
        <v>7</v>
      </c>
      <c r="I6751" s="50">
        <v>33.659999999999997</v>
      </c>
      <c r="J6751" s="9" t="str">
        <f t="shared" si="106"/>
        <v>MidWest</v>
      </c>
    </row>
    <row r="6752" spans="6:10" x14ac:dyDescent="0.25">
      <c r="F6752" s="49">
        <v>41712</v>
      </c>
      <c r="G6752" s="45" t="s">
        <v>400</v>
      </c>
      <c r="H6752" s="45" t="s">
        <v>337</v>
      </c>
      <c r="I6752" s="50">
        <v>75</v>
      </c>
      <c r="J6752" s="9" t="str">
        <f t="shared" si="106"/>
        <v>West</v>
      </c>
    </row>
    <row r="6753" spans="6:10" x14ac:dyDescent="0.25">
      <c r="F6753" s="49">
        <v>41600</v>
      </c>
      <c r="G6753" s="45" t="s">
        <v>385</v>
      </c>
      <c r="H6753" s="45" t="s">
        <v>331</v>
      </c>
      <c r="I6753" s="50">
        <v>58.2</v>
      </c>
      <c r="J6753" s="9" t="str">
        <f t="shared" si="106"/>
        <v>MidWest</v>
      </c>
    </row>
    <row r="6754" spans="6:10" x14ac:dyDescent="0.25">
      <c r="F6754" s="49">
        <v>41892</v>
      </c>
      <c r="G6754" s="45" t="s">
        <v>335</v>
      </c>
      <c r="H6754" s="45" t="s">
        <v>321</v>
      </c>
      <c r="I6754" s="50">
        <v>857.46</v>
      </c>
      <c r="J6754" s="9" t="str">
        <f t="shared" si="106"/>
        <v>West</v>
      </c>
    </row>
    <row r="6755" spans="6:10" x14ac:dyDescent="0.25">
      <c r="F6755" s="49">
        <v>41605</v>
      </c>
      <c r="G6755" s="45" t="s">
        <v>336</v>
      </c>
      <c r="H6755" s="45" t="s">
        <v>10</v>
      </c>
      <c r="I6755" s="50">
        <v>45.9</v>
      </c>
      <c r="J6755" s="9" t="str">
        <f t="shared" si="106"/>
        <v>West</v>
      </c>
    </row>
    <row r="6756" spans="6:10" x14ac:dyDescent="0.25">
      <c r="F6756" s="49">
        <v>41963</v>
      </c>
      <c r="G6756" s="45" t="s">
        <v>396</v>
      </c>
      <c r="H6756" s="45" t="s">
        <v>191</v>
      </c>
      <c r="I6756" s="50">
        <v>22.72</v>
      </c>
      <c r="J6756" s="9" t="str">
        <f t="shared" si="106"/>
        <v>West</v>
      </c>
    </row>
    <row r="6757" spans="6:10" x14ac:dyDescent="0.25">
      <c r="F6757" s="49">
        <v>41635</v>
      </c>
      <c r="G6757" s="45" t="s">
        <v>320</v>
      </c>
      <c r="H6757" s="45" t="s">
        <v>7</v>
      </c>
      <c r="I6757" s="50">
        <v>99.45</v>
      </c>
      <c r="J6757" s="9" t="str">
        <f t="shared" si="106"/>
        <v>West</v>
      </c>
    </row>
    <row r="6758" spans="6:10" x14ac:dyDescent="0.25">
      <c r="F6758" s="49">
        <v>41849</v>
      </c>
      <c r="G6758" s="45" t="s">
        <v>390</v>
      </c>
      <c r="H6758" s="45" t="s">
        <v>331</v>
      </c>
      <c r="I6758" s="50">
        <v>89.1</v>
      </c>
      <c r="J6758" s="9" t="str">
        <f t="shared" si="106"/>
        <v>South</v>
      </c>
    </row>
    <row r="6759" spans="6:10" x14ac:dyDescent="0.25">
      <c r="F6759" s="49">
        <v>41833</v>
      </c>
      <c r="G6759" s="45" t="s">
        <v>369</v>
      </c>
      <c r="H6759" s="45" t="s">
        <v>337</v>
      </c>
      <c r="I6759" s="50">
        <v>75</v>
      </c>
      <c r="J6759" s="9" t="str">
        <f t="shared" si="106"/>
        <v>South</v>
      </c>
    </row>
    <row r="6760" spans="6:10" x14ac:dyDescent="0.25">
      <c r="F6760" s="49">
        <v>41623</v>
      </c>
      <c r="G6760" s="45" t="s">
        <v>320</v>
      </c>
      <c r="H6760" s="45" t="s">
        <v>7</v>
      </c>
      <c r="I6760" s="50">
        <v>33.49</v>
      </c>
      <c r="J6760" s="9" t="str">
        <f t="shared" si="106"/>
        <v>West</v>
      </c>
    </row>
    <row r="6761" spans="6:10" x14ac:dyDescent="0.25">
      <c r="F6761" s="49">
        <v>41621</v>
      </c>
      <c r="G6761" s="45" t="s">
        <v>367</v>
      </c>
      <c r="H6761" s="45" t="s">
        <v>7</v>
      </c>
      <c r="I6761" s="50">
        <v>33.659999999999997</v>
      </c>
      <c r="J6761" s="9" t="str">
        <f t="shared" si="106"/>
        <v>MidWest</v>
      </c>
    </row>
    <row r="6762" spans="6:10" x14ac:dyDescent="0.25">
      <c r="F6762" s="49">
        <v>41281</v>
      </c>
      <c r="G6762" s="45" t="s">
        <v>363</v>
      </c>
      <c r="H6762" s="45" t="s">
        <v>331</v>
      </c>
      <c r="I6762" s="50">
        <v>29.25</v>
      </c>
      <c r="J6762" s="9" t="str">
        <f t="shared" si="106"/>
        <v>West</v>
      </c>
    </row>
    <row r="6763" spans="6:10" x14ac:dyDescent="0.25">
      <c r="F6763" s="49">
        <v>41306</v>
      </c>
      <c r="G6763" s="45" t="s">
        <v>368</v>
      </c>
      <c r="H6763" s="45" t="s">
        <v>337</v>
      </c>
      <c r="I6763" s="50">
        <v>24.38</v>
      </c>
      <c r="J6763" s="9" t="str">
        <f t="shared" si="106"/>
        <v>West</v>
      </c>
    </row>
    <row r="6764" spans="6:10" x14ac:dyDescent="0.25">
      <c r="F6764" s="49">
        <v>41685</v>
      </c>
      <c r="G6764" s="45" t="s">
        <v>343</v>
      </c>
      <c r="H6764" s="45" t="s">
        <v>10</v>
      </c>
      <c r="I6764" s="50">
        <v>22.61</v>
      </c>
      <c r="J6764" s="9" t="str">
        <f t="shared" si="106"/>
        <v>West</v>
      </c>
    </row>
    <row r="6765" spans="6:10" x14ac:dyDescent="0.25">
      <c r="F6765" s="49">
        <v>41971</v>
      </c>
      <c r="G6765" s="45" t="s">
        <v>330</v>
      </c>
      <c r="H6765" s="45" t="s">
        <v>349</v>
      </c>
      <c r="I6765" s="50">
        <v>63</v>
      </c>
      <c r="J6765" s="9" t="str">
        <f t="shared" si="106"/>
        <v>East</v>
      </c>
    </row>
    <row r="6766" spans="6:10" x14ac:dyDescent="0.25">
      <c r="F6766" s="49">
        <v>41572</v>
      </c>
      <c r="G6766" s="45" t="s">
        <v>372</v>
      </c>
      <c r="H6766" s="45" t="s">
        <v>324</v>
      </c>
      <c r="I6766" s="50">
        <v>59.85</v>
      </c>
      <c r="J6766" s="9" t="str">
        <f t="shared" si="106"/>
        <v>West</v>
      </c>
    </row>
    <row r="6767" spans="6:10" x14ac:dyDescent="0.25">
      <c r="F6767" s="49">
        <v>41871</v>
      </c>
      <c r="G6767" s="45" t="s">
        <v>336</v>
      </c>
      <c r="H6767" s="45" t="s">
        <v>10</v>
      </c>
      <c r="I6767" s="50">
        <v>44.98</v>
      </c>
      <c r="J6767" s="9" t="str">
        <f t="shared" si="106"/>
        <v>West</v>
      </c>
    </row>
    <row r="6768" spans="6:10" x14ac:dyDescent="0.25">
      <c r="F6768" s="49">
        <v>41614</v>
      </c>
      <c r="G6768" s="45" t="s">
        <v>370</v>
      </c>
      <c r="H6768" s="45" t="s">
        <v>324</v>
      </c>
      <c r="I6768" s="50">
        <v>39.9</v>
      </c>
      <c r="J6768" s="9" t="str">
        <f t="shared" si="106"/>
        <v>South</v>
      </c>
    </row>
    <row r="6769" spans="6:10" x14ac:dyDescent="0.25">
      <c r="F6769" s="49">
        <v>41963</v>
      </c>
      <c r="G6769" s="45" t="s">
        <v>374</v>
      </c>
      <c r="H6769" s="45" t="s">
        <v>7</v>
      </c>
      <c r="I6769" s="50">
        <v>102</v>
      </c>
      <c r="J6769" s="9" t="str">
        <f t="shared" si="106"/>
        <v>West</v>
      </c>
    </row>
    <row r="6770" spans="6:10" x14ac:dyDescent="0.25">
      <c r="F6770" s="49">
        <v>41583</v>
      </c>
      <c r="G6770" s="45" t="s">
        <v>357</v>
      </c>
      <c r="H6770" s="45" t="s">
        <v>191</v>
      </c>
      <c r="I6770" s="50">
        <v>481.95</v>
      </c>
      <c r="J6770" s="9" t="str">
        <f t="shared" si="106"/>
        <v>South</v>
      </c>
    </row>
    <row r="6771" spans="6:10" x14ac:dyDescent="0.25">
      <c r="F6771" s="49">
        <v>41543</v>
      </c>
      <c r="G6771" s="45" t="s">
        <v>354</v>
      </c>
      <c r="H6771" s="45" t="s">
        <v>7</v>
      </c>
      <c r="I6771" s="50">
        <v>99.96</v>
      </c>
      <c r="J6771" s="9" t="str">
        <f t="shared" si="106"/>
        <v>MidWest</v>
      </c>
    </row>
    <row r="6772" spans="6:10" x14ac:dyDescent="0.25">
      <c r="F6772" s="49">
        <v>41947</v>
      </c>
      <c r="G6772" s="45" t="s">
        <v>326</v>
      </c>
      <c r="H6772" s="45" t="s">
        <v>10</v>
      </c>
      <c r="I6772" s="50">
        <v>44.52</v>
      </c>
      <c r="J6772" s="9" t="str">
        <f t="shared" si="106"/>
        <v>West</v>
      </c>
    </row>
    <row r="6773" spans="6:10" x14ac:dyDescent="0.25">
      <c r="F6773" s="49">
        <v>41993</v>
      </c>
      <c r="G6773" s="45" t="s">
        <v>340</v>
      </c>
      <c r="H6773" s="45" t="s">
        <v>337</v>
      </c>
      <c r="I6773" s="50">
        <v>73.13</v>
      </c>
      <c r="J6773" s="9" t="str">
        <f t="shared" si="106"/>
        <v>MidWest</v>
      </c>
    </row>
    <row r="6774" spans="6:10" x14ac:dyDescent="0.25">
      <c r="F6774" s="49">
        <v>41620</v>
      </c>
      <c r="G6774" s="45" t="s">
        <v>370</v>
      </c>
      <c r="H6774" s="45" t="s">
        <v>324</v>
      </c>
      <c r="I6774" s="50">
        <v>39.9</v>
      </c>
      <c r="J6774" s="9" t="str">
        <f t="shared" si="106"/>
        <v>South</v>
      </c>
    </row>
    <row r="6775" spans="6:10" x14ac:dyDescent="0.25">
      <c r="F6775" s="49">
        <v>41340</v>
      </c>
      <c r="G6775" s="45" t="s">
        <v>329</v>
      </c>
      <c r="H6775" s="45" t="s">
        <v>324</v>
      </c>
      <c r="I6775" s="50">
        <v>312.82</v>
      </c>
      <c r="J6775" s="9" t="str">
        <f t="shared" si="106"/>
        <v>MidWest</v>
      </c>
    </row>
    <row r="6776" spans="6:10" x14ac:dyDescent="0.25">
      <c r="F6776" s="49">
        <v>41529</v>
      </c>
      <c r="G6776" s="45" t="s">
        <v>368</v>
      </c>
      <c r="H6776" s="45" t="s">
        <v>10</v>
      </c>
      <c r="I6776" s="50">
        <v>67.13</v>
      </c>
      <c r="J6776" s="9" t="str">
        <f t="shared" si="106"/>
        <v>West</v>
      </c>
    </row>
    <row r="6777" spans="6:10" x14ac:dyDescent="0.25">
      <c r="F6777" s="49">
        <v>41885</v>
      </c>
      <c r="G6777" s="45" t="s">
        <v>368</v>
      </c>
      <c r="H6777" s="45" t="s">
        <v>349</v>
      </c>
      <c r="I6777" s="50">
        <v>40.74</v>
      </c>
      <c r="J6777" s="9" t="str">
        <f t="shared" si="106"/>
        <v>West</v>
      </c>
    </row>
    <row r="6778" spans="6:10" x14ac:dyDescent="0.25">
      <c r="F6778" s="49">
        <v>41589</v>
      </c>
      <c r="G6778" s="45" t="s">
        <v>364</v>
      </c>
      <c r="H6778" s="45" t="s">
        <v>10</v>
      </c>
      <c r="I6778" s="50">
        <v>68.849999999999994</v>
      </c>
      <c r="J6778" s="9" t="str">
        <f t="shared" si="106"/>
        <v>West</v>
      </c>
    </row>
    <row r="6779" spans="6:10" x14ac:dyDescent="0.25">
      <c r="F6779" s="49">
        <v>41608</v>
      </c>
      <c r="G6779" s="45" t="s">
        <v>350</v>
      </c>
      <c r="H6779" s="45" t="s">
        <v>191</v>
      </c>
      <c r="I6779" s="50">
        <v>22.95</v>
      </c>
      <c r="J6779" s="9" t="str">
        <f t="shared" si="106"/>
        <v>East</v>
      </c>
    </row>
    <row r="6780" spans="6:10" x14ac:dyDescent="0.25">
      <c r="F6780" s="49">
        <v>41308</v>
      </c>
      <c r="G6780" s="45" t="s">
        <v>357</v>
      </c>
      <c r="H6780" s="45" t="s">
        <v>191</v>
      </c>
      <c r="I6780" s="50">
        <v>22.95</v>
      </c>
      <c r="J6780" s="9" t="str">
        <f t="shared" si="106"/>
        <v>South</v>
      </c>
    </row>
    <row r="6781" spans="6:10" x14ac:dyDescent="0.25">
      <c r="F6781" s="49">
        <v>41983</v>
      </c>
      <c r="G6781" s="45" t="s">
        <v>377</v>
      </c>
      <c r="H6781" s="45" t="s">
        <v>327</v>
      </c>
      <c r="I6781" s="50">
        <v>75</v>
      </c>
      <c r="J6781" s="9" t="str">
        <f t="shared" si="106"/>
        <v>West</v>
      </c>
    </row>
    <row r="6782" spans="6:10" x14ac:dyDescent="0.25">
      <c r="F6782" s="49">
        <v>41390</v>
      </c>
      <c r="G6782" s="45" t="s">
        <v>368</v>
      </c>
      <c r="H6782" s="45" t="s">
        <v>327</v>
      </c>
      <c r="I6782" s="50">
        <v>25</v>
      </c>
      <c r="J6782" s="9" t="str">
        <f t="shared" si="106"/>
        <v>West</v>
      </c>
    </row>
    <row r="6783" spans="6:10" x14ac:dyDescent="0.25">
      <c r="F6783" s="49">
        <v>41989</v>
      </c>
      <c r="G6783" s="45" t="s">
        <v>333</v>
      </c>
      <c r="H6783" s="45" t="s">
        <v>324</v>
      </c>
      <c r="I6783" s="50">
        <v>19.649999999999999</v>
      </c>
      <c r="J6783" s="9" t="str">
        <f t="shared" si="106"/>
        <v>MidWest</v>
      </c>
    </row>
    <row r="6784" spans="6:10" x14ac:dyDescent="0.25">
      <c r="F6784" s="49">
        <v>41988</v>
      </c>
      <c r="G6784" s="45" t="s">
        <v>326</v>
      </c>
      <c r="H6784" s="45" t="s">
        <v>191</v>
      </c>
      <c r="I6784" s="50">
        <v>68.849999999999994</v>
      </c>
      <c r="J6784" s="9" t="str">
        <f t="shared" si="106"/>
        <v>West</v>
      </c>
    </row>
    <row r="6785" spans="6:10" x14ac:dyDescent="0.25">
      <c r="F6785" s="49">
        <v>41606</v>
      </c>
      <c r="G6785" s="45" t="s">
        <v>330</v>
      </c>
      <c r="H6785" s="45" t="s">
        <v>334</v>
      </c>
      <c r="I6785" s="50">
        <v>47</v>
      </c>
      <c r="J6785" s="9" t="str">
        <f t="shared" si="106"/>
        <v>East</v>
      </c>
    </row>
    <row r="6786" spans="6:10" x14ac:dyDescent="0.25">
      <c r="F6786" s="49">
        <v>41763</v>
      </c>
      <c r="G6786" s="45" t="s">
        <v>360</v>
      </c>
      <c r="H6786" s="45" t="s">
        <v>7</v>
      </c>
      <c r="I6786" s="50">
        <v>65.959999999999994</v>
      </c>
      <c r="J6786" s="9" t="str">
        <f t="shared" si="106"/>
        <v>West</v>
      </c>
    </row>
    <row r="6787" spans="6:10" x14ac:dyDescent="0.25">
      <c r="F6787" s="49">
        <v>41960</v>
      </c>
      <c r="G6787" s="45" t="s">
        <v>389</v>
      </c>
      <c r="H6787" s="45" t="s">
        <v>191</v>
      </c>
      <c r="I6787" s="50">
        <v>68.849999999999994</v>
      </c>
      <c r="J6787" s="9" t="str">
        <f t="shared" si="106"/>
        <v>MidWest</v>
      </c>
    </row>
    <row r="6788" spans="6:10" x14ac:dyDescent="0.25">
      <c r="F6788" s="49">
        <v>41844</v>
      </c>
      <c r="G6788" s="45" t="s">
        <v>377</v>
      </c>
      <c r="H6788" s="45" t="s">
        <v>7</v>
      </c>
      <c r="I6788" s="50">
        <v>100.98</v>
      </c>
      <c r="J6788" s="9" t="str">
        <f t="shared" ref="J6788:J6851" si="107">VLOOKUP(G6788,$A$4:$B$75,2,0)</f>
        <v>West</v>
      </c>
    </row>
    <row r="6789" spans="6:10" x14ac:dyDescent="0.25">
      <c r="F6789" s="49">
        <v>41965</v>
      </c>
      <c r="G6789" s="45" t="s">
        <v>359</v>
      </c>
      <c r="H6789" s="45" t="s">
        <v>337</v>
      </c>
      <c r="I6789" s="50">
        <v>75</v>
      </c>
      <c r="J6789" s="9" t="str">
        <f t="shared" si="107"/>
        <v>MidWest</v>
      </c>
    </row>
    <row r="6790" spans="6:10" x14ac:dyDescent="0.25">
      <c r="F6790" s="49">
        <v>41608</v>
      </c>
      <c r="G6790" s="45" t="s">
        <v>399</v>
      </c>
      <c r="H6790" s="45" t="s">
        <v>349</v>
      </c>
      <c r="I6790" s="50">
        <v>40.74</v>
      </c>
      <c r="J6790" s="9" t="str">
        <f t="shared" si="107"/>
        <v>West</v>
      </c>
    </row>
    <row r="6791" spans="6:10" x14ac:dyDescent="0.25">
      <c r="F6791" s="49">
        <v>41584</v>
      </c>
      <c r="G6791" s="45" t="s">
        <v>389</v>
      </c>
      <c r="H6791" s="45" t="s">
        <v>349</v>
      </c>
      <c r="I6791" s="50">
        <v>61.74</v>
      </c>
      <c r="J6791" s="9" t="str">
        <f t="shared" si="107"/>
        <v>MidWest</v>
      </c>
    </row>
    <row r="6792" spans="6:10" x14ac:dyDescent="0.25">
      <c r="F6792" s="49">
        <v>41972</v>
      </c>
      <c r="G6792" s="45" t="s">
        <v>352</v>
      </c>
      <c r="H6792" s="45" t="s">
        <v>371</v>
      </c>
      <c r="I6792" s="50">
        <v>19</v>
      </c>
      <c r="J6792" s="9" t="str">
        <f t="shared" si="107"/>
        <v>MidWest</v>
      </c>
    </row>
    <row r="6793" spans="6:10" x14ac:dyDescent="0.25">
      <c r="F6793" s="49">
        <v>41959</v>
      </c>
      <c r="G6793" s="45" t="s">
        <v>329</v>
      </c>
      <c r="H6793" s="45" t="s">
        <v>334</v>
      </c>
      <c r="I6793" s="50">
        <v>47</v>
      </c>
      <c r="J6793" s="9" t="str">
        <f t="shared" si="107"/>
        <v>MidWest</v>
      </c>
    </row>
    <row r="6794" spans="6:10" x14ac:dyDescent="0.25">
      <c r="F6794" s="49">
        <v>41921</v>
      </c>
      <c r="G6794" s="45" t="s">
        <v>351</v>
      </c>
      <c r="H6794" s="45" t="s">
        <v>327</v>
      </c>
      <c r="I6794" s="50">
        <v>50</v>
      </c>
      <c r="J6794" s="9" t="str">
        <f t="shared" si="107"/>
        <v>MidWest</v>
      </c>
    </row>
    <row r="6795" spans="6:10" x14ac:dyDescent="0.25">
      <c r="F6795" s="49">
        <v>41617</v>
      </c>
      <c r="G6795" s="45" t="s">
        <v>388</v>
      </c>
      <c r="H6795" s="45" t="s">
        <v>349</v>
      </c>
      <c r="I6795" s="50">
        <v>61.74</v>
      </c>
      <c r="J6795" s="9" t="str">
        <f t="shared" si="107"/>
        <v>West</v>
      </c>
    </row>
    <row r="6796" spans="6:10" x14ac:dyDescent="0.25">
      <c r="F6796" s="49">
        <v>41618</v>
      </c>
      <c r="G6796" s="45" t="s">
        <v>403</v>
      </c>
      <c r="H6796" s="45" t="s">
        <v>324</v>
      </c>
      <c r="I6796" s="50">
        <v>58.95</v>
      </c>
      <c r="J6796" s="9" t="str">
        <f t="shared" si="107"/>
        <v>West</v>
      </c>
    </row>
    <row r="6797" spans="6:10" x14ac:dyDescent="0.25">
      <c r="F6797" s="49">
        <v>41999</v>
      </c>
      <c r="G6797" s="45" t="s">
        <v>367</v>
      </c>
      <c r="H6797" s="45" t="s">
        <v>331</v>
      </c>
      <c r="I6797" s="50">
        <v>676.2</v>
      </c>
      <c r="J6797" s="9" t="str">
        <f t="shared" si="107"/>
        <v>MidWest</v>
      </c>
    </row>
    <row r="6798" spans="6:10" x14ac:dyDescent="0.25">
      <c r="F6798" s="49">
        <v>42001</v>
      </c>
      <c r="G6798" s="45" t="s">
        <v>393</v>
      </c>
      <c r="H6798" s="45" t="s">
        <v>349</v>
      </c>
      <c r="I6798" s="50">
        <v>42</v>
      </c>
      <c r="J6798" s="9" t="str">
        <f t="shared" si="107"/>
        <v>MidWest</v>
      </c>
    </row>
    <row r="6799" spans="6:10" x14ac:dyDescent="0.25">
      <c r="F6799" s="49">
        <v>41625</v>
      </c>
      <c r="G6799" s="45" t="s">
        <v>346</v>
      </c>
      <c r="H6799" s="45" t="s">
        <v>324</v>
      </c>
      <c r="I6799" s="50">
        <v>58.35</v>
      </c>
      <c r="J6799" s="9" t="str">
        <f t="shared" si="107"/>
        <v>MidWest</v>
      </c>
    </row>
    <row r="6800" spans="6:10" x14ac:dyDescent="0.25">
      <c r="F6800" s="49">
        <v>41611</v>
      </c>
      <c r="G6800" s="45" t="s">
        <v>362</v>
      </c>
      <c r="H6800" s="45" t="s">
        <v>347</v>
      </c>
      <c r="I6800" s="50">
        <v>54.45</v>
      </c>
      <c r="J6800" s="9" t="str">
        <f t="shared" si="107"/>
        <v>East</v>
      </c>
    </row>
    <row r="6801" spans="6:10" x14ac:dyDescent="0.25">
      <c r="F6801" s="49">
        <v>41391</v>
      </c>
      <c r="G6801" s="45" t="s">
        <v>380</v>
      </c>
      <c r="H6801" s="45" t="s">
        <v>324</v>
      </c>
      <c r="I6801" s="50">
        <v>19.45</v>
      </c>
      <c r="J6801" s="9" t="str">
        <f t="shared" si="107"/>
        <v>South</v>
      </c>
    </row>
    <row r="6802" spans="6:10" x14ac:dyDescent="0.25">
      <c r="F6802" s="49">
        <v>41716</v>
      </c>
      <c r="G6802" s="45" t="s">
        <v>320</v>
      </c>
      <c r="H6802" s="45" t="s">
        <v>10</v>
      </c>
      <c r="I6802" s="50">
        <v>22.61</v>
      </c>
      <c r="J6802" s="9" t="str">
        <f t="shared" si="107"/>
        <v>West</v>
      </c>
    </row>
    <row r="6803" spans="6:10" x14ac:dyDescent="0.25">
      <c r="F6803" s="49">
        <v>41595</v>
      </c>
      <c r="G6803" s="45" t="s">
        <v>353</v>
      </c>
      <c r="H6803" s="45" t="s">
        <v>7</v>
      </c>
      <c r="I6803" s="50">
        <v>68</v>
      </c>
      <c r="J6803" s="9" t="str">
        <f t="shared" si="107"/>
        <v>MidWest</v>
      </c>
    </row>
    <row r="6804" spans="6:10" x14ac:dyDescent="0.25">
      <c r="F6804" s="49">
        <v>41635</v>
      </c>
      <c r="G6804" s="45" t="s">
        <v>336</v>
      </c>
      <c r="H6804" s="45" t="s">
        <v>331</v>
      </c>
      <c r="I6804" s="50">
        <v>60</v>
      </c>
      <c r="J6804" s="9" t="str">
        <f t="shared" si="107"/>
        <v>West</v>
      </c>
    </row>
    <row r="6805" spans="6:10" x14ac:dyDescent="0.25">
      <c r="F6805" s="49">
        <v>41596</v>
      </c>
      <c r="G6805" s="45" t="s">
        <v>356</v>
      </c>
      <c r="H6805" s="45" t="s">
        <v>324</v>
      </c>
      <c r="I6805" s="50">
        <v>39.9</v>
      </c>
      <c r="J6805" s="9" t="str">
        <f t="shared" si="107"/>
        <v>MidWest</v>
      </c>
    </row>
    <row r="6806" spans="6:10" x14ac:dyDescent="0.25">
      <c r="F6806" s="49">
        <v>41998</v>
      </c>
      <c r="G6806" s="45" t="s">
        <v>353</v>
      </c>
      <c r="H6806" s="45" t="s">
        <v>324</v>
      </c>
      <c r="I6806" s="50">
        <v>39.9</v>
      </c>
      <c r="J6806" s="9" t="str">
        <f t="shared" si="107"/>
        <v>MidWest</v>
      </c>
    </row>
    <row r="6807" spans="6:10" x14ac:dyDescent="0.25">
      <c r="F6807" s="49">
        <v>41634</v>
      </c>
      <c r="G6807" s="45" t="s">
        <v>375</v>
      </c>
      <c r="H6807" s="45" t="s">
        <v>191</v>
      </c>
      <c r="I6807" s="50">
        <v>68.849999999999994</v>
      </c>
      <c r="J6807" s="9" t="str">
        <f t="shared" si="107"/>
        <v>East</v>
      </c>
    </row>
    <row r="6808" spans="6:10" x14ac:dyDescent="0.25">
      <c r="F6808" s="49">
        <v>41434</v>
      </c>
      <c r="G6808" s="45" t="s">
        <v>353</v>
      </c>
      <c r="H6808" s="45" t="s">
        <v>349</v>
      </c>
      <c r="I6808" s="50">
        <v>61.43</v>
      </c>
      <c r="J6808" s="9" t="str">
        <f t="shared" si="107"/>
        <v>MidWest</v>
      </c>
    </row>
    <row r="6809" spans="6:10" x14ac:dyDescent="0.25">
      <c r="F6809" s="49">
        <v>41637</v>
      </c>
      <c r="G6809" s="45" t="s">
        <v>375</v>
      </c>
      <c r="H6809" s="45" t="s">
        <v>10</v>
      </c>
      <c r="I6809" s="50">
        <v>45.9</v>
      </c>
      <c r="J6809" s="9" t="str">
        <f t="shared" si="107"/>
        <v>East</v>
      </c>
    </row>
    <row r="6810" spans="6:10" x14ac:dyDescent="0.25">
      <c r="F6810" s="49">
        <v>41987</v>
      </c>
      <c r="G6810" s="45" t="s">
        <v>370</v>
      </c>
      <c r="H6810" s="45" t="s">
        <v>347</v>
      </c>
      <c r="I6810" s="50">
        <v>80.849999999999994</v>
      </c>
      <c r="J6810" s="9" t="str">
        <f t="shared" si="107"/>
        <v>South</v>
      </c>
    </row>
    <row r="6811" spans="6:10" x14ac:dyDescent="0.25">
      <c r="F6811" s="49">
        <v>41918</v>
      </c>
      <c r="G6811" s="45" t="s">
        <v>328</v>
      </c>
      <c r="H6811" s="45" t="s">
        <v>7</v>
      </c>
      <c r="I6811" s="50">
        <v>33.32</v>
      </c>
      <c r="J6811" s="9" t="str">
        <f t="shared" si="107"/>
        <v>MidWest</v>
      </c>
    </row>
    <row r="6812" spans="6:10" x14ac:dyDescent="0.25">
      <c r="F6812" s="49">
        <v>41566</v>
      </c>
      <c r="G6812" s="45" t="s">
        <v>326</v>
      </c>
      <c r="H6812" s="45" t="s">
        <v>334</v>
      </c>
      <c r="I6812" s="50">
        <v>69.09</v>
      </c>
      <c r="J6812" s="9" t="str">
        <f t="shared" si="107"/>
        <v>West</v>
      </c>
    </row>
    <row r="6813" spans="6:10" x14ac:dyDescent="0.25">
      <c r="F6813" s="49">
        <v>41581</v>
      </c>
      <c r="G6813" s="45" t="s">
        <v>393</v>
      </c>
      <c r="H6813" s="45" t="s">
        <v>334</v>
      </c>
      <c r="I6813" s="50">
        <v>47</v>
      </c>
      <c r="J6813" s="9" t="str">
        <f t="shared" si="107"/>
        <v>MidWest</v>
      </c>
    </row>
    <row r="6814" spans="6:10" x14ac:dyDescent="0.25">
      <c r="F6814" s="49">
        <v>42004</v>
      </c>
      <c r="G6814" s="45" t="s">
        <v>330</v>
      </c>
      <c r="H6814" s="45" t="s">
        <v>7</v>
      </c>
      <c r="I6814" s="50">
        <v>34</v>
      </c>
      <c r="J6814" s="9" t="str">
        <f t="shared" si="107"/>
        <v>East</v>
      </c>
    </row>
    <row r="6815" spans="6:10" x14ac:dyDescent="0.25">
      <c r="F6815" s="49">
        <v>41606</v>
      </c>
      <c r="G6815" s="45" t="s">
        <v>330</v>
      </c>
      <c r="H6815" s="45" t="s">
        <v>347</v>
      </c>
      <c r="I6815" s="50">
        <v>514.66</v>
      </c>
      <c r="J6815" s="9" t="str">
        <f t="shared" si="107"/>
        <v>East</v>
      </c>
    </row>
    <row r="6816" spans="6:10" x14ac:dyDescent="0.25">
      <c r="F6816" s="49">
        <v>41505</v>
      </c>
      <c r="G6816" s="45" t="s">
        <v>329</v>
      </c>
      <c r="H6816" s="45" t="s">
        <v>337</v>
      </c>
      <c r="I6816" s="50">
        <v>49.5</v>
      </c>
      <c r="J6816" s="9" t="str">
        <f t="shared" si="107"/>
        <v>MidWest</v>
      </c>
    </row>
    <row r="6817" spans="6:10" x14ac:dyDescent="0.25">
      <c r="F6817" s="49">
        <v>41891</v>
      </c>
      <c r="G6817" s="45" t="s">
        <v>348</v>
      </c>
      <c r="H6817" s="45" t="s">
        <v>191</v>
      </c>
      <c r="I6817" s="50">
        <v>22.95</v>
      </c>
      <c r="J6817" s="9" t="str">
        <f t="shared" si="107"/>
        <v>South</v>
      </c>
    </row>
    <row r="6818" spans="6:10" x14ac:dyDescent="0.25">
      <c r="F6818" s="49">
        <v>41892</v>
      </c>
      <c r="G6818" s="45" t="s">
        <v>394</v>
      </c>
      <c r="H6818" s="45" t="s">
        <v>10</v>
      </c>
      <c r="I6818" s="50">
        <v>45.9</v>
      </c>
      <c r="J6818" s="9" t="str">
        <f t="shared" si="107"/>
        <v>West</v>
      </c>
    </row>
    <row r="6819" spans="6:10" x14ac:dyDescent="0.25">
      <c r="F6819" s="49">
        <v>41998</v>
      </c>
      <c r="G6819" s="45" t="s">
        <v>333</v>
      </c>
      <c r="H6819" s="45" t="s">
        <v>337</v>
      </c>
      <c r="I6819" s="50">
        <v>75</v>
      </c>
      <c r="J6819" s="9" t="str">
        <f t="shared" si="107"/>
        <v>MidWest</v>
      </c>
    </row>
    <row r="6820" spans="6:10" x14ac:dyDescent="0.25">
      <c r="F6820" s="49">
        <v>41969</v>
      </c>
      <c r="G6820" s="45" t="s">
        <v>363</v>
      </c>
      <c r="H6820" s="45" t="s">
        <v>7</v>
      </c>
      <c r="I6820" s="50">
        <v>132.6</v>
      </c>
      <c r="J6820" s="9" t="str">
        <f t="shared" si="107"/>
        <v>West</v>
      </c>
    </row>
    <row r="6821" spans="6:10" x14ac:dyDescent="0.25">
      <c r="F6821" s="49">
        <v>41716</v>
      </c>
      <c r="G6821" s="45" t="s">
        <v>344</v>
      </c>
      <c r="H6821" s="45" t="s">
        <v>191</v>
      </c>
      <c r="I6821" s="50">
        <v>22.95</v>
      </c>
      <c r="J6821" s="9" t="str">
        <f t="shared" si="107"/>
        <v>West</v>
      </c>
    </row>
    <row r="6822" spans="6:10" x14ac:dyDescent="0.25">
      <c r="F6822" s="49">
        <v>41404</v>
      </c>
      <c r="G6822" s="45" t="s">
        <v>379</v>
      </c>
      <c r="H6822" s="45" t="s">
        <v>337</v>
      </c>
      <c r="I6822" s="50">
        <v>75</v>
      </c>
      <c r="J6822" s="9" t="str">
        <f t="shared" si="107"/>
        <v>East</v>
      </c>
    </row>
    <row r="6823" spans="6:10" x14ac:dyDescent="0.25">
      <c r="F6823" s="49">
        <v>41618</v>
      </c>
      <c r="G6823" s="45" t="s">
        <v>328</v>
      </c>
      <c r="H6823" s="45" t="s">
        <v>334</v>
      </c>
      <c r="I6823" s="50">
        <v>70.5</v>
      </c>
      <c r="J6823" s="9" t="str">
        <f t="shared" si="107"/>
        <v>MidWest</v>
      </c>
    </row>
    <row r="6824" spans="6:10" x14ac:dyDescent="0.25">
      <c r="F6824" s="49">
        <v>41316</v>
      </c>
      <c r="G6824" s="45" t="s">
        <v>384</v>
      </c>
      <c r="H6824" s="45" t="s">
        <v>321</v>
      </c>
      <c r="I6824" s="50">
        <v>79.95</v>
      </c>
      <c r="J6824" s="9" t="str">
        <f t="shared" si="107"/>
        <v>East</v>
      </c>
    </row>
    <row r="6825" spans="6:10" x14ac:dyDescent="0.25">
      <c r="F6825" s="49">
        <v>41929</v>
      </c>
      <c r="G6825" s="45" t="s">
        <v>372</v>
      </c>
      <c r="H6825" s="45" t="s">
        <v>7</v>
      </c>
      <c r="I6825" s="50">
        <v>67.319999999999993</v>
      </c>
      <c r="J6825" s="9" t="str">
        <f t="shared" si="107"/>
        <v>West</v>
      </c>
    </row>
    <row r="6826" spans="6:10" x14ac:dyDescent="0.25">
      <c r="F6826" s="49">
        <v>41953</v>
      </c>
      <c r="G6826" s="45" t="s">
        <v>399</v>
      </c>
      <c r="H6826" s="45" t="s">
        <v>334</v>
      </c>
      <c r="I6826" s="50">
        <v>70.5</v>
      </c>
      <c r="J6826" s="9" t="str">
        <f t="shared" si="107"/>
        <v>West</v>
      </c>
    </row>
    <row r="6827" spans="6:10" x14ac:dyDescent="0.25">
      <c r="F6827" s="49">
        <v>41350</v>
      </c>
      <c r="G6827" s="45" t="s">
        <v>320</v>
      </c>
      <c r="H6827" s="45" t="s">
        <v>7</v>
      </c>
      <c r="I6827" s="50">
        <v>66.98</v>
      </c>
      <c r="J6827" s="9" t="str">
        <f t="shared" si="107"/>
        <v>West</v>
      </c>
    </row>
    <row r="6828" spans="6:10" x14ac:dyDescent="0.25">
      <c r="F6828" s="49">
        <v>41624</v>
      </c>
      <c r="G6828" s="45" t="s">
        <v>374</v>
      </c>
      <c r="H6828" s="45" t="s">
        <v>334</v>
      </c>
      <c r="I6828" s="50">
        <v>23.5</v>
      </c>
      <c r="J6828" s="9" t="str">
        <f t="shared" si="107"/>
        <v>West</v>
      </c>
    </row>
    <row r="6829" spans="6:10" x14ac:dyDescent="0.25">
      <c r="F6829" s="49">
        <v>41297</v>
      </c>
      <c r="G6829" s="45" t="s">
        <v>326</v>
      </c>
      <c r="H6829" s="45" t="s">
        <v>349</v>
      </c>
      <c r="I6829" s="50">
        <v>470.93</v>
      </c>
      <c r="J6829" s="9" t="str">
        <f t="shared" si="107"/>
        <v>West</v>
      </c>
    </row>
    <row r="6830" spans="6:10" x14ac:dyDescent="0.25">
      <c r="F6830" s="49">
        <v>41824</v>
      </c>
      <c r="G6830" s="45" t="s">
        <v>375</v>
      </c>
      <c r="H6830" s="45" t="s">
        <v>10</v>
      </c>
      <c r="I6830" s="50">
        <v>45.44</v>
      </c>
      <c r="J6830" s="9" t="str">
        <f t="shared" si="107"/>
        <v>East</v>
      </c>
    </row>
    <row r="6831" spans="6:10" x14ac:dyDescent="0.25">
      <c r="F6831" s="49">
        <v>41945</v>
      </c>
      <c r="G6831" s="45" t="s">
        <v>367</v>
      </c>
      <c r="H6831" s="45" t="s">
        <v>327</v>
      </c>
      <c r="I6831" s="50">
        <v>25</v>
      </c>
      <c r="J6831" s="9" t="str">
        <f t="shared" si="107"/>
        <v>MidWest</v>
      </c>
    </row>
    <row r="6832" spans="6:10" x14ac:dyDescent="0.25">
      <c r="F6832" s="49">
        <v>41970</v>
      </c>
      <c r="G6832" s="45" t="s">
        <v>404</v>
      </c>
      <c r="H6832" s="45" t="s">
        <v>191</v>
      </c>
      <c r="I6832" s="50">
        <v>68.849999999999994</v>
      </c>
      <c r="J6832" s="9" t="str">
        <f t="shared" si="107"/>
        <v>MidWest</v>
      </c>
    </row>
    <row r="6833" spans="6:10" x14ac:dyDescent="0.25">
      <c r="F6833" s="49">
        <v>41592</v>
      </c>
      <c r="G6833" s="45" t="s">
        <v>340</v>
      </c>
      <c r="H6833" s="45" t="s">
        <v>10</v>
      </c>
      <c r="I6833" s="50">
        <v>45.44</v>
      </c>
      <c r="J6833" s="9" t="str">
        <f t="shared" si="107"/>
        <v>MidWest</v>
      </c>
    </row>
    <row r="6834" spans="6:10" x14ac:dyDescent="0.25">
      <c r="F6834" s="49">
        <v>41751</v>
      </c>
      <c r="G6834" s="45" t="s">
        <v>341</v>
      </c>
      <c r="H6834" s="45" t="s">
        <v>334</v>
      </c>
      <c r="I6834" s="50">
        <v>92.59</v>
      </c>
      <c r="J6834" s="9" t="str">
        <f t="shared" si="107"/>
        <v>East</v>
      </c>
    </row>
    <row r="6835" spans="6:10" x14ac:dyDescent="0.25">
      <c r="F6835" s="49">
        <v>41633</v>
      </c>
      <c r="G6835" s="45" t="s">
        <v>394</v>
      </c>
      <c r="H6835" s="45" t="s">
        <v>10</v>
      </c>
      <c r="I6835" s="50">
        <v>67.819999999999993</v>
      </c>
      <c r="J6835" s="9" t="str">
        <f t="shared" si="107"/>
        <v>West</v>
      </c>
    </row>
    <row r="6836" spans="6:10" x14ac:dyDescent="0.25">
      <c r="F6836" s="49">
        <v>41632</v>
      </c>
      <c r="G6836" s="45" t="s">
        <v>335</v>
      </c>
      <c r="H6836" s="45" t="s">
        <v>7</v>
      </c>
      <c r="I6836" s="50">
        <v>67.319999999999993</v>
      </c>
      <c r="J6836" s="9" t="str">
        <f t="shared" si="107"/>
        <v>West</v>
      </c>
    </row>
    <row r="6837" spans="6:10" x14ac:dyDescent="0.25">
      <c r="F6837" s="49">
        <v>41276</v>
      </c>
      <c r="G6837" s="45" t="s">
        <v>363</v>
      </c>
      <c r="H6837" s="45" t="s">
        <v>331</v>
      </c>
      <c r="I6837" s="50">
        <v>120</v>
      </c>
      <c r="J6837" s="9" t="str">
        <f t="shared" si="107"/>
        <v>West</v>
      </c>
    </row>
    <row r="6838" spans="6:10" x14ac:dyDescent="0.25">
      <c r="F6838" s="49">
        <v>41612</v>
      </c>
      <c r="G6838" s="45" t="s">
        <v>385</v>
      </c>
      <c r="H6838" s="45" t="s">
        <v>324</v>
      </c>
      <c r="I6838" s="50">
        <v>58.65</v>
      </c>
      <c r="J6838" s="9" t="str">
        <f t="shared" si="107"/>
        <v>MidWest</v>
      </c>
    </row>
    <row r="6839" spans="6:10" x14ac:dyDescent="0.25">
      <c r="F6839" s="49">
        <v>41972</v>
      </c>
      <c r="G6839" s="45" t="s">
        <v>368</v>
      </c>
      <c r="H6839" s="45" t="s">
        <v>371</v>
      </c>
      <c r="I6839" s="50">
        <v>55.29</v>
      </c>
      <c r="J6839" s="9" t="str">
        <f t="shared" si="107"/>
        <v>West</v>
      </c>
    </row>
    <row r="6840" spans="6:10" x14ac:dyDescent="0.25">
      <c r="F6840" s="49">
        <v>41625</v>
      </c>
      <c r="G6840" s="45" t="s">
        <v>367</v>
      </c>
      <c r="H6840" s="45" t="s">
        <v>10</v>
      </c>
      <c r="I6840" s="50">
        <v>45.9</v>
      </c>
      <c r="J6840" s="9" t="str">
        <f t="shared" si="107"/>
        <v>MidWest</v>
      </c>
    </row>
    <row r="6841" spans="6:10" x14ac:dyDescent="0.25">
      <c r="F6841" s="49">
        <v>41611</v>
      </c>
      <c r="G6841" s="45" t="s">
        <v>336</v>
      </c>
      <c r="H6841" s="45" t="s">
        <v>371</v>
      </c>
      <c r="I6841" s="50">
        <v>37.619999999999997</v>
      </c>
      <c r="J6841" s="9" t="str">
        <f t="shared" si="107"/>
        <v>West</v>
      </c>
    </row>
    <row r="6842" spans="6:10" x14ac:dyDescent="0.25">
      <c r="F6842" s="49">
        <v>41843</v>
      </c>
      <c r="G6842" s="45" t="s">
        <v>340</v>
      </c>
      <c r="H6842" s="45" t="s">
        <v>327</v>
      </c>
      <c r="I6842" s="50">
        <v>73.88</v>
      </c>
      <c r="J6842" s="9" t="str">
        <f t="shared" si="107"/>
        <v>MidWest</v>
      </c>
    </row>
    <row r="6843" spans="6:10" x14ac:dyDescent="0.25">
      <c r="F6843" s="49">
        <v>41360</v>
      </c>
      <c r="G6843" s="45" t="s">
        <v>342</v>
      </c>
      <c r="H6843" s="45" t="s">
        <v>191</v>
      </c>
      <c r="I6843" s="50">
        <v>44.98</v>
      </c>
      <c r="J6843" s="9" t="str">
        <f t="shared" si="107"/>
        <v>MidWest</v>
      </c>
    </row>
    <row r="6844" spans="6:10" x14ac:dyDescent="0.25">
      <c r="F6844" s="49">
        <v>41588</v>
      </c>
      <c r="G6844" s="45" t="s">
        <v>340</v>
      </c>
      <c r="H6844" s="45" t="s">
        <v>337</v>
      </c>
      <c r="I6844" s="50">
        <v>73.88</v>
      </c>
      <c r="J6844" s="9" t="str">
        <f t="shared" si="107"/>
        <v>MidWest</v>
      </c>
    </row>
    <row r="6845" spans="6:10" x14ac:dyDescent="0.25">
      <c r="F6845" s="49">
        <v>41409</v>
      </c>
      <c r="G6845" s="45" t="s">
        <v>380</v>
      </c>
      <c r="H6845" s="45" t="s">
        <v>324</v>
      </c>
      <c r="I6845" s="50">
        <v>478.8</v>
      </c>
      <c r="J6845" s="9" t="str">
        <f t="shared" si="107"/>
        <v>South</v>
      </c>
    </row>
    <row r="6846" spans="6:10" x14ac:dyDescent="0.25">
      <c r="F6846" s="49">
        <v>41579</v>
      </c>
      <c r="G6846" s="45" t="s">
        <v>343</v>
      </c>
      <c r="H6846" s="45" t="s">
        <v>7</v>
      </c>
      <c r="I6846" s="50">
        <v>100.98</v>
      </c>
      <c r="J6846" s="9" t="str">
        <f t="shared" si="107"/>
        <v>West</v>
      </c>
    </row>
    <row r="6847" spans="6:10" x14ac:dyDescent="0.25">
      <c r="F6847" s="49">
        <v>41981</v>
      </c>
      <c r="G6847" s="45" t="s">
        <v>342</v>
      </c>
      <c r="H6847" s="45" t="s">
        <v>7</v>
      </c>
      <c r="I6847" s="50">
        <v>102</v>
      </c>
      <c r="J6847" s="9" t="str">
        <f t="shared" si="107"/>
        <v>MidWest</v>
      </c>
    </row>
    <row r="6848" spans="6:10" x14ac:dyDescent="0.25">
      <c r="F6848" s="49">
        <v>41588</v>
      </c>
      <c r="G6848" s="45" t="s">
        <v>394</v>
      </c>
      <c r="H6848" s="45" t="s">
        <v>334</v>
      </c>
      <c r="I6848" s="50">
        <v>69.09</v>
      </c>
      <c r="J6848" s="9" t="str">
        <f t="shared" si="107"/>
        <v>West</v>
      </c>
    </row>
    <row r="6849" spans="6:10" x14ac:dyDescent="0.25">
      <c r="F6849" s="49">
        <v>41599</v>
      </c>
      <c r="G6849" s="45" t="s">
        <v>362</v>
      </c>
      <c r="H6849" s="45" t="s">
        <v>337</v>
      </c>
      <c r="I6849" s="50">
        <v>74.25</v>
      </c>
      <c r="J6849" s="9" t="str">
        <f t="shared" si="107"/>
        <v>East</v>
      </c>
    </row>
    <row r="6850" spans="6:10" x14ac:dyDescent="0.25">
      <c r="F6850" s="49">
        <v>41921</v>
      </c>
      <c r="G6850" s="45" t="s">
        <v>372</v>
      </c>
      <c r="H6850" s="45" t="s">
        <v>337</v>
      </c>
      <c r="I6850" s="50">
        <v>73.5</v>
      </c>
      <c r="J6850" s="9" t="str">
        <f t="shared" si="107"/>
        <v>West</v>
      </c>
    </row>
    <row r="6851" spans="6:10" x14ac:dyDescent="0.25">
      <c r="F6851" s="49">
        <v>41614</v>
      </c>
      <c r="G6851" s="45" t="s">
        <v>356</v>
      </c>
      <c r="H6851" s="45" t="s">
        <v>7</v>
      </c>
      <c r="I6851" s="50">
        <v>102</v>
      </c>
      <c r="J6851" s="9" t="str">
        <f t="shared" si="107"/>
        <v>MidWest</v>
      </c>
    </row>
    <row r="6852" spans="6:10" x14ac:dyDescent="0.25">
      <c r="F6852" s="49">
        <v>41971</v>
      </c>
      <c r="G6852" s="45" t="s">
        <v>329</v>
      </c>
      <c r="H6852" s="45" t="s">
        <v>324</v>
      </c>
      <c r="I6852" s="50">
        <v>39.5</v>
      </c>
      <c r="J6852" s="9" t="str">
        <f t="shared" ref="J6852:J6915" si="108">VLOOKUP(G6852,$A$4:$B$75,2,0)</f>
        <v>MidWest</v>
      </c>
    </row>
    <row r="6853" spans="6:10" x14ac:dyDescent="0.25">
      <c r="F6853" s="49">
        <v>41956</v>
      </c>
      <c r="G6853" s="45" t="s">
        <v>400</v>
      </c>
      <c r="H6853" s="45" t="s">
        <v>191</v>
      </c>
      <c r="I6853" s="50">
        <v>454.41</v>
      </c>
      <c r="J6853" s="9" t="str">
        <f t="shared" si="108"/>
        <v>West</v>
      </c>
    </row>
    <row r="6854" spans="6:10" x14ac:dyDescent="0.25">
      <c r="F6854" s="49">
        <v>41408</v>
      </c>
      <c r="G6854" s="45" t="s">
        <v>393</v>
      </c>
      <c r="H6854" s="45" t="s">
        <v>7</v>
      </c>
      <c r="I6854" s="50">
        <v>68</v>
      </c>
      <c r="J6854" s="9" t="str">
        <f t="shared" si="108"/>
        <v>MidWest</v>
      </c>
    </row>
    <row r="6855" spans="6:10" x14ac:dyDescent="0.25">
      <c r="F6855" s="49">
        <v>41872</v>
      </c>
      <c r="G6855" s="45" t="s">
        <v>373</v>
      </c>
      <c r="H6855" s="45" t="s">
        <v>10</v>
      </c>
      <c r="I6855" s="50">
        <v>45.21</v>
      </c>
      <c r="J6855" s="9" t="str">
        <f t="shared" si="108"/>
        <v>MidWest</v>
      </c>
    </row>
    <row r="6856" spans="6:10" x14ac:dyDescent="0.25">
      <c r="F6856" s="49">
        <v>41293</v>
      </c>
      <c r="G6856" s="45" t="s">
        <v>326</v>
      </c>
      <c r="H6856" s="45" t="s">
        <v>10</v>
      </c>
      <c r="I6856" s="50">
        <v>67.47</v>
      </c>
      <c r="J6856" s="9" t="str">
        <f t="shared" si="108"/>
        <v>West</v>
      </c>
    </row>
    <row r="6857" spans="6:10" x14ac:dyDescent="0.25">
      <c r="F6857" s="49">
        <v>41976</v>
      </c>
      <c r="G6857" s="45" t="s">
        <v>370</v>
      </c>
      <c r="H6857" s="45" t="s">
        <v>327</v>
      </c>
      <c r="I6857" s="50">
        <v>125</v>
      </c>
      <c r="J6857" s="9" t="str">
        <f t="shared" si="108"/>
        <v>South</v>
      </c>
    </row>
    <row r="6858" spans="6:10" x14ac:dyDescent="0.25">
      <c r="F6858" s="49">
        <v>41713</v>
      </c>
      <c r="G6858" s="45" t="s">
        <v>328</v>
      </c>
      <c r="H6858" s="45" t="s">
        <v>10</v>
      </c>
      <c r="I6858" s="50">
        <v>44.52</v>
      </c>
      <c r="J6858" s="9" t="str">
        <f t="shared" si="108"/>
        <v>MidWest</v>
      </c>
    </row>
    <row r="6859" spans="6:10" x14ac:dyDescent="0.25">
      <c r="F6859" s="49">
        <v>41995</v>
      </c>
      <c r="G6859" s="45" t="s">
        <v>400</v>
      </c>
      <c r="H6859" s="45" t="s">
        <v>10</v>
      </c>
      <c r="I6859" s="50">
        <v>44.75</v>
      </c>
      <c r="J6859" s="9" t="str">
        <f t="shared" si="108"/>
        <v>West</v>
      </c>
    </row>
    <row r="6860" spans="6:10" x14ac:dyDescent="0.25">
      <c r="F6860" s="49">
        <v>41990</v>
      </c>
      <c r="G6860" s="45" t="s">
        <v>328</v>
      </c>
      <c r="H6860" s="45" t="s">
        <v>324</v>
      </c>
      <c r="I6860" s="50">
        <v>39.9</v>
      </c>
      <c r="J6860" s="9" t="str">
        <f t="shared" si="108"/>
        <v>MidWest</v>
      </c>
    </row>
    <row r="6861" spans="6:10" x14ac:dyDescent="0.25">
      <c r="F6861" s="49">
        <v>41949</v>
      </c>
      <c r="G6861" s="45" t="s">
        <v>393</v>
      </c>
      <c r="H6861" s="45" t="s">
        <v>191</v>
      </c>
      <c r="I6861" s="50">
        <v>68.849999999999994</v>
      </c>
      <c r="J6861" s="9" t="str">
        <f t="shared" si="108"/>
        <v>MidWest</v>
      </c>
    </row>
    <row r="6862" spans="6:10" x14ac:dyDescent="0.25">
      <c r="F6862" s="49">
        <v>42002</v>
      </c>
      <c r="G6862" s="45" t="s">
        <v>342</v>
      </c>
      <c r="H6862" s="45" t="s">
        <v>334</v>
      </c>
      <c r="I6862" s="50">
        <v>22.91</v>
      </c>
      <c r="J6862" s="9" t="str">
        <f t="shared" si="108"/>
        <v>MidWest</v>
      </c>
    </row>
    <row r="6863" spans="6:10" x14ac:dyDescent="0.25">
      <c r="F6863" s="49">
        <v>41636</v>
      </c>
      <c r="G6863" s="45" t="s">
        <v>348</v>
      </c>
      <c r="H6863" s="45" t="s">
        <v>324</v>
      </c>
      <c r="I6863" s="50">
        <v>39.1</v>
      </c>
      <c r="J6863" s="9" t="str">
        <f t="shared" si="108"/>
        <v>South</v>
      </c>
    </row>
    <row r="6864" spans="6:10" x14ac:dyDescent="0.25">
      <c r="F6864" s="49">
        <v>41808</v>
      </c>
      <c r="G6864" s="45" t="s">
        <v>338</v>
      </c>
      <c r="H6864" s="45" t="s">
        <v>371</v>
      </c>
      <c r="I6864" s="50">
        <v>38</v>
      </c>
      <c r="J6864" s="9" t="str">
        <f t="shared" si="108"/>
        <v>South</v>
      </c>
    </row>
    <row r="6865" spans="6:10" x14ac:dyDescent="0.25">
      <c r="F6865" s="49">
        <v>41630</v>
      </c>
      <c r="G6865" s="45" t="s">
        <v>338</v>
      </c>
      <c r="H6865" s="45" t="s">
        <v>324</v>
      </c>
      <c r="I6865" s="50">
        <v>19.95</v>
      </c>
      <c r="J6865" s="9" t="str">
        <f t="shared" si="108"/>
        <v>South</v>
      </c>
    </row>
    <row r="6866" spans="6:10" x14ac:dyDescent="0.25">
      <c r="F6866" s="49">
        <v>41636</v>
      </c>
      <c r="G6866" s="45" t="s">
        <v>326</v>
      </c>
      <c r="H6866" s="45" t="s">
        <v>191</v>
      </c>
      <c r="I6866" s="50">
        <v>68.849999999999994</v>
      </c>
      <c r="J6866" s="9" t="str">
        <f t="shared" si="108"/>
        <v>West</v>
      </c>
    </row>
    <row r="6867" spans="6:10" x14ac:dyDescent="0.25">
      <c r="F6867" s="49">
        <v>41953</v>
      </c>
      <c r="G6867" s="45" t="s">
        <v>376</v>
      </c>
      <c r="H6867" s="45" t="s">
        <v>327</v>
      </c>
      <c r="I6867" s="50">
        <v>74.25</v>
      </c>
      <c r="J6867" s="9" t="str">
        <f t="shared" si="108"/>
        <v>East</v>
      </c>
    </row>
    <row r="6868" spans="6:10" x14ac:dyDescent="0.25">
      <c r="F6868" s="49">
        <v>41595</v>
      </c>
      <c r="G6868" s="45" t="s">
        <v>340</v>
      </c>
      <c r="H6868" s="45" t="s">
        <v>347</v>
      </c>
      <c r="I6868" s="50">
        <v>81.680000000000007</v>
      </c>
      <c r="J6868" s="9" t="str">
        <f t="shared" si="108"/>
        <v>MidWest</v>
      </c>
    </row>
    <row r="6869" spans="6:10" x14ac:dyDescent="0.25">
      <c r="F6869" s="49">
        <v>41615</v>
      </c>
      <c r="G6869" s="45" t="s">
        <v>351</v>
      </c>
      <c r="H6869" s="45" t="s">
        <v>191</v>
      </c>
      <c r="I6869" s="50">
        <v>356.18</v>
      </c>
      <c r="J6869" s="9" t="str">
        <f t="shared" si="108"/>
        <v>MidWest</v>
      </c>
    </row>
    <row r="6870" spans="6:10" x14ac:dyDescent="0.25">
      <c r="F6870" s="49">
        <v>41605</v>
      </c>
      <c r="G6870" s="45" t="s">
        <v>357</v>
      </c>
      <c r="H6870" s="45" t="s">
        <v>337</v>
      </c>
      <c r="I6870" s="50">
        <v>48.75</v>
      </c>
      <c r="J6870" s="9" t="str">
        <f t="shared" si="108"/>
        <v>South</v>
      </c>
    </row>
    <row r="6871" spans="6:10" x14ac:dyDescent="0.25">
      <c r="F6871" s="49">
        <v>41634</v>
      </c>
      <c r="G6871" s="45" t="s">
        <v>346</v>
      </c>
      <c r="H6871" s="45" t="s">
        <v>191</v>
      </c>
      <c r="I6871" s="50">
        <v>91.8</v>
      </c>
      <c r="J6871" s="9" t="str">
        <f t="shared" si="108"/>
        <v>MidWest</v>
      </c>
    </row>
    <row r="6872" spans="6:10" x14ac:dyDescent="0.25">
      <c r="F6872" s="49">
        <v>41818</v>
      </c>
      <c r="G6872" s="45" t="s">
        <v>330</v>
      </c>
      <c r="H6872" s="45" t="s">
        <v>324</v>
      </c>
      <c r="I6872" s="50">
        <v>39.9</v>
      </c>
      <c r="J6872" s="9" t="str">
        <f t="shared" si="108"/>
        <v>East</v>
      </c>
    </row>
    <row r="6873" spans="6:10" x14ac:dyDescent="0.25">
      <c r="F6873" s="49">
        <v>41960</v>
      </c>
      <c r="G6873" s="45" t="s">
        <v>399</v>
      </c>
      <c r="H6873" s="45" t="s">
        <v>349</v>
      </c>
      <c r="I6873" s="50">
        <v>41.58</v>
      </c>
      <c r="J6873" s="9" t="str">
        <f t="shared" si="108"/>
        <v>West</v>
      </c>
    </row>
    <row r="6874" spans="6:10" x14ac:dyDescent="0.25">
      <c r="F6874" s="49">
        <v>41599</v>
      </c>
      <c r="G6874" s="45" t="s">
        <v>328</v>
      </c>
      <c r="H6874" s="45" t="s">
        <v>191</v>
      </c>
      <c r="I6874" s="50">
        <v>45.9</v>
      </c>
      <c r="J6874" s="9" t="str">
        <f t="shared" si="108"/>
        <v>MidWest</v>
      </c>
    </row>
    <row r="6875" spans="6:10" x14ac:dyDescent="0.25">
      <c r="F6875" s="49">
        <v>41743</v>
      </c>
      <c r="G6875" s="45" t="s">
        <v>329</v>
      </c>
      <c r="H6875" s="45" t="s">
        <v>324</v>
      </c>
      <c r="I6875" s="50">
        <v>19.95</v>
      </c>
      <c r="J6875" s="9" t="str">
        <f t="shared" si="108"/>
        <v>MidWest</v>
      </c>
    </row>
    <row r="6876" spans="6:10" x14ac:dyDescent="0.25">
      <c r="F6876" s="49">
        <v>41991</v>
      </c>
      <c r="G6876" s="45" t="s">
        <v>372</v>
      </c>
      <c r="H6876" s="45" t="s">
        <v>349</v>
      </c>
      <c r="I6876" s="50">
        <v>63</v>
      </c>
      <c r="J6876" s="9" t="str">
        <f t="shared" si="108"/>
        <v>West</v>
      </c>
    </row>
    <row r="6877" spans="6:10" x14ac:dyDescent="0.25">
      <c r="F6877" s="49">
        <v>41590</v>
      </c>
      <c r="G6877" s="45" t="s">
        <v>352</v>
      </c>
      <c r="H6877" s="45" t="s">
        <v>327</v>
      </c>
      <c r="I6877" s="50">
        <v>50</v>
      </c>
      <c r="J6877" s="9" t="str">
        <f t="shared" si="108"/>
        <v>MidWest</v>
      </c>
    </row>
    <row r="6878" spans="6:10" x14ac:dyDescent="0.25">
      <c r="F6878" s="49">
        <v>41703</v>
      </c>
      <c r="G6878" s="45" t="s">
        <v>340</v>
      </c>
      <c r="H6878" s="45" t="s">
        <v>327</v>
      </c>
      <c r="I6878" s="50">
        <v>25</v>
      </c>
      <c r="J6878" s="9" t="str">
        <f t="shared" si="108"/>
        <v>MidWest</v>
      </c>
    </row>
    <row r="6879" spans="6:10" x14ac:dyDescent="0.25">
      <c r="F6879" s="49">
        <v>41909</v>
      </c>
      <c r="G6879" s="45" t="s">
        <v>394</v>
      </c>
      <c r="H6879" s="45" t="s">
        <v>371</v>
      </c>
      <c r="I6879" s="50">
        <v>18.62</v>
      </c>
      <c r="J6879" s="9" t="str">
        <f t="shared" si="108"/>
        <v>West</v>
      </c>
    </row>
    <row r="6880" spans="6:10" x14ac:dyDescent="0.25">
      <c r="F6880" s="49">
        <v>41590</v>
      </c>
      <c r="G6880" s="45" t="s">
        <v>326</v>
      </c>
      <c r="H6880" s="45" t="s">
        <v>191</v>
      </c>
      <c r="I6880" s="50">
        <v>22.49</v>
      </c>
      <c r="J6880" s="9" t="str">
        <f t="shared" si="108"/>
        <v>West</v>
      </c>
    </row>
    <row r="6881" spans="6:10" x14ac:dyDescent="0.25">
      <c r="F6881" s="49">
        <v>41618</v>
      </c>
      <c r="G6881" s="45" t="s">
        <v>338</v>
      </c>
      <c r="H6881" s="45" t="s">
        <v>349</v>
      </c>
      <c r="I6881" s="50">
        <v>42</v>
      </c>
      <c r="J6881" s="9" t="str">
        <f t="shared" si="108"/>
        <v>South</v>
      </c>
    </row>
    <row r="6882" spans="6:10" x14ac:dyDescent="0.25">
      <c r="F6882" s="49">
        <v>41947</v>
      </c>
      <c r="G6882" s="45" t="s">
        <v>340</v>
      </c>
      <c r="H6882" s="45" t="s">
        <v>337</v>
      </c>
      <c r="I6882" s="50">
        <v>24.38</v>
      </c>
      <c r="J6882" s="9" t="str">
        <f t="shared" si="108"/>
        <v>MidWest</v>
      </c>
    </row>
    <row r="6883" spans="6:10" x14ac:dyDescent="0.25">
      <c r="F6883" s="49">
        <v>42001</v>
      </c>
      <c r="G6883" s="45" t="s">
        <v>346</v>
      </c>
      <c r="H6883" s="45" t="s">
        <v>347</v>
      </c>
      <c r="I6883" s="50">
        <v>326.7</v>
      </c>
      <c r="J6883" s="9" t="str">
        <f t="shared" si="108"/>
        <v>MidWest</v>
      </c>
    </row>
    <row r="6884" spans="6:10" x14ac:dyDescent="0.25">
      <c r="F6884" s="49">
        <v>41655</v>
      </c>
      <c r="G6884" s="45" t="s">
        <v>394</v>
      </c>
      <c r="H6884" s="45" t="s">
        <v>7</v>
      </c>
      <c r="I6884" s="50">
        <v>68</v>
      </c>
      <c r="J6884" s="9" t="str">
        <f t="shared" si="108"/>
        <v>West</v>
      </c>
    </row>
    <row r="6885" spans="6:10" x14ac:dyDescent="0.25">
      <c r="F6885" s="49">
        <v>41603</v>
      </c>
      <c r="G6885" s="45" t="s">
        <v>374</v>
      </c>
      <c r="H6885" s="45" t="s">
        <v>327</v>
      </c>
      <c r="I6885" s="50">
        <v>24.38</v>
      </c>
      <c r="J6885" s="9" t="str">
        <f t="shared" si="108"/>
        <v>West</v>
      </c>
    </row>
    <row r="6886" spans="6:10" x14ac:dyDescent="0.25">
      <c r="F6886" s="49">
        <v>41623</v>
      </c>
      <c r="G6886" s="45" t="s">
        <v>370</v>
      </c>
      <c r="H6886" s="45" t="s">
        <v>324</v>
      </c>
      <c r="I6886" s="50">
        <v>19.95</v>
      </c>
      <c r="J6886" s="9" t="str">
        <f t="shared" si="108"/>
        <v>South</v>
      </c>
    </row>
    <row r="6887" spans="6:10" x14ac:dyDescent="0.25">
      <c r="F6887" s="49">
        <v>41579</v>
      </c>
      <c r="G6887" s="45" t="s">
        <v>357</v>
      </c>
      <c r="H6887" s="45" t="s">
        <v>324</v>
      </c>
      <c r="I6887" s="50">
        <v>39.1</v>
      </c>
      <c r="J6887" s="9" t="str">
        <f t="shared" si="108"/>
        <v>South</v>
      </c>
    </row>
    <row r="6888" spans="6:10" x14ac:dyDescent="0.25">
      <c r="F6888" s="49">
        <v>41833</v>
      </c>
      <c r="G6888" s="45" t="s">
        <v>320</v>
      </c>
      <c r="H6888" s="45" t="s">
        <v>334</v>
      </c>
      <c r="I6888" s="50">
        <v>70.5</v>
      </c>
      <c r="J6888" s="9" t="str">
        <f t="shared" si="108"/>
        <v>West</v>
      </c>
    </row>
    <row r="6889" spans="6:10" x14ac:dyDescent="0.25">
      <c r="F6889" s="49">
        <v>41959</v>
      </c>
      <c r="G6889" s="45" t="s">
        <v>398</v>
      </c>
      <c r="H6889" s="45" t="s">
        <v>334</v>
      </c>
      <c r="I6889" s="50">
        <v>22.91</v>
      </c>
      <c r="J6889" s="9" t="str">
        <f t="shared" si="108"/>
        <v>East</v>
      </c>
    </row>
    <row r="6890" spans="6:10" x14ac:dyDescent="0.25">
      <c r="F6890" s="49">
        <v>41944</v>
      </c>
      <c r="G6890" s="45" t="s">
        <v>370</v>
      </c>
      <c r="H6890" s="45" t="s">
        <v>349</v>
      </c>
      <c r="I6890" s="50">
        <v>21</v>
      </c>
      <c r="J6890" s="9" t="str">
        <f t="shared" si="108"/>
        <v>South</v>
      </c>
    </row>
    <row r="6891" spans="6:10" x14ac:dyDescent="0.25">
      <c r="F6891" s="49">
        <v>42003</v>
      </c>
      <c r="G6891" s="45" t="s">
        <v>326</v>
      </c>
      <c r="H6891" s="45" t="s">
        <v>337</v>
      </c>
      <c r="I6891" s="50">
        <v>50</v>
      </c>
      <c r="J6891" s="9" t="str">
        <f t="shared" si="108"/>
        <v>West</v>
      </c>
    </row>
    <row r="6892" spans="6:10" x14ac:dyDescent="0.25">
      <c r="F6892" s="49">
        <v>41956</v>
      </c>
      <c r="G6892" s="45" t="s">
        <v>377</v>
      </c>
      <c r="H6892" s="45" t="s">
        <v>371</v>
      </c>
      <c r="I6892" s="50">
        <v>19</v>
      </c>
      <c r="J6892" s="9" t="str">
        <f t="shared" si="108"/>
        <v>West</v>
      </c>
    </row>
    <row r="6893" spans="6:10" x14ac:dyDescent="0.25">
      <c r="F6893" s="49">
        <v>41654</v>
      </c>
      <c r="G6893" s="45" t="s">
        <v>399</v>
      </c>
      <c r="H6893" s="45" t="s">
        <v>371</v>
      </c>
      <c r="I6893" s="50">
        <v>18.53</v>
      </c>
      <c r="J6893" s="9" t="str">
        <f t="shared" si="108"/>
        <v>West</v>
      </c>
    </row>
    <row r="6894" spans="6:10" x14ac:dyDescent="0.25">
      <c r="F6894" s="49">
        <v>42002</v>
      </c>
      <c r="G6894" s="45" t="s">
        <v>338</v>
      </c>
      <c r="H6894" s="45" t="s">
        <v>10</v>
      </c>
      <c r="I6894" s="50">
        <v>45.44</v>
      </c>
      <c r="J6894" s="9" t="str">
        <f t="shared" si="108"/>
        <v>South</v>
      </c>
    </row>
    <row r="6895" spans="6:10" x14ac:dyDescent="0.25">
      <c r="F6895" s="49">
        <v>41972</v>
      </c>
      <c r="G6895" s="45" t="s">
        <v>380</v>
      </c>
      <c r="H6895" s="45" t="s">
        <v>7</v>
      </c>
      <c r="I6895" s="50">
        <v>66.98</v>
      </c>
      <c r="J6895" s="9" t="str">
        <f t="shared" si="108"/>
        <v>South</v>
      </c>
    </row>
    <row r="6896" spans="6:10" x14ac:dyDescent="0.25">
      <c r="F6896" s="49">
        <v>41593</v>
      </c>
      <c r="G6896" s="45" t="s">
        <v>323</v>
      </c>
      <c r="H6896" s="45" t="s">
        <v>10</v>
      </c>
      <c r="I6896" s="50">
        <v>22.95</v>
      </c>
      <c r="J6896" s="9" t="str">
        <f t="shared" si="108"/>
        <v>MidWest</v>
      </c>
    </row>
    <row r="6897" spans="6:10" x14ac:dyDescent="0.25">
      <c r="F6897" s="49">
        <v>41620</v>
      </c>
      <c r="G6897" s="45" t="s">
        <v>330</v>
      </c>
      <c r="H6897" s="45" t="s">
        <v>324</v>
      </c>
      <c r="I6897" s="50">
        <v>19.95</v>
      </c>
      <c r="J6897" s="9" t="str">
        <f t="shared" si="108"/>
        <v>East</v>
      </c>
    </row>
    <row r="6898" spans="6:10" x14ac:dyDescent="0.25">
      <c r="F6898" s="49">
        <v>41779</v>
      </c>
      <c r="G6898" s="45" t="s">
        <v>368</v>
      </c>
      <c r="H6898" s="45" t="s">
        <v>331</v>
      </c>
      <c r="I6898" s="50">
        <v>60</v>
      </c>
      <c r="J6898" s="9" t="str">
        <f t="shared" si="108"/>
        <v>West</v>
      </c>
    </row>
    <row r="6899" spans="6:10" x14ac:dyDescent="0.25">
      <c r="F6899" s="49">
        <v>41968</v>
      </c>
      <c r="G6899" s="45" t="s">
        <v>363</v>
      </c>
      <c r="H6899" s="45" t="s">
        <v>7</v>
      </c>
      <c r="I6899" s="50">
        <v>68</v>
      </c>
      <c r="J6899" s="9" t="str">
        <f t="shared" si="108"/>
        <v>West</v>
      </c>
    </row>
    <row r="6900" spans="6:10" x14ac:dyDescent="0.25">
      <c r="F6900" s="49">
        <v>41613</v>
      </c>
      <c r="G6900" s="45" t="s">
        <v>401</v>
      </c>
      <c r="H6900" s="45" t="s">
        <v>191</v>
      </c>
      <c r="I6900" s="50">
        <v>68.849999999999994</v>
      </c>
      <c r="J6900" s="9" t="str">
        <f t="shared" si="108"/>
        <v>East</v>
      </c>
    </row>
    <row r="6901" spans="6:10" x14ac:dyDescent="0.25">
      <c r="F6901" s="49">
        <v>41884</v>
      </c>
      <c r="G6901" s="45" t="s">
        <v>361</v>
      </c>
      <c r="H6901" s="45" t="s">
        <v>327</v>
      </c>
      <c r="I6901" s="50">
        <v>24.5</v>
      </c>
      <c r="J6901" s="9" t="str">
        <f t="shared" si="108"/>
        <v>MidWest</v>
      </c>
    </row>
    <row r="6902" spans="6:10" x14ac:dyDescent="0.25">
      <c r="F6902" s="49">
        <v>41292</v>
      </c>
      <c r="G6902" s="45" t="s">
        <v>356</v>
      </c>
      <c r="H6902" s="45" t="s">
        <v>327</v>
      </c>
      <c r="I6902" s="50">
        <v>50</v>
      </c>
      <c r="J6902" s="9" t="str">
        <f t="shared" si="108"/>
        <v>MidWest</v>
      </c>
    </row>
    <row r="6903" spans="6:10" x14ac:dyDescent="0.25">
      <c r="F6903" s="49">
        <v>41996</v>
      </c>
      <c r="G6903" s="45" t="s">
        <v>399</v>
      </c>
      <c r="H6903" s="45" t="s">
        <v>371</v>
      </c>
      <c r="I6903" s="50">
        <v>19</v>
      </c>
      <c r="J6903" s="9" t="str">
        <f t="shared" si="108"/>
        <v>West</v>
      </c>
    </row>
    <row r="6904" spans="6:10" x14ac:dyDescent="0.25">
      <c r="F6904" s="49">
        <v>41784</v>
      </c>
      <c r="G6904" s="45" t="s">
        <v>393</v>
      </c>
      <c r="H6904" s="45" t="s">
        <v>334</v>
      </c>
      <c r="I6904" s="50">
        <v>45.59</v>
      </c>
      <c r="J6904" s="9" t="str">
        <f t="shared" si="108"/>
        <v>MidWest</v>
      </c>
    </row>
    <row r="6905" spans="6:10" x14ac:dyDescent="0.25">
      <c r="F6905" s="49">
        <v>41958</v>
      </c>
      <c r="G6905" s="45" t="s">
        <v>367</v>
      </c>
      <c r="H6905" s="45" t="s">
        <v>7</v>
      </c>
      <c r="I6905" s="50">
        <v>66.3</v>
      </c>
      <c r="J6905" s="9" t="str">
        <f t="shared" si="108"/>
        <v>MidWest</v>
      </c>
    </row>
    <row r="6906" spans="6:10" x14ac:dyDescent="0.25">
      <c r="F6906" s="49">
        <v>41983</v>
      </c>
      <c r="G6906" s="45" t="s">
        <v>342</v>
      </c>
      <c r="H6906" s="45" t="s">
        <v>7</v>
      </c>
      <c r="I6906" s="50">
        <v>68</v>
      </c>
      <c r="J6906" s="9" t="str">
        <f t="shared" si="108"/>
        <v>MidWest</v>
      </c>
    </row>
    <row r="6907" spans="6:10" x14ac:dyDescent="0.25">
      <c r="F6907" s="49">
        <v>41965</v>
      </c>
      <c r="G6907" s="45" t="s">
        <v>375</v>
      </c>
      <c r="H6907" s="45" t="s">
        <v>349</v>
      </c>
      <c r="I6907" s="50">
        <v>40.950000000000003</v>
      </c>
      <c r="J6907" s="9" t="str">
        <f t="shared" si="108"/>
        <v>East</v>
      </c>
    </row>
    <row r="6908" spans="6:10" x14ac:dyDescent="0.25">
      <c r="F6908" s="49">
        <v>41721</v>
      </c>
      <c r="G6908" s="45" t="s">
        <v>365</v>
      </c>
      <c r="H6908" s="45" t="s">
        <v>7</v>
      </c>
      <c r="I6908" s="50">
        <v>560.66</v>
      </c>
      <c r="J6908" s="9" t="str">
        <f t="shared" si="108"/>
        <v>West</v>
      </c>
    </row>
    <row r="6909" spans="6:10" x14ac:dyDescent="0.25">
      <c r="F6909" s="49">
        <v>41965</v>
      </c>
      <c r="G6909" s="45" t="s">
        <v>328</v>
      </c>
      <c r="H6909" s="45" t="s">
        <v>7</v>
      </c>
      <c r="I6909" s="50">
        <v>33.659999999999997</v>
      </c>
      <c r="J6909" s="9" t="str">
        <f t="shared" si="108"/>
        <v>MidWest</v>
      </c>
    </row>
    <row r="6910" spans="6:10" x14ac:dyDescent="0.25">
      <c r="F6910" s="49">
        <v>41579</v>
      </c>
      <c r="G6910" s="45" t="s">
        <v>386</v>
      </c>
      <c r="H6910" s="45" t="s">
        <v>334</v>
      </c>
      <c r="I6910" s="50">
        <v>94</v>
      </c>
      <c r="J6910" s="9" t="str">
        <f t="shared" si="108"/>
        <v>MidWest</v>
      </c>
    </row>
    <row r="6911" spans="6:10" x14ac:dyDescent="0.25">
      <c r="F6911" s="49">
        <v>41625</v>
      </c>
      <c r="G6911" s="45" t="s">
        <v>370</v>
      </c>
      <c r="H6911" s="45" t="s">
        <v>10</v>
      </c>
      <c r="I6911" s="50">
        <v>68.849999999999994</v>
      </c>
      <c r="J6911" s="9" t="str">
        <f t="shared" si="108"/>
        <v>South</v>
      </c>
    </row>
    <row r="6912" spans="6:10" x14ac:dyDescent="0.25">
      <c r="F6912" s="49">
        <v>41594</v>
      </c>
      <c r="G6912" s="45" t="s">
        <v>329</v>
      </c>
      <c r="H6912" s="45" t="s">
        <v>371</v>
      </c>
      <c r="I6912" s="50">
        <v>55.58</v>
      </c>
      <c r="J6912" s="9" t="str">
        <f t="shared" si="108"/>
        <v>MidWest</v>
      </c>
    </row>
    <row r="6913" spans="6:10" x14ac:dyDescent="0.25">
      <c r="F6913" s="49">
        <v>41383</v>
      </c>
      <c r="G6913" s="45" t="s">
        <v>375</v>
      </c>
      <c r="H6913" s="45" t="s">
        <v>7</v>
      </c>
      <c r="I6913" s="50">
        <v>504.9</v>
      </c>
      <c r="J6913" s="9" t="str">
        <f t="shared" si="108"/>
        <v>East</v>
      </c>
    </row>
    <row r="6914" spans="6:10" x14ac:dyDescent="0.25">
      <c r="F6914" s="49">
        <v>41593</v>
      </c>
      <c r="G6914" s="45" t="s">
        <v>346</v>
      </c>
      <c r="H6914" s="45" t="s">
        <v>327</v>
      </c>
      <c r="I6914" s="50">
        <v>73.13</v>
      </c>
      <c r="J6914" s="9" t="str">
        <f t="shared" si="108"/>
        <v>MidWest</v>
      </c>
    </row>
    <row r="6915" spans="6:10" x14ac:dyDescent="0.25">
      <c r="F6915" s="49">
        <v>41618</v>
      </c>
      <c r="G6915" s="45" t="s">
        <v>397</v>
      </c>
      <c r="H6915" s="45" t="s">
        <v>331</v>
      </c>
      <c r="I6915" s="50">
        <v>88.2</v>
      </c>
      <c r="J6915" s="9" t="str">
        <f t="shared" si="108"/>
        <v>West</v>
      </c>
    </row>
    <row r="6916" spans="6:10" x14ac:dyDescent="0.25">
      <c r="F6916" s="49">
        <v>41982</v>
      </c>
      <c r="G6916" s="45" t="s">
        <v>374</v>
      </c>
      <c r="H6916" s="45" t="s">
        <v>10</v>
      </c>
      <c r="I6916" s="50">
        <v>44.75</v>
      </c>
      <c r="J6916" s="9" t="str">
        <f t="shared" ref="J6916:J6979" si="109">VLOOKUP(G6916,$A$4:$B$75,2,0)</f>
        <v>West</v>
      </c>
    </row>
    <row r="6917" spans="6:10" x14ac:dyDescent="0.25">
      <c r="F6917" s="49">
        <v>41606</v>
      </c>
      <c r="G6917" s="45" t="s">
        <v>330</v>
      </c>
      <c r="H6917" s="45" t="s">
        <v>331</v>
      </c>
      <c r="I6917" s="50">
        <v>29.4</v>
      </c>
      <c r="J6917" s="9" t="str">
        <f t="shared" si="109"/>
        <v>East</v>
      </c>
    </row>
    <row r="6918" spans="6:10" x14ac:dyDescent="0.25">
      <c r="F6918" s="49">
        <v>41979</v>
      </c>
      <c r="G6918" s="45" t="s">
        <v>400</v>
      </c>
      <c r="H6918" s="45" t="s">
        <v>324</v>
      </c>
      <c r="I6918" s="50">
        <v>39.5</v>
      </c>
      <c r="J6918" s="9" t="str">
        <f t="shared" si="109"/>
        <v>West</v>
      </c>
    </row>
    <row r="6919" spans="6:10" x14ac:dyDescent="0.25">
      <c r="F6919" s="49">
        <v>41582</v>
      </c>
      <c r="G6919" s="45" t="s">
        <v>367</v>
      </c>
      <c r="H6919" s="45" t="s">
        <v>7</v>
      </c>
      <c r="I6919" s="50">
        <v>67.319999999999993</v>
      </c>
      <c r="J6919" s="9" t="str">
        <f t="shared" si="109"/>
        <v>MidWest</v>
      </c>
    </row>
    <row r="6920" spans="6:10" x14ac:dyDescent="0.25">
      <c r="F6920" s="49">
        <v>41617</v>
      </c>
      <c r="G6920" s="45" t="s">
        <v>367</v>
      </c>
      <c r="H6920" s="45" t="s">
        <v>337</v>
      </c>
      <c r="I6920" s="50">
        <v>49</v>
      </c>
      <c r="J6920" s="9" t="str">
        <f t="shared" si="109"/>
        <v>MidWest</v>
      </c>
    </row>
    <row r="6921" spans="6:10" x14ac:dyDescent="0.25">
      <c r="F6921" s="49">
        <v>41621</v>
      </c>
      <c r="G6921" s="45" t="s">
        <v>377</v>
      </c>
      <c r="H6921" s="45" t="s">
        <v>337</v>
      </c>
      <c r="I6921" s="50">
        <v>73.13</v>
      </c>
      <c r="J6921" s="9" t="str">
        <f t="shared" si="109"/>
        <v>West</v>
      </c>
    </row>
    <row r="6922" spans="6:10" x14ac:dyDescent="0.25">
      <c r="F6922" s="49">
        <v>41369</v>
      </c>
      <c r="G6922" s="45" t="s">
        <v>352</v>
      </c>
      <c r="H6922" s="45" t="s">
        <v>334</v>
      </c>
      <c r="I6922" s="50">
        <v>45.59</v>
      </c>
      <c r="J6922" s="9" t="str">
        <f t="shared" si="109"/>
        <v>MidWest</v>
      </c>
    </row>
    <row r="6923" spans="6:10" x14ac:dyDescent="0.25">
      <c r="F6923" s="49">
        <v>41987</v>
      </c>
      <c r="G6923" s="45" t="s">
        <v>389</v>
      </c>
      <c r="H6923" s="45" t="s">
        <v>324</v>
      </c>
      <c r="I6923" s="50">
        <v>77.41</v>
      </c>
      <c r="J6923" s="9" t="str">
        <f t="shared" si="109"/>
        <v>MidWest</v>
      </c>
    </row>
    <row r="6924" spans="6:10" x14ac:dyDescent="0.25">
      <c r="F6924" s="49">
        <v>41374</v>
      </c>
      <c r="G6924" s="45" t="s">
        <v>357</v>
      </c>
      <c r="H6924" s="45" t="s">
        <v>10</v>
      </c>
      <c r="I6924" s="50">
        <v>22.95</v>
      </c>
      <c r="J6924" s="9" t="str">
        <f t="shared" si="109"/>
        <v>South</v>
      </c>
    </row>
    <row r="6925" spans="6:10" x14ac:dyDescent="0.25">
      <c r="F6925" s="49">
        <v>41586</v>
      </c>
      <c r="G6925" s="45" t="s">
        <v>370</v>
      </c>
      <c r="H6925" s="45" t="s">
        <v>334</v>
      </c>
      <c r="I6925" s="50">
        <v>94</v>
      </c>
      <c r="J6925" s="9" t="str">
        <f t="shared" si="109"/>
        <v>South</v>
      </c>
    </row>
    <row r="6926" spans="6:10" x14ac:dyDescent="0.25">
      <c r="F6926" s="49">
        <v>41710</v>
      </c>
      <c r="G6926" s="45" t="s">
        <v>329</v>
      </c>
      <c r="H6926" s="45" t="s">
        <v>324</v>
      </c>
      <c r="I6926" s="50">
        <v>19.75</v>
      </c>
      <c r="J6926" s="9" t="str">
        <f t="shared" si="109"/>
        <v>MidWest</v>
      </c>
    </row>
    <row r="6927" spans="6:10" x14ac:dyDescent="0.25">
      <c r="F6927" s="49">
        <v>41723</v>
      </c>
      <c r="G6927" s="45" t="s">
        <v>393</v>
      </c>
      <c r="H6927" s="45" t="s">
        <v>331</v>
      </c>
      <c r="I6927" s="50">
        <v>60</v>
      </c>
      <c r="J6927" s="9" t="str">
        <f t="shared" si="109"/>
        <v>MidWest</v>
      </c>
    </row>
    <row r="6928" spans="6:10" x14ac:dyDescent="0.25">
      <c r="F6928" s="49">
        <v>41618</v>
      </c>
      <c r="G6928" s="45" t="s">
        <v>357</v>
      </c>
      <c r="H6928" s="45" t="s">
        <v>191</v>
      </c>
      <c r="I6928" s="50">
        <v>45.9</v>
      </c>
      <c r="J6928" s="9" t="str">
        <f t="shared" si="109"/>
        <v>South</v>
      </c>
    </row>
    <row r="6929" spans="6:10" x14ac:dyDescent="0.25">
      <c r="F6929" s="49">
        <v>41631</v>
      </c>
      <c r="G6929" s="45" t="s">
        <v>329</v>
      </c>
      <c r="H6929" s="45" t="s">
        <v>331</v>
      </c>
      <c r="I6929" s="50">
        <v>118.2</v>
      </c>
      <c r="J6929" s="9" t="str">
        <f t="shared" si="109"/>
        <v>MidWest</v>
      </c>
    </row>
    <row r="6930" spans="6:10" x14ac:dyDescent="0.25">
      <c r="F6930" s="49">
        <v>41915</v>
      </c>
      <c r="G6930" s="45" t="s">
        <v>392</v>
      </c>
      <c r="H6930" s="45" t="s">
        <v>327</v>
      </c>
      <c r="I6930" s="50">
        <v>50</v>
      </c>
      <c r="J6930" s="9" t="str">
        <f t="shared" si="109"/>
        <v>South</v>
      </c>
    </row>
    <row r="6931" spans="6:10" x14ac:dyDescent="0.25">
      <c r="F6931" s="49">
        <v>41630</v>
      </c>
      <c r="G6931" s="45" t="s">
        <v>401</v>
      </c>
      <c r="H6931" s="45" t="s">
        <v>10</v>
      </c>
      <c r="I6931" s="50">
        <v>68.849999999999994</v>
      </c>
      <c r="J6931" s="9" t="str">
        <f t="shared" si="109"/>
        <v>East</v>
      </c>
    </row>
    <row r="6932" spans="6:10" x14ac:dyDescent="0.25">
      <c r="F6932" s="49">
        <v>41613</v>
      </c>
      <c r="G6932" s="45" t="s">
        <v>350</v>
      </c>
      <c r="H6932" s="45" t="s">
        <v>191</v>
      </c>
      <c r="I6932" s="50">
        <v>45.9</v>
      </c>
      <c r="J6932" s="9" t="str">
        <f t="shared" si="109"/>
        <v>East</v>
      </c>
    </row>
    <row r="6933" spans="6:10" x14ac:dyDescent="0.25">
      <c r="F6933" s="49">
        <v>41967</v>
      </c>
      <c r="G6933" s="45" t="s">
        <v>393</v>
      </c>
      <c r="H6933" s="45" t="s">
        <v>7</v>
      </c>
      <c r="I6933" s="50">
        <v>33.659999999999997</v>
      </c>
      <c r="J6933" s="9" t="str">
        <f t="shared" si="109"/>
        <v>MidWest</v>
      </c>
    </row>
    <row r="6934" spans="6:10" x14ac:dyDescent="0.25">
      <c r="F6934" s="49">
        <v>41961</v>
      </c>
      <c r="G6934" s="45" t="s">
        <v>329</v>
      </c>
      <c r="H6934" s="45" t="s">
        <v>327</v>
      </c>
      <c r="I6934" s="50">
        <v>49.5</v>
      </c>
      <c r="J6934" s="9" t="str">
        <f t="shared" si="109"/>
        <v>MidWest</v>
      </c>
    </row>
    <row r="6935" spans="6:10" x14ac:dyDescent="0.25">
      <c r="F6935" s="49">
        <v>41591</v>
      </c>
      <c r="G6935" s="45" t="s">
        <v>366</v>
      </c>
      <c r="H6935" s="45" t="s">
        <v>327</v>
      </c>
      <c r="I6935" s="50">
        <v>50</v>
      </c>
      <c r="J6935" s="9" t="str">
        <f t="shared" si="109"/>
        <v>West</v>
      </c>
    </row>
    <row r="6936" spans="6:10" x14ac:dyDescent="0.25">
      <c r="F6936" s="49">
        <v>41625</v>
      </c>
      <c r="G6936" s="45" t="s">
        <v>364</v>
      </c>
      <c r="H6936" s="45" t="s">
        <v>349</v>
      </c>
      <c r="I6936" s="50">
        <v>20.79</v>
      </c>
      <c r="J6936" s="9" t="str">
        <f t="shared" si="109"/>
        <v>West</v>
      </c>
    </row>
    <row r="6937" spans="6:10" x14ac:dyDescent="0.25">
      <c r="F6937" s="49">
        <v>41621</v>
      </c>
      <c r="G6937" s="45" t="s">
        <v>362</v>
      </c>
      <c r="H6937" s="45" t="s">
        <v>324</v>
      </c>
      <c r="I6937" s="50">
        <v>59.85</v>
      </c>
      <c r="J6937" s="9" t="str">
        <f t="shared" si="109"/>
        <v>East</v>
      </c>
    </row>
    <row r="6938" spans="6:10" x14ac:dyDescent="0.25">
      <c r="F6938" s="49">
        <v>41393</v>
      </c>
      <c r="G6938" s="45" t="s">
        <v>329</v>
      </c>
      <c r="H6938" s="45" t="s">
        <v>327</v>
      </c>
      <c r="I6938" s="50">
        <v>100</v>
      </c>
      <c r="J6938" s="9" t="str">
        <f t="shared" si="109"/>
        <v>MidWest</v>
      </c>
    </row>
    <row r="6939" spans="6:10" x14ac:dyDescent="0.25">
      <c r="F6939" s="49">
        <v>41997</v>
      </c>
      <c r="G6939" s="45" t="s">
        <v>338</v>
      </c>
      <c r="H6939" s="45" t="s">
        <v>191</v>
      </c>
      <c r="I6939" s="50">
        <v>22.38</v>
      </c>
      <c r="J6939" s="9" t="str">
        <f t="shared" si="109"/>
        <v>South</v>
      </c>
    </row>
    <row r="6940" spans="6:10" x14ac:dyDescent="0.25">
      <c r="F6940" s="49">
        <v>41710</v>
      </c>
      <c r="G6940" s="45" t="s">
        <v>379</v>
      </c>
      <c r="H6940" s="45" t="s">
        <v>191</v>
      </c>
      <c r="I6940" s="50">
        <v>45.9</v>
      </c>
      <c r="J6940" s="9" t="str">
        <f t="shared" si="109"/>
        <v>East</v>
      </c>
    </row>
    <row r="6941" spans="6:10" x14ac:dyDescent="0.25">
      <c r="F6941" s="49">
        <v>41961</v>
      </c>
      <c r="G6941" s="45" t="s">
        <v>386</v>
      </c>
      <c r="H6941" s="45" t="s">
        <v>7</v>
      </c>
      <c r="I6941" s="50">
        <v>66.98</v>
      </c>
      <c r="J6941" s="9" t="str">
        <f t="shared" si="109"/>
        <v>MidWest</v>
      </c>
    </row>
    <row r="6942" spans="6:10" x14ac:dyDescent="0.25">
      <c r="F6942" s="49">
        <v>41581</v>
      </c>
      <c r="G6942" s="45" t="s">
        <v>373</v>
      </c>
      <c r="H6942" s="45" t="s">
        <v>327</v>
      </c>
      <c r="I6942" s="50">
        <v>48.5</v>
      </c>
      <c r="J6942" s="9" t="str">
        <f t="shared" si="109"/>
        <v>MidWest</v>
      </c>
    </row>
    <row r="6943" spans="6:10" x14ac:dyDescent="0.25">
      <c r="F6943" s="49">
        <v>41593</v>
      </c>
      <c r="G6943" s="45" t="s">
        <v>326</v>
      </c>
      <c r="H6943" s="45" t="s">
        <v>334</v>
      </c>
      <c r="I6943" s="50">
        <v>23.15</v>
      </c>
      <c r="J6943" s="9" t="str">
        <f t="shared" si="109"/>
        <v>West</v>
      </c>
    </row>
    <row r="6944" spans="6:10" x14ac:dyDescent="0.25">
      <c r="F6944" s="49">
        <v>41344</v>
      </c>
      <c r="G6944" s="45" t="s">
        <v>326</v>
      </c>
      <c r="H6944" s="45" t="s">
        <v>191</v>
      </c>
      <c r="I6944" s="50">
        <v>67.13</v>
      </c>
      <c r="J6944" s="9" t="str">
        <f t="shared" si="109"/>
        <v>West</v>
      </c>
    </row>
    <row r="6945" spans="6:10" x14ac:dyDescent="0.25">
      <c r="F6945" s="49">
        <v>41964</v>
      </c>
      <c r="G6945" s="45" t="s">
        <v>399</v>
      </c>
      <c r="H6945" s="45" t="s">
        <v>337</v>
      </c>
      <c r="I6945" s="50">
        <v>48.75</v>
      </c>
      <c r="J6945" s="9" t="str">
        <f t="shared" si="109"/>
        <v>West</v>
      </c>
    </row>
    <row r="6946" spans="6:10" x14ac:dyDescent="0.25">
      <c r="F6946" s="49">
        <v>41972</v>
      </c>
      <c r="G6946" s="45" t="s">
        <v>338</v>
      </c>
      <c r="H6946" s="45" t="s">
        <v>321</v>
      </c>
      <c r="I6946" s="50">
        <v>233.85</v>
      </c>
      <c r="J6946" s="9" t="str">
        <f t="shared" si="109"/>
        <v>South</v>
      </c>
    </row>
    <row r="6947" spans="6:10" x14ac:dyDescent="0.25">
      <c r="F6947" s="49">
        <v>42002</v>
      </c>
      <c r="G6947" s="45" t="s">
        <v>363</v>
      </c>
      <c r="H6947" s="45" t="s">
        <v>324</v>
      </c>
      <c r="I6947" s="50">
        <v>19.95</v>
      </c>
      <c r="J6947" s="9" t="str">
        <f t="shared" si="109"/>
        <v>West</v>
      </c>
    </row>
    <row r="6948" spans="6:10" x14ac:dyDescent="0.25">
      <c r="F6948" s="49">
        <v>41616</v>
      </c>
      <c r="G6948" s="45" t="s">
        <v>338</v>
      </c>
      <c r="H6948" s="45" t="s">
        <v>191</v>
      </c>
      <c r="I6948" s="50">
        <v>44.75</v>
      </c>
      <c r="J6948" s="9" t="str">
        <f t="shared" si="109"/>
        <v>South</v>
      </c>
    </row>
    <row r="6949" spans="6:10" x14ac:dyDescent="0.25">
      <c r="F6949" s="49">
        <v>41868</v>
      </c>
      <c r="G6949" s="45" t="s">
        <v>350</v>
      </c>
      <c r="H6949" s="45" t="s">
        <v>327</v>
      </c>
      <c r="I6949" s="50">
        <v>25</v>
      </c>
      <c r="J6949" s="9" t="str">
        <f t="shared" si="109"/>
        <v>East</v>
      </c>
    </row>
    <row r="6950" spans="6:10" x14ac:dyDescent="0.25">
      <c r="F6950" s="49">
        <v>41601</v>
      </c>
      <c r="G6950" s="45" t="s">
        <v>342</v>
      </c>
      <c r="H6950" s="45" t="s">
        <v>324</v>
      </c>
      <c r="I6950" s="50">
        <v>39.1</v>
      </c>
      <c r="J6950" s="9" t="str">
        <f t="shared" si="109"/>
        <v>MidWest</v>
      </c>
    </row>
    <row r="6951" spans="6:10" x14ac:dyDescent="0.25">
      <c r="F6951" s="49">
        <v>41964</v>
      </c>
      <c r="G6951" s="45" t="s">
        <v>404</v>
      </c>
      <c r="H6951" s="45" t="s">
        <v>321</v>
      </c>
      <c r="I6951" s="50">
        <v>156.69999999999999</v>
      </c>
      <c r="J6951" s="9" t="str">
        <f t="shared" si="109"/>
        <v>MidWest</v>
      </c>
    </row>
    <row r="6952" spans="6:10" x14ac:dyDescent="0.25">
      <c r="F6952" s="49">
        <v>41596</v>
      </c>
      <c r="G6952" s="45" t="s">
        <v>391</v>
      </c>
      <c r="H6952" s="45" t="s">
        <v>337</v>
      </c>
      <c r="I6952" s="50">
        <v>50</v>
      </c>
      <c r="J6952" s="9" t="str">
        <f t="shared" si="109"/>
        <v>South</v>
      </c>
    </row>
    <row r="6953" spans="6:10" x14ac:dyDescent="0.25">
      <c r="F6953" s="49">
        <v>41497</v>
      </c>
      <c r="G6953" s="45" t="s">
        <v>381</v>
      </c>
      <c r="H6953" s="45" t="s">
        <v>327</v>
      </c>
      <c r="I6953" s="50">
        <v>50</v>
      </c>
      <c r="J6953" s="9" t="str">
        <f t="shared" si="109"/>
        <v>MidWest</v>
      </c>
    </row>
    <row r="6954" spans="6:10" x14ac:dyDescent="0.25">
      <c r="F6954" s="49">
        <v>41584</v>
      </c>
      <c r="G6954" s="45" t="s">
        <v>402</v>
      </c>
      <c r="H6954" s="45" t="s">
        <v>337</v>
      </c>
      <c r="I6954" s="50">
        <v>48.75</v>
      </c>
      <c r="J6954" s="9" t="str">
        <f t="shared" si="109"/>
        <v>South</v>
      </c>
    </row>
    <row r="6955" spans="6:10" x14ac:dyDescent="0.25">
      <c r="F6955" s="49">
        <v>41553</v>
      </c>
      <c r="G6955" s="45" t="s">
        <v>394</v>
      </c>
      <c r="H6955" s="45" t="s">
        <v>327</v>
      </c>
      <c r="I6955" s="50">
        <v>75</v>
      </c>
      <c r="J6955" s="9" t="str">
        <f t="shared" si="109"/>
        <v>West</v>
      </c>
    </row>
    <row r="6956" spans="6:10" x14ac:dyDescent="0.25">
      <c r="F6956" s="49">
        <v>41611</v>
      </c>
      <c r="G6956" s="45" t="s">
        <v>364</v>
      </c>
      <c r="H6956" s="45" t="s">
        <v>327</v>
      </c>
      <c r="I6956" s="50">
        <v>49.25</v>
      </c>
      <c r="J6956" s="9" t="str">
        <f t="shared" si="109"/>
        <v>West</v>
      </c>
    </row>
    <row r="6957" spans="6:10" x14ac:dyDescent="0.25">
      <c r="F6957" s="49">
        <v>41627</v>
      </c>
      <c r="G6957" s="45" t="s">
        <v>355</v>
      </c>
      <c r="H6957" s="45" t="s">
        <v>349</v>
      </c>
      <c r="I6957" s="50">
        <v>63</v>
      </c>
      <c r="J6957" s="9" t="str">
        <f t="shared" si="109"/>
        <v>MidWest</v>
      </c>
    </row>
    <row r="6958" spans="6:10" x14ac:dyDescent="0.25">
      <c r="F6958" s="49">
        <v>41929</v>
      </c>
      <c r="G6958" s="45" t="s">
        <v>360</v>
      </c>
      <c r="H6958" s="45" t="s">
        <v>10</v>
      </c>
      <c r="I6958" s="50">
        <v>298.35000000000002</v>
      </c>
      <c r="J6958" s="9" t="str">
        <f t="shared" si="109"/>
        <v>West</v>
      </c>
    </row>
    <row r="6959" spans="6:10" x14ac:dyDescent="0.25">
      <c r="F6959" s="49">
        <v>41967</v>
      </c>
      <c r="G6959" s="45" t="s">
        <v>343</v>
      </c>
      <c r="H6959" s="45" t="s">
        <v>10</v>
      </c>
      <c r="I6959" s="50">
        <v>68.849999999999994</v>
      </c>
      <c r="J6959" s="9" t="str">
        <f t="shared" si="109"/>
        <v>West</v>
      </c>
    </row>
    <row r="6960" spans="6:10" x14ac:dyDescent="0.25">
      <c r="F6960" s="49">
        <v>41987</v>
      </c>
      <c r="G6960" s="45" t="s">
        <v>384</v>
      </c>
      <c r="H6960" s="45" t="s">
        <v>331</v>
      </c>
      <c r="I6960" s="50">
        <v>90</v>
      </c>
      <c r="J6960" s="9" t="str">
        <f t="shared" si="109"/>
        <v>East</v>
      </c>
    </row>
    <row r="6961" spans="6:10" x14ac:dyDescent="0.25">
      <c r="F6961" s="49">
        <v>41978</v>
      </c>
      <c r="G6961" s="45" t="s">
        <v>368</v>
      </c>
      <c r="H6961" s="45" t="s">
        <v>191</v>
      </c>
      <c r="I6961" s="50">
        <v>45.21</v>
      </c>
      <c r="J6961" s="9" t="str">
        <f t="shared" si="109"/>
        <v>West</v>
      </c>
    </row>
    <row r="6962" spans="6:10" x14ac:dyDescent="0.25">
      <c r="F6962" s="49">
        <v>41584</v>
      </c>
      <c r="G6962" s="45" t="s">
        <v>382</v>
      </c>
      <c r="H6962" s="45" t="s">
        <v>7</v>
      </c>
      <c r="I6962" s="50">
        <v>68</v>
      </c>
      <c r="J6962" s="9" t="str">
        <f t="shared" si="109"/>
        <v>East</v>
      </c>
    </row>
    <row r="6963" spans="6:10" x14ac:dyDescent="0.25">
      <c r="F6963" s="49">
        <v>41633</v>
      </c>
      <c r="G6963" s="45" t="s">
        <v>350</v>
      </c>
      <c r="H6963" s="45" t="s">
        <v>10</v>
      </c>
      <c r="I6963" s="50">
        <v>45.9</v>
      </c>
      <c r="J6963" s="9" t="str">
        <f t="shared" si="109"/>
        <v>East</v>
      </c>
    </row>
    <row r="6964" spans="6:10" x14ac:dyDescent="0.25">
      <c r="F6964" s="49">
        <v>41994</v>
      </c>
      <c r="G6964" s="45" t="s">
        <v>341</v>
      </c>
      <c r="H6964" s="45" t="s">
        <v>7</v>
      </c>
      <c r="I6964" s="50">
        <v>34</v>
      </c>
      <c r="J6964" s="9" t="str">
        <f t="shared" si="109"/>
        <v>East</v>
      </c>
    </row>
    <row r="6965" spans="6:10" x14ac:dyDescent="0.25">
      <c r="F6965" s="49">
        <v>41588</v>
      </c>
      <c r="G6965" s="45" t="s">
        <v>384</v>
      </c>
      <c r="H6965" s="45" t="s">
        <v>331</v>
      </c>
      <c r="I6965" s="50">
        <v>59.4</v>
      </c>
      <c r="J6965" s="9" t="str">
        <f t="shared" si="109"/>
        <v>East</v>
      </c>
    </row>
    <row r="6966" spans="6:10" x14ac:dyDescent="0.25">
      <c r="F6966" s="49">
        <v>41589</v>
      </c>
      <c r="G6966" s="45" t="s">
        <v>382</v>
      </c>
      <c r="H6966" s="45" t="s">
        <v>191</v>
      </c>
      <c r="I6966" s="50">
        <v>44.52</v>
      </c>
      <c r="J6966" s="9" t="str">
        <f t="shared" si="109"/>
        <v>East</v>
      </c>
    </row>
    <row r="6967" spans="6:10" x14ac:dyDescent="0.25">
      <c r="F6967" s="49">
        <v>41585</v>
      </c>
      <c r="G6967" s="45" t="s">
        <v>320</v>
      </c>
      <c r="H6967" s="45" t="s">
        <v>334</v>
      </c>
      <c r="I6967" s="50">
        <v>45.83</v>
      </c>
      <c r="J6967" s="9" t="str">
        <f t="shared" si="109"/>
        <v>West</v>
      </c>
    </row>
    <row r="6968" spans="6:10" x14ac:dyDescent="0.25">
      <c r="F6968" s="49">
        <v>41626</v>
      </c>
      <c r="G6968" s="45" t="s">
        <v>397</v>
      </c>
      <c r="H6968" s="45" t="s">
        <v>10</v>
      </c>
      <c r="I6968" s="50">
        <v>45.9</v>
      </c>
      <c r="J6968" s="9" t="str">
        <f t="shared" si="109"/>
        <v>West</v>
      </c>
    </row>
    <row r="6969" spans="6:10" x14ac:dyDescent="0.25">
      <c r="F6969" s="49">
        <v>41972</v>
      </c>
      <c r="G6969" s="45" t="s">
        <v>368</v>
      </c>
      <c r="H6969" s="45" t="s">
        <v>321</v>
      </c>
      <c r="I6969" s="50">
        <v>1439.1</v>
      </c>
      <c r="J6969" s="9" t="str">
        <f t="shared" si="109"/>
        <v>West</v>
      </c>
    </row>
    <row r="6970" spans="6:10" x14ac:dyDescent="0.25">
      <c r="F6970" s="49">
        <v>41945</v>
      </c>
      <c r="G6970" s="45" t="s">
        <v>384</v>
      </c>
      <c r="H6970" s="45" t="s">
        <v>337</v>
      </c>
      <c r="I6970" s="50">
        <v>72.75</v>
      </c>
      <c r="J6970" s="9" t="str">
        <f t="shared" si="109"/>
        <v>East</v>
      </c>
    </row>
    <row r="6971" spans="6:10" x14ac:dyDescent="0.25">
      <c r="F6971" s="49">
        <v>41945</v>
      </c>
      <c r="G6971" s="45" t="s">
        <v>357</v>
      </c>
      <c r="H6971" s="45" t="s">
        <v>321</v>
      </c>
      <c r="I6971" s="50">
        <v>79.95</v>
      </c>
      <c r="J6971" s="9" t="str">
        <f t="shared" si="109"/>
        <v>South</v>
      </c>
    </row>
    <row r="6972" spans="6:10" x14ac:dyDescent="0.25">
      <c r="F6972" s="49">
        <v>41988</v>
      </c>
      <c r="G6972" s="45" t="s">
        <v>344</v>
      </c>
      <c r="H6972" s="45" t="s">
        <v>191</v>
      </c>
      <c r="I6972" s="50">
        <v>66.78</v>
      </c>
      <c r="J6972" s="9" t="str">
        <f t="shared" si="109"/>
        <v>West</v>
      </c>
    </row>
    <row r="6973" spans="6:10" x14ac:dyDescent="0.25">
      <c r="F6973" s="49">
        <v>41975</v>
      </c>
      <c r="G6973" s="45" t="s">
        <v>377</v>
      </c>
      <c r="H6973" s="45" t="s">
        <v>347</v>
      </c>
      <c r="I6973" s="50">
        <v>53.35</v>
      </c>
      <c r="J6973" s="9" t="str">
        <f t="shared" si="109"/>
        <v>West</v>
      </c>
    </row>
    <row r="6974" spans="6:10" x14ac:dyDescent="0.25">
      <c r="F6974" s="49">
        <v>41584</v>
      </c>
      <c r="G6974" s="45" t="s">
        <v>329</v>
      </c>
      <c r="H6974" s="45" t="s">
        <v>334</v>
      </c>
      <c r="I6974" s="50">
        <v>188</v>
      </c>
      <c r="J6974" s="9" t="str">
        <f t="shared" si="109"/>
        <v>MidWest</v>
      </c>
    </row>
    <row r="6975" spans="6:10" x14ac:dyDescent="0.25">
      <c r="F6975" s="49">
        <v>41621</v>
      </c>
      <c r="G6975" s="45" t="s">
        <v>364</v>
      </c>
      <c r="H6975" s="45" t="s">
        <v>191</v>
      </c>
      <c r="I6975" s="50">
        <v>68.16</v>
      </c>
      <c r="J6975" s="9" t="str">
        <f t="shared" si="109"/>
        <v>West</v>
      </c>
    </row>
    <row r="6976" spans="6:10" x14ac:dyDescent="0.25">
      <c r="F6976" s="49">
        <v>41593</v>
      </c>
      <c r="G6976" s="45" t="s">
        <v>360</v>
      </c>
      <c r="H6976" s="45" t="s">
        <v>337</v>
      </c>
      <c r="I6976" s="50">
        <v>49.5</v>
      </c>
      <c r="J6976" s="9" t="str">
        <f t="shared" si="109"/>
        <v>West</v>
      </c>
    </row>
    <row r="6977" spans="6:10" x14ac:dyDescent="0.25">
      <c r="F6977" s="49">
        <v>41604</v>
      </c>
      <c r="G6977" s="45" t="s">
        <v>364</v>
      </c>
      <c r="H6977" s="45" t="s">
        <v>10</v>
      </c>
      <c r="I6977" s="50">
        <v>68.16</v>
      </c>
      <c r="J6977" s="9" t="str">
        <f t="shared" si="109"/>
        <v>West</v>
      </c>
    </row>
    <row r="6978" spans="6:10" x14ac:dyDescent="0.25">
      <c r="F6978" s="49">
        <v>41610</v>
      </c>
      <c r="G6978" s="45" t="s">
        <v>394</v>
      </c>
      <c r="H6978" s="45" t="s">
        <v>349</v>
      </c>
      <c r="I6978" s="50">
        <v>42</v>
      </c>
      <c r="J6978" s="9" t="str">
        <f t="shared" si="109"/>
        <v>West</v>
      </c>
    </row>
    <row r="6979" spans="6:10" x14ac:dyDescent="0.25">
      <c r="F6979" s="49">
        <v>41969</v>
      </c>
      <c r="G6979" s="45" t="s">
        <v>397</v>
      </c>
      <c r="H6979" s="45" t="s">
        <v>334</v>
      </c>
      <c r="I6979" s="50">
        <v>47</v>
      </c>
      <c r="J6979" s="9" t="str">
        <f t="shared" si="109"/>
        <v>West</v>
      </c>
    </row>
    <row r="6980" spans="6:10" x14ac:dyDescent="0.25">
      <c r="F6980" s="49">
        <v>41983</v>
      </c>
      <c r="G6980" s="45" t="s">
        <v>357</v>
      </c>
      <c r="H6980" s="45" t="s">
        <v>191</v>
      </c>
      <c r="I6980" s="50">
        <v>68.849999999999994</v>
      </c>
      <c r="J6980" s="9" t="str">
        <f t="shared" ref="J6980:J7043" si="110">VLOOKUP(G6980,$A$4:$B$75,2,0)</f>
        <v>South</v>
      </c>
    </row>
    <row r="6981" spans="6:10" x14ac:dyDescent="0.25">
      <c r="F6981" s="49">
        <v>41618</v>
      </c>
      <c r="G6981" s="45" t="s">
        <v>403</v>
      </c>
      <c r="H6981" s="45" t="s">
        <v>371</v>
      </c>
      <c r="I6981" s="50">
        <v>38</v>
      </c>
      <c r="J6981" s="9" t="str">
        <f t="shared" si="110"/>
        <v>West</v>
      </c>
    </row>
    <row r="6982" spans="6:10" x14ac:dyDescent="0.25">
      <c r="F6982" s="49">
        <v>41960</v>
      </c>
      <c r="G6982" s="45" t="s">
        <v>400</v>
      </c>
      <c r="H6982" s="45" t="s">
        <v>7</v>
      </c>
      <c r="I6982" s="50">
        <v>66.98</v>
      </c>
      <c r="J6982" s="9" t="str">
        <f t="shared" si="110"/>
        <v>West</v>
      </c>
    </row>
    <row r="6983" spans="6:10" x14ac:dyDescent="0.25">
      <c r="F6983" s="49">
        <v>41711</v>
      </c>
      <c r="G6983" s="45" t="s">
        <v>359</v>
      </c>
      <c r="H6983" s="45" t="s">
        <v>324</v>
      </c>
      <c r="I6983" s="50">
        <v>59.25</v>
      </c>
      <c r="J6983" s="9" t="str">
        <f t="shared" si="110"/>
        <v>MidWest</v>
      </c>
    </row>
    <row r="6984" spans="6:10" x14ac:dyDescent="0.25">
      <c r="F6984" s="49">
        <v>41466</v>
      </c>
      <c r="G6984" s="45" t="s">
        <v>326</v>
      </c>
      <c r="H6984" s="45" t="s">
        <v>10</v>
      </c>
      <c r="I6984" s="50">
        <v>45.9</v>
      </c>
      <c r="J6984" s="9" t="str">
        <f t="shared" si="110"/>
        <v>West</v>
      </c>
    </row>
    <row r="6985" spans="6:10" x14ac:dyDescent="0.25">
      <c r="F6985" s="49">
        <v>41584</v>
      </c>
      <c r="G6985" s="45" t="s">
        <v>364</v>
      </c>
      <c r="H6985" s="45" t="s">
        <v>10</v>
      </c>
      <c r="I6985" s="50">
        <v>45.9</v>
      </c>
      <c r="J6985" s="9" t="str">
        <f t="shared" si="110"/>
        <v>West</v>
      </c>
    </row>
    <row r="6986" spans="6:10" x14ac:dyDescent="0.25">
      <c r="F6986" s="49">
        <v>41603</v>
      </c>
      <c r="G6986" s="45" t="s">
        <v>390</v>
      </c>
      <c r="H6986" s="45" t="s">
        <v>7</v>
      </c>
      <c r="I6986" s="50">
        <v>68</v>
      </c>
      <c r="J6986" s="9" t="str">
        <f t="shared" si="110"/>
        <v>South</v>
      </c>
    </row>
    <row r="6987" spans="6:10" x14ac:dyDescent="0.25">
      <c r="F6987" s="49">
        <v>41627</v>
      </c>
      <c r="G6987" s="45" t="s">
        <v>326</v>
      </c>
      <c r="H6987" s="45" t="s">
        <v>331</v>
      </c>
      <c r="I6987" s="50">
        <v>58.5</v>
      </c>
      <c r="J6987" s="9" t="str">
        <f t="shared" si="110"/>
        <v>West</v>
      </c>
    </row>
    <row r="6988" spans="6:10" x14ac:dyDescent="0.25">
      <c r="F6988" s="49">
        <v>41759</v>
      </c>
      <c r="G6988" s="45" t="s">
        <v>369</v>
      </c>
      <c r="H6988" s="45" t="s">
        <v>10</v>
      </c>
      <c r="I6988" s="50">
        <v>22.26</v>
      </c>
      <c r="J6988" s="9" t="str">
        <f t="shared" si="110"/>
        <v>South</v>
      </c>
    </row>
    <row r="6989" spans="6:10" x14ac:dyDescent="0.25">
      <c r="F6989" s="49">
        <v>41326</v>
      </c>
      <c r="G6989" s="45" t="s">
        <v>378</v>
      </c>
      <c r="H6989" s="45" t="s">
        <v>347</v>
      </c>
      <c r="I6989" s="50">
        <v>82.5</v>
      </c>
      <c r="J6989" s="9" t="str">
        <f t="shared" si="110"/>
        <v>South</v>
      </c>
    </row>
    <row r="6990" spans="6:10" x14ac:dyDescent="0.25">
      <c r="F6990" s="49">
        <v>41876</v>
      </c>
      <c r="G6990" s="45" t="s">
        <v>342</v>
      </c>
      <c r="H6990" s="45" t="s">
        <v>10</v>
      </c>
      <c r="I6990" s="50">
        <v>494.8</v>
      </c>
      <c r="J6990" s="9" t="str">
        <f t="shared" si="110"/>
        <v>MidWest</v>
      </c>
    </row>
    <row r="6991" spans="6:10" x14ac:dyDescent="0.25">
      <c r="F6991" s="49">
        <v>41953</v>
      </c>
      <c r="G6991" s="45" t="s">
        <v>396</v>
      </c>
      <c r="H6991" s="45" t="s">
        <v>324</v>
      </c>
      <c r="I6991" s="50">
        <v>239.4</v>
      </c>
      <c r="J6991" s="9" t="str">
        <f t="shared" si="110"/>
        <v>West</v>
      </c>
    </row>
    <row r="6992" spans="6:10" x14ac:dyDescent="0.25">
      <c r="F6992" s="49">
        <v>41428</v>
      </c>
      <c r="G6992" s="45" t="s">
        <v>382</v>
      </c>
      <c r="H6992" s="45" t="s">
        <v>191</v>
      </c>
      <c r="I6992" s="50">
        <v>22.95</v>
      </c>
      <c r="J6992" s="9" t="str">
        <f t="shared" si="110"/>
        <v>East</v>
      </c>
    </row>
    <row r="6993" spans="6:10" x14ac:dyDescent="0.25">
      <c r="F6993" s="49">
        <v>41967</v>
      </c>
      <c r="G6993" s="45" t="s">
        <v>380</v>
      </c>
      <c r="H6993" s="45" t="s">
        <v>337</v>
      </c>
      <c r="I6993" s="50">
        <v>25</v>
      </c>
      <c r="J6993" s="9" t="str">
        <f t="shared" si="110"/>
        <v>South</v>
      </c>
    </row>
    <row r="6994" spans="6:10" x14ac:dyDescent="0.25">
      <c r="F6994" s="49">
        <v>41615</v>
      </c>
      <c r="G6994" s="45" t="s">
        <v>375</v>
      </c>
      <c r="H6994" s="45" t="s">
        <v>10</v>
      </c>
      <c r="I6994" s="50">
        <v>22.95</v>
      </c>
      <c r="J6994" s="9" t="str">
        <f t="shared" si="110"/>
        <v>East</v>
      </c>
    </row>
    <row r="6995" spans="6:10" x14ac:dyDescent="0.25">
      <c r="F6995" s="49">
        <v>41622</v>
      </c>
      <c r="G6995" s="45" t="s">
        <v>374</v>
      </c>
      <c r="H6995" s="45" t="s">
        <v>10</v>
      </c>
      <c r="I6995" s="50">
        <v>67.819999999999993</v>
      </c>
      <c r="J6995" s="9" t="str">
        <f t="shared" si="110"/>
        <v>West</v>
      </c>
    </row>
    <row r="6996" spans="6:10" x14ac:dyDescent="0.25">
      <c r="F6996" s="49">
        <v>41964</v>
      </c>
      <c r="G6996" s="45" t="s">
        <v>374</v>
      </c>
      <c r="H6996" s="45" t="s">
        <v>337</v>
      </c>
      <c r="I6996" s="50">
        <v>48.5</v>
      </c>
      <c r="J6996" s="9" t="str">
        <f t="shared" si="110"/>
        <v>West</v>
      </c>
    </row>
    <row r="6997" spans="6:10" x14ac:dyDescent="0.25">
      <c r="F6997" s="49">
        <v>41976</v>
      </c>
      <c r="G6997" s="45" t="s">
        <v>396</v>
      </c>
      <c r="H6997" s="45" t="s">
        <v>7</v>
      </c>
      <c r="I6997" s="50">
        <v>66.3</v>
      </c>
      <c r="J6997" s="9" t="str">
        <f t="shared" si="110"/>
        <v>West</v>
      </c>
    </row>
    <row r="6998" spans="6:10" x14ac:dyDescent="0.25">
      <c r="F6998" s="49">
        <v>41720</v>
      </c>
      <c r="G6998" s="45" t="s">
        <v>365</v>
      </c>
      <c r="H6998" s="45" t="s">
        <v>337</v>
      </c>
      <c r="I6998" s="50">
        <v>266.75</v>
      </c>
      <c r="J6998" s="9" t="str">
        <f t="shared" si="110"/>
        <v>West</v>
      </c>
    </row>
    <row r="6999" spans="6:10" x14ac:dyDescent="0.25">
      <c r="F6999" s="49">
        <v>41979</v>
      </c>
      <c r="G6999" s="45" t="s">
        <v>392</v>
      </c>
      <c r="H6999" s="45" t="s">
        <v>7</v>
      </c>
      <c r="I6999" s="50">
        <v>136</v>
      </c>
      <c r="J6999" s="9" t="str">
        <f t="shared" si="110"/>
        <v>South</v>
      </c>
    </row>
    <row r="7000" spans="6:10" x14ac:dyDescent="0.25">
      <c r="F7000" s="49">
        <v>41607</v>
      </c>
      <c r="G7000" s="45" t="s">
        <v>365</v>
      </c>
      <c r="H7000" s="45" t="s">
        <v>191</v>
      </c>
      <c r="I7000" s="50">
        <v>22.95</v>
      </c>
      <c r="J7000" s="9" t="str">
        <f t="shared" si="110"/>
        <v>West</v>
      </c>
    </row>
    <row r="7001" spans="6:10" x14ac:dyDescent="0.25">
      <c r="F7001" s="49">
        <v>41597</v>
      </c>
      <c r="G7001" s="45" t="s">
        <v>367</v>
      </c>
      <c r="H7001" s="45" t="s">
        <v>321</v>
      </c>
      <c r="I7001" s="50">
        <v>159.9</v>
      </c>
      <c r="J7001" s="9" t="str">
        <f t="shared" si="110"/>
        <v>MidWest</v>
      </c>
    </row>
    <row r="7002" spans="6:10" x14ac:dyDescent="0.25">
      <c r="F7002" s="49">
        <v>41739</v>
      </c>
      <c r="G7002" s="45" t="s">
        <v>367</v>
      </c>
      <c r="H7002" s="45" t="s">
        <v>7</v>
      </c>
      <c r="I7002" s="50">
        <v>33.659999999999997</v>
      </c>
      <c r="J7002" s="9" t="str">
        <f t="shared" si="110"/>
        <v>MidWest</v>
      </c>
    </row>
    <row r="7003" spans="6:10" x14ac:dyDescent="0.25">
      <c r="F7003" s="49">
        <v>41988</v>
      </c>
      <c r="G7003" s="45" t="s">
        <v>386</v>
      </c>
      <c r="H7003" s="45" t="s">
        <v>334</v>
      </c>
      <c r="I7003" s="50">
        <v>302.45</v>
      </c>
      <c r="J7003" s="9" t="str">
        <f t="shared" si="110"/>
        <v>MidWest</v>
      </c>
    </row>
    <row r="7004" spans="6:10" x14ac:dyDescent="0.25">
      <c r="F7004" s="49">
        <v>41482</v>
      </c>
      <c r="G7004" s="45" t="s">
        <v>398</v>
      </c>
      <c r="H7004" s="45" t="s">
        <v>7</v>
      </c>
      <c r="I7004" s="50">
        <v>68</v>
      </c>
      <c r="J7004" s="9" t="str">
        <f t="shared" si="110"/>
        <v>East</v>
      </c>
    </row>
    <row r="7005" spans="6:10" x14ac:dyDescent="0.25">
      <c r="F7005" s="49">
        <v>41966</v>
      </c>
      <c r="G7005" s="45" t="s">
        <v>330</v>
      </c>
      <c r="H7005" s="45" t="s">
        <v>337</v>
      </c>
      <c r="I7005" s="50">
        <v>25</v>
      </c>
      <c r="J7005" s="9" t="str">
        <f t="shared" si="110"/>
        <v>East</v>
      </c>
    </row>
    <row r="7006" spans="6:10" x14ac:dyDescent="0.25">
      <c r="F7006" s="49">
        <v>41597</v>
      </c>
      <c r="G7006" s="45" t="s">
        <v>329</v>
      </c>
      <c r="H7006" s="45" t="s">
        <v>347</v>
      </c>
      <c r="I7006" s="50">
        <v>54.18</v>
      </c>
      <c r="J7006" s="9" t="str">
        <f t="shared" si="110"/>
        <v>MidWest</v>
      </c>
    </row>
    <row r="7007" spans="6:10" x14ac:dyDescent="0.25">
      <c r="F7007" s="49">
        <v>41291</v>
      </c>
      <c r="G7007" s="45" t="s">
        <v>374</v>
      </c>
      <c r="H7007" s="45" t="s">
        <v>7</v>
      </c>
      <c r="I7007" s="50">
        <v>68</v>
      </c>
      <c r="J7007" s="9" t="str">
        <f t="shared" si="110"/>
        <v>West</v>
      </c>
    </row>
    <row r="7008" spans="6:10" x14ac:dyDescent="0.25">
      <c r="F7008" s="49">
        <v>41590</v>
      </c>
      <c r="G7008" s="45" t="s">
        <v>374</v>
      </c>
      <c r="H7008" s="45" t="s">
        <v>327</v>
      </c>
      <c r="I7008" s="50">
        <v>24.25</v>
      </c>
      <c r="J7008" s="9" t="str">
        <f t="shared" si="110"/>
        <v>West</v>
      </c>
    </row>
    <row r="7009" spans="6:10" x14ac:dyDescent="0.25">
      <c r="F7009" s="49">
        <v>41694</v>
      </c>
      <c r="G7009" s="45" t="s">
        <v>374</v>
      </c>
      <c r="H7009" s="45" t="s">
        <v>337</v>
      </c>
      <c r="I7009" s="50">
        <v>100</v>
      </c>
      <c r="J7009" s="9" t="str">
        <f t="shared" si="110"/>
        <v>West</v>
      </c>
    </row>
    <row r="7010" spans="6:10" x14ac:dyDescent="0.25">
      <c r="F7010" s="49">
        <v>41611</v>
      </c>
      <c r="G7010" s="45" t="s">
        <v>404</v>
      </c>
      <c r="H7010" s="45" t="s">
        <v>10</v>
      </c>
      <c r="I7010" s="50">
        <v>45.21</v>
      </c>
      <c r="J7010" s="9" t="str">
        <f t="shared" si="110"/>
        <v>MidWest</v>
      </c>
    </row>
    <row r="7011" spans="6:10" x14ac:dyDescent="0.25">
      <c r="F7011" s="49">
        <v>41957</v>
      </c>
      <c r="G7011" s="45" t="s">
        <v>389</v>
      </c>
      <c r="H7011" s="45" t="s">
        <v>324</v>
      </c>
      <c r="I7011" s="50">
        <v>58.35</v>
      </c>
      <c r="J7011" s="9" t="str">
        <f t="shared" si="110"/>
        <v>MidWest</v>
      </c>
    </row>
    <row r="7012" spans="6:10" x14ac:dyDescent="0.25">
      <c r="F7012" s="49">
        <v>41597</v>
      </c>
      <c r="G7012" s="45" t="s">
        <v>338</v>
      </c>
      <c r="H7012" s="45" t="s">
        <v>334</v>
      </c>
      <c r="I7012" s="50">
        <v>70.5</v>
      </c>
      <c r="J7012" s="9" t="str">
        <f t="shared" si="110"/>
        <v>South</v>
      </c>
    </row>
    <row r="7013" spans="6:10" x14ac:dyDescent="0.25">
      <c r="F7013" s="49">
        <v>41978</v>
      </c>
      <c r="G7013" s="45" t="s">
        <v>388</v>
      </c>
      <c r="H7013" s="45" t="s">
        <v>324</v>
      </c>
      <c r="I7013" s="50">
        <v>19.75</v>
      </c>
      <c r="J7013" s="9" t="str">
        <f t="shared" si="110"/>
        <v>West</v>
      </c>
    </row>
    <row r="7014" spans="6:10" x14ac:dyDescent="0.25">
      <c r="F7014" s="49">
        <v>41623</v>
      </c>
      <c r="G7014" s="45" t="s">
        <v>330</v>
      </c>
      <c r="H7014" s="45" t="s">
        <v>10</v>
      </c>
      <c r="I7014" s="50">
        <v>68.16</v>
      </c>
      <c r="J7014" s="9" t="str">
        <f t="shared" si="110"/>
        <v>East</v>
      </c>
    </row>
    <row r="7015" spans="6:10" x14ac:dyDescent="0.25">
      <c r="F7015" s="49">
        <v>41635</v>
      </c>
      <c r="G7015" s="45" t="s">
        <v>346</v>
      </c>
      <c r="H7015" s="45" t="s">
        <v>327</v>
      </c>
      <c r="I7015" s="50">
        <v>75</v>
      </c>
      <c r="J7015" s="9" t="str">
        <f t="shared" si="110"/>
        <v>MidWest</v>
      </c>
    </row>
    <row r="7016" spans="6:10" x14ac:dyDescent="0.25">
      <c r="F7016" s="49">
        <v>41466</v>
      </c>
      <c r="G7016" s="45" t="s">
        <v>388</v>
      </c>
      <c r="H7016" s="45" t="s">
        <v>321</v>
      </c>
      <c r="I7016" s="50">
        <v>232.65</v>
      </c>
      <c r="J7016" s="9" t="str">
        <f t="shared" si="110"/>
        <v>West</v>
      </c>
    </row>
    <row r="7017" spans="6:10" x14ac:dyDescent="0.25">
      <c r="F7017" s="49">
        <v>41600</v>
      </c>
      <c r="G7017" s="45" t="s">
        <v>329</v>
      </c>
      <c r="H7017" s="45" t="s">
        <v>337</v>
      </c>
      <c r="I7017" s="50">
        <v>24.25</v>
      </c>
      <c r="J7017" s="9" t="str">
        <f t="shared" si="110"/>
        <v>MidWest</v>
      </c>
    </row>
    <row r="7018" spans="6:10" x14ac:dyDescent="0.25">
      <c r="F7018" s="49">
        <v>41968</v>
      </c>
      <c r="G7018" s="45" t="s">
        <v>379</v>
      </c>
      <c r="H7018" s="45" t="s">
        <v>349</v>
      </c>
      <c r="I7018" s="50">
        <v>20.48</v>
      </c>
      <c r="J7018" s="9" t="str">
        <f t="shared" si="110"/>
        <v>East</v>
      </c>
    </row>
    <row r="7019" spans="6:10" x14ac:dyDescent="0.25">
      <c r="F7019" s="49">
        <v>41966</v>
      </c>
      <c r="G7019" s="45" t="s">
        <v>348</v>
      </c>
      <c r="H7019" s="45" t="s">
        <v>191</v>
      </c>
      <c r="I7019" s="50">
        <v>22.95</v>
      </c>
      <c r="J7019" s="9" t="str">
        <f t="shared" si="110"/>
        <v>South</v>
      </c>
    </row>
    <row r="7020" spans="6:10" x14ac:dyDescent="0.25">
      <c r="F7020" s="49">
        <v>41947</v>
      </c>
      <c r="G7020" s="45" t="s">
        <v>338</v>
      </c>
      <c r="H7020" s="45" t="s">
        <v>337</v>
      </c>
      <c r="I7020" s="50">
        <v>24.75</v>
      </c>
      <c r="J7020" s="9" t="str">
        <f t="shared" si="110"/>
        <v>South</v>
      </c>
    </row>
    <row r="7021" spans="6:10" x14ac:dyDescent="0.25">
      <c r="F7021" s="49">
        <v>41902</v>
      </c>
      <c r="G7021" s="45" t="s">
        <v>374</v>
      </c>
      <c r="H7021" s="45" t="s">
        <v>337</v>
      </c>
      <c r="I7021" s="50">
        <v>75</v>
      </c>
      <c r="J7021" s="9" t="str">
        <f t="shared" si="110"/>
        <v>West</v>
      </c>
    </row>
    <row r="7022" spans="6:10" x14ac:dyDescent="0.25">
      <c r="F7022" s="49">
        <v>41962</v>
      </c>
      <c r="G7022" s="45" t="s">
        <v>348</v>
      </c>
      <c r="H7022" s="45" t="s">
        <v>10</v>
      </c>
      <c r="I7022" s="50">
        <v>45.9</v>
      </c>
      <c r="J7022" s="9" t="str">
        <f t="shared" si="110"/>
        <v>South</v>
      </c>
    </row>
    <row r="7023" spans="6:10" x14ac:dyDescent="0.25">
      <c r="F7023" s="49">
        <v>41986</v>
      </c>
      <c r="G7023" s="45" t="s">
        <v>389</v>
      </c>
      <c r="H7023" s="45" t="s">
        <v>191</v>
      </c>
      <c r="I7023" s="50">
        <v>45.21</v>
      </c>
      <c r="J7023" s="9" t="str">
        <f t="shared" si="110"/>
        <v>MidWest</v>
      </c>
    </row>
    <row r="7024" spans="6:10" x14ac:dyDescent="0.25">
      <c r="F7024" s="49">
        <v>41609</v>
      </c>
      <c r="G7024" s="45" t="s">
        <v>328</v>
      </c>
      <c r="H7024" s="45" t="s">
        <v>327</v>
      </c>
      <c r="I7024" s="50">
        <v>24.63</v>
      </c>
      <c r="J7024" s="9" t="str">
        <f t="shared" si="110"/>
        <v>MidWest</v>
      </c>
    </row>
    <row r="7025" spans="6:10" x14ac:dyDescent="0.25">
      <c r="F7025" s="49">
        <v>41670</v>
      </c>
      <c r="G7025" s="45" t="s">
        <v>333</v>
      </c>
      <c r="H7025" s="45" t="s">
        <v>349</v>
      </c>
      <c r="I7025" s="50">
        <v>20.79</v>
      </c>
      <c r="J7025" s="9" t="str">
        <f t="shared" si="110"/>
        <v>MidWest</v>
      </c>
    </row>
    <row r="7026" spans="6:10" x14ac:dyDescent="0.25">
      <c r="F7026" s="49">
        <v>41997</v>
      </c>
      <c r="G7026" s="45" t="s">
        <v>377</v>
      </c>
      <c r="H7026" s="45" t="s">
        <v>349</v>
      </c>
      <c r="I7026" s="50">
        <v>61.43</v>
      </c>
      <c r="J7026" s="9" t="str">
        <f t="shared" si="110"/>
        <v>West</v>
      </c>
    </row>
    <row r="7027" spans="6:10" x14ac:dyDescent="0.25">
      <c r="F7027" s="49">
        <v>41951</v>
      </c>
      <c r="G7027" s="45" t="s">
        <v>388</v>
      </c>
      <c r="H7027" s="45" t="s">
        <v>371</v>
      </c>
      <c r="I7027" s="50">
        <v>18.53</v>
      </c>
      <c r="J7027" s="9" t="str">
        <f t="shared" si="110"/>
        <v>West</v>
      </c>
    </row>
    <row r="7028" spans="6:10" x14ac:dyDescent="0.25">
      <c r="F7028" s="49">
        <v>41618</v>
      </c>
      <c r="G7028" s="45" t="s">
        <v>363</v>
      </c>
      <c r="H7028" s="45" t="s">
        <v>334</v>
      </c>
      <c r="I7028" s="50">
        <v>23.27</v>
      </c>
      <c r="J7028" s="9" t="str">
        <f t="shared" si="110"/>
        <v>West</v>
      </c>
    </row>
    <row r="7029" spans="6:10" x14ac:dyDescent="0.25">
      <c r="F7029" s="49">
        <v>41944</v>
      </c>
      <c r="G7029" s="45" t="s">
        <v>356</v>
      </c>
      <c r="H7029" s="45" t="s">
        <v>10</v>
      </c>
      <c r="I7029" s="50">
        <v>45.44</v>
      </c>
      <c r="J7029" s="9" t="str">
        <f t="shared" si="110"/>
        <v>MidWest</v>
      </c>
    </row>
    <row r="7030" spans="6:10" x14ac:dyDescent="0.25">
      <c r="F7030" s="49">
        <v>41992</v>
      </c>
      <c r="G7030" s="45" t="s">
        <v>360</v>
      </c>
      <c r="H7030" s="45" t="s">
        <v>10</v>
      </c>
      <c r="I7030" s="50">
        <v>68.849999999999994</v>
      </c>
      <c r="J7030" s="9" t="str">
        <f t="shared" si="110"/>
        <v>West</v>
      </c>
    </row>
    <row r="7031" spans="6:10" x14ac:dyDescent="0.25">
      <c r="F7031" s="49">
        <v>41972</v>
      </c>
      <c r="G7031" s="45" t="s">
        <v>360</v>
      </c>
      <c r="H7031" s="45" t="s">
        <v>327</v>
      </c>
      <c r="I7031" s="50">
        <v>49.5</v>
      </c>
      <c r="J7031" s="9" t="str">
        <f t="shared" si="110"/>
        <v>West</v>
      </c>
    </row>
    <row r="7032" spans="6:10" x14ac:dyDescent="0.25">
      <c r="F7032" s="49">
        <v>41981</v>
      </c>
      <c r="G7032" s="45" t="s">
        <v>387</v>
      </c>
      <c r="H7032" s="45" t="s">
        <v>371</v>
      </c>
      <c r="I7032" s="50">
        <v>18.43</v>
      </c>
      <c r="J7032" s="9" t="str">
        <f t="shared" si="110"/>
        <v>MidWest</v>
      </c>
    </row>
    <row r="7033" spans="6:10" x14ac:dyDescent="0.25">
      <c r="F7033" s="49">
        <v>41972</v>
      </c>
      <c r="G7033" s="45" t="s">
        <v>369</v>
      </c>
      <c r="H7033" s="45" t="s">
        <v>191</v>
      </c>
      <c r="I7033" s="50">
        <v>45.9</v>
      </c>
      <c r="J7033" s="9" t="str">
        <f t="shared" si="110"/>
        <v>South</v>
      </c>
    </row>
    <row r="7034" spans="6:10" x14ac:dyDescent="0.25">
      <c r="F7034" s="49">
        <v>41590</v>
      </c>
      <c r="G7034" s="45" t="s">
        <v>364</v>
      </c>
      <c r="H7034" s="45" t="s">
        <v>349</v>
      </c>
      <c r="I7034" s="50">
        <v>63</v>
      </c>
      <c r="J7034" s="9" t="str">
        <f t="shared" si="110"/>
        <v>West</v>
      </c>
    </row>
    <row r="7035" spans="6:10" x14ac:dyDescent="0.25">
      <c r="F7035" s="49">
        <v>41593</v>
      </c>
      <c r="G7035" s="45" t="s">
        <v>383</v>
      </c>
      <c r="H7035" s="45" t="s">
        <v>191</v>
      </c>
      <c r="I7035" s="50">
        <v>45.9</v>
      </c>
      <c r="J7035" s="9" t="str">
        <f t="shared" si="110"/>
        <v>South</v>
      </c>
    </row>
    <row r="7036" spans="6:10" x14ac:dyDescent="0.25">
      <c r="F7036" s="49">
        <v>41632</v>
      </c>
      <c r="G7036" s="45" t="s">
        <v>380</v>
      </c>
      <c r="H7036" s="45" t="s">
        <v>10</v>
      </c>
      <c r="I7036" s="50">
        <v>45.9</v>
      </c>
      <c r="J7036" s="9" t="str">
        <f t="shared" si="110"/>
        <v>South</v>
      </c>
    </row>
    <row r="7037" spans="6:10" x14ac:dyDescent="0.25">
      <c r="F7037" s="49">
        <v>41771</v>
      </c>
      <c r="G7037" s="45" t="s">
        <v>379</v>
      </c>
      <c r="H7037" s="45" t="s">
        <v>7</v>
      </c>
      <c r="I7037" s="50">
        <v>34</v>
      </c>
      <c r="J7037" s="9" t="str">
        <f t="shared" si="110"/>
        <v>East</v>
      </c>
    </row>
    <row r="7038" spans="6:10" x14ac:dyDescent="0.25">
      <c r="F7038" s="49">
        <v>41603</v>
      </c>
      <c r="G7038" s="45" t="s">
        <v>385</v>
      </c>
      <c r="H7038" s="45" t="s">
        <v>334</v>
      </c>
      <c r="I7038" s="50">
        <v>23.27</v>
      </c>
      <c r="J7038" s="9" t="str">
        <f t="shared" si="110"/>
        <v>MidWest</v>
      </c>
    </row>
    <row r="7039" spans="6:10" x14ac:dyDescent="0.25">
      <c r="F7039" s="49">
        <v>41638</v>
      </c>
      <c r="G7039" s="45" t="s">
        <v>356</v>
      </c>
      <c r="H7039" s="45" t="s">
        <v>347</v>
      </c>
      <c r="I7039" s="50">
        <v>26.81</v>
      </c>
      <c r="J7039" s="9" t="str">
        <f t="shared" si="110"/>
        <v>MidWest</v>
      </c>
    </row>
    <row r="7040" spans="6:10" x14ac:dyDescent="0.25">
      <c r="F7040" s="49">
        <v>41984</v>
      </c>
      <c r="G7040" s="45" t="s">
        <v>363</v>
      </c>
      <c r="H7040" s="45" t="s">
        <v>331</v>
      </c>
      <c r="I7040" s="50">
        <v>87.3</v>
      </c>
      <c r="J7040" s="9" t="str">
        <f t="shared" si="110"/>
        <v>West</v>
      </c>
    </row>
    <row r="7041" spans="6:10" x14ac:dyDescent="0.25">
      <c r="F7041" s="49">
        <v>41616</v>
      </c>
      <c r="G7041" s="45" t="s">
        <v>358</v>
      </c>
      <c r="H7041" s="45" t="s">
        <v>7</v>
      </c>
      <c r="I7041" s="50">
        <v>132.6</v>
      </c>
      <c r="J7041" s="9" t="str">
        <f t="shared" si="110"/>
        <v>MidWest</v>
      </c>
    </row>
    <row r="7042" spans="6:10" x14ac:dyDescent="0.25">
      <c r="F7042" s="49">
        <v>41966</v>
      </c>
      <c r="G7042" s="45" t="s">
        <v>393</v>
      </c>
      <c r="H7042" s="45" t="s">
        <v>349</v>
      </c>
      <c r="I7042" s="50">
        <v>63</v>
      </c>
      <c r="J7042" s="9" t="str">
        <f t="shared" si="110"/>
        <v>MidWest</v>
      </c>
    </row>
    <row r="7043" spans="6:10" x14ac:dyDescent="0.25">
      <c r="F7043" s="49">
        <v>41691</v>
      </c>
      <c r="G7043" s="45" t="s">
        <v>357</v>
      </c>
      <c r="H7043" s="45" t="s">
        <v>327</v>
      </c>
      <c r="I7043" s="50">
        <v>125</v>
      </c>
      <c r="J7043" s="9" t="str">
        <f t="shared" si="110"/>
        <v>South</v>
      </c>
    </row>
    <row r="7044" spans="6:10" x14ac:dyDescent="0.25">
      <c r="F7044" s="49">
        <v>41621</v>
      </c>
      <c r="G7044" s="45" t="s">
        <v>381</v>
      </c>
      <c r="H7044" s="45" t="s">
        <v>191</v>
      </c>
      <c r="I7044" s="50">
        <v>45.44</v>
      </c>
      <c r="J7044" s="9" t="str">
        <f t="shared" ref="J7044:J7107" si="111">VLOOKUP(G7044,$A$4:$B$75,2,0)</f>
        <v>MidWest</v>
      </c>
    </row>
    <row r="7045" spans="6:10" x14ac:dyDescent="0.25">
      <c r="F7045" s="49">
        <v>41627</v>
      </c>
      <c r="G7045" s="45" t="s">
        <v>330</v>
      </c>
      <c r="H7045" s="45" t="s">
        <v>10</v>
      </c>
      <c r="I7045" s="50">
        <v>67.819999999999993</v>
      </c>
      <c r="J7045" s="9" t="str">
        <f t="shared" si="111"/>
        <v>East</v>
      </c>
    </row>
    <row r="7046" spans="6:10" x14ac:dyDescent="0.25">
      <c r="F7046" s="49">
        <v>41954</v>
      </c>
      <c r="G7046" s="45" t="s">
        <v>346</v>
      </c>
      <c r="H7046" s="45" t="s">
        <v>7</v>
      </c>
      <c r="I7046" s="50">
        <v>100.98</v>
      </c>
      <c r="J7046" s="9" t="str">
        <f t="shared" si="111"/>
        <v>MidWest</v>
      </c>
    </row>
    <row r="7047" spans="6:10" x14ac:dyDescent="0.25">
      <c r="F7047" s="49">
        <v>41960</v>
      </c>
      <c r="G7047" s="45" t="s">
        <v>368</v>
      </c>
      <c r="H7047" s="45" t="s">
        <v>191</v>
      </c>
      <c r="I7047" s="50">
        <v>45.21</v>
      </c>
      <c r="J7047" s="9" t="str">
        <f t="shared" si="111"/>
        <v>West</v>
      </c>
    </row>
    <row r="7048" spans="6:10" x14ac:dyDescent="0.25">
      <c r="F7048" s="49">
        <v>41984</v>
      </c>
      <c r="G7048" s="45" t="s">
        <v>375</v>
      </c>
      <c r="H7048" s="45" t="s">
        <v>10</v>
      </c>
      <c r="I7048" s="50">
        <v>22.49</v>
      </c>
      <c r="J7048" s="9" t="str">
        <f t="shared" si="111"/>
        <v>East</v>
      </c>
    </row>
    <row r="7049" spans="6:10" x14ac:dyDescent="0.25">
      <c r="F7049" s="49">
        <v>41438</v>
      </c>
      <c r="G7049" s="45" t="s">
        <v>398</v>
      </c>
      <c r="H7049" s="45" t="s">
        <v>334</v>
      </c>
      <c r="I7049" s="50">
        <v>47</v>
      </c>
      <c r="J7049" s="9" t="str">
        <f t="shared" si="111"/>
        <v>East</v>
      </c>
    </row>
    <row r="7050" spans="6:10" x14ac:dyDescent="0.25">
      <c r="F7050" s="49">
        <v>41581</v>
      </c>
      <c r="G7050" s="45" t="s">
        <v>340</v>
      </c>
      <c r="H7050" s="45" t="s">
        <v>7</v>
      </c>
      <c r="I7050" s="50">
        <v>68</v>
      </c>
      <c r="J7050" s="9" t="str">
        <f t="shared" si="111"/>
        <v>MidWest</v>
      </c>
    </row>
    <row r="7051" spans="6:10" x14ac:dyDescent="0.25">
      <c r="F7051" s="49">
        <v>41991</v>
      </c>
      <c r="G7051" s="45" t="s">
        <v>396</v>
      </c>
      <c r="H7051" s="45" t="s">
        <v>327</v>
      </c>
      <c r="I7051" s="50">
        <v>72.75</v>
      </c>
      <c r="J7051" s="9" t="str">
        <f t="shared" si="111"/>
        <v>West</v>
      </c>
    </row>
    <row r="7052" spans="6:10" x14ac:dyDescent="0.25">
      <c r="F7052" s="49">
        <v>41628</v>
      </c>
      <c r="G7052" s="45" t="s">
        <v>404</v>
      </c>
      <c r="H7052" s="45" t="s">
        <v>337</v>
      </c>
      <c r="I7052" s="50">
        <v>49</v>
      </c>
      <c r="J7052" s="9" t="str">
        <f t="shared" si="111"/>
        <v>MidWest</v>
      </c>
    </row>
    <row r="7053" spans="6:10" x14ac:dyDescent="0.25">
      <c r="F7053" s="49">
        <v>41580</v>
      </c>
      <c r="G7053" s="45" t="s">
        <v>350</v>
      </c>
      <c r="H7053" s="45" t="s">
        <v>10</v>
      </c>
      <c r="I7053" s="50">
        <v>45.9</v>
      </c>
      <c r="J7053" s="9" t="str">
        <f t="shared" si="111"/>
        <v>East</v>
      </c>
    </row>
    <row r="7054" spans="6:10" x14ac:dyDescent="0.25">
      <c r="F7054" s="49">
        <v>41959</v>
      </c>
      <c r="G7054" s="45" t="s">
        <v>374</v>
      </c>
      <c r="H7054" s="45" t="s">
        <v>331</v>
      </c>
      <c r="I7054" s="50">
        <v>88.65</v>
      </c>
      <c r="J7054" s="9" t="str">
        <f t="shared" si="111"/>
        <v>West</v>
      </c>
    </row>
    <row r="7055" spans="6:10" x14ac:dyDescent="0.25">
      <c r="F7055" s="49">
        <v>41981</v>
      </c>
      <c r="G7055" s="45" t="s">
        <v>370</v>
      </c>
      <c r="H7055" s="45" t="s">
        <v>10</v>
      </c>
      <c r="I7055" s="50">
        <v>229.5</v>
      </c>
      <c r="J7055" s="9" t="str">
        <f t="shared" si="111"/>
        <v>South</v>
      </c>
    </row>
    <row r="7056" spans="6:10" x14ac:dyDescent="0.25">
      <c r="F7056" s="49">
        <v>41606</v>
      </c>
      <c r="G7056" s="45" t="s">
        <v>376</v>
      </c>
      <c r="H7056" s="45" t="s">
        <v>324</v>
      </c>
      <c r="I7056" s="50">
        <v>58.35</v>
      </c>
      <c r="J7056" s="9" t="str">
        <f t="shared" si="111"/>
        <v>East</v>
      </c>
    </row>
    <row r="7057" spans="6:10" x14ac:dyDescent="0.25">
      <c r="F7057" s="49">
        <v>41984</v>
      </c>
      <c r="G7057" s="45" t="s">
        <v>357</v>
      </c>
      <c r="H7057" s="45" t="s">
        <v>349</v>
      </c>
      <c r="I7057" s="50">
        <v>21</v>
      </c>
      <c r="J7057" s="9" t="str">
        <f t="shared" si="111"/>
        <v>South</v>
      </c>
    </row>
    <row r="7058" spans="6:10" x14ac:dyDescent="0.25">
      <c r="F7058" s="49">
        <v>41619</v>
      </c>
      <c r="G7058" s="45" t="s">
        <v>350</v>
      </c>
      <c r="H7058" s="45" t="s">
        <v>331</v>
      </c>
      <c r="I7058" s="50">
        <v>60</v>
      </c>
      <c r="J7058" s="9" t="str">
        <f t="shared" si="111"/>
        <v>East</v>
      </c>
    </row>
    <row r="7059" spans="6:10" x14ac:dyDescent="0.25">
      <c r="F7059" s="49">
        <v>41428</v>
      </c>
      <c r="G7059" s="45" t="s">
        <v>330</v>
      </c>
      <c r="H7059" s="45" t="s">
        <v>334</v>
      </c>
      <c r="I7059" s="50">
        <v>320.77999999999997</v>
      </c>
      <c r="J7059" s="9" t="str">
        <f t="shared" si="111"/>
        <v>East</v>
      </c>
    </row>
    <row r="7060" spans="6:10" x14ac:dyDescent="0.25">
      <c r="F7060" s="49">
        <v>41661</v>
      </c>
      <c r="G7060" s="45" t="s">
        <v>387</v>
      </c>
      <c r="H7060" s="45" t="s">
        <v>331</v>
      </c>
      <c r="I7060" s="50">
        <v>58.5</v>
      </c>
      <c r="J7060" s="9" t="str">
        <f t="shared" si="111"/>
        <v>MidWest</v>
      </c>
    </row>
    <row r="7061" spans="6:10" x14ac:dyDescent="0.25">
      <c r="F7061" s="49">
        <v>41557</v>
      </c>
      <c r="G7061" s="45" t="s">
        <v>367</v>
      </c>
      <c r="H7061" s="45" t="s">
        <v>334</v>
      </c>
      <c r="I7061" s="50">
        <v>68.739999999999995</v>
      </c>
      <c r="J7061" s="9" t="str">
        <f t="shared" si="111"/>
        <v>MidWest</v>
      </c>
    </row>
    <row r="7062" spans="6:10" x14ac:dyDescent="0.25">
      <c r="F7062" s="49">
        <v>41327</v>
      </c>
      <c r="G7062" s="45" t="s">
        <v>404</v>
      </c>
      <c r="H7062" s="45" t="s">
        <v>349</v>
      </c>
      <c r="I7062" s="50">
        <v>273</v>
      </c>
      <c r="J7062" s="9" t="str">
        <f t="shared" si="111"/>
        <v>MidWest</v>
      </c>
    </row>
    <row r="7063" spans="6:10" x14ac:dyDescent="0.25">
      <c r="F7063" s="49">
        <v>41831</v>
      </c>
      <c r="G7063" s="45" t="s">
        <v>387</v>
      </c>
      <c r="H7063" s="45" t="s">
        <v>331</v>
      </c>
      <c r="I7063" s="50">
        <v>30</v>
      </c>
      <c r="J7063" s="9" t="str">
        <f t="shared" si="111"/>
        <v>MidWest</v>
      </c>
    </row>
    <row r="7064" spans="6:10" x14ac:dyDescent="0.25">
      <c r="F7064" s="49">
        <v>41594</v>
      </c>
      <c r="G7064" s="45" t="s">
        <v>326</v>
      </c>
      <c r="H7064" s="45" t="s">
        <v>10</v>
      </c>
      <c r="I7064" s="50">
        <v>22.61</v>
      </c>
      <c r="J7064" s="9" t="str">
        <f t="shared" si="111"/>
        <v>West</v>
      </c>
    </row>
    <row r="7065" spans="6:10" x14ac:dyDescent="0.25">
      <c r="F7065" s="49">
        <v>41447</v>
      </c>
      <c r="G7065" s="45" t="s">
        <v>379</v>
      </c>
      <c r="H7065" s="45" t="s">
        <v>191</v>
      </c>
      <c r="I7065" s="50">
        <v>22.95</v>
      </c>
      <c r="J7065" s="9" t="str">
        <f t="shared" si="111"/>
        <v>East</v>
      </c>
    </row>
    <row r="7066" spans="6:10" x14ac:dyDescent="0.25">
      <c r="F7066" s="49">
        <v>41773</v>
      </c>
      <c r="G7066" s="45" t="s">
        <v>340</v>
      </c>
      <c r="H7066" s="45" t="s">
        <v>327</v>
      </c>
      <c r="I7066" s="50">
        <v>585</v>
      </c>
      <c r="J7066" s="9" t="str">
        <f t="shared" si="111"/>
        <v>MidWest</v>
      </c>
    </row>
    <row r="7067" spans="6:10" x14ac:dyDescent="0.25">
      <c r="F7067" s="49">
        <v>41627</v>
      </c>
      <c r="G7067" s="45" t="s">
        <v>355</v>
      </c>
      <c r="H7067" s="45" t="s">
        <v>347</v>
      </c>
      <c r="I7067" s="50">
        <v>81.680000000000007</v>
      </c>
      <c r="J7067" s="9" t="str">
        <f t="shared" si="111"/>
        <v>MidWest</v>
      </c>
    </row>
    <row r="7068" spans="6:10" x14ac:dyDescent="0.25">
      <c r="F7068" s="49">
        <v>41606</v>
      </c>
      <c r="G7068" s="45" t="s">
        <v>330</v>
      </c>
      <c r="H7068" s="45" t="s">
        <v>331</v>
      </c>
      <c r="I7068" s="50">
        <v>58.5</v>
      </c>
      <c r="J7068" s="9" t="str">
        <f t="shared" si="111"/>
        <v>East</v>
      </c>
    </row>
    <row r="7069" spans="6:10" x14ac:dyDescent="0.25">
      <c r="F7069" s="49">
        <v>41628</v>
      </c>
      <c r="G7069" s="45" t="s">
        <v>329</v>
      </c>
      <c r="H7069" s="45" t="s">
        <v>349</v>
      </c>
      <c r="I7069" s="50">
        <v>21</v>
      </c>
      <c r="J7069" s="9" t="str">
        <f t="shared" si="111"/>
        <v>MidWest</v>
      </c>
    </row>
    <row r="7070" spans="6:10" x14ac:dyDescent="0.25">
      <c r="F7070" s="49">
        <v>41977</v>
      </c>
      <c r="G7070" s="45" t="s">
        <v>367</v>
      </c>
      <c r="H7070" s="45" t="s">
        <v>7</v>
      </c>
      <c r="I7070" s="50">
        <v>306</v>
      </c>
      <c r="J7070" s="9" t="str">
        <f t="shared" si="111"/>
        <v>MidWest</v>
      </c>
    </row>
    <row r="7071" spans="6:10" x14ac:dyDescent="0.25">
      <c r="F7071" s="49">
        <v>41866</v>
      </c>
      <c r="G7071" s="45" t="s">
        <v>364</v>
      </c>
      <c r="H7071" s="45" t="s">
        <v>331</v>
      </c>
      <c r="I7071" s="50">
        <v>90</v>
      </c>
      <c r="J7071" s="9" t="str">
        <f t="shared" si="111"/>
        <v>West</v>
      </c>
    </row>
    <row r="7072" spans="6:10" x14ac:dyDescent="0.25">
      <c r="F7072" s="49">
        <v>41900</v>
      </c>
      <c r="G7072" s="45" t="s">
        <v>358</v>
      </c>
      <c r="H7072" s="45" t="s">
        <v>10</v>
      </c>
      <c r="I7072" s="50">
        <v>68.849999999999994</v>
      </c>
      <c r="J7072" s="9" t="str">
        <f t="shared" si="111"/>
        <v>MidWest</v>
      </c>
    </row>
    <row r="7073" spans="6:10" x14ac:dyDescent="0.25">
      <c r="F7073" s="49">
        <v>41950</v>
      </c>
      <c r="G7073" s="45" t="s">
        <v>362</v>
      </c>
      <c r="H7073" s="45" t="s">
        <v>10</v>
      </c>
      <c r="I7073" s="50">
        <v>22.72</v>
      </c>
      <c r="J7073" s="9" t="str">
        <f t="shared" si="111"/>
        <v>East</v>
      </c>
    </row>
    <row r="7074" spans="6:10" x14ac:dyDescent="0.25">
      <c r="F7074" s="49">
        <v>41579</v>
      </c>
      <c r="G7074" s="45" t="s">
        <v>399</v>
      </c>
      <c r="H7074" s="45" t="s">
        <v>7</v>
      </c>
      <c r="I7074" s="50">
        <v>68</v>
      </c>
      <c r="J7074" s="9" t="str">
        <f t="shared" si="111"/>
        <v>West</v>
      </c>
    </row>
    <row r="7075" spans="6:10" x14ac:dyDescent="0.25">
      <c r="F7075" s="49">
        <v>41956</v>
      </c>
      <c r="G7075" s="45" t="s">
        <v>330</v>
      </c>
      <c r="H7075" s="45" t="s">
        <v>334</v>
      </c>
      <c r="I7075" s="50">
        <v>46.3</v>
      </c>
      <c r="J7075" s="9" t="str">
        <f t="shared" si="111"/>
        <v>East</v>
      </c>
    </row>
    <row r="7076" spans="6:10" x14ac:dyDescent="0.25">
      <c r="F7076" s="49">
        <v>41712</v>
      </c>
      <c r="G7076" s="45" t="s">
        <v>380</v>
      </c>
      <c r="H7076" s="45" t="s">
        <v>337</v>
      </c>
      <c r="I7076" s="50">
        <v>49.5</v>
      </c>
      <c r="J7076" s="9" t="str">
        <f t="shared" si="111"/>
        <v>South</v>
      </c>
    </row>
    <row r="7077" spans="6:10" x14ac:dyDescent="0.25">
      <c r="F7077" s="49">
        <v>41989</v>
      </c>
      <c r="G7077" s="45" t="s">
        <v>345</v>
      </c>
      <c r="H7077" s="45" t="s">
        <v>7</v>
      </c>
      <c r="I7077" s="50">
        <v>68</v>
      </c>
      <c r="J7077" s="9" t="str">
        <f t="shared" si="111"/>
        <v>West</v>
      </c>
    </row>
    <row r="7078" spans="6:10" x14ac:dyDescent="0.25">
      <c r="F7078" s="49">
        <v>41923</v>
      </c>
      <c r="G7078" s="45" t="s">
        <v>348</v>
      </c>
      <c r="H7078" s="45" t="s">
        <v>371</v>
      </c>
      <c r="I7078" s="50">
        <v>171</v>
      </c>
      <c r="J7078" s="9" t="str">
        <f t="shared" si="111"/>
        <v>South</v>
      </c>
    </row>
    <row r="7079" spans="6:10" x14ac:dyDescent="0.25">
      <c r="F7079" s="49">
        <v>41627</v>
      </c>
      <c r="G7079" s="45" t="s">
        <v>393</v>
      </c>
      <c r="H7079" s="45" t="s">
        <v>334</v>
      </c>
      <c r="I7079" s="50">
        <v>282</v>
      </c>
      <c r="J7079" s="9" t="str">
        <f t="shared" si="111"/>
        <v>MidWest</v>
      </c>
    </row>
    <row r="7080" spans="6:10" x14ac:dyDescent="0.25">
      <c r="F7080" s="49">
        <v>41988</v>
      </c>
      <c r="G7080" s="45" t="s">
        <v>372</v>
      </c>
      <c r="H7080" s="45" t="s">
        <v>331</v>
      </c>
      <c r="I7080" s="50">
        <v>29.55</v>
      </c>
      <c r="J7080" s="9" t="str">
        <f t="shared" si="111"/>
        <v>West</v>
      </c>
    </row>
    <row r="7081" spans="6:10" x14ac:dyDescent="0.25">
      <c r="F7081" s="49">
        <v>41979</v>
      </c>
      <c r="G7081" s="45" t="s">
        <v>368</v>
      </c>
      <c r="H7081" s="45" t="s">
        <v>321</v>
      </c>
      <c r="I7081" s="50">
        <v>233.85</v>
      </c>
      <c r="J7081" s="9" t="str">
        <f t="shared" si="111"/>
        <v>West</v>
      </c>
    </row>
    <row r="7082" spans="6:10" x14ac:dyDescent="0.25">
      <c r="F7082" s="49">
        <v>41969</v>
      </c>
      <c r="G7082" s="45" t="s">
        <v>393</v>
      </c>
      <c r="H7082" s="45" t="s">
        <v>7</v>
      </c>
      <c r="I7082" s="50">
        <v>442</v>
      </c>
      <c r="J7082" s="9" t="str">
        <f t="shared" si="111"/>
        <v>MidWest</v>
      </c>
    </row>
    <row r="7083" spans="6:10" x14ac:dyDescent="0.25">
      <c r="F7083" s="49">
        <v>41955</v>
      </c>
      <c r="G7083" s="45" t="s">
        <v>383</v>
      </c>
      <c r="H7083" s="45" t="s">
        <v>7</v>
      </c>
      <c r="I7083" s="50">
        <v>68</v>
      </c>
      <c r="J7083" s="9" t="str">
        <f t="shared" si="111"/>
        <v>South</v>
      </c>
    </row>
    <row r="7084" spans="6:10" x14ac:dyDescent="0.25">
      <c r="F7084" s="49">
        <v>41621</v>
      </c>
      <c r="G7084" s="45" t="s">
        <v>330</v>
      </c>
      <c r="H7084" s="45" t="s">
        <v>10</v>
      </c>
      <c r="I7084" s="50">
        <v>44.98</v>
      </c>
      <c r="J7084" s="9" t="str">
        <f t="shared" si="111"/>
        <v>East</v>
      </c>
    </row>
    <row r="7085" spans="6:10" x14ac:dyDescent="0.25">
      <c r="F7085" s="49">
        <v>41614</v>
      </c>
      <c r="G7085" s="45" t="s">
        <v>338</v>
      </c>
      <c r="H7085" s="45" t="s">
        <v>7</v>
      </c>
      <c r="I7085" s="50">
        <v>66.3</v>
      </c>
      <c r="J7085" s="9" t="str">
        <f t="shared" si="111"/>
        <v>South</v>
      </c>
    </row>
    <row r="7086" spans="6:10" x14ac:dyDescent="0.25">
      <c r="F7086" s="49">
        <v>41944</v>
      </c>
      <c r="G7086" s="45" t="s">
        <v>403</v>
      </c>
      <c r="H7086" s="45" t="s">
        <v>331</v>
      </c>
      <c r="I7086" s="50">
        <v>29.55</v>
      </c>
      <c r="J7086" s="9" t="str">
        <f t="shared" si="111"/>
        <v>West</v>
      </c>
    </row>
    <row r="7087" spans="6:10" x14ac:dyDescent="0.25">
      <c r="F7087" s="49">
        <v>41635</v>
      </c>
      <c r="G7087" s="45" t="s">
        <v>326</v>
      </c>
      <c r="H7087" s="45" t="s">
        <v>7</v>
      </c>
      <c r="I7087" s="50">
        <v>100.47</v>
      </c>
      <c r="J7087" s="9" t="str">
        <f t="shared" si="111"/>
        <v>West</v>
      </c>
    </row>
    <row r="7088" spans="6:10" x14ac:dyDescent="0.25">
      <c r="F7088" s="49">
        <v>41332</v>
      </c>
      <c r="G7088" s="45" t="s">
        <v>356</v>
      </c>
      <c r="H7088" s="45" t="s">
        <v>321</v>
      </c>
      <c r="I7088" s="50">
        <v>159.9</v>
      </c>
      <c r="J7088" s="9" t="str">
        <f t="shared" si="111"/>
        <v>MidWest</v>
      </c>
    </row>
    <row r="7089" spans="6:10" x14ac:dyDescent="0.25">
      <c r="F7089" s="49">
        <v>41622</v>
      </c>
      <c r="G7089" s="45" t="s">
        <v>367</v>
      </c>
      <c r="H7089" s="45" t="s">
        <v>347</v>
      </c>
      <c r="I7089" s="50">
        <v>106.7</v>
      </c>
      <c r="J7089" s="9" t="str">
        <f t="shared" si="111"/>
        <v>MidWest</v>
      </c>
    </row>
    <row r="7090" spans="6:10" x14ac:dyDescent="0.25">
      <c r="F7090" s="49">
        <v>41998</v>
      </c>
      <c r="G7090" s="45" t="s">
        <v>357</v>
      </c>
      <c r="H7090" s="45" t="s">
        <v>324</v>
      </c>
      <c r="I7090" s="50">
        <v>19.95</v>
      </c>
      <c r="J7090" s="9" t="str">
        <f t="shared" si="111"/>
        <v>South</v>
      </c>
    </row>
    <row r="7091" spans="6:10" x14ac:dyDescent="0.25">
      <c r="F7091" s="49">
        <v>41966</v>
      </c>
      <c r="G7091" s="45" t="s">
        <v>361</v>
      </c>
      <c r="H7091" s="45" t="s">
        <v>10</v>
      </c>
      <c r="I7091" s="50">
        <v>68.849999999999994</v>
      </c>
      <c r="J7091" s="9" t="str">
        <f t="shared" si="111"/>
        <v>MidWest</v>
      </c>
    </row>
    <row r="7092" spans="6:10" x14ac:dyDescent="0.25">
      <c r="F7092" s="49">
        <v>41586</v>
      </c>
      <c r="G7092" s="45" t="s">
        <v>346</v>
      </c>
      <c r="H7092" s="45" t="s">
        <v>7</v>
      </c>
      <c r="I7092" s="50">
        <v>100.98</v>
      </c>
      <c r="J7092" s="9" t="str">
        <f t="shared" si="111"/>
        <v>MidWest</v>
      </c>
    </row>
    <row r="7093" spans="6:10" x14ac:dyDescent="0.25">
      <c r="F7093" s="49">
        <v>41991</v>
      </c>
      <c r="G7093" s="45" t="s">
        <v>375</v>
      </c>
      <c r="H7093" s="45" t="s">
        <v>191</v>
      </c>
      <c r="I7093" s="50">
        <v>68.849999999999994</v>
      </c>
      <c r="J7093" s="9" t="str">
        <f t="shared" si="111"/>
        <v>East</v>
      </c>
    </row>
    <row r="7094" spans="6:10" x14ac:dyDescent="0.25">
      <c r="F7094" s="49">
        <v>41636</v>
      </c>
      <c r="G7094" s="45" t="s">
        <v>360</v>
      </c>
      <c r="H7094" s="45" t="s">
        <v>327</v>
      </c>
      <c r="I7094" s="50">
        <v>49</v>
      </c>
      <c r="J7094" s="9" t="str">
        <f t="shared" si="111"/>
        <v>West</v>
      </c>
    </row>
    <row r="7095" spans="6:10" x14ac:dyDescent="0.25">
      <c r="F7095" s="49">
        <v>41637</v>
      </c>
      <c r="G7095" s="45" t="s">
        <v>367</v>
      </c>
      <c r="H7095" s="45" t="s">
        <v>321</v>
      </c>
      <c r="I7095" s="50">
        <v>159.9</v>
      </c>
      <c r="J7095" s="9" t="str">
        <f t="shared" si="111"/>
        <v>MidWest</v>
      </c>
    </row>
    <row r="7096" spans="6:10" x14ac:dyDescent="0.25">
      <c r="F7096" s="49">
        <v>41888</v>
      </c>
      <c r="G7096" s="45" t="s">
        <v>359</v>
      </c>
      <c r="H7096" s="45" t="s">
        <v>10</v>
      </c>
      <c r="I7096" s="50">
        <v>22.95</v>
      </c>
      <c r="J7096" s="9" t="str">
        <f t="shared" si="111"/>
        <v>MidWest</v>
      </c>
    </row>
    <row r="7097" spans="6:10" x14ac:dyDescent="0.25">
      <c r="F7097" s="49">
        <v>41696</v>
      </c>
      <c r="G7097" s="45" t="s">
        <v>404</v>
      </c>
      <c r="H7097" s="45" t="s">
        <v>327</v>
      </c>
      <c r="I7097" s="50">
        <v>50</v>
      </c>
      <c r="J7097" s="9" t="str">
        <f t="shared" si="111"/>
        <v>MidWest</v>
      </c>
    </row>
    <row r="7098" spans="6:10" x14ac:dyDescent="0.25">
      <c r="F7098" s="49">
        <v>41623</v>
      </c>
      <c r="G7098" s="45" t="s">
        <v>359</v>
      </c>
      <c r="H7098" s="45" t="s">
        <v>324</v>
      </c>
      <c r="I7098" s="50">
        <v>59.25</v>
      </c>
      <c r="J7098" s="9" t="str">
        <f t="shared" si="111"/>
        <v>MidWest</v>
      </c>
    </row>
    <row r="7099" spans="6:10" x14ac:dyDescent="0.25">
      <c r="F7099" s="49">
        <v>41625</v>
      </c>
      <c r="G7099" s="45" t="s">
        <v>346</v>
      </c>
      <c r="H7099" s="45" t="s">
        <v>7</v>
      </c>
      <c r="I7099" s="50">
        <v>68</v>
      </c>
      <c r="J7099" s="9" t="str">
        <f t="shared" si="111"/>
        <v>MidWest</v>
      </c>
    </row>
    <row r="7100" spans="6:10" x14ac:dyDescent="0.25">
      <c r="F7100" s="49">
        <v>41607</v>
      </c>
      <c r="G7100" s="45" t="s">
        <v>393</v>
      </c>
      <c r="H7100" s="45" t="s">
        <v>324</v>
      </c>
      <c r="I7100" s="50">
        <v>19.95</v>
      </c>
      <c r="J7100" s="9" t="str">
        <f t="shared" si="111"/>
        <v>MidWest</v>
      </c>
    </row>
    <row r="7101" spans="6:10" x14ac:dyDescent="0.25">
      <c r="F7101" s="49">
        <v>41978</v>
      </c>
      <c r="G7101" s="45" t="s">
        <v>370</v>
      </c>
      <c r="H7101" s="45" t="s">
        <v>321</v>
      </c>
      <c r="I7101" s="50">
        <v>235.05</v>
      </c>
      <c r="J7101" s="9" t="str">
        <f t="shared" si="111"/>
        <v>South</v>
      </c>
    </row>
    <row r="7102" spans="6:10" x14ac:dyDescent="0.25">
      <c r="F7102" s="49">
        <v>41876</v>
      </c>
      <c r="G7102" s="45" t="s">
        <v>375</v>
      </c>
      <c r="H7102" s="45" t="s">
        <v>327</v>
      </c>
      <c r="I7102" s="50">
        <v>75</v>
      </c>
      <c r="J7102" s="9" t="str">
        <f t="shared" si="111"/>
        <v>East</v>
      </c>
    </row>
    <row r="7103" spans="6:10" x14ac:dyDescent="0.25">
      <c r="F7103" s="49">
        <v>41606</v>
      </c>
      <c r="G7103" s="45" t="s">
        <v>383</v>
      </c>
      <c r="H7103" s="45" t="s">
        <v>324</v>
      </c>
      <c r="I7103" s="50">
        <v>59.85</v>
      </c>
      <c r="J7103" s="9" t="str">
        <f t="shared" si="111"/>
        <v>South</v>
      </c>
    </row>
    <row r="7104" spans="6:10" x14ac:dyDescent="0.25">
      <c r="F7104" s="49">
        <v>41616</v>
      </c>
      <c r="G7104" s="45" t="s">
        <v>346</v>
      </c>
      <c r="H7104" s="45" t="s">
        <v>371</v>
      </c>
      <c r="I7104" s="50">
        <v>37.43</v>
      </c>
      <c r="J7104" s="9" t="str">
        <f t="shared" si="111"/>
        <v>MidWest</v>
      </c>
    </row>
    <row r="7105" spans="6:10" x14ac:dyDescent="0.25">
      <c r="F7105" s="49">
        <v>41599</v>
      </c>
      <c r="G7105" s="45" t="s">
        <v>320</v>
      </c>
      <c r="H7105" s="45" t="s">
        <v>7</v>
      </c>
      <c r="I7105" s="50">
        <v>66.98</v>
      </c>
      <c r="J7105" s="9" t="str">
        <f t="shared" si="111"/>
        <v>West</v>
      </c>
    </row>
    <row r="7106" spans="6:10" x14ac:dyDescent="0.25">
      <c r="F7106" s="49">
        <v>41852</v>
      </c>
      <c r="G7106" s="45" t="s">
        <v>351</v>
      </c>
      <c r="H7106" s="45" t="s">
        <v>347</v>
      </c>
      <c r="I7106" s="50">
        <v>80.849999999999994</v>
      </c>
      <c r="J7106" s="9" t="str">
        <f t="shared" si="111"/>
        <v>MidWest</v>
      </c>
    </row>
    <row r="7107" spans="6:10" x14ac:dyDescent="0.25">
      <c r="F7107" s="49">
        <v>41972</v>
      </c>
      <c r="G7107" s="45" t="s">
        <v>346</v>
      </c>
      <c r="H7107" s="45" t="s">
        <v>371</v>
      </c>
      <c r="I7107" s="50">
        <v>38</v>
      </c>
      <c r="J7107" s="9" t="str">
        <f t="shared" si="111"/>
        <v>MidWest</v>
      </c>
    </row>
    <row r="7108" spans="6:10" x14ac:dyDescent="0.25">
      <c r="F7108" s="49">
        <v>41295</v>
      </c>
      <c r="G7108" s="45" t="s">
        <v>374</v>
      </c>
      <c r="H7108" s="45" t="s">
        <v>327</v>
      </c>
      <c r="I7108" s="50">
        <v>24.5</v>
      </c>
      <c r="J7108" s="9" t="str">
        <f t="shared" ref="J7108:J7171" si="112">VLOOKUP(G7108,$A$4:$B$75,2,0)</f>
        <v>West</v>
      </c>
    </row>
    <row r="7109" spans="6:10" x14ac:dyDescent="0.25">
      <c r="F7109" s="49">
        <v>41633</v>
      </c>
      <c r="G7109" s="45" t="s">
        <v>359</v>
      </c>
      <c r="H7109" s="45" t="s">
        <v>7</v>
      </c>
      <c r="I7109" s="50">
        <v>99.45</v>
      </c>
      <c r="J7109" s="9" t="str">
        <f t="shared" si="112"/>
        <v>MidWest</v>
      </c>
    </row>
    <row r="7110" spans="6:10" x14ac:dyDescent="0.25">
      <c r="F7110" s="49">
        <v>41601</v>
      </c>
      <c r="G7110" s="45" t="s">
        <v>368</v>
      </c>
      <c r="H7110" s="45" t="s">
        <v>191</v>
      </c>
      <c r="I7110" s="50">
        <v>91.8</v>
      </c>
      <c r="J7110" s="9" t="str">
        <f t="shared" si="112"/>
        <v>West</v>
      </c>
    </row>
    <row r="7111" spans="6:10" x14ac:dyDescent="0.25">
      <c r="F7111" s="49">
        <v>41990</v>
      </c>
      <c r="G7111" s="45" t="s">
        <v>375</v>
      </c>
      <c r="H7111" s="45" t="s">
        <v>324</v>
      </c>
      <c r="I7111" s="50">
        <v>39.5</v>
      </c>
      <c r="J7111" s="9" t="str">
        <f t="shared" si="112"/>
        <v>East</v>
      </c>
    </row>
    <row r="7112" spans="6:10" x14ac:dyDescent="0.25">
      <c r="F7112" s="49">
        <v>41731</v>
      </c>
      <c r="G7112" s="45" t="s">
        <v>369</v>
      </c>
      <c r="H7112" s="45" t="s">
        <v>7</v>
      </c>
      <c r="I7112" s="50">
        <v>364.65</v>
      </c>
      <c r="J7112" s="9" t="str">
        <f t="shared" si="112"/>
        <v>South</v>
      </c>
    </row>
    <row r="7113" spans="6:10" x14ac:dyDescent="0.25">
      <c r="F7113" s="49">
        <v>41622</v>
      </c>
      <c r="G7113" s="45" t="s">
        <v>400</v>
      </c>
      <c r="H7113" s="45" t="s">
        <v>7</v>
      </c>
      <c r="I7113" s="50">
        <v>66.98</v>
      </c>
      <c r="J7113" s="9" t="str">
        <f t="shared" si="112"/>
        <v>West</v>
      </c>
    </row>
    <row r="7114" spans="6:10" x14ac:dyDescent="0.25">
      <c r="F7114" s="49">
        <v>41574</v>
      </c>
      <c r="G7114" s="45" t="s">
        <v>340</v>
      </c>
      <c r="H7114" s="45" t="s">
        <v>324</v>
      </c>
      <c r="I7114" s="50">
        <v>39.1</v>
      </c>
      <c r="J7114" s="9" t="str">
        <f t="shared" si="112"/>
        <v>MidWest</v>
      </c>
    </row>
    <row r="7115" spans="6:10" x14ac:dyDescent="0.25">
      <c r="F7115" s="49">
        <v>41988</v>
      </c>
      <c r="G7115" s="45" t="s">
        <v>346</v>
      </c>
      <c r="H7115" s="45" t="s">
        <v>334</v>
      </c>
      <c r="I7115" s="50">
        <v>70.5</v>
      </c>
      <c r="J7115" s="9" t="str">
        <f t="shared" si="112"/>
        <v>MidWest</v>
      </c>
    </row>
    <row r="7116" spans="6:10" x14ac:dyDescent="0.25">
      <c r="F7116" s="49">
        <v>41612</v>
      </c>
      <c r="G7116" s="45" t="s">
        <v>359</v>
      </c>
      <c r="H7116" s="45" t="s">
        <v>10</v>
      </c>
      <c r="I7116" s="50">
        <v>67.819999999999993</v>
      </c>
      <c r="J7116" s="9" t="str">
        <f t="shared" si="112"/>
        <v>MidWest</v>
      </c>
    </row>
    <row r="7117" spans="6:10" x14ac:dyDescent="0.25">
      <c r="F7117" s="49">
        <v>42002</v>
      </c>
      <c r="G7117" s="45" t="s">
        <v>397</v>
      </c>
      <c r="H7117" s="45" t="s">
        <v>324</v>
      </c>
      <c r="I7117" s="50">
        <v>279.3</v>
      </c>
      <c r="J7117" s="9" t="str">
        <f t="shared" si="112"/>
        <v>West</v>
      </c>
    </row>
    <row r="7118" spans="6:10" x14ac:dyDescent="0.25">
      <c r="F7118" s="49">
        <v>41986</v>
      </c>
      <c r="G7118" s="45" t="s">
        <v>378</v>
      </c>
      <c r="H7118" s="45" t="s">
        <v>324</v>
      </c>
      <c r="I7118" s="50">
        <v>39.9</v>
      </c>
      <c r="J7118" s="9" t="str">
        <f t="shared" si="112"/>
        <v>South</v>
      </c>
    </row>
    <row r="7119" spans="6:10" x14ac:dyDescent="0.25">
      <c r="F7119" s="49">
        <v>41762</v>
      </c>
      <c r="G7119" s="45" t="s">
        <v>338</v>
      </c>
      <c r="H7119" s="45" t="s">
        <v>324</v>
      </c>
      <c r="I7119" s="50">
        <v>39.1</v>
      </c>
      <c r="J7119" s="9" t="str">
        <f t="shared" si="112"/>
        <v>South</v>
      </c>
    </row>
    <row r="7120" spans="6:10" x14ac:dyDescent="0.25">
      <c r="F7120" s="49">
        <v>41594</v>
      </c>
      <c r="G7120" s="45" t="s">
        <v>370</v>
      </c>
      <c r="H7120" s="45" t="s">
        <v>321</v>
      </c>
      <c r="I7120" s="50">
        <v>235.05</v>
      </c>
      <c r="J7120" s="9" t="str">
        <f t="shared" si="112"/>
        <v>South</v>
      </c>
    </row>
    <row r="7121" spans="6:10" x14ac:dyDescent="0.25">
      <c r="F7121" s="49">
        <v>41977</v>
      </c>
      <c r="G7121" s="45" t="s">
        <v>350</v>
      </c>
      <c r="H7121" s="45" t="s">
        <v>7</v>
      </c>
      <c r="I7121" s="50">
        <v>66.64</v>
      </c>
      <c r="J7121" s="9" t="str">
        <f t="shared" si="112"/>
        <v>East</v>
      </c>
    </row>
    <row r="7122" spans="6:10" x14ac:dyDescent="0.25">
      <c r="F7122" s="49">
        <v>41446</v>
      </c>
      <c r="G7122" s="45" t="s">
        <v>342</v>
      </c>
      <c r="H7122" s="45" t="s">
        <v>331</v>
      </c>
      <c r="I7122" s="50">
        <v>87.75</v>
      </c>
      <c r="J7122" s="9" t="str">
        <f t="shared" si="112"/>
        <v>MidWest</v>
      </c>
    </row>
    <row r="7123" spans="6:10" x14ac:dyDescent="0.25">
      <c r="F7123" s="49">
        <v>41950</v>
      </c>
      <c r="G7123" s="45" t="s">
        <v>357</v>
      </c>
      <c r="H7123" s="45" t="s">
        <v>371</v>
      </c>
      <c r="I7123" s="50">
        <v>19</v>
      </c>
      <c r="J7123" s="9" t="str">
        <f t="shared" si="112"/>
        <v>South</v>
      </c>
    </row>
    <row r="7124" spans="6:10" x14ac:dyDescent="0.25">
      <c r="F7124" s="49">
        <v>41448</v>
      </c>
      <c r="G7124" s="45" t="s">
        <v>365</v>
      </c>
      <c r="H7124" s="45" t="s">
        <v>347</v>
      </c>
      <c r="I7124" s="50">
        <v>27.5</v>
      </c>
      <c r="J7124" s="9" t="str">
        <f t="shared" si="112"/>
        <v>West</v>
      </c>
    </row>
    <row r="7125" spans="6:10" x14ac:dyDescent="0.25">
      <c r="F7125" s="49">
        <v>41618</v>
      </c>
      <c r="G7125" s="45" t="s">
        <v>357</v>
      </c>
      <c r="H7125" s="45" t="s">
        <v>371</v>
      </c>
      <c r="I7125" s="50">
        <v>57</v>
      </c>
      <c r="J7125" s="9" t="str">
        <f t="shared" si="112"/>
        <v>South</v>
      </c>
    </row>
    <row r="7126" spans="6:10" x14ac:dyDescent="0.25">
      <c r="F7126" s="49">
        <v>41611</v>
      </c>
      <c r="G7126" s="45" t="s">
        <v>390</v>
      </c>
      <c r="H7126" s="45" t="s">
        <v>191</v>
      </c>
      <c r="I7126" s="50">
        <v>45.44</v>
      </c>
      <c r="J7126" s="9" t="str">
        <f t="shared" si="112"/>
        <v>South</v>
      </c>
    </row>
    <row r="7127" spans="6:10" x14ac:dyDescent="0.25">
      <c r="F7127" s="49">
        <v>41939</v>
      </c>
      <c r="G7127" s="45" t="s">
        <v>346</v>
      </c>
      <c r="H7127" s="45" t="s">
        <v>334</v>
      </c>
      <c r="I7127" s="50">
        <v>45.83</v>
      </c>
      <c r="J7127" s="9" t="str">
        <f t="shared" si="112"/>
        <v>MidWest</v>
      </c>
    </row>
    <row r="7128" spans="6:10" x14ac:dyDescent="0.25">
      <c r="F7128" s="49">
        <v>41613</v>
      </c>
      <c r="G7128" s="45" t="s">
        <v>329</v>
      </c>
      <c r="H7128" s="45" t="s">
        <v>324</v>
      </c>
      <c r="I7128" s="50">
        <v>39.9</v>
      </c>
      <c r="J7128" s="9" t="str">
        <f t="shared" si="112"/>
        <v>MidWest</v>
      </c>
    </row>
    <row r="7129" spans="6:10" x14ac:dyDescent="0.25">
      <c r="F7129" s="49">
        <v>41945</v>
      </c>
      <c r="G7129" s="45" t="s">
        <v>365</v>
      </c>
      <c r="H7129" s="45" t="s">
        <v>347</v>
      </c>
      <c r="I7129" s="50">
        <v>522.5</v>
      </c>
      <c r="J7129" s="9" t="str">
        <f t="shared" si="112"/>
        <v>West</v>
      </c>
    </row>
    <row r="7130" spans="6:10" x14ac:dyDescent="0.25">
      <c r="F7130" s="49">
        <v>41574</v>
      </c>
      <c r="G7130" s="45" t="s">
        <v>390</v>
      </c>
      <c r="H7130" s="45" t="s">
        <v>347</v>
      </c>
      <c r="I7130" s="50">
        <v>81.260000000000005</v>
      </c>
      <c r="J7130" s="9" t="str">
        <f t="shared" si="112"/>
        <v>South</v>
      </c>
    </row>
    <row r="7131" spans="6:10" x14ac:dyDescent="0.25">
      <c r="F7131" s="49">
        <v>41960</v>
      </c>
      <c r="G7131" s="45" t="s">
        <v>367</v>
      </c>
      <c r="H7131" s="45" t="s">
        <v>337</v>
      </c>
      <c r="I7131" s="50">
        <v>24.75</v>
      </c>
      <c r="J7131" s="9" t="str">
        <f t="shared" si="112"/>
        <v>MidWest</v>
      </c>
    </row>
    <row r="7132" spans="6:10" x14ac:dyDescent="0.25">
      <c r="F7132" s="49">
        <v>41593</v>
      </c>
      <c r="G7132" s="45" t="s">
        <v>344</v>
      </c>
      <c r="H7132" s="45" t="s">
        <v>7</v>
      </c>
      <c r="I7132" s="50">
        <v>136</v>
      </c>
      <c r="J7132" s="9" t="str">
        <f t="shared" si="112"/>
        <v>West</v>
      </c>
    </row>
    <row r="7133" spans="6:10" x14ac:dyDescent="0.25">
      <c r="F7133" s="49">
        <v>41971</v>
      </c>
      <c r="G7133" s="45" t="s">
        <v>366</v>
      </c>
      <c r="H7133" s="45" t="s">
        <v>191</v>
      </c>
      <c r="I7133" s="50">
        <v>67.13</v>
      </c>
      <c r="J7133" s="9" t="str">
        <f t="shared" si="112"/>
        <v>West</v>
      </c>
    </row>
    <row r="7134" spans="6:10" x14ac:dyDescent="0.25">
      <c r="F7134" s="49">
        <v>41622</v>
      </c>
      <c r="G7134" s="45" t="s">
        <v>361</v>
      </c>
      <c r="H7134" s="45" t="s">
        <v>324</v>
      </c>
      <c r="I7134" s="50">
        <v>19.95</v>
      </c>
      <c r="J7134" s="9" t="str">
        <f t="shared" si="112"/>
        <v>MidWest</v>
      </c>
    </row>
    <row r="7135" spans="6:10" x14ac:dyDescent="0.25">
      <c r="F7135" s="49">
        <v>41459</v>
      </c>
      <c r="G7135" s="45" t="s">
        <v>398</v>
      </c>
      <c r="H7135" s="45" t="s">
        <v>191</v>
      </c>
      <c r="I7135" s="50">
        <v>22.61</v>
      </c>
      <c r="J7135" s="9" t="str">
        <f t="shared" si="112"/>
        <v>East</v>
      </c>
    </row>
    <row r="7136" spans="6:10" x14ac:dyDescent="0.25">
      <c r="F7136" s="49">
        <v>41959</v>
      </c>
      <c r="G7136" s="45" t="s">
        <v>366</v>
      </c>
      <c r="H7136" s="45" t="s">
        <v>191</v>
      </c>
      <c r="I7136" s="50">
        <v>45.9</v>
      </c>
      <c r="J7136" s="9" t="str">
        <f t="shared" si="112"/>
        <v>West</v>
      </c>
    </row>
    <row r="7137" spans="6:10" x14ac:dyDescent="0.25">
      <c r="F7137" s="49">
        <v>41987</v>
      </c>
      <c r="G7137" s="45" t="s">
        <v>341</v>
      </c>
      <c r="H7137" s="45" t="s">
        <v>337</v>
      </c>
      <c r="I7137" s="50">
        <v>73.5</v>
      </c>
      <c r="J7137" s="9" t="str">
        <f t="shared" si="112"/>
        <v>East</v>
      </c>
    </row>
    <row r="7138" spans="6:10" x14ac:dyDescent="0.25">
      <c r="F7138" s="49">
        <v>41432</v>
      </c>
      <c r="G7138" s="45" t="s">
        <v>374</v>
      </c>
      <c r="H7138" s="45" t="s">
        <v>7</v>
      </c>
      <c r="I7138" s="50">
        <v>34</v>
      </c>
      <c r="J7138" s="9" t="str">
        <f t="shared" si="112"/>
        <v>West</v>
      </c>
    </row>
    <row r="7139" spans="6:10" x14ac:dyDescent="0.25">
      <c r="F7139" s="49">
        <v>41610</v>
      </c>
      <c r="G7139" s="45" t="s">
        <v>353</v>
      </c>
      <c r="H7139" s="45" t="s">
        <v>191</v>
      </c>
      <c r="I7139" s="50">
        <v>454.41</v>
      </c>
      <c r="J7139" s="9" t="str">
        <f t="shared" si="112"/>
        <v>MidWest</v>
      </c>
    </row>
    <row r="7140" spans="6:10" x14ac:dyDescent="0.25">
      <c r="F7140" s="49">
        <v>41563</v>
      </c>
      <c r="G7140" s="45" t="s">
        <v>386</v>
      </c>
      <c r="H7140" s="45" t="s">
        <v>321</v>
      </c>
      <c r="I7140" s="50">
        <v>77.95</v>
      </c>
      <c r="J7140" s="9" t="str">
        <f t="shared" si="112"/>
        <v>MidWest</v>
      </c>
    </row>
    <row r="7141" spans="6:10" x14ac:dyDescent="0.25">
      <c r="F7141" s="49">
        <v>41994</v>
      </c>
      <c r="G7141" s="45" t="s">
        <v>335</v>
      </c>
      <c r="H7141" s="45" t="s">
        <v>337</v>
      </c>
      <c r="I7141" s="50">
        <v>24.75</v>
      </c>
      <c r="J7141" s="9" t="str">
        <f t="shared" si="112"/>
        <v>West</v>
      </c>
    </row>
    <row r="7142" spans="6:10" x14ac:dyDescent="0.25">
      <c r="F7142" s="49">
        <v>41595</v>
      </c>
      <c r="G7142" s="45" t="s">
        <v>379</v>
      </c>
      <c r="H7142" s="45" t="s">
        <v>7</v>
      </c>
      <c r="I7142" s="50">
        <v>66.64</v>
      </c>
      <c r="J7142" s="9" t="str">
        <f t="shared" si="112"/>
        <v>East</v>
      </c>
    </row>
    <row r="7143" spans="6:10" x14ac:dyDescent="0.25">
      <c r="F7143" s="49">
        <v>41963</v>
      </c>
      <c r="G7143" s="45" t="s">
        <v>372</v>
      </c>
      <c r="H7143" s="45" t="s">
        <v>349</v>
      </c>
      <c r="I7143" s="50">
        <v>82.74</v>
      </c>
      <c r="J7143" s="9" t="str">
        <f t="shared" si="112"/>
        <v>West</v>
      </c>
    </row>
    <row r="7144" spans="6:10" x14ac:dyDescent="0.25">
      <c r="F7144" s="49">
        <v>41598</v>
      </c>
      <c r="G7144" s="45" t="s">
        <v>370</v>
      </c>
      <c r="H7144" s="45" t="s">
        <v>7</v>
      </c>
      <c r="I7144" s="50">
        <v>99.45</v>
      </c>
      <c r="J7144" s="9" t="str">
        <f t="shared" si="112"/>
        <v>South</v>
      </c>
    </row>
    <row r="7145" spans="6:10" x14ac:dyDescent="0.25">
      <c r="F7145" s="49">
        <v>41742</v>
      </c>
      <c r="G7145" s="45" t="s">
        <v>373</v>
      </c>
      <c r="H7145" s="45" t="s">
        <v>337</v>
      </c>
      <c r="I7145" s="50">
        <v>25</v>
      </c>
      <c r="J7145" s="9" t="str">
        <f t="shared" si="112"/>
        <v>MidWest</v>
      </c>
    </row>
    <row r="7146" spans="6:10" x14ac:dyDescent="0.25">
      <c r="F7146" s="49">
        <v>41985</v>
      </c>
      <c r="G7146" s="45" t="s">
        <v>392</v>
      </c>
      <c r="H7146" s="45" t="s">
        <v>191</v>
      </c>
      <c r="I7146" s="50">
        <v>68.16</v>
      </c>
      <c r="J7146" s="9" t="str">
        <f t="shared" si="112"/>
        <v>South</v>
      </c>
    </row>
    <row r="7147" spans="6:10" x14ac:dyDescent="0.25">
      <c r="F7147" s="49">
        <v>41614</v>
      </c>
      <c r="G7147" s="45" t="s">
        <v>391</v>
      </c>
      <c r="H7147" s="45" t="s">
        <v>334</v>
      </c>
      <c r="I7147" s="50">
        <v>69.8</v>
      </c>
      <c r="J7147" s="9" t="str">
        <f t="shared" si="112"/>
        <v>South</v>
      </c>
    </row>
    <row r="7148" spans="6:10" x14ac:dyDescent="0.25">
      <c r="F7148" s="49">
        <v>41622</v>
      </c>
      <c r="G7148" s="45" t="s">
        <v>343</v>
      </c>
      <c r="H7148" s="45" t="s">
        <v>349</v>
      </c>
      <c r="I7148" s="50">
        <v>20.37</v>
      </c>
      <c r="J7148" s="9" t="str">
        <f t="shared" si="112"/>
        <v>West</v>
      </c>
    </row>
    <row r="7149" spans="6:10" x14ac:dyDescent="0.25">
      <c r="F7149" s="49">
        <v>41840</v>
      </c>
      <c r="G7149" s="45" t="s">
        <v>330</v>
      </c>
      <c r="H7149" s="45" t="s">
        <v>371</v>
      </c>
      <c r="I7149" s="50">
        <v>18.43</v>
      </c>
      <c r="J7149" s="9" t="str">
        <f t="shared" si="112"/>
        <v>East</v>
      </c>
    </row>
    <row r="7150" spans="6:10" x14ac:dyDescent="0.25">
      <c r="F7150" s="49">
        <v>41949</v>
      </c>
      <c r="G7150" s="45" t="s">
        <v>341</v>
      </c>
      <c r="H7150" s="45" t="s">
        <v>10</v>
      </c>
      <c r="I7150" s="50">
        <v>91.8</v>
      </c>
      <c r="J7150" s="9" t="str">
        <f t="shared" si="112"/>
        <v>East</v>
      </c>
    </row>
    <row r="7151" spans="6:10" x14ac:dyDescent="0.25">
      <c r="F7151" s="49">
        <v>41996</v>
      </c>
      <c r="G7151" s="45" t="s">
        <v>370</v>
      </c>
      <c r="H7151" s="45" t="s">
        <v>191</v>
      </c>
      <c r="I7151" s="50">
        <v>68.849999999999994</v>
      </c>
      <c r="J7151" s="9" t="str">
        <f t="shared" si="112"/>
        <v>South</v>
      </c>
    </row>
    <row r="7152" spans="6:10" x14ac:dyDescent="0.25">
      <c r="F7152" s="49">
        <v>41964</v>
      </c>
      <c r="G7152" s="45" t="s">
        <v>342</v>
      </c>
      <c r="H7152" s="45" t="s">
        <v>337</v>
      </c>
      <c r="I7152" s="50">
        <v>48.75</v>
      </c>
      <c r="J7152" s="9" t="str">
        <f t="shared" si="112"/>
        <v>MidWest</v>
      </c>
    </row>
    <row r="7153" spans="6:10" x14ac:dyDescent="0.25">
      <c r="F7153" s="49">
        <v>41946</v>
      </c>
      <c r="G7153" s="45" t="s">
        <v>403</v>
      </c>
      <c r="H7153" s="45" t="s">
        <v>10</v>
      </c>
      <c r="I7153" s="50">
        <v>202.42</v>
      </c>
      <c r="J7153" s="9" t="str">
        <f t="shared" si="112"/>
        <v>West</v>
      </c>
    </row>
    <row r="7154" spans="6:10" x14ac:dyDescent="0.25">
      <c r="F7154" s="49">
        <v>41995</v>
      </c>
      <c r="G7154" s="45" t="s">
        <v>388</v>
      </c>
      <c r="H7154" s="45" t="s">
        <v>327</v>
      </c>
      <c r="I7154" s="50">
        <v>72.75</v>
      </c>
      <c r="J7154" s="9" t="str">
        <f t="shared" si="112"/>
        <v>West</v>
      </c>
    </row>
    <row r="7155" spans="6:10" x14ac:dyDescent="0.25">
      <c r="F7155" s="49">
        <v>41953</v>
      </c>
      <c r="G7155" s="45" t="s">
        <v>399</v>
      </c>
      <c r="H7155" s="45" t="s">
        <v>324</v>
      </c>
      <c r="I7155" s="50">
        <v>39.1</v>
      </c>
      <c r="J7155" s="9" t="str">
        <f t="shared" si="112"/>
        <v>West</v>
      </c>
    </row>
    <row r="7156" spans="6:10" x14ac:dyDescent="0.25">
      <c r="F7156" s="49">
        <v>41976</v>
      </c>
      <c r="G7156" s="45" t="s">
        <v>365</v>
      </c>
      <c r="H7156" s="45" t="s">
        <v>10</v>
      </c>
      <c r="I7156" s="50">
        <v>67.47</v>
      </c>
      <c r="J7156" s="9" t="str">
        <f t="shared" si="112"/>
        <v>West</v>
      </c>
    </row>
    <row r="7157" spans="6:10" x14ac:dyDescent="0.25">
      <c r="F7157" s="49">
        <v>41961</v>
      </c>
      <c r="G7157" s="45" t="s">
        <v>373</v>
      </c>
      <c r="H7157" s="45" t="s">
        <v>349</v>
      </c>
      <c r="I7157" s="50">
        <v>62.06</v>
      </c>
      <c r="J7157" s="9" t="str">
        <f t="shared" si="112"/>
        <v>MidWest</v>
      </c>
    </row>
    <row r="7158" spans="6:10" x14ac:dyDescent="0.25">
      <c r="F7158" s="49">
        <v>41900</v>
      </c>
      <c r="G7158" s="45" t="s">
        <v>370</v>
      </c>
      <c r="H7158" s="45" t="s">
        <v>337</v>
      </c>
      <c r="I7158" s="50">
        <v>48.5</v>
      </c>
      <c r="J7158" s="9" t="str">
        <f t="shared" si="112"/>
        <v>South</v>
      </c>
    </row>
    <row r="7159" spans="6:10" x14ac:dyDescent="0.25">
      <c r="F7159" s="49">
        <v>41593</v>
      </c>
      <c r="G7159" s="45" t="s">
        <v>323</v>
      </c>
      <c r="H7159" s="45" t="s">
        <v>371</v>
      </c>
      <c r="I7159" s="50">
        <v>19</v>
      </c>
      <c r="J7159" s="9" t="str">
        <f t="shared" si="112"/>
        <v>MidWest</v>
      </c>
    </row>
    <row r="7160" spans="6:10" x14ac:dyDescent="0.25">
      <c r="F7160" s="49">
        <v>41591</v>
      </c>
      <c r="G7160" s="45" t="s">
        <v>393</v>
      </c>
      <c r="H7160" s="45" t="s">
        <v>10</v>
      </c>
      <c r="I7160" s="50">
        <v>68.16</v>
      </c>
      <c r="J7160" s="9" t="str">
        <f t="shared" si="112"/>
        <v>MidWest</v>
      </c>
    </row>
    <row r="7161" spans="6:10" x14ac:dyDescent="0.25">
      <c r="F7161" s="49">
        <v>41629</v>
      </c>
      <c r="G7161" s="45" t="s">
        <v>335</v>
      </c>
      <c r="H7161" s="45" t="s">
        <v>7</v>
      </c>
      <c r="I7161" s="50">
        <v>68</v>
      </c>
      <c r="J7161" s="9" t="str">
        <f t="shared" si="112"/>
        <v>West</v>
      </c>
    </row>
    <row r="7162" spans="6:10" x14ac:dyDescent="0.25">
      <c r="F7162" s="49">
        <v>41958</v>
      </c>
      <c r="G7162" s="45" t="s">
        <v>329</v>
      </c>
      <c r="H7162" s="45" t="s">
        <v>10</v>
      </c>
      <c r="I7162" s="50">
        <v>494.8</v>
      </c>
      <c r="J7162" s="9" t="str">
        <f t="shared" si="112"/>
        <v>MidWest</v>
      </c>
    </row>
    <row r="7163" spans="6:10" x14ac:dyDescent="0.25">
      <c r="F7163" s="49">
        <v>41975</v>
      </c>
      <c r="G7163" s="45" t="s">
        <v>330</v>
      </c>
      <c r="H7163" s="45" t="s">
        <v>337</v>
      </c>
      <c r="I7163" s="50">
        <v>73.88</v>
      </c>
      <c r="J7163" s="9" t="str">
        <f t="shared" si="112"/>
        <v>East</v>
      </c>
    </row>
    <row r="7164" spans="6:10" x14ac:dyDescent="0.25">
      <c r="F7164" s="49">
        <v>41951</v>
      </c>
      <c r="G7164" s="45" t="s">
        <v>368</v>
      </c>
      <c r="H7164" s="45" t="s">
        <v>7</v>
      </c>
      <c r="I7164" s="50">
        <v>67.319999999999993</v>
      </c>
      <c r="J7164" s="9" t="str">
        <f t="shared" si="112"/>
        <v>West</v>
      </c>
    </row>
    <row r="7165" spans="6:10" x14ac:dyDescent="0.25">
      <c r="F7165" s="49">
        <v>41601</v>
      </c>
      <c r="G7165" s="45" t="s">
        <v>329</v>
      </c>
      <c r="H7165" s="45" t="s">
        <v>324</v>
      </c>
      <c r="I7165" s="50">
        <v>19.95</v>
      </c>
      <c r="J7165" s="9" t="str">
        <f t="shared" si="112"/>
        <v>MidWest</v>
      </c>
    </row>
    <row r="7166" spans="6:10" x14ac:dyDescent="0.25">
      <c r="F7166" s="49">
        <v>41985</v>
      </c>
      <c r="G7166" s="45" t="s">
        <v>368</v>
      </c>
      <c r="H7166" s="45" t="s">
        <v>334</v>
      </c>
      <c r="I7166" s="50">
        <v>235</v>
      </c>
      <c r="J7166" s="9" t="str">
        <f t="shared" si="112"/>
        <v>West</v>
      </c>
    </row>
    <row r="7167" spans="6:10" x14ac:dyDescent="0.25">
      <c r="F7167" s="49">
        <v>41976</v>
      </c>
      <c r="G7167" s="45" t="s">
        <v>370</v>
      </c>
      <c r="H7167" s="45" t="s">
        <v>337</v>
      </c>
      <c r="I7167" s="50">
        <v>272.25</v>
      </c>
      <c r="J7167" s="9" t="str">
        <f t="shared" si="112"/>
        <v>South</v>
      </c>
    </row>
    <row r="7168" spans="6:10" x14ac:dyDescent="0.25">
      <c r="F7168" s="49">
        <v>41569</v>
      </c>
      <c r="G7168" s="45" t="s">
        <v>342</v>
      </c>
      <c r="H7168" s="45" t="s">
        <v>334</v>
      </c>
      <c r="I7168" s="50">
        <v>46.06</v>
      </c>
      <c r="J7168" s="9" t="str">
        <f t="shared" si="112"/>
        <v>MidWest</v>
      </c>
    </row>
    <row r="7169" spans="6:10" x14ac:dyDescent="0.25">
      <c r="F7169" s="49">
        <v>41967</v>
      </c>
      <c r="G7169" s="45" t="s">
        <v>374</v>
      </c>
      <c r="H7169" s="45" t="s">
        <v>10</v>
      </c>
      <c r="I7169" s="50">
        <v>67.47</v>
      </c>
      <c r="J7169" s="9" t="str">
        <f t="shared" si="112"/>
        <v>West</v>
      </c>
    </row>
    <row r="7170" spans="6:10" x14ac:dyDescent="0.25">
      <c r="F7170" s="49">
        <v>41901</v>
      </c>
      <c r="G7170" s="45" t="s">
        <v>382</v>
      </c>
      <c r="H7170" s="45" t="s">
        <v>191</v>
      </c>
      <c r="I7170" s="50">
        <v>44.52</v>
      </c>
      <c r="J7170" s="9" t="str">
        <f t="shared" si="112"/>
        <v>East</v>
      </c>
    </row>
    <row r="7171" spans="6:10" x14ac:dyDescent="0.25">
      <c r="F7171" s="49">
        <v>41971</v>
      </c>
      <c r="G7171" s="45" t="s">
        <v>366</v>
      </c>
      <c r="H7171" s="45" t="s">
        <v>10</v>
      </c>
      <c r="I7171" s="50">
        <v>45.9</v>
      </c>
      <c r="J7171" s="9" t="str">
        <f t="shared" si="112"/>
        <v>West</v>
      </c>
    </row>
    <row r="7172" spans="6:10" x14ac:dyDescent="0.25">
      <c r="F7172" s="49">
        <v>41969</v>
      </c>
      <c r="G7172" s="45" t="s">
        <v>335</v>
      </c>
      <c r="H7172" s="45" t="s">
        <v>327</v>
      </c>
      <c r="I7172" s="50">
        <v>75</v>
      </c>
      <c r="J7172" s="9" t="str">
        <f t="shared" ref="J7172:J7235" si="113">VLOOKUP(G7172,$A$4:$B$75,2,0)</f>
        <v>West</v>
      </c>
    </row>
    <row r="7173" spans="6:10" x14ac:dyDescent="0.25">
      <c r="F7173" s="49">
        <v>41592</v>
      </c>
      <c r="G7173" s="45" t="s">
        <v>385</v>
      </c>
      <c r="H7173" s="45" t="s">
        <v>7</v>
      </c>
      <c r="I7173" s="50">
        <v>102</v>
      </c>
      <c r="J7173" s="9" t="str">
        <f t="shared" si="113"/>
        <v>MidWest</v>
      </c>
    </row>
    <row r="7174" spans="6:10" x14ac:dyDescent="0.25">
      <c r="F7174" s="49">
        <v>41625</v>
      </c>
      <c r="G7174" s="45" t="s">
        <v>394</v>
      </c>
      <c r="H7174" s="45" t="s">
        <v>347</v>
      </c>
      <c r="I7174" s="50">
        <v>81.260000000000005</v>
      </c>
      <c r="J7174" s="9" t="str">
        <f t="shared" si="113"/>
        <v>West</v>
      </c>
    </row>
    <row r="7175" spans="6:10" x14ac:dyDescent="0.25">
      <c r="F7175" s="49">
        <v>42004</v>
      </c>
      <c r="G7175" s="45" t="s">
        <v>375</v>
      </c>
      <c r="H7175" s="45" t="s">
        <v>334</v>
      </c>
      <c r="I7175" s="50">
        <v>94</v>
      </c>
      <c r="J7175" s="9" t="str">
        <f t="shared" si="113"/>
        <v>East</v>
      </c>
    </row>
    <row r="7176" spans="6:10" x14ac:dyDescent="0.25">
      <c r="F7176" s="49">
        <v>41995</v>
      </c>
      <c r="G7176" s="45" t="s">
        <v>336</v>
      </c>
      <c r="H7176" s="45" t="s">
        <v>349</v>
      </c>
      <c r="I7176" s="50">
        <v>63</v>
      </c>
      <c r="J7176" s="9" t="str">
        <f t="shared" si="113"/>
        <v>West</v>
      </c>
    </row>
    <row r="7177" spans="6:10" x14ac:dyDescent="0.25">
      <c r="F7177" s="49">
        <v>41958</v>
      </c>
      <c r="G7177" s="45" t="s">
        <v>340</v>
      </c>
      <c r="H7177" s="45" t="s">
        <v>191</v>
      </c>
      <c r="I7177" s="50">
        <v>91.8</v>
      </c>
      <c r="J7177" s="9" t="str">
        <f t="shared" si="113"/>
        <v>MidWest</v>
      </c>
    </row>
    <row r="7178" spans="6:10" x14ac:dyDescent="0.25">
      <c r="F7178" s="49">
        <v>41975</v>
      </c>
      <c r="G7178" s="45" t="s">
        <v>338</v>
      </c>
      <c r="H7178" s="45" t="s">
        <v>334</v>
      </c>
      <c r="I7178" s="50">
        <v>305.5</v>
      </c>
      <c r="J7178" s="9" t="str">
        <f t="shared" si="113"/>
        <v>South</v>
      </c>
    </row>
    <row r="7179" spans="6:10" x14ac:dyDescent="0.25">
      <c r="F7179" s="49">
        <v>41580</v>
      </c>
      <c r="G7179" s="45" t="s">
        <v>385</v>
      </c>
      <c r="H7179" s="45" t="s">
        <v>324</v>
      </c>
      <c r="I7179" s="50">
        <v>59.85</v>
      </c>
      <c r="J7179" s="9" t="str">
        <f t="shared" si="113"/>
        <v>MidWest</v>
      </c>
    </row>
    <row r="7180" spans="6:10" x14ac:dyDescent="0.25">
      <c r="F7180" s="49">
        <v>41953</v>
      </c>
      <c r="G7180" s="45" t="s">
        <v>344</v>
      </c>
      <c r="H7180" s="45" t="s">
        <v>10</v>
      </c>
      <c r="I7180" s="50">
        <v>67.47</v>
      </c>
      <c r="J7180" s="9" t="str">
        <f t="shared" si="113"/>
        <v>West</v>
      </c>
    </row>
    <row r="7181" spans="6:10" x14ac:dyDescent="0.25">
      <c r="F7181" s="49">
        <v>41951</v>
      </c>
      <c r="G7181" s="45" t="s">
        <v>385</v>
      </c>
      <c r="H7181" s="45" t="s">
        <v>191</v>
      </c>
      <c r="I7181" s="50">
        <v>45.9</v>
      </c>
      <c r="J7181" s="9" t="str">
        <f t="shared" si="113"/>
        <v>MidWest</v>
      </c>
    </row>
    <row r="7182" spans="6:10" x14ac:dyDescent="0.25">
      <c r="F7182" s="49">
        <v>41955</v>
      </c>
      <c r="G7182" s="45" t="s">
        <v>338</v>
      </c>
      <c r="H7182" s="45" t="s">
        <v>334</v>
      </c>
      <c r="I7182" s="50">
        <v>47</v>
      </c>
      <c r="J7182" s="9" t="str">
        <f t="shared" si="113"/>
        <v>South</v>
      </c>
    </row>
    <row r="7183" spans="6:10" x14ac:dyDescent="0.25">
      <c r="F7183" s="49">
        <v>41986</v>
      </c>
      <c r="G7183" s="45" t="s">
        <v>330</v>
      </c>
      <c r="H7183" s="45" t="s">
        <v>337</v>
      </c>
      <c r="I7183" s="50">
        <v>72.75</v>
      </c>
      <c r="J7183" s="9" t="str">
        <f t="shared" si="113"/>
        <v>East</v>
      </c>
    </row>
    <row r="7184" spans="6:10" x14ac:dyDescent="0.25">
      <c r="F7184" s="49">
        <v>41982</v>
      </c>
      <c r="G7184" s="45" t="s">
        <v>342</v>
      </c>
      <c r="H7184" s="45" t="s">
        <v>191</v>
      </c>
      <c r="I7184" s="50">
        <v>66.78</v>
      </c>
      <c r="J7184" s="9" t="str">
        <f t="shared" si="113"/>
        <v>MidWest</v>
      </c>
    </row>
    <row r="7185" spans="6:10" x14ac:dyDescent="0.25">
      <c r="F7185" s="49">
        <v>41604</v>
      </c>
      <c r="G7185" s="45" t="s">
        <v>326</v>
      </c>
      <c r="H7185" s="45" t="s">
        <v>371</v>
      </c>
      <c r="I7185" s="50">
        <v>19</v>
      </c>
      <c r="J7185" s="9" t="str">
        <f t="shared" si="113"/>
        <v>West</v>
      </c>
    </row>
    <row r="7186" spans="6:10" x14ac:dyDescent="0.25">
      <c r="F7186" s="49">
        <v>41626</v>
      </c>
      <c r="G7186" s="45" t="s">
        <v>338</v>
      </c>
      <c r="H7186" s="45" t="s">
        <v>324</v>
      </c>
      <c r="I7186" s="50">
        <v>119.7</v>
      </c>
      <c r="J7186" s="9" t="str">
        <f t="shared" si="113"/>
        <v>South</v>
      </c>
    </row>
    <row r="7187" spans="6:10" x14ac:dyDescent="0.25">
      <c r="F7187" s="49">
        <v>41974</v>
      </c>
      <c r="G7187" s="45" t="s">
        <v>328</v>
      </c>
      <c r="H7187" s="45" t="s">
        <v>324</v>
      </c>
      <c r="I7187" s="50">
        <v>58.65</v>
      </c>
      <c r="J7187" s="9" t="str">
        <f t="shared" si="113"/>
        <v>MidWest</v>
      </c>
    </row>
    <row r="7188" spans="6:10" x14ac:dyDescent="0.25">
      <c r="F7188" s="49">
        <v>41981</v>
      </c>
      <c r="G7188" s="45" t="s">
        <v>402</v>
      </c>
      <c r="H7188" s="45" t="s">
        <v>347</v>
      </c>
      <c r="I7188" s="50">
        <v>27.09</v>
      </c>
      <c r="J7188" s="9" t="str">
        <f t="shared" si="113"/>
        <v>South</v>
      </c>
    </row>
    <row r="7189" spans="6:10" x14ac:dyDescent="0.25">
      <c r="F7189" s="49">
        <v>41961</v>
      </c>
      <c r="G7189" s="45" t="s">
        <v>368</v>
      </c>
      <c r="H7189" s="45" t="s">
        <v>7</v>
      </c>
      <c r="I7189" s="50">
        <v>102</v>
      </c>
      <c r="J7189" s="9" t="str">
        <f t="shared" si="113"/>
        <v>West</v>
      </c>
    </row>
    <row r="7190" spans="6:10" x14ac:dyDescent="0.25">
      <c r="F7190" s="49">
        <v>42002</v>
      </c>
      <c r="G7190" s="45" t="s">
        <v>404</v>
      </c>
      <c r="H7190" s="45" t="s">
        <v>191</v>
      </c>
      <c r="I7190" s="50">
        <v>45.44</v>
      </c>
      <c r="J7190" s="9" t="str">
        <f t="shared" si="113"/>
        <v>MidWest</v>
      </c>
    </row>
    <row r="7191" spans="6:10" x14ac:dyDescent="0.25">
      <c r="F7191" s="49">
        <v>41944</v>
      </c>
      <c r="G7191" s="45" t="s">
        <v>385</v>
      </c>
      <c r="H7191" s="45" t="s">
        <v>191</v>
      </c>
      <c r="I7191" s="50">
        <v>66.78</v>
      </c>
      <c r="J7191" s="9" t="str">
        <f t="shared" si="113"/>
        <v>MidWest</v>
      </c>
    </row>
    <row r="7192" spans="6:10" x14ac:dyDescent="0.25">
      <c r="F7192" s="49">
        <v>41960</v>
      </c>
      <c r="G7192" s="45" t="s">
        <v>340</v>
      </c>
      <c r="H7192" s="45" t="s">
        <v>10</v>
      </c>
      <c r="I7192" s="50">
        <v>66.78</v>
      </c>
      <c r="J7192" s="9" t="str">
        <f t="shared" si="113"/>
        <v>MidWest</v>
      </c>
    </row>
    <row r="7193" spans="6:10" x14ac:dyDescent="0.25">
      <c r="F7193" s="49">
        <v>41973</v>
      </c>
      <c r="G7193" s="45" t="s">
        <v>368</v>
      </c>
      <c r="H7193" s="45" t="s">
        <v>337</v>
      </c>
      <c r="I7193" s="50">
        <v>73.88</v>
      </c>
      <c r="J7193" s="9" t="str">
        <f t="shared" si="113"/>
        <v>West</v>
      </c>
    </row>
    <row r="7194" spans="6:10" x14ac:dyDescent="0.25">
      <c r="F7194" s="49">
        <v>41978</v>
      </c>
      <c r="G7194" s="45" t="s">
        <v>357</v>
      </c>
      <c r="H7194" s="45" t="s">
        <v>324</v>
      </c>
      <c r="I7194" s="50">
        <v>38.700000000000003</v>
      </c>
      <c r="J7194" s="9" t="str">
        <f t="shared" si="113"/>
        <v>South</v>
      </c>
    </row>
    <row r="7195" spans="6:10" x14ac:dyDescent="0.25">
      <c r="F7195" s="49">
        <v>41613</v>
      </c>
      <c r="G7195" s="45" t="s">
        <v>357</v>
      </c>
      <c r="H7195" s="45" t="s">
        <v>347</v>
      </c>
      <c r="I7195" s="50">
        <v>53.63</v>
      </c>
      <c r="J7195" s="9" t="str">
        <f t="shared" si="113"/>
        <v>South</v>
      </c>
    </row>
    <row r="7196" spans="6:10" x14ac:dyDescent="0.25">
      <c r="F7196" s="49">
        <v>41717</v>
      </c>
      <c r="G7196" s="45" t="s">
        <v>387</v>
      </c>
      <c r="H7196" s="45" t="s">
        <v>324</v>
      </c>
      <c r="I7196" s="50">
        <v>77.41</v>
      </c>
      <c r="J7196" s="9" t="str">
        <f t="shared" si="113"/>
        <v>MidWest</v>
      </c>
    </row>
    <row r="7197" spans="6:10" x14ac:dyDescent="0.25">
      <c r="F7197" s="49">
        <v>41742</v>
      </c>
      <c r="G7197" s="45" t="s">
        <v>328</v>
      </c>
      <c r="H7197" s="45" t="s">
        <v>7</v>
      </c>
      <c r="I7197" s="50">
        <v>99.45</v>
      </c>
      <c r="J7197" s="9" t="str">
        <f t="shared" si="113"/>
        <v>MidWest</v>
      </c>
    </row>
    <row r="7198" spans="6:10" x14ac:dyDescent="0.25">
      <c r="F7198" s="49">
        <v>41624</v>
      </c>
      <c r="G7198" s="45" t="s">
        <v>346</v>
      </c>
      <c r="H7198" s="45" t="s">
        <v>331</v>
      </c>
      <c r="I7198" s="50">
        <v>59.1</v>
      </c>
      <c r="J7198" s="9" t="str">
        <f t="shared" si="113"/>
        <v>MidWest</v>
      </c>
    </row>
    <row r="7199" spans="6:10" x14ac:dyDescent="0.25">
      <c r="F7199" s="49">
        <v>41366</v>
      </c>
      <c r="G7199" s="45" t="s">
        <v>346</v>
      </c>
      <c r="H7199" s="45" t="s">
        <v>7</v>
      </c>
      <c r="I7199" s="50">
        <v>33.32</v>
      </c>
      <c r="J7199" s="9" t="str">
        <f t="shared" si="113"/>
        <v>MidWest</v>
      </c>
    </row>
    <row r="7200" spans="6:10" x14ac:dyDescent="0.25">
      <c r="F7200" s="49">
        <v>41856</v>
      </c>
      <c r="G7200" s="45" t="s">
        <v>340</v>
      </c>
      <c r="H7200" s="45" t="s">
        <v>349</v>
      </c>
      <c r="I7200" s="50">
        <v>41.58</v>
      </c>
      <c r="J7200" s="9" t="str">
        <f t="shared" si="113"/>
        <v>MidWest</v>
      </c>
    </row>
    <row r="7201" spans="6:10" x14ac:dyDescent="0.25">
      <c r="F7201" s="49">
        <v>42004</v>
      </c>
      <c r="G7201" s="45" t="s">
        <v>385</v>
      </c>
      <c r="H7201" s="45" t="s">
        <v>327</v>
      </c>
      <c r="I7201" s="50">
        <v>24.63</v>
      </c>
      <c r="J7201" s="9" t="str">
        <f t="shared" si="113"/>
        <v>MidWest</v>
      </c>
    </row>
    <row r="7202" spans="6:10" x14ac:dyDescent="0.25">
      <c r="F7202" s="49">
        <v>41616</v>
      </c>
      <c r="G7202" s="45" t="s">
        <v>353</v>
      </c>
      <c r="H7202" s="45" t="s">
        <v>331</v>
      </c>
      <c r="I7202" s="50">
        <v>30</v>
      </c>
      <c r="J7202" s="9" t="str">
        <f t="shared" si="113"/>
        <v>MidWest</v>
      </c>
    </row>
    <row r="7203" spans="6:10" x14ac:dyDescent="0.25">
      <c r="F7203" s="49">
        <v>41590</v>
      </c>
      <c r="G7203" s="45" t="s">
        <v>342</v>
      </c>
      <c r="H7203" s="45" t="s">
        <v>7</v>
      </c>
      <c r="I7203" s="50">
        <v>32.979999999999997</v>
      </c>
      <c r="J7203" s="9" t="str">
        <f t="shared" si="113"/>
        <v>MidWest</v>
      </c>
    </row>
    <row r="7204" spans="6:10" x14ac:dyDescent="0.25">
      <c r="F7204" s="49">
        <v>41516</v>
      </c>
      <c r="G7204" s="45" t="s">
        <v>357</v>
      </c>
      <c r="H7204" s="45" t="s">
        <v>337</v>
      </c>
      <c r="I7204" s="50">
        <v>75</v>
      </c>
      <c r="J7204" s="9" t="str">
        <f t="shared" si="113"/>
        <v>South</v>
      </c>
    </row>
    <row r="7205" spans="6:10" x14ac:dyDescent="0.25">
      <c r="F7205" s="49">
        <v>41630</v>
      </c>
      <c r="G7205" s="45" t="s">
        <v>380</v>
      </c>
      <c r="H7205" s="45" t="s">
        <v>7</v>
      </c>
      <c r="I7205" s="50">
        <v>102</v>
      </c>
      <c r="J7205" s="9" t="str">
        <f t="shared" si="113"/>
        <v>South</v>
      </c>
    </row>
    <row r="7206" spans="6:10" x14ac:dyDescent="0.25">
      <c r="F7206" s="49">
        <v>41635</v>
      </c>
      <c r="G7206" s="45" t="s">
        <v>363</v>
      </c>
      <c r="H7206" s="45" t="s">
        <v>10</v>
      </c>
      <c r="I7206" s="50">
        <v>22.95</v>
      </c>
      <c r="J7206" s="9" t="str">
        <f t="shared" si="113"/>
        <v>West</v>
      </c>
    </row>
    <row r="7207" spans="6:10" x14ac:dyDescent="0.25">
      <c r="F7207" s="49">
        <v>41978</v>
      </c>
      <c r="G7207" s="45" t="s">
        <v>345</v>
      </c>
      <c r="H7207" s="45" t="s">
        <v>191</v>
      </c>
      <c r="I7207" s="50">
        <v>68.849999999999994</v>
      </c>
      <c r="J7207" s="9" t="str">
        <f t="shared" si="113"/>
        <v>West</v>
      </c>
    </row>
    <row r="7208" spans="6:10" x14ac:dyDescent="0.25">
      <c r="F7208" s="49">
        <v>41754</v>
      </c>
      <c r="G7208" s="45" t="s">
        <v>366</v>
      </c>
      <c r="H7208" s="45" t="s">
        <v>324</v>
      </c>
      <c r="I7208" s="50">
        <v>19.95</v>
      </c>
      <c r="J7208" s="9" t="str">
        <f t="shared" si="113"/>
        <v>West</v>
      </c>
    </row>
    <row r="7209" spans="6:10" x14ac:dyDescent="0.25">
      <c r="F7209" s="49">
        <v>41603</v>
      </c>
      <c r="G7209" s="45" t="s">
        <v>376</v>
      </c>
      <c r="H7209" s="45" t="s">
        <v>10</v>
      </c>
      <c r="I7209" s="50">
        <v>45.9</v>
      </c>
      <c r="J7209" s="9" t="str">
        <f t="shared" si="113"/>
        <v>East</v>
      </c>
    </row>
    <row r="7210" spans="6:10" x14ac:dyDescent="0.25">
      <c r="F7210" s="49">
        <v>41976</v>
      </c>
      <c r="G7210" s="45" t="s">
        <v>354</v>
      </c>
      <c r="H7210" s="45" t="s">
        <v>334</v>
      </c>
      <c r="I7210" s="50">
        <v>69.8</v>
      </c>
      <c r="J7210" s="9" t="str">
        <f t="shared" si="113"/>
        <v>MidWest</v>
      </c>
    </row>
    <row r="7211" spans="6:10" x14ac:dyDescent="0.25">
      <c r="F7211" s="49">
        <v>41764</v>
      </c>
      <c r="G7211" s="45" t="s">
        <v>357</v>
      </c>
      <c r="H7211" s="45" t="s">
        <v>191</v>
      </c>
      <c r="I7211" s="50">
        <v>156.63</v>
      </c>
      <c r="J7211" s="9" t="str">
        <f t="shared" si="113"/>
        <v>South</v>
      </c>
    </row>
    <row r="7212" spans="6:10" x14ac:dyDescent="0.25">
      <c r="F7212" s="49">
        <v>41995</v>
      </c>
      <c r="G7212" s="45" t="s">
        <v>335</v>
      </c>
      <c r="H7212" s="45" t="s">
        <v>7</v>
      </c>
      <c r="I7212" s="50">
        <v>33.15</v>
      </c>
      <c r="J7212" s="9" t="str">
        <f t="shared" si="113"/>
        <v>West</v>
      </c>
    </row>
    <row r="7213" spans="6:10" x14ac:dyDescent="0.25">
      <c r="F7213" s="49">
        <v>41951</v>
      </c>
      <c r="G7213" s="45" t="s">
        <v>360</v>
      </c>
      <c r="H7213" s="45" t="s">
        <v>191</v>
      </c>
      <c r="I7213" s="50">
        <v>67.819999999999993</v>
      </c>
      <c r="J7213" s="9" t="str">
        <f t="shared" si="113"/>
        <v>West</v>
      </c>
    </row>
    <row r="7214" spans="6:10" x14ac:dyDescent="0.25">
      <c r="F7214" s="49">
        <v>41579</v>
      </c>
      <c r="G7214" s="45" t="s">
        <v>345</v>
      </c>
      <c r="H7214" s="45" t="s">
        <v>321</v>
      </c>
      <c r="I7214" s="50">
        <v>311.81</v>
      </c>
      <c r="J7214" s="9" t="str">
        <f t="shared" si="113"/>
        <v>West</v>
      </c>
    </row>
    <row r="7215" spans="6:10" x14ac:dyDescent="0.25">
      <c r="F7215" s="49">
        <v>41906</v>
      </c>
      <c r="G7215" s="45" t="s">
        <v>326</v>
      </c>
      <c r="H7215" s="45" t="s">
        <v>191</v>
      </c>
      <c r="I7215" s="50">
        <v>156.63</v>
      </c>
      <c r="J7215" s="9" t="str">
        <f t="shared" si="113"/>
        <v>West</v>
      </c>
    </row>
    <row r="7216" spans="6:10" x14ac:dyDescent="0.25">
      <c r="F7216" s="49">
        <v>41467</v>
      </c>
      <c r="G7216" s="45" t="s">
        <v>368</v>
      </c>
      <c r="H7216" s="45" t="s">
        <v>327</v>
      </c>
      <c r="I7216" s="50">
        <v>73.5</v>
      </c>
      <c r="J7216" s="9" t="str">
        <f t="shared" si="113"/>
        <v>West</v>
      </c>
    </row>
    <row r="7217" spans="6:10" x14ac:dyDescent="0.25">
      <c r="F7217" s="49">
        <v>42003</v>
      </c>
      <c r="G7217" s="45" t="s">
        <v>380</v>
      </c>
      <c r="H7217" s="45" t="s">
        <v>349</v>
      </c>
      <c r="I7217" s="50">
        <v>41.16</v>
      </c>
      <c r="J7217" s="9" t="str">
        <f t="shared" si="113"/>
        <v>South</v>
      </c>
    </row>
    <row r="7218" spans="6:10" x14ac:dyDescent="0.25">
      <c r="F7218" s="49">
        <v>41971</v>
      </c>
      <c r="G7218" s="45" t="s">
        <v>356</v>
      </c>
      <c r="H7218" s="45" t="s">
        <v>331</v>
      </c>
      <c r="I7218" s="50">
        <v>29.7</v>
      </c>
      <c r="J7218" s="9" t="str">
        <f t="shared" si="113"/>
        <v>MidWest</v>
      </c>
    </row>
    <row r="7219" spans="6:10" x14ac:dyDescent="0.25">
      <c r="F7219" s="49">
        <v>41956</v>
      </c>
      <c r="G7219" s="45" t="s">
        <v>353</v>
      </c>
      <c r="H7219" s="45" t="s">
        <v>191</v>
      </c>
      <c r="I7219" s="50">
        <v>67.819999999999993</v>
      </c>
      <c r="J7219" s="9" t="str">
        <f t="shared" si="113"/>
        <v>MidWest</v>
      </c>
    </row>
    <row r="7220" spans="6:10" x14ac:dyDescent="0.25">
      <c r="F7220" s="49">
        <v>41704</v>
      </c>
      <c r="G7220" s="45" t="s">
        <v>375</v>
      </c>
      <c r="H7220" s="45" t="s">
        <v>327</v>
      </c>
      <c r="I7220" s="50">
        <v>48.5</v>
      </c>
      <c r="J7220" s="9" t="str">
        <f t="shared" si="113"/>
        <v>East</v>
      </c>
    </row>
    <row r="7221" spans="6:10" x14ac:dyDescent="0.25">
      <c r="F7221" s="49">
        <v>41940</v>
      </c>
      <c r="G7221" s="45" t="s">
        <v>403</v>
      </c>
      <c r="H7221" s="45" t="s">
        <v>334</v>
      </c>
      <c r="I7221" s="50">
        <v>70.5</v>
      </c>
      <c r="J7221" s="9" t="str">
        <f t="shared" si="113"/>
        <v>West</v>
      </c>
    </row>
    <row r="7222" spans="6:10" x14ac:dyDescent="0.25">
      <c r="F7222" s="49">
        <v>41594</v>
      </c>
      <c r="G7222" s="45" t="s">
        <v>328</v>
      </c>
      <c r="H7222" s="45" t="s">
        <v>337</v>
      </c>
      <c r="I7222" s="50">
        <v>48.5</v>
      </c>
      <c r="J7222" s="9" t="str">
        <f t="shared" si="113"/>
        <v>MidWest</v>
      </c>
    </row>
    <row r="7223" spans="6:10" x14ac:dyDescent="0.25">
      <c r="F7223" s="49">
        <v>41727</v>
      </c>
      <c r="G7223" s="45" t="s">
        <v>396</v>
      </c>
      <c r="H7223" s="45" t="s">
        <v>337</v>
      </c>
      <c r="I7223" s="50">
        <v>50</v>
      </c>
      <c r="J7223" s="9" t="str">
        <f t="shared" si="113"/>
        <v>West</v>
      </c>
    </row>
    <row r="7224" spans="6:10" x14ac:dyDescent="0.25">
      <c r="F7224" s="49">
        <v>41610</v>
      </c>
      <c r="G7224" s="45" t="s">
        <v>340</v>
      </c>
      <c r="H7224" s="45" t="s">
        <v>327</v>
      </c>
      <c r="I7224" s="50">
        <v>73.5</v>
      </c>
      <c r="J7224" s="9" t="str">
        <f t="shared" si="113"/>
        <v>MidWest</v>
      </c>
    </row>
    <row r="7225" spans="6:10" x14ac:dyDescent="0.25">
      <c r="F7225" s="49">
        <v>42000</v>
      </c>
      <c r="G7225" s="45" t="s">
        <v>367</v>
      </c>
      <c r="H7225" s="45" t="s">
        <v>324</v>
      </c>
      <c r="I7225" s="50">
        <v>58.05</v>
      </c>
      <c r="J7225" s="9" t="str">
        <f t="shared" si="113"/>
        <v>MidWest</v>
      </c>
    </row>
    <row r="7226" spans="6:10" x14ac:dyDescent="0.25">
      <c r="F7226" s="49">
        <v>41616</v>
      </c>
      <c r="G7226" s="45" t="s">
        <v>340</v>
      </c>
      <c r="H7226" s="45" t="s">
        <v>10</v>
      </c>
      <c r="I7226" s="50">
        <v>22.49</v>
      </c>
      <c r="J7226" s="9" t="str">
        <f t="shared" si="113"/>
        <v>MidWest</v>
      </c>
    </row>
    <row r="7227" spans="6:10" x14ac:dyDescent="0.25">
      <c r="F7227" s="49">
        <v>41625</v>
      </c>
      <c r="G7227" s="45" t="s">
        <v>356</v>
      </c>
      <c r="H7227" s="45" t="s">
        <v>10</v>
      </c>
      <c r="I7227" s="50">
        <v>44.52</v>
      </c>
      <c r="J7227" s="9" t="str">
        <f t="shared" si="113"/>
        <v>MidWest</v>
      </c>
    </row>
    <row r="7228" spans="6:10" x14ac:dyDescent="0.25">
      <c r="F7228" s="49">
        <v>41583</v>
      </c>
      <c r="G7228" s="45" t="s">
        <v>360</v>
      </c>
      <c r="H7228" s="45" t="s">
        <v>334</v>
      </c>
      <c r="I7228" s="50">
        <v>23.5</v>
      </c>
      <c r="J7228" s="9" t="str">
        <f t="shared" si="113"/>
        <v>West</v>
      </c>
    </row>
    <row r="7229" spans="6:10" x14ac:dyDescent="0.25">
      <c r="F7229" s="49">
        <v>41968</v>
      </c>
      <c r="G7229" s="45" t="s">
        <v>360</v>
      </c>
      <c r="H7229" s="45" t="s">
        <v>10</v>
      </c>
      <c r="I7229" s="50">
        <v>68.849999999999994</v>
      </c>
      <c r="J7229" s="9" t="str">
        <f t="shared" si="113"/>
        <v>West</v>
      </c>
    </row>
    <row r="7230" spans="6:10" x14ac:dyDescent="0.25">
      <c r="F7230" s="49">
        <v>41355</v>
      </c>
      <c r="G7230" s="45" t="s">
        <v>376</v>
      </c>
      <c r="H7230" s="45" t="s">
        <v>191</v>
      </c>
      <c r="I7230" s="50">
        <v>68.849999999999994</v>
      </c>
      <c r="J7230" s="9" t="str">
        <f t="shared" si="113"/>
        <v>East</v>
      </c>
    </row>
    <row r="7231" spans="6:10" x14ac:dyDescent="0.25">
      <c r="F7231" s="49">
        <v>41581</v>
      </c>
      <c r="G7231" s="45" t="s">
        <v>374</v>
      </c>
      <c r="H7231" s="45" t="s">
        <v>324</v>
      </c>
      <c r="I7231" s="50">
        <v>19.95</v>
      </c>
      <c r="J7231" s="9" t="str">
        <f t="shared" si="113"/>
        <v>West</v>
      </c>
    </row>
    <row r="7232" spans="6:10" x14ac:dyDescent="0.25">
      <c r="F7232" s="49">
        <v>41461</v>
      </c>
      <c r="G7232" s="45" t="s">
        <v>370</v>
      </c>
      <c r="H7232" s="45" t="s">
        <v>349</v>
      </c>
      <c r="I7232" s="50">
        <v>21</v>
      </c>
      <c r="J7232" s="9" t="str">
        <f t="shared" si="113"/>
        <v>South</v>
      </c>
    </row>
    <row r="7233" spans="6:10" x14ac:dyDescent="0.25">
      <c r="F7233" s="49">
        <v>41999</v>
      </c>
      <c r="G7233" s="45" t="s">
        <v>400</v>
      </c>
      <c r="H7233" s="45" t="s">
        <v>349</v>
      </c>
      <c r="I7233" s="50">
        <v>393.02</v>
      </c>
      <c r="J7233" s="9" t="str">
        <f t="shared" si="113"/>
        <v>West</v>
      </c>
    </row>
    <row r="7234" spans="6:10" x14ac:dyDescent="0.25">
      <c r="F7234" s="49">
        <v>41471</v>
      </c>
      <c r="G7234" s="45" t="s">
        <v>400</v>
      </c>
      <c r="H7234" s="45" t="s">
        <v>191</v>
      </c>
      <c r="I7234" s="50">
        <v>22.49</v>
      </c>
      <c r="J7234" s="9" t="str">
        <f t="shared" si="113"/>
        <v>West</v>
      </c>
    </row>
    <row r="7235" spans="6:10" x14ac:dyDescent="0.25">
      <c r="F7235" s="49">
        <v>41586</v>
      </c>
      <c r="G7235" s="45" t="s">
        <v>378</v>
      </c>
      <c r="H7235" s="45" t="s">
        <v>331</v>
      </c>
      <c r="I7235" s="50">
        <v>59.4</v>
      </c>
      <c r="J7235" s="9" t="str">
        <f t="shared" si="113"/>
        <v>South</v>
      </c>
    </row>
    <row r="7236" spans="6:10" x14ac:dyDescent="0.25">
      <c r="F7236" s="49">
        <v>41908</v>
      </c>
      <c r="G7236" s="45" t="s">
        <v>401</v>
      </c>
      <c r="H7236" s="45" t="s">
        <v>10</v>
      </c>
      <c r="I7236" s="50">
        <v>22.49</v>
      </c>
      <c r="J7236" s="9" t="str">
        <f t="shared" ref="J7236:J7299" si="114">VLOOKUP(G7236,$A$4:$B$75,2,0)</f>
        <v>East</v>
      </c>
    </row>
    <row r="7237" spans="6:10" x14ac:dyDescent="0.25">
      <c r="F7237" s="49">
        <v>41962</v>
      </c>
      <c r="G7237" s="45" t="s">
        <v>401</v>
      </c>
      <c r="H7237" s="45" t="s">
        <v>10</v>
      </c>
      <c r="I7237" s="50">
        <v>68.849999999999994</v>
      </c>
      <c r="J7237" s="9" t="str">
        <f t="shared" si="114"/>
        <v>East</v>
      </c>
    </row>
    <row r="7238" spans="6:10" x14ac:dyDescent="0.25">
      <c r="F7238" s="49">
        <v>41626</v>
      </c>
      <c r="G7238" s="45" t="s">
        <v>375</v>
      </c>
      <c r="H7238" s="45" t="s">
        <v>347</v>
      </c>
      <c r="I7238" s="50">
        <v>80.849999999999994</v>
      </c>
      <c r="J7238" s="9" t="str">
        <f t="shared" si="114"/>
        <v>East</v>
      </c>
    </row>
    <row r="7239" spans="6:10" x14ac:dyDescent="0.25">
      <c r="F7239" s="49">
        <v>41420</v>
      </c>
      <c r="G7239" s="45" t="s">
        <v>351</v>
      </c>
      <c r="H7239" s="45" t="s">
        <v>10</v>
      </c>
      <c r="I7239" s="50">
        <v>114.75</v>
      </c>
      <c r="J7239" s="9" t="str">
        <f t="shared" si="114"/>
        <v>MidWest</v>
      </c>
    </row>
    <row r="7240" spans="6:10" x14ac:dyDescent="0.25">
      <c r="F7240" s="49">
        <v>41582</v>
      </c>
      <c r="G7240" s="45" t="s">
        <v>346</v>
      </c>
      <c r="H7240" s="45" t="s">
        <v>337</v>
      </c>
      <c r="I7240" s="50">
        <v>49</v>
      </c>
      <c r="J7240" s="9" t="str">
        <f t="shared" si="114"/>
        <v>MidWest</v>
      </c>
    </row>
    <row r="7241" spans="6:10" x14ac:dyDescent="0.25">
      <c r="F7241" s="49">
        <v>41476</v>
      </c>
      <c r="G7241" s="45" t="s">
        <v>384</v>
      </c>
      <c r="H7241" s="45" t="s">
        <v>349</v>
      </c>
      <c r="I7241" s="50">
        <v>21</v>
      </c>
      <c r="J7241" s="9" t="str">
        <f t="shared" si="114"/>
        <v>East</v>
      </c>
    </row>
    <row r="7242" spans="6:10" x14ac:dyDescent="0.25">
      <c r="F7242" s="49">
        <v>41964</v>
      </c>
      <c r="G7242" s="45" t="s">
        <v>346</v>
      </c>
      <c r="H7242" s="45" t="s">
        <v>324</v>
      </c>
      <c r="I7242" s="50">
        <v>155.61000000000001</v>
      </c>
      <c r="J7242" s="9" t="str">
        <f t="shared" si="114"/>
        <v>MidWest</v>
      </c>
    </row>
    <row r="7243" spans="6:10" x14ac:dyDescent="0.25">
      <c r="F7243" s="49">
        <v>41582</v>
      </c>
      <c r="G7243" s="45" t="s">
        <v>370</v>
      </c>
      <c r="H7243" s="45" t="s">
        <v>349</v>
      </c>
      <c r="I7243" s="50">
        <v>84</v>
      </c>
      <c r="J7243" s="9" t="str">
        <f t="shared" si="114"/>
        <v>South</v>
      </c>
    </row>
    <row r="7244" spans="6:10" x14ac:dyDescent="0.25">
      <c r="F7244" s="49">
        <v>41597</v>
      </c>
      <c r="G7244" s="45" t="s">
        <v>320</v>
      </c>
      <c r="H7244" s="45" t="s">
        <v>10</v>
      </c>
      <c r="I7244" s="50">
        <v>22.95</v>
      </c>
      <c r="J7244" s="9" t="str">
        <f t="shared" si="114"/>
        <v>West</v>
      </c>
    </row>
    <row r="7245" spans="6:10" x14ac:dyDescent="0.25">
      <c r="F7245" s="49">
        <v>41638</v>
      </c>
      <c r="G7245" s="45" t="s">
        <v>372</v>
      </c>
      <c r="H7245" s="45" t="s">
        <v>10</v>
      </c>
      <c r="I7245" s="50">
        <v>22.95</v>
      </c>
      <c r="J7245" s="9" t="str">
        <f t="shared" si="114"/>
        <v>West</v>
      </c>
    </row>
    <row r="7246" spans="6:10" x14ac:dyDescent="0.25">
      <c r="F7246" s="49">
        <v>41586</v>
      </c>
      <c r="G7246" s="45" t="s">
        <v>342</v>
      </c>
      <c r="H7246" s="45" t="s">
        <v>324</v>
      </c>
      <c r="I7246" s="50">
        <v>19.350000000000001</v>
      </c>
      <c r="J7246" s="9" t="str">
        <f t="shared" si="114"/>
        <v>MidWest</v>
      </c>
    </row>
    <row r="7247" spans="6:10" x14ac:dyDescent="0.25">
      <c r="F7247" s="49">
        <v>41926</v>
      </c>
      <c r="G7247" s="45" t="s">
        <v>393</v>
      </c>
      <c r="H7247" s="45" t="s">
        <v>7</v>
      </c>
      <c r="I7247" s="50">
        <v>34</v>
      </c>
      <c r="J7247" s="9" t="str">
        <f t="shared" si="114"/>
        <v>MidWest</v>
      </c>
    </row>
    <row r="7248" spans="6:10" x14ac:dyDescent="0.25">
      <c r="F7248" s="49">
        <v>41602</v>
      </c>
      <c r="G7248" s="45" t="s">
        <v>367</v>
      </c>
      <c r="H7248" s="45" t="s">
        <v>10</v>
      </c>
      <c r="I7248" s="50">
        <v>91.8</v>
      </c>
      <c r="J7248" s="9" t="str">
        <f t="shared" si="114"/>
        <v>MidWest</v>
      </c>
    </row>
    <row r="7249" spans="6:10" x14ac:dyDescent="0.25">
      <c r="F7249" s="49">
        <v>41578</v>
      </c>
      <c r="G7249" s="45" t="s">
        <v>368</v>
      </c>
      <c r="H7249" s="45" t="s">
        <v>334</v>
      </c>
      <c r="I7249" s="50">
        <v>70.5</v>
      </c>
      <c r="J7249" s="9" t="str">
        <f t="shared" si="114"/>
        <v>West</v>
      </c>
    </row>
    <row r="7250" spans="6:10" x14ac:dyDescent="0.25">
      <c r="F7250" s="49">
        <v>41944</v>
      </c>
      <c r="G7250" s="45" t="s">
        <v>367</v>
      </c>
      <c r="H7250" s="45" t="s">
        <v>10</v>
      </c>
      <c r="I7250" s="50">
        <v>66.78</v>
      </c>
      <c r="J7250" s="9" t="str">
        <f t="shared" si="114"/>
        <v>MidWest</v>
      </c>
    </row>
    <row r="7251" spans="6:10" x14ac:dyDescent="0.25">
      <c r="F7251" s="49">
        <v>41371</v>
      </c>
      <c r="G7251" s="45" t="s">
        <v>380</v>
      </c>
      <c r="H7251" s="45" t="s">
        <v>7</v>
      </c>
      <c r="I7251" s="50">
        <v>98.94</v>
      </c>
      <c r="J7251" s="9" t="str">
        <f t="shared" si="114"/>
        <v>South</v>
      </c>
    </row>
    <row r="7252" spans="6:10" x14ac:dyDescent="0.25">
      <c r="F7252" s="49">
        <v>41988</v>
      </c>
      <c r="G7252" s="45" t="s">
        <v>353</v>
      </c>
      <c r="H7252" s="45" t="s">
        <v>324</v>
      </c>
      <c r="I7252" s="50">
        <v>359.1</v>
      </c>
      <c r="J7252" s="9" t="str">
        <f t="shared" si="114"/>
        <v>MidWest</v>
      </c>
    </row>
    <row r="7253" spans="6:10" x14ac:dyDescent="0.25">
      <c r="F7253" s="49">
        <v>41596</v>
      </c>
      <c r="G7253" s="45" t="s">
        <v>343</v>
      </c>
      <c r="H7253" s="45" t="s">
        <v>191</v>
      </c>
      <c r="I7253" s="50">
        <v>44.52</v>
      </c>
      <c r="J7253" s="9" t="str">
        <f t="shared" si="114"/>
        <v>West</v>
      </c>
    </row>
    <row r="7254" spans="6:10" x14ac:dyDescent="0.25">
      <c r="F7254" s="49">
        <v>41986</v>
      </c>
      <c r="G7254" s="45" t="s">
        <v>362</v>
      </c>
      <c r="H7254" s="45" t="s">
        <v>337</v>
      </c>
      <c r="I7254" s="50">
        <v>49.25</v>
      </c>
      <c r="J7254" s="9" t="str">
        <f t="shared" si="114"/>
        <v>East</v>
      </c>
    </row>
    <row r="7255" spans="6:10" x14ac:dyDescent="0.25">
      <c r="F7255" s="49">
        <v>41570</v>
      </c>
      <c r="G7255" s="45" t="s">
        <v>330</v>
      </c>
      <c r="H7255" s="45" t="s">
        <v>349</v>
      </c>
      <c r="I7255" s="50">
        <v>84</v>
      </c>
      <c r="J7255" s="9" t="str">
        <f t="shared" si="114"/>
        <v>East</v>
      </c>
    </row>
    <row r="7256" spans="6:10" x14ac:dyDescent="0.25">
      <c r="F7256" s="49">
        <v>41612</v>
      </c>
      <c r="G7256" s="45" t="s">
        <v>329</v>
      </c>
      <c r="H7256" s="45" t="s">
        <v>349</v>
      </c>
      <c r="I7256" s="50">
        <v>42</v>
      </c>
      <c r="J7256" s="9" t="str">
        <f t="shared" si="114"/>
        <v>MidWest</v>
      </c>
    </row>
    <row r="7257" spans="6:10" x14ac:dyDescent="0.25">
      <c r="F7257" s="49">
        <v>41405</v>
      </c>
      <c r="G7257" s="45" t="s">
        <v>364</v>
      </c>
      <c r="H7257" s="45" t="s">
        <v>331</v>
      </c>
      <c r="I7257" s="50">
        <v>30</v>
      </c>
      <c r="J7257" s="9" t="str">
        <f t="shared" si="114"/>
        <v>West</v>
      </c>
    </row>
    <row r="7258" spans="6:10" x14ac:dyDescent="0.25">
      <c r="F7258" s="49">
        <v>41947</v>
      </c>
      <c r="G7258" s="45" t="s">
        <v>381</v>
      </c>
      <c r="H7258" s="45" t="s">
        <v>7</v>
      </c>
      <c r="I7258" s="50">
        <v>102</v>
      </c>
      <c r="J7258" s="9" t="str">
        <f t="shared" si="114"/>
        <v>MidWest</v>
      </c>
    </row>
    <row r="7259" spans="6:10" x14ac:dyDescent="0.25">
      <c r="F7259" s="49">
        <v>41951</v>
      </c>
      <c r="G7259" s="45" t="s">
        <v>379</v>
      </c>
      <c r="H7259" s="45" t="s">
        <v>327</v>
      </c>
      <c r="I7259" s="50">
        <v>73.5</v>
      </c>
      <c r="J7259" s="9" t="str">
        <f t="shared" si="114"/>
        <v>East</v>
      </c>
    </row>
    <row r="7260" spans="6:10" x14ac:dyDescent="0.25">
      <c r="F7260" s="49">
        <v>41835</v>
      </c>
      <c r="G7260" s="45" t="s">
        <v>335</v>
      </c>
      <c r="H7260" s="45" t="s">
        <v>337</v>
      </c>
      <c r="I7260" s="50">
        <v>295.5</v>
      </c>
      <c r="J7260" s="9" t="str">
        <f t="shared" si="114"/>
        <v>West</v>
      </c>
    </row>
    <row r="7261" spans="6:10" x14ac:dyDescent="0.25">
      <c r="F7261" s="49">
        <v>41631</v>
      </c>
      <c r="G7261" s="45" t="s">
        <v>336</v>
      </c>
      <c r="H7261" s="45" t="s">
        <v>191</v>
      </c>
      <c r="I7261" s="50">
        <v>22.95</v>
      </c>
      <c r="J7261" s="9" t="str">
        <f t="shared" si="114"/>
        <v>West</v>
      </c>
    </row>
    <row r="7262" spans="6:10" x14ac:dyDescent="0.25">
      <c r="F7262" s="49">
        <v>41764</v>
      </c>
      <c r="G7262" s="45" t="s">
        <v>401</v>
      </c>
      <c r="H7262" s="45" t="s">
        <v>334</v>
      </c>
      <c r="I7262" s="50">
        <v>23.5</v>
      </c>
      <c r="J7262" s="9" t="str">
        <f t="shared" si="114"/>
        <v>East</v>
      </c>
    </row>
    <row r="7263" spans="6:10" x14ac:dyDescent="0.25">
      <c r="F7263" s="49">
        <v>41590</v>
      </c>
      <c r="G7263" s="45" t="s">
        <v>358</v>
      </c>
      <c r="H7263" s="45" t="s">
        <v>337</v>
      </c>
      <c r="I7263" s="50">
        <v>25</v>
      </c>
      <c r="J7263" s="9" t="str">
        <f t="shared" si="114"/>
        <v>MidWest</v>
      </c>
    </row>
    <row r="7264" spans="6:10" x14ac:dyDescent="0.25">
      <c r="F7264" s="49">
        <v>41966</v>
      </c>
      <c r="G7264" s="45" t="s">
        <v>375</v>
      </c>
      <c r="H7264" s="45" t="s">
        <v>324</v>
      </c>
      <c r="I7264" s="50">
        <v>19.95</v>
      </c>
      <c r="J7264" s="9" t="str">
        <f t="shared" si="114"/>
        <v>East</v>
      </c>
    </row>
    <row r="7265" spans="6:10" x14ac:dyDescent="0.25">
      <c r="F7265" s="49">
        <v>41572</v>
      </c>
      <c r="G7265" s="45" t="s">
        <v>343</v>
      </c>
      <c r="H7265" s="45" t="s">
        <v>191</v>
      </c>
      <c r="I7265" s="50">
        <v>22.95</v>
      </c>
      <c r="J7265" s="9" t="str">
        <f t="shared" si="114"/>
        <v>West</v>
      </c>
    </row>
    <row r="7266" spans="6:10" x14ac:dyDescent="0.25">
      <c r="F7266" s="49">
        <v>41968</v>
      </c>
      <c r="G7266" s="45" t="s">
        <v>367</v>
      </c>
      <c r="H7266" s="45" t="s">
        <v>10</v>
      </c>
      <c r="I7266" s="50">
        <v>89.51</v>
      </c>
      <c r="J7266" s="9" t="str">
        <f t="shared" si="114"/>
        <v>MidWest</v>
      </c>
    </row>
    <row r="7267" spans="6:10" x14ac:dyDescent="0.25">
      <c r="F7267" s="49">
        <v>41984</v>
      </c>
      <c r="G7267" s="45" t="s">
        <v>374</v>
      </c>
      <c r="H7267" s="45" t="s">
        <v>347</v>
      </c>
      <c r="I7267" s="50">
        <v>53.35</v>
      </c>
      <c r="J7267" s="9" t="str">
        <f t="shared" si="114"/>
        <v>West</v>
      </c>
    </row>
    <row r="7268" spans="6:10" x14ac:dyDescent="0.25">
      <c r="F7268" s="49">
        <v>41633</v>
      </c>
      <c r="G7268" s="45" t="s">
        <v>356</v>
      </c>
      <c r="H7268" s="45" t="s">
        <v>337</v>
      </c>
      <c r="I7268" s="50">
        <v>73.5</v>
      </c>
      <c r="J7268" s="9" t="str">
        <f t="shared" si="114"/>
        <v>MidWest</v>
      </c>
    </row>
    <row r="7269" spans="6:10" x14ac:dyDescent="0.25">
      <c r="F7269" s="49">
        <v>41960</v>
      </c>
      <c r="G7269" s="45" t="s">
        <v>330</v>
      </c>
      <c r="H7269" s="45" t="s">
        <v>191</v>
      </c>
      <c r="I7269" s="50">
        <v>22.26</v>
      </c>
      <c r="J7269" s="9" t="str">
        <f t="shared" si="114"/>
        <v>East</v>
      </c>
    </row>
    <row r="7270" spans="6:10" x14ac:dyDescent="0.25">
      <c r="F7270" s="49">
        <v>41289</v>
      </c>
      <c r="G7270" s="45" t="s">
        <v>340</v>
      </c>
      <c r="H7270" s="45" t="s">
        <v>349</v>
      </c>
      <c r="I7270" s="50">
        <v>21</v>
      </c>
      <c r="J7270" s="9" t="str">
        <f t="shared" si="114"/>
        <v>MidWest</v>
      </c>
    </row>
    <row r="7271" spans="6:10" x14ac:dyDescent="0.25">
      <c r="F7271" s="49">
        <v>41514</v>
      </c>
      <c r="G7271" s="45" t="s">
        <v>368</v>
      </c>
      <c r="H7271" s="45" t="s">
        <v>7</v>
      </c>
      <c r="I7271" s="50">
        <v>102</v>
      </c>
      <c r="J7271" s="9" t="str">
        <f t="shared" si="114"/>
        <v>West</v>
      </c>
    </row>
    <row r="7272" spans="6:10" x14ac:dyDescent="0.25">
      <c r="F7272" s="49">
        <v>41588</v>
      </c>
      <c r="G7272" s="45" t="s">
        <v>399</v>
      </c>
      <c r="H7272" s="45" t="s">
        <v>7</v>
      </c>
      <c r="I7272" s="50">
        <v>102</v>
      </c>
      <c r="J7272" s="9" t="str">
        <f t="shared" si="114"/>
        <v>West</v>
      </c>
    </row>
    <row r="7273" spans="6:10" x14ac:dyDescent="0.25">
      <c r="F7273" s="49">
        <v>41904</v>
      </c>
      <c r="G7273" s="45" t="s">
        <v>340</v>
      </c>
      <c r="H7273" s="45" t="s">
        <v>349</v>
      </c>
      <c r="I7273" s="50">
        <v>40.74</v>
      </c>
      <c r="J7273" s="9" t="str">
        <f t="shared" si="114"/>
        <v>MidWest</v>
      </c>
    </row>
    <row r="7274" spans="6:10" x14ac:dyDescent="0.25">
      <c r="F7274" s="49">
        <v>41992</v>
      </c>
      <c r="G7274" s="45" t="s">
        <v>340</v>
      </c>
      <c r="H7274" s="45" t="s">
        <v>331</v>
      </c>
      <c r="I7274" s="50">
        <v>60</v>
      </c>
      <c r="J7274" s="9" t="str">
        <f t="shared" si="114"/>
        <v>MidWest</v>
      </c>
    </row>
    <row r="7275" spans="6:10" x14ac:dyDescent="0.25">
      <c r="F7275" s="49">
        <v>41593</v>
      </c>
      <c r="G7275" s="45" t="s">
        <v>383</v>
      </c>
      <c r="H7275" s="45" t="s">
        <v>327</v>
      </c>
      <c r="I7275" s="50">
        <v>24.75</v>
      </c>
      <c r="J7275" s="9" t="str">
        <f t="shared" si="114"/>
        <v>South</v>
      </c>
    </row>
    <row r="7276" spans="6:10" x14ac:dyDescent="0.25">
      <c r="F7276" s="49">
        <v>41745</v>
      </c>
      <c r="G7276" s="45" t="s">
        <v>353</v>
      </c>
      <c r="H7276" s="45" t="s">
        <v>10</v>
      </c>
      <c r="I7276" s="50">
        <v>68.849999999999994</v>
      </c>
      <c r="J7276" s="9" t="str">
        <f t="shared" si="114"/>
        <v>MidWest</v>
      </c>
    </row>
    <row r="7277" spans="6:10" x14ac:dyDescent="0.25">
      <c r="F7277" s="49">
        <v>41582</v>
      </c>
      <c r="G7277" s="45" t="s">
        <v>374</v>
      </c>
      <c r="H7277" s="45" t="s">
        <v>7</v>
      </c>
      <c r="I7277" s="50">
        <v>68</v>
      </c>
      <c r="J7277" s="9" t="str">
        <f t="shared" si="114"/>
        <v>West</v>
      </c>
    </row>
    <row r="7278" spans="6:10" x14ac:dyDescent="0.25">
      <c r="F7278" s="49">
        <v>41337</v>
      </c>
      <c r="G7278" s="45" t="s">
        <v>374</v>
      </c>
      <c r="H7278" s="45" t="s">
        <v>347</v>
      </c>
      <c r="I7278" s="50">
        <v>27.09</v>
      </c>
      <c r="J7278" s="9" t="str">
        <f t="shared" si="114"/>
        <v>West</v>
      </c>
    </row>
    <row r="7279" spans="6:10" x14ac:dyDescent="0.25">
      <c r="F7279" s="49">
        <v>41957</v>
      </c>
      <c r="G7279" s="45" t="s">
        <v>359</v>
      </c>
      <c r="H7279" s="45" t="s">
        <v>324</v>
      </c>
      <c r="I7279" s="50">
        <v>39.9</v>
      </c>
      <c r="J7279" s="9" t="str">
        <f t="shared" si="114"/>
        <v>MidWest</v>
      </c>
    </row>
    <row r="7280" spans="6:10" x14ac:dyDescent="0.25">
      <c r="F7280" s="49">
        <v>41615</v>
      </c>
      <c r="G7280" s="45" t="s">
        <v>394</v>
      </c>
      <c r="H7280" s="45" t="s">
        <v>334</v>
      </c>
      <c r="I7280" s="50">
        <v>47</v>
      </c>
      <c r="J7280" s="9" t="str">
        <f t="shared" si="114"/>
        <v>West</v>
      </c>
    </row>
    <row r="7281" spans="6:10" x14ac:dyDescent="0.25">
      <c r="F7281" s="49">
        <v>41605</v>
      </c>
      <c r="G7281" s="45" t="s">
        <v>346</v>
      </c>
      <c r="H7281" s="45" t="s">
        <v>324</v>
      </c>
      <c r="I7281" s="50">
        <v>19.45</v>
      </c>
      <c r="J7281" s="9" t="str">
        <f t="shared" si="114"/>
        <v>MidWest</v>
      </c>
    </row>
    <row r="7282" spans="6:10" x14ac:dyDescent="0.25">
      <c r="F7282" s="49">
        <v>41957</v>
      </c>
      <c r="G7282" s="45" t="s">
        <v>367</v>
      </c>
      <c r="H7282" s="45" t="s">
        <v>334</v>
      </c>
      <c r="I7282" s="50">
        <v>69.8</v>
      </c>
      <c r="J7282" s="9" t="str">
        <f t="shared" si="114"/>
        <v>MidWest</v>
      </c>
    </row>
    <row r="7283" spans="6:10" x14ac:dyDescent="0.25">
      <c r="F7283" s="49">
        <v>41554</v>
      </c>
      <c r="G7283" s="45" t="s">
        <v>366</v>
      </c>
      <c r="H7283" s="45" t="s">
        <v>337</v>
      </c>
      <c r="I7283" s="50">
        <v>50</v>
      </c>
      <c r="J7283" s="9" t="str">
        <f t="shared" si="114"/>
        <v>West</v>
      </c>
    </row>
    <row r="7284" spans="6:10" x14ac:dyDescent="0.25">
      <c r="F7284" s="49">
        <v>41998</v>
      </c>
      <c r="G7284" s="45" t="s">
        <v>361</v>
      </c>
      <c r="H7284" s="45" t="s">
        <v>331</v>
      </c>
      <c r="I7284" s="50">
        <v>720</v>
      </c>
      <c r="J7284" s="9" t="str">
        <f t="shared" si="114"/>
        <v>MidWest</v>
      </c>
    </row>
    <row r="7285" spans="6:10" x14ac:dyDescent="0.25">
      <c r="F7285" s="49">
        <v>41987</v>
      </c>
      <c r="G7285" s="45" t="s">
        <v>345</v>
      </c>
      <c r="H7285" s="45" t="s">
        <v>327</v>
      </c>
      <c r="I7285" s="50">
        <v>48.5</v>
      </c>
      <c r="J7285" s="9" t="str">
        <f t="shared" si="114"/>
        <v>West</v>
      </c>
    </row>
    <row r="7286" spans="6:10" x14ac:dyDescent="0.25">
      <c r="F7286" s="49">
        <v>41403</v>
      </c>
      <c r="G7286" s="45" t="s">
        <v>390</v>
      </c>
      <c r="H7286" s="45" t="s">
        <v>7</v>
      </c>
      <c r="I7286" s="50">
        <v>34</v>
      </c>
      <c r="J7286" s="9" t="str">
        <f t="shared" si="114"/>
        <v>South</v>
      </c>
    </row>
    <row r="7287" spans="6:10" x14ac:dyDescent="0.25">
      <c r="F7287" s="49">
        <v>42002</v>
      </c>
      <c r="G7287" s="45" t="s">
        <v>368</v>
      </c>
      <c r="H7287" s="45" t="s">
        <v>324</v>
      </c>
      <c r="I7287" s="50">
        <v>19.350000000000001</v>
      </c>
      <c r="J7287" s="9" t="str">
        <f t="shared" si="114"/>
        <v>West</v>
      </c>
    </row>
    <row r="7288" spans="6:10" x14ac:dyDescent="0.25">
      <c r="F7288" s="49">
        <v>42002</v>
      </c>
      <c r="G7288" s="45" t="s">
        <v>397</v>
      </c>
      <c r="H7288" s="45" t="s">
        <v>7</v>
      </c>
      <c r="I7288" s="50">
        <v>33.659999999999997</v>
      </c>
      <c r="J7288" s="9" t="str">
        <f t="shared" si="114"/>
        <v>West</v>
      </c>
    </row>
    <row r="7289" spans="6:10" x14ac:dyDescent="0.25">
      <c r="F7289" s="49">
        <v>41664</v>
      </c>
      <c r="G7289" s="45" t="s">
        <v>340</v>
      </c>
      <c r="H7289" s="45" t="s">
        <v>324</v>
      </c>
      <c r="I7289" s="50">
        <v>39.1</v>
      </c>
      <c r="J7289" s="9" t="str">
        <f t="shared" si="114"/>
        <v>MidWest</v>
      </c>
    </row>
    <row r="7290" spans="6:10" x14ac:dyDescent="0.25">
      <c r="F7290" s="49">
        <v>41553</v>
      </c>
      <c r="G7290" s="45" t="s">
        <v>355</v>
      </c>
      <c r="H7290" s="45" t="s">
        <v>10</v>
      </c>
      <c r="I7290" s="50">
        <v>45.9</v>
      </c>
      <c r="J7290" s="9" t="str">
        <f t="shared" si="114"/>
        <v>MidWest</v>
      </c>
    </row>
    <row r="7291" spans="6:10" x14ac:dyDescent="0.25">
      <c r="F7291" s="49">
        <v>41978</v>
      </c>
      <c r="G7291" s="45" t="s">
        <v>397</v>
      </c>
      <c r="H7291" s="45" t="s">
        <v>337</v>
      </c>
      <c r="I7291" s="50">
        <v>74.25</v>
      </c>
      <c r="J7291" s="9" t="str">
        <f t="shared" si="114"/>
        <v>West</v>
      </c>
    </row>
    <row r="7292" spans="6:10" x14ac:dyDescent="0.25">
      <c r="F7292" s="49">
        <v>41835</v>
      </c>
      <c r="G7292" s="45" t="s">
        <v>359</v>
      </c>
      <c r="H7292" s="45" t="s">
        <v>10</v>
      </c>
      <c r="I7292" s="50">
        <v>67.13</v>
      </c>
      <c r="J7292" s="9" t="str">
        <f t="shared" si="114"/>
        <v>MidWest</v>
      </c>
    </row>
    <row r="7293" spans="6:10" x14ac:dyDescent="0.25">
      <c r="F7293" s="49">
        <v>41957</v>
      </c>
      <c r="G7293" s="45" t="s">
        <v>329</v>
      </c>
      <c r="H7293" s="45" t="s">
        <v>349</v>
      </c>
      <c r="I7293" s="50">
        <v>20.48</v>
      </c>
      <c r="J7293" s="9" t="str">
        <f t="shared" si="114"/>
        <v>MidWest</v>
      </c>
    </row>
    <row r="7294" spans="6:10" x14ac:dyDescent="0.25">
      <c r="F7294" s="49">
        <v>41602</v>
      </c>
      <c r="G7294" s="45" t="s">
        <v>355</v>
      </c>
      <c r="H7294" s="45" t="s">
        <v>191</v>
      </c>
      <c r="I7294" s="50">
        <v>44.98</v>
      </c>
      <c r="J7294" s="9" t="str">
        <f t="shared" si="114"/>
        <v>MidWest</v>
      </c>
    </row>
    <row r="7295" spans="6:10" x14ac:dyDescent="0.25">
      <c r="F7295" s="49">
        <v>41981</v>
      </c>
      <c r="G7295" s="45" t="s">
        <v>368</v>
      </c>
      <c r="H7295" s="45" t="s">
        <v>337</v>
      </c>
      <c r="I7295" s="50">
        <v>25</v>
      </c>
      <c r="J7295" s="9" t="str">
        <f t="shared" si="114"/>
        <v>West</v>
      </c>
    </row>
    <row r="7296" spans="6:10" x14ac:dyDescent="0.25">
      <c r="F7296" s="49">
        <v>41976</v>
      </c>
      <c r="G7296" s="45" t="s">
        <v>387</v>
      </c>
      <c r="H7296" s="45" t="s">
        <v>337</v>
      </c>
      <c r="I7296" s="50">
        <v>75</v>
      </c>
      <c r="J7296" s="9" t="str">
        <f t="shared" si="114"/>
        <v>MidWest</v>
      </c>
    </row>
    <row r="7297" spans="6:10" x14ac:dyDescent="0.25">
      <c r="F7297" s="49">
        <v>41624</v>
      </c>
      <c r="G7297" s="45" t="s">
        <v>360</v>
      </c>
      <c r="H7297" s="45" t="s">
        <v>327</v>
      </c>
      <c r="I7297" s="50">
        <v>50</v>
      </c>
      <c r="J7297" s="9" t="str">
        <f t="shared" si="114"/>
        <v>West</v>
      </c>
    </row>
    <row r="7298" spans="6:10" x14ac:dyDescent="0.25">
      <c r="F7298" s="49">
        <v>41905</v>
      </c>
      <c r="G7298" s="45" t="s">
        <v>346</v>
      </c>
      <c r="H7298" s="45" t="s">
        <v>347</v>
      </c>
      <c r="I7298" s="50">
        <v>53.35</v>
      </c>
      <c r="J7298" s="9" t="str">
        <f t="shared" si="114"/>
        <v>MidWest</v>
      </c>
    </row>
    <row r="7299" spans="6:10" x14ac:dyDescent="0.25">
      <c r="F7299" s="49">
        <v>41979</v>
      </c>
      <c r="G7299" s="45" t="s">
        <v>374</v>
      </c>
      <c r="H7299" s="45" t="s">
        <v>334</v>
      </c>
      <c r="I7299" s="50">
        <v>46.3</v>
      </c>
      <c r="J7299" s="9" t="str">
        <f t="shared" si="114"/>
        <v>West</v>
      </c>
    </row>
    <row r="7300" spans="6:10" x14ac:dyDescent="0.25">
      <c r="F7300" s="49">
        <v>41986</v>
      </c>
      <c r="G7300" s="45" t="s">
        <v>395</v>
      </c>
      <c r="H7300" s="45" t="s">
        <v>10</v>
      </c>
      <c r="I7300" s="50">
        <v>66.78</v>
      </c>
      <c r="J7300" s="9" t="str">
        <f t="shared" ref="J7300:J7363" si="115">VLOOKUP(G7300,$A$4:$B$75,2,0)</f>
        <v>East</v>
      </c>
    </row>
    <row r="7301" spans="6:10" x14ac:dyDescent="0.25">
      <c r="F7301" s="49">
        <v>41620</v>
      </c>
      <c r="G7301" s="45" t="s">
        <v>338</v>
      </c>
      <c r="H7301" s="45" t="s">
        <v>10</v>
      </c>
      <c r="I7301" s="50">
        <v>68.849999999999994</v>
      </c>
      <c r="J7301" s="9" t="str">
        <f t="shared" si="115"/>
        <v>South</v>
      </c>
    </row>
    <row r="7302" spans="6:10" x14ac:dyDescent="0.25">
      <c r="F7302" s="49">
        <v>41320</v>
      </c>
      <c r="G7302" s="45" t="s">
        <v>338</v>
      </c>
      <c r="H7302" s="45" t="s">
        <v>334</v>
      </c>
      <c r="I7302" s="50">
        <v>45.83</v>
      </c>
      <c r="J7302" s="9" t="str">
        <f t="shared" si="115"/>
        <v>South</v>
      </c>
    </row>
    <row r="7303" spans="6:10" x14ac:dyDescent="0.25">
      <c r="F7303" s="49">
        <v>41736</v>
      </c>
      <c r="G7303" s="45" t="s">
        <v>367</v>
      </c>
      <c r="H7303" s="45" t="s">
        <v>10</v>
      </c>
      <c r="I7303" s="50">
        <v>449.82</v>
      </c>
      <c r="J7303" s="9" t="str">
        <f t="shared" si="115"/>
        <v>MidWest</v>
      </c>
    </row>
    <row r="7304" spans="6:10" x14ac:dyDescent="0.25">
      <c r="F7304" s="49">
        <v>41959</v>
      </c>
      <c r="G7304" s="45" t="s">
        <v>369</v>
      </c>
      <c r="H7304" s="45" t="s">
        <v>347</v>
      </c>
      <c r="I7304" s="50">
        <v>53.9</v>
      </c>
      <c r="J7304" s="9" t="str">
        <f t="shared" si="115"/>
        <v>South</v>
      </c>
    </row>
    <row r="7305" spans="6:10" x14ac:dyDescent="0.25">
      <c r="F7305" s="49">
        <v>41637</v>
      </c>
      <c r="G7305" s="45" t="s">
        <v>373</v>
      </c>
      <c r="H7305" s="45" t="s">
        <v>7</v>
      </c>
      <c r="I7305" s="50">
        <v>66.3</v>
      </c>
      <c r="J7305" s="9" t="str">
        <f t="shared" si="115"/>
        <v>MidWest</v>
      </c>
    </row>
    <row r="7306" spans="6:10" x14ac:dyDescent="0.25">
      <c r="F7306" s="49">
        <v>42003</v>
      </c>
      <c r="G7306" s="45" t="s">
        <v>338</v>
      </c>
      <c r="H7306" s="45" t="s">
        <v>10</v>
      </c>
      <c r="I7306" s="50">
        <v>91.8</v>
      </c>
      <c r="J7306" s="9" t="str">
        <f t="shared" si="115"/>
        <v>South</v>
      </c>
    </row>
    <row r="7307" spans="6:10" x14ac:dyDescent="0.25">
      <c r="F7307" s="49">
        <v>41593</v>
      </c>
      <c r="G7307" s="45" t="s">
        <v>360</v>
      </c>
      <c r="H7307" s="45" t="s">
        <v>337</v>
      </c>
      <c r="I7307" s="50">
        <v>49</v>
      </c>
      <c r="J7307" s="9" t="str">
        <f t="shared" si="115"/>
        <v>West</v>
      </c>
    </row>
    <row r="7308" spans="6:10" x14ac:dyDescent="0.25">
      <c r="F7308" s="49">
        <v>41624</v>
      </c>
      <c r="G7308" s="45" t="s">
        <v>356</v>
      </c>
      <c r="H7308" s="45" t="s">
        <v>349</v>
      </c>
      <c r="I7308" s="50">
        <v>42</v>
      </c>
      <c r="J7308" s="9" t="str">
        <f t="shared" si="115"/>
        <v>MidWest</v>
      </c>
    </row>
    <row r="7309" spans="6:10" x14ac:dyDescent="0.25">
      <c r="F7309" s="49">
        <v>41621</v>
      </c>
      <c r="G7309" s="45" t="s">
        <v>386</v>
      </c>
      <c r="H7309" s="45" t="s">
        <v>334</v>
      </c>
      <c r="I7309" s="50">
        <v>47</v>
      </c>
      <c r="J7309" s="9" t="str">
        <f t="shared" si="115"/>
        <v>MidWest</v>
      </c>
    </row>
    <row r="7310" spans="6:10" x14ac:dyDescent="0.25">
      <c r="F7310" s="49">
        <v>41628</v>
      </c>
      <c r="G7310" s="45" t="s">
        <v>329</v>
      </c>
      <c r="H7310" s="45" t="s">
        <v>7</v>
      </c>
      <c r="I7310" s="50">
        <v>67.319999999999993</v>
      </c>
      <c r="J7310" s="9" t="str">
        <f t="shared" si="115"/>
        <v>MidWest</v>
      </c>
    </row>
    <row r="7311" spans="6:10" x14ac:dyDescent="0.25">
      <c r="F7311" s="49">
        <v>41960</v>
      </c>
      <c r="G7311" s="45" t="s">
        <v>352</v>
      </c>
      <c r="H7311" s="45" t="s">
        <v>331</v>
      </c>
      <c r="I7311" s="50">
        <v>60</v>
      </c>
      <c r="J7311" s="9" t="str">
        <f t="shared" si="115"/>
        <v>MidWest</v>
      </c>
    </row>
    <row r="7312" spans="6:10" x14ac:dyDescent="0.25">
      <c r="F7312" s="49">
        <v>41609</v>
      </c>
      <c r="G7312" s="45" t="s">
        <v>403</v>
      </c>
      <c r="H7312" s="45" t="s">
        <v>334</v>
      </c>
      <c r="I7312" s="50">
        <v>23.5</v>
      </c>
      <c r="J7312" s="9" t="str">
        <f t="shared" si="115"/>
        <v>West</v>
      </c>
    </row>
    <row r="7313" spans="6:10" x14ac:dyDescent="0.25">
      <c r="F7313" s="49">
        <v>41990</v>
      </c>
      <c r="G7313" s="45" t="s">
        <v>368</v>
      </c>
      <c r="H7313" s="45" t="s">
        <v>191</v>
      </c>
      <c r="I7313" s="50">
        <v>45.9</v>
      </c>
      <c r="J7313" s="9" t="str">
        <f t="shared" si="115"/>
        <v>West</v>
      </c>
    </row>
    <row r="7314" spans="6:10" x14ac:dyDescent="0.25">
      <c r="F7314" s="49">
        <v>41940</v>
      </c>
      <c r="G7314" s="45" t="s">
        <v>342</v>
      </c>
      <c r="H7314" s="45" t="s">
        <v>10</v>
      </c>
      <c r="I7314" s="50">
        <v>45.9</v>
      </c>
      <c r="J7314" s="9" t="str">
        <f t="shared" si="115"/>
        <v>MidWest</v>
      </c>
    </row>
    <row r="7315" spans="6:10" x14ac:dyDescent="0.25">
      <c r="F7315" s="49">
        <v>41972</v>
      </c>
      <c r="G7315" s="45" t="s">
        <v>360</v>
      </c>
      <c r="H7315" s="45" t="s">
        <v>7</v>
      </c>
      <c r="I7315" s="50">
        <v>66.98</v>
      </c>
      <c r="J7315" s="9" t="str">
        <f t="shared" si="115"/>
        <v>West</v>
      </c>
    </row>
    <row r="7316" spans="6:10" x14ac:dyDescent="0.25">
      <c r="F7316" s="49">
        <v>41972</v>
      </c>
      <c r="G7316" s="45" t="s">
        <v>328</v>
      </c>
      <c r="H7316" s="45" t="s">
        <v>191</v>
      </c>
      <c r="I7316" s="50">
        <v>44.98</v>
      </c>
      <c r="J7316" s="9" t="str">
        <f t="shared" si="115"/>
        <v>MidWest</v>
      </c>
    </row>
    <row r="7317" spans="6:10" x14ac:dyDescent="0.25">
      <c r="F7317" s="49">
        <v>41968</v>
      </c>
      <c r="G7317" s="45" t="s">
        <v>360</v>
      </c>
      <c r="H7317" s="45" t="s">
        <v>334</v>
      </c>
      <c r="I7317" s="50">
        <v>68.739999999999995</v>
      </c>
      <c r="J7317" s="9" t="str">
        <f t="shared" si="115"/>
        <v>West</v>
      </c>
    </row>
    <row r="7318" spans="6:10" x14ac:dyDescent="0.25">
      <c r="F7318" s="49">
        <v>41918</v>
      </c>
      <c r="G7318" s="45" t="s">
        <v>359</v>
      </c>
      <c r="H7318" s="45" t="s">
        <v>324</v>
      </c>
      <c r="I7318" s="50">
        <v>59.85</v>
      </c>
      <c r="J7318" s="9" t="str">
        <f t="shared" si="115"/>
        <v>MidWest</v>
      </c>
    </row>
    <row r="7319" spans="6:10" x14ac:dyDescent="0.25">
      <c r="F7319" s="49">
        <v>41806</v>
      </c>
      <c r="G7319" s="45" t="s">
        <v>335</v>
      </c>
      <c r="H7319" s="45" t="s">
        <v>327</v>
      </c>
      <c r="I7319" s="50">
        <v>24.38</v>
      </c>
      <c r="J7319" s="9" t="str">
        <f t="shared" si="115"/>
        <v>West</v>
      </c>
    </row>
    <row r="7320" spans="6:10" x14ac:dyDescent="0.25">
      <c r="F7320" s="49">
        <v>42000</v>
      </c>
      <c r="G7320" s="45" t="s">
        <v>379</v>
      </c>
      <c r="H7320" s="45" t="s">
        <v>10</v>
      </c>
      <c r="I7320" s="50">
        <v>344.25</v>
      </c>
      <c r="J7320" s="9" t="str">
        <f t="shared" si="115"/>
        <v>East</v>
      </c>
    </row>
    <row r="7321" spans="6:10" x14ac:dyDescent="0.25">
      <c r="F7321" s="49">
        <v>41618</v>
      </c>
      <c r="G7321" s="45" t="s">
        <v>375</v>
      </c>
      <c r="H7321" s="45" t="s">
        <v>324</v>
      </c>
      <c r="I7321" s="50">
        <v>139.65</v>
      </c>
      <c r="J7321" s="9" t="str">
        <f t="shared" si="115"/>
        <v>East</v>
      </c>
    </row>
    <row r="7322" spans="6:10" x14ac:dyDescent="0.25">
      <c r="F7322" s="49">
        <v>41616</v>
      </c>
      <c r="G7322" s="45" t="s">
        <v>373</v>
      </c>
      <c r="H7322" s="45" t="s">
        <v>371</v>
      </c>
      <c r="I7322" s="50">
        <v>19</v>
      </c>
      <c r="J7322" s="9" t="str">
        <f t="shared" si="115"/>
        <v>MidWest</v>
      </c>
    </row>
    <row r="7323" spans="6:10" x14ac:dyDescent="0.25">
      <c r="F7323" s="49">
        <v>41585</v>
      </c>
      <c r="G7323" s="45" t="s">
        <v>364</v>
      </c>
      <c r="H7323" s="45" t="s">
        <v>7</v>
      </c>
      <c r="I7323" s="50">
        <v>98.94</v>
      </c>
      <c r="J7323" s="9" t="str">
        <f t="shared" si="115"/>
        <v>West</v>
      </c>
    </row>
    <row r="7324" spans="6:10" x14ac:dyDescent="0.25">
      <c r="F7324" s="49">
        <v>41978</v>
      </c>
      <c r="G7324" s="45" t="s">
        <v>348</v>
      </c>
      <c r="H7324" s="45" t="s">
        <v>349</v>
      </c>
      <c r="I7324" s="50">
        <v>61.11</v>
      </c>
      <c r="J7324" s="9" t="str">
        <f t="shared" si="115"/>
        <v>South</v>
      </c>
    </row>
    <row r="7325" spans="6:10" x14ac:dyDescent="0.25">
      <c r="F7325" s="49">
        <v>41583</v>
      </c>
      <c r="G7325" s="45" t="s">
        <v>368</v>
      </c>
      <c r="H7325" s="45" t="s">
        <v>7</v>
      </c>
      <c r="I7325" s="50">
        <v>100.47</v>
      </c>
      <c r="J7325" s="9" t="str">
        <f t="shared" si="115"/>
        <v>West</v>
      </c>
    </row>
    <row r="7326" spans="6:10" x14ac:dyDescent="0.25">
      <c r="F7326" s="49">
        <v>41608</v>
      </c>
      <c r="G7326" s="45" t="s">
        <v>387</v>
      </c>
      <c r="H7326" s="45" t="s">
        <v>324</v>
      </c>
      <c r="I7326" s="50">
        <v>389.03</v>
      </c>
      <c r="J7326" s="9" t="str">
        <f t="shared" si="115"/>
        <v>MidWest</v>
      </c>
    </row>
    <row r="7327" spans="6:10" x14ac:dyDescent="0.25">
      <c r="F7327" s="49">
        <v>42001</v>
      </c>
      <c r="G7327" s="45" t="s">
        <v>403</v>
      </c>
      <c r="H7327" s="45" t="s">
        <v>7</v>
      </c>
      <c r="I7327" s="50">
        <v>102</v>
      </c>
      <c r="J7327" s="9" t="str">
        <f t="shared" si="115"/>
        <v>West</v>
      </c>
    </row>
    <row r="7328" spans="6:10" x14ac:dyDescent="0.25">
      <c r="F7328" s="49">
        <v>41409</v>
      </c>
      <c r="G7328" s="45" t="s">
        <v>398</v>
      </c>
      <c r="H7328" s="45" t="s">
        <v>10</v>
      </c>
      <c r="I7328" s="50">
        <v>45.9</v>
      </c>
      <c r="J7328" s="9" t="str">
        <f t="shared" si="115"/>
        <v>East</v>
      </c>
    </row>
    <row r="7329" spans="6:10" x14ac:dyDescent="0.25">
      <c r="F7329" s="49">
        <v>41990</v>
      </c>
      <c r="G7329" s="45" t="s">
        <v>328</v>
      </c>
      <c r="H7329" s="45" t="s">
        <v>371</v>
      </c>
      <c r="I7329" s="50">
        <v>57</v>
      </c>
      <c r="J7329" s="9" t="str">
        <f t="shared" si="115"/>
        <v>MidWest</v>
      </c>
    </row>
    <row r="7330" spans="6:10" x14ac:dyDescent="0.25">
      <c r="F7330" s="49">
        <v>41960</v>
      </c>
      <c r="G7330" s="45" t="s">
        <v>345</v>
      </c>
      <c r="H7330" s="45" t="s">
        <v>10</v>
      </c>
      <c r="I7330" s="50">
        <v>44.75</v>
      </c>
      <c r="J7330" s="9" t="str">
        <f t="shared" si="115"/>
        <v>West</v>
      </c>
    </row>
    <row r="7331" spans="6:10" x14ac:dyDescent="0.25">
      <c r="F7331" s="49">
        <v>41970</v>
      </c>
      <c r="G7331" s="45" t="s">
        <v>369</v>
      </c>
      <c r="H7331" s="45" t="s">
        <v>7</v>
      </c>
      <c r="I7331" s="50">
        <v>102</v>
      </c>
      <c r="J7331" s="9" t="str">
        <f t="shared" si="115"/>
        <v>South</v>
      </c>
    </row>
    <row r="7332" spans="6:10" x14ac:dyDescent="0.25">
      <c r="F7332" s="49">
        <v>41959</v>
      </c>
      <c r="G7332" s="45" t="s">
        <v>384</v>
      </c>
      <c r="H7332" s="45" t="s">
        <v>334</v>
      </c>
      <c r="I7332" s="50">
        <v>46.3</v>
      </c>
      <c r="J7332" s="9" t="str">
        <f t="shared" si="115"/>
        <v>East</v>
      </c>
    </row>
    <row r="7333" spans="6:10" x14ac:dyDescent="0.25">
      <c r="F7333" s="49">
        <v>41611</v>
      </c>
      <c r="G7333" s="45" t="s">
        <v>364</v>
      </c>
      <c r="H7333" s="45" t="s">
        <v>321</v>
      </c>
      <c r="I7333" s="50">
        <v>155.1</v>
      </c>
      <c r="J7333" s="9" t="str">
        <f t="shared" si="115"/>
        <v>West</v>
      </c>
    </row>
    <row r="7334" spans="6:10" x14ac:dyDescent="0.25">
      <c r="F7334" s="49">
        <v>41300</v>
      </c>
      <c r="G7334" s="45" t="s">
        <v>361</v>
      </c>
      <c r="H7334" s="45" t="s">
        <v>7</v>
      </c>
      <c r="I7334" s="50">
        <v>238</v>
      </c>
      <c r="J7334" s="9" t="str">
        <f t="shared" si="115"/>
        <v>MidWest</v>
      </c>
    </row>
    <row r="7335" spans="6:10" x14ac:dyDescent="0.25">
      <c r="F7335" s="49">
        <v>41638</v>
      </c>
      <c r="G7335" s="45" t="s">
        <v>329</v>
      </c>
      <c r="H7335" s="45" t="s">
        <v>337</v>
      </c>
      <c r="I7335" s="50">
        <v>24.5</v>
      </c>
      <c r="J7335" s="9" t="str">
        <f t="shared" si="115"/>
        <v>MidWest</v>
      </c>
    </row>
    <row r="7336" spans="6:10" x14ac:dyDescent="0.25">
      <c r="F7336" s="49">
        <v>41462</v>
      </c>
      <c r="G7336" s="45" t="s">
        <v>375</v>
      </c>
      <c r="H7336" s="45" t="s">
        <v>7</v>
      </c>
      <c r="I7336" s="50">
        <v>99.96</v>
      </c>
      <c r="J7336" s="9" t="str">
        <f t="shared" si="115"/>
        <v>East</v>
      </c>
    </row>
    <row r="7337" spans="6:10" x14ac:dyDescent="0.25">
      <c r="F7337" s="49">
        <v>41964</v>
      </c>
      <c r="G7337" s="45" t="s">
        <v>370</v>
      </c>
      <c r="H7337" s="45" t="s">
        <v>7</v>
      </c>
      <c r="I7337" s="50">
        <v>395.76</v>
      </c>
      <c r="J7337" s="9" t="str">
        <f t="shared" si="115"/>
        <v>South</v>
      </c>
    </row>
    <row r="7338" spans="6:10" x14ac:dyDescent="0.25">
      <c r="F7338" s="49">
        <v>41803</v>
      </c>
      <c r="G7338" s="45" t="s">
        <v>338</v>
      </c>
      <c r="H7338" s="45" t="s">
        <v>327</v>
      </c>
      <c r="I7338" s="50">
        <v>350</v>
      </c>
      <c r="J7338" s="9" t="str">
        <f t="shared" si="115"/>
        <v>South</v>
      </c>
    </row>
    <row r="7339" spans="6:10" x14ac:dyDescent="0.25">
      <c r="F7339" s="49">
        <v>41630</v>
      </c>
      <c r="G7339" s="45" t="s">
        <v>398</v>
      </c>
      <c r="H7339" s="45" t="s">
        <v>10</v>
      </c>
      <c r="I7339" s="50">
        <v>522.57000000000005</v>
      </c>
      <c r="J7339" s="9" t="str">
        <f t="shared" si="115"/>
        <v>East</v>
      </c>
    </row>
    <row r="7340" spans="6:10" x14ac:dyDescent="0.25">
      <c r="F7340" s="49">
        <v>41972</v>
      </c>
      <c r="G7340" s="45" t="s">
        <v>328</v>
      </c>
      <c r="H7340" s="45" t="s">
        <v>7</v>
      </c>
      <c r="I7340" s="50">
        <v>98.94</v>
      </c>
      <c r="J7340" s="9" t="str">
        <f t="shared" si="115"/>
        <v>MidWest</v>
      </c>
    </row>
    <row r="7341" spans="6:10" x14ac:dyDescent="0.25">
      <c r="F7341" s="49">
        <v>41993</v>
      </c>
      <c r="G7341" s="45" t="s">
        <v>336</v>
      </c>
      <c r="H7341" s="45" t="s">
        <v>10</v>
      </c>
      <c r="I7341" s="50">
        <v>22.72</v>
      </c>
      <c r="J7341" s="9" t="str">
        <f t="shared" si="115"/>
        <v>West</v>
      </c>
    </row>
    <row r="7342" spans="6:10" x14ac:dyDescent="0.25">
      <c r="F7342" s="49">
        <v>41979</v>
      </c>
      <c r="G7342" s="45" t="s">
        <v>387</v>
      </c>
      <c r="H7342" s="45" t="s">
        <v>337</v>
      </c>
      <c r="I7342" s="50">
        <v>49.5</v>
      </c>
      <c r="J7342" s="9" t="str">
        <f t="shared" si="115"/>
        <v>MidWest</v>
      </c>
    </row>
    <row r="7343" spans="6:10" x14ac:dyDescent="0.25">
      <c r="F7343" s="49">
        <v>41607</v>
      </c>
      <c r="G7343" s="45" t="s">
        <v>356</v>
      </c>
      <c r="H7343" s="45" t="s">
        <v>191</v>
      </c>
      <c r="I7343" s="50">
        <v>45.21</v>
      </c>
      <c r="J7343" s="9" t="str">
        <f t="shared" si="115"/>
        <v>MidWest</v>
      </c>
    </row>
    <row r="7344" spans="6:10" x14ac:dyDescent="0.25">
      <c r="F7344" s="49">
        <v>41978</v>
      </c>
      <c r="G7344" s="45" t="s">
        <v>368</v>
      </c>
      <c r="H7344" s="45" t="s">
        <v>347</v>
      </c>
      <c r="I7344" s="50">
        <v>54.45</v>
      </c>
      <c r="J7344" s="9" t="str">
        <f t="shared" si="115"/>
        <v>West</v>
      </c>
    </row>
    <row r="7345" spans="6:10" x14ac:dyDescent="0.25">
      <c r="F7345" s="49">
        <v>41620</v>
      </c>
      <c r="G7345" s="45" t="s">
        <v>329</v>
      </c>
      <c r="H7345" s="45" t="s">
        <v>191</v>
      </c>
      <c r="I7345" s="50">
        <v>45.9</v>
      </c>
      <c r="J7345" s="9" t="str">
        <f t="shared" si="115"/>
        <v>MidWest</v>
      </c>
    </row>
    <row r="7346" spans="6:10" x14ac:dyDescent="0.25">
      <c r="F7346" s="49">
        <v>41599</v>
      </c>
      <c r="G7346" s="45" t="s">
        <v>363</v>
      </c>
      <c r="H7346" s="45" t="s">
        <v>334</v>
      </c>
      <c r="I7346" s="50">
        <v>46.3</v>
      </c>
      <c r="J7346" s="9" t="str">
        <f t="shared" si="115"/>
        <v>West</v>
      </c>
    </row>
    <row r="7347" spans="6:10" x14ac:dyDescent="0.25">
      <c r="F7347" s="49">
        <v>41584</v>
      </c>
      <c r="G7347" s="45" t="s">
        <v>359</v>
      </c>
      <c r="H7347" s="45" t="s">
        <v>331</v>
      </c>
      <c r="I7347" s="50">
        <v>60</v>
      </c>
      <c r="J7347" s="9" t="str">
        <f t="shared" si="115"/>
        <v>MidWest</v>
      </c>
    </row>
    <row r="7348" spans="6:10" x14ac:dyDescent="0.25">
      <c r="F7348" s="49">
        <v>41602</v>
      </c>
      <c r="G7348" s="45" t="s">
        <v>330</v>
      </c>
      <c r="H7348" s="45" t="s">
        <v>347</v>
      </c>
      <c r="I7348" s="50">
        <v>80.03</v>
      </c>
      <c r="J7348" s="9" t="str">
        <f t="shared" si="115"/>
        <v>East</v>
      </c>
    </row>
    <row r="7349" spans="6:10" x14ac:dyDescent="0.25">
      <c r="F7349" s="49">
        <v>41966</v>
      </c>
      <c r="G7349" s="45" t="s">
        <v>400</v>
      </c>
      <c r="H7349" s="45" t="s">
        <v>191</v>
      </c>
      <c r="I7349" s="50">
        <v>67.47</v>
      </c>
      <c r="J7349" s="9" t="str">
        <f t="shared" si="115"/>
        <v>West</v>
      </c>
    </row>
    <row r="7350" spans="6:10" x14ac:dyDescent="0.25">
      <c r="F7350" s="49">
        <v>41622</v>
      </c>
      <c r="G7350" s="45" t="s">
        <v>328</v>
      </c>
      <c r="H7350" s="45" t="s">
        <v>337</v>
      </c>
      <c r="I7350" s="50">
        <v>50</v>
      </c>
      <c r="J7350" s="9" t="str">
        <f t="shared" si="115"/>
        <v>MidWest</v>
      </c>
    </row>
    <row r="7351" spans="6:10" x14ac:dyDescent="0.25">
      <c r="F7351" s="49">
        <v>41283</v>
      </c>
      <c r="G7351" s="45" t="s">
        <v>338</v>
      </c>
      <c r="H7351" s="45" t="s">
        <v>324</v>
      </c>
      <c r="I7351" s="50">
        <v>38.700000000000003</v>
      </c>
      <c r="J7351" s="9" t="str">
        <f t="shared" si="115"/>
        <v>South</v>
      </c>
    </row>
    <row r="7352" spans="6:10" x14ac:dyDescent="0.25">
      <c r="F7352" s="49">
        <v>41945</v>
      </c>
      <c r="G7352" s="45" t="s">
        <v>395</v>
      </c>
      <c r="H7352" s="45" t="s">
        <v>321</v>
      </c>
      <c r="I7352" s="50">
        <v>159.9</v>
      </c>
      <c r="J7352" s="9" t="str">
        <f t="shared" si="115"/>
        <v>East</v>
      </c>
    </row>
    <row r="7353" spans="6:10" x14ac:dyDescent="0.25">
      <c r="F7353" s="49">
        <v>41998</v>
      </c>
      <c r="G7353" s="45" t="s">
        <v>344</v>
      </c>
      <c r="H7353" s="45" t="s">
        <v>349</v>
      </c>
      <c r="I7353" s="50">
        <v>63</v>
      </c>
      <c r="J7353" s="9" t="str">
        <f t="shared" si="115"/>
        <v>West</v>
      </c>
    </row>
    <row r="7354" spans="6:10" x14ac:dyDescent="0.25">
      <c r="F7354" s="49">
        <v>41979</v>
      </c>
      <c r="G7354" s="45" t="s">
        <v>363</v>
      </c>
      <c r="H7354" s="45" t="s">
        <v>334</v>
      </c>
      <c r="I7354" s="50">
        <v>22.8</v>
      </c>
      <c r="J7354" s="9" t="str">
        <f t="shared" si="115"/>
        <v>West</v>
      </c>
    </row>
    <row r="7355" spans="6:10" x14ac:dyDescent="0.25">
      <c r="F7355" s="49">
        <v>41353</v>
      </c>
      <c r="G7355" s="45" t="s">
        <v>382</v>
      </c>
      <c r="H7355" s="45" t="s">
        <v>191</v>
      </c>
      <c r="I7355" s="50">
        <v>45.21</v>
      </c>
      <c r="J7355" s="9" t="str">
        <f t="shared" si="115"/>
        <v>East</v>
      </c>
    </row>
    <row r="7356" spans="6:10" x14ac:dyDescent="0.25">
      <c r="F7356" s="49">
        <v>41997</v>
      </c>
      <c r="G7356" s="45" t="s">
        <v>391</v>
      </c>
      <c r="H7356" s="45" t="s">
        <v>324</v>
      </c>
      <c r="I7356" s="50">
        <v>19.55</v>
      </c>
      <c r="J7356" s="9" t="str">
        <f t="shared" si="115"/>
        <v>South</v>
      </c>
    </row>
    <row r="7357" spans="6:10" x14ac:dyDescent="0.25">
      <c r="F7357" s="49">
        <v>41960</v>
      </c>
      <c r="G7357" s="45" t="s">
        <v>390</v>
      </c>
      <c r="H7357" s="45" t="s">
        <v>324</v>
      </c>
      <c r="I7357" s="50">
        <v>39.299999999999997</v>
      </c>
      <c r="J7357" s="9" t="str">
        <f t="shared" si="115"/>
        <v>South</v>
      </c>
    </row>
    <row r="7358" spans="6:10" x14ac:dyDescent="0.25">
      <c r="F7358" s="49">
        <v>41856</v>
      </c>
      <c r="G7358" s="45" t="s">
        <v>385</v>
      </c>
      <c r="H7358" s="45" t="s">
        <v>347</v>
      </c>
      <c r="I7358" s="50">
        <v>80.03</v>
      </c>
      <c r="J7358" s="9" t="str">
        <f t="shared" si="115"/>
        <v>MidWest</v>
      </c>
    </row>
    <row r="7359" spans="6:10" x14ac:dyDescent="0.25">
      <c r="F7359" s="49">
        <v>41959</v>
      </c>
      <c r="G7359" s="45" t="s">
        <v>367</v>
      </c>
      <c r="H7359" s="45" t="s">
        <v>321</v>
      </c>
      <c r="I7359" s="50">
        <v>79.95</v>
      </c>
      <c r="J7359" s="9" t="str">
        <f t="shared" si="115"/>
        <v>MidWest</v>
      </c>
    </row>
    <row r="7360" spans="6:10" x14ac:dyDescent="0.25">
      <c r="F7360" s="49">
        <v>41638</v>
      </c>
      <c r="G7360" s="45" t="s">
        <v>340</v>
      </c>
      <c r="H7360" s="45" t="s">
        <v>324</v>
      </c>
      <c r="I7360" s="50">
        <v>59.25</v>
      </c>
      <c r="J7360" s="9" t="str">
        <f t="shared" si="115"/>
        <v>MidWest</v>
      </c>
    </row>
    <row r="7361" spans="6:10" x14ac:dyDescent="0.25">
      <c r="F7361" s="49">
        <v>41953</v>
      </c>
      <c r="G7361" s="45" t="s">
        <v>393</v>
      </c>
      <c r="H7361" s="45" t="s">
        <v>349</v>
      </c>
      <c r="I7361" s="50">
        <v>63</v>
      </c>
      <c r="J7361" s="9" t="str">
        <f t="shared" si="115"/>
        <v>MidWest</v>
      </c>
    </row>
    <row r="7362" spans="6:10" x14ac:dyDescent="0.25">
      <c r="F7362" s="49">
        <v>41490</v>
      </c>
      <c r="G7362" s="45" t="s">
        <v>358</v>
      </c>
      <c r="H7362" s="45" t="s">
        <v>347</v>
      </c>
      <c r="I7362" s="50">
        <v>82.5</v>
      </c>
      <c r="J7362" s="9" t="str">
        <f t="shared" si="115"/>
        <v>MidWest</v>
      </c>
    </row>
    <row r="7363" spans="6:10" x14ac:dyDescent="0.25">
      <c r="F7363" s="49">
        <v>41962</v>
      </c>
      <c r="G7363" s="45" t="s">
        <v>340</v>
      </c>
      <c r="H7363" s="45" t="s">
        <v>334</v>
      </c>
      <c r="I7363" s="50">
        <v>70.5</v>
      </c>
      <c r="J7363" s="9" t="str">
        <f t="shared" si="115"/>
        <v>MidWest</v>
      </c>
    </row>
    <row r="7364" spans="6:10" x14ac:dyDescent="0.25">
      <c r="F7364" s="49">
        <v>41553</v>
      </c>
      <c r="G7364" s="45" t="s">
        <v>387</v>
      </c>
      <c r="H7364" s="45" t="s">
        <v>10</v>
      </c>
      <c r="I7364" s="50">
        <v>45.9</v>
      </c>
      <c r="J7364" s="9" t="str">
        <f t="shared" ref="J7364:J7427" si="116">VLOOKUP(G7364,$A$4:$B$75,2,0)</f>
        <v>MidWest</v>
      </c>
    </row>
    <row r="7365" spans="6:10" x14ac:dyDescent="0.25">
      <c r="F7365" s="49">
        <v>41982</v>
      </c>
      <c r="G7365" s="45" t="s">
        <v>368</v>
      </c>
      <c r="H7365" s="45" t="s">
        <v>10</v>
      </c>
      <c r="I7365" s="50">
        <v>45.21</v>
      </c>
      <c r="J7365" s="9" t="str">
        <f t="shared" si="116"/>
        <v>West</v>
      </c>
    </row>
    <row r="7366" spans="6:10" x14ac:dyDescent="0.25">
      <c r="F7366" s="49">
        <v>41969</v>
      </c>
      <c r="G7366" s="45" t="s">
        <v>379</v>
      </c>
      <c r="H7366" s="45" t="s">
        <v>7</v>
      </c>
      <c r="I7366" s="50">
        <v>33.15</v>
      </c>
      <c r="J7366" s="9" t="str">
        <f t="shared" si="116"/>
        <v>East</v>
      </c>
    </row>
    <row r="7367" spans="6:10" x14ac:dyDescent="0.25">
      <c r="F7367" s="49">
        <v>41976</v>
      </c>
      <c r="G7367" s="45" t="s">
        <v>342</v>
      </c>
      <c r="H7367" s="45" t="s">
        <v>7</v>
      </c>
      <c r="I7367" s="50">
        <v>33.49</v>
      </c>
      <c r="J7367" s="9" t="str">
        <f t="shared" si="116"/>
        <v>MidWest</v>
      </c>
    </row>
    <row r="7368" spans="6:10" x14ac:dyDescent="0.25">
      <c r="F7368" s="49">
        <v>41946</v>
      </c>
      <c r="G7368" s="45" t="s">
        <v>387</v>
      </c>
      <c r="H7368" s="45" t="s">
        <v>337</v>
      </c>
      <c r="I7368" s="50">
        <v>49</v>
      </c>
      <c r="J7368" s="9" t="str">
        <f t="shared" si="116"/>
        <v>MidWest</v>
      </c>
    </row>
    <row r="7369" spans="6:10" x14ac:dyDescent="0.25">
      <c r="F7369" s="49">
        <v>41988</v>
      </c>
      <c r="G7369" s="45" t="s">
        <v>364</v>
      </c>
      <c r="H7369" s="45" t="s">
        <v>191</v>
      </c>
      <c r="I7369" s="50">
        <v>45.21</v>
      </c>
      <c r="J7369" s="9" t="str">
        <f t="shared" si="116"/>
        <v>West</v>
      </c>
    </row>
    <row r="7370" spans="6:10" x14ac:dyDescent="0.25">
      <c r="F7370" s="49">
        <v>41616</v>
      </c>
      <c r="G7370" s="45" t="s">
        <v>404</v>
      </c>
      <c r="H7370" s="45" t="s">
        <v>331</v>
      </c>
      <c r="I7370" s="50">
        <v>88.65</v>
      </c>
      <c r="J7370" s="9" t="str">
        <f t="shared" si="116"/>
        <v>MidWest</v>
      </c>
    </row>
    <row r="7371" spans="6:10" x14ac:dyDescent="0.25">
      <c r="F7371" s="49">
        <v>41627</v>
      </c>
      <c r="G7371" s="45" t="s">
        <v>377</v>
      </c>
      <c r="H7371" s="45" t="s">
        <v>331</v>
      </c>
      <c r="I7371" s="50">
        <v>480</v>
      </c>
      <c r="J7371" s="9" t="str">
        <f t="shared" si="116"/>
        <v>West</v>
      </c>
    </row>
    <row r="7372" spans="6:10" x14ac:dyDescent="0.25">
      <c r="F7372" s="49">
        <v>41614</v>
      </c>
      <c r="G7372" s="45" t="s">
        <v>346</v>
      </c>
      <c r="H7372" s="45" t="s">
        <v>349</v>
      </c>
      <c r="I7372" s="50">
        <v>21</v>
      </c>
      <c r="J7372" s="9" t="str">
        <f t="shared" si="116"/>
        <v>MidWest</v>
      </c>
    </row>
    <row r="7373" spans="6:10" x14ac:dyDescent="0.25">
      <c r="F7373" s="49">
        <v>41637</v>
      </c>
      <c r="G7373" s="45" t="s">
        <v>394</v>
      </c>
      <c r="H7373" s="45" t="s">
        <v>324</v>
      </c>
      <c r="I7373" s="50">
        <v>19.45</v>
      </c>
      <c r="J7373" s="9" t="str">
        <f t="shared" si="116"/>
        <v>West</v>
      </c>
    </row>
    <row r="7374" spans="6:10" x14ac:dyDescent="0.25">
      <c r="F7374" s="49">
        <v>41387</v>
      </c>
      <c r="G7374" s="45" t="s">
        <v>395</v>
      </c>
      <c r="H7374" s="45" t="s">
        <v>7</v>
      </c>
      <c r="I7374" s="50">
        <v>102</v>
      </c>
      <c r="J7374" s="9" t="str">
        <f t="shared" si="116"/>
        <v>East</v>
      </c>
    </row>
    <row r="7375" spans="6:10" x14ac:dyDescent="0.25">
      <c r="F7375" s="49">
        <v>41637</v>
      </c>
      <c r="G7375" s="45" t="s">
        <v>367</v>
      </c>
      <c r="H7375" s="45" t="s">
        <v>331</v>
      </c>
      <c r="I7375" s="50">
        <v>29.4</v>
      </c>
      <c r="J7375" s="9" t="str">
        <f t="shared" si="116"/>
        <v>MidWest</v>
      </c>
    </row>
    <row r="7376" spans="6:10" x14ac:dyDescent="0.25">
      <c r="F7376" s="49">
        <v>41967</v>
      </c>
      <c r="G7376" s="45" t="s">
        <v>379</v>
      </c>
      <c r="H7376" s="45" t="s">
        <v>324</v>
      </c>
      <c r="I7376" s="50">
        <v>38.9</v>
      </c>
      <c r="J7376" s="9" t="str">
        <f t="shared" si="116"/>
        <v>East</v>
      </c>
    </row>
    <row r="7377" spans="6:10" x14ac:dyDescent="0.25">
      <c r="F7377" s="49">
        <v>41608</v>
      </c>
      <c r="G7377" s="45" t="s">
        <v>384</v>
      </c>
      <c r="H7377" s="45" t="s">
        <v>334</v>
      </c>
      <c r="I7377" s="50">
        <v>23.15</v>
      </c>
      <c r="J7377" s="9" t="str">
        <f t="shared" si="116"/>
        <v>East</v>
      </c>
    </row>
    <row r="7378" spans="6:10" x14ac:dyDescent="0.25">
      <c r="F7378" s="49">
        <v>41609</v>
      </c>
      <c r="G7378" s="45" t="s">
        <v>399</v>
      </c>
      <c r="H7378" s="45" t="s">
        <v>7</v>
      </c>
      <c r="I7378" s="50">
        <v>33.15</v>
      </c>
      <c r="J7378" s="9" t="str">
        <f t="shared" si="116"/>
        <v>West</v>
      </c>
    </row>
    <row r="7379" spans="6:10" x14ac:dyDescent="0.25">
      <c r="F7379" s="49">
        <v>41580</v>
      </c>
      <c r="G7379" s="45" t="s">
        <v>374</v>
      </c>
      <c r="H7379" s="45" t="s">
        <v>321</v>
      </c>
      <c r="I7379" s="50">
        <v>239.85</v>
      </c>
      <c r="J7379" s="9" t="str">
        <f t="shared" si="116"/>
        <v>West</v>
      </c>
    </row>
    <row r="7380" spans="6:10" x14ac:dyDescent="0.25">
      <c r="F7380" s="49">
        <v>41982</v>
      </c>
      <c r="G7380" s="45" t="s">
        <v>326</v>
      </c>
      <c r="H7380" s="45" t="s">
        <v>334</v>
      </c>
      <c r="I7380" s="50">
        <v>470</v>
      </c>
      <c r="J7380" s="9" t="str">
        <f t="shared" si="116"/>
        <v>West</v>
      </c>
    </row>
    <row r="7381" spans="6:10" x14ac:dyDescent="0.25">
      <c r="F7381" s="49">
        <v>41534</v>
      </c>
      <c r="G7381" s="45" t="s">
        <v>356</v>
      </c>
      <c r="H7381" s="45" t="s">
        <v>10</v>
      </c>
      <c r="I7381" s="50">
        <v>481.95</v>
      </c>
      <c r="J7381" s="9" t="str">
        <f t="shared" si="116"/>
        <v>MidWest</v>
      </c>
    </row>
    <row r="7382" spans="6:10" x14ac:dyDescent="0.25">
      <c r="F7382" s="49">
        <v>41639</v>
      </c>
      <c r="G7382" s="45" t="s">
        <v>363</v>
      </c>
      <c r="H7382" s="45" t="s">
        <v>334</v>
      </c>
      <c r="I7382" s="50">
        <v>22.91</v>
      </c>
      <c r="J7382" s="9" t="str">
        <f t="shared" si="116"/>
        <v>West</v>
      </c>
    </row>
    <row r="7383" spans="6:10" x14ac:dyDescent="0.25">
      <c r="F7383" s="49">
        <v>41620</v>
      </c>
      <c r="G7383" s="45" t="s">
        <v>329</v>
      </c>
      <c r="H7383" s="45" t="s">
        <v>10</v>
      </c>
      <c r="I7383" s="50">
        <v>45.9</v>
      </c>
      <c r="J7383" s="9" t="str">
        <f t="shared" si="116"/>
        <v>MidWest</v>
      </c>
    </row>
    <row r="7384" spans="6:10" x14ac:dyDescent="0.25">
      <c r="F7384" s="49">
        <v>41973</v>
      </c>
      <c r="G7384" s="45" t="s">
        <v>340</v>
      </c>
      <c r="H7384" s="45" t="s">
        <v>7</v>
      </c>
      <c r="I7384" s="50">
        <v>98.94</v>
      </c>
      <c r="J7384" s="9" t="str">
        <f t="shared" si="116"/>
        <v>MidWest</v>
      </c>
    </row>
    <row r="7385" spans="6:10" x14ac:dyDescent="0.25">
      <c r="F7385" s="49">
        <v>41904</v>
      </c>
      <c r="G7385" s="45" t="s">
        <v>393</v>
      </c>
      <c r="H7385" s="45" t="s">
        <v>347</v>
      </c>
      <c r="I7385" s="50">
        <v>81.260000000000005</v>
      </c>
      <c r="J7385" s="9" t="str">
        <f t="shared" si="116"/>
        <v>MidWest</v>
      </c>
    </row>
    <row r="7386" spans="6:10" x14ac:dyDescent="0.25">
      <c r="F7386" s="49">
        <v>41954</v>
      </c>
      <c r="G7386" s="45" t="s">
        <v>381</v>
      </c>
      <c r="H7386" s="45" t="s">
        <v>321</v>
      </c>
      <c r="I7386" s="50">
        <v>78.75</v>
      </c>
      <c r="J7386" s="9" t="str">
        <f t="shared" si="116"/>
        <v>MidWest</v>
      </c>
    </row>
    <row r="7387" spans="6:10" x14ac:dyDescent="0.25">
      <c r="F7387" s="49">
        <v>41588</v>
      </c>
      <c r="G7387" s="45" t="s">
        <v>388</v>
      </c>
      <c r="H7387" s="45" t="s">
        <v>327</v>
      </c>
      <c r="I7387" s="50">
        <v>73.13</v>
      </c>
      <c r="J7387" s="9" t="str">
        <f t="shared" si="116"/>
        <v>West</v>
      </c>
    </row>
    <row r="7388" spans="6:10" x14ac:dyDescent="0.25">
      <c r="F7388" s="49">
        <v>41621</v>
      </c>
      <c r="G7388" s="45" t="s">
        <v>363</v>
      </c>
      <c r="H7388" s="45" t="s">
        <v>10</v>
      </c>
      <c r="I7388" s="50">
        <v>68.849999999999994</v>
      </c>
      <c r="J7388" s="9" t="str">
        <f t="shared" si="116"/>
        <v>West</v>
      </c>
    </row>
    <row r="7389" spans="6:10" x14ac:dyDescent="0.25">
      <c r="F7389" s="49">
        <v>41610</v>
      </c>
      <c r="G7389" s="45" t="s">
        <v>396</v>
      </c>
      <c r="H7389" s="45" t="s">
        <v>10</v>
      </c>
      <c r="I7389" s="50">
        <v>44.98</v>
      </c>
      <c r="J7389" s="9" t="str">
        <f t="shared" si="116"/>
        <v>West</v>
      </c>
    </row>
    <row r="7390" spans="6:10" x14ac:dyDescent="0.25">
      <c r="F7390" s="49">
        <v>41977</v>
      </c>
      <c r="G7390" s="45" t="s">
        <v>333</v>
      </c>
      <c r="H7390" s="45" t="s">
        <v>191</v>
      </c>
      <c r="I7390" s="50">
        <v>68.849999999999994</v>
      </c>
      <c r="J7390" s="9" t="str">
        <f t="shared" si="116"/>
        <v>MidWest</v>
      </c>
    </row>
    <row r="7391" spans="6:10" x14ac:dyDescent="0.25">
      <c r="F7391" s="49">
        <v>41684</v>
      </c>
      <c r="G7391" s="45" t="s">
        <v>375</v>
      </c>
      <c r="H7391" s="45" t="s">
        <v>337</v>
      </c>
      <c r="I7391" s="50">
        <v>49.25</v>
      </c>
      <c r="J7391" s="9" t="str">
        <f t="shared" si="116"/>
        <v>East</v>
      </c>
    </row>
    <row r="7392" spans="6:10" x14ac:dyDescent="0.25">
      <c r="F7392" s="49">
        <v>41396</v>
      </c>
      <c r="G7392" s="45" t="s">
        <v>328</v>
      </c>
      <c r="H7392" s="45" t="s">
        <v>7</v>
      </c>
      <c r="I7392" s="50">
        <v>102</v>
      </c>
      <c r="J7392" s="9" t="str">
        <f t="shared" si="116"/>
        <v>MidWest</v>
      </c>
    </row>
    <row r="7393" spans="6:10" x14ac:dyDescent="0.25">
      <c r="F7393" s="49">
        <v>41949</v>
      </c>
      <c r="G7393" s="45" t="s">
        <v>381</v>
      </c>
      <c r="H7393" s="45" t="s">
        <v>337</v>
      </c>
      <c r="I7393" s="50">
        <v>73.5</v>
      </c>
      <c r="J7393" s="9" t="str">
        <f t="shared" si="116"/>
        <v>MidWest</v>
      </c>
    </row>
    <row r="7394" spans="6:10" x14ac:dyDescent="0.25">
      <c r="F7394" s="49">
        <v>41579</v>
      </c>
      <c r="G7394" s="45" t="s">
        <v>387</v>
      </c>
      <c r="H7394" s="45" t="s">
        <v>331</v>
      </c>
      <c r="I7394" s="50">
        <v>90</v>
      </c>
      <c r="J7394" s="9" t="str">
        <f t="shared" si="116"/>
        <v>MidWest</v>
      </c>
    </row>
    <row r="7395" spans="6:10" x14ac:dyDescent="0.25">
      <c r="F7395" s="49">
        <v>41967</v>
      </c>
      <c r="G7395" s="45" t="s">
        <v>329</v>
      </c>
      <c r="H7395" s="45" t="s">
        <v>7</v>
      </c>
      <c r="I7395" s="50">
        <v>66.3</v>
      </c>
      <c r="J7395" s="9" t="str">
        <f t="shared" si="116"/>
        <v>MidWest</v>
      </c>
    </row>
    <row r="7396" spans="6:10" x14ac:dyDescent="0.25">
      <c r="F7396" s="49">
        <v>41596</v>
      </c>
      <c r="G7396" s="45" t="s">
        <v>376</v>
      </c>
      <c r="H7396" s="45" t="s">
        <v>337</v>
      </c>
      <c r="I7396" s="50">
        <v>73.88</v>
      </c>
      <c r="J7396" s="9" t="str">
        <f t="shared" si="116"/>
        <v>East</v>
      </c>
    </row>
    <row r="7397" spans="6:10" x14ac:dyDescent="0.25">
      <c r="F7397" s="49">
        <v>41605</v>
      </c>
      <c r="G7397" s="45" t="s">
        <v>394</v>
      </c>
      <c r="H7397" s="45" t="s">
        <v>324</v>
      </c>
      <c r="I7397" s="50">
        <v>38.700000000000003</v>
      </c>
      <c r="J7397" s="9" t="str">
        <f t="shared" si="116"/>
        <v>West</v>
      </c>
    </row>
    <row r="7398" spans="6:10" x14ac:dyDescent="0.25">
      <c r="F7398" s="49">
        <v>41965</v>
      </c>
      <c r="G7398" s="45" t="s">
        <v>385</v>
      </c>
      <c r="H7398" s="45" t="s">
        <v>347</v>
      </c>
      <c r="I7398" s="50">
        <v>54.45</v>
      </c>
      <c r="J7398" s="9" t="str">
        <f t="shared" si="116"/>
        <v>MidWest</v>
      </c>
    </row>
    <row r="7399" spans="6:10" x14ac:dyDescent="0.25">
      <c r="F7399" s="49">
        <v>41625</v>
      </c>
      <c r="G7399" s="45" t="s">
        <v>330</v>
      </c>
      <c r="H7399" s="45" t="s">
        <v>10</v>
      </c>
      <c r="I7399" s="50">
        <v>44.75</v>
      </c>
      <c r="J7399" s="9" t="str">
        <f t="shared" si="116"/>
        <v>East</v>
      </c>
    </row>
    <row r="7400" spans="6:10" x14ac:dyDescent="0.25">
      <c r="F7400" s="49">
        <v>41595</v>
      </c>
      <c r="G7400" s="45" t="s">
        <v>379</v>
      </c>
      <c r="H7400" s="45" t="s">
        <v>327</v>
      </c>
      <c r="I7400" s="50">
        <v>73.5</v>
      </c>
      <c r="J7400" s="9" t="str">
        <f t="shared" si="116"/>
        <v>East</v>
      </c>
    </row>
    <row r="7401" spans="6:10" x14ac:dyDescent="0.25">
      <c r="F7401" s="49">
        <v>41985</v>
      </c>
      <c r="G7401" s="45" t="s">
        <v>369</v>
      </c>
      <c r="H7401" s="45" t="s">
        <v>337</v>
      </c>
      <c r="I7401" s="50">
        <v>50</v>
      </c>
      <c r="J7401" s="9" t="str">
        <f t="shared" si="116"/>
        <v>South</v>
      </c>
    </row>
    <row r="7402" spans="6:10" x14ac:dyDescent="0.25">
      <c r="F7402" s="49">
        <v>41595</v>
      </c>
      <c r="G7402" s="45" t="s">
        <v>356</v>
      </c>
      <c r="H7402" s="45" t="s">
        <v>191</v>
      </c>
      <c r="I7402" s="50">
        <v>22.49</v>
      </c>
      <c r="J7402" s="9" t="str">
        <f t="shared" si="116"/>
        <v>MidWest</v>
      </c>
    </row>
    <row r="7403" spans="6:10" x14ac:dyDescent="0.25">
      <c r="F7403" s="49">
        <v>41991</v>
      </c>
      <c r="G7403" s="45" t="s">
        <v>357</v>
      </c>
      <c r="H7403" s="45" t="s">
        <v>337</v>
      </c>
      <c r="I7403" s="50">
        <v>450</v>
      </c>
      <c r="J7403" s="9" t="str">
        <f t="shared" si="116"/>
        <v>South</v>
      </c>
    </row>
    <row r="7404" spans="6:10" x14ac:dyDescent="0.25">
      <c r="F7404" s="49">
        <v>41958</v>
      </c>
      <c r="G7404" s="45" t="s">
        <v>330</v>
      </c>
      <c r="H7404" s="45" t="s">
        <v>191</v>
      </c>
      <c r="I7404" s="50">
        <v>45.9</v>
      </c>
      <c r="J7404" s="9" t="str">
        <f t="shared" si="116"/>
        <v>East</v>
      </c>
    </row>
    <row r="7405" spans="6:10" x14ac:dyDescent="0.25">
      <c r="F7405" s="49">
        <v>41976</v>
      </c>
      <c r="G7405" s="45" t="s">
        <v>384</v>
      </c>
      <c r="H7405" s="45" t="s">
        <v>10</v>
      </c>
      <c r="I7405" s="50">
        <v>22.26</v>
      </c>
      <c r="J7405" s="9" t="str">
        <f t="shared" si="116"/>
        <v>East</v>
      </c>
    </row>
    <row r="7406" spans="6:10" x14ac:dyDescent="0.25">
      <c r="F7406" s="49">
        <v>41617</v>
      </c>
      <c r="G7406" s="45" t="s">
        <v>368</v>
      </c>
      <c r="H7406" s="45" t="s">
        <v>10</v>
      </c>
      <c r="I7406" s="50">
        <v>22.95</v>
      </c>
      <c r="J7406" s="9" t="str">
        <f t="shared" si="116"/>
        <v>West</v>
      </c>
    </row>
    <row r="7407" spans="6:10" x14ac:dyDescent="0.25">
      <c r="F7407" s="49">
        <v>41951</v>
      </c>
      <c r="G7407" s="45" t="s">
        <v>361</v>
      </c>
      <c r="H7407" s="45" t="s">
        <v>10</v>
      </c>
      <c r="I7407" s="50">
        <v>45.9</v>
      </c>
      <c r="J7407" s="9" t="str">
        <f t="shared" si="116"/>
        <v>MidWest</v>
      </c>
    </row>
    <row r="7408" spans="6:10" x14ac:dyDescent="0.25">
      <c r="F7408" s="49">
        <v>41959</v>
      </c>
      <c r="G7408" s="45" t="s">
        <v>374</v>
      </c>
      <c r="H7408" s="45" t="s">
        <v>324</v>
      </c>
      <c r="I7408" s="50">
        <v>39.9</v>
      </c>
      <c r="J7408" s="9" t="str">
        <f t="shared" si="116"/>
        <v>West</v>
      </c>
    </row>
    <row r="7409" spans="6:10" x14ac:dyDescent="0.25">
      <c r="F7409" s="49">
        <v>41979</v>
      </c>
      <c r="G7409" s="45" t="s">
        <v>377</v>
      </c>
      <c r="H7409" s="45" t="s">
        <v>10</v>
      </c>
      <c r="I7409" s="50">
        <v>68.849999999999994</v>
      </c>
      <c r="J7409" s="9" t="str">
        <f t="shared" si="116"/>
        <v>West</v>
      </c>
    </row>
    <row r="7410" spans="6:10" x14ac:dyDescent="0.25">
      <c r="F7410" s="49">
        <v>41954</v>
      </c>
      <c r="G7410" s="45" t="s">
        <v>383</v>
      </c>
      <c r="H7410" s="45" t="s">
        <v>347</v>
      </c>
      <c r="I7410" s="50">
        <v>80.44</v>
      </c>
      <c r="J7410" s="9" t="str">
        <f t="shared" si="116"/>
        <v>South</v>
      </c>
    </row>
    <row r="7411" spans="6:10" x14ac:dyDescent="0.25">
      <c r="F7411" s="49">
        <v>41895</v>
      </c>
      <c r="G7411" s="45" t="s">
        <v>373</v>
      </c>
      <c r="H7411" s="45" t="s">
        <v>331</v>
      </c>
      <c r="I7411" s="50">
        <v>90</v>
      </c>
      <c r="J7411" s="9" t="str">
        <f t="shared" si="116"/>
        <v>MidWest</v>
      </c>
    </row>
    <row r="7412" spans="6:10" x14ac:dyDescent="0.25">
      <c r="F7412" s="49">
        <v>41434</v>
      </c>
      <c r="G7412" s="45" t="s">
        <v>375</v>
      </c>
      <c r="H7412" s="45" t="s">
        <v>327</v>
      </c>
      <c r="I7412" s="50">
        <v>269.5</v>
      </c>
      <c r="J7412" s="9" t="str">
        <f t="shared" si="116"/>
        <v>East</v>
      </c>
    </row>
    <row r="7413" spans="6:10" x14ac:dyDescent="0.25">
      <c r="F7413" s="49">
        <v>41626</v>
      </c>
      <c r="G7413" s="45" t="s">
        <v>382</v>
      </c>
      <c r="H7413" s="45" t="s">
        <v>191</v>
      </c>
      <c r="I7413" s="50">
        <v>45.21</v>
      </c>
      <c r="J7413" s="9" t="str">
        <f t="shared" si="116"/>
        <v>East</v>
      </c>
    </row>
    <row r="7414" spans="6:10" x14ac:dyDescent="0.25">
      <c r="F7414" s="49">
        <v>41603</v>
      </c>
      <c r="G7414" s="45" t="s">
        <v>383</v>
      </c>
      <c r="H7414" s="45" t="s">
        <v>10</v>
      </c>
      <c r="I7414" s="50">
        <v>44.98</v>
      </c>
      <c r="J7414" s="9" t="str">
        <f t="shared" si="116"/>
        <v>South</v>
      </c>
    </row>
    <row r="7415" spans="6:10" x14ac:dyDescent="0.25">
      <c r="F7415" s="49">
        <v>41677</v>
      </c>
      <c r="G7415" s="45" t="s">
        <v>340</v>
      </c>
      <c r="H7415" s="45" t="s">
        <v>191</v>
      </c>
      <c r="I7415" s="50">
        <v>67.47</v>
      </c>
      <c r="J7415" s="9" t="str">
        <f t="shared" si="116"/>
        <v>MidWest</v>
      </c>
    </row>
    <row r="7416" spans="6:10" x14ac:dyDescent="0.25">
      <c r="F7416" s="49">
        <v>41374</v>
      </c>
      <c r="G7416" s="45" t="s">
        <v>359</v>
      </c>
      <c r="H7416" s="45" t="s">
        <v>334</v>
      </c>
      <c r="I7416" s="50">
        <v>45.59</v>
      </c>
      <c r="J7416" s="9" t="str">
        <f t="shared" si="116"/>
        <v>MidWest</v>
      </c>
    </row>
    <row r="7417" spans="6:10" x14ac:dyDescent="0.25">
      <c r="F7417" s="49">
        <v>41598</v>
      </c>
      <c r="G7417" s="45" t="s">
        <v>375</v>
      </c>
      <c r="H7417" s="45" t="s">
        <v>324</v>
      </c>
      <c r="I7417" s="50">
        <v>38.9</v>
      </c>
      <c r="J7417" s="9" t="str">
        <f t="shared" si="116"/>
        <v>East</v>
      </c>
    </row>
    <row r="7418" spans="6:10" x14ac:dyDescent="0.25">
      <c r="F7418" s="49">
        <v>41963</v>
      </c>
      <c r="G7418" s="45" t="s">
        <v>359</v>
      </c>
      <c r="H7418" s="45" t="s">
        <v>324</v>
      </c>
      <c r="I7418" s="50">
        <v>39.9</v>
      </c>
      <c r="J7418" s="9" t="str">
        <f t="shared" si="116"/>
        <v>MidWest</v>
      </c>
    </row>
    <row r="7419" spans="6:10" x14ac:dyDescent="0.25">
      <c r="F7419" s="49">
        <v>41496</v>
      </c>
      <c r="G7419" s="45" t="s">
        <v>375</v>
      </c>
      <c r="H7419" s="45" t="s">
        <v>7</v>
      </c>
      <c r="I7419" s="50">
        <v>98.94</v>
      </c>
      <c r="J7419" s="9" t="str">
        <f t="shared" si="116"/>
        <v>East</v>
      </c>
    </row>
    <row r="7420" spans="6:10" x14ac:dyDescent="0.25">
      <c r="F7420" s="49">
        <v>41948</v>
      </c>
      <c r="G7420" s="45" t="s">
        <v>367</v>
      </c>
      <c r="H7420" s="45" t="s">
        <v>337</v>
      </c>
      <c r="I7420" s="50">
        <v>514.5</v>
      </c>
      <c r="J7420" s="9" t="str">
        <f t="shared" si="116"/>
        <v>MidWest</v>
      </c>
    </row>
    <row r="7421" spans="6:10" x14ac:dyDescent="0.25">
      <c r="F7421" s="49">
        <v>41975</v>
      </c>
      <c r="G7421" s="45" t="s">
        <v>328</v>
      </c>
      <c r="H7421" s="45" t="s">
        <v>331</v>
      </c>
      <c r="I7421" s="50">
        <v>29.7</v>
      </c>
      <c r="J7421" s="9" t="str">
        <f t="shared" si="116"/>
        <v>MidWest</v>
      </c>
    </row>
    <row r="7422" spans="6:10" x14ac:dyDescent="0.25">
      <c r="F7422" s="49">
        <v>41594</v>
      </c>
      <c r="G7422" s="45" t="s">
        <v>323</v>
      </c>
      <c r="H7422" s="45" t="s">
        <v>334</v>
      </c>
      <c r="I7422" s="50">
        <v>46.3</v>
      </c>
      <c r="J7422" s="9" t="str">
        <f t="shared" si="116"/>
        <v>MidWest</v>
      </c>
    </row>
    <row r="7423" spans="6:10" x14ac:dyDescent="0.25">
      <c r="F7423" s="49">
        <v>41607</v>
      </c>
      <c r="G7423" s="45" t="s">
        <v>333</v>
      </c>
      <c r="H7423" s="45" t="s">
        <v>7</v>
      </c>
      <c r="I7423" s="50">
        <v>68</v>
      </c>
      <c r="J7423" s="9" t="str">
        <f t="shared" si="116"/>
        <v>MidWest</v>
      </c>
    </row>
    <row r="7424" spans="6:10" x14ac:dyDescent="0.25">
      <c r="F7424" s="49">
        <v>41580</v>
      </c>
      <c r="G7424" s="45" t="s">
        <v>359</v>
      </c>
      <c r="H7424" s="45" t="s">
        <v>10</v>
      </c>
      <c r="I7424" s="50">
        <v>22.95</v>
      </c>
      <c r="J7424" s="9" t="str">
        <f t="shared" si="116"/>
        <v>MidWest</v>
      </c>
    </row>
    <row r="7425" spans="6:10" x14ac:dyDescent="0.25">
      <c r="F7425" s="49">
        <v>41606</v>
      </c>
      <c r="G7425" s="45" t="s">
        <v>390</v>
      </c>
      <c r="H7425" s="45" t="s">
        <v>334</v>
      </c>
      <c r="I7425" s="50">
        <v>70.5</v>
      </c>
      <c r="J7425" s="9" t="str">
        <f t="shared" si="116"/>
        <v>South</v>
      </c>
    </row>
    <row r="7426" spans="6:10" x14ac:dyDescent="0.25">
      <c r="F7426" s="49">
        <v>41592</v>
      </c>
      <c r="G7426" s="45" t="s">
        <v>362</v>
      </c>
      <c r="H7426" s="45" t="s">
        <v>7</v>
      </c>
      <c r="I7426" s="50">
        <v>33.49</v>
      </c>
      <c r="J7426" s="9" t="str">
        <f t="shared" si="116"/>
        <v>East</v>
      </c>
    </row>
    <row r="7427" spans="6:10" x14ac:dyDescent="0.25">
      <c r="F7427" s="49">
        <v>41636</v>
      </c>
      <c r="G7427" s="45" t="s">
        <v>335</v>
      </c>
      <c r="H7427" s="45" t="s">
        <v>331</v>
      </c>
      <c r="I7427" s="50">
        <v>510</v>
      </c>
      <c r="J7427" s="9" t="str">
        <f t="shared" si="116"/>
        <v>West</v>
      </c>
    </row>
    <row r="7428" spans="6:10" x14ac:dyDescent="0.25">
      <c r="F7428" s="49">
        <v>41613</v>
      </c>
      <c r="G7428" s="45" t="s">
        <v>368</v>
      </c>
      <c r="H7428" s="45" t="s">
        <v>10</v>
      </c>
      <c r="I7428" s="50">
        <v>44.75</v>
      </c>
      <c r="J7428" s="9" t="str">
        <f t="shared" ref="J7428:J7491" si="117">VLOOKUP(G7428,$A$4:$B$75,2,0)</f>
        <v>West</v>
      </c>
    </row>
    <row r="7429" spans="6:10" x14ac:dyDescent="0.25">
      <c r="F7429" s="49">
        <v>41850</v>
      </c>
      <c r="G7429" s="45" t="s">
        <v>363</v>
      </c>
      <c r="H7429" s="45" t="s">
        <v>7</v>
      </c>
      <c r="I7429" s="50">
        <v>68</v>
      </c>
      <c r="J7429" s="9" t="str">
        <f t="shared" si="117"/>
        <v>West</v>
      </c>
    </row>
    <row r="7430" spans="6:10" x14ac:dyDescent="0.25">
      <c r="F7430" s="49">
        <v>41600</v>
      </c>
      <c r="G7430" s="45" t="s">
        <v>363</v>
      </c>
      <c r="H7430" s="45" t="s">
        <v>191</v>
      </c>
      <c r="I7430" s="50">
        <v>22.95</v>
      </c>
      <c r="J7430" s="9" t="str">
        <f t="shared" si="117"/>
        <v>West</v>
      </c>
    </row>
    <row r="7431" spans="6:10" x14ac:dyDescent="0.25">
      <c r="F7431" s="49">
        <v>41956</v>
      </c>
      <c r="G7431" s="45" t="s">
        <v>370</v>
      </c>
      <c r="H7431" s="45" t="s">
        <v>191</v>
      </c>
      <c r="I7431" s="50">
        <v>44.52</v>
      </c>
      <c r="J7431" s="9" t="str">
        <f t="shared" si="117"/>
        <v>South</v>
      </c>
    </row>
    <row r="7432" spans="6:10" x14ac:dyDescent="0.25">
      <c r="F7432" s="49">
        <v>41678</v>
      </c>
      <c r="G7432" s="45" t="s">
        <v>340</v>
      </c>
      <c r="H7432" s="45" t="s">
        <v>7</v>
      </c>
      <c r="I7432" s="50">
        <v>68</v>
      </c>
      <c r="J7432" s="9" t="str">
        <f t="shared" si="117"/>
        <v>MidWest</v>
      </c>
    </row>
    <row r="7433" spans="6:10" x14ac:dyDescent="0.25">
      <c r="F7433" s="49">
        <v>41594</v>
      </c>
      <c r="G7433" s="45" t="s">
        <v>348</v>
      </c>
      <c r="H7433" s="45" t="s">
        <v>324</v>
      </c>
      <c r="I7433" s="50">
        <v>19.75</v>
      </c>
      <c r="J7433" s="9" t="str">
        <f t="shared" si="117"/>
        <v>South</v>
      </c>
    </row>
    <row r="7434" spans="6:10" x14ac:dyDescent="0.25">
      <c r="F7434" s="49">
        <v>41974</v>
      </c>
      <c r="G7434" s="45" t="s">
        <v>363</v>
      </c>
      <c r="H7434" s="45" t="s">
        <v>10</v>
      </c>
      <c r="I7434" s="50">
        <v>67.13</v>
      </c>
      <c r="J7434" s="9" t="str">
        <f t="shared" si="117"/>
        <v>West</v>
      </c>
    </row>
    <row r="7435" spans="6:10" x14ac:dyDescent="0.25">
      <c r="F7435" s="49">
        <v>41414</v>
      </c>
      <c r="G7435" s="45" t="s">
        <v>336</v>
      </c>
      <c r="H7435" s="45" t="s">
        <v>191</v>
      </c>
      <c r="I7435" s="50">
        <v>45.9</v>
      </c>
      <c r="J7435" s="9" t="str">
        <f t="shared" si="117"/>
        <v>West</v>
      </c>
    </row>
    <row r="7436" spans="6:10" x14ac:dyDescent="0.25">
      <c r="F7436" s="49">
        <v>41714</v>
      </c>
      <c r="G7436" s="45" t="s">
        <v>370</v>
      </c>
      <c r="H7436" s="45" t="s">
        <v>7</v>
      </c>
      <c r="I7436" s="50">
        <v>34</v>
      </c>
      <c r="J7436" s="9" t="str">
        <f t="shared" si="117"/>
        <v>South</v>
      </c>
    </row>
    <row r="7437" spans="6:10" x14ac:dyDescent="0.25">
      <c r="F7437" s="49">
        <v>41585</v>
      </c>
      <c r="G7437" s="45" t="s">
        <v>364</v>
      </c>
      <c r="H7437" s="45" t="s">
        <v>327</v>
      </c>
      <c r="I7437" s="50">
        <v>75</v>
      </c>
      <c r="J7437" s="9" t="str">
        <f t="shared" si="117"/>
        <v>West</v>
      </c>
    </row>
    <row r="7438" spans="6:10" x14ac:dyDescent="0.25">
      <c r="F7438" s="49">
        <v>41965</v>
      </c>
      <c r="G7438" s="45" t="s">
        <v>389</v>
      </c>
      <c r="H7438" s="45" t="s">
        <v>331</v>
      </c>
      <c r="I7438" s="50">
        <v>87.75</v>
      </c>
      <c r="J7438" s="9" t="str">
        <f t="shared" si="117"/>
        <v>MidWest</v>
      </c>
    </row>
    <row r="7439" spans="6:10" x14ac:dyDescent="0.25">
      <c r="F7439" s="49">
        <v>41625</v>
      </c>
      <c r="G7439" s="45" t="s">
        <v>367</v>
      </c>
      <c r="H7439" s="45" t="s">
        <v>349</v>
      </c>
      <c r="I7439" s="50">
        <v>61.11</v>
      </c>
      <c r="J7439" s="9" t="str">
        <f t="shared" si="117"/>
        <v>MidWest</v>
      </c>
    </row>
    <row r="7440" spans="6:10" x14ac:dyDescent="0.25">
      <c r="F7440" s="49">
        <v>41965</v>
      </c>
      <c r="G7440" s="45" t="s">
        <v>373</v>
      </c>
      <c r="H7440" s="45" t="s">
        <v>191</v>
      </c>
      <c r="I7440" s="50">
        <v>45.9</v>
      </c>
      <c r="J7440" s="9" t="str">
        <f t="shared" si="117"/>
        <v>MidWest</v>
      </c>
    </row>
    <row r="7441" spans="6:10" x14ac:dyDescent="0.25">
      <c r="F7441" s="49">
        <v>41695</v>
      </c>
      <c r="G7441" s="45" t="s">
        <v>328</v>
      </c>
      <c r="H7441" s="45" t="s">
        <v>324</v>
      </c>
      <c r="I7441" s="50">
        <v>19.75</v>
      </c>
      <c r="J7441" s="9" t="str">
        <f t="shared" si="117"/>
        <v>MidWest</v>
      </c>
    </row>
    <row r="7442" spans="6:10" x14ac:dyDescent="0.25">
      <c r="F7442" s="49">
        <v>41586</v>
      </c>
      <c r="G7442" s="45" t="s">
        <v>330</v>
      </c>
      <c r="H7442" s="45" t="s">
        <v>7</v>
      </c>
      <c r="I7442" s="50">
        <v>65.959999999999994</v>
      </c>
      <c r="J7442" s="9" t="str">
        <f t="shared" si="117"/>
        <v>East</v>
      </c>
    </row>
    <row r="7443" spans="6:10" x14ac:dyDescent="0.25">
      <c r="F7443" s="49">
        <v>41973</v>
      </c>
      <c r="G7443" s="45" t="s">
        <v>363</v>
      </c>
      <c r="H7443" s="45" t="s">
        <v>7</v>
      </c>
      <c r="I7443" s="50">
        <v>68</v>
      </c>
      <c r="J7443" s="9" t="str">
        <f t="shared" si="117"/>
        <v>West</v>
      </c>
    </row>
    <row r="7444" spans="6:10" x14ac:dyDescent="0.25">
      <c r="F7444" s="49">
        <v>41974</v>
      </c>
      <c r="G7444" s="45" t="s">
        <v>368</v>
      </c>
      <c r="H7444" s="45" t="s">
        <v>191</v>
      </c>
      <c r="I7444" s="50">
        <v>67.47</v>
      </c>
      <c r="J7444" s="9" t="str">
        <f t="shared" si="117"/>
        <v>West</v>
      </c>
    </row>
    <row r="7445" spans="6:10" x14ac:dyDescent="0.25">
      <c r="F7445" s="49">
        <v>41998</v>
      </c>
      <c r="G7445" s="45" t="s">
        <v>374</v>
      </c>
      <c r="H7445" s="45" t="s">
        <v>10</v>
      </c>
      <c r="I7445" s="50">
        <v>45.44</v>
      </c>
      <c r="J7445" s="9" t="str">
        <f t="shared" si="117"/>
        <v>West</v>
      </c>
    </row>
    <row r="7446" spans="6:10" x14ac:dyDescent="0.25">
      <c r="F7446" s="49">
        <v>41574</v>
      </c>
      <c r="G7446" s="45" t="s">
        <v>357</v>
      </c>
      <c r="H7446" s="45" t="s">
        <v>349</v>
      </c>
      <c r="I7446" s="50">
        <v>63</v>
      </c>
      <c r="J7446" s="9" t="str">
        <f t="shared" si="117"/>
        <v>South</v>
      </c>
    </row>
    <row r="7447" spans="6:10" x14ac:dyDescent="0.25">
      <c r="F7447" s="49">
        <v>41617</v>
      </c>
      <c r="G7447" s="45" t="s">
        <v>360</v>
      </c>
      <c r="H7447" s="45" t="s">
        <v>331</v>
      </c>
      <c r="I7447" s="50">
        <v>30</v>
      </c>
      <c r="J7447" s="9" t="str">
        <f t="shared" si="117"/>
        <v>West</v>
      </c>
    </row>
    <row r="7448" spans="6:10" x14ac:dyDescent="0.25">
      <c r="F7448" s="49">
        <v>41995</v>
      </c>
      <c r="G7448" s="45" t="s">
        <v>375</v>
      </c>
      <c r="H7448" s="45" t="s">
        <v>347</v>
      </c>
      <c r="I7448" s="50">
        <v>27.5</v>
      </c>
      <c r="J7448" s="9" t="str">
        <f t="shared" si="117"/>
        <v>East</v>
      </c>
    </row>
    <row r="7449" spans="6:10" x14ac:dyDescent="0.25">
      <c r="F7449" s="49">
        <v>41625</v>
      </c>
      <c r="G7449" s="45" t="s">
        <v>353</v>
      </c>
      <c r="H7449" s="45" t="s">
        <v>7</v>
      </c>
      <c r="I7449" s="50">
        <v>66.98</v>
      </c>
      <c r="J7449" s="9" t="str">
        <f t="shared" si="117"/>
        <v>MidWest</v>
      </c>
    </row>
    <row r="7450" spans="6:10" x14ac:dyDescent="0.25">
      <c r="F7450" s="49">
        <v>41960</v>
      </c>
      <c r="G7450" s="45" t="s">
        <v>380</v>
      </c>
      <c r="H7450" s="45" t="s">
        <v>10</v>
      </c>
      <c r="I7450" s="50">
        <v>44.75</v>
      </c>
      <c r="J7450" s="9" t="str">
        <f t="shared" si="117"/>
        <v>South</v>
      </c>
    </row>
    <row r="7451" spans="6:10" x14ac:dyDescent="0.25">
      <c r="F7451" s="49">
        <v>41669</v>
      </c>
      <c r="G7451" s="45" t="s">
        <v>372</v>
      </c>
      <c r="H7451" s="45" t="s">
        <v>324</v>
      </c>
      <c r="I7451" s="50">
        <v>58.95</v>
      </c>
      <c r="J7451" s="9" t="str">
        <f t="shared" si="117"/>
        <v>West</v>
      </c>
    </row>
    <row r="7452" spans="6:10" x14ac:dyDescent="0.25">
      <c r="F7452" s="49">
        <v>41962</v>
      </c>
      <c r="G7452" s="45" t="s">
        <v>390</v>
      </c>
      <c r="H7452" s="45" t="s">
        <v>337</v>
      </c>
      <c r="I7452" s="50">
        <v>49.5</v>
      </c>
      <c r="J7452" s="9" t="str">
        <f t="shared" si="117"/>
        <v>South</v>
      </c>
    </row>
    <row r="7453" spans="6:10" x14ac:dyDescent="0.25">
      <c r="F7453" s="49">
        <v>41971</v>
      </c>
      <c r="G7453" s="45" t="s">
        <v>394</v>
      </c>
      <c r="H7453" s="45" t="s">
        <v>331</v>
      </c>
      <c r="I7453" s="50">
        <v>380.25</v>
      </c>
      <c r="J7453" s="9" t="str">
        <f t="shared" si="117"/>
        <v>West</v>
      </c>
    </row>
    <row r="7454" spans="6:10" x14ac:dyDescent="0.25">
      <c r="F7454" s="49">
        <v>41597</v>
      </c>
      <c r="G7454" s="45" t="s">
        <v>355</v>
      </c>
      <c r="H7454" s="45" t="s">
        <v>334</v>
      </c>
      <c r="I7454" s="50">
        <v>70.5</v>
      </c>
      <c r="J7454" s="9" t="str">
        <f t="shared" si="117"/>
        <v>MidWest</v>
      </c>
    </row>
    <row r="7455" spans="6:10" x14ac:dyDescent="0.25">
      <c r="F7455" s="49">
        <v>41972</v>
      </c>
      <c r="G7455" s="45" t="s">
        <v>338</v>
      </c>
      <c r="H7455" s="45" t="s">
        <v>191</v>
      </c>
      <c r="I7455" s="50">
        <v>68.849999999999994</v>
      </c>
      <c r="J7455" s="9" t="str">
        <f t="shared" si="117"/>
        <v>South</v>
      </c>
    </row>
    <row r="7456" spans="6:10" x14ac:dyDescent="0.25">
      <c r="F7456" s="49">
        <v>41636</v>
      </c>
      <c r="G7456" s="45" t="s">
        <v>354</v>
      </c>
      <c r="H7456" s="45" t="s">
        <v>7</v>
      </c>
      <c r="I7456" s="50">
        <v>68</v>
      </c>
      <c r="J7456" s="9" t="str">
        <f t="shared" si="117"/>
        <v>MidWest</v>
      </c>
    </row>
    <row r="7457" spans="6:10" x14ac:dyDescent="0.25">
      <c r="F7457" s="49">
        <v>41974</v>
      </c>
      <c r="G7457" s="45" t="s">
        <v>323</v>
      </c>
      <c r="H7457" s="45" t="s">
        <v>334</v>
      </c>
      <c r="I7457" s="50">
        <v>23.5</v>
      </c>
      <c r="J7457" s="9" t="str">
        <f t="shared" si="117"/>
        <v>MidWest</v>
      </c>
    </row>
    <row r="7458" spans="6:10" x14ac:dyDescent="0.25">
      <c r="F7458" s="49">
        <v>41883</v>
      </c>
      <c r="G7458" s="45" t="s">
        <v>348</v>
      </c>
      <c r="H7458" s="45" t="s">
        <v>321</v>
      </c>
      <c r="I7458" s="50">
        <v>712.35</v>
      </c>
      <c r="J7458" s="9" t="str">
        <f t="shared" si="117"/>
        <v>South</v>
      </c>
    </row>
    <row r="7459" spans="6:10" x14ac:dyDescent="0.25">
      <c r="F7459" s="49">
        <v>41837</v>
      </c>
      <c r="G7459" s="45" t="s">
        <v>330</v>
      </c>
      <c r="H7459" s="45" t="s">
        <v>7</v>
      </c>
      <c r="I7459" s="50">
        <v>131.91999999999999</v>
      </c>
      <c r="J7459" s="9" t="str">
        <f t="shared" si="117"/>
        <v>East</v>
      </c>
    </row>
    <row r="7460" spans="6:10" x14ac:dyDescent="0.25">
      <c r="F7460" s="49">
        <v>41886</v>
      </c>
      <c r="G7460" s="45" t="s">
        <v>363</v>
      </c>
      <c r="H7460" s="45" t="s">
        <v>191</v>
      </c>
      <c r="I7460" s="50">
        <v>90.88</v>
      </c>
      <c r="J7460" s="9" t="str">
        <f t="shared" si="117"/>
        <v>West</v>
      </c>
    </row>
    <row r="7461" spans="6:10" x14ac:dyDescent="0.25">
      <c r="F7461" s="49">
        <v>42002</v>
      </c>
      <c r="G7461" s="45" t="s">
        <v>363</v>
      </c>
      <c r="H7461" s="45" t="s">
        <v>327</v>
      </c>
      <c r="I7461" s="50">
        <v>72.75</v>
      </c>
      <c r="J7461" s="9" t="str">
        <f t="shared" si="117"/>
        <v>West</v>
      </c>
    </row>
    <row r="7462" spans="6:10" x14ac:dyDescent="0.25">
      <c r="F7462" s="49">
        <v>41612</v>
      </c>
      <c r="G7462" s="45" t="s">
        <v>360</v>
      </c>
      <c r="H7462" s="45" t="s">
        <v>324</v>
      </c>
      <c r="I7462" s="50">
        <v>59.85</v>
      </c>
      <c r="J7462" s="9" t="str">
        <f t="shared" si="117"/>
        <v>West</v>
      </c>
    </row>
    <row r="7463" spans="6:10" x14ac:dyDescent="0.25">
      <c r="F7463" s="49">
        <v>41844</v>
      </c>
      <c r="G7463" s="45" t="s">
        <v>387</v>
      </c>
      <c r="H7463" s="45" t="s">
        <v>324</v>
      </c>
      <c r="I7463" s="50">
        <v>39.299999999999997</v>
      </c>
      <c r="J7463" s="9" t="str">
        <f t="shared" si="117"/>
        <v>MidWest</v>
      </c>
    </row>
    <row r="7464" spans="6:10" x14ac:dyDescent="0.25">
      <c r="F7464" s="49">
        <v>41361</v>
      </c>
      <c r="G7464" s="45" t="s">
        <v>393</v>
      </c>
      <c r="H7464" s="45" t="s">
        <v>191</v>
      </c>
      <c r="I7464" s="50">
        <v>22.95</v>
      </c>
      <c r="J7464" s="9" t="str">
        <f t="shared" si="117"/>
        <v>MidWest</v>
      </c>
    </row>
    <row r="7465" spans="6:10" x14ac:dyDescent="0.25">
      <c r="F7465" s="49">
        <v>41621</v>
      </c>
      <c r="G7465" s="45" t="s">
        <v>361</v>
      </c>
      <c r="H7465" s="45" t="s">
        <v>10</v>
      </c>
      <c r="I7465" s="50">
        <v>22.38</v>
      </c>
      <c r="J7465" s="9" t="str">
        <f t="shared" si="117"/>
        <v>MidWest</v>
      </c>
    </row>
    <row r="7466" spans="6:10" x14ac:dyDescent="0.25">
      <c r="F7466" s="49">
        <v>41988</v>
      </c>
      <c r="G7466" s="45" t="s">
        <v>323</v>
      </c>
      <c r="H7466" s="45" t="s">
        <v>7</v>
      </c>
      <c r="I7466" s="50">
        <v>578</v>
      </c>
      <c r="J7466" s="9" t="str">
        <f t="shared" si="117"/>
        <v>MidWest</v>
      </c>
    </row>
    <row r="7467" spans="6:10" x14ac:dyDescent="0.25">
      <c r="F7467" s="49">
        <v>42003</v>
      </c>
      <c r="G7467" s="45" t="s">
        <v>357</v>
      </c>
      <c r="H7467" s="45" t="s">
        <v>334</v>
      </c>
      <c r="I7467" s="50">
        <v>47</v>
      </c>
      <c r="J7467" s="9" t="str">
        <f t="shared" si="117"/>
        <v>South</v>
      </c>
    </row>
    <row r="7468" spans="6:10" x14ac:dyDescent="0.25">
      <c r="F7468" s="49">
        <v>41946</v>
      </c>
      <c r="G7468" s="45" t="s">
        <v>342</v>
      </c>
      <c r="H7468" s="45" t="s">
        <v>331</v>
      </c>
      <c r="I7468" s="50">
        <v>87.3</v>
      </c>
      <c r="J7468" s="9" t="str">
        <f t="shared" si="117"/>
        <v>MidWest</v>
      </c>
    </row>
    <row r="7469" spans="6:10" x14ac:dyDescent="0.25">
      <c r="F7469" s="49">
        <v>41979</v>
      </c>
      <c r="G7469" s="45" t="s">
        <v>330</v>
      </c>
      <c r="H7469" s="45" t="s">
        <v>324</v>
      </c>
      <c r="I7469" s="50">
        <v>39.9</v>
      </c>
      <c r="J7469" s="9" t="str">
        <f t="shared" si="117"/>
        <v>East</v>
      </c>
    </row>
    <row r="7470" spans="6:10" x14ac:dyDescent="0.25">
      <c r="F7470" s="49">
        <v>41898</v>
      </c>
      <c r="G7470" s="45" t="s">
        <v>351</v>
      </c>
      <c r="H7470" s="45" t="s">
        <v>10</v>
      </c>
      <c r="I7470" s="50">
        <v>114.75</v>
      </c>
      <c r="J7470" s="9" t="str">
        <f t="shared" si="117"/>
        <v>MidWest</v>
      </c>
    </row>
    <row r="7471" spans="6:10" x14ac:dyDescent="0.25">
      <c r="F7471" s="49">
        <v>41892</v>
      </c>
      <c r="G7471" s="45" t="s">
        <v>320</v>
      </c>
      <c r="H7471" s="45" t="s">
        <v>324</v>
      </c>
      <c r="I7471" s="50">
        <v>19.95</v>
      </c>
      <c r="J7471" s="9" t="str">
        <f t="shared" si="117"/>
        <v>West</v>
      </c>
    </row>
    <row r="7472" spans="6:10" x14ac:dyDescent="0.25">
      <c r="F7472" s="49">
        <v>41856</v>
      </c>
      <c r="G7472" s="45" t="s">
        <v>402</v>
      </c>
      <c r="H7472" s="45" t="s">
        <v>10</v>
      </c>
      <c r="I7472" s="50">
        <v>44.75</v>
      </c>
      <c r="J7472" s="9" t="str">
        <f t="shared" si="117"/>
        <v>South</v>
      </c>
    </row>
    <row r="7473" spans="6:10" x14ac:dyDescent="0.25">
      <c r="F7473" s="49">
        <v>41994</v>
      </c>
      <c r="G7473" s="45" t="s">
        <v>403</v>
      </c>
      <c r="H7473" s="45" t="s">
        <v>334</v>
      </c>
      <c r="I7473" s="50">
        <v>69.44</v>
      </c>
      <c r="J7473" s="9" t="str">
        <f t="shared" si="117"/>
        <v>West</v>
      </c>
    </row>
    <row r="7474" spans="6:10" x14ac:dyDescent="0.25">
      <c r="F7474" s="49">
        <v>41970</v>
      </c>
      <c r="G7474" s="45" t="s">
        <v>343</v>
      </c>
      <c r="H7474" s="45" t="s">
        <v>324</v>
      </c>
      <c r="I7474" s="50">
        <v>58.05</v>
      </c>
      <c r="J7474" s="9" t="str">
        <f t="shared" si="117"/>
        <v>West</v>
      </c>
    </row>
    <row r="7475" spans="6:10" x14ac:dyDescent="0.25">
      <c r="F7475" s="49">
        <v>41486</v>
      </c>
      <c r="G7475" s="45" t="s">
        <v>393</v>
      </c>
      <c r="H7475" s="45" t="s">
        <v>337</v>
      </c>
      <c r="I7475" s="50">
        <v>75</v>
      </c>
      <c r="J7475" s="9" t="str">
        <f t="shared" si="117"/>
        <v>MidWest</v>
      </c>
    </row>
    <row r="7476" spans="6:10" x14ac:dyDescent="0.25">
      <c r="F7476" s="49">
        <v>41358</v>
      </c>
      <c r="G7476" s="45" t="s">
        <v>344</v>
      </c>
      <c r="H7476" s="45" t="s">
        <v>7</v>
      </c>
      <c r="I7476" s="50">
        <v>68</v>
      </c>
      <c r="J7476" s="9" t="str">
        <f t="shared" si="117"/>
        <v>West</v>
      </c>
    </row>
    <row r="7477" spans="6:10" x14ac:dyDescent="0.25">
      <c r="F7477" s="49">
        <v>41963</v>
      </c>
      <c r="G7477" s="45" t="s">
        <v>369</v>
      </c>
      <c r="H7477" s="45" t="s">
        <v>371</v>
      </c>
      <c r="I7477" s="50">
        <v>19</v>
      </c>
      <c r="J7477" s="9" t="str">
        <f t="shared" si="117"/>
        <v>South</v>
      </c>
    </row>
    <row r="7478" spans="6:10" x14ac:dyDescent="0.25">
      <c r="F7478" s="49">
        <v>41614</v>
      </c>
      <c r="G7478" s="45" t="s">
        <v>375</v>
      </c>
      <c r="H7478" s="45" t="s">
        <v>349</v>
      </c>
      <c r="I7478" s="50">
        <v>61.11</v>
      </c>
      <c r="J7478" s="9" t="str">
        <f t="shared" si="117"/>
        <v>East</v>
      </c>
    </row>
    <row r="7479" spans="6:10" x14ac:dyDescent="0.25">
      <c r="F7479" s="49">
        <v>41822</v>
      </c>
      <c r="G7479" s="45" t="s">
        <v>385</v>
      </c>
      <c r="H7479" s="45" t="s">
        <v>337</v>
      </c>
      <c r="I7479" s="50">
        <v>325</v>
      </c>
      <c r="J7479" s="9" t="str">
        <f t="shared" si="117"/>
        <v>MidWest</v>
      </c>
    </row>
    <row r="7480" spans="6:10" x14ac:dyDescent="0.25">
      <c r="F7480" s="49">
        <v>42001</v>
      </c>
      <c r="G7480" s="45" t="s">
        <v>372</v>
      </c>
      <c r="H7480" s="45" t="s">
        <v>349</v>
      </c>
      <c r="I7480" s="50">
        <v>42</v>
      </c>
      <c r="J7480" s="9" t="str">
        <f t="shared" si="117"/>
        <v>West</v>
      </c>
    </row>
    <row r="7481" spans="6:10" x14ac:dyDescent="0.25">
      <c r="F7481" s="49">
        <v>41338</v>
      </c>
      <c r="G7481" s="45" t="s">
        <v>368</v>
      </c>
      <c r="H7481" s="45" t="s">
        <v>7</v>
      </c>
      <c r="I7481" s="50">
        <v>100.47</v>
      </c>
      <c r="J7481" s="9" t="str">
        <f t="shared" si="117"/>
        <v>West</v>
      </c>
    </row>
    <row r="7482" spans="6:10" x14ac:dyDescent="0.25">
      <c r="F7482" s="49">
        <v>41984</v>
      </c>
      <c r="G7482" s="45" t="s">
        <v>390</v>
      </c>
      <c r="H7482" s="45" t="s">
        <v>7</v>
      </c>
      <c r="I7482" s="50">
        <v>66.64</v>
      </c>
      <c r="J7482" s="9" t="str">
        <f t="shared" si="117"/>
        <v>South</v>
      </c>
    </row>
    <row r="7483" spans="6:10" x14ac:dyDescent="0.25">
      <c r="F7483" s="49">
        <v>41673</v>
      </c>
      <c r="G7483" s="45" t="s">
        <v>386</v>
      </c>
      <c r="H7483" s="45" t="s">
        <v>334</v>
      </c>
      <c r="I7483" s="50">
        <v>22.91</v>
      </c>
      <c r="J7483" s="9" t="str">
        <f t="shared" si="117"/>
        <v>MidWest</v>
      </c>
    </row>
    <row r="7484" spans="6:10" x14ac:dyDescent="0.25">
      <c r="F7484" s="49">
        <v>41567</v>
      </c>
      <c r="G7484" s="45" t="s">
        <v>330</v>
      </c>
      <c r="H7484" s="45" t="s">
        <v>349</v>
      </c>
      <c r="I7484" s="50">
        <v>61.43</v>
      </c>
      <c r="J7484" s="9" t="str">
        <f t="shared" si="117"/>
        <v>East</v>
      </c>
    </row>
    <row r="7485" spans="6:10" x14ac:dyDescent="0.25">
      <c r="F7485" s="49">
        <v>41613</v>
      </c>
      <c r="G7485" s="45" t="s">
        <v>367</v>
      </c>
      <c r="H7485" s="45" t="s">
        <v>7</v>
      </c>
      <c r="I7485" s="50">
        <v>626.62</v>
      </c>
      <c r="J7485" s="9" t="str">
        <f t="shared" si="117"/>
        <v>MidWest</v>
      </c>
    </row>
    <row r="7486" spans="6:10" x14ac:dyDescent="0.25">
      <c r="F7486" s="49">
        <v>41923</v>
      </c>
      <c r="G7486" s="45" t="s">
        <v>346</v>
      </c>
      <c r="H7486" s="45" t="s">
        <v>347</v>
      </c>
      <c r="I7486" s="50">
        <v>165</v>
      </c>
      <c r="J7486" s="9" t="str">
        <f t="shared" si="117"/>
        <v>MidWest</v>
      </c>
    </row>
    <row r="7487" spans="6:10" x14ac:dyDescent="0.25">
      <c r="F7487" s="49">
        <v>41583</v>
      </c>
      <c r="G7487" s="45" t="s">
        <v>363</v>
      </c>
      <c r="H7487" s="45" t="s">
        <v>331</v>
      </c>
      <c r="I7487" s="50">
        <v>240</v>
      </c>
      <c r="J7487" s="9" t="str">
        <f t="shared" si="117"/>
        <v>West</v>
      </c>
    </row>
    <row r="7488" spans="6:10" x14ac:dyDescent="0.25">
      <c r="F7488" s="49">
        <v>41606</v>
      </c>
      <c r="G7488" s="45" t="s">
        <v>338</v>
      </c>
      <c r="H7488" s="45" t="s">
        <v>191</v>
      </c>
      <c r="I7488" s="50">
        <v>66.78</v>
      </c>
      <c r="J7488" s="9" t="str">
        <f t="shared" si="117"/>
        <v>South</v>
      </c>
    </row>
    <row r="7489" spans="6:10" x14ac:dyDescent="0.25">
      <c r="F7489" s="49">
        <v>41983</v>
      </c>
      <c r="G7489" s="45" t="s">
        <v>328</v>
      </c>
      <c r="H7489" s="45" t="s">
        <v>7</v>
      </c>
      <c r="I7489" s="50">
        <v>102</v>
      </c>
      <c r="J7489" s="9" t="str">
        <f t="shared" si="117"/>
        <v>MidWest</v>
      </c>
    </row>
    <row r="7490" spans="6:10" x14ac:dyDescent="0.25">
      <c r="F7490" s="49">
        <v>42001</v>
      </c>
      <c r="G7490" s="45" t="s">
        <v>329</v>
      </c>
      <c r="H7490" s="45" t="s">
        <v>331</v>
      </c>
      <c r="I7490" s="50">
        <v>58.5</v>
      </c>
      <c r="J7490" s="9" t="str">
        <f t="shared" si="117"/>
        <v>MidWest</v>
      </c>
    </row>
    <row r="7491" spans="6:10" x14ac:dyDescent="0.25">
      <c r="F7491" s="49">
        <v>41488</v>
      </c>
      <c r="G7491" s="45" t="s">
        <v>384</v>
      </c>
      <c r="H7491" s="45" t="s">
        <v>321</v>
      </c>
      <c r="I7491" s="50">
        <v>239.85</v>
      </c>
      <c r="J7491" s="9" t="str">
        <f t="shared" si="117"/>
        <v>East</v>
      </c>
    </row>
    <row r="7492" spans="6:10" x14ac:dyDescent="0.25">
      <c r="F7492" s="49">
        <v>41911</v>
      </c>
      <c r="G7492" s="45" t="s">
        <v>366</v>
      </c>
      <c r="H7492" s="45" t="s">
        <v>7</v>
      </c>
      <c r="I7492" s="50">
        <v>68</v>
      </c>
      <c r="J7492" s="9" t="str">
        <f t="shared" ref="J7492:J7555" si="118">VLOOKUP(G7492,$A$4:$B$75,2,0)</f>
        <v>West</v>
      </c>
    </row>
    <row r="7493" spans="6:10" x14ac:dyDescent="0.25">
      <c r="F7493" s="49">
        <v>41410</v>
      </c>
      <c r="G7493" s="45" t="s">
        <v>403</v>
      </c>
      <c r="H7493" s="45" t="s">
        <v>347</v>
      </c>
      <c r="I7493" s="50">
        <v>26.81</v>
      </c>
      <c r="J7493" s="9" t="str">
        <f t="shared" si="118"/>
        <v>West</v>
      </c>
    </row>
    <row r="7494" spans="6:10" x14ac:dyDescent="0.25">
      <c r="F7494" s="49">
        <v>41987</v>
      </c>
      <c r="G7494" s="45" t="s">
        <v>330</v>
      </c>
      <c r="H7494" s="45" t="s">
        <v>327</v>
      </c>
      <c r="I7494" s="50">
        <v>49.5</v>
      </c>
      <c r="J7494" s="9" t="str">
        <f t="shared" si="118"/>
        <v>East</v>
      </c>
    </row>
    <row r="7495" spans="6:10" x14ac:dyDescent="0.25">
      <c r="F7495" s="49">
        <v>41901</v>
      </c>
      <c r="G7495" s="45" t="s">
        <v>369</v>
      </c>
      <c r="H7495" s="45" t="s">
        <v>191</v>
      </c>
      <c r="I7495" s="50">
        <v>45.44</v>
      </c>
      <c r="J7495" s="9" t="str">
        <f t="shared" si="118"/>
        <v>South</v>
      </c>
    </row>
    <row r="7496" spans="6:10" x14ac:dyDescent="0.25">
      <c r="F7496" s="49">
        <v>41737</v>
      </c>
      <c r="G7496" s="45" t="s">
        <v>375</v>
      </c>
      <c r="H7496" s="45" t="s">
        <v>10</v>
      </c>
      <c r="I7496" s="50">
        <v>22.95</v>
      </c>
      <c r="J7496" s="9" t="str">
        <f t="shared" si="118"/>
        <v>East</v>
      </c>
    </row>
    <row r="7497" spans="6:10" x14ac:dyDescent="0.25">
      <c r="F7497" s="49">
        <v>41589</v>
      </c>
      <c r="G7497" s="45" t="s">
        <v>363</v>
      </c>
      <c r="H7497" s="45" t="s">
        <v>331</v>
      </c>
      <c r="I7497" s="50">
        <v>58.8</v>
      </c>
      <c r="J7497" s="9" t="str">
        <f t="shared" si="118"/>
        <v>West</v>
      </c>
    </row>
    <row r="7498" spans="6:10" x14ac:dyDescent="0.25">
      <c r="F7498" s="49">
        <v>41863</v>
      </c>
      <c r="G7498" s="45" t="s">
        <v>394</v>
      </c>
      <c r="H7498" s="45" t="s">
        <v>349</v>
      </c>
      <c r="I7498" s="50">
        <v>42</v>
      </c>
      <c r="J7498" s="9" t="str">
        <f t="shared" si="118"/>
        <v>West</v>
      </c>
    </row>
    <row r="7499" spans="6:10" x14ac:dyDescent="0.25">
      <c r="F7499" s="49">
        <v>41967</v>
      </c>
      <c r="G7499" s="45" t="s">
        <v>378</v>
      </c>
      <c r="H7499" s="45" t="s">
        <v>7</v>
      </c>
      <c r="I7499" s="50">
        <v>99.96</v>
      </c>
      <c r="J7499" s="9" t="str">
        <f t="shared" si="118"/>
        <v>South</v>
      </c>
    </row>
    <row r="7500" spans="6:10" x14ac:dyDescent="0.25">
      <c r="F7500" s="49">
        <v>41994</v>
      </c>
      <c r="G7500" s="45" t="s">
        <v>330</v>
      </c>
      <c r="H7500" s="45" t="s">
        <v>349</v>
      </c>
      <c r="I7500" s="50">
        <v>20.37</v>
      </c>
      <c r="J7500" s="9" t="str">
        <f t="shared" si="118"/>
        <v>East</v>
      </c>
    </row>
    <row r="7501" spans="6:10" x14ac:dyDescent="0.25">
      <c r="F7501" s="49">
        <v>41649</v>
      </c>
      <c r="G7501" s="45" t="s">
        <v>390</v>
      </c>
      <c r="H7501" s="45" t="s">
        <v>191</v>
      </c>
      <c r="I7501" s="50">
        <v>68.849999999999994</v>
      </c>
      <c r="J7501" s="9" t="str">
        <f t="shared" si="118"/>
        <v>South</v>
      </c>
    </row>
    <row r="7502" spans="6:10" x14ac:dyDescent="0.25">
      <c r="F7502" s="49">
        <v>41951</v>
      </c>
      <c r="G7502" s="45" t="s">
        <v>330</v>
      </c>
      <c r="H7502" s="45" t="s">
        <v>7</v>
      </c>
      <c r="I7502" s="50">
        <v>100.98</v>
      </c>
      <c r="J7502" s="9" t="str">
        <f t="shared" si="118"/>
        <v>East</v>
      </c>
    </row>
    <row r="7503" spans="6:10" x14ac:dyDescent="0.25">
      <c r="F7503" s="49">
        <v>41954</v>
      </c>
      <c r="G7503" s="45" t="s">
        <v>404</v>
      </c>
      <c r="H7503" s="45" t="s">
        <v>10</v>
      </c>
      <c r="I7503" s="50">
        <v>68.849999999999994</v>
      </c>
      <c r="J7503" s="9" t="str">
        <f t="shared" si="118"/>
        <v>MidWest</v>
      </c>
    </row>
    <row r="7504" spans="6:10" x14ac:dyDescent="0.25">
      <c r="F7504" s="49">
        <v>41316</v>
      </c>
      <c r="G7504" s="45" t="s">
        <v>351</v>
      </c>
      <c r="H7504" s="45" t="s">
        <v>334</v>
      </c>
      <c r="I7504" s="50">
        <v>68.39</v>
      </c>
      <c r="J7504" s="9" t="str">
        <f t="shared" si="118"/>
        <v>MidWest</v>
      </c>
    </row>
    <row r="7505" spans="6:10" x14ac:dyDescent="0.25">
      <c r="F7505" s="49">
        <v>41977</v>
      </c>
      <c r="G7505" s="45" t="s">
        <v>393</v>
      </c>
      <c r="H7505" s="45" t="s">
        <v>7</v>
      </c>
      <c r="I7505" s="50">
        <v>68</v>
      </c>
      <c r="J7505" s="9" t="str">
        <f t="shared" si="118"/>
        <v>MidWest</v>
      </c>
    </row>
    <row r="7506" spans="6:10" x14ac:dyDescent="0.25">
      <c r="F7506" s="49">
        <v>41953</v>
      </c>
      <c r="G7506" s="45" t="s">
        <v>378</v>
      </c>
      <c r="H7506" s="45" t="s">
        <v>10</v>
      </c>
      <c r="I7506" s="50">
        <v>68.849999999999994</v>
      </c>
      <c r="J7506" s="9" t="str">
        <f t="shared" si="118"/>
        <v>South</v>
      </c>
    </row>
    <row r="7507" spans="6:10" x14ac:dyDescent="0.25">
      <c r="F7507" s="49">
        <v>41996</v>
      </c>
      <c r="G7507" s="45" t="s">
        <v>342</v>
      </c>
      <c r="H7507" s="45" t="s">
        <v>334</v>
      </c>
      <c r="I7507" s="50">
        <v>68.39</v>
      </c>
      <c r="J7507" s="9" t="str">
        <f t="shared" si="118"/>
        <v>MidWest</v>
      </c>
    </row>
    <row r="7508" spans="6:10" x14ac:dyDescent="0.25">
      <c r="F7508" s="49">
        <v>42000</v>
      </c>
      <c r="G7508" s="45" t="s">
        <v>373</v>
      </c>
      <c r="H7508" s="45" t="s">
        <v>324</v>
      </c>
      <c r="I7508" s="50">
        <v>78.2</v>
      </c>
      <c r="J7508" s="9" t="str">
        <f t="shared" si="118"/>
        <v>MidWest</v>
      </c>
    </row>
    <row r="7509" spans="6:10" x14ac:dyDescent="0.25">
      <c r="F7509" s="49">
        <v>41632</v>
      </c>
      <c r="G7509" s="45" t="s">
        <v>342</v>
      </c>
      <c r="H7509" s="45" t="s">
        <v>331</v>
      </c>
      <c r="I7509" s="50">
        <v>59.4</v>
      </c>
      <c r="J7509" s="9" t="str">
        <f t="shared" si="118"/>
        <v>MidWest</v>
      </c>
    </row>
    <row r="7510" spans="6:10" x14ac:dyDescent="0.25">
      <c r="F7510" s="49">
        <v>41922</v>
      </c>
      <c r="G7510" s="45" t="s">
        <v>389</v>
      </c>
      <c r="H7510" s="45" t="s">
        <v>334</v>
      </c>
      <c r="I7510" s="50">
        <v>46.06</v>
      </c>
      <c r="J7510" s="9" t="str">
        <f t="shared" si="118"/>
        <v>MidWest</v>
      </c>
    </row>
    <row r="7511" spans="6:10" x14ac:dyDescent="0.25">
      <c r="F7511" s="49">
        <v>41937</v>
      </c>
      <c r="G7511" s="45" t="s">
        <v>393</v>
      </c>
      <c r="H7511" s="45" t="s">
        <v>7</v>
      </c>
      <c r="I7511" s="50">
        <v>68</v>
      </c>
      <c r="J7511" s="9" t="str">
        <f t="shared" si="118"/>
        <v>MidWest</v>
      </c>
    </row>
    <row r="7512" spans="6:10" x14ac:dyDescent="0.25">
      <c r="F7512" s="49">
        <v>41595</v>
      </c>
      <c r="G7512" s="45" t="s">
        <v>384</v>
      </c>
      <c r="H7512" s="45" t="s">
        <v>7</v>
      </c>
      <c r="I7512" s="50">
        <v>66.64</v>
      </c>
      <c r="J7512" s="9" t="str">
        <f t="shared" si="118"/>
        <v>East</v>
      </c>
    </row>
    <row r="7513" spans="6:10" x14ac:dyDescent="0.25">
      <c r="F7513" s="49">
        <v>41576</v>
      </c>
      <c r="G7513" s="45" t="s">
        <v>329</v>
      </c>
      <c r="H7513" s="45" t="s">
        <v>324</v>
      </c>
      <c r="I7513" s="50">
        <v>39.5</v>
      </c>
      <c r="J7513" s="9" t="str">
        <f t="shared" si="118"/>
        <v>MidWest</v>
      </c>
    </row>
    <row r="7514" spans="6:10" x14ac:dyDescent="0.25">
      <c r="F7514" s="49">
        <v>41964</v>
      </c>
      <c r="G7514" s="45" t="s">
        <v>384</v>
      </c>
      <c r="H7514" s="45" t="s">
        <v>327</v>
      </c>
      <c r="I7514" s="50">
        <v>100</v>
      </c>
      <c r="J7514" s="9" t="str">
        <f t="shared" si="118"/>
        <v>East</v>
      </c>
    </row>
    <row r="7515" spans="6:10" x14ac:dyDescent="0.25">
      <c r="F7515" s="49">
        <v>41911</v>
      </c>
      <c r="G7515" s="45" t="s">
        <v>402</v>
      </c>
      <c r="H7515" s="45" t="s">
        <v>324</v>
      </c>
      <c r="I7515" s="50">
        <v>59.25</v>
      </c>
      <c r="J7515" s="9" t="str">
        <f t="shared" si="118"/>
        <v>South</v>
      </c>
    </row>
    <row r="7516" spans="6:10" x14ac:dyDescent="0.25">
      <c r="F7516" s="49">
        <v>41899</v>
      </c>
      <c r="G7516" s="45" t="s">
        <v>330</v>
      </c>
      <c r="H7516" s="45" t="s">
        <v>7</v>
      </c>
      <c r="I7516" s="50">
        <v>66.98</v>
      </c>
      <c r="J7516" s="9" t="str">
        <f t="shared" si="118"/>
        <v>East</v>
      </c>
    </row>
    <row r="7517" spans="6:10" x14ac:dyDescent="0.25">
      <c r="F7517" s="49">
        <v>41997</v>
      </c>
      <c r="G7517" s="45" t="s">
        <v>352</v>
      </c>
      <c r="H7517" s="45" t="s">
        <v>7</v>
      </c>
      <c r="I7517" s="50">
        <v>67.319999999999993</v>
      </c>
      <c r="J7517" s="9" t="str">
        <f t="shared" si="118"/>
        <v>MidWest</v>
      </c>
    </row>
    <row r="7518" spans="6:10" x14ac:dyDescent="0.25">
      <c r="F7518" s="49">
        <v>41682</v>
      </c>
      <c r="G7518" s="45" t="s">
        <v>375</v>
      </c>
      <c r="H7518" s="45" t="s">
        <v>324</v>
      </c>
      <c r="I7518" s="50">
        <v>59.85</v>
      </c>
      <c r="J7518" s="9" t="str">
        <f t="shared" si="118"/>
        <v>East</v>
      </c>
    </row>
    <row r="7519" spans="6:10" x14ac:dyDescent="0.25">
      <c r="F7519" s="49">
        <v>41961</v>
      </c>
      <c r="G7519" s="45" t="s">
        <v>376</v>
      </c>
      <c r="H7519" s="45" t="s">
        <v>10</v>
      </c>
      <c r="I7519" s="50">
        <v>45.21</v>
      </c>
      <c r="J7519" s="9" t="str">
        <f t="shared" si="118"/>
        <v>East</v>
      </c>
    </row>
    <row r="7520" spans="6:10" x14ac:dyDescent="0.25">
      <c r="F7520" s="49">
        <v>41988</v>
      </c>
      <c r="G7520" s="45" t="s">
        <v>401</v>
      </c>
      <c r="H7520" s="45" t="s">
        <v>191</v>
      </c>
      <c r="I7520" s="50">
        <v>22.38</v>
      </c>
      <c r="J7520" s="9" t="str">
        <f t="shared" si="118"/>
        <v>East</v>
      </c>
    </row>
    <row r="7521" spans="6:10" x14ac:dyDescent="0.25">
      <c r="F7521" s="49">
        <v>41592</v>
      </c>
      <c r="G7521" s="45" t="s">
        <v>354</v>
      </c>
      <c r="H7521" s="45" t="s">
        <v>331</v>
      </c>
      <c r="I7521" s="50">
        <v>29.55</v>
      </c>
      <c r="J7521" s="9" t="str">
        <f t="shared" si="118"/>
        <v>MidWest</v>
      </c>
    </row>
    <row r="7522" spans="6:10" x14ac:dyDescent="0.25">
      <c r="F7522" s="49">
        <v>41612</v>
      </c>
      <c r="G7522" s="45" t="s">
        <v>346</v>
      </c>
      <c r="H7522" s="45" t="s">
        <v>349</v>
      </c>
      <c r="I7522" s="50">
        <v>61.74</v>
      </c>
      <c r="J7522" s="9" t="str">
        <f t="shared" si="118"/>
        <v>MidWest</v>
      </c>
    </row>
    <row r="7523" spans="6:10" x14ac:dyDescent="0.25">
      <c r="F7523" s="49">
        <v>41590</v>
      </c>
      <c r="G7523" s="45" t="s">
        <v>343</v>
      </c>
      <c r="H7523" s="45" t="s">
        <v>321</v>
      </c>
      <c r="I7523" s="50">
        <v>233.85</v>
      </c>
      <c r="J7523" s="9" t="str">
        <f t="shared" si="118"/>
        <v>West</v>
      </c>
    </row>
    <row r="7524" spans="6:10" x14ac:dyDescent="0.25">
      <c r="F7524" s="49">
        <v>41627</v>
      </c>
      <c r="G7524" s="45" t="s">
        <v>369</v>
      </c>
      <c r="H7524" s="45" t="s">
        <v>337</v>
      </c>
      <c r="I7524" s="50">
        <v>72.75</v>
      </c>
      <c r="J7524" s="9" t="str">
        <f t="shared" si="118"/>
        <v>South</v>
      </c>
    </row>
    <row r="7525" spans="6:10" x14ac:dyDescent="0.25">
      <c r="F7525" s="49">
        <v>41606</v>
      </c>
      <c r="G7525" s="45" t="s">
        <v>387</v>
      </c>
      <c r="H7525" s="45" t="s">
        <v>321</v>
      </c>
      <c r="I7525" s="50">
        <v>159.9</v>
      </c>
      <c r="J7525" s="9" t="str">
        <f t="shared" si="118"/>
        <v>MidWest</v>
      </c>
    </row>
    <row r="7526" spans="6:10" x14ac:dyDescent="0.25">
      <c r="F7526" s="49">
        <v>41602</v>
      </c>
      <c r="G7526" s="45" t="s">
        <v>397</v>
      </c>
      <c r="H7526" s="45" t="s">
        <v>327</v>
      </c>
      <c r="I7526" s="50">
        <v>50</v>
      </c>
      <c r="J7526" s="9" t="str">
        <f t="shared" si="118"/>
        <v>West</v>
      </c>
    </row>
    <row r="7527" spans="6:10" x14ac:dyDescent="0.25">
      <c r="F7527" s="49">
        <v>41602</v>
      </c>
      <c r="G7527" s="45" t="s">
        <v>373</v>
      </c>
      <c r="H7527" s="45" t="s">
        <v>10</v>
      </c>
      <c r="I7527" s="50">
        <v>68.849999999999994</v>
      </c>
      <c r="J7527" s="9" t="str">
        <f t="shared" si="118"/>
        <v>MidWest</v>
      </c>
    </row>
    <row r="7528" spans="6:10" x14ac:dyDescent="0.25">
      <c r="F7528" s="49">
        <v>41969</v>
      </c>
      <c r="G7528" s="45" t="s">
        <v>329</v>
      </c>
      <c r="H7528" s="45" t="s">
        <v>337</v>
      </c>
      <c r="I7528" s="50">
        <v>49.25</v>
      </c>
      <c r="J7528" s="9" t="str">
        <f t="shared" si="118"/>
        <v>MidWest</v>
      </c>
    </row>
    <row r="7529" spans="6:10" x14ac:dyDescent="0.25">
      <c r="F7529" s="49">
        <v>41601</v>
      </c>
      <c r="G7529" s="45" t="s">
        <v>358</v>
      </c>
      <c r="H7529" s="45" t="s">
        <v>10</v>
      </c>
      <c r="I7529" s="50">
        <v>91.8</v>
      </c>
      <c r="J7529" s="9" t="str">
        <f t="shared" si="118"/>
        <v>MidWest</v>
      </c>
    </row>
    <row r="7530" spans="6:10" x14ac:dyDescent="0.25">
      <c r="F7530" s="49">
        <v>41598</v>
      </c>
      <c r="G7530" s="45" t="s">
        <v>385</v>
      </c>
      <c r="H7530" s="45" t="s">
        <v>10</v>
      </c>
      <c r="I7530" s="50">
        <v>67.819999999999993</v>
      </c>
      <c r="J7530" s="9" t="str">
        <f t="shared" si="118"/>
        <v>MidWest</v>
      </c>
    </row>
    <row r="7531" spans="6:10" x14ac:dyDescent="0.25">
      <c r="F7531" s="49">
        <v>41605</v>
      </c>
      <c r="G7531" s="45" t="s">
        <v>355</v>
      </c>
      <c r="H7531" s="45" t="s">
        <v>10</v>
      </c>
      <c r="I7531" s="50">
        <v>68.16</v>
      </c>
      <c r="J7531" s="9" t="str">
        <f t="shared" si="118"/>
        <v>MidWest</v>
      </c>
    </row>
    <row r="7532" spans="6:10" x14ac:dyDescent="0.25">
      <c r="F7532" s="49">
        <v>41760</v>
      </c>
      <c r="G7532" s="45" t="s">
        <v>341</v>
      </c>
      <c r="H7532" s="45" t="s">
        <v>10</v>
      </c>
      <c r="I7532" s="50">
        <v>45.44</v>
      </c>
      <c r="J7532" s="9" t="str">
        <f t="shared" si="118"/>
        <v>East</v>
      </c>
    </row>
    <row r="7533" spans="6:10" x14ac:dyDescent="0.25">
      <c r="F7533" s="49">
        <v>41612</v>
      </c>
      <c r="G7533" s="45" t="s">
        <v>362</v>
      </c>
      <c r="H7533" s="45" t="s">
        <v>7</v>
      </c>
      <c r="I7533" s="50">
        <v>99.96</v>
      </c>
      <c r="J7533" s="9" t="str">
        <f t="shared" si="118"/>
        <v>East</v>
      </c>
    </row>
    <row r="7534" spans="6:10" x14ac:dyDescent="0.25">
      <c r="F7534" s="49">
        <v>41362</v>
      </c>
      <c r="G7534" s="45" t="s">
        <v>367</v>
      </c>
      <c r="H7534" s="45" t="s">
        <v>349</v>
      </c>
      <c r="I7534" s="50">
        <v>21</v>
      </c>
      <c r="J7534" s="9" t="str">
        <f t="shared" si="118"/>
        <v>MidWest</v>
      </c>
    </row>
    <row r="7535" spans="6:10" x14ac:dyDescent="0.25">
      <c r="F7535" s="49">
        <v>41606</v>
      </c>
      <c r="G7535" s="45" t="s">
        <v>351</v>
      </c>
      <c r="H7535" s="45" t="s">
        <v>337</v>
      </c>
      <c r="I7535" s="50">
        <v>75</v>
      </c>
      <c r="J7535" s="9" t="str">
        <f t="shared" si="118"/>
        <v>MidWest</v>
      </c>
    </row>
    <row r="7536" spans="6:10" x14ac:dyDescent="0.25">
      <c r="F7536" s="49">
        <v>41530</v>
      </c>
      <c r="G7536" s="45" t="s">
        <v>379</v>
      </c>
      <c r="H7536" s="45" t="s">
        <v>191</v>
      </c>
      <c r="I7536" s="50">
        <v>45.9</v>
      </c>
      <c r="J7536" s="9" t="str">
        <f t="shared" si="118"/>
        <v>East</v>
      </c>
    </row>
    <row r="7537" spans="6:10" x14ac:dyDescent="0.25">
      <c r="F7537" s="49">
        <v>41995</v>
      </c>
      <c r="G7537" s="45" t="s">
        <v>355</v>
      </c>
      <c r="H7537" s="45" t="s">
        <v>191</v>
      </c>
      <c r="I7537" s="50">
        <v>45.9</v>
      </c>
      <c r="J7537" s="9" t="str">
        <f t="shared" si="118"/>
        <v>MidWest</v>
      </c>
    </row>
    <row r="7538" spans="6:10" x14ac:dyDescent="0.25">
      <c r="F7538" s="49">
        <v>41601</v>
      </c>
      <c r="G7538" s="45" t="s">
        <v>357</v>
      </c>
      <c r="H7538" s="45" t="s">
        <v>327</v>
      </c>
      <c r="I7538" s="50">
        <v>72.75</v>
      </c>
      <c r="J7538" s="9" t="str">
        <f t="shared" si="118"/>
        <v>South</v>
      </c>
    </row>
    <row r="7539" spans="6:10" x14ac:dyDescent="0.25">
      <c r="F7539" s="49">
        <v>41776</v>
      </c>
      <c r="G7539" s="45" t="s">
        <v>393</v>
      </c>
      <c r="H7539" s="45" t="s">
        <v>324</v>
      </c>
      <c r="I7539" s="50">
        <v>39.9</v>
      </c>
      <c r="J7539" s="9" t="str">
        <f t="shared" si="118"/>
        <v>MidWest</v>
      </c>
    </row>
    <row r="7540" spans="6:10" x14ac:dyDescent="0.25">
      <c r="F7540" s="49">
        <v>41617</v>
      </c>
      <c r="G7540" s="45" t="s">
        <v>374</v>
      </c>
      <c r="H7540" s="45" t="s">
        <v>327</v>
      </c>
      <c r="I7540" s="50">
        <v>25</v>
      </c>
      <c r="J7540" s="9" t="str">
        <f t="shared" si="118"/>
        <v>West</v>
      </c>
    </row>
    <row r="7541" spans="6:10" x14ac:dyDescent="0.25">
      <c r="F7541" s="49">
        <v>41883</v>
      </c>
      <c r="G7541" s="45" t="s">
        <v>370</v>
      </c>
      <c r="H7541" s="45" t="s">
        <v>347</v>
      </c>
      <c r="I7541" s="50">
        <v>135.44</v>
      </c>
      <c r="J7541" s="9" t="str">
        <f t="shared" si="118"/>
        <v>South</v>
      </c>
    </row>
    <row r="7542" spans="6:10" x14ac:dyDescent="0.25">
      <c r="F7542" s="49">
        <v>41966</v>
      </c>
      <c r="G7542" s="45" t="s">
        <v>346</v>
      </c>
      <c r="H7542" s="45" t="s">
        <v>349</v>
      </c>
      <c r="I7542" s="50">
        <v>42</v>
      </c>
      <c r="J7542" s="9" t="str">
        <f t="shared" si="118"/>
        <v>MidWest</v>
      </c>
    </row>
    <row r="7543" spans="6:10" x14ac:dyDescent="0.25">
      <c r="F7543" s="49">
        <v>41973</v>
      </c>
      <c r="G7543" s="45" t="s">
        <v>404</v>
      </c>
      <c r="H7543" s="45" t="s">
        <v>337</v>
      </c>
      <c r="I7543" s="50">
        <v>72.75</v>
      </c>
      <c r="J7543" s="9" t="str">
        <f t="shared" si="118"/>
        <v>MidWest</v>
      </c>
    </row>
    <row r="7544" spans="6:10" x14ac:dyDescent="0.25">
      <c r="F7544" s="49">
        <v>42002</v>
      </c>
      <c r="G7544" s="45" t="s">
        <v>342</v>
      </c>
      <c r="H7544" s="45" t="s">
        <v>334</v>
      </c>
      <c r="I7544" s="50">
        <v>91.65</v>
      </c>
      <c r="J7544" s="9" t="str">
        <f t="shared" si="118"/>
        <v>MidWest</v>
      </c>
    </row>
    <row r="7545" spans="6:10" x14ac:dyDescent="0.25">
      <c r="F7545" s="49">
        <v>41766</v>
      </c>
      <c r="G7545" s="45" t="s">
        <v>383</v>
      </c>
      <c r="H7545" s="45" t="s">
        <v>349</v>
      </c>
      <c r="I7545" s="50">
        <v>42</v>
      </c>
      <c r="J7545" s="9" t="str">
        <f t="shared" si="118"/>
        <v>South</v>
      </c>
    </row>
    <row r="7546" spans="6:10" x14ac:dyDescent="0.25">
      <c r="F7546" s="49">
        <v>41773</v>
      </c>
      <c r="G7546" s="45" t="s">
        <v>388</v>
      </c>
      <c r="H7546" s="45" t="s">
        <v>331</v>
      </c>
      <c r="I7546" s="50">
        <v>59.4</v>
      </c>
      <c r="J7546" s="9" t="str">
        <f t="shared" si="118"/>
        <v>West</v>
      </c>
    </row>
    <row r="7547" spans="6:10" x14ac:dyDescent="0.25">
      <c r="F7547" s="49">
        <v>41984</v>
      </c>
      <c r="G7547" s="45" t="s">
        <v>377</v>
      </c>
      <c r="H7547" s="45" t="s">
        <v>7</v>
      </c>
      <c r="I7547" s="50">
        <v>340</v>
      </c>
      <c r="J7547" s="9" t="str">
        <f t="shared" si="118"/>
        <v>West</v>
      </c>
    </row>
    <row r="7548" spans="6:10" x14ac:dyDescent="0.25">
      <c r="F7548" s="49">
        <v>41588</v>
      </c>
      <c r="G7548" s="45" t="s">
        <v>375</v>
      </c>
      <c r="H7548" s="45" t="s">
        <v>337</v>
      </c>
      <c r="I7548" s="50">
        <v>24.5</v>
      </c>
      <c r="J7548" s="9" t="str">
        <f t="shared" si="118"/>
        <v>East</v>
      </c>
    </row>
    <row r="7549" spans="6:10" x14ac:dyDescent="0.25">
      <c r="F7549" s="49">
        <v>41848</v>
      </c>
      <c r="G7549" s="45" t="s">
        <v>379</v>
      </c>
      <c r="H7549" s="45" t="s">
        <v>331</v>
      </c>
      <c r="I7549" s="50">
        <v>30</v>
      </c>
      <c r="J7549" s="9" t="str">
        <f t="shared" si="118"/>
        <v>East</v>
      </c>
    </row>
    <row r="7550" spans="6:10" x14ac:dyDescent="0.25">
      <c r="F7550" s="49">
        <v>41960</v>
      </c>
      <c r="G7550" s="45" t="s">
        <v>344</v>
      </c>
      <c r="H7550" s="45" t="s">
        <v>327</v>
      </c>
      <c r="I7550" s="50">
        <v>615.63</v>
      </c>
      <c r="J7550" s="9" t="str">
        <f t="shared" si="118"/>
        <v>West</v>
      </c>
    </row>
    <row r="7551" spans="6:10" x14ac:dyDescent="0.25">
      <c r="F7551" s="49">
        <v>41596</v>
      </c>
      <c r="G7551" s="45" t="s">
        <v>329</v>
      </c>
      <c r="H7551" s="45" t="s">
        <v>7</v>
      </c>
      <c r="I7551" s="50">
        <v>136</v>
      </c>
      <c r="J7551" s="9" t="str">
        <f t="shared" si="118"/>
        <v>MidWest</v>
      </c>
    </row>
    <row r="7552" spans="6:10" x14ac:dyDescent="0.25">
      <c r="F7552" s="49">
        <v>41989</v>
      </c>
      <c r="G7552" s="45" t="s">
        <v>358</v>
      </c>
      <c r="H7552" s="45" t="s">
        <v>371</v>
      </c>
      <c r="I7552" s="50">
        <v>296.39999999999998</v>
      </c>
      <c r="J7552" s="9" t="str">
        <f t="shared" si="118"/>
        <v>MidWest</v>
      </c>
    </row>
    <row r="7553" spans="6:10" x14ac:dyDescent="0.25">
      <c r="F7553" s="49">
        <v>41598</v>
      </c>
      <c r="G7553" s="45" t="s">
        <v>402</v>
      </c>
      <c r="H7553" s="45" t="s">
        <v>327</v>
      </c>
      <c r="I7553" s="50">
        <v>73.13</v>
      </c>
      <c r="J7553" s="9" t="str">
        <f t="shared" si="118"/>
        <v>South</v>
      </c>
    </row>
    <row r="7554" spans="6:10" x14ac:dyDescent="0.25">
      <c r="F7554" s="49">
        <v>41977</v>
      </c>
      <c r="G7554" s="45" t="s">
        <v>359</v>
      </c>
      <c r="H7554" s="45" t="s">
        <v>371</v>
      </c>
      <c r="I7554" s="50">
        <v>38</v>
      </c>
      <c r="J7554" s="9" t="str">
        <f t="shared" si="118"/>
        <v>MidWest</v>
      </c>
    </row>
    <row r="7555" spans="6:10" x14ac:dyDescent="0.25">
      <c r="F7555" s="49">
        <v>42000</v>
      </c>
      <c r="G7555" s="45" t="s">
        <v>369</v>
      </c>
      <c r="H7555" s="45" t="s">
        <v>327</v>
      </c>
      <c r="I7555" s="50">
        <v>48.5</v>
      </c>
      <c r="J7555" s="9" t="str">
        <f t="shared" si="118"/>
        <v>South</v>
      </c>
    </row>
    <row r="7556" spans="6:10" x14ac:dyDescent="0.25">
      <c r="F7556" s="49">
        <v>41605</v>
      </c>
      <c r="G7556" s="45" t="s">
        <v>323</v>
      </c>
      <c r="H7556" s="45" t="s">
        <v>10</v>
      </c>
      <c r="I7556" s="50">
        <v>68.849999999999994</v>
      </c>
      <c r="J7556" s="9" t="str">
        <f t="shared" ref="J7556:J7619" si="119">VLOOKUP(G7556,$A$4:$B$75,2,0)</f>
        <v>MidWest</v>
      </c>
    </row>
    <row r="7557" spans="6:10" x14ac:dyDescent="0.25">
      <c r="F7557" s="49">
        <v>41644</v>
      </c>
      <c r="G7557" s="45" t="s">
        <v>383</v>
      </c>
      <c r="H7557" s="45" t="s">
        <v>10</v>
      </c>
      <c r="I7557" s="50">
        <v>67.13</v>
      </c>
      <c r="J7557" s="9" t="str">
        <f t="shared" si="119"/>
        <v>South</v>
      </c>
    </row>
    <row r="7558" spans="6:10" x14ac:dyDescent="0.25">
      <c r="F7558" s="49">
        <v>41597</v>
      </c>
      <c r="G7558" s="45" t="s">
        <v>330</v>
      </c>
      <c r="H7558" s="45" t="s">
        <v>324</v>
      </c>
      <c r="I7558" s="50">
        <v>39.9</v>
      </c>
      <c r="J7558" s="9" t="str">
        <f t="shared" si="119"/>
        <v>East</v>
      </c>
    </row>
    <row r="7559" spans="6:10" x14ac:dyDescent="0.25">
      <c r="F7559" s="49">
        <v>41599</v>
      </c>
      <c r="G7559" s="45" t="s">
        <v>404</v>
      </c>
      <c r="H7559" s="45" t="s">
        <v>7</v>
      </c>
      <c r="I7559" s="50">
        <v>68</v>
      </c>
      <c r="J7559" s="9" t="str">
        <f t="shared" si="119"/>
        <v>MidWest</v>
      </c>
    </row>
    <row r="7560" spans="6:10" x14ac:dyDescent="0.25">
      <c r="F7560" s="49">
        <v>41610</v>
      </c>
      <c r="G7560" s="45" t="s">
        <v>375</v>
      </c>
      <c r="H7560" s="45" t="s">
        <v>349</v>
      </c>
      <c r="I7560" s="50">
        <v>41.37</v>
      </c>
      <c r="J7560" s="9" t="str">
        <f t="shared" si="119"/>
        <v>East</v>
      </c>
    </row>
    <row r="7561" spans="6:10" x14ac:dyDescent="0.25">
      <c r="F7561" s="49">
        <v>41766</v>
      </c>
      <c r="G7561" s="45" t="s">
        <v>391</v>
      </c>
      <c r="H7561" s="45" t="s">
        <v>371</v>
      </c>
      <c r="I7561" s="50">
        <v>449.16</v>
      </c>
      <c r="J7561" s="9" t="str">
        <f t="shared" si="119"/>
        <v>South</v>
      </c>
    </row>
    <row r="7562" spans="6:10" x14ac:dyDescent="0.25">
      <c r="F7562" s="49">
        <v>41607</v>
      </c>
      <c r="G7562" s="45" t="s">
        <v>388</v>
      </c>
      <c r="H7562" s="45" t="s">
        <v>331</v>
      </c>
      <c r="I7562" s="50">
        <v>120</v>
      </c>
      <c r="J7562" s="9" t="str">
        <f t="shared" si="119"/>
        <v>West</v>
      </c>
    </row>
    <row r="7563" spans="6:10" x14ac:dyDescent="0.25">
      <c r="F7563" s="49">
        <v>41797</v>
      </c>
      <c r="G7563" s="45" t="s">
        <v>401</v>
      </c>
      <c r="H7563" s="45" t="s">
        <v>324</v>
      </c>
      <c r="I7563" s="50">
        <v>39.299999999999997</v>
      </c>
      <c r="J7563" s="9" t="str">
        <f t="shared" si="119"/>
        <v>East</v>
      </c>
    </row>
    <row r="7564" spans="6:10" x14ac:dyDescent="0.25">
      <c r="F7564" s="49">
        <v>41990</v>
      </c>
      <c r="G7564" s="45" t="s">
        <v>395</v>
      </c>
      <c r="H7564" s="45" t="s">
        <v>324</v>
      </c>
      <c r="I7564" s="50">
        <v>369.57</v>
      </c>
      <c r="J7564" s="9" t="str">
        <f t="shared" si="119"/>
        <v>East</v>
      </c>
    </row>
    <row r="7565" spans="6:10" x14ac:dyDescent="0.25">
      <c r="F7565" s="49">
        <v>41445</v>
      </c>
      <c r="G7565" s="45" t="s">
        <v>368</v>
      </c>
      <c r="H7565" s="45" t="s">
        <v>10</v>
      </c>
      <c r="I7565" s="50">
        <v>45.9</v>
      </c>
      <c r="J7565" s="9" t="str">
        <f t="shared" si="119"/>
        <v>West</v>
      </c>
    </row>
    <row r="7566" spans="6:10" x14ac:dyDescent="0.25">
      <c r="F7566" s="49">
        <v>41589</v>
      </c>
      <c r="G7566" s="45" t="s">
        <v>388</v>
      </c>
      <c r="H7566" s="45" t="s">
        <v>349</v>
      </c>
      <c r="I7566" s="50">
        <v>41.58</v>
      </c>
      <c r="J7566" s="9" t="str">
        <f t="shared" si="119"/>
        <v>West</v>
      </c>
    </row>
    <row r="7567" spans="6:10" x14ac:dyDescent="0.25">
      <c r="F7567" s="49">
        <v>41990</v>
      </c>
      <c r="G7567" s="45" t="s">
        <v>363</v>
      </c>
      <c r="H7567" s="45" t="s">
        <v>334</v>
      </c>
      <c r="I7567" s="50">
        <v>23.5</v>
      </c>
      <c r="J7567" s="9" t="str">
        <f t="shared" si="119"/>
        <v>West</v>
      </c>
    </row>
    <row r="7568" spans="6:10" x14ac:dyDescent="0.25">
      <c r="F7568" s="49">
        <v>41944</v>
      </c>
      <c r="G7568" s="45" t="s">
        <v>320</v>
      </c>
      <c r="H7568" s="45" t="s">
        <v>327</v>
      </c>
      <c r="I7568" s="50">
        <v>72.75</v>
      </c>
      <c r="J7568" s="9" t="str">
        <f t="shared" si="119"/>
        <v>West</v>
      </c>
    </row>
    <row r="7569" spans="6:10" x14ac:dyDescent="0.25">
      <c r="F7569" s="49">
        <v>41596</v>
      </c>
      <c r="G7569" s="45" t="s">
        <v>374</v>
      </c>
      <c r="H7569" s="45" t="s">
        <v>7</v>
      </c>
      <c r="I7569" s="50">
        <v>33.32</v>
      </c>
      <c r="J7569" s="9" t="str">
        <f t="shared" si="119"/>
        <v>West</v>
      </c>
    </row>
    <row r="7570" spans="6:10" x14ac:dyDescent="0.25">
      <c r="F7570" s="49">
        <v>41311</v>
      </c>
      <c r="G7570" s="45" t="s">
        <v>403</v>
      </c>
      <c r="H7570" s="45" t="s">
        <v>334</v>
      </c>
      <c r="I7570" s="50">
        <v>23.03</v>
      </c>
      <c r="J7570" s="9" t="str">
        <f t="shared" si="119"/>
        <v>West</v>
      </c>
    </row>
    <row r="7571" spans="6:10" x14ac:dyDescent="0.25">
      <c r="F7571" s="49">
        <v>41584</v>
      </c>
      <c r="G7571" s="45" t="s">
        <v>374</v>
      </c>
      <c r="H7571" s="45" t="s">
        <v>371</v>
      </c>
      <c r="I7571" s="50">
        <v>37.43</v>
      </c>
      <c r="J7571" s="9" t="str">
        <f t="shared" si="119"/>
        <v>West</v>
      </c>
    </row>
    <row r="7572" spans="6:10" x14ac:dyDescent="0.25">
      <c r="F7572" s="49">
        <v>41599</v>
      </c>
      <c r="G7572" s="45" t="s">
        <v>360</v>
      </c>
      <c r="H7572" s="45" t="s">
        <v>331</v>
      </c>
      <c r="I7572" s="50">
        <v>90</v>
      </c>
      <c r="J7572" s="9" t="str">
        <f t="shared" si="119"/>
        <v>West</v>
      </c>
    </row>
    <row r="7573" spans="6:10" x14ac:dyDescent="0.25">
      <c r="F7573" s="49">
        <v>41400</v>
      </c>
      <c r="G7573" s="45" t="s">
        <v>379</v>
      </c>
      <c r="H7573" s="45" t="s">
        <v>7</v>
      </c>
      <c r="I7573" s="50">
        <v>32.979999999999997</v>
      </c>
      <c r="J7573" s="9" t="str">
        <f t="shared" si="119"/>
        <v>East</v>
      </c>
    </row>
    <row r="7574" spans="6:10" x14ac:dyDescent="0.25">
      <c r="F7574" s="49">
        <v>41911</v>
      </c>
      <c r="G7574" s="45" t="s">
        <v>400</v>
      </c>
      <c r="H7574" s="45" t="s">
        <v>7</v>
      </c>
      <c r="I7574" s="50">
        <v>102</v>
      </c>
      <c r="J7574" s="9" t="str">
        <f t="shared" si="119"/>
        <v>West</v>
      </c>
    </row>
    <row r="7575" spans="6:10" x14ac:dyDescent="0.25">
      <c r="F7575" s="49">
        <v>41939</v>
      </c>
      <c r="G7575" s="45" t="s">
        <v>386</v>
      </c>
      <c r="H7575" s="45" t="s">
        <v>331</v>
      </c>
      <c r="I7575" s="50">
        <v>60</v>
      </c>
      <c r="J7575" s="9" t="str">
        <f t="shared" si="119"/>
        <v>MidWest</v>
      </c>
    </row>
    <row r="7576" spans="6:10" x14ac:dyDescent="0.25">
      <c r="F7576" s="49">
        <v>41309</v>
      </c>
      <c r="G7576" s="45" t="s">
        <v>368</v>
      </c>
      <c r="H7576" s="45" t="s">
        <v>371</v>
      </c>
      <c r="I7576" s="50">
        <v>19</v>
      </c>
      <c r="J7576" s="9" t="str">
        <f t="shared" si="119"/>
        <v>West</v>
      </c>
    </row>
    <row r="7577" spans="6:10" x14ac:dyDescent="0.25">
      <c r="F7577" s="49">
        <v>41596</v>
      </c>
      <c r="G7577" s="45" t="s">
        <v>361</v>
      </c>
      <c r="H7577" s="45" t="s">
        <v>331</v>
      </c>
      <c r="I7577" s="50">
        <v>59.4</v>
      </c>
      <c r="J7577" s="9" t="str">
        <f t="shared" si="119"/>
        <v>MidWest</v>
      </c>
    </row>
    <row r="7578" spans="6:10" x14ac:dyDescent="0.25">
      <c r="F7578" s="49">
        <v>41985</v>
      </c>
      <c r="G7578" s="45" t="s">
        <v>387</v>
      </c>
      <c r="H7578" s="45" t="s">
        <v>337</v>
      </c>
      <c r="I7578" s="50">
        <v>73.13</v>
      </c>
      <c r="J7578" s="9" t="str">
        <f t="shared" si="119"/>
        <v>MidWest</v>
      </c>
    </row>
    <row r="7579" spans="6:10" x14ac:dyDescent="0.25">
      <c r="F7579" s="49">
        <v>41584</v>
      </c>
      <c r="G7579" s="45" t="s">
        <v>362</v>
      </c>
      <c r="H7579" s="45" t="s">
        <v>349</v>
      </c>
      <c r="I7579" s="50">
        <v>40.950000000000003</v>
      </c>
      <c r="J7579" s="9" t="str">
        <f t="shared" si="119"/>
        <v>East</v>
      </c>
    </row>
    <row r="7580" spans="6:10" x14ac:dyDescent="0.25">
      <c r="F7580" s="49">
        <v>41623</v>
      </c>
      <c r="G7580" s="45" t="s">
        <v>320</v>
      </c>
      <c r="H7580" s="45" t="s">
        <v>349</v>
      </c>
      <c r="I7580" s="50">
        <v>20.58</v>
      </c>
      <c r="J7580" s="9" t="str">
        <f t="shared" si="119"/>
        <v>West</v>
      </c>
    </row>
    <row r="7581" spans="6:10" x14ac:dyDescent="0.25">
      <c r="F7581" s="49">
        <v>41421</v>
      </c>
      <c r="G7581" s="45" t="s">
        <v>338</v>
      </c>
      <c r="H7581" s="45" t="s">
        <v>191</v>
      </c>
      <c r="I7581" s="50">
        <v>22.26</v>
      </c>
      <c r="J7581" s="9" t="str">
        <f t="shared" si="119"/>
        <v>South</v>
      </c>
    </row>
    <row r="7582" spans="6:10" x14ac:dyDescent="0.25">
      <c r="F7582" s="49">
        <v>41979</v>
      </c>
      <c r="G7582" s="45" t="s">
        <v>366</v>
      </c>
      <c r="H7582" s="45" t="s">
        <v>334</v>
      </c>
      <c r="I7582" s="50">
        <v>22.8</v>
      </c>
      <c r="J7582" s="9" t="str">
        <f t="shared" si="119"/>
        <v>West</v>
      </c>
    </row>
    <row r="7583" spans="6:10" x14ac:dyDescent="0.25">
      <c r="F7583" s="49">
        <v>42002</v>
      </c>
      <c r="G7583" s="45" t="s">
        <v>346</v>
      </c>
      <c r="H7583" s="45" t="s">
        <v>324</v>
      </c>
      <c r="I7583" s="50">
        <v>59.85</v>
      </c>
      <c r="J7583" s="9" t="str">
        <f t="shared" si="119"/>
        <v>MidWest</v>
      </c>
    </row>
    <row r="7584" spans="6:10" x14ac:dyDescent="0.25">
      <c r="F7584" s="49">
        <v>41977</v>
      </c>
      <c r="G7584" s="45" t="s">
        <v>364</v>
      </c>
      <c r="H7584" s="45" t="s">
        <v>7</v>
      </c>
      <c r="I7584" s="50">
        <v>98.94</v>
      </c>
      <c r="J7584" s="9" t="str">
        <f t="shared" si="119"/>
        <v>West</v>
      </c>
    </row>
    <row r="7585" spans="6:10" x14ac:dyDescent="0.25">
      <c r="F7585" s="49">
        <v>41485</v>
      </c>
      <c r="G7585" s="45" t="s">
        <v>374</v>
      </c>
      <c r="H7585" s="45" t="s">
        <v>10</v>
      </c>
      <c r="I7585" s="50">
        <v>67.47</v>
      </c>
      <c r="J7585" s="9" t="str">
        <f t="shared" si="119"/>
        <v>West</v>
      </c>
    </row>
    <row r="7586" spans="6:10" x14ac:dyDescent="0.25">
      <c r="F7586" s="49">
        <v>41608</v>
      </c>
      <c r="G7586" s="45" t="s">
        <v>335</v>
      </c>
      <c r="H7586" s="45" t="s">
        <v>10</v>
      </c>
      <c r="I7586" s="50">
        <v>68.16</v>
      </c>
      <c r="J7586" s="9" t="str">
        <f t="shared" si="119"/>
        <v>West</v>
      </c>
    </row>
    <row r="7587" spans="6:10" x14ac:dyDescent="0.25">
      <c r="F7587" s="49">
        <v>41988</v>
      </c>
      <c r="G7587" s="45" t="s">
        <v>381</v>
      </c>
      <c r="H7587" s="45" t="s">
        <v>191</v>
      </c>
      <c r="I7587" s="50">
        <v>45.9</v>
      </c>
      <c r="J7587" s="9" t="str">
        <f t="shared" si="119"/>
        <v>MidWest</v>
      </c>
    </row>
    <row r="7588" spans="6:10" x14ac:dyDescent="0.25">
      <c r="F7588" s="49">
        <v>41668</v>
      </c>
      <c r="G7588" s="45" t="s">
        <v>388</v>
      </c>
      <c r="H7588" s="45" t="s">
        <v>191</v>
      </c>
      <c r="I7588" s="50">
        <v>45.9</v>
      </c>
      <c r="J7588" s="9" t="str">
        <f t="shared" si="119"/>
        <v>West</v>
      </c>
    </row>
    <row r="7589" spans="6:10" x14ac:dyDescent="0.25">
      <c r="F7589" s="49">
        <v>41979</v>
      </c>
      <c r="G7589" s="45" t="s">
        <v>388</v>
      </c>
      <c r="H7589" s="45" t="s">
        <v>331</v>
      </c>
      <c r="I7589" s="50">
        <v>90</v>
      </c>
      <c r="J7589" s="9" t="str">
        <f t="shared" si="119"/>
        <v>West</v>
      </c>
    </row>
    <row r="7590" spans="6:10" x14ac:dyDescent="0.25">
      <c r="F7590" s="49">
        <v>41988</v>
      </c>
      <c r="G7590" s="45" t="s">
        <v>390</v>
      </c>
      <c r="H7590" s="45" t="s">
        <v>324</v>
      </c>
      <c r="I7590" s="50">
        <v>58.05</v>
      </c>
      <c r="J7590" s="9" t="str">
        <f t="shared" si="119"/>
        <v>South</v>
      </c>
    </row>
    <row r="7591" spans="6:10" x14ac:dyDescent="0.25">
      <c r="F7591" s="49">
        <v>41583</v>
      </c>
      <c r="G7591" s="45" t="s">
        <v>350</v>
      </c>
      <c r="H7591" s="45" t="s">
        <v>349</v>
      </c>
      <c r="I7591" s="50">
        <v>41.58</v>
      </c>
      <c r="J7591" s="9" t="str">
        <f t="shared" si="119"/>
        <v>East</v>
      </c>
    </row>
    <row r="7592" spans="6:10" x14ac:dyDescent="0.25">
      <c r="F7592" s="49">
        <v>41995</v>
      </c>
      <c r="G7592" s="45" t="s">
        <v>393</v>
      </c>
      <c r="H7592" s="45" t="s">
        <v>337</v>
      </c>
      <c r="I7592" s="50">
        <v>50</v>
      </c>
      <c r="J7592" s="9" t="str">
        <f t="shared" si="119"/>
        <v>MidWest</v>
      </c>
    </row>
    <row r="7593" spans="6:10" x14ac:dyDescent="0.25">
      <c r="F7593" s="49">
        <v>41604</v>
      </c>
      <c r="G7593" s="45" t="s">
        <v>362</v>
      </c>
      <c r="H7593" s="45" t="s">
        <v>331</v>
      </c>
      <c r="I7593" s="50">
        <v>60</v>
      </c>
      <c r="J7593" s="9" t="str">
        <f t="shared" si="119"/>
        <v>East</v>
      </c>
    </row>
    <row r="7594" spans="6:10" x14ac:dyDescent="0.25">
      <c r="F7594" s="49">
        <v>41657</v>
      </c>
      <c r="G7594" s="45" t="s">
        <v>351</v>
      </c>
      <c r="H7594" s="45" t="s">
        <v>7</v>
      </c>
      <c r="I7594" s="50">
        <v>102</v>
      </c>
      <c r="J7594" s="9" t="str">
        <f t="shared" si="119"/>
        <v>MidWest</v>
      </c>
    </row>
    <row r="7595" spans="6:10" x14ac:dyDescent="0.25">
      <c r="F7595" s="49">
        <v>41607</v>
      </c>
      <c r="G7595" s="45" t="s">
        <v>329</v>
      </c>
      <c r="H7595" s="45" t="s">
        <v>331</v>
      </c>
      <c r="I7595" s="50">
        <v>29.25</v>
      </c>
      <c r="J7595" s="9" t="str">
        <f t="shared" si="119"/>
        <v>MidWest</v>
      </c>
    </row>
    <row r="7596" spans="6:10" x14ac:dyDescent="0.25">
      <c r="F7596" s="49">
        <v>41338</v>
      </c>
      <c r="G7596" s="45" t="s">
        <v>404</v>
      </c>
      <c r="H7596" s="45" t="s">
        <v>191</v>
      </c>
      <c r="I7596" s="50">
        <v>67.47</v>
      </c>
      <c r="J7596" s="9" t="str">
        <f t="shared" si="119"/>
        <v>MidWest</v>
      </c>
    </row>
    <row r="7597" spans="6:10" x14ac:dyDescent="0.25">
      <c r="F7597" s="49">
        <v>41981</v>
      </c>
      <c r="G7597" s="45" t="s">
        <v>396</v>
      </c>
      <c r="H7597" s="45" t="s">
        <v>7</v>
      </c>
      <c r="I7597" s="50">
        <v>204</v>
      </c>
      <c r="J7597" s="9" t="str">
        <f t="shared" si="119"/>
        <v>West</v>
      </c>
    </row>
    <row r="7598" spans="6:10" x14ac:dyDescent="0.25">
      <c r="F7598" s="49">
        <v>41296</v>
      </c>
      <c r="G7598" s="45" t="s">
        <v>402</v>
      </c>
      <c r="H7598" s="45" t="s">
        <v>337</v>
      </c>
      <c r="I7598" s="50">
        <v>25</v>
      </c>
      <c r="J7598" s="9" t="str">
        <f t="shared" si="119"/>
        <v>South</v>
      </c>
    </row>
    <row r="7599" spans="6:10" x14ac:dyDescent="0.25">
      <c r="F7599" s="49">
        <v>41756</v>
      </c>
      <c r="G7599" s="45" t="s">
        <v>326</v>
      </c>
      <c r="H7599" s="45" t="s">
        <v>334</v>
      </c>
      <c r="I7599" s="50">
        <v>70.5</v>
      </c>
      <c r="J7599" s="9" t="str">
        <f t="shared" si="119"/>
        <v>West</v>
      </c>
    </row>
    <row r="7600" spans="6:10" x14ac:dyDescent="0.25">
      <c r="F7600" s="49">
        <v>41988</v>
      </c>
      <c r="G7600" s="45" t="s">
        <v>340</v>
      </c>
      <c r="H7600" s="45" t="s">
        <v>10</v>
      </c>
      <c r="I7600" s="50">
        <v>22.26</v>
      </c>
      <c r="J7600" s="9" t="str">
        <f t="shared" si="119"/>
        <v>MidWest</v>
      </c>
    </row>
    <row r="7601" spans="6:10" x14ac:dyDescent="0.25">
      <c r="F7601" s="49">
        <v>41707</v>
      </c>
      <c r="G7601" s="45" t="s">
        <v>370</v>
      </c>
      <c r="H7601" s="45" t="s">
        <v>10</v>
      </c>
      <c r="I7601" s="50">
        <v>22.95</v>
      </c>
      <c r="J7601" s="9" t="str">
        <f t="shared" si="119"/>
        <v>South</v>
      </c>
    </row>
    <row r="7602" spans="6:10" x14ac:dyDescent="0.25">
      <c r="F7602" s="49">
        <v>41761</v>
      </c>
      <c r="G7602" s="45" t="s">
        <v>396</v>
      </c>
      <c r="H7602" s="45" t="s">
        <v>331</v>
      </c>
      <c r="I7602" s="50">
        <v>300</v>
      </c>
      <c r="J7602" s="9" t="str">
        <f t="shared" si="119"/>
        <v>West</v>
      </c>
    </row>
    <row r="7603" spans="6:10" x14ac:dyDescent="0.25">
      <c r="F7603" s="49">
        <v>41967</v>
      </c>
      <c r="G7603" s="45" t="s">
        <v>330</v>
      </c>
      <c r="H7603" s="45" t="s">
        <v>7</v>
      </c>
      <c r="I7603" s="50">
        <v>98.94</v>
      </c>
      <c r="J7603" s="9" t="str">
        <f t="shared" si="119"/>
        <v>East</v>
      </c>
    </row>
    <row r="7604" spans="6:10" x14ac:dyDescent="0.25">
      <c r="F7604" s="49">
        <v>41398</v>
      </c>
      <c r="G7604" s="45" t="s">
        <v>348</v>
      </c>
      <c r="H7604" s="45" t="s">
        <v>7</v>
      </c>
      <c r="I7604" s="50">
        <v>100.98</v>
      </c>
      <c r="J7604" s="9" t="str">
        <f t="shared" si="119"/>
        <v>South</v>
      </c>
    </row>
    <row r="7605" spans="6:10" x14ac:dyDescent="0.25">
      <c r="F7605" s="49">
        <v>41958</v>
      </c>
      <c r="G7605" s="45" t="s">
        <v>372</v>
      </c>
      <c r="H7605" s="45" t="s">
        <v>10</v>
      </c>
      <c r="I7605" s="50">
        <v>45.44</v>
      </c>
      <c r="J7605" s="9" t="str">
        <f t="shared" si="119"/>
        <v>West</v>
      </c>
    </row>
    <row r="7606" spans="6:10" x14ac:dyDescent="0.25">
      <c r="F7606" s="49">
        <v>41635</v>
      </c>
      <c r="G7606" s="45" t="s">
        <v>353</v>
      </c>
      <c r="H7606" s="45" t="s">
        <v>337</v>
      </c>
      <c r="I7606" s="50">
        <v>75</v>
      </c>
      <c r="J7606" s="9" t="str">
        <f t="shared" si="119"/>
        <v>MidWest</v>
      </c>
    </row>
    <row r="7607" spans="6:10" x14ac:dyDescent="0.25">
      <c r="F7607" s="49">
        <v>41966</v>
      </c>
      <c r="G7607" s="45" t="s">
        <v>369</v>
      </c>
      <c r="H7607" s="45" t="s">
        <v>191</v>
      </c>
      <c r="I7607" s="50">
        <v>45.21</v>
      </c>
      <c r="J7607" s="9" t="str">
        <f t="shared" si="119"/>
        <v>South</v>
      </c>
    </row>
    <row r="7608" spans="6:10" x14ac:dyDescent="0.25">
      <c r="F7608" s="49">
        <v>41617</v>
      </c>
      <c r="G7608" s="45" t="s">
        <v>358</v>
      </c>
      <c r="H7608" s="45" t="s">
        <v>327</v>
      </c>
      <c r="I7608" s="50">
        <v>390</v>
      </c>
      <c r="J7608" s="9" t="str">
        <f t="shared" si="119"/>
        <v>MidWest</v>
      </c>
    </row>
    <row r="7609" spans="6:10" x14ac:dyDescent="0.25">
      <c r="F7609" s="49">
        <v>41876</v>
      </c>
      <c r="G7609" s="45" t="s">
        <v>336</v>
      </c>
      <c r="H7609" s="45" t="s">
        <v>7</v>
      </c>
      <c r="I7609" s="50">
        <v>102</v>
      </c>
      <c r="J7609" s="9" t="str">
        <f t="shared" si="119"/>
        <v>West</v>
      </c>
    </row>
    <row r="7610" spans="6:10" x14ac:dyDescent="0.25">
      <c r="F7610" s="49">
        <v>41626</v>
      </c>
      <c r="G7610" s="45" t="s">
        <v>338</v>
      </c>
      <c r="H7610" s="45" t="s">
        <v>337</v>
      </c>
      <c r="I7610" s="50">
        <v>24.63</v>
      </c>
      <c r="J7610" s="9" t="str">
        <f t="shared" si="119"/>
        <v>South</v>
      </c>
    </row>
    <row r="7611" spans="6:10" x14ac:dyDescent="0.25">
      <c r="F7611" s="49">
        <v>41579</v>
      </c>
      <c r="G7611" s="45" t="s">
        <v>328</v>
      </c>
      <c r="H7611" s="45" t="s">
        <v>337</v>
      </c>
      <c r="I7611" s="50">
        <v>49.5</v>
      </c>
      <c r="J7611" s="9" t="str">
        <f t="shared" si="119"/>
        <v>MidWest</v>
      </c>
    </row>
    <row r="7612" spans="6:10" x14ac:dyDescent="0.25">
      <c r="F7612" s="49">
        <v>41948</v>
      </c>
      <c r="G7612" s="45" t="s">
        <v>370</v>
      </c>
      <c r="H7612" s="45" t="s">
        <v>324</v>
      </c>
      <c r="I7612" s="50">
        <v>58.95</v>
      </c>
      <c r="J7612" s="9" t="str">
        <f t="shared" si="119"/>
        <v>South</v>
      </c>
    </row>
    <row r="7613" spans="6:10" x14ac:dyDescent="0.25">
      <c r="F7613" s="49">
        <v>41417</v>
      </c>
      <c r="G7613" s="45" t="s">
        <v>340</v>
      </c>
      <c r="H7613" s="45" t="s">
        <v>337</v>
      </c>
      <c r="I7613" s="50">
        <v>49.25</v>
      </c>
      <c r="J7613" s="9" t="str">
        <f t="shared" si="119"/>
        <v>MidWest</v>
      </c>
    </row>
    <row r="7614" spans="6:10" x14ac:dyDescent="0.25">
      <c r="F7614" s="49">
        <v>41990</v>
      </c>
      <c r="G7614" s="45" t="s">
        <v>350</v>
      </c>
      <c r="H7614" s="45" t="s">
        <v>331</v>
      </c>
      <c r="I7614" s="50">
        <v>90</v>
      </c>
      <c r="J7614" s="9" t="str">
        <f t="shared" si="119"/>
        <v>East</v>
      </c>
    </row>
    <row r="7615" spans="6:10" x14ac:dyDescent="0.25">
      <c r="F7615" s="49">
        <v>41634</v>
      </c>
      <c r="G7615" s="45" t="s">
        <v>382</v>
      </c>
      <c r="H7615" s="45" t="s">
        <v>337</v>
      </c>
      <c r="I7615" s="50">
        <v>50</v>
      </c>
      <c r="J7615" s="9" t="str">
        <f t="shared" si="119"/>
        <v>East</v>
      </c>
    </row>
    <row r="7616" spans="6:10" x14ac:dyDescent="0.25">
      <c r="F7616" s="49">
        <v>41956</v>
      </c>
      <c r="G7616" s="45" t="s">
        <v>354</v>
      </c>
      <c r="H7616" s="45" t="s">
        <v>10</v>
      </c>
      <c r="I7616" s="50">
        <v>22.26</v>
      </c>
      <c r="J7616" s="9" t="str">
        <f t="shared" si="119"/>
        <v>MidWest</v>
      </c>
    </row>
    <row r="7617" spans="6:10" x14ac:dyDescent="0.25">
      <c r="F7617" s="49">
        <v>41610</v>
      </c>
      <c r="G7617" s="45" t="s">
        <v>342</v>
      </c>
      <c r="H7617" s="45" t="s">
        <v>324</v>
      </c>
      <c r="I7617" s="50">
        <v>19.95</v>
      </c>
      <c r="J7617" s="9" t="str">
        <f t="shared" si="119"/>
        <v>MidWest</v>
      </c>
    </row>
    <row r="7618" spans="6:10" x14ac:dyDescent="0.25">
      <c r="F7618" s="49">
        <v>41631</v>
      </c>
      <c r="G7618" s="45" t="s">
        <v>335</v>
      </c>
      <c r="H7618" s="45" t="s">
        <v>191</v>
      </c>
      <c r="I7618" s="50">
        <v>44.98</v>
      </c>
      <c r="J7618" s="9" t="str">
        <f t="shared" si="119"/>
        <v>West</v>
      </c>
    </row>
    <row r="7619" spans="6:10" x14ac:dyDescent="0.25">
      <c r="F7619" s="49">
        <v>41873</v>
      </c>
      <c r="G7619" s="45" t="s">
        <v>352</v>
      </c>
      <c r="H7619" s="45" t="s">
        <v>7</v>
      </c>
      <c r="I7619" s="50">
        <v>67.319999999999993</v>
      </c>
      <c r="J7619" s="9" t="str">
        <f t="shared" si="119"/>
        <v>MidWest</v>
      </c>
    </row>
    <row r="7620" spans="6:10" x14ac:dyDescent="0.25">
      <c r="F7620" s="49">
        <v>41587</v>
      </c>
      <c r="G7620" s="45" t="s">
        <v>399</v>
      </c>
      <c r="H7620" s="45" t="s">
        <v>349</v>
      </c>
      <c r="I7620" s="50">
        <v>20.48</v>
      </c>
      <c r="J7620" s="9" t="str">
        <f t="shared" ref="J7620:J7683" si="120">VLOOKUP(G7620,$A$4:$B$75,2,0)</f>
        <v>West</v>
      </c>
    </row>
    <row r="7621" spans="6:10" x14ac:dyDescent="0.25">
      <c r="F7621" s="49">
        <v>41353</v>
      </c>
      <c r="G7621" s="45" t="s">
        <v>359</v>
      </c>
      <c r="H7621" s="45" t="s">
        <v>10</v>
      </c>
      <c r="I7621" s="50">
        <v>45.44</v>
      </c>
      <c r="J7621" s="9" t="str">
        <f t="shared" si="120"/>
        <v>MidWest</v>
      </c>
    </row>
    <row r="7622" spans="6:10" x14ac:dyDescent="0.25">
      <c r="F7622" s="49">
        <v>41504</v>
      </c>
      <c r="G7622" s="45" t="s">
        <v>348</v>
      </c>
      <c r="H7622" s="45" t="s">
        <v>349</v>
      </c>
      <c r="I7622" s="50">
        <v>145.53</v>
      </c>
      <c r="J7622" s="9" t="str">
        <f t="shared" si="120"/>
        <v>South</v>
      </c>
    </row>
    <row r="7623" spans="6:10" x14ac:dyDescent="0.25">
      <c r="F7623" s="49">
        <v>41612</v>
      </c>
      <c r="G7623" s="45" t="s">
        <v>402</v>
      </c>
      <c r="H7623" s="45" t="s">
        <v>349</v>
      </c>
      <c r="I7623" s="50">
        <v>61.43</v>
      </c>
      <c r="J7623" s="9" t="str">
        <f t="shared" si="120"/>
        <v>South</v>
      </c>
    </row>
    <row r="7624" spans="6:10" x14ac:dyDescent="0.25">
      <c r="F7624" s="49">
        <v>41631</v>
      </c>
      <c r="G7624" s="45" t="s">
        <v>361</v>
      </c>
      <c r="H7624" s="45" t="s">
        <v>334</v>
      </c>
      <c r="I7624" s="50">
        <v>69.09</v>
      </c>
      <c r="J7624" s="9" t="str">
        <f t="shared" si="120"/>
        <v>MidWest</v>
      </c>
    </row>
    <row r="7625" spans="6:10" x14ac:dyDescent="0.25">
      <c r="F7625" s="49">
        <v>41354</v>
      </c>
      <c r="G7625" s="45" t="s">
        <v>375</v>
      </c>
      <c r="H7625" s="45" t="s">
        <v>191</v>
      </c>
      <c r="I7625" s="50">
        <v>22.38</v>
      </c>
      <c r="J7625" s="9" t="str">
        <f t="shared" si="120"/>
        <v>East</v>
      </c>
    </row>
    <row r="7626" spans="6:10" x14ac:dyDescent="0.25">
      <c r="F7626" s="49">
        <v>41583</v>
      </c>
      <c r="G7626" s="45" t="s">
        <v>356</v>
      </c>
      <c r="H7626" s="45" t="s">
        <v>327</v>
      </c>
      <c r="I7626" s="50">
        <v>24.25</v>
      </c>
      <c r="J7626" s="9" t="str">
        <f t="shared" si="120"/>
        <v>MidWest</v>
      </c>
    </row>
    <row r="7627" spans="6:10" x14ac:dyDescent="0.25">
      <c r="F7627" s="49">
        <v>41366</v>
      </c>
      <c r="G7627" s="45" t="s">
        <v>326</v>
      </c>
      <c r="H7627" s="45" t="s">
        <v>191</v>
      </c>
      <c r="I7627" s="50">
        <v>44.75</v>
      </c>
      <c r="J7627" s="9" t="str">
        <f t="shared" si="120"/>
        <v>West</v>
      </c>
    </row>
    <row r="7628" spans="6:10" x14ac:dyDescent="0.25">
      <c r="F7628" s="49">
        <v>41971</v>
      </c>
      <c r="G7628" s="45" t="s">
        <v>385</v>
      </c>
      <c r="H7628" s="45" t="s">
        <v>349</v>
      </c>
      <c r="I7628" s="50">
        <v>63</v>
      </c>
      <c r="J7628" s="9" t="str">
        <f t="shared" si="120"/>
        <v>MidWest</v>
      </c>
    </row>
    <row r="7629" spans="6:10" x14ac:dyDescent="0.25">
      <c r="F7629" s="49">
        <v>41363</v>
      </c>
      <c r="G7629" s="45" t="s">
        <v>340</v>
      </c>
      <c r="H7629" s="45" t="s">
        <v>331</v>
      </c>
      <c r="I7629" s="50">
        <v>750</v>
      </c>
      <c r="J7629" s="9" t="str">
        <f t="shared" si="120"/>
        <v>MidWest</v>
      </c>
    </row>
    <row r="7630" spans="6:10" x14ac:dyDescent="0.25">
      <c r="F7630" s="49">
        <v>41602</v>
      </c>
      <c r="G7630" s="45" t="s">
        <v>404</v>
      </c>
      <c r="H7630" s="45" t="s">
        <v>324</v>
      </c>
      <c r="I7630" s="50">
        <v>19.95</v>
      </c>
      <c r="J7630" s="9" t="str">
        <f t="shared" si="120"/>
        <v>MidWest</v>
      </c>
    </row>
    <row r="7631" spans="6:10" x14ac:dyDescent="0.25">
      <c r="F7631" s="49">
        <v>41579</v>
      </c>
      <c r="G7631" s="45" t="s">
        <v>399</v>
      </c>
      <c r="H7631" s="45" t="s">
        <v>324</v>
      </c>
      <c r="I7631" s="50">
        <v>39.1</v>
      </c>
      <c r="J7631" s="9" t="str">
        <f t="shared" si="120"/>
        <v>West</v>
      </c>
    </row>
    <row r="7632" spans="6:10" x14ac:dyDescent="0.25">
      <c r="F7632" s="49">
        <v>41523</v>
      </c>
      <c r="G7632" s="45" t="s">
        <v>370</v>
      </c>
      <c r="H7632" s="45" t="s">
        <v>334</v>
      </c>
      <c r="I7632" s="50">
        <v>70.5</v>
      </c>
      <c r="J7632" s="9" t="str">
        <f t="shared" si="120"/>
        <v>South</v>
      </c>
    </row>
    <row r="7633" spans="6:10" x14ac:dyDescent="0.25">
      <c r="F7633" s="49">
        <v>41978</v>
      </c>
      <c r="G7633" s="45" t="s">
        <v>357</v>
      </c>
      <c r="H7633" s="45" t="s">
        <v>334</v>
      </c>
      <c r="I7633" s="50">
        <v>23.5</v>
      </c>
      <c r="J7633" s="9" t="str">
        <f t="shared" si="120"/>
        <v>South</v>
      </c>
    </row>
    <row r="7634" spans="6:10" x14ac:dyDescent="0.25">
      <c r="F7634" s="49">
        <v>41633</v>
      </c>
      <c r="G7634" s="45" t="s">
        <v>375</v>
      </c>
      <c r="H7634" s="45" t="s">
        <v>349</v>
      </c>
      <c r="I7634" s="50">
        <v>63</v>
      </c>
      <c r="J7634" s="9" t="str">
        <f t="shared" si="120"/>
        <v>East</v>
      </c>
    </row>
    <row r="7635" spans="6:10" x14ac:dyDescent="0.25">
      <c r="F7635" s="49">
        <v>41633</v>
      </c>
      <c r="G7635" s="45" t="s">
        <v>367</v>
      </c>
      <c r="H7635" s="45" t="s">
        <v>321</v>
      </c>
      <c r="I7635" s="50">
        <v>159.9</v>
      </c>
      <c r="J7635" s="9" t="str">
        <f t="shared" si="120"/>
        <v>MidWest</v>
      </c>
    </row>
    <row r="7636" spans="6:10" x14ac:dyDescent="0.25">
      <c r="F7636" s="49">
        <v>41621</v>
      </c>
      <c r="G7636" s="45" t="s">
        <v>392</v>
      </c>
      <c r="H7636" s="45" t="s">
        <v>331</v>
      </c>
      <c r="I7636" s="50">
        <v>90</v>
      </c>
      <c r="J7636" s="9" t="str">
        <f t="shared" si="120"/>
        <v>South</v>
      </c>
    </row>
    <row r="7637" spans="6:10" x14ac:dyDescent="0.25">
      <c r="F7637" s="49">
        <v>42001</v>
      </c>
      <c r="G7637" s="45" t="s">
        <v>362</v>
      </c>
      <c r="H7637" s="45" t="s">
        <v>324</v>
      </c>
      <c r="I7637" s="50">
        <v>39.299999999999997</v>
      </c>
      <c r="J7637" s="9" t="str">
        <f t="shared" si="120"/>
        <v>East</v>
      </c>
    </row>
    <row r="7638" spans="6:10" x14ac:dyDescent="0.25">
      <c r="F7638" s="49">
        <v>41630</v>
      </c>
      <c r="G7638" s="45" t="s">
        <v>390</v>
      </c>
      <c r="H7638" s="45" t="s">
        <v>191</v>
      </c>
      <c r="I7638" s="50">
        <v>66.78</v>
      </c>
      <c r="J7638" s="9" t="str">
        <f t="shared" si="120"/>
        <v>South</v>
      </c>
    </row>
    <row r="7639" spans="6:10" x14ac:dyDescent="0.25">
      <c r="F7639" s="49">
        <v>41946</v>
      </c>
      <c r="G7639" s="45" t="s">
        <v>369</v>
      </c>
      <c r="H7639" s="45" t="s">
        <v>371</v>
      </c>
      <c r="I7639" s="50">
        <v>56.43</v>
      </c>
      <c r="J7639" s="9" t="str">
        <f t="shared" si="120"/>
        <v>South</v>
      </c>
    </row>
    <row r="7640" spans="6:10" x14ac:dyDescent="0.25">
      <c r="F7640" s="49">
        <v>41383</v>
      </c>
      <c r="G7640" s="45" t="s">
        <v>367</v>
      </c>
      <c r="H7640" s="45" t="s">
        <v>324</v>
      </c>
      <c r="I7640" s="50">
        <v>59.85</v>
      </c>
      <c r="J7640" s="9" t="str">
        <f t="shared" si="120"/>
        <v>MidWest</v>
      </c>
    </row>
    <row r="7641" spans="6:10" x14ac:dyDescent="0.25">
      <c r="F7641" s="49">
        <v>41631</v>
      </c>
      <c r="G7641" s="45" t="s">
        <v>364</v>
      </c>
      <c r="H7641" s="45" t="s">
        <v>321</v>
      </c>
      <c r="I7641" s="50">
        <v>232.65</v>
      </c>
      <c r="J7641" s="9" t="str">
        <f t="shared" si="120"/>
        <v>West</v>
      </c>
    </row>
    <row r="7642" spans="6:10" x14ac:dyDescent="0.25">
      <c r="F7642" s="49">
        <v>41605</v>
      </c>
      <c r="G7642" s="45" t="s">
        <v>328</v>
      </c>
      <c r="H7642" s="45" t="s">
        <v>331</v>
      </c>
      <c r="I7642" s="50">
        <v>90</v>
      </c>
      <c r="J7642" s="9" t="str">
        <f t="shared" si="120"/>
        <v>MidWest</v>
      </c>
    </row>
    <row r="7643" spans="6:10" x14ac:dyDescent="0.25">
      <c r="F7643" s="49">
        <v>41614</v>
      </c>
      <c r="G7643" s="45" t="s">
        <v>342</v>
      </c>
      <c r="H7643" s="45" t="s">
        <v>10</v>
      </c>
      <c r="I7643" s="50">
        <v>45.9</v>
      </c>
      <c r="J7643" s="9" t="str">
        <f t="shared" si="120"/>
        <v>MidWest</v>
      </c>
    </row>
    <row r="7644" spans="6:10" x14ac:dyDescent="0.25">
      <c r="F7644" s="49">
        <v>41346</v>
      </c>
      <c r="G7644" s="45" t="s">
        <v>365</v>
      </c>
      <c r="H7644" s="45" t="s">
        <v>331</v>
      </c>
      <c r="I7644" s="50">
        <v>60</v>
      </c>
      <c r="J7644" s="9" t="str">
        <f t="shared" si="120"/>
        <v>West</v>
      </c>
    </row>
    <row r="7645" spans="6:10" x14ac:dyDescent="0.25">
      <c r="F7645" s="49">
        <v>41963</v>
      </c>
      <c r="G7645" s="45" t="s">
        <v>389</v>
      </c>
      <c r="H7645" s="45" t="s">
        <v>334</v>
      </c>
      <c r="I7645" s="50">
        <v>46.06</v>
      </c>
      <c r="J7645" s="9" t="str">
        <f t="shared" si="120"/>
        <v>MidWest</v>
      </c>
    </row>
    <row r="7646" spans="6:10" x14ac:dyDescent="0.25">
      <c r="F7646" s="49">
        <v>41972</v>
      </c>
      <c r="G7646" s="45" t="s">
        <v>338</v>
      </c>
      <c r="H7646" s="45" t="s">
        <v>7</v>
      </c>
      <c r="I7646" s="50">
        <v>65.959999999999994</v>
      </c>
      <c r="J7646" s="9" t="str">
        <f t="shared" si="120"/>
        <v>South</v>
      </c>
    </row>
    <row r="7647" spans="6:10" x14ac:dyDescent="0.25">
      <c r="F7647" s="49">
        <v>41960</v>
      </c>
      <c r="G7647" s="45" t="s">
        <v>340</v>
      </c>
      <c r="H7647" s="45" t="s">
        <v>349</v>
      </c>
      <c r="I7647" s="50">
        <v>144.06</v>
      </c>
      <c r="J7647" s="9" t="str">
        <f t="shared" si="120"/>
        <v>MidWest</v>
      </c>
    </row>
    <row r="7648" spans="6:10" x14ac:dyDescent="0.25">
      <c r="F7648" s="49">
        <v>41980</v>
      </c>
      <c r="G7648" s="45" t="s">
        <v>375</v>
      </c>
      <c r="H7648" s="45" t="s">
        <v>10</v>
      </c>
      <c r="I7648" s="50">
        <v>67.13</v>
      </c>
      <c r="J7648" s="9" t="str">
        <f t="shared" si="120"/>
        <v>East</v>
      </c>
    </row>
    <row r="7649" spans="6:10" x14ac:dyDescent="0.25">
      <c r="F7649" s="49">
        <v>41603</v>
      </c>
      <c r="G7649" s="45" t="s">
        <v>368</v>
      </c>
      <c r="H7649" s="45" t="s">
        <v>7</v>
      </c>
      <c r="I7649" s="50">
        <v>66.64</v>
      </c>
      <c r="J7649" s="9" t="str">
        <f t="shared" si="120"/>
        <v>West</v>
      </c>
    </row>
    <row r="7650" spans="6:10" x14ac:dyDescent="0.25">
      <c r="F7650" s="49">
        <v>41662</v>
      </c>
      <c r="G7650" s="45" t="s">
        <v>341</v>
      </c>
      <c r="H7650" s="45" t="s">
        <v>347</v>
      </c>
      <c r="I7650" s="50">
        <v>82.5</v>
      </c>
      <c r="J7650" s="9" t="str">
        <f t="shared" si="120"/>
        <v>East</v>
      </c>
    </row>
    <row r="7651" spans="6:10" x14ac:dyDescent="0.25">
      <c r="F7651" s="49">
        <v>41557</v>
      </c>
      <c r="G7651" s="45" t="s">
        <v>402</v>
      </c>
      <c r="H7651" s="45" t="s">
        <v>337</v>
      </c>
      <c r="I7651" s="50">
        <v>72.75</v>
      </c>
      <c r="J7651" s="9" t="str">
        <f t="shared" si="120"/>
        <v>South</v>
      </c>
    </row>
    <row r="7652" spans="6:10" x14ac:dyDescent="0.25">
      <c r="F7652" s="49">
        <v>41968</v>
      </c>
      <c r="G7652" s="45" t="s">
        <v>369</v>
      </c>
      <c r="H7652" s="45" t="s">
        <v>324</v>
      </c>
      <c r="I7652" s="50">
        <v>19.95</v>
      </c>
      <c r="J7652" s="9" t="str">
        <f t="shared" si="120"/>
        <v>South</v>
      </c>
    </row>
    <row r="7653" spans="6:10" x14ac:dyDescent="0.25">
      <c r="F7653" s="49">
        <v>41749</v>
      </c>
      <c r="G7653" s="45" t="s">
        <v>380</v>
      </c>
      <c r="H7653" s="45" t="s">
        <v>10</v>
      </c>
      <c r="I7653" s="50">
        <v>67.819999999999993</v>
      </c>
      <c r="J7653" s="9" t="str">
        <f t="shared" si="120"/>
        <v>South</v>
      </c>
    </row>
    <row r="7654" spans="6:10" x14ac:dyDescent="0.25">
      <c r="F7654" s="49">
        <v>41959</v>
      </c>
      <c r="G7654" s="45" t="s">
        <v>386</v>
      </c>
      <c r="H7654" s="45" t="s">
        <v>10</v>
      </c>
      <c r="I7654" s="50">
        <v>45.9</v>
      </c>
      <c r="J7654" s="9" t="str">
        <f t="shared" si="120"/>
        <v>MidWest</v>
      </c>
    </row>
    <row r="7655" spans="6:10" x14ac:dyDescent="0.25">
      <c r="F7655" s="49">
        <v>41691</v>
      </c>
      <c r="G7655" s="45" t="s">
        <v>338</v>
      </c>
      <c r="H7655" s="45" t="s">
        <v>10</v>
      </c>
      <c r="I7655" s="50">
        <v>44.98</v>
      </c>
      <c r="J7655" s="9" t="str">
        <f t="shared" si="120"/>
        <v>South</v>
      </c>
    </row>
    <row r="7656" spans="6:10" x14ac:dyDescent="0.25">
      <c r="F7656" s="49">
        <v>41604</v>
      </c>
      <c r="G7656" s="45" t="s">
        <v>398</v>
      </c>
      <c r="H7656" s="45" t="s">
        <v>321</v>
      </c>
      <c r="I7656" s="50">
        <v>77.95</v>
      </c>
      <c r="J7656" s="9" t="str">
        <f t="shared" si="120"/>
        <v>East</v>
      </c>
    </row>
    <row r="7657" spans="6:10" x14ac:dyDescent="0.25">
      <c r="F7657" s="49">
        <v>41446</v>
      </c>
      <c r="G7657" s="45" t="s">
        <v>342</v>
      </c>
      <c r="H7657" s="45" t="s">
        <v>347</v>
      </c>
      <c r="I7657" s="50">
        <v>55</v>
      </c>
      <c r="J7657" s="9" t="str">
        <f t="shared" si="120"/>
        <v>MidWest</v>
      </c>
    </row>
    <row r="7658" spans="6:10" x14ac:dyDescent="0.25">
      <c r="F7658" s="49">
        <v>41970</v>
      </c>
      <c r="G7658" s="45" t="s">
        <v>333</v>
      </c>
      <c r="H7658" s="45" t="s">
        <v>7</v>
      </c>
      <c r="I7658" s="50">
        <v>33.49</v>
      </c>
      <c r="J7658" s="9" t="str">
        <f t="shared" si="120"/>
        <v>MidWest</v>
      </c>
    </row>
    <row r="7659" spans="6:10" x14ac:dyDescent="0.25">
      <c r="F7659" s="49">
        <v>41956</v>
      </c>
      <c r="G7659" s="45" t="s">
        <v>338</v>
      </c>
      <c r="H7659" s="45" t="s">
        <v>321</v>
      </c>
      <c r="I7659" s="50">
        <v>235.05</v>
      </c>
      <c r="J7659" s="9" t="str">
        <f t="shared" si="120"/>
        <v>South</v>
      </c>
    </row>
    <row r="7660" spans="6:10" x14ac:dyDescent="0.25">
      <c r="F7660" s="49">
        <v>41667</v>
      </c>
      <c r="G7660" s="45" t="s">
        <v>330</v>
      </c>
      <c r="H7660" s="45" t="s">
        <v>7</v>
      </c>
      <c r="I7660" s="50">
        <v>102</v>
      </c>
      <c r="J7660" s="9" t="str">
        <f t="shared" si="120"/>
        <v>East</v>
      </c>
    </row>
    <row r="7661" spans="6:10" x14ac:dyDescent="0.25">
      <c r="F7661" s="49">
        <v>41398</v>
      </c>
      <c r="G7661" s="45" t="s">
        <v>390</v>
      </c>
      <c r="H7661" s="45" t="s">
        <v>7</v>
      </c>
      <c r="I7661" s="50">
        <v>68</v>
      </c>
      <c r="J7661" s="9" t="str">
        <f t="shared" si="120"/>
        <v>South</v>
      </c>
    </row>
    <row r="7662" spans="6:10" x14ac:dyDescent="0.25">
      <c r="F7662" s="49">
        <v>41595</v>
      </c>
      <c r="G7662" s="45" t="s">
        <v>396</v>
      </c>
      <c r="H7662" s="45" t="s">
        <v>7</v>
      </c>
      <c r="I7662" s="50">
        <v>136</v>
      </c>
      <c r="J7662" s="9" t="str">
        <f t="shared" si="120"/>
        <v>West</v>
      </c>
    </row>
    <row r="7663" spans="6:10" x14ac:dyDescent="0.25">
      <c r="F7663" s="49">
        <v>41954</v>
      </c>
      <c r="G7663" s="45" t="s">
        <v>338</v>
      </c>
      <c r="H7663" s="45" t="s">
        <v>191</v>
      </c>
      <c r="I7663" s="50">
        <v>45.21</v>
      </c>
      <c r="J7663" s="9" t="str">
        <f t="shared" si="120"/>
        <v>South</v>
      </c>
    </row>
    <row r="7664" spans="6:10" x14ac:dyDescent="0.25">
      <c r="F7664" s="49">
        <v>41576</v>
      </c>
      <c r="G7664" s="45" t="s">
        <v>379</v>
      </c>
      <c r="H7664" s="45" t="s">
        <v>371</v>
      </c>
      <c r="I7664" s="50">
        <v>56.43</v>
      </c>
      <c r="J7664" s="9" t="str">
        <f t="shared" si="120"/>
        <v>East</v>
      </c>
    </row>
    <row r="7665" spans="6:10" x14ac:dyDescent="0.25">
      <c r="F7665" s="49">
        <v>42003</v>
      </c>
      <c r="G7665" s="45" t="s">
        <v>402</v>
      </c>
      <c r="H7665" s="45" t="s">
        <v>191</v>
      </c>
      <c r="I7665" s="50">
        <v>22.26</v>
      </c>
      <c r="J7665" s="9" t="str">
        <f t="shared" si="120"/>
        <v>South</v>
      </c>
    </row>
    <row r="7666" spans="6:10" x14ac:dyDescent="0.25">
      <c r="F7666" s="49">
        <v>41912</v>
      </c>
      <c r="G7666" s="45" t="s">
        <v>330</v>
      </c>
      <c r="H7666" s="45" t="s">
        <v>7</v>
      </c>
      <c r="I7666" s="50">
        <v>102</v>
      </c>
      <c r="J7666" s="9" t="str">
        <f t="shared" si="120"/>
        <v>East</v>
      </c>
    </row>
    <row r="7667" spans="6:10" x14ac:dyDescent="0.25">
      <c r="F7667" s="49">
        <v>41592</v>
      </c>
      <c r="G7667" s="45" t="s">
        <v>342</v>
      </c>
      <c r="H7667" s="45" t="s">
        <v>371</v>
      </c>
      <c r="I7667" s="50">
        <v>57</v>
      </c>
      <c r="J7667" s="9" t="str">
        <f t="shared" si="120"/>
        <v>MidWest</v>
      </c>
    </row>
    <row r="7668" spans="6:10" x14ac:dyDescent="0.25">
      <c r="F7668" s="49">
        <v>41545</v>
      </c>
      <c r="G7668" s="45" t="s">
        <v>384</v>
      </c>
      <c r="H7668" s="45" t="s">
        <v>10</v>
      </c>
      <c r="I7668" s="50">
        <v>66.78</v>
      </c>
      <c r="J7668" s="9" t="str">
        <f t="shared" si="120"/>
        <v>East</v>
      </c>
    </row>
    <row r="7669" spans="6:10" x14ac:dyDescent="0.25">
      <c r="F7669" s="49">
        <v>41636</v>
      </c>
      <c r="G7669" s="45" t="s">
        <v>330</v>
      </c>
      <c r="H7669" s="45" t="s">
        <v>334</v>
      </c>
      <c r="I7669" s="50">
        <v>552.72</v>
      </c>
      <c r="J7669" s="9" t="str">
        <f t="shared" si="120"/>
        <v>East</v>
      </c>
    </row>
    <row r="7670" spans="6:10" x14ac:dyDescent="0.25">
      <c r="F7670" s="49">
        <v>41944</v>
      </c>
      <c r="G7670" s="45" t="s">
        <v>375</v>
      </c>
      <c r="H7670" s="45" t="s">
        <v>331</v>
      </c>
      <c r="I7670" s="50">
        <v>58.2</v>
      </c>
      <c r="J7670" s="9" t="str">
        <f t="shared" si="120"/>
        <v>East</v>
      </c>
    </row>
    <row r="7671" spans="6:10" x14ac:dyDescent="0.25">
      <c r="F7671" s="49">
        <v>41887</v>
      </c>
      <c r="G7671" s="45" t="s">
        <v>359</v>
      </c>
      <c r="H7671" s="45" t="s">
        <v>7</v>
      </c>
      <c r="I7671" s="50">
        <v>99.96</v>
      </c>
      <c r="J7671" s="9" t="str">
        <f t="shared" si="120"/>
        <v>MidWest</v>
      </c>
    </row>
    <row r="7672" spans="6:10" x14ac:dyDescent="0.25">
      <c r="F7672" s="49">
        <v>41611</v>
      </c>
      <c r="G7672" s="45" t="s">
        <v>359</v>
      </c>
      <c r="H7672" s="45" t="s">
        <v>10</v>
      </c>
      <c r="I7672" s="50">
        <v>22.26</v>
      </c>
      <c r="J7672" s="9" t="str">
        <f t="shared" si="120"/>
        <v>MidWest</v>
      </c>
    </row>
    <row r="7673" spans="6:10" x14ac:dyDescent="0.25">
      <c r="F7673" s="49">
        <v>41619</v>
      </c>
      <c r="G7673" s="45" t="s">
        <v>348</v>
      </c>
      <c r="H7673" s="45" t="s">
        <v>7</v>
      </c>
      <c r="I7673" s="50">
        <v>66.98</v>
      </c>
      <c r="J7673" s="9" t="str">
        <f t="shared" si="120"/>
        <v>South</v>
      </c>
    </row>
    <row r="7674" spans="6:10" x14ac:dyDescent="0.25">
      <c r="F7674" s="49">
        <v>41802</v>
      </c>
      <c r="G7674" s="45" t="s">
        <v>379</v>
      </c>
      <c r="H7674" s="45" t="s">
        <v>191</v>
      </c>
      <c r="I7674" s="50">
        <v>22.49</v>
      </c>
      <c r="J7674" s="9" t="str">
        <f t="shared" si="120"/>
        <v>East</v>
      </c>
    </row>
    <row r="7675" spans="6:10" x14ac:dyDescent="0.25">
      <c r="F7675" s="49">
        <v>41618</v>
      </c>
      <c r="G7675" s="45" t="s">
        <v>340</v>
      </c>
      <c r="H7675" s="45" t="s">
        <v>349</v>
      </c>
      <c r="I7675" s="50">
        <v>62.37</v>
      </c>
      <c r="J7675" s="9" t="str">
        <f t="shared" si="120"/>
        <v>MidWest</v>
      </c>
    </row>
    <row r="7676" spans="6:10" x14ac:dyDescent="0.25">
      <c r="F7676" s="49">
        <v>41301</v>
      </c>
      <c r="G7676" s="45" t="s">
        <v>403</v>
      </c>
      <c r="H7676" s="45" t="s">
        <v>10</v>
      </c>
      <c r="I7676" s="50">
        <v>22.95</v>
      </c>
      <c r="J7676" s="9" t="str">
        <f t="shared" si="120"/>
        <v>West</v>
      </c>
    </row>
    <row r="7677" spans="6:10" x14ac:dyDescent="0.25">
      <c r="F7677" s="49">
        <v>41963</v>
      </c>
      <c r="G7677" s="45" t="s">
        <v>374</v>
      </c>
      <c r="H7677" s="45" t="s">
        <v>324</v>
      </c>
      <c r="I7677" s="50">
        <v>19.95</v>
      </c>
      <c r="J7677" s="9" t="str">
        <f t="shared" si="120"/>
        <v>West</v>
      </c>
    </row>
    <row r="7678" spans="6:10" x14ac:dyDescent="0.25">
      <c r="F7678" s="49">
        <v>41587</v>
      </c>
      <c r="G7678" s="45" t="s">
        <v>374</v>
      </c>
      <c r="H7678" s="45" t="s">
        <v>324</v>
      </c>
      <c r="I7678" s="50">
        <v>39.1</v>
      </c>
      <c r="J7678" s="9" t="str">
        <f t="shared" si="120"/>
        <v>West</v>
      </c>
    </row>
    <row r="7679" spans="6:10" x14ac:dyDescent="0.25">
      <c r="F7679" s="49">
        <v>41627</v>
      </c>
      <c r="G7679" s="45" t="s">
        <v>333</v>
      </c>
      <c r="H7679" s="45" t="s">
        <v>324</v>
      </c>
      <c r="I7679" s="50">
        <v>39.9</v>
      </c>
      <c r="J7679" s="9" t="str">
        <f t="shared" si="120"/>
        <v>MidWest</v>
      </c>
    </row>
    <row r="7680" spans="6:10" x14ac:dyDescent="0.25">
      <c r="F7680" s="49">
        <v>41581</v>
      </c>
      <c r="G7680" s="45" t="s">
        <v>338</v>
      </c>
      <c r="H7680" s="45" t="s">
        <v>349</v>
      </c>
      <c r="I7680" s="50">
        <v>21</v>
      </c>
      <c r="J7680" s="9" t="str">
        <f t="shared" si="120"/>
        <v>South</v>
      </c>
    </row>
    <row r="7681" spans="6:10" x14ac:dyDescent="0.25">
      <c r="F7681" s="49">
        <v>41979</v>
      </c>
      <c r="G7681" s="45" t="s">
        <v>375</v>
      </c>
      <c r="H7681" s="45" t="s">
        <v>334</v>
      </c>
      <c r="I7681" s="50">
        <v>22.91</v>
      </c>
      <c r="J7681" s="9" t="str">
        <f t="shared" si="120"/>
        <v>East</v>
      </c>
    </row>
    <row r="7682" spans="6:10" x14ac:dyDescent="0.25">
      <c r="F7682" s="49">
        <v>41590</v>
      </c>
      <c r="G7682" s="45" t="s">
        <v>350</v>
      </c>
      <c r="H7682" s="45" t="s">
        <v>191</v>
      </c>
      <c r="I7682" s="50">
        <v>44.52</v>
      </c>
      <c r="J7682" s="9" t="str">
        <f t="shared" si="120"/>
        <v>East</v>
      </c>
    </row>
    <row r="7683" spans="6:10" x14ac:dyDescent="0.25">
      <c r="F7683" s="49">
        <v>41998</v>
      </c>
      <c r="G7683" s="45" t="s">
        <v>394</v>
      </c>
      <c r="H7683" s="45" t="s">
        <v>324</v>
      </c>
      <c r="I7683" s="50">
        <v>19.75</v>
      </c>
      <c r="J7683" s="9" t="str">
        <f t="shared" si="120"/>
        <v>West</v>
      </c>
    </row>
    <row r="7684" spans="6:10" x14ac:dyDescent="0.25">
      <c r="F7684" s="49">
        <v>41634</v>
      </c>
      <c r="G7684" s="45" t="s">
        <v>346</v>
      </c>
      <c r="H7684" s="45" t="s">
        <v>10</v>
      </c>
      <c r="I7684" s="50">
        <v>45.9</v>
      </c>
      <c r="J7684" s="9" t="str">
        <f t="shared" ref="J7684:J7747" si="121">VLOOKUP(G7684,$A$4:$B$75,2,0)</f>
        <v>MidWest</v>
      </c>
    </row>
    <row r="7685" spans="6:10" x14ac:dyDescent="0.25">
      <c r="F7685" s="49">
        <v>41629</v>
      </c>
      <c r="G7685" s="45" t="s">
        <v>357</v>
      </c>
      <c r="H7685" s="45" t="s">
        <v>7</v>
      </c>
      <c r="I7685" s="50">
        <v>100.98</v>
      </c>
      <c r="J7685" s="9" t="str">
        <f t="shared" si="121"/>
        <v>South</v>
      </c>
    </row>
    <row r="7686" spans="6:10" x14ac:dyDescent="0.25">
      <c r="F7686" s="49">
        <v>41991</v>
      </c>
      <c r="G7686" s="45" t="s">
        <v>379</v>
      </c>
      <c r="H7686" s="45" t="s">
        <v>324</v>
      </c>
      <c r="I7686" s="50">
        <v>58.65</v>
      </c>
      <c r="J7686" s="9" t="str">
        <f t="shared" si="121"/>
        <v>East</v>
      </c>
    </row>
    <row r="7687" spans="6:10" x14ac:dyDescent="0.25">
      <c r="F7687" s="49">
        <v>41600</v>
      </c>
      <c r="G7687" s="45" t="s">
        <v>376</v>
      </c>
      <c r="H7687" s="45" t="s">
        <v>349</v>
      </c>
      <c r="I7687" s="50">
        <v>61.43</v>
      </c>
      <c r="J7687" s="9" t="str">
        <f t="shared" si="121"/>
        <v>East</v>
      </c>
    </row>
    <row r="7688" spans="6:10" x14ac:dyDescent="0.25">
      <c r="F7688" s="49">
        <v>41995</v>
      </c>
      <c r="G7688" s="45" t="s">
        <v>329</v>
      </c>
      <c r="H7688" s="45" t="s">
        <v>324</v>
      </c>
      <c r="I7688" s="50">
        <v>19.55</v>
      </c>
      <c r="J7688" s="9" t="str">
        <f t="shared" si="121"/>
        <v>MidWest</v>
      </c>
    </row>
    <row r="7689" spans="6:10" x14ac:dyDescent="0.25">
      <c r="F7689" s="49">
        <v>41586</v>
      </c>
      <c r="G7689" s="45" t="s">
        <v>343</v>
      </c>
      <c r="H7689" s="45" t="s">
        <v>334</v>
      </c>
      <c r="I7689" s="50">
        <v>399.5</v>
      </c>
      <c r="J7689" s="9" t="str">
        <f t="shared" si="121"/>
        <v>West</v>
      </c>
    </row>
    <row r="7690" spans="6:10" x14ac:dyDescent="0.25">
      <c r="F7690" s="49">
        <v>41299</v>
      </c>
      <c r="G7690" s="45" t="s">
        <v>338</v>
      </c>
      <c r="H7690" s="45" t="s">
        <v>327</v>
      </c>
      <c r="I7690" s="50">
        <v>50</v>
      </c>
      <c r="J7690" s="9" t="str">
        <f t="shared" si="121"/>
        <v>South</v>
      </c>
    </row>
    <row r="7691" spans="6:10" x14ac:dyDescent="0.25">
      <c r="F7691" s="49">
        <v>42002</v>
      </c>
      <c r="G7691" s="45" t="s">
        <v>370</v>
      </c>
      <c r="H7691" s="45" t="s">
        <v>191</v>
      </c>
      <c r="I7691" s="50">
        <v>66.78</v>
      </c>
      <c r="J7691" s="9" t="str">
        <f t="shared" si="121"/>
        <v>South</v>
      </c>
    </row>
    <row r="7692" spans="6:10" x14ac:dyDescent="0.25">
      <c r="F7692" s="49">
        <v>41993</v>
      </c>
      <c r="G7692" s="45" t="s">
        <v>367</v>
      </c>
      <c r="H7692" s="45" t="s">
        <v>337</v>
      </c>
      <c r="I7692" s="50">
        <v>600</v>
      </c>
      <c r="J7692" s="9" t="str">
        <f t="shared" si="121"/>
        <v>MidWest</v>
      </c>
    </row>
    <row r="7693" spans="6:10" x14ac:dyDescent="0.25">
      <c r="F7693" s="49">
        <v>41973</v>
      </c>
      <c r="G7693" s="45" t="s">
        <v>396</v>
      </c>
      <c r="H7693" s="45" t="s">
        <v>10</v>
      </c>
      <c r="I7693" s="50">
        <v>45.9</v>
      </c>
      <c r="J7693" s="9" t="str">
        <f t="shared" si="121"/>
        <v>West</v>
      </c>
    </row>
    <row r="7694" spans="6:10" x14ac:dyDescent="0.25">
      <c r="F7694" s="49">
        <v>41459</v>
      </c>
      <c r="G7694" s="45" t="s">
        <v>399</v>
      </c>
      <c r="H7694" s="45" t="s">
        <v>337</v>
      </c>
      <c r="I7694" s="50">
        <v>24.25</v>
      </c>
      <c r="J7694" s="9" t="str">
        <f t="shared" si="121"/>
        <v>West</v>
      </c>
    </row>
    <row r="7695" spans="6:10" x14ac:dyDescent="0.25">
      <c r="F7695" s="49">
        <v>41636</v>
      </c>
      <c r="G7695" s="45" t="s">
        <v>374</v>
      </c>
      <c r="H7695" s="45" t="s">
        <v>371</v>
      </c>
      <c r="I7695" s="50">
        <v>18.809999999999999</v>
      </c>
      <c r="J7695" s="9" t="str">
        <f t="shared" si="121"/>
        <v>West</v>
      </c>
    </row>
    <row r="7696" spans="6:10" x14ac:dyDescent="0.25">
      <c r="F7696" s="49">
        <v>41504</v>
      </c>
      <c r="G7696" s="45" t="s">
        <v>375</v>
      </c>
      <c r="H7696" s="45" t="s">
        <v>331</v>
      </c>
      <c r="I7696" s="50">
        <v>178.2</v>
      </c>
      <c r="J7696" s="9" t="str">
        <f t="shared" si="121"/>
        <v>East</v>
      </c>
    </row>
    <row r="7697" spans="6:10" x14ac:dyDescent="0.25">
      <c r="F7697" s="49">
        <v>41469</v>
      </c>
      <c r="G7697" s="45" t="s">
        <v>348</v>
      </c>
      <c r="H7697" s="45" t="s">
        <v>331</v>
      </c>
      <c r="I7697" s="50">
        <v>88.2</v>
      </c>
      <c r="J7697" s="9" t="str">
        <f t="shared" si="121"/>
        <v>South</v>
      </c>
    </row>
    <row r="7698" spans="6:10" x14ac:dyDescent="0.25">
      <c r="F7698" s="49">
        <v>41658</v>
      </c>
      <c r="G7698" s="45" t="s">
        <v>323</v>
      </c>
      <c r="H7698" s="45" t="s">
        <v>10</v>
      </c>
      <c r="I7698" s="50">
        <v>22.95</v>
      </c>
      <c r="J7698" s="9" t="str">
        <f t="shared" si="121"/>
        <v>MidWest</v>
      </c>
    </row>
    <row r="7699" spans="6:10" x14ac:dyDescent="0.25">
      <c r="F7699" s="49">
        <v>41823</v>
      </c>
      <c r="G7699" s="45" t="s">
        <v>346</v>
      </c>
      <c r="H7699" s="45" t="s">
        <v>349</v>
      </c>
      <c r="I7699" s="50">
        <v>42</v>
      </c>
      <c r="J7699" s="9" t="str">
        <f t="shared" si="121"/>
        <v>MidWest</v>
      </c>
    </row>
    <row r="7700" spans="6:10" x14ac:dyDescent="0.25">
      <c r="F7700" s="49">
        <v>41298</v>
      </c>
      <c r="G7700" s="45" t="s">
        <v>370</v>
      </c>
      <c r="H7700" s="45" t="s">
        <v>334</v>
      </c>
      <c r="I7700" s="50">
        <v>258.5</v>
      </c>
      <c r="J7700" s="9" t="str">
        <f t="shared" si="121"/>
        <v>South</v>
      </c>
    </row>
    <row r="7701" spans="6:10" x14ac:dyDescent="0.25">
      <c r="F7701" s="49">
        <v>41956</v>
      </c>
      <c r="G7701" s="45" t="s">
        <v>368</v>
      </c>
      <c r="H7701" s="45" t="s">
        <v>334</v>
      </c>
      <c r="I7701" s="50">
        <v>69.8</v>
      </c>
      <c r="J7701" s="9" t="str">
        <f t="shared" si="121"/>
        <v>West</v>
      </c>
    </row>
    <row r="7702" spans="6:10" x14ac:dyDescent="0.25">
      <c r="F7702" s="49">
        <v>41972</v>
      </c>
      <c r="G7702" s="45" t="s">
        <v>344</v>
      </c>
      <c r="H7702" s="45" t="s">
        <v>331</v>
      </c>
      <c r="I7702" s="50">
        <v>90</v>
      </c>
      <c r="J7702" s="9" t="str">
        <f t="shared" si="121"/>
        <v>West</v>
      </c>
    </row>
    <row r="7703" spans="6:10" x14ac:dyDescent="0.25">
      <c r="F7703" s="49">
        <v>41306</v>
      </c>
      <c r="G7703" s="45" t="s">
        <v>326</v>
      </c>
      <c r="H7703" s="45" t="s">
        <v>10</v>
      </c>
      <c r="I7703" s="50">
        <v>45.9</v>
      </c>
      <c r="J7703" s="9" t="str">
        <f t="shared" si="121"/>
        <v>West</v>
      </c>
    </row>
    <row r="7704" spans="6:10" x14ac:dyDescent="0.25">
      <c r="F7704" s="49">
        <v>41283</v>
      </c>
      <c r="G7704" s="45" t="s">
        <v>368</v>
      </c>
      <c r="H7704" s="45" t="s">
        <v>324</v>
      </c>
      <c r="I7704" s="50">
        <v>59.85</v>
      </c>
      <c r="J7704" s="9" t="str">
        <f t="shared" si="121"/>
        <v>West</v>
      </c>
    </row>
    <row r="7705" spans="6:10" x14ac:dyDescent="0.25">
      <c r="F7705" s="49">
        <v>41485</v>
      </c>
      <c r="G7705" s="45" t="s">
        <v>366</v>
      </c>
      <c r="H7705" s="45" t="s">
        <v>324</v>
      </c>
      <c r="I7705" s="50">
        <v>39.1</v>
      </c>
      <c r="J7705" s="9" t="str">
        <f t="shared" si="121"/>
        <v>West</v>
      </c>
    </row>
    <row r="7706" spans="6:10" x14ac:dyDescent="0.25">
      <c r="F7706" s="49">
        <v>41638</v>
      </c>
      <c r="G7706" s="45" t="s">
        <v>382</v>
      </c>
      <c r="H7706" s="45" t="s">
        <v>331</v>
      </c>
      <c r="I7706" s="50">
        <v>118.2</v>
      </c>
      <c r="J7706" s="9" t="str">
        <f t="shared" si="121"/>
        <v>East</v>
      </c>
    </row>
    <row r="7707" spans="6:10" x14ac:dyDescent="0.25">
      <c r="F7707" s="49">
        <v>41980</v>
      </c>
      <c r="G7707" s="45" t="s">
        <v>397</v>
      </c>
      <c r="H7707" s="45" t="s">
        <v>334</v>
      </c>
      <c r="I7707" s="50">
        <v>540.5</v>
      </c>
      <c r="J7707" s="9" t="str">
        <f t="shared" si="121"/>
        <v>West</v>
      </c>
    </row>
    <row r="7708" spans="6:10" x14ac:dyDescent="0.25">
      <c r="F7708" s="49">
        <v>41975</v>
      </c>
      <c r="G7708" s="45" t="s">
        <v>381</v>
      </c>
      <c r="H7708" s="45" t="s">
        <v>191</v>
      </c>
      <c r="I7708" s="50">
        <v>68.16</v>
      </c>
      <c r="J7708" s="9" t="str">
        <f t="shared" si="121"/>
        <v>MidWest</v>
      </c>
    </row>
    <row r="7709" spans="6:10" x14ac:dyDescent="0.25">
      <c r="F7709" s="49">
        <v>41637</v>
      </c>
      <c r="G7709" s="45" t="s">
        <v>363</v>
      </c>
      <c r="H7709" s="45" t="s">
        <v>371</v>
      </c>
      <c r="I7709" s="50">
        <v>57</v>
      </c>
      <c r="J7709" s="9" t="str">
        <f t="shared" si="121"/>
        <v>West</v>
      </c>
    </row>
    <row r="7710" spans="6:10" x14ac:dyDescent="0.25">
      <c r="F7710" s="49">
        <v>41998</v>
      </c>
      <c r="G7710" s="45" t="s">
        <v>326</v>
      </c>
      <c r="H7710" s="45" t="s">
        <v>191</v>
      </c>
      <c r="I7710" s="50">
        <v>22.38</v>
      </c>
      <c r="J7710" s="9" t="str">
        <f t="shared" si="121"/>
        <v>West</v>
      </c>
    </row>
    <row r="7711" spans="6:10" x14ac:dyDescent="0.25">
      <c r="F7711" s="49">
        <v>41438</v>
      </c>
      <c r="G7711" s="45" t="s">
        <v>372</v>
      </c>
      <c r="H7711" s="45" t="s">
        <v>331</v>
      </c>
      <c r="I7711" s="50">
        <v>59.4</v>
      </c>
      <c r="J7711" s="9" t="str">
        <f t="shared" si="121"/>
        <v>West</v>
      </c>
    </row>
    <row r="7712" spans="6:10" x14ac:dyDescent="0.25">
      <c r="F7712" s="49">
        <v>42003</v>
      </c>
      <c r="G7712" s="45" t="s">
        <v>338</v>
      </c>
      <c r="H7712" s="45" t="s">
        <v>327</v>
      </c>
      <c r="I7712" s="50">
        <v>25</v>
      </c>
      <c r="J7712" s="9" t="str">
        <f t="shared" si="121"/>
        <v>South</v>
      </c>
    </row>
    <row r="7713" spans="6:10" x14ac:dyDescent="0.25">
      <c r="F7713" s="49">
        <v>41735</v>
      </c>
      <c r="G7713" s="45" t="s">
        <v>366</v>
      </c>
      <c r="H7713" s="45" t="s">
        <v>321</v>
      </c>
      <c r="I7713" s="50">
        <v>78.75</v>
      </c>
      <c r="J7713" s="9" t="str">
        <f t="shared" si="121"/>
        <v>West</v>
      </c>
    </row>
    <row r="7714" spans="6:10" x14ac:dyDescent="0.25">
      <c r="F7714" s="49">
        <v>41278</v>
      </c>
      <c r="G7714" s="45" t="s">
        <v>360</v>
      </c>
      <c r="H7714" s="45" t="s">
        <v>324</v>
      </c>
      <c r="I7714" s="50">
        <v>116.71</v>
      </c>
      <c r="J7714" s="9" t="str">
        <f t="shared" si="121"/>
        <v>West</v>
      </c>
    </row>
    <row r="7715" spans="6:10" x14ac:dyDescent="0.25">
      <c r="F7715" s="49">
        <v>41579</v>
      </c>
      <c r="G7715" s="45" t="s">
        <v>375</v>
      </c>
      <c r="H7715" s="45" t="s">
        <v>334</v>
      </c>
      <c r="I7715" s="50">
        <v>70.5</v>
      </c>
      <c r="J7715" s="9" t="str">
        <f t="shared" si="121"/>
        <v>East</v>
      </c>
    </row>
    <row r="7716" spans="6:10" x14ac:dyDescent="0.25">
      <c r="F7716" s="49">
        <v>41945</v>
      </c>
      <c r="G7716" s="45" t="s">
        <v>348</v>
      </c>
      <c r="H7716" s="45" t="s">
        <v>7</v>
      </c>
      <c r="I7716" s="50">
        <v>99.45</v>
      </c>
      <c r="J7716" s="9" t="str">
        <f t="shared" si="121"/>
        <v>South</v>
      </c>
    </row>
    <row r="7717" spans="6:10" x14ac:dyDescent="0.25">
      <c r="F7717" s="49">
        <v>41982</v>
      </c>
      <c r="G7717" s="45" t="s">
        <v>360</v>
      </c>
      <c r="H7717" s="45" t="s">
        <v>324</v>
      </c>
      <c r="I7717" s="50">
        <v>59.85</v>
      </c>
      <c r="J7717" s="9" t="str">
        <f t="shared" si="121"/>
        <v>West</v>
      </c>
    </row>
    <row r="7718" spans="6:10" x14ac:dyDescent="0.25">
      <c r="F7718" s="49">
        <v>41993</v>
      </c>
      <c r="G7718" s="45" t="s">
        <v>374</v>
      </c>
      <c r="H7718" s="45" t="s">
        <v>324</v>
      </c>
      <c r="I7718" s="50">
        <v>58.65</v>
      </c>
      <c r="J7718" s="9" t="str">
        <f t="shared" si="121"/>
        <v>West</v>
      </c>
    </row>
    <row r="7719" spans="6:10" x14ac:dyDescent="0.25">
      <c r="F7719" s="49">
        <v>41996</v>
      </c>
      <c r="G7719" s="45" t="s">
        <v>365</v>
      </c>
      <c r="H7719" s="45" t="s">
        <v>337</v>
      </c>
      <c r="I7719" s="50">
        <v>75</v>
      </c>
      <c r="J7719" s="9" t="str">
        <f t="shared" si="121"/>
        <v>West</v>
      </c>
    </row>
    <row r="7720" spans="6:10" x14ac:dyDescent="0.25">
      <c r="F7720" s="49">
        <v>41636</v>
      </c>
      <c r="G7720" s="45" t="s">
        <v>402</v>
      </c>
      <c r="H7720" s="45" t="s">
        <v>10</v>
      </c>
      <c r="I7720" s="50">
        <v>22.61</v>
      </c>
      <c r="J7720" s="9" t="str">
        <f t="shared" si="121"/>
        <v>South</v>
      </c>
    </row>
    <row r="7721" spans="6:10" x14ac:dyDescent="0.25">
      <c r="F7721" s="49">
        <v>41982</v>
      </c>
      <c r="G7721" s="45" t="s">
        <v>363</v>
      </c>
      <c r="H7721" s="45" t="s">
        <v>324</v>
      </c>
      <c r="I7721" s="50">
        <v>38.9</v>
      </c>
      <c r="J7721" s="9" t="str">
        <f t="shared" si="121"/>
        <v>West</v>
      </c>
    </row>
    <row r="7722" spans="6:10" x14ac:dyDescent="0.25">
      <c r="F7722" s="49">
        <v>41904</v>
      </c>
      <c r="G7722" s="45" t="s">
        <v>330</v>
      </c>
      <c r="H7722" s="45" t="s">
        <v>10</v>
      </c>
      <c r="I7722" s="50">
        <v>134.26</v>
      </c>
      <c r="J7722" s="9" t="str">
        <f t="shared" si="121"/>
        <v>East</v>
      </c>
    </row>
    <row r="7723" spans="6:10" x14ac:dyDescent="0.25">
      <c r="F7723" s="49">
        <v>41954</v>
      </c>
      <c r="G7723" s="45" t="s">
        <v>378</v>
      </c>
      <c r="H7723" s="45" t="s">
        <v>321</v>
      </c>
      <c r="I7723" s="50">
        <v>239.85</v>
      </c>
      <c r="J7723" s="9" t="str">
        <f t="shared" si="121"/>
        <v>South</v>
      </c>
    </row>
    <row r="7724" spans="6:10" x14ac:dyDescent="0.25">
      <c r="F7724" s="49">
        <v>41939</v>
      </c>
      <c r="G7724" s="45" t="s">
        <v>338</v>
      </c>
      <c r="H7724" s="45" t="s">
        <v>10</v>
      </c>
      <c r="I7724" s="50">
        <v>44.52</v>
      </c>
      <c r="J7724" s="9" t="str">
        <f t="shared" si="121"/>
        <v>South</v>
      </c>
    </row>
    <row r="7725" spans="6:10" x14ac:dyDescent="0.25">
      <c r="F7725" s="49">
        <v>41975</v>
      </c>
      <c r="G7725" s="45" t="s">
        <v>374</v>
      </c>
      <c r="H7725" s="45" t="s">
        <v>327</v>
      </c>
      <c r="I7725" s="50">
        <v>72.75</v>
      </c>
      <c r="J7725" s="9" t="str">
        <f t="shared" si="121"/>
        <v>West</v>
      </c>
    </row>
    <row r="7726" spans="6:10" x14ac:dyDescent="0.25">
      <c r="F7726" s="49">
        <v>41767</v>
      </c>
      <c r="G7726" s="45" t="s">
        <v>342</v>
      </c>
      <c r="H7726" s="45" t="s">
        <v>191</v>
      </c>
      <c r="I7726" s="50">
        <v>68.849999999999994</v>
      </c>
      <c r="J7726" s="9" t="str">
        <f t="shared" si="121"/>
        <v>MidWest</v>
      </c>
    </row>
    <row r="7727" spans="6:10" x14ac:dyDescent="0.25">
      <c r="F7727" s="49">
        <v>41583</v>
      </c>
      <c r="G7727" s="45" t="s">
        <v>356</v>
      </c>
      <c r="H7727" s="45" t="s">
        <v>10</v>
      </c>
      <c r="I7727" s="50">
        <v>22.95</v>
      </c>
      <c r="J7727" s="9" t="str">
        <f t="shared" si="121"/>
        <v>MidWest</v>
      </c>
    </row>
    <row r="7728" spans="6:10" x14ac:dyDescent="0.25">
      <c r="F7728" s="49">
        <v>41982</v>
      </c>
      <c r="G7728" s="45" t="s">
        <v>383</v>
      </c>
      <c r="H7728" s="45" t="s">
        <v>7</v>
      </c>
      <c r="I7728" s="50">
        <v>66.98</v>
      </c>
      <c r="J7728" s="9" t="str">
        <f t="shared" si="121"/>
        <v>South</v>
      </c>
    </row>
    <row r="7729" spans="6:10" x14ac:dyDescent="0.25">
      <c r="F7729" s="49">
        <v>41837</v>
      </c>
      <c r="G7729" s="45" t="s">
        <v>350</v>
      </c>
      <c r="H7729" s="45" t="s">
        <v>10</v>
      </c>
      <c r="I7729" s="50">
        <v>67.47</v>
      </c>
      <c r="J7729" s="9" t="str">
        <f t="shared" si="121"/>
        <v>East</v>
      </c>
    </row>
    <row r="7730" spans="6:10" x14ac:dyDescent="0.25">
      <c r="F7730" s="49">
        <v>41814</v>
      </c>
      <c r="G7730" s="45" t="s">
        <v>356</v>
      </c>
      <c r="H7730" s="45" t="s">
        <v>7</v>
      </c>
      <c r="I7730" s="50">
        <v>32.979999999999997</v>
      </c>
      <c r="J7730" s="9" t="str">
        <f t="shared" si="121"/>
        <v>MidWest</v>
      </c>
    </row>
    <row r="7731" spans="6:10" x14ac:dyDescent="0.25">
      <c r="F7731" s="49">
        <v>41620</v>
      </c>
      <c r="G7731" s="45" t="s">
        <v>365</v>
      </c>
      <c r="H7731" s="45" t="s">
        <v>327</v>
      </c>
      <c r="I7731" s="50">
        <v>25</v>
      </c>
      <c r="J7731" s="9" t="str">
        <f t="shared" si="121"/>
        <v>West</v>
      </c>
    </row>
    <row r="7732" spans="6:10" x14ac:dyDescent="0.25">
      <c r="F7732" s="49">
        <v>41614</v>
      </c>
      <c r="G7732" s="45" t="s">
        <v>394</v>
      </c>
      <c r="H7732" s="45" t="s">
        <v>191</v>
      </c>
      <c r="I7732" s="50">
        <v>390.15</v>
      </c>
      <c r="J7732" s="9" t="str">
        <f t="shared" si="121"/>
        <v>West</v>
      </c>
    </row>
    <row r="7733" spans="6:10" x14ac:dyDescent="0.25">
      <c r="F7733" s="49">
        <v>41471</v>
      </c>
      <c r="G7733" s="45" t="s">
        <v>329</v>
      </c>
      <c r="H7733" s="45" t="s">
        <v>349</v>
      </c>
      <c r="I7733" s="50">
        <v>81.900000000000006</v>
      </c>
      <c r="J7733" s="9" t="str">
        <f t="shared" si="121"/>
        <v>MidWest</v>
      </c>
    </row>
    <row r="7734" spans="6:10" x14ac:dyDescent="0.25">
      <c r="F7734" s="49">
        <v>41624</v>
      </c>
      <c r="G7734" s="45" t="s">
        <v>366</v>
      </c>
      <c r="H7734" s="45" t="s">
        <v>337</v>
      </c>
      <c r="I7734" s="50">
        <v>50</v>
      </c>
      <c r="J7734" s="9" t="str">
        <f t="shared" si="121"/>
        <v>West</v>
      </c>
    </row>
    <row r="7735" spans="6:10" x14ac:dyDescent="0.25">
      <c r="F7735" s="49">
        <v>42002</v>
      </c>
      <c r="G7735" s="45" t="s">
        <v>326</v>
      </c>
      <c r="H7735" s="45" t="s">
        <v>191</v>
      </c>
      <c r="I7735" s="50">
        <v>45.9</v>
      </c>
      <c r="J7735" s="9" t="str">
        <f t="shared" si="121"/>
        <v>West</v>
      </c>
    </row>
    <row r="7736" spans="6:10" x14ac:dyDescent="0.25">
      <c r="F7736" s="49">
        <v>41849</v>
      </c>
      <c r="G7736" s="45" t="s">
        <v>340</v>
      </c>
      <c r="H7736" s="45" t="s">
        <v>371</v>
      </c>
      <c r="I7736" s="50">
        <v>57</v>
      </c>
      <c r="J7736" s="9" t="str">
        <f t="shared" si="121"/>
        <v>MidWest</v>
      </c>
    </row>
    <row r="7737" spans="6:10" x14ac:dyDescent="0.25">
      <c r="F7737" s="49">
        <v>41585</v>
      </c>
      <c r="G7737" s="45" t="s">
        <v>374</v>
      </c>
      <c r="H7737" s="45" t="s">
        <v>337</v>
      </c>
      <c r="I7737" s="50">
        <v>75</v>
      </c>
      <c r="J7737" s="9" t="str">
        <f t="shared" si="121"/>
        <v>West</v>
      </c>
    </row>
    <row r="7738" spans="6:10" x14ac:dyDescent="0.25">
      <c r="F7738" s="49">
        <v>41606</v>
      </c>
      <c r="G7738" s="45" t="s">
        <v>338</v>
      </c>
      <c r="H7738" s="45" t="s">
        <v>191</v>
      </c>
      <c r="I7738" s="50">
        <v>90.88</v>
      </c>
      <c r="J7738" s="9" t="str">
        <f t="shared" si="121"/>
        <v>South</v>
      </c>
    </row>
    <row r="7739" spans="6:10" x14ac:dyDescent="0.25">
      <c r="F7739" s="49">
        <v>41612</v>
      </c>
      <c r="G7739" s="45" t="s">
        <v>376</v>
      </c>
      <c r="H7739" s="45" t="s">
        <v>10</v>
      </c>
      <c r="I7739" s="50">
        <v>68.16</v>
      </c>
      <c r="J7739" s="9" t="str">
        <f t="shared" si="121"/>
        <v>East</v>
      </c>
    </row>
    <row r="7740" spans="6:10" x14ac:dyDescent="0.25">
      <c r="F7740" s="49">
        <v>41585</v>
      </c>
      <c r="G7740" s="45" t="s">
        <v>357</v>
      </c>
      <c r="H7740" s="45" t="s">
        <v>191</v>
      </c>
      <c r="I7740" s="50">
        <v>44.75</v>
      </c>
      <c r="J7740" s="9" t="str">
        <f t="shared" si="121"/>
        <v>South</v>
      </c>
    </row>
    <row r="7741" spans="6:10" x14ac:dyDescent="0.25">
      <c r="F7741" s="49">
        <v>41807</v>
      </c>
      <c r="G7741" s="45" t="s">
        <v>358</v>
      </c>
      <c r="H7741" s="45" t="s">
        <v>321</v>
      </c>
      <c r="I7741" s="50">
        <v>857.46</v>
      </c>
      <c r="J7741" s="9" t="str">
        <f t="shared" si="121"/>
        <v>MidWest</v>
      </c>
    </row>
    <row r="7742" spans="6:10" x14ac:dyDescent="0.25">
      <c r="F7742" s="49">
        <v>41947</v>
      </c>
      <c r="G7742" s="45" t="s">
        <v>375</v>
      </c>
      <c r="H7742" s="45" t="s">
        <v>10</v>
      </c>
      <c r="I7742" s="50">
        <v>67.13</v>
      </c>
      <c r="J7742" s="9" t="str">
        <f t="shared" si="121"/>
        <v>East</v>
      </c>
    </row>
    <row r="7743" spans="6:10" x14ac:dyDescent="0.25">
      <c r="F7743" s="49">
        <v>41595</v>
      </c>
      <c r="G7743" s="45" t="s">
        <v>353</v>
      </c>
      <c r="H7743" s="45" t="s">
        <v>324</v>
      </c>
      <c r="I7743" s="50">
        <v>39.9</v>
      </c>
      <c r="J7743" s="9" t="str">
        <f t="shared" si="121"/>
        <v>MidWest</v>
      </c>
    </row>
    <row r="7744" spans="6:10" x14ac:dyDescent="0.25">
      <c r="F7744" s="49">
        <v>42000</v>
      </c>
      <c r="G7744" s="45" t="s">
        <v>330</v>
      </c>
      <c r="H7744" s="45" t="s">
        <v>327</v>
      </c>
      <c r="I7744" s="50">
        <v>48.75</v>
      </c>
      <c r="J7744" s="9" t="str">
        <f t="shared" si="121"/>
        <v>East</v>
      </c>
    </row>
    <row r="7745" spans="6:10" x14ac:dyDescent="0.25">
      <c r="F7745" s="49">
        <v>41599</v>
      </c>
      <c r="G7745" s="45" t="s">
        <v>372</v>
      </c>
      <c r="H7745" s="45" t="s">
        <v>334</v>
      </c>
      <c r="I7745" s="50">
        <v>69.8</v>
      </c>
      <c r="J7745" s="9" t="str">
        <f t="shared" si="121"/>
        <v>West</v>
      </c>
    </row>
    <row r="7746" spans="6:10" x14ac:dyDescent="0.25">
      <c r="F7746" s="49">
        <v>41962</v>
      </c>
      <c r="G7746" s="45" t="s">
        <v>356</v>
      </c>
      <c r="H7746" s="45" t="s">
        <v>191</v>
      </c>
      <c r="I7746" s="50">
        <v>45.9</v>
      </c>
      <c r="J7746" s="9" t="str">
        <f t="shared" si="121"/>
        <v>MidWest</v>
      </c>
    </row>
    <row r="7747" spans="6:10" x14ac:dyDescent="0.25">
      <c r="F7747" s="49">
        <v>41533</v>
      </c>
      <c r="G7747" s="45" t="s">
        <v>338</v>
      </c>
      <c r="H7747" s="45" t="s">
        <v>10</v>
      </c>
      <c r="I7747" s="50">
        <v>45.44</v>
      </c>
      <c r="J7747" s="9" t="str">
        <f t="shared" si="121"/>
        <v>South</v>
      </c>
    </row>
    <row r="7748" spans="6:10" x14ac:dyDescent="0.25">
      <c r="F7748" s="49">
        <v>41681</v>
      </c>
      <c r="G7748" s="45" t="s">
        <v>376</v>
      </c>
      <c r="H7748" s="45" t="s">
        <v>331</v>
      </c>
      <c r="I7748" s="50">
        <v>60</v>
      </c>
      <c r="J7748" s="9" t="str">
        <f t="shared" ref="J7748:J7811" si="122">VLOOKUP(G7748,$A$4:$B$75,2,0)</f>
        <v>East</v>
      </c>
    </row>
    <row r="7749" spans="6:10" x14ac:dyDescent="0.25">
      <c r="F7749" s="49">
        <v>41580</v>
      </c>
      <c r="G7749" s="45" t="s">
        <v>379</v>
      </c>
      <c r="H7749" s="45" t="s">
        <v>10</v>
      </c>
      <c r="I7749" s="50">
        <v>44.98</v>
      </c>
      <c r="J7749" s="9" t="str">
        <f t="shared" si="122"/>
        <v>East</v>
      </c>
    </row>
    <row r="7750" spans="6:10" x14ac:dyDescent="0.25">
      <c r="F7750" s="49">
        <v>41981</v>
      </c>
      <c r="G7750" s="45" t="s">
        <v>391</v>
      </c>
      <c r="H7750" s="45" t="s">
        <v>324</v>
      </c>
      <c r="I7750" s="50">
        <v>59.85</v>
      </c>
      <c r="J7750" s="9" t="str">
        <f t="shared" si="122"/>
        <v>South</v>
      </c>
    </row>
    <row r="7751" spans="6:10" x14ac:dyDescent="0.25">
      <c r="F7751" s="49">
        <v>41985</v>
      </c>
      <c r="G7751" s="45" t="s">
        <v>362</v>
      </c>
      <c r="H7751" s="45" t="s">
        <v>324</v>
      </c>
      <c r="I7751" s="50">
        <v>19.75</v>
      </c>
      <c r="J7751" s="9" t="str">
        <f t="shared" si="122"/>
        <v>East</v>
      </c>
    </row>
    <row r="7752" spans="6:10" x14ac:dyDescent="0.25">
      <c r="F7752" s="49">
        <v>41285</v>
      </c>
      <c r="G7752" s="45" t="s">
        <v>320</v>
      </c>
      <c r="H7752" s="45" t="s">
        <v>321</v>
      </c>
      <c r="I7752" s="50">
        <v>78.349999999999994</v>
      </c>
      <c r="J7752" s="9" t="str">
        <f t="shared" si="122"/>
        <v>West</v>
      </c>
    </row>
    <row r="7753" spans="6:10" x14ac:dyDescent="0.25">
      <c r="F7753" s="49">
        <v>41972</v>
      </c>
      <c r="G7753" s="45" t="s">
        <v>362</v>
      </c>
      <c r="H7753" s="45" t="s">
        <v>327</v>
      </c>
      <c r="I7753" s="50">
        <v>24.38</v>
      </c>
      <c r="J7753" s="9" t="str">
        <f t="shared" si="122"/>
        <v>East</v>
      </c>
    </row>
    <row r="7754" spans="6:10" x14ac:dyDescent="0.25">
      <c r="F7754" s="49">
        <v>41854</v>
      </c>
      <c r="G7754" s="45" t="s">
        <v>401</v>
      </c>
      <c r="H7754" s="45" t="s">
        <v>10</v>
      </c>
      <c r="I7754" s="50">
        <v>44.52</v>
      </c>
      <c r="J7754" s="9" t="str">
        <f t="shared" si="122"/>
        <v>East</v>
      </c>
    </row>
    <row r="7755" spans="6:10" x14ac:dyDescent="0.25">
      <c r="F7755" s="49">
        <v>41974</v>
      </c>
      <c r="G7755" s="45" t="s">
        <v>391</v>
      </c>
      <c r="H7755" s="45" t="s">
        <v>349</v>
      </c>
      <c r="I7755" s="50">
        <v>61.74</v>
      </c>
      <c r="J7755" s="9" t="str">
        <f t="shared" si="122"/>
        <v>South</v>
      </c>
    </row>
    <row r="7756" spans="6:10" x14ac:dyDescent="0.25">
      <c r="F7756" s="49">
        <v>41568</v>
      </c>
      <c r="G7756" s="45" t="s">
        <v>368</v>
      </c>
      <c r="H7756" s="45" t="s">
        <v>334</v>
      </c>
      <c r="I7756" s="50">
        <v>22.8</v>
      </c>
      <c r="J7756" s="9" t="str">
        <f t="shared" si="122"/>
        <v>West</v>
      </c>
    </row>
    <row r="7757" spans="6:10" x14ac:dyDescent="0.25">
      <c r="F7757" s="49">
        <v>41627</v>
      </c>
      <c r="G7757" s="45" t="s">
        <v>359</v>
      </c>
      <c r="H7757" s="45" t="s">
        <v>327</v>
      </c>
      <c r="I7757" s="50">
        <v>24.5</v>
      </c>
      <c r="J7757" s="9" t="str">
        <f t="shared" si="122"/>
        <v>MidWest</v>
      </c>
    </row>
    <row r="7758" spans="6:10" x14ac:dyDescent="0.25">
      <c r="F7758" s="49">
        <v>41966</v>
      </c>
      <c r="G7758" s="45" t="s">
        <v>338</v>
      </c>
      <c r="H7758" s="45" t="s">
        <v>337</v>
      </c>
      <c r="I7758" s="50">
        <v>73.88</v>
      </c>
      <c r="J7758" s="9" t="str">
        <f t="shared" si="122"/>
        <v>South</v>
      </c>
    </row>
    <row r="7759" spans="6:10" x14ac:dyDescent="0.25">
      <c r="F7759" s="49">
        <v>41404</v>
      </c>
      <c r="G7759" s="45" t="s">
        <v>363</v>
      </c>
      <c r="H7759" s="45" t="s">
        <v>331</v>
      </c>
      <c r="I7759" s="50">
        <v>30</v>
      </c>
      <c r="J7759" s="9" t="str">
        <f t="shared" si="122"/>
        <v>West</v>
      </c>
    </row>
    <row r="7760" spans="6:10" x14ac:dyDescent="0.25">
      <c r="F7760" s="49">
        <v>41638</v>
      </c>
      <c r="G7760" s="45" t="s">
        <v>380</v>
      </c>
      <c r="H7760" s="45" t="s">
        <v>324</v>
      </c>
      <c r="I7760" s="50">
        <v>59.85</v>
      </c>
      <c r="J7760" s="9" t="str">
        <f t="shared" si="122"/>
        <v>South</v>
      </c>
    </row>
    <row r="7761" spans="6:10" x14ac:dyDescent="0.25">
      <c r="F7761" s="49">
        <v>41598</v>
      </c>
      <c r="G7761" s="45" t="s">
        <v>360</v>
      </c>
      <c r="H7761" s="45" t="s">
        <v>334</v>
      </c>
      <c r="I7761" s="50">
        <v>70.5</v>
      </c>
      <c r="J7761" s="9" t="str">
        <f t="shared" si="122"/>
        <v>West</v>
      </c>
    </row>
    <row r="7762" spans="6:10" x14ac:dyDescent="0.25">
      <c r="F7762" s="49">
        <v>41973</v>
      </c>
      <c r="G7762" s="45" t="s">
        <v>364</v>
      </c>
      <c r="H7762" s="45" t="s">
        <v>191</v>
      </c>
      <c r="I7762" s="50">
        <v>67.13</v>
      </c>
      <c r="J7762" s="9" t="str">
        <f t="shared" si="122"/>
        <v>West</v>
      </c>
    </row>
    <row r="7763" spans="6:10" x14ac:dyDescent="0.25">
      <c r="F7763" s="49">
        <v>42002</v>
      </c>
      <c r="G7763" s="45" t="s">
        <v>376</v>
      </c>
      <c r="H7763" s="45" t="s">
        <v>324</v>
      </c>
      <c r="I7763" s="50">
        <v>59.85</v>
      </c>
      <c r="J7763" s="9" t="str">
        <f t="shared" si="122"/>
        <v>East</v>
      </c>
    </row>
    <row r="7764" spans="6:10" x14ac:dyDescent="0.25">
      <c r="F7764" s="49">
        <v>41599</v>
      </c>
      <c r="G7764" s="45" t="s">
        <v>342</v>
      </c>
      <c r="H7764" s="45" t="s">
        <v>324</v>
      </c>
      <c r="I7764" s="50">
        <v>39.5</v>
      </c>
      <c r="J7764" s="9" t="str">
        <f t="shared" si="122"/>
        <v>MidWest</v>
      </c>
    </row>
    <row r="7765" spans="6:10" x14ac:dyDescent="0.25">
      <c r="F7765" s="49">
        <v>41480</v>
      </c>
      <c r="G7765" s="45" t="s">
        <v>343</v>
      </c>
      <c r="H7765" s="45" t="s">
        <v>337</v>
      </c>
      <c r="I7765" s="50">
        <v>148.5</v>
      </c>
      <c r="J7765" s="9" t="str">
        <f t="shared" si="122"/>
        <v>West</v>
      </c>
    </row>
    <row r="7766" spans="6:10" x14ac:dyDescent="0.25">
      <c r="F7766" s="49">
        <v>41619</v>
      </c>
      <c r="G7766" s="45" t="s">
        <v>359</v>
      </c>
      <c r="H7766" s="45" t="s">
        <v>337</v>
      </c>
      <c r="I7766" s="50">
        <v>48.5</v>
      </c>
      <c r="J7766" s="9" t="str">
        <f t="shared" si="122"/>
        <v>MidWest</v>
      </c>
    </row>
    <row r="7767" spans="6:10" x14ac:dyDescent="0.25">
      <c r="F7767" s="49">
        <v>41977</v>
      </c>
      <c r="G7767" s="45" t="s">
        <v>336</v>
      </c>
      <c r="H7767" s="45" t="s">
        <v>7</v>
      </c>
      <c r="I7767" s="50">
        <v>461.72</v>
      </c>
      <c r="J7767" s="9" t="str">
        <f t="shared" si="122"/>
        <v>West</v>
      </c>
    </row>
    <row r="7768" spans="6:10" x14ac:dyDescent="0.25">
      <c r="F7768" s="49">
        <v>41616</v>
      </c>
      <c r="G7768" s="45" t="s">
        <v>330</v>
      </c>
      <c r="H7768" s="45" t="s">
        <v>334</v>
      </c>
      <c r="I7768" s="50">
        <v>376</v>
      </c>
      <c r="J7768" s="9" t="str">
        <f t="shared" si="122"/>
        <v>East</v>
      </c>
    </row>
    <row r="7769" spans="6:10" x14ac:dyDescent="0.25">
      <c r="F7769" s="49">
        <v>41901</v>
      </c>
      <c r="G7769" s="45" t="s">
        <v>343</v>
      </c>
      <c r="H7769" s="45" t="s">
        <v>337</v>
      </c>
      <c r="I7769" s="50">
        <v>50</v>
      </c>
      <c r="J7769" s="9" t="str">
        <f t="shared" si="122"/>
        <v>West</v>
      </c>
    </row>
    <row r="7770" spans="6:10" x14ac:dyDescent="0.25">
      <c r="F7770" s="49">
        <v>41604</v>
      </c>
      <c r="G7770" s="45" t="s">
        <v>330</v>
      </c>
      <c r="H7770" s="45" t="s">
        <v>321</v>
      </c>
      <c r="I7770" s="50">
        <v>239.85</v>
      </c>
      <c r="J7770" s="9" t="str">
        <f t="shared" si="122"/>
        <v>East</v>
      </c>
    </row>
    <row r="7771" spans="6:10" x14ac:dyDescent="0.25">
      <c r="F7771" s="49">
        <v>41966</v>
      </c>
      <c r="G7771" s="45" t="s">
        <v>392</v>
      </c>
      <c r="H7771" s="45" t="s">
        <v>324</v>
      </c>
      <c r="I7771" s="50">
        <v>58.05</v>
      </c>
      <c r="J7771" s="9" t="str">
        <f t="shared" si="122"/>
        <v>South</v>
      </c>
    </row>
    <row r="7772" spans="6:10" x14ac:dyDescent="0.25">
      <c r="F7772" s="49">
        <v>41999</v>
      </c>
      <c r="G7772" s="45" t="s">
        <v>360</v>
      </c>
      <c r="H7772" s="45" t="s">
        <v>10</v>
      </c>
      <c r="I7772" s="50">
        <v>91.8</v>
      </c>
      <c r="J7772" s="9" t="str">
        <f t="shared" si="122"/>
        <v>West</v>
      </c>
    </row>
    <row r="7773" spans="6:10" x14ac:dyDescent="0.25">
      <c r="F7773" s="49">
        <v>41629</v>
      </c>
      <c r="G7773" s="45" t="s">
        <v>365</v>
      </c>
      <c r="H7773" s="45" t="s">
        <v>191</v>
      </c>
      <c r="I7773" s="50">
        <v>90.88</v>
      </c>
      <c r="J7773" s="9" t="str">
        <f t="shared" si="122"/>
        <v>West</v>
      </c>
    </row>
    <row r="7774" spans="6:10" x14ac:dyDescent="0.25">
      <c r="F7774" s="49">
        <v>41993</v>
      </c>
      <c r="G7774" s="45" t="s">
        <v>357</v>
      </c>
      <c r="H7774" s="45" t="s">
        <v>327</v>
      </c>
      <c r="I7774" s="50">
        <v>50</v>
      </c>
      <c r="J7774" s="9" t="str">
        <f t="shared" si="122"/>
        <v>South</v>
      </c>
    </row>
    <row r="7775" spans="6:10" x14ac:dyDescent="0.25">
      <c r="F7775" s="49">
        <v>41615</v>
      </c>
      <c r="G7775" s="45" t="s">
        <v>379</v>
      </c>
      <c r="H7775" s="45" t="s">
        <v>327</v>
      </c>
      <c r="I7775" s="50">
        <v>75</v>
      </c>
      <c r="J7775" s="9" t="str">
        <f t="shared" si="122"/>
        <v>East</v>
      </c>
    </row>
    <row r="7776" spans="6:10" x14ac:dyDescent="0.25">
      <c r="F7776" s="49">
        <v>41980</v>
      </c>
      <c r="G7776" s="45" t="s">
        <v>336</v>
      </c>
      <c r="H7776" s="45" t="s">
        <v>10</v>
      </c>
      <c r="I7776" s="50">
        <v>22.49</v>
      </c>
      <c r="J7776" s="9" t="str">
        <f t="shared" si="122"/>
        <v>West</v>
      </c>
    </row>
    <row r="7777" spans="6:10" x14ac:dyDescent="0.25">
      <c r="F7777" s="49">
        <v>41621</v>
      </c>
      <c r="G7777" s="45" t="s">
        <v>370</v>
      </c>
      <c r="H7777" s="45" t="s">
        <v>324</v>
      </c>
      <c r="I7777" s="50">
        <v>79.8</v>
      </c>
      <c r="J7777" s="9" t="str">
        <f t="shared" si="122"/>
        <v>South</v>
      </c>
    </row>
    <row r="7778" spans="6:10" x14ac:dyDescent="0.25">
      <c r="F7778" s="49">
        <v>41602</v>
      </c>
      <c r="G7778" s="45" t="s">
        <v>391</v>
      </c>
      <c r="H7778" s="45" t="s">
        <v>191</v>
      </c>
      <c r="I7778" s="50">
        <v>45.9</v>
      </c>
      <c r="J7778" s="9" t="str">
        <f t="shared" si="122"/>
        <v>South</v>
      </c>
    </row>
    <row r="7779" spans="6:10" x14ac:dyDescent="0.25">
      <c r="F7779" s="49">
        <v>41622</v>
      </c>
      <c r="G7779" s="45" t="s">
        <v>342</v>
      </c>
      <c r="H7779" s="45" t="s">
        <v>191</v>
      </c>
      <c r="I7779" s="50">
        <v>44.75</v>
      </c>
      <c r="J7779" s="9" t="str">
        <f t="shared" si="122"/>
        <v>MidWest</v>
      </c>
    </row>
    <row r="7780" spans="6:10" x14ac:dyDescent="0.25">
      <c r="F7780" s="49">
        <v>41742</v>
      </c>
      <c r="G7780" s="45" t="s">
        <v>330</v>
      </c>
      <c r="H7780" s="45" t="s">
        <v>327</v>
      </c>
      <c r="I7780" s="50">
        <v>48.5</v>
      </c>
      <c r="J7780" s="9" t="str">
        <f t="shared" si="122"/>
        <v>East</v>
      </c>
    </row>
    <row r="7781" spans="6:10" x14ac:dyDescent="0.25">
      <c r="F7781" s="49">
        <v>41997</v>
      </c>
      <c r="G7781" s="45" t="s">
        <v>338</v>
      </c>
      <c r="H7781" s="45" t="s">
        <v>10</v>
      </c>
      <c r="I7781" s="50">
        <v>68.849999999999994</v>
      </c>
      <c r="J7781" s="9" t="str">
        <f t="shared" si="122"/>
        <v>South</v>
      </c>
    </row>
    <row r="7782" spans="6:10" x14ac:dyDescent="0.25">
      <c r="F7782" s="49">
        <v>42000</v>
      </c>
      <c r="G7782" s="45" t="s">
        <v>330</v>
      </c>
      <c r="H7782" s="45" t="s">
        <v>347</v>
      </c>
      <c r="I7782" s="50">
        <v>54.18</v>
      </c>
      <c r="J7782" s="9" t="str">
        <f t="shared" si="122"/>
        <v>East</v>
      </c>
    </row>
    <row r="7783" spans="6:10" x14ac:dyDescent="0.25">
      <c r="F7783" s="49">
        <v>41993</v>
      </c>
      <c r="G7783" s="45" t="s">
        <v>346</v>
      </c>
      <c r="H7783" s="45" t="s">
        <v>7</v>
      </c>
      <c r="I7783" s="50">
        <v>132.6</v>
      </c>
      <c r="J7783" s="9" t="str">
        <f t="shared" si="122"/>
        <v>MidWest</v>
      </c>
    </row>
    <row r="7784" spans="6:10" x14ac:dyDescent="0.25">
      <c r="F7784" s="49">
        <v>41892</v>
      </c>
      <c r="G7784" s="45" t="s">
        <v>350</v>
      </c>
      <c r="H7784" s="45" t="s">
        <v>337</v>
      </c>
      <c r="I7784" s="50">
        <v>48.5</v>
      </c>
      <c r="J7784" s="9" t="str">
        <f t="shared" si="122"/>
        <v>East</v>
      </c>
    </row>
    <row r="7785" spans="6:10" x14ac:dyDescent="0.25">
      <c r="F7785" s="49">
        <v>41613</v>
      </c>
      <c r="G7785" s="45" t="s">
        <v>363</v>
      </c>
      <c r="H7785" s="45" t="s">
        <v>337</v>
      </c>
      <c r="I7785" s="50">
        <v>609.38</v>
      </c>
      <c r="J7785" s="9" t="str">
        <f t="shared" si="122"/>
        <v>West</v>
      </c>
    </row>
    <row r="7786" spans="6:10" x14ac:dyDescent="0.25">
      <c r="F7786" s="49">
        <v>41702</v>
      </c>
      <c r="G7786" s="45" t="s">
        <v>367</v>
      </c>
      <c r="H7786" s="45" t="s">
        <v>10</v>
      </c>
      <c r="I7786" s="50">
        <v>45.9</v>
      </c>
      <c r="J7786" s="9" t="str">
        <f t="shared" si="122"/>
        <v>MidWest</v>
      </c>
    </row>
    <row r="7787" spans="6:10" x14ac:dyDescent="0.25">
      <c r="F7787" s="49">
        <v>41971</v>
      </c>
      <c r="G7787" s="45" t="s">
        <v>395</v>
      </c>
      <c r="H7787" s="45" t="s">
        <v>349</v>
      </c>
      <c r="I7787" s="50">
        <v>42</v>
      </c>
      <c r="J7787" s="9" t="str">
        <f t="shared" si="122"/>
        <v>East</v>
      </c>
    </row>
    <row r="7788" spans="6:10" x14ac:dyDescent="0.25">
      <c r="F7788" s="49">
        <v>41455</v>
      </c>
      <c r="G7788" s="45" t="s">
        <v>359</v>
      </c>
      <c r="H7788" s="45" t="s">
        <v>10</v>
      </c>
      <c r="I7788" s="50">
        <v>22.95</v>
      </c>
      <c r="J7788" s="9" t="str">
        <f t="shared" si="122"/>
        <v>MidWest</v>
      </c>
    </row>
    <row r="7789" spans="6:10" x14ac:dyDescent="0.25">
      <c r="F7789" s="49">
        <v>41589</v>
      </c>
      <c r="G7789" s="45" t="s">
        <v>359</v>
      </c>
      <c r="H7789" s="45" t="s">
        <v>7</v>
      </c>
      <c r="I7789" s="50">
        <v>99.96</v>
      </c>
      <c r="J7789" s="9" t="str">
        <f t="shared" si="122"/>
        <v>MidWest</v>
      </c>
    </row>
    <row r="7790" spans="6:10" x14ac:dyDescent="0.25">
      <c r="F7790" s="49">
        <v>41980</v>
      </c>
      <c r="G7790" s="45" t="s">
        <v>403</v>
      </c>
      <c r="H7790" s="45" t="s">
        <v>334</v>
      </c>
      <c r="I7790" s="50">
        <v>47</v>
      </c>
      <c r="J7790" s="9" t="str">
        <f t="shared" si="122"/>
        <v>West</v>
      </c>
    </row>
    <row r="7791" spans="6:10" x14ac:dyDescent="0.25">
      <c r="F7791" s="49">
        <v>41995</v>
      </c>
      <c r="G7791" s="45" t="s">
        <v>363</v>
      </c>
      <c r="H7791" s="45" t="s">
        <v>10</v>
      </c>
      <c r="I7791" s="50">
        <v>408.97</v>
      </c>
      <c r="J7791" s="9" t="str">
        <f t="shared" si="122"/>
        <v>West</v>
      </c>
    </row>
    <row r="7792" spans="6:10" x14ac:dyDescent="0.25">
      <c r="F7792" s="49">
        <v>41406</v>
      </c>
      <c r="G7792" s="45" t="s">
        <v>356</v>
      </c>
      <c r="H7792" s="45" t="s">
        <v>191</v>
      </c>
      <c r="I7792" s="50">
        <v>22.38</v>
      </c>
      <c r="J7792" s="9" t="str">
        <f t="shared" si="122"/>
        <v>MidWest</v>
      </c>
    </row>
    <row r="7793" spans="6:10" x14ac:dyDescent="0.25">
      <c r="F7793" s="49">
        <v>41949</v>
      </c>
      <c r="G7793" s="45" t="s">
        <v>328</v>
      </c>
      <c r="H7793" s="45" t="s">
        <v>371</v>
      </c>
      <c r="I7793" s="50">
        <v>57</v>
      </c>
      <c r="J7793" s="9" t="str">
        <f t="shared" si="122"/>
        <v>MidWest</v>
      </c>
    </row>
    <row r="7794" spans="6:10" x14ac:dyDescent="0.25">
      <c r="F7794" s="49">
        <v>41976</v>
      </c>
      <c r="G7794" s="45" t="s">
        <v>357</v>
      </c>
      <c r="H7794" s="45" t="s">
        <v>337</v>
      </c>
      <c r="I7794" s="50">
        <v>48.5</v>
      </c>
      <c r="J7794" s="9" t="str">
        <f t="shared" si="122"/>
        <v>South</v>
      </c>
    </row>
    <row r="7795" spans="6:10" x14ac:dyDescent="0.25">
      <c r="F7795" s="49">
        <v>41564</v>
      </c>
      <c r="G7795" s="45" t="s">
        <v>357</v>
      </c>
      <c r="H7795" s="45" t="s">
        <v>321</v>
      </c>
      <c r="I7795" s="50">
        <v>159.9</v>
      </c>
      <c r="J7795" s="9" t="str">
        <f t="shared" si="122"/>
        <v>South</v>
      </c>
    </row>
    <row r="7796" spans="6:10" x14ac:dyDescent="0.25">
      <c r="F7796" s="49">
        <v>41601</v>
      </c>
      <c r="G7796" s="45" t="s">
        <v>364</v>
      </c>
      <c r="H7796" s="45" t="s">
        <v>324</v>
      </c>
      <c r="I7796" s="50">
        <v>39.9</v>
      </c>
      <c r="J7796" s="9" t="str">
        <f t="shared" si="122"/>
        <v>West</v>
      </c>
    </row>
    <row r="7797" spans="6:10" x14ac:dyDescent="0.25">
      <c r="F7797" s="49">
        <v>41638</v>
      </c>
      <c r="G7797" s="45" t="s">
        <v>390</v>
      </c>
      <c r="H7797" s="45" t="s">
        <v>324</v>
      </c>
      <c r="I7797" s="50">
        <v>19.95</v>
      </c>
      <c r="J7797" s="9" t="str">
        <f t="shared" si="122"/>
        <v>South</v>
      </c>
    </row>
    <row r="7798" spans="6:10" x14ac:dyDescent="0.25">
      <c r="F7798" s="49">
        <v>41950</v>
      </c>
      <c r="G7798" s="45" t="s">
        <v>358</v>
      </c>
      <c r="H7798" s="45" t="s">
        <v>349</v>
      </c>
      <c r="I7798" s="50">
        <v>40.950000000000003</v>
      </c>
      <c r="J7798" s="9" t="str">
        <f t="shared" si="122"/>
        <v>MidWest</v>
      </c>
    </row>
    <row r="7799" spans="6:10" x14ac:dyDescent="0.25">
      <c r="F7799" s="49">
        <v>41613</v>
      </c>
      <c r="G7799" s="45" t="s">
        <v>368</v>
      </c>
      <c r="H7799" s="45" t="s">
        <v>327</v>
      </c>
      <c r="I7799" s="50">
        <v>50</v>
      </c>
      <c r="J7799" s="9" t="str">
        <f t="shared" si="122"/>
        <v>West</v>
      </c>
    </row>
    <row r="7800" spans="6:10" x14ac:dyDescent="0.25">
      <c r="F7800" s="49">
        <v>41976</v>
      </c>
      <c r="G7800" s="45" t="s">
        <v>320</v>
      </c>
      <c r="H7800" s="45" t="s">
        <v>324</v>
      </c>
      <c r="I7800" s="50">
        <v>19.75</v>
      </c>
      <c r="J7800" s="9" t="str">
        <f t="shared" si="122"/>
        <v>West</v>
      </c>
    </row>
    <row r="7801" spans="6:10" x14ac:dyDescent="0.25">
      <c r="F7801" s="49">
        <v>41418</v>
      </c>
      <c r="G7801" s="45" t="s">
        <v>340</v>
      </c>
      <c r="H7801" s="45" t="s">
        <v>324</v>
      </c>
      <c r="I7801" s="50">
        <v>19.75</v>
      </c>
      <c r="J7801" s="9" t="str">
        <f t="shared" si="122"/>
        <v>MidWest</v>
      </c>
    </row>
    <row r="7802" spans="6:10" x14ac:dyDescent="0.25">
      <c r="F7802" s="49">
        <v>41946</v>
      </c>
      <c r="G7802" s="45" t="s">
        <v>354</v>
      </c>
      <c r="H7802" s="45" t="s">
        <v>349</v>
      </c>
      <c r="I7802" s="50">
        <v>61.11</v>
      </c>
      <c r="J7802" s="9" t="str">
        <f t="shared" si="122"/>
        <v>MidWest</v>
      </c>
    </row>
    <row r="7803" spans="6:10" x14ac:dyDescent="0.25">
      <c r="F7803" s="49">
        <v>41783</v>
      </c>
      <c r="G7803" s="45" t="s">
        <v>365</v>
      </c>
      <c r="H7803" s="45" t="s">
        <v>334</v>
      </c>
      <c r="I7803" s="50">
        <v>564</v>
      </c>
      <c r="J7803" s="9" t="str">
        <f t="shared" si="122"/>
        <v>West</v>
      </c>
    </row>
    <row r="7804" spans="6:10" x14ac:dyDescent="0.25">
      <c r="F7804" s="49">
        <v>42001</v>
      </c>
      <c r="G7804" s="45" t="s">
        <v>328</v>
      </c>
      <c r="H7804" s="45" t="s">
        <v>324</v>
      </c>
      <c r="I7804" s="50">
        <v>59.85</v>
      </c>
      <c r="J7804" s="9" t="str">
        <f t="shared" si="122"/>
        <v>MidWest</v>
      </c>
    </row>
    <row r="7805" spans="6:10" x14ac:dyDescent="0.25">
      <c r="F7805" s="49">
        <v>41971</v>
      </c>
      <c r="G7805" s="45" t="s">
        <v>320</v>
      </c>
      <c r="H7805" s="45" t="s">
        <v>7</v>
      </c>
      <c r="I7805" s="50">
        <v>102</v>
      </c>
      <c r="J7805" s="9" t="str">
        <f t="shared" si="122"/>
        <v>West</v>
      </c>
    </row>
    <row r="7806" spans="6:10" x14ac:dyDescent="0.25">
      <c r="F7806" s="49">
        <v>41978</v>
      </c>
      <c r="G7806" s="45" t="s">
        <v>346</v>
      </c>
      <c r="H7806" s="45" t="s">
        <v>349</v>
      </c>
      <c r="I7806" s="50">
        <v>63</v>
      </c>
      <c r="J7806" s="9" t="str">
        <f t="shared" si="122"/>
        <v>MidWest</v>
      </c>
    </row>
    <row r="7807" spans="6:10" x14ac:dyDescent="0.25">
      <c r="F7807" s="49">
        <v>41870</v>
      </c>
      <c r="G7807" s="45" t="s">
        <v>377</v>
      </c>
      <c r="H7807" s="45" t="s">
        <v>7</v>
      </c>
      <c r="I7807" s="50">
        <v>165.75</v>
      </c>
      <c r="J7807" s="9" t="str">
        <f t="shared" si="122"/>
        <v>West</v>
      </c>
    </row>
    <row r="7808" spans="6:10" x14ac:dyDescent="0.25">
      <c r="F7808" s="49">
        <v>41361</v>
      </c>
      <c r="G7808" s="45" t="s">
        <v>346</v>
      </c>
      <c r="H7808" s="45" t="s">
        <v>7</v>
      </c>
      <c r="I7808" s="50">
        <v>102</v>
      </c>
      <c r="J7808" s="9" t="str">
        <f t="shared" si="122"/>
        <v>MidWest</v>
      </c>
    </row>
    <row r="7809" spans="6:10" x14ac:dyDescent="0.25">
      <c r="F7809" s="49">
        <v>41945</v>
      </c>
      <c r="G7809" s="45" t="s">
        <v>363</v>
      </c>
      <c r="H7809" s="45" t="s">
        <v>191</v>
      </c>
      <c r="I7809" s="50">
        <v>68.849999999999994</v>
      </c>
      <c r="J7809" s="9" t="str">
        <f t="shared" si="122"/>
        <v>West</v>
      </c>
    </row>
    <row r="7810" spans="6:10" x14ac:dyDescent="0.25">
      <c r="F7810" s="49">
        <v>41839</v>
      </c>
      <c r="G7810" s="45" t="s">
        <v>368</v>
      </c>
      <c r="H7810" s="45" t="s">
        <v>7</v>
      </c>
      <c r="I7810" s="50">
        <v>34</v>
      </c>
      <c r="J7810" s="9" t="str">
        <f t="shared" si="122"/>
        <v>West</v>
      </c>
    </row>
    <row r="7811" spans="6:10" x14ac:dyDescent="0.25">
      <c r="F7811" s="49">
        <v>41584</v>
      </c>
      <c r="G7811" s="45" t="s">
        <v>348</v>
      </c>
      <c r="H7811" s="45" t="s">
        <v>191</v>
      </c>
      <c r="I7811" s="50">
        <v>67.819999999999993</v>
      </c>
      <c r="J7811" s="9" t="str">
        <f t="shared" si="122"/>
        <v>South</v>
      </c>
    </row>
    <row r="7812" spans="6:10" x14ac:dyDescent="0.25">
      <c r="F7812" s="49">
        <v>41638</v>
      </c>
      <c r="G7812" s="45" t="s">
        <v>379</v>
      </c>
      <c r="H7812" s="45" t="s">
        <v>324</v>
      </c>
      <c r="I7812" s="50">
        <v>117.31</v>
      </c>
      <c r="J7812" s="9" t="str">
        <f t="shared" ref="J7812:J7875" si="123">VLOOKUP(G7812,$A$4:$B$75,2,0)</f>
        <v>East</v>
      </c>
    </row>
    <row r="7813" spans="6:10" x14ac:dyDescent="0.25">
      <c r="F7813" s="49">
        <v>41705</v>
      </c>
      <c r="G7813" s="45" t="s">
        <v>376</v>
      </c>
      <c r="H7813" s="45" t="s">
        <v>337</v>
      </c>
      <c r="I7813" s="50">
        <v>24.5</v>
      </c>
      <c r="J7813" s="9" t="str">
        <f t="shared" si="123"/>
        <v>East</v>
      </c>
    </row>
    <row r="7814" spans="6:10" x14ac:dyDescent="0.25">
      <c r="F7814" s="49">
        <v>41813</v>
      </c>
      <c r="G7814" s="45" t="s">
        <v>404</v>
      </c>
      <c r="H7814" s="45" t="s">
        <v>324</v>
      </c>
      <c r="I7814" s="50">
        <v>39.299999999999997</v>
      </c>
      <c r="J7814" s="9" t="str">
        <f t="shared" si="123"/>
        <v>MidWest</v>
      </c>
    </row>
    <row r="7815" spans="6:10" x14ac:dyDescent="0.25">
      <c r="F7815" s="49">
        <v>41977</v>
      </c>
      <c r="G7815" s="45" t="s">
        <v>346</v>
      </c>
      <c r="H7815" s="45" t="s">
        <v>324</v>
      </c>
      <c r="I7815" s="50">
        <v>58.05</v>
      </c>
      <c r="J7815" s="9" t="str">
        <f t="shared" si="123"/>
        <v>MidWest</v>
      </c>
    </row>
    <row r="7816" spans="6:10" x14ac:dyDescent="0.25">
      <c r="F7816" s="49">
        <v>41649</v>
      </c>
      <c r="G7816" s="45" t="s">
        <v>378</v>
      </c>
      <c r="H7816" s="45" t="s">
        <v>7</v>
      </c>
      <c r="I7816" s="50">
        <v>67.319999999999993</v>
      </c>
      <c r="J7816" s="9" t="str">
        <f t="shared" si="123"/>
        <v>South</v>
      </c>
    </row>
    <row r="7817" spans="6:10" x14ac:dyDescent="0.25">
      <c r="F7817" s="49">
        <v>41791</v>
      </c>
      <c r="G7817" s="45" t="s">
        <v>369</v>
      </c>
      <c r="H7817" s="45" t="s">
        <v>331</v>
      </c>
      <c r="I7817" s="50">
        <v>58.5</v>
      </c>
      <c r="J7817" s="9" t="str">
        <f t="shared" si="123"/>
        <v>South</v>
      </c>
    </row>
    <row r="7818" spans="6:10" x14ac:dyDescent="0.25">
      <c r="F7818" s="49">
        <v>41438</v>
      </c>
      <c r="G7818" s="45" t="s">
        <v>354</v>
      </c>
      <c r="H7818" s="45" t="s">
        <v>191</v>
      </c>
      <c r="I7818" s="50">
        <v>68.849999999999994</v>
      </c>
      <c r="J7818" s="9" t="str">
        <f t="shared" si="123"/>
        <v>MidWest</v>
      </c>
    </row>
    <row r="7819" spans="6:10" x14ac:dyDescent="0.25">
      <c r="F7819" s="49">
        <v>41597</v>
      </c>
      <c r="G7819" s="45" t="s">
        <v>386</v>
      </c>
      <c r="H7819" s="45" t="s">
        <v>191</v>
      </c>
      <c r="I7819" s="50">
        <v>44.98</v>
      </c>
      <c r="J7819" s="9" t="str">
        <f t="shared" si="123"/>
        <v>MidWest</v>
      </c>
    </row>
    <row r="7820" spans="6:10" x14ac:dyDescent="0.25">
      <c r="F7820" s="49">
        <v>41589</v>
      </c>
      <c r="G7820" s="45" t="s">
        <v>389</v>
      </c>
      <c r="H7820" s="45" t="s">
        <v>10</v>
      </c>
      <c r="I7820" s="50">
        <v>44.98</v>
      </c>
      <c r="J7820" s="9" t="str">
        <f t="shared" si="123"/>
        <v>MidWest</v>
      </c>
    </row>
    <row r="7821" spans="6:10" x14ac:dyDescent="0.25">
      <c r="F7821" s="49">
        <v>41971</v>
      </c>
      <c r="G7821" s="45" t="s">
        <v>346</v>
      </c>
      <c r="H7821" s="45" t="s">
        <v>337</v>
      </c>
      <c r="I7821" s="50">
        <v>49</v>
      </c>
      <c r="J7821" s="9" t="str">
        <f t="shared" si="123"/>
        <v>MidWest</v>
      </c>
    </row>
    <row r="7822" spans="6:10" x14ac:dyDescent="0.25">
      <c r="F7822" s="49">
        <v>41638</v>
      </c>
      <c r="G7822" s="45" t="s">
        <v>368</v>
      </c>
      <c r="H7822" s="45" t="s">
        <v>327</v>
      </c>
      <c r="I7822" s="50">
        <v>50</v>
      </c>
      <c r="J7822" s="9" t="str">
        <f t="shared" si="123"/>
        <v>West</v>
      </c>
    </row>
    <row r="7823" spans="6:10" x14ac:dyDescent="0.25">
      <c r="F7823" s="49">
        <v>41877</v>
      </c>
      <c r="G7823" s="45" t="s">
        <v>336</v>
      </c>
      <c r="H7823" s="45" t="s">
        <v>324</v>
      </c>
      <c r="I7823" s="50">
        <v>19.95</v>
      </c>
      <c r="J7823" s="9" t="str">
        <f t="shared" si="123"/>
        <v>West</v>
      </c>
    </row>
    <row r="7824" spans="6:10" x14ac:dyDescent="0.25">
      <c r="F7824" s="49">
        <v>41636</v>
      </c>
      <c r="G7824" s="45" t="s">
        <v>360</v>
      </c>
      <c r="H7824" s="45" t="s">
        <v>10</v>
      </c>
      <c r="I7824" s="50">
        <v>67.13</v>
      </c>
      <c r="J7824" s="9" t="str">
        <f t="shared" si="123"/>
        <v>West</v>
      </c>
    </row>
    <row r="7825" spans="6:10" x14ac:dyDescent="0.25">
      <c r="F7825" s="49">
        <v>41622</v>
      </c>
      <c r="G7825" s="45" t="s">
        <v>379</v>
      </c>
      <c r="H7825" s="45" t="s">
        <v>371</v>
      </c>
      <c r="I7825" s="50">
        <v>18.72</v>
      </c>
      <c r="J7825" s="9" t="str">
        <f t="shared" si="123"/>
        <v>East</v>
      </c>
    </row>
    <row r="7826" spans="6:10" x14ac:dyDescent="0.25">
      <c r="F7826" s="49">
        <v>41593</v>
      </c>
      <c r="G7826" s="45" t="s">
        <v>368</v>
      </c>
      <c r="H7826" s="45" t="s">
        <v>324</v>
      </c>
      <c r="I7826" s="50">
        <v>19.95</v>
      </c>
      <c r="J7826" s="9" t="str">
        <f t="shared" si="123"/>
        <v>West</v>
      </c>
    </row>
    <row r="7827" spans="6:10" x14ac:dyDescent="0.25">
      <c r="F7827" s="49">
        <v>41909</v>
      </c>
      <c r="G7827" s="45" t="s">
        <v>385</v>
      </c>
      <c r="H7827" s="45" t="s">
        <v>7</v>
      </c>
      <c r="I7827" s="50">
        <v>34</v>
      </c>
      <c r="J7827" s="9" t="str">
        <f t="shared" si="123"/>
        <v>MidWest</v>
      </c>
    </row>
    <row r="7828" spans="6:10" x14ac:dyDescent="0.25">
      <c r="F7828" s="49">
        <v>41415</v>
      </c>
      <c r="G7828" s="45" t="s">
        <v>329</v>
      </c>
      <c r="H7828" s="45" t="s">
        <v>324</v>
      </c>
      <c r="I7828" s="50">
        <v>39.9</v>
      </c>
      <c r="J7828" s="9" t="str">
        <f t="shared" si="123"/>
        <v>MidWest</v>
      </c>
    </row>
    <row r="7829" spans="6:10" x14ac:dyDescent="0.25">
      <c r="F7829" s="49">
        <v>41954</v>
      </c>
      <c r="G7829" s="45" t="s">
        <v>357</v>
      </c>
      <c r="H7829" s="45" t="s">
        <v>10</v>
      </c>
      <c r="I7829" s="50">
        <v>68.16</v>
      </c>
      <c r="J7829" s="9" t="str">
        <f t="shared" si="123"/>
        <v>South</v>
      </c>
    </row>
    <row r="7830" spans="6:10" x14ac:dyDescent="0.25">
      <c r="F7830" s="49">
        <v>41944</v>
      </c>
      <c r="G7830" s="45" t="s">
        <v>357</v>
      </c>
      <c r="H7830" s="45" t="s">
        <v>7</v>
      </c>
      <c r="I7830" s="50">
        <v>663</v>
      </c>
      <c r="J7830" s="9" t="str">
        <f t="shared" si="123"/>
        <v>South</v>
      </c>
    </row>
    <row r="7831" spans="6:10" x14ac:dyDescent="0.25">
      <c r="F7831" s="49">
        <v>41956</v>
      </c>
      <c r="G7831" s="45" t="s">
        <v>340</v>
      </c>
      <c r="H7831" s="45" t="s">
        <v>334</v>
      </c>
      <c r="I7831" s="50">
        <v>45.83</v>
      </c>
      <c r="J7831" s="9" t="str">
        <f t="shared" si="123"/>
        <v>MidWest</v>
      </c>
    </row>
    <row r="7832" spans="6:10" x14ac:dyDescent="0.25">
      <c r="F7832" s="49">
        <v>41594</v>
      </c>
      <c r="G7832" s="45" t="s">
        <v>323</v>
      </c>
      <c r="H7832" s="45" t="s">
        <v>324</v>
      </c>
      <c r="I7832" s="50">
        <v>39.299999999999997</v>
      </c>
      <c r="J7832" s="9" t="str">
        <f t="shared" si="123"/>
        <v>MidWest</v>
      </c>
    </row>
    <row r="7833" spans="6:10" x14ac:dyDescent="0.25">
      <c r="F7833" s="49">
        <v>41613</v>
      </c>
      <c r="G7833" s="45" t="s">
        <v>393</v>
      </c>
      <c r="H7833" s="45" t="s">
        <v>191</v>
      </c>
      <c r="I7833" s="50">
        <v>229.5</v>
      </c>
      <c r="J7833" s="9" t="str">
        <f t="shared" si="123"/>
        <v>MidWest</v>
      </c>
    </row>
    <row r="7834" spans="6:10" x14ac:dyDescent="0.25">
      <c r="F7834" s="49">
        <v>41973</v>
      </c>
      <c r="G7834" s="45" t="s">
        <v>346</v>
      </c>
      <c r="H7834" s="45" t="s">
        <v>191</v>
      </c>
      <c r="I7834" s="50">
        <v>44.75</v>
      </c>
      <c r="J7834" s="9" t="str">
        <f t="shared" si="123"/>
        <v>MidWest</v>
      </c>
    </row>
    <row r="7835" spans="6:10" x14ac:dyDescent="0.25">
      <c r="F7835" s="49">
        <v>41634</v>
      </c>
      <c r="G7835" s="45" t="s">
        <v>356</v>
      </c>
      <c r="H7835" s="45" t="s">
        <v>371</v>
      </c>
      <c r="I7835" s="50">
        <v>38</v>
      </c>
      <c r="J7835" s="9" t="str">
        <f t="shared" si="123"/>
        <v>MidWest</v>
      </c>
    </row>
    <row r="7836" spans="6:10" x14ac:dyDescent="0.25">
      <c r="F7836" s="49">
        <v>41596</v>
      </c>
      <c r="G7836" s="45" t="s">
        <v>329</v>
      </c>
      <c r="H7836" s="45" t="s">
        <v>10</v>
      </c>
      <c r="I7836" s="50">
        <v>22.95</v>
      </c>
      <c r="J7836" s="9" t="str">
        <f t="shared" si="123"/>
        <v>MidWest</v>
      </c>
    </row>
    <row r="7837" spans="6:10" x14ac:dyDescent="0.25">
      <c r="F7837" s="49">
        <v>41956</v>
      </c>
      <c r="G7837" s="45" t="s">
        <v>400</v>
      </c>
      <c r="H7837" s="45" t="s">
        <v>334</v>
      </c>
      <c r="I7837" s="50">
        <v>22.8</v>
      </c>
      <c r="J7837" s="9" t="str">
        <f t="shared" si="123"/>
        <v>West</v>
      </c>
    </row>
    <row r="7838" spans="6:10" x14ac:dyDescent="0.25">
      <c r="F7838" s="49">
        <v>41615</v>
      </c>
      <c r="G7838" s="45" t="s">
        <v>328</v>
      </c>
      <c r="H7838" s="45" t="s">
        <v>191</v>
      </c>
      <c r="I7838" s="50">
        <v>66.78</v>
      </c>
      <c r="J7838" s="9" t="str">
        <f t="shared" si="123"/>
        <v>MidWest</v>
      </c>
    </row>
    <row r="7839" spans="6:10" x14ac:dyDescent="0.25">
      <c r="F7839" s="49">
        <v>41656</v>
      </c>
      <c r="G7839" s="45" t="s">
        <v>338</v>
      </c>
      <c r="H7839" s="45" t="s">
        <v>334</v>
      </c>
      <c r="I7839" s="50">
        <v>22.8</v>
      </c>
      <c r="J7839" s="9" t="str">
        <f t="shared" si="123"/>
        <v>South</v>
      </c>
    </row>
    <row r="7840" spans="6:10" x14ac:dyDescent="0.25">
      <c r="F7840" s="49">
        <v>41392</v>
      </c>
      <c r="G7840" s="45" t="s">
        <v>342</v>
      </c>
      <c r="H7840" s="45" t="s">
        <v>337</v>
      </c>
      <c r="I7840" s="50">
        <v>24.5</v>
      </c>
      <c r="J7840" s="9" t="str">
        <f t="shared" si="123"/>
        <v>MidWest</v>
      </c>
    </row>
    <row r="7841" spans="6:10" x14ac:dyDescent="0.25">
      <c r="F7841" s="49">
        <v>41972</v>
      </c>
      <c r="G7841" s="45" t="s">
        <v>346</v>
      </c>
      <c r="H7841" s="45" t="s">
        <v>334</v>
      </c>
      <c r="I7841" s="50">
        <v>70.5</v>
      </c>
      <c r="J7841" s="9" t="str">
        <f t="shared" si="123"/>
        <v>MidWest</v>
      </c>
    </row>
    <row r="7842" spans="6:10" x14ac:dyDescent="0.25">
      <c r="F7842" s="49">
        <v>41622</v>
      </c>
      <c r="G7842" s="45" t="s">
        <v>340</v>
      </c>
      <c r="H7842" s="45" t="s">
        <v>334</v>
      </c>
      <c r="I7842" s="50">
        <v>23.5</v>
      </c>
      <c r="J7842" s="9" t="str">
        <f t="shared" si="123"/>
        <v>MidWest</v>
      </c>
    </row>
    <row r="7843" spans="6:10" x14ac:dyDescent="0.25">
      <c r="F7843" s="49">
        <v>41958</v>
      </c>
      <c r="G7843" s="45" t="s">
        <v>394</v>
      </c>
      <c r="H7843" s="45" t="s">
        <v>321</v>
      </c>
      <c r="I7843" s="50">
        <v>1473.48</v>
      </c>
      <c r="J7843" s="9" t="str">
        <f t="shared" si="123"/>
        <v>West</v>
      </c>
    </row>
    <row r="7844" spans="6:10" x14ac:dyDescent="0.25">
      <c r="F7844" s="49">
        <v>41697</v>
      </c>
      <c r="G7844" s="45" t="s">
        <v>375</v>
      </c>
      <c r="H7844" s="45" t="s">
        <v>327</v>
      </c>
      <c r="I7844" s="50">
        <v>25</v>
      </c>
      <c r="J7844" s="9" t="str">
        <f t="shared" si="123"/>
        <v>East</v>
      </c>
    </row>
    <row r="7845" spans="6:10" x14ac:dyDescent="0.25">
      <c r="F7845" s="49">
        <v>41377</v>
      </c>
      <c r="G7845" s="45" t="s">
        <v>333</v>
      </c>
      <c r="H7845" s="45" t="s">
        <v>331</v>
      </c>
      <c r="I7845" s="50">
        <v>29.7</v>
      </c>
      <c r="J7845" s="9" t="str">
        <f t="shared" si="123"/>
        <v>MidWest</v>
      </c>
    </row>
    <row r="7846" spans="6:10" x14ac:dyDescent="0.25">
      <c r="F7846" s="49">
        <v>41967</v>
      </c>
      <c r="G7846" s="45" t="s">
        <v>404</v>
      </c>
      <c r="H7846" s="45" t="s">
        <v>321</v>
      </c>
      <c r="I7846" s="50">
        <v>79.95</v>
      </c>
      <c r="J7846" s="9" t="str">
        <f t="shared" si="123"/>
        <v>MidWest</v>
      </c>
    </row>
    <row r="7847" spans="6:10" x14ac:dyDescent="0.25">
      <c r="F7847" s="49">
        <v>42001</v>
      </c>
      <c r="G7847" s="45" t="s">
        <v>373</v>
      </c>
      <c r="H7847" s="45" t="s">
        <v>337</v>
      </c>
      <c r="I7847" s="50">
        <v>48.5</v>
      </c>
      <c r="J7847" s="9" t="str">
        <f t="shared" si="123"/>
        <v>MidWest</v>
      </c>
    </row>
    <row r="7848" spans="6:10" x14ac:dyDescent="0.25">
      <c r="F7848" s="49">
        <v>41689</v>
      </c>
      <c r="G7848" s="45" t="s">
        <v>338</v>
      </c>
      <c r="H7848" s="45" t="s">
        <v>324</v>
      </c>
      <c r="I7848" s="50">
        <v>38.700000000000003</v>
      </c>
      <c r="J7848" s="9" t="str">
        <f t="shared" si="123"/>
        <v>South</v>
      </c>
    </row>
    <row r="7849" spans="6:10" x14ac:dyDescent="0.25">
      <c r="F7849" s="49">
        <v>42002</v>
      </c>
      <c r="G7849" s="45" t="s">
        <v>395</v>
      </c>
      <c r="H7849" s="45" t="s">
        <v>371</v>
      </c>
      <c r="I7849" s="50">
        <v>36.86</v>
      </c>
      <c r="J7849" s="9" t="str">
        <f t="shared" si="123"/>
        <v>East</v>
      </c>
    </row>
    <row r="7850" spans="6:10" x14ac:dyDescent="0.25">
      <c r="F7850" s="49">
        <v>41635</v>
      </c>
      <c r="G7850" s="45" t="s">
        <v>379</v>
      </c>
      <c r="H7850" s="45" t="s">
        <v>331</v>
      </c>
      <c r="I7850" s="50">
        <v>59.1</v>
      </c>
      <c r="J7850" s="9" t="str">
        <f t="shared" si="123"/>
        <v>East</v>
      </c>
    </row>
    <row r="7851" spans="6:10" x14ac:dyDescent="0.25">
      <c r="F7851" s="49">
        <v>41583</v>
      </c>
      <c r="G7851" s="45" t="s">
        <v>369</v>
      </c>
      <c r="H7851" s="45" t="s">
        <v>337</v>
      </c>
      <c r="I7851" s="50">
        <v>49.25</v>
      </c>
      <c r="J7851" s="9" t="str">
        <f t="shared" si="123"/>
        <v>South</v>
      </c>
    </row>
    <row r="7852" spans="6:10" x14ac:dyDescent="0.25">
      <c r="F7852" s="49">
        <v>41818</v>
      </c>
      <c r="G7852" s="45" t="s">
        <v>390</v>
      </c>
      <c r="H7852" s="45" t="s">
        <v>324</v>
      </c>
      <c r="I7852" s="50">
        <v>19.45</v>
      </c>
      <c r="J7852" s="9" t="str">
        <f t="shared" si="123"/>
        <v>South</v>
      </c>
    </row>
    <row r="7853" spans="6:10" x14ac:dyDescent="0.25">
      <c r="F7853" s="49">
        <v>41632</v>
      </c>
      <c r="G7853" s="45" t="s">
        <v>364</v>
      </c>
      <c r="H7853" s="45" t="s">
        <v>324</v>
      </c>
      <c r="I7853" s="50">
        <v>38.9</v>
      </c>
      <c r="J7853" s="9" t="str">
        <f t="shared" si="123"/>
        <v>West</v>
      </c>
    </row>
    <row r="7854" spans="6:10" x14ac:dyDescent="0.25">
      <c r="F7854" s="49">
        <v>41637</v>
      </c>
      <c r="G7854" s="45" t="s">
        <v>357</v>
      </c>
      <c r="H7854" s="45" t="s">
        <v>10</v>
      </c>
      <c r="I7854" s="50">
        <v>89.51</v>
      </c>
      <c r="J7854" s="9" t="str">
        <f t="shared" si="123"/>
        <v>South</v>
      </c>
    </row>
    <row r="7855" spans="6:10" x14ac:dyDescent="0.25">
      <c r="F7855" s="49">
        <v>41579</v>
      </c>
      <c r="G7855" s="45" t="s">
        <v>341</v>
      </c>
      <c r="H7855" s="45" t="s">
        <v>349</v>
      </c>
      <c r="I7855" s="50">
        <v>41.37</v>
      </c>
      <c r="J7855" s="9" t="str">
        <f t="shared" si="123"/>
        <v>East</v>
      </c>
    </row>
    <row r="7856" spans="6:10" x14ac:dyDescent="0.25">
      <c r="F7856" s="49">
        <v>41970</v>
      </c>
      <c r="G7856" s="45" t="s">
        <v>330</v>
      </c>
      <c r="H7856" s="45" t="s">
        <v>347</v>
      </c>
      <c r="I7856" s="50">
        <v>27.5</v>
      </c>
      <c r="J7856" s="9" t="str">
        <f t="shared" si="123"/>
        <v>East</v>
      </c>
    </row>
    <row r="7857" spans="6:10" x14ac:dyDescent="0.25">
      <c r="F7857" s="49">
        <v>41982</v>
      </c>
      <c r="G7857" s="45" t="s">
        <v>356</v>
      </c>
      <c r="H7857" s="45" t="s">
        <v>337</v>
      </c>
      <c r="I7857" s="50">
        <v>73.88</v>
      </c>
      <c r="J7857" s="9" t="str">
        <f t="shared" si="123"/>
        <v>MidWest</v>
      </c>
    </row>
    <row r="7858" spans="6:10" x14ac:dyDescent="0.25">
      <c r="F7858" s="49">
        <v>41605</v>
      </c>
      <c r="G7858" s="45" t="s">
        <v>384</v>
      </c>
      <c r="H7858" s="45" t="s">
        <v>331</v>
      </c>
      <c r="I7858" s="50">
        <v>88.65</v>
      </c>
      <c r="J7858" s="9" t="str">
        <f t="shared" si="123"/>
        <v>East</v>
      </c>
    </row>
    <row r="7859" spans="6:10" x14ac:dyDescent="0.25">
      <c r="F7859" s="49">
        <v>41741</v>
      </c>
      <c r="G7859" s="45" t="s">
        <v>329</v>
      </c>
      <c r="H7859" s="45" t="s">
        <v>191</v>
      </c>
      <c r="I7859" s="50">
        <v>519.92999999999995</v>
      </c>
      <c r="J7859" s="9" t="str">
        <f t="shared" si="123"/>
        <v>MidWest</v>
      </c>
    </row>
    <row r="7860" spans="6:10" x14ac:dyDescent="0.25">
      <c r="F7860" s="49">
        <v>41736</v>
      </c>
      <c r="G7860" s="45" t="s">
        <v>375</v>
      </c>
      <c r="H7860" s="45" t="s">
        <v>327</v>
      </c>
      <c r="I7860" s="50">
        <v>49</v>
      </c>
      <c r="J7860" s="9" t="str">
        <f t="shared" si="123"/>
        <v>East</v>
      </c>
    </row>
    <row r="7861" spans="6:10" x14ac:dyDescent="0.25">
      <c r="F7861" s="49">
        <v>41594</v>
      </c>
      <c r="G7861" s="45" t="s">
        <v>348</v>
      </c>
      <c r="H7861" s="45" t="s">
        <v>334</v>
      </c>
      <c r="I7861" s="50">
        <v>211.5</v>
      </c>
      <c r="J7861" s="9" t="str">
        <f t="shared" si="123"/>
        <v>South</v>
      </c>
    </row>
    <row r="7862" spans="6:10" x14ac:dyDescent="0.25">
      <c r="F7862" s="49">
        <v>41621</v>
      </c>
      <c r="G7862" s="45" t="s">
        <v>395</v>
      </c>
      <c r="H7862" s="45" t="s">
        <v>7</v>
      </c>
      <c r="I7862" s="50">
        <v>34</v>
      </c>
      <c r="J7862" s="9" t="str">
        <f t="shared" si="123"/>
        <v>East</v>
      </c>
    </row>
    <row r="7863" spans="6:10" x14ac:dyDescent="0.25">
      <c r="F7863" s="49">
        <v>41596</v>
      </c>
      <c r="G7863" s="45" t="s">
        <v>328</v>
      </c>
      <c r="H7863" s="45" t="s">
        <v>327</v>
      </c>
      <c r="I7863" s="50">
        <v>73.88</v>
      </c>
      <c r="J7863" s="9" t="str">
        <f t="shared" si="123"/>
        <v>MidWest</v>
      </c>
    </row>
    <row r="7864" spans="6:10" x14ac:dyDescent="0.25">
      <c r="F7864" s="49">
        <v>41595</v>
      </c>
      <c r="G7864" s="45" t="s">
        <v>382</v>
      </c>
      <c r="H7864" s="45" t="s">
        <v>191</v>
      </c>
      <c r="I7864" s="50">
        <v>436.05</v>
      </c>
      <c r="J7864" s="9" t="str">
        <f t="shared" si="123"/>
        <v>East</v>
      </c>
    </row>
    <row r="7865" spans="6:10" x14ac:dyDescent="0.25">
      <c r="F7865" s="49">
        <v>41822</v>
      </c>
      <c r="G7865" s="45" t="s">
        <v>378</v>
      </c>
      <c r="H7865" s="45" t="s">
        <v>7</v>
      </c>
      <c r="I7865" s="50">
        <v>34</v>
      </c>
      <c r="J7865" s="9" t="str">
        <f t="shared" si="123"/>
        <v>South</v>
      </c>
    </row>
    <row r="7866" spans="6:10" x14ac:dyDescent="0.25">
      <c r="F7866" s="49">
        <v>41626</v>
      </c>
      <c r="G7866" s="45" t="s">
        <v>403</v>
      </c>
      <c r="H7866" s="45" t="s">
        <v>349</v>
      </c>
      <c r="I7866" s="50">
        <v>42</v>
      </c>
      <c r="J7866" s="9" t="str">
        <f t="shared" si="123"/>
        <v>West</v>
      </c>
    </row>
    <row r="7867" spans="6:10" x14ac:dyDescent="0.25">
      <c r="F7867" s="49">
        <v>41944</v>
      </c>
      <c r="G7867" s="45" t="s">
        <v>354</v>
      </c>
      <c r="H7867" s="45" t="s">
        <v>337</v>
      </c>
      <c r="I7867" s="50">
        <v>24.63</v>
      </c>
      <c r="J7867" s="9" t="str">
        <f t="shared" si="123"/>
        <v>MidWest</v>
      </c>
    </row>
    <row r="7868" spans="6:10" x14ac:dyDescent="0.25">
      <c r="F7868" s="49">
        <v>41994</v>
      </c>
      <c r="G7868" s="45" t="s">
        <v>381</v>
      </c>
      <c r="H7868" s="45" t="s">
        <v>191</v>
      </c>
      <c r="I7868" s="50">
        <v>45.44</v>
      </c>
      <c r="J7868" s="9" t="str">
        <f t="shared" si="123"/>
        <v>MidWest</v>
      </c>
    </row>
    <row r="7869" spans="6:10" x14ac:dyDescent="0.25">
      <c r="F7869" s="49">
        <v>41966</v>
      </c>
      <c r="G7869" s="45" t="s">
        <v>367</v>
      </c>
      <c r="H7869" s="45" t="s">
        <v>10</v>
      </c>
      <c r="I7869" s="50">
        <v>67.47</v>
      </c>
      <c r="J7869" s="9" t="str">
        <f t="shared" si="123"/>
        <v>MidWest</v>
      </c>
    </row>
    <row r="7870" spans="6:10" x14ac:dyDescent="0.25">
      <c r="F7870" s="49">
        <v>41953</v>
      </c>
      <c r="G7870" s="45" t="s">
        <v>340</v>
      </c>
      <c r="H7870" s="45" t="s">
        <v>10</v>
      </c>
      <c r="I7870" s="50">
        <v>22.38</v>
      </c>
      <c r="J7870" s="9" t="str">
        <f t="shared" si="123"/>
        <v>MidWest</v>
      </c>
    </row>
    <row r="7871" spans="6:10" x14ac:dyDescent="0.25">
      <c r="F7871" s="49">
        <v>41615</v>
      </c>
      <c r="G7871" s="45" t="s">
        <v>342</v>
      </c>
      <c r="H7871" s="45" t="s">
        <v>191</v>
      </c>
      <c r="I7871" s="50">
        <v>45.9</v>
      </c>
      <c r="J7871" s="9" t="str">
        <f t="shared" si="123"/>
        <v>MidWest</v>
      </c>
    </row>
    <row r="7872" spans="6:10" x14ac:dyDescent="0.25">
      <c r="F7872" s="49">
        <v>41999</v>
      </c>
      <c r="G7872" s="45" t="s">
        <v>330</v>
      </c>
      <c r="H7872" s="45" t="s">
        <v>334</v>
      </c>
      <c r="I7872" s="50">
        <v>68.39</v>
      </c>
      <c r="J7872" s="9" t="str">
        <f t="shared" si="123"/>
        <v>East</v>
      </c>
    </row>
    <row r="7873" spans="6:10" x14ac:dyDescent="0.25">
      <c r="F7873" s="49">
        <v>41599</v>
      </c>
      <c r="G7873" s="45" t="s">
        <v>379</v>
      </c>
      <c r="H7873" s="45" t="s">
        <v>10</v>
      </c>
      <c r="I7873" s="50">
        <v>45.21</v>
      </c>
      <c r="J7873" s="9" t="str">
        <f t="shared" si="123"/>
        <v>East</v>
      </c>
    </row>
    <row r="7874" spans="6:10" x14ac:dyDescent="0.25">
      <c r="F7874" s="49">
        <v>41995</v>
      </c>
      <c r="G7874" s="45" t="s">
        <v>365</v>
      </c>
      <c r="H7874" s="45" t="s">
        <v>337</v>
      </c>
      <c r="I7874" s="50">
        <v>75</v>
      </c>
      <c r="J7874" s="9" t="str">
        <f t="shared" si="123"/>
        <v>West</v>
      </c>
    </row>
    <row r="7875" spans="6:10" x14ac:dyDescent="0.25">
      <c r="F7875" s="49">
        <v>41331</v>
      </c>
      <c r="G7875" s="45" t="s">
        <v>340</v>
      </c>
      <c r="H7875" s="45" t="s">
        <v>371</v>
      </c>
      <c r="I7875" s="50">
        <v>38</v>
      </c>
      <c r="J7875" s="9" t="str">
        <f t="shared" si="123"/>
        <v>MidWest</v>
      </c>
    </row>
    <row r="7876" spans="6:10" x14ac:dyDescent="0.25">
      <c r="F7876" s="49">
        <v>41590</v>
      </c>
      <c r="G7876" s="45" t="s">
        <v>400</v>
      </c>
      <c r="H7876" s="45" t="s">
        <v>191</v>
      </c>
      <c r="I7876" s="50">
        <v>44.98</v>
      </c>
      <c r="J7876" s="9" t="str">
        <f t="shared" ref="J7876:J7939" si="124">VLOOKUP(G7876,$A$4:$B$75,2,0)</f>
        <v>West</v>
      </c>
    </row>
    <row r="7877" spans="6:10" x14ac:dyDescent="0.25">
      <c r="F7877" s="49">
        <v>41761</v>
      </c>
      <c r="G7877" s="45" t="s">
        <v>329</v>
      </c>
      <c r="H7877" s="45" t="s">
        <v>334</v>
      </c>
      <c r="I7877" s="50">
        <v>68.39</v>
      </c>
      <c r="J7877" s="9" t="str">
        <f t="shared" si="124"/>
        <v>MidWest</v>
      </c>
    </row>
    <row r="7878" spans="6:10" x14ac:dyDescent="0.25">
      <c r="F7878" s="49">
        <v>41312</v>
      </c>
      <c r="G7878" s="45" t="s">
        <v>338</v>
      </c>
      <c r="H7878" s="45" t="s">
        <v>191</v>
      </c>
      <c r="I7878" s="50">
        <v>67.13</v>
      </c>
      <c r="J7878" s="9" t="str">
        <f t="shared" si="124"/>
        <v>South</v>
      </c>
    </row>
    <row r="7879" spans="6:10" x14ac:dyDescent="0.25">
      <c r="F7879" s="49">
        <v>42002</v>
      </c>
      <c r="G7879" s="45" t="s">
        <v>373</v>
      </c>
      <c r="H7879" s="45" t="s">
        <v>327</v>
      </c>
      <c r="I7879" s="50">
        <v>49.5</v>
      </c>
      <c r="J7879" s="9" t="str">
        <f t="shared" si="124"/>
        <v>MidWest</v>
      </c>
    </row>
    <row r="7880" spans="6:10" x14ac:dyDescent="0.25">
      <c r="F7880" s="49">
        <v>41968</v>
      </c>
      <c r="G7880" s="45" t="s">
        <v>365</v>
      </c>
      <c r="H7880" s="45" t="s">
        <v>334</v>
      </c>
      <c r="I7880" s="50">
        <v>138.18</v>
      </c>
      <c r="J7880" s="9" t="str">
        <f t="shared" si="124"/>
        <v>West</v>
      </c>
    </row>
    <row r="7881" spans="6:10" x14ac:dyDescent="0.25">
      <c r="F7881" s="49">
        <v>41591</v>
      </c>
      <c r="G7881" s="45" t="s">
        <v>330</v>
      </c>
      <c r="H7881" s="45" t="s">
        <v>371</v>
      </c>
      <c r="I7881" s="50">
        <v>75.239999999999995</v>
      </c>
      <c r="J7881" s="9" t="str">
        <f t="shared" si="124"/>
        <v>East</v>
      </c>
    </row>
    <row r="7882" spans="6:10" x14ac:dyDescent="0.25">
      <c r="F7882" s="49">
        <v>41585</v>
      </c>
      <c r="G7882" s="45" t="s">
        <v>346</v>
      </c>
      <c r="H7882" s="45" t="s">
        <v>191</v>
      </c>
      <c r="I7882" s="50">
        <v>44.52</v>
      </c>
      <c r="J7882" s="9" t="str">
        <f t="shared" si="124"/>
        <v>MidWest</v>
      </c>
    </row>
    <row r="7883" spans="6:10" x14ac:dyDescent="0.25">
      <c r="F7883" s="49">
        <v>41290</v>
      </c>
      <c r="G7883" s="45" t="s">
        <v>401</v>
      </c>
      <c r="H7883" s="45" t="s">
        <v>7</v>
      </c>
      <c r="I7883" s="50">
        <v>68</v>
      </c>
      <c r="J7883" s="9" t="str">
        <f t="shared" si="124"/>
        <v>East</v>
      </c>
    </row>
    <row r="7884" spans="6:10" x14ac:dyDescent="0.25">
      <c r="F7884" s="49">
        <v>41950</v>
      </c>
      <c r="G7884" s="45" t="s">
        <v>326</v>
      </c>
      <c r="H7884" s="45" t="s">
        <v>324</v>
      </c>
      <c r="I7884" s="50">
        <v>39.299999999999997</v>
      </c>
      <c r="J7884" s="9" t="str">
        <f t="shared" si="124"/>
        <v>West</v>
      </c>
    </row>
    <row r="7885" spans="6:10" x14ac:dyDescent="0.25">
      <c r="F7885" s="49">
        <v>41894</v>
      </c>
      <c r="G7885" s="45" t="s">
        <v>346</v>
      </c>
      <c r="H7885" s="45" t="s">
        <v>327</v>
      </c>
      <c r="I7885" s="50">
        <v>100</v>
      </c>
      <c r="J7885" s="9" t="str">
        <f t="shared" si="124"/>
        <v>MidWest</v>
      </c>
    </row>
    <row r="7886" spans="6:10" x14ac:dyDescent="0.25">
      <c r="F7886" s="49">
        <v>41311</v>
      </c>
      <c r="G7886" s="45" t="s">
        <v>379</v>
      </c>
      <c r="H7886" s="45" t="s">
        <v>349</v>
      </c>
      <c r="I7886" s="50">
        <v>20.48</v>
      </c>
      <c r="J7886" s="9" t="str">
        <f t="shared" si="124"/>
        <v>East</v>
      </c>
    </row>
    <row r="7887" spans="6:10" x14ac:dyDescent="0.25">
      <c r="F7887" s="49">
        <v>41347</v>
      </c>
      <c r="G7887" s="45" t="s">
        <v>330</v>
      </c>
      <c r="H7887" s="45" t="s">
        <v>321</v>
      </c>
      <c r="I7887" s="50">
        <v>157.5</v>
      </c>
      <c r="J7887" s="9" t="str">
        <f t="shared" si="124"/>
        <v>East</v>
      </c>
    </row>
    <row r="7888" spans="6:10" x14ac:dyDescent="0.25">
      <c r="F7888" s="49">
        <v>41950</v>
      </c>
      <c r="G7888" s="45" t="s">
        <v>354</v>
      </c>
      <c r="H7888" s="45" t="s">
        <v>191</v>
      </c>
      <c r="I7888" s="50">
        <v>44.52</v>
      </c>
      <c r="J7888" s="9" t="str">
        <f t="shared" si="124"/>
        <v>MidWest</v>
      </c>
    </row>
    <row r="7889" spans="6:10" x14ac:dyDescent="0.25">
      <c r="F7889" s="49">
        <v>41924</v>
      </c>
      <c r="G7889" s="45" t="s">
        <v>342</v>
      </c>
      <c r="H7889" s="45" t="s">
        <v>349</v>
      </c>
      <c r="I7889" s="50">
        <v>509.25</v>
      </c>
      <c r="J7889" s="9" t="str">
        <f t="shared" si="124"/>
        <v>MidWest</v>
      </c>
    </row>
    <row r="7890" spans="6:10" x14ac:dyDescent="0.25">
      <c r="F7890" s="49">
        <v>41984</v>
      </c>
      <c r="G7890" s="45" t="s">
        <v>320</v>
      </c>
      <c r="H7890" s="45" t="s">
        <v>331</v>
      </c>
      <c r="I7890" s="50">
        <v>90</v>
      </c>
      <c r="J7890" s="9" t="str">
        <f t="shared" si="124"/>
        <v>West</v>
      </c>
    </row>
    <row r="7891" spans="6:10" x14ac:dyDescent="0.25">
      <c r="F7891" s="49">
        <v>41888</v>
      </c>
      <c r="G7891" s="45" t="s">
        <v>340</v>
      </c>
      <c r="H7891" s="45" t="s">
        <v>337</v>
      </c>
      <c r="I7891" s="50">
        <v>98</v>
      </c>
      <c r="J7891" s="9" t="str">
        <f t="shared" si="124"/>
        <v>MidWest</v>
      </c>
    </row>
    <row r="7892" spans="6:10" x14ac:dyDescent="0.25">
      <c r="F7892" s="49">
        <v>41637</v>
      </c>
      <c r="G7892" s="45" t="s">
        <v>363</v>
      </c>
      <c r="H7892" s="45" t="s">
        <v>371</v>
      </c>
      <c r="I7892" s="50">
        <v>75.239999999999995</v>
      </c>
      <c r="J7892" s="9" t="str">
        <f t="shared" si="124"/>
        <v>West</v>
      </c>
    </row>
    <row r="7893" spans="6:10" x14ac:dyDescent="0.25">
      <c r="F7893" s="49">
        <v>41589</v>
      </c>
      <c r="G7893" s="45" t="s">
        <v>338</v>
      </c>
      <c r="H7893" s="45" t="s">
        <v>327</v>
      </c>
      <c r="I7893" s="50">
        <v>24.38</v>
      </c>
      <c r="J7893" s="9" t="str">
        <f t="shared" si="124"/>
        <v>South</v>
      </c>
    </row>
    <row r="7894" spans="6:10" x14ac:dyDescent="0.25">
      <c r="F7894" s="49">
        <v>41593</v>
      </c>
      <c r="G7894" s="45" t="s">
        <v>388</v>
      </c>
      <c r="H7894" s="45" t="s">
        <v>191</v>
      </c>
      <c r="I7894" s="50">
        <v>22.95</v>
      </c>
      <c r="J7894" s="9" t="str">
        <f t="shared" si="124"/>
        <v>West</v>
      </c>
    </row>
    <row r="7895" spans="6:10" x14ac:dyDescent="0.25">
      <c r="F7895" s="49">
        <v>41637</v>
      </c>
      <c r="G7895" s="45" t="s">
        <v>396</v>
      </c>
      <c r="H7895" s="45" t="s">
        <v>337</v>
      </c>
      <c r="I7895" s="50">
        <v>49.25</v>
      </c>
      <c r="J7895" s="9" t="str">
        <f t="shared" si="124"/>
        <v>West</v>
      </c>
    </row>
    <row r="7896" spans="6:10" x14ac:dyDescent="0.25">
      <c r="F7896" s="49">
        <v>41975</v>
      </c>
      <c r="G7896" s="45" t="s">
        <v>338</v>
      </c>
      <c r="H7896" s="45" t="s">
        <v>191</v>
      </c>
      <c r="I7896" s="50">
        <v>22.95</v>
      </c>
      <c r="J7896" s="9" t="str">
        <f t="shared" si="124"/>
        <v>South</v>
      </c>
    </row>
    <row r="7897" spans="6:10" x14ac:dyDescent="0.25">
      <c r="F7897" s="49">
        <v>41974</v>
      </c>
      <c r="G7897" s="45" t="s">
        <v>364</v>
      </c>
      <c r="H7897" s="45" t="s">
        <v>7</v>
      </c>
      <c r="I7897" s="50">
        <v>68</v>
      </c>
      <c r="J7897" s="9" t="str">
        <f t="shared" si="124"/>
        <v>West</v>
      </c>
    </row>
    <row r="7898" spans="6:10" x14ac:dyDescent="0.25">
      <c r="F7898" s="49">
        <v>41950</v>
      </c>
      <c r="G7898" s="45" t="s">
        <v>393</v>
      </c>
      <c r="H7898" s="45" t="s">
        <v>7</v>
      </c>
      <c r="I7898" s="50">
        <v>68</v>
      </c>
      <c r="J7898" s="9" t="str">
        <f t="shared" si="124"/>
        <v>MidWest</v>
      </c>
    </row>
    <row r="7899" spans="6:10" x14ac:dyDescent="0.25">
      <c r="F7899" s="49">
        <v>41976</v>
      </c>
      <c r="G7899" s="45" t="s">
        <v>372</v>
      </c>
      <c r="H7899" s="45" t="s">
        <v>191</v>
      </c>
      <c r="I7899" s="50">
        <v>44.98</v>
      </c>
      <c r="J7899" s="9" t="str">
        <f t="shared" si="124"/>
        <v>West</v>
      </c>
    </row>
    <row r="7900" spans="6:10" x14ac:dyDescent="0.25">
      <c r="F7900" s="49">
        <v>41954</v>
      </c>
      <c r="G7900" s="45" t="s">
        <v>391</v>
      </c>
      <c r="H7900" s="45" t="s">
        <v>191</v>
      </c>
      <c r="I7900" s="50">
        <v>68.849999999999994</v>
      </c>
      <c r="J7900" s="9" t="str">
        <f t="shared" si="124"/>
        <v>South</v>
      </c>
    </row>
    <row r="7901" spans="6:10" x14ac:dyDescent="0.25">
      <c r="F7901" s="49">
        <v>41941</v>
      </c>
      <c r="G7901" s="45" t="s">
        <v>387</v>
      </c>
      <c r="H7901" s="45" t="s">
        <v>321</v>
      </c>
      <c r="I7901" s="50">
        <v>239.85</v>
      </c>
      <c r="J7901" s="9" t="str">
        <f t="shared" si="124"/>
        <v>MidWest</v>
      </c>
    </row>
    <row r="7902" spans="6:10" x14ac:dyDescent="0.25">
      <c r="F7902" s="49">
        <v>41959</v>
      </c>
      <c r="G7902" s="45" t="s">
        <v>341</v>
      </c>
      <c r="H7902" s="45" t="s">
        <v>337</v>
      </c>
      <c r="I7902" s="50">
        <v>73.88</v>
      </c>
      <c r="J7902" s="9" t="str">
        <f t="shared" si="124"/>
        <v>East</v>
      </c>
    </row>
    <row r="7903" spans="6:10" x14ac:dyDescent="0.25">
      <c r="F7903" s="49">
        <v>41966</v>
      </c>
      <c r="G7903" s="45" t="s">
        <v>362</v>
      </c>
      <c r="H7903" s="45" t="s">
        <v>337</v>
      </c>
      <c r="I7903" s="50">
        <v>48.75</v>
      </c>
      <c r="J7903" s="9" t="str">
        <f t="shared" si="124"/>
        <v>East</v>
      </c>
    </row>
    <row r="7904" spans="6:10" x14ac:dyDescent="0.25">
      <c r="F7904" s="49">
        <v>41618</v>
      </c>
      <c r="G7904" s="45" t="s">
        <v>403</v>
      </c>
      <c r="H7904" s="45" t="s">
        <v>7</v>
      </c>
      <c r="I7904" s="50">
        <v>100.98</v>
      </c>
      <c r="J7904" s="9" t="str">
        <f t="shared" si="124"/>
        <v>West</v>
      </c>
    </row>
    <row r="7905" spans="6:10" x14ac:dyDescent="0.25">
      <c r="F7905" s="49">
        <v>41978</v>
      </c>
      <c r="G7905" s="45" t="s">
        <v>360</v>
      </c>
      <c r="H7905" s="45" t="s">
        <v>337</v>
      </c>
      <c r="I7905" s="50">
        <v>48.5</v>
      </c>
      <c r="J7905" s="9" t="str">
        <f t="shared" si="124"/>
        <v>West</v>
      </c>
    </row>
    <row r="7906" spans="6:10" x14ac:dyDescent="0.25">
      <c r="F7906" s="49">
        <v>41979</v>
      </c>
      <c r="G7906" s="45" t="s">
        <v>359</v>
      </c>
      <c r="H7906" s="45" t="s">
        <v>10</v>
      </c>
      <c r="I7906" s="50">
        <v>68.849999999999994</v>
      </c>
      <c r="J7906" s="9" t="str">
        <f t="shared" si="124"/>
        <v>MidWest</v>
      </c>
    </row>
    <row r="7907" spans="6:10" x14ac:dyDescent="0.25">
      <c r="F7907" s="49">
        <v>41997</v>
      </c>
      <c r="G7907" s="45" t="s">
        <v>354</v>
      </c>
      <c r="H7907" s="45" t="s">
        <v>371</v>
      </c>
      <c r="I7907" s="50">
        <v>19</v>
      </c>
      <c r="J7907" s="9" t="str">
        <f t="shared" si="124"/>
        <v>MidWest</v>
      </c>
    </row>
    <row r="7908" spans="6:10" x14ac:dyDescent="0.25">
      <c r="F7908" s="49">
        <v>42001</v>
      </c>
      <c r="G7908" s="45" t="s">
        <v>398</v>
      </c>
      <c r="H7908" s="45" t="s">
        <v>347</v>
      </c>
      <c r="I7908" s="50">
        <v>165</v>
      </c>
      <c r="J7908" s="9" t="str">
        <f t="shared" si="124"/>
        <v>East</v>
      </c>
    </row>
    <row r="7909" spans="6:10" x14ac:dyDescent="0.25">
      <c r="F7909" s="49">
        <v>41638</v>
      </c>
      <c r="G7909" s="45" t="s">
        <v>382</v>
      </c>
      <c r="H7909" s="45" t="s">
        <v>324</v>
      </c>
      <c r="I7909" s="50">
        <v>39.9</v>
      </c>
      <c r="J7909" s="9" t="str">
        <f t="shared" si="124"/>
        <v>East</v>
      </c>
    </row>
    <row r="7910" spans="6:10" x14ac:dyDescent="0.25">
      <c r="F7910" s="49">
        <v>41587</v>
      </c>
      <c r="G7910" s="45" t="s">
        <v>370</v>
      </c>
      <c r="H7910" s="45" t="s">
        <v>349</v>
      </c>
      <c r="I7910" s="50">
        <v>41.16</v>
      </c>
      <c r="J7910" s="9" t="str">
        <f t="shared" si="124"/>
        <v>South</v>
      </c>
    </row>
    <row r="7911" spans="6:10" x14ac:dyDescent="0.25">
      <c r="F7911" s="49">
        <v>41453</v>
      </c>
      <c r="G7911" s="45" t="s">
        <v>396</v>
      </c>
      <c r="H7911" s="45" t="s">
        <v>10</v>
      </c>
      <c r="I7911" s="50">
        <v>68.849999999999994</v>
      </c>
      <c r="J7911" s="9" t="str">
        <f t="shared" si="124"/>
        <v>West</v>
      </c>
    </row>
    <row r="7912" spans="6:10" x14ac:dyDescent="0.25">
      <c r="F7912" s="49">
        <v>41950</v>
      </c>
      <c r="G7912" s="45" t="s">
        <v>345</v>
      </c>
      <c r="H7912" s="45" t="s">
        <v>337</v>
      </c>
      <c r="I7912" s="50">
        <v>450</v>
      </c>
      <c r="J7912" s="9" t="str">
        <f t="shared" si="124"/>
        <v>West</v>
      </c>
    </row>
    <row r="7913" spans="6:10" x14ac:dyDescent="0.25">
      <c r="F7913" s="49">
        <v>41619</v>
      </c>
      <c r="G7913" s="45" t="s">
        <v>398</v>
      </c>
      <c r="H7913" s="45" t="s">
        <v>324</v>
      </c>
      <c r="I7913" s="50">
        <v>38.700000000000003</v>
      </c>
      <c r="J7913" s="9" t="str">
        <f t="shared" si="124"/>
        <v>East</v>
      </c>
    </row>
    <row r="7914" spans="6:10" x14ac:dyDescent="0.25">
      <c r="F7914" s="49">
        <v>41584</v>
      </c>
      <c r="G7914" s="45" t="s">
        <v>392</v>
      </c>
      <c r="H7914" s="45" t="s">
        <v>191</v>
      </c>
      <c r="I7914" s="50">
        <v>68.849999999999994</v>
      </c>
      <c r="J7914" s="9" t="str">
        <f t="shared" si="124"/>
        <v>South</v>
      </c>
    </row>
    <row r="7915" spans="6:10" x14ac:dyDescent="0.25">
      <c r="F7915" s="49">
        <v>41673</v>
      </c>
      <c r="G7915" s="45" t="s">
        <v>384</v>
      </c>
      <c r="H7915" s="45" t="s">
        <v>7</v>
      </c>
      <c r="I7915" s="50">
        <v>34</v>
      </c>
      <c r="J7915" s="9" t="str">
        <f t="shared" si="124"/>
        <v>East</v>
      </c>
    </row>
    <row r="7916" spans="6:10" x14ac:dyDescent="0.25">
      <c r="F7916" s="49">
        <v>41970</v>
      </c>
      <c r="G7916" s="45" t="s">
        <v>370</v>
      </c>
      <c r="H7916" s="45" t="s">
        <v>337</v>
      </c>
      <c r="I7916" s="50">
        <v>48.75</v>
      </c>
      <c r="J7916" s="9" t="str">
        <f t="shared" si="124"/>
        <v>South</v>
      </c>
    </row>
    <row r="7917" spans="6:10" x14ac:dyDescent="0.25">
      <c r="F7917" s="49">
        <v>41947</v>
      </c>
      <c r="G7917" s="45" t="s">
        <v>342</v>
      </c>
      <c r="H7917" s="45" t="s">
        <v>321</v>
      </c>
      <c r="I7917" s="50">
        <v>313.39999999999998</v>
      </c>
      <c r="J7917" s="9" t="str">
        <f t="shared" si="124"/>
        <v>MidWest</v>
      </c>
    </row>
    <row r="7918" spans="6:10" x14ac:dyDescent="0.25">
      <c r="F7918" s="49">
        <v>41448</v>
      </c>
      <c r="G7918" s="45" t="s">
        <v>398</v>
      </c>
      <c r="H7918" s="45" t="s">
        <v>7</v>
      </c>
      <c r="I7918" s="50">
        <v>102</v>
      </c>
      <c r="J7918" s="9" t="str">
        <f t="shared" si="124"/>
        <v>East</v>
      </c>
    </row>
    <row r="7919" spans="6:10" x14ac:dyDescent="0.25">
      <c r="F7919" s="49">
        <v>41581</v>
      </c>
      <c r="G7919" s="45" t="s">
        <v>351</v>
      </c>
      <c r="H7919" s="45" t="s">
        <v>347</v>
      </c>
      <c r="I7919" s="50">
        <v>27.5</v>
      </c>
      <c r="J7919" s="9" t="str">
        <f t="shared" si="124"/>
        <v>MidWest</v>
      </c>
    </row>
    <row r="7920" spans="6:10" x14ac:dyDescent="0.25">
      <c r="F7920" s="49">
        <v>41963</v>
      </c>
      <c r="G7920" s="45" t="s">
        <v>323</v>
      </c>
      <c r="H7920" s="45" t="s">
        <v>10</v>
      </c>
      <c r="I7920" s="50">
        <v>68.849999999999994</v>
      </c>
      <c r="J7920" s="9" t="str">
        <f t="shared" si="124"/>
        <v>MidWest</v>
      </c>
    </row>
    <row r="7921" spans="6:10" x14ac:dyDescent="0.25">
      <c r="F7921" s="49">
        <v>41979</v>
      </c>
      <c r="G7921" s="45" t="s">
        <v>329</v>
      </c>
      <c r="H7921" s="45" t="s">
        <v>324</v>
      </c>
      <c r="I7921" s="50">
        <v>58.35</v>
      </c>
      <c r="J7921" s="9" t="str">
        <f t="shared" si="124"/>
        <v>MidWest</v>
      </c>
    </row>
    <row r="7922" spans="6:10" x14ac:dyDescent="0.25">
      <c r="F7922" s="49">
        <v>41988</v>
      </c>
      <c r="G7922" s="45" t="s">
        <v>329</v>
      </c>
      <c r="H7922" s="45" t="s">
        <v>10</v>
      </c>
      <c r="I7922" s="50">
        <v>91.8</v>
      </c>
      <c r="J7922" s="9" t="str">
        <f t="shared" si="124"/>
        <v>MidWest</v>
      </c>
    </row>
    <row r="7923" spans="6:10" x14ac:dyDescent="0.25">
      <c r="F7923" s="49">
        <v>42000</v>
      </c>
      <c r="G7923" s="45" t="s">
        <v>379</v>
      </c>
      <c r="H7923" s="45" t="s">
        <v>334</v>
      </c>
      <c r="I7923" s="50">
        <v>22.91</v>
      </c>
      <c r="J7923" s="9" t="str">
        <f t="shared" si="124"/>
        <v>East</v>
      </c>
    </row>
    <row r="7924" spans="6:10" x14ac:dyDescent="0.25">
      <c r="F7924" s="49">
        <v>41832</v>
      </c>
      <c r="G7924" s="45" t="s">
        <v>389</v>
      </c>
      <c r="H7924" s="45" t="s">
        <v>324</v>
      </c>
      <c r="I7924" s="50">
        <v>19.45</v>
      </c>
      <c r="J7924" s="9" t="str">
        <f t="shared" si="124"/>
        <v>MidWest</v>
      </c>
    </row>
    <row r="7925" spans="6:10" x14ac:dyDescent="0.25">
      <c r="F7925" s="49">
        <v>41929</v>
      </c>
      <c r="G7925" s="45" t="s">
        <v>357</v>
      </c>
      <c r="H7925" s="45" t="s">
        <v>7</v>
      </c>
      <c r="I7925" s="50">
        <v>65.959999999999994</v>
      </c>
      <c r="J7925" s="9" t="str">
        <f t="shared" si="124"/>
        <v>South</v>
      </c>
    </row>
    <row r="7926" spans="6:10" x14ac:dyDescent="0.25">
      <c r="F7926" s="49">
        <v>41569</v>
      </c>
      <c r="G7926" s="45" t="s">
        <v>354</v>
      </c>
      <c r="H7926" s="45" t="s">
        <v>7</v>
      </c>
      <c r="I7926" s="50">
        <v>272</v>
      </c>
      <c r="J7926" s="9" t="str">
        <f t="shared" si="124"/>
        <v>MidWest</v>
      </c>
    </row>
    <row r="7927" spans="6:10" x14ac:dyDescent="0.25">
      <c r="F7927" s="49">
        <v>41602</v>
      </c>
      <c r="G7927" s="45" t="s">
        <v>381</v>
      </c>
      <c r="H7927" s="45" t="s">
        <v>371</v>
      </c>
      <c r="I7927" s="50">
        <v>37.24</v>
      </c>
      <c r="J7927" s="9" t="str">
        <f t="shared" si="124"/>
        <v>MidWest</v>
      </c>
    </row>
    <row r="7928" spans="6:10" x14ac:dyDescent="0.25">
      <c r="F7928" s="49">
        <v>41585</v>
      </c>
      <c r="G7928" s="45" t="s">
        <v>382</v>
      </c>
      <c r="H7928" s="45" t="s">
        <v>191</v>
      </c>
      <c r="I7928" s="50">
        <v>67.13</v>
      </c>
      <c r="J7928" s="9" t="str">
        <f t="shared" si="124"/>
        <v>East</v>
      </c>
    </row>
    <row r="7929" spans="6:10" x14ac:dyDescent="0.25">
      <c r="F7929" s="49">
        <v>41706</v>
      </c>
      <c r="G7929" s="45" t="s">
        <v>388</v>
      </c>
      <c r="H7929" s="45" t="s">
        <v>7</v>
      </c>
      <c r="I7929" s="50">
        <v>66.3</v>
      </c>
      <c r="J7929" s="9" t="str">
        <f t="shared" si="124"/>
        <v>West</v>
      </c>
    </row>
    <row r="7930" spans="6:10" x14ac:dyDescent="0.25">
      <c r="F7930" s="49">
        <v>41953</v>
      </c>
      <c r="G7930" s="45" t="s">
        <v>368</v>
      </c>
      <c r="H7930" s="45" t="s">
        <v>371</v>
      </c>
      <c r="I7930" s="50">
        <v>37.43</v>
      </c>
      <c r="J7930" s="9" t="str">
        <f t="shared" si="124"/>
        <v>West</v>
      </c>
    </row>
    <row r="7931" spans="6:10" x14ac:dyDescent="0.25">
      <c r="F7931" s="49">
        <v>41631</v>
      </c>
      <c r="G7931" s="45" t="s">
        <v>357</v>
      </c>
      <c r="H7931" s="45" t="s">
        <v>324</v>
      </c>
      <c r="I7931" s="50">
        <v>259.35000000000002</v>
      </c>
      <c r="J7931" s="9" t="str">
        <f t="shared" si="124"/>
        <v>South</v>
      </c>
    </row>
    <row r="7932" spans="6:10" x14ac:dyDescent="0.25">
      <c r="F7932" s="49">
        <v>41956</v>
      </c>
      <c r="G7932" s="45" t="s">
        <v>340</v>
      </c>
      <c r="H7932" s="45" t="s">
        <v>7</v>
      </c>
      <c r="I7932" s="50">
        <v>100.47</v>
      </c>
      <c r="J7932" s="9" t="str">
        <f t="shared" si="124"/>
        <v>MidWest</v>
      </c>
    </row>
    <row r="7933" spans="6:10" x14ac:dyDescent="0.25">
      <c r="F7933" s="49">
        <v>41971</v>
      </c>
      <c r="G7933" s="45" t="s">
        <v>379</v>
      </c>
      <c r="H7933" s="45" t="s">
        <v>7</v>
      </c>
      <c r="I7933" s="50">
        <v>133.96</v>
      </c>
      <c r="J7933" s="9" t="str">
        <f t="shared" si="124"/>
        <v>East</v>
      </c>
    </row>
    <row r="7934" spans="6:10" x14ac:dyDescent="0.25">
      <c r="F7934" s="49">
        <v>41759</v>
      </c>
      <c r="G7934" s="45" t="s">
        <v>368</v>
      </c>
      <c r="H7934" s="45" t="s">
        <v>347</v>
      </c>
      <c r="I7934" s="50">
        <v>26.68</v>
      </c>
      <c r="J7934" s="9" t="str">
        <f t="shared" si="124"/>
        <v>West</v>
      </c>
    </row>
    <row r="7935" spans="6:10" x14ac:dyDescent="0.25">
      <c r="F7935" s="49">
        <v>41948</v>
      </c>
      <c r="G7935" s="45" t="s">
        <v>388</v>
      </c>
      <c r="H7935" s="45" t="s">
        <v>321</v>
      </c>
      <c r="I7935" s="50">
        <v>775.52</v>
      </c>
      <c r="J7935" s="9" t="str">
        <f t="shared" si="124"/>
        <v>West</v>
      </c>
    </row>
    <row r="7936" spans="6:10" x14ac:dyDescent="0.25">
      <c r="F7936" s="49">
        <v>41616</v>
      </c>
      <c r="G7936" s="45" t="s">
        <v>365</v>
      </c>
      <c r="H7936" s="45" t="s">
        <v>7</v>
      </c>
      <c r="I7936" s="50">
        <v>102</v>
      </c>
      <c r="J7936" s="9" t="str">
        <f t="shared" si="124"/>
        <v>West</v>
      </c>
    </row>
    <row r="7937" spans="6:10" x14ac:dyDescent="0.25">
      <c r="F7937" s="49">
        <v>41603</v>
      </c>
      <c r="G7937" s="45" t="s">
        <v>356</v>
      </c>
      <c r="H7937" s="45" t="s">
        <v>10</v>
      </c>
      <c r="I7937" s="50">
        <v>44.98</v>
      </c>
      <c r="J7937" s="9" t="str">
        <f t="shared" si="124"/>
        <v>MidWest</v>
      </c>
    </row>
    <row r="7938" spans="6:10" x14ac:dyDescent="0.25">
      <c r="F7938" s="49">
        <v>41962</v>
      </c>
      <c r="G7938" s="45" t="s">
        <v>385</v>
      </c>
      <c r="H7938" s="45" t="s">
        <v>191</v>
      </c>
      <c r="I7938" s="50">
        <v>22.72</v>
      </c>
      <c r="J7938" s="9" t="str">
        <f t="shared" si="124"/>
        <v>MidWest</v>
      </c>
    </row>
    <row r="7939" spans="6:10" x14ac:dyDescent="0.25">
      <c r="F7939" s="49">
        <v>41986</v>
      </c>
      <c r="G7939" s="45" t="s">
        <v>338</v>
      </c>
      <c r="H7939" s="45" t="s">
        <v>7</v>
      </c>
      <c r="I7939" s="50">
        <v>68</v>
      </c>
      <c r="J7939" s="9" t="str">
        <f t="shared" si="124"/>
        <v>South</v>
      </c>
    </row>
    <row r="7940" spans="6:10" x14ac:dyDescent="0.25">
      <c r="F7940" s="49">
        <v>41951</v>
      </c>
      <c r="G7940" s="45" t="s">
        <v>400</v>
      </c>
      <c r="H7940" s="45" t="s">
        <v>371</v>
      </c>
      <c r="I7940" s="50">
        <v>37.049999999999997</v>
      </c>
      <c r="J7940" s="9" t="str">
        <f t="shared" ref="J7940:J8003" si="125">VLOOKUP(G7940,$A$4:$B$75,2,0)</f>
        <v>West</v>
      </c>
    </row>
    <row r="7941" spans="6:10" x14ac:dyDescent="0.25">
      <c r="F7941" s="49">
        <v>41590</v>
      </c>
      <c r="G7941" s="45" t="s">
        <v>400</v>
      </c>
      <c r="H7941" s="45" t="s">
        <v>191</v>
      </c>
      <c r="I7941" s="50">
        <v>22.26</v>
      </c>
      <c r="J7941" s="9" t="str">
        <f t="shared" si="125"/>
        <v>West</v>
      </c>
    </row>
    <row r="7942" spans="6:10" x14ac:dyDescent="0.25">
      <c r="F7942" s="49">
        <v>41628</v>
      </c>
      <c r="G7942" s="45" t="s">
        <v>329</v>
      </c>
      <c r="H7942" s="45" t="s">
        <v>7</v>
      </c>
      <c r="I7942" s="50">
        <v>33.32</v>
      </c>
      <c r="J7942" s="9" t="str">
        <f t="shared" si="125"/>
        <v>MidWest</v>
      </c>
    </row>
    <row r="7943" spans="6:10" x14ac:dyDescent="0.25">
      <c r="F7943" s="49">
        <v>41963</v>
      </c>
      <c r="G7943" s="45" t="s">
        <v>392</v>
      </c>
      <c r="H7943" s="45" t="s">
        <v>191</v>
      </c>
      <c r="I7943" s="50">
        <v>45.9</v>
      </c>
      <c r="J7943" s="9" t="str">
        <f t="shared" si="125"/>
        <v>South</v>
      </c>
    </row>
    <row r="7944" spans="6:10" x14ac:dyDescent="0.25">
      <c r="F7944" s="49">
        <v>41579</v>
      </c>
      <c r="G7944" s="45" t="s">
        <v>380</v>
      </c>
      <c r="H7944" s="45" t="s">
        <v>324</v>
      </c>
      <c r="I7944" s="50">
        <v>39.9</v>
      </c>
      <c r="J7944" s="9" t="str">
        <f t="shared" si="125"/>
        <v>South</v>
      </c>
    </row>
    <row r="7945" spans="6:10" x14ac:dyDescent="0.25">
      <c r="F7945" s="49">
        <v>41983</v>
      </c>
      <c r="G7945" s="45" t="s">
        <v>329</v>
      </c>
      <c r="H7945" s="45" t="s">
        <v>347</v>
      </c>
      <c r="I7945" s="50">
        <v>27.5</v>
      </c>
      <c r="J7945" s="9" t="str">
        <f t="shared" si="125"/>
        <v>MidWest</v>
      </c>
    </row>
    <row r="7946" spans="6:10" x14ac:dyDescent="0.25">
      <c r="F7946" s="49">
        <v>41393</v>
      </c>
      <c r="G7946" s="45" t="s">
        <v>351</v>
      </c>
      <c r="H7946" s="45" t="s">
        <v>334</v>
      </c>
      <c r="I7946" s="50">
        <v>47</v>
      </c>
      <c r="J7946" s="9" t="str">
        <f t="shared" si="125"/>
        <v>MidWest</v>
      </c>
    </row>
    <row r="7947" spans="6:10" x14ac:dyDescent="0.25">
      <c r="F7947" s="49">
        <v>41987</v>
      </c>
      <c r="G7947" s="45" t="s">
        <v>326</v>
      </c>
      <c r="H7947" s="45" t="s">
        <v>324</v>
      </c>
      <c r="I7947" s="50">
        <v>58.35</v>
      </c>
      <c r="J7947" s="9" t="str">
        <f t="shared" si="125"/>
        <v>West</v>
      </c>
    </row>
    <row r="7948" spans="6:10" x14ac:dyDescent="0.25">
      <c r="F7948" s="49">
        <v>41823</v>
      </c>
      <c r="G7948" s="45" t="s">
        <v>350</v>
      </c>
      <c r="H7948" s="45" t="s">
        <v>191</v>
      </c>
      <c r="I7948" s="50">
        <v>321.3</v>
      </c>
      <c r="J7948" s="9" t="str">
        <f t="shared" si="125"/>
        <v>East</v>
      </c>
    </row>
    <row r="7949" spans="6:10" x14ac:dyDescent="0.25">
      <c r="F7949" s="49">
        <v>41626</v>
      </c>
      <c r="G7949" s="45" t="s">
        <v>380</v>
      </c>
      <c r="H7949" s="45" t="s">
        <v>10</v>
      </c>
      <c r="I7949" s="50">
        <v>66.78</v>
      </c>
      <c r="J7949" s="9" t="str">
        <f t="shared" si="125"/>
        <v>South</v>
      </c>
    </row>
    <row r="7950" spans="6:10" x14ac:dyDescent="0.25">
      <c r="F7950" s="49">
        <v>41604</v>
      </c>
      <c r="G7950" s="45" t="s">
        <v>369</v>
      </c>
      <c r="H7950" s="45" t="s">
        <v>334</v>
      </c>
      <c r="I7950" s="50">
        <v>46.3</v>
      </c>
      <c r="J7950" s="9" t="str">
        <f t="shared" si="125"/>
        <v>South</v>
      </c>
    </row>
    <row r="7951" spans="6:10" x14ac:dyDescent="0.25">
      <c r="F7951" s="49">
        <v>41960</v>
      </c>
      <c r="G7951" s="45" t="s">
        <v>338</v>
      </c>
      <c r="H7951" s="45" t="s">
        <v>191</v>
      </c>
      <c r="I7951" s="50">
        <v>89.51</v>
      </c>
      <c r="J7951" s="9" t="str">
        <f t="shared" si="125"/>
        <v>South</v>
      </c>
    </row>
    <row r="7952" spans="6:10" x14ac:dyDescent="0.25">
      <c r="F7952" s="49">
        <v>41972</v>
      </c>
      <c r="G7952" s="45" t="s">
        <v>379</v>
      </c>
      <c r="H7952" s="45" t="s">
        <v>321</v>
      </c>
      <c r="I7952" s="50">
        <v>239.85</v>
      </c>
      <c r="J7952" s="9" t="str">
        <f t="shared" si="125"/>
        <v>East</v>
      </c>
    </row>
    <row r="7953" spans="6:10" x14ac:dyDescent="0.25">
      <c r="F7953" s="49">
        <v>41986</v>
      </c>
      <c r="G7953" s="45" t="s">
        <v>372</v>
      </c>
      <c r="H7953" s="45" t="s">
        <v>191</v>
      </c>
      <c r="I7953" s="50">
        <v>22.95</v>
      </c>
      <c r="J7953" s="9" t="str">
        <f t="shared" si="125"/>
        <v>West</v>
      </c>
    </row>
    <row r="7954" spans="6:10" x14ac:dyDescent="0.25">
      <c r="F7954" s="49">
        <v>41606</v>
      </c>
      <c r="G7954" s="45" t="s">
        <v>367</v>
      </c>
      <c r="H7954" s="45" t="s">
        <v>327</v>
      </c>
      <c r="I7954" s="50">
        <v>50</v>
      </c>
      <c r="J7954" s="9" t="str">
        <f t="shared" si="125"/>
        <v>MidWest</v>
      </c>
    </row>
    <row r="7955" spans="6:10" x14ac:dyDescent="0.25">
      <c r="F7955" s="49">
        <v>41971</v>
      </c>
      <c r="G7955" s="45" t="s">
        <v>378</v>
      </c>
      <c r="H7955" s="45" t="s">
        <v>191</v>
      </c>
      <c r="I7955" s="50">
        <v>68.16</v>
      </c>
      <c r="J7955" s="9" t="str">
        <f t="shared" si="125"/>
        <v>South</v>
      </c>
    </row>
    <row r="7956" spans="6:10" x14ac:dyDescent="0.25">
      <c r="F7956" s="49">
        <v>42001</v>
      </c>
      <c r="G7956" s="45" t="s">
        <v>360</v>
      </c>
      <c r="H7956" s="45" t="s">
        <v>337</v>
      </c>
      <c r="I7956" s="50">
        <v>350</v>
      </c>
      <c r="J7956" s="9" t="str">
        <f t="shared" si="125"/>
        <v>West</v>
      </c>
    </row>
    <row r="7957" spans="6:10" x14ac:dyDescent="0.25">
      <c r="F7957" s="49">
        <v>41963</v>
      </c>
      <c r="G7957" s="45" t="s">
        <v>323</v>
      </c>
      <c r="H7957" s="45" t="s">
        <v>349</v>
      </c>
      <c r="I7957" s="50">
        <v>20.58</v>
      </c>
      <c r="J7957" s="9" t="str">
        <f t="shared" si="125"/>
        <v>MidWest</v>
      </c>
    </row>
    <row r="7958" spans="6:10" x14ac:dyDescent="0.25">
      <c r="F7958" s="49">
        <v>41950</v>
      </c>
      <c r="G7958" s="45" t="s">
        <v>400</v>
      </c>
      <c r="H7958" s="45" t="s">
        <v>327</v>
      </c>
      <c r="I7958" s="50">
        <v>50</v>
      </c>
      <c r="J7958" s="9" t="str">
        <f t="shared" si="125"/>
        <v>West</v>
      </c>
    </row>
    <row r="7959" spans="6:10" x14ac:dyDescent="0.25">
      <c r="F7959" s="49">
        <v>41996</v>
      </c>
      <c r="G7959" s="45" t="s">
        <v>377</v>
      </c>
      <c r="H7959" s="45" t="s">
        <v>321</v>
      </c>
      <c r="I7959" s="50">
        <v>236.25</v>
      </c>
      <c r="J7959" s="9" t="str">
        <f t="shared" si="125"/>
        <v>West</v>
      </c>
    </row>
    <row r="7960" spans="6:10" x14ac:dyDescent="0.25">
      <c r="F7960" s="49">
        <v>41980</v>
      </c>
      <c r="G7960" s="45" t="s">
        <v>328</v>
      </c>
      <c r="H7960" s="45" t="s">
        <v>324</v>
      </c>
      <c r="I7960" s="50">
        <v>38.9</v>
      </c>
      <c r="J7960" s="9" t="str">
        <f t="shared" si="125"/>
        <v>MidWest</v>
      </c>
    </row>
    <row r="7961" spans="6:10" x14ac:dyDescent="0.25">
      <c r="F7961" s="49">
        <v>41614</v>
      </c>
      <c r="G7961" s="45" t="s">
        <v>354</v>
      </c>
      <c r="H7961" s="45" t="s">
        <v>327</v>
      </c>
      <c r="I7961" s="50">
        <v>75</v>
      </c>
      <c r="J7961" s="9" t="str">
        <f t="shared" si="125"/>
        <v>MidWest</v>
      </c>
    </row>
    <row r="7962" spans="6:10" x14ac:dyDescent="0.25">
      <c r="F7962" s="49">
        <v>41312</v>
      </c>
      <c r="G7962" s="45" t="s">
        <v>384</v>
      </c>
      <c r="H7962" s="45" t="s">
        <v>331</v>
      </c>
      <c r="I7962" s="50">
        <v>29.4</v>
      </c>
      <c r="J7962" s="9" t="str">
        <f t="shared" si="125"/>
        <v>East</v>
      </c>
    </row>
    <row r="7963" spans="6:10" x14ac:dyDescent="0.25">
      <c r="F7963" s="49">
        <v>41612</v>
      </c>
      <c r="G7963" s="45" t="s">
        <v>365</v>
      </c>
      <c r="H7963" s="45" t="s">
        <v>191</v>
      </c>
      <c r="I7963" s="50">
        <v>67.47</v>
      </c>
      <c r="J7963" s="9" t="str">
        <f t="shared" si="125"/>
        <v>West</v>
      </c>
    </row>
    <row r="7964" spans="6:10" x14ac:dyDescent="0.25">
      <c r="F7964" s="49">
        <v>41415</v>
      </c>
      <c r="G7964" s="45" t="s">
        <v>362</v>
      </c>
      <c r="H7964" s="45" t="s">
        <v>337</v>
      </c>
      <c r="I7964" s="50">
        <v>75</v>
      </c>
      <c r="J7964" s="9" t="str">
        <f t="shared" si="125"/>
        <v>East</v>
      </c>
    </row>
    <row r="7965" spans="6:10" x14ac:dyDescent="0.25">
      <c r="F7965" s="49">
        <v>41805</v>
      </c>
      <c r="G7965" s="45" t="s">
        <v>368</v>
      </c>
      <c r="H7965" s="45" t="s">
        <v>7</v>
      </c>
      <c r="I7965" s="50">
        <v>68</v>
      </c>
      <c r="J7965" s="9" t="str">
        <f t="shared" si="125"/>
        <v>West</v>
      </c>
    </row>
    <row r="7966" spans="6:10" x14ac:dyDescent="0.25">
      <c r="F7966" s="49">
        <v>41957</v>
      </c>
      <c r="G7966" s="45" t="s">
        <v>360</v>
      </c>
      <c r="H7966" s="45" t="s">
        <v>324</v>
      </c>
      <c r="I7966" s="50">
        <v>58.95</v>
      </c>
      <c r="J7966" s="9" t="str">
        <f t="shared" si="125"/>
        <v>West</v>
      </c>
    </row>
    <row r="7967" spans="6:10" x14ac:dyDescent="0.25">
      <c r="F7967" s="49">
        <v>41637</v>
      </c>
      <c r="G7967" s="45" t="s">
        <v>328</v>
      </c>
      <c r="H7967" s="45" t="s">
        <v>331</v>
      </c>
      <c r="I7967" s="50">
        <v>120</v>
      </c>
      <c r="J7967" s="9" t="str">
        <f t="shared" si="125"/>
        <v>MidWest</v>
      </c>
    </row>
    <row r="7968" spans="6:10" x14ac:dyDescent="0.25">
      <c r="F7968" s="49">
        <v>41611</v>
      </c>
      <c r="G7968" s="45" t="s">
        <v>351</v>
      </c>
      <c r="H7968" s="45" t="s">
        <v>337</v>
      </c>
      <c r="I7968" s="50">
        <v>49.25</v>
      </c>
      <c r="J7968" s="9" t="str">
        <f t="shared" si="125"/>
        <v>MidWest</v>
      </c>
    </row>
    <row r="7969" spans="6:10" x14ac:dyDescent="0.25">
      <c r="F7969" s="49">
        <v>41706</v>
      </c>
      <c r="G7969" s="45" t="s">
        <v>388</v>
      </c>
      <c r="H7969" s="45" t="s">
        <v>10</v>
      </c>
      <c r="I7969" s="50">
        <v>44.75</v>
      </c>
      <c r="J7969" s="9" t="str">
        <f t="shared" si="125"/>
        <v>West</v>
      </c>
    </row>
    <row r="7970" spans="6:10" x14ac:dyDescent="0.25">
      <c r="F7970" s="49">
        <v>41965</v>
      </c>
      <c r="G7970" s="45" t="s">
        <v>345</v>
      </c>
      <c r="H7970" s="45" t="s">
        <v>10</v>
      </c>
      <c r="I7970" s="50">
        <v>44.75</v>
      </c>
      <c r="J7970" s="9" t="str">
        <f t="shared" si="125"/>
        <v>West</v>
      </c>
    </row>
    <row r="7971" spans="6:10" x14ac:dyDescent="0.25">
      <c r="F7971" s="49">
        <v>41496</v>
      </c>
      <c r="G7971" s="45" t="s">
        <v>336</v>
      </c>
      <c r="H7971" s="45" t="s">
        <v>191</v>
      </c>
      <c r="I7971" s="50">
        <v>45.9</v>
      </c>
      <c r="J7971" s="9" t="str">
        <f t="shared" si="125"/>
        <v>West</v>
      </c>
    </row>
    <row r="7972" spans="6:10" x14ac:dyDescent="0.25">
      <c r="F7972" s="49">
        <v>41493</v>
      </c>
      <c r="G7972" s="45" t="s">
        <v>364</v>
      </c>
      <c r="H7972" s="45" t="s">
        <v>331</v>
      </c>
      <c r="I7972" s="50">
        <v>59.1</v>
      </c>
      <c r="J7972" s="9" t="str">
        <f t="shared" si="125"/>
        <v>West</v>
      </c>
    </row>
    <row r="7973" spans="6:10" x14ac:dyDescent="0.25">
      <c r="F7973" s="49">
        <v>41990</v>
      </c>
      <c r="G7973" s="45" t="s">
        <v>346</v>
      </c>
      <c r="H7973" s="45" t="s">
        <v>10</v>
      </c>
      <c r="I7973" s="50">
        <v>67.819999999999993</v>
      </c>
      <c r="J7973" s="9" t="str">
        <f t="shared" si="125"/>
        <v>MidWest</v>
      </c>
    </row>
    <row r="7974" spans="6:10" x14ac:dyDescent="0.25">
      <c r="F7974" s="49">
        <v>41958</v>
      </c>
      <c r="G7974" s="45" t="s">
        <v>363</v>
      </c>
      <c r="H7974" s="45" t="s">
        <v>7</v>
      </c>
      <c r="I7974" s="50">
        <v>68</v>
      </c>
      <c r="J7974" s="9" t="str">
        <f t="shared" si="125"/>
        <v>West</v>
      </c>
    </row>
    <row r="7975" spans="6:10" x14ac:dyDescent="0.25">
      <c r="F7975" s="49">
        <v>41964</v>
      </c>
      <c r="G7975" s="45" t="s">
        <v>338</v>
      </c>
      <c r="H7975" s="45" t="s">
        <v>10</v>
      </c>
      <c r="I7975" s="50">
        <v>68.849999999999994</v>
      </c>
      <c r="J7975" s="9" t="str">
        <f t="shared" si="125"/>
        <v>South</v>
      </c>
    </row>
    <row r="7976" spans="6:10" x14ac:dyDescent="0.25">
      <c r="F7976" s="49">
        <v>41626</v>
      </c>
      <c r="G7976" s="45" t="s">
        <v>340</v>
      </c>
      <c r="H7976" s="45" t="s">
        <v>191</v>
      </c>
      <c r="I7976" s="50">
        <v>22.95</v>
      </c>
      <c r="J7976" s="9" t="str">
        <f t="shared" si="125"/>
        <v>MidWest</v>
      </c>
    </row>
    <row r="7977" spans="6:10" x14ac:dyDescent="0.25">
      <c r="F7977" s="49">
        <v>42003</v>
      </c>
      <c r="G7977" s="45" t="s">
        <v>375</v>
      </c>
      <c r="H7977" s="45" t="s">
        <v>7</v>
      </c>
      <c r="I7977" s="50">
        <v>306</v>
      </c>
      <c r="J7977" s="9" t="str">
        <f t="shared" si="125"/>
        <v>East</v>
      </c>
    </row>
    <row r="7978" spans="6:10" x14ac:dyDescent="0.25">
      <c r="F7978" s="49">
        <v>41636</v>
      </c>
      <c r="G7978" s="45" t="s">
        <v>365</v>
      </c>
      <c r="H7978" s="45" t="s">
        <v>321</v>
      </c>
      <c r="I7978" s="50">
        <v>239.85</v>
      </c>
      <c r="J7978" s="9" t="str">
        <f t="shared" si="125"/>
        <v>West</v>
      </c>
    </row>
    <row r="7979" spans="6:10" x14ac:dyDescent="0.25">
      <c r="F7979" s="49">
        <v>41979</v>
      </c>
      <c r="G7979" s="45" t="s">
        <v>329</v>
      </c>
      <c r="H7979" s="45" t="s">
        <v>349</v>
      </c>
      <c r="I7979" s="50">
        <v>41.37</v>
      </c>
      <c r="J7979" s="9" t="str">
        <f t="shared" si="125"/>
        <v>MidWest</v>
      </c>
    </row>
    <row r="7980" spans="6:10" x14ac:dyDescent="0.25">
      <c r="F7980" s="49">
        <v>41963</v>
      </c>
      <c r="G7980" s="45" t="s">
        <v>373</v>
      </c>
      <c r="H7980" s="45" t="s">
        <v>337</v>
      </c>
      <c r="I7980" s="50">
        <v>73.13</v>
      </c>
      <c r="J7980" s="9" t="str">
        <f t="shared" si="125"/>
        <v>MidWest</v>
      </c>
    </row>
    <row r="7981" spans="6:10" x14ac:dyDescent="0.25">
      <c r="F7981" s="49">
        <v>41994</v>
      </c>
      <c r="G7981" s="45" t="s">
        <v>323</v>
      </c>
      <c r="H7981" s="45" t="s">
        <v>337</v>
      </c>
      <c r="I7981" s="50">
        <v>25</v>
      </c>
      <c r="J7981" s="9" t="str">
        <f t="shared" si="125"/>
        <v>MidWest</v>
      </c>
    </row>
    <row r="7982" spans="6:10" x14ac:dyDescent="0.25">
      <c r="F7982" s="49">
        <v>41757</v>
      </c>
      <c r="G7982" s="45" t="s">
        <v>369</v>
      </c>
      <c r="H7982" s="45" t="s">
        <v>347</v>
      </c>
      <c r="I7982" s="50">
        <v>80.44</v>
      </c>
      <c r="J7982" s="9" t="str">
        <f t="shared" si="125"/>
        <v>South</v>
      </c>
    </row>
    <row r="7983" spans="6:10" x14ac:dyDescent="0.25">
      <c r="F7983" s="49">
        <v>41332</v>
      </c>
      <c r="G7983" s="45" t="s">
        <v>360</v>
      </c>
      <c r="H7983" s="45" t="s">
        <v>191</v>
      </c>
      <c r="I7983" s="50">
        <v>45.9</v>
      </c>
      <c r="J7983" s="9" t="str">
        <f t="shared" si="125"/>
        <v>West</v>
      </c>
    </row>
    <row r="7984" spans="6:10" x14ac:dyDescent="0.25">
      <c r="F7984" s="49">
        <v>41987</v>
      </c>
      <c r="G7984" s="45" t="s">
        <v>377</v>
      </c>
      <c r="H7984" s="45" t="s">
        <v>327</v>
      </c>
      <c r="I7984" s="50">
        <v>50</v>
      </c>
      <c r="J7984" s="9" t="str">
        <f t="shared" si="125"/>
        <v>West</v>
      </c>
    </row>
    <row r="7985" spans="6:10" x14ac:dyDescent="0.25">
      <c r="F7985" s="49">
        <v>41984</v>
      </c>
      <c r="G7985" s="45" t="s">
        <v>362</v>
      </c>
      <c r="H7985" s="45" t="s">
        <v>337</v>
      </c>
      <c r="I7985" s="50">
        <v>50</v>
      </c>
      <c r="J7985" s="9" t="str">
        <f t="shared" si="125"/>
        <v>East</v>
      </c>
    </row>
    <row r="7986" spans="6:10" x14ac:dyDescent="0.25">
      <c r="F7986" s="49">
        <v>41984</v>
      </c>
      <c r="G7986" s="45" t="s">
        <v>357</v>
      </c>
      <c r="H7986" s="45" t="s">
        <v>7</v>
      </c>
      <c r="I7986" s="50">
        <v>66.98</v>
      </c>
      <c r="J7986" s="9" t="str">
        <f t="shared" si="125"/>
        <v>South</v>
      </c>
    </row>
    <row r="7987" spans="6:10" x14ac:dyDescent="0.25">
      <c r="F7987" s="49">
        <v>41709</v>
      </c>
      <c r="G7987" s="45" t="s">
        <v>342</v>
      </c>
      <c r="H7987" s="45" t="s">
        <v>331</v>
      </c>
      <c r="I7987" s="50">
        <v>240</v>
      </c>
      <c r="J7987" s="9" t="str">
        <f t="shared" si="125"/>
        <v>MidWest</v>
      </c>
    </row>
    <row r="7988" spans="6:10" x14ac:dyDescent="0.25">
      <c r="F7988" s="49">
        <v>41627</v>
      </c>
      <c r="G7988" s="45" t="s">
        <v>393</v>
      </c>
      <c r="H7988" s="45" t="s">
        <v>334</v>
      </c>
      <c r="I7988" s="50">
        <v>46.53</v>
      </c>
      <c r="J7988" s="9" t="str">
        <f t="shared" si="125"/>
        <v>MidWest</v>
      </c>
    </row>
    <row r="7989" spans="6:10" x14ac:dyDescent="0.25">
      <c r="F7989" s="49">
        <v>41525</v>
      </c>
      <c r="G7989" s="45" t="s">
        <v>367</v>
      </c>
      <c r="H7989" s="45" t="s">
        <v>337</v>
      </c>
      <c r="I7989" s="50">
        <v>49</v>
      </c>
      <c r="J7989" s="9" t="str">
        <f t="shared" si="125"/>
        <v>MidWest</v>
      </c>
    </row>
    <row r="7990" spans="6:10" x14ac:dyDescent="0.25">
      <c r="F7990" s="49">
        <v>41989</v>
      </c>
      <c r="G7990" s="45" t="s">
        <v>340</v>
      </c>
      <c r="H7990" s="45" t="s">
        <v>337</v>
      </c>
      <c r="I7990" s="50">
        <v>585</v>
      </c>
      <c r="J7990" s="9" t="str">
        <f t="shared" si="125"/>
        <v>MidWest</v>
      </c>
    </row>
    <row r="7991" spans="6:10" x14ac:dyDescent="0.25">
      <c r="F7991" s="49">
        <v>41596</v>
      </c>
      <c r="G7991" s="45" t="s">
        <v>343</v>
      </c>
      <c r="H7991" s="45" t="s">
        <v>337</v>
      </c>
      <c r="I7991" s="50">
        <v>75</v>
      </c>
      <c r="J7991" s="9" t="str">
        <f t="shared" si="125"/>
        <v>West</v>
      </c>
    </row>
    <row r="7992" spans="6:10" x14ac:dyDescent="0.25">
      <c r="F7992" s="49">
        <v>41970</v>
      </c>
      <c r="G7992" s="45" t="s">
        <v>375</v>
      </c>
      <c r="H7992" s="45" t="s">
        <v>7</v>
      </c>
      <c r="I7992" s="50">
        <v>100.98</v>
      </c>
      <c r="J7992" s="9" t="str">
        <f t="shared" si="125"/>
        <v>East</v>
      </c>
    </row>
    <row r="7993" spans="6:10" x14ac:dyDescent="0.25">
      <c r="F7993" s="49">
        <v>41623</v>
      </c>
      <c r="G7993" s="45" t="s">
        <v>374</v>
      </c>
      <c r="H7993" s="45" t="s">
        <v>7</v>
      </c>
      <c r="I7993" s="50">
        <v>68</v>
      </c>
      <c r="J7993" s="9" t="str">
        <f t="shared" si="125"/>
        <v>West</v>
      </c>
    </row>
    <row r="7994" spans="6:10" x14ac:dyDescent="0.25">
      <c r="F7994" s="49">
        <v>41627</v>
      </c>
      <c r="G7994" s="45" t="s">
        <v>353</v>
      </c>
      <c r="H7994" s="45" t="s">
        <v>331</v>
      </c>
      <c r="I7994" s="50">
        <v>88.2</v>
      </c>
      <c r="J7994" s="9" t="str">
        <f t="shared" si="125"/>
        <v>MidWest</v>
      </c>
    </row>
    <row r="7995" spans="6:10" x14ac:dyDescent="0.25">
      <c r="F7995" s="49">
        <v>41379</v>
      </c>
      <c r="G7995" s="45" t="s">
        <v>388</v>
      </c>
      <c r="H7995" s="45" t="s">
        <v>349</v>
      </c>
      <c r="I7995" s="50">
        <v>20.48</v>
      </c>
      <c r="J7995" s="9" t="str">
        <f t="shared" si="125"/>
        <v>West</v>
      </c>
    </row>
    <row r="7996" spans="6:10" x14ac:dyDescent="0.25">
      <c r="F7996" s="49">
        <v>41850</v>
      </c>
      <c r="G7996" s="45" t="s">
        <v>394</v>
      </c>
      <c r="H7996" s="45" t="s">
        <v>10</v>
      </c>
      <c r="I7996" s="50">
        <v>45.44</v>
      </c>
      <c r="J7996" s="9" t="str">
        <f t="shared" si="125"/>
        <v>West</v>
      </c>
    </row>
    <row r="7997" spans="6:10" x14ac:dyDescent="0.25">
      <c r="F7997" s="49">
        <v>41607</v>
      </c>
      <c r="G7997" s="45" t="s">
        <v>329</v>
      </c>
      <c r="H7997" s="45" t="s">
        <v>327</v>
      </c>
      <c r="I7997" s="50">
        <v>25</v>
      </c>
      <c r="J7997" s="9" t="str">
        <f t="shared" si="125"/>
        <v>MidWest</v>
      </c>
    </row>
    <row r="7998" spans="6:10" x14ac:dyDescent="0.25">
      <c r="F7998" s="49">
        <v>41589</v>
      </c>
      <c r="G7998" s="45" t="s">
        <v>338</v>
      </c>
      <c r="H7998" s="45" t="s">
        <v>324</v>
      </c>
      <c r="I7998" s="50">
        <v>59.85</v>
      </c>
      <c r="J7998" s="9" t="str">
        <f t="shared" si="125"/>
        <v>South</v>
      </c>
    </row>
    <row r="7999" spans="6:10" x14ac:dyDescent="0.25">
      <c r="F7999" s="49">
        <v>41986</v>
      </c>
      <c r="G7999" s="45" t="s">
        <v>342</v>
      </c>
      <c r="H7999" s="45" t="s">
        <v>191</v>
      </c>
      <c r="I7999" s="50">
        <v>22.38</v>
      </c>
      <c r="J7999" s="9" t="str">
        <f t="shared" si="125"/>
        <v>MidWest</v>
      </c>
    </row>
    <row r="8000" spans="6:10" x14ac:dyDescent="0.25">
      <c r="F8000" s="49">
        <v>41356</v>
      </c>
      <c r="G8000" s="45" t="s">
        <v>381</v>
      </c>
      <c r="H8000" s="45" t="s">
        <v>191</v>
      </c>
      <c r="I8000" s="50">
        <v>45.9</v>
      </c>
      <c r="J8000" s="9" t="str">
        <f t="shared" si="125"/>
        <v>MidWest</v>
      </c>
    </row>
    <row r="8001" spans="6:10" x14ac:dyDescent="0.25">
      <c r="F8001" s="49">
        <v>41592</v>
      </c>
      <c r="G8001" s="45" t="s">
        <v>394</v>
      </c>
      <c r="H8001" s="45" t="s">
        <v>327</v>
      </c>
      <c r="I8001" s="50">
        <v>75</v>
      </c>
      <c r="J8001" s="9" t="str">
        <f t="shared" si="125"/>
        <v>West</v>
      </c>
    </row>
    <row r="8002" spans="6:10" x14ac:dyDescent="0.25">
      <c r="F8002" s="49">
        <v>41635</v>
      </c>
      <c r="G8002" s="45" t="s">
        <v>323</v>
      </c>
      <c r="H8002" s="45" t="s">
        <v>324</v>
      </c>
      <c r="I8002" s="50">
        <v>59.25</v>
      </c>
      <c r="J8002" s="9" t="str">
        <f t="shared" si="125"/>
        <v>MidWest</v>
      </c>
    </row>
    <row r="8003" spans="6:10" x14ac:dyDescent="0.25">
      <c r="F8003" s="49">
        <v>41635</v>
      </c>
      <c r="G8003" s="45" t="s">
        <v>335</v>
      </c>
      <c r="H8003" s="45" t="s">
        <v>191</v>
      </c>
      <c r="I8003" s="50">
        <v>44.52</v>
      </c>
      <c r="J8003" s="9" t="str">
        <f t="shared" si="125"/>
        <v>West</v>
      </c>
    </row>
    <row r="8004" spans="6:10" x14ac:dyDescent="0.25">
      <c r="F8004" s="49">
        <v>41825</v>
      </c>
      <c r="G8004" s="45" t="s">
        <v>379</v>
      </c>
      <c r="H8004" s="45" t="s">
        <v>7</v>
      </c>
      <c r="I8004" s="50">
        <v>102</v>
      </c>
      <c r="J8004" s="9" t="str">
        <f t="shared" ref="J8004:J8067" si="126">VLOOKUP(G8004,$A$4:$B$75,2,0)</f>
        <v>East</v>
      </c>
    </row>
    <row r="8005" spans="6:10" x14ac:dyDescent="0.25">
      <c r="F8005" s="49">
        <v>41641</v>
      </c>
      <c r="G8005" s="45" t="s">
        <v>399</v>
      </c>
      <c r="H8005" s="45" t="s">
        <v>349</v>
      </c>
      <c r="I8005" s="50">
        <v>63</v>
      </c>
      <c r="J8005" s="9" t="str">
        <f t="shared" si="126"/>
        <v>West</v>
      </c>
    </row>
    <row r="8006" spans="6:10" x14ac:dyDescent="0.25">
      <c r="F8006" s="49">
        <v>41594</v>
      </c>
      <c r="G8006" s="45" t="s">
        <v>374</v>
      </c>
      <c r="H8006" s="45" t="s">
        <v>337</v>
      </c>
      <c r="I8006" s="50">
        <v>50</v>
      </c>
      <c r="J8006" s="9" t="str">
        <f t="shared" si="126"/>
        <v>West</v>
      </c>
    </row>
    <row r="8007" spans="6:10" x14ac:dyDescent="0.25">
      <c r="F8007" s="49">
        <v>41629</v>
      </c>
      <c r="G8007" s="45" t="s">
        <v>394</v>
      </c>
      <c r="H8007" s="45" t="s">
        <v>324</v>
      </c>
      <c r="I8007" s="50">
        <v>39.1</v>
      </c>
      <c r="J8007" s="9" t="str">
        <f t="shared" si="126"/>
        <v>West</v>
      </c>
    </row>
    <row r="8008" spans="6:10" x14ac:dyDescent="0.25">
      <c r="F8008" s="49">
        <v>41636</v>
      </c>
      <c r="G8008" s="45" t="s">
        <v>326</v>
      </c>
      <c r="H8008" s="45" t="s">
        <v>10</v>
      </c>
      <c r="I8008" s="50">
        <v>90.42</v>
      </c>
      <c r="J8008" s="9" t="str">
        <f t="shared" si="126"/>
        <v>West</v>
      </c>
    </row>
    <row r="8009" spans="6:10" x14ac:dyDescent="0.25">
      <c r="F8009" s="49">
        <v>42002</v>
      </c>
      <c r="G8009" s="45" t="s">
        <v>338</v>
      </c>
      <c r="H8009" s="45" t="s">
        <v>7</v>
      </c>
      <c r="I8009" s="50">
        <v>33.49</v>
      </c>
      <c r="J8009" s="9" t="str">
        <f t="shared" si="126"/>
        <v>South</v>
      </c>
    </row>
    <row r="8010" spans="6:10" x14ac:dyDescent="0.25">
      <c r="F8010" s="49">
        <v>41609</v>
      </c>
      <c r="G8010" s="45" t="s">
        <v>404</v>
      </c>
      <c r="H8010" s="45" t="s">
        <v>324</v>
      </c>
      <c r="I8010" s="50">
        <v>39.9</v>
      </c>
      <c r="J8010" s="9" t="str">
        <f t="shared" si="126"/>
        <v>MidWest</v>
      </c>
    </row>
    <row r="8011" spans="6:10" x14ac:dyDescent="0.25">
      <c r="F8011" s="49">
        <v>41547</v>
      </c>
      <c r="G8011" s="45" t="s">
        <v>351</v>
      </c>
      <c r="H8011" s="45" t="s">
        <v>327</v>
      </c>
      <c r="I8011" s="50">
        <v>73.13</v>
      </c>
      <c r="J8011" s="9" t="str">
        <f t="shared" si="126"/>
        <v>MidWest</v>
      </c>
    </row>
    <row r="8012" spans="6:10" x14ac:dyDescent="0.25">
      <c r="F8012" s="49">
        <v>41638</v>
      </c>
      <c r="G8012" s="45" t="s">
        <v>361</v>
      </c>
      <c r="H8012" s="45" t="s">
        <v>334</v>
      </c>
      <c r="I8012" s="50">
        <v>70.5</v>
      </c>
      <c r="J8012" s="9" t="str">
        <f t="shared" si="126"/>
        <v>MidWest</v>
      </c>
    </row>
    <row r="8013" spans="6:10" x14ac:dyDescent="0.25">
      <c r="F8013" s="49">
        <v>41618</v>
      </c>
      <c r="G8013" s="45" t="s">
        <v>379</v>
      </c>
      <c r="H8013" s="45" t="s">
        <v>324</v>
      </c>
      <c r="I8013" s="50">
        <v>19.55</v>
      </c>
      <c r="J8013" s="9" t="str">
        <f t="shared" si="126"/>
        <v>East</v>
      </c>
    </row>
    <row r="8014" spans="6:10" x14ac:dyDescent="0.25">
      <c r="F8014" s="49">
        <v>41983</v>
      </c>
      <c r="G8014" s="45" t="s">
        <v>355</v>
      </c>
      <c r="H8014" s="45" t="s">
        <v>7</v>
      </c>
      <c r="I8014" s="50">
        <v>33.15</v>
      </c>
      <c r="J8014" s="9" t="str">
        <f t="shared" si="126"/>
        <v>MidWest</v>
      </c>
    </row>
    <row r="8015" spans="6:10" x14ac:dyDescent="0.25">
      <c r="F8015" s="49">
        <v>41638</v>
      </c>
      <c r="G8015" s="45" t="s">
        <v>333</v>
      </c>
      <c r="H8015" s="45" t="s">
        <v>7</v>
      </c>
      <c r="I8015" s="50">
        <v>68</v>
      </c>
      <c r="J8015" s="9" t="str">
        <f t="shared" si="126"/>
        <v>MidWest</v>
      </c>
    </row>
    <row r="8016" spans="6:10" x14ac:dyDescent="0.25">
      <c r="F8016" s="49">
        <v>41848</v>
      </c>
      <c r="G8016" s="45" t="s">
        <v>326</v>
      </c>
      <c r="H8016" s="45" t="s">
        <v>10</v>
      </c>
      <c r="I8016" s="50">
        <v>22.95</v>
      </c>
      <c r="J8016" s="9" t="str">
        <f t="shared" si="126"/>
        <v>West</v>
      </c>
    </row>
    <row r="8017" spans="6:10" x14ac:dyDescent="0.25">
      <c r="F8017" s="49">
        <v>41990</v>
      </c>
      <c r="G8017" s="45" t="s">
        <v>369</v>
      </c>
      <c r="H8017" s="45" t="s">
        <v>191</v>
      </c>
      <c r="I8017" s="50">
        <v>22.26</v>
      </c>
      <c r="J8017" s="9" t="str">
        <f t="shared" si="126"/>
        <v>South</v>
      </c>
    </row>
    <row r="8018" spans="6:10" x14ac:dyDescent="0.25">
      <c r="F8018" s="49">
        <v>41600</v>
      </c>
      <c r="G8018" s="45" t="s">
        <v>352</v>
      </c>
      <c r="H8018" s="45" t="s">
        <v>191</v>
      </c>
      <c r="I8018" s="50">
        <v>22.95</v>
      </c>
      <c r="J8018" s="9" t="str">
        <f t="shared" si="126"/>
        <v>MidWest</v>
      </c>
    </row>
    <row r="8019" spans="6:10" x14ac:dyDescent="0.25">
      <c r="F8019" s="49">
        <v>41953</v>
      </c>
      <c r="G8019" s="45" t="s">
        <v>404</v>
      </c>
      <c r="H8019" s="45" t="s">
        <v>324</v>
      </c>
      <c r="I8019" s="50">
        <v>38.9</v>
      </c>
      <c r="J8019" s="9" t="str">
        <f t="shared" si="126"/>
        <v>MidWest</v>
      </c>
    </row>
    <row r="8020" spans="6:10" x14ac:dyDescent="0.25">
      <c r="F8020" s="49">
        <v>41633</v>
      </c>
      <c r="G8020" s="45" t="s">
        <v>377</v>
      </c>
      <c r="H8020" s="45" t="s">
        <v>349</v>
      </c>
      <c r="I8020" s="50">
        <v>21</v>
      </c>
      <c r="J8020" s="9" t="str">
        <f t="shared" si="126"/>
        <v>West</v>
      </c>
    </row>
    <row r="8021" spans="6:10" x14ac:dyDescent="0.25">
      <c r="F8021" s="49">
        <v>41982</v>
      </c>
      <c r="G8021" s="45" t="s">
        <v>374</v>
      </c>
      <c r="H8021" s="45" t="s">
        <v>327</v>
      </c>
      <c r="I8021" s="50">
        <v>50</v>
      </c>
      <c r="J8021" s="9" t="str">
        <f t="shared" si="126"/>
        <v>West</v>
      </c>
    </row>
    <row r="8022" spans="6:10" x14ac:dyDescent="0.25">
      <c r="F8022" s="49">
        <v>41993</v>
      </c>
      <c r="G8022" s="45" t="s">
        <v>368</v>
      </c>
      <c r="H8022" s="45" t="s">
        <v>321</v>
      </c>
      <c r="I8022" s="50">
        <v>697.96</v>
      </c>
      <c r="J8022" s="9" t="str">
        <f t="shared" si="126"/>
        <v>West</v>
      </c>
    </row>
    <row r="8023" spans="6:10" x14ac:dyDescent="0.25">
      <c r="F8023" s="49">
        <v>41628</v>
      </c>
      <c r="G8023" s="45" t="s">
        <v>328</v>
      </c>
      <c r="H8023" s="45" t="s">
        <v>7</v>
      </c>
      <c r="I8023" s="50">
        <v>99.96</v>
      </c>
      <c r="J8023" s="9" t="str">
        <f t="shared" si="126"/>
        <v>MidWest</v>
      </c>
    </row>
    <row r="8024" spans="6:10" x14ac:dyDescent="0.25">
      <c r="F8024" s="49">
        <v>41906</v>
      </c>
      <c r="G8024" s="45" t="s">
        <v>375</v>
      </c>
      <c r="H8024" s="45" t="s">
        <v>337</v>
      </c>
      <c r="I8024" s="50">
        <v>48.75</v>
      </c>
      <c r="J8024" s="9" t="str">
        <f t="shared" si="126"/>
        <v>East</v>
      </c>
    </row>
    <row r="8025" spans="6:10" x14ac:dyDescent="0.25">
      <c r="F8025" s="49">
        <v>41611</v>
      </c>
      <c r="G8025" s="45" t="s">
        <v>383</v>
      </c>
      <c r="H8025" s="45" t="s">
        <v>10</v>
      </c>
      <c r="I8025" s="50">
        <v>45.21</v>
      </c>
      <c r="J8025" s="9" t="str">
        <f t="shared" si="126"/>
        <v>South</v>
      </c>
    </row>
    <row r="8026" spans="6:10" x14ac:dyDescent="0.25">
      <c r="F8026" s="49">
        <v>41976</v>
      </c>
      <c r="G8026" s="45" t="s">
        <v>335</v>
      </c>
      <c r="H8026" s="45" t="s">
        <v>324</v>
      </c>
      <c r="I8026" s="50">
        <v>39.1</v>
      </c>
      <c r="J8026" s="9" t="str">
        <f t="shared" si="126"/>
        <v>West</v>
      </c>
    </row>
    <row r="8027" spans="6:10" x14ac:dyDescent="0.25">
      <c r="F8027" s="49">
        <v>41615</v>
      </c>
      <c r="G8027" s="45" t="s">
        <v>379</v>
      </c>
      <c r="H8027" s="45" t="s">
        <v>10</v>
      </c>
      <c r="I8027" s="50">
        <v>337.37</v>
      </c>
      <c r="J8027" s="9" t="str">
        <f t="shared" si="126"/>
        <v>East</v>
      </c>
    </row>
    <row r="8028" spans="6:10" x14ac:dyDescent="0.25">
      <c r="F8028" s="49">
        <v>41963</v>
      </c>
      <c r="G8028" s="45" t="s">
        <v>368</v>
      </c>
      <c r="H8028" s="45" t="s">
        <v>191</v>
      </c>
      <c r="I8028" s="50">
        <v>45.9</v>
      </c>
      <c r="J8028" s="9" t="str">
        <f t="shared" si="126"/>
        <v>West</v>
      </c>
    </row>
    <row r="8029" spans="6:10" x14ac:dyDescent="0.25">
      <c r="F8029" s="49">
        <v>41983</v>
      </c>
      <c r="G8029" s="45" t="s">
        <v>353</v>
      </c>
      <c r="H8029" s="45" t="s">
        <v>7</v>
      </c>
      <c r="I8029" s="50">
        <v>66.64</v>
      </c>
      <c r="J8029" s="9" t="str">
        <f t="shared" si="126"/>
        <v>MidWest</v>
      </c>
    </row>
    <row r="8030" spans="6:10" x14ac:dyDescent="0.25">
      <c r="F8030" s="49">
        <v>41972</v>
      </c>
      <c r="G8030" s="45" t="s">
        <v>391</v>
      </c>
      <c r="H8030" s="45" t="s">
        <v>7</v>
      </c>
      <c r="I8030" s="50">
        <v>33.32</v>
      </c>
      <c r="J8030" s="9" t="str">
        <f t="shared" si="126"/>
        <v>South</v>
      </c>
    </row>
    <row r="8031" spans="6:10" x14ac:dyDescent="0.25">
      <c r="F8031" s="49">
        <v>41638</v>
      </c>
      <c r="G8031" s="45" t="s">
        <v>385</v>
      </c>
      <c r="H8031" s="45" t="s">
        <v>7</v>
      </c>
      <c r="I8031" s="50">
        <v>33.15</v>
      </c>
      <c r="J8031" s="9" t="str">
        <f t="shared" si="126"/>
        <v>MidWest</v>
      </c>
    </row>
    <row r="8032" spans="6:10" x14ac:dyDescent="0.25">
      <c r="F8032" s="49">
        <v>41999</v>
      </c>
      <c r="G8032" s="45" t="s">
        <v>388</v>
      </c>
      <c r="H8032" s="45" t="s">
        <v>10</v>
      </c>
      <c r="I8032" s="50">
        <v>22.38</v>
      </c>
      <c r="J8032" s="9" t="str">
        <f t="shared" si="126"/>
        <v>West</v>
      </c>
    </row>
    <row r="8033" spans="6:10" x14ac:dyDescent="0.25">
      <c r="F8033" s="49">
        <v>41637</v>
      </c>
      <c r="G8033" s="45" t="s">
        <v>344</v>
      </c>
      <c r="H8033" s="45" t="s">
        <v>10</v>
      </c>
      <c r="I8033" s="50">
        <v>45.21</v>
      </c>
      <c r="J8033" s="9" t="str">
        <f t="shared" si="126"/>
        <v>West</v>
      </c>
    </row>
    <row r="8034" spans="6:10" x14ac:dyDescent="0.25">
      <c r="F8034" s="49">
        <v>41585</v>
      </c>
      <c r="G8034" s="45" t="s">
        <v>389</v>
      </c>
      <c r="H8034" s="45" t="s">
        <v>10</v>
      </c>
      <c r="I8034" s="50">
        <v>45.9</v>
      </c>
      <c r="J8034" s="9" t="str">
        <f t="shared" si="126"/>
        <v>MidWest</v>
      </c>
    </row>
    <row r="8035" spans="6:10" x14ac:dyDescent="0.25">
      <c r="F8035" s="49">
        <v>41570</v>
      </c>
      <c r="G8035" s="45" t="s">
        <v>397</v>
      </c>
      <c r="H8035" s="45" t="s">
        <v>324</v>
      </c>
      <c r="I8035" s="50">
        <v>38.9</v>
      </c>
      <c r="J8035" s="9" t="str">
        <f t="shared" si="126"/>
        <v>West</v>
      </c>
    </row>
    <row r="8036" spans="6:10" x14ac:dyDescent="0.25">
      <c r="F8036" s="49">
        <v>41619</v>
      </c>
      <c r="G8036" s="45" t="s">
        <v>397</v>
      </c>
      <c r="H8036" s="45" t="s">
        <v>331</v>
      </c>
      <c r="I8036" s="50">
        <v>30</v>
      </c>
      <c r="J8036" s="9" t="str">
        <f t="shared" si="126"/>
        <v>West</v>
      </c>
    </row>
    <row r="8037" spans="6:10" x14ac:dyDescent="0.25">
      <c r="F8037" s="49">
        <v>41598</v>
      </c>
      <c r="G8037" s="45" t="s">
        <v>368</v>
      </c>
      <c r="H8037" s="45" t="s">
        <v>334</v>
      </c>
      <c r="I8037" s="50">
        <v>68.739999999999995</v>
      </c>
      <c r="J8037" s="9" t="str">
        <f t="shared" si="126"/>
        <v>West</v>
      </c>
    </row>
    <row r="8038" spans="6:10" x14ac:dyDescent="0.25">
      <c r="F8038" s="49">
        <v>41988</v>
      </c>
      <c r="G8038" s="45" t="s">
        <v>363</v>
      </c>
      <c r="H8038" s="45" t="s">
        <v>337</v>
      </c>
      <c r="I8038" s="50">
        <v>73.5</v>
      </c>
      <c r="J8038" s="9" t="str">
        <f t="shared" si="126"/>
        <v>West</v>
      </c>
    </row>
    <row r="8039" spans="6:10" x14ac:dyDescent="0.25">
      <c r="F8039" s="49">
        <v>41622</v>
      </c>
      <c r="G8039" s="45" t="s">
        <v>379</v>
      </c>
      <c r="H8039" s="45" t="s">
        <v>324</v>
      </c>
      <c r="I8039" s="50">
        <v>39.9</v>
      </c>
      <c r="J8039" s="9" t="str">
        <f t="shared" si="126"/>
        <v>East</v>
      </c>
    </row>
    <row r="8040" spans="6:10" x14ac:dyDescent="0.25">
      <c r="F8040" s="49">
        <v>41588</v>
      </c>
      <c r="G8040" s="45" t="s">
        <v>395</v>
      </c>
      <c r="H8040" s="45" t="s">
        <v>337</v>
      </c>
      <c r="I8040" s="50">
        <v>73.88</v>
      </c>
      <c r="J8040" s="9" t="str">
        <f t="shared" si="126"/>
        <v>East</v>
      </c>
    </row>
    <row r="8041" spans="6:10" x14ac:dyDescent="0.25">
      <c r="F8041" s="49">
        <v>41635</v>
      </c>
      <c r="G8041" s="45" t="s">
        <v>329</v>
      </c>
      <c r="H8041" s="45" t="s">
        <v>324</v>
      </c>
      <c r="I8041" s="50">
        <v>58.65</v>
      </c>
      <c r="J8041" s="9" t="str">
        <f t="shared" si="126"/>
        <v>MidWest</v>
      </c>
    </row>
    <row r="8042" spans="6:10" x14ac:dyDescent="0.25">
      <c r="F8042" s="49">
        <v>41653</v>
      </c>
      <c r="G8042" s="45" t="s">
        <v>353</v>
      </c>
      <c r="H8042" s="45" t="s">
        <v>324</v>
      </c>
      <c r="I8042" s="50">
        <v>19.95</v>
      </c>
      <c r="J8042" s="9" t="str">
        <f t="shared" si="126"/>
        <v>MidWest</v>
      </c>
    </row>
    <row r="8043" spans="6:10" x14ac:dyDescent="0.25">
      <c r="F8043" s="49">
        <v>41468</v>
      </c>
      <c r="G8043" s="45" t="s">
        <v>333</v>
      </c>
      <c r="H8043" s="45" t="s">
        <v>349</v>
      </c>
      <c r="I8043" s="50">
        <v>63</v>
      </c>
      <c r="J8043" s="9" t="str">
        <f t="shared" si="126"/>
        <v>MidWest</v>
      </c>
    </row>
    <row r="8044" spans="6:10" x14ac:dyDescent="0.25">
      <c r="F8044" s="49">
        <v>41794</v>
      </c>
      <c r="G8044" s="45" t="s">
        <v>397</v>
      </c>
      <c r="H8044" s="45" t="s">
        <v>7</v>
      </c>
      <c r="I8044" s="50">
        <v>65.959999999999994</v>
      </c>
      <c r="J8044" s="9" t="str">
        <f t="shared" si="126"/>
        <v>West</v>
      </c>
    </row>
    <row r="8045" spans="6:10" x14ac:dyDescent="0.25">
      <c r="F8045" s="49">
        <v>41508</v>
      </c>
      <c r="G8045" s="45" t="s">
        <v>344</v>
      </c>
      <c r="H8045" s="45" t="s">
        <v>349</v>
      </c>
      <c r="I8045" s="50">
        <v>84</v>
      </c>
      <c r="J8045" s="9" t="str">
        <f t="shared" si="126"/>
        <v>West</v>
      </c>
    </row>
    <row r="8046" spans="6:10" x14ac:dyDescent="0.25">
      <c r="F8046" s="49">
        <v>41611</v>
      </c>
      <c r="G8046" s="45" t="s">
        <v>338</v>
      </c>
      <c r="H8046" s="45" t="s">
        <v>7</v>
      </c>
      <c r="I8046" s="50">
        <v>68</v>
      </c>
      <c r="J8046" s="9" t="str">
        <f t="shared" si="126"/>
        <v>South</v>
      </c>
    </row>
    <row r="8047" spans="6:10" x14ac:dyDescent="0.25">
      <c r="F8047" s="49">
        <v>41945</v>
      </c>
      <c r="G8047" s="45" t="s">
        <v>326</v>
      </c>
      <c r="H8047" s="45" t="s">
        <v>10</v>
      </c>
      <c r="I8047" s="50">
        <v>45.21</v>
      </c>
      <c r="J8047" s="9" t="str">
        <f t="shared" si="126"/>
        <v>West</v>
      </c>
    </row>
    <row r="8048" spans="6:10" x14ac:dyDescent="0.25">
      <c r="F8048" s="49">
        <v>41947</v>
      </c>
      <c r="G8048" s="45" t="s">
        <v>376</v>
      </c>
      <c r="H8048" s="45" t="s">
        <v>334</v>
      </c>
      <c r="I8048" s="50">
        <v>69.8</v>
      </c>
      <c r="J8048" s="9" t="str">
        <f t="shared" si="126"/>
        <v>East</v>
      </c>
    </row>
    <row r="8049" spans="6:10" x14ac:dyDescent="0.25">
      <c r="F8049" s="49">
        <v>41984</v>
      </c>
      <c r="G8049" s="45" t="s">
        <v>380</v>
      </c>
      <c r="H8049" s="45" t="s">
        <v>324</v>
      </c>
      <c r="I8049" s="50">
        <v>39.299999999999997</v>
      </c>
      <c r="J8049" s="9" t="str">
        <f t="shared" si="126"/>
        <v>South</v>
      </c>
    </row>
    <row r="8050" spans="6:10" x14ac:dyDescent="0.25">
      <c r="F8050" s="49">
        <v>41748</v>
      </c>
      <c r="G8050" s="45" t="s">
        <v>329</v>
      </c>
      <c r="H8050" s="45" t="s">
        <v>331</v>
      </c>
      <c r="I8050" s="50">
        <v>90</v>
      </c>
      <c r="J8050" s="9" t="str">
        <f t="shared" si="126"/>
        <v>MidWest</v>
      </c>
    </row>
    <row r="8051" spans="6:10" x14ac:dyDescent="0.25">
      <c r="F8051" s="49">
        <v>41957</v>
      </c>
      <c r="G8051" s="45" t="s">
        <v>367</v>
      </c>
      <c r="H8051" s="45" t="s">
        <v>191</v>
      </c>
      <c r="I8051" s="50">
        <v>68.849999999999994</v>
      </c>
      <c r="J8051" s="9" t="str">
        <f t="shared" si="126"/>
        <v>MidWest</v>
      </c>
    </row>
    <row r="8052" spans="6:10" x14ac:dyDescent="0.25">
      <c r="F8052" s="49">
        <v>41420</v>
      </c>
      <c r="G8052" s="45" t="s">
        <v>341</v>
      </c>
      <c r="H8052" s="45" t="s">
        <v>334</v>
      </c>
      <c r="I8052" s="50">
        <v>45.83</v>
      </c>
      <c r="J8052" s="9" t="str">
        <f t="shared" si="126"/>
        <v>East</v>
      </c>
    </row>
    <row r="8053" spans="6:10" x14ac:dyDescent="0.25">
      <c r="F8053" s="49">
        <v>41957</v>
      </c>
      <c r="G8053" s="45" t="s">
        <v>358</v>
      </c>
      <c r="H8053" s="45" t="s">
        <v>331</v>
      </c>
      <c r="I8053" s="50">
        <v>60</v>
      </c>
      <c r="J8053" s="9" t="str">
        <f t="shared" si="126"/>
        <v>MidWest</v>
      </c>
    </row>
    <row r="8054" spans="6:10" x14ac:dyDescent="0.25">
      <c r="F8054" s="49">
        <v>41947</v>
      </c>
      <c r="G8054" s="45" t="s">
        <v>370</v>
      </c>
      <c r="H8054" s="45" t="s">
        <v>371</v>
      </c>
      <c r="I8054" s="50">
        <v>38</v>
      </c>
      <c r="J8054" s="9" t="str">
        <f t="shared" si="126"/>
        <v>South</v>
      </c>
    </row>
    <row r="8055" spans="6:10" x14ac:dyDescent="0.25">
      <c r="F8055" s="49">
        <v>41582</v>
      </c>
      <c r="G8055" s="45" t="s">
        <v>381</v>
      </c>
      <c r="H8055" s="45" t="s">
        <v>347</v>
      </c>
      <c r="I8055" s="50">
        <v>81.680000000000007</v>
      </c>
      <c r="J8055" s="9" t="str">
        <f t="shared" si="126"/>
        <v>MidWest</v>
      </c>
    </row>
    <row r="8056" spans="6:10" x14ac:dyDescent="0.25">
      <c r="F8056" s="49">
        <v>41601</v>
      </c>
      <c r="G8056" s="45" t="s">
        <v>357</v>
      </c>
      <c r="H8056" s="45" t="s">
        <v>327</v>
      </c>
      <c r="I8056" s="50">
        <v>50</v>
      </c>
      <c r="J8056" s="9" t="str">
        <f t="shared" si="126"/>
        <v>South</v>
      </c>
    </row>
    <row r="8057" spans="6:10" x14ac:dyDescent="0.25">
      <c r="F8057" s="49">
        <v>41629</v>
      </c>
      <c r="G8057" s="45" t="s">
        <v>326</v>
      </c>
      <c r="H8057" s="45" t="s">
        <v>337</v>
      </c>
      <c r="I8057" s="50">
        <v>75</v>
      </c>
      <c r="J8057" s="9" t="str">
        <f t="shared" si="126"/>
        <v>West</v>
      </c>
    </row>
    <row r="8058" spans="6:10" x14ac:dyDescent="0.25">
      <c r="F8058" s="49">
        <v>41860</v>
      </c>
      <c r="G8058" s="45" t="s">
        <v>351</v>
      </c>
      <c r="H8058" s="45" t="s">
        <v>321</v>
      </c>
      <c r="I8058" s="50">
        <v>239.85</v>
      </c>
      <c r="J8058" s="9" t="str">
        <f t="shared" si="126"/>
        <v>MidWest</v>
      </c>
    </row>
    <row r="8059" spans="6:10" x14ac:dyDescent="0.25">
      <c r="F8059" s="49">
        <v>41659</v>
      </c>
      <c r="G8059" s="45" t="s">
        <v>363</v>
      </c>
      <c r="H8059" s="45" t="s">
        <v>191</v>
      </c>
      <c r="I8059" s="50">
        <v>68.849999999999994</v>
      </c>
      <c r="J8059" s="9" t="str">
        <f t="shared" si="126"/>
        <v>West</v>
      </c>
    </row>
    <row r="8060" spans="6:10" x14ac:dyDescent="0.25">
      <c r="F8060" s="49">
        <v>41970</v>
      </c>
      <c r="G8060" s="45" t="s">
        <v>370</v>
      </c>
      <c r="H8060" s="45" t="s">
        <v>7</v>
      </c>
      <c r="I8060" s="50">
        <v>66.64</v>
      </c>
      <c r="J8060" s="9" t="str">
        <f t="shared" si="126"/>
        <v>South</v>
      </c>
    </row>
    <row r="8061" spans="6:10" x14ac:dyDescent="0.25">
      <c r="F8061" s="49">
        <v>41614</v>
      </c>
      <c r="G8061" s="45" t="s">
        <v>390</v>
      </c>
      <c r="H8061" s="45" t="s">
        <v>10</v>
      </c>
      <c r="I8061" s="50">
        <v>22.95</v>
      </c>
      <c r="J8061" s="9" t="str">
        <f t="shared" si="126"/>
        <v>South</v>
      </c>
    </row>
    <row r="8062" spans="6:10" x14ac:dyDescent="0.25">
      <c r="F8062" s="49">
        <v>41611</v>
      </c>
      <c r="G8062" s="45" t="s">
        <v>370</v>
      </c>
      <c r="H8062" s="45" t="s">
        <v>324</v>
      </c>
      <c r="I8062" s="50">
        <v>19.95</v>
      </c>
      <c r="J8062" s="9" t="str">
        <f t="shared" si="126"/>
        <v>South</v>
      </c>
    </row>
    <row r="8063" spans="6:10" x14ac:dyDescent="0.25">
      <c r="F8063" s="49">
        <v>41373</v>
      </c>
      <c r="G8063" s="45" t="s">
        <v>367</v>
      </c>
      <c r="H8063" s="45" t="s">
        <v>10</v>
      </c>
      <c r="I8063" s="50">
        <v>68.849999999999994</v>
      </c>
      <c r="J8063" s="9" t="str">
        <f t="shared" si="126"/>
        <v>MidWest</v>
      </c>
    </row>
    <row r="8064" spans="6:10" x14ac:dyDescent="0.25">
      <c r="F8064" s="49">
        <v>41636</v>
      </c>
      <c r="G8064" s="45" t="s">
        <v>360</v>
      </c>
      <c r="H8064" s="45" t="s">
        <v>324</v>
      </c>
      <c r="I8064" s="50">
        <v>19.95</v>
      </c>
      <c r="J8064" s="9" t="str">
        <f t="shared" si="126"/>
        <v>West</v>
      </c>
    </row>
    <row r="8065" spans="6:10" x14ac:dyDescent="0.25">
      <c r="F8065" s="49">
        <v>41593</v>
      </c>
      <c r="G8065" s="45" t="s">
        <v>395</v>
      </c>
      <c r="H8065" s="45" t="s">
        <v>10</v>
      </c>
      <c r="I8065" s="50">
        <v>45.9</v>
      </c>
      <c r="J8065" s="9" t="str">
        <f t="shared" si="126"/>
        <v>East</v>
      </c>
    </row>
    <row r="8066" spans="6:10" x14ac:dyDescent="0.25">
      <c r="F8066" s="49">
        <v>41849</v>
      </c>
      <c r="G8066" s="45" t="s">
        <v>401</v>
      </c>
      <c r="H8066" s="45" t="s">
        <v>334</v>
      </c>
      <c r="I8066" s="50">
        <v>23.03</v>
      </c>
      <c r="J8066" s="9" t="str">
        <f t="shared" si="126"/>
        <v>East</v>
      </c>
    </row>
    <row r="8067" spans="6:10" x14ac:dyDescent="0.25">
      <c r="F8067" s="49">
        <v>41471</v>
      </c>
      <c r="G8067" s="45" t="s">
        <v>372</v>
      </c>
      <c r="H8067" s="45" t="s">
        <v>7</v>
      </c>
      <c r="I8067" s="50">
        <v>782</v>
      </c>
      <c r="J8067" s="9" t="str">
        <f t="shared" si="126"/>
        <v>West</v>
      </c>
    </row>
    <row r="8068" spans="6:10" x14ac:dyDescent="0.25">
      <c r="F8068" s="49">
        <v>41805</v>
      </c>
      <c r="G8068" s="45" t="s">
        <v>368</v>
      </c>
      <c r="H8068" s="45" t="s">
        <v>7</v>
      </c>
      <c r="I8068" s="50">
        <v>102</v>
      </c>
      <c r="J8068" s="9" t="str">
        <f t="shared" ref="J8068:J8131" si="127">VLOOKUP(G8068,$A$4:$B$75,2,0)</f>
        <v>West</v>
      </c>
    </row>
    <row r="8069" spans="6:10" x14ac:dyDescent="0.25">
      <c r="F8069" s="49">
        <v>41953</v>
      </c>
      <c r="G8069" s="45" t="s">
        <v>343</v>
      </c>
      <c r="H8069" s="45" t="s">
        <v>191</v>
      </c>
      <c r="I8069" s="50">
        <v>44.52</v>
      </c>
      <c r="J8069" s="9" t="str">
        <f t="shared" si="127"/>
        <v>West</v>
      </c>
    </row>
    <row r="8070" spans="6:10" x14ac:dyDescent="0.25">
      <c r="F8070" s="49">
        <v>41372</v>
      </c>
      <c r="G8070" s="45" t="s">
        <v>366</v>
      </c>
      <c r="H8070" s="45" t="s">
        <v>10</v>
      </c>
      <c r="I8070" s="50">
        <v>67.819999999999993</v>
      </c>
      <c r="J8070" s="9" t="str">
        <f t="shared" si="127"/>
        <v>West</v>
      </c>
    </row>
    <row r="8071" spans="6:10" x14ac:dyDescent="0.25">
      <c r="F8071" s="49">
        <v>41590</v>
      </c>
      <c r="G8071" s="45" t="s">
        <v>335</v>
      </c>
      <c r="H8071" s="45" t="s">
        <v>347</v>
      </c>
      <c r="I8071" s="50">
        <v>26.95</v>
      </c>
      <c r="J8071" s="9" t="str">
        <f t="shared" si="127"/>
        <v>West</v>
      </c>
    </row>
    <row r="8072" spans="6:10" x14ac:dyDescent="0.25">
      <c r="F8072" s="49">
        <v>41788</v>
      </c>
      <c r="G8072" s="45" t="s">
        <v>384</v>
      </c>
      <c r="H8072" s="45" t="s">
        <v>337</v>
      </c>
      <c r="I8072" s="50">
        <v>50</v>
      </c>
      <c r="J8072" s="9" t="str">
        <f t="shared" si="127"/>
        <v>East</v>
      </c>
    </row>
    <row r="8073" spans="6:10" x14ac:dyDescent="0.25">
      <c r="F8073" s="49">
        <v>41946</v>
      </c>
      <c r="G8073" s="45" t="s">
        <v>374</v>
      </c>
      <c r="H8073" s="45" t="s">
        <v>10</v>
      </c>
      <c r="I8073" s="50">
        <v>22.49</v>
      </c>
      <c r="J8073" s="9" t="str">
        <f t="shared" si="127"/>
        <v>West</v>
      </c>
    </row>
    <row r="8074" spans="6:10" x14ac:dyDescent="0.25">
      <c r="F8074" s="49">
        <v>41579</v>
      </c>
      <c r="G8074" s="45" t="s">
        <v>381</v>
      </c>
      <c r="H8074" s="45" t="s">
        <v>10</v>
      </c>
      <c r="I8074" s="50">
        <v>22.95</v>
      </c>
      <c r="J8074" s="9" t="str">
        <f t="shared" si="127"/>
        <v>MidWest</v>
      </c>
    </row>
    <row r="8075" spans="6:10" x14ac:dyDescent="0.25">
      <c r="F8075" s="49">
        <v>41982</v>
      </c>
      <c r="G8075" s="45" t="s">
        <v>365</v>
      </c>
      <c r="H8075" s="45" t="s">
        <v>324</v>
      </c>
      <c r="I8075" s="50">
        <v>197.51</v>
      </c>
      <c r="J8075" s="9" t="str">
        <f t="shared" si="127"/>
        <v>West</v>
      </c>
    </row>
    <row r="8076" spans="6:10" x14ac:dyDescent="0.25">
      <c r="F8076" s="49">
        <v>41952</v>
      </c>
      <c r="G8076" s="45" t="s">
        <v>368</v>
      </c>
      <c r="H8076" s="45" t="s">
        <v>10</v>
      </c>
      <c r="I8076" s="50">
        <v>68.849999999999994</v>
      </c>
      <c r="J8076" s="9" t="str">
        <f t="shared" si="127"/>
        <v>West</v>
      </c>
    </row>
    <row r="8077" spans="6:10" x14ac:dyDescent="0.25">
      <c r="F8077" s="49">
        <v>41599</v>
      </c>
      <c r="G8077" s="45" t="s">
        <v>394</v>
      </c>
      <c r="H8077" s="45" t="s">
        <v>349</v>
      </c>
      <c r="I8077" s="50">
        <v>63</v>
      </c>
      <c r="J8077" s="9" t="str">
        <f t="shared" si="127"/>
        <v>West</v>
      </c>
    </row>
    <row r="8078" spans="6:10" x14ac:dyDescent="0.25">
      <c r="F8078" s="49">
        <v>41882</v>
      </c>
      <c r="G8078" s="45" t="s">
        <v>369</v>
      </c>
      <c r="H8078" s="45" t="s">
        <v>347</v>
      </c>
      <c r="I8078" s="50">
        <v>269.5</v>
      </c>
      <c r="J8078" s="9" t="str">
        <f t="shared" si="127"/>
        <v>South</v>
      </c>
    </row>
    <row r="8079" spans="6:10" x14ac:dyDescent="0.25">
      <c r="F8079" s="49">
        <v>41289</v>
      </c>
      <c r="G8079" s="45" t="s">
        <v>329</v>
      </c>
      <c r="H8079" s="45" t="s">
        <v>191</v>
      </c>
      <c r="I8079" s="50">
        <v>44.52</v>
      </c>
      <c r="J8079" s="9" t="str">
        <f t="shared" si="127"/>
        <v>MidWest</v>
      </c>
    </row>
    <row r="8080" spans="6:10" x14ac:dyDescent="0.25">
      <c r="F8080" s="49">
        <v>41634</v>
      </c>
      <c r="G8080" s="45" t="s">
        <v>375</v>
      </c>
      <c r="H8080" s="45" t="s">
        <v>191</v>
      </c>
      <c r="I8080" s="50">
        <v>361.69</v>
      </c>
      <c r="J8080" s="9" t="str">
        <f t="shared" si="127"/>
        <v>East</v>
      </c>
    </row>
    <row r="8081" spans="6:10" x14ac:dyDescent="0.25">
      <c r="F8081" s="49">
        <v>41402</v>
      </c>
      <c r="G8081" s="45" t="s">
        <v>370</v>
      </c>
      <c r="H8081" s="45" t="s">
        <v>337</v>
      </c>
      <c r="I8081" s="50">
        <v>49</v>
      </c>
      <c r="J8081" s="9" t="str">
        <f t="shared" si="127"/>
        <v>South</v>
      </c>
    </row>
    <row r="8082" spans="6:10" x14ac:dyDescent="0.25">
      <c r="F8082" s="49">
        <v>42004</v>
      </c>
      <c r="G8082" s="45" t="s">
        <v>398</v>
      </c>
      <c r="H8082" s="45" t="s">
        <v>331</v>
      </c>
      <c r="I8082" s="50">
        <v>30</v>
      </c>
      <c r="J8082" s="9" t="str">
        <f t="shared" si="127"/>
        <v>East</v>
      </c>
    </row>
    <row r="8083" spans="6:10" x14ac:dyDescent="0.25">
      <c r="F8083" s="49">
        <v>41620</v>
      </c>
      <c r="G8083" s="45" t="s">
        <v>359</v>
      </c>
      <c r="H8083" s="45" t="s">
        <v>7</v>
      </c>
      <c r="I8083" s="50">
        <v>102</v>
      </c>
      <c r="J8083" s="9" t="str">
        <f t="shared" si="127"/>
        <v>MidWest</v>
      </c>
    </row>
    <row r="8084" spans="6:10" x14ac:dyDescent="0.25">
      <c r="F8084" s="49">
        <v>41406</v>
      </c>
      <c r="G8084" s="45" t="s">
        <v>382</v>
      </c>
      <c r="H8084" s="45" t="s">
        <v>324</v>
      </c>
      <c r="I8084" s="50">
        <v>59.85</v>
      </c>
      <c r="J8084" s="9" t="str">
        <f t="shared" si="127"/>
        <v>East</v>
      </c>
    </row>
    <row r="8085" spans="6:10" x14ac:dyDescent="0.25">
      <c r="F8085" s="49">
        <v>41380</v>
      </c>
      <c r="G8085" s="45" t="s">
        <v>329</v>
      </c>
      <c r="H8085" s="45" t="s">
        <v>10</v>
      </c>
      <c r="I8085" s="50">
        <v>22.72</v>
      </c>
      <c r="J8085" s="9" t="str">
        <f t="shared" si="127"/>
        <v>MidWest</v>
      </c>
    </row>
    <row r="8086" spans="6:10" x14ac:dyDescent="0.25">
      <c r="F8086" s="49">
        <v>41585</v>
      </c>
      <c r="G8086" s="45" t="s">
        <v>373</v>
      </c>
      <c r="H8086" s="45" t="s">
        <v>10</v>
      </c>
      <c r="I8086" s="50">
        <v>519.92999999999995</v>
      </c>
      <c r="J8086" s="9" t="str">
        <f t="shared" si="127"/>
        <v>MidWest</v>
      </c>
    </row>
    <row r="8087" spans="6:10" x14ac:dyDescent="0.25">
      <c r="F8087" s="49">
        <v>41969</v>
      </c>
      <c r="G8087" s="45" t="s">
        <v>388</v>
      </c>
      <c r="H8087" s="45" t="s">
        <v>331</v>
      </c>
      <c r="I8087" s="50">
        <v>87.75</v>
      </c>
      <c r="J8087" s="9" t="str">
        <f t="shared" si="127"/>
        <v>West</v>
      </c>
    </row>
    <row r="8088" spans="6:10" x14ac:dyDescent="0.25">
      <c r="F8088" s="49">
        <v>41989</v>
      </c>
      <c r="G8088" s="45" t="s">
        <v>330</v>
      </c>
      <c r="H8088" s="45" t="s">
        <v>10</v>
      </c>
      <c r="I8088" s="50">
        <v>68.849999999999994</v>
      </c>
      <c r="J8088" s="9" t="str">
        <f t="shared" si="127"/>
        <v>East</v>
      </c>
    </row>
    <row r="8089" spans="6:10" x14ac:dyDescent="0.25">
      <c r="F8089" s="49">
        <v>41981</v>
      </c>
      <c r="G8089" s="45" t="s">
        <v>359</v>
      </c>
      <c r="H8089" s="45" t="s">
        <v>191</v>
      </c>
      <c r="I8089" s="50">
        <v>68.849999999999994</v>
      </c>
      <c r="J8089" s="9" t="str">
        <f t="shared" si="127"/>
        <v>MidWest</v>
      </c>
    </row>
    <row r="8090" spans="6:10" x14ac:dyDescent="0.25">
      <c r="F8090" s="49">
        <v>41610</v>
      </c>
      <c r="G8090" s="45" t="s">
        <v>400</v>
      </c>
      <c r="H8090" s="45" t="s">
        <v>10</v>
      </c>
      <c r="I8090" s="50">
        <v>45.9</v>
      </c>
      <c r="J8090" s="9" t="str">
        <f t="shared" si="127"/>
        <v>West</v>
      </c>
    </row>
    <row r="8091" spans="6:10" x14ac:dyDescent="0.25">
      <c r="F8091" s="49">
        <v>41612</v>
      </c>
      <c r="G8091" s="45" t="s">
        <v>368</v>
      </c>
      <c r="H8091" s="45" t="s">
        <v>191</v>
      </c>
      <c r="I8091" s="50">
        <v>44.52</v>
      </c>
      <c r="J8091" s="9" t="str">
        <f t="shared" si="127"/>
        <v>West</v>
      </c>
    </row>
    <row r="8092" spans="6:10" x14ac:dyDescent="0.25">
      <c r="F8092" s="49">
        <v>41976</v>
      </c>
      <c r="G8092" s="45" t="s">
        <v>368</v>
      </c>
      <c r="H8092" s="45" t="s">
        <v>191</v>
      </c>
      <c r="I8092" s="50">
        <v>68.849999999999994</v>
      </c>
      <c r="J8092" s="9" t="str">
        <f t="shared" si="127"/>
        <v>West</v>
      </c>
    </row>
    <row r="8093" spans="6:10" x14ac:dyDescent="0.25">
      <c r="F8093" s="49">
        <v>41412</v>
      </c>
      <c r="G8093" s="45" t="s">
        <v>382</v>
      </c>
      <c r="H8093" s="45" t="s">
        <v>10</v>
      </c>
      <c r="I8093" s="50">
        <v>90.42</v>
      </c>
      <c r="J8093" s="9" t="str">
        <f t="shared" si="127"/>
        <v>East</v>
      </c>
    </row>
    <row r="8094" spans="6:10" x14ac:dyDescent="0.25">
      <c r="F8094" s="49">
        <v>41571</v>
      </c>
      <c r="G8094" s="45" t="s">
        <v>372</v>
      </c>
      <c r="H8094" s="45" t="s">
        <v>334</v>
      </c>
      <c r="I8094" s="50">
        <v>69.09</v>
      </c>
      <c r="J8094" s="9" t="str">
        <f t="shared" si="127"/>
        <v>West</v>
      </c>
    </row>
    <row r="8095" spans="6:10" x14ac:dyDescent="0.25">
      <c r="F8095" s="49">
        <v>41581</v>
      </c>
      <c r="G8095" s="45" t="s">
        <v>351</v>
      </c>
      <c r="H8095" s="45" t="s">
        <v>191</v>
      </c>
      <c r="I8095" s="50">
        <v>44.75</v>
      </c>
      <c r="J8095" s="9" t="str">
        <f t="shared" si="127"/>
        <v>MidWest</v>
      </c>
    </row>
    <row r="8096" spans="6:10" x14ac:dyDescent="0.25">
      <c r="F8096" s="49">
        <v>41980</v>
      </c>
      <c r="G8096" s="45" t="s">
        <v>394</v>
      </c>
      <c r="H8096" s="45" t="s">
        <v>10</v>
      </c>
      <c r="I8096" s="50">
        <v>68.849999999999994</v>
      </c>
      <c r="J8096" s="9" t="str">
        <f t="shared" si="127"/>
        <v>West</v>
      </c>
    </row>
    <row r="8097" spans="6:10" x14ac:dyDescent="0.25">
      <c r="F8097" s="49">
        <v>41648</v>
      </c>
      <c r="G8097" s="45" t="s">
        <v>338</v>
      </c>
      <c r="H8097" s="45" t="s">
        <v>191</v>
      </c>
      <c r="I8097" s="50">
        <v>367.2</v>
      </c>
      <c r="J8097" s="9" t="str">
        <f t="shared" si="127"/>
        <v>South</v>
      </c>
    </row>
    <row r="8098" spans="6:10" x14ac:dyDescent="0.25">
      <c r="F8098" s="49">
        <v>41438</v>
      </c>
      <c r="G8098" s="45" t="s">
        <v>368</v>
      </c>
      <c r="H8098" s="45" t="s">
        <v>349</v>
      </c>
      <c r="I8098" s="50">
        <v>42</v>
      </c>
      <c r="J8098" s="9" t="str">
        <f t="shared" si="127"/>
        <v>West</v>
      </c>
    </row>
    <row r="8099" spans="6:10" x14ac:dyDescent="0.25">
      <c r="F8099" s="49">
        <v>41960</v>
      </c>
      <c r="G8099" s="45" t="s">
        <v>357</v>
      </c>
      <c r="H8099" s="45" t="s">
        <v>191</v>
      </c>
      <c r="I8099" s="50">
        <v>22.95</v>
      </c>
      <c r="J8099" s="9" t="str">
        <f t="shared" si="127"/>
        <v>South</v>
      </c>
    </row>
    <row r="8100" spans="6:10" x14ac:dyDescent="0.25">
      <c r="F8100" s="49">
        <v>41582</v>
      </c>
      <c r="G8100" s="45" t="s">
        <v>389</v>
      </c>
      <c r="H8100" s="45" t="s">
        <v>337</v>
      </c>
      <c r="I8100" s="50">
        <v>24.75</v>
      </c>
      <c r="J8100" s="9" t="str">
        <f t="shared" si="127"/>
        <v>MidWest</v>
      </c>
    </row>
    <row r="8101" spans="6:10" x14ac:dyDescent="0.25">
      <c r="F8101" s="49">
        <v>41587</v>
      </c>
      <c r="G8101" s="45" t="s">
        <v>360</v>
      </c>
      <c r="H8101" s="45" t="s">
        <v>349</v>
      </c>
      <c r="I8101" s="50">
        <v>41.58</v>
      </c>
      <c r="J8101" s="9" t="str">
        <f t="shared" si="127"/>
        <v>West</v>
      </c>
    </row>
    <row r="8102" spans="6:10" x14ac:dyDescent="0.25">
      <c r="F8102" s="49">
        <v>41978</v>
      </c>
      <c r="G8102" s="45" t="s">
        <v>341</v>
      </c>
      <c r="H8102" s="45" t="s">
        <v>347</v>
      </c>
      <c r="I8102" s="50">
        <v>27.5</v>
      </c>
      <c r="J8102" s="9" t="str">
        <f t="shared" si="127"/>
        <v>East</v>
      </c>
    </row>
    <row r="8103" spans="6:10" x14ac:dyDescent="0.25">
      <c r="F8103" s="49">
        <v>41509</v>
      </c>
      <c r="G8103" s="45" t="s">
        <v>323</v>
      </c>
      <c r="H8103" s="45" t="s">
        <v>331</v>
      </c>
      <c r="I8103" s="50">
        <v>120</v>
      </c>
      <c r="J8103" s="9" t="str">
        <f t="shared" si="127"/>
        <v>MidWest</v>
      </c>
    </row>
    <row r="8104" spans="6:10" x14ac:dyDescent="0.25">
      <c r="F8104" s="49">
        <v>41995</v>
      </c>
      <c r="G8104" s="45" t="s">
        <v>355</v>
      </c>
      <c r="H8104" s="45" t="s">
        <v>324</v>
      </c>
      <c r="I8104" s="50">
        <v>59.25</v>
      </c>
      <c r="J8104" s="9" t="str">
        <f t="shared" si="127"/>
        <v>MidWest</v>
      </c>
    </row>
    <row r="8105" spans="6:10" x14ac:dyDescent="0.25">
      <c r="F8105" s="49">
        <v>41572</v>
      </c>
      <c r="G8105" s="45" t="s">
        <v>326</v>
      </c>
      <c r="H8105" s="45" t="s">
        <v>191</v>
      </c>
      <c r="I8105" s="50">
        <v>68.849999999999994</v>
      </c>
      <c r="J8105" s="9" t="str">
        <f t="shared" si="127"/>
        <v>West</v>
      </c>
    </row>
    <row r="8106" spans="6:10" x14ac:dyDescent="0.25">
      <c r="F8106" s="49">
        <v>41988</v>
      </c>
      <c r="G8106" s="45" t="s">
        <v>368</v>
      </c>
      <c r="H8106" s="45" t="s">
        <v>191</v>
      </c>
      <c r="I8106" s="50">
        <v>160.65</v>
      </c>
      <c r="J8106" s="9" t="str">
        <f t="shared" si="127"/>
        <v>West</v>
      </c>
    </row>
    <row r="8107" spans="6:10" x14ac:dyDescent="0.25">
      <c r="F8107" s="49">
        <v>41963</v>
      </c>
      <c r="G8107" s="45" t="s">
        <v>329</v>
      </c>
      <c r="H8107" s="45" t="s">
        <v>327</v>
      </c>
      <c r="I8107" s="50">
        <v>25</v>
      </c>
      <c r="J8107" s="9" t="str">
        <f t="shared" si="127"/>
        <v>MidWest</v>
      </c>
    </row>
    <row r="8108" spans="6:10" x14ac:dyDescent="0.25">
      <c r="F8108" s="49">
        <v>41956</v>
      </c>
      <c r="G8108" s="45" t="s">
        <v>348</v>
      </c>
      <c r="H8108" s="45" t="s">
        <v>324</v>
      </c>
      <c r="I8108" s="50">
        <v>319.2</v>
      </c>
      <c r="J8108" s="9" t="str">
        <f t="shared" si="127"/>
        <v>South</v>
      </c>
    </row>
    <row r="8109" spans="6:10" x14ac:dyDescent="0.25">
      <c r="F8109" s="49">
        <v>41994</v>
      </c>
      <c r="G8109" s="45" t="s">
        <v>357</v>
      </c>
      <c r="H8109" s="45" t="s">
        <v>7</v>
      </c>
      <c r="I8109" s="50">
        <v>100.47</v>
      </c>
      <c r="J8109" s="9" t="str">
        <f t="shared" si="127"/>
        <v>South</v>
      </c>
    </row>
    <row r="8110" spans="6:10" x14ac:dyDescent="0.25">
      <c r="F8110" s="49">
        <v>41692</v>
      </c>
      <c r="G8110" s="45" t="s">
        <v>382</v>
      </c>
      <c r="H8110" s="45" t="s">
        <v>7</v>
      </c>
      <c r="I8110" s="50">
        <v>34</v>
      </c>
      <c r="J8110" s="9" t="str">
        <f t="shared" si="127"/>
        <v>East</v>
      </c>
    </row>
    <row r="8111" spans="6:10" x14ac:dyDescent="0.25">
      <c r="F8111" s="49">
        <v>41587</v>
      </c>
      <c r="G8111" s="45" t="s">
        <v>357</v>
      </c>
      <c r="H8111" s="45" t="s">
        <v>324</v>
      </c>
      <c r="I8111" s="50">
        <v>58.65</v>
      </c>
      <c r="J8111" s="9" t="str">
        <f t="shared" si="127"/>
        <v>South</v>
      </c>
    </row>
    <row r="8112" spans="6:10" x14ac:dyDescent="0.25">
      <c r="F8112" s="49">
        <v>41583</v>
      </c>
      <c r="G8112" s="45" t="s">
        <v>328</v>
      </c>
      <c r="H8112" s="45" t="s">
        <v>324</v>
      </c>
      <c r="I8112" s="50">
        <v>58.05</v>
      </c>
      <c r="J8112" s="9" t="str">
        <f t="shared" si="127"/>
        <v>MidWest</v>
      </c>
    </row>
    <row r="8113" spans="6:10" x14ac:dyDescent="0.25">
      <c r="F8113" s="49">
        <v>41910</v>
      </c>
      <c r="G8113" s="45" t="s">
        <v>367</v>
      </c>
      <c r="H8113" s="45" t="s">
        <v>337</v>
      </c>
      <c r="I8113" s="50">
        <v>75</v>
      </c>
      <c r="J8113" s="9" t="str">
        <f t="shared" si="127"/>
        <v>MidWest</v>
      </c>
    </row>
    <row r="8114" spans="6:10" x14ac:dyDescent="0.25">
      <c r="F8114" s="49">
        <v>41596</v>
      </c>
      <c r="G8114" s="45" t="s">
        <v>387</v>
      </c>
      <c r="H8114" s="45" t="s">
        <v>7</v>
      </c>
      <c r="I8114" s="50">
        <v>34</v>
      </c>
      <c r="J8114" s="9" t="str">
        <f t="shared" si="127"/>
        <v>MidWest</v>
      </c>
    </row>
    <row r="8115" spans="6:10" x14ac:dyDescent="0.25">
      <c r="F8115" s="49">
        <v>42000</v>
      </c>
      <c r="G8115" s="45" t="s">
        <v>352</v>
      </c>
      <c r="H8115" s="45" t="s">
        <v>10</v>
      </c>
      <c r="I8115" s="50">
        <v>45.21</v>
      </c>
      <c r="J8115" s="9" t="str">
        <f t="shared" si="127"/>
        <v>MidWest</v>
      </c>
    </row>
    <row r="8116" spans="6:10" x14ac:dyDescent="0.25">
      <c r="F8116" s="49">
        <v>41597</v>
      </c>
      <c r="G8116" s="45" t="s">
        <v>373</v>
      </c>
      <c r="H8116" s="45" t="s">
        <v>10</v>
      </c>
      <c r="I8116" s="50">
        <v>68.849999999999994</v>
      </c>
      <c r="J8116" s="9" t="str">
        <f t="shared" si="127"/>
        <v>MidWest</v>
      </c>
    </row>
    <row r="8117" spans="6:10" x14ac:dyDescent="0.25">
      <c r="F8117" s="49">
        <v>41668</v>
      </c>
      <c r="G8117" s="45" t="s">
        <v>346</v>
      </c>
      <c r="H8117" s="45" t="s">
        <v>347</v>
      </c>
      <c r="I8117" s="50">
        <v>55</v>
      </c>
      <c r="J8117" s="9" t="str">
        <f t="shared" si="127"/>
        <v>MidWest</v>
      </c>
    </row>
    <row r="8118" spans="6:10" x14ac:dyDescent="0.25">
      <c r="F8118" s="49">
        <v>41586</v>
      </c>
      <c r="G8118" s="45" t="s">
        <v>391</v>
      </c>
      <c r="H8118" s="45" t="s">
        <v>324</v>
      </c>
      <c r="I8118" s="50">
        <v>59.85</v>
      </c>
      <c r="J8118" s="9" t="str">
        <f t="shared" si="127"/>
        <v>South</v>
      </c>
    </row>
    <row r="8119" spans="6:10" x14ac:dyDescent="0.25">
      <c r="F8119" s="49">
        <v>41596</v>
      </c>
      <c r="G8119" s="45" t="s">
        <v>345</v>
      </c>
      <c r="H8119" s="45" t="s">
        <v>10</v>
      </c>
      <c r="I8119" s="50">
        <v>22.95</v>
      </c>
      <c r="J8119" s="9" t="str">
        <f t="shared" si="127"/>
        <v>West</v>
      </c>
    </row>
    <row r="8120" spans="6:10" x14ac:dyDescent="0.25">
      <c r="F8120" s="49">
        <v>41687</v>
      </c>
      <c r="G8120" s="45" t="s">
        <v>323</v>
      </c>
      <c r="H8120" s="45" t="s">
        <v>7</v>
      </c>
      <c r="I8120" s="50">
        <v>100.98</v>
      </c>
      <c r="J8120" s="9" t="str">
        <f t="shared" si="127"/>
        <v>MidWest</v>
      </c>
    </row>
    <row r="8121" spans="6:10" x14ac:dyDescent="0.25">
      <c r="F8121" s="49">
        <v>41336</v>
      </c>
      <c r="G8121" s="45" t="s">
        <v>377</v>
      </c>
      <c r="H8121" s="45" t="s">
        <v>371</v>
      </c>
      <c r="I8121" s="50">
        <v>19</v>
      </c>
      <c r="J8121" s="9" t="str">
        <f t="shared" si="127"/>
        <v>West</v>
      </c>
    </row>
    <row r="8122" spans="6:10" x14ac:dyDescent="0.25">
      <c r="F8122" s="49">
        <v>41396</v>
      </c>
      <c r="G8122" s="45" t="s">
        <v>400</v>
      </c>
      <c r="H8122" s="45" t="s">
        <v>7</v>
      </c>
      <c r="I8122" s="50">
        <v>401.88</v>
      </c>
      <c r="J8122" s="9" t="str">
        <f t="shared" si="127"/>
        <v>West</v>
      </c>
    </row>
    <row r="8123" spans="6:10" x14ac:dyDescent="0.25">
      <c r="F8123" s="49">
        <v>41387</v>
      </c>
      <c r="G8123" s="45" t="s">
        <v>391</v>
      </c>
      <c r="H8123" s="45" t="s">
        <v>324</v>
      </c>
      <c r="I8123" s="50">
        <v>272.32</v>
      </c>
      <c r="J8123" s="9" t="str">
        <f t="shared" si="127"/>
        <v>South</v>
      </c>
    </row>
    <row r="8124" spans="6:10" x14ac:dyDescent="0.25">
      <c r="F8124" s="49">
        <v>41609</v>
      </c>
      <c r="G8124" s="45" t="s">
        <v>333</v>
      </c>
      <c r="H8124" s="45" t="s">
        <v>7</v>
      </c>
      <c r="I8124" s="50">
        <v>65.959999999999994</v>
      </c>
      <c r="J8124" s="9" t="str">
        <f t="shared" si="127"/>
        <v>MidWest</v>
      </c>
    </row>
    <row r="8125" spans="6:10" x14ac:dyDescent="0.25">
      <c r="F8125" s="49">
        <v>41590</v>
      </c>
      <c r="G8125" s="45" t="s">
        <v>401</v>
      </c>
      <c r="H8125" s="45" t="s">
        <v>331</v>
      </c>
      <c r="I8125" s="50">
        <v>59.4</v>
      </c>
      <c r="J8125" s="9" t="str">
        <f t="shared" si="127"/>
        <v>East</v>
      </c>
    </row>
    <row r="8126" spans="6:10" x14ac:dyDescent="0.25">
      <c r="F8126" s="49">
        <v>41960</v>
      </c>
      <c r="G8126" s="45" t="s">
        <v>360</v>
      </c>
      <c r="H8126" s="45" t="s">
        <v>7</v>
      </c>
      <c r="I8126" s="50">
        <v>102</v>
      </c>
      <c r="J8126" s="9" t="str">
        <f t="shared" si="127"/>
        <v>West</v>
      </c>
    </row>
    <row r="8127" spans="6:10" x14ac:dyDescent="0.25">
      <c r="F8127" s="49">
        <v>41536</v>
      </c>
      <c r="G8127" s="45" t="s">
        <v>359</v>
      </c>
      <c r="H8127" s="45" t="s">
        <v>191</v>
      </c>
      <c r="I8127" s="50">
        <v>44.52</v>
      </c>
      <c r="J8127" s="9" t="str">
        <f t="shared" si="127"/>
        <v>MidWest</v>
      </c>
    </row>
    <row r="8128" spans="6:10" x14ac:dyDescent="0.25">
      <c r="F8128" s="49">
        <v>41594</v>
      </c>
      <c r="G8128" s="45" t="s">
        <v>370</v>
      </c>
      <c r="H8128" s="45" t="s">
        <v>334</v>
      </c>
      <c r="I8128" s="50">
        <v>47</v>
      </c>
      <c r="J8128" s="9" t="str">
        <f t="shared" si="127"/>
        <v>South</v>
      </c>
    </row>
    <row r="8129" spans="6:10" x14ac:dyDescent="0.25">
      <c r="F8129" s="49">
        <v>41708</v>
      </c>
      <c r="G8129" s="45" t="s">
        <v>400</v>
      </c>
      <c r="H8129" s="45" t="s">
        <v>334</v>
      </c>
      <c r="I8129" s="50">
        <v>70.5</v>
      </c>
      <c r="J8129" s="9" t="str">
        <f t="shared" si="127"/>
        <v>West</v>
      </c>
    </row>
    <row r="8130" spans="6:10" x14ac:dyDescent="0.25">
      <c r="F8130" s="49">
        <v>41503</v>
      </c>
      <c r="G8130" s="45" t="s">
        <v>340</v>
      </c>
      <c r="H8130" s="45" t="s">
        <v>337</v>
      </c>
      <c r="I8130" s="50">
        <v>74.25</v>
      </c>
      <c r="J8130" s="9" t="str">
        <f t="shared" si="127"/>
        <v>MidWest</v>
      </c>
    </row>
    <row r="8131" spans="6:10" x14ac:dyDescent="0.25">
      <c r="F8131" s="49">
        <v>41606</v>
      </c>
      <c r="G8131" s="45" t="s">
        <v>366</v>
      </c>
      <c r="H8131" s="45" t="s">
        <v>327</v>
      </c>
      <c r="I8131" s="50">
        <v>74.25</v>
      </c>
      <c r="J8131" s="9" t="str">
        <f t="shared" si="127"/>
        <v>West</v>
      </c>
    </row>
    <row r="8132" spans="6:10" x14ac:dyDescent="0.25">
      <c r="F8132" s="49">
        <v>41998</v>
      </c>
      <c r="G8132" s="45" t="s">
        <v>320</v>
      </c>
      <c r="H8132" s="45" t="s">
        <v>7</v>
      </c>
      <c r="I8132" s="50">
        <v>66.3</v>
      </c>
      <c r="J8132" s="9" t="str">
        <f t="shared" ref="J8132:J8195" si="128">VLOOKUP(G8132,$A$4:$B$75,2,0)</f>
        <v>West</v>
      </c>
    </row>
    <row r="8133" spans="6:10" x14ac:dyDescent="0.25">
      <c r="F8133" s="49">
        <v>41966</v>
      </c>
      <c r="G8133" s="45" t="s">
        <v>382</v>
      </c>
      <c r="H8133" s="45" t="s">
        <v>10</v>
      </c>
      <c r="I8133" s="50">
        <v>68.16</v>
      </c>
      <c r="J8133" s="9" t="str">
        <f t="shared" si="128"/>
        <v>East</v>
      </c>
    </row>
    <row r="8134" spans="6:10" x14ac:dyDescent="0.25">
      <c r="F8134" s="49">
        <v>41978</v>
      </c>
      <c r="G8134" s="45" t="s">
        <v>330</v>
      </c>
      <c r="H8134" s="45" t="s">
        <v>334</v>
      </c>
      <c r="I8134" s="50">
        <v>504.08</v>
      </c>
      <c r="J8134" s="9" t="str">
        <f t="shared" si="128"/>
        <v>East</v>
      </c>
    </row>
    <row r="8135" spans="6:10" x14ac:dyDescent="0.25">
      <c r="F8135" s="49">
        <v>41977</v>
      </c>
      <c r="G8135" s="45" t="s">
        <v>386</v>
      </c>
      <c r="H8135" s="45" t="s">
        <v>327</v>
      </c>
      <c r="I8135" s="50">
        <v>73.88</v>
      </c>
      <c r="J8135" s="9" t="str">
        <f t="shared" si="128"/>
        <v>MidWest</v>
      </c>
    </row>
    <row r="8136" spans="6:10" x14ac:dyDescent="0.25">
      <c r="F8136" s="49">
        <v>41776</v>
      </c>
      <c r="G8136" s="45" t="s">
        <v>380</v>
      </c>
      <c r="H8136" s="45" t="s">
        <v>7</v>
      </c>
      <c r="I8136" s="50">
        <v>33.32</v>
      </c>
      <c r="J8136" s="9" t="str">
        <f t="shared" si="128"/>
        <v>South</v>
      </c>
    </row>
    <row r="8137" spans="6:10" x14ac:dyDescent="0.25">
      <c r="F8137" s="49">
        <v>41597</v>
      </c>
      <c r="G8137" s="45" t="s">
        <v>388</v>
      </c>
      <c r="H8137" s="45" t="s">
        <v>349</v>
      </c>
      <c r="I8137" s="50">
        <v>62.06</v>
      </c>
      <c r="J8137" s="9" t="str">
        <f t="shared" si="128"/>
        <v>West</v>
      </c>
    </row>
    <row r="8138" spans="6:10" x14ac:dyDescent="0.25">
      <c r="F8138" s="49">
        <v>41625</v>
      </c>
      <c r="G8138" s="45" t="s">
        <v>320</v>
      </c>
      <c r="H8138" s="45" t="s">
        <v>7</v>
      </c>
      <c r="I8138" s="50">
        <v>102</v>
      </c>
      <c r="J8138" s="9" t="str">
        <f t="shared" si="128"/>
        <v>West</v>
      </c>
    </row>
    <row r="8139" spans="6:10" x14ac:dyDescent="0.25">
      <c r="F8139" s="49">
        <v>41944</v>
      </c>
      <c r="G8139" s="45" t="s">
        <v>400</v>
      </c>
      <c r="H8139" s="45" t="s">
        <v>321</v>
      </c>
      <c r="I8139" s="50">
        <v>77.55</v>
      </c>
      <c r="J8139" s="9" t="str">
        <f t="shared" si="128"/>
        <v>West</v>
      </c>
    </row>
    <row r="8140" spans="6:10" x14ac:dyDescent="0.25">
      <c r="F8140" s="49">
        <v>41911</v>
      </c>
      <c r="G8140" s="45" t="s">
        <v>369</v>
      </c>
      <c r="H8140" s="45" t="s">
        <v>327</v>
      </c>
      <c r="I8140" s="50">
        <v>369.38</v>
      </c>
      <c r="J8140" s="9" t="str">
        <f t="shared" si="128"/>
        <v>South</v>
      </c>
    </row>
    <row r="8141" spans="6:10" x14ac:dyDescent="0.25">
      <c r="F8141" s="49">
        <v>41974</v>
      </c>
      <c r="G8141" s="45" t="s">
        <v>374</v>
      </c>
      <c r="H8141" s="45" t="s">
        <v>324</v>
      </c>
      <c r="I8141" s="50">
        <v>39.9</v>
      </c>
      <c r="J8141" s="9" t="str">
        <f t="shared" si="128"/>
        <v>West</v>
      </c>
    </row>
    <row r="8142" spans="6:10" x14ac:dyDescent="0.25">
      <c r="F8142" s="49">
        <v>41584</v>
      </c>
      <c r="G8142" s="45" t="s">
        <v>346</v>
      </c>
      <c r="H8142" s="45" t="s">
        <v>10</v>
      </c>
      <c r="I8142" s="50">
        <v>68.16</v>
      </c>
      <c r="J8142" s="9" t="str">
        <f t="shared" si="128"/>
        <v>MidWest</v>
      </c>
    </row>
    <row r="8143" spans="6:10" x14ac:dyDescent="0.25">
      <c r="F8143" s="49">
        <v>41635</v>
      </c>
      <c r="G8143" s="45" t="s">
        <v>357</v>
      </c>
      <c r="H8143" s="45" t="s">
        <v>331</v>
      </c>
      <c r="I8143" s="50">
        <v>570</v>
      </c>
      <c r="J8143" s="9" t="str">
        <f t="shared" si="128"/>
        <v>South</v>
      </c>
    </row>
    <row r="8144" spans="6:10" x14ac:dyDescent="0.25">
      <c r="F8144" s="49">
        <v>41629</v>
      </c>
      <c r="G8144" s="45" t="s">
        <v>375</v>
      </c>
      <c r="H8144" s="45" t="s">
        <v>337</v>
      </c>
      <c r="I8144" s="50">
        <v>50</v>
      </c>
      <c r="J8144" s="9" t="str">
        <f t="shared" si="128"/>
        <v>East</v>
      </c>
    </row>
    <row r="8145" spans="6:10" x14ac:dyDescent="0.25">
      <c r="F8145" s="49">
        <v>41909</v>
      </c>
      <c r="G8145" s="45" t="s">
        <v>370</v>
      </c>
      <c r="H8145" s="45" t="s">
        <v>334</v>
      </c>
      <c r="I8145" s="50">
        <v>68.39</v>
      </c>
      <c r="J8145" s="9" t="str">
        <f t="shared" si="128"/>
        <v>South</v>
      </c>
    </row>
    <row r="8146" spans="6:10" x14ac:dyDescent="0.25">
      <c r="F8146" s="49">
        <v>41779</v>
      </c>
      <c r="G8146" s="45" t="s">
        <v>394</v>
      </c>
      <c r="H8146" s="45" t="s">
        <v>7</v>
      </c>
      <c r="I8146" s="50">
        <v>102</v>
      </c>
      <c r="J8146" s="9" t="str">
        <f t="shared" si="128"/>
        <v>West</v>
      </c>
    </row>
    <row r="8147" spans="6:10" x14ac:dyDescent="0.25">
      <c r="F8147" s="49">
        <v>42004</v>
      </c>
      <c r="G8147" s="45" t="s">
        <v>342</v>
      </c>
      <c r="H8147" s="45" t="s">
        <v>191</v>
      </c>
      <c r="I8147" s="50">
        <v>68.16</v>
      </c>
      <c r="J8147" s="9" t="str">
        <f t="shared" si="128"/>
        <v>MidWest</v>
      </c>
    </row>
    <row r="8148" spans="6:10" x14ac:dyDescent="0.25">
      <c r="F8148" s="49">
        <v>41606</v>
      </c>
      <c r="G8148" s="45" t="s">
        <v>390</v>
      </c>
      <c r="H8148" s="45" t="s">
        <v>7</v>
      </c>
      <c r="I8148" s="50">
        <v>102</v>
      </c>
      <c r="J8148" s="9" t="str">
        <f t="shared" si="128"/>
        <v>South</v>
      </c>
    </row>
    <row r="8149" spans="6:10" x14ac:dyDescent="0.25">
      <c r="F8149" s="49">
        <v>41984</v>
      </c>
      <c r="G8149" s="45" t="s">
        <v>375</v>
      </c>
      <c r="H8149" s="45" t="s">
        <v>324</v>
      </c>
      <c r="I8149" s="50">
        <v>39.5</v>
      </c>
      <c r="J8149" s="9" t="str">
        <f t="shared" si="128"/>
        <v>East</v>
      </c>
    </row>
    <row r="8150" spans="6:10" x14ac:dyDescent="0.25">
      <c r="F8150" s="49">
        <v>41934</v>
      </c>
      <c r="G8150" s="45" t="s">
        <v>359</v>
      </c>
      <c r="H8150" s="45" t="s">
        <v>337</v>
      </c>
      <c r="I8150" s="50">
        <v>250</v>
      </c>
      <c r="J8150" s="9" t="str">
        <f t="shared" si="128"/>
        <v>MidWest</v>
      </c>
    </row>
    <row r="8151" spans="6:10" x14ac:dyDescent="0.25">
      <c r="F8151" s="49">
        <v>41582</v>
      </c>
      <c r="G8151" s="45" t="s">
        <v>333</v>
      </c>
      <c r="H8151" s="45" t="s">
        <v>321</v>
      </c>
      <c r="I8151" s="50">
        <v>159.9</v>
      </c>
      <c r="J8151" s="9" t="str">
        <f t="shared" si="128"/>
        <v>MidWest</v>
      </c>
    </row>
    <row r="8152" spans="6:10" x14ac:dyDescent="0.25">
      <c r="F8152" s="49">
        <v>41585</v>
      </c>
      <c r="G8152" s="45" t="s">
        <v>366</v>
      </c>
      <c r="H8152" s="45" t="s">
        <v>191</v>
      </c>
      <c r="I8152" s="50">
        <v>67.13</v>
      </c>
      <c r="J8152" s="9" t="str">
        <f t="shared" si="128"/>
        <v>West</v>
      </c>
    </row>
    <row r="8153" spans="6:10" x14ac:dyDescent="0.25">
      <c r="F8153" s="49">
        <v>41575</v>
      </c>
      <c r="G8153" s="45" t="s">
        <v>335</v>
      </c>
      <c r="H8153" s="45" t="s">
        <v>7</v>
      </c>
      <c r="I8153" s="50">
        <v>66.98</v>
      </c>
      <c r="J8153" s="9" t="str">
        <f t="shared" si="128"/>
        <v>West</v>
      </c>
    </row>
    <row r="8154" spans="6:10" x14ac:dyDescent="0.25">
      <c r="F8154" s="49">
        <v>41627</v>
      </c>
      <c r="G8154" s="45" t="s">
        <v>392</v>
      </c>
      <c r="H8154" s="45" t="s">
        <v>334</v>
      </c>
      <c r="I8154" s="50">
        <v>68.39</v>
      </c>
      <c r="J8154" s="9" t="str">
        <f t="shared" si="128"/>
        <v>South</v>
      </c>
    </row>
    <row r="8155" spans="6:10" x14ac:dyDescent="0.25">
      <c r="F8155" s="49">
        <v>41630</v>
      </c>
      <c r="G8155" s="45" t="s">
        <v>374</v>
      </c>
      <c r="H8155" s="45" t="s">
        <v>337</v>
      </c>
      <c r="I8155" s="50">
        <v>24.38</v>
      </c>
      <c r="J8155" s="9" t="str">
        <f t="shared" si="128"/>
        <v>West</v>
      </c>
    </row>
    <row r="8156" spans="6:10" x14ac:dyDescent="0.25">
      <c r="F8156" s="49">
        <v>41619</v>
      </c>
      <c r="G8156" s="45" t="s">
        <v>355</v>
      </c>
      <c r="H8156" s="45" t="s">
        <v>327</v>
      </c>
      <c r="I8156" s="50">
        <v>123.13</v>
      </c>
      <c r="J8156" s="9" t="str">
        <f t="shared" si="128"/>
        <v>MidWest</v>
      </c>
    </row>
    <row r="8157" spans="6:10" x14ac:dyDescent="0.25">
      <c r="F8157" s="49">
        <v>41630</v>
      </c>
      <c r="G8157" s="45" t="s">
        <v>397</v>
      </c>
      <c r="H8157" s="45" t="s">
        <v>321</v>
      </c>
      <c r="I8157" s="50">
        <v>159.9</v>
      </c>
      <c r="J8157" s="9" t="str">
        <f t="shared" si="128"/>
        <v>West</v>
      </c>
    </row>
    <row r="8158" spans="6:10" x14ac:dyDescent="0.25">
      <c r="F8158" s="49">
        <v>41957</v>
      </c>
      <c r="G8158" s="45" t="s">
        <v>367</v>
      </c>
      <c r="H8158" s="45" t="s">
        <v>334</v>
      </c>
      <c r="I8158" s="50">
        <v>23.27</v>
      </c>
      <c r="J8158" s="9" t="str">
        <f t="shared" si="128"/>
        <v>MidWest</v>
      </c>
    </row>
    <row r="8159" spans="6:10" x14ac:dyDescent="0.25">
      <c r="F8159" s="49">
        <v>41668</v>
      </c>
      <c r="G8159" s="45" t="s">
        <v>391</v>
      </c>
      <c r="H8159" s="45" t="s">
        <v>331</v>
      </c>
      <c r="I8159" s="50">
        <v>30</v>
      </c>
      <c r="J8159" s="9" t="str">
        <f t="shared" si="128"/>
        <v>South</v>
      </c>
    </row>
    <row r="8160" spans="6:10" x14ac:dyDescent="0.25">
      <c r="F8160" s="49">
        <v>41986</v>
      </c>
      <c r="G8160" s="45" t="s">
        <v>340</v>
      </c>
      <c r="H8160" s="45" t="s">
        <v>334</v>
      </c>
      <c r="I8160" s="50">
        <v>45.83</v>
      </c>
      <c r="J8160" s="9" t="str">
        <f t="shared" si="128"/>
        <v>MidWest</v>
      </c>
    </row>
    <row r="8161" spans="6:10" x14ac:dyDescent="0.25">
      <c r="F8161" s="49">
        <v>41945</v>
      </c>
      <c r="G8161" s="45" t="s">
        <v>363</v>
      </c>
      <c r="H8161" s="45" t="s">
        <v>324</v>
      </c>
      <c r="I8161" s="50">
        <v>59.85</v>
      </c>
      <c r="J8161" s="9" t="str">
        <f t="shared" si="128"/>
        <v>West</v>
      </c>
    </row>
    <row r="8162" spans="6:10" x14ac:dyDescent="0.25">
      <c r="F8162" s="49">
        <v>41586</v>
      </c>
      <c r="G8162" s="45" t="s">
        <v>356</v>
      </c>
      <c r="H8162" s="45" t="s">
        <v>334</v>
      </c>
      <c r="I8162" s="50">
        <v>45.83</v>
      </c>
      <c r="J8162" s="9" t="str">
        <f t="shared" si="128"/>
        <v>MidWest</v>
      </c>
    </row>
    <row r="8163" spans="6:10" x14ac:dyDescent="0.25">
      <c r="F8163" s="49">
        <v>41761</v>
      </c>
      <c r="G8163" s="45" t="s">
        <v>375</v>
      </c>
      <c r="H8163" s="45" t="s">
        <v>324</v>
      </c>
      <c r="I8163" s="50">
        <v>19.45</v>
      </c>
      <c r="J8163" s="9" t="str">
        <f t="shared" si="128"/>
        <v>East</v>
      </c>
    </row>
    <row r="8164" spans="6:10" x14ac:dyDescent="0.25">
      <c r="F8164" s="49">
        <v>41674</v>
      </c>
      <c r="G8164" s="45" t="s">
        <v>353</v>
      </c>
      <c r="H8164" s="45" t="s">
        <v>331</v>
      </c>
      <c r="I8164" s="50">
        <v>58.5</v>
      </c>
      <c r="J8164" s="9" t="str">
        <f t="shared" si="128"/>
        <v>MidWest</v>
      </c>
    </row>
    <row r="8165" spans="6:10" x14ac:dyDescent="0.25">
      <c r="F8165" s="49">
        <v>41998</v>
      </c>
      <c r="G8165" s="45" t="s">
        <v>360</v>
      </c>
      <c r="H8165" s="45" t="s">
        <v>349</v>
      </c>
      <c r="I8165" s="50">
        <v>21</v>
      </c>
      <c r="J8165" s="9" t="str">
        <f t="shared" si="128"/>
        <v>West</v>
      </c>
    </row>
    <row r="8166" spans="6:10" x14ac:dyDescent="0.25">
      <c r="F8166" s="49">
        <v>41872</v>
      </c>
      <c r="G8166" s="45" t="s">
        <v>399</v>
      </c>
      <c r="H8166" s="45" t="s">
        <v>7</v>
      </c>
      <c r="I8166" s="50">
        <v>34</v>
      </c>
      <c r="J8166" s="9" t="str">
        <f t="shared" si="128"/>
        <v>West</v>
      </c>
    </row>
    <row r="8167" spans="6:10" x14ac:dyDescent="0.25">
      <c r="F8167" s="49">
        <v>41614</v>
      </c>
      <c r="G8167" s="45" t="s">
        <v>330</v>
      </c>
      <c r="H8167" s="45" t="s">
        <v>331</v>
      </c>
      <c r="I8167" s="50">
        <v>87.75</v>
      </c>
      <c r="J8167" s="9" t="str">
        <f t="shared" si="128"/>
        <v>East</v>
      </c>
    </row>
    <row r="8168" spans="6:10" x14ac:dyDescent="0.25">
      <c r="F8168" s="49">
        <v>41990</v>
      </c>
      <c r="G8168" s="45" t="s">
        <v>365</v>
      </c>
      <c r="H8168" s="45" t="s">
        <v>10</v>
      </c>
      <c r="I8168" s="50">
        <v>67.819999999999993</v>
      </c>
      <c r="J8168" s="9" t="str">
        <f t="shared" si="128"/>
        <v>West</v>
      </c>
    </row>
    <row r="8169" spans="6:10" x14ac:dyDescent="0.25">
      <c r="F8169" s="49">
        <v>41998</v>
      </c>
      <c r="G8169" s="45" t="s">
        <v>330</v>
      </c>
      <c r="H8169" s="45" t="s">
        <v>191</v>
      </c>
      <c r="I8169" s="50">
        <v>44.98</v>
      </c>
      <c r="J8169" s="9" t="str">
        <f t="shared" si="128"/>
        <v>East</v>
      </c>
    </row>
    <row r="8170" spans="6:10" x14ac:dyDescent="0.25">
      <c r="F8170" s="49">
        <v>41628</v>
      </c>
      <c r="G8170" s="45" t="s">
        <v>380</v>
      </c>
      <c r="H8170" s="45" t="s">
        <v>191</v>
      </c>
      <c r="I8170" s="50">
        <v>22.95</v>
      </c>
      <c r="J8170" s="9" t="str">
        <f t="shared" si="128"/>
        <v>South</v>
      </c>
    </row>
    <row r="8171" spans="6:10" x14ac:dyDescent="0.25">
      <c r="F8171" s="49">
        <v>41620</v>
      </c>
      <c r="G8171" s="45" t="s">
        <v>370</v>
      </c>
      <c r="H8171" s="45" t="s">
        <v>331</v>
      </c>
      <c r="I8171" s="50">
        <v>58.8</v>
      </c>
      <c r="J8171" s="9" t="str">
        <f t="shared" si="128"/>
        <v>South</v>
      </c>
    </row>
    <row r="8172" spans="6:10" x14ac:dyDescent="0.25">
      <c r="F8172" s="49">
        <v>41493</v>
      </c>
      <c r="G8172" s="45" t="s">
        <v>326</v>
      </c>
      <c r="H8172" s="45" t="s">
        <v>10</v>
      </c>
      <c r="I8172" s="50">
        <v>45.9</v>
      </c>
      <c r="J8172" s="9" t="str">
        <f t="shared" si="128"/>
        <v>West</v>
      </c>
    </row>
    <row r="8173" spans="6:10" x14ac:dyDescent="0.25">
      <c r="F8173" s="49">
        <v>41709</v>
      </c>
      <c r="G8173" s="45" t="s">
        <v>330</v>
      </c>
      <c r="H8173" s="45" t="s">
        <v>331</v>
      </c>
      <c r="I8173" s="50">
        <v>29.25</v>
      </c>
      <c r="J8173" s="9" t="str">
        <f t="shared" si="128"/>
        <v>East</v>
      </c>
    </row>
    <row r="8174" spans="6:10" x14ac:dyDescent="0.25">
      <c r="F8174" s="49">
        <v>41350</v>
      </c>
      <c r="G8174" s="45" t="s">
        <v>367</v>
      </c>
      <c r="H8174" s="45" t="s">
        <v>321</v>
      </c>
      <c r="I8174" s="50">
        <v>233.85</v>
      </c>
      <c r="J8174" s="9" t="str">
        <f t="shared" si="128"/>
        <v>MidWest</v>
      </c>
    </row>
    <row r="8175" spans="6:10" x14ac:dyDescent="0.25">
      <c r="F8175" s="49">
        <v>41916</v>
      </c>
      <c r="G8175" s="45" t="s">
        <v>364</v>
      </c>
      <c r="H8175" s="45" t="s">
        <v>7</v>
      </c>
      <c r="I8175" s="50">
        <v>395.76</v>
      </c>
      <c r="J8175" s="9" t="str">
        <f t="shared" si="128"/>
        <v>West</v>
      </c>
    </row>
    <row r="8176" spans="6:10" x14ac:dyDescent="0.25">
      <c r="F8176" s="49">
        <v>41609</v>
      </c>
      <c r="G8176" s="45" t="s">
        <v>396</v>
      </c>
      <c r="H8176" s="45" t="s">
        <v>334</v>
      </c>
      <c r="I8176" s="50">
        <v>23.5</v>
      </c>
      <c r="J8176" s="9" t="str">
        <f t="shared" si="128"/>
        <v>West</v>
      </c>
    </row>
    <row r="8177" spans="6:10" x14ac:dyDescent="0.25">
      <c r="F8177" s="49">
        <v>41694</v>
      </c>
      <c r="G8177" s="45" t="s">
        <v>375</v>
      </c>
      <c r="H8177" s="45" t="s">
        <v>7</v>
      </c>
      <c r="I8177" s="50">
        <v>66.98</v>
      </c>
      <c r="J8177" s="9" t="str">
        <f t="shared" si="128"/>
        <v>East</v>
      </c>
    </row>
    <row r="8178" spans="6:10" x14ac:dyDescent="0.25">
      <c r="F8178" s="49">
        <v>41698</v>
      </c>
      <c r="G8178" s="45" t="s">
        <v>402</v>
      </c>
      <c r="H8178" s="45" t="s">
        <v>337</v>
      </c>
      <c r="I8178" s="50">
        <v>73.13</v>
      </c>
      <c r="J8178" s="9" t="str">
        <f t="shared" si="128"/>
        <v>South</v>
      </c>
    </row>
    <row r="8179" spans="6:10" x14ac:dyDescent="0.25">
      <c r="F8179" s="49">
        <v>41747</v>
      </c>
      <c r="G8179" s="45" t="s">
        <v>361</v>
      </c>
      <c r="H8179" s="45" t="s">
        <v>337</v>
      </c>
      <c r="I8179" s="50">
        <v>50</v>
      </c>
      <c r="J8179" s="9" t="str">
        <f t="shared" si="128"/>
        <v>MidWest</v>
      </c>
    </row>
    <row r="8180" spans="6:10" x14ac:dyDescent="0.25">
      <c r="F8180" s="49">
        <v>41629</v>
      </c>
      <c r="G8180" s="45" t="s">
        <v>342</v>
      </c>
      <c r="H8180" s="45" t="s">
        <v>337</v>
      </c>
      <c r="I8180" s="50">
        <v>72.75</v>
      </c>
      <c r="J8180" s="9" t="str">
        <f t="shared" si="128"/>
        <v>MidWest</v>
      </c>
    </row>
    <row r="8181" spans="6:10" x14ac:dyDescent="0.25">
      <c r="F8181" s="49">
        <v>41952</v>
      </c>
      <c r="G8181" s="45" t="s">
        <v>323</v>
      </c>
      <c r="H8181" s="45" t="s">
        <v>327</v>
      </c>
      <c r="I8181" s="50">
        <v>25</v>
      </c>
      <c r="J8181" s="9" t="str">
        <f t="shared" si="128"/>
        <v>MidWest</v>
      </c>
    </row>
    <row r="8182" spans="6:10" x14ac:dyDescent="0.25">
      <c r="F8182" s="49">
        <v>41990</v>
      </c>
      <c r="G8182" s="45" t="s">
        <v>329</v>
      </c>
      <c r="H8182" s="45" t="s">
        <v>327</v>
      </c>
      <c r="I8182" s="50">
        <v>75</v>
      </c>
      <c r="J8182" s="9" t="str">
        <f t="shared" si="128"/>
        <v>MidWest</v>
      </c>
    </row>
    <row r="8183" spans="6:10" x14ac:dyDescent="0.25">
      <c r="F8183" s="49">
        <v>41600</v>
      </c>
      <c r="G8183" s="45" t="s">
        <v>329</v>
      </c>
      <c r="H8183" s="45" t="s">
        <v>7</v>
      </c>
      <c r="I8183" s="50">
        <v>68</v>
      </c>
      <c r="J8183" s="9" t="str">
        <f t="shared" si="128"/>
        <v>MidWest</v>
      </c>
    </row>
    <row r="8184" spans="6:10" x14ac:dyDescent="0.25">
      <c r="F8184" s="49">
        <v>41604</v>
      </c>
      <c r="G8184" s="45" t="s">
        <v>379</v>
      </c>
      <c r="H8184" s="45" t="s">
        <v>7</v>
      </c>
      <c r="I8184" s="50">
        <v>33.49</v>
      </c>
      <c r="J8184" s="9" t="str">
        <f t="shared" si="128"/>
        <v>East</v>
      </c>
    </row>
    <row r="8185" spans="6:10" x14ac:dyDescent="0.25">
      <c r="F8185" s="49">
        <v>41966</v>
      </c>
      <c r="G8185" s="45" t="s">
        <v>366</v>
      </c>
      <c r="H8185" s="45" t="s">
        <v>10</v>
      </c>
      <c r="I8185" s="50">
        <v>67.13</v>
      </c>
      <c r="J8185" s="9" t="str">
        <f t="shared" si="128"/>
        <v>West</v>
      </c>
    </row>
    <row r="8186" spans="6:10" x14ac:dyDescent="0.25">
      <c r="F8186" s="49">
        <v>41962</v>
      </c>
      <c r="G8186" s="45" t="s">
        <v>374</v>
      </c>
      <c r="H8186" s="45" t="s">
        <v>349</v>
      </c>
      <c r="I8186" s="50">
        <v>63</v>
      </c>
      <c r="J8186" s="9" t="str">
        <f t="shared" si="128"/>
        <v>West</v>
      </c>
    </row>
    <row r="8187" spans="6:10" x14ac:dyDescent="0.25">
      <c r="F8187" s="49">
        <v>41624</v>
      </c>
      <c r="G8187" s="45" t="s">
        <v>348</v>
      </c>
      <c r="H8187" s="45" t="s">
        <v>10</v>
      </c>
      <c r="I8187" s="50">
        <v>67.47</v>
      </c>
      <c r="J8187" s="9" t="str">
        <f t="shared" si="128"/>
        <v>South</v>
      </c>
    </row>
    <row r="8188" spans="6:10" x14ac:dyDescent="0.25">
      <c r="F8188" s="49">
        <v>41962</v>
      </c>
      <c r="G8188" s="45" t="s">
        <v>350</v>
      </c>
      <c r="H8188" s="45" t="s">
        <v>331</v>
      </c>
      <c r="I8188" s="50">
        <v>60</v>
      </c>
      <c r="J8188" s="9" t="str">
        <f t="shared" si="128"/>
        <v>East</v>
      </c>
    </row>
    <row r="8189" spans="6:10" x14ac:dyDescent="0.25">
      <c r="F8189" s="49">
        <v>41596</v>
      </c>
      <c r="G8189" s="45" t="s">
        <v>394</v>
      </c>
      <c r="H8189" s="45" t="s">
        <v>324</v>
      </c>
      <c r="I8189" s="50">
        <v>19.95</v>
      </c>
      <c r="J8189" s="9" t="str">
        <f t="shared" si="128"/>
        <v>West</v>
      </c>
    </row>
    <row r="8190" spans="6:10" x14ac:dyDescent="0.25">
      <c r="F8190" s="49">
        <v>41584</v>
      </c>
      <c r="G8190" s="45" t="s">
        <v>348</v>
      </c>
      <c r="H8190" s="45" t="s">
        <v>7</v>
      </c>
      <c r="I8190" s="50">
        <v>102</v>
      </c>
      <c r="J8190" s="9" t="str">
        <f t="shared" si="128"/>
        <v>South</v>
      </c>
    </row>
    <row r="8191" spans="6:10" x14ac:dyDescent="0.25">
      <c r="F8191" s="49">
        <v>41606</v>
      </c>
      <c r="G8191" s="45" t="s">
        <v>358</v>
      </c>
      <c r="H8191" s="45" t="s">
        <v>10</v>
      </c>
      <c r="I8191" s="50">
        <v>22.61</v>
      </c>
      <c r="J8191" s="9" t="str">
        <f t="shared" si="128"/>
        <v>MidWest</v>
      </c>
    </row>
    <row r="8192" spans="6:10" x14ac:dyDescent="0.25">
      <c r="F8192" s="49">
        <v>41904</v>
      </c>
      <c r="G8192" s="45" t="s">
        <v>346</v>
      </c>
      <c r="H8192" s="45" t="s">
        <v>7</v>
      </c>
      <c r="I8192" s="50">
        <v>67.319999999999993</v>
      </c>
      <c r="J8192" s="9" t="str">
        <f t="shared" si="128"/>
        <v>MidWest</v>
      </c>
    </row>
    <row r="8193" spans="6:10" x14ac:dyDescent="0.25">
      <c r="F8193" s="49">
        <v>41483</v>
      </c>
      <c r="G8193" s="45" t="s">
        <v>397</v>
      </c>
      <c r="H8193" s="45" t="s">
        <v>334</v>
      </c>
      <c r="I8193" s="50">
        <v>47</v>
      </c>
      <c r="J8193" s="9" t="str">
        <f t="shared" si="128"/>
        <v>West</v>
      </c>
    </row>
    <row r="8194" spans="6:10" x14ac:dyDescent="0.25">
      <c r="F8194" s="49">
        <v>41617</v>
      </c>
      <c r="G8194" s="45" t="s">
        <v>357</v>
      </c>
      <c r="H8194" s="45" t="s">
        <v>7</v>
      </c>
      <c r="I8194" s="50">
        <v>612</v>
      </c>
      <c r="J8194" s="9" t="str">
        <f t="shared" si="128"/>
        <v>South</v>
      </c>
    </row>
    <row r="8195" spans="6:10" x14ac:dyDescent="0.25">
      <c r="F8195" s="49">
        <v>41611</v>
      </c>
      <c r="G8195" s="45" t="s">
        <v>344</v>
      </c>
      <c r="H8195" s="45" t="s">
        <v>191</v>
      </c>
      <c r="I8195" s="50">
        <v>22.95</v>
      </c>
      <c r="J8195" s="9" t="str">
        <f t="shared" si="128"/>
        <v>West</v>
      </c>
    </row>
    <row r="8196" spans="6:10" x14ac:dyDescent="0.25">
      <c r="F8196" s="49">
        <v>41761</v>
      </c>
      <c r="G8196" s="45" t="s">
        <v>326</v>
      </c>
      <c r="H8196" s="45" t="s">
        <v>349</v>
      </c>
      <c r="I8196" s="50">
        <v>62.06</v>
      </c>
      <c r="J8196" s="9" t="str">
        <f t="shared" ref="J8196:J8259" si="129">VLOOKUP(G8196,$A$4:$B$75,2,0)</f>
        <v>West</v>
      </c>
    </row>
    <row r="8197" spans="6:10" x14ac:dyDescent="0.25">
      <c r="F8197" s="49">
        <v>41612</v>
      </c>
      <c r="G8197" s="45" t="s">
        <v>336</v>
      </c>
      <c r="H8197" s="45" t="s">
        <v>324</v>
      </c>
      <c r="I8197" s="50">
        <v>38.700000000000003</v>
      </c>
      <c r="J8197" s="9" t="str">
        <f t="shared" si="129"/>
        <v>West</v>
      </c>
    </row>
    <row r="8198" spans="6:10" x14ac:dyDescent="0.25">
      <c r="F8198" s="49">
        <v>41581</v>
      </c>
      <c r="G8198" s="45" t="s">
        <v>333</v>
      </c>
      <c r="H8198" s="45" t="s">
        <v>334</v>
      </c>
      <c r="I8198" s="50">
        <v>47</v>
      </c>
      <c r="J8198" s="9" t="str">
        <f t="shared" si="129"/>
        <v>MidWest</v>
      </c>
    </row>
    <row r="8199" spans="6:10" x14ac:dyDescent="0.25">
      <c r="F8199" s="49">
        <v>41300</v>
      </c>
      <c r="G8199" s="45" t="s">
        <v>329</v>
      </c>
      <c r="H8199" s="45" t="s">
        <v>349</v>
      </c>
      <c r="I8199" s="50">
        <v>20.48</v>
      </c>
      <c r="J8199" s="9" t="str">
        <f t="shared" si="129"/>
        <v>MidWest</v>
      </c>
    </row>
    <row r="8200" spans="6:10" x14ac:dyDescent="0.25">
      <c r="F8200" s="49">
        <v>41993</v>
      </c>
      <c r="G8200" s="45" t="s">
        <v>361</v>
      </c>
      <c r="H8200" s="45" t="s">
        <v>337</v>
      </c>
      <c r="I8200" s="50">
        <v>50</v>
      </c>
      <c r="J8200" s="9" t="str">
        <f t="shared" si="129"/>
        <v>MidWest</v>
      </c>
    </row>
    <row r="8201" spans="6:10" x14ac:dyDescent="0.25">
      <c r="F8201" s="49">
        <v>41617</v>
      </c>
      <c r="G8201" s="45" t="s">
        <v>362</v>
      </c>
      <c r="H8201" s="45" t="s">
        <v>7</v>
      </c>
      <c r="I8201" s="50">
        <v>68</v>
      </c>
      <c r="J8201" s="9" t="str">
        <f t="shared" si="129"/>
        <v>East</v>
      </c>
    </row>
    <row r="8202" spans="6:10" x14ac:dyDescent="0.25">
      <c r="F8202" s="49">
        <v>41991</v>
      </c>
      <c r="G8202" s="45" t="s">
        <v>338</v>
      </c>
      <c r="H8202" s="45" t="s">
        <v>331</v>
      </c>
      <c r="I8202" s="50">
        <v>30</v>
      </c>
      <c r="J8202" s="9" t="str">
        <f t="shared" si="129"/>
        <v>South</v>
      </c>
    </row>
    <row r="8203" spans="6:10" x14ac:dyDescent="0.25">
      <c r="F8203" s="49">
        <v>41887</v>
      </c>
      <c r="G8203" s="45" t="s">
        <v>387</v>
      </c>
      <c r="H8203" s="45" t="s">
        <v>334</v>
      </c>
      <c r="I8203" s="50">
        <v>68.39</v>
      </c>
      <c r="J8203" s="9" t="str">
        <f t="shared" si="129"/>
        <v>MidWest</v>
      </c>
    </row>
    <row r="8204" spans="6:10" x14ac:dyDescent="0.25">
      <c r="F8204" s="49">
        <v>41976</v>
      </c>
      <c r="G8204" s="45" t="s">
        <v>343</v>
      </c>
      <c r="H8204" s="45" t="s">
        <v>7</v>
      </c>
      <c r="I8204" s="50">
        <v>33.659999999999997</v>
      </c>
      <c r="J8204" s="9" t="str">
        <f t="shared" si="129"/>
        <v>West</v>
      </c>
    </row>
    <row r="8205" spans="6:10" x14ac:dyDescent="0.25">
      <c r="F8205" s="49">
        <v>41596</v>
      </c>
      <c r="G8205" s="45" t="s">
        <v>336</v>
      </c>
      <c r="H8205" s="45" t="s">
        <v>321</v>
      </c>
      <c r="I8205" s="50">
        <v>159.9</v>
      </c>
      <c r="J8205" s="9" t="str">
        <f t="shared" si="129"/>
        <v>West</v>
      </c>
    </row>
    <row r="8206" spans="6:10" x14ac:dyDescent="0.25">
      <c r="F8206" s="49">
        <v>41621</v>
      </c>
      <c r="G8206" s="45" t="s">
        <v>397</v>
      </c>
      <c r="H8206" s="45" t="s">
        <v>10</v>
      </c>
      <c r="I8206" s="50">
        <v>45.9</v>
      </c>
      <c r="J8206" s="9" t="str">
        <f t="shared" si="129"/>
        <v>West</v>
      </c>
    </row>
    <row r="8207" spans="6:10" x14ac:dyDescent="0.25">
      <c r="F8207" s="49">
        <v>41618</v>
      </c>
      <c r="G8207" s="45" t="s">
        <v>390</v>
      </c>
      <c r="H8207" s="45" t="s">
        <v>347</v>
      </c>
      <c r="I8207" s="50">
        <v>80.44</v>
      </c>
      <c r="J8207" s="9" t="str">
        <f t="shared" si="129"/>
        <v>South</v>
      </c>
    </row>
    <row r="8208" spans="6:10" x14ac:dyDescent="0.25">
      <c r="F8208" s="49">
        <v>41768</v>
      </c>
      <c r="G8208" s="45" t="s">
        <v>396</v>
      </c>
      <c r="H8208" s="45" t="s">
        <v>349</v>
      </c>
      <c r="I8208" s="50">
        <v>21</v>
      </c>
      <c r="J8208" s="9" t="str">
        <f t="shared" si="129"/>
        <v>West</v>
      </c>
    </row>
    <row r="8209" spans="6:10" x14ac:dyDescent="0.25">
      <c r="F8209" s="49">
        <v>41610</v>
      </c>
      <c r="G8209" s="45" t="s">
        <v>388</v>
      </c>
      <c r="H8209" s="45" t="s">
        <v>321</v>
      </c>
      <c r="I8209" s="50">
        <v>79.95</v>
      </c>
      <c r="J8209" s="9" t="str">
        <f t="shared" si="129"/>
        <v>West</v>
      </c>
    </row>
    <row r="8210" spans="6:10" x14ac:dyDescent="0.25">
      <c r="F8210" s="49">
        <v>41822</v>
      </c>
      <c r="G8210" s="45" t="s">
        <v>368</v>
      </c>
      <c r="H8210" s="45" t="s">
        <v>327</v>
      </c>
      <c r="I8210" s="50">
        <v>75</v>
      </c>
      <c r="J8210" s="9" t="str">
        <f t="shared" si="129"/>
        <v>West</v>
      </c>
    </row>
    <row r="8211" spans="6:10" x14ac:dyDescent="0.25">
      <c r="F8211" s="49">
        <v>41297</v>
      </c>
      <c r="G8211" s="45" t="s">
        <v>397</v>
      </c>
      <c r="H8211" s="45" t="s">
        <v>324</v>
      </c>
      <c r="I8211" s="50">
        <v>58.95</v>
      </c>
      <c r="J8211" s="9" t="str">
        <f t="shared" si="129"/>
        <v>West</v>
      </c>
    </row>
    <row r="8212" spans="6:10" x14ac:dyDescent="0.25">
      <c r="F8212" s="49">
        <v>41627</v>
      </c>
      <c r="G8212" s="45" t="s">
        <v>330</v>
      </c>
      <c r="H8212" s="45" t="s">
        <v>7</v>
      </c>
      <c r="I8212" s="50">
        <v>34</v>
      </c>
      <c r="J8212" s="9" t="str">
        <f t="shared" si="129"/>
        <v>East</v>
      </c>
    </row>
    <row r="8213" spans="6:10" x14ac:dyDescent="0.25">
      <c r="F8213" s="49">
        <v>41929</v>
      </c>
      <c r="G8213" s="45" t="s">
        <v>360</v>
      </c>
      <c r="H8213" s="45" t="s">
        <v>191</v>
      </c>
      <c r="I8213" s="50">
        <v>67.47</v>
      </c>
      <c r="J8213" s="9" t="str">
        <f t="shared" si="129"/>
        <v>West</v>
      </c>
    </row>
    <row r="8214" spans="6:10" x14ac:dyDescent="0.25">
      <c r="F8214" s="49">
        <v>41596</v>
      </c>
      <c r="G8214" s="45" t="s">
        <v>394</v>
      </c>
      <c r="H8214" s="45" t="s">
        <v>331</v>
      </c>
      <c r="I8214" s="50">
        <v>29.1</v>
      </c>
      <c r="J8214" s="9" t="str">
        <f t="shared" si="129"/>
        <v>West</v>
      </c>
    </row>
    <row r="8215" spans="6:10" x14ac:dyDescent="0.25">
      <c r="F8215" s="49">
        <v>41617</v>
      </c>
      <c r="G8215" s="45" t="s">
        <v>363</v>
      </c>
      <c r="H8215" s="45" t="s">
        <v>337</v>
      </c>
      <c r="I8215" s="50">
        <v>75</v>
      </c>
      <c r="J8215" s="9" t="str">
        <f t="shared" si="129"/>
        <v>West</v>
      </c>
    </row>
    <row r="8216" spans="6:10" x14ac:dyDescent="0.25">
      <c r="F8216" s="49">
        <v>41397</v>
      </c>
      <c r="G8216" s="45" t="s">
        <v>401</v>
      </c>
      <c r="H8216" s="45" t="s">
        <v>324</v>
      </c>
      <c r="I8216" s="50">
        <v>19.75</v>
      </c>
      <c r="J8216" s="9" t="str">
        <f t="shared" si="129"/>
        <v>East</v>
      </c>
    </row>
    <row r="8217" spans="6:10" x14ac:dyDescent="0.25">
      <c r="F8217" s="49">
        <v>41998</v>
      </c>
      <c r="G8217" s="45" t="s">
        <v>329</v>
      </c>
      <c r="H8217" s="45" t="s">
        <v>334</v>
      </c>
      <c r="I8217" s="50">
        <v>45.83</v>
      </c>
      <c r="J8217" s="9" t="str">
        <f t="shared" si="129"/>
        <v>MidWest</v>
      </c>
    </row>
    <row r="8218" spans="6:10" x14ac:dyDescent="0.25">
      <c r="F8218" s="49">
        <v>41945</v>
      </c>
      <c r="G8218" s="45" t="s">
        <v>373</v>
      </c>
      <c r="H8218" s="45" t="s">
        <v>7</v>
      </c>
      <c r="I8218" s="50">
        <v>136</v>
      </c>
      <c r="J8218" s="9" t="str">
        <f t="shared" si="129"/>
        <v>MidWest</v>
      </c>
    </row>
    <row r="8219" spans="6:10" x14ac:dyDescent="0.25">
      <c r="F8219" s="49">
        <v>41944</v>
      </c>
      <c r="G8219" s="45" t="s">
        <v>328</v>
      </c>
      <c r="H8219" s="45" t="s">
        <v>371</v>
      </c>
      <c r="I8219" s="50">
        <v>18.809999999999999</v>
      </c>
      <c r="J8219" s="9" t="str">
        <f t="shared" si="129"/>
        <v>MidWest</v>
      </c>
    </row>
    <row r="8220" spans="6:10" x14ac:dyDescent="0.25">
      <c r="F8220" s="49">
        <v>41944</v>
      </c>
      <c r="G8220" s="45" t="s">
        <v>392</v>
      </c>
      <c r="H8220" s="45" t="s">
        <v>324</v>
      </c>
      <c r="I8220" s="50">
        <v>39.9</v>
      </c>
      <c r="J8220" s="9" t="str">
        <f t="shared" si="129"/>
        <v>South</v>
      </c>
    </row>
    <row r="8221" spans="6:10" x14ac:dyDescent="0.25">
      <c r="F8221" s="49">
        <v>41984</v>
      </c>
      <c r="G8221" s="45" t="s">
        <v>336</v>
      </c>
      <c r="H8221" s="45" t="s">
        <v>334</v>
      </c>
      <c r="I8221" s="50">
        <v>46.3</v>
      </c>
      <c r="J8221" s="9" t="str">
        <f t="shared" si="129"/>
        <v>West</v>
      </c>
    </row>
    <row r="8222" spans="6:10" x14ac:dyDescent="0.25">
      <c r="F8222" s="49">
        <v>41883</v>
      </c>
      <c r="G8222" s="45" t="s">
        <v>368</v>
      </c>
      <c r="H8222" s="45" t="s">
        <v>7</v>
      </c>
      <c r="I8222" s="50">
        <v>32.979999999999997</v>
      </c>
      <c r="J8222" s="9" t="str">
        <f t="shared" si="129"/>
        <v>West</v>
      </c>
    </row>
    <row r="8223" spans="6:10" x14ac:dyDescent="0.25">
      <c r="F8223" s="49">
        <v>41784</v>
      </c>
      <c r="G8223" s="45" t="s">
        <v>335</v>
      </c>
      <c r="H8223" s="45" t="s">
        <v>7</v>
      </c>
      <c r="I8223" s="50">
        <v>235.62</v>
      </c>
      <c r="J8223" s="9" t="str">
        <f t="shared" si="129"/>
        <v>West</v>
      </c>
    </row>
    <row r="8224" spans="6:10" x14ac:dyDescent="0.25">
      <c r="F8224" s="49">
        <v>41963</v>
      </c>
      <c r="G8224" s="45" t="s">
        <v>354</v>
      </c>
      <c r="H8224" s="45" t="s">
        <v>321</v>
      </c>
      <c r="I8224" s="50">
        <v>235.05</v>
      </c>
      <c r="J8224" s="9" t="str">
        <f t="shared" si="129"/>
        <v>MidWest</v>
      </c>
    </row>
    <row r="8225" spans="6:10" x14ac:dyDescent="0.25">
      <c r="F8225" s="49">
        <v>41384</v>
      </c>
      <c r="G8225" s="45" t="s">
        <v>365</v>
      </c>
      <c r="H8225" s="45" t="s">
        <v>191</v>
      </c>
      <c r="I8225" s="50">
        <v>45.9</v>
      </c>
      <c r="J8225" s="9" t="str">
        <f t="shared" si="129"/>
        <v>West</v>
      </c>
    </row>
    <row r="8226" spans="6:10" x14ac:dyDescent="0.25">
      <c r="F8226" s="49">
        <v>42004</v>
      </c>
      <c r="G8226" s="45" t="s">
        <v>365</v>
      </c>
      <c r="H8226" s="45" t="s">
        <v>10</v>
      </c>
      <c r="I8226" s="50">
        <v>66.78</v>
      </c>
      <c r="J8226" s="9" t="str">
        <f t="shared" si="129"/>
        <v>West</v>
      </c>
    </row>
    <row r="8227" spans="6:10" x14ac:dyDescent="0.25">
      <c r="F8227" s="49">
        <v>41363</v>
      </c>
      <c r="G8227" s="45" t="s">
        <v>340</v>
      </c>
      <c r="H8227" s="45" t="s">
        <v>334</v>
      </c>
      <c r="I8227" s="50">
        <v>46.06</v>
      </c>
      <c r="J8227" s="9" t="str">
        <f t="shared" si="129"/>
        <v>MidWest</v>
      </c>
    </row>
    <row r="8228" spans="6:10" x14ac:dyDescent="0.25">
      <c r="F8228" s="49">
        <v>41927</v>
      </c>
      <c r="G8228" s="45" t="s">
        <v>398</v>
      </c>
      <c r="H8228" s="45" t="s">
        <v>7</v>
      </c>
      <c r="I8228" s="50">
        <v>99.45</v>
      </c>
      <c r="J8228" s="9" t="str">
        <f t="shared" si="129"/>
        <v>East</v>
      </c>
    </row>
    <row r="8229" spans="6:10" x14ac:dyDescent="0.25">
      <c r="F8229" s="49">
        <v>41871</v>
      </c>
      <c r="G8229" s="45" t="s">
        <v>379</v>
      </c>
      <c r="H8229" s="45" t="s">
        <v>10</v>
      </c>
      <c r="I8229" s="50">
        <v>67.13</v>
      </c>
      <c r="J8229" s="9" t="str">
        <f t="shared" si="129"/>
        <v>East</v>
      </c>
    </row>
    <row r="8230" spans="6:10" x14ac:dyDescent="0.25">
      <c r="F8230" s="49">
        <v>41677</v>
      </c>
      <c r="G8230" s="45" t="s">
        <v>356</v>
      </c>
      <c r="H8230" s="45" t="s">
        <v>327</v>
      </c>
      <c r="I8230" s="50">
        <v>97.5</v>
      </c>
      <c r="J8230" s="9" t="str">
        <f t="shared" si="129"/>
        <v>MidWest</v>
      </c>
    </row>
    <row r="8231" spans="6:10" x14ac:dyDescent="0.25">
      <c r="F8231" s="49">
        <v>41976</v>
      </c>
      <c r="G8231" s="45" t="s">
        <v>386</v>
      </c>
      <c r="H8231" s="45" t="s">
        <v>337</v>
      </c>
      <c r="I8231" s="50">
        <v>73.88</v>
      </c>
      <c r="J8231" s="9" t="str">
        <f t="shared" si="129"/>
        <v>MidWest</v>
      </c>
    </row>
    <row r="8232" spans="6:10" x14ac:dyDescent="0.25">
      <c r="F8232" s="49">
        <v>41969</v>
      </c>
      <c r="G8232" s="45" t="s">
        <v>343</v>
      </c>
      <c r="H8232" s="45" t="s">
        <v>321</v>
      </c>
      <c r="I8232" s="50">
        <v>79.150000000000006</v>
      </c>
      <c r="J8232" s="9" t="str">
        <f t="shared" si="129"/>
        <v>West</v>
      </c>
    </row>
    <row r="8233" spans="6:10" x14ac:dyDescent="0.25">
      <c r="F8233" s="49">
        <v>41414</v>
      </c>
      <c r="G8233" s="45" t="s">
        <v>375</v>
      </c>
      <c r="H8233" s="45" t="s">
        <v>331</v>
      </c>
      <c r="I8233" s="50">
        <v>60</v>
      </c>
      <c r="J8233" s="9" t="str">
        <f t="shared" si="129"/>
        <v>East</v>
      </c>
    </row>
    <row r="8234" spans="6:10" x14ac:dyDescent="0.25">
      <c r="F8234" s="49">
        <v>41593</v>
      </c>
      <c r="G8234" s="45" t="s">
        <v>401</v>
      </c>
      <c r="H8234" s="45" t="s">
        <v>331</v>
      </c>
      <c r="I8234" s="50">
        <v>87.3</v>
      </c>
      <c r="J8234" s="9" t="str">
        <f t="shared" si="129"/>
        <v>East</v>
      </c>
    </row>
    <row r="8235" spans="6:10" x14ac:dyDescent="0.25">
      <c r="F8235" s="49">
        <v>41589</v>
      </c>
      <c r="G8235" s="45" t="s">
        <v>364</v>
      </c>
      <c r="H8235" s="45" t="s">
        <v>371</v>
      </c>
      <c r="I8235" s="50">
        <v>19</v>
      </c>
      <c r="J8235" s="9" t="str">
        <f t="shared" si="129"/>
        <v>West</v>
      </c>
    </row>
    <row r="8236" spans="6:10" x14ac:dyDescent="0.25">
      <c r="F8236" s="49">
        <v>41536</v>
      </c>
      <c r="G8236" s="45" t="s">
        <v>365</v>
      </c>
      <c r="H8236" s="45" t="s">
        <v>337</v>
      </c>
      <c r="I8236" s="50">
        <v>50</v>
      </c>
      <c r="J8236" s="9" t="str">
        <f t="shared" si="129"/>
        <v>West</v>
      </c>
    </row>
    <row r="8237" spans="6:10" x14ac:dyDescent="0.25">
      <c r="F8237" s="49">
        <v>41603</v>
      </c>
      <c r="G8237" s="45" t="s">
        <v>383</v>
      </c>
      <c r="H8237" s="45" t="s">
        <v>7</v>
      </c>
      <c r="I8237" s="50">
        <v>66.3</v>
      </c>
      <c r="J8237" s="9" t="str">
        <f t="shared" si="129"/>
        <v>South</v>
      </c>
    </row>
    <row r="8238" spans="6:10" x14ac:dyDescent="0.25">
      <c r="F8238" s="49">
        <v>41619</v>
      </c>
      <c r="G8238" s="45" t="s">
        <v>368</v>
      </c>
      <c r="H8238" s="45" t="s">
        <v>334</v>
      </c>
      <c r="I8238" s="50">
        <v>69.8</v>
      </c>
      <c r="J8238" s="9" t="str">
        <f t="shared" si="129"/>
        <v>West</v>
      </c>
    </row>
    <row r="8239" spans="6:10" x14ac:dyDescent="0.25">
      <c r="F8239" s="49">
        <v>41774</v>
      </c>
      <c r="G8239" s="45" t="s">
        <v>377</v>
      </c>
      <c r="H8239" s="45" t="s">
        <v>191</v>
      </c>
      <c r="I8239" s="50">
        <v>67.13</v>
      </c>
      <c r="J8239" s="9" t="str">
        <f t="shared" si="129"/>
        <v>West</v>
      </c>
    </row>
    <row r="8240" spans="6:10" x14ac:dyDescent="0.25">
      <c r="F8240" s="49">
        <v>42001</v>
      </c>
      <c r="G8240" s="45" t="s">
        <v>404</v>
      </c>
      <c r="H8240" s="45" t="s">
        <v>10</v>
      </c>
      <c r="I8240" s="50">
        <v>22.95</v>
      </c>
      <c r="J8240" s="9" t="str">
        <f t="shared" si="129"/>
        <v>MidWest</v>
      </c>
    </row>
    <row r="8241" spans="6:10" x14ac:dyDescent="0.25">
      <c r="F8241" s="49">
        <v>41588</v>
      </c>
      <c r="G8241" s="45" t="s">
        <v>390</v>
      </c>
      <c r="H8241" s="45" t="s">
        <v>7</v>
      </c>
      <c r="I8241" s="50">
        <v>34</v>
      </c>
      <c r="J8241" s="9" t="str">
        <f t="shared" si="129"/>
        <v>South</v>
      </c>
    </row>
    <row r="8242" spans="6:10" x14ac:dyDescent="0.25">
      <c r="F8242" s="49">
        <v>41387</v>
      </c>
      <c r="G8242" s="45" t="s">
        <v>354</v>
      </c>
      <c r="H8242" s="45" t="s">
        <v>324</v>
      </c>
      <c r="I8242" s="50">
        <v>39.299999999999997</v>
      </c>
      <c r="J8242" s="9" t="str">
        <f t="shared" si="129"/>
        <v>MidWest</v>
      </c>
    </row>
    <row r="8243" spans="6:10" x14ac:dyDescent="0.25">
      <c r="F8243" s="49">
        <v>41593</v>
      </c>
      <c r="G8243" s="45" t="s">
        <v>382</v>
      </c>
      <c r="H8243" s="45" t="s">
        <v>10</v>
      </c>
      <c r="I8243" s="50">
        <v>45.21</v>
      </c>
      <c r="J8243" s="9" t="str">
        <f t="shared" si="129"/>
        <v>East</v>
      </c>
    </row>
    <row r="8244" spans="6:10" x14ac:dyDescent="0.25">
      <c r="F8244" s="49">
        <v>41969</v>
      </c>
      <c r="G8244" s="45" t="s">
        <v>326</v>
      </c>
      <c r="H8244" s="45" t="s">
        <v>327</v>
      </c>
      <c r="I8244" s="50">
        <v>75</v>
      </c>
      <c r="J8244" s="9" t="str">
        <f t="shared" si="129"/>
        <v>West</v>
      </c>
    </row>
    <row r="8245" spans="6:10" x14ac:dyDescent="0.25">
      <c r="F8245" s="49">
        <v>41789</v>
      </c>
      <c r="G8245" s="45" t="s">
        <v>389</v>
      </c>
      <c r="H8245" s="45" t="s">
        <v>337</v>
      </c>
      <c r="I8245" s="50">
        <v>73.88</v>
      </c>
      <c r="J8245" s="9" t="str">
        <f t="shared" si="129"/>
        <v>MidWest</v>
      </c>
    </row>
    <row r="8246" spans="6:10" x14ac:dyDescent="0.25">
      <c r="F8246" s="49">
        <v>41780</v>
      </c>
      <c r="G8246" s="45" t="s">
        <v>375</v>
      </c>
      <c r="H8246" s="45" t="s">
        <v>331</v>
      </c>
      <c r="I8246" s="50">
        <v>30</v>
      </c>
      <c r="J8246" s="9" t="str">
        <f t="shared" si="129"/>
        <v>East</v>
      </c>
    </row>
    <row r="8247" spans="6:10" x14ac:dyDescent="0.25">
      <c r="F8247" s="49">
        <v>41958</v>
      </c>
      <c r="G8247" s="45" t="s">
        <v>377</v>
      </c>
      <c r="H8247" s="45" t="s">
        <v>324</v>
      </c>
      <c r="I8247" s="50">
        <v>19.45</v>
      </c>
      <c r="J8247" s="9" t="str">
        <f t="shared" si="129"/>
        <v>West</v>
      </c>
    </row>
    <row r="8248" spans="6:10" x14ac:dyDescent="0.25">
      <c r="F8248" s="49">
        <v>41998</v>
      </c>
      <c r="G8248" s="45" t="s">
        <v>387</v>
      </c>
      <c r="H8248" s="45" t="s">
        <v>324</v>
      </c>
      <c r="I8248" s="50">
        <v>59.85</v>
      </c>
      <c r="J8248" s="9" t="str">
        <f t="shared" si="129"/>
        <v>MidWest</v>
      </c>
    </row>
    <row r="8249" spans="6:10" x14ac:dyDescent="0.25">
      <c r="F8249" s="49">
        <v>41582</v>
      </c>
      <c r="G8249" s="45" t="s">
        <v>404</v>
      </c>
      <c r="H8249" s="45" t="s">
        <v>349</v>
      </c>
      <c r="I8249" s="50">
        <v>20.48</v>
      </c>
      <c r="J8249" s="9" t="str">
        <f t="shared" si="129"/>
        <v>MidWest</v>
      </c>
    </row>
    <row r="8250" spans="6:10" x14ac:dyDescent="0.25">
      <c r="F8250" s="49">
        <v>41990</v>
      </c>
      <c r="G8250" s="45" t="s">
        <v>391</v>
      </c>
      <c r="H8250" s="45" t="s">
        <v>324</v>
      </c>
      <c r="I8250" s="50">
        <v>38.9</v>
      </c>
      <c r="J8250" s="9" t="str">
        <f t="shared" si="129"/>
        <v>South</v>
      </c>
    </row>
    <row r="8251" spans="6:10" x14ac:dyDescent="0.25">
      <c r="F8251" s="49">
        <v>41530</v>
      </c>
      <c r="G8251" s="45" t="s">
        <v>388</v>
      </c>
      <c r="H8251" s="45" t="s">
        <v>349</v>
      </c>
      <c r="I8251" s="50">
        <v>20.69</v>
      </c>
      <c r="J8251" s="9" t="str">
        <f t="shared" si="129"/>
        <v>West</v>
      </c>
    </row>
    <row r="8252" spans="6:10" x14ac:dyDescent="0.25">
      <c r="F8252" s="49">
        <v>41986</v>
      </c>
      <c r="G8252" s="45" t="s">
        <v>397</v>
      </c>
      <c r="H8252" s="45" t="s">
        <v>327</v>
      </c>
      <c r="I8252" s="50">
        <v>72.75</v>
      </c>
      <c r="J8252" s="9" t="str">
        <f t="shared" si="129"/>
        <v>West</v>
      </c>
    </row>
    <row r="8253" spans="6:10" x14ac:dyDescent="0.25">
      <c r="F8253" s="49">
        <v>41500</v>
      </c>
      <c r="G8253" s="45" t="s">
        <v>390</v>
      </c>
      <c r="H8253" s="45" t="s">
        <v>7</v>
      </c>
      <c r="I8253" s="50">
        <v>99.96</v>
      </c>
      <c r="J8253" s="9" t="str">
        <f t="shared" si="129"/>
        <v>South</v>
      </c>
    </row>
    <row r="8254" spans="6:10" x14ac:dyDescent="0.25">
      <c r="F8254" s="49">
        <v>41629</v>
      </c>
      <c r="G8254" s="45" t="s">
        <v>369</v>
      </c>
      <c r="H8254" s="45" t="s">
        <v>7</v>
      </c>
      <c r="I8254" s="50">
        <v>102</v>
      </c>
      <c r="J8254" s="9" t="str">
        <f t="shared" si="129"/>
        <v>South</v>
      </c>
    </row>
    <row r="8255" spans="6:10" x14ac:dyDescent="0.25">
      <c r="F8255" s="49">
        <v>41998</v>
      </c>
      <c r="G8255" s="45" t="s">
        <v>356</v>
      </c>
      <c r="H8255" s="45" t="s">
        <v>337</v>
      </c>
      <c r="I8255" s="50">
        <v>425</v>
      </c>
      <c r="J8255" s="9" t="str">
        <f t="shared" si="129"/>
        <v>MidWest</v>
      </c>
    </row>
    <row r="8256" spans="6:10" x14ac:dyDescent="0.25">
      <c r="F8256" s="49">
        <v>41994</v>
      </c>
      <c r="G8256" s="45" t="s">
        <v>351</v>
      </c>
      <c r="H8256" s="45" t="s">
        <v>10</v>
      </c>
      <c r="I8256" s="50">
        <v>45.9</v>
      </c>
      <c r="J8256" s="9" t="str">
        <f t="shared" si="129"/>
        <v>MidWest</v>
      </c>
    </row>
    <row r="8257" spans="6:10" x14ac:dyDescent="0.25">
      <c r="F8257" s="49">
        <v>42002</v>
      </c>
      <c r="G8257" s="45" t="s">
        <v>388</v>
      </c>
      <c r="H8257" s="45" t="s">
        <v>10</v>
      </c>
      <c r="I8257" s="50">
        <v>91.8</v>
      </c>
      <c r="J8257" s="9" t="str">
        <f t="shared" si="129"/>
        <v>West</v>
      </c>
    </row>
    <row r="8258" spans="6:10" x14ac:dyDescent="0.25">
      <c r="F8258" s="49">
        <v>41985</v>
      </c>
      <c r="G8258" s="45" t="s">
        <v>386</v>
      </c>
      <c r="H8258" s="45" t="s">
        <v>327</v>
      </c>
      <c r="I8258" s="50">
        <v>25</v>
      </c>
      <c r="J8258" s="9" t="str">
        <f t="shared" si="129"/>
        <v>MidWest</v>
      </c>
    </row>
    <row r="8259" spans="6:10" x14ac:dyDescent="0.25">
      <c r="F8259" s="49">
        <v>41809</v>
      </c>
      <c r="G8259" s="45" t="s">
        <v>368</v>
      </c>
      <c r="H8259" s="45" t="s">
        <v>7</v>
      </c>
      <c r="I8259" s="50">
        <v>68</v>
      </c>
      <c r="J8259" s="9" t="str">
        <f t="shared" si="129"/>
        <v>West</v>
      </c>
    </row>
    <row r="8260" spans="6:10" x14ac:dyDescent="0.25">
      <c r="F8260" s="49">
        <v>41617</v>
      </c>
      <c r="G8260" s="45" t="s">
        <v>338</v>
      </c>
      <c r="H8260" s="45" t="s">
        <v>324</v>
      </c>
      <c r="I8260" s="50">
        <v>79</v>
      </c>
      <c r="J8260" s="9" t="str">
        <f t="shared" ref="J8260:J8323" si="130">VLOOKUP(G8260,$A$4:$B$75,2,0)</f>
        <v>South</v>
      </c>
    </row>
    <row r="8261" spans="6:10" x14ac:dyDescent="0.25">
      <c r="F8261" s="49">
        <v>41605</v>
      </c>
      <c r="G8261" s="45" t="s">
        <v>336</v>
      </c>
      <c r="H8261" s="45" t="s">
        <v>7</v>
      </c>
      <c r="I8261" s="50">
        <v>68</v>
      </c>
      <c r="J8261" s="9" t="str">
        <f t="shared" si="130"/>
        <v>West</v>
      </c>
    </row>
    <row r="8262" spans="6:10" x14ac:dyDescent="0.25">
      <c r="F8262" s="49">
        <v>41638</v>
      </c>
      <c r="G8262" s="45" t="s">
        <v>367</v>
      </c>
      <c r="H8262" s="45" t="s">
        <v>321</v>
      </c>
      <c r="I8262" s="50">
        <v>158.30000000000001</v>
      </c>
      <c r="J8262" s="9" t="str">
        <f t="shared" si="130"/>
        <v>MidWest</v>
      </c>
    </row>
    <row r="8263" spans="6:10" x14ac:dyDescent="0.25">
      <c r="F8263" s="49">
        <v>41980</v>
      </c>
      <c r="G8263" s="45" t="s">
        <v>365</v>
      </c>
      <c r="H8263" s="45" t="s">
        <v>334</v>
      </c>
      <c r="I8263" s="50">
        <v>47</v>
      </c>
      <c r="J8263" s="9" t="str">
        <f t="shared" si="130"/>
        <v>West</v>
      </c>
    </row>
    <row r="8264" spans="6:10" x14ac:dyDescent="0.25">
      <c r="F8264" s="49">
        <v>41610</v>
      </c>
      <c r="G8264" s="45" t="s">
        <v>386</v>
      </c>
      <c r="H8264" s="45" t="s">
        <v>321</v>
      </c>
      <c r="I8264" s="50">
        <v>159.9</v>
      </c>
      <c r="J8264" s="9" t="str">
        <f t="shared" si="130"/>
        <v>MidWest</v>
      </c>
    </row>
    <row r="8265" spans="6:10" x14ac:dyDescent="0.25">
      <c r="F8265" s="49">
        <v>41630</v>
      </c>
      <c r="G8265" s="45" t="s">
        <v>364</v>
      </c>
      <c r="H8265" s="45" t="s">
        <v>337</v>
      </c>
      <c r="I8265" s="50">
        <v>25</v>
      </c>
      <c r="J8265" s="9" t="str">
        <f t="shared" si="130"/>
        <v>West</v>
      </c>
    </row>
    <row r="8266" spans="6:10" x14ac:dyDescent="0.25">
      <c r="F8266" s="49">
        <v>41992</v>
      </c>
      <c r="G8266" s="45" t="s">
        <v>362</v>
      </c>
      <c r="H8266" s="45" t="s">
        <v>191</v>
      </c>
      <c r="I8266" s="50">
        <v>22.95</v>
      </c>
      <c r="J8266" s="9" t="str">
        <f t="shared" si="130"/>
        <v>East</v>
      </c>
    </row>
    <row r="8267" spans="6:10" x14ac:dyDescent="0.25">
      <c r="F8267" s="49">
        <v>41283</v>
      </c>
      <c r="G8267" s="45" t="s">
        <v>353</v>
      </c>
      <c r="H8267" s="45" t="s">
        <v>327</v>
      </c>
      <c r="I8267" s="50">
        <v>49.25</v>
      </c>
      <c r="J8267" s="9" t="str">
        <f t="shared" si="130"/>
        <v>MidWest</v>
      </c>
    </row>
    <row r="8268" spans="6:10" x14ac:dyDescent="0.25">
      <c r="F8268" s="49">
        <v>41588</v>
      </c>
      <c r="G8268" s="45" t="s">
        <v>356</v>
      </c>
      <c r="H8268" s="45" t="s">
        <v>191</v>
      </c>
      <c r="I8268" s="50">
        <v>22.26</v>
      </c>
      <c r="J8268" s="9" t="str">
        <f t="shared" si="130"/>
        <v>MidWest</v>
      </c>
    </row>
    <row r="8269" spans="6:10" x14ac:dyDescent="0.25">
      <c r="F8269" s="49">
        <v>41956</v>
      </c>
      <c r="G8269" s="45" t="s">
        <v>352</v>
      </c>
      <c r="H8269" s="45" t="s">
        <v>324</v>
      </c>
      <c r="I8269" s="50">
        <v>59.85</v>
      </c>
      <c r="J8269" s="9" t="str">
        <f t="shared" si="130"/>
        <v>MidWest</v>
      </c>
    </row>
    <row r="8270" spans="6:10" x14ac:dyDescent="0.25">
      <c r="F8270" s="49">
        <v>41495</v>
      </c>
      <c r="G8270" s="45" t="s">
        <v>340</v>
      </c>
      <c r="H8270" s="45" t="s">
        <v>324</v>
      </c>
      <c r="I8270" s="50">
        <v>39.5</v>
      </c>
      <c r="J8270" s="9" t="str">
        <f t="shared" si="130"/>
        <v>MidWest</v>
      </c>
    </row>
    <row r="8271" spans="6:10" x14ac:dyDescent="0.25">
      <c r="F8271" s="49">
        <v>41597</v>
      </c>
      <c r="G8271" s="45" t="s">
        <v>373</v>
      </c>
      <c r="H8271" s="45" t="s">
        <v>334</v>
      </c>
      <c r="I8271" s="50">
        <v>68.739999999999995</v>
      </c>
      <c r="J8271" s="9" t="str">
        <f t="shared" si="130"/>
        <v>MidWest</v>
      </c>
    </row>
    <row r="8272" spans="6:10" x14ac:dyDescent="0.25">
      <c r="F8272" s="49">
        <v>41588</v>
      </c>
      <c r="G8272" s="45" t="s">
        <v>367</v>
      </c>
      <c r="H8272" s="45" t="s">
        <v>334</v>
      </c>
      <c r="I8272" s="50">
        <v>23.03</v>
      </c>
      <c r="J8272" s="9" t="str">
        <f t="shared" si="130"/>
        <v>MidWest</v>
      </c>
    </row>
    <row r="8273" spans="6:10" x14ac:dyDescent="0.25">
      <c r="F8273" s="49">
        <v>41428</v>
      </c>
      <c r="G8273" s="45" t="s">
        <v>372</v>
      </c>
      <c r="H8273" s="45" t="s">
        <v>337</v>
      </c>
      <c r="I8273" s="50">
        <v>72.75</v>
      </c>
      <c r="J8273" s="9" t="str">
        <f t="shared" si="130"/>
        <v>West</v>
      </c>
    </row>
    <row r="8274" spans="6:10" x14ac:dyDescent="0.25">
      <c r="F8274" s="49">
        <v>41590</v>
      </c>
      <c r="G8274" s="45" t="s">
        <v>380</v>
      </c>
      <c r="H8274" s="45" t="s">
        <v>331</v>
      </c>
      <c r="I8274" s="50">
        <v>89.1</v>
      </c>
      <c r="J8274" s="9" t="str">
        <f t="shared" si="130"/>
        <v>South</v>
      </c>
    </row>
    <row r="8275" spans="6:10" x14ac:dyDescent="0.25">
      <c r="F8275" s="49">
        <v>41490</v>
      </c>
      <c r="G8275" s="45" t="s">
        <v>338</v>
      </c>
      <c r="H8275" s="45" t="s">
        <v>191</v>
      </c>
      <c r="I8275" s="50">
        <v>44.75</v>
      </c>
      <c r="J8275" s="9" t="str">
        <f t="shared" si="130"/>
        <v>South</v>
      </c>
    </row>
    <row r="8276" spans="6:10" x14ac:dyDescent="0.25">
      <c r="F8276" s="49">
        <v>41984</v>
      </c>
      <c r="G8276" s="45" t="s">
        <v>344</v>
      </c>
      <c r="H8276" s="45" t="s">
        <v>191</v>
      </c>
      <c r="I8276" s="50">
        <v>68.849999999999994</v>
      </c>
      <c r="J8276" s="9" t="str">
        <f t="shared" si="130"/>
        <v>West</v>
      </c>
    </row>
    <row r="8277" spans="6:10" x14ac:dyDescent="0.25">
      <c r="F8277" s="49">
        <v>41478</v>
      </c>
      <c r="G8277" s="45" t="s">
        <v>379</v>
      </c>
      <c r="H8277" s="45" t="s">
        <v>7</v>
      </c>
      <c r="I8277" s="50">
        <v>66.64</v>
      </c>
      <c r="J8277" s="9" t="str">
        <f t="shared" si="130"/>
        <v>East</v>
      </c>
    </row>
    <row r="8278" spans="6:10" x14ac:dyDescent="0.25">
      <c r="F8278" s="49">
        <v>41292</v>
      </c>
      <c r="G8278" s="45" t="s">
        <v>390</v>
      </c>
      <c r="H8278" s="45" t="s">
        <v>191</v>
      </c>
      <c r="I8278" s="50">
        <v>67.13</v>
      </c>
      <c r="J8278" s="9" t="str">
        <f t="shared" si="130"/>
        <v>South</v>
      </c>
    </row>
    <row r="8279" spans="6:10" x14ac:dyDescent="0.25">
      <c r="F8279" s="49">
        <v>41636</v>
      </c>
      <c r="G8279" s="45" t="s">
        <v>370</v>
      </c>
      <c r="H8279" s="45" t="s">
        <v>7</v>
      </c>
      <c r="I8279" s="50">
        <v>68</v>
      </c>
      <c r="J8279" s="9" t="str">
        <f t="shared" si="130"/>
        <v>South</v>
      </c>
    </row>
    <row r="8280" spans="6:10" x14ac:dyDescent="0.25">
      <c r="F8280" s="49">
        <v>42003</v>
      </c>
      <c r="G8280" s="45" t="s">
        <v>390</v>
      </c>
      <c r="H8280" s="45" t="s">
        <v>7</v>
      </c>
      <c r="I8280" s="50">
        <v>67.319999999999993</v>
      </c>
      <c r="J8280" s="9" t="str">
        <f t="shared" si="130"/>
        <v>South</v>
      </c>
    </row>
    <row r="8281" spans="6:10" x14ac:dyDescent="0.25">
      <c r="F8281" s="49">
        <v>41939</v>
      </c>
      <c r="G8281" s="45" t="s">
        <v>333</v>
      </c>
      <c r="H8281" s="45" t="s">
        <v>10</v>
      </c>
      <c r="I8281" s="50">
        <v>67.47</v>
      </c>
      <c r="J8281" s="9" t="str">
        <f t="shared" si="130"/>
        <v>MidWest</v>
      </c>
    </row>
    <row r="8282" spans="6:10" x14ac:dyDescent="0.25">
      <c r="F8282" s="49">
        <v>41946</v>
      </c>
      <c r="G8282" s="45" t="s">
        <v>395</v>
      </c>
      <c r="H8282" s="45" t="s">
        <v>7</v>
      </c>
      <c r="I8282" s="50">
        <v>67.319999999999993</v>
      </c>
      <c r="J8282" s="9" t="str">
        <f t="shared" si="130"/>
        <v>East</v>
      </c>
    </row>
    <row r="8283" spans="6:10" x14ac:dyDescent="0.25">
      <c r="F8283" s="49">
        <v>41979</v>
      </c>
      <c r="G8283" s="45" t="s">
        <v>350</v>
      </c>
      <c r="H8283" s="45" t="s">
        <v>191</v>
      </c>
      <c r="I8283" s="50">
        <v>68.849999999999994</v>
      </c>
      <c r="J8283" s="9" t="str">
        <f t="shared" si="130"/>
        <v>East</v>
      </c>
    </row>
    <row r="8284" spans="6:10" x14ac:dyDescent="0.25">
      <c r="F8284" s="49">
        <v>41948</v>
      </c>
      <c r="G8284" s="45" t="s">
        <v>356</v>
      </c>
      <c r="H8284" s="45" t="s">
        <v>7</v>
      </c>
      <c r="I8284" s="50">
        <v>408</v>
      </c>
      <c r="J8284" s="9" t="str">
        <f t="shared" si="130"/>
        <v>MidWest</v>
      </c>
    </row>
    <row r="8285" spans="6:10" x14ac:dyDescent="0.25">
      <c r="F8285" s="49">
        <v>41356</v>
      </c>
      <c r="G8285" s="45" t="s">
        <v>379</v>
      </c>
      <c r="H8285" s="45" t="s">
        <v>10</v>
      </c>
      <c r="I8285" s="50">
        <v>22.95</v>
      </c>
      <c r="J8285" s="9" t="str">
        <f t="shared" si="130"/>
        <v>East</v>
      </c>
    </row>
    <row r="8286" spans="6:10" x14ac:dyDescent="0.25">
      <c r="F8286" s="49">
        <v>41725</v>
      </c>
      <c r="G8286" s="45" t="s">
        <v>323</v>
      </c>
      <c r="H8286" s="45" t="s">
        <v>7</v>
      </c>
      <c r="I8286" s="50">
        <v>66.98</v>
      </c>
      <c r="J8286" s="9" t="str">
        <f t="shared" si="130"/>
        <v>MidWest</v>
      </c>
    </row>
    <row r="8287" spans="6:10" x14ac:dyDescent="0.25">
      <c r="F8287" s="49">
        <v>41988</v>
      </c>
      <c r="G8287" s="45" t="s">
        <v>398</v>
      </c>
      <c r="H8287" s="45" t="s">
        <v>327</v>
      </c>
      <c r="I8287" s="50">
        <v>24.38</v>
      </c>
      <c r="J8287" s="9" t="str">
        <f t="shared" si="130"/>
        <v>East</v>
      </c>
    </row>
    <row r="8288" spans="6:10" x14ac:dyDescent="0.25">
      <c r="F8288" s="49">
        <v>41631</v>
      </c>
      <c r="G8288" s="45" t="s">
        <v>338</v>
      </c>
      <c r="H8288" s="45" t="s">
        <v>337</v>
      </c>
      <c r="I8288" s="50">
        <v>49.5</v>
      </c>
      <c r="J8288" s="9" t="str">
        <f t="shared" si="130"/>
        <v>South</v>
      </c>
    </row>
    <row r="8289" spans="6:10" x14ac:dyDescent="0.25">
      <c r="F8289" s="49">
        <v>41640</v>
      </c>
      <c r="G8289" s="45" t="s">
        <v>367</v>
      </c>
      <c r="H8289" s="45" t="s">
        <v>191</v>
      </c>
      <c r="I8289" s="50">
        <v>67.13</v>
      </c>
      <c r="J8289" s="9" t="str">
        <f t="shared" si="130"/>
        <v>MidWest</v>
      </c>
    </row>
    <row r="8290" spans="6:10" x14ac:dyDescent="0.25">
      <c r="F8290" s="49">
        <v>41774</v>
      </c>
      <c r="G8290" s="45" t="s">
        <v>379</v>
      </c>
      <c r="H8290" s="45" t="s">
        <v>10</v>
      </c>
      <c r="I8290" s="50">
        <v>66.78</v>
      </c>
      <c r="J8290" s="9" t="str">
        <f t="shared" si="130"/>
        <v>East</v>
      </c>
    </row>
    <row r="8291" spans="6:10" x14ac:dyDescent="0.25">
      <c r="F8291" s="49">
        <v>41995</v>
      </c>
      <c r="G8291" s="45" t="s">
        <v>344</v>
      </c>
      <c r="H8291" s="45" t="s">
        <v>191</v>
      </c>
      <c r="I8291" s="50">
        <v>45.9</v>
      </c>
      <c r="J8291" s="9" t="str">
        <f t="shared" si="130"/>
        <v>West</v>
      </c>
    </row>
    <row r="8292" spans="6:10" x14ac:dyDescent="0.25">
      <c r="F8292" s="49">
        <v>41693</v>
      </c>
      <c r="G8292" s="45" t="s">
        <v>338</v>
      </c>
      <c r="H8292" s="45" t="s">
        <v>10</v>
      </c>
      <c r="I8292" s="50">
        <v>68.849999999999994</v>
      </c>
      <c r="J8292" s="9" t="str">
        <f t="shared" si="130"/>
        <v>South</v>
      </c>
    </row>
    <row r="8293" spans="6:10" x14ac:dyDescent="0.25">
      <c r="F8293" s="49">
        <v>41985</v>
      </c>
      <c r="G8293" s="45" t="s">
        <v>364</v>
      </c>
      <c r="H8293" s="45" t="s">
        <v>7</v>
      </c>
      <c r="I8293" s="50">
        <v>230.86</v>
      </c>
      <c r="J8293" s="9" t="str">
        <f t="shared" si="130"/>
        <v>West</v>
      </c>
    </row>
    <row r="8294" spans="6:10" x14ac:dyDescent="0.25">
      <c r="F8294" s="49">
        <v>41696</v>
      </c>
      <c r="G8294" s="45" t="s">
        <v>363</v>
      </c>
      <c r="H8294" s="45" t="s">
        <v>10</v>
      </c>
      <c r="I8294" s="50">
        <v>45.9</v>
      </c>
      <c r="J8294" s="9" t="str">
        <f t="shared" si="130"/>
        <v>West</v>
      </c>
    </row>
    <row r="8295" spans="6:10" x14ac:dyDescent="0.25">
      <c r="F8295" s="49">
        <v>41590</v>
      </c>
      <c r="G8295" s="45" t="s">
        <v>402</v>
      </c>
      <c r="H8295" s="45" t="s">
        <v>349</v>
      </c>
      <c r="I8295" s="50">
        <v>41.16</v>
      </c>
      <c r="J8295" s="9" t="str">
        <f t="shared" si="130"/>
        <v>South</v>
      </c>
    </row>
    <row r="8296" spans="6:10" x14ac:dyDescent="0.25">
      <c r="F8296" s="49">
        <v>41583</v>
      </c>
      <c r="G8296" s="45" t="s">
        <v>373</v>
      </c>
      <c r="H8296" s="45" t="s">
        <v>324</v>
      </c>
      <c r="I8296" s="50">
        <v>79.8</v>
      </c>
      <c r="J8296" s="9" t="str">
        <f t="shared" si="130"/>
        <v>MidWest</v>
      </c>
    </row>
    <row r="8297" spans="6:10" x14ac:dyDescent="0.25">
      <c r="F8297" s="49">
        <v>41609</v>
      </c>
      <c r="G8297" s="45" t="s">
        <v>363</v>
      </c>
      <c r="H8297" s="45" t="s">
        <v>331</v>
      </c>
      <c r="I8297" s="50">
        <v>58.5</v>
      </c>
      <c r="J8297" s="9" t="str">
        <f t="shared" si="130"/>
        <v>West</v>
      </c>
    </row>
    <row r="8298" spans="6:10" x14ac:dyDescent="0.25">
      <c r="F8298" s="49">
        <v>41579</v>
      </c>
      <c r="G8298" s="45" t="s">
        <v>374</v>
      </c>
      <c r="H8298" s="45" t="s">
        <v>7</v>
      </c>
      <c r="I8298" s="50">
        <v>527.67999999999995</v>
      </c>
      <c r="J8298" s="9" t="str">
        <f t="shared" si="130"/>
        <v>West</v>
      </c>
    </row>
    <row r="8299" spans="6:10" x14ac:dyDescent="0.25">
      <c r="F8299" s="49">
        <v>41370</v>
      </c>
      <c r="G8299" s="45" t="s">
        <v>326</v>
      </c>
      <c r="H8299" s="45" t="s">
        <v>324</v>
      </c>
      <c r="I8299" s="50">
        <v>39.5</v>
      </c>
      <c r="J8299" s="9" t="str">
        <f t="shared" si="130"/>
        <v>West</v>
      </c>
    </row>
    <row r="8300" spans="6:10" x14ac:dyDescent="0.25">
      <c r="F8300" s="49">
        <v>41582</v>
      </c>
      <c r="G8300" s="45" t="s">
        <v>376</v>
      </c>
      <c r="H8300" s="45" t="s">
        <v>7</v>
      </c>
      <c r="I8300" s="50">
        <v>646</v>
      </c>
      <c r="J8300" s="9" t="str">
        <f t="shared" si="130"/>
        <v>East</v>
      </c>
    </row>
    <row r="8301" spans="6:10" x14ac:dyDescent="0.25">
      <c r="F8301" s="49">
        <v>41277</v>
      </c>
      <c r="G8301" s="45" t="s">
        <v>363</v>
      </c>
      <c r="H8301" s="45" t="s">
        <v>191</v>
      </c>
      <c r="I8301" s="50">
        <v>66.78</v>
      </c>
      <c r="J8301" s="9" t="str">
        <f t="shared" si="130"/>
        <v>West</v>
      </c>
    </row>
    <row r="8302" spans="6:10" x14ac:dyDescent="0.25">
      <c r="F8302" s="49">
        <v>41683</v>
      </c>
      <c r="G8302" s="45" t="s">
        <v>370</v>
      </c>
      <c r="H8302" s="45" t="s">
        <v>10</v>
      </c>
      <c r="I8302" s="50">
        <v>45.9</v>
      </c>
      <c r="J8302" s="9" t="str">
        <f t="shared" si="130"/>
        <v>South</v>
      </c>
    </row>
    <row r="8303" spans="6:10" x14ac:dyDescent="0.25">
      <c r="F8303" s="49">
        <v>41394</v>
      </c>
      <c r="G8303" s="45" t="s">
        <v>401</v>
      </c>
      <c r="H8303" s="45" t="s">
        <v>10</v>
      </c>
      <c r="I8303" s="50">
        <v>45.21</v>
      </c>
      <c r="J8303" s="9" t="str">
        <f t="shared" si="130"/>
        <v>East</v>
      </c>
    </row>
    <row r="8304" spans="6:10" x14ac:dyDescent="0.25">
      <c r="F8304" s="49">
        <v>41958</v>
      </c>
      <c r="G8304" s="45" t="s">
        <v>342</v>
      </c>
      <c r="H8304" s="45" t="s">
        <v>7</v>
      </c>
      <c r="I8304" s="50">
        <v>34</v>
      </c>
      <c r="J8304" s="9" t="str">
        <f t="shared" si="130"/>
        <v>MidWest</v>
      </c>
    </row>
    <row r="8305" spans="6:10" x14ac:dyDescent="0.25">
      <c r="F8305" s="49">
        <v>41585</v>
      </c>
      <c r="G8305" s="45" t="s">
        <v>403</v>
      </c>
      <c r="H8305" s="45" t="s">
        <v>349</v>
      </c>
      <c r="I8305" s="50">
        <v>20.79</v>
      </c>
      <c r="J8305" s="9" t="str">
        <f t="shared" si="130"/>
        <v>West</v>
      </c>
    </row>
    <row r="8306" spans="6:10" x14ac:dyDescent="0.25">
      <c r="F8306" s="49">
        <v>41953</v>
      </c>
      <c r="G8306" s="45" t="s">
        <v>329</v>
      </c>
      <c r="H8306" s="45" t="s">
        <v>191</v>
      </c>
      <c r="I8306" s="50">
        <v>67.819999999999993</v>
      </c>
      <c r="J8306" s="9" t="str">
        <f t="shared" si="130"/>
        <v>MidWest</v>
      </c>
    </row>
    <row r="8307" spans="6:10" x14ac:dyDescent="0.25">
      <c r="F8307" s="49">
        <v>41975</v>
      </c>
      <c r="G8307" s="45" t="s">
        <v>402</v>
      </c>
      <c r="H8307" s="45" t="s">
        <v>337</v>
      </c>
      <c r="I8307" s="50">
        <v>73.88</v>
      </c>
      <c r="J8307" s="9" t="str">
        <f t="shared" si="130"/>
        <v>South</v>
      </c>
    </row>
    <row r="8308" spans="6:10" x14ac:dyDescent="0.25">
      <c r="F8308" s="49">
        <v>41634</v>
      </c>
      <c r="G8308" s="45" t="s">
        <v>367</v>
      </c>
      <c r="H8308" s="45" t="s">
        <v>337</v>
      </c>
      <c r="I8308" s="50">
        <v>48.5</v>
      </c>
      <c r="J8308" s="9" t="str">
        <f t="shared" si="130"/>
        <v>MidWest</v>
      </c>
    </row>
    <row r="8309" spans="6:10" x14ac:dyDescent="0.25">
      <c r="F8309" s="49">
        <v>41593</v>
      </c>
      <c r="G8309" s="45" t="s">
        <v>352</v>
      </c>
      <c r="H8309" s="45" t="s">
        <v>191</v>
      </c>
      <c r="I8309" s="50">
        <v>44.75</v>
      </c>
      <c r="J8309" s="9" t="str">
        <f t="shared" si="130"/>
        <v>MidWest</v>
      </c>
    </row>
    <row r="8310" spans="6:10" x14ac:dyDescent="0.25">
      <c r="F8310" s="49">
        <v>41608</v>
      </c>
      <c r="G8310" s="45" t="s">
        <v>338</v>
      </c>
      <c r="H8310" s="45" t="s">
        <v>324</v>
      </c>
      <c r="I8310" s="50">
        <v>39.9</v>
      </c>
      <c r="J8310" s="9" t="str">
        <f t="shared" si="130"/>
        <v>South</v>
      </c>
    </row>
    <row r="8311" spans="6:10" x14ac:dyDescent="0.25">
      <c r="F8311" s="49">
        <v>41580</v>
      </c>
      <c r="G8311" s="45" t="s">
        <v>395</v>
      </c>
      <c r="H8311" s="45" t="s">
        <v>334</v>
      </c>
      <c r="I8311" s="50">
        <v>446.5</v>
      </c>
      <c r="J8311" s="9" t="str">
        <f t="shared" si="130"/>
        <v>East</v>
      </c>
    </row>
    <row r="8312" spans="6:10" x14ac:dyDescent="0.25">
      <c r="F8312" s="49">
        <v>41618</v>
      </c>
      <c r="G8312" s="45" t="s">
        <v>379</v>
      </c>
      <c r="H8312" s="45" t="s">
        <v>337</v>
      </c>
      <c r="I8312" s="50">
        <v>24.38</v>
      </c>
      <c r="J8312" s="9" t="str">
        <f t="shared" si="130"/>
        <v>East</v>
      </c>
    </row>
    <row r="8313" spans="6:10" x14ac:dyDescent="0.25">
      <c r="F8313" s="49">
        <v>41954</v>
      </c>
      <c r="G8313" s="45" t="s">
        <v>330</v>
      </c>
      <c r="H8313" s="45" t="s">
        <v>349</v>
      </c>
      <c r="I8313" s="50">
        <v>61.74</v>
      </c>
      <c r="J8313" s="9" t="str">
        <f t="shared" si="130"/>
        <v>East</v>
      </c>
    </row>
    <row r="8314" spans="6:10" x14ac:dyDescent="0.25">
      <c r="F8314" s="49">
        <v>41944</v>
      </c>
      <c r="G8314" s="45" t="s">
        <v>403</v>
      </c>
      <c r="H8314" s="45" t="s">
        <v>371</v>
      </c>
      <c r="I8314" s="50">
        <v>19</v>
      </c>
      <c r="J8314" s="9" t="str">
        <f t="shared" si="130"/>
        <v>West</v>
      </c>
    </row>
    <row r="8315" spans="6:10" x14ac:dyDescent="0.25">
      <c r="F8315" s="49">
        <v>41591</v>
      </c>
      <c r="G8315" s="45" t="s">
        <v>357</v>
      </c>
      <c r="H8315" s="45" t="s">
        <v>7</v>
      </c>
      <c r="I8315" s="50">
        <v>68</v>
      </c>
      <c r="J8315" s="9" t="str">
        <f t="shared" si="130"/>
        <v>South</v>
      </c>
    </row>
    <row r="8316" spans="6:10" x14ac:dyDescent="0.25">
      <c r="F8316" s="49">
        <v>41810</v>
      </c>
      <c r="G8316" s="45" t="s">
        <v>402</v>
      </c>
      <c r="H8316" s="45" t="s">
        <v>10</v>
      </c>
      <c r="I8316" s="50">
        <v>45.9</v>
      </c>
      <c r="J8316" s="9" t="str">
        <f t="shared" si="130"/>
        <v>South</v>
      </c>
    </row>
    <row r="8317" spans="6:10" x14ac:dyDescent="0.25">
      <c r="F8317" s="49">
        <v>41895</v>
      </c>
      <c r="G8317" s="45" t="s">
        <v>323</v>
      </c>
      <c r="H8317" s="45" t="s">
        <v>331</v>
      </c>
      <c r="I8317" s="50">
        <v>58.5</v>
      </c>
      <c r="J8317" s="9" t="str">
        <f t="shared" si="130"/>
        <v>MidWest</v>
      </c>
    </row>
    <row r="8318" spans="6:10" x14ac:dyDescent="0.25">
      <c r="F8318" s="49">
        <v>41965</v>
      </c>
      <c r="G8318" s="45" t="s">
        <v>389</v>
      </c>
      <c r="H8318" s="45" t="s">
        <v>7</v>
      </c>
      <c r="I8318" s="50">
        <v>34</v>
      </c>
      <c r="J8318" s="9" t="str">
        <f t="shared" si="130"/>
        <v>MidWest</v>
      </c>
    </row>
    <row r="8319" spans="6:10" x14ac:dyDescent="0.25">
      <c r="F8319" s="49">
        <v>41958</v>
      </c>
      <c r="G8319" s="45" t="s">
        <v>387</v>
      </c>
      <c r="H8319" s="45" t="s">
        <v>7</v>
      </c>
      <c r="I8319" s="50">
        <v>98.94</v>
      </c>
      <c r="J8319" s="9" t="str">
        <f t="shared" si="130"/>
        <v>MidWest</v>
      </c>
    </row>
    <row r="8320" spans="6:10" x14ac:dyDescent="0.25">
      <c r="F8320" s="49">
        <v>41426</v>
      </c>
      <c r="G8320" s="45" t="s">
        <v>356</v>
      </c>
      <c r="H8320" s="45" t="s">
        <v>324</v>
      </c>
      <c r="I8320" s="50">
        <v>39.5</v>
      </c>
      <c r="J8320" s="9" t="str">
        <f t="shared" si="130"/>
        <v>MidWest</v>
      </c>
    </row>
    <row r="8321" spans="6:10" x14ac:dyDescent="0.25">
      <c r="F8321" s="49">
        <v>41973</v>
      </c>
      <c r="G8321" s="45" t="s">
        <v>384</v>
      </c>
      <c r="H8321" s="45" t="s">
        <v>334</v>
      </c>
      <c r="I8321" s="50">
        <v>68.739999999999995</v>
      </c>
      <c r="J8321" s="9" t="str">
        <f t="shared" si="130"/>
        <v>East</v>
      </c>
    </row>
    <row r="8322" spans="6:10" x14ac:dyDescent="0.25">
      <c r="F8322" s="49">
        <v>41634</v>
      </c>
      <c r="G8322" s="45" t="s">
        <v>399</v>
      </c>
      <c r="H8322" s="45" t="s">
        <v>349</v>
      </c>
      <c r="I8322" s="50">
        <v>61.11</v>
      </c>
      <c r="J8322" s="9" t="str">
        <f t="shared" si="130"/>
        <v>West</v>
      </c>
    </row>
    <row r="8323" spans="6:10" x14ac:dyDescent="0.25">
      <c r="F8323" s="49">
        <v>41983</v>
      </c>
      <c r="G8323" s="45" t="s">
        <v>330</v>
      </c>
      <c r="H8323" s="45" t="s">
        <v>10</v>
      </c>
      <c r="I8323" s="50">
        <v>45.9</v>
      </c>
      <c r="J8323" s="9" t="str">
        <f t="shared" si="130"/>
        <v>East</v>
      </c>
    </row>
    <row r="8324" spans="6:10" x14ac:dyDescent="0.25">
      <c r="F8324" s="49">
        <v>41987</v>
      </c>
      <c r="G8324" s="45" t="s">
        <v>367</v>
      </c>
      <c r="H8324" s="45" t="s">
        <v>337</v>
      </c>
      <c r="I8324" s="50">
        <v>24.25</v>
      </c>
      <c r="J8324" s="9" t="str">
        <f t="shared" ref="J8324:J8387" si="131">VLOOKUP(G8324,$A$4:$B$75,2,0)</f>
        <v>MidWest</v>
      </c>
    </row>
    <row r="8325" spans="6:10" x14ac:dyDescent="0.25">
      <c r="F8325" s="49">
        <v>41983</v>
      </c>
      <c r="G8325" s="45" t="s">
        <v>335</v>
      </c>
      <c r="H8325" s="45" t="s">
        <v>191</v>
      </c>
      <c r="I8325" s="50">
        <v>452.12</v>
      </c>
      <c r="J8325" s="9" t="str">
        <f t="shared" si="131"/>
        <v>West</v>
      </c>
    </row>
    <row r="8326" spans="6:10" x14ac:dyDescent="0.25">
      <c r="F8326" s="49">
        <v>41880</v>
      </c>
      <c r="G8326" s="45" t="s">
        <v>369</v>
      </c>
      <c r="H8326" s="45" t="s">
        <v>327</v>
      </c>
      <c r="I8326" s="50">
        <v>75</v>
      </c>
      <c r="J8326" s="9" t="str">
        <f t="shared" si="131"/>
        <v>South</v>
      </c>
    </row>
    <row r="8327" spans="6:10" x14ac:dyDescent="0.25">
      <c r="F8327" s="49">
        <v>41629</v>
      </c>
      <c r="G8327" s="45" t="s">
        <v>329</v>
      </c>
      <c r="H8327" s="45" t="s">
        <v>7</v>
      </c>
      <c r="I8327" s="50">
        <v>33.659999999999997</v>
      </c>
      <c r="J8327" s="9" t="str">
        <f t="shared" si="131"/>
        <v>MidWest</v>
      </c>
    </row>
    <row r="8328" spans="6:10" x14ac:dyDescent="0.25">
      <c r="F8328" s="49">
        <v>41952</v>
      </c>
      <c r="G8328" s="45" t="s">
        <v>372</v>
      </c>
      <c r="H8328" s="45" t="s">
        <v>324</v>
      </c>
      <c r="I8328" s="50">
        <v>237.01</v>
      </c>
      <c r="J8328" s="9" t="str">
        <f t="shared" si="131"/>
        <v>West</v>
      </c>
    </row>
    <row r="8329" spans="6:10" x14ac:dyDescent="0.25">
      <c r="F8329" s="49">
        <v>41392</v>
      </c>
      <c r="G8329" s="45" t="s">
        <v>381</v>
      </c>
      <c r="H8329" s="45" t="s">
        <v>327</v>
      </c>
      <c r="I8329" s="50">
        <v>25</v>
      </c>
      <c r="J8329" s="9" t="str">
        <f t="shared" si="131"/>
        <v>MidWest</v>
      </c>
    </row>
    <row r="8330" spans="6:10" x14ac:dyDescent="0.25">
      <c r="F8330" s="49">
        <v>41579</v>
      </c>
      <c r="G8330" s="45" t="s">
        <v>363</v>
      </c>
      <c r="H8330" s="45" t="s">
        <v>337</v>
      </c>
      <c r="I8330" s="50">
        <v>72.75</v>
      </c>
      <c r="J8330" s="9" t="str">
        <f t="shared" si="131"/>
        <v>West</v>
      </c>
    </row>
    <row r="8331" spans="6:10" x14ac:dyDescent="0.25">
      <c r="F8331" s="49">
        <v>41628</v>
      </c>
      <c r="G8331" s="45" t="s">
        <v>338</v>
      </c>
      <c r="H8331" s="45" t="s">
        <v>331</v>
      </c>
      <c r="I8331" s="50">
        <v>60</v>
      </c>
      <c r="J8331" s="9" t="str">
        <f t="shared" si="131"/>
        <v>South</v>
      </c>
    </row>
    <row r="8332" spans="6:10" x14ac:dyDescent="0.25">
      <c r="F8332" s="49">
        <v>41612</v>
      </c>
      <c r="G8332" s="45" t="s">
        <v>354</v>
      </c>
      <c r="H8332" s="45" t="s">
        <v>10</v>
      </c>
      <c r="I8332" s="50">
        <v>44.75</v>
      </c>
      <c r="J8332" s="9" t="str">
        <f t="shared" si="131"/>
        <v>MidWest</v>
      </c>
    </row>
    <row r="8333" spans="6:10" x14ac:dyDescent="0.25">
      <c r="F8333" s="49">
        <v>41631</v>
      </c>
      <c r="G8333" s="45" t="s">
        <v>360</v>
      </c>
      <c r="H8333" s="45" t="s">
        <v>7</v>
      </c>
      <c r="I8333" s="50">
        <v>33.15</v>
      </c>
      <c r="J8333" s="9" t="str">
        <f t="shared" si="131"/>
        <v>West</v>
      </c>
    </row>
    <row r="8334" spans="6:10" x14ac:dyDescent="0.25">
      <c r="F8334" s="49">
        <v>41823</v>
      </c>
      <c r="G8334" s="45" t="s">
        <v>364</v>
      </c>
      <c r="H8334" s="45" t="s">
        <v>327</v>
      </c>
      <c r="I8334" s="50">
        <v>49.5</v>
      </c>
      <c r="J8334" s="9" t="str">
        <f t="shared" si="131"/>
        <v>West</v>
      </c>
    </row>
    <row r="8335" spans="6:10" x14ac:dyDescent="0.25">
      <c r="F8335" s="49">
        <v>41625</v>
      </c>
      <c r="G8335" s="45" t="s">
        <v>320</v>
      </c>
      <c r="H8335" s="45" t="s">
        <v>10</v>
      </c>
      <c r="I8335" s="50">
        <v>45.9</v>
      </c>
      <c r="J8335" s="9" t="str">
        <f t="shared" si="131"/>
        <v>West</v>
      </c>
    </row>
    <row r="8336" spans="6:10" x14ac:dyDescent="0.25">
      <c r="F8336" s="49">
        <v>41386</v>
      </c>
      <c r="G8336" s="45" t="s">
        <v>367</v>
      </c>
      <c r="H8336" s="45" t="s">
        <v>324</v>
      </c>
      <c r="I8336" s="50">
        <v>58.65</v>
      </c>
      <c r="J8336" s="9" t="str">
        <f t="shared" si="131"/>
        <v>MidWest</v>
      </c>
    </row>
    <row r="8337" spans="6:10" x14ac:dyDescent="0.25">
      <c r="F8337" s="49">
        <v>41610</v>
      </c>
      <c r="G8337" s="45" t="s">
        <v>364</v>
      </c>
      <c r="H8337" s="45" t="s">
        <v>191</v>
      </c>
      <c r="I8337" s="50">
        <v>68.16</v>
      </c>
      <c r="J8337" s="9" t="str">
        <f t="shared" si="131"/>
        <v>West</v>
      </c>
    </row>
    <row r="8338" spans="6:10" x14ac:dyDescent="0.25">
      <c r="F8338" s="49">
        <v>41595</v>
      </c>
      <c r="G8338" s="45" t="s">
        <v>330</v>
      </c>
      <c r="H8338" s="45" t="s">
        <v>349</v>
      </c>
      <c r="I8338" s="50">
        <v>20.58</v>
      </c>
      <c r="J8338" s="9" t="str">
        <f t="shared" si="131"/>
        <v>East</v>
      </c>
    </row>
    <row r="8339" spans="6:10" x14ac:dyDescent="0.25">
      <c r="F8339" s="49">
        <v>41479</v>
      </c>
      <c r="G8339" s="45" t="s">
        <v>329</v>
      </c>
      <c r="H8339" s="45" t="s">
        <v>324</v>
      </c>
      <c r="I8339" s="50">
        <v>79.8</v>
      </c>
      <c r="J8339" s="9" t="str">
        <f t="shared" si="131"/>
        <v>MidWest</v>
      </c>
    </row>
    <row r="8340" spans="6:10" x14ac:dyDescent="0.25">
      <c r="F8340" s="49">
        <v>41415</v>
      </c>
      <c r="G8340" s="45" t="s">
        <v>397</v>
      </c>
      <c r="H8340" s="45" t="s">
        <v>331</v>
      </c>
      <c r="I8340" s="50">
        <v>59.4</v>
      </c>
      <c r="J8340" s="9" t="str">
        <f t="shared" si="131"/>
        <v>West</v>
      </c>
    </row>
    <row r="8341" spans="6:10" x14ac:dyDescent="0.25">
      <c r="F8341" s="49">
        <v>41975</v>
      </c>
      <c r="G8341" s="45" t="s">
        <v>372</v>
      </c>
      <c r="H8341" s="45" t="s">
        <v>321</v>
      </c>
      <c r="I8341" s="50">
        <v>237.45</v>
      </c>
      <c r="J8341" s="9" t="str">
        <f t="shared" si="131"/>
        <v>West</v>
      </c>
    </row>
    <row r="8342" spans="6:10" x14ac:dyDescent="0.25">
      <c r="F8342" s="49">
        <v>41621</v>
      </c>
      <c r="G8342" s="45" t="s">
        <v>379</v>
      </c>
      <c r="H8342" s="45" t="s">
        <v>10</v>
      </c>
      <c r="I8342" s="50">
        <v>44.52</v>
      </c>
      <c r="J8342" s="9" t="str">
        <f t="shared" si="131"/>
        <v>East</v>
      </c>
    </row>
    <row r="8343" spans="6:10" x14ac:dyDescent="0.25">
      <c r="F8343" s="49">
        <v>42000</v>
      </c>
      <c r="G8343" s="45" t="s">
        <v>368</v>
      </c>
      <c r="H8343" s="45" t="s">
        <v>337</v>
      </c>
      <c r="I8343" s="50">
        <v>48.75</v>
      </c>
      <c r="J8343" s="9" t="str">
        <f t="shared" si="131"/>
        <v>West</v>
      </c>
    </row>
    <row r="8344" spans="6:10" x14ac:dyDescent="0.25">
      <c r="F8344" s="49">
        <v>41637</v>
      </c>
      <c r="G8344" s="45" t="s">
        <v>374</v>
      </c>
      <c r="H8344" s="45" t="s">
        <v>327</v>
      </c>
      <c r="I8344" s="50">
        <v>25</v>
      </c>
      <c r="J8344" s="9" t="str">
        <f t="shared" si="131"/>
        <v>West</v>
      </c>
    </row>
    <row r="8345" spans="6:10" x14ac:dyDescent="0.25">
      <c r="F8345" s="49">
        <v>41965</v>
      </c>
      <c r="G8345" s="45" t="s">
        <v>345</v>
      </c>
      <c r="H8345" s="45" t="s">
        <v>7</v>
      </c>
      <c r="I8345" s="50">
        <v>34</v>
      </c>
      <c r="J8345" s="9" t="str">
        <f t="shared" si="131"/>
        <v>West</v>
      </c>
    </row>
    <row r="8346" spans="6:10" x14ac:dyDescent="0.25">
      <c r="F8346" s="49">
        <v>41971</v>
      </c>
      <c r="G8346" s="45" t="s">
        <v>372</v>
      </c>
      <c r="H8346" s="45" t="s">
        <v>327</v>
      </c>
      <c r="I8346" s="50">
        <v>73.5</v>
      </c>
      <c r="J8346" s="9" t="str">
        <f t="shared" si="131"/>
        <v>West</v>
      </c>
    </row>
    <row r="8347" spans="6:10" x14ac:dyDescent="0.25">
      <c r="F8347" s="49">
        <v>41945</v>
      </c>
      <c r="G8347" s="45" t="s">
        <v>344</v>
      </c>
      <c r="H8347" s="45" t="s">
        <v>331</v>
      </c>
      <c r="I8347" s="50">
        <v>90</v>
      </c>
      <c r="J8347" s="9" t="str">
        <f t="shared" si="131"/>
        <v>West</v>
      </c>
    </row>
    <row r="8348" spans="6:10" x14ac:dyDescent="0.25">
      <c r="F8348" s="49">
        <v>41976</v>
      </c>
      <c r="G8348" s="45" t="s">
        <v>396</v>
      </c>
      <c r="H8348" s="45" t="s">
        <v>324</v>
      </c>
      <c r="I8348" s="50">
        <v>39.9</v>
      </c>
      <c r="J8348" s="9" t="str">
        <f t="shared" si="131"/>
        <v>West</v>
      </c>
    </row>
    <row r="8349" spans="6:10" x14ac:dyDescent="0.25">
      <c r="F8349" s="49">
        <v>41387</v>
      </c>
      <c r="G8349" s="45" t="s">
        <v>388</v>
      </c>
      <c r="H8349" s="45" t="s">
        <v>7</v>
      </c>
      <c r="I8349" s="50">
        <v>102</v>
      </c>
      <c r="J8349" s="9" t="str">
        <f t="shared" si="131"/>
        <v>West</v>
      </c>
    </row>
    <row r="8350" spans="6:10" x14ac:dyDescent="0.25">
      <c r="F8350" s="49">
        <v>41994</v>
      </c>
      <c r="G8350" s="45" t="s">
        <v>382</v>
      </c>
      <c r="H8350" s="45" t="s">
        <v>10</v>
      </c>
      <c r="I8350" s="50">
        <v>45.9</v>
      </c>
      <c r="J8350" s="9" t="str">
        <f t="shared" si="131"/>
        <v>East</v>
      </c>
    </row>
    <row r="8351" spans="6:10" x14ac:dyDescent="0.25">
      <c r="F8351" s="49">
        <v>41579</v>
      </c>
      <c r="G8351" s="45" t="s">
        <v>357</v>
      </c>
      <c r="H8351" s="45" t="s">
        <v>191</v>
      </c>
      <c r="I8351" s="50">
        <v>45.21</v>
      </c>
      <c r="J8351" s="9" t="str">
        <f t="shared" si="131"/>
        <v>South</v>
      </c>
    </row>
    <row r="8352" spans="6:10" x14ac:dyDescent="0.25">
      <c r="F8352" s="49">
        <v>41487</v>
      </c>
      <c r="G8352" s="45" t="s">
        <v>329</v>
      </c>
      <c r="H8352" s="45" t="s">
        <v>324</v>
      </c>
      <c r="I8352" s="50">
        <v>39.9</v>
      </c>
      <c r="J8352" s="9" t="str">
        <f t="shared" si="131"/>
        <v>MidWest</v>
      </c>
    </row>
    <row r="8353" spans="6:10" x14ac:dyDescent="0.25">
      <c r="F8353" s="49">
        <v>41979</v>
      </c>
      <c r="G8353" s="45" t="s">
        <v>391</v>
      </c>
      <c r="H8353" s="45" t="s">
        <v>331</v>
      </c>
      <c r="I8353" s="50">
        <v>30</v>
      </c>
      <c r="J8353" s="9" t="str">
        <f t="shared" si="131"/>
        <v>South</v>
      </c>
    </row>
    <row r="8354" spans="6:10" x14ac:dyDescent="0.25">
      <c r="F8354" s="49">
        <v>41854</v>
      </c>
      <c r="G8354" s="45" t="s">
        <v>382</v>
      </c>
      <c r="H8354" s="45" t="s">
        <v>337</v>
      </c>
      <c r="I8354" s="50">
        <v>24.38</v>
      </c>
      <c r="J8354" s="9" t="str">
        <f t="shared" si="131"/>
        <v>East</v>
      </c>
    </row>
    <row r="8355" spans="6:10" x14ac:dyDescent="0.25">
      <c r="F8355" s="49">
        <v>41448</v>
      </c>
      <c r="G8355" s="45" t="s">
        <v>404</v>
      </c>
      <c r="H8355" s="45" t="s">
        <v>327</v>
      </c>
      <c r="I8355" s="50">
        <v>49.25</v>
      </c>
      <c r="J8355" s="9" t="str">
        <f t="shared" si="131"/>
        <v>MidWest</v>
      </c>
    </row>
    <row r="8356" spans="6:10" x14ac:dyDescent="0.25">
      <c r="F8356" s="49">
        <v>41854</v>
      </c>
      <c r="G8356" s="45" t="s">
        <v>400</v>
      </c>
      <c r="H8356" s="45" t="s">
        <v>337</v>
      </c>
      <c r="I8356" s="50">
        <v>75</v>
      </c>
      <c r="J8356" s="9" t="str">
        <f t="shared" si="131"/>
        <v>West</v>
      </c>
    </row>
    <row r="8357" spans="6:10" x14ac:dyDescent="0.25">
      <c r="F8357" s="49">
        <v>41608</v>
      </c>
      <c r="G8357" s="45" t="s">
        <v>357</v>
      </c>
      <c r="H8357" s="45" t="s">
        <v>371</v>
      </c>
      <c r="I8357" s="50">
        <v>38</v>
      </c>
      <c r="J8357" s="9" t="str">
        <f t="shared" si="131"/>
        <v>South</v>
      </c>
    </row>
    <row r="8358" spans="6:10" x14ac:dyDescent="0.25">
      <c r="F8358" s="49">
        <v>41620</v>
      </c>
      <c r="G8358" s="45" t="s">
        <v>329</v>
      </c>
      <c r="H8358" s="45" t="s">
        <v>331</v>
      </c>
      <c r="I8358" s="50">
        <v>58.8</v>
      </c>
      <c r="J8358" s="9" t="str">
        <f t="shared" si="131"/>
        <v>MidWest</v>
      </c>
    </row>
    <row r="8359" spans="6:10" x14ac:dyDescent="0.25">
      <c r="F8359" s="49">
        <v>41598</v>
      </c>
      <c r="G8359" s="45" t="s">
        <v>368</v>
      </c>
      <c r="H8359" s="45" t="s">
        <v>191</v>
      </c>
      <c r="I8359" s="50">
        <v>22.95</v>
      </c>
      <c r="J8359" s="9" t="str">
        <f t="shared" si="131"/>
        <v>West</v>
      </c>
    </row>
    <row r="8360" spans="6:10" x14ac:dyDescent="0.25">
      <c r="F8360" s="49">
        <v>41641</v>
      </c>
      <c r="G8360" s="45" t="s">
        <v>402</v>
      </c>
      <c r="H8360" s="45" t="s">
        <v>331</v>
      </c>
      <c r="I8360" s="50">
        <v>750</v>
      </c>
      <c r="J8360" s="9" t="str">
        <f t="shared" si="131"/>
        <v>South</v>
      </c>
    </row>
    <row r="8361" spans="6:10" x14ac:dyDescent="0.25">
      <c r="F8361" s="49">
        <v>41980</v>
      </c>
      <c r="G8361" s="45" t="s">
        <v>368</v>
      </c>
      <c r="H8361" s="45" t="s">
        <v>334</v>
      </c>
      <c r="I8361" s="50">
        <v>23.5</v>
      </c>
      <c r="J8361" s="9" t="str">
        <f t="shared" si="131"/>
        <v>West</v>
      </c>
    </row>
    <row r="8362" spans="6:10" x14ac:dyDescent="0.25">
      <c r="F8362" s="49">
        <v>41970</v>
      </c>
      <c r="G8362" s="45" t="s">
        <v>381</v>
      </c>
      <c r="H8362" s="45" t="s">
        <v>347</v>
      </c>
      <c r="I8362" s="50">
        <v>53.63</v>
      </c>
      <c r="J8362" s="9" t="str">
        <f t="shared" si="131"/>
        <v>MidWest</v>
      </c>
    </row>
    <row r="8363" spans="6:10" x14ac:dyDescent="0.25">
      <c r="F8363" s="49">
        <v>41634</v>
      </c>
      <c r="G8363" s="45" t="s">
        <v>390</v>
      </c>
      <c r="H8363" s="45" t="s">
        <v>7</v>
      </c>
      <c r="I8363" s="50">
        <v>366.52</v>
      </c>
      <c r="J8363" s="9" t="str">
        <f t="shared" si="131"/>
        <v>South</v>
      </c>
    </row>
    <row r="8364" spans="6:10" x14ac:dyDescent="0.25">
      <c r="F8364" s="49">
        <v>41585</v>
      </c>
      <c r="G8364" s="45" t="s">
        <v>350</v>
      </c>
      <c r="H8364" s="45" t="s">
        <v>324</v>
      </c>
      <c r="I8364" s="50">
        <v>19.95</v>
      </c>
      <c r="J8364" s="9" t="str">
        <f t="shared" si="131"/>
        <v>East</v>
      </c>
    </row>
    <row r="8365" spans="6:10" x14ac:dyDescent="0.25">
      <c r="F8365" s="49">
        <v>41652</v>
      </c>
      <c r="G8365" s="45" t="s">
        <v>395</v>
      </c>
      <c r="H8365" s="45" t="s">
        <v>191</v>
      </c>
      <c r="I8365" s="50">
        <v>45.44</v>
      </c>
      <c r="J8365" s="9" t="str">
        <f t="shared" si="131"/>
        <v>East</v>
      </c>
    </row>
    <row r="8366" spans="6:10" x14ac:dyDescent="0.25">
      <c r="F8366" s="49">
        <v>41850</v>
      </c>
      <c r="G8366" s="45" t="s">
        <v>378</v>
      </c>
      <c r="H8366" s="45" t="s">
        <v>324</v>
      </c>
      <c r="I8366" s="50">
        <v>58.65</v>
      </c>
      <c r="J8366" s="9" t="str">
        <f t="shared" si="131"/>
        <v>South</v>
      </c>
    </row>
    <row r="8367" spans="6:10" x14ac:dyDescent="0.25">
      <c r="F8367" s="49">
        <v>41612</v>
      </c>
      <c r="G8367" s="45" t="s">
        <v>386</v>
      </c>
      <c r="H8367" s="45" t="s">
        <v>371</v>
      </c>
      <c r="I8367" s="50">
        <v>37.049999999999997</v>
      </c>
      <c r="J8367" s="9" t="str">
        <f t="shared" si="131"/>
        <v>MidWest</v>
      </c>
    </row>
    <row r="8368" spans="6:10" x14ac:dyDescent="0.25">
      <c r="F8368" s="49">
        <v>41976</v>
      </c>
      <c r="G8368" s="45" t="s">
        <v>358</v>
      </c>
      <c r="H8368" s="45" t="s">
        <v>334</v>
      </c>
      <c r="I8368" s="50">
        <v>581.63</v>
      </c>
      <c r="J8368" s="9" t="str">
        <f t="shared" si="131"/>
        <v>MidWest</v>
      </c>
    </row>
    <row r="8369" spans="6:10" x14ac:dyDescent="0.25">
      <c r="F8369" s="49">
        <v>41591</v>
      </c>
      <c r="G8369" s="45" t="s">
        <v>370</v>
      </c>
      <c r="H8369" s="45" t="s">
        <v>334</v>
      </c>
      <c r="I8369" s="50">
        <v>552.72</v>
      </c>
      <c r="J8369" s="9" t="str">
        <f t="shared" si="131"/>
        <v>South</v>
      </c>
    </row>
    <row r="8370" spans="6:10" x14ac:dyDescent="0.25">
      <c r="F8370" s="49">
        <v>41734</v>
      </c>
      <c r="G8370" s="45" t="s">
        <v>385</v>
      </c>
      <c r="H8370" s="45" t="s">
        <v>324</v>
      </c>
      <c r="I8370" s="50">
        <v>58.65</v>
      </c>
      <c r="J8370" s="9" t="str">
        <f t="shared" si="131"/>
        <v>MidWest</v>
      </c>
    </row>
    <row r="8371" spans="6:10" x14ac:dyDescent="0.25">
      <c r="F8371" s="49">
        <v>41946</v>
      </c>
      <c r="G8371" s="45" t="s">
        <v>363</v>
      </c>
      <c r="H8371" s="45" t="s">
        <v>191</v>
      </c>
      <c r="I8371" s="50">
        <v>22.95</v>
      </c>
      <c r="J8371" s="9" t="str">
        <f t="shared" si="131"/>
        <v>West</v>
      </c>
    </row>
    <row r="8372" spans="6:10" x14ac:dyDescent="0.25">
      <c r="F8372" s="49">
        <v>41999</v>
      </c>
      <c r="G8372" s="45" t="s">
        <v>364</v>
      </c>
      <c r="H8372" s="45" t="s">
        <v>324</v>
      </c>
      <c r="I8372" s="50">
        <v>39.299999999999997</v>
      </c>
      <c r="J8372" s="9" t="str">
        <f t="shared" si="131"/>
        <v>West</v>
      </c>
    </row>
    <row r="8373" spans="6:10" x14ac:dyDescent="0.25">
      <c r="F8373" s="49">
        <v>41604</v>
      </c>
      <c r="G8373" s="45" t="s">
        <v>400</v>
      </c>
      <c r="H8373" s="45" t="s">
        <v>7</v>
      </c>
      <c r="I8373" s="50">
        <v>33.15</v>
      </c>
      <c r="J8373" s="9" t="str">
        <f t="shared" si="131"/>
        <v>West</v>
      </c>
    </row>
    <row r="8374" spans="6:10" x14ac:dyDescent="0.25">
      <c r="F8374" s="49">
        <v>41995</v>
      </c>
      <c r="G8374" s="45" t="s">
        <v>342</v>
      </c>
      <c r="H8374" s="45" t="s">
        <v>10</v>
      </c>
      <c r="I8374" s="50">
        <v>44.75</v>
      </c>
      <c r="J8374" s="9" t="str">
        <f t="shared" si="131"/>
        <v>MidWest</v>
      </c>
    </row>
    <row r="8375" spans="6:10" x14ac:dyDescent="0.25">
      <c r="F8375" s="49">
        <v>41618</v>
      </c>
      <c r="G8375" s="45" t="s">
        <v>362</v>
      </c>
      <c r="H8375" s="45" t="s">
        <v>10</v>
      </c>
      <c r="I8375" s="50">
        <v>45.21</v>
      </c>
      <c r="J8375" s="9" t="str">
        <f t="shared" si="131"/>
        <v>East</v>
      </c>
    </row>
    <row r="8376" spans="6:10" x14ac:dyDescent="0.25">
      <c r="F8376" s="49">
        <v>41970</v>
      </c>
      <c r="G8376" s="45" t="s">
        <v>394</v>
      </c>
      <c r="H8376" s="45" t="s">
        <v>334</v>
      </c>
      <c r="I8376" s="50">
        <v>46.3</v>
      </c>
      <c r="J8376" s="9" t="str">
        <f t="shared" si="131"/>
        <v>West</v>
      </c>
    </row>
    <row r="8377" spans="6:10" x14ac:dyDescent="0.25">
      <c r="F8377" s="49">
        <v>41624</v>
      </c>
      <c r="G8377" s="45" t="s">
        <v>358</v>
      </c>
      <c r="H8377" s="45" t="s">
        <v>7</v>
      </c>
      <c r="I8377" s="50">
        <v>612</v>
      </c>
      <c r="J8377" s="9" t="str">
        <f t="shared" si="131"/>
        <v>MidWest</v>
      </c>
    </row>
    <row r="8378" spans="6:10" x14ac:dyDescent="0.25">
      <c r="F8378" s="49">
        <v>41990</v>
      </c>
      <c r="G8378" s="45" t="s">
        <v>335</v>
      </c>
      <c r="H8378" s="45" t="s">
        <v>7</v>
      </c>
      <c r="I8378" s="50">
        <v>136</v>
      </c>
      <c r="J8378" s="9" t="str">
        <f t="shared" si="131"/>
        <v>West</v>
      </c>
    </row>
    <row r="8379" spans="6:10" x14ac:dyDescent="0.25">
      <c r="F8379" s="49">
        <v>41586</v>
      </c>
      <c r="G8379" s="45" t="s">
        <v>367</v>
      </c>
      <c r="H8379" s="45" t="s">
        <v>7</v>
      </c>
      <c r="I8379" s="50">
        <v>67.319999999999993</v>
      </c>
      <c r="J8379" s="9" t="str">
        <f t="shared" si="131"/>
        <v>MidWest</v>
      </c>
    </row>
    <row r="8380" spans="6:10" x14ac:dyDescent="0.25">
      <c r="F8380" s="49">
        <v>41590</v>
      </c>
      <c r="G8380" s="45" t="s">
        <v>358</v>
      </c>
      <c r="H8380" s="45" t="s">
        <v>371</v>
      </c>
      <c r="I8380" s="50">
        <v>38</v>
      </c>
      <c r="J8380" s="9" t="str">
        <f t="shared" si="131"/>
        <v>MidWest</v>
      </c>
    </row>
    <row r="8381" spans="6:10" x14ac:dyDescent="0.25">
      <c r="F8381" s="49">
        <v>41664</v>
      </c>
      <c r="G8381" s="45" t="s">
        <v>390</v>
      </c>
      <c r="H8381" s="45" t="s">
        <v>10</v>
      </c>
      <c r="I8381" s="50">
        <v>160.65</v>
      </c>
      <c r="J8381" s="9" t="str">
        <f t="shared" si="131"/>
        <v>South</v>
      </c>
    </row>
    <row r="8382" spans="6:10" x14ac:dyDescent="0.25">
      <c r="F8382" s="49">
        <v>41600</v>
      </c>
      <c r="G8382" s="45" t="s">
        <v>346</v>
      </c>
      <c r="H8382" s="45" t="s">
        <v>371</v>
      </c>
      <c r="I8382" s="50">
        <v>55.29</v>
      </c>
      <c r="J8382" s="9" t="str">
        <f t="shared" si="131"/>
        <v>MidWest</v>
      </c>
    </row>
    <row r="8383" spans="6:10" x14ac:dyDescent="0.25">
      <c r="F8383" s="49">
        <v>41722</v>
      </c>
      <c r="G8383" s="45" t="s">
        <v>338</v>
      </c>
      <c r="H8383" s="45" t="s">
        <v>321</v>
      </c>
      <c r="I8383" s="50">
        <v>319.8</v>
      </c>
      <c r="J8383" s="9" t="str">
        <f t="shared" si="131"/>
        <v>South</v>
      </c>
    </row>
    <row r="8384" spans="6:10" x14ac:dyDescent="0.25">
      <c r="F8384" s="49">
        <v>41957</v>
      </c>
      <c r="G8384" s="45" t="s">
        <v>366</v>
      </c>
      <c r="H8384" s="45" t="s">
        <v>371</v>
      </c>
      <c r="I8384" s="50">
        <v>38</v>
      </c>
      <c r="J8384" s="9" t="str">
        <f t="shared" si="131"/>
        <v>West</v>
      </c>
    </row>
    <row r="8385" spans="6:10" x14ac:dyDescent="0.25">
      <c r="F8385" s="49">
        <v>41688</v>
      </c>
      <c r="G8385" s="45" t="s">
        <v>364</v>
      </c>
      <c r="H8385" s="45" t="s">
        <v>337</v>
      </c>
      <c r="I8385" s="50">
        <v>25</v>
      </c>
      <c r="J8385" s="9" t="str">
        <f t="shared" si="131"/>
        <v>West</v>
      </c>
    </row>
    <row r="8386" spans="6:10" x14ac:dyDescent="0.25">
      <c r="F8386" s="49">
        <v>41866</v>
      </c>
      <c r="G8386" s="45" t="s">
        <v>391</v>
      </c>
      <c r="H8386" s="45" t="s">
        <v>331</v>
      </c>
      <c r="I8386" s="50">
        <v>90</v>
      </c>
      <c r="J8386" s="9" t="str">
        <f t="shared" si="131"/>
        <v>South</v>
      </c>
    </row>
    <row r="8387" spans="6:10" x14ac:dyDescent="0.25">
      <c r="F8387" s="49">
        <v>41957</v>
      </c>
      <c r="G8387" s="45" t="s">
        <v>362</v>
      </c>
      <c r="H8387" s="45" t="s">
        <v>349</v>
      </c>
      <c r="I8387" s="50">
        <v>63</v>
      </c>
      <c r="J8387" s="9" t="str">
        <f t="shared" si="131"/>
        <v>East</v>
      </c>
    </row>
    <row r="8388" spans="6:10" x14ac:dyDescent="0.25">
      <c r="F8388" s="49">
        <v>41428</v>
      </c>
      <c r="G8388" s="45" t="s">
        <v>375</v>
      </c>
      <c r="H8388" s="45" t="s">
        <v>191</v>
      </c>
      <c r="I8388" s="50">
        <v>22.95</v>
      </c>
      <c r="J8388" s="9" t="str">
        <f t="shared" ref="J8388:J8451" si="132">VLOOKUP(G8388,$A$4:$B$75,2,0)</f>
        <v>East</v>
      </c>
    </row>
    <row r="8389" spans="6:10" x14ac:dyDescent="0.25">
      <c r="F8389" s="49">
        <v>41615</v>
      </c>
      <c r="G8389" s="45" t="s">
        <v>404</v>
      </c>
      <c r="H8389" s="45" t="s">
        <v>331</v>
      </c>
      <c r="I8389" s="50">
        <v>90</v>
      </c>
      <c r="J8389" s="9" t="str">
        <f t="shared" si="132"/>
        <v>MidWest</v>
      </c>
    </row>
    <row r="8390" spans="6:10" x14ac:dyDescent="0.25">
      <c r="F8390" s="49">
        <v>41595</v>
      </c>
      <c r="G8390" s="45" t="s">
        <v>340</v>
      </c>
      <c r="H8390" s="45" t="s">
        <v>10</v>
      </c>
      <c r="I8390" s="50">
        <v>45.9</v>
      </c>
      <c r="J8390" s="9" t="str">
        <f t="shared" si="132"/>
        <v>MidWest</v>
      </c>
    </row>
    <row r="8391" spans="6:10" x14ac:dyDescent="0.25">
      <c r="F8391" s="49">
        <v>41433</v>
      </c>
      <c r="G8391" s="45" t="s">
        <v>340</v>
      </c>
      <c r="H8391" s="45" t="s">
        <v>337</v>
      </c>
      <c r="I8391" s="50">
        <v>50</v>
      </c>
      <c r="J8391" s="9" t="str">
        <f t="shared" si="132"/>
        <v>MidWest</v>
      </c>
    </row>
    <row r="8392" spans="6:10" x14ac:dyDescent="0.25">
      <c r="F8392" s="49">
        <v>41959</v>
      </c>
      <c r="G8392" s="45" t="s">
        <v>344</v>
      </c>
      <c r="H8392" s="45" t="s">
        <v>327</v>
      </c>
      <c r="I8392" s="50">
        <v>75</v>
      </c>
      <c r="J8392" s="9" t="str">
        <f t="shared" si="132"/>
        <v>West</v>
      </c>
    </row>
    <row r="8393" spans="6:10" x14ac:dyDescent="0.25">
      <c r="F8393" s="49">
        <v>41775</v>
      </c>
      <c r="G8393" s="45" t="s">
        <v>366</v>
      </c>
      <c r="H8393" s="45" t="s">
        <v>371</v>
      </c>
      <c r="I8393" s="50">
        <v>55.29</v>
      </c>
      <c r="J8393" s="9" t="str">
        <f t="shared" si="132"/>
        <v>West</v>
      </c>
    </row>
    <row r="8394" spans="6:10" x14ac:dyDescent="0.25">
      <c r="F8394" s="49">
        <v>41586</v>
      </c>
      <c r="G8394" s="45" t="s">
        <v>402</v>
      </c>
      <c r="H8394" s="45" t="s">
        <v>7</v>
      </c>
      <c r="I8394" s="50">
        <v>442</v>
      </c>
      <c r="J8394" s="9" t="str">
        <f t="shared" si="132"/>
        <v>South</v>
      </c>
    </row>
    <row r="8395" spans="6:10" x14ac:dyDescent="0.25">
      <c r="F8395" s="49">
        <v>41965</v>
      </c>
      <c r="G8395" s="45" t="s">
        <v>403</v>
      </c>
      <c r="H8395" s="45" t="s">
        <v>7</v>
      </c>
      <c r="I8395" s="50">
        <v>98.94</v>
      </c>
      <c r="J8395" s="9" t="str">
        <f t="shared" si="132"/>
        <v>West</v>
      </c>
    </row>
    <row r="8396" spans="6:10" x14ac:dyDescent="0.25">
      <c r="F8396" s="49">
        <v>41302</v>
      </c>
      <c r="G8396" s="45" t="s">
        <v>370</v>
      </c>
      <c r="H8396" s="45" t="s">
        <v>324</v>
      </c>
      <c r="I8396" s="50">
        <v>59.85</v>
      </c>
      <c r="J8396" s="9" t="str">
        <f t="shared" si="132"/>
        <v>South</v>
      </c>
    </row>
    <row r="8397" spans="6:10" x14ac:dyDescent="0.25">
      <c r="F8397" s="49">
        <v>41607</v>
      </c>
      <c r="G8397" s="45" t="s">
        <v>360</v>
      </c>
      <c r="H8397" s="45" t="s">
        <v>334</v>
      </c>
      <c r="I8397" s="50">
        <v>45.83</v>
      </c>
      <c r="J8397" s="9" t="str">
        <f t="shared" si="132"/>
        <v>West</v>
      </c>
    </row>
    <row r="8398" spans="6:10" x14ac:dyDescent="0.25">
      <c r="F8398" s="49">
        <v>41993</v>
      </c>
      <c r="G8398" s="45" t="s">
        <v>338</v>
      </c>
      <c r="H8398" s="45" t="s">
        <v>7</v>
      </c>
      <c r="I8398" s="50">
        <v>34</v>
      </c>
      <c r="J8398" s="9" t="str">
        <f t="shared" si="132"/>
        <v>South</v>
      </c>
    </row>
    <row r="8399" spans="6:10" x14ac:dyDescent="0.25">
      <c r="F8399" s="49">
        <v>41723</v>
      </c>
      <c r="G8399" s="45" t="s">
        <v>395</v>
      </c>
      <c r="H8399" s="45" t="s">
        <v>10</v>
      </c>
      <c r="I8399" s="50">
        <v>45.9</v>
      </c>
      <c r="J8399" s="9" t="str">
        <f t="shared" si="132"/>
        <v>East</v>
      </c>
    </row>
    <row r="8400" spans="6:10" x14ac:dyDescent="0.25">
      <c r="F8400" s="49">
        <v>41592</v>
      </c>
      <c r="G8400" s="45" t="s">
        <v>329</v>
      </c>
      <c r="H8400" s="45" t="s">
        <v>371</v>
      </c>
      <c r="I8400" s="50">
        <v>57</v>
      </c>
      <c r="J8400" s="9" t="str">
        <f t="shared" si="132"/>
        <v>MidWest</v>
      </c>
    </row>
    <row r="8401" spans="6:10" x14ac:dyDescent="0.25">
      <c r="F8401" s="49">
        <v>41970</v>
      </c>
      <c r="G8401" s="45" t="s">
        <v>362</v>
      </c>
      <c r="H8401" s="45" t="s">
        <v>371</v>
      </c>
      <c r="I8401" s="50">
        <v>55.86</v>
      </c>
      <c r="J8401" s="9" t="str">
        <f t="shared" si="132"/>
        <v>East</v>
      </c>
    </row>
    <row r="8402" spans="6:10" x14ac:dyDescent="0.25">
      <c r="F8402" s="49">
        <v>41813</v>
      </c>
      <c r="G8402" s="45" t="s">
        <v>393</v>
      </c>
      <c r="H8402" s="45" t="s">
        <v>349</v>
      </c>
      <c r="I8402" s="50">
        <v>40.74</v>
      </c>
      <c r="J8402" s="9" t="str">
        <f t="shared" si="132"/>
        <v>MidWest</v>
      </c>
    </row>
    <row r="8403" spans="6:10" x14ac:dyDescent="0.25">
      <c r="F8403" s="49">
        <v>41695</v>
      </c>
      <c r="G8403" s="45" t="s">
        <v>385</v>
      </c>
      <c r="H8403" s="45" t="s">
        <v>334</v>
      </c>
      <c r="I8403" s="50">
        <v>23.15</v>
      </c>
      <c r="J8403" s="9" t="str">
        <f t="shared" si="132"/>
        <v>MidWest</v>
      </c>
    </row>
    <row r="8404" spans="6:10" x14ac:dyDescent="0.25">
      <c r="F8404" s="49">
        <v>41359</v>
      </c>
      <c r="G8404" s="45" t="s">
        <v>346</v>
      </c>
      <c r="H8404" s="45" t="s">
        <v>334</v>
      </c>
      <c r="I8404" s="50">
        <v>305.5</v>
      </c>
      <c r="J8404" s="9" t="str">
        <f t="shared" si="132"/>
        <v>MidWest</v>
      </c>
    </row>
    <row r="8405" spans="6:10" x14ac:dyDescent="0.25">
      <c r="F8405" s="49">
        <v>41983</v>
      </c>
      <c r="G8405" s="45" t="s">
        <v>346</v>
      </c>
      <c r="H8405" s="45" t="s">
        <v>324</v>
      </c>
      <c r="I8405" s="50">
        <v>38.700000000000003</v>
      </c>
      <c r="J8405" s="9" t="str">
        <f t="shared" si="132"/>
        <v>MidWest</v>
      </c>
    </row>
    <row r="8406" spans="6:10" x14ac:dyDescent="0.25">
      <c r="F8406" s="49">
        <v>41884</v>
      </c>
      <c r="G8406" s="45" t="s">
        <v>348</v>
      </c>
      <c r="H8406" s="45" t="s">
        <v>347</v>
      </c>
      <c r="I8406" s="50">
        <v>82.5</v>
      </c>
      <c r="J8406" s="9" t="str">
        <f t="shared" si="132"/>
        <v>South</v>
      </c>
    </row>
    <row r="8407" spans="6:10" x14ac:dyDescent="0.25">
      <c r="F8407" s="49">
        <v>41530</v>
      </c>
      <c r="G8407" s="45" t="s">
        <v>368</v>
      </c>
      <c r="H8407" s="45" t="s">
        <v>347</v>
      </c>
      <c r="I8407" s="50">
        <v>54.45</v>
      </c>
      <c r="J8407" s="9" t="str">
        <f t="shared" si="132"/>
        <v>West</v>
      </c>
    </row>
    <row r="8408" spans="6:10" x14ac:dyDescent="0.25">
      <c r="F8408" s="49">
        <v>41636</v>
      </c>
      <c r="G8408" s="45" t="s">
        <v>363</v>
      </c>
      <c r="H8408" s="45" t="s">
        <v>327</v>
      </c>
      <c r="I8408" s="50">
        <v>72.75</v>
      </c>
      <c r="J8408" s="9" t="str">
        <f t="shared" si="132"/>
        <v>West</v>
      </c>
    </row>
    <row r="8409" spans="6:10" x14ac:dyDescent="0.25">
      <c r="F8409" s="49">
        <v>41614</v>
      </c>
      <c r="G8409" s="45" t="s">
        <v>386</v>
      </c>
      <c r="H8409" s="45" t="s">
        <v>7</v>
      </c>
      <c r="I8409" s="50">
        <v>99.45</v>
      </c>
      <c r="J8409" s="9" t="str">
        <f t="shared" si="132"/>
        <v>MidWest</v>
      </c>
    </row>
    <row r="8410" spans="6:10" x14ac:dyDescent="0.25">
      <c r="F8410" s="49">
        <v>41997</v>
      </c>
      <c r="G8410" s="45" t="s">
        <v>389</v>
      </c>
      <c r="H8410" s="45" t="s">
        <v>371</v>
      </c>
      <c r="I8410" s="50">
        <v>18.72</v>
      </c>
      <c r="J8410" s="9" t="str">
        <f t="shared" si="132"/>
        <v>MidWest</v>
      </c>
    </row>
    <row r="8411" spans="6:10" x14ac:dyDescent="0.25">
      <c r="F8411" s="49">
        <v>41588</v>
      </c>
      <c r="G8411" s="45" t="s">
        <v>377</v>
      </c>
      <c r="H8411" s="45" t="s">
        <v>191</v>
      </c>
      <c r="I8411" s="50">
        <v>67.13</v>
      </c>
      <c r="J8411" s="9" t="str">
        <f t="shared" si="132"/>
        <v>West</v>
      </c>
    </row>
    <row r="8412" spans="6:10" x14ac:dyDescent="0.25">
      <c r="F8412" s="49">
        <v>41910</v>
      </c>
      <c r="G8412" s="45" t="s">
        <v>366</v>
      </c>
      <c r="H8412" s="45" t="s">
        <v>334</v>
      </c>
      <c r="I8412" s="50">
        <v>69.09</v>
      </c>
      <c r="J8412" s="9" t="str">
        <f t="shared" si="132"/>
        <v>West</v>
      </c>
    </row>
    <row r="8413" spans="6:10" x14ac:dyDescent="0.25">
      <c r="F8413" s="49">
        <v>41808</v>
      </c>
      <c r="G8413" s="45" t="s">
        <v>392</v>
      </c>
      <c r="H8413" s="45" t="s">
        <v>337</v>
      </c>
      <c r="I8413" s="50">
        <v>75</v>
      </c>
      <c r="J8413" s="9" t="str">
        <f t="shared" si="132"/>
        <v>South</v>
      </c>
    </row>
    <row r="8414" spans="6:10" x14ac:dyDescent="0.25">
      <c r="F8414" s="49">
        <v>41319</v>
      </c>
      <c r="G8414" s="45" t="s">
        <v>398</v>
      </c>
      <c r="H8414" s="45" t="s">
        <v>10</v>
      </c>
      <c r="I8414" s="50">
        <v>89.05</v>
      </c>
      <c r="J8414" s="9" t="str">
        <f t="shared" si="132"/>
        <v>East</v>
      </c>
    </row>
    <row r="8415" spans="6:10" x14ac:dyDescent="0.25">
      <c r="F8415" s="49">
        <v>41593</v>
      </c>
      <c r="G8415" s="45" t="s">
        <v>403</v>
      </c>
      <c r="H8415" s="45" t="s">
        <v>7</v>
      </c>
      <c r="I8415" s="50">
        <v>66.3</v>
      </c>
      <c r="J8415" s="9" t="str">
        <f t="shared" si="132"/>
        <v>West</v>
      </c>
    </row>
    <row r="8416" spans="6:10" x14ac:dyDescent="0.25">
      <c r="F8416" s="49">
        <v>41980</v>
      </c>
      <c r="G8416" s="45" t="s">
        <v>323</v>
      </c>
      <c r="H8416" s="45" t="s">
        <v>371</v>
      </c>
      <c r="I8416" s="50">
        <v>18.809999999999999</v>
      </c>
      <c r="J8416" s="9" t="str">
        <f t="shared" si="132"/>
        <v>MidWest</v>
      </c>
    </row>
    <row r="8417" spans="6:10" x14ac:dyDescent="0.25">
      <c r="F8417" s="49">
        <v>41630</v>
      </c>
      <c r="G8417" s="45" t="s">
        <v>403</v>
      </c>
      <c r="H8417" s="45" t="s">
        <v>337</v>
      </c>
      <c r="I8417" s="50">
        <v>75</v>
      </c>
      <c r="J8417" s="9" t="str">
        <f t="shared" si="132"/>
        <v>West</v>
      </c>
    </row>
    <row r="8418" spans="6:10" x14ac:dyDescent="0.25">
      <c r="F8418" s="49">
        <v>41990</v>
      </c>
      <c r="G8418" s="45" t="s">
        <v>357</v>
      </c>
      <c r="H8418" s="45" t="s">
        <v>349</v>
      </c>
      <c r="I8418" s="50">
        <v>42</v>
      </c>
      <c r="J8418" s="9" t="str">
        <f t="shared" si="132"/>
        <v>South</v>
      </c>
    </row>
    <row r="8419" spans="6:10" x14ac:dyDescent="0.25">
      <c r="F8419" s="49">
        <v>41995</v>
      </c>
      <c r="G8419" s="45" t="s">
        <v>370</v>
      </c>
      <c r="H8419" s="45" t="s">
        <v>337</v>
      </c>
      <c r="I8419" s="50">
        <v>24.5</v>
      </c>
      <c r="J8419" s="9" t="str">
        <f t="shared" si="132"/>
        <v>South</v>
      </c>
    </row>
    <row r="8420" spans="6:10" x14ac:dyDescent="0.25">
      <c r="F8420" s="49">
        <v>41586</v>
      </c>
      <c r="G8420" s="45" t="s">
        <v>367</v>
      </c>
      <c r="H8420" s="45" t="s">
        <v>331</v>
      </c>
      <c r="I8420" s="50">
        <v>88.2</v>
      </c>
      <c r="J8420" s="9" t="str">
        <f t="shared" si="132"/>
        <v>MidWest</v>
      </c>
    </row>
    <row r="8421" spans="6:10" x14ac:dyDescent="0.25">
      <c r="F8421" s="49">
        <v>41610</v>
      </c>
      <c r="G8421" s="45" t="s">
        <v>348</v>
      </c>
      <c r="H8421" s="45" t="s">
        <v>321</v>
      </c>
      <c r="I8421" s="50">
        <v>155.9</v>
      </c>
      <c r="J8421" s="9" t="str">
        <f t="shared" si="132"/>
        <v>South</v>
      </c>
    </row>
    <row r="8422" spans="6:10" x14ac:dyDescent="0.25">
      <c r="F8422" s="49">
        <v>41611</v>
      </c>
      <c r="G8422" s="45" t="s">
        <v>385</v>
      </c>
      <c r="H8422" s="45" t="s">
        <v>7</v>
      </c>
      <c r="I8422" s="50">
        <v>33.659999999999997</v>
      </c>
      <c r="J8422" s="9" t="str">
        <f t="shared" si="132"/>
        <v>MidWest</v>
      </c>
    </row>
    <row r="8423" spans="6:10" x14ac:dyDescent="0.25">
      <c r="F8423" s="49">
        <v>41636</v>
      </c>
      <c r="G8423" s="45" t="s">
        <v>356</v>
      </c>
      <c r="H8423" s="45" t="s">
        <v>7</v>
      </c>
      <c r="I8423" s="50">
        <v>32.979999999999997</v>
      </c>
      <c r="J8423" s="9" t="str">
        <f t="shared" si="132"/>
        <v>MidWest</v>
      </c>
    </row>
    <row r="8424" spans="6:10" x14ac:dyDescent="0.25">
      <c r="F8424" s="49">
        <v>41514</v>
      </c>
      <c r="G8424" s="45" t="s">
        <v>320</v>
      </c>
      <c r="H8424" s="45" t="s">
        <v>331</v>
      </c>
      <c r="I8424" s="50">
        <v>30</v>
      </c>
      <c r="J8424" s="9" t="str">
        <f t="shared" si="132"/>
        <v>West</v>
      </c>
    </row>
    <row r="8425" spans="6:10" x14ac:dyDescent="0.25">
      <c r="F8425" s="49">
        <v>41606</v>
      </c>
      <c r="G8425" s="45" t="s">
        <v>382</v>
      </c>
      <c r="H8425" s="45" t="s">
        <v>7</v>
      </c>
      <c r="I8425" s="50">
        <v>782</v>
      </c>
      <c r="J8425" s="9" t="str">
        <f t="shared" si="132"/>
        <v>East</v>
      </c>
    </row>
    <row r="8426" spans="6:10" x14ac:dyDescent="0.25">
      <c r="F8426" s="49">
        <v>41968</v>
      </c>
      <c r="G8426" s="45" t="s">
        <v>394</v>
      </c>
      <c r="H8426" s="45" t="s">
        <v>337</v>
      </c>
      <c r="I8426" s="50">
        <v>25</v>
      </c>
      <c r="J8426" s="9" t="str">
        <f t="shared" si="132"/>
        <v>West</v>
      </c>
    </row>
    <row r="8427" spans="6:10" x14ac:dyDescent="0.25">
      <c r="F8427" s="49">
        <v>41534</v>
      </c>
      <c r="G8427" s="45" t="s">
        <v>386</v>
      </c>
      <c r="H8427" s="45" t="s">
        <v>347</v>
      </c>
      <c r="I8427" s="50">
        <v>27.23</v>
      </c>
      <c r="J8427" s="9" t="str">
        <f t="shared" si="132"/>
        <v>MidWest</v>
      </c>
    </row>
    <row r="8428" spans="6:10" x14ac:dyDescent="0.25">
      <c r="F8428" s="49">
        <v>41982</v>
      </c>
      <c r="G8428" s="45" t="s">
        <v>376</v>
      </c>
      <c r="H8428" s="45" t="s">
        <v>327</v>
      </c>
      <c r="I8428" s="50">
        <v>50</v>
      </c>
      <c r="J8428" s="9" t="str">
        <f t="shared" si="132"/>
        <v>East</v>
      </c>
    </row>
    <row r="8429" spans="6:10" x14ac:dyDescent="0.25">
      <c r="F8429" s="49">
        <v>41600</v>
      </c>
      <c r="G8429" s="45" t="s">
        <v>326</v>
      </c>
      <c r="H8429" s="45" t="s">
        <v>321</v>
      </c>
      <c r="I8429" s="50">
        <v>1998.75</v>
      </c>
      <c r="J8429" s="9" t="str">
        <f t="shared" si="132"/>
        <v>West</v>
      </c>
    </row>
    <row r="8430" spans="6:10" x14ac:dyDescent="0.25">
      <c r="F8430" s="49">
        <v>41786</v>
      </c>
      <c r="G8430" s="45" t="s">
        <v>328</v>
      </c>
      <c r="H8430" s="45" t="s">
        <v>7</v>
      </c>
      <c r="I8430" s="50">
        <v>100.47</v>
      </c>
      <c r="J8430" s="9" t="str">
        <f t="shared" si="132"/>
        <v>MidWest</v>
      </c>
    </row>
    <row r="8431" spans="6:10" x14ac:dyDescent="0.25">
      <c r="F8431" s="49">
        <v>41961</v>
      </c>
      <c r="G8431" s="45" t="s">
        <v>369</v>
      </c>
      <c r="H8431" s="45" t="s">
        <v>7</v>
      </c>
      <c r="I8431" s="50">
        <v>782</v>
      </c>
      <c r="J8431" s="9" t="str">
        <f t="shared" si="132"/>
        <v>South</v>
      </c>
    </row>
    <row r="8432" spans="6:10" x14ac:dyDescent="0.25">
      <c r="F8432" s="49">
        <v>41953</v>
      </c>
      <c r="G8432" s="45" t="s">
        <v>392</v>
      </c>
      <c r="H8432" s="45" t="s">
        <v>331</v>
      </c>
      <c r="I8432" s="50">
        <v>90</v>
      </c>
      <c r="J8432" s="9" t="str">
        <f t="shared" si="132"/>
        <v>South</v>
      </c>
    </row>
    <row r="8433" spans="6:10" x14ac:dyDescent="0.25">
      <c r="F8433" s="49">
        <v>41989</v>
      </c>
      <c r="G8433" s="45" t="s">
        <v>362</v>
      </c>
      <c r="H8433" s="45" t="s">
        <v>327</v>
      </c>
      <c r="I8433" s="50">
        <v>50</v>
      </c>
      <c r="J8433" s="9" t="str">
        <f t="shared" si="132"/>
        <v>East</v>
      </c>
    </row>
    <row r="8434" spans="6:10" x14ac:dyDescent="0.25">
      <c r="F8434" s="49">
        <v>41950</v>
      </c>
      <c r="G8434" s="45" t="s">
        <v>326</v>
      </c>
      <c r="H8434" s="45" t="s">
        <v>7</v>
      </c>
      <c r="I8434" s="50">
        <v>99.45</v>
      </c>
      <c r="J8434" s="9" t="str">
        <f t="shared" si="132"/>
        <v>West</v>
      </c>
    </row>
    <row r="8435" spans="6:10" x14ac:dyDescent="0.25">
      <c r="F8435" s="49">
        <v>41383</v>
      </c>
      <c r="G8435" s="45" t="s">
        <v>379</v>
      </c>
      <c r="H8435" s="45" t="s">
        <v>349</v>
      </c>
      <c r="I8435" s="50">
        <v>63</v>
      </c>
      <c r="J8435" s="9" t="str">
        <f t="shared" si="132"/>
        <v>East</v>
      </c>
    </row>
    <row r="8436" spans="6:10" x14ac:dyDescent="0.25">
      <c r="F8436" s="49">
        <v>41951</v>
      </c>
      <c r="G8436" s="45" t="s">
        <v>364</v>
      </c>
      <c r="H8436" s="45" t="s">
        <v>349</v>
      </c>
      <c r="I8436" s="50">
        <v>63</v>
      </c>
      <c r="J8436" s="9" t="str">
        <f t="shared" si="132"/>
        <v>West</v>
      </c>
    </row>
    <row r="8437" spans="6:10" x14ac:dyDescent="0.25">
      <c r="F8437" s="49">
        <v>41953</v>
      </c>
      <c r="G8437" s="45" t="s">
        <v>391</v>
      </c>
      <c r="H8437" s="45" t="s">
        <v>7</v>
      </c>
      <c r="I8437" s="50">
        <v>102</v>
      </c>
      <c r="J8437" s="9" t="str">
        <f t="shared" si="132"/>
        <v>South</v>
      </c>
    </row>
    <row r="8438" spans="6:10" x14ac:dyDescent="0.25">
      <c r="F8438" s="49">
        <v>41614</v>
      </c>
      <c r="G8438" s="45" t="s">
        <v>341</v>
      </c>
      <c r="H8438" s="45" t="s">
        <v>7</v>
      </c>
      <c r="I8438" s="50">
        <v>33.15</v>
      </c>
      <c r="J8438" s="9" t="str">
        <f t="shared" si="132"/>
        <v>East</v>
      </c>
    </row>
    <row r="8439" spans="6:10" x14ac:dyDescent="0.25">
      <c r="F8439" s="49">
        <v>41413</v>
      </c>
      <c r="G8439" s="45" t="s">
        <v>335</v>
      </c>
      <c r="H8439" s="45" t="s">
        <v>324</v>
      </c>
      <c r="I8439" s="50">
        <v>39.299999999999997</v>
      </c>
      <c r="J8439" s="9" t="str">
        <f t="shared" si="132"/>
        <v>West</v>
      </c>
    </row>
    <row r="8440" spans="6:10" x14ac:dyDescent="0.25">
      <c r="F8440" s="49">
        <v>41602</v>
      </c>
      <c r="G8440" s="45" t="s">
        <v>346</v>
      </c>
      <c r="H8440" s="45" t="s">
        <v>349</v>
      </c>
      <c r="I8440" s="50">
        <v>63</v>
      </c>
      <c r="J8440" s="9" t="str">
        <f t="shared" si="132"/>
        <v>MidWest</v>
      </c>
    </row>
    <row r="8441" spans="6:10" x14ac:dyDescent="0.25">
      <c r="F8441" s="49">
        <v>41338</v>
      </c>
      <c r="G8441" s="45" t="s">
        <v>392</v>
      </c>
      <c r="H8441" s="45" t="s">
        <v>349</v>
      </c>
      <c r="I8441" s="50">
        <v>63</v>
      </c>
      <c r="J8441" s="9" t="str">
        <f t="shared" si="132"/>
        <v>South</v>
      </c>
    </row>
    <row r="8442" spans="6:10" x14ac:dyDescent="0.25">
      <c r="F8442" s="49">
        <v>41975</v>
      </c>
      <c r="G8442" s="45" t="s">
        <v>397</v>
      </c>
      <c r="H8442" s="45" t="s">
        <v>7</v>
      </c>
      <c r="I8442" s="50">
        <v>66.3</v>
      </c>
      <c r="J8442" s="9" t="str">
        <f t="shared" si="132"/>
        <v>West</v>
      </c>
    </row>
    <row r="8443" spans="6:10" x14ac:dyDescent="0.25">
      <c r="F8443" s="49">
        <v>41665</v>
      </c>
      <c r="G8443" s="45" t="s">
        <v>346</v>
      </c>
      <c r="H8443" s="45" t="s">
        <v>191</v>
      </c>
      <c r="I8443" s="50">
        <v>68.849999999999994</v>
      </c>
      <c r="J8443" s="9" t="str">
        <f t="shared" si="132"/>
        <v>MidWest</v>
      </c>
    </row>
    <row r="8444" spans="6:10" x14ac:dyDescent="0.25">
      <c r="F8444" s="49">
        <v>41585</v>
      </c>
      <c r="G8444" s="45" t="s">
        <v>320</v>
      </c>
      <c r="H8444" s="45" t="s">
        <v>324</v>
      </c>
      <c r="I8444" s="50">
        <v>493.76</v>
      </c>
      <c r="J8444" s="9" t="str">
        <f t="shared" si="132"/>
        <v>West</v>
      </c>
    </row>
    <row r="8445" spans="6:10" x14ac:dyDescent="0.25">
      <c r="F8445" s="49">
        <v>41951</v>
      </c>
      <c r="G8445" s="45" t="s">
        <v>378</v>
      </c>
      <c r="H8445" s="45" t="s">
        <v>10</v>
      </c>
      <c r="I8445" s="50">
        <v>537.03</v>
      </c>
      <c r="J8445" s="9" t="str">
        <f t="shared" si="132"/>
        <v>South</v>
      </c>
    </row>
    <row r="8446" spans="6:10" x14ac:dyDescent="0.25">
      <c r="F8446" s="49">
        <v>41984</v>
      </c>
      <c r="G8446" s="45" t="s">
        <v>385</v>
      </c>
      <c r="H8446" s="45" t="s">
        <v>371</v>
      </c>
      <c r="I8446" s="50">
        <v>38</v>
      </c>
      <c r="J8446" s="9" t="str">
        <f t="shared" si="132"/>
        <v>MidWest</v>
      </c>
    </row>
    <row r="8447" spans="6:10" x14ac:dyDescent="0.25">
      <c r="F8447" s="49">
        <v>41579</v>
      </c>
      <c r="G8447" s="45" t="s">
        <v>379</v>
      </c>
      <c r="H8447" s="45" t="s">
        <v>334</v>
      </c>
      <c r="I8447" s="50">
        <v>47</v>
      </c>
      <c r="J8447" s="9" t="str">
        <f t="shared" si="132"/>
        <v>East</v>
      </c>
    </row>
    <row r="8448" spans="6:10" x14ac:dyDescent="0.25">
      <c r="F8448" s="49">
        <v>41948</v>
      </c>
      <c r="G8448" s="45" t="s">
        <v>384</v>
      </c>
      <c r="H8448" s="45" t="s">
        <v>334</v>
      </c>
      <c r="I8448" s="50">
        <v>23.03</v>
      </c>
      <c r="J8448" s="9" t="str">
        <f t="shared" si="132"/>
        <v>East</v>
      </c>
    </row>
    <row r="8449" spans="6:10" x14ac:dyDescent="0.25">
      <c r="F8449" s="49">
        <v>41641</v>
      </c>
      <c r="G8449" s="45" t="s">
        <v>338</v>
      </c>
      <c r="H8449" s="45" t="s">
        <v>324</v>
      </c>
      <c r="I8449" s="50">
        <v>438.9</v>
      </c>
      <c r="J8449" s="9" t="str">
        <f t="shared" si="132"/>
        <v>South</v>
      </c>
    </row>
    <row r="8450" spans="6:10" x14ac:dyDescent="0.25">
      <c r="F8450" s="49">
        <v>41611</v>
      </c>
      <c r="G8450" s="45" t="s">
        <v>366</v>
      </c>
      <c r="H8450" s="45" t="s">
        <v>191</v>
      </c>
      <c r="I8450" s="50">
        <v>68.16</v>
      </c>
      <c r="J8450" s="9" t="str">
        <f t="shared" si="132"/>
        <v>West</v>
      </c>
    </row>
    <row r="8451" spans="6:10" x14ac:dyDescent="0.25">
      <c r="F8451" s="49">
        <v>41288</v>
      </c>
      <c r="G8451" s="45" t="s">
        <v>385</v>
      </c>
      <c r="H8451" s="45" t="s">
        <v>10</v>
      </c>
      <c r="I8451" s="50">
        <v>22.61</v>
      </c>
      <c r="J8451" s="9" t="str">
        <f t="shared" si="132"/>
        <v>MidWest</v>
      </c>
    </row>
    <row r="8452" spans="6:10" x14ac:dyDescent="0.25">
      <c r="F8452" s="49">
        <v>41356</v>
      </c>
      <c r="G8452" s="45" t="s">
        <v>340</v>
      </c>
      <c r="H8452" s="45" t="s">
        <v>337</v>
      </c>
      <c r="I8452" s="50">
        <v>24.5</v>
      </c>
      <c r="J8452" s="9" t="str">
        <f t="shared" ref="J8452:J8515" si="133">VLOOKUP(G8452,$A$4:$B$75,2,0)</f>
        <v>MidWest</v>
      </c>
    </row>
    <row r="8453" spans="6:10" x14ac:dyDescent="0.25">
      <c r="F8453" s="49">
        <v>41948</v>
      </c>
      <c r="G8453" s="45" t="s">
        <v>340</v>
      </c>
      <c r="H8453" s="45" t="s">
        <v>324</v>
      </c>
      <c r="I8453" s="50">
        <v>39.9</v>
      </c>
      <c r="J8453" s="9" t="str">
        <f t="shared" si="133"/>
        <v>MidWest</v>
      </c>
    </row>
    <row r="8454" spans="6:10" x14ac:dyDescent="0.25">
      <c r="F8454" s="49">
        <v>41988</v>
      </c>
      <c r="G8454" s="45" t="s">
        <v>375</v>
      </c>
      <c r="H8454" s="45" t="s">
        <v>321</v>
      </c>
      <c r="I8454" s="50">
        <v>79.150000000000006</v>
      </c>
      <c r="J8454" s="9" t="str">
        <f t="shared" si="133"/>
        <v>East</v>
      </c>
    </row>
    <row r="8455" spans="6:10" x14ac:dyDescent="0.25">
      <c r="F8455" s="49">
        <v>41420</v>
      </c>
      <c r="G8455" s="45" t="s">
        <v>340</v>
      </c>
      <c r="H8455" s="45" t="s">
        <v>10</v>
      </c>
      <c r="I8455" s="50">
        <v>22.38</v>
      </c>
      <c r="J8455" s="9" t="str">
        <f t="shared" si="133"/>
        <v>MidWest</v>
      </c>
    </row>
    <row r="8456" spans="6:10" x14ac:dyDescent="0.25">
      <c r="F8456" s="49">
        <v>41993</v>
      </c>
      <c r="G8456" s="45" t="s">
        <v>356</v>
      </c>
      <c r="H8456" s="45" t="s">
        <v>324</v>
      </c>
      <c r="I8456" s="50">
        <v>334.06</v>
      </c>
      <c r="J8456" s="9" t="str">
        <f t="shared" si="133"/>
        <v>MidWest</v>
      </c>
    </row>
    <row r="8457" spans="6:10" x14ac:dyDescent="0.25">
      <c r="F8457" s="49">
        <v>41952</v>
      </c>
      <c r="G8457" s="45" t="s">
        <v>338</v>
      </c>
      <c r="H8457" s="45" t="s">
        <v>10</v>
      </c>
      <c r="I8457" s="50">
        <v>45.9</v>
      </c>
      <c r="J8457" s="9" t="str">
        <f t="shared" si="133"/>
        <v>South</v>
      </c>
    </row>
    <row r="8458" spans="6:10" x14ac:dyDescent="0.25">
      <c r="F8458" s="49">
        <v>42002</v>
      </c>
      <c r="G8458" s="45" t="s">
        <v>361</v>
      </c>
      <c r="H8458" s="45" t="s">
        <v>324</v>
      </c>
      <c r="I8458" s="50">
        <v>19.55</v>
      </c>
      <c r="J8458" s="9" t="str">
        <f t="shared" si="133"/>
        <v>MidWest</v>
      </c>
    </row>
    <row r="8459" spans="6:10" x14ac:dyDescent="0.25">
      <c r="F8459" s="49">
        <v>41541</v>
      </c>
      <c r="G8459" s="45" t="s">
        <v>352</v>
      </c>
      <c r="H8459" s="45" t="s">
        <v>191</v>
      </c>
      <c r="I8459" s="50">
        <v>22.72</v>
      </c>
      <c r="J8459" s="9" t="str">
        <f t="shared" si="133"/>
        <v>MidWest</v>
      </c>
    </row>
    <row r="8460" spans="6:10" x14ac:dyDescent="0.25">
      <c r="F8460" s="49">
        <v>41512</v>
      </c>
      <c r="G8460" s="45" t="s">
        <v>360</v>
      </c>
      <c r="H8460" s="45" t="s">
        <v>7</v>
      </c>
      <c r="I8460" s="50">
        <v>136</v>
      </c>
      <c r="J8460" s="9" t="str">
        <f t="shared" si="133"/>
        <v>West</v>
      </c>
    </row>
    <row r="8461" spans="6:10" x14ac:dyDescent="0.25">
      <c r="F8461" s="49">
        <v>41599</v>
      </c>
      <c r="G8461" s="45" t="s">
        <v>346</v>
      </c>
      <c r="H8461" s="45" t="s">
        <v>7</v>
      </c>
      <c r="I8461" s="50">
        <v>98.94</v>
      </c>
      <c r="J8461" s="9" t="str">
        <f t="shared" si="133"/>
        <v>MidWest</v>
      </c>
    </row>
    <row r="8462" spans="6:10" x14ac:dyDescent="0.25">
      <c r="F8462" s="49">
        <v>41587</v>
      </c>
      <c r="G8462" s="45" t="s">
        <v>397</v>
      </c>
      <c r="H8462" s="45" t="s">
        <v>337</v>
      </c>
      <c r="I8462" s="50">
        <v>74.25</v>
      </c>
      <c r="J8462" s="9" t="str">
        <f t="shared" si="133"/>
        <v>West</v>
      </c>
    </row>
    <row r="8463" spans="6:10" x14ac:dyDescent="0.25">
      <c r="F8463" s="49">
        <v>41953</v>
      </c>
      <c r="G8463" s="45" t="s">
        <v>385</v>
      </c>
      <c r="H8463" s="45" t="s">
        <v>7</v>
      </c>
      <c r="I8463" s="50">
        <v>850</v>
      </c>
      <c r="J8463" s="9" t="str">
        <f t="shared" si="133"/>
        <v>MidWest</v>
      </c>
    </row>
    <row r="8464" spans="6:10" x14ac:dyDescent="0.25">
      <c r="F8464" s="49">
        <v>41955</v>
      </c>
      <c r="G8464" s="45" t="s">
        <v>380</v>
      </c>
      <c r="H8464" s="45" t="s">
        <v>324</v>
      </c>
      <c r="I8464" s="50">
        <v>19.55</v>
      </c>
      <c r="J8464" s="9" t="str">
        <f t="shared" si="133"/>
        <v>South</v>
      </c>
    </row>
    <row r="8465" spans="6:10" x14ac:dyDescent="0.25">
      <c r="F8465" s="49">
        <v>41918</v>
      </c>
      <c r="G8465" s="45" t="s">
        <v>356</v>
      </c>
      <c r="H8465" s="45" t="s">
        <v>337</v>
      </c>
      <c r="I8465" s="50">
        <v>75</v>
      </c>
      <c r="J8465" s="9" t="str">
        <f t="shared" si="133"/>
        <v>MidWest</v>
      </c>
    </row>
    <row r="8466" spans="6:10" x14ac:dyDescent="0.25">
      <c r="F8466" s="49">
        <v>41975</v>
      </c>
      <c r="G8466" s="45" t="s">
        <v>399</v>
      </c>
      <c r="H8466" s="45" t="s">
        <v>331</v>
      </c>
      <c r="I8466" s="50">
        <v>234</v>
      </c>
      <c r="J8466" s="9" t="str">
        <f t="shared" si="133"/>
        <v>West</v>
      </c>
    </row>
    <row r="8467" spans="6:10" x14ac:dyDescent="0.25">
      <c r="F8467" s="49">
        <v>41612</v>
      </c>
      <c r="G8467" s="45" t="s">
        <v>368</v>
      </c>
      <c r="H8467" s="45" t="s">
        <v>337</v>
      </c>
      <c r="I8467" s="50">
        <v>25</v>
      </c>
      <c r="J8467" s="9" t="str">
        <f t="shared" si="133"/>
        <v>West</v>
      </c>
    </row>
    <row r="8468" spans="6:10" x14ac:dyDescent="0.25">
      <c r="F8468" s="49">
        <v>41592</v>
      </c>
      <c r="G8468" s="45" t="s">
        <v>353</v>
      </c>
      <c r="H8468" s="45" t="s">
        <v>191</v>
      </c>
      <c r="I8468" s="50">
        <v>22.26</v>
      </c>
      <c r="J8468" s="9" t="str">
        <f t="shared" si="133"/>
        <v>MidWest</v>
      </c>
    </row>
    <row r="8469" spans="6:10" x14ac:dyDescent="0.25">
      <c r="F8469" s="49">
        <v>41597</v>
      </c>
      <c r="G8469" s="45" t="s">
        <v>340</v>
      </c>
      <c r="H8469" s="45" t="s">
        <v>324</v>
      </c>
      <c r="I8469" s="50">
        <v>19.75</v>
      </c>
      <c r="J8469" s="9" t="str">
        <f t="shared" si="133"/>
        <v>MidWest</v>
      </c>
    </row>
    <row r="8470" spans="6:10" x14ac:dyDescent="0.25">
      <c r="F8470" s="49">
        <v>41593</v>
      </c>
      <c r="G8470" s="45" t="s">
        <v>353</v>
      </c>
      <c r="H8470" s="45" t="s">
        <v>191</v>
      </c>
      <c r="I8470" s="50">
        <v>45.9</v>
      </c>
      <c r="J8470" s="9" t="str">
        <f t="shared" si="133"/>
        <v>MidWest</v>
      </c>
    </row>
    <row r="8471" spans="6:10" x14ac:dyDescent="0.25">
      <c r="F8471" s="49">
        <v>41604</v>
      </c>
      <c r="G8471" s="45" t="s">
        <v>375</v>
      </c>
      <c r="H8471" s="45" t="s">
        <v>191</v>
      </c>
      <c r="I8471" s="50">
        <v>68.849999999999994</v>
      </c>
      <c r="J8471" s="9" t="str">
        <f t="shared" si="133"/>
        <v>East</v>
      </c>
    </row>
    <row r="8472" spans="6:10" x14ac:dyDescent="0.25">
      <c r="F8472" s="49">
        <v>41969</v>
      </c>
      <c r="G8472" s="45" t="s">
        <v>372</v>
      </c>
      <c r="H8472" s="45" t="s">
        <v>7</v>
      </c>
      <c r="I8472" s="50">
        <v>32.979999999999997</v>
      </c>
      <c r="J8472" s="9" t="str">
        <f t="shared" si="133"/>
        <v>West</v>
      </c>
    </row>
    <row r="8473" spans="6:10" x14ac:dyDescent="0.25">
      <c r="F8473" s="49">
        <v>41944</v>
      </c>
      <c r="G8473" s="45" t="s">
        <v>378</v>
      </c>
      <c r="H8473" s="45" t="s">
        <v>327</v>
      </c>
      <c r="I8473" s="50">
        <v>475</v>
      </c>
      <c r="J8473" s="9" t="str">
        <f t="shared" si="133"/>
        <v>South</v>
      </c>
    </row>
    <row r="8474" spans="6:10" x14ac:dyDescent="0.25">
      <c r="F8474" s="49">
        <v>41933</v>
      </c>
      <c r="G8474" s="45" t="s">
        <v>340</v>
      </c>
      <c r="H8474" s="45" t="s">
        <v>327</v>
      </c>
      <c r="I8474" s="50">
        <v>24.75</v>
      </c>
      <c r="J8474" s="9" t="str">
        <f t="shared" si="133"/>
        <v>MidWest</v>
      </c>
    </row>
    <row r="8475" spans="6:10" x14ac:dyDescent="0.25">
      <c r="F8475" s="49">
        <v>41619</v>
      </c>
      <c r="G8475" s="45" t="s">
        <v>330</v>
      </c>
      <c r="H8475" s="45" t="s">
        <v>337</v>
      </c>
      <c r="I8475" s="50">
        <v>49</v>
      </c>
      <c r="J8475" s="9" t="str">
        <f t="shared" si="133"/>
        <v>East</v>
      </c>
    </row>
    <row r="8476" spans="6:10" x14ac:dyDescent="0.25">
      <c r="F8476" s="49">
        <v>41493</v>
      </c>
      <c r="G8476" s="45" t="s">
        <v>386</v>
      </c>
      <c r="H8476" s="45" t="s">
        <v>324</v>
      </c>
      <c r="I8476" s="50">
        <v>19.95</v>
      </c>
      <c r="J8476" s="9" t="str">
        <f t="shared" si="133"/>
        <v>MidWest</v>
      </c>
    </row>
    <row r="8477" spans="6:10" x14ac:dyDescent="0.25">
      <c r="F8477" s="49">
        <v>41624</v>
      </c>
      <c r="G8477" s="45" t="s">
        <v>351</v>
      </c>
      <c r="H8477" s="45" t="s">
        <v>7</v>
      </c>
      <c r="I8477" s="50">
        <v>102</v>
      </c>
      <c r="J8477" s="9" t="str">
        <f t="shared" si="133"/>
        <v>MidWest</v>
      </c>
    </row>
    <row r="8478" spans="6:10" x14ac:dyDescent="0.25">
      <c r="F8478" s="49">
        <v>41581</v>
      </c>
      <c r="G8478" s="45" t="s">
        <v>365</v>
      </c>
      <c r="H8478" s="45" t="s">
        <v>334</v>
      </c>
      <c r="I8478" s="50">
        <v>69.44</v>
      </c>
      <c r="J8478" s="9" t="str">
        <f t="shared" si="133"/>
        <v>West</v>
      </c>
    </row>
    <row r="8479" spans="6:10" x14ac:dyDescent="0.25">
      <c r="F8479" s="49">
        <v>41968</v>
      </c>
      <c r="G8479" s="45" t="s">
        <v>348</v>
      </c>
      <c r="H8479" s="45" t="s">
        <v>327</v>
      </c>
      <c r="I8479" s="50">
        <v>50</v>
      </c>
      <c r="J8479" s="9" t="str">
        <f t="shared" si="133"/>
        <v>South</v>
      </c>
    </row>
    <row r="8480" spans="6:10" x14ac:dyDescent="0.25">
      <c r="F8480" s="49">
        <v>41984</v>
      </c>
      <c r="G8480" s="45" t="s">
        <v>356</v>
      </c>
      <c r="H8480" s="45" t="s">
        <v>331</v>
      </c>
      <c r="I8480" s="50">
        <v>87.3</v>
      </c>
      <c r="J8480" s="9" t="str">
        <f t="shared" si="133"/>
        <v>MidWest</v>
      </c>
    </row>
    <row r="8481" spans="6:10" x14ac:dyDescent="0.25">
      <c r="F8481" s="49">
        <v>41589</v>
      </c>
      <c r="G8481" s="45" t="s">
        <v>367</v>
      </c>
      <c r="H8481" s="45" t="s">
        <v>7</v>
      </c>
      <c r="I8481" s="50">
        <v>99.96</v>
      </c>
      <c r="J8481" s="9" t="str">
        <f t="shared" si="133"/>
        <v>MidWest</v>
      </c>
    </row>
    <row r="8482" spans="6:10" x14ac:dyDescent="0.25">
      <c r="F8482" s="49">
        <v>41959</v>
      </c>
      <c r="G8482" s="45" t="s">
        <v>376</v>
      </c>
      <c r="H8482" s="45" t="s">
        <v>10</v>
      </c>
      <c r="I8482" s="50">
        <v>44.75</v>
      </c>
      <c r="J8482" s="9" t="str">
        <f t="shared" si="133"/>
        <v>East</v>
      </c>
    </row>
    <row r="8483" spans="6:10" x14ac:dyDescent="0.25">
      <c r="F8483" s="49">
        <v>41877</v>
      </c>
      <c r="G8483" s="45" t="s">
        <v>353</v>
      </c>
      <c r="H8483" s="45" t="s">
        <v>191</v>
      </c>
      <c r="I8483" s="50">
        <v>44.52</v>
      </c>
      <c r="J8483" s="9" t="str">
        <f t="shared" si="133"/>
        <v>MidWest</v>
      </c>
    </row>
    <row r="8484" spans="6:10" x14ac:dyDescent="0.25">
      <c r="F8484" s="49">
        <v>41798</v>
      </c>
      <c r="G8484" s="45" t="s">
        <v>368</v>
      </c>
      <c r="H8484" s="45" t="s">
        <v>324</v>
      </c>
      <c r="I8484" s="50">
        <v>19.95</v>
      </c>
      <c r="J8484" s="9" t="str">
        <f t="shared" si="133"/>
        <v>West</v>
      </c>
    </row>
    <row r="8485" spans="6:10" x14ac:dyDescent="0.25">
      <c r="F8485" s="49">
        <v>41958</v>
      </c>
      <c r="G8485" s="45" t="s">
        <v>352</v>
      </c>
      <c r="H8485" s="45" t="s">
        <v>334</v>
      </c>
      <c r="I8485" s="50">
        <v>23.5</v>
      </c>
      <c r="J8485" s="9" t="str">
        <f t="shared" si="133"/>
        <v>MidWest</v>
      </c>
    </row>
    <row r="8486" spans="6:10" x14ac:dyDescent="0.25">
      <c r="F8486" s="49">
        <v>41947</v>
      </c>
      <c r="G8486" s="45" t="s">
        <v>361</v>
      </c>
      <c r="H8486" s="45" t="s">
        <v>331</v>
      </c>
      <c r="I8486" s="50">
        <v>60</v>
      </c>
      <c r="J8486" s="9" t="str">
        <f t="shared" si="133"/>
        <v>MidWest</v>
      </c>
    </row>
    <row r="8487" spans="6:10" x14ac:dyDescent="0.25">
      <c r="F8487" s="49">
        <v>41969</v>
      </c>
      <c r="G8487" s="45" t="s">
        <v>326</v>
      </c>
      <c r="H8487" s="45" t="s">
        <v>347</v>
      </c>
      <c r="I8487" s="50">
        <v>54.45</v>
      </c>
      <c r="J8487" s="9" t="str">
        <f t="shared" si="133"/>
        <v>West</v>
      </c>
    </row>
    <row r="8488" spans="6:10" x14ac:dyDescent="0.25">
      <c r="F8488" s="49">
        <v>41599</v>
      </c>
      <c r="G8488" s="45" t="s">
        <v>323</v>
      </c>
      <c r="H8488" s="45" t="s">
        <v>191</v>
      </c>
      <c r="I8488" s="50">
        <v>90.42</v>
      </c>
      <c r="J8488" s="9" t="str">
        <f t="shared" si="133"/>
        <v>MidWest</v>
      </c>
    </row>
    <row r="8489" spans="6:10" x14ac:dyDescent="0.25">
      <c r="F8489" s="49">
        <v>41622</v>
      </c>
      <c r="G8489" s="45" t="s">
        <v>338</v>
      </c>
      <c r="H8489" s="45" t="s">
        <v>10</v>
      </c>
      <c r="I8489" s="50">
        <v>68.849999999999994</v>
      </c>
      <c r="J8489" s="9" t="str">
        <f t="shared" si="133"/>
        <v>South</v>
      </c>
    </row>
    <row r="8490" spans="6:10" x14ac:dyDescent="0.25">
      <c r="F8490" s="49">
        <v>41636</v>
      </c>
      <c r="G8490" s="45" t="s">
        <v>391</v>
      </c>
      <c r="H8490" s="45" t="s">
        <v>334</v>
      </c>
      <c r="I8490" s="50">
        <v>46.53</v>
      </c>
      <c r="J8490" s="9" t="str">
        <f t="shared" si="133"/>
        <v>South</v>
      </c>
    </row>
    <row r="8491" spans="6:10" x14ac:dyDescent="0.25">
      <c r="F8491" s="49">
        <v>41598</v>
      </c>
      <c r="G8491" s="45" t="s">
        <v>390</v>
      </c>
      <c r="H8491" s="45" t="s">
        <v>324</v>
      </c>
      <c r="I8491" s="50">
        <v>39.9</v>
      </c>
      <c r="J8491" s="9" t="str">
        <f t="shared" si="133"/>
        <v>South</v>
      </c>
    </row>
    <row r="8492" spans="6:10" x14ac:dyDescent="0.25">
      <c r="F8492" s="49">
        <v>41394</v>
      </c>
      <c r="G8492" s="45" t="s">
        <v>346</v>
      </c>
      <c r="H8492" s="45" t="s">
        <v>327</v>
      </c>
      <c r="I8492" s="50">
        <v>75</v>
      </c>
      <c r="J8492" s="9" t="str">
        <f t="shared" si="133"/>
        <v>MidWest</v>
      </c>
    </row>
    <row r="8493" spans="6:10" x14ac:dyDescent="0.25">
      <c r="F8493" s="49">
        <v>41990</v>
      </c>
      <c r="G8493" s="45" t="s">
        <v>338</v>
      </c>
      <c r="H8493" s="45" t="s">
        <v>321</v>
      </c>
      <c r="I8493" s="50">
        <v>237.45</v>
      </c>
      <c r="J8493" s="9" t="str">
        <f t="shared" si="133"/>
        <v>South</v>
      </c>
    </row>
    <row r="8494" spans="6:10" x14ac:dyDescent="0.25">
      <c r="F8494" s="49">
        <v>41298</v>
      </c>
      <c r="G8494" s="45" t="s">
        <v>374</v>
      </c>
      <c r="H8494" s="45" t="s">
        <v>324</v>
      </c>
      <c r="I8494" s="50">
        <v>58.95</v>
      </c>
      <c r="J8494" s="9" t="str">
        <f t="shared" si="133"/>
        <v>West</v>
      </c>
    </row>
    <row r="8495" spans="6:10" x14ac:dyDescent="0.25">
      <c r="F8495" s="49">
        <v>41963</v>
      </c>
      <c r="G8495" s="45" t="s">
        <v>326</v>
      </c>
      <c r="H8495" s="45" t="s">
        <v>10</v>
      </c>
      <c r="I8495" s="50">
        <v>179.01</v>
      </c>
      <c r="J8495" s="9" t="str">
        <f t="shared" si="133"/>
        <v>West</v>
      </c>
    </row>
    <row r="8496" spans="6:10" x14ac:dyDescent="0.25">
      <c r="F8496" s="49">
        <v>41834</v>
      </c>
      <c r="G8496" s="45" t="s">
        <v>373</v>
      </c>
      <c r="H8496" s="45" t="s">
        <v>191</v>
      </c>
      <c r="I8496" s="50">
        <v>44.98</v>
      </c>
      <c r="J8496" s="9" t="str">
        <f t="shared" si="133"/>
        <v>MidWest</v>
      </c>
    </row>
    <row r="8497" spans="6:10" x14ac:dyDescent="0.25">
      <c r="F8497" s="49">
        <v>41635</v>
      </c>
      <c r="G8497" s="45" t="s">
        <v>345</v>
      </c>
      <c r="H8497" s="45" t="s">
        <v>327</v>
      </c>
      <c r="I8497" s="50">
        <v>25</v>
      </c>
      <c r="J8497" s="9" t="str">
        <f t="shared" si="133"/>
        <v>West</v>
      </c>
    </row>
    <row r="8498" spans="6:10" x14ac:dyDescent="0.25">
      <c r="F8498" s="49">
        <v>41716</v>
      </c>
      <c r="G8498" s="45" t="s">
        <v>370</v>
      </c>
      <c r="H8498" s="45" t="s">
        <v>324</v>
      </c>
      <c r="I8498" s="50">
        <v>58.65</v>
      </c>
      <c r="J8498" s="9" t="str">
        <f t="shared" si="133"/>
        <v>South</v>
      </c>
    </row>
    <row r="8499" spans="6:10" x14ac:dyDescent="0.25">
      <c r="F8499" s="49">
        <v>41587</v>
      </c>
      <c r="G8499" s="45" t="s">
        <v>363</v>
      </c>
      <c r="H8499" s="45" t="s">
        <v>191</v>
      </c>
      <c r="I8499" s="50">
        <v>67.819999999999993</v>
      </c>
      <c r="J8499" s="9" t="str">
        <f t="shared" si="133"/>
        <v>West</v>
      </c>
    </row>
    <row r="8500" spans="6:10" x14ac:dyDescent="0.25">
      <c r="F8500" s="49">
        <v>41633</v>
      </c>
      <c r="G8500" s="45" t="s">
        <v>330</v>
      </c>
      <c r="H8500" s="45" t="s">
        <v>331</v>
      </c>
      <c r="I8500" s="50">
        <v>90</v>
      </c>
      <c r="J8500" s="9" t="str">
        <f t="shared" si="133"/>
        <v>East</v>
      </c>
    </row>
    <row r="8501" spans="6:10" x14ac:dyDescent="0.25">
      <c r="F8501" s="49">
        <v>41594</v>
      </c>
      <c r="G8501" s="45" t="s">
        <v>400</v>
      </c>
      <c r="H8501" s="45" t="s">
        <v>331</v>
      </c>
      <c r="I8501" s="50">
        <v>349.2</v>
      </c>
      <c r="J8501" s="9" t="str">
        <f t="shared" si="133"/>
        <v>West</v>
      </c>
    </row>
    <row r="8502" spans="6:10" x14ac:dyDescent="0.25">
      <c r="F8502" s="49">
        <v>41966</v>
      </c>
      <c r="G8502" s="45" t="s">
        <v>383</v>
      </c>
      <c r="H8502" s="45" t="s">
        <v>191</v>
      </c>
      <c r="I8502" s="50">
        <v>68.849999999999994</v>
      </c>
      <c r="J8502" s="9" t="str">
        <f t="shared" si="133"/>
        <v>South</v>
      </c>
    </row>
    <row r="8503" spans="6:10" x14ac:dyDescent="0.25">
      <c r="F8503" s="49">
        <v>41976</v>
      </c>
      <c r="G8503" s="45" t="s">
        <v>390</v>
      </c>
      <c r="H8503" s="45" t="s">
        <v>191</v>
      </c>
      <c r="I8503" s="50">
        <v>68.849999999999994</v>
      </c>
      <c r="J8503" s="9" t="str">
        <f t="shared" si="133"/>
        <v>South</v>
      </c>
    </row>
    <row r="8504" spans="6:10" x14ac:dyDescent="0.25">
      <c r="F8504" s="49">
        <v>41403</v>
      </c>
      <c r="G8504" s="45" t="s">
        <v>342</v>
      </c>
      <c r="H8504" s="45" t="s">
        <v>7</v>
      </c>
      <c r="I8504" s="50">
        <v>99.45</v>
      </c>
      <c r="J8504" s="9" t="str">
        <f t="shared" si="133"/>
        <v>MidWest</v>
      </c>
    </row>
    <row r="8505" spans="6:10" x14ac:dyDescent="0.25">
      <c r="F8505" s="49">
        <v>41604</v>
      </c>
      <c r="G8505" s="45" t="s">
        <v>400</v>
      </c>
      <c r="H8505" s="45" t="s">
        <v>7</v>
      </c>
      <c r="I8505" s="50">
        <v>68</v>
      </c>
      <c r="J8505" s="9" t="str">
        <f t="shared" si="133"/>
        <v>West</v>
      </c>
    </row>
    <row r="8506" spans="6:10" x14ac:dyDescent="0.25">
      <c r="F8506" s="49">
        <v>41807</v>
      </c>
      <c r="G8506" s="45" t="s">
        <v>330</v>
      </c>
      <c r="H8506" s="45" t="s">
        <v>349</v>
      </c>
      <c r="I8506" s="50">
        <v>20.37</v>
      </c>
      <c r="J8506" s="9" t="str">
        <f t="shared" si="133"/>
        <v>East</v>
      </c>
    </row>
    <row r="8507" spans="6:10" x14ac:dyDescent="0.25">
      <c r="F8507" s="49">
        <v>41382</v>
      </c>
      <c r="G8507" s="45" t="s">
        <v>381</v>
      </c>
      <c r="H8507" s="45" t="s">
        <v>324</v>
      </c>
      <c r="I8507" s="50">
        <v>39.5</v>
      </c>
      <c r="J8507" s="9" t="str">
        <f t="shared" si="133"/>
        <v>MidWest</v>
      </c>
    </row>
    <row r="8508" spans="6:10" x14ac:dyDescent="0.25">
      <c r="F8508" s="49">
        <v>41592</v>
      </c>
      <c r="G8508" s="45" t="s">
        <v>403</v>
      </c>
      <c r="H8508" s="45" t="s">
        <v>191</v>
      </c>
      <c r="I8508" s="50">
        <v>45.21</v>
      </c>
      <c r="J8508" s="9" t="str">
        <f t="shared" si="133"/>
        <v>West</v>
      </c>
    </row>
    <row r="8509" spans="6:10" x14ac:dyDescent="0.25">
      <c r="F8509" s="49">
        <v>41950</v>
      </c>
      <c r="G8509" s="45" t="s">
        <v>376</v>
      </c>
      <c r="H8509" s="45" t="s">
        <v>7</v>
      </c>
      <c r="I8509" s="50">
        <v>68</v>
      </c>
      <c r="J8509" s="9" t="str">
        <f t="shared" si="133"/>
        <v>East</v>
      </c>
    </row>
    <row r="8510" spans="6:10" x14ac:dyDescent="0.25">
      <c r="F8510" s="49">
        <v>41510</v>
      </c>
      <c r="G8510" s="45" t="s">
        <v>378</v>
      </c>
      <c r="H8510" s="45" t="s">
        <v>10</v>
      </c>
      <c r="I8510" s="50">
        <v>22.61</v>
      </c>
      <c r="J8510" s="9" t="str">
        <f t="shared" si="133"/>
        <v>South</v>
      </c>
    </row>
    <row r="8511" spans="6:10" x14ac:dyDescent="0.25">
      <c r="F8511" s="49">
        <v>41580</v>
      </c>
      <c r="G8511" s="45" t="s">
        <v>401</v>
      </c>
      <c r="H8511" s="45" t="s">
        <v>331</v>
      </c>
      <c r="I8511" s="50">
        <v>60</v>
      </c>
      <c r="J8511" s="9" t="str">
        <f t="shared" si="133"/>
        <v>East</v>
      </c>
    </row>
    <row r="8512" spans="6:10" x14ac:dyDescent="0.25">
      <c r="F8512" s="49">
        <v>41636</v>
      </c>
      <c r="G8512" s="45" t="s">
        <v>380</v>
      </c>
      <c r="H8512" s="45" t="s">
        <v>324</v>
      </c>
      <c r="I8512" s="50">
        <v>19.75</v>
      </c>
      <c r="J8512" s="9" t="str">
        <f t="shared" si="133"/>
        <v>South</v>
      </c>
    </row>
    <row r="8513" spans="6:10" x14ac:dyDescent="0.25">
      <c r="F8513" s="49">
        <v>41948</v>
      </c>
      <c r="G8513" s="45" t="s">
        <v>329</v>
      </c>
      <c r="H8513" s="45" t="s">
        <v>10</v>
      </c>
      <c r="I8513" s="50">
        <v>66.78</v>
      </c>
      <c r="J8513" s="9" t="str">
        <f t="shared" si="133"/>
        <v>MidWest</v>
      </c>
    </row>
    <row r="8514" spans="6:10" x14ac:dyDescent="0.25">
      <c r="F8514" s="49">
        <v>41631</v>
      </c>
      <c r="G8514" s="45" t="s">
        <v>378</v>
      </c>
      <c r="H8514" s="45" t="s">
        <v>10</v>
      </c>
      <c r="I8514" s="50">
        <v>224.91</v>
      </c>
      <c r="J8514" s="9" t="str">
        <f t="shared" si="133"/>
        <v>South</v>
      </c>
    </row>
    <row r="8515" spans="6:10" x14ac:dyDescent="0.25">
      <c r="F8515" s="49">
        <v>41573</v>
      </c>
      <c r="G8515" s="45" t="s">
        <v>328</v>
      </c>
      <c r="H8515" s="45" t="s">
        <v>327</v>
      </c>
      <c r="I8515" s="50">
        <v>50</v>
      </c>
      <c r="J8515" s="9" t="str">
        <f t="shared" si="133"/>
        <v>MidWest</v>
      </c>
    </row>
    <row r="8516" spans="6:10" x14ac:dyDescent="0.25">
      <c r="F8516" s="49">
        <v>41596</v>
      </c>
      <c r="G8516" s="45" t="s">
        <v>390</v>
      </c>
      <c r="H8516" s="45" t="s">
        <v>321</v>
      </c>
      <c r="I8516" s="50">
        <v>155.9</v>
      </c>
      <c r="J8516" s="9" t="str">
        <f t="shared" ref="J8516:J8579" si="134">VLOOKUP(G8516,$A$4:$B$75,2,0)</f>
        <v>South</v>
      </c>
    </row>
    <row r="8517" spans="6:10" x14ac:dyDescent="0.25">
      <c r="F8517" s="49">
        <v>41581</v>
      </c>
      <c r="G8517" s="45" t="s">
        <v>356</v>
      </c>
      <c r="H8517" s="45" t="s">
        <v>349</v>
      </c>
      <c r="I8517" s="50">
        <v>41.58</v>
      </c>
      <c r="J8517" s="9" t="str">
        <f t="shared" si="134"/>
        <v>MidWest</v>
      </c>
    </row>
    <row r="8518" spans="6:10" x14ac:dyDescent="0.25">
      <c r="F8518" s="49">
        <v>41946</v>
      </c>
      <c r="G8518" s="45" t="s">
        <v>352</v>
      </c>
      <c r="H8518" s="45" t="s">
        <v>324</v>
      </c>
      <c r="I8518" s="50">
        <v>79.8</v>
      </c>
      <c r="J8518" s="9" t="str">
        <f t="shared" si="134"/>
        <v>MidWest</v>
      </c>
    </row>
    <row r="8519" spans="6:10" x14ac:dyDescent="0.25">
      <c r="F8519" s="49">
        <v>41844</v>
      </c>
      <c r="G8519" s="45" t="s">
        <v>385</v>
      </c>
      <c r="H8519" s="45" t="s">
        <v>349</v>
      </c>
      <c r="I8519" s="50">
        <v>21</v>
      </c>
      <c r="J8519" s="9" t="str">
        <f t="shared" si="134"/>
        <v>MidWest</v>
      </c>
    </row>
    <row r="8520" spans="6:10" x14ac:dyDescent="0.25">
      <c r="F8520" s="49">
        <v>41839</v>
      </c>
      <c r="G8520" s="45" t="s">
        <v>338</v>
      </c>
      <c r="H8520" s="45" t="s">
        <v>191</v>
      </c>
      <c r="I8520" s="50">
        <v>22.95</v>
      </c>
      <c r="J8520" s="9" t="str">
        <f t="shared" si="134"/>
        <v>South</v>
      </c>
    </row>
    <row r="8521" spans="6:10" x14ac:dyDescent="0.25">
      <c r="F8521" s="49">
        <v>41632</v>
      </c>
      <c r="G8521" s="45" t="s">
        <v>333</v>
      </c>
      <c r="H8521" s="45" t="s">
        <v>337</v>
      </c>
      <c r="I8521" s="50">
        <v>25</v>
      </c>
      <c r="J8521" s="9" t="str">
        <f t="shared" si="134"/>
        <v>MidWest</v>
      </c>
    </row>
    <row r="8522" spans="6:10" x14ac:dyDescent="0.25">
      <c r="F8522" s="49">
        <v>41959</v>
      </c>
      <c r="G8522" s="45" t="s">
        <v>375</v>
      </c>
      <c r="H8522" s="45" t="s">
        <v>327</v>
      </c>
      <c r="I8522" s="50">
        <v>50</v>
      </c>
      <c r="J8522" s="9" t="str">
        <f t="shared" si="134"/>
        <v>East</v>
      </c>
    </row>
    <row r="8523" spans="6:10" x14ac:dyDescent="0.25">
      <c r="F8523" s="49">
        <v>41704</v>
      </c>
      <c r="G8523" s="45" t="s">
        <v>377</v>
      </c>
      <c r="H8523" s="45" t="s">
        <v>7</v>
      </c>
      <c r="I8523" s="50">
        <v>204</v>
      </c>
      <c r="J8523" s="9" t="str">
        <f t="shared" si="134"/>
        <v>West</v>
      </c>
    </row>
    <row r="8524" spans="6:10" x14ac:dyDescent="0.25">
      <c r="F8524" s="49">
        <v>41514</v>
      </c>
      <c r="G8524" s="45" t="s">
        <v>375</v>
      </c>
      <c r="H8524" s="45" t="s">
        <v>7</v>
      </c>
      <c r="I8524" s="50">
        <v>66.3</v>
      </c>
      <c r="J8524" s="9" t="str">
        <f t="shared" si="134"/>
        <v>East</v>
      </c>
    </row>
    <row r="8525" spans="6:10" x14ac:dyDescent="0.25">
      <c r="F8525" s="49">
        <v>41612</v>
      </c>
      <c r="G8525" s="45" t="s">
        <v>341</v>
      </c>
      <c r="H8525" s="45" t="s">
        <v>324</v>
      </c>
      <c r="I8525" s="50">
        <v>498.75</v>
      </c>
      <c r="J8525" s="9" t="str">
        <f t="shared" si="134"/>
        <v>East</v>
      </c>
    </row>
    <row r="8526" spans="6:10" x14ac:dyDescent="0.25">
      <c r="F8526" s="49">
        <v>41983</v>
      </c>
      <c r="G8526" s="45" t="s">
        <v>374</v>
      </c>
      <c r="H8526" s="45" t="s">
        <v>337</v>
      </c>
      <c r="I8526" s="50">
        <v>24.63</v>
      </c>
      <c r="J8526" s="9" t="str">
        <f t="shared" si="134"/>
        <v>West</v>
      </c>
    </row>
    <row r="8527" spans="6:10" x14ac:dyDescent="0.25">
      <c r="F8527" s="49">
        <v>41617</v>
      </c>
      <c r="G8527" s="45" t="s">
        <v>338</v>
      </c>
      <c r="H8527" s="45" t="s">
        <v>327</v>
      </c>
      <c r="I8527" s="50">
        <v>24.38</v>
      </c>
      <c r="J8527" s="9" t="str">
        <f t="shared" si="134"/>
        <v>South</v>
      </c>
    </row>
    <row r="8528" spans="6:10" x14ac:dyDescent="0.25">
      <c r="F8528" s="49">
        <v>41980</v>
      </c>
      <c r="G8528" s="45" t="s">
        <v>340</v>
      </c>
      <c r="H8528" s="45" t="s">
        <v>10</v>
      </c>
      <c r="I8528" s="50">
        <v>22.95</v>
      </c>
      <c r="J8528" s="9" t="str">
        <f t="shared" si="134"/>
        <v>MidWest</v>
      </c>
    </row>
    <row r="8529" spans="6:10" x14ac:dyDescent="0.25">
      <c r="F8529" s="49">
        <v>41945</v>
      </c>
      <c r="G8529" s="45" t="s">
        <v>390</v>
      </c>
      <c r="H8529" s="45" t="s">
        <v>10</v>
      </c>
      <c r="I8529" s="50">
        <v>45.9</v>
      </c>
      <c r="J8529" s="9" t="str">
        <f t="shared" si="134"/>
        <v>South</v>
      </c>
    </row>
    <row r="8530" spans="6:10" x14ac:dyDescent="0.25">
      <c r="F8530" s="49">
        <v>41379</v>
      </c>
      <c r="G8530" s="45" t="s">
        <v>346</v>
      </c>
      <c r="H8530" s="45" t="s">
        <v>337</v>
      </c>
      <c r="I8530" s="50">
        <v>75</v>
      </c>
      <c r="J8530" s="9" t="str">
        <f t="shared" si="134"/>
        <v>MidWest</v>
      </c>
    </row>
    <row r="8531" spans="6:10" x14ac:dyDescent="0.25">
      <c r="F8531" s="49">
        <v>41982</v>
      </c>
      <c r="G8531" s="45" t="s">
        <v>384</v>
      </c>
      <c r="H8531" s="45" t="s">
        <v>324</v>
      </c>
      <c r="I8531" s="50">
        <v>39.9</v>
      </c>
      <c r="J8531" s="9" t="str">
        <f t="shared" si="134"/>
        <v>East</v>
      </c>
    </row>
    <row r="8532" spans="6:10" x14ac:dyDescent="0.25">
      <c r="F8532" s="49">
        <v>41602</v>
      </c>
      <c r="G8532" s="45" t="s">
        <v>353</v>
      </c>
      <c r="H8532" s="45" t="s">
        <v>337</v>
      </c>
      <c r="I8532" s="50">
        <v>75</v>
      </c>
      <c r="J8532" s="9" t="str">
        <f t="shared" si="134"/>
        <v>MidWest</v>
      </c>
    </row>
    <row r="8533" spans="6:10" x14ac:dyDescent="0.25">
      <c r="F8533" s="49">
        <v>41844</v>
      </c>
      <c r="G8533" s="45" t="s">
        <v>363</v>
      </c>
      <c r="H8533" s="45" t="s">
        <v>7</v>
      </c>
      <c r="I8533" s="50">
        <v>136</v>
      </c>
      <c r="J8533" s="9" t="str">
        <f t="shared" si="134"/>
        <v>West</v>
      </c>
    </row>
    <row r="8534" spans="6:10" x14ac:dyDescent="0.25">
      <c r="F8534" s="49">
        <v>41596</v>
      </c>
      <c r="G8534" s="45" t="s">
        <v>338</v>
      </c>
      <c r="H8534" s="45" t="s">
        <v>337</v>
      </c>
      <c r="I8534" s="50">
        <v>75</v>
      </c>
      <c r="J8534" s="9" t="str">
        <f t="shared" si="134"/>
        <v>South</v>
      </c>
    </row>
    <row r="8535" spans="6:10" x14ac:dyDescent="0.25">
      <c r="F8535" s="49">
        <v>41637</v>
      </c>
      <c r="G8535" s="45" t="s">
        <v>369</v>
      </c>
      <c r="H8535" s="45" t="s">
        <v>327</v>
      </c>
      <c r="I8535" s="50">
        <v>73.88</v>
      </c>
      <c r="J8535" s="9" t="str">
        <f t="shared" si="134"/>
        <v>South</v>
      </c>
    </row>
    <row r="8536" spans="6:10" x14ac:dyDescent="0.25">
      <c r="F8536" s="49">
        <v>42000</v>
      </c>
      <c r="G8536" s="45" t="s">
        <v>348</v>
      </c>
      <c r="H8536" s="45" t="s">
        <v>7</v>
      </c>
      <c r="I8536" s="50">
        <v>66.64</v>
      </c>
      <c r="J8536" s="9" t="str">
        <f t="shared" si="134"/>
        <v>South</v>
      </c>
    </row>
    <row r="8537" spans="6:10" x14ac:dyDescent="0.25">
      <c r="F8537" s="49">
        <v>41638</v>
      </c>
      <c r="G8537" s="45" t="s">
        <v>368</v>
      </c>
      <c r="H8537" s="45" t="s">
        <v>10</v>
      </c>
      <c r="I8537" s="50">
        <v>22.26</v>
      </c>
      <c r="J8537" s="9" t="str">
        <f t="shared" si="134"/>
        <v>West</v>
      </c>
    </row>
    <row r="8538" spans="6:10" x14ac:dyDescent="0.25">
      <c r="F8538" s="49">
        <v>41589</v>
      </c>
      <c r="G8538" s="45" t="s">
        <v>370</v>
      </c>
      <c r="H8538" s="45" t="s">
        <v>7</v>
      </c>
      <c r="I8538" s="50">
        <v>100.98</v>
      </c>
      <c r="J8538" s="9" t="str">
        <f t="shared" si="134"/>
        <v>South</v>
      </c>
    </row>
    <row r="8539" spans="6:10" x14ac:dyDescent="0.25">
      <c r="F8539" s="49">
        <v>41987</v>
      </c>
      <c r="G8539" s="45" t="s">
        <v>367</v>
      </c>
      <c r="H8539" s="45" t="s">
        <v>10</v>
      </c>
      <c r="I8539" s="50">
        <v>22.95</v>
      </c>
      <c r="J8539" s="9" t="str">
        <f t="shared" si="134"/>
        <v>MidWest</v>
      </c>
    </row>
    <row r="8540" spans="6:10" x14ac:dyDescent="0.25">
      <c r="F8540" s="49">
        <v>41279</v>
      </c>
      <c r="G8540" s="45" t="s">
        <v>387</v>
      </c>
      <c r="H8540" s="45" t="s">
        <v>7</v>
      </c>
      <c r="I8540" s="50">
        <v>33.659999999999997</v>
      </c>
      <c r="J8540" s="9" t="str">
        <f t="shared" si="134"/>
        <v>MidWest</v>
      </c>
    </row>
    <row r="8541" spans="6:10" x14ac:dyDescent="0.25">
      <c r="F8541" s="49">
        <v>41953</v>
      </c>
      <c r="G8541" s="45" t="s">
        <v>372</v>
      </c>
      <c r="H8541" s="45" t="s">
        <v>337</v>
      </c>
      <c r="I8541" s="50">
        <v>99</v>
      </c>
      <c r="J8541" s="9" t="str">
        <f t="shared" si="134"/>
        <v>West</v>
      </c>
    </row>
    <row r="8542" spans="6:10" x14ac:dyDescent="0.25">
      <c r="F8542" s="49">
        <v>41999</v>
      </c>
      <c r="G8542" s="45" t="s">
        <v>329</v>
      </c>
      <c r="H8542" s="45" t="s">
        <v>191</v>
      </c>
      <c r="I8542" s="50">
        <v>44.52</v>
      </c>
      <c r="J8542" s="9" t="str">
        <f t="shared" si="134"/>
        <v>MidWest</v>
      </c>
    </row>
    <row r="8543" spans="6:10" x14ac:dyDescent="0.25">
      <c r="F8543" s="49">
        <v>41869</v>
      </c>
      <c r="G8543" s="45" t="s">
        <v>350</v>
      </c>
      <c r="H8543" s="45" t="s">
        <v>7</v>
      </c>
      <c r="I8543" s="50">
        <v>67.319999999999993</v>
      </c>
      <c r="J8543" s="9" t="str">
        <f t="shared" si="134"/>
        <v>East</v>
      </c>
    </row>
    <row r="8544" spans="6:10" x14ac:dyDescent="0.25">
      <c r="F8544" s="49">
        <v>41638</v>
      </c>
      <c r="G8544" s="45" t="s">
        <v>385</v>
      </c>
      <c r="H8544" s="45" t="s">
        <v>10</v>
      </c>
      <c r="I8544" s="50">
        <v>22.95</v>
      </c>
      <c r="J8544" s="9" t="str">
        <f t="shared" si="134"/>
        <v>MidWest</v>
      </c>
    </row>
    <row r="8545" spans="6:10" x14ac:dyDescent="0.25">
      <c r="F8545" s="49">
        <v>41986</v>
      </c>
      <c r="G8545" s="45" t="s">
        <v>323</v>
      </c>
      <c r="H8545" s="45" t="s">
        <v>327</v>
      </c>
      <c r="I8545" s="50">
        <v>25</v>
      </c>
      <c r="J8545" s="9" t="str">
        <f t="shared" si="134"/>
        <v>MidWest</v>
      </c>
    </row>
    <row r="8546" spans="6:10" x14ac:dyDescent="0.25">
      <c r="F8546" s="49">
        <v>41602</v>
      </c>
      <c r="G8546" s="45" t="s">
        <v>342</v>
      </c>
      <c r="H8546" s="45" t="s">
        <v>349</v>
      </c>
      <c r="I8546" s="50">
        <v>21</v>
      </c>
      <c r="J8546" s="9" t="str">
        <f t="shared" si="134"/>
        <v>MidWest</v>
      </c>
    </row>
    <row r="8547" spans="6:10" x14ac:dyDescent="0.25">
      <c r="F8547" s="49">
        <v>41897</v>
      </c>
      <c r="G8547" s="45" t="s">
        <v>363</v>
      </c>
      <c r="H8547" s="45" t="s">
        <v>7</v>
      </c>
      <c r="I8547" s="50">
        <v>68</v>
      </c>
      <c r="J8547" s="9" t="str">
        <f t="shared" si="134"/>
        <v>West</v>
      </c>
    </row>
    <row r="8548" spans="6:10" x14ac:dyDescent="0.25">
      <c r="F8548" s="49">
        <v>41603</v>
      </c>
      <c r="G8548" s="45" t="s">
        <v>370</v>
      </c>
      <c r="H8548" s="45" t="s">
        <v>10</v>
      </c>
      <c r="I8548" s="50">
        <v>45.9</v>
      </c>
      <c r="J8548" s="9" t="str">
        <f t="shared" si="134"/>
        <v>South</v>
      </c>
    </row>
    <row r="8549" spans="6:10" x14ac:dyDescent="0.25">
      <c r="F8549" s="49">
        <v>41597</v>
      </c>
      <c r="G8549" s="45" t="s">
        <v>402</v>
      </c>
      <c r="H8549" s="45" t="s">
        <v>331</v>
      </c>
      <c r="I8549" s="50">
        <v>29.7</v>
      </c>
      <c r="J8549" s="9" t="str">
        <f t="shared" si="134"/>
        <v>South</v>
      </c>
    </row>
    <row r="8550" spans="6:10" x14ac:dyDescent="0.25">
      <c r="F8550" s="49">
        <v>41581</v>
      </c>
      <c r="G8550" s="45" t="s">
        <v>351</v>
      </c>
      <c r="H8550" s="45" t="s">
        <v>191</v>
      </c>
      <c r="I8550" s="50">
        <v>45.9</v>
      </c>
      <c r="J8550" s="9" t="str">
        <f t="shared" si="134"/>
        <v>MidWest</v>
      </c>
    </row>
    <row r="8551" spans="6:10" x14ac:dyDescent="0.25">
      <c r="F8551" s="49">
        <v>41575</v>
      </c>
      <c r="G8551" s="45" t="s">
        <v>328</v>
      </c>
      <c r="H8551" s="45" t="s">
        <v>7</v>
      </c>
      <c r="I8551" s="50">
        <v>464.1</v>
      </c>
      <c r="J8551" s="9" t="str">
        <f t="shared" si="134"/>
        <v>MidWest</v>
      </c>
    </row>
    <row r="8552" spans="6:10" x14ac:dyDescent="0.25">
      <c r="F8552" s="49">
        <v>41621</v>
      </c>
      <c r="G8552" s="45" t="s">
        <v>370</v>
      </c>
      <c r="H8552" s="45" t="s">
        <v>7</v>
      </c>
      <c r="I8552" s="50">
        <v>510</v>
      </c>
      <c r="J8552" s="9" t="str">
        <f t="shared" si="134"/>
        <v>South</v>
      </c>
    </row>
    <row r="8553" spans="6:10" x14ac:dyDescent="0.25">
      <c r="F8553" s="49">
        <v>41622</v>
      </c>
      <c r="G8553" s="45" t="s">
        <v>340</v>
      </c>
      <c r="H8553" s="45" t="s">
        <v>7</v>
      </c>
      <c r="I8553" s="50">
        <v>102</v>
      </c>
      <c r="J8553" s="9" t="str">
        <f t="shared" si="134"/>
        <v>MidWest</v>
      </c>
    </row>
    <row r="8554" spans="6:10" x14ac:dyDescent="0.25">
      <c r="F8554" s="49">
        <v>41602</v>
      </c>
      <c r="G8554" s="45" t="s">
        <v>390</v>
      </c>
      <c r="H8554" s="45" t="s">
        <v>10</v>
      </c>
      <c r="I8554" s="50">
        <v>45.21</v>
      </c>
      <c r="J8554" s="9" t="str">
        <f t="shared" si="134"/>
        <v>South</v>
      </c>
    </row>
    <row r="8555" spans="6:10" x14ac:dyDescent="0.25">
      <c r="F8555" s="49">
        <v>41599</v>
      </c>
      <c r="G8555" s="45" t="s">
        <v>395</v>
      </c>
      <c r="H8555" s="45" t="s">
        <v>191</v>
      </c>
      <c r="I8555" s="50">
        <v>68.849999999999994</v>
      </c>
      <c r="J8555" s="9" t="str">
        <f t="shared" si="134"/>
        <v>East</v>
      </c>
    </row>
    <row r="8556" spans="6:10" x14ac:dyDescent="0.25">
      <c r="F8556" s="49">
        <v>41996</v>
      </c>
      <c r="G8556" s="45" t="s">
        <v>341</v>
      </c>
      <c r="H8556" s="45" t="s">
        <v>7</v>
      </c>
      <c r="I8556" s="50">
        <v>100.47</v>
      </c>
      <c r="J8556" s="9" t="str">
        <f t="shared" si="134"/>
        <v>East</v>
      </c>
    </row>
    <row r="8557" spans="6:10" x14ac:dyDescent="0.25">
      <c r="F8557" s="49">
        <v>41822</v>
      </c>
      <c r="G8557" s="45" t="s">
        <v>361</v>
      </c>
      <c r="H8557" s="45" t="s">
        <v>347</v>
      </c>
      <c r="I8557" s="50">
        <v>81.260000000000005</v>
      </c>
      <c r="J8557" s="9" t="str">
        <f t="shared" si="134"/>
        <v>MidWest</v>
      </c>
    </row>
    <row r="8558" spans="6:10" x14ac:dyDescent="0.25">
      <c r="F8558" s="49">
        <v>41972</v>
      </c>
      <c r="G8558" s="45" t="s">
        <v>368</v>
      </c>
      <c r="H8558" s="45" t="s">
        <v>324</v>
      </c>
      <c r="I8558" s="50">
        <v>38.700000000000003</v>
      </c>
      <c r="J8558" s="9" t="str">
        <f t="shared" si="134"/>
        <v>West</v>
      </c>
    </row>
    <row r="8559" spans="6:10" x14ac:dyDescent="0.25">
      <c r="F8559" s="49">
        <v>41632</v>
      </c>
      <c r="G8559" s="45" t="s">
        <v>340</v>
      </c>
      <c r="H8559" s="45" t="s">
        <v>191</v>
      </c>
      <c r="I8559" s="50">
        <v>45.21</v>
      </c>
      <c r="J8559" s="9" t="str">
        <f t="shared" si="134"/>
        <v>MidWest</v>
      </c>
    </row>
    <row r="8560" spans="6:10" x14ac:dyDescent="0.25">
      <c r="F8560" s="49">
        <v>41624</v>
      </c>
      <c r="G8560" s="45" t="s">
        <v>336</v>
      </c>
      <c r="H8560" s="45" t="s">
        <v>7</v>
      </c>
      <c r="I8560" s="50">
        <v>65.959999999999994</v>
      </c>
      <c r="J8560" s="9" t="str">
        <f t="shared" si="134"/>
        <v>West</v>
      </c>
    </row>
    <row r="8561" spans="6:10" x14ac:dyDescent="0.25">
      <c r="F8561" s="49">
        <v>41743</v>
      </c>
      <c r="G8561" s="45" t="s">
        <v>374</v>
      </c>
      <c r="H8561" s="45" t="s">
        <v>7</v>
      </c>
      <c r="I8561" s="50">
        <v>68</v>
      </c>
      <c r="J8561" s="9" t="str">
        <f t="shared" si="134"/>
        <v>West</v>
      </c>
    </row>
    <row r="8562" spans="6:10" x14ac:dyDescent="0.25">
      <c r="F8562" s="49">
        <v>41983</v>
      </c>
      <c r="G8562" s="45" t="s">
        <v>326</v>
      </c>
      <c r="H8562" s="45" t="s">
        <v>7</v>
      </c>
      <c r="I8562" s="50">
        <v>99.96</v>
      </c>
      <c r="J8562" s="9" t="str">
        <f t="shared" si="134"/>
        <v>West</v>
      </c>
    </row>
    <row r="8563" spans="6:10" x14ac:dyDescent="0.25">
      <c r="F8563" s="49">
        <v>41526</v>
      </c>
      <c r="G8563" s="45" t="s">
        <v>385</v>
      </c>
      <c r="H8563" s="45" t="s">
        <v>349</v>
      </c>
      <c r="I8563" s="50">
        <v>399</v>
      </c>
      <c r="J8563" s="9" t="str">
        <f t="shared" si="134"/>
        <v>MidWest</v>
      </c>
    </row>
    <row r="8564" spans="6:10" x14ac:dyDescent="0.25">
      <c r="F8564" s="49">
        <v>41633</v>
      </c>
      <c r="G8564" s="45" t="s">
        <v>356</v>
      </c>
      <c r="H8564" s="45" t="s">
        <v>191</v>
      </c>
      <c r="I8564" s="50">
        <v>68.849999999999994</v>
      </c>
      <c r="J8564" s="9" t="str">
        <f t="shared" si="134"/>
        <v>MidWest</v>
      </c>
    </row>
    <row r="8565" spans="6:10" x14ac:dyDescent="0.25">
      <c r="F8565" s="49">
        <v>41637</v>
      </c>
      <c r="G8565" s="45" t="s">
        <v>395</v>
      </c>
      <c r="H8565" s="45" t="s">
        <v>327</v>
      </c>
      <c r="I8565" s="50">
        <v>25</v>
      </c>
      <c r="J8565" s="9" t="str">
        <f t="shared" si="134"/>
        <v>East</v>
      </c>
    </row>
    <row r="8566" spans="6:10" x14ac:dyDescent="0.25">
      <c r="F8566" s="49">
        <v>41595</v>
      </c>
      <c r="G8566" s="45" t="s">
        <v>385</v>
      </c>
      <c r="H8566" s="45" t="s">
        <v>10</v>
      </c>
      <c r="I8566" s="50">
        <v>22.26</v>
      </c>
      <c r="J8566" s="9" t="str">
        <f t="shared" si="134"/>
        <v>MidWest</v>
      </c>
    </row>
    <row r="8567" spans="6:10" x14ac:dyDescent="0.25">
      <c r="F8567" s="49">
        <v>41974</v>
      </c>
      <c r="G8567" s="45" t="s">
        <v>375</v>
      </c>
      <c r="H8567" s="45" t="s">
        <v>7</v>
      </c>
      <c r="I8567" s="50">
        <v>99.45</v>
      </c>
      <c r="J8567" s="9" t="str">
        <f t="shared" si="134"/>
        <v>East</v>
      </c>
    </row>
    <row r="8568" spans="6:10" x14ac:dyDescent="0.25">
      <c r="F8568" s="49">
        <v>41602</v>
      </c>
      <c r="G8568" s="45" t="s">
        <v>338</v>
      </c>
      <c r="H8568" s="45" t="s">
        <v>331</v>
      </c>
      <c r="I8568" s="50">
        <v>60</v>
      </c>
      <c r="J8568" s="9" t="str">
        <f t="shared" si="134"/>
        <v>South</v>
      </c>
    </row>
    <row r="8569" spans="6:10" x14ac:dyDescent="0.25">
      <c r="F8569" s="49">
        <v>41623</v>
      </c>
      <c r="G8569" s="45" t="s">
        <v>346</v>
      </c>
      <c r="H8569" s="45" t="s">
        <v>191</v>
      </c>
      <c r="I8569" s="50">
        <v>22.95</v>
      </c>
      <c r="J8569" s="9" t="str">
        <f t="shared" si="134"/>
        <v>MidWest</v>
      </c>
    </row>
    <row r="8570" spans="6:10" x14ac:dyDescent="0.25">
      <c r="F8570" s="49">
        <v>41608</v>
      </c>
      <c r="G8570" s="45" t="s">
        <v>387</v>
      </c>
      <c r="H8570" s="45" t="s">
        <v>349</v>
      </c>
      <c r="I8570" s="50">
        <v>42</v>
      </c>
      <c r="J8570" s="9" t="str">
        <f t="shared" si="134"/>
        <v>MidWest</v>
      </c>
    </row>
    <row r="8571" spans="6:10" x14ac:dyDescent="0.25">
      <c r="F8571" s="49">
        <v>41633</v>
      </c>
      <c r="G8571" s="45" t="s">
        <v>330</v>
      </c>
      <c r="H8571" s="45" t="s">
        <v>334</v>
      </c>
      <c r="I8571" s="50">
        <v>22.8</v>
      </c>
      <c r="J8571" s="9" t="str">
        <f t="shared" si="134"/>
        <v>East</v>
      </c>
    </row>
    <row r="8572" spans="6:10" x14ac:dyDescent="0.25">
      <c r="F8572" s="49">
        <v>41949</v>
      </c>
      <c r="G8572" s="45" t="s">
        <v>351</v>
      </c>
      <c r="H8572" s="45" t="s">
        <v>191</v>
      </c>
      <c r="I8572" s="50">
        <v>22.95</v>
      </c>
      <c r="J8572" s="9" t="str">
        <f t="shared" si="134"/>
        <v>MidWest</v>
      </c>
    </row>
    <row r="8573" spans="6:10" x14ac:dyDescent="0.25">
      <c r="F8573" s="49">
        <v>41996</v>
      </c>
      <c r="G8573" s="45" t="s">
        <v>328</v>
      </c>
      <c r="H8573" s="45" t="s">
        <v>349</v>
      </c>
      <c r="I8573" s="50">
        <v>63</v>
      </c>
      <c r="J8573" s="9" t="str">
        <f t="shared" si="134"/>
        <v>MidWest</v>
      </c>
    </row>
    <row r="8574" spans="6:10" x14ac:dyDescent="0.25">
      <c r="F8574" s="49">
        <v>41981</v>
      </c>
      <c r="G8574" s="45" t="s">
        <v>333</v>
      </c>
      <c r="H8574" s="45" t="s">
        <v>324</v>
      </c>
      <c r="I8574" s="50">
        <v>19.95</v>
      </c>
      <c r="J8574" s="9" t="str">
        <f t="shared" si="134"/>
        <v>MidWest</v>
      </c>
    </row>
    <row r="8575" spans="6:10" x14ac:dyDescent="0.25">
      <c r="F8575" s="49">
        <v>41608</v>
      </c>
      <c r="G8575" s="45" t="s">
        <v>368</v>
      </c>
      <c r="H8575" s="45" t="s">
        <v>324</v>
      </c>
      <c r="I8575" s="50">
        <v>19.55</v>
      </c>
      <c r="J8575" s="9" t="str">
        <f t="shared" si="134"/>
        <v>West</v>
      </c>
    </row>
    <row r="8576" spans="6:10" x14ac:dyDescent="0.25">
      <c r="F8576" s="49">
        <v>41633</v>
      </c>
      <c r="G8576" s="45" t="s">
        <v>380</v>
      </c>
      <c r="H8576" s="45" t="s">
        <v>191</v>
      </c>
      <c r="I8576" s="50">
        <v>68.16</v>
      </c>
      <c r="J8576" s="9" t="str">
        <f t="shared" si="134"/>
        <v>South</v>
      </c>
    </row>
    <row r="8577" spans="6:10" x14ac:dyDescent="0.25">
      <c r="F8577" s="49">
        <v>41507</v>
      </c>
      <c r="G8577" s="45" t="s">
        <v>367</v>
      </c>
      <c r="H8577" s="45" t="s">
        <v>324</v>
      </c>
      <c r="I8577" s="50">
        <v>478.8</v>
      </c>
      <c r="J8577" s="9" t="str">
        <f t="shared" si="134"/>
        <v>MidWest</v>
      </c>
    </row>
    <row r="8578" spans="6:10" x14ac:dyDescent="0.25">
      <c r="F8578" s="49">
        <v>41995</v>
      </c>
      <c r="G8578" s="45" t="s">
        <v>373</v>
      </c>
      <c r="H8578" s="45" t="s">
        <v>10</v>
      </c>
      <c r="I8578" s="50">
        <v>22.95</v>
      </c>
      <c r="J8578" s="9" t="str">
        <f t="shared" si="134"/>
        <v>MidWest</v>
      </c>
    </row>
    <row r="8579" spans="6:10" x14ac:dyDescent="0.25">
      <c r="F8579" s="49">
        <v>41579</v>
      </c>
      <c r="G8579" s="45" t="s">
        <v>342</v>
      </c>
      <c r="H8579" s="45" t="s">
        <v>331</v>
      </c>
      <c r="I8579" s="50">
        <v>87.75</v>
      </c>
      <c r="J8579" s="9" t="str">
        <f t="shared" si="134"/>
        <v>MidWest</v>
      </c>
    </row>
    <row r="8580" spans="6:10" x14ac:dyDescent="0.25">
      <c r="F8580" s="49">
        <v>41980</v>
      </c>
      <c r="G8580" s="45" t="s">
        <v>382</v>
      </c>
      <c r="H8580" s="45" t="s">
        <v>327</v>
      </c>
      <c r="I8580" s="50">
        <v>25</v>
      </c>
      <c r="J8580" s="9" t="str">
        <f t="shared" ref="J8580:J8643" si="135">VLOOKUP(G8580,$A$4:$B$75,2,0)</f>
        <v>East</v>
      </c>
    </row>
    <row r="8581" spans="6:10" x14ac:dyDescent="0.25">
      <c r="F8581" s="49">
        <v>41952</v>
      </c>
      <c r="G8581" s="45" t="s">
        <v>348</v>
      </c>
      <c r="H8581" s="45" t="s">
        <v>349</v>
      </c>
      <c r="I8581" s="50">
        <v>83.16</v>
      </c>
      <c r="J8581" s="9" t="str">
        <f t="shared" si="135"/>
        <v>South</v>
      </c>
    </row>
    <row r="8582" spans="6:10" x14ac:dyDescent="0.25">
      <c r="F8582" s="49">
        <v>41606</v>
      </c>
      <c r="G8582" s="45" t="s">
        <v>382</v>
      </c>
      <c r="H8582" s="45" t="s">
        <v>10</v>
      </c>
      <c r="I8582" s="50">
        <v>112.46</v>
      </c>
      <c r="J8582" s="9" t="str">
        <f t="shared" si="135"/>
        <v>East</v>
      </c>
    </row>
    <row r="8583" spans="6:10" x14ac:dyDescent="0.25">
      <c r="F8583" s="49">
        <v>41981</v>
      </c>
      <c r="G8583" s="45" t="s">
        <v>368</v>
      </c>
      <c r="H8583" s="45" t="s">
        <v>347</v>
      </c>
      <c r="I8583" s="50">
        <v>54.18</v>
      </c>
      <c r="J8583" s="9" t="str">
        <f t="shared" si="135"/>
        <v>West</v>
      </c>
    </row>
    <row r="8584" spans="6:10" x14ac:dyDescent="0.25">
      <c r="F8584" s="49">
        <v>42000</v>
      </c>
      <c r="G8584" s="45" t="s">
        <v>323</v>
      </c>
      <c r="H8584" s="45" t="s">
        <v>337</v>
      </c>
      <c r="I8584" s="50">
        <v>24.63</v>
      </c>
      <c r="J8584" s="9" t="str">
        <f t="shared" si="135"/>
        <v>MidWest</v>
      </c>
    </row>
    <row r="8585" spans="6:10" x14ac:dyDescent="0.25">
      <c r="F8585" s="49">
        <v>41591</v>
      </c>
      <c r="G8585" s="45" t="s">
        <v>373</v>
      </c>
      <c r="H8585" s="45" t="s">
        <v>7</v>
      </c>
      <c r="I8585" s="50">
        <v>102</v>
      </c>
      <c r="J8585" s="9" t="str">
        <f t="shared" si="135"/>
        <v>MidWest</v>
      </c>
    </row>
    <row r="8586" spans="6:10" x14ac:dyDescent="0.25">
      <c r="F8586" s="49">
        <v>41297</v>
      </c>
      <c r="G8586" s="45" t="s">
        <v>375</v>
      </c>
      <c r="H8586" s="45" t="s">
        <v>321</v>
      </c>
      <c r="I8586" s="50">
        <v>156.69999999999999</v>
      </c>
      <c r="J8586" s="9" t="str">
        <f t="shared" si="135"/>
        <v>East</v>
      </c>
    </row>
    <row r="8587" spans="6:10" x14ac:dyDescent="0.25">
      <c r="F8587" s="49">
        <v>41611</v>
      </c>
      <c r="G8587" s="45" t="s">
        <v>340</v>
      </c>
      <c r="H8587" s="45" t="s">
        <v>7</v>
      </c>
      <c r="I8587" s="50">
        <v>68</v>
      </c>
      <c r="J8587" s="9" t="str">
        <f t="shared" si="135"/>
        <v>MidWest</v>
      </c>
    </row>
    <row r="8588" spans="6:10" x14ac:dyDescent="0.25">
      <c r="F8588" s="49">
        <v>41331</v>
      </c>
      <c r="G8588" s="45" t="s">
        <v>396</v>
      </c>
      <c r="H8588" s="45" t="s">
        <v>7</v>
      </c>
      <c r="I8588" s="50">
        <v>32.979999999999997</v>
      </c>
      <c r="J8588" s="9" t="str">
        <f t="shared" si="135"/>
        <v>West</v>
      </c>
    </row>
    <row r="8589" spans="6:10" x14ac:dyDescent="0.25">
      <c r="F8589" s="49">
        <v>41623</v>
      </c>
      <c r="G8589" s="45" t="s">
        <v>368</v>
      </c>
      <c r="H8589" s="45" t="s">
        <v>349</v>
      </c>
      <c r="I8589" s="50">
        <v>42</v>
      </c>
      <c r="J8589" s="9" t="str">
        <f t="shared" si="135"/>
        <v>West</v>
      </c>
    </row>
    <row r="8590" spans="6:10" x14ac:dyDescent="0.25">
      <c r="F8590" s="49">
        <v>41600</v>
      </c>
      <c r="G8590" s="45" t="s">
        <v>356</v>
      </c>
      <c r="H8590" s="45" t="s">
        <v>321</v>
      </c>
      <c r="I8590" s="50">
        <v>79.95</v>
      </c>
      <c r="J8590" s="9" t="str">
        <f t="shared" si="135"/>
        <v>MidWest</v>
      </c>
    </row>
    <row r="8591" spans="6:10" x14ac:dyDescent="0.25">
      <c r="F8591" s="49">
        <v>41684</v>
      </c>
      <c r="G8591" s="45" t="s">
        <v>350</v>
      </c>
      <c r="H8591" s="45" t="s">
        <v>10</v>
      </c>
      <c r="I8591" s="50">
        <v>45.9</v>
      </c>
      <c r="J8591" s="9" t="str">
        <f t="shared" si="135"/>
        <v>East</v>
      </c>
    </row>
    <row r="8592" spans="6:10" x14ac:dyDescent="0.25">
      <c r="F8592" s="49">
        <v>41585</v>
      </c>
      <c r="G8592" s="45" t="s">
        <v>326</v>
      </c>
      <c r="H8592" s="45" t="s">
        <v>331</v>
      </c>
      <c r="I8592" s="50">
        <v>90</v>
      </c>
      <c r="J8592" s="9" t="str">
        <f t="shared" si="135"/>
        <v>West</v>
      </c>
    </row>
    <row r="8593" spans="6:10" x14ac:dyDescent="0.25">
      <c r="F8593" s="49">
        <v>42002</v>
      </c>
      <c r="G8593" s="45" t="s">
        <v>370</v>
      </c>
      <c r="H8593" s="45" t="s">
        <v>334</v>
      </c>
      <c r="I8593" s="50">
        <v>69.44</v>
      </c>
      <c r="J8593" s="9" t="str">
        <f t="shared" si="135"/>
        <v>South</v>
      </c>
    </row>
    <row r="8594" spans="6:10" x14ac:dyDescent="0.25">
      <c r="F8594" s="49">
        <v>41586</v>
      </c>
      <c r="G8594" s="45" t="s">
        <v>370</v>
      </c>
      <c r="H8594" s="45" t="s">
        <v>349</v>
      </c>
      <c r="I8594" s="50">
        <v>42</v>
      </c>
      <c r="J8594" s="9" t="str">
        <f t="shared" si="135"/>
        <v>South</v>
      </c>
    </row>
    <row r="8595" spans="6:10" x14ac:dyDescent="0.25">
      <c r="F8595" s="49">
        <v>41965</v>
      </c>
      <c r="G8595" s="45" t="s">
        <v>403</v>
      </c>
      <c r="H8595" s="45" t="s">
        <v>327</v>
      </c>
      <c r="I8595" s="50">
        <v>73.5</v>
      </c>
      <c r="J8595" s="9" t="str">
        <f t="shared" si="135"/>
        <v>West</v>
      </c>
    </row>
    <row r="8596" spans="6:10" x14ac:dyDescent="0.25">
      <c r="F8596" s="49">
        <v>42002</v>
      </c>
      <c r="G8596" s="45" t="s">
        <v>353</v>
      </c>
      <c r="H8596" s="45" t="s">
        <v>10</v>
      </c>
      <c r="I8596" s="50">
        <v>68.16</v>
      </c>
      <c r="J8596" s="9" t="str">
        <f t="shared" si="135"/>
        <v>MidWest</v>
      </c>
    </row>
    <row r="8597" spans="6:10" x14ac:dyDescent="0.25">
      <c r="F8597" s="49">
        <v>41611</v>
      </c>
      <c r="G8597" s="45" t="s">
        <v>375</v>
      </c>
      <c r="H8597" s="45" t="s">
        <v>349</v>
      </c>
      <c r="I8597" s="50">
        <v>20.58</v>
      </c>
      <c r="J8597" s="9" t="str">
        <f t="shared" si="135"/>
        <v>East</v>
      </c>
    </row>
    <row r="8598" spans="6:10" x14ac:dyDescent="0.25">
      <c r="F8598" s="49">
        <v>41611</v>
      </c>
      <c r="G8598" s="45" t="s">
        <v>356</v>
      </c>
      <c r="H8598" s="45" t="s">
        <v>324</v>
      </c>
      <c r="I8598" s="50">
        <v>39.9</v>
      </c>
      <c r="J8598" s="9" t="str">
        <f t="shared" si="135"/>
        <v>MidWest</v>
      </c>
    </row>
    <row r="8599" spans="6:10" x14ac:dyDescent="0.25">
      <c r="F8599" s="49">
        <v>41976</v>
      </c>
      <c r="G8599" s="45" t="s">
        <v>357</v>
      </c>
      <c r="H8599" s="45" t="s">
        <v>337</v>
      </c>
      <c r="I8599" s="50">
        <v>75</v>
      </c>
      <c r="J8599" s="9" t="str">
        <f t="shared" si="135"/>
        <v>South</v>
      </c>
    </row>
    <row r="8600" spans="6:10" x14ac:dyDescent="0.25">
      <c r="F8600" s="49">
        <v>42004</v>
      </c>
      <c r="G8600" s="45" t="s">
        <v>393</v>
      </c>
      <c r="H8600" s="45" t="s">
        <v>331</v>
      </c>
      <c r="I8600" s="50">
        <v>60</v>
      </c>
      <c r="J8600" s="9" t="str">
        <f t="shared" si="135"/>
        <v>MidWest</v>
      </c>
    </row>
    <row r="8601" spans="6:10" x14ac:dyDescent="0.25">
      <c r="F8601" s="49">
        <v>41486</v>
      </c>
      <c r="G8601" s="45" t="s">
        <v>390</v>
      </c>
      <c r="H8601" s="45" t="s">
        <v>7</v>
      </c>
      <c r="I8601" s="50">
        <v>197.88</v>
      </c>
      <c r="J8601" s="9" t="str">
        <f t="shared" si="135"/>
        <v>South</v>
      </c>
    </row>
    <row r="8602" spans="6:10" x14ac:dyDescent="0.25">
      <c r="F8602" s="49">
        <v>41616</v>
      </c>
      <c r="G8602" s="45" t="s">
        <v>383</v>
      </c>
      <c r="H8602" s="45" t="s">
        <v>191</v>
      </c>
      <c r="I8602" s="50">
        <v>22.61</v>
      </c>
      <c r="J8602" s="9" t="str">
        <f t="shared" si="135"/>
        <v>South</v>
      </c>
    </row>
    <row r="8603" spans="6:10" x14ac:dyDescent="0.25">
      <c r="F8603" s="49">
        <v>41608</v>
      </c>
      <c r="G8603" s="45" t="s">
        <v>338</v>
      </c>
      <c r="H8603" s="45" t="s">
        <v>10</v>
      </c>
      <c r="I8603" s="50">
        <v>499.85</v>
      </c>
      <c r="J8603" s="9" t="str">
        <f t="shared" si="135"/>
        <v>South</v>
      </c>
    </row>
    <row r="8604" spans="6:10" x14ac:dyDescent="0.25">
      <c r="F8604" s="49">
        <v>41982</v>
      </c>
      <c r="G8604" s="45" t="s">
        <v>402</v>
      </c>
      <c r="H8604" s="45" t="s">
        <v>371</v>
      </c>
      <c r="I8604" s="50">
        <v>38</v>
      </c>
      <c r="J8604" s="9" t="str">
        <f t="shared" si="135"/>
        <v>South</v>
      </c>
    </row>
    <row r="8605" spans="6:10" x14ac:dyDescent="0.25">
      <c r="F8605" s="49">
        <v>41603</v>
      </c>
      <c r="G8605" s="45" t="s">
        <v>329</v>
      </c>
      <c r="H8605" s="45" t="s">
        <v>347</v>
      </c>
      <c r="I8605" s="50">
        <v>80.03</v>
      </c>
      <c r="J8605" s="9" t="str">
        <f t="shared" si="135"/>
        <v>MidWest</v>
      </c>
    </row>
    <row r="8606" spans="6:10" x14ac:dyDescent="0.25">
      <c r="F8606" s="49">
        <v>41632</v>
      </c>
      <c r="G8606" s="45" t="s">
        <v>375</v>
      </c>
      <c r="H8606" s="45" t="s">
        <v>10</v>
      </c>
      <c r="I8606" s="50">
        <v>45.44</v>
      </c>
      <c r="J8606" s="9" t="str">
        <f t="shared" si="135"/>
        <v>East</v>
      </c>
    </row>
    <row r="8607" spans="6:10" x14ac:dyDescent="0.25">
      <c r="F8607" s="49">
        <v>41579</v>
      </c>
      <c r="G8607" s="45" t="s">
        <v>376</v>
      </c>
      <c r="H8607" s="45" t="s">
        <v>337</v>
      </c>
      <c r="I8607" s="50">
        <v>24.25</v>
      </c>
      <c r="J8607" s="9" t="str">
        <f t="shared" si="135"/>
        <v>East</v>
      </c>
    </row>
    <row r="8608" spans="6:10" x14ac:dyDescent="0.25">
      <c r="F8608" s="49">
        <v>41995</v>
      </c>
      <c r="G8608" s="45" t="s">
        <v>397</v>
      </c>
      <c r="H8608" s="45" t="s">
        <v>337</v>
      </c>
      <c r="I8608" s="50">
        <v>49</v>
      </c>
      <c r="J8608" s="9" t="str">
        <f t="shared" si="135"/>
        <v>West</v>
      </c>
    </row>
    <row r="8609" spans="6:10" x14ac:dyDescent="0.25">
      <c r="F8609" s="49">
        <v>41766</v>
      </c>
      <c r="G8609" s="45" t="s">
        <v>352</v>
      </c>
      <c r="H8609" s="45" t="s">
        <v>324</v>
      </c>
      <c r="I8609" s="50">
        <v>39.5</v>
      </c>
      <c r="J8609" s="9" t="str">
        <f t="shared" si="135"/>
        <v>MidWest</v>
      </c>
    </row>
    <row r="8610" spans="6:10" x14ac:dyDescent="0.25">
      <c r="F8610" s="49">
        <v>41944</v>
      </c>
      <c r="G8610" s="45" t="s">
        <v>367</v>
      </c>
      <c r="H8610" s="45" t="s">
        <v>7</v>
      </c>
      <c r="I8610" s="50">
        <v>66.98</v>
      </c>
      <c r="J8610" s="9" t="str">
        <f t="shared" si="135"/>
        <v>MidWest</v>
      </c>
    </row>
    <row r="8611" spans="6:10" x14ac:dyDescent="0.25">
      <c r="F8611" s="49">
        <v>42002</v>
      </c>
      <c r="G8611" s="45" t="s">
        <v>393</v>
      </c>
      <c r="H8611" s="45" t="s">
        <v>327</v>
      </c>
      <c r="I8611" s="50">
        <v>73.88</v>
      </c>
      <c r="J8611" s="9" t="str">
        <f t="shared" si="135"/>
        <v>MidWest</v>
      </c>
    </row>
    <row r="8612" spans="6:10" x14ac:dyDescent="0.25">
      <c r="F8612" s="49">
        <v>41606</v>
      </c>
      <c r="G8612" s="45" t="s">
        <v>362</v>
      </c>
      <c r="H8612" s="45" t="s">
        <v>324</v>
      </c>
      <c r="I8612" s="50">
        <v>38.700000000000003</v>
      </c>
      <c r="J8612" s="9" t="str">
        <f t="shared" si="135"/>
        <v>East</v>
      </c>
    </row>
    <row r="8613" spans="6:10" x14ac:dyDescent="0.25">
      <c r="F8613" s="49">
        <v>41632</v>
      </c>
      <c r="G8613" s="45" t="s">
        <v>341</v>
      </c>
      <c r="H8613" s="45" t="s">
        <v>349</v>
      </c>
      <c r="I8613" s="50">
        <v>42</v>
      </c>
      <c r="J8613" s="9" t="str">
        <f t="shared" si="135"/>
        <v>East</v>
      </c>
    </row>
    <row r="8614" spans="6:10" x14ac:dyDescent="0.25">
      <c r="F8614" s="49">
        <v>41912</v>
      </c>
      <c r="G8614" s="45" t="s">
        <v>323</v>
      </c>
      <c r="H8614" s="45" t="s">
        <v>337</v>
      </c>
      <c r="I8614" s="50">
        <v>73.88</v>
      </c>
      <c r="J8614" s="9" t="str">
        <f t="shared" si="135"/>
        <v>MidWest</v>
      </c>
    </row>
    <row r="8615" spans="6:10" x14ac:dyDescent="0.25">
      <c r="F8615" s="49">
        <v>41892</v>
      </c>
      <c r="G8615" s="45" t="s">
        <v>340</v>
      </c>
      <c r="H8615" s="45" t="s">
        <v>324</v>
      </c>
      <c r="I8615" s="50">
        <v>79.8</v>
      </c>
      <c r="J8615" s="9" t="str">
        <f t="shared" si="135"/>
        <v>MidWest</v>
      </c>
    </row>
    <row r="8616" spans="6:10" x14ac:dyDescent="0.25">
      <c r="F8616" s="49">
        <v>41585</v>
      </c>
      <c r="G8616" s="45" t="s">
        <v>388</v>
      </c>
      <c r="H8616" s="45" t="s">
        <v>324</v>
      </c>
      <c r="I8616" s="50">
        <v>19.45</v>
      </c>
      <c r="J8616" s="9" t="str">
        <f t="shared" si="135"/>
        <v>West</v>
      </c>
    </row>
    <row r="8617" spans="6:10" x14ac:dyDescent="0.25">
      <c r="F8617" s="49">
        <v>41982</v>
      </c>
      <c r="G8617" s="45" t="s">
        <v>362</v>
      </c>
      <c r="H8617" s="45" t="s">
        <v>10</v>
      </c>
      <c r="I8617" s="50">
        <v>68.849999999999994</v>
      </c>
      <c r="J8617" s="9" t="str">
        <f t="shared" si="135"/>
        <v>East</v>
      </c>
    </row>
    <row r="8618" spans="6:10" x14ac:dyDescent="0.25">
      <c r="F8618" s="49">
        <v>41705</v>
      </c>
      <c r="G8618" s="45" t="s">
        <v>368</v>
      </c>
      <c r="H8618" s="45" t="s">
        <v>7</v>
      </c>
      <c r="I8618" s="50">
        <v>68</v>
      </c>
      <c r="J8618" s="9" t="str">
        <f t="shared" si="135"/>
        <v>West</v>
      </c>
    </row>
    <row r="8619" spans="6:10" x14ac:dyDescent="0.25">
      <c r="F8619" s="49">
        <v>41972</v>
      </c>
      <c r="G8619" s="45" t="s">
        <v>353</v>
      </c>
      <c r="H8619" s="45" t="s">
        <v>349</v>
      </c>
      <c r="I8619" s="50">
        <v>21</v>
      </c>
      <c r="J8619" s="9" t="str">
        <f t="shared" si="135"/>
        <v>MidWest</v>
      </c>
    </row>
    <row r="8620" spans="6:10" x14ac:dyDescent="0.25">
      <c r="F8620" s="49">
        <v>41979</v>
      </c>
      <c r="G8620" s="45" t="s">
        <v>403</v>
      </c>
      <c r="H8620" s="45" t="s">
        <v>10</v>
      </c>
      <c r="I8620" s="50">
        <v>44.75</v>
      </c>
      <c r="J8620" s="9" t="str">
        <f t="shared" si="135"/>
        <v>West</v>
      </c>
    </row>
    <row r="8621" spans="6:10" x14ac:dyDescent="0.25">
      <c r="F8621" s="49">
        <v>41628</v>
      </c>
      <c r="G8621" s="45" t="s">
        <v>374</v>
      </c>
      <c r="H8621" s="45" t="s">
        <v>191</v>
      </c>
      <c r="I8621" s="50">
        <v>44.75</v>
      </c>
      <c r="J8621" s="9" t="str">
        <f t="shared" si="135"/>
        <v>West</v>
      </c>
    </row>
    <row r="8622" spans="6:10" x14ac:dyDescent="0.25">
      <c r="F8622" s="49">
        <v>41279</v>
      </c>
      <c r="G8622" s="45" t="s">
        <v>367</v>
      </c>
      <c r="H8622" s="45" t="s">
        <v>7</v>
      </c>
      <c r="I8622" s="50">
        <v>66.64</v>
      </c>
      <c r="J8622" s="9" t="str">
        <f t="shared" si="135"/>
        <v>MidWest</v>
      </c>
    </row>
    <row r="8623" spans="6:10" x14ac:dyDescent="0.25">
      <c r="F8623" s="49">
        <v>41416</v>
      </c>
      <c r="G8623" s="45" t="s">
        <v>396</v>
      </c>
      <c r="H8623" s="45" t="s">
        <v>327</v>
      </c>
      <c r="I8623" s="50">
        <v>50</v>
      </c>
      <c r="J8623" s="9" t="str">
        <f t="shared" si="135"/>
        <v>West</v>
      </c>
    </row>
    <row r="8624" spans="6:10" x14ac:dyDescent="0.25">
      <c r="F8624" s="49">
        <v>41607</v>
      </c>
      <c r="G8624" s="45" t="s">
        <v>383</v>
      </c>
      <c r="H8624" s="45" t="s">
        <v>337</v>
      </c>
      <c r="I8624" s="50">
        <v>25</v>
      </c>
      <c r="J8624" s="9" t="str">
        <f t="shared" si="135"/>
        <v>South</v>
      </c>
    </row>
    <row r="8625" spans="6:10" x14ac:dyDescent="0.25">
      <c r="F8625" s="49">
        <v>41996</v>
      </c>
      <c r="G8625" s="45" t="s">
        <v>340</v>
      </c>
      <c r="H8625" s="45" t="s">
        <v>324</v>
      </c>
      <c r="I8625" s="50">
        <v>59.85</v>
      </c>
      <c r="J8625" s="9" t="str">
        <f t="shared" si="135"/>
        <v>MidWest</v>
      </c>
    </row>
    <row r="8626" spans="6:10" x14ac:dyDescent="0.25">
      <c r="F8626" s="49">
        <v>41620</v>
      </c>
      <c r="G8626" s="45" t="s">
        <v>393</v>
      </c>
      <c r="H8626" s="45" t="s">
        <v>10</v>
      </c>
      <c r="I8626" s="50">
        <v>22.95</v>
      </c>
      <c r="J8626" s="9" t="str">
        <f t="shared" si="135"/>
        <v>MidWest</v>
      </c>
    </row>
    <row r="8627" spans="6:10" x14ac:dyDescent="0.25">
      <c r="F8627" s="49">
        <v>41620</v>
      </c>
      <c r="G8627" s="45" t="s">
        <v>375</v>
      </c>
      <c r="H8627" s="45" t="s">
        <v>10</v>
      </c>
      <c r="I8627" s="50">
        <v>67.819999999999993</v>
      </c>
      <c r="J8627" s="9" t="str">
        <f t="shared" si="135"/>
        <v>East</v>
      </c>
    </row>
    <row r="8628" spans="6:10" x14ac:dyDescent="0.25">
      <c r="F8628" s="49">
        <v>41468</v>
      </c>
      <c r="G8628" s="45" t="s">
        <v>373</v>
      </c>
      <c r="H8628" s="45" t="s">
        <v>349</v>
      </c>
      <c r="I8628" s="50">
        <v>20.48</v>
      </c>
      <c r="J8628" s="9" t="str">
        <f t="shared" si="135"/>
        <v>MidWest</v>
      </c>
    </row>
    <row r="8629" spans="6:10" x14ac:dyDescent="0.25">
      <c r="F8629" s="49">
        <v>41985</v>
      </c>
      <c r="G8629" s="45" t="s">
        <v>360</v>
      </c>
      <c r="H8629" s="45" t="s">
        <v>7</v>
      </c>
      <c r="I8629" s="50">
        <v>34</v>
      </c>
      <c r="J8629" s="9" t="str">
        <f t="shared" si="135"/>
        <v>West</v>
      </c>
    </row>
    <row r="8630" spans="6:10" x14ac:dyDescent="0.25">
      <c r="F8630" s="49">
        <v>41998</v>
      </c>
      <c r="G8630" s="45" t="s">
        <v>367</v>
      </c>
      <c r="H8630" s="45" t="s">
        <v>10</v>
      </c>
      <c r="I8630" s="50">
        <v>44.75</v>
      </c>
      <c r="J8630" s="9" t="str">
        <f t="shared" si="135"/>
        <v>MidWest</v>
      </c>
    </row>
    <row r="8631" spans="6:10" x14ac:dyDescent="0.25">
      <c r="F8631" s="49">
        <v>41961</v>
      </c>
      <c r="G8631" s="45" t="s">
        <v>381</v>
      </c>
      <c r="H8631" s="45" t="s">
        <v>324</v>
      </c>
      <c r="I8631" s="50">
        <v>39.5</v>
      </c>
      <c r="J8631" s="9" t="str">
        <f t="shared" si="135"/>
        <v>MidWest</v>
      </c>
    </row>
    <row r="8632" spans="6:10" x14ac:dyDescent="0.25">
      <c r="F8632" s="49">
        <v>41418</v>
      </c>
      <c r="G8632" s="45" t="s">
        <v>403</v>
      </c>
      <c r="H8632" s="45" t="s">
        <v>327</v>
      </c>
      <c r="I8632" s="50">
        <v>24.63</v>
      </c>
      <c r="J8632" s="9" t="str">
        <f t="shared" si="135"/>
        <v>West</v>
      </c>
    </row>
    <row r="8633" spans="6:10" x14ac:dyDescent="0.25">
      <c r="F8633" s="49">
        <v>41983</v>
      </c>
      <c r="G8633" s="45" t="s">
        <v>383</v>
      </c>
      <c r="H8633" s="45" t="s">
        <v>324</v>
      </c>
      <c r="I8633" s="50">
        <v>379.05</v>
      </c>
      <c r="J8633" s="9" t="str">
        <f t="shared" si="135"/>
        <v>South</v>
      </c>
    </row>
    <row r="8634" spans="6:10" x14ac:dyDescent="0.25">
      <c r="F8634" s="49">
        <v>41636</v>
      </c>
      <c r="G8634" s="45" t="s">
        <v>370</v>
      </c>
      <c r="H8634" s="45" t="s">
        <v>327</v>
      </c>
      <c r="I8634" s="50">
        <v>75</v>
      </c>
      <c r="J8634" s="9" t="str">
        <f t="shared" si="135"/>
        <v>South</v>
      </c>
    </row>
    <row r="8635" spans="6:10" x14ac:dyDescent="0.25">
      <c r="F8635" s="49">
        <v>41972</v>
      </c>
      <c r="G8635" s="45" t="s">
        <v>356</v>
      </c>
      <c r="H8635" s="45" t="s">
        <v>10</v>
      </c>
      <c r="I8635" s="50">
        <v>44.75</v>
      </c>
      <c r="J8635" s="9" t="str">
        <f t="shared" si="135"/>
        <v>MidWest</v>
      </c>
    </row>
    <row r="8636" spans="6:10" x14ac:dyDescent="0.25">
      <c r="F8636" s="49">
        <v>41633</v>
      </c>
      <c r="G8636" s="45" t="s">
        <v>341</v>
      </c>
      <c r="H8636" s="45" t="s">
        <v>7</v>
      </c>
      <c r="I8636" s="50">
        <v>471.24</v>
      </c>
      <c r="J8636" s="9" t="str">
        <f t="shared" si="135"/>
        <v>East</v>
      </c>
    </row>
    <row r="8637" spans="6:10" x14ac:dyDescent="0.25">
      <c r="F8637" s="49">
        <v>41602</v>
      </c>
      <c r="G8637" s="45" t="s">
        <v>344</v>
      </c>
      <c r="H8637" s="45" t="s">
        <v>191</v>
      </c>
      <c r="I8637" s="50">
        <v>68.849999999999994</v>
      </c>
      <c r="J8637" s="9" t="str">
        <f t="shared" si="135"/>
        <v>West</v>
      </c>
    </row>
    <row r="8638" spans="6:10" x14ac:dyDescent="0.25">
      <c r="F8638" s="49">
        <v>41611</v>
      </c>
      <c r="G8638" s="45" t="s">
        <v>379</v>
      </c>
      <c r="H8638" s="45" t="s">
        <v>331</v>
      </c>
      <c r="I8638" s="50">
        <v>58.5</v>
      </c>
      <c r="J8638" s="9" t="str">
        <f t="shared" si="135"/>
        <v>East</v>
      </c>
    </row>
    <row r="8639" spans="6:10" x14ac:dyDescent="0.25">
      <c r="F8639" s="49">
        <v>41793</v>
      </c>
      <c r="G8639" s="45" t="s">
        <v>380</v>
      </c>
      <c r="H8639" s="45" t="s">
        <v>7</v>
      </c>
      <c r="I8639" s="50">
        <v>33.15</v>
      </c>
      <c r="J8639" s="9" t="str">
        <f t="shared" si="135"/>
        <v>South</v>
      </c>
    </row>
    <row r="8640" spans="6:10" x14ac:dyDescent="0.25">
      <c r="F8640" s="49">
        <v>41634</v>
      </c>
      <c r="G8640" s="45" t="s">
        <v>379</v>
      </c>
      <c r="H8640" s="45" t="s">
        <v>321</v>
      </c>
      <c r="I8640" s="50">
        <v>313.39999999999998</v>
      </c>
      <c r="J8640" s="9" t="str">
        <f t="shared" si="135"/>
        <v>East</v>
      </c>
    </row>
    <row r="8641" spans="6:10" x14ac:dyDescent="0.25">
      <c r="F8641" s="49">
        <v>41616</v>
      </c>
      <c r="G8641" s="45" t="s">
        <v>340</v>
      </c>
      <c r="H8641" s="45" t="s">
        <v>324</v>
      </c>
      <c r="I8641" s="50">
        <v>19.95</v>
      </c>
      <c r="J8641" s="9" t="str">
        <f t="shared" si="135"/>
        <v>MidWest</v>
      </c>
    </row>
    <row r="8642" spans="6:10" x14ac:dyDescent="0.25">
      <c r="F8642" s="49">
        <v>42003</v>
      </c>
      <c r="G8642" s="45" t="s">
        <v>342</v>
      </c>
      <c r="H8642" s="45" t="s">
        <v>7</v>
      </c>
      <c r="I8642" s="50">
        <v>102</v>
      </c>
      <c r="J8642" s="9" t="str">
        <f t="shared" si="135"/>
        <v>MidWest</v>
      </c>
    </row>
    <row r="8643" spans="6:10" x14ac:dyDescent="0.25">
      <c r="F8643" s="49">
        <v>41898</v>
      </c>
      <c r="G8643" s="45" t="s">
        <v>374</v>
      </c>
      <c r="H8643" s="45" t="s">
        <v>191</v>
      </c>
      <c r="I8643" s="50">
        <v>22.72</v>
      </c>
      <c r="J8643" s="9" t="str">
        <f t="shared" si="135"/>
        <v>West</v>
      </c>
    </row>
    <row r="8644" spans="6:10" x14ac:dyDescent="0.25">
      <c r="F8644" s="49">
        <v>41997</v>
      </c>
      <c r="G8644" s="45" t="s">
        <v>358</v>
      </c>
      <c r="H8644" s="45" t="s">
        <v>327</v>
      </c>
      <c r="I8644" s="50">
        <v>50</v>
      </c>
      <c r="J8644" s="9" t="str">
        <f t="shared" ref="J8644:J8707" si="136">VLOOKUP(G8644,$A$4:$B$75,2,0)</f>
        <v>MidWest</v>
      </c>
    </row>
    <row r="8645" spans="6:10" x14ac:dyDescent="0.25">
      <c r="F8645" s="49">
        <v>41292</v>
      </c>
      <c r="G8645" s="45" t="s">
        <v>362</v>
      </c>
      <c r="H8645" s="45" t="s">
        <v>7</v>
      </c>
      <c r="I8645" s="50">
        <v>98.94</v>
      </c>
      <c r="J8645" s="9" t="str">
        <f t="shared" si="136"/>
        <v>East</v>
      </c>
    </row>
    <row r="8646" spans="6:10" x14ac:dyDescent="0.25">
      <c r="F8646" s="49">
        <v>41621</v>
      </c>
      <c r="G8646" s="45" t="s">
        <v>341</v>
      </c>
      <c r="H8646" s="45" t="s">
        <v>337</v>
      </c>
      <c r="I8646" s="50">
        <v>25</v>
      </c>
      <c r="J8646" s="9" t="str">
        <f t="shared" si="136"/>
        <v>East</v>
      </c>
    </row>
    <row r="8647" spans="6:10" x14ac:dyDescent="0.25">
      <c r="F8647" s="49">
        <v>41944</v>
      </c>
      <c r="G8647" s="45" t="s">
        <v>330</v>
      </c>
      <c r="H8647" s="45" t="s">
        <v>371</v>
      </c>
      <c r="I8647" s="50">
        <v>38</v>
      </c>
      <c r="J8647" s="9" t="str">
        <f t="shared" si="136"/>
        <v>East</v>
      </c>
    </row>
    <row r="8648" spans="6:10" x14ac:dyDescent="0.25">
      <c r="F8648" s="49">
        <v>41334</v>
      </c>
      <c r="G8648" s="45" t="s">
        <v>375</v>
      </c>
      <c r="H8648" s="45" t="s">
        <v>349</v>
      </c>
      <c r="I8648" s="50">
        <v>21</v>
      </c>
      <c r="J8648" s="9" t="str">
        <f t="shared" si="136"/>
        <v>East</v>
      </c>
    </row>
    <row r="8649" spans="6:10" x14ac:dyDescent="0.25">
      <c r="F8649" s="49">
        <v>41990</v>
      </c>
      <c r="G8649" s="45" t="s">
        <v>370</v>
      </c>
      <c r="H8649" s="45" t="s">
        <v>321</v>
      </c>
      <c r="I8649" s="50">
        <v>799.5</v>
      </c>
      <c r="J8649" s="9" t="str">
        <f t="shared" si="136"/>
        <v>South</v>
      </c>
    </row>
    <row r="8650" spans="6:10" x14ac:dyDescent="0.25">
      <c r="F8650" s="49">
        <v>41584</v>
      </c>
      <c r="G8650" s="45" t="s">
        <v>368</v>
      </c>
      <c r="H8650" s="45" t="s">
        <v>324</v>
      </c>
      <c r="I8650" s="50">
        <v>58.65</v>
      </c>
      <c r="J8650" s="9" t="str">
        <f t="shared" si="136"/>
        <v>West</v>
      </c>
    </row>
    <row r="8651" spans="6:10" x14ac:dyDescent="0.25">
      <c r="F8651" s="49">
        <v>41634</v>
      </c>
      <c r="G8651" s="45" t="s">
        <v>342</v>
      </c>
      <c r="H8651" s="45" t="s">
        <v>324</v>
      </c>
      <c r="I8651" s="50">
        <v>39.9</v>
      </c>
      <c r="J8651" s="9" t="str">
        <f t="shared" si="136"/>
        <v>MidWest</v>
      </c>
    </row>
    <row r="8652" spans="6:10" x14ac:dyDescent="0.25">
      <c r="F8652" s="49">
        <v>41615</v>
      </c>
      <c r="G8652" s="45" t="s">
        <v>329</v>
      </c>
      <c r="H8652" s="45" t="s">
        <v>327</v>
      </c>
      <c r="I8652" s="50">
        <v>50</v>
      </c>
      <c r="J8652" s="9" t="str">
        <f t="shared" si="136"/>
        <v>MidWest</v>
      </c>
    </row>
    <row r="8653" spans="6:10" x14ac:dyDescent="0.25">
      <c r="F8653" s="49">
        <v>41920</v>
      </c>
      <c r="G8653" s="45" t="s">
        <v>340</v>
      </c>
      <c r="H8653" s="45" t="s">
        <v>10</v>
      </c>
      <c r="I8653" s="50">
        <v>22.49</v>
      </c>
      <c r="J8653" s="9" t="str">
        <f t="shared" si="136"/>
        <v>MidWest</v>
      </c>
    </row>
    <row r="8654" spans="6:10" x14ac:dyDescent="0.25">
      <c r="F8654" s="49">
        <v>41969</v>
      </c>
      <c r="G8654" s="45" t="s">
        <v>393</v>
      </c>
      <c r="H8654" s="45" t="s">
        <v>334</v>
      </c>
      <c r="I8654" s="50">
        <v>46.06</v>
      </c>
      <c r="J8654" s="9" t="str">
        <f t="shared" si="136"/>
        <v>MidWest</v>
      </c>
    </row>
    <row r="8655" spans="6:10" x14ac:dyDescent="0.25">
      <c r="F8655" s="49">
        <v>41950</v>
      </c>
      <c r="G8655" s="45" t="s">
        <v>342</v>
      </c>
      <c r="H8655" s="45" t="s">
        <v>10</v>
      </c>
      <c r="I8655" s="50">
        <v>68.16</v>
      </c>
      <c r="J8655" s="9" t="str">
        <f t="shared" si="136"/>
        <v>MidWest</v>
      </c>
    </row>
    <row r="8656" spans="6:10" x14ac:dyDescent="0.25">
      <c r="F8656" s="49">
        <v>41584</v>
      </c>
      <c r="G8656" s="45" t="s">
        <v>359</v>
      </c>
      <c r="H8656" s="45" t="s">
        <v>334</v>
      </c>
      <c r="I8656" s="50">
        <v>23.5</v>
      </c>
      <c r="J8656" s="9" t="str">
        <f t="shared" si="136"/>
        <v>MidWest</v>
      </c>
    </row>
    <row r="8657" spans="6:10" x14ac:dyDescent="0.25">
      <c r="F8657" s="49">
        <v>41967</v>
      </c>
      <c r="G8657" s="45" t="s">
        <v>343</v>
      </c>
      <c r="H8657" s="45" t="s">
        <v>327</v>
      </c>
      <c r="I8657" s="50">
        <v>25</v>
      </c>
      <c r="J8657" s="9" t="str">
        <f t="shared" si="136"/>
        <v>West</v>
      </c>
    </row>
    <row r="8658" spans="6:10" x14ac:dyDescent="0.25">
      <c r="F8658" s="49">
        <v>41833</v>
      </c>
      <c r="G8658" s="45" t="s">
        <v>379</v>
      </c>
      <c r="H8658" s="45" t="s">
        <v>191</v>
      </c>
      <c r="I8658" s="50">
        <v>44.75</v>
      </c>
      <c r="J8658" s="9" t="str">
        <f t="shared" si="136"/>
        <v>East</v>
      </c>
    </row>
    <row r="8659" spans="6:10" x14ac:dyDescent="0.25">
      <c r="F8659" s="49">
        <v>41526</v>
      </c>
      <c r="G8659" s="45" t="s">
        <v>351</v>
      </c>
      <c r="H8659" s="45" t="s">
        <v>7</v>
      </c>
      <c r="I8659" s="50">
        <v>99.96</v>
      </c>
      <c r="J8659" s="9" t="str">
        <f t="shared" si="136"/>
        <v>MidWest</v>
      </c>
    </row>
    <row r="8660" spans="6:10" x14ac:dyDescent="0.25">
      <c r="F8660" s="49">
        <v>41602</v>
      </c>
      <c r="G8660" s="45" t="s">
        <v>382</v>
      </c>
      <c r="H8660" s="45" t="s">
        <v>191</v>
      </c>
      <c r="I8660" s="50">
        <v>271.27</v>
      </c>
      <c r="J8660" s="9" t="str">
        <f t="shared" si="136"/>
        <v>East</v>
      </c>
    </row>
    <row r="8661" spans="6:10" x14ac:dyDescent="0.25">
      <c r="F8661" s="49">
        <v>41603</v>
      </c>
      <c r="G8661" s="45" t="s">
        <v>330</v>
      </c>
      <c r="H8661" s="45" t="s">
        <v>7</v>
      </c>
      <c r="I8661" s="50">
        <v>34</v>
      </c>
      <c r="J8661" s="9" t="str">
        <f t="shared" si="136"/>
        <v>East</v>
      </c>
    </row>
    <row r="8662" spans="6:10" x14ac:dyDescent="0.25">
      <c r="F8662" s="49">
        <v>41591</v>
      </c>
      <c r="G8662" s="45" t="s">
        <v>365</v>
      </c>
      <c r="H8662" s="45" t="s">
        <v>324</v>
      </c>
      <c r="I8662" s="50">
        <v>39.1</v>
      </c>
      <c r="J8662" s="9" t="str">
        <f t="shared" si="136"/>
        <v>West</v>
      </c>
    </row>
    <row r="8663" spans="6:10" x14ac:dyDescent="0.25">
      <c r="F8663" s="49">
        <v>41359</v>
      </c>
      <c r="G8663" s="45" t="s">
        <v>388</v>
      </c>
      <c r="H8663" s="45" t="s">
        <v>337</v>
      </c>
      <c r="I8663" s="50">
        <v>49.25</v>
      </c>
      <c r="J8663" s="9" t="str">
        <f t="shared" si="136"/>
        <v>West</v>
      </c>
    </row>
    <row r="8664" spans="6:10" x14ac:dyDescent="0.25">
      <c r="F8664" s="49">
        <v>42002</v>
      </c>
      <c r="G8664" s="45" t="s">
        <v>390</v>
      </c>
      <c r="H8664" s="45" t="s">
        <v>10</v>
      </c>
      <c r="I8664" s="50">
        <v>45.9</v>
      </c>
      <c r="J8664" s="9" t="str">
        <f t="shared" si="136"/>
        <v>South</v>
      </c>
    </row>
    <row r="8665" spans="6:10" x14ac:dyDescent="0.25">
      <c r="F8665" s="49">
        <v>41597</v>
      </c>
      <c r="G8665" s="45" t="s">
        <v>359</v>
      </c>
      <c r="H8665" s="45" t="s">
        <v>10</v>
      </c>
      <c r="I8665" s="50">
        <v>68.849999999999994</v>
      </c>
      <c r="J8665" s="9" t="str">
        <f t="shared" si="136"/>
        <v>MidWest</v>
      </c>
    </row>
    <row r="8666" spans="6:10" x14ac:dyDescent="0.25">
      <c r="F8666" s="49">
        <v>41974</v>
      </c>
      <c r="G8666" s="45" t="s">
        <v>379</v>
      </c>
      <c r="H8666" s="45" t="s">
        <v>10</v>
      </c>
      <c r="I8666" s="50">
        <v>68.16</v>
      </c>
      <c r="J8666" s="9" t="str">
        <f t="shared" si="136"/>
        <v>East</v>
      </c>
    </row>
    <row r="8667" spans="6:10" x14ac:dyDescent="0.25">
      <c r="F8667" s="49">
        <v>41959</v>
      </c>
      <c r="G8667" s="45" t="s">
        <v>370</v>
      </c>
      <c r="H8667" s="45" t="s">
        <v>327</v>
      </c>
      <c r="I8667" s="50">
        <v>544.5</v>
      </c>
      <c r="J8667" s="9" t="str">
        <f t="shared" si="136"/>
        <v>South</v>
      </c>
    </row>
    <row r="8668" spans="6:10" x14ac:dyDescent="0.25">
      <c r="F8668" s="49">
        <v>41619</v>
      </c>
      <c r="G8668" s="45" t="s">
        <v>402</v>
      </c>
      <c r="H8668" s="45" t="s">
        <v>349</v>
      </c>
      <c r="I8668" s="50">
        <v>62.37</v>
      </c>
      <c r="J8668" s="9" t="str">
        <f t="shared" si="136"/>
        <v>South</v>
      </c>
    </row>
    <row r="8669" spans="6:10" x14ac:dyDescent="0.25">
      <c r="F8669" s="49">
        <v>41628</v>
      </c>
      <c r="G8669" s="45" t="s">
        <v>358</v>
      </c>
      <c r="H8669" s="45" t="s">
        <v>7</v>
      </c>
      <c r="I8669" s="50">
        <v>66.64</v>
      </c>
      <c r="J8669" s="9" t="str">
        <f t="shared" si="136"/>
        <v>MidWest</v>
      </c>
    </row>
    <row r="8670" spans="6:10" x14ac:dyDescent="0.25">
      <c r="F8670" s="49">
        <v>41612</v>
      </c>
      <c r="G8670" s="45" t="s">
        <v>354</v>
      </c>
      <c r="H8670" s="45" t="s">
        <v>191</v>
      </c>
      <c r="I8670" s="50">
        <v>68.849999999999994</v>
      </c>
      <c r="J8670" s="9" t="str">
        <f t="shared" si="136"/>
        <v>MidWest</v>
      </c>
    </row>
    <row r="8671" spans="6:10" x14ac:dyDescent="0.25">
      <c r="F8671" s="49">
        <v>41615</v>
      </c>
      <c r="G8671" s="45" t="s">
        <v>350</v>
      </c>
      <c r="H8671" s="45" t="s">
        <v>10</v>
      </c>
      <c r="I8671" s="50">
        <v>68.849999999999994</v>
      </c>
      <c r="J8671" s="9" t="str">
        <f t="shared" si="136"/>
        <v>East</v>
      </c>
    </row>
    <row r="8672" spans="6:10" x14ac:dyDescent="0.25">
      <c r="F8672" s="49">
        <v>41591</v>
      </c>
      <c r="G8672" s="45" t="s">
        <v>366</v>
      </c>
      <c r="H8672" s="45" t="s">
        <v>191</v>
      </c>
      <c r="I8672" s="50">
        <v>22.95</v>
      </c>
      <c r="J8672" s="9" t="str">
        <f t="shared" si="136"/>
        <v>West</v>
      </c>
    </row>
    <row r="8673" spans="6:10" x14ac:dyDescent="0.25">
      <c r="F8673" s="49">
        <v>41991</v>
      </c>
      <c r="G8673" s="45" t="s">
        <v>335</v>
      </c>
      <c r="H8673" s="45" t="s">
        <v>331</v>
      </c>
      <c r="I8673" s="50">
        <v>29.55</v>
      </c>
      <c r="J8673" s="9" t="str">
        <f t="shared" si="136"/>
        <v>West</v>
      </c>
    </row>
    <row r="8674" spans="6:10" x14ac:dyDescent="0.25">
      <c r="F8674" s="49">
        <v>41991</v>
      </c>
      <c r="G8674" s="45" t="s">
        <v>363</v>
      </c>
      <c r="H8674" s="45" t="s">
        <v>334</v>
      </c>
      <c r="I8674" s="50">
        <v>47</v>
      </c>
      <c r="J8674" s="9" t="str">
        <f t="shared" si="136"/>
        <v>West</v>
      </c>
    </row>
    <row r="8675" spans="6:10" x14ac:dyDescent="0.25">
      <c r="F8675" s="49">
        <v>41959</v>
      </c>
      <c r="G8675" s="45" t="s">
        <v>387</v>
      </c>
      <c r="H8675" s="45" t="s">
        <v>347</v>
      </c>
      <c r="I8675" s="50">
        <v>677.19</v>
      </c>
      <c r="J8675" s="9" t="str">
        <f t="shared" si="136"/>
        <v>MidWest</v>
      </c>
    </row>
    <row r="8676" spans="6:10" x14ac:dyDescent="0.25">
      <c r="F8676" s="49">
        <v>41499</v>
      </c>
      <c r="G8676" s="45" t="s">
        <v>356</v>
      </c>
      <c r="H8676" s="45" t="s">
        <v>7</v>
      </c>
      <c r="I8676" s="50">
        <v>67.319999999999993</v>
      </c>
      <c r="J8676" s="9" t="str">
        <f t="shared" si="136"/>
        <v>MidWest</v>
      </c>
    </row>
    <row r="8677" spans="6:10" x14ac:dyDescent="0.25">
      <c r="F8677" s="49">
        <v>41980</v>
      </c>
      <c r="G8677" s="45" t="s">
        <v>330</v>
      </c>
      <c r="H8677" s="45" t="s">
        <v>10</v>
      </c>
      <c r="I8677" s="50">
        <v>44.75</v>
      </c>
      <c r="J8677" s="9" t="str">
        <f t="shared" si="136"/>
        <v>East</v>
      </c>
    </row>
    <row r="8678" spans="6:10" x14ac:dyDescent="0.25">
      <c r="F8678" s="49">
        <v>41592</v>
      </c>
      <c r="G8678" s="45" t="s">
        <v>338</v>
      </c>
      <c r="H8678" s="45" t="s">
        <v>7</v>
      </c>
      <c r="I8678" s="50">
        <v>165.75</v>
      </c>
      <c r="J8678" s="9" t="str">
        <f t="shared" si="136"/>
        <v>South</v>
      </c>
    </row>
    <row r="8679" spans="6:10" x14ac:dyDescent="0.25">
      <c r="F8679" s="49">
        <v>41896</v>
      </c>
      <c r="G8679" s="45" t="s">
        <v>399</v>
      </c>
      <c r="H8679" s="45" t="s">
        <v>191</v>
      </c>
      <c r="I8679" s="50">
        <v>68.849999999999994</v>
      </c>
      <c r="J8679" s="9" t="str">
        <f t="shared" si="136"/>
        <v>West</v>
      </c>
    </row>
    <row r="8680" spans="6:10" x14ac:dyDescent="0.25">
      <c r="F8680" s="49">
        <v>41636</v>
      </c>
      <c r="G8680" s="45" t="s">
        <v>378</v>
      </c>
      <c r="H8680" s="45" t="s">
        <v>324</v>
      </c>
      <c r="I8680" s="50">
        <v>19.649999999999999</v>
      </c>
      <c r="J8680" s="9" t="str">
        <f t="shared" si="136"/>
        <v>South</v>
      </c>
    </row>
    <row r="8681" spans="6:10" x14ac:dyDescent="0.25">
      <c r="F8681" s="49">
        <v>41359</v>
      </c>
      <c r="G8681" s="45" t="s">
        <v>393</v>
      </c>
      <c r="H8681" s="45" t="s">
        <v>327</v>
      </c>
      <c r="I8681" s="50">
        <v>72.75</v>
      </c>
      <c r="J8681" s="9" t="str">
        <f t="shared" si="136"/>
        <v>MidWest</v>
      </c>
    </row>
    <row r="8682" spans="6:10" x14ac:dyDescent="0.25">
      <c r="F8682" s="49">
        <v>41988</v>
      </c>
      <c r="G8682" s="45" t="s">
        <v>330</v>
      </c>
      <c r="H8682" s="45" t="s">
        <v>321</v>
      </c>
      <c r="I8682" s="50">
        <v>159.9</v>
      </c>
      <c r="J8682" s="9" t="str">
        <f t="shared" si="136"/>
        <v>East</v>
      </c>
    </row>
    <row r="8683" spans="6:10" x14ac:dyDescent="0.25">
      <c r="F8683" s="49">
        <v>41926</v>
      </c>
      <c r="G8683" s="45" t="s">
        <v>372</v>
      </c>
      <c r="H8683" s="45" t="s">
        <v>337</v>
      </c>
      <c r="I8683" s="50">
        <v>25</v>
      </c>
      <c r="J8683" s="9" t="str">
        <f t="shared" si="136"/>
        <v>West</v>
      </c>
    </row>
    <row r="8684" spans="6:10" x14ac:dyDescent="0.25">
      <c r="F8684" s="49">
        <v>41583</v>
      </c>
      <c r="G8684" s="45" t="s">
        <v>350</v>
      </c>
      <c r="H8684" s="45" t="s">
        <v>349</v>
      </c>
      <c r="I8684" s="50">
        <v>63</v>
      </c>
      <c r="J8684" s="9" t="str">
        <f t="shared" si="136"/>
        <v>East</v>
      </c>
    </row>
    <row r="8685" spans="6:10" x14ac:dyDescent="0.25">
      <c r="F8685" s="49">
        <v>41962</v>
      </c>
      <c r="G8685" s="45" t="s">
        <v>367</v>
      </c>
      <c r="H8685" s="45" t="s">
        <v>324</v>
      </c>
      <c r="I8685" s="50">
        <v>39.9</v>
      </c>
      <c r="J8685" s="9" t="str">
        <f t="shared" si="136"/>
        <v>MidWest</v>
      </c>
    </row>
    <row r="8686" spans="6:10" x14ac:dyDescent="0.25">
      <c r="F8686" s="49">
        <v>41564</v>
      </c>
      <c r="G8686" s="45" t="s">
        <v>379</v>
      </c>
      <c r="H8686" s="45" t="s">
        <v>10</v>
      </c>
      <c r="I8686" s="50">
        <v>45.9</v>
      </c>
      <c r="J8686" s="9" t="str">
        <f t="shared" si="136"/>
        <v>East</v>
      </c>
    </row>
    <row r="8687" spans="6:10" x14ac:dyDescent="0.25">
      <c r="F8687" s="49">
        <v>41578</v>
      </c>
      <c r="G8687" s="45" t="s">
        <v>366</v>
      </c>
      <c r="H8687" s="45" t="s">
        <v>334</v>
      </c>
      <c r="I8687" s="50">
        <v>45.59</v>
      </c>
      <c r="J8687" s="9" t="str">
        <f t="shared" si="136"/>
        <v>West</v>
      </c>
    </row>
    <row r="8688" spans="6:10" x14ac:dyDescent="0.25">
      <c r="F8688" s="49">
        <v>41971</v>
      </c>
      <c r="G8688" s="45" t="s">
        <v>375</v>
      </c>
      <c r="H8688" s="45" t="s">
        <v>337</v>
      </c>
      <c r="I8688" s="50">
        <v>25</v>
      </c>
      <c r="J8688" s="9" t="str">
        <f t="shared" si="136"/>
        <v>East</v>
      </c>
    </row>
    <row r="8689" spans="6:10" x14ac:dyDescent="0.25">
      <c r="F8689" s="49">
        <v>41599</v>
      </c>
      <c r="G8689" s="45" t="s">
        <v>342</v>
      </c>
      <c r="H8689" s="45" t="s">
        <v>7</v>
      </c>
      <c r="I8689" s="50">
        <v>100.47</v>
      </c>
      <c r="J8689" s="9" t="str">
        <f t="shared" si="136"/>
        <v>MidWest</v>
      </c>
    </row>
    <row r="8690" spans="6:10" x14ac:dyDescent="0.25">
      <c r="F8690" s="49">
        <v>41953</v>
      </c>
      <c r="G8690" s="45" t="s">
        <v>328</v>
      </c>
      <c r="H8690" s="45" t="s">
        <v>331</v>
      </c>
      <c r="I8690" s="50">
        <v>60</v>
      </c>
      <c r="J8690" s="9" t="str">
        <f t="shared" si="136"/>
        <v>MidWest</v>
      </c>
    </row>
    <row r="8691" spans="6:10" x14ac:dyDescent="0.25">
      <c r="F8691" s="49">
        <v>41769</v>
      </c>
      <c r="G8691" s="45" t="s">
        <v>338</v>
      </c>
      <c r="H8691" s="45" t="s">
        <v>324</v>
      </c>
      <c r="I8691" s="50">
        <v>19.95</v>
      </c>
      <c r="J8691" s="9" t="str">
        <f t="shared" si="136"/>
        <v>South</v>
      </c>
    </row>
    <row r="8692" spans="6:10" x14ac:dyDescent="0.25">
      <c r="F8692" s="49">
        <v>41963</v>
      </c>
      <c r="G8692" s="45" t="s">
        <v>374</v>
      </c>
      <c r="H8692" s="45" t="s">
        <v>327</v>
      </c>
      <c r="I8692" s="50">
        <v>250</v>
      </c>
      <c r="J8692" s="9" t="str">
        <f t="shared" si="136"/>
        <v>West</v>
      </c>
    </row>
    <row r="8693" spans="6:10" x14ac:dyDescent="0.25">
      <c r="F8693" s="49">
        <v>41617</v>
      </c>
      <c r="G8693" s="45" t="s">
        <v>380</v>
      </c>
      <c r="H8693" s="45" t="s">
        <v>7</v>
      </c>
      <c r="I8693" s="50">
        <v>99.45</v>
      </c>
      <c r="J8693" s="9" t="str">
        <f t="shared" si="136"/>
        <v>South</v>
      </c>
    </row>
    <row r="8694" spans="6:10" x14ac:dyDescent="0.25">
      <c r="F8694" s="49">
        <v>41492</v>
      </c>
      <c r="G8694" s="45" t="s">
        <v>344</v>
      </c>
      <c r="H8694" s="45" t="s">
        <v>349</v>
      </c>
      <c r="I8694" s="50">
        <v>20.69</v>
      </c>
      <c r="J8694" s="9" t="str">
        <f t="shared" si="136"/>
        <v>West</v>
      </c>
    </row>
    <row r="8695" spans="6:10" x14ac:dyDescent="0.25">
      <c r="F8695" s="49">
        <v>41504</v>
      </c>
      <c r="G8695" s="45" t="s">
        <v>359</v>
      </c>
      <c r="H8695" s="45" t="s">
        <v>7</v>
      </c>
      <c r="I8695" s="50">
        <v>33.15</v>
      </c>
      <c r="J8695" s="9" t="str">
        <f t="shared" si="136"/>
        <v>MidWest</v>
      </c>
    </row>
    <row r="8696" spans="6:10" x14ac:dyDescent="0.25">
      <c r="F8696" s="49">
        <v>41966</v>
      </c>
      <c r="G8696" s="45" t="s">
        <v>386</v>
      </c>
      <c r="H8696" s="45" t="s">
        <v>324</v>
      </c>
      <c r="I8696" s="50">
        <v>39.1</v>
      </c>
      <c r="J8696" s="9" t="str">
        <f t="shared" si="136"/>
        <v>MidWest</v>
      </c>
    </row>
    <row r="8697" spans="6:10" x14ac:dyDescent="0.25">
      <c r="F8697" s="49">
        <v>41618</v>
      </c>
      <c r="G8697" s="45" t="s">
        <v>338</v>
      </c>
      <c r="H8697" s="45" t="s">
        <v>191</v>
      </c>
      <c r="I8697" s="50">
        <v>45.9</v>
      </c>
      <c r="J8697" s="9" t="str">
        <f t="shared" si="136"/>
        <v>South</v>
      </c>
    </row>
    <row r="8698" spans="6:10" x14ac:dyDescent="0.25">
      <c r="F8698" s="49">
        <v>41996</v>
      </c>
      <c r="G8698" s="45" t="s">
        <v>367</v>
      </c>
      <c r="H8698" s="45" t="s">
        <v>10</v>
      </c>
      <c r="I8698" s="50">
        <v>68.16</v>
      </c>
      <c r="J8698" s="9" t="str">
        <f t="shared" si="136"/>
        <v>MidWest</v>
      </c>
    </row>
    <row r="8699" spans="6:10" x14ac:dyDescent="0.25">
      <c r="F8699" s="49">
        <v>41948</v>
      </c>
      <c r="G8699" s="45" t="s">
        <v>395</v>
      </c>
      <c r="H8699" s="45" t="s">
        <v>7</v>
      </c>
      <c r="I8699" s="50">
        <v>68</v>
      </c>
      <c r="J8699" s="9" t="str">
        <f t="shared" si="136"/>
        <v>East</v>
      </c>
    </row>
    <row r="8700" spans="6:10" x14ac:dyDescent="0.25">
      <c r="F8700" s="49">
        <v>42003</v>
      </c>
      <c r="G8700" s="45" t="s">
        <v>388</v>
      </c>
      <c r="H8700" s="45" t="s">
        <v>191</v>
      </c>
      <c r="I8700" s="50">
        <v>45.44</v>
      </c>
      <c r="J8700" s="9" t="str">
        <f t="shared" si="136"/>
        <v>West</v>
      </c>
    </row>
    <row r="8701" spans="6:10" x14ac:dyDescent="0.25">
      <c r="F8701" s="49">
        <v>41963</v>
      </c>
      <c r="G8701" s="45" t="s">
        <v>338</v>
      </c>
      <c r="H8701" s="45" t="s">
        <v>10</v>
      </c>
      <c r="I8701" s="50">
        <v>44.75</v>
      </c>
      <c r="J8701" s="9" t="str">
        <f t="shared" si="136"/>
        <v>South</v>
      </c>
    </row>
    <row r="8702" spans="6:10" x14ac:dyDescent="0.25">
      <c r="F8702" s="49">
        <v>41609</v>
      </c>
      <c r="G8702" s="45" t="s">
        <v>328</v>
      </c>
      <c r="H8702" s="45" t="s">
        <v>7</v>
      </c>
      <c r="I8702" s="50">
        <v>68</v>
      </c>
      <c r="J8702" s="9" t="str">
        <f t="shared" si="136"/>
        <v>MidWest</v>
      </c>
    </row>
    <row r="8703" spans="6:10" x14ac:dyDescent="0.25">
      <c r="F8703" s="49">
        <v>41985</v>
      </c>
      <c r="G8703" s="45" t="s">
        <v>388</v>
      </c>
      <c r="H8703" s="45" t="s">
        <v>191</v>
      </c>
      <c r="I8703" s="50">
        <v>22.72</v>
      </c>
      <c r="J8703" s="9" t="str">
        <f t="shared" si="136"/>
        <v>West</v>
      </c>
    </row>
    <row r="8704" spans="6:10" x14ac:dyDescent="0.25">
      <c r="F8704" s="49">
        <v>41994</v>
      </c>
      <c r="G8704" s="45" t="s">
        <v>358</v>
      </c>
      <c r="H8704" s="45" t="s">
        <v>337</v>
      </c>
      <c r="I8704" s="50">
        <v>400</v>
      </c>
      <c r="J8704" s="9" t="str">
        <f t="shared" si="136"/>
        <v>MidWest</v>
      </c>
    </row>
    <row r="8705" spans="6:10" x14ac:dyDescent="0.25">
      <c r="F8705" s="49">
        <v>41649</v>
      </c>
      <c r="G8705" s="45" t="s">
        <v>375</v>
      </c>
      <c r="H8705" s="45" t="s">
        <v>10</v>
      </c>
      <c r="I8705" s="50">
        <v>45.9</v>
      </c>
      <c r="J8705" s="9" t="str">
        <f t="shared" si="136"/>
        <v>East</v>
      </c>
    </row>
    <row r="8706" spans="6:10" x14ac:dyDescent="0.25">
      <c r="F8706" s="49">
        <v>41626</v>
      </c>
      <c r="G8706" s="45" t="s">
        <v>367</v>
      </c>
      <c r="H8706" s="45" t="s">
        <v>337</v>
      </c>
      <c r="I8706" s="50">
        <v>50</v>
      </c>
      <c r="J8706" s="9" t="str">
        <f t="shared" si="136"/>
        <v>MidWest</v>
      </c>
    </row>
    <row r="8707" spans="6:10" x14ac:dyDescent="0.25">
      <c r="F8707" s="49">
        <v>41619</v>
      </c>
      <c r="G8707" s="45" t="s">
        <v>354</v>
      </c>
      <c r="H8707" s="45" t="s">
        <v>334</v>
      </c>
      <c r="I8707" s="50">
        <v>23.27</v>
      </c>
      <c r="J8707" s="9" t="str">
        <f t="shared" si="136"/>
        <v>MidWest</v>
      </c>
    </row>
    <row r="8708" spans="6:10" x14ac:dyDescent="0.25">
      <c r="F8708" s="49">
        <v>41510</v>
      </c>
      <c r="G8708" s="45" t="s">
        <v>399</v>
      </c>
      <c r="H8708" s="45" t="s">
        <v>7</v>
      </c>
      <c r="I8708" s="50">
        <v>66.98</v>
      </c>
      <c r="J8708" s="9" t="str">
        <f t="shared" ref="J8708:J8771" si="137">VLOOKUP(G8708,$A$4:$B$75,2,0)</f>
        <v>West</v>
      </c>
    </row>
    <row r="8709" spans="6:10" x14ac:dyDescent="0.25">
      <c r="F8709" s="49">
        <v>41586</v>
      </c>
      <c r="G8709" s="45" t="s">
        <v>350</v>
      </c>
      <c r="H8709" s="45" t="s">
        <v>191</v>
      </c>
      <c r="I8709" s="50">
        <v>44.98</v>
      </c>
      <c r="J8709" s="9" t="str">
        <f t="shared" si="137"/>
        <v>East</v>
      </c>
    </row>
    <row r="8710" spans="6:10" x14ac:dyDescent="0.25">
      <c r="F8710" s="49">
        <v>41965</v>
      </c>
      <c r="G8710" s="45" t="s">
        <v>384</v>
      </c>
      <c r="H8710" s="45" t="s">
        <v>349</v>
      </c>
      <c r="I8710" s="50">
        <v>42</v>
      </c>
      <c r="J8710" s="9" t="str">
        <f t="shared" si="137"/>
        <v>East</v>
      </c>
    </row>
    <row r="8711" spans="6:10" x14ac:dyDescent="0.25">
      <c r="F8711" s="49">
        <v>41865</v>
      </c>
      <c r="G8711" s="45" t="s">
        <v>323</v>
      </c>
      <c r="H8711" s="45" t="s">
        <v>7</v>
      </c>
      <c r="I8711" s="50">
        <v>66.3</v>
      </c>
      <c r="J8711" s="9" t="str">
        <f t="shared" si="137"/>
        <v>MidWest</v>
      </c>
    </row>
    <row r="8712" spans="6:10" x14ac:dyDescent="0.25">
      <c r="F8712" s="49">
        <v>41424</v>
      </c>
      <c r="G8712" s="45" t="s">
        <v>356</v>
      </c>
      <c r="H8712" s="45" t="s">
        <v>7</v>
      </c>
      <c r="I8712" s="50">
        <v>99.45</v>
      </c>
      <c r="J8712" s="9" t="str">
        <f t="shared" si="137"/>
        <v>MidWest</v>
      </c>
    </row>
    <row r="8713" spans="6:10" x14ac:dyDescent="0.25">
      <c r="F8713" s="49">
        <v>41579</v>
      </c>
      <c r="G8713" s="45" t="s">
        <v>323</v>
      </c>
      <c r="H8713" s="45" t="s">
        <v>349</v>
      </c>
      <c r="I8713" s="50">
        <v>41.16</v>
      </c>
      <c r="J8713" s="9" t="str">
        <f t="shared" si="137"/>
        <v>MidWest</v>
      </c>
    </row>
    <row r="8714" spans="6:10" x14ac:dyDescent="0.25">
      <c r="F8714" s="49">
        <v>41760</v>
      </c>
      <c r="G8714" s="45" t="s">
        <v>394</v>
      </c>
      <c r="H8714" s="45" t="s">
        <v>371</v>
      </c>
      <c r="I8714" s="50">
        <v>57</v>
      </c>
      <c r="J8714" s="9" t="str">
        <f t="shared" si="137"/>
        <v>West</v>
      </c>
    </row>
    <row r="8715" spans="6:10" x14ac:dyDescent="0.25">
      <c r="F8715" s="49">
        <v>41998</v>
      </c>
      <c r="G8715" s="45" t="s">
        <v>384</v>
      </c>
      <c r="H8715" s="45" t="s">
        <v>349</v>
      </c>
      <c r="I8715" s="50">
        <v>42</v>
      </c>
      <c r="J8715" s="9" t="str">
        <f t="shared" si="137"/>
        <v>East</v>
      </c>
    </row>
    <row r="8716" spans="6:10" x14ac:dyDescent="0.25">
      <c r="F8716" s="49">
        <v>41961</v>
      </c>
      <c r="G8716" s="45" t="s">
        <v>355</v>
      </c>
      <c r="H8716" s="45" t="s">
        <v>7</v>
      </c>
      <c r="I8716" s="50">
        <v>66.98</v>
      </c>
      <c r="J8716" s="9" t="str">
        <f t="shared" si="137"/>
        <v>MidWest</v>
      </c>
    </row>
    <row r="8717" spans="6:10" x14ac:dyDescent="0.25">
      <c r="F8717" s="49">
        <v>41956</v>
      </c>
      <c r="G8717" s="45" t="s">
        <v>329</v>
      </c>
      <c r="H8717" s="45" t="s">
        <v>7</v>
      </c>
      <c r="I8717" s="50">
        <v>102</v>
      </c>
      <c r="J8717" s="9" t="str">
        <f t="shared" si="137"/>
        <v>MidWest</v>
      </c>
    </row>
    <row r="8718" spans="6:10" x14ac:dyDescent="0.25">
      <c r="F8718" s="49">
        <v>41978</v>
      </c>
      <c r="G8718" s="45" t="s">
        <v>373</v>
      </c>
      <c r="H8718" s="45" t="s">
        <v>347</v>
      </c>
      <c r="I8718" s="50">
        <v>54.45</v>
      </c>
      <c r="J8718" s="9" t="str">
        <f t="shared" si="137"/>
        <v>MidWest</v>
      </c>
    </row>
    <row r="8719" spans="6:10" x14ac:dyDescent="0.25">
      <c r="F8719" s="49">
        <v>41432</v>
      </c>
      <c r="G8719" s="45" t="s">
        <v>380</v>
      </c>
      <c r="H8719" s="45" t="s">
        <v>10</v>
      </c>
      <c r="I8719" s="50">
        <v>67.47</v>
      </c>
      <c r="J8719" s="9" t="str">
        <f t="shared" si="137"/>
        <v>South</v>
      </c>
    </row>
    <row r="8720" spans="6:10" x14ac:dyDescent="0.25">
      <c r="F8720" s="49">
        <v>41593</v>
      </c>
      <c r="G8720" s="45" t="s">
        <v>352</v>
      </c>
      <c r="H8720" s="45" t="s">
        <v>324</v>
      </c>
      <c r="I8720" s="50">
        <v>59.85</v>
      </c>
      <c r="J8720" s="9" t="str">
        <f t="shared" si="137"/>
        <v>MidWest</v>
      </c>
    </row>
    <row r="8721" spans="6:10" x14ac:dyDescent="0.25">
      <c r="F8721" s="49">
        <v>41755</v>
      </c>
      <c r="G8721" s="45" t="s">
        <v>354</v>
      </c>
      <c r="H8721" s="45" t="s">
        <v>191</v>
      </c>
      <c r="I8721" s="50">
        <v>45.9</v>
      </c>
      <c r="J8721" s="9" t="str">
        <f t="shared" si="137"/>
        <v>MidWest</v>
      </c>
    </row>
    <row r="8722" spans="6:10" x14ac:dyDescent="0.25">
      <c r="F8722" s="49">
        <v>41595</v>
      </c>
      <c r="G8722" s="45" t="s">
        <v>397</v>
      </c>
      <c r="H8722" s="45" t="s">
        <v>331</v>
      </c>
      <c r="I8722" s="50">
        <v>30</v>
      </c>
      <c r="J8722" s="9" t="str">
        <f t="shared" si="137"/>
        <v>West</v>
      </c>
    </row>
    <row r="8723" spans="6:10" x14ac:dyDescent="0.25">
      <c r="F8723" s="49">
        <v>41957</v>
      </c>
      <c r="G8723" s="45" t="s">
        <v>367</v>
      </c>
      <c r="H8723" s="45" t="s">
        <v>331</v>
      </c>
      <c r="I8723" s="50">
        <v>29.7</v>
      </c>
      <c r="J8723" s="9" t="str">
        <f t="shared" si="137"/>
        <v>MidWest</v>
      </c>
    </row>
    <row r="8724" spans="6:10" x14ac:dyDescent="0.25">
      <c r="F8724" s="49">
        <v>41990</v>
      </c>
      <c r="G8724" s="45" t="s">
        <v>357</v>
      </c>
      <c r="H8724" s="45" t="s">
        <v>10</v>
      </c>
      <c r="I8724" s="50">
        <v>45.9</v>
      </c>
      <c r="J8724" s="9" t="str">
        <f t="shared" si="137"/>
        <v>South</v>
      </c>
    </row>
    <row r="8725" spans="6:10" x14ac:dyDescent="0.25">
      <c r="F8725" s="49">
        <v>41986</v>
      </c>
      <c r="G8725" s="45" t="s">
        <v>380</v>
      </c>
      <c r="H8725" s="45" t="s">
        <v>334</v>
      </c>
      <c r="I8725" s="50">
        <v>23.27</v>
      </c>
      <c r="J8725" s="9" t="str">
        <f t="shared" si="137"/>
        <v>South</v>
      </c>
    </row>
    <row r="8726" spans="6:10" x14ac:dyDescent="0.25">
      <c r="F8726" s="49">
        <v>41616</v>
      </c>
      <c r="G8726" s="45" t="s">
        <v>367</v>
      </c>
      <c r="H8726" s="45" t="s">
        <v>327</v>
      </c>
      <c r="I8726" s="50">
        <v>465.5</v>
      </c>
      <c r="J8726" s="9" t="str">
        <f t="shared" si="137"/>
        <v>MidWest</v>
      </c>
    </row>
    <row r="8727" spans="6:10" x14ac:dyDescent="0.25">
      <c r="F8727" s="49">
        <v>41805</v>
      </c>
      <c r="G8727" s="45" t="s">
        <v>398</v>
      </c>
      <c r="H8727" s="45" t="s">
        <v>7</v>
      </c>
      <c r="I8727" s="50">
        <v>68</v>
      </c>
      <c r="J8727" s="9" t="str">
        <f t="shared" si="137"/>
        <v>East</v>
      </c>
    </row>
    <row r="8728" spans="6:10" x14ac:dyDescent="0.25">
      <c r="F8728" s="49">
        <v>41581</v>
      </c>
      <c r="G8728" s="45" t="s">
        <v>375</v>
      </c>
      <c r="H8728" s="45" t="s">
        <v>371</v>
      </c>
      <c r="I8728" s="50">
        <v>38</v>
      </c>
      <c r="J8728" s="9" t="str">
        <f t="shared" si="137"/>
        <v>East</v>
      </c>
    </row>
    <row r="8729" spans="6:10" x14ac:dyDescent="0.25">
      <c r="F8729" s="49">
        <v>41590</v>
      </c>
      <c r="G8729" s="45" t="s">
        <v>393</v>
      </c>
      <c r="H8729" s="45" t="s">
        <v>321</v>
      </c>
      <c r="I8729" s="50">
        <v>313.39999999999998</v>
      </c>
      <c r="J8729" s="9" t="str">
        <f t="shared" si="137"/>
        <v>MidWest</v>
      </c>
    </row>
    <row r="8730" spans="6:10" x14ac:dyDescent="0.25">
      <c r="F8730" s="49">
        <v>41984</v>
      </c>
      <c r="G8730" s="45" t="s">
        <v>392</v>
      </c>
      <c r="H8730" s="45" t="s">
        <v>337</v>
      </c>
      <c r="I8730" s="50">
        <v>75</v>
      </c>
      <c r="J8730" s="9" t="str">
        <f t="shared" si="137"/>
        <v>South</v>
      </c>
    </row>
    <row r="8731" spans="6:10" x14ac:dyDescent="0.25">
      <c r="F8731" s="49">
        <v>41624</v>
      </c>
      <c r="G8731" s="45" t="s">
        <v>351</v>
      </c>
      <c r="H8731" s="45" t="s">
        <v>321</v>
      </c>
      <c r="I8731" s="50">
        <v>239.85</v>
      </c>
      <c r="J8731" s="9" t="str">
        <f t="shared" si="137"/>
        <v>MidWest</v>
      </c>
    </row>
    <row r="8732" spans="6:10" x14ac:dyDescent="0.25">
      <c r="F8732" s="49">
        <v>41798</v>
      </c>
      <c r="G8732" s="45" t="s">
        <v>348</v>
      </c>
      <c r="H8732" s="45" t="s">
        <v>7</v>
      </c>
      <c r="I8732" s="50">
        <v>68</v>
      </c>
      <c r="J8732" s="9" t="str">
        <f t="shared" si="137"/>
        <v>South</v>
      </c>
    </row>
    <row r="8733" spans="6:10" x14ac:dyDescent="0.25">
      <c r="F8733" s="49">
        <v>41319</v>
      </c>
      <c r="G8733" s="45" t="s">
        <v>338</v>
      </c>
      <c r="H8733" s="45" t="s">
        <v>10</v>
      </c>
      <c r="I8733" s="50">
        <v>67.819999999999993</v>
      </c>
      <c r="J8733" s="9" t="str">
        <f t="shared" si="137"/>
        <v>South</v>
      </c>
    </row>
    <row r="8734" spans="6:10" x14ac:dyDescent="0.25">
      <c r="F8734" s="49">
        <v>41866</v>
      </c>
      <c r="G8734" s="45" t="s">
        <v>329</v>
      </c>
      <c r="H8734" s="45" t="s">
        <v>331</v>
      </c>
      <c r="I8734" s="50">
        <v>145.5</v>
      </c>
      <c r="J8734" s="9" t="str">
        <f t="shared" si="137"/>
        <v>MidWest</v>
      </c>
    </row>
    <row r="8735" spans="6:10" x14ac:dyDescent="0.25">
      <c r="F8735" s="49">
        <v>41301</v>
      </c>
      <c r="G8735" s="45" t="s">
        <v>375</v>
      </c>
      <c r="H8735" s="45" t="s">
        <v>324</v>
      </c>
      <c r="I8735" s="50">
        <v>19.95</v>
      </c>
      <c r="J8735" s="9" t="str">
        <f t="shared" si="137"/>
        <v>East</v>
      </c>
    </row>
    <row r="8736" spans="6:10" x14ac:dyDescent="0.25">
      <c r="F8736" s="49">
        <v>41959</v>
      </c>
      <c r="G8736" s="45" t="s">
        <v>376</v>
      </c>
      <c r="H8736" s="45" t="s">
        <v>337</v>
      </c>
      <c r="I8736" s="50">
        <v>50</v>
      </c>
      <c r="J8736" s="9" t="str">
        <f t="shared" si="137"/>
        <v>East</v>
      </c>
    </row>
    <row r="8737" spans="6:10" x14ac:dyDescent="0.25">
      <c r="F8737" s="49">
        <v>41782</v>
      </c>
      <c r="G8737" s="45" t="s">
        <v>359</v>
      </c>
      <c r="H8737" s="45" t="s">
        <v>349</v>
      </c>
      <c r="I8737" s="50">
        <v>41.58</v>
      </c>
      <c r="J8737" s="9" t="str">
        <f t="shared" si="137"/>
        <v>MidWest</v>
      </c>
    </row>
    <row r="8738" spans="6:10" x14ac:dyDescent="0.25">
      <c r="F8738" s="49">
        <v>41986</v>
      </c>
      <c r="G8738" s="45" t="s">
        <v>398</v>
      </c>
      <c r="H8738" s="45" t="s">
        <v>321</v>
      </c>
      <c r="I8738" s="50">
        <v>239.85</v>
      </c>
      <c r="J8738" s="9" t="str">
        <f t="shared" si="137"/>
        <v>East</v>
      </c>
    </row>
    <row r="8739" spans="6:10" x14ac:dyDescent="0.25">
      <c r="F8739" s="49">
        <v>41616</v>
      </c>
      <c r="G8739" s="45" t="s">
        <v>365</v>
      </c>
      <c r="H8739" s="45" t="s">
        <v>191</v>
      </c>
      <c r="I8739" s="50">
        <v>22.95</v>
      </c>
      <c r="J8739" s="9" t="str">
        <f t="shared" si="137"/>
        <v>West</v>
      </c>
    </row>
    <row r="8740" spans="6:10" x14ac:dyDescent="0.25">
      <c r="F8740" s="49">
        <v>41608</v>
      </c>
      <c r="G8740" s="45" t="s">
        <v>354</v>
      </c>
      <c r="H8740" s="45" t="s">
        <v>349</v>
      </c>
      <c r="I8740" s="50">
        <v>21</v>
      </c>
      <c r="J8740" s="9" t="str">
        <f t="shared" si="137"/>
        <v>MidWest</v>
      </c>
    </row>
    <row r="8741" spans="6:10" x14ac:dyDescent="0.25">
      <c r="F8741" s="49">
        <v>41717</v>
      </c>
      <c r="G8741" s="45" t="s">
        <v>338</v>
      </c>
      <c r="H8741" s="45" t="s">
        <v>324</v>
      </c>
      <c r="I8741" s="50">
        <v>478.8</v>
      </c>
      <c r="J8741" s="9" t="str">
        <f t="shared" si="137"/>
        <v>South</v>
      </c>
    </row>
    <row r="8742" spans="6:10" x14ac:dyDescent="0.25">
      <c r="F8742" s="49">
        <v>41619</v>
      </c>
      <c r="G8742" s="45" t="s">
        <v>338</v>
      </c>
      <c r="H8742" s="45" t="s">
        <v>7</v>
      </c>
      <c r="I8742" s="50">
        <v>66.64</v>
      </c>
      <c r="J8742" s="9" t="str">
        <f t="shared" si="137"/>
        <v>South</v>
      </c>
    </row>
    <row r="8743" spans="6:10" x14ac:dyDescent="0.25">
      <c r="F8743" s="49">
        <v>41329</v>
      </c>
      <c r="G8743" s="45" t="s">
        <v>383</v>
      </c>
      <c r="H8743" s="45" t="s">
        <v>10</v>
      </c>
      <c r="I8743" s="50">
        <v>45.9</v>
      </c>
      <c r="J8743" s="9" t="str">
        <f t="shared" si="137"/>
        <v>South</v>
      </c>
    </row>
    <row r="8744" spans="6:10" x14ac:dyDescent="0.25">
      <c r="F8744" s="49">
        <v>41600</v>
      </c>
      <c r="G8744" s="45" t="s">
        <v>401</v>
      </c>
      <c r="H8744" s="45" t="s">
        <v>327</v>
      </c>
      <c r="I8744" s="50">
        <v>75</v>
      </c>
      <c r="J8744" s="9" t="str">
        <f t="shared" si="137"/>
        <v>East</v>
      </c>
    </row>
    <row r="8745" spans="6:10" x14ac:dyDescent="0.25">
      <c r="F8745" s="49">
        <v>41907</v>
      </c>
      <c r="G8745" s="45" t="s">
        <v>342</v>
      </c>
      <c r="H8745" s="45" t="s">
        <v>324</v>
      </c>
      <c r="I8745" s="50">
        <v>19.95</v>
      </c>
      <c r="J8745" s="9" t="str">
        <f t="shared" si="137"/>
        <v>MidWest</v>
      </c>
    </row>
    <row r="8746" spans="6:10" x14ac:dyDescent="0.25">
      <c r="F8746" s="49">
        <v>41638</v>
      </c>
      <c r="G8746" s="45" t="s">
        <v>329</v>
      </c>
      <c r="H8746" s="45" t="s">
        <v>7</v>
      </c>
      <c r="I8746" s="50">
        <v>68</v>
      </c>
      <c r="J8746" s="9" t="str">
        <f t="shared" si="137"/>
        <v>MidWest</v>
      </c>
    </row>
    <row r="8747" spans="6:10" x14ac:dyDescent="0.25">
      <c r="F8747" s="49">
        <v>41965</v>
      </c>
      <c r="G8747" s="45" t="s">
        <v>366</v>
      </c>
      <c r="H8747" s="45" t="s">
        <v>7</v>
      </c>
      <c r="I8747" s="50">
        <v>33.659999999999997</v>
      </c>
      <c r="J8747" s="9" t="str">
        <f t="shared" si="137"/>
        <v>West</v>
      </c>
    </row>
    <row r="8748" spans="6:10" x14ac:dyDescent="0.25">
      <c r="F8748" s="49">
        <v>41345</v>
      </c>
      <c r="G8748" s="45" t="s">
        <v>388</v>
      </c>
      <c r="H8748" s="45" t="s">
        <v>10</v>
      </c>
      <c r="I8748" s="50">
        <v>68.849999999999994</v>
      </c>
      <c r="J8748" s="9" t="str">
        <f t="shared" si="137"/>
        <v>West</v>
      </c>
    </row>
    <row r="8749" spans="6:10" x14ac:dyDescent="0.25">
      <c r="F8749" s="49">
        <v>41960</v>
      </c>
      <c r="G8749" s="45" t="s">
        <v>329</v>
      </c>
      <c r="H8749" s="45" t="s">
        <v>324</v>
      </c>
      <c r="I8749" s="50">
        <v>19.95</v>
      </c>
      <c r="J8749" s="9" t="str">
        <f t="shared" si="137"/>
        <v>MidWest</v>
      </c>
    </row>
    <row r="8750" spans="6:10" x14ac:dyDescent="0.25">
      <c r="F8750" s="49">
        <v>41976</v>
      </c>
      <c r="G8750" s="45" t="s">
        <v>340</v>
      </c>
      <c r="H8750" s="45" t="s">
        <v>349</v>
      </c>
      <c r="I8750" s="50">
        <v>42</v>
      </c>
      <c r="J8750" s="9" t="str">
        <f t="shared" si="137"/>
        <v>MidWest</v>
      </c>
    </row>
    <row r="8751" spans="6:10" x14ac:dyDescent="0.25">
      <c r="F8751" s="49">
        <v>41578</v>
      </c>
      <c r="G8751" s="45" t="s">
        <v>343</v>
      </c>
      <c r="H8751" s="45" t="s">
        <v>331</v>
      </c>
      <c r="I8751" s="50">
        <v>90</v>
      </c>
      <c r="J8751" s="9" t="str">
        <f t="shared" si="137"/>
        <v>West</v>
      </c>
    </row>
    <row r="8752" spans="6:10" x14ac:dyDescent="0.25">
      <c r="F8752" s="49">
        <v>41328</v>
      </c>
      <c r="G8752" s="45" t="s">
        <v>330</v>
      </c>
      <c r="H8752" s="45" t="s">
        <v>324</v>
      </c>
      <c r="I8752" s="50">
        <v>58.65</v>
      </c>
      <c r="J8752" s="9" t="str">
        <f t="shared" si="137"/>
        <v>East</v>
      </c>
    </row>
    <row r="8753" spans="6:10" x14ac:dyDescent="0.25">
      <c r="F8753" s="49">
        <v>41950</v>
      </c>
      <c r="G8753" s="45" t="s">
        <v>375</v>
      </c>
      <c r="H8753" s="45" t="s">
        <v>349</v>
      </c>
      <c r="I8753" s="50">
        <v>40.950000000000003</v>
      </c>
      <c r="J8753" s="9" t="str">
        <f t="shared" si="137"/>
        <v>East</v>
      </c>
    </row>
    <row r="8754" spans="6:10" x14ac:dyDescent="0.25">
      <c r="F8754" s="49">
        <v>41603</v>
      </c>
      <c r="G8754" s="45" t="s">
        <v>338</v>
      </c>
      <c r="H8754" s="45" t="s">
        <v>191</v>
      </c>
      <c r="I8754" s="50">
        <v>22.61</v>
      </c>
      <c r="J8754" s="9" t="str">
        <f t="shared" si="137"/>
        <v>South</v>
      </c>
    </row>
    <row r="8755" spans="6:10" x14ac:dyDescent="0.25">
      <c r="F8755" s="49">
        <v>41385</v>
      </c>
      <c r="G8755" s="45" t="s">
        <v>365</v>
      </c>
      <c r="H8755" s="45" t="s">
        <v>10</v>
      </c>
      <c r="I8755" s="50">
        <v>313.27</v>
      </c>
      <c r="J8755" s="9" t="str">
        <f t="shared" si="137"/>
        <v>West</v>
      </c>
    </row>
    <row r="8756" spans="6:10" x14ac:dyDescent="0.25">
      <c r="F8756" s="49">
        <v>41316</v>
      </c>
      <c r="G8756" s="45" t="s">
        <v>397</v>
      </c>
      <c r="H8756" s="45" t="s">
        <v>191</v>
      </c>
      <c r="I8756" s="50">
        <v>91.8</v>
      </c>
      <c r="J8756" s="9" t="str">
        <f t="shared" si="137"/>
        <v>West</v>
      </c>
    </row>
    <row r="8757" spans="6:10" x14ac:dyDescent="0.25">
      <c r="F8757" s="49">
        <v>41585</v>
      </c>
      <c r="G8757" s="45" t="s">
        <v>356</v>
      </c>
      <c r="H8757" s="45" t="s">
        <v>337</v>
      </c>
      <c r="I8757" s="50">
        <v>325</v>
      </c>
      <c r="J8757" s="9" t="str">
        <f t="shared" si="137"/>
        <v>MidWest</v>
      </c>
    </row>
    <row r="8758" spans="6:10" x14ac:dyDescent="0.25">
      <c r="F8758" s="49">
        <v>41964</v>
      </c>
      <c r="G8758" s="45" t="s">
        <v>363</v>
      </c>
      <c r="H8758" s="45" t="s">
        <v>349</v>
      </c>
      <c r="I8758" s="50">
        <v>41.37</v>
      </c>
      <c r="J8758" s="9" t="str">
        <f t="shared" si="137"/>
        <v>West</v>
      </c>
    </row>
    <row r="8759" spans="6:10" x14ac:dyDescent="0.25">
      <c r="F8759" s="49">
        <v>41628</v>
      </c>
      <c r="G8759" s="45" t="s">
        <v>369</v>
      </c>
      <c r="H8759" s="45" t="s">
        <v>10</v>
      </c>
      <c r="I8759" s="50">
        <v>45.9</v>
      </c>
      <c r="J8759" s="9" t="str">
        <f t="shared" si="137"/>
        <v>South</v>
      </c>
    </row>
    <row r="8760" spans="6:10" x14ac:dyDescent="0.25">
      <c r="F8760" s="49">
        <v>41615</v>
      </c>
      <c r="G8760" s="45" t="s">
        <v>360</v>
      </c>
      <c r="H8760" s="45" t="s">
        <v>324</v>
      </c>
      <c r="I8760" s="50">
        <v>58.95</v>
      </c>
      <c r="J8760" s="9" t="str">
        <f t="shared" si="137"/>
        <v>West</v>
      </c>
    </row>
    <row r="8761" spans="6:10" x14ac:dyDescent="0.25">
      <c r="F8761" s="49">
        <v>41959</v>
      </c>
      <c r="G8761" s="45" t="s">
        <v>360</v>
      </c>
      <c r="H8761" s="45" t="s">
        <v>191</v>
      </c>
      <c r="I8761" s="50">
        <v>67.819999999999993</v>
      </c>
      <c r="J8761" s="9" t="str">
        <f t="shared" si="137"/>
        <v>West</v>
      </c>
    </row>
    <row r="8762" spans="6:10" x14ac:dyDescent="0.25">
      <c r="F8762" s="49">
        <v>41746</v>
      </c>
      <c r="G8762" s="45" t="s">
        <v>375</v>
      </c>
      <c r="H8762" s="45" t="s">
        <v>327</v>
      </c>
      <c r="I8762" s="50">
        <v>50</v>
      </c>
      <c r="J8762" s="9" t="str">
        <f t="shared" si="137"/>
        <v>East</v>
      </c>
    </row>
    <row r="8763" spans="6:10" x14ac:dyDescent="0.25">
      <c r="F8763" s="49">
        <v>41999</v>
      </c>
      <c r="G8763" s="45" t="s">
        <v>383</v>
      </c>
      <c r="H8763" s="45" t="s">
        <v>7</v>
      </c>
      <c r="I8763" s="50">
        <v>102</v>
      </c>
      <c r="J8763" s="9" t="str">
        <f t="shared" si="137"/>
        <v>South</v>
      </c>
    </row>
    <row r="8764" spans="6:10" x14ac:dyDescent="0.25">
      <c r="F8764" s="49">
        <v>41605</v>
      </c>
      <c r="G8764" s="45" t="s">
        <v>375</v>
      </c>
      <c r="H8764" s="45" t="s">
        <v>7</v>
      </c>
      <c r="I8764" s="50">
        <v>68</v>
      </c>
      <c r="J8764" s="9" t="str">
        <f t="shared" si="137"/>
        <v>East</v>
      </c>
    </row>
    <row r="8765" spans="6:10" x14ac:dyDescent="0.25">
      <c r="F8765" s="49">
        <v>41580</v>
      </c>
      <c r="G8765" s="45" t="s">
        <v>356</v>
      </c>
      <c r="H8765" s="45" t="s">
        <v>10</v>
      </c>
      <c r="I8765" s="50">
        <v>22.95</v>
      </c>
      <c r="J8765" s="9" t="str">
        <f t="shared" si="137"/>
        <v>MidWest</v>
      </c>
    </row>
    <row r="8766" spans="6:10" x14ac:dyDescent="0.25">
      <c r="F8766" s="49">
        <v>42002</v>
      </c>
      <c r="G8766" s="45" t="s">
        <v>329</v>
      </c>
      <c r="H8766" s="45" t="s">
        <v>10</v>
      </c>
      <c r="I8766" s="50">
        <v>45.9</v>
      </c>
      <c r="J8766" s="9" t="str">
        <f t="shared" si="137"/>
        <v>MidWest</v>
      </c>
    </row>
    <row r="8767" spans="6:10" x14ac:dyDescent="0.25">
      <c r="F8767" s="49">
        <v>41305</v>
      </c>
      <c r="G8767" s="45" t="s">
        <v>399</v>
      </c>
      <c r="H8767" s="45" t="s">
        <v>7</v>
      </c>
      <c r="I8767" s="50">
        <v>102</v>
      </c>
      <c r="J8767" s="9" t="str">
        <f t="shared" si="137"/>
        <v>West</v>
      </c>
    </row>
    <row r="8768" spans="6:10" x14ac:dyDescent="0.25">
      <c r="F8768" s="49">
        <v>41972</v>
      </c>
      <c r="G8768" s="45" t="s">
        <v>329</v>
      </c>
      <c r="H8768" s="45" t="s">
        <v>7</v>
      </c>
      <c r="I8768" s="50">
        <v>66.3</v>
      </c>
      <c r="J8768" s="9" t="str">
        <f t="shared" si="137"/>
        <v>MidWest</v>
      </c>
    </row>
    <row r="8769" spans="6:10" x14ac:dyDescent="0.25">
      <c r="F8769" s="49">
        <v>41610</v>
      </c>
      <c r="G8769" s="45" t="s">
        <v>340</v>
      </c>
      <c r="H8769" s="45" t="s">
        <v>349</v>
      </c>
      <c r="I8769" s="50">
        <v>61.43</v>
      </c>
      <c r="J8769" s="9" t="str">
        <f t="shared" si="137"/>
        <v>MidWest</v>
      </c>
    </row>
    <row r="8770" spans="6:10" x14ac:dyDescent="0.25">
      <c r="F8770" s="49">
        <v>41604</v>
      </c>
      <c r="G8770" s="45" t="s">
        <v>328</v>
      </c>
      <c r="H8770" s="45" t="s">
        <v>10</v>
      </c>
      <c r="I8770" s="50">
        <v>68.849999999999994</v>
      </c>
      <c r="J8770" s="9" t="str">
        <f t="shared" si="137"/>
        <v>MidWest</v>
      </c>
    </row>
    <row r="8771" spans="6:10" x14ac:dyDescent="0.25">
      <c r="F8771" s="49">
        <v>41986</v>
      </c>
      <c r="G8771" s="45" t="s">
        <v>404</v>
      </c>
      <c r="H8771" s="45" t="s">
        <v>347</v>
      </c>
      <c r="I8771" s="50">
        <v>54.45</v>
      </c>
      <c r="J8771" s="9" t="str">
        <f t="shared" si="137"/>
        <v>MidWest</v>
      </c>
    </row>
    <row r="8772" spans="6:10" x14ac:dyDescent="0.25">
      <c r="F8772" s="49">
        <v>41977</v>
      </c>
      <c r="G8772" s="45" t="s">
        <v>363</v>
      </c>
      <c r="H8772" s="45" t="s">
        <v>7</v>
      </c>
      <c r="I8772" s="50">
        <v>799.68</v>
      </c>
      <c r="J8772" s="9" t="str">
        <f t="shared" ref="J8772:J8835" si="138">VLOOKUP(G8772,$A$4:$B$75,2,0)</f>
        <v>West</v>
      </c>
    </row>
    <row r="8773" spans="6:10" x14ac:dyDescent="0.25">
      <c r="F8773" s="49">
        <v>41624</v>
      </c>
      <c r="G8773" s="45" t="s">
        <v>372</v>
      </c>
      <c r="H8773" s="45" t="s">
        <v>10</v>
      </c>
      <c r="I8773" s="50">
        <v>67.819999999999993</v>
      </c>
      <c r="J8773" s="9" t="str">
        <f t="shared" si="138"/>
        <v>West</v>
      </c>
    </row>
    <row r="8774" spans="6:10" x14ac:dyDescent="0.25">
      <c r="F8774" s="49">
        <v>41996</v>
      </c>
      <c r="G8774" s="45" t="s">
        <v>368</v>
      </c>
      <c r="H8774" s="45" t="s">
        <v>327</v>
      </c>
      <c r="I8774" s="50">
        <v>100</v>
      </c>
      <c r="J8774" s="9" t="str">
        <f t="shared" si="138"/>
        <v>West</v>
      </c>
    </row>
    <row r="8775" spans="6:10" x14ac:dyDescent="0.25">
      <c r="F8775" s="49">
        <v>41956</v>
      </c>
      <c r="G8775" s="45" t="s">
        <v>373</v>
      </c>
      <c r="H8775" s="45" t="s">
        <v>331</v>
      </c>
      <c r="I8775" s="50">
        <v>29.25</v>
      </c>
      <c r="J8775" s="9" t="str">
        <f t="shared" si="138"/>
        <v>MidWest</v>
      </c>
    </row>
    <row r="8776" spans="6:10" x14ac:dyDescent="0.25">
      <c r="F8776" s="49">
        <v>41714</v>
      </c>
      <c r="G8776" s="45" t="s">
        <v>384</v>
      </c>
      <c r="H8776" s="45" t="s">
        <v>327</v>
      </c>
      <c r="I8776" s="50">
        <v>49.25</v>
      </c>
      <c r="J8776" s="9" t="str">
        <f t="shared" si="138"/>
        <v>East</v>
      </c>
    </row>
    <row r="8777" spans="6:10" x14ac:dyDescent="0.25">
      <c r="F8777" s="49">
        <v>41597</v>
      </c>
      <c r="G8777" s="45" t="s">
        <v>393</v>
      </c>
      <c r="H8777" s="45" t="s">
        <v>347</v>
      </c>
      <c r="I8777" s="50">
        <v>296.45</v>
      </c>
      <c r="J8777" s="9" t="str">
        <f t="shared" si="138"/>
        <v>MidWest</v>
      </c>
    </row>
    <row r="8778" spans="6:10" x14ac:dyDescent="0.25">
      <c r="F8778" s="49">
        <v>41617</v>
      </c>
      <c r="G8778" s="45" t="s">
        <v>335</v>
      </c>
      <c r="H8778" s="45" t="s">
        <v>331</v>
      </c>
      <c r="I8778" s="50">
        <v>263.25</v>
      </c>
      <c r="J8778" s="9" t="str">
        <f t="shared" si="138"/>
        <v>West</v>
      </c>
    </row>
    <row r="8779" spans="6:10" x14ac:dyDescent="0.25">
      <c r="F8779" s="49">
        <v>41930</v>
      </c>
      <c r="G8779" s="45" t="s">
        <v>398</v>
      </c>
      <c r="H8779" s="45" t="s">
        <v>334</v>
      </c>
      <c r="I8779" s="50">
        <v>46.3</v>
      </c>
      <c r="J8779" s="9" t="str">
        <f t="shared" si="138"/>
        <v>East</v>
      </c>
    </row>
    <row r="8780" spans="6:10" x14ac:dyDescent="0.25">
      <c r="F8780" s="49">
        <v>41313</v>
      </c>
      <c r="G8780" s="45" t="s">
        <v>329</v>
      </c>
      <c r="H8780" s="45" t="s">
        <v>337</v>
      </c>
      <c r="I8780" s="50">
        <v>100</v>
      </c>
      <c r="J8780" s="9" t="str">
        <f t="shared" si="138"/>
        <v>MidWest</v>
      </c>
    </row>
    <row r="8781" spans="6:10" x14ac:dyDescent="0.25">
      <c r="F8781" s="49">
        <v>41998</v>
      </c>
      <c r="G8781" s="45" t="s">
        <v>354</v>
      </c>
      <c r="H8781" s="45" t="s">
        <v>324</v>
      </c>
      <c r="I8781" s="50">
        <v>58.05</v>
      </c>
      <c r="J8781" s="9" t="str">
        <f t="shared" si="138"/>
        <v>MidWest</v>
      </c>
    </row>
    <row r="8782" spans="6:10" x14ac:dyDescent="0.25">
      <c r="F8782" s="49">
        <v>41611</v>
      </c>
      <c r="G8782" s="45" t="s">
        <v>374</v>
      </c>
      <c r="H8782" s="45" t="s">
        <v>7</v>
      </c>
      <c r="I8782" s="50">
        <v>67.319999999999993</v>
      </c>
      <c r="J8782" s="9" t="str">
        <f t="shared" si="138"/>
        <v>West</v>
      </c>
    </row>
    <row r="8783" spans="6:10" x14ac:dyDescent="0.25">
      <c r="F8783" s="49">
        <v>41384</v>
      </c>
      <c r="G8783" s="45" t="s">
        <v>402</v>
      </c>
      <c r="H8783" s="45" t="s">
        <v>324</v>
      </c>
      <c r="I8783" s="50">
        <v>58.65</v>
      </c>
      <c r="J8783" s="9" t="str">
        <f t="shared" si="138"/>
        <v>South</v>
      </c>
    </row>
    <row r="8784" spans="6:10" x14ac:dyDescent="0.25">
      <c r="F8784" s="49">
        <v>41592</v>
      </c>
      <c r="G8784" s="45" t="s">
        <v>398</v>
      </c>
      <c r="H8784" s="45" t="s">
        <v>327</v>
      </c>
      <c r="I8784" s="50">
        <v>72.75</v>
      </c>
      <c r="J8784" s="9" t="str">
        <f t="shared" si="138"/>
        <v>East</v>
      </c>
    </row>
    <row r="8785" spans="6:10" x14ac:dyDescent="0.25">
      <c r="F8785" s="49">
        <v>41989</v>
      </c>
      <c r="G8785" s="45" t="s">
        <v>360</v>
      </c>
      <c r="H8785" s="45" t="s">
        <v>7</v>
      </c>
      <c r="I8785" s="50">
        <v>399.84</v>
      </c>
      <c r="J8785" s="9" t="str">
        <f t="shared" si="138"/>
        <v>West</v>
      </c>
    </row>
    <row r="8786" spans="6:10" x14ac:dyDescent="0.25">
      <c r="F8786" s="49">
        <v>41958</v>
      </c>
      <c r="G8786" s="45" t="s">
        <v>342</v>
      </c>
      <c r="H8786" s="45" t="s">
        <v>10</v>
      </c>
      <c r="I8786" s="50">
        <v>68.849999999999994</v>
      </c>
      <c r="J8786" s="9" t="str">
        <f t="shared" si="138"/>
        <v>MidWest</v>
      </c>
    </row>
    <row r="8787" spans="6:10" x14ac:dyDescent="0.25">
      <c r="F8787" s="49">
        <v>41584</v>
      </c>
      <c r="G8787" s="45" t="s">
        <v>368</v>
      </c>
      <c r="H8787" s="45" t="s">
        <v>371</v>
      </c>
      <c r="I8787" s="50">
        <v>57</v>
      </c>
      <c r="J8787" s="9" t="str">
        <f t="shared" si="138"/>
        <v>West</v>
      </c>
    </row>
    <row r="8788" spans="6:10" x14ac:dyDescent="0.25">
      <c r="F8788" s="49">
        <v>41957</v>
      </c>
      <c r="G8788" s="45" t="s">
        <v>323</v>
      </c>
      <c r="H8788" s="45" t="s">
        <v>327</v>
      </c>
      <c r="I8788" s="50">
        <v>49.25</v>
      </c>
      <c r="J8788" s="9" t="str">
        <f t="shared" si="138"/>
        <v>MidWest</v>
      </c>
    </row>
    <row r="8789" spans="6:10" x14ac:dyDescent="0.25">
      <c r="F8789" s="49">
        <v>41612</v>
      </c>
      <c r="G8789" s="45" t="s">
        <v>338</v>
      </c>
      <c r="H8789" s="45" t="s">
        <v>324</v>
      </c>
      <c r="I8789" s="50">
        <v>58.35</v>
      </c>
      <c r="J8789" s="9" t="str">
        <f t="shared" si="138"/>
        <v>South</v>
      </c>
    </row>
    <row r="8790" spans="6:10" x14ac:dyDescent="0.25">
      <c r="F8790" s="49">
        <v>41614</v>
      </c>
      <c r="G8790" s="45" t="s">
        <v>383</v>
      </c>
      <c r="H8790" s="45" t="s">
        <v>337</v>
      </c>
      <c r="I8790" s="50">
        <v>24.25</v>
      </c>
      <c r="J8790" s="9" t="str">
        <f t="shared" si="138"/>
        <v>South</v>
      </c>
    </row>
    <row r="8791" spans="6:10" x14ac:dyDescent="0.25">
      <c r="F8791" s="49">
        <v>41914</v>
      </c>
      <c r="G8791" s="45" t="s">
        <v>346</v>
      </c>
      <c r="H8791" s="45" t="s">
        <v>7</v>
      </c>
      <c r="I8791" s="50">
        <v>33.49</v>
      </c>
      <c r="J8791" s="9" t="str">
        <f t="shared" si="138"/>
        <v>MidWest</v>
      </c>
    </row>
    <row r="8792" spans="6:10" x14ac:dyDescent="0.25">
      <c r="F8792" s="49">
        <v>41994</v>
      </c>
      <c r="G8792" s="45" t="s">
        <v>368</v>
      </c>
      <c r="H8792" s="45" t="s">
        <v>327</v>
      </c>
      <c r="I8792" s="50">
        <v>50</v>
      </c>
      <c r="J8792" s="9" t="str">
        <f t="shared" si="138"/>
        <v>West</v>
      </c>
    </row>
    <row r="8793" spans="6:10" x14ac:dyDescent="0.25">
      <c r="F8793" s="49">
        <v>41621</v>
      </c>
      <c r="G8793" s="45" t="s">
        <v>333</v>
      </c>
      <c r="H8793" s="45" t="s">
        <v>324</v>
      </c>
      <c r="I8793" s="50">
        <v>58.65</v>
      </c>
      <c r="J8793" s="9" t="str">
        <f t="shared" si="138"/>
        <v>MidWest</v>
      </c>
    </row>
    <row r="8794" spans="6:10" x14ac:dyDescent="0.25">
      <c r="F8794" s="49">
        <v>41487</v>
      </c>
      <c r="G8794" s="45" t="s">
        <v>375</v>
      </c>
      <c r="H8794" s="45" t="s">
        <v>334</v>
      </c>
      <c r="I8794" s="50">
        <v>70.5</v>
      </c>
      <c r="J8794" s="9" t="str">
        <f t="shared" si="138"/>
        <v>East</v>
      </c>
    </row>
    <row r="8795" spans="6:10" x14ac:dyDescent="0.25">
      <c r="F8795" s="49">
        <v>41294</v>
      </c>
      <c r="G8795" s="45" t="s">
        <v>346</v>
      </c>
      <c r="H8795" s="45" t="s">
        <v>7</v>
      </c>
      <c r="I8795" s="50">
        <v>102</v>
      </c>
      <c r="J8795" s="9" t="str">
        <f t="shared" si="138"/>
        <v>MidWest</v>
      </c>
    </row>
    <row r="8796" spans="6:10" x14ac:dyDescent="0.25">
      <c r="F8796" s="49">
        <v>41610</v>
      </c>
      <c r="G8796" s="45" t="s">
        <v>338</v>
      </c>
      <c r="H8796" s="45" t="s">
        <v>331</v>
      </c>
      <c r="I8796" s="50">
        <v>750</v>
      </c>
      <c r="J8796" s="9" t="str">
        <f t="shared" si="138"/>
        <v>South</v>
      </c>
    </row>
    <row r="8797" spans="6:10" x14ac:dyDescent="0.25">
      <c r="F8797" s="49">
        <v>41877</v>
      </c>
      <c r="G8797" s="45" t="s">
        <v>360</v>
      </c>
      <c r="H8797" s="45" t="s">
        <v>7</v>
      </c>
      <c r="I8797" s="50">
        <v>714</v>
      </c>
      <c r="J8797" s="9" t="str">
        <f t="shared" si="138"/>
        <v>West</v>
      </c>
    </row>
    <row r="8798" spans="6:10" x14ac:dyDescent="0.25">
      <c r="F8798" s="49">
        <v>41625</v>
      </c>
      <c r="G8798" s="45" t="s">
        <v>378</v>
      </c>
      <c r="H8798" s="45" t="s">
        <v>324</v>
      </c>
      <c r="I8798" s="50">
        <v>58.95</v>
      </c>
      <c r="J8798" s="9" t="str">
        <f t="shared" si="138"/>
        <v>South</v>
      </c>
    </row>
    <row r="8799" spans="6:10" x14ac:dyDescent="0.25">
      <c r="F8799" s="49">
        <v>41603</v>
      </c>
      <c r="G8799" s="45" t="s">
        <v>390</v>
      </c>
      <c r="H8799" s="45" t="s">
        <v>324</v>
      </c>
      <c r="I8799" s="50">
        <v>58.35</v>
      </c>
      <c r="J8799" s="9" t="str">
        <f t="shared" si="138"/>
        <v>South</v>
      </c>
    </row>
    <row r="8800" spans="6:10" x14ac:dyDescent="0.25">
      <c r="F8800" s="49">
        <v>41619</v>
      </c>
      <c r="G8800" s="45" t="s">
        <v>375</v>
      </c>
      <c r="H8800" s="45" t="s">
        <v>349</v>
      </c>
      <c r="I8800" s="50">
        <v>20.37</v>
      </c>
      <c r="J8800" s="9" t="str">
        <f t="shared" si="138"/>
        <v>East</v>
      </c>
    </row>
    <row r="8801" spans="6:10" x14ac:dyDescent="0.25">
      <c r="F8801" s="49">
        <v>41950</v>
      </c>
      <c r="G8801" s="45" t="s">
        <v>386</v>
      </c>
      <c r="H8801" s="45" t="s">
        <v>191</v>
      </c>
      <c r="I8801" s="50">
        <v>44.52</v>
      </c>
      <c r="J8801" s="9" t="str">
        <f t="shared" si="138"/>
        <v>MidWest</v>
      </c>
    </row>
    <row r="8802" spans="6:10" x14ac:dyDescent="0.25">
      <c r="F8802" s="49">
        <v>41986</v>
      </c>
      <c r="G8802" s="45" t="s">
        <v>348</v>
      </c>
      <c r="H8802" s="45" t="s">
        <v>10</v>
      </c>
      <c r="I8802" s="50">
        <v>67.13</v>
      </c>
      <c r="J8802" s="9" t="str">
        <f t="shared" si="138"/>
        <v>South</v>
      </c>
    </row>
    <row r="8803" spans="6:10" x14ac:dyDescent="0.25">
      <c r="F8803" s="49">
        <v>41638</v>
      </c>
      <c r="G8803" s="45" t="s">
        <v>365</v>
      </c>
      <c r="H8803" s="45" t="s">
        <v>10</v>
      </c>
      <c r="I8803" s="50">
        <v>68.849999999999994</v>
      </c>
      <c r="J8803" s="9" t="str">
        <f t="shared" si="138"/>
        <v>West</v>
      </c>
    </row>
    <row r="8804" spans="6:10" x14ac:dyDescent="0.25">
      <c r="F8804" s="49">
        <v>41961</v>
      </c>
      <c r="G8804" s="45" t="s">
        <v>344</v>
      </c>
      <c r="H8804" s="45" t="s">
        <v>10</v>
      </c>
      <c r="I8804" s="50">
        <v>44.52</v>
      </c>
      <c r="J8804" s="9" t="str">
        <f t="shared" si="138"/>
        <v>West</v>
      </c>
    </row>
    <row r="8805" spans="6:10" x14ac:dyDescent="0.25">
      <c r="F8805" s="49">
        <v>41964</v>
      </c>
      <c r="G8805" s="45" t="s">
        <v>356</v>
      </c>
      <c r="H8805" s="45" t="s">
        <v>324</v>
      </c>
      <c r="I8805" s="50">
        <v>39.9</v>
      </c>
      <c r="J8805" s="9" t="str">
        <f t="shared" si="138"/>
        <v>MidWest</v>
      </c>
    </row>
    <row r="8806" spans="6:10" x14ac:dyDescent="0.25">
      <c r="F8806" s="49">
        <v>41964</v>
      </c>
      <c r="G8806" s="45" t="s">
        <v>363</v>
      </c>
      <c r="H8806" s="45" t="s">
        <v>334</v>
      </c>
      <c r="I8806" s="50">
        <v>69.8</v>
      </c>
      <c r="J8806" s="9" t="str">
        <f t="shared" si="138"/>
        <v>West</v>
      </c>
    </row>
    <row r="8807" spans="6:10" x14ac:dyDescent="0.25">
      <c r="F8807" s="49">
        <v>41995</v>
      </c>
      <c r="G8807" s="45" t="s">
        <v>404</v>
      </c>
      <c r="H8807" s="45" t="s">
        <v>347</v>
      </c>
      <c r="I8807" s="50">
        <v>27.09</v>
      </c>
      <c r="J8807" s="9" t="str">
        <f t="shared" si="138"/>
        <v>MidWest</v>
      </c>
    </row>
    <row r="8808" spans="6:10" x14ac:dyDescent="0.25">
      <c r="F8808" s="49">
        <v>41872</v>
      </c>
      <c r="G8808" s="45" t="s">
        <v>338</v>
      </c>
      <c r="H8808" s="45" t="s">
        <v>10</v>
      </c>
      <c r="I8808" s="50">
        <v>68.849999999999994</v>
      </c>
      <c r="J8808" s="9" t="str">
        <f t="shared" si="138"/>
        <v>South</v>
      </c>
    </row>
    <row r="8809" spans="6:10" x14ac:dyDescent="0.25">
      <c r="F8809" s="49">
        <v>41955</v>
      </c>
      <c r="G8809" s="45" t="s">
        <v>356</v>
      </c>
      <c r="H8809" s="45" t="s">
        <v>324</v>
      </c>
      <c r="I8809" s="50">
        <v>39.1</v>
      </c>
      <c r="J8809" s="9" t="str">
        <f t="shared" si="138"/>
        <v>MidWest</v>
      </c>
    </row>
    <row r="8810" spans="6:10" x14ac:dyDescent="0.25">
      <c r="F8810" s="49">
        <v>41909</v>
      </c>
      <c r="G8810" s="45" t="s">
        <v>380</v>
      </c>
      <c r="H8810" s="45" t="s">
        <v>10</v>
      </c>
      <c r="I8810" s="50">
        <v>44.75</v>
      </c>
      <c r="J8810" s="9" t="str">
        <f t="shared" si="138"/>
        <v>South</v>
      </c>
    </row>
    <row r="8811" spans="6:10" x14ac:dyDescent="0.25">
      <c r="F8811" s="49">
        <v>41532</v>
      </c>
      <c r="G8811" s="45" t="s">
        <v>368</v>
      </c>
      <c r="H8811" s="45" t="s">
        <v>10</v>
      </c>
      <c r="I8811" s="50">
        <v>22.95</v>
      </c>
      <c r="J8811" s="9" t="str">
        <f t="shared" si="138"/>
        <v>West</v>
      </c>
    </row>
    <row r="8812" spans="6:10" x14ac:dyDescent="0.25">
      <c r="F8812" s="49">
        <v>41761</v>
      </c>
      <c r="G8812" s="45" t="s">
        <v>358</v>
      </c>
      <c r="H8812" s="45" t="s">
        <v>191</v>
      </c>
      <c r="I8812" s="50">
        <v>22.95</v>
      </c>
      <c r="J8812" s="9" t="str">
        <f t="shared" si="138"/>
        <v>MidWest</v>
      </c>
    </row>
    <row r="8813" spans="6:10" x14ac:dyDescent="0.25">
      <c r="F8813" s="49">
        <v>42004</v>
      </c>
      <c r="G8813" s="45" t="s">
        <v>352</v>
      </c>
      <c r="H8813" s="45" t="s">
        <v>337</v>
      </c>
      <c r="I8813" s="50">
        <v>49.5</v>
      </c>
      <c r="J8813" s="9" t="str">
        <f t="shared" si="138"/>
        <v>MidWest</v>
      </c>
    </row>
    <row r="8814" spans="6:10" x14ac:dyDescent="0.25">
      <c r="F8814" s="49">
        <v>41812</v>
      </c>
      <c r="G8814" s="45" t="s">
        <v>363</v>
      </c>
      <c r="H8814" s="45" t="s">
        <v>10</v>
      </c>
      <c r="I8814" s="50">
        <v>380.4</v>
      </c>
      <c r="J8814" s="9" t="str">
        <f t="shared" si="138"/>
        <v>West</v>
      </c>
    </row>
    <row r="8815" spans="6:10" x14ac:dyDescent="0.25">
      <c r="F8815" s="49">
        <v>41975</v>
      </c>
      <c r="G8815" s="45" t="s">
        <v>342</v>
      </c>
      <c r="H8815" s="45" t="s">
        <v>337</v>
      </c>
      <c r="I8815" s="50">
        <v>48.5</v>
      </c>
      <c r="J8815" s="9" t="str">
        <f t="shared" si="138"/>
        <v>MidWest</v>
      </c>
    </row>
    <row r="8816" spans="6:10" x14ac:dyDescent="0.25">
      <c r="F8816" s="49">
        <v>41954</v>
      </c>
      <c r="G8816" s="45" t="s">
        <v>402</v>
      </c>
      <c r="H8816" s="45" t="s">
        <v>337</v>
      </c>
      <c r="I8816" s="50">
        <v>73.88</v>
      </c>
      <c r="J8816" s="9" t="str">
        <f t="shared" si="138"/>
        <v>South</v>
      </c>
    </row>
    <row r="8817" spans="6:10" x14ac:dyDescent="0.25">
      <c r="F8817" s="49">
        <v>41621</v>
      </c>
      <c r="G8817" s="45" t="s">
        <v>385</v>
      </c>
      <c r="H8817" s="45" t="s">
        <v>191</v>
      </c>
      <c r="I8817" s="50">
        <v>45.21</v>
      </c>
      <c r="J8817" s="9" t="str">
        <f t="shared" si="138"/>
        <v>MidWest</v>
      </c>
    </row>
    <row r="8818" spans="6:10" x14ac:dyDescent="0.25">
      <c r="F8818" s="49">
        <v>42003</v>
      </c>
      <c r="G8818" s="45" t="s">
        <v>375</v>
      </c>
      <c r="H8818" s="45" t="s">
        <v>331</v>
      </c>
      <c r="I8818" s="50">
        <v>88.65</v>
      </c>
      <c r="J8818" s="9" t="str">
        <f t="shared" si="138"/>
        <v>East</v>
      </c>
    </row>
    <row r="8819" spans="6:10" x14ac:dyDescent="0.25">
      <c r="F8819" s="49">
        <v>41888</v>
      </c>
      <c r="G8819" s="45" t="s">
        <v>338</v>
      </c>
      <c r="H8819" s="45" t="s">
        <v>324</v>
      </c>
      <c r="I8819" s="50">
        <v>39.9</v>
      </c>
      <c r="J8819" s="9" t="str">
        <f t="shared" si="138"/>
        <v>South</v>
      </c>
    </row>
    <row r="8820" spans="6:10" x14ac:dyDescent="0.25">
      <c r="F8820" s="49">
        <v>41328</v>
      </c>
      <c r="G8820" s="45" t="s">
        <v>374</v>
      </c>
      <c r="H8820" s="45" t="s">
        <v>347</v>
      </c>
      <c r="I8820" s="50">
        <v>80.44</v>
      </c>
      <c r="J8820" s="9" t="str">
        <f t="shared" si="138"/>
        <v>West</v>
      </c>
    </row>
    <row r="8821" spans="6:10" x14ac:dyDescent="0.25">
      <c r="F8821" s="49">
        <v>41452</v>
      </c>
      <c r="G8821" s="45" t="s">
        <v>326</v>
      </c>
      <c r="H8821" s="45" t="s">
        <v>10</v>
      </c>
      <c r="I8821" s="50">
        <v>378.45</v>
      </c>
      <c r="J8821" s="9" t="str">
        <f t="shared" si="138"/>
        <v>West</v>
      </c>
    </row>
    <row r="8822" spans="6:10" x14ac:dyDescent="0.25">
      <c r="F8822" s="49">
        <v>41625</v>
      </c>
      <c r="G8822" s="45" t="s">
        <v>379</v>
      </c>
      <c r="H8822" s="45" t="s">
        <v>349</v>
      </c>
      <c r="I8822" s="50">
        <v>20.37</v>
      </c>
      <c r="J8822" s="9" t="str">
        <f t="shared" si="138"/>
        <v>East</v>
      </c>
    </row>
    <row r="8823" spans="6:10" x14ac:dyDescent="0.25">
      <c r="F8823" s="49">
        <v>41621</v>
      </c>
      <c r="G8823" s="45" t="s">
        <v>342</v>
      </c>
      <c r="H8823" s="45" t="s">
        <v>337</v>
      </c>
      <c r="I8823" s="50">
        <v>50</v>
      </c>
      <c r="J8823" s="9" t="str">
        <f t="shared" si="138"/>
        <v>MidWest</v>
      </c>
    </row>
    <row r="8824" spans="6:10" x14ac:dyDescent="0.25">
      <c r="F8824" s="49">
        <v>41965</v>
      </c>
      <c r="G8824" s="45" t="s">
        <v>330</v>
      </c>
      <c r="H8824" s="45" t="s">
        <v>324</v>
      </c>
      <c r="I8824" s="50">
        <v>58.95</v>
      </c>
      <c r="J8824" s="9" t="str">
        <f t="shared" si="138"/>
        <v>East</v>
      </c>
    </row>
    <row r="8825" spans="6:10" x14ac:dyDescent="0.25">
      <c r="F8825" s="49">
        <v>41959</v>
      </c>
      <c r="G8825" s="45" t="s">
        <v>368</v>
      </c>
      <c r="H8825" s="45" t="s">
        <v>349</v>
      </c>
      <c r="I8825" s="50">
        <v>273</v>
      </c>
      <c r="J8825" s="9" t="str">
        <f t="shared" si="138"/>
        <v>West</v>
      </c>
    </row>
    <row r="8826" spans="6:10" x14ac:dyDescent="0.25">
      <c r="F8826" s="49">
        <v>41688</v>
      </c>
      <c r="G8826" s="45" t="s">
        <v>386</v>
      </c>
      <c r="H8826" s="45" t="s">
        <v>191</v>
      </c>
      <c r="I8826" s="50">
        <v>45.9</v>
      </c>
      <c r="J8826" s="9" t="str">
        <f t="shared" si="138"/>
        <v>MidWest</v>
      </c>
    </row>
    <row r="8827" spans="6:10" x14ac:dyDescent="0.25">
      <c r="F8827" s="49">
        <v>41597</v>
      </c>
      <c r="G8827" s="45" t="s">
        <v>388</v>
      </c>
      <c r="H8827" s="45" t="s">
        <v>334</v>
      </c>
      <c r="I8827" s="50">
        <v>70.5</v>
      </c>
      <c r="J8827" s="9" t="str">
        <f t="shared" si="138"/>
        <v>West</v>
      </c>
    </row>
    <row r="8828" spans="6:10" x14ac:dyDescent="0.25">
      <c r="F8828" s="49">
        <v>41590</v>
      </c>
      <c r="G8828" s="45" t="s">
        <v>392</v>
      </c>
      <c r="H8828" s="45" t="s">
        <v>10</v>
      </c>
      <c r="I8828" s="50">
        <v>45.44</v>
      </c>
      <c r="J8828" s="9" t="str">
        <f t="shared" si="138"/>
        <v>South</v>
      </c>
    </row>
    <row r="8829" spans="6:10" x14ac:dyDescent="0.25">
      <c r="F8829" s="49">
        <v>41705</v>
      </c>
      <c r="G8829" s="45" t="s">
        <v>329</v>
      </c>
      <c r="H8829" s="45" t="s">
        <v>7</v>
      </c>
      <c r="I8829" s="50">
        <v>68</v>
      </c>
      <c r="J8829" s="9" t="str">
        <f t="shared" si="138"/>
        <v>MidWest</v>
      </c>
    </row>
    <row r="8830" spans="6:10" x14ac:dyDescent="0.25">
      <c r="F8830" s="49">
        <v>41583</v>
      </c>
      <c r="G8830" s="45" t="s">
        <v>352</v>
      </c>
      <c r="H8830" s="45" t="s">
        <v>321</v>
      </c>
      <c r="I8830" s="50">
        <v>156.69999999999999</v>
      </c>
      <c r="J8830" s="9" t="str">
        <f t="shared" si="138"/>
        <v>MidWest</v>
      </c>
    </row>
    <row r="8831" spans="6:10" x14ac:dyDescent="0.25">
      <c r="F8831" s="49">
        <v>41497</v>
      </c>
      <c r="G8831" s="45" t="s">
        <v>330</v>
      </c>
      <c r="H8831" s="45" t="s">
        <v>324</v>
      </c>
      <c r="I8831" s="50">
        <v>38.9</v>
      </c>
      <c r="J8831" s="9" t="str">
        <f t="shared" si="138"/>
        <v>East</v>
      </c>
    </row>
    <row r="8832" spans="6:10" x14ac:dyDescent="0.25">
      <c r="F8832" s="49">
        <v>41408</v>
      </c>
      <c r="G8832" s="45" t="s">
        <v>381</v>
      </c>
      <c r="H8832" s="45" t="s">
        <v>337</v>
      </c>
      <c r="I8832" s="50">
        <v>73.5</v>
      </c>
      <c r="J8832" s="9" t="str">
        <f t="shared" si="138"/>
        <v>MidWest</v>
      </c>
    </row>
    <row r="8833" spans="6:10" x14ac:dyDescent="0.25">
      <c r="F8833" s="49">
        <v>41996</v>
      </c>
      <c r="G8833" s="45" t="s">
        <v>343</v>
      </c>
      <c r="H8833" s="45" t="s">
        <v>331</v>
      </c>
      <c r="I8833" s="50">
        <v>58.2</v>
      </c>
      <c r="J8833" s="9" t="str">
        <f t="shared" si="138"/>
        <v>West</v>
      </c>
    </row>
    <row r="8834" spans="6:10" x14ac:dyDescent="0.25">
      <c r="F8834" s="49">
        <v>42004</v>
      </c>
      <c r="G8834" s="45" t="s">
        <v>328</v>
      </c>
      <c r="H8834" s="45" t="s">
        <v>191</v>
      </c>
      <c r="I8834" s="50">
        <v>45.21</v>
      </c>
      <c r="J8834" s="9" t="str">
        <f t="shared" si="138"/>
        <v>MidWest</v>
      </c>
    </row>
    <row r="8835" spans="6:10" x14ac:dyDescent="0.25">
      <c r="F8835" s="49">
        <v>41388</v>
      </c>
      <c r="G8835" s="45" t="s">
        <v>356</v>
      </c>
      <c r="H8835" s="45" t="s">
        <v>10</v>
      </c>
      <c r="I8835" s="50">
        <v>22.95</v>
      </c>
      <c r="J8835" s="9" t="str">
        <f t="shared" si="138"/>
        <v>MidWest</v>
      </c>
    </row>
    <row r="8836" spans="6:10" x14ac:dyDescent="0.25">
      <c r="F8836" s="49">
        <v>41975</v>
      </c>
      <c r="G8836" s="45" t="s">
        <v>342</v>
      </c>
      <c r="H8836" s="45" t="s">
        <v>7</v>
      </c>
      <c r="I8836" s="50">
        <v>32.979999999999997</v>
      </c>
      <c r="J8836" s="9" t="str">
        <f t="shared" ref="J8836:J8899" si="139">VLOOKUP(G8836,$A$4:$B$75,2,0)</f>
        <v>MidWest</v>
      </c>
    </row>
    <row r="8837" spans="6:10" x14ac:dyDescent="0.25">
      <c r="F8837" s="49">
        <v>42001</v>
      </c>
      <c r="G8837" s="45" t="s">
        <v>390</v>
      </c>
      <c r="H8837" s="45" t="s">
        <v>349</v>
      </c>
      <c r="I8837" s="50">
        <v>63</v>
      </c>
      <c r="J8837" s="9" t="str">
        <f t="shared" si="139"/>
        <v>South</v>
      </c>
    </row>
    <row r="8838" spans="6:10" x14ac:dyDescent="0.25">
      <c r="F8838" s="49">
        <v>41628</v>
      </c>
      <c r="G8838" s="45" t="s">
        <v>338</v>
      </c>
      <c r="H8838" s="45" t="s">
        <v>334</v>
      </c>
      <c r="I8838" s="50">
        <v>23.5</v>
      </c>
      <c r="J8838" s="9" t="str">
        <f t="shared" si="139"/>
        <v>South</v>
      </c>
    </row>
    <row r="8839" spans="6:10" x14ac:dyDescent="0.25">
      <c r="F8839" s="49">
        <v>41976</v>
      </c>
      <c r="G8839" s="45" t="s">
        <v>374</v>
      </c>
      <c r="H8839" s="45" t="s">
        <v>324</v>
      </c>
      <c r="I8839" s="50">
        <v>58.35</v>
      </c>
      <c r="J8839" s="9" t="str">
        <f t="shared" si="139"/>
        <v>West</v>
      </c>
    </row>
    <row r="8840" spans="6:10" x14ac:dyDescent="0.25">
      <c r="F8840" s="49">
        <v>41978</v>
      </c>
      <c r="G8840" s="45" t="s">
        <v>326</v>
      </c>
      <c r="H8840" s="45" t="s">
        <v>327</v>
      </c>
      <c r="I8840" s="50">
        <v>49</v>
      </c>
      <c r="J8840" s="9" t="str">
        <f t="shared" si="139"/>
        <v>West</v>
      </c>
    </row>
    <row r="8841" spans="6:10" x14ac:dyDescent="0.25">
      <c r="F8841" s="49">
        <v>41962</v>
      </c>
      <c r="G8841" s="45" t="s">
        <v>376</v>
      </c>
      <c r="H8841" s="45" t="s">
        <v>7</v>
      </c>
      <c r="I8841" s="50">
        <v>68</v>
      </c>
      <c r="J8841" s="9" t="str">
        <f t="shared" si="139"/>
        <v>East</v>
      </c>
    </row>
    <row r="8842" spans="6:10" x14ac:dyDescent="0.25">
      <c r="F8842" s="49">
        <v>41733</v>
      </c>
      <c r="G8842" s="45" t="s">
        <v>366</v>
      </c>
      <c r="H8842" s="45" t="s">
        <v>349</v>
      </c>
      <c r="I8842" s="50">
        <v>62.37</v>
      </c>
      <c r="J8842" s="9" t="str">
        <f t="shared" si="139"/>
        <v>West</v>
      </c>
    </row>
    <row r="8843" spans="6:10" x14ac:dyDescent="0.25">
      <c r="F8843" s="49">
        <v>41585</v>
      </c>
      <c r="G8843" s="45" t="s">
        <v>340</v>
      </c>
      <c r="H8843" s="45" t="s">
        <v>7</v>
      </c>
      <c r="I8843" s="50">
        <v>100.47</v>
      </c>
      <c r="J8843" s="9" t="str">
        <f t="shared" si="139"/>
        <v>MidWest</v>
      </c>
    </row>
    <row r="8844" spans="6:10" x14ac:dyDescent="0.25">
      <c r="F8844" s="49">
        <v>41767</v>
      </c>
      <c r="G8844" s="45" t="s">
        <v>374</v>
      </c>
      <c r="H8844" s="45" t="s">
        <v>191</v>
      </c>
      <c r="I8844" s="50">
        <v>44.98</v>
      </c>
      <c r="J8844" s="9" t="str">
        <f t="shared" si="139"/>
        <v>West</v>
      </c>
    </row>
    <row r="8845" spans="6:10" x14ac:dyDescent="0.25">
      <c r="F8845" s="49">
        <v>41985</v>
      </c>
      <c r="G8845" s="45" t="s">
        <v>346</v>
      </c>
      <c r="H8845" s="45" t="s">
        <v>7</v>
      </c>
      <c r="I8845" s="50">
        <v>67.319999999999993</v>
      </c>
      <c r="J8845" s="9" t="str">
        <f t="shared" si="139"/>
        <v>MidWest</v>
      </c>
    </row>
    <row r="8846" spans="6:10" x14ac:dyDescent="0.25">
      <c r="F8846" s="49">
        <v>41968</v>
      </c>
      <c r="G8846" s="45" t="s">
        <v>343</v>
      </c>
      <c r="H8846" s="45" t="s">
        <v>10</v>
      </c>
      <c r="I8846" s="50">
        <v>44.52</v>
      </c>
      <c r="J8846" s="9" t="str">
        <f t="shared" si="139"/>
        <v>West</v>
      </c>
    </row>
    <row r="8847" spans="6:10" x14ac:dyDescent="0.25">
      <c r="F8847" s="49">
        <v>41742</v>
      </c>
      <c r="G8847" s="45" t="s">
        <v>342</v>
      </c>
      <c r="H8847" s="45" t="s">
        <v>331</v>
      </c>
      <c r="I8847" s="50">
        <v>59.1</v>
      </c>
      <c r="J8847" s="9" t="str">
        <f t="shared" si="139"/>
        <v>MidWest</v>
      </c>
    </row>
    <row r="8848" spans="6:10" x14ac:dyDescent="0.25">
      <c r="F8848" s="49">
        <v>42000</v>
      </c>
      <c r="G8848" s="45" t="s">
        <v>365</v>
      </c>
      <c r="H8848" s="45" t="s">
        <v>191</v>
      </c>
      <c r="I8848" s="50">
        <v>321.3</v>
      </c>
      <c r="J8848" s="9" t="str">
        <f t="shared" si="139"/>
        <v>West</v>
      </c>
    </row>
    <row r="8849" spans="6:10" x14ac:dyDescent="0.25">
      <c r="F8849" s="49">
        <v>41981</v>
      </c>
      <c r="G8849" s="45" t="s">
        <v>328</v>
      </c>
      <c r="H8849" s="45" t="s">
        <v>331</v>
      </c>
      <c r="I8849" s="50">
        <v>30</v>
      </c>
      <c r="J8849" s="9" t="str">
        <f t="shared" si="139"/>
        <v>MidWest</v>
      </c>
    </row>
    <row r="8850" spans="6:10" x14ac:dyDescent="0.25">
      <c r="F8850" s="49">
        <v>41589</v>
      </c>
      <c r="G8850" s="45" t="s">
        <v>359</v>
      </c>
      <c r="H8850" s="45" t="s">
        <v>324</v>
      </c>
      <c r="I8850" s="50">
        <v>39.5</v>
      </c>
      <c r="J8850" s="9" t="str">
        <f t="shared" si="139"/>
        <v>MidWest</v>
      </c>
    </row>
    <row r="8851" spans="6:10" x14ac:dyDescent="0.25">
      <c r="F8851" s="49">
        <v>41968</v>
      </c>
      <c r="G8851" s="45" t="s">
        <v>375</v>
      </c>
      <c r="H8851" s="45" t="s">
        <v>10</v>
      </c>
      <c r="I8851" s="50">
        <v>22.95</v>
      </c>
      <c r="J8851" s="9" t="str">
        <f t="shared" si="139"/>
        <v>East</v>
      </c>
    </row>
    <row r="8852" spans="6:10" x14ac:dyDescent="0.25">
      <c r="F8852" s="49">
        <v>41952</v>
      </c>
      <c r="G8852" s="45" t="s">
        <v>381</v>
      </c>
      <c r="H8852" s="45" t="s">
        <v>7</v>
      </c>
      <c r="I8852" s="50">
        <v>65.959999999999994</v>
      </c>
      <c r="J8852" s="9" t="str">
        <f t="shared" si="139"/>
        <v>MidWest</v>
      </c>
    </row>
    <row r="8853" spans="6:10" x14ac:dyDescent="0.25">
      <c r="F8853" s="49">
        <v>41395</v>
      </c>
      <c r="G8853" s="45" t="s">
        <v>369</v>
      </c>
      <c r="H8853" s="45" t="s">
        <v>321</v>
      </c>
      <c r="I8853" s="50">
        <v>232.65</v>
      </c>
      <c r="J8853" s="9" t="str">
        <f t="shared" si="139"/>
        <v>South</v>
      </c>
    </row>
    <row r="8854" spans="6:10" x14ac:dyDescent="0.25">
      <c r="F8854" s="49">
        <v>41946</v>
      </c>
      <c r="G8854" s="45" t="s">
        <v>366</v>
      </c>
      <c r="H8854" s="45" t="s">
        <v>7</v>
      </c>
      <c r="I8854" s="50">
        <v>33.49</v>
      </c>
      <c r="J8854" s="9" t="str">
        <f t="shared" si="139"/>
        <v>West</v>
      </c>
    </row>
    <row r="8855" spans="6:10" x14ac:dyDescent="0.25">
      <c r="F8855" s="49">
        <v>41589</v>
      </c>
      <c r="G8855" s="45" t="s">
        <v>338</v>
      </c>
      <c r="H8855" s="45" t="s">
        <v>334</v>
      </c>
      <c r="I8855" s="50">
        <v>69.09</v>
      </c>
      <c r="J8855" s="9" t="str">
        <f t="shared" si="139"/>
        <v>South</v>
      </c>
    </row>
    <row r="8856" spans="6:10" x14ac:dyDescent="0.25">
      <c r="F8856" s="49">
        <v>41955</v>
      </c>
      <c r="G8856" s="45" t="s">
        <v>404</v>
      </c>
      <c r="H8856" s="45" t="s">
        <v>10</v>
      </c>
      <c r="I8856" s="50">
        <v>44.98</v>
      </c>
      <c r="J8856" s="9" t="str">
        <f t="shared" si="139"/>
        <v>MidWest</v>
      </c>
    </row>
    <row r="8857" spans="6:10" x14ac:dyDescent="0.25">
      <c r="F8857" s="49">
        <v>41810</v>
      </c>
      <c r="G8857" s="45" t="s">
        <v>344</v>
      </c>
      <c r="H8857" s="45" t="s">
        <v>327</v>
      </c>
      <c r="I8857" s="50">
        <v>48.75</v>
      </c>
      <c r="J8857" s="9" t="str">
        <f t="shared" si="139"/>
        <v>West</v>
      </c>
    </row>
    <row r="8858" spans="6:10" x14ac:dyDescent="0.25">
      <c r="F8858" s="49">
        <v>41954</v>
      </c>
      <c r="G8858" s="45" t="s">
        <v>367</v>
      </c>
      <c r="H8858" s="45" t="s">
        <v>191</v>
      </c>
      <c r="I8858" s="50">
        <v>206.55</v>
      </c>
      <c r="J8858" s="9" t="str">
        <f t="shared" si="139"/>
        <v>MidWest</v>
      </c>
    </row>
    <row r="8859" spans="6:10" x14ac:dyDescent="0.25">
      <c r="F8859" s="49">
        <v>41999</v>
      </c>
      <c r="G8859" s="45" t="s">
        <v>329</v>
      </c>
      <c r="H8859" s="45" t="s">
        <v>324</v>
      </c>
      <c r="I8859" s="50">
        <v>39.9</v>
      </c>
      <c r="J8859" s="9" t="str">
        <f t="shared" si="139"/>
        <v>MidWest</v>
      </c>
    </row>
    <row r="8860" spans="6:10" x14ac:dyDescent="0.25">
      <c r="F8860" s="49">
        <v>41962</v>
      </c>
      <c r="G8860" s="45" t="s">
        <v>391</v>
      </c>
      <c r="H8860" s="45" t="s">
        <v>327</v>
      </c>
      <c r="I8860" s="50">
        <v>50</v>
      </c>
      <c r="J8860" s="9" t="str">
        <f t="shared" si="139"/>
        <v>South</v>
      </c>
    </row>
    <row r="8861" spans="6:10" x14ac:dyDescent="0.25">
      <c r="F8861" s="49">
        <v>41654</v>
      </c>
      <c r="G8861" s="45" t="s">
        <v>326</v>
      </c>
      <c r="H8861" s="45" t="s">
        <v>334</v>
      </c>
      <c r="I8861" s="50">
        <v>23.27</v>
      </c>
      <c r="J8861" s="9" t="str">
        <f t="shared" si="139"/>
        <v>West</v>
      </c>
    </row>
    <row r="8862" spans="6:10" x14ac:dyDescent="0.25">
      <c r="F8862" s="49">
        <v>41335</v>
      </c>
      <c r="G8862" s="45" t="s">
        <v>401</v>
      </c>
      <c r="H8862" s="45" t="s">
        <v>337</v>
      </c>
      <c r="I8862" s="50">
        <v>72.75</v>
      </c>
      <c r="J8862" s="9" t="str">
        <f t="shared" si="139"/>
        <v>East</v>
      </c>
    </row>
    <row r="8863" spans="6:10" x14ac:dyDescent="0.25">
      <c r="F8863" s="49">
        <v>41621</v>
      </c>
      <c r="G8863" s="45" t="s">
        <v>333</v>
      </c>
      <c r="H8863" s="45" t="s">
        <v>7</v>
      </c>
      <c r="I8863" s="50">
        <v>102</v>
      </c>
      <c r="J8863" s="9" t="str">
        <f t="shared" si="139"/>
        <v>MidWest</v>
      </c>
    </row>
    <row r="8864" spans="6:10" x14ac:dyDescent="0.25">
      <c r="F8864" s="49">
        <v>41997</v>
      </c>
      <c r="G8864" s="45" t="s">
        <v>391</v>
      </c>
      <c r="H8864" s="45" t="s">
        <v>337</v>
      </c>
      <c r="I8864" s="50">
        <v>50</v>
      </c>
      <c r="J8864" s="9" t="str">
        <f t="shared" si="139"/>
        <v>South</v>
      </c>
    </row>
    <row r="8865" spans="6:10" x14ac:dyDescent="0.25">
      <c r="F8865" s="49">
        <v>41964</v>
      </c>
      <c r="G8865" s="45" t="s">
        <v>374</v>
      </c>
      <c r="H8865" s="45" t="s">
        <v>371</v>
      </c>
      <c r="I8865" s="50">
        <v>57</v>
      </c>
      <c r="J8865" s="9" t="str">
        <f t="shared" si="139"/>
        <v>West</v>
      </c>
    </row>
    <row r="8866" spans="6:10" x14ac:dyDescent="0.25">
      <c r="F8866" s="49">
        <v>41961</v>
      </c>
      <c r="G8866" s="45" t="s">
        <v>362</v>
      </c>
      <c r="H8866" s="45" t="s">
        <v>349</v>
      </c>
      <c r="I8866" s="50">
        <v>20.37</v>
      </c>
      <c r="J8866" s="9" t="str">
        <f t="shared" si="139"/>
        <v>East</v>
      </c>
    </row>
    <row r="8867" spans="6:10" x14ac:dyDescent="0.25">
      <c r="F8867" s="49">
        <v>42000</v>
      </c>
      <c r="G8867" s="45" t="s">
        <v>389</v>
      </c>
      <c r="H8867" s="45" t="s">
        <v>7</v>
      </c>
      <c r="I8867" s="50">
        <v>68</v>
      </c>
      <c r="J8867" s="9" t="str">
        <f t="shared" si="139"/>
        <v>MidWest</v>
      </c>
    </row>
    <row r="8868" spans="6:10" x14ac:dyDescent="0.25">
      <c r="F8868" s="49">
        <v>41609</v>
      </c>
      <c r="G8868" s="45" t="s">
        <v>369</v>
      </c>
      <c r="H8868" s="45" t="s">
        <v>327</v>
      </c>
      <c r="I8868" s="50">
        <v>50</v>
      </c>
      <c r="J8868" s="9" t="str">
        <f t="shared" si="139"/>
        <v>South</v>
      </c>
    </row>
    <row r="8869" spans="6:10" x14ac:dyDescent="0.25">
      <c r="F8869" s="49">
        <v>41336</v>
      </c>
      <c r="G8869" s="45" t="s">
        <v>356</v>
      </c>
      <c r="H8869" s="45" t="s">
        <v>7</v>
      </c>
      <c r="I8869" s="50">
        <v>68</v>
      </c>
      <c r="J8869" s="9" t="str">
        <f t="shared" si="139"/>
        <v>MidWest</v>
      </c>
    </row>
    <row r="8870" spans="6:10" x14ac:dyDescent="0.25">
      <c r="F8870" s="49">
        <v>41410</v>
      </c>
      <c r="G8870" s="45" t="s">
        <v>383</v>
      </c>
      <c r="H8870" s="45" t="s">
        <v>191</v>
      </c>
      <c r="I8870" s="50">
        <v>22.95</v>
      </c>
      <c r="J8870" s="9" t="str">
        <f t="shared" si="139"/>
        <v>South</v>
      </c>
    </row>
    <row r="8871" spans="6:10" x14ac:dyDescent="0.25">
      <c r="F8871" s="49">
        <v>41311</v>
      </c>
      <c r="G8871" s="45" t="s">
        <v>377</v>
      </c>
      <c r="H8871" s="45" t="s">
        <v>349</v>
      </c>
      <c r="I8871" s="50">
        <v>62.37</v>
      </c>
      <c r="J8871" s="9" t="str">
        <f t="shared" si="139"/>
        <v>West</v>
      </c>
    </row>
    <row r="8872" spans="6:10" x14ac:dyDescent="0.25">
      <c r="F8872" s="49">
        <v>41598</v>
      </c>
      <c r="G8872" s="45" t="s">
        <v>345</v>
      </c>
      <c r="H8872" s="45" t="s">
        <v>349</v>
      </c>
      <c r="I8872" s="50">
        <v>82.32</v>
      </c>
      <c r="J8872" s="9" t="str">
        <f t="shared" si="139"/>
        <v>West</v>
      </c>
    </row>
    <row r="8873" spans="6:10" x14ac:dyDescent="0.25">
      <c r="F8873" s="49">
        <v>41996</v>
      </c>
      <c r="G8873" s="45" t="s">
        <v>356</v>
      </c>
      <c r="H8873" s="45" t="s">
        <v>191</v>
      </c>
      <c r="I8873" s="50">
        <v>68.849999999999994</v>
      </c>
      <c r="J8873" s="9" t="str">
        <f t="shared" si="139"/>
        <v>MidWest</v>
      </c>
    </row>
    <row r="8874" spans="6:10" x14ac:dyDescent="0.25">
      <c r="F8874" s="49">
        <v>41590</v>
      </c>
      <c r="G8874" s="45" t="s">
        <v>403</v>
      </c>
      <c r="H8874" s="45" t="s">
        <v>334</v>
      </c>
      <c r="I8874" s="50">
        <v>47</v>
      </c>
      <c r="J8874" s="9" t="str">
        <f t="shared" si="139"/>
        <v>West</v>
      </c>
    </row>
    <row r="8875" spans="6:10" x14ac:dyDescent="0.25">
      <c r="F8875" s="49">
        <v>41912</v>
      </c>
      <c r="G8875" s="45" t="s">
        <v>366</v>
      </c>
      <c r="H8875" s="45" t="s">
        <v>349</v>
      </c>
      <c r="I8875" s="50">
        <v>21</v>
      </c>
      <c r="J8875" s="9" t="str">
        <f t="shared" si="139"/>
        <v>West</v>
      </c>
    </row>
    <row r="8876" spans="6:10" x14ac:dyDescent="0.25">
      <c r="F8876" s="49">
        <v>41597</v>
      </c>
      <c r="G8876" s="45" t="s">
        <v>370</v>
      </c>
      <c r="H8876" s="45" t="s">
        <v>331</v>
      </c>
      <c r="I8876" s="50">
        <v>88.65</v>
      </c>
      <c r="J8876" s="9" t="str">
        <f t="shared" si="139"/>
        <v>South</v>
      </c>
    </row>
    <row r="8877" spans="6:10" x14ac:dyDescent="0.25">
      <c r="F8877" s="49">
        <v>41603</v>
      </c>
      <c r="G8877" s="45" t="s">
        <v>376</v>
      </c>
      <c r="H8877" s="45" t="s">
        <v>331</v>
      </c>
      <c r="I8877" s="50">
        <v>240</v>
      </c>
      <c r="J8877" s="9" t="str">
        <f t="shared" si="139"/>
        <v>East</v>
      </c>
    </row>
    <row r="8878" spans="6:10" x14ac:dyDescent="0.25">
      <c r="F8878" s="49">
        <v>41618</v>
      </c>
      <c r="G8878" s="45" t="s">
        <v>394</v>
      </c>
      <c r="H8878" s="45" t="s">
        <v>7</v>
      </c>
      <c r="I8878" s="50">
        <v>33.49</v>
      </c>
      <c r="J8878" s="9" t="str">
        <f t="shared" si="139"/>
        <v>West</v>
      </c>
    </row>
    <row r="8879" spans="6:10" x14ac:dyDescent="0.25">
      <c r="F8879" s="49">
        <v>41981</v>
      </c>
      <c r="G8879" s="45" t="s">
        <v>397</v>
      </c>
      <c r="H8879" s="45" t="s">
        <v>327</v>
      </c>
      <c r="I8879" s="50">
        <v>50</v>
      </c>
      <c r="J8879" s="9" t="str">
        <f t="shared" si="139"/>
        <v>West</v>
      </c>
    </row>
    <row r="8880" spans="6:10" x14ac:dyDescent="0.25">
      <c r="F8880" s="49">
        <v>41337</v>
      </c>
      <c r="G8880" s="45" t="s">
        <v>376</v>
      </c>
      <c r="H8880" s="45" t="s">
        <v>10</v>
      </c>
      <c r="I8880" s="50">
        <v>68.16</v>
      </c>
      <c r="J8880" s="9" t="str">
        <f t="shared" si="139"/>
        <v>East</v>
      </c>
    </row>
    <row r="8881" spans="6:10" x14ac:dyDescent="0.25">
      <c r="F8881" s="49">
        <v>41965</v>
      </c>
      <c r="G8881" s="45" t="s">
        <v>370</v>
      </c>
      <c r="H8881" s="45" t="s">
        <v>324</v>
      </c>
      <c r="I8881" s="50">
        <v>19.95</v>
      </c>
      <c r="J8881" s="9" t="str">
        <f t="shared" si="139"/>
        <v>South</v>
      </c>
    </row>
    <row r="8882" spans="6:10" x14ac:dyDescent="0.25">
      <c r="F8882" s="49">
        <v>41631</v>
      </c>
      <c r="G8882" s="45" t="s">
        <v>338</v>
      </c>
      <c r="H8882" s="45" t="s">
        <v>337</v>
      </c>
      <c r="I8882" s="50">
        <v>24.38</v>
      </c>
      <c r="J8882" s="9" t="str">
        <f t="shared" si="139"/>
        <v>South</v>
      </c>
    </row>
    <row r="8883" spans="6:10" x14ac:dyDescent="0.25">
      <c r="F8883" s="49">
        <v>41969</v>
      </c>
      <c r="G8883" s="45" t="s">
        <v>326</v>
      </c>
      <c r="H8883" s="45" t="s">
        <v>334</v>
      </c>
      <c r="I8883" s="50">
        <v>68.739999999999995</v>
      </c>
      <c r="J8883" s="9" t="str">
        <f t="shared" si="139"/>
        <v>West</v>
      </c>
    </row>
    <row r="8884" spans="6:10" x14ac:dyDescent="0.25">
      <c r="F8884" s="49">
        <v>41621</v>
      </c>
      <c r="G8884" s="45" t="s">
        <v>338</v>
      </c>
      <c r="H8884" s="45" t="s">
        <v>10</v>
      </c>
      <c r="I8884" s="50">
        <v>22.95</v>
      </c>
      <c r="J8884" s="9" t="str">
        <f t="shared" si="139"/>
        <v>South</v>
      </c>
    </row>
    <row r="8885" spans="6:10" x14ac:dyDescent="0.25">
      <c r="F8885" s="49">
        <v>41980</v>
      </c>
      <c r="G8885" s="45" t="s">
        <v>348</v>
      </c>
      <c r="H8885" s="45" t="s">
        <v>331</v>
      </c>
      <c r="I8885" s="50">
        <v>60</v>
      </c>
      <c r="J8885" s="9" t="str">
        <f t="shared" si="139"/>
        <v>South</v>
      </c>
    </row>
    <row r="8886" spans="6:10" x14ac:dyDescent="0.25">
      <c r="F8886" s="49">
        <v>41968</v>
      </c>
      <c r="G8886" s="45" t="s">
        <v>329</v>
      </c>
      <c r="H8886" s="45" t="s">
        <v>324</v>
      </c>
      <c r="I8886" s="50">
        <v>39.9</v>
      </c>
      <c r="J8886" s="9" t="str">
        <f t="shared" si="139"/>
        <v>MidWest</v>
      </c>
    </row>
    <row r="8887" spans="6:10" x14ac:dyDescent="0.25">
      <c r="F8887" s="49">
        <v>41614</v>
      </c>
      <c r="G8887" s="45" t="s">
        <v>329</v>
      </c>
      <c r="H8887" s="45" t="s">
        <v>331</v>
      </c>
      <c r="I8887" s="50">
        <v>120</v>
      </c>
      <c r="J8887" s="9" t="str">
        <f t="shared" si="139"/>
        <v>MidWest</v>
      </c>
    </row>
    <row r="8888" spans="6:10" x14ac:dyDescent="0.25">
      <c r="F8888" s="49">
        <v>41621</v>
      </c>
      <c r="G8888" s="45" t="s">
        <v>375</v>
      </c>
      <c r="H8888" s="45" t="s">
        <v>331</v>
      </c>
      <c r="I8888" s="50">
        <v>30</v>
      </c>
      <c r="J8888" s="9" t="str">
        <f t="shared" si="139"/>
        <v>East</v>
      </c>
    </row>
    <row r="8889" spans="6:10" x14ac:dyDescent="0.25">
      <c r="F8889" s="49">
        <v>41503</v>
      </c>
      <c r="G8889" s="45" t="s">
        <v>375</v>
      </c>
      <c r="H8889" s="45" t="s">
        <v>331</v>
      </c>
      <c r="I8889" s="50">
        <v>146.25</v>
      </c>
      <c r="J8889" s="9" t="str">
        <f t="shared" si="139"/>
        <v>East</v>
      </c>
    </row>
    <row r="8890" spans="6:10" x14ac:dyDescent="0.25">
      <c r="F8890" s="49">
        <v>41987</v>
      </c>
      <c r="G8890" s="45" t="s">
        <v>323</v>
      </c>
      <c r="H8890" s="45" t="s">
        <v>349</v>
      </c>
      <c r="I8890" s="50">
        <v>41.16</v>
      </c>
      <c r="J8890" s="9" t="str">
        <f t="shared" si="139"/>
        <v>MidWest</v>
      </c>
    </row>
    <row r="8891" spans="6:10" x14ac:dyDescent="0.25">
      <c r="F8891" s="49">
        <v>41616</v>
      </c>
      <c r="G8891" s="45" t="s">
        <v>330</v>
      </c>
      <c r="H8891" s="45" t="s">
        <v>324</v>
      </c>
      <c r="I8891" s="50">
        <v>19.55</v>
      </c>
      <c r="J8891" s="9" t="str">
        <f t="shared" si="139"/>
        <v>East</v>
      </c>
    </row>
    <row r="8892" spans="6:10" x14ac:dyDescent="0.25">
      <c r="F8892" s="49">
        <v>41982</v>
      </c>
      <c r="G8892" s="45" t="s">
        <v>356</v>
      </c>
      <c r="H8892" s="45" t="s">
        <v>331</v>
      </c>
      <c r="I8892" s="50">
        <v>59.4</v>
      </c>
      <c r="J8892" s="9" t="str">
        <f t="shared" si="139"/>
        <v>MidWest</v>
      </c>
    </row>
    <row r="8893" spans="6:10" x14ac:dyDescent="0.25">
      <c r="F8893" s="49">
        <v>41607</v>
      </c>
      <c r="G8893" s="45" t="s">
        <v>356</v>
      </c>
      <c r="H8893" s="45" t="s">
        <v>337</v>
      </c>
      <c r="I8893" s="50">
        <v>50</v>
      </c>
      <c r="J8893" s="9" t="str">
        <f t="shared" si="139"/>
        <v>MidWest</v>
      </c>
    </row>
    <row r="8894" spans="6:10" x14ac:dyDescent="0.25">
      <c r="F8894" s="49">
        <v>41622</v>
      </c>
      <c r="G8894" s="45" t="s">
        <v>396</v>
      </c>
      <c r="H8894" s="45" t="s">
        <v>331</v>
      </c>
      <c r="I8894" s="50">
        <v>60</v>
      </c>
      <c r="J8894" s="9" t="str">
        <f t="shared" si="139"/>
        <v>West</v>
      </c>
    </row>
    <row r="8895" spans="6:10" x14ac:dyDescent="0.25">
      <c r="F8895" s="49">
        <v>41975</v>
      </c>
      <c r="G8895" s="45" t="s">
        <v>329</v>
      </c>
      <c r="H8895" s="45" t="s">
        <v>7</v>
      </c>
      <c r="I8895" s="50">
        <v>68</v>
      </c>
      <c r="J8895" s="9" t="str">
        <f t="shared" si="139"/>
        <v>MidWest</v>
      </c>
    </row>
    <row r="8896" spans="6:10" x14ac:dyDescent="0.25">
      <c r="F8896" s="49">
        <v>41529</v>
      </c>
      <c r="G8896" s="45" t="s">
        <v>404</v>
      </c>
      <c r="H8896" s="45" t="s">
        <v>324</v>
      </c>
      <c r="I8896" s="50">
        <v>157.21</v>
      </c>
      <c r="J8896" s="9" t="str">
        <f t="shared" si="139"/>
        <v>MidWest</v>
      </c>
    </row>
    <row r="8897" spans="6:10" x14ac:dyDescent="0.25">
      <c r="F8897" s="49">
        <v>41967</v>
      </c>
      <c r="G8897" s="45" t="s">
        <v>391</v>
      </c>
      <c r="H8897" s="45" t="s">
        <v>371</v>
      </c>
      <c r="I8897" s="50">
        <v>37.049999999999997</v>
      </c>
      <c r="J8897" s="9" t="str">
        <f t="shared" si="139"/>
        <v>South</v>
      </c>
    </row>
    <row r="8898" spans="6:10" x14ac:dyDescent="0.25">
      <c r="F8898" s="49">
        <v>41983</v>
      </c>
      <c r="G8898" s="45" t="s">
        <v>391</v>
      </c>
      <c r="H8898" s="45" t="s">
        <v>7</v>
      </c>
      <c r="I8898" s="50">
        <v>34</v>
      </c>
      <c r="J8898" s="9" t="str">
        <f t="shared" si="139"/>
        <v>South</v>
      </c>
    </row>
    <row r="8899" spans="6:10" x14ac:dyDescent="0.25">
      <c r="F8899" s="49">
        <v>41947</v>
      </c>
      <c r="G8899" s="45" t="s">
        <v>342</v>
      </c>
      <c r="H8899" s="45" t="s">
        <v>327</v>
      </c>
      <c r="I8899" s="50">
        <v>24.25</v>
      </c>
      <c r="J8899" s="9" t="str">
        <f t="shared" si="139"/>
        <v>MidWest</v>
      </c>
    </row>
    <row r="8900" spans="6:10" x14ac:dyDescent="0.25">
      <c r="F8900" s="49">
        <v>41957</v>
      </c>
      <c r="G8900" s="45" t="s">
        <v>330</v>
      </c>
      <c r="H8900" s="45" t="s">
        <v>349</v>
      </c>
      <c r="I8900" s="50">
        <v>63</v>
      </c>
      <c r="J8900" s="9" t="str">
        <f t="shared" ref="J8900:J8963" si="140">VLOOKUP(G8900,$A$4:$B$75,2,0)</f>
        <v>East</v>
      </c>
    </row>
    <row r="8901" spans="6:10" x14ac:dyDescent="0.25">
      <c r="F8901" s="49">
        <v>41612</v>
      </c>
      <c r="G8901" s="45" t="s">
        <v>360</v>
      </c>
      <c r="H8901" s="45" t="s">
        <v>327</v>
      </c>
      <c r="I8901" s="50">
        <v>49.5</v>
      </c>
      <c r="J8901" s="9" t="str">
        <f t="shared" si="140"/>
        <v>West</v>
      </c>
    </row>
    <row r="8902" spans="6:10" x14ac:dyDescent="0.25">
      <c r="F8902" s="49">
        <v>41627</v>
      </c>
      <c r="G8902" s="45" t="s">
        <v>336</v>
      </c>
      <c r="H8902" s="45" t="s">
        <v>331</v>
      </c>
      <c r="I8902" s="50">
        <v>60</v>
      </c>
      <c r="J8902" s="9" t="str">
        <f t="shared" si="140"/>
        <v>West</v>
      </c>
    </row>
    <row r="8903" spans="6:10" x14ac:dyDescent="0.25">
      <c r="F8903" s="49">
        <v>41279</v>
      </c>
      <c r="G8903" s="45" t="s">
        <v>355</v>
      </c>
      <c r="H8903" s="45" t="s">
        <v>334</v>
      </c>
      <c r="I8903" s="50">
        <v>68.739999999999995</v>
      </c>
      <c r="J8903" s="9" t="str">
        <f t="shared" si="140"/>
        <v>MidWest</v>
      </c>
    </row>
    <row r="8904" spans="6:10" x14ac:dyDescent="0.25">
      <c r="F8904" s="49">
        <v>41923</v>
      </c>
      <c r="G8904" s="45" t="s">
        <v>368</v>
      </c>
      <c r="H8904" s="45" t="s">
        <v>191</v>
      </c>
      <c r="I8904" s="50">
        <v>68.849999999999994</v>
      </c>
      <c r="J8904" s="9" t="str">
        <f t="shared" si="140"/>
        <v>West</v>
      </c>
    </row>
    <row r="8905" spans="6:10" x14ac:dyDescent="0.25">
      <c r="F8905" s="49">
        <v>41582</v>
      </c>
      <c r="G8905" s="45" t="s">
        <v>391</v>
      </c>
      <c r="H8905" s="45" t="s">
        <v>7</v>
      </c>
      <c r="I8905" s="50">
        <v>68</v>
      </c>
      <c r="J8905" s="9" t="str">
        <f t="shared" si="140"/>
        <v>South</v>
      </c>
    </row>
    <row r="8906" spans="6:10" x14ac:dyDescent="0.25">
      <c r="F8906" s="49">
        <v>41851</v>
      </c>
      <c r="G8906" s="45" t="s">
        <v>374</v>
      </c>
      <c r="H8906" s="45" t="s">
        <v>7</v>
      </c>
      <c r="I8906" s="50">
        <v>68</v>
      </c>
      <c r="J8906" s="9" t="str">
        <f t="shared" si="140"/>
        <v>West</v>
      </c>
    </row>
    <row r="8907" spans="6:10" x14ac:dyDescent="0.25">
      <c r="F8907" s="49">
        <v>41962</v>
      </c>
      <c r="G8907" s="45" t="s">
        <v>358</v>
      </c>
      <c r="H8907" s="45" t="s">
        <v>334</v>
      </c>
      <c r="I8907" s="50">
        <v>69.8</v>
      </c>
      <c r="J8907" s="9" t="str">
        <f t="shared" si="140"/>
        <v>MidWest</v>
      </c>
    </row>
    <row r="8908" spans="6:10" x14ac:dyDescent="0.25">
      <c r="F8908" s="49">
        <v>41981</v>
      </c>
      <c r="G8908" s="45" t="s">
        <v>368</v>
      </c>
      <c r="H8908" s="45" t="s">
        <v>331</v>
      </c>
      <c r="I8908" s="50">
        <v>87.3</v>
      </c>
      <c r="J8908" s="9" t="str">
        <f t="shared" si="140"/>
        <v>West</v>
      </c>
    </row>
    <row r="8909" spans="6:10" x14ac:dyDescent="0.25">
      <c r="F8909" s="49">
        <v>41608</v>
      </c>
      <c r="G8909" s="45" t="s">
        <v>342</v>
      </c>
      <c r="H8909" s="45" t="s">
        <v>191</v>
      </c>
      <c r="I8909" s="50">
        <v>22.49</v>
      </c>
      <c r="J8909" s="9" t="str">
        <f t="shared" si="140"/>
        <v>MidWest</v>
      </c>
    </row>
    <row r="8910" spans="6:10" x14ac:dyDescent="0.25">
      <c r="F8910" s="49">
        <v>41627</v>
      </c>
      <c r="G8910" s="45" t="s">
        <v>357</v>
      </c>
      <c r="H8910" s="45" t="s">
        <v>337</v>
      </c>
      <c r="I8910" s="50">
        <v>24.25</v>
      </c>
      <c r="J8910" s="9" t="str">
        <f t="shared" si="140"/>
        <v>South</v>
      </c>
    </row>
    <row r="8911" spans="6:10" x14ac:dyDescent="0.25">
      <c r="F8911" s="49">
        <v>42002</v>
      </c>
      <c r="G8911" s="45" t="s">
        <v>342</v>
      </c>
      <c r="H8911" s="45" t="s">
        <v>191</v>
      </c>
      <c r="I8911" s="50">
        <v>134.94999999999999</v>
      </c>
      <c r="J8911" s="9" t="str">
        <f t="shared" si="140"/>
        <v>MidWest</v>
      </c>
    </row>
    <row r="8912" spans="6:10" x14ac:dyDescent="0.25">
      <c r="F8912" s="49">
        <v>41836</v>
      </c>
      <c r="G8912" s="45" t="s">
        <v>373</v>
      </c>
      <c r="H8912" s="45" t="s">
        <v>7</v>
      </c>
      <c r="I8912" s="50">
        <v>66.64</v>
      </c>
      <c r="J8912" s="9" t="str">
        <f t="shared" si="140"/>
        <v>MidWest</v>
      </c>
    </row>
    <row r="8913" spans="6:10" x14ac:dyDescent="0.25">
      <c r="F8913" s="49">
        <v>41379</v>
      </c>
      <c r="G8913" s="45" t="s">
        <v>370</v>
      </c>
      <c r="H8913" s="45" t="s">
        <v>334</v>
      </c>
      <c r="I8913" s="50">
        <v>23.5</v>
      </c>
      <c r="J8913" s="9" t="str">
        <f t="shared" si="140"/>
        <v>South</v>
      </c>
    </row>
    <row r="8914" spans="6:10" x14ac:dyDescent="0.25">
      <c r="F8914" s="49">
        <v>41999</v>
      </c>
      <c r="G8914" s="45" t="s">
        <v>336</v>
      </c>
      <c r="H8914" s="45" t="s">
        <v>349</v>
      </c>
      <c r="I8914" s="50">
        <v>63</v>
      </c>
      <c r="J8914" s="9" t="str">
        <f t="shared" si="140"/>
        <v>West</v>
      </c>
    </row>
    <row r="8915" spans="6:10" x14ac:dyDescent="0.25">
      <c r="F8915" s="49">
        <v>41604</v>
      </c>
      <c r="G8915" s="45" t="s">
        <v>394</v>
      </c>
      <c r="H8915" s="45" t="s">
        <v>10</v>
      </c>
      <c r="I8915" s="50">
        <v>22.61</v>
      </c>
      <c r="J8915" s="9" t="str">
        <f t="shared" si="140"/>
        <v>West</v>
      </c>
    </row>
    <row r="8916" spans="6:10" x14ac:dyDescent="0.25">
      <c r="F8916" s="49">
        <v>41841</v>
      </c>
      <c r="G8916" s="45" t="s">
        <v>363</v>
      </c>
      <c r="H8916" s="45" t="s">
        <v>327</v>
      </c>
      <c r="I8916" s="50">
        <v>100</v>
      </c>
      <c r="J8916" s="9" t="str">
        <f t="shared" si="140"/>
        <v>West</v>
      </c>
    </row>
    <row r="8917" spans="6:10" x14ac:dyDescent="0.25">
      <c r="F8917" s="49">
        <v>41627</v>
      </c>
      <c r="G8917" s="45" t="s">
        <v>363</v>
      </c>
      <c r="H8917" s="45" t="s">
        <v>324</v>
      </c>
      <c r="I8917" s="50">
        <v>39.9</v>
      </c>
      <c r="J8917" s="9" t="str">
        <f t="shared" si="140"/>
        <v>West</v>
      </c>
    </row>
    <row r="8918" spans="6:10" x14ac:dyDescent="0.25">
      <c r="F8918" s="49">
        <v>41600</v>
      </c>
      <c r="G8918" s="45" t="s">
        <v>326</v>
      </c>
      <c r="H8918" s="45" t="s">
        <v>327</v>
      </c>
      <c r="I8918" s="50">
        <v>50</v>
      </c>
      <c r="J8918" s="9" t="str">
        <f t="shared" si="140"/>
        <v>West</v>
      </c>
    </row>
    <row r="8919" spans="6:10" x14ac:dyDescent="0.25">
      <c r="F8919" s="49">
        <v>41834</v>
      </c>
      <c r="G8919" s="45" t="s">
        <v>357</v>
      </c>
      <c r="H8919" s="45" t="s">
        <v>337</v>
      </c>
      <c r="I8919" s="50">
        <v>48.75</v>
      </c>
      <c r="J8919" s="9" t="str">
        <f t="shared" si="140"/>
        <v>South</v>
      </c>
    </row>
    <row r="8920" spans="6:10" x14ac:dyDescent="0.25">
      <c r="F8920" s="49">
        <v>41431</v>
      </c>
      <c r="G8920" s="45" t="s">
        <v>377</v>
      </c>
      <c r="H8920" s="45" t="s">
        <v>371</v>
      </c>
      <c r="I8920" s="50">
        <v>36.86</v>
      </c>
      <c r="J8920" s="9" t="str">
        <f t="shared" si="140"/>
        <v>West</v>
      </c>
    </row>
    <row r="8921" spans="6:10" x14ac:dyDescent="0.25">
      <c r="F8921" s="49">
        <v>41896</v>
      </c>
      <c r="G8921" s="45" t="s">
        <v>368</v>
      </c>
      <c r="H8921" s="45" t="s">
        <v>334</v>
      </c>
      <c r="I8921" s="50">
        <v>46.06</v>
      </c>
      <c r="J8921" s="9" t="str">
        <f t="shared" si="140"/>
        <v>West</v>
      </c>
    </row>
    <row r="8922" spans="6:10" x14ac:dyDescent="0.25">
      <c r="F8922" s="49">
        <v>41626</v>
      </c>
      <c r="G8922" s="45" t="s">
        <v>340</v>
      </c>
      <c r="H8922" s="45" t="s">
        <v>7</v>
      </c>
      <c r="I8922" s="50">
        <v>100.98</v>
      </c>
      <c r="J8922" s="9" t="str">
        <f t="shared" si="140"/>
        <v>MidWest</v>
      </c>
    </row>
    <row r="8923" spans="6:10" x14ac:dyDescent="0.25">
      <c r="F8923" s="49">
        <v>41350</v>
      </c>
      <c r="G8923" s="45" t="s">
        <v>329</v>
      </c>
      <c r="H8923" s="45" t="s">
        <v>324</v>
      </c>
      <c r="I8923" s="50">
        <v>39.9</v>
      </c>
      <c r="J8923" s="9" t="str">
        <f t="shared" si="140"/>
        <v>MidWest</v>
      </c>
    </row>
    <row r="8924" spans="6:10" x14ac:dyDescent="0.25">
      <c r="F8924" s="49">
        <v>41488</v>
      </c>
      <c r="G8924" s="45" t="s">
        <v>354</v>
      </c>
      <c r="H8924" s="45" t="s">
        <v>7</v>
      </c>
      <c r="I8924" s="50">
        <v>32.979999999999997</v>
      </c>
      <c r="J8924" s="9" t="str">
        <f t="shared" si="140"/>
        <v>MidWest</v>
      </c>
    </row>
    <row r="8925" spans="6:10" x14ac:dyDescent="0.25">
      <c r="F8925" s="49">
        <v>41616</v>
      </c>
      <c r="G8925" s="45" t="s">
        <v>333</v>
      </c>
      <c r="H8925" s="45" t="s">
        <v>321</v>
      </c>
      <c r="I8925" s="50">
        <v>237.45</v>
      </c>
      <c r="J8925" s="9" t="str">
        <f t="shared" si="140"/>
        <v>MidWest</v>
      </c>
    </row>
    <row r="8926" spans="6:10" x14ac:dyDescent="0.25">
      <c r="F8926" s="49">
        <v>41861</v>
      </c>
      <c r="G8926" s="45" t="s">
        <v>368</v>
      </c>
      <c r="H8926" s="45" t="s">
        <v>324</v>
      </c>
      <c r="I8926" s="50">
        <v>19.95</v>
      </c>
      <c r="J8926" s="9" t="str">
        <f t="shared" si="140"/>
        <v>West</v>
      </c>
    </row>
    <row r="8927" spans="6:10" x14ac:dyDescent="0.25">
      <c r="F8927" s="49">
        <v>41972</v>
      </c>
      <c r="G8927" s="45" t="s">
        <v>362</v>
      </c>
      <c r="H8927" s="45" t="s">
        <v>321</v>
      </c>
      <c r="I8927" s="50">
        <v>159.9</v>
      </c>
      <c r="J8927" s="9" t="str">
        <f t="shared" si="140"/>
        <v>East</v>
      </c>
    </row>
    <row r="8928" spans="6:10" x14ac:dyDescent="0.25">
      <c r="F8928" s="49">
        <v>42004</v>
      </c>
      <c r="G8928" s="45" t="s">
        <v>369</v>
      </c>
      <c r="H8928" s="45" t="s">
        <v>337</v>
      </c>
      <c r="I8928" s="50">
        <v>24.75</v>
      </c>
      <c r="J8928" s="9" t="str">
        <f t="shared" si="140"/>
        <v>South</v>
      </c>
    </row>
    <row r="8929" spans="6:10" x14ac:dyDescent="0.25">
      <c r="F8929" s="49">
        <v>41404</v>
      </c>
      <c r="G8929" s="45" t="s">
        <v>368</v>
      </c>
      <c r="H8929" s="45" t="s">
        <v>10</v>
      </c>
      <c r="I8929" s="50">
        <v>68.849999999999994</v>
      </c>
      <c r="J8929" s="9" t="str">
        <f t="shared" si="140"/>
        <v>West</v>
      </c>
    </row>
    <row r="8930" spans="6:10" x14ac:dyDescent="0.25">
      <c r="F8930" s="49">
        <v>41575</v>
      </c>
      <c r="G8930" s="45" t="s">
        <v>330</v>
      </c>
      <c r="H8930" s="45" t="s">
        <v>7</v>
      </c>
      <c r="I8930" s="50">
        <v>68</v>
      </c>
      <c r="J8930" s="9" t="str">
        <f t="shared" si="140"/>
        <v>East</v>
      </c>
    </row>
    <row r="8931" spans="6:10" x14ac:dyDescent="0.25">
      <c r="F8931" s="49">
        <v>41993</v>
      </c>
      <c r="G8931" s="45" t="s">
        <v>397</v>
      </c>
      <c r="H8931" s="45" t="s">
        <v>7</v>
      </c>
      <c r="I8931" s="50">
        <v>136</v>
      </c>
      <c r="J8931" s="9" t="str">
        <f t="shared" si="140"/>
        <v>West</v>
      </c>
    </row>
    <row r="8932" spans="6:10" x14ac:dyDescent="0.25">
      <c r="F8932" s="49">
        <v>41947</v>
      </c>
      <c r="G8932" s="45" t="s">
        <v>388</v>
      </c>
      <c r="H8932" s="45" t="s">
        <v>331</v>
      </c>
      <c r="I8932" s="50">
        <v>60</v>
      </c>
      <c r="J8932" s="9" t="str">
        <f t="shared" si="140"/>
        <v>West</v>
      </c>
    </row>
    <row r="8933" spans="6:10" x14ac:dyDescent="0.25">
      <c r="F8933" s="49">
        <v>41602</v>
      </c>
      <c r="G8933" s="45" t="s">
        <v>356</v>
      </c>
      <c r="H8933" s="45" t="s">
        <v>10</v>
      </c>
      <c r="I8933" s="50">
        <v>68.849999999999994</v>
      </c>
      <c r="J8933" s="9" t="str">
        <f t="shared" si="140"/>
        <v>MidWest</v>
      </c>
    </row>
    <row r="8934" spans="6:10" x14ac:dyDescent="0.25">
      <c r="F8934" s="49">
        <v>41581</v>
      </c>
      <c r="G8934" s="45" t="s">
        <v>386</v>
      </c>
      <c r="H8934" s="45" t="s">
        <v>7</v>
      </c>
      <c r="I8934" s="50">
        <v>68</v>
      </c>
      <c r="J8934" s="9" t="str">
        <f t="shared" si="140"/>
        <v>MidWest</v>
      </c>
    </row>
    <row r="8935" spans="6:10" x14ac:dyDescent="0.25">
      <c r="F8935" s="49">
        <v>41993</v>
      </c>
      <c r="G8935" s="45" t="s">
        <v>346</v>
      </c>
      <c r="H8935" s="45" t="s">
        <v>10</v>
      </c>
      <c r="I8935" s="50">
        <v>45.9</v>
      </c>
      <c r="J8935" s="9" t="str">
        <f t="shared" si="140"/>
        <v>MidWest</v>
      </c>
    </row>
    <row r="8936" spans="6:10" x14ac:dyDescent="0.25">
      <c r="F8936" s="49">
        <v>41630</v>
      </c>
      <c r="G8936" s="45" t="s">
        <v>341</v>
      </c>
      <c r="H8936" s="45" t="s">
        <v>334</v>
      </c>
      <c r="I8936" s="50">
        <v>493.5</v>
      </c>
      <c r="J8936" s="9" t="str">
        <f t="shared" si="140"/>
        <v>East</v>
      </c>
    </row>
    <row r="8937" spans="6:10" x14ac:dyDescent="0.25">
      <c r="F8937" s="49">
        <v>41954</v>
      </c>
      <c r="G8937" s="45" t="s">
        <v>376</v>
      </c>
      <c r="H8937" s="45" t="s">
        <v>324</v>
      </c>
      <c r="I8937" s="50">
        <v>483.79</v>
      </c>
      <c r="J8937" s="9" t="str">
        <f t="shared" si="140"/>
        <v>East</v>
      </c>
    </row>
    <row r="8938" spans="6:10" x14ac:dyDescent="0.25">
      <c r="F8938" s="49">
        <v>41944</v>
      </c>
      <c r="G8938" s="45" t="s">
        <v>385</v>
      </c>
      <c r="H8938" s="45" t="s">
        <v>324</v>
      </c>
      <c r="I8938" s="50">
        <v>59.85</v>
      </c>
      <c r="J8938" s="9" t="str">
        <f t="shared" si="140"/>
        <v>MidWest</v>
      </c>
    </row>
    <row r="8939" spans="6:10" x14ac:dyDescent="0.25">
      <c r="F8939" s="49">
        <v>41768</v>
      </c>
      <c r="G8939" s="45" t="s">
        <v>326</v>
      </c>
      <c r="H8939" s="45" t="s">
        <v>349</v>
      </c>
      <c r="I8939" s="50">
        <v>42</v>
      </c>
      <c r="J8939" s="9" t="str">
        <f t="shared" si="140"/>
        <v>West</v>
      </c>
    </row>
    <row r="8940" spans="6:10" x14ac:dyDescent="0.25">
      <c r="F8940" s="49">
        <v>41635</v>
      </c>
      <c r="G8940" s="45" t="s">
        <v>338</v>
      </c>
      <c r="H8940" s="45" t="s">
        <v>324</v>
      </c>
      <c r="I8940" s="50">
        <v>39.9</v>
      </c>
      <c r="J8940" s="9" t="str">
        <f t="shared" si="140"/>
        <v>South</v>
      </c>
    </row>
    <row r="8941" spans="6:10" x14ac:dyDescent="0.25">
      <c r="F8941" s="49">
        <v>41637</v>
      </c>
      <c r="G8941" s="45" t="s">
        <v>329</v>
      </c>
      <c r="H8941" s="45" t="s">
        <v>349</v>
      </c>
      <c r="I8941" s="50">
        <v>166.32</v>
      </c>
      <c r="J8941" s="9" t="str">
        <f t="shared" si="140"/>
        <v>MidWest</v>
      </c>
    </row>
    <row r="8942" spans="6:10" x14ac:dyDescent="0.25">
      <c r="F8942" s="49">
        <v>41590</v>
      </c>
      <c r="G8942" s="45" t="s">
        <v>340</v>
      </c>
      <c r="H8942" s="45" t="s">
        <v>324</v>
      </c>
      <c r="I8942" s="50">
        <v>39.5</v>
      </c>
      <c r="J8942" s="9" t="str">
        <f t="shared" si="140"/>
        <v>MidWest</v>
      </c>
    </row>
    <row r="8943" spans="6:10" x14ac:dyDescent="0.25">
      <c r="F8943" s="49">
        <v>41613</v>
      </c>
      <c r="G8943" s="45" t="s">
        <v>396</v>
      </c>
      <c r="H8943" s="45" t="s">
        <v>331</v>
      </c>
      <c r="I8943" s="50">
        <v>30</v>
      </c>
      <c r="J8943" s="9" t="str">
        <f t="shared" si="140"/>
        <v>West</v>
      </c>
    </row>
    <row r="8944" spans="6:10" x14ac:dyDescent="0.25">
      <c r="F8944" s="49">
        <v>41608</v>
      </c>
      <c r="G8944" s="45" t="s">
        <v>323</v>
      </c>
      <c r="H8944" s="45" t="s">
        <v>10</v>
      </c>
      <c r="I8944" s="50">
        <v>22.38</v>
      </c>
      <c r="J8944" s="9" t="str">
        <f t="shared" si="140"/>
        <v>MidWest</v>
      </c>
    </row>
    <row r="8945" spans="6:10" x14ac:dyDescent="0.25">
      <c r="F8945" s="49">
        <v>41679</v>
      </c>
      <c r="G8945" s="45" t="s">
        <v>346</v>
      </c>
      <c r="H8945" s="45" t="s">
        <v>324</v>
      </c>
      <c r="I8945" s="50">
        <v>59.85</v>
      </c>
      <c r="J8945" s="9" t="str">
        <f t="shared" si="140"/>
        <v>MidWest</v>
      </c>
    </row>
    <row r="8946" spans="6:10" x14ac:dyDescent="0.25">
      <c r="F8946" s="49">
        <v>41985</v>
      </c>
      <c r="G8946" s="45" t="s">
        <v>338</v>
      </c>
      <c r="H8946" s="45" t="s">
        <v>10</v>
      </c>
      <c r="I8946" s="50">
        <v>22.95</v>
      </c>
      <c r="J8946" s="9" t="str">
        <f t="shared" si="140"/>
        <v>South</v>
      </c>
    </row>
    <row r="8947" spans="6:10" x14ac:dyDescent="0.25">
      <c r="F8947" s="49">
        <v>41991</v>
      </c>
      <c r="G8947" s="45" t="s">
        <v>395</v>
      </c>
      <c r="H8947" s="45" t="s">
        <v>324</v>
      </c>
      <c r="I8947" s="50">
        <v>19.45</v>
      </c>
      <c r="J8947" s="9" t="str">
        <f t="shared" si="140"/>
        <v>East</v>
      </c>
    </row>
    <row r="8948" spans="6:10" x14ac:dyDescent="0.25">
      <c r="F8948" s="49">
        <v>41536</v>
      </c>
      <c r="G8948" s="45" t="s">
        <v>387</v>
      </c>
      <c r="H8948" s="45" t="s">
        <v>324</v>
      </c>
      <c r="I8948" s="50">
        <v>234.61</v>
      </c>
      <c r="J8948" s="9" t="str">
        <f t="shared" si="140"/>
        <v>MidWest</v>
      </c>
    </row>
    <row r="8949" spans="6:10" x14ac:dyDescent="0.25">
      <c r="F8949" s="49">
        <v>41946</v>
      </c>
      <c r="G8949" s="45" t="s">
        <v>342</v>
      </c>
      <c r="H8949" s="45" t="s">
        <v>191</v>
      </c>
      <c r="I8949" s="50">
        <v>45.44</v>
      </c>
      <c r="J8949" s="9" t="str">
        <f t="shared" si="140"/>
        <v>MidWest</v>
      </c>
    </row>
    <row r="8950" spans="6:10" x14ac:dyDescent="0.25">
      <c r="F8950" s="49">
        <v>41992</v>
      </c>
      <c r="G8950" s="45" t="s">
        <v>373</v>
      </c>
      <c r="H8950" s="45" t="s">
        <v>191</v>
      </c>
      <c r="I8950" s="50">
        <v>22.26</v>
      </c>
      <c r="J8950" s="9" t="str">
        <f t="shared" si="140"/>
        <v>MidWest</v>
      </c>
    </row>
    <row r="8951" spans="6:10" x14ac:dyDescent="0.25">
      <c r="F8951" s="49">
        <v>41466</v>
      </c>
      <c r="G8951" s="45" t="s">
        <v>370</v>
      </c>
      <c r="H8951" s="45" t="s">
        <v>349</v>
      </c>
      <c r="I8951" s="50">
        <v>61.43</v>
      </c>
      <c r="J8951" s="9" t="str">
        <f t="shared" si="140"/>
        <v>South</v>
      </c>
    </row>
    <row r="8952" spans="6:10" x14ac:dyDescent="0.25">
      <c r="F8952" s="49">
        <v>41998</v>
      </c>
      <c r="G8952" s="45" t="s">
        <v>357</v>
      </c>
      <c r="H8952" s="45" t="s">
        <v>7</v>
      </c>
      <c r="I8952" s="50">
        <v>102</v>
      </c>
      <c r="J8952" s="9" t="str">
        <f t="shared" si="140"/>
        <v>South</v>
      </c>
    </row>
    <row r="8953" spans="6:10" x14ac:dyDescent="0.25">
      <c r="F8953" s="49">
        <v>41585</v>
      </c>
      <c r="G8953" s="45" t="s">
        <v>330</v>
      </c>
      <c r="H8953" s="45" t="s">
        <v>7</v>
      </c>
      <c r="I8953" s="50">
        <v>65.959999999999994</v>
      </c>
      <c r="J8953" s="9" t="str">
        <f t="shared" si="140"/>
        <v>East</v>
      </c>
    </row>
    <row r="8954" spans="6:10" x14ac:dyDescent="0.25">
      <c r="F8954" s="49">
        <v>42004</v>
      </c>
      <c r="G8954" s="45" t="s">
        <v>391</v>
      </c>
      <c r="H8954" s="45" t="s">
        <v>10</v>
      </c>
      <c r="I8954" s="50">
        <v>66.78</v>
      </c>
      <c r="J8954" s="9" t="str">
        <f t="shared" si="140"/>
        <v>South</v>
      </c>
    </row>
    <row r="8955" spans="6:10" x14ac:dyDescent="0.25">
      <c r="F8955" s="49">
        <v>41959</v>
      </c>
      <c r="G8955" s="45" t="s">
        <v>363</v>
      </c>
      <c r="H8955" s="45" t="s">
        <v>324</v>
      </c>
      <c r="I8955" s="50">
        <v>78.2</v>
      </c>
      <c r="J8955" s="9" t="str">
        <f t="shared" si="140"/>
        <v>West</v>
      </c>
    </row>
    <row r="8956" spans="6:10" x14ac:dyDescent="0.25">
      <c r="F8956" s="49">
        <v>41616</v>
      </c>
      <c r="G8956" s="45" t="s">
        <v>340</v>
      </c>
      <c r="H8956" s="45" t="s">
        <v>324</v>
      </c>
      <c r="I8956" s="50">
        <v>195.51</v>
      </c>
      <c r="J8956" s="9" t="str">
        <f t="shared" si="140"/>
        <v>MidWest</v>
      </c>
    </row>
    <row r="8957" spans="6:10" x14ac:dyDescent="0.25">
      <c r="F8957" s="49">
        <v>41947</v>
      </c>
      <c r="G8957" s="45" t="s">
        <v>351</v>
      </c>
      <c r="H8957" s="45" t="s">
        <v>7</v>
      </c>
      <c r="I8957" s="50">
        <v>102</v>
      </c>
      <c r="J8957" s="9" t="str">
        <f t="shared" si="140"/>
        <v>MidWest</v>
      </c>
    </row>
    <row r="8958" spans="6:10" x14ac:dyDescent="0.25">
      <c r="F8958" s="49">
        <v>41611</v>
      </c>
      <c r="G8958" s="45" t="s">
        <v>338</v>
      </c>
      <c r="H8958" s="45" t="s">
        <v>349</v>
      </c>
      <c r="I8958" s="50">
        <v>204.75</v>
      </c>
      <c r="J8958" s="9" t="str">
        <f t="shared" si="140"/>
        <v>South</v>
      </c>
    </row>
    <row r="8959" spans="6:10" x14ac:dyDescent="0.25">
      <c r="F8959" s="49">
        <v>41296</v>
      </c>
      <c r="G8959" s="45" t="s">
        <v>379</v>
      </c>
      <c r="H8959" s="45" t="s">
        <v>7</v>
      </c>
      <c r="I8959" s="50">
        <v>66.3</v>
      </c>
      <c r="J8959" s="9" t="str">
        <f t="shared" si="140"/>
        <v>East</v>
      </c>
    </row>
    <row r="8960" spans="6:10" x14ac:dyDescent="0.25">
      <c r="F8960" s="49">
        <v>41610</v>
      </c>
      <c r="G8960" s="45" t="s">
        <v>384</v>
      </c>
      <c r="H8960" s="45" t="s">
        <v>10</v>
      </c>
      <c r="I8960" s="50">
        <v>44.98</v>
      </c>
      <c r="J8960" s="9" t="str">
        <f t="shared" si="140"/>
        <v>East</v>
      </c>
    </row>
    <row r="8961" spans="6:10" x14ac:dyDescent="0.25">
      <c r="F8961" s="49">
        <v>41994</v>
      </c>
      <c r="G8961" s="45" t="s">
        <v>392</v>
      </c>
      <c r="H8961" s="45" t="s">
        <v>324</v>
      </c>
      <c r="I8961" s="50">
        <v>449.67</v>
      </c>
      <c r="J8961" s="9" t="str">
        <f t="shared" si="140"/>
        <v>South</v>
      </c>
    </row>
    <row r="8962" spans="6:10" x14ac:dyDescent="0.25">
      <c r="F8962" s="49">
        <v>41401</v>
      </c>
      <c r="G8962" s="45" t="s">
        <v>396</v>
      </c>
      <c r="H8962" s="45" t="s">
        <v>324</v>
      </c>
      <c r="I8962" s="50">
        <v>39.9</v>
      </c>
      <c r="J8962" s="9" t="str">
        <f t="shared" si="140"/>
        <v>West</v>
      </c>
    </row>
    <row r="8963" spans="6:10" x14ac:dyDescent="0.25">
      <c r="F8963" s="49">
        <v>41772</v>
      </c>
      <c r="G8963" s="45" t="s">
        <v>370</v>
      </c>
      <c r="H8963" s="45" t="s">
        <v>371</v>
      </c>
      <c r="I8963" s="50">
        <v>57</v>
      </c>
      <c r="J8963" s="9" t="str">
        <f t="shared" si="140"/>
        <v>South</v>
      </c>
    </row>
    <row r="8964" spans="6:10" x14ac:dyDescent="0.25">
      <c r="F8964" s="49">
        <v>41596</v>
      </c>
      <c r="G8964" s="45" t="s">
        <v>372</v>
      </c>
      <c r="H8964" s="45" t="s">
        <v>327</v>
      </c>
      <c r="I8964" s="50">
        <v>24.75</v>
      </c>
      <c r="J8964" s="9" t="str">
        <f t="shared" ref="J8964:J9027" si="141">VLOOKUP(G8964,$A$4:$B$75,2,0)</f>
        <v>West</v>
      </c>
    </row>
    <row r="8965" spans="6:10" x14ac:dyDescent="0.25">
      <c r="F8965" s="49">
        <v>41675</v>
      </c>
      <c r="G8965" s="45" t="s">
        <v>356</v>
      </c>
      <c r="H8965" s="45" t="s">
        <v>371</v>
      </c>
      <c r="I8965" s="50">
        <v>19</v>
      </c>
      <c r="J8965" s="9" t="str">
        <f t="shared" si="141"/>
        <v>MidWest</v>
      </c>
    </row>
    <row r="8966" spans="6:10" x14ac:dyDescent="0.25">
      <c r="F8966" s="49">
        <v>41626</v>
      </c>
      <c r="G8966" s="45" t="s">
        <v>382</v>
      </c>
      <c r="H8966" s="45" t="s">
        <v>324</v>
      </c>
      <c r="I8966" s="50">
        <v>59.85</v>
      </c>
      <c r="J8966" s="9" t="str">
        <f t="shared" si="141"/>
        <v>East</v>
      </c>
    </row>
    <row r="8967" spans="6:10" x14ac:dyDescent="0.25">
      <c r="F8967" s="49">
        <v>41952</v>
      </c>
      <c r="G8967" s="45" t="s">
        <v>338</v>
      </c>
      <c r="H8967" s="45" t="s">
        <v>321</v>
      </c>
      <c r="I8967" s="50">
        <v>319.8</v>
      </c>
      <c r="J8967" s="9" t="str">
        <f t="shared" si="141"/>
        <v>South</v>
      </c>
    </row>
    <row r="8968" spans="6:10" x14ac:dyDescent="0.25">
      <c r="F8968" s="49">
        <v>41964</v>
      </c>
      <c r="G8968" s="45" t="s">
        <v>330</v>
      </c>
      <c r="H8968" s="45" t="s">
        <v>337</v>
      </c>
      <c r="I8968" s="50">
        <v>73.13</v>
      </c>
      <c r="J8968" s="9" t="str">
        <f t="shared" si="141"/>
        <v>East</v>
      </c>
    </row>
    <row r="8969" spans="6:10" x14ac:dyDescent="0.25">
      <c r="F8969" s="49">
        <v>41965</v>
      </c>
      <c r="G8969" s="45" t="s">
        <v>397</v>
      </c>
      <c r="H8969" s="45" t="s">
        <v>10</v>
      </c>
      <c r="I8969" s="50">
        <v>22.95</v>
      </c>
      <c r="J8969" s="9" t="str">
        <f t="shared" si="141"/>
        <v>West</v>
      </c>
    </row>
    <row r="8970" spans="6:10" x14ac:dyDescent="0.25">
      <c r="F8970" s="49">
        <v>41854</v>
      </c>
      <c r="G8970" s="45" t="s">
        <v>338</v>
      </c>
      <c r="H8970" s="45" t="s">
        <v>10</v>
      </c>
      <c r="I8970" s="50">
        <v>44.52</v>
      </c>
      <c r="J8970" s="9" t="str">
        <f t="shared" si="141"/>
        <v>South</v>
      </c>
    </row>
    <row r="8971" spans="6:10" x14ac:dyDescent="0.25">
      <c r="F8971" s="49">
        <v>41943</v>
      </c>
      <c r="G8971" s="45" t="s">
        <v>354</v>
      </c>
      <c r="H8971" s="45" t="s">
        <v>331</v>
      </c>
      <c r="I8971" s="50">
        <v>90</v>
      </c>
      <c r="J8971" s="9" t="str">
        <f t="shared" si="141"/>
        <v>MidWest</v>
      </c>
    </row>
    <row r="8972" spans="6:10" x14ac:dyDescent="0.25">
      <c r="F8972" s="49">
        <v>41956</v>
      </c>
      <c r="G8972" s="45" t="s">
        <v>330</v>
      </c>
      <c r="H8972" s="45" t="s">
        <v>7</v>
      </c>
      <c r="I8972" s="50">
        <v>102</v>
      </c>
      <c r="J8972" s="9" t="str">
        <f t="shared" si="141"/>
        <v>East</v>
      </c>
    </row>
    <row r="8973" spans="6:10" x14ac:dyDescent="0.25">
      <c r="F8973" s="49">
        <v>41311</v>
      </c>
      <c r="G8973" s="45" t="s">
        <v>374</v>
      </c>
      <c r="H8973" s="45" t="s">
        <v>191</v>
      </c>
      <c r="I8973" s="50">
        <v>22.95</v>
      </c>
      <c r="J8973" s="9" t="str">
        <f t="shared" si="141"/>
        <v>West</v>
      </c>
    </row>
    <row r="8974" spans="6:10" x14ac:dyDescent="0.25">
      <c r="F8974" s="49">
        <v>41590</v>
      </c>
      <c r="G8974" s="45" t="s">
        <v>367</v>
      </c>
      <c r="H8974" s="45" t="s">
        <v>331</v>
      </c>
      <c r="I8974" s="50">
        <v>59.4</v>
      </c>
      <c r="J8974" s="9" t="str">
        <f t="shared" si="141"/>
        <v>MidWest</v>
      </c>
    </row>
    <row r="8975" spans="6:10" x14ac:dyDescent="0.25">
      <c r="F8975" s="49">
        <v>41485</v>
      </c>
      <c r="G8975" s="45" t="s">
        <v>328</v>
      </c>
      <c r="H8975" s="45" t="s">
        <v>7</v>
      </c>
      <c r="I8975" s="50">
        <v>98.94</v>
      </c>
      <c r="J8975" s="9" t="str">
        <f t="shared" si="141"/>
        <v>MidWest</v>
      </c>
    </row>
    <row r="8976" spans="6:10" x14ac:dyDescent="0.25">
      <c r="F8976" s="49">
        <v>41633</v>
      </c>
      <c r="G8976" s="45" t="s">
        <v>346</v>
      </c>
      <c r="H8976" s="45" t="s">
        <v>334</v>
      </c>
      <c r="I8976" s="50">
        <v>68.39</v>
      </c>
      <c r="J8976" s="9" t="str">
        <f t="shared" si="141"/>
        <v>MidWest</v>
      </c>
    </row>
    <row r="8977" spans="6:10" x14ac:dyDescent="0.25">
      <c r="F8977" s="49">
        <v>41595</v>
      </c>
      <c r="G8977" s="45" t="s">
        <v>329</v>
      </c>
      <c r="H8977" s="45" t="s">
        <v>331</v>
      </c>
      <c r="I8977" s="50">
        <v>58.8</v>
      </c>
      <c r="J8977" s="9" t="str">
        <f t="shared" si="141"/>
        <v>MidWest</v>
      </c>
    </row>
    <row r="8978" spans="6:10" x14ac:dyDescent="0.25">
      <c r="F8978" s="49">
        <v>41603</v>
      </c>
      <c r="G8978" s="45" t="s">
        <v>370</v>
      </c>
      <c r="H8978" s="45" t="s">
        <v>324</v>
      </c>
      <c r="I8978" s="50">
        <v>19.95</v>
      </c>
      <c r="J8978" s="9" t="str">
        <f t="shared" si="141"/>
        <v>South</v>
      </c>
    </row>
    <row r="8979" spans="6:10" x14ac:dyDescent="0.25">
      <c r="F8979" s="49">
        <v>41998</v>
      </c>
      <c r="G8979" s="45" t="s">
        <v>368</v>
      </c>
      <c r="H8979" s="45" t="s">
        <v>331</v>
      </c>
      <c r="I8979" s="50">
        <v>60</v>
      </c>
      <c r="J8979" s="9" t="str">
        <f t="shared" si="141"/>
        <v>West</v>
      </c>
    </row>
    <row r="8980" spans="6:10" x14ac:dyDescent="0.25">
      <c r="F8980" s="49">
        <v>41983</v>
      </c>
      <c r="G8980" s="45" t="s">
        <v>346</v>
      </c>
      <c r="H8980" s="45" t="s">
        <v>337</v>
      </c>
      <c r="I8980" s="50">
        <v>24.38</v>
      </c>
      <c r="J8980" s="9" t="str">
        <f t="shared" si="141"/>
        <v>MidWest</v>
      </c>
    </row>
    <row r="8981" spans="6:10" x14ac:dyDescent="0.25">
      <c r="F8981" s="49">
        <v>41611</v>
      </c>
      <c r="G8981" s="45" t="s">
        <v>354</v>
      </c>
      <c r="H8981" s="45" t="s">
        <v>324</v>
      </c>
      <c r="I8981" s="50">
        <v>39.9</v>
      </c>
      <c r="J8981" s="9" t="str">
        <f t="shared" si="141"/>
        <v>MidWest</v>
      </c>
    </row>
    <row r="8982" spans="6:10" x14ac:dyDescent="0.25">
      <c r="F8982" s="49">
        <v>41798</v>
      </c>
      <c r="G8982" s="45" t="s">
        <v>356</v>
      </c>
      <c r="H8982" s="45" t="s">
        <v>334</v>
      </c>
      <c r="I8982" s="50">
        <v>70.5</v>
      </c>
      <c r="J8982" s="9" t="str">
        <f t="shared" si="141"/>
        <v>MidWest</v>
      </c>
    </row>
    <row r="8983" spans="6:10" x14ac:dyDescent="0.25">
      <c r="F8983" s="49">
        <v>41974</v>
      </c>
      <c r="G8983" s="45" t="s">
        <v>354</v>
      </c>
      <c r="H8983" s="45" t="s">
        <v>337</v>
      </c>
      <c r="I8983" s="50">
        <v>48.5</v>
      </c>
      <c r="J8983" s="9" t="str">
        <f t="shared" si="141"/>
        <v>MidWest</v>
      </c>
    </row>
    <row r="8984" spans="6:10" x14ac:dyDescent="0.25">
      <c r="F8984" s="49">
        <v>41347</v>
      </c>
      <c r="G8984" s="45" t="s">
        <v>363</v>
      </c>
      <c r="H8984" s="45" t="s">
        <v>7</v>
      </c>
      <c r="I8984" s="50">
        <v>67.319999999999993</v>
      </c>
      <c r="J8984" s="9" t="str">
        <f t="shared" si="141"/>
        <v>West</v>
      </c>
    </row>
    <row r="8985" spans="6:10" x14ac:dyDescent="0.25">
      <c r="F8985" s="49">
        <v>41956</v>
      </c>
      <c r="G8985" s="45" t="s">
        <v>384</v>
      </c>
      <c r="H8985" s="45" t="s">
        <v>191</v>
      </c>
      <c r="I8985" s="50">
        <v>67.13</v>
      </c>
      <c r="J8985" s="9" t="str">
        <f t="shared" si="141"/>
        <v>East</v>
      </c>
    </row>
    <row r="8986" spans="6:10" x14ac:dyDescent="0.25">
      <c r="F8986" s="49">
        <v>41605</v>
      </c>
      <c r="G8986" s="45" t="s">
        <v>352</v>
      </c>
      <c r="H8986" s="45" t="s">
        <v>334</v>
      </c>
      <c r="I8986" s="50">
        <v>22.91</v>
      </c>
      <c r="J8986" s="9" t="str">
        <f t="shared" si="141"/>
        <v>MidWest</v>
      </c>
    </row>
    <row r="8987" spans="6:10" x14ac:dyDescent="0.25">
      <c r="F8987" s="49">
        <v>41962</v>
      </c>
      <c r="G8987" s="45" t="s">
        <v>320</v>
      </c>
      <c r="H8987" s="45" t="s">
        <v>327</v>
      </c>
      <c r="I8987" s="50">
        <v>25</v>
      </c>
      <c r="J8987" s="9" t="str">
        <f t="shared" si="141"/>
        <v>West</v>
      </c>
    </row>
    <row r="8988" spans="6:10" x14ac:dyDescent="0.25">
      <c r="F8988" s="49">
        <v>41961</v>
      </c>
      <c r="G8988" s="45" t="s">
        <v>330</v>
      </c>
      <c r="H8988" s="45" t="s">
        <v>10</v>
      </c>
      <c r="I8988" s="50">
        <v>573.75</v>
      </c>
      <c r="J8988" s="9" t="str">
        <f t="shared" si="141"/>
        <v>East</v>
      </c>
    </row>
    <row r="8989" spans="6:10" x14ac:dyDescent="0.25">
      <c r="F8989" s="49">
        <v>41424</v>
      </c>
      <c r="G8989" s="45" t="s">
        <v>364</v>
      </c>
      <c r="H8989" s="45" t="s">
        <v>191</v>
      </c>
      <c r="I8989" s="50">
        <v>22.26</v>
      </c>
      <c r="J8989" s="9" t="str">
        <f t="shared" si="141"/>
        <v>West</v>
      </c>
    </row>
    <row r="8990" spans="6:10" x14ac:dyDescent="0.25">
      <c r="F8990" s="49">
        <v>41980</v>
      </c>
      <c r="G8990" s="45" t="s">
        <v>367</v>
      </c>
      <c r="H8990" s="45" t="s">
        <v>327</v>
      </c>
      <c r="I8990" s="50">
        <v>24.5</v>
      </c>
      <c r="J8990" s="9" t="str">
        <f t="shared" si="141"/>
        <v>MidWest</v>
      </c>
    </row>
    <row r="8991" spans="6:10" x14ac:dyDescent="0.25">
      <c r="F8991" s="49">
        <v>41982</v>
      </c>
      <c r="G8991" s="45" t="s">
        <v>389</v>
      </c>
      <c r="H8991" s="45" t="s">
        <v>331</v>
      </c>
      <c r="I8991" s="50">
        <v>60</v>
      </c>
      <c r="J8991" s="9" t="str">
        <f t="shared" si="141"/>
        <v>MidWest</v>
      </c>
    </row>
    <row r="8992" spans="6:10" x14ac:dyDescent="0.25">
      <c r="F8992" s="49">
        <v>41967</v>
      </c>
      <c r="G8992" s="45" t="s">
        <v>380</v>
      </c>
      <c r="H8992" s="45" t="s">
        <v>7</v>
      </c>
      <c r="I8992" s="50">
        <v>100.47</v>
      </c>
      <c r="J8992" s="9" t="str">
        <f t="shared" si="141"/>
        <v>South</v>
      </c>
    </row>
    <row r="8993" spans="6:10" x14ac:dyDescent="0.25">
      <c r="F8993" s="49">
        <v>41608</v>
      </c>
      <c r="G8993" s="45" t="s">
        <v>360</v>
      </c>
      <c r="H8993" s="45" t="s">
        <v>10</v>
      </c>
      <c r="I8993" s="50">
        <v>68.849999999999994</v>
      </c>
      <c r="J8993" s="9" t="str">
        <f t="shared" si="141"/>
        <v>West</v>
      </c>
    </row>
    <row r="8994" spans="6:10" x14ac:dyDescent="0.25">
      <c r="F8994" s="49">
        <v>41599</v>
      </c>
      <c r="G8994" s="45" t="s">
        <v>377</v>
      </c>
      <c r="H8994" s="45" t="s">
        <v>191</v>
      </c>
      <c r="I8994" s="50">
        <v>89.05</v>
      </c>
      <c r="J8994" s="9" t="str">
        <f t="shared" si="141"/>
        <v>West</v>
      </c>
    </row>
    <row r="8995" spans="6:10" x14ac:dyDescent="0.25">
      <c r="F8995" s="49">
        <v>41658</v>
      </c>
      <c r="G8995" s="45" t="s">
        <v>346</v>
      </c>
      <c r="H8995" s="45" t="s">
        <v>10</v>
      </c>
      <c r="I8995" s="50">
        <v>68.16</v>
      </c>
      <c r="J8995" s="9" t="str">
        <f t="shared" si="141"/>
        <v>MidWest</v>
      </c>
    </row>
    <row r="8996" spans="6:10" x14ac:dyDescent="0.25">
      <c r="F8996" s="49">
        <v>41974</v>
      </c>
      <c r="G8996" s="45" t="s">
        <v>384</v>
      </c>
      <c r="H8996" s="45" t="s">
        <v>7</v>
      </c>
      <c r="I8996" s="50">
        <v>68</v>
      </c>
      <c r="J8996" s="9" t="str">
        <f t="shared" si="141"/>
        <v>East</v>
      </c>
    </row>
    <row r="8997" spans="6:10" x14ac:dyDescent="0.25">
      <c r="F8997" s="49">
        <v>41591</v>
      </c>
      <c r="G8997" s="45" t="s">
        <v>366</v>
      </c>
      <c r="H8997" s="45" t="s">
        <v>324</v>
      </c>
      <c r="I8997" s="50">
        <v>97.76</v>
      </c>
      <c r="J8997" s="9" t="str">
        <f t="shared" si="141"/>
        <v>West</v>
      </c>
    </row>
    <row r="8998" spans="6:10" x14ac:dyDescent="0.25">
      <c r="F8998" s="49">
        <v>41589</v>
      </c>
      <c r="G8998" s="45" t="s">
        <v>326</v>
      </c>
      <c r="H8998" s="45" t="s">
        <v>334</v>
      </c>
      <c r="I8998" s="50">
        <v>70.5</v>
      </c>
      <c r="J8998" s="9" t="str">
        <f t="shared" si="141"/>
        <v>West</v>
      </c>
    </row>
    <row r="8999" spans="6:10" x14ac:dyDescent="0.25">
      <c r="F8999" s="49">
        <v>41582</v>
      </c>
      <c r="G8999" s="45" t="s">
        <v>380</v>
      </c>
      <c r="H8999" s="45" t="s">
        <v>321</v>
      </c>
      <c r="I8999" s="50">
        <v>79.95</v>
      </c>
      <c r="J8999" s="9" t="str">
        <f t="shared" si="141"/>
        <v>South</v>
      </c>
    </row>
    <row r="9000" spans="6:10" x14ac:dyDescent="0.25">
      <c r="F9000" s="49">
        <v>41957</v>
      </c>
      <c r="G9000" s="45" t="s">
        <v>397</v>
      </c>
      <c r="H9000" s="45" t="s">
        <v>7</v>
      </c>
      <c r="I9000" s="50">
        <v>66.98</v>
      </c>
      <c r="J9000" s="9" t="str">
        <f t="shared" si="141"/>
        <v>West</v>
      </c>
    </row>
    <row r="9001" spans="6:10" x14ac:dyDescent="0.25">
      <c r="F9001" s="49">
        <v>41635</v>
      </c>
      <c r="G9001" s="45" t="s">
        <v>329</v>
      </c>
      <c r="H9001" s="45" t="s">
        <v>324</v>
      </c>
      <c r="I9001" s="50">
        <v>58.35</v>
      </c>
      <c r="J9001" s="9" t="str">
        <f t="shared" si="141"/>
        <v>MidWest</v>
      </c>
    </row>
    <row r="9002" spans="6:10" x14ac:dyDescent="0.25">
      <c r="F9002" s="49">
        <v>41845</v>
      </c>
      <c r="G9002" s="45" t="s">
        <v>342</v>
      </c>
      <c r="H9002" s="45" t="s">
        <v>337</v>
      </c>
      <c r="I9002" s="50">
        <v>24.25</v>
      </c>
      <c r="J9002" s="9" t="str">
        <f t="shared" si="141"/>
        <v>MidWest</v>
      </c>
    </row>
    <row r="9003" spans="6:10" x14ac:dyDescent="0.25">
      <c r="F9003" s="49">
        <v>41353</v>
      </c>
      <c r="G9003" s="45" t="s">
        <v>402</v>
      </c>
      <c r="H9003" s="45" t="s">
        <v>321</v>
      </c>
      <c r="I9003" s="50">
        <v>239.85</v>
      </c>
      <c r="J9003" s="9" t="str">
        <f t="shared" si="141"/>
        <v>South</v>
      </c>
    </row>
    <row r="9004" spans="6:10" x14ac:dyDescent="0.25">
      <c r="F9004" s="49">
        <v>41608</v>
      </c>
      <c r="G9004" s="45" t="s">
        <v>391</v>
      </c>
      <c r="H9004" s="45" t="s">
        <v>7</v>
      </c>
      <c r="I9004" s="50">
        <v>66.64</v>
      </c>
      <c r="J9004" s="9" t="str">
        <f t="shared" si="141"/>
        <v>South</v>
      </c>
    </row>
    <row r="9005" spans="6:10" x14ac:dyDescent="0.25">
      <c r="F9005" s="49">
        <v>41594</v>
      </c>
      <c r="G9005" s="45" t="s">
        <v>388</v>
      </c>
      <c r="H9005" s="45" t="s">
        <v>327</v>
      </c>
      <c r="I9005" s="50">
        <v>519.75</v>
      </c>
      <c r="J9005" s="9" t="str">
        <f t="shared" si="141"/>
        <v>West</v>
      </c>
    </row>
    <row r="9006" spans="6:10" x14ac:dyDescent="0.25">
      <c r="F9006" s="49">
        <v>41383</v>
      </c>
      <c r="G9006" s="45" t="s">
        <v>323</v>
      </c>
      <c r="H9006" s="45" t="s">
        <v>7</v>
      </c>
      <c r="I9006" s="50">
        <v>68</v>
      </c>
      <c r="J9006" s="9" t="str">
        <f t="shared" si="141"/>
        <v>MidWest</v>
      </c>
    </row>
    <row r="9007" spans="6:10" x14ac:dyDescent="0.25">
      <c r="F9007" s="49">
        <v>41963</v>
      </c>
      <c r="G9007" s="45" t="s">
        <v>388</v>
      </c>
      <c r="H9007" s="45" t="s">
        <v>191</v>
      </c>
      <c r="I9007" s="50">
        <v>68.849999999999994</v>
      </c>
      <c r="J9007" s="9" t="str">
        <f t="shared" si="141"/>
        <v>West</v>
      </c>
    </row>
    <row r="9008" spans="6:10" x14ac:dyDescent="0.25">
      <c r="F9008" s="49">
        <v>41587</v>
      </c>
      <c r="G9008" s="45" t="s">
        <v>378</v>
      </c>
      <c r="H9008" s="45" t="s">
        <v>10</v>
      </c>
      <c r="I9008" s="50">
        <v>45.44</v>
      </c>
      <c r="J9008" s="9" t="str">
        <f t="shared" si="141"/>
        <v>South</v>
      </c>
    </row>
    <row r="9009" spans="6:10" x14ac:dyDescent="0.25">
      <c r="F9009" s="49">
        <v>41709</v>
      </c>
      <c r="G9009" s="45" t="s">
        <v>369</v>
      </c>
      <c r="H9009" s="45" t="s">
        <v>349</v>
      </c>
      <c r="I9009" s="50">
        <v>63</v>
      </c>
      <c r="J9009" s="9" t="str">
        <f t="shared" si="141"/>
        <v>South</v>
      </c>
    </row>
    <row r="9010" spans="6:10" x14ac:dyDescent="0.25">
      <c r="F9010" s="49">
        <v>41995</v>
      </c>
      <c r="G9010" s="45" t="s">
        <v>353</v>
      </c>
      <c r="H9010" s="45" t="s">
        <v>191</v>
      </c>
      <c r="I9010" s="50">
        <v>22.95</v>
      </c>
      <c r="J9010" s="9" t="str">
        <f t="shared" si="141"/>
        <v>MidWest</v>
      </c>
    </row>
    <row r="9011" spans="6:10" x14ac:dyDescent="0.25">
      <c r="F9011" s="49">
        <v>41946</v>
      </c>
      <c r="G9011" s="45" t="s">
        <v>367</v>
      </c>
      <c r="H9011" s="45" t="s">
        <v>7</v>
      </c>
      <c r="I9011" s="50">
        <v>68</v>
      </c>
      <c r="J9011" s="9" t="str">
        <f t="shared" si="141"/>
        <v>MidWest</v>
      </c>
    </row>
    <row r="9012" spans="6:10" x14ac:dyDescent="0.25">
      <c r="F9012" s="49">
        <v>41596</v>
      </c>
      <c r="G9012" s="45" t="s">
        <v>363</v>
      </c>
      <c r="H9012" s="45" t="s">
        <v>371</v>
      </c>
      <c r="I9012" s="50">
        <v>38</v>
      </c>
      <c r="J9012" s="9" t="str">
        <f t="shared" si="141"/>
        <v>West</v>
      </c>
    </row>
    <row r="9013" spans="6:10" x14ac:dyDescent="0.25">
      <c r="F9013" s="49">
        <v>41432</v>
      </c>
      <c r="G9013" s="45" t="s">
        <v>338</v>
      </c>
      <c r="H9013" s="45" t="s">
        <v>191</v>
      </c>
      <c r="I9013" s="50">
        <v>68.849999999999994</v>
      </c>
      <c r="J9013" s="9" t="str">
        <f t="shared" si="141"/>
        <v>South</v>
      </c>
    </row>
    <row r="9014" spans="6:10" x14ac:dyDescent="0.25">
      <c r="F9014" s="49">
        <v>41993</v>
      </c>
      <c r="G9014" s="45" t="s">
        <v>374</v>
      </c>
      <c r="H9014" s="45" t="s">
        <v>327</v>
      </c>
      <c r="I9014" s="50">
        <v>25</v>
      </c>
      <c r="J9014" s="9" t="str">
        <f t="shared" si="141"/>
        <v>West</v>
      </c>
    </row>
    <row r="9015" spans="6:10" x14ac:dyDescent="0.25">
      <c r="F9015" s="49">
        <v>41318</v>
      </c>
      <c r="G9015" s="45" t="s">
        <v>377</v>
      </c>
      <c r="H9015" s="45" t="s">
        <v>191</v>
      </c>
      <c r="I9015" s="50">
        <v>67.819999999999993</v>
      </c>
      <c r="J9015" s="9" t="str">
        <f t="shared" si="141"/>
        <v>West</v>
      </c>
    </row>
    <row r="9016" spans="6:10" x14ac:dyDescent="0.25">
      <c r="F9016" s="49">
        <v>41961</v>
      </c>
      <c r="G9016" s="45" t="s">
        <v>401</v>
      </c>
      <c r="H9016" s="45" t="s">
        <v>7</v>
      </c>
      <c r="I9016" s="50">
        <v>66.64</v>
      </c>
      <c r="J9016" s="9" t="str">
        <f t="shared" si="141"/>
        <v>East</v>
      </c>
    </row>
    <row r="9017" spans="6:10" x14ac:dyDescent="0.25">
      <c r="F9017" s="49">
        <v>41970</v>
      </c>
      <c r="G9017" s="45" t="s">
        <v>346</v>
      </c>
      <c r="H9017" s="45" t="s">
        <v>337</v>
      </c>
      <c r="I9017" s="50">
        <v>74.25</v>
      </c>
      <c r="J9017" s="9" t="str">
        <f t="shared" si="141"/>
        <v>MidWest</v>
      </c>
    </row>
    <row r="9018" spans="6:10" x14ac:dyDescent="0.25">
      <c r="F9018" s="49">
        <v>41598</v>
      </c>
      <c r="G9018" s="45" t="s">
        <v>338</v>
      </c>
      <c r="H9018" s="45" t="s">
        <v>10</v>
      </c>
      <c r="I9018" s="50">
        <v>22.95</v>
      </c>
      <c r="J9018" s="9" t="str">
        <f t="shared" si="141"/>
        <v>South</v>
      </c>
    </row>
    <row r="9019" spans="6:10" x14ac:dyDescent="0.25">
      <c r="F9019" s="49">
        <v>41961</v>
      </c>
      <c r="G9019" s="45" t="s">
        <v>372</v>
      </c>
      <c r="H9019" s="45" t="s">
        <v>337</v>
      </c>
      <c r="I9019" s="50">
        <v>25</v>
      </c>
      <c r="J9019" s="9" t="str">
        <f t="shared" si="141"/>
        <v>West</v>
      </c>
    </row>
    <row r="9020" spans="6:10" x14ac:dyDescent="0.25">
      <c r="F9020" s="49">
        <v>41603</v>
      </c>
      <c r="G9020" s="45" t="s">
        <v>385</v>
      </c>
      <c r="H9020" s="45" t="s">
        <v>324</v>
      </c>
      <c r="I9020" s="50">
        <v>58.05</v>
      </c>
      <c r="J9020" s="9" t="str">
        <f t="shared" si="141"/>
        <v>MidWest</v>
      </c>
    </row>
    <row r="9021" spans="6:10" x14ac:dyDescent="0.25">
      <c r="F9021" s="49">
        <v>42002</v>
      </c>
      <c r="G9021" s="45" t="s">
        <v>368</v>
      </c>
      <c r="H9021" s="45" t="s">
        <v>324</v>
      </c>
      <c r="I9021" s="50">
        <v>58.35</v>
      </c>
      <c r="J9021" s="9" t="str">
        <f t="shared" si="141"/>
        <v>West</v>
      </c>
    </row>
    <row r="9022" spans="6:10" x14ac:dyDescent="0.25">
      <c r="F9022" s="49">
        <v>41964</v>
      </c>
      <c r="G9022" s="45" t="s">
        <v>391</v>
      </c>
      <c r="H9022" s="45" t="s">
        <v>337</v>
      </c>
      <c r="I9022" s="50">
        <v>24.63</v>
      </c>
      <c r="J9022" s="9" t="str">
        <f t="shared" si="141"/>
        <v>South</v>
      </c>
    </row>
    <row r="9023" spans="6:10" x14ac:dyDescent="0.25">
      <c r="F9023" s="49">
        <v>41622</v>
      </c>
      <c r="G9023" s="45" t="s">
        <v>342</v>
      </c>
      <c r="H9023" s="45" t="s">
        <v>327</v>
      </c>
      <c r="I9023" s="50">
        <v>48.75</v>
      </c>
      <c r="J9023" s="9" t="str">
        <f t="shared" si="141"/>
        <v>MidWest</v>
      </c>
    </row>
    <row r="9024" spans="6:10" x14ac:dyDescent="0.25">
      <c r="F9024" s="49">
        <v>41956</v>
      </c>
      <c r="G9024" s="45" t="s">
        <v>329</v>
      </c>
      <c r="H9024" s="45" t="s">
        <v>327</v>
      </c>
      <c r="I9024" s="50">
        <v>50</v>
      </c>
      <c r="J9024" s="9" t="str">
        <f t="shared" si="141"/>
        <v>MidWest</v>
      </c>
    </row>
    <row r="9025" spans="6:10" x14ac:dyDescent="0.25">
      <c r="F9025" s="49">
        <v>41623</v>
      </c>
      <c r="G9025" s="45" t="s">
        <v>404</v>
      </c>
      <c r="H9025" s="45" t="s">
        <v>7</v>
      </c>
      <c r="I9025" s="50">
        <v>476</v>
      </c>
      <c r="J9025" s="9" t="str">
        <f t="shared" si="141"/>
        <v>MidWest</v>
      </c>
    </row>
    <row r="9026" spans="6:10" x14ac:dyDescent="0.25">
      <c r="F9026" s="49">
        <v>41980</v>
      </c>
      <c r="G9026" s="45" t="s">
        <v>328</v>
      </c>
      <c r="H9026" s="45" t="s">
        <v>324</v>
      </c>
      <c r="I9026" s="50">
        <v>38.700000000000003</v>
      </c>
      <c r="J9026" s="9" t="str">
        <f t="shared" si="141"/>
        <v>MidWest</v>
      </c>
    </row>
    <row r="9027" spans="6:10" x14ac:dyDescent="0.25">
      <c r="F9027" s="49">
        <v>41777</v>
      </c>
      <c r="G9027" s="45" t="s">
        <v>390</v>
      </c>
      <c r="H9027" s="45" t="s">
        <v>7</v>
      </c>
      <c r="I9027" s="50">
        <v>99.45</v>
      </c>
      <c r="J9027" s="9" t="str">
        <f t="shared" si="141"/>
        <v>South</v>
      </c>
    </row>
    <row r="9028" spans="6:10" x14ac:dyDescent="0.25">
      <c r="F9028" s="49">
        <v>41604</v>
      </c>
      <c r="G9028" s="45" t="s">
        <v>351</v>
      </c>
      <c r="H9028" s="45" t="s">
        <v>347</v>
      </c>
      <c r="I9028" s="50">
        <v>110</v>
      </c>
      <c r="J9028" s="9" t="str">
        <f t="shared" ref="J9028:J9091" si="142">VLOOKUP(G9028,$A$4:$B$75,2,0)</f>
        <v>MidWest</v>
      </c>
    </row>
    <row r="9029" spans="6:10" x14ac:dyDescent="0.25">
      <c r="F9029" s="49">
        <v>41979</v>
      </c>
      <c r="G9029" s="45" t="s">
        <v>368</v>
      </c>
      <c r="H9029" s="45" t="s">
        <v>324</v>
      </c>
      <c r="I9029" s="50">
        <v>59.25</v>
      </c>
      <c r="J9029" s="9" t="str">
        <f t="shared" si="142"/>
        <v>West</v>
      </c>
    </row>
    <row r="9030" spans="6:10" x14ac:dyDescent="0.25">
      <c r="F9030" s="49">
        <v>41607</v>
      </c>
      <c r="G9030" s="45" t="s">
        <v>375</v>
      </c>
      <c r="H9030" s="45" t="s">
        <v>337</v>
      </c>
      <c r="I9030" s="50">
        <v>24.75</v>
      </c>
      <c r="J9030" s="9" t="str">
        <f t="shared" si="142"/>
        <v>East</v>
      </c>
    </row>
    <row r="9031" spans="6:10" x14ac:dyDescent="0.25">
      <c r="F9031" s="49">
        <v>41945</v>
      </c>
      <c r="G9031" s="45" t="s">
        <v>353</v>
      </c>
      <c r="H9031" s="45" t="s">
        <v>10</v>
      </c>
      <c r="I9031" s="50">
        <v>67.819999999999993</v>
      </c>
      <c r="J9031" s="9" t="str">
        <f t="shared" si="142"/>
        <v>MidWest</v>
      </c>
    </row>
    <row r="9032" spans="6:10" x14ac:dyDescent="0.25">
      <c r="F9032" s="49">
        <v>41986</v>
      </c>
      <c r="G9032" s="45" t="s">
        <v>399</v>
      </c>
      <c r="H9032" s="45" t="s">
        <v>324</v>
      </c>
      <c r="I9032" s="50">
        <v>39.9</v>
      </c>
      <c r="J9032" s="9" t="str">
        <f t="shared" si="142"/>
        <v>West</v>
      </c>
    </row>
    <row r="9033" spans="6:10" x14ac:dyDescent="0.25">
      <c r="F9033" s="49">
        <v>41957</v>
      </c>
      <c r="G9033" s="45" t="s">
        <v>399</v>
      </c>
      <c r="H9033" s="45" t="s">
        <v>7</v>
      </c>
      <c r="I9033" s="50">
        <v>65.959999999999994</v>
      </c>
      <c r="J9033" s="9" t="str">
        <f t="shared" si="142"/>
        <v>West</v>
      </c>
    </row>
    <row r="9034" spans="6:10" x14ac:dyDescent="0.25">
      <c r="F9034" s="49">
        <v>41596</v>
      </c>
      <c r="G9034" s="45" t="s">
        <v>340</v>
      </c>
      <c r="H9034" s="45" t="s">
        <v>347</v>
      </c>
      <c r="I9034" s="50">
        <v>80.44</v>
      </c>
      <c r="J9034" s="9" t="str">
        <f t="shared" si="142"/>
        <v>MidWest</v>
      </c>
    </row>
    <row r="9035" spans="6:10" x14ac:dyDescent="0.25">
      <c r="F9035" s="49">
        <v>41970</v>
      </c>
      <c r="G9035" s="45" t="s">
        <v>345</v>
      </c>
      <c r="H9035" s="45" t="s">
        <v>321</v>
      </c>
      <c r="I9035" s="50">
        <v>236.25</v>
      </c>
      <c r="J9035" s="9" t="str">
        <f t="shared" si="142"/>
        <v>West</v>
      </c>
    </row>
    <row r="9036" spans="6:10" x14ac:dyDescent="0.25">
      <c r="F9036" s="49">
        <v>41977</v>
      </c>
      <c r="G9036" s="45" t="s">
        <v>329</v>
      </c>
      <c r="H9036" s="45" t="s">
        <v>347</v>
      </c>
      <c r="I9036" s="50">
        <v>373.45</v>
      </c>
      <c r="J9036" s="9" t="str">
        <f t="shared" si="142"/>
        <v>MidWest</v>
      </c>
    </row>
    <row r="9037" spans="6:10" x14ac:dyDescent="0.25">
      <c r="F9037" s="49">
        <v>41624</v>
      </c>
      <c r="G9037" s="45" t="s">
        <v>370</v>
      </c>
      <c r="H9037" s="45" t="s">
        <v>331</v>
      </c>
      <c r="I9037" s="50">
        <v>60</v>
      </c>
      <c r="J9037" s="9" t="str">
        <f t="shared" si="142"/>
        <v>South</v>
      </c>
    </row>
    <row r="9038" spans="6:10" x14ac:dyDescent="0.25">
      <c r="F9038" s="49">
        <v>41957</v>
      </c>
      <c r="G9038" s="45" t="s">
        <v>345</v>
      </c>
      <c r="H9038" s="45" t="s">
        <v>324</v>
      </c>
      <c r="I9038" s="50">
        <v>59.85</v>
      </c>
      <c r="J9038" s="9" t="str">
        <f t="shared" si="142"/>
        <v>West</v>
      </c>
    </row>
    <row r="9039" spans="6:10" x14ac:dyDescent="0.25">
      <c r="F9039" s="49">
        <v>41609</v>
      </c>
      <c r="G9039" s="45" t="s">
        <v>377</v>
      </c>
      <c r="H9039" s="45" t="s">
        <v>10</v>
      </c>
      <c r="I9039" s="50">
        <v>44.98</v>
      </c>
      <c r="J9039" s="9" t="str">
        <f t="shared" si="142"/>
        <v>West</v>
      </c>
    </row>
    <row r="9040" spans="6:10" x14ac:dyDescent="0.25">
      <c r="F9040" s="49">
        <v>41605</v>
      </c>
      <c r="G9040" s="45" t="s">
        <v>374</v>
      </c>
      <c r="H9040" s="45" t="s">
        <v>191</v>
      </c>
      <c r="I9040" s="50">
        <v>22.72</v>
      </c>
      <c r="J9040" s="9" t="str">
        <f t="shared" si="142"/>
        <v>West</v>
      </c>
    </row>
    <row r="9041" spans="6:10" x14ac:dyDescent="0.25">
      <c r="F9041" s="49">
        <v>41599</v>
      </c>
      <c r="G9041" s="45" t="s">
        <v>326</v>
      </c>
      <c r="H9041" s="45" t="s">
        <v>10</v>
      </c>
      <c r="I9041" s="50">
        <v>44.98</v>
      </c>
      <c r="J9041" s="9" t="str">
        <f t="shared" si="142"/>
        <v>West</v>
      </c>
    </row>
    <row r="9042" spans="6:10" x14ac:dyDescent="0.25">
      <c r="F9042" s="49">
        <v>41982</v>
      </c>
      <c r="G9042" s="45" t="s">
        <v>399</v>
      </c>
      <c r="H9042" s="45" t="s">
        <v>10</v>
      </c>
      <c r="I9042" s="50">
        <v>45.9</v>
      </c>
      <c r="J9042" s="9" t="str">
        <f t="shared" si="142"/>
        <v>West</v>
      </c>
    </row>
    <row r="9043" spans="6:10" x14ac:dyDescent="0.25">
      <c r="F9043" s="49">
        <v>41586</v>
      </c>
      <c r="G9043" s="45" t="s">
        <v>392</v>
      </c>
      <c r="H9043" s="45" t="s">
        <v>324</v>
      </c>
      <c r="I9043" s="50">
        <v>39.9</v>
      </c>
      <c r="J9043" s="9" t="str">
        <f t="shared" si="142"/>
        <v>South</v>
      </c>
    </row>
    <row r="9044" spans="6:10" x14ac:dyDescent="0.25">
      <c r="F9044" s="49">
        <v>41822</v>
      </c>
      <c r="G9044" s="45" t="s">
        <v>376</v>
      </c>
      <c r="H9044" s="45" t="s">
        <v>337</v>
      </c>
      <c r="I9044" s="50">
        <v>24.38</v>
      </c>
      <c r="J9044" s="9" t="str">
        <f t="shared" si="142"/>
        <v>East</v>
      </c>
    </row>
    <row r="9045" spans="6:10" x14ac:dyDescent="0.25">
      <c r="F9045" s="49">
        <v>41342</v>
      </c>
      <c r="G9045" s="45" t="s">
        <v>360</v>
      </c>
      <c r="H9045" s="45" t="s">
        <v>334</v>
      </c>
      <c r="I9045" s="50">
        <v>45.59</v>
      </c>
      <c r="J9045" s="9" t="str">
        <f t="shared" si="142"/>
        <v>West</v>
      </c>
    </row>
    <row r="9046" spans="6:10" x14ac:dyDescent="0.25">
      <c r="F9046" s="49">
        <v>42004</v>
      </c>
      <c r="G9046" s="45" t="s">
        <v>382</v>
      </c>
      <c r="H9046" s="45" t="s">
        <v>10</v>
      </c>
      <c r="I9046" s="50">
        <v>68.849999999999994</v>
      </c>
      <c r="J9046" s="9" t="str">
        <f t="shared" si="142"/>
        <v>East</v>
      </c>
    </row>
    <row r="9047" spans="6:10" x14ac:dyDescent="0.25">
      <c r="F9047" s="49">
        <v>41966</v>
      </c>
      <c r="G9047" s="45" t="s">
        <v>357</v>
      </c>
      <c r="H9047" s="45" t="s">
        <v>10</v>
      </c>
      <c r="I9047" s="50">
        <v>89.05</v>
      </c>
      <c r="J9047" s="9" t="str">
        <f t="shared" si="142"/>
        <v>South</v>
      </c>
    </row>
    <row r="9048" spans="6:10" x14ac:dyDescent="0.25">
      <c r="F9048" s="49">
        <v>41469</v>
      </c>
      <c r="G9048" s="45" t="s">
        <v>386</v>
      </c>
      <c r="H9048" s="45" t="s">
        <v>191</v>
      </c>
      <c r="I9048" s="50">
        <v>22.26</v>
      </c>
      <c r="J9048" s="9" t="str">
        <f t="shared" si="142"/>
        <v>MidWest</v>
      </c>
    </row>
    <row r="9049" spans="6:10" x14ac:dyDescent="0.25">
      <c r="F9049" s="49">
        <v>41615</v>
      </c>
      <c r="G9049" s="45" t="s">
        <v>338</v>
      </c>
      <c r="H9049" s="45" t="s">
        <v>321</v>
      </c>
      <c r="I9049" s="50">
        <v>1096.9100000000001</v>
      </c>
      <c r="J9049" s="9" t="str">
        <f t="shared" si="142"/>
        <v>South</v>
      </c>
    </row>
    <row r="9050" spans="6:10" x14ac:dyDescent="0.25">
      <c r="F9050" s="49">
        <v>41647</v>
      </c>
      <c r="G9050" s="45" t="s">
        <v>384</v>
      </c>
      <c r="H9050" s="45" t="s">
        <v>324</v>
      </c>
      <c r="I9050" s="50">
        <v>39.9</v>
      </c>
      <c r="J9050" s="9" t="str">
        <f t="shared" si="142"/>
        <v>East</v>
      </c>
    </row>
    <row r="9051" spans="6:10" x14ac:dyDescent="0.25">
      <c r="F9051" s="49">
        <v>41621</v>
      </c>
      <c r="G9051" s="45" t="s">
        <v>383</v>
      </c>
      <c r="H9051" s="45" t="s">
        <v>349</v>
      </c>
      <c r="I9051" s="50">
        <v>63</v>
      </c>
      <c r="J9051" s="9" t="str">
        <f t="shared" si="142"/>
        <v>South</v>
      </c>
    </row>
    <row r="9052" spans="6:10" x14ac:dyDescent="0.25">
      <c r="F9052" s="49">
        <v>41967</v>
      </c>
      <c r="G9052" s="45" t="s">
        <v>329</v>
      </c>
      <c r="H9052" s="45" t="s">
        <v>347</v>
      </c>
      <c r="I9052" s="50">
        <v>54.18</v>
      </c>
      <c r="J9052" s="9" t="str">
        <f t="shared" si="142"/>
        <v>MidWest</v>
      </c>
    </row>
    <row r="9053" spans="6:10" x14ac:dyDescent="0.25">
      <c r="F9053" s="49">
        <v>41977</v>
      </c>
      <c r="G9053" s="45" t="s">
        <v>361</v>
      </c>
      <c r="H9053" s="45" t="s">
        <v>347</v>
      </c>
      <c r="I9053" s="50">
        <v>26.68</v>
      </c>
      <c r="J9053" s="9" t="str">
        <f t="shared" si="142"/>
        <v>MidWest</v>
      </c>
    </row>
    <row r="9054" spans="6:10" x14ac:dyDescent="0.25">
      <c r="F9054" s="49">
        <v>41954</v>
      </c>
      <c r="G9054" s="45" t="s">
        <v>358</v>
      </c>
      <c r="H9054" s="45" t="s">
        <v>324</v>
      </c>
      <c r="I9054" s="50">
        <v>39.9</v>
      </c>
      <c r="J9054" s="9" t="str">
        <f t="shared" si="142"/>
        <v>MidWest</v>
      </c>
    </row>
    <row r="9055" spans="6:10" x14ac:dyDescent="0.25">
      <c r="F9055" s="49">
        <v>41471</v>
      </c>
      <c r="G9055" s="45" t="s">
        <v>365</v>
      </c>
      <c r="H9055" s="45" t="s">
        <v>337</v>
      </c>
      <c r="I9055" s="50">
        <v>50</v>
      </c>
      <c r="J9055" s="9" t="str">
        <f t="shared" si="142"/>
        <v>West</v>
      </c>
    </row>
    <row r="9056" spans="6:10" x14ac:dyDescent="0.25">
      <c r="F9056" s="49">
        <v>41958</v>
      </c>
      <c r="G9056" s="45" t="s">
        <v>323</v>
      </c>
      <c r="H9056" s="45" t="s">
        <v>324</v>
      </c>
      <c r="I9056" s="50">
        <v>38.700000000000003</v>
      </c>
      <c r="J9056" s="9" t="str">
        <f t="shared" si="142"/>
        <v>MidWest</v>
      </c>
    </row>
    <row r="9057" spans="6:10" x14ac:dyDescent="0.25">
      <c r="F9057" s="49">
        <v>41945</v>
      </c>
      <c r="G9057" s="45" t="s">
        <v>338</v>
      </c>
      <c r="H9057" s="45" t="s">
        <v>191</v>
      </c>
      <c r="I9057" s="50">
        <v>45.21</v>
      </c>
      <c r="J9057" s="9" t="str">
        <f t="shared" si="142"/>
        <v>South</v>
      </c>
    </row>
    <row r="9058" spans="6:10" x14ac:dyDescent="0.25">
      <c r="F9058" s="49">
        <v>41965</v>
      </c>
      <c r="G9058" s="45" t="s">
        <v>363</v>
      </c>
      <c r="H9058" s="45" t="s">
        <v>331</v>
      </c>
      <c r="I9058" s="50">
        <v>120</v>
      </c>
      <c r="J9058" s="9" t="str">
        <f t="shared" si="142"/>
        <v>West</v>
      </c>
    </row>
    <row r="9059" spans="6:10" x14ac:dyDescent="0.25">
      <c r="F9059" s="49">
        <v>41967</v>
      </c>
      <c r="G9059" s="45" t="s">
        <v>323</v>
      </c>
      <c r="H9059" s="45" t="s">
        <v>191</v>
      </c>
      <c r="I9059" s="50">
        <v>22.95</v>
      </c>
      <c r="J9059" s="9" t="str">
        <f t="shared" si="142"/>
        <v>MidWest</v>
      </c>
    </row>
    <row r="9060" spans="6:10" x14ac:dyDescent="0.25">
      <c r="F9060" s="49">
        <v>41950</v>
      </c>
      <c r="G9060" s="45" t="s">
        <v>357</v>
      </c>
      <c r="H9060" s="45" t="s">
        <v>324</v>
      </c>
      <c r="I9060" s="50">
        <v>58.05</v>
      </c>
      <c r="J9060" s="9" t="str">
        <f t="shared" si="142"/>
        <v>South</v>
      </c>
    </row>
    <row r="9061" spans="6:10" x14ac:dyDescent="0.25">
      <c r="F9061" s="49">
        <v>41838</v>
      </c>
      <c r="G9061" s="45" t="s">
        <v>340</v>
      </c>
      <c r="H9061" s="45" t="s">
        <v>337</v>
      </c>
      <c r="I9061" s="50">
        <v>25</v>
      </c>
      <c r="J9061" s="9" t="str">
        <f t="shared" si="142"/>
        <v>MidWest</v>
      </c>
    </row>
    <row r="9062" spans="6:10" x14ac:dyDescent="0.25">
      <c r="F9062" s="49">
        <v>41958</v>
      </c>
      <c r="G9062" s="45" t="s">
        <v>404</v>
      </c>
      <c r="H9062" s="45" t="s">
        <v>337</v>
      </c>
      <c r="I9062" s="50">
        <v>25</v>
      </c>
      <c r="J9062" s="9" t="str">
        <f t="shared" si="142"/>
        <v>MidWest</v>
      </c>
    </row>
    <row r="9063" spans="6:10" x14ac:dyDescent="0.25">
      <c r="F9063" s="49">
        <v>41969</v>
      </c>
      <c r="G9063" s="45" t="s">
        <v>398</v>
      </c>
      <c r="H9063" s="45" t="s">
        <v>191</v>
      </c>
      <c r="I9063" s="50">
        <v>44.75</v>
      </c>
      <c r="J9063" s="9" t="str">
        <f t="shared" si="142"/>
        <v>East</v>
      </c>
    </row>
    <row r="9064" spans="6:10" x14ac:dyDescent="0.25">
      <c r="F9064" s="49">
        <v>41638</v>
      </c>
      <c r="G9064" s="45" t="s">
        <v>336</v>
      </c>
      <c r="H9064" s="45" t="s">
        <v>327</v>
      </c>
      <c r="I9064" s="50">
        <v>50</v>
      </c>
      <c r="J9064" s="9" t="str">
        <f t="shared" si="142"/>
        <v>West</v>
      </c>
    </row>
    <row r="9065" spans="6:10" x14ac:dyDescent="0.25">
      <c r="F9065" s="49">
        <v>41994</v>
      </c>
      <c r="G9065" s="45" t="s">
        <v>340</v>
      </c>
      <c r="H9065" s="45" t="s">
        <v>10</v>
      </c>
      <c r="I9065" s="50">
        <v>68.849999999999994</v>
      </c>
      <c r="J9065" s="9" t="str">
        <f t="shared" si="142"/>
        <v>MidWest</v>
      </c>
    </row>
    <row r="9066" spans="6:10" x14ac:dyDescent="0.25">
      <c r="F9066" s="49">
        <v>41612</v>
      </c>
      <c r="G9066" s="45" t="s">
        <v>357</v>
      </c>
      <c r="H9066" s="45" t="s">
        <v>191</v>
      </c>
      <c r="I9066" s="50">
        <v>44.52</v>
      </c>
      <c r="J9066" s="9" t="str">
        <f t="shared" si="142"/>
        <v>South</v>
      </c>
    </row>
    <row r="9067" spans="6:10" x14ac:dyDescent="0.25">
      <c r="F9067" s="49">
        <v>41629</v>
      </c>
      <c r="G9067" s="45" t="s">
        <v>356</v>
      </c>
      <c r="H9067" s="45" t="s">
        <v>347</v>
      </c>
      <c r="I9067" s="50">
        <v>81.260000000000005</v>
      </c>
      <c r="J9067" s="9" t="str">
        <f t="shared" si="142"/>
        <v>MidWest</v>
      </c>
    </row>
    <row r="9068" spans="6:10" x14ac:dyDescent="0.25">
      <c r="F9068" s="49">
        <v>41628</v>
      </c>
      <c r="G9068" s="45" t="s">
        <v>342</v>
      </c>
      <c r="H9068" s="45" t="s">
        <v>191</v>
      </c>
      <c r="I9068" s="50">
        <v>90.88</v>
      </c>
      <c r="J9068" s="9" t="str">
        <f t="shared" si="142"/>
        <v>MidWest</v>
      </c>
    </row>
    <row r="9069" spans="6:10" x14ac:dyDescent="0.25">
      <c r="F9069" s="49">
        <v>41950</v>
      </c>
      <c r="G9069" s="45" t="s">
        <v>374</v>
      </c>
      <c r="H9069" s="45" t="s">
        <v>10</v>
      </c>
      <c r="I9069" s="50">
        <v>469.9</v>
      </c>
      <c r="J9069" s="9" t="str">
        <f t="shared" si="142"/>
        <v>West</v>
      </c>
    </row>
    <row r="9070" spans="6:10" x14ac:dyDescent="0.25">
      <c r="F9070" s="49">
        <v>41625</v>
      </c>
      <c r="G9070" s="45" t="s">
        <v>352</v>
      </c>
      <c r="H9070" s="45" t="s">
        <v>10</v>
      </c>
      <c r="I9070" s="50">
        <v>44.98</v>
      </c>
      <c r="J9070" s="9" t="str">
        <f t="shared" si="142"/>
        <v>MidWest</v>
      </c>
    </row>
    <row r="9071" spans="6:10" x14ac:dyDescent="0.25">
      <c r="F9071" s="49">
        <v>42000</v>
      </c>
      <c r="G9071" s="45" t="s">
        <v>365</v>
      </c>
      <c r="H9071" s="45" t="s">
        <v>337</v>
      </c>
      <c r="I9071" s="50">
        <v>25</v>
      </c>
      <c r="J9071" s="9" t="str">
        <f t="shared" si="142"/>
        <v>West</v>
      </c>
    </row>
    <row r="9072" spans="6:10" x14ac:dyDescent="0.25">
      <c r="F9072" s="49">
        <v>41625</v>
      </c>
      <c r="G9072" s="45" t="s">
        <v>387</v>
      </c>
      <c r="H9072" s="45" t="s">
        <v>331</v>
      </c>
      <c r="I9072" s="50">
        <v>90</v>
      </c>
      <c r="J9072" s="9" t="str">
        <f t="shared" si="142"/>
        <v>MidWest</v>
      </c>
    </row>
    <row r="9073" spans="6:10" x14ac:dyDescent="0.25">
      <c r="F9073" s="49">
        <v>41584</v>
      </c>
      <c r="G9073" s="45" t="s">
        <v>329</v>
      </c>
      <c r="H9073" s="45" t="s">
        <v>331</v>
      </c>
      <c r="I9073" s="50">
        <v>29.55</v>
      </c>
      <c r="J9073" s="9" t="str">
        <f t="shared" si="142"/>
        <v>MidWest</v>
      </c>
    </row>
    <row r="9074" spans="6:10" x14ac:dyDescent="0.25">
      <c r="F9074" s="49">
        <v>41890</v>
      </c>
      <c r="G9074" s="45" t="s">
        <v>338</v>
      </c>
      <c r="H9074" s="45" t="s">
        <v>324</v>
      </c>
      <c r="I9074" s="50">
        <v>39.1</v>
      </c>
      <c r="J9074" s="9" t="str">
        <f t="shared" si="142"/>
        <v>South</v>
      </c>
    </row>
    <row r="9075" spans="6:10" x14ac:dyDescent="0.25">
      <c r="F9075" s="49">
        <v>41611</v>
      </c>
      <c r="G9075" s="45" t="s">
        <v>348</v>
      </c>
      <c r="H9075" s="45" t="s">
        <v>371</v>
      </c>
      <c r="I9075" s="50">
        <v>37.619999999999997</v>
      </c>
      <c r="J9075" s="9" t="str">
        <f t="shared" si="142"/>
        <v>South</v>
      </c>
    </row>
    <row r="9076" spans="6:10" x14ac:dyDescent="0.25">
      <c r="F9076" s="49">
        <v>41625</v>
      </c>
      <c r="G9076" s="45" t="s">
        <v>326</v>
      </c>
      <c r="H9076" s="45" t="s">
        <v>7</v>
      </c>
      <c r="I9076" s="50">
        <v>68</v>
      </c>
      <c r="J9076" s="9" t="str">
        <f t="shared" si="142"/>
        <v>West</v>
      </c>
    </row>
    <row r="9077" spans="6:10" x14ac:dyDescent="0.25">
      <c r="F9077" s="49">
        <v>41863</v>
      </c>
      <c r="G9077" s="45" t="s">
        <v>346</v>
      </c>
      <c r="H9077" s="45" t="s">
        <v>371</v>
      </c>
      <c r="I9077" s="50">
        <v>38</v>
      </c>
      <c r="J9077" s="9" t="str">
        <f t="shared" si="142"/>
        <v>MidWest</v>
      </c>
    </row>
    <row r="9078" spans="6:10" x14ac:dyDescent="0.25">
      <c r="F9078" s="49">
        <v>41993</v>
      </c>
      <c r="G9078" s="45" t="s">
        <v>338</v>
      </c>
      <c r="H9078" s="45" t="s">
        <v>331</v>
      </c>
      <c r="I9078" s="50">
        <v>89.1</v>
      </c>
      <c r="J9078" s="9" t="str">
        <f t="shared" si="142"/>
        <v>South</v>
      </c>
    </row>
    <row r="9079" spans="6:10" x14ac:dyDescent="0.25">
      <c r="F9079" s="49">
        <v>41581</v>
      </c>
      <c r="G9079" s="45" t="s">
        <v>375</v>
      </c>
      <c r="H9079" s="45" t="s">
        <v>337</v>
      </c>
      <c r="I9079" s="50">
        <v>97.5</v>
      </c>
      <c r="J9079" s="9" t="str">
        <f t="shared" si="142"/>
        <v>East</v>
      </c>
    </row>
    <row r="9080" spans="6:10" x14ac:dyDescent="0.25">
      <c r="F9080" s="49">
        <v>41628</v>
      </c>
      <c r="G9080" s="45" t="s">
        <v>329</v>
      </c>
      <c r="H9080" s="45" t="s">
        <v>7</v>
      </c>
      <c r="I9080" s="50">
        <v>833</v>
      </c>
      <c r="J9080" s="9" t="str">
        <f t="shared" si="142"/>
        <v>MidWest</v>
      </c>
    </row>
    <row r="9081" spans="6:10" x14ac:dyDescent="0.25">
      <c r="F9081" s="49">
        <v>41635</v>
      </c>
      <c r="G9081" s="45" t="s">
        <v>382</v>
      </c>
      <c r="H9081" s="45" t="s">
        <v>10</v>
      </c>
      <c r="I9081" s="50">
        <v>68.849999999999994</v>
      </c>
      <c r="J9081" s="9" t="str">
        <f t="shared" si="142"/>
        <v>East</v>
      </c>
    </row>
    <row r="9082" spans="6:10" x14ac:dyDescent="0.25">
      <c r="F9082" s="49">
        <v>41912</v>
      </c>
      <c r="G9082" s="45" t="s">
        <v>402</v>
      </c>
      <c r="H9082" s="45" t="s">
        <v>337</v>
      </c>
      <c r="I9082" s="50">
        <v>50</v>
      </c>
      <c r="J9082" s="9" t="str">
        <f t="shared" si="142"/>
        <v>South</v>
      </c>
    </row>
    <row r="9083" spans="6:10" x14ac:dyDescent="0.25">
      <c r="F9083" s="49">
        <v>42004</v>
      </c>
      <c r="G9083" s="45" t="s">
        <v>370</v>
      </c>
      <c r="H9083" s="45" t="s">
        <v>327</v>
      </c>
      <c r="I9083" s="50">
        <v>48.75</v>
      </c>
      <c r="J9083" s="9" t="str">
        <f t="shared" si="142"/>
        <v>South</v>
      </c>
    </row>
    <row r="9084" spans="6:10" x14ac:dyDescent="0.25">
      <c r="F9084" s="49">
        <v>41602</v>
      </c>
      <c r="G9084" s="45" t="s">
        <v>342</v>
      </c>
      <c r="H9084" s="45" t="s">
        <v>337</v>
      </c>
      <c r="I9084" s="50">
        <v>175</v>
      </c>
      <c r="J9084" s="9" t="str">
        <f t="shared" si="142"/>
        <v>MidWest</v>
      </c>
    </row>
    <row r="9085" spans="6:10" x14ac:dyDescent="0.25">
      <c r="F9085" s="49">
        <v>41614</v>
      </c>
      <c r="G9085" s="45" t="s">
        <v>340</v>
      </c>
      <c r="H9085" s="45" t="s">
        <v>191</v>
      </c>
      <c r="I9085" s="50">
        <v>298.35000000000002</v>
      </c>
      <c r="J9085" s="9" t="str">
        <f t="shared" si="142"/>
        <v>MidWest</v>
      </c>
    </row>
    <row r="9086" spans="6:10" x14ac:dyDescent="0.25">
      <c r="F9086" s="49">
        <v>41960</v>
      </c>
      <c r="G9086" s="45" t="s">
        <v>379</v>
      </c>
      <c r="H9086" s="45" t="s">
        <v>7</v>
      </c>
      <c r="I9086" s="50">
        <v>34</v>
      </c>
      <c r="J9086" s="9" t="str">
        <f t="shared" si="142"/>
        <v>East</v>
      </c>
    </row>
    <row r="9087" spans="6:10" x14ac:dyDescent="0.25">
      <c r="F9087" s="49">
        <v>41579</v>
      </c>
      <c r="G9087" s="45" t="s">
        <v>374</v>
      </c>
      <c r="H9087" s="45" t="s">
        <v>321</v>
      </c>
      <c r="I9087" s="50">
        <v>237.45</v>
      </c>
      <c r="J9087" s="9" t="str">
        <f t="shared" si="142"/>
        <v>West</v>
      </c>
    </row>
    <row r="9088" spans="6:10" x14ac:dyDescent="0.25">
      <c r="F9088" s="49">
        <v>41642</v>
      </c>
      <c r="G9088" s="45" t="s">
        <v>365</v>
      </c>
      <c r="H9088" s="45" t="s">
        <v>331</v>
      </c>
      <c r="I9088" s="50">
        <v>30</v>
      </c>
      <c r="J9088" s="9" t="str">
        <f t="shared" si="142"/>
        <v>West</v>
      </c>
    </row>
    <row r="9089" spans="6:10" x14ac:dyDescent="0.25">
      <c r="F9089" s="49">
        <v>41815</v>
      </c>
      <c r="G9089" s="45" t="s">
        <v>352</v>
      </c>
      <c r="H9089" s="45" t="s">
        <v>349</v>
      </c>
      <c r="I9089" s="50">
        <v>63</v>
      </c>
      <c r="J9089" s="9" t="str">
        <f t="shared" si="142"/>
        <v>MidWest</v>
      </c>
    </row>
    <row r="9090" spans="6:10" x14ac:dyDescent="0.25">
      <c r="F9090" s="49">
        <v>41596</v>
      </c>
      <c r="G9090" s="45" t="s">
        <v>393</v>
      </c>
      <c r="H9090" s="45" t="s">
        <v>191</v>
      </c>
      <c r="I9090" s="50">
        <v>68.849999999999994</v>
      </c>
      <c r="J9090" s="9" t="str">
        <f t="shared" si="142"/>
        <v>MidWest</v>
      </c>
    </row>
    <row r="9091" spans="6:10" x14ac:dyDescent="0.25">
      <c r="F9091" s="49">
        <v>41919</v>
      </c>
      <c r="G9091" s="45" t="s">
        <v>389</v>
      </c>
      <c r="H9091" s="45" t="s">
        <v>324</v>
      </c>
      <c r="I9091" s="50">
        <v>78.2</v>
      </c>
      <c r="J9091" s="9" t="str">
        <f t="shared" si="142"/>
        <v>MidWest</v>
      </c>
    </row>
    <row r="9092" spans="6:10" x14ac:dyDescent="0.25">
      <c r="F9092" s="49">
        <v>41583</v>
      </c>
      <c r="G9092" s="45" t="s">
        <v>328</v>
      </c>
      <c r="H9092" s="45" t="s">
        <v>191</v>
      </c>
      <c r="I9092" s="50">
        <v>201.39</v>
      </c>
      <c r="J9092" s="9" t="str">
        <f t="shared" ref="J9092:J9155" si="143">VLOOKUP(G9092,$A$4:$B$75,2,0)</f>
        <v>MidWest</v>
      </c>
    </row>
    <row r="9093" spans="6:10" x14ac:dyDescent="0.25">
      <c r="F9093" s="49">
        <v>41592</v>
      </c>
      <c r="G9093" s="45" t="s">
        <v>340</v>
      </c>
      <c r="H9093" s="45" t="s">
        <v>191</v>
      </c>
      <c r="I9093" s="50">
        <v>22.95</v>
      </c>
      <c r="J9093" s="9" t="str">
        <f t="shared" si="143"/>
        <v>MidWest</v>
      </c>
    </row>
    <row r="9094" spans="6:10" x14ac:dyDescent="0.25">
      <c r="F9094" s="49">
        <v>41981</v>
      </c>
      <c r="G9094" s="45" t="s">
        <v>393</v>
      </c>
      <c r="H9094" s="45" t="s">
        <v>324</v>
      </c>
      <c r="I9094" s="50">
        <v>39.9</v>
      </c>
      <c r="J9094" s="9" t="str">
        <f t="shared" si="143"/>
        <v>MidWest</v>
      </c>
    </row>
    <row r="9095" spans="6:10" x14ac:dyDescent="0.25">
      <c r="F9095" s="49">
        <v>41988</v>
      </c>
      <c r="G9095" s="45" t="s">
        <v>384</v>
      </c>
      <c r="H9095" s="45" t="s">
        <v>191</v>
      </c>
      <c r="I9095" s="50">
        <v>45.9</v>
      </c>
      <c r="J9095" s="9" t="str">
        <f t="shared" si="143"/>
        <v>East</v>
      </c>
    </row>
    <row r="9096" spans="6:10" x14ac:dyDescent="0.25">
      <c r="F9096" s="49">
        <v>41962</v>
      </c>
      <c r="G9096" s="45" t="s">
        <v>367</v>
      </c>
      <c r="H9096" s="45" t="s">
        <v>191</v>
      </c>
      <c r="I9096" s="50">
        <v>22.49</v>
      </c>
      <c r="J9096" s="9" t="str">
        <f t="shared" si="143"/>
        <v>MidWest</v>
      </c>
    </row>
    <row r="9097" spans="6:10" x14ac:dyDescent="0.25">
      <c r="F9097" s="49">
        <v>41620</v>
      </c>
      <c r="G9097" s="45" t="s">
        <v>377</v>
      </c>
      <c r="H9097" s="45" t="s">
        <v>327</v>
      </c>
      <c r="I9097" s="50">
        <v>75</v>
      </c>
      <c r="J9097" s="9" t="str">
        <f t="shared" si="143"/>
        <v>West</v>
      </c>
    </row>
    <row r="9098" spans="6:10" x14ac:dyDescent="0.25">
      <c r="F9098" s="49">
        <v>41370</v>
      </c>
      <c r="G9098" s="45" t="s">
        <v>330</v>
      </c>
      <c r="H9098" s="45" t="s">
        <v>324</v>
      </c>
      <c r="I9098" s="50">
        <v>19.350000000000001</v>
      </c>
      <c r="J9098" s="9" t="str">
        <f t="shared" si="143"/>
        <v>East</v>
      </c>
    </row>
    <row r="9099" spans="6:10" x14ac:dyDescent="0.25">
      <c r="F9099" s="49">
        <v>41997</v>
      </c>
      <c r="G9099" s="45" t="s">
        <v>326</v>
      </c>
      <c r="H9099" s="45" t="s">
        <v>7</v>
      </c>
      <c r="I9099" s="50">
        <v>68</v>
      </c>
      <c r="J9099" s="9" t="str">
        <f t="shared" si="143"/>
        <v>West</v>
      </c>
    </row>
    <row r="9100" spans="6:10" x14ac:dyDescent="0.25">
      <c r="F9100" s="49">
        <v>41941</v>
      </c>
      <c r="G9100" s="45" t="s">
        <v>340</v>
      </c>
      <c r="H9100" s="45" t="s">
        <v>349</v>
      </c>
      <c r="I9100" s="50">
        <v>62.37</v>
      </c>
      <c r="J9100" s="9" t="str">
        <f t="shared" si="143"/>
        <v>MidWest</v>
      </c>
    </row>
    <row r="9101" spans="6:10" x14ac:dyDescent="0.25">
      <c r="F9101" s="49">
        <v>41602</v>
      </c>
      <c r="G9101" s="45" t="s">
        <v>342</v>
      </c>
      <c r="H9101" s="45" t="s">
        <v>7</v>
      </c>
      <c r="I9101" s="50">
        <v>100.47</v>
      </c>
      <c r="J9101" s="9" t="str">
        <f t="shared" si="143"/>
        <v>MidWest</v>
      </c>
    </row>
    <row r="9102" spans="6:10" x14ac:dyDescent="0.25">
      <c r="F9102" s="49">
        <v>41594</v>
      </c>
      <c r="G9102" s="45" t="s">
        <v>363</v>
      </c>
      <c r="H9102" s="45" t="s">
        <v>334</v>
      </c>
      <c r="I9102" s="50">
        <v>46.53</v>
      </c>
      <c r="J9102" s="9" t="str">
        <f t="shared" si="143"/>
        <v>West</v>
      </c>
    </row>
    <row r="9103" spans="6:10" x14ac:dyDescent="0.25">
      <c r="F9103" s="49">
        <v>41966</v>
      </c>
      <c r="G9103" s="45" t="s">
        <v>372</v>
      </c>
      <c r="H9103" s="45" t="s">
        <v>349</v>
      </c>
      <c r="I9103" s="50">
        <v>63</v>
      </c>
      <c r="J9103" s="9" t="str">
        <f t="shared" si="143"/>
        <v>West</v>
      </c>
    </row>
    <row r="9104" spans="6:10" x14ac:dyDescent="0.25">
      <c r="F9104" s="49">
        <v>41529</v>
      </c>
      <c r="G9104" s="45" t="s">
        <v>399</v>
      </c>
      <c r="H9104" s="45" t="s">
        <v>10</v>
      </c>
      <c r="I9104" s="50">
        <v>45.9</v>
      </c>
      <c r="J9104" s="9" t="str">
        <f t="shared" si="143"/>
        <v>West</v>
      </c>
    </row>
    <row r="9105" spans="6:10" x14ac:dyDescent="0.25">
      <c r="F9105" s="49">
        <v>41612</v>
      </c>
      <c r="G9105" s="45" t="s">
        <v>330</v>
      </c>
      <c r="H9105" s="45" t="s">
        <v>334</v>
      </c>
      <c r="I9105" s="50">
        <v>23.5</v>
      </c>
      <c r="J9105" s="9" t="str">
        <f t="shared" si="143"/>
        <v>East</v>
      </c>
    </row>
    <row r="9106" spans="6:10" x14ac:dyDescent="0.25">
      <c r="F9106" s="49">
        <v>41725</v>
      </c>
      <c r="G9106" s="45" t="s">
        <v>338</v>
      </c>
      <c r="H9106" s="45" t="s">
        <v>324</v>
      </c>
      <c r="I9106" s="50">
        <v>19.95</v>
      </c>
      <c r="J9106" s="9" t="str">
        <f t="shared" si="143"/>
        <v>South</v>
      </c>
    </row>
    <row r="9107" spans="6:10" x14ac:dyDescent="0.25">
      <c r="F9107" s="49">
        <v>41947</v>
      </c>
      <c r="G9107" s="45" t="s">
        <v>373</v>
      </c>
      <c r="H9107" s="45" t="s">
        <v>327</v>
      </c>
      <c r="I9107" s="50">
        <v>24.25</v>
      </c>
      <c r="J9107" s="9" t="str">
        <f t="shared" si="143"/>
        <v>MidWest</v>
      </c>
    </row>
    <row r="9108" spans="6:10" x14ac:dyDescent="0.25">
      <c r="F9108" s="49">
        <v>41428</v>
      </c>
      <c r="G9108" s="45" t="s">
        <v>326</v>
      </c>
      <c r="H9108" s="45" t="s">
        <v>349</v>
      </c>
      <c r="I9108" s="50">
        <v>61.74</v>
      </c>
      <c r="J9108" s="9" t="str">
        <f t="shared" si="143"/>
        <v>West</v>
      </c>
    </row>
    <row r="9109" spans="6:10" x14ac:dyDescent="0.25">
      <c r="F9109" s="49">
        <v>41591</v>
      </c>
      <c r="G9109" s="45" t="s">
        <v>397</v>
      </c>
      <c r="H9109" s="45" t="s">
        <v>327</v>
      </c>
      <c r="I9109" s="50">
        <v>24.25</v>
      </c>
      <c r="J9109" s="9" t="str">
        <f t="shared" si="143"/>
        <v>West</v>
      </c>
    </row>
    <row r="9110" spans="6:10" x14ac:dyDescent="0.25">
      <c r="F9110" s="49">
        <v>41625</v>
      </c>
      <c r="G9110" s="45" t="s">
        <v>338</v>
      </c>
      <c r="H9110" s="45" t="s">
        <v>10</v>
      </c>
      <c r="I9110" s="50">
        <v>68.849999999999994</v>
      </c>
      <c r="J9110" s="9" t="str">
        <f t="shared" si="143"/>
        <v>South</v>
      </c>
    </row>
    <row r="9111" spans="6:10" x14ac:dyDescent="0.25">
      <c r="F9111" s="49">
        <v>41646</v>
      </c>
      <c r="G9111" s="45" t="s">
        <v>368</v>
      </c>
      <c r="H9111" s="45" t="s">
        <v>7</v>
      </c>
      <c r="I9111" s="50">
        <v>102</v>
      </c>
      <c r="J9111" s="9" t="str">
        <f t="shared" si="143"/>
        <v>West</v>
      </c>
    </row>
    <row r="9112" spans="6:10" x14ac:dyDescent="0.25">
      <c r="F9112" s="49">
        <v>41985</v>
      </c>
      <c r="G9112" s="45" t="s">
        <v>353</v>
      </c>
      <c r="H9112" s="45" t="s">
        <v>7</v>
      </c>
      <c r="I9112" s="50">
        <v>100.98</v>
      </c>
      <c r="J9112" s="9" t="str">
        <f t="shared" si="143"/>
        <v>MidWest</v>
      </c>
    </row>
    <row r="9113" spans="6:10" x14ac:dyDescent="0.25">
      <c r="F9113" s="49">
        <v>41995</v>
      </c>
      <c r="G9113" s="45" t="s">
        <v>355</v>
      </c>
      <c r="H9113" s="45" t="s">
        <v>331</v>
      </c>
      <c r="I9113" s="50">
        <v>87.75</v>
      </c>
      <c r="J9113" s="9" t="str">
        <f t="shared" si="143"/>
        <v>MidWest</v>
      </c>
    </row>
    <row r="9114" spans="6:10" x14ac:dyDescent="0.25">
      <c r="F9114" s="49">
        <v>41977</v>
      </c>
      <c r="G9114" s="45" t="s">
        <v>369</v>
      </c>
      <c r="H9114" s="45" t="s">
        <v>347</v>
      </c>
      <c r="I9114" s="50">
        <v>54.45</v>
      </c>
      <c r="J9114" s="9" t="str">
        <f t="shared" si="143"/>
        <v>South</v>
      </c>
    </row>
    <row r="9115" spans="6:10" x14ac:dyDescent="0.25">
      <c r="F9115" s="49">
        <v>41455</v>
      </c>
      <c r="G9115" s="45" t="s">
        <v>320</v>
      </c>
      <c r="H9115" s="45" t="s">
        <v>334</v>
      </c>
      <c r="I9115" s="50">
        <v>23.5</v>
      </c>
      <c r="J9115" s="9" t="str">
        <f t="shared" si="143"/>
        <v>West</v>
      </c>
    </row>
    <row r="9116" spans="6:10" x14ac:dyDescent="0.25">
      <c r="F9116" s="49">
        <v>41618</v>
      </c>
      <c r="G9116" s="45" t="s">
        <v>384</v>
      </c>
      <c r="H9116" s="45" t="s">
        <v>331</v>
      </c>
      <c r="I9116" s="50">
        <v>30</v>
      </c>
      <c r="J9116" s="9" t="str">
        <f t="shared" si="143"/>
        <v>East</v>
      </c>
    </row>
    <row r="9117" spans="6:10" x14ac:dyDescent="0.25">
      <c r="F9117" s="49">
        <v>41962</v>
      </c>
      <c r="G9117" s="45" t="s">
        <v>357</v>
      </c>
      <c r="H9117" s="45" t="s">
        <v>10</v>
      </c>
      <c r="I9117" s="50">
        <v>45.9</v>
      </c>
      <c r="J9117" s="9" t="str">
        <f t="shared" si="143"/>
        <v>South</v>
      </c>
    </row>
    <row r="9118" spans="6:10" x14ac:dyDescent="0.25">
      <c r="F9118" s="49">
        <v>41965</v>
      </c>
      <c r="G9118" s="45" t="s">
        <v>338</v>
      </c>
      <c r="H9118" s="45" t="s">
        <v>334</v>
      </c>
      <c r="I9118" s="50">
        <v>23.5</v>
      </c>
      <c r="J9118" s="9" t="str">
        <f t="shared" si="143"/>
        <v>South</v>
      </c>
    </row>
    <row r="9119" spans="6:10" x14ac:dyDescent="0.25">
      <c r="F9119" s="49">
        <v>41962</v>
      </c>
      <c r="G9119" s="45" t="s">
        <v>366</v>
      </c>
      <c r="H9119" s="45" t="s">
        <v>371</v>
      </c>
      <c r="I9119" s="50">
        <v>38</v>
      </c>
      <c r="J9119" s="9" t="str">
        <f t="shared" si="143"/>
        <v>West</v>
      </c>
    </row>
    <row r="9120" spans="6:10" x14ac:dyDescent="0.25">
      <c r="F9120" s="49">
        <v>41584</v>
      </c>
      <c r="G9120" s="45" t="s">
        <v>333</v>
      </c>
      <c r="H9120" s="45" t="s">
        <v>7</v>
      </c>
      <c r="I9120" s="50">
        <v>99.96</v>
      </c>
      <c r="J9120" s="9" t="str">
        <f t="shared" si="143"/>
        <v>MidWest</v>
      </c>
    </row>
    <row r="9121" spans="6:10" x14ac:dyDescent="0.25">
      <c r="F9121" s="49">
        <v>41586</v>
      </c>
      <c r="G9121" s="45" t="s">
        <v>326</v>
      </c>
      <c r="H9121" s="45" t="s">
        <v>7</v>
      </c>
      <c r="I9121" s="50">
        <v>298.35000000000002</v>
      </c>
      <c r="J9121" s="9" t="str">
        <f t="shared" si="143"/>
        <v>West</v>
      </c>
    </row>
    <row r="9122" spans="6:10" x14ac:dyDescent="0.25">
      <c r="F9122" s="49">
        <v>41419</v>
      </c>
      <c r="G9122" s="45" t="s">
        <v>353</v>
      </c>
      <c r="H9122" s="45" t="s">
        <v>334</v>
      </c>
      <c r="I9122" s="50">
        <v>70.5</v>
      </c>
      <c r="J9122" s="9" t="str">
        <f t="shared" si="143"/>
        <v>MidWest</v>
      </c>
    </row>
    <row r="9123" spans="6:10" x14ac:dyDescent="0.25">
      <c r="F9123" s="49">
        <v>41625</v>
      </c>
      <c r="G9123" s="45" t="s">
        <v>328</v>
      </c>
      <c r="H9123" s="45" t="s">
        <v>347</v>
      </c>
      <c r="I9123" s="50">
        <v>110</v>
      </c>
      <c r="J9123" s="9" t="str">
        <f t="shared" si="143"/>
        <v>MidWest</v>
      </c>
    </row>
    <row r="9124" spans="6:10" x14ac:dyDescent="0.25">
      <c r="F9124" s="49">
        <v>41963</v>
      </c>
      <c r="G9124" s="45" t="s">
        <v>388</v>
      </c>
      <c r="H9124" s="45" t="s">
        <v>337</v>
      </c>
      <c r="I9124" s="50">
        <v>50</v>
      </c>
      <c r="J9124" s="9" t="str">
        <f t="shared" si="143"/>
        <v>West</v>
      </c>
    </row>
    <row r="9125" spans="6:10" x14ac:dyDescent="0.25">
      <c r="F9125" s="49">
        <v>41502</v>
      </c>
      <c r="G9125" s="45" t="s">
        <v>360</v>
      </c>
      <c r="H9125" s="45" t="s">
        <v>191</v>
      </c>
      <c r="I9125" s="50">
        <v>44.75</v>
      </c>
      <c r="J9125" s="9" t="str">
        <f t="shared" si="143"/>
        <v>West</v>
      </c>
    </row>
    <row r="9126" spans="6:10" x14ac:dyDescent="0.25">
      <c r="F9126" s="49">
        <v>41583</v>
      </c>
      <c r="G9126" s="45" t="s">
        <v>356</v>
      </c>
      <c r="H9126" s="45" t="s">
        <v>324</v>
      </c>
      <c r="I9126" s="50">
        <v>97.26</v>
      </c>
      <c r="J9126" s="9" t="str">
        <f t="shared" si="143"/>
        <v>MidWest</v>
      </c>
    </row>
    <row r="9127" spans="6:10" x14ac:dyDescent="0.25">
      <c r="F9127" s="49">
        <v>41617</v>
      </c>
      <c r="G9127" s="45" t="s">
        <v>352</v>
      </c>
      <c r="H9127" s="45" t="s">
        <v>334</v>
      </c>
      <c r="I9127" s="50">
        <v>376</v>
      </c>
      <c r="J9127" s="9" t="str">
        <f t="shared" si="143"/>
        <v>MidWest</v>
      </c>
    </row>
    <row r="9128" spans="6:10" x14ac:dyDescent="0.25">
      <c r="F9128" s="49">
        <v>41629</v>
      </c>
      <c r="G9128" s="45" t="s">
        <v>345</v>
      </c>
      <c r="H9128" s="45" t="s">
        <v>191</v>
      </c>
      <c r="I9128" s="50">
        <v>335.64</v>
      </c>
      <c r="J9128" s="9" t="str">
        <f t="shared" si="143"/>
        <v>West</v>
      </c>
    </row>
    <row r="9129" spans="6:10" x14ac:dyDescent="0.25">
      <c r="F9129" s="49">
        <v>41938</v>
      </c>
      <c r="G9129" s="45" t="s">
        <v>333</v>
      </c>
      <c r="H9129" s="45" t="s">
        <v>324</v>
      </c>
      <c r="I9129" s="50">
        <v>19.75</v>
      </c>
      <c r="J9129" s="9" t="str">
        <f t="shared" si="143"/>
        <v>MidWest</v>
      </c>
    </row>
    <row r="9130" spans="6:10" x14ac:dyDescent="0.25">
      <c r="F9130" s="49">
        <v>41741</v>
      </c>
      <c r="G9130" s="45" t="s">
        <v>376</v>
      </c>
      <c r="H9130" s="45" t="s">
        <v>334</v>
      </c>
      <c r="I9130" s="50">
        <v>70.5</v>
      </c>
      <c r="J9130" s="9" t="str">
        <f t="shared" si="143"/>
        <v>East</v>
      </c>
    </row>
    <row r="9131" spans="6:10" x14ac:dyDescent="0.25">
      <c r="F9131" s="49">
        <v>41766</v>
      </c>
      <c r="G9131" s="45" t="s">
        <v>403</v>
      </c>
      <c r="H9131" s="45" t="s">
        <v>334</v>
      </c>
      <c r="I9131" s="50">
        <v>22.91</v>
      </c>
      <c r="J9131" s="9" t="str">
        <f t="shared" si="143"/>
        <v>West</v>
      </c>
    </row>
    <row r="9132" spans="6:10" x14ac:dyDescent="0.25">
      <c r="F9132" s="49">
        <v>41390</v>
      </c>
      <c r="G9132" s="45" t="s">
        <v>338</v>
      </c>
      <c r="H9132" s="45" t="s">
        <v>7</v>
      </c>
      <c r="I9132" s="50">
        <v>132.6</v>
      </c>
      <c r="J9132" s="9" t="str">
        <f t="shared" si="143"/>
        <v>South</v>
      </c>
    </row>
    <row r="9133" spans="6:10" x14ac:dyDescent="0.25">
      <c r="F9133" s="49">
        <v>41892</v>
      </c>
      <c r="G9133" s="45" t="s">
        <v>357</v>
      </c>
      <c r="H9133" s="45" t="s">
        <v>334</v>
      </c>
      <c r="I9133" s="50">
        <v>23.15</v>
      </c>
      <c r="J9133" s="9" t="str">
        <f t="shared" si="143"/>
        <v>South</v>
      </c>
    </row>
    <row r="9134" spans="6:10" x14ac:dyDescent="0.25">
      <c r="F9134" s="49">
        <v>41580</v>
      </c>
      <c r="G9134" s="45" t="s">
        <v>375</v>
      </c>
      <c r="H9134" s="45" t="s">
        <v>7</v>
      </c>
      <c r="I9134" s="50">
        <v>102</v>
      </c>
      <c r="J9134" s="9" t="str">
        <f t="shared" si="143"/>
        <v>East</v>
      </c>
    </row>
    <row r="9135" spans="6:10" x14ac:dyDescent="0.25">
      <c r="F9135" s="49">
        <v>41738</v>
      </c>
      <c r="G9135" s="45" t="s">
        <v>329</v>
      </c>
      <c r="H9135" s="45" t="s">
        <v>331</v>
      </c>
      <c r="I9135" s="50">
        <v>90</v>
      </c>
      <c r="J9135" s="9" t="str">
        <f t="shared" si="143"/>
        <v>MidWest</v>
      </c>
    </row>
    <row r="9136" spans="6:10" x14ac:dyDescent="0.25">
      <c r="F9136" s="49">
        <v>41606</v>
      </c>
      <c r="G9136" s="45" t="s">
        <v>368</v>
      </c>
      <c r="H9136" s="45" t="s">
        <v>337</v>
      </c>
      <c r="I9136" s="50">
        <v>98.5</v>
      </c>
      <c r="J9136" s="9" t="str">
        <f t="shared" si="143"/>
        <v>West</v>
      </c>
    </row>
    <row r="9137" spans="6:10" x14ac:dyDescent="0.25">
      <c r="F9137" s="49">
        <v>41998</v>
      </c>
      <c r="G9137" s="45" t="s">
        <v>348</v>
      </c>
      <c r="H9137" s="45" t="s">
        <v>327</v>
      </c>
      <c r="I9137" s="50">
        <v>25</v>
      </c>
      <c r="J9137" s="9" t="str">
        <f t="shared" si="143"/>
        <v>South</v>
      </c>
    </row>
    <row r="9138" spans="6:10" x14ac:dyDescent="0.25">
      <c r="F9138" s="49">
        <v>41994</v>
      </c>
      <c r="G9138" s="45" t="s">
        <v>340</v>
      </c>
      <c r="H9138" s="45" t="s">
        <v>10</v>
      </c>
      <c r="I9138" s="50">
        <v>356.18</v>
      </c>
      <c r="J9138" s="9" t="str">
        <f t="shared" si="143"/>
        <v>MidWest</v>
      </c>
    </row>
    <row r="9139" spans="6:10" x14ac:dyDescent="0.25">
      <c r="F9139" s="49">
        <v>41627</v>
      </c>
      <c r="G9139" s="45" t="s">
        <v>391</v>
      </c>
      <c r="H9139" s="45" t="s">
        <v>337</v>
      </c>
      <c r="I9139" s="50">
        <v>75</v>
      </c>
      <c r="J9139" s="9" t="str">
        <f t="shared" si="143"/>
        <v>South</v>
      </c>
    </row>
    <row r="9140" spans="6:10" x14ac:dyDescent="0.25">
      <c r="F9140" s="49">
        <v>41967</v>
      </c>
      <c r="G9140" s="45" t="s">
        <v>396</v>
      </c>
      <c r="H9140" s="45" t="s">
        <v>349</v>
      </c>
      <c r="I9140" s="50">
        <v>62.06</v>
      </c>
      <c r="J9140" s="9" t="str">
        <f t="shared" si="143"/>
        <v>West</v>
      </c>
    </row>
    <row r="9141" spans="6:10" x14ac:dyDescent="0.25">
      <c r="F9141" s="49">
        <v>41945</v>
      </c>
      <c r="G9141" s="45" t="s">
        <v>399</v>
      </c>
      <c r="H9141" s="45" t="s">
        <v>7</v>
      </c>
      <c r="I9141" s="50">
        <v>66.3</v>
      </c>
      <c r="J9141" s="9" t="str">
        <f t="shared" si="143"/>
        <v>West</v>
      </c>
    </row>
    <row r="9142" spans="6:10" x14ac:dyDescent="0.25">
      <c r="F9142" s="49">
        <v>41633</v>
      </c>
      <c r="G9142" s="45" t="s">
        <v>372</v>
      </c>
      <c r="H9142" s="45" t="s">
        <v>10</v>
      </c>
      <c r="I9142" s="50">
        <v>68.849999999999994</v>
      </c>
      <c r="J9142" s="9" t="str">
        <f t="shared" si="143"/>
        <v>West</v>
      </c>
    </row>
    <row r="9143" spans="6:10" x14ac:dyDescent="0.25">
      <c r="F9143" s="49">
        <v>41959</v>
      </c>
      <c r="G9143" s="45" t="s">
        <v>368</v>
      </c>
      <c r="H9143" s="45" t="s">
        <v>10</v>
      </c>
      <c r="I9143" s="50">
        <v>22.95</v>
      </c>
      <c r="J9143" s="9" t="str">
        <f t="shared" si="143"/>
        <v>West</v>
      </c>
    </row>
    <row r="9144" spans="6:10" x14ac:dyDescent="0.25">
      <c r="F9144" s="49">
        <v>41582</v>
      </c>
      <c r="G9144" s="45" t="s">
        <v>369</v>
      </c>
      <c r="H9144" s="45" t="s">
        <v>7</v>
      </c>
      <c r="I9144" s="50">
        <v>100.98</v>
      </c>
      <c r="J9144" s="9" t="str">
        <f t="shared" si="143"/>
        <v>South</v>
      </c>
    </row>
    <row r="9145" spans="6:10" x14ac:dyDescent="0.25">
      <c r="F9145" s="49">
        <v>41599</v>
      </c>
      <c r="G9145" s="45" t="s">
        <v>338</v>
      </c>
      <c r="H9145" s="45" t="s">
        <v>191</v>
      </c>
      <c r="I9145" s="50">
        <v>45.44</v>
      </c>
      <c r="J9145" s="9" t="str">
        <f t="shared" si="143"/>
        <v>South</v>
      </c>
    </row>
    <row r="9146" spans="6:10" x14ac:dyDescent="0.25">
      <c r="F9146" s="49">
        <v>41993</v>
      </c>
      <c r="G9146" s="45" t="s">
        <v>352</v>
      </c>
      <c r="H9146" s="45" t="s">
        <v>191</v>
      </c>
      <c r="I9146" s="50">
        <v>22.95</v>
      </c>
      <c r="J9146" s="9" t="str">
        <f t="shared" si="143"/>
        <v>MidWest</v>
      </c>
    </row>
    <row r="9147" spans="6:10" x14ac:dyDescent="0.25">
      <c r="F9147" s="49">
        <v>41990</v>
      </c>
      <c r="G9147" s="45" t="s">
        <v>367</v>
      </c>
      <c r="H9147" s="45" t="s">
        <v>324</v>
      </c>
      <c r="I9147" s="50">
        <v>38.9</v>
      </c>
      <c r="J9147" s="9" t="str">
        <f t="shared" si="143"/>
        <v>MidWest</v>
      </c>
    </row>
    <row r="9148" spans="6:10" x14ac:dyDescent="0.25">
      <c r="F9148" s="49">
        <v>41609</v>
      </c>
      <c r="G9148" s="45" t="s">
        <v>358</v>
      </c>
      <c r="H9148" s="45" t="s">
        <v>7</v>
      </c>
      <c r="I9148" s="50">
        <v>66.98</v>
      </c>
      <c r="J9148" s="9" t="str">
        <f t="shared" si="143"/>
        <v>MidWest</v>
      </c>
    </row>
    <row r="9149" spans="6:10" x14ac:dyDescent="0.25">
      <c r="F9149" s="49">
        <v>41595</v>
      </c>
      <c r="G9149" s="45" t="s">
        <v>370</v>
      </c>
      <c r="H9149" s="45" t="s">
        <v>7</v>
      </c>
      <c r="I9149" s="50">
        <v>66.98</v>
      </c>
      <c r="J9149" s="9" t="str">
        <f t="shared" si="143"/>
        <v>South</v>
      </c>
    </row>
    <row r="9150" spans="6:10" x14ac:dyDescent="0.25">
      <c r="F9150" s="49">
        <v>41624</v>
      </c>
      <c r="G9150" s="45" t="s">
        <v>364</v>
      </c>
      <c r="H9150" s="45" t="s">
        <v>7</v>
      </c>
      <c r="I9150" s="50">
        <v>66.98</v>
      </c>
      <c r="J9150" s="9" t="str">
        <f t="shared" si="143"/>
        <v>West</v>
      </c>
    </row>
    <row r="9151" spans="6:10" x14ac:dyDescent="0.25">
      <c r="F9151" s="49">
        <v>41806</v>
      </c>
      <c r="G9151" s="45" t="s">
        <v>375</v>
      </c>
      <c r="H9151" s="45" t="s">
        <v>10</v>
      </c>
      <c r="I9151" s="50">
        <v>90.88</v>
      </c>
      <c r="J9151" s="9" t="str">
        <f t="shared" si="143"/>
        <v>East</v>
      </c>
    </row>
    <row r="9152" spans="6:10" x14ac:dyDescent="0.25">
      <c r="F9152" s="49">
        <v>41991</v>
      </c>
      <c r="G9152" s="45" t="s">
        <v>329</v>
      </c>
      <c r="H9152" s="45" t="s">
        <v>349</v>
      </c>
      <c r="I9152" s="50">
        <v>41.16</v>
      </c>
      <c r="J9152" s="9" t="str">
        <f t="shared" si="143"/>
        <v>MidWest</v>
      </c>
    </row>
    <row r="9153" spans="6:10" x14ac:dyDescent="0.25">
      <c r="F9153" s="49">
        <v>41732</v>
      </c>
      <c r="G9153" s="45" t="s">
        <v>386</v>
      </c>
      <c r="H9153" s="45" t="s">
        <v>334</v>
      </c>
      <c r="I9153" s="50">
        <v>47</v>
      </c>
      <c r="J9153" s="9" t="str">
        <f t="shared" si="143"/>
        <v>MidWest</v>
      </c>
    </row>
    <row r="9154" spans="6:10" x14ac:dyDescent="0.25">
      <c r="F9154" s="49">
        <v>41904</v>
      </c>
      <c r="G9154" s="45" t="s">
        <v>329</v>
      </c>
      <c r="H9154" s="45" t="s">
        <v>10</v>
      </c>
      <c r="I9154" s="50">
        <v>333.92</v>
      </c>
      <c r="J9154" s="9" t="str">
        <f t="shared" si="143"/>
        <v>MidWest</v>
      </c>
    </row>
    <row r="9155" spans="6:10" x14ac:dyDescent="0.25">
      <c r="F9155" s="49">
        <v>41639</v>
      </c>
      <c r="G9155" s="45" t="s">
        <v>352</v>
      </c>
      <c r="H9155" s="45" t="s">
        <v>324</v>
      </c>
      <c r="I9155" s="50">
        <v>78.599999999999994</v>
      </c>
      <c r="J9155" s="9" t="str">
        <f t="shared" si="143"/>
        <v>MidWest</v>
      </c>
    </row>
    <row r="9156" spans="6:10" x14ac:dyDescent="0.25">
      <c r="F9156" s="49">
        <v>41626</v>
      </c>
      <c r="G9156" s="45" t="s">
        <v>338</v>
      </c>
      <c r="H9156" s="45" t="s">
        <v>337</v>
      </c>
      <c r="I9156" s="50">
        <v>72.75</v>
      </c>
      <c r="J9156" s="9" t="str">
        <f t="shared" ref="J9156:J9219" si="144">VLOOKUP(G9156,$A$4:$B$75,2,0)</f>
        <v>South</v>
      </c>
    </row>
    <row r="9157" spans="6:10" x14ac:dyDescent="0.25">
      <c r="F9157" s="49">
        <v>41949</v>
      </c>
      <c r="G9157" s="45" t="s">
        <v>401</v>
      </c>
      <c r="H9157" s="45" t="s">
        <v>10</v>
      </c>
      <c r="I9157" s="50">
        <v>45.9</v>
      </c>
      <c r="J9157" s="9" t="str">
        <f t="shared" si="144"/>
        <v>East</v>
      </c>
    </row>
    <row r="9158" spans="6:10" x14ac:dyDescent="0.25">
      <c r="F9158" s="49">
        <v>41635</v>
      </c>
      <c r="G9158" s="45" t="s">
        <v>384</v>
      </c>
      <c r="H9158" s="45" t="s">
        <v>191</v>
      </c>
      <c r="I9158" s="50">
        <v>22.95</v>
      </c>
      <c r="J9158" s="9" t="str">
        <f t="shared" si="144"/>
        <v>East</v>
      </c>
    </row>
    <row r="9159" spans="6:10" x14ac:dyDescent="0.25">
      <c r="F9159" s="49">
        <v>42003</v>
      </c>
      <c r="G9159" s="45" t="s">
        <v>404</v>
      </c>
      <c r="H9159" s="45" t="s">
        <v>321</v>
      </c>
      <c r="I9159" s="50">
        <v>156.69999999999999</v>
      </c>
      <c r="J9159" s="9" t="str">
        <f t="shared" si="144"/>
        <v>MidWest</v>
      </c>
    </row>
    <row r="9160" spans="6:10" x14ac:dyDescent="0.25">
      <c r="F9160" s="49">
        <v>41608</v>
      </c>
      <c r="G9160" s="45" t="s">
        <v>374</v>
      </c>
      <c r="H9160" s="45" t="s">
        <v>349</v>
      </c>
      <c r="I9160" s="50">
        <v>63</v>
      </c>
      <c r="J9160" s="9" t="str">
        <f t="shared" si="144"/>
        <v>West</v>
      </c>
    </row>
    <row r="9161" spans="6:10" x14ac:dyDescent="0.25">
      <c r="F9161" s="49">
        <v>41618</v>
      </c>
      <c r="G9161" s="45" t="s">
        <v>367</v>
      </c>
      <c r="H9161" s="45" t="s">
        <v>324</v>
      </c>
      <c r="I9161" s="50">
        <v>58.65</v>
      </c>
      <c r="J9161" s="9" t="str">
        <f t="shared" si="144"/>
        <v>MidWest</v>
      </c>
    </row>
    <row r="9162" spans="6:10" x14ac:dyDescent="0.25">
      <c r="F9162" s="49">
        <v>41601</v>
      </c>
      <c r="G9162" s="45" t="s">
        <v>320</v>
      </c>
      <c r="H9162" s="45" t="s">
        <v>347</v>
      </c>
      <c r="I9162" s="50">
        <v>81.680000000000007</v>
      </c>
      <c r="J9162" s="9" t="str">
        <f t="shared" si="144"/>
        <v>West</v>
      </c>
    </row>
    <row r="9163" spans="6:10" x14ac:dyDescent="0.25">
      <c r="F9163" s="49">
        <v>41627</v>
      </c>
      <c r="G9163" s="45" t="s">
        <v>374</v>
      </c>
      <c r="H9163" s="45" t="s">
        <v>324</v>
      </c>
      <c r="I9163" s="50">
        <v>39.299999999999997</v>
      </c>
      <c r="J9163" s="9" t="str">
        <f t="shared" si="144"/>
        <v>West</v>
      </c>
    </row>
    <row r="9164" spans="6:10" x14ac:dyDescent="0.25">
      <c r="F9164" s="49">
        <v>41997</v>
      </c>
      <c r="G9164" s="45" t="s">
        <v>320</v>
      </c>
      <c r="H9164" s="45" t="s">
        <v>191</v>
      </c>
      <c r="I9164" s="50">
        <v>68.16</v>
      </c>
      <c r="J9164" s="9" t="str">
        <f t="shared" si="144"/>
        <v>West</v>
      </c>
    </row>
    <row r="9165" spans="6:10" x14ac:dyDescent="0.25">
      <c r="F9165" s="49">
        <v>41622</v>
      </c>
      <c r="G9165" s="45" t="s">
        <v>345</v>
      </c>
      <c r="H9165" s="45" t="s">
        <v>324</v>
      </c>
      <c r="I9165" s="50">
        <v>58.65</v>
      </c>
      <c r="J9165" s="9" t="str">
        <f t="shared" si="144"/>
        <v>West</v>
      </c>
    </row>
    <row r="9166" spans="6:10" x14ac:dyDescent="0.25">
      <c r="F9166" s="49">
        <v>41965</v>
      </c>
      <c r="G9166" s="45" t="s">
        <v>353</v>
      </c>
      <c r="H9166" s="45" t="s">
        <v>349</v>
      </c>
      <c r="I9166" s="50">
        <v>420</v>
      </c>
      <c r="J9166" s="9" t="str">
        <f t="shared" si="144"/>
        <v>MidWest</v>
      </c>
    </row>
    <row r="9167" spans="6:10" x14ac:dyDescent="0.25">
      <c r="F9167" s="49">
        <v>41971</v>
      </c>
      <c r="G9167" s="45" t="s">
        <v>330</v>
      </c>
      <c r="H9167" s="45" t="s">
        <v>324</v>
      </c>
      <c r="I9167" s="50">
        <v>19.95</v>
      </c>
      <c r="J9167" s="9" t="str">
        <f t="shared" si="144"/>
        <v>East</v>
      </c>
    </row>
    <row r="9168" spans="6:10" x14ac:dyDescent="0.25">
      <c r="F9168" s="49">
        <v>41613</v>
      </c>
      <c r="G9168" s="45" t="s">
        <v>399</v>
      </c>
      <c r="H9168" s="45" t="s">
        <v>10</v>
      </c>
      <c r="I9168" s="50">
        <v>22.61</v>
      </c>
      <c r="J9168" s="9" t="str">
        <f t="shared" si="144"/>
        <v>West</v>
      </c>
    </row>
    <row r="9169" spans="6:10" x14ac:dyDescent="0.25">
      <c r="F9169" s="49">
        <v>41323</v>
      </c>
      <c r="G9169" s="45" t="s">
        <v>351</v>
      </c>
      <c r="H9169" s="45" t="s">
        <v>324</v>
      </c>
      <c r="I9169" s="50">
        <v>79.8</v>
      </c>
      <c r="J9169" s="9" t="str">
        <f t="shared" si="144"/>
        <v>MidWest</v>
      </c>
    </row>
    <row r="9170" spans="6:10" x14ac:dyDescent="0.25">
      <c r="F9170" s="49">
        <v>41947</v>
      </c>
      <c r="G9170" s="45" t="s">
        <v>398</v>
      </c>
      <c r="H9170" s="45" t="s">
        <v>337</v>
      </c>
      <c r="I9170" s="50">
        <v>48.5</v>
      </c>
      <c r="J9170" s="9" t="str">
        <f t="shared" si="144"/>
        <v>East</v>
      </c>
    </row>
    <row r="9171" spans="6:10" x14ac:dyDescent="0.25">
      <c r="F9171" s="49">
        <v>41861</v>
      </c>
      <c r="G9171" s="45" t="s">
        <v>370</v>
      </c>
      <c r="H9171" s="45" t="s">
        <v>337</v>
      </c>
      <c r="I9171" s="50">
        <v>50</v>
      </c>
      <c r="J9171" s="9" t="str">
        <f t="shared" si="144"/>
        <v>South</v>
      </c>
    </row>
    <row r="9172" spans="6:10" x14ac:dyDescent="0.25">
      <c r="F9172" s="49">
        <v>41994</v>
      </c>
      <c r="G9172" s="45" t="s">
        <v>377</v>
      </c>
      <c r="H9172" s="45" t="s">
        <v>10</v>
      </c>
      <c r="I9172" s="50">
        <v>22.95</v>
      </c>
      <c r="J9172" s="9" t="str">
        <f t="shared" si="144"/>
        <v>West</v>
      </c>
    </row>
    <row r="9173" spans="6:10" x14ac:dyDescent="0.25">
      <c r="F9173" s="49">
        <v>41587</v>
      </c>
      <c r="G9173" s="45" t="s">
        <v>356</v>
      </c>
      <c r="H9173" s="45" t="s">
        <v>347</v>
      </c>
      <c r="I9173" s="50">
        <v>385</v>
      </c>
      <c r="J9173" s="9" t="str">
        <f t="shared" si="144"/>
        <v>MidWest</v>
      </c>
    </row>
    <row r="9174" spans="6:10" x14ac:dyDescent="0.25">
      <c r="F9174" s="49">
        <v>41587</v>
      </c>
      <c r="G9174" s="45" t="s">
        <v>367</v>
      </c>
      <c r="H9174" s="45" t="s">
        <v>191</v>
      </c>
      <c r="I9174" s="50">
        <v>252.45</v>
      </c>
      <c r="J9174" s="9" t="str">
        <f t="shared" si="144"/>
        <v>MidWest</v>
      </c>
    </row>
    <row r="9175" spans="6:10" x14ac:dyDescent="0.25">
      <c r="F9175" s="49">
        <v>41955</v>
      </c>
      <c r="G9175" s="45" t="s">
        <v>326</v>
      </c>
      <c r="H9175" s="45" t="s">
        <v>371</v>
      </c>
      <c r="I9175" s="50">
        <v>76</v>
      </c>
      <c r="J9175" s="9" t="str">
        <f t="shared" si="144"/>
        <v>West</v>
      </c>
    </row>
    <row r="9176" spans="6:10" x14ac:dyDescent="0.25">
      <c r="F9176" s="49">
        <v>41959</v>
      </c>
      <c r="G9176" s="45" t="s">
        <v>323</v>
      </c>
      <c r="H9176" s="45" t="s">
        <v>321</v>
      </c>
      <c r="I9176" s="50">
        <v>157.5</v>
      </c>
      <c r="J9176" s="9" t="str">
        <f t="shared" si="144"/>
        <v>MidWest</v>
      </c>
    </row>
    <row r="9177" spans="6:10" x14ac:dyDescent="0.25">
      <c r="F9177" s="49">
        <v>41545</v>
      </c>
      <c r="G9177" s="45" t="s">
        <v>354</v>
      </c>
      <c r="H9177" s="45" t="s">
        <v>7</v>
      </c>
      <c r="I9177" s="50">
        <v>100.47</v>
      </c>
      <c r="J9177" s="9" t="str">
        <f t="shared" si="144"/>
        <v>MidWest</v>
      </c>
    </row>
    <row r="9178" spans="6:10" x14ac:dyDescent="0.25">
      <c r="F9178" s="49">
        <v>41584</v>
      </c>
      <c r="G9178" s="45" t="s">
        <v>368</v>
      </c>
      <c r="H9178" s="45" t="s">
        <v>10</v>
      </c>
      <c r="I9178" s="50">
        <v>68.849999999999994</v>
      </c>
      <c r="J9178" s="9" t="str">
        <f t="shared" si="144"/>
        <v>West</v>
      </c>
    </row>
    <row r="9179" spans="6:10" x14ac:dyDescent="0.25">
      <c r="F9179" s="49">
        <v>41606</v>
      </c>
      <c r="G9179" s="45" t="s">
        <v>336</v>
      </c>
      <c r="H9179" s="45" t="s">
        <v>7</v>
      </c>
      <c r="I9179" s="50">
        <v>68</v>
      </c>
      <c r="J9179" s="9" t="str">
        <f t="shared" si="144"/>
        <v>West</v>
      </c>
    </row>
    <row r="9180" spans="6:10" x14ac:dyDescent="0.25">
      <c r="F9180" s="49">
        <v>41626</v>
      </c>
      <c r="G9180" s="45" t="s">
        <v>341</v>
      </c>
      <c r="H9180" s="45" t="s">
        <v>331</v>
      </c>
      <c r="I9180" s="50">
        <v>60</v>
      </c>
      <c r="J9180" s="9" t="str">
        <f t="shared" si="144"/>
        <v>East</v>
      </c>
    </row>
    <row r="9181" spans="6:10" x14ac:dyDescent="0.25">
      <c r="F9181" s="49">
        <v>41950</v>
      </c>
      <c r="G9181" s="45" t="s">
        <v>336</v>
      </c>
      <c r="H9181" s="45" t="s">
        <v>334</v>
      </c>
      <c r="I9181" s="50">
        <v>47</v>
      </c>
      <c r="J9181" s="9" t="str">
        <f t="shared" si="144"/>
        <v>West</v>
      </c>
    </row>
    <row r="9182" spans="6:10" x14ac:dyDescent="0.25">
      <c r="F9182" s="49">
        <v>41986</v>
      </c>
      <c r="G9182" s="45" t="s">
        <v>362</v>
      </c>
      <c r="H9182" s="45" t="s">
        <v>331</v>
      </c>
      <c r="I9182" s="50">
        <v>58.5</v>
      </c>
      <c r="J9182" s="9" t="str">
        <f t="shared" si="144"/>
        <v>East</v>
      </c>
    </row>
    <row r="9183" spans="6:10" x14ac:dyDescent="0.25">
      <c r="F9183" s="49">
        <v>41606</v>
      </c>
      <c r="G9183" s="45" t="s">
        <v>338</v>
      </c>
      <c r="H9183" s="45" t="s">
        <v>337</v>
      </c>
      <c r="I9183" s="50">
        <v>100</v>
      </c>
      <c r="J9183" s="9" t="str">
        <f t="shared" si="144"/>
        <v>South</v>
      </c>
    </row>
    <row r="9184" spans="6:10" x14ac:dyDescent="0.25">
      <c r="F9184" s="49">
        <v>42001</v>
      </c>
      <c r="G9184" s="45" t="s">
        <v>379</v>
      </c>
      <c r="H9184" s="45" t="s">
        <v>334</v>
      </c>
      <c r="I9184" s="50">
        <v>69.09</v>
      </c>
      <c r="J9184" s="9" t="str">
        <f t="shared" si="144"/>
        <v>East</v>
      </c>
    </row>
    <row r="9185" spans="6:10" x14ac:dyDescent="0.25">
      <c r="F9185" s="49">
        <v>41622</v>
      </c>
      <c r="G9185" s="45" t="s">
        <v>398</v>
      </c>
      <c r="H9185" s="45" t="s">
        <v>327</v>
      </c>
      <c r="I9185" s="50">
        <v>73.13</v>
      </c>
      <c r="J9185" s="9" t="str">
        <f t="shared" si="144"/>
        <v>East</v>
      </c>
    </row>
    <row r="9186" spans="6:10" x14ac:dyDescent="0.25">
      <c r="F9186" s="49">
        <v>41985</v>
      </c>
      <c r="G9186" s="45" t="s">
        <v>384</v>
      </c>
      <c r="H9186" s="45" t="s">
        <v>10</v>
      </c>
      <c r="I9186" s="50">
        <v>67.47</v>
      </c>
      <c r="J9186" s="9" t="str">
        <f t="shared" si="144"/>
        <v>East</v>
      </c>
    </row>
    <row r="9187" spans="6:10" x14ac:dyDescent="0.25">
      <c r="F9187" s="49">
        <v>41954</v>
      </c>
      <c r="G9187" s="45" t="s">
        <v>392</v>
      </c>
      <c r="H9187" s="45" t="s">
        <v>334</v>
      </c>
      <c r="I9187" s="50">
        <v>23.27</v>
      </c>
      <c r="J9187" s="9" t="str">
        <f t="shared" si="144"/>
        <v>South</v>
      </c>
    </row>
    <row r="9188" spans="6:10" x14ac:dyDescent="0.25">
      <c r="F9188" s="49">
        <v>41944</v>
      </c>
      <c r="G9188" s="45" t="s">
        <v>367</v>
      </c>
      <c r="H9188" s="45" t="s">
        <v>327</v>
      </c>
      <c r="I9188" s="50">
        <v>49.25</v>
      </c>
      <c r="J9188" s="9" t="str">
        <f t="shared" si="144"/>
        <v>MidWest</v>
      </c>
    </row>
    <row r="9189" spans="6:10" x14ac:dyDescent="0.25">
      <c r="F9189" s="49">
        <v>41614</v>
      </c>
      <c r="G9189" s="45" t="s">
        <v>381</v>
      </c>
      <c r="H9189" s="45" t="s">
        <v>324</v>
      </c>
      <c r="I9189" s="50">
        <v>38.700000000000003</v>
      </c>
      <c r="J9189" s="9" t="str">
        <f t="shared" si="144"/>
        <v>MidWest</v>
      </c>
    </row>
    <row r="9190" spans="6:10" x14ac:dyDescent="0.25">
      <c r="F9190" s="49">
        <v>41583</v>
      </c>
      <c r="G9190" s="45" t="s">
        <v>381</v>
      </c>
      <c r="H9190" s="45" t="s">
        <v>324</v>
      </c>
      <c r="I9190" s="50">
        <v>38.700000000000003</v>
      </c>
      <c r="J9190" s="9" t="str">
        <f t="shared" si="144"/>
        <v>MidWest</v>
      </c>
    </row>
    <row r="9191" spans="6:10" x14ac:dyDescent="0.25">
      <c r="F9191" s="49">
        <v>41969</v>
      </c>
      <c r="G9191" s="45" t="s">
        <v>389</v>
      </c>
      <c r="H9191" s="45" t="s">
        <v>10</v>
      </c>
      <c r="I9191" s="50">
        <v>68.849999999999994</v>
      </c>
      <c r="J9191" s="9" t="str">
        <f t="shared" si="144"/>
        <v>MidWest</v>
      </c>
    </row>
    <row r="9192" spans="6:10" x14ac:dyDescent="0.25">
      <c r="F9192" s="49">
        <v>41990</v>
      </c>
      <c r="G9192" s="45" t="s">
        <v>376</v>
      </c>
      <c r="H9192" s="45" t="s">
        <v>321</v>
      </c>
      <c r="I9192" s="50">
        <v>159.9</v>
      </c>
      <c r="J9192" s="9" t="str">
        <f t="shared" si="144"/>
        <v>East</v>
      </c>
    </row>
    <row r="9193" spans="6:10" x14ac:dyDescent="0.25">
      <c r="F9193" s="49">
        <v>41586</v>
      </c>
      <c r="G9193" s="45" t="s">
        <v>385</v>
      </c>
      <c r="H9193" s="45" t="s">
        <v>337</v>
      </c>
      <c r="I9193" s="50">
        <v>50</v>
      </c>
      <c r="J9193" s="9" t="str">
        <f t="shared" si="144"/>
        <v>MidWest</v>
      </c>
    </row>
    <row r="9194" spans="6:10" x14ac:dyDescent="0.25">
      <c r="F9194" s="49">
        <v>41620</v>
      </c>
      <c r="G9194" s="45" t="s">
        <v>346</v>
      </c>
      <c r="H9194" s="45" t="s">
        <v>191</v>
      </c>
      <c r="I9194" s="50">
        <v>68.849999999999994</v>
      </c>
      <c r="J9194" s="9" t="str">
        <f t="shared" si="144"/>
        <v>MidWest</v>
      </c>
    </row>
    <row r="9195" spans="6:10" x14ac:dyDescent="0.25">
      <c r="F9195" s="49">
        <v>41733</v>
      </c>
      <c r="G9195" s="45" t="s">
        <v>348</v>
      </c>
      <c r="H9195" s="45" t="s">
        <v>191</v>
      </c>
      <c r="I9195" s="50">
        <v>68.849999999999994</v>
      </c>
      <c r="J9195" s="9" t="str">
        <f t="shared" si="144"/>
        <v>South</v>
      </c>
    </row>
    <row r="9196" spans="6:10" x14ac:dyDescent="0.25">
      <c r="F9196" s="49">
        <v>41933</v>
      </c>
      <c r="G9196" s="45" t="s">
        <v>391</v>
      </c>
      <c r="H9196" s="45" t="s">
        <v>321</v>
      </c>
      <c r="I9196" s="50">
        <v>156.69999999999999</v>
      </c>
      <c r="J9196" s="9" t="str">
        <f t="shared" si="144"/>
        <v>South</v>
      </c>
    </row>
    <row r="9197" spans="6:10" x14ac:dyDescent="0.25">
      <c r="F9197" s="49">
        <v>41328</v>
      </c>
      <c r="G9197" s="45" t="s">
        <v>354</v>
      </c>
      <c r="H9197" s="45" t="s">
        <v>191</v>
      </c>
      <c r="I9197" s="50">
        <v>91.8</v>
      </c>
      <c r="J9197" s="9" t="str">
        <f t="shared" si="144"/>
        <v>MidWest</v>
      </c>
    </row>
    <row r="9198" spans="6:10" x14ac:dyDescent="0.25">
      <c r="F9198" s="49">
        <v>41602</v>
      </c>
      <c r="G9198" s="45" t="s">
        <v>369</v>
      </c>
      <c r="H9198" s="45" t="s">
        <v>191</v>
      </c>
      <c r="I9198" s="50">
        <v>68.849999999999994</v>
      </c>
      <c r="J9198" s="9" t="str">
        <f t="shared" si="144"/>
        <v>South</v>
      </c>
    </row>
    <row r="9199" spans="6:10" x14ac:dyDescent="0.25">
      <c r="F9199" s="49">
        <v>41675</v>
      </c>
      <c r="G9199" s="45" t="s">
        <v>401</v>
      </c>
      <c r="H9199" s="45" t="s">
        <v>331</v>
      </c>
      <c r="I9199" s="50">
        <v>30</v>
      </c>
      <c r="J9199" s="9" t="str">
        <f t="shared" si="144"/>
        <v>East</v>
      </c>
    </row>
    <row r="9200" spans="6:10" x14ac:dyDescent="0.25">
      <c r="F9200" s="49">
        <v>41592</v>
      </c>
      <c r="G9200" s="45" t="s">
        <v>370</v>
      </c>
      <c r="H9200" s="45" t="s">
        <v>7</v>
      </c>
      <c r="I9200" s="50">
        <v>33.659999999999997</v>
      </c>
      <c r="J9200" s="9" t="str">
        <f t="shared" si="144"/>
        <v>South</v>
      </c>
    </row>
    <row r="9201" spans="6:10" x14ac:dyDescent="0.25">
      <c r="F9201" s="49">
        <v>41619</v>
      </c>
      <c r="G9201" s="45" t="s">
        <v>359</v>
      </c>
      <c r="H9201" s="45" t="s">
        <v>324</v>
      </c>
      <c r="I9201" s="50">
        <v>19.95</v>
      </c>
      <c r="J9201" s="9" t="str">
        <f t="shared" si="144"/>
        <v>MidWest</v>
      </c>
    </row>
    <row r="9202" spans="6:10" x14ac:dyDescent="0.25">
      <c r="F9202" s="49">
        <v>41610</v>
      </c>
      <c r="G9202" s="45" t="s">
        <v>329</v>
      </c>
      <c r="H9202" s="45" t="s">
        <v>191</v>
      </c>
      <c r="I9202" s="50">
        <v>44.98</v>
      </c>
      <c r="J9202" s="9" t="str">
        <f t="shared" si="144"/>
        <v>MidWest</v>
      </c>
    </row>
    <row r="9203" spans="6:10" x14ac:dyDescent="0.25">
      <c r="F9203" s="49">
        <v>41779</v>
      </c>
      <c r="G9203" s="45" t="s">
        <v>368</v>
      </c>
      <c r="H9203" s="45" t="s">
        <v>349</v>
      </c>
      <c r="I9203" s="50">
        <v>42</v>
      </c>
      <c r="J9203" s="9" t="str">
        <f t="shared" si="144"/>
        <v>West</v>
      </c>
    </row>
    <row r="9204" spans="6:10" x14ac:dyDescent="0.25">
      <c r="F9204" s="49">
        <v>42003</v>
      </c>
      <c r="G9204" s="45" t="s">
        <v>356</v>
      </c>
      <c r="H9204" s="45" t="s">
        <v>337</v>
      </c>
      <c r="I9204" s="50">
        <v>450</v>
      </c>
      <c r="J9204" s="9" t="str">
        <f t="shared" si="144"/>
        <v>MidWest</v>
      </c>
    </row>
    <row r="9205" spans="6:10" x14ac:dyDescent="0.25">
      <c r="F9205" s="49">
        <v>41949</v>
      </c>
      <c r="G9205" s="45" t="s">
        <v>378</v>
      </c>
      <c r="H9205" s="45" t="s">
        <v>371</v>
      </c>
      <c r="I9205" s="50">
        <v>38</v>
      </c>
      <c r="J9205" s="9" t="str">
        <f t="shared" si="144"/>
        <v>South</v>
      </c>
    </row>
    <row r="9206" spans="6:10" x14ac:dyDescent="0.25">
      <c r="F9206" s="49">
        <v>41979</v>
      </c>
      <c r="G9206" s="45" t="s">
        <v>348</v>
      </c>
      <c r="H9206" s="45" t="s">
        <v>327</v>
      </c>
      <c r="I9206" s="50">
        <v>73.5</v>
      </c>
      <c r="J9206" s="9" t="str">
        <f t="shared" si="144"/>
        <v>South</v>
      </c>
    </row>
    <row r="9207" spans="6:10" x14ac:dyDescent="0.25">
      <c r="F9207" s="49">
        <v>41422</v>
      </c>
      <c r="G9207" s="45" t="s">
        <v>389</v>
      </c>
      <c r="H9207" s="45" t="s">
        <v>327</v>
      </c>
      <c r="I9207" s="50">
        <v>25</v>
      </c>
      <c r="J9207" s="9" t="str">
        <f t="shared" si="144"/>
        <v>MidWest</v>
      </c>
    </row>
    <row r="9208" spans="6:10" x14ac:dyDescent="0.25">
      <c r="F9208" s="49">
        <v>41603</v>
      </c>
      <c r="G9208" s="45" t="s">
        <v>330</v>
      </c>
      <c r="H9208" s="45" t="s">
        <v>191</v>
      </c>
      <c r="I9208" s="50">
        <v>44.52</v>
      </c>
      <c r="J9208" s="9" t="str">
        <f t="shared" si="144"/>
        <v>East</v>
      </c>
    </row>
    <row r="9209" spans="6:10" x14ac:dyDescent="0.25">
      <c r="F9209" s="49">
        <v>41602</v>
      </c>
      <c r="G9209" s="45" t="s">
        <v>379</v>
      </c>
      <c r="H9209" s="45" t="s">
        <v>7</v>
      </c>
      <c r="I9209" s="50">
        <v>33.15</v>
      </c>
      <c r="J9209" s="9" t="str">
        <f t="shared" si="144"/>
        <v>East</v>
      </c>
    </row>
    <row r="9210" spans="6:10" x14ac:dyDescent="0.25">
      <c r="F9210" s="49">
        <v>41964</v>
      </c>
      <c r="G9210" s="45" t="s">
        <v>340</v>
      </c>
      <c r="H9210" s="45" t="s">
        <v>324</v>
      </c>
      <c r="I9210" s="50">
        <v>19.95</v>
      </c>
      <c r="J9210" s="9" t="str">
        <f t="shared" si="144"/>
        <v>MidWest</v>
      </c>
    </row>
    <row r="9211" spans="6:10" x14ac:dyDescent="0.25">
      <c r="F9211" s="49">
        <v>41946</v>
      </c>
      <c r="G9211" s="45" t="s">
        <v>367</v>
      </c>
      <c r="H9211" s="45" t="s">
        <v>347</v>
      </c>
      <c r="I9211" s="50">
        <v>26.68</v>
      </c>
      <c r="J9211" s="9" t="str">
        <f t="shared" si="144"/>
        <v>MidWest</v>
      </c>
    </row>
    <row r="9212" spans="6:10" x14ac:dyDescent="0.25">
      <c r="F9212" s="49">
        <v>42003</v>
      </c>
      <c r="G9212" s="45" t="s">
        <v>376</v>
      </c>
      <c r="H9212" s="45" t="s">
        <v>10</v>
      </c>
      <c r="I9212" s="50">
        <v>45.9</v>
      </c>
      <c r="J9212" s="9" t="str">
        <f t="shared" si="144"/>
        <v>East</v>
      </c>
    </row>
    <row r="9213" spans="6:10" x14ac:dyDescent="0.25">
      <c r="F9213" s="49">
        <v>41848</v>
      </c>
      <c r="G9213" s="45" t="s">
        <v>329</v>
      </c>
      <c r="H9213" s="45" t="s">
        <v>324</v>
      </c>
      <c r="I9213" s="50">
        <v>39.1</v>
      </c>
      <c r="J9213" s="9" t="str">
        <f t="shared" si="144"/>
        <v>MidWest</v>
      </c>
    </row>
    <row r="9214" spans="6:10" x14ac:dyDescent="0.25">
      <c r="F9214" s="49">
        <v>41618</v>
      </c>
      <c r="G9214" s="45" t="s">
        <v>320</v>
      </c>
      <c r="H9214" s="45" t="s">
        <v>327</v>
      </c>
      <c r="I9214" s="50">
        <v>74.25</v>
      </c>
      <c r="J9214" s="9" t="str">
        <f t="shared" si="144"/>
        <v>West</v>
      </c>
    </row>
    <row r="9215" spans="6:10" x14ac:dyDescent="0.25">
      <c r="F9215" s="49">
        <v>41868</v>
      </c>
      <c r="G9215" s="45" t="s">
        <v>364</v>
      </c>
      <c r="H9215" s="45" t="s">
        <v>10</v>
      </c>
      <c r="I9215" s="50">
        <v>68.849999999999994</v>
      </c>
      <c r="J9215" s="9" t="str">
        <f t="shared" si="144"/>
        <v>West</v>
      </c>
    </row>
    <row r="9216" spans="6:10" x14ac:dyDescent="0.25">
      <c r="F9216" s="49">
        <v>41630</v>
      </c>
      <c r="G9216" s="45" t="s">
        <v>379</v>
      </c>
      <c r="H9216" s="45" t="s">
        <v>7</v>
      </c>
      <c r="I9216" s="50">
        <v>136</v>
      </c>
      <c r="J9216" s="9" t="str">
        <f t="shared" si="144"/>
        <v>East</v>
      </c>
    </row>
    <row r="9217" spans="6:10" x14ac:dyDescent="0.25">
      <c r="F9217" s="49">
        <v>41988</v>
      </c>
      <c r="G9217" s="45" t="s">
        <v>382</v>
      </c>
      <c r="H9217" s="45" t="s">
        <v>191</v>
      </c>
      <c r="I9217" s="50">
        <v>44.52</v>
      </c>
      <c r="J9217" s="9" t="str">
        <f t="shared" si="144"/>
        <v>East</v>
      </c>
    </row>
    <row r="9218" spans="6:10" x14ac:dyDescent="0.25">
      <c r="F9218" s="49">
        <v>41612</v>
      </c>
      <c r="G9218" s="45" t="s">
        <v>346</v>
      </c>
      <c r="H9218" s="45" t="s">
        <v>337</v>
      </c>
      <c r="I9218" s="50">
        <v>24.25</v>
      </c>
      <c r="J9218" s="9" t="str">
        <f t="shared" si="144"/>
        <v>MidWest</v>
      </c>
    </row>
    <row r="9219" spans="6:10" x14ac:dyDescent="0.25">
      <c r="F9219" s="49">
        <v>41951</v>
      </c>
      <c r="G9219" s="45" t="s">
        <v>354</v>
      </c>
      <c r="H9219" s="45" t="s">
        <v>10</v>
      </c>
      <c r="I9219" s="50">
        <v>67.819999999999993</v>
      </c>
      <c r="J9219" s="9" t="str">
        <f t="shared" si="144"/>
        <v>MidWest</v>
      </c>
    </row>
    <row r="9220" spans="6:10" x14ac:dyDescent="0.25">
      <c r="F9220" s="49">
        <v>41902</v>
      </c>
      <c r="G9220" s="45" t="s">
        <v>396</v>
      </c>
      <c r="H9220" s="45" t="s">
        <v>10</v>
      </c>
      <c r="I9220" s="50">
        <v>22.61</v>
      </c>
      <c r="J9220" s="9" t="str">
        <f t="shared" ref="J9220:J9283" si="145">VLOOKUP(G9220,$A$4:$B$75,2,0)</f>
        <v>West</v>
      </c>
    </row>
    <row r="9221" spans="6:10" x14ac:dyDescent="0.25">
      <c r="F9221" s="49">
        <v>41962</v>
      </c>
      <c r="G9221" s="45" t="s">
        <v>328</v>
      </c>
      <c r="H9221" s="45" t="s">
        <v>334</v>
      </c>
      <c r="I9221" s="50">
        <v>69.44</v>
      </c>
      <c r="J9221" s="9" t="str">
        <f t="shared" si="145"/>
        <v>MidWest</v>
      </c>
    </row>
    <row r="9222" spans="6:10" x14ac:dyDescent="0.25">
      <c r="F9222" s="49">
        <v>41988</v>
      </c>
      <c r="G9222" s="45" t="s">
        <v>362</v>
      </c>
      <c r="H9222" s="45" t="s">
        <v>349</v>
      </c>
      <c r="I9222" s="50">
        <v>20.69</v>
      </c>
      <c r="J9222" s="9" t="str">
        <f t="shared" si="145"/>
        <v>East</v>
      </c>
    </row>
    <row r="9223" spans="6:10" x14ac:dyDescent="0.25">
      <c r="F9223" s="49">
        <v>41959</v>
      </c>
      <c r="G9223" s="45" t="s">
        <v>328</v>
      </c>
      <c r="H9223" s="45" t="s">
        <v>10</v>
      </c>
      <c r="I9223" s="50">
        <v>67.13</v>
      </c>
      <c r="J9223" s="9" t="str">
        <f t="shared" si="145"/>
        <v>MidWest</v>
      </c>
    </row>
    <row r="9224" spans="6:10" x14ac:dyDescent="0.25">
      <c r="F9224" s="49">
        <v>41985</v>
      </c>
      <c r="G9224" s="45" t="s">
        <v>352</v>
      </c>
      <c r="H9224" s="45" t="s">
        <v>327</v>
      </c>
      <c r="I9224" s="50">
        <v>49.25</v>
      </c>
      <c r="J9224" s="9" t="str">
        <f t="shared" si="145"/>
        <v>MidWest</v>
      </c>
    </row>
    <row r="9225" spans="6:10" x14ac:dyDescent="0.25">
      <c r="F9225" s="49">
        <v>41986</v>
      </c>
      <c r="G9225" s="45" t="s">
        <v>364</v>
      </c>
      <c r="H9225" s="45" t="s">
        <v>191</v>
      </c>
      <c r="I9225" s="50">
        <v>67.13</v>
      </c>
      <c r="J9225" s="9" t="str">
        <f t="shared" si="145"/>
        <v>West</v>
      </c>
    </row>
    <row r="9226" spans="6:10" x14ac:dyDescent="0.25">
      <c r="F9226" s="49">
        <v>41958</v>
      </c>
      <c r="G9226" s="45" t="s">
        <v>330</v>
      </c>
      <c r="H9226" s="45" t="s">
        <v>324</v>
      </c>
      <c r="I9226" s="50">
        <v>59.85</v>
      </c>
      <c r="J9226" s="9" t="str">
        <f t="shared" si="145"/>
        <v>East</v>
      </c>
    </row>
    <row r="9227" spans="6:10" x14ac:dyDescent="0.25">
      <c r="F9227" s="49">
        <v>41582</v>
      </c>
      <c r="G9227" s="45" t="s">
        <v>384</v>
      </c>
      <c r="H9227" s="45" t="s">
        <v>327</v>
      </c>
      <c r="I9227" s="50">
        <v>75</v>
      </c>
      <c r="J9227" s="9" t="str">
        <f t="shared" si="145"/>
        <v>East</v>
      </c>
    </row>
    <row r="9228" spans="6:10" x14ac:dyDescent="0.25">
      <c r="F9228" s="49">
        <v>41989</v>
      </c>
      <c r="G9228" s="45" t="s">
        <v>364</v>
      </c>
      <c r="H9228" s="45" t="s">
        <v>191</v>
      </c>
      <c r="I9228" s="50">
        <v>22.95</v>
      </c>
      <c r="J9228" s="9" t="str">
        <f t="shared" si="145"/>
        <v>West</v>
      </c>
    </row>
    <row r="9229" spans="6:10" x14ac:dyDescent="0.25">
      <c r="F9229" s="49">
        <v>41545</v>
      </c>
      <c r="G9229" s="45" t="s">
        <v>385</v>
      </c>
      <c r="H9229" s="45" t="s">
        <v>191</v>
      </c>
      <c r="I9229" s="50">
        <v>44.98</v>
      </c>
      <c r="J9229" s="9" t="str">
        <f t="shared" si="145"/>
        <v>MidWest</v>
      </c>
    </row>
    <row r="9230" spans="6:10" x14ac:dyDescent="0.25">
      <c r="F9230" s="49">
        <v>41999</v>
      </c>
      <c r="G9230" s="45" t="s">
        <v>373</v>
      </c>
      <c r="H9230" s="45" t="s">
        <v>337</v>
      </c>
      <c r="I9230" s="50">
        <v>49.5</v>
      </c>
      <c r="J9230" s="9" t="str">
        <f t="shared" si="145"/>
        <v>MidWest</v>
      </c>
    </row>
    <row r="9231" spans="6:10" x14ac:dyDescent="0.25">
      <c r="F9231" s="49">
        <v>41981</v>
      </c>
      <c r="G9231" s="45" t="s">
        <v>330</v>
      </c>
      <c r="H9231" s="45" t="s">
        <v>347</v>
      </c>
      <c r="I9231" s="50">
        <v>82.5</v>
      </c>
      <c r="J9231" s="9" t="str">
        <f t="shared" si="145"/>
        <v>East</v>
      </c>
    </row>
    <row r="9232" spans="6:10" x14ac:dyDescent="0.25">
      <c r="F9232" s="49">
        <v>41583</v>
      </c>
      <c r="G9232" s="45" t="s">
        <v>346</v>
      </c>
      <c r="H9232" s="45" t="s">
        <v>191</v>
      </c>
      <c r="I9232" s="50">
        <v>67.47</v>
      </c>
      <c r="J9232" s="9" t="str">
        <f t="shared" si="145"/>
        <v>MidWest</v>
      </c>
    </row>
    <row r="9233" spans="6:10" x14ac:dyDescent="0.25">
      <c r="F9233" s="49">
        <v>41999</v>
      </c>
      <c r="G9233" s="45" t="s">
        <v>330</v>
      </c>
      <c r="H9233" s="45" t="s">
        <v>7</v>
      </c>
      <c r="I9233" s="50">
        <v>33.659999999999997</v>
      </c>
      <c r="J9233" s="9" t="str">
        <f t="shared" si="145"/>
        <v>East</v>
      </c>
    </row>
    <row r="9234" spans="6:10" x14ac:dyDescent="0.25">
      <c r="F9234" s="49">
        <v>41604</v>
      </c>
      <c r="G9234" s="45" t="s">
        <v>382</v>
      </c>
      <c r="H9234" s="45" t="s">
        <v>324</v>
      </c>
      <c r="I9234" s="50">
        <v>19.95</v>
      </c>
      <c r="J9234" s="9" t="str">
        <f t="shared" si="145"/>
        <v>East</v>
      </c>
    </row>
    <row r="9235" spans="6:10" x14ac:dyDescent="0.25">
      <c r="F9235" s="49">
        <v>41998</v>
      </c>
      <c r="G9235" s="45" t="s">
        <v>387</v>
      </c>
      <c r="H9235" s="45" t="s">
        <v>7</v>
      </c>
      <c r="I9235" s="50">
        <v>68</v>
      </c>
      <c r="J9235" s="9" t="str">
        <f t="shared" si="145"/>
        <v>MidWest</v>
      </c>
    </row>
    <row r="9236" spans="6:10" x14ac:dyDescent="0.25">
      <c r="F9236" s="49">
        <v>41955</v>
      </c>
      <c r="G9236" s="45" t="s">
        <v>386</v>
      </c>
      <c r="H9236" s="45" t="s">
        <v>191</v>
      </c>
      <c r="I9236" s="50">
        <v>22.95</v>
      </c>
      <c r="J9236" s="9" t="str">
        <f t="shared" si="145"/>
        <v>MidWest</v>
      </c>
    </row>
    <row r="9237" spans="6:10" x14ac:dyDescent="0.25">
      <c r="F9237" s="49">
        <v>41341</v>
      </c>
      <c r="G9237" s="45" t="s">
        <v>372</v>
      </c>
      <c r="H9237" s="45" t="s">
        <v>10</v>
      </c>
      <c r="I9237" s="50">
        <v>203.45</v>
      </c>
      <c r="J9237" s="9" t="str">
        <f t="shared" si="145"/>
        <v>West</v>
      </c>
    </row>
    <row r="9238" spans="6:10" x14ac:dyDescent="0.25">
      <c r="F9238" s="49">
        <v>41463</v>
      </c>
      <c r="G9238" s="45" t="s">
        <v>370</v>
      </c>
      <c r="H9238" s="45" t="s">
        <v>334</v>
      </c>
      <c r="I9238" s="50">
        <v>136.77000000000001</v>
      </c>
      <c r="J9238" s="9" t="str">
        <f t="shared" si="145"/>
        <v>South</v>
      </c>
    </row>
    <row r="9239" spans="6:10" x14ac:dyDescent="0.25">
      <c r="F9239" s="49">
        <v>41613</v>
      </c>
      <c r="G9239" s="45" t="s">
        <v>401</v>
      </c>
      <c r="H9239" s="45" t="s">
        <v>334</v>
      </c>
      <c r="I9239" s="50">
        <v>46.3</v>
      </c>
      <c r="J9239" s="9" t="str">
        <f t="shared" si="145"/>
        <v>East</v>
      </c>
    </row>
    <row r="9240" spans="6:10" x14ac:dyDescent="0.25">
      <c r="F9240" s="49">
        <v>41592</v>
      </c>
      <c r="G9240" s="45" t="s">
        <v>368</v>
      </c>
      <c r="H9240" s="45" t="s">
        <v>337</v>
      </c>
      <c r="I9240" s="50">
        <v>24.38</v>
      </c>
      <c r="J9240" s="9" t="str">
        <f t="shared" si="145"/>
        <v>West</v>
      </c>
    </row>
    <row r="9241" spans="6:10" x14ac:dyDescent="0.25">
      <c r="F9241" s="49">
        <v>41959</v>
      </c>
      <c r="G9241" s="45" t="s">
        <v>346</v>
      </c>
      <c r="H9241" s="45" t="s">
        <v>191</v>
      </c>
      <c r="I9241" s="50">
        <v>22.95</v>
      </c>
      <c r="J9241" s="9" t="str">
        <f t="shared" si="145"/>
        <v>MidWest</v>
      </c>
    </row>
    <row r="9242" spans="6:10" x14ac:dyDescent="0.25">
      <c r="F9242" s="49">
        <v>41282</v>
      </c>
      <c r="G9242" s="45" t="s">
        <v>329</v>
      </c>
      <c r="H9242" s="45" t="s">
        <v>191</v>
      </c>
      <c r="I9242" s="50">
        <v>481.95</v>
      </c>
      <c r="J9242" s="9" t="str">
        <f t="shared" si="145"/>
        <v>MidWest</v>
      </c>
    </row>
    <row r="9243" spans="6:10" x14ac:dyDescent="0.25">
      <c r="F9243" s="49">
        <v>41428</v>
      </c>
      <c r="G9243" s="45" t="s">
        <v>344</v>
      </c>
      <c r="H9243" s="45" t="s">
        <v>191</v>
      </c>
      <c r="I9243" s="50">
        <v>67.47</v>
      </c>
      <c r="J9243" s="9" t="str">
        <f t="shared" si="145"/>
        <v>West</v>
      </c>
    </row>
    <row r="9244" spans="6:10" x14ac:dyDescent="0.25">
      <c r="F9244" s="49">
        <v>41988</v>
      </c>
      <c r="G9244" s="45" t="s">
        <v>377</v>
      </c>
      <c r="H9244" s="45" t="s">
        <v>7</v>
      </c>
      <c r="I9244" s="50">
        <v>34</v>
      </c>
      <c r="J9244" s="9" t="str">
        <f t="shared" si="145"/>
        <v>West</v>
      </c>
    </row>
    <row r="9245" spans="6:10" x14ac:dyDescent="0.25">
      <c r="F9245" s="49">
        <v>41628</v>
      </c>
      <c r="G9245" s="45" t="s">
        <v>392</v>
      </c>
      <c r="H9245" s="45" t="s">
        <v>349</v>
      </c>
      <c r="I9245" s="50">
        <v>61.11</v>
      </c>
      <c r="J9245" s="9" t="str">
        <f t="shared" si="145"/>
        <v>South</v>
      </c>
    </row>
    <row r="9246" spans="6:10" x14ac:dyDescent="0.25">
      <c r="F9246" s="49">
        <v>41593</v>
      </c>
      <c r="G9246" s="45" t="s">
        <v>367</v>
      </c>
      <c r="H9246" s="45" t="s">
        <v>7</v>
      </c>
      <c r="I9246" s="50">
        <v>33.32</v>
      </c>
      <c r="J9246" s="9" t="str">
        <f t="shared" si="145"/>
        <v>MidWest</v>
      </c>
    </row>
    <row r="9247" spans="6:10" x14ac:dyDescent="0.25">
      <c r="F9247" s="49">
        <v>41606</v>
      </c>
      <c r="G9247" s="45" t="s">
        <v>368</v>
      </c>
      <c r="H9247" s="45" t="s">
        <v>7</v>
      </c>
      <c r="I9247" s="50">
        <v>99.45</v>
      </c>
      <c r="J9247" s="9" t="str">
        <f t="shared" si="145"/>
        <v>West</v>
      </c>
    </row>
    <row r="9248" spans="6:10" x14ac:dyDescent="0.25">
      <c r="F9248" s="49">
        <v>41597</v>
      </c>
      <c r="G9248" s="45" t="s">
        <v>336</v>
      </c>
      <c r="H9248" s="45" t="s">
        <v>337</v>
      </c>
      <c r="I9248" s="50">
        <v>275</v>
      </c>
      <c r="J9248" s="9" t="str">
        <f t="shared" si="145"/>
        <v>West</v>
      </c>
    </row>
    <row r="9249" spans="6:10" x14ac:dyDescent="0.25">
      <c r="F9249" s="49">
        <v>41634</v>
      </c>
      <c r="G9249" s="45" t="s">
        <v>384</v>
      </c>
      <c r="H9249" s="45" t="s">
        <v>331</v>
      </c>
      <c r="I9249" s="50">
        <v>87.3</v>
      </c>
      <c r="J9249" s="9" t="str">
        <f t="shared" si="145"/>
        <v>East</v>
      </c>
    </row>
    <row r="9250" spans="6:10" x14ac:dyDescent="0.25">
      <c r="F9250" s="49">
        <v>41985</v>
      </c>
      <c r="G9250" s="45" t="s">
        <v>375</v>
      </c>
      <c r="H9250" s="45" t="s">
        <v>7</v>
      </c>
      <c r="I9250" s="50">
        <v>33.49</v>
      </c>
      <c r="J9250" s="9" t="str">
        <f t="shared" si="145"/>
        <v>East</v>
      </c>
    </row>
    <row r="9251" spans="6:10" x14ac:dyDescent="0.25">
      <c r="F9251" s="49">
        <v>41607</v>
      </c>
      <c r="G9251" s="45" t="s">
        <v>345</v>
      </c>
      <c r="H9251" s="45" t="s">
        <v>7</v>
      </c>
      <c r="I9251" s="50">
        <v>98.94</v>
      </c>
      <c r="J9251" s="9" t="str">
        <f t="shared" si="145"/>
        <v>West</v>
      </c>
    </row>
    <row r="9252" spans="6:10" x14ac:dyDescent="0.25">
      <c r="F9252" s="49">
        <v>41966</v>
      </c>
      <c r="G9252" s="45" t="s">
        <v>323</v>
      </c>
      <c r="H9252" s="45" t="s">
        <v>321</v>
      </c>
      <c r="I9252" s="50">
        <v>77.55</v>
      </c>
      <c r="J9252" s="9" t="str">
        <f t="shared" si="145"/>
        <v>MidWest</v>
      </c>
    </row>
    <row r="9253" spans="6:10" x14ac:dyDescent="0.25">
      <c r="F9253" s="49">
        <v>41952</v>
      </c>
      <c r="G9253" s="45" t="s">
        <v>345</v>
      </c>
      <c r="H9253" s="45" t="s">
        <v>371</v>
      </c>
      <c r="I9253" s="50">
        <v>407.55</v>
      </c>
      <c r="J9253" s="9" t="str">
        <f t="shared" si="145"/>
        <v>West</v>
      </c>
    </row>
    <row r="9254" spans="6:10" x14ac:dyDescent="0.25">
      <c r="F9254" s="49">
        <v>41951</v>
      </c>
      <c r="G9254" s="45" t="s">
        <v>323</v>
      </c>
      <c r="H9254" s="45" t="s">
        <v>7</v>
      </c>
      <c r="I9254" s="50">
        <v>98.94</v>
      </c>
      <c r="J9254" s="9" t="str">
        <f t="shared" si="145"/>
        <v>MidWest</v>
      </c>
    </row>
    <row r="9255" spans="6:10" x14ac:dyDescent="0.25">
      <c r="F9255" s="49">
        <v>41899</v>
      </c>
      <c r="G9255" s="45" t="s">
        <v>356</v>
      </c>
      <c r="H9255" s="45" t="s">
        <v>321</v>
      </c>
      <c r="I9255" s="50">
        <v>319.8</v>
      </c>
      <c r="J9255" s="9" t="str">
        <f t="shared" si="145"/>
        <v>MidWest</v>
      </c>
    </row>
    <row r="9256" spans="6:10" x14ac:dyDescent="0.25">
      <c r="F9256" s="49">
        <v>41923</v>
      </c>
      <c r="G9256" s="45" t="s">
        <v>403</v>
      </c>
      <c r="H9256" s="45" t="s">
        <v>334</v>
      </c>
      <c r="I9256" s="50">
        <v>299.39</v>
      </c>
      <c r="J9256" s="9" t="str">
        <f t="shared" si="145"/>
        <v>West</v>
      </c>
    </row>
    <row r="9257" spans="6:10" x14ac:dyDescent="0.25">
      <c r="F9257" s="49">
        <v>41875</v>
      </c>
      <c r="G9257" s="45" t="s">
        <v>387</v>
      </c>
      <c r="H9257" s="45" t="s">
        <v>327</v>
      </c>
      <c r="I9257" s="50">
        <v>24.75</v>
      </c>
      <c r="J9257" s="9" t="str">
        <f t="shared" si="145"/>
        <v>MidWest</v>
      </c>
    </row>
    <row r="9258" spans="6:10" x14ac:dyDescent="0.25">
      <c r="F9258" s="49">
        <v>41986</v>
      </c>
      <c r="G9258" s="45" t="s">
        <v>356</v>
      </c>
      <c r="H9258" s="45" t="s">
        <v>324</v>
      </c>
      <c r="I9258" s="50">
        <v>19.350000000000001</v>
      </c>
      <c r="J9258" s="9" t="str">
        <f t="shared" si="145"/>
        <v>MidWest</v>
      </c>
    </row>
    <row r="9259" spans="6:10" x14ac:dyDescent="0.25">
      <c r="F9259" s="49">
        <v>41442</v>
      </c>
      <c r="G9259" s="45" t="s">
        <v>354</v>
      </c>
      <c r="H9259" s="45" t="s">
        <v>7</v>
      </c>
      <c r="I9259" s="50">
        <v>33.15</v>
      </c>
      <c r="J9259" s="9" t="str">
        <f t="shared" si="145"/>
        <v>MidWest</v>
      </c>
    </row>
    <row r="9260" spans="6:10" x14ac:dyDescent="0.25">
      <c r="F9260" s="49">
        <v>41614</v>
      </c>
      <c r="G9260" s="45" t="s">
        <v>340</v>
      </c>
      <c r="H9260" s="45" t="s">
        <v>337</v>
      </c>
      <c r="I9260" s="50">
        <v>49.25</v>
      </c>
      <c r="J9260" s="9" t="str">
        <f t="shared" si="145"/>
        <v>MidWest</v>
      </c>
    </row>
    <row r="9261" spans="6:10" x14ac:dyDescent="0.25">
      <c r="F9261" s="49">
        <v>41788</v>
      </c>
      <c r="G9261" s="45" t="s">
        <v>372</v>
      </c>
      <c r="H9261" s="45" t="s">
        <v>191</v>
      </c>
      <c r="I9261" s="50">
        <v>573.75</v>
      </c>
      <c r="J9261" s="9" t="str">
        <f t="shared" si="145"/>
        <v>West</v>
      </c>
    </row>
    <row r="9262" spans="6:10" x14ac:dyDescent="0.25">
      <c r="F9262" s="49">
        <v>41582</v>
      </c>
      <c r="G9262" s="45" t="s">
        <v>358</v>
      </c>
      <c r="H9262" s="45" t="s">
        <v>334</v>
      </c>
      <c r="I9262" s="50">
        <v>47</v>
      </c>
      <c r="J9262" s="9" t="str">
        <f t="shared" si="145"/>
        <v>MidWest</v>
      </c>
    </row>
    <row r="9263" spans="6:10" x14ac:dyDescent="0.25">
      <c r="F9263" s="49">
        <v>41590</v>
      </c>
      <c r="G9263" s="45" t="s">
        <v>357</v>
      </c>
      <c r="H9263" s="45" t="s">
        <v>327</v>
      </c>
      <c r="I9263" s="50">
        <v>75</v>
      </c>
      <c r="J9263" s="9" t="str">
        <f t="shared" si="145"/>
        <v>South</v>
      </c>
    </row>
    <row r="9264" spans="6:10" x14ac:dyDescent="0.25">
      <c r="F9264" s="49">
        <v>41947</v>
      </c>
      <c r="G9264" s="45" t="s">
        <v>342</v>
      </c>
      <c r="H9264" s="45" t="s">
        <v>7</v>
      </c>
      <c r="I9264" s="50">
        <v>98.94</v>
      </c>
      <c r="J9264" s="9" t="str">
        <f t="shared" si="145"/>
        <v>MidWest</v>
      </c>
    </row>
    <row r="9265" spans="6:10" x14ac:dyDescent="0.25">
      <c r="F9265" s="49">
        <v>41953</v>
      </c>
      <c r="G9265" s="45" t="s">
        <v>355</v>
      </c>
      <c r="H9265" s="45" t="s">
        <v>331</v>
      </c>
      <c r="I9265" s="50">
        <v>90</v>
      </c>
      <c r="J9265" s="9" t="str">
        <f t="shared" si="145"/>
        <v>MidWest</v>
      </c>
    </row>
    <row r="9266" spans="6:10" x14ac:dyDescent="0.25">
      <c r="F9266" s="49">
        <v>41624</v>
      </c>
      <c r="G9266" s="45" t="s">
        <v>340</v>
      </c>
      <c r="H9266" s="45" t="s">
        <v>324</v>
      </c>
      <c r="I9266" s="50">
        <v>96.76</v>
      </c>
      <c r="J9266" s="9" t="str">
        <f t="shared" si="145"/>
        <v>MidWest</v>
      </c>
    </row>
    <row r="9267" spans="6:10" x14ac:dyDescent="0.25">
      <c r="F9267" s="49">
        <v>41586</v>
      </c>
      <c r="G9267" s="45" t="s">
        <v>380</v>
      </c>
      <c r="H9267" s="45" t="s">
        <v>191</v>
      </c>
      <c r="I9267" s="50">
        <v>44.98</v>
      </c>
      <c r="J9267" s="9" t="str">
        <f t="shared" si="145"/>
        <v>South</v>
      </c>
    </row>
    <row r="9268" spans="6:10" x14ac:dyDescent="0.25">
      <c r="F9268" s="49">
        <v>41291</v>
      </c>
      <c r="G9268" s="45" t="s">
        <v>384</v>
      </c>
      <c r="H9268" s="45" t="s">
        <v>371</v>
      </c>
      <c r="I9268" s="50">
        <v>57</v>
      </c>
      <c r="J9268" s="9" t="str">
        <f t="shared" si="145"/>
        <v>East</v>
      </c>
    </row>
    <row r="9269" spans="6:10" x14ac:dyDescent="0.25">
      <c r="F9269" s="49">
        <v>41597</v>
      </c>
      <c r="G9269" s="45" t="s">
        <v>374</v>
      </c>
      <c r="H9269" s="45" t="s">
        <v>10</v>
      </c>
      <c r="I9269" s="50">
        <v>22.26</v>
      </c>
      <c r="J9269" s="9" t="str">
        <f t="shared" si="145"/>
        <v>West</v>
      </c>
    </row>
    <row r="9270" spans="6:10" x14ac:dyDescent="0.25">
      <c r="F9270" s="49">
        <v>41948</v>
      </c>
      <c r="G9270" s="45" t="s">
        <v>359</v>
      </c>
      <c r="H9270" s="45" t="s">
        <v>7</v>
      </c>
      <c r="I9270" s="50">
        <v>68</v>
      </c>
      <c r="J9270" s="9" t="str">
        <f t="shared" si="145"/>
        <v>MidWest</v>
      </c>
    </row>
    <row r="9271" spans="6:10" x14ac:dyDescent="0.25">
      <c r="F9271" s="49">
        <v>41958</v>
      </c>
      <c r="G9271" s="45" t="s">
        <v>374</v>
      </c>
      <c r="H9271" s="45" t="s">
        <v>349</v>
      </c>
      <c r="I9271" s="50">
        <v>63</v>
      </c>
      <c r="J9271" s="9" t="str">
        <f t="shared" si="145"/>
        <v>West</v>
      </c>
    </row>
    <row r="9272" spans="6:10" x14ac:dyDescent="0.25">
      <c r="F9272" s="49">
        <v>41999</v>
      </c>
      <c r="G9272" s="45" t="s">
        <v>345</v>
      </c>
      <c r="H9272" s="45" t="s">
        <v>327</v>
      </c>
      <c r="I9272" s="50">
        <v>49.25</v>
      </c>
      <c r="J9272" s="9" t="str">
        <f t="shared" si="145"/>
        <v>West</v>
      </c>
    </row>
    <row r="9273" spans="6:10" x14ac:dyDescent="0.25">
      <c r="F9273" s="49">
        <v>41900</v>
      </c>
      <c r="G9273" s="45" t="s">
        <v>340</v>
      </c>
      <c r="H9273" s="45" t="s">
        <v>191</v>
      </c>
      <c r="I9273" s="50">
        <v>114.75</v>
      </c>
      <c r="J9273" s="9" t="str">
        <f t="shared" si="145"/>
        <v>MidWest</v>
      </c>
    </row>
    <row r="9274" spans="6:10" x14ac:dyDescent="0.25">
      <c r="F9274" s="49">
        <v>41664</v>
      </c>
      <c r="G9274" s="45" t="s">
        <v>375</v>
      </c>
      <c r="H9274" s="45" t="s">
        <v>337</v>
      </c>
      <c r="I9274" s="50">
        <v>73.5</v>
      </c>
      <c r="J9274" s="9" t="str">
        <f t="shared" si="145"/>
        <v>East</v>
      </c>
    </row>
    <row r="9275" spans="6:10" x14ac:dyDescent="0.25">
      <c r="F9275" s="49">
        <v>41361</v>
      </c>
      <c r="G9275" s="45" t="s">
        <v>356</v>
      </c>
      <c r="H9275" s="45" t="s">
        <v>191</v>
      </c>
      <c r="I9275" s="50">
        <v>68.16</v>
      </c>
      <c r="J9275" s="9" t="str">
        <f t="shared" si="145"/>
        <v>MidWest</v>
      </c>
    </row>
    <row r="9276" spans="6:10" x14ac:dyDescent="0.25">
      <c r="F9276" s="49">
        <v>41944</v>
      </c>
      <c r="G9276" s="45" t="s">
        <v>382</v>
      </c>
      <c r="H9276" s="45" t="s">
        <v>10</v>
      </c>
      <c r="I9276" s="50">
        <v>499.85</v>
      </c>
      <c r="J9276" s="9" t="str">
        <f t="shared" si="145"/>
        <v>East</v>
      </c>
    </row>
    <row r="9277" spans="6:10" x14ac:dyDescent="0.25">
      <c r="F9277" s="49">
        <v>41999</v>
      </c>
      <c r="G9277" s="45" t="s">
        <v>340</v>
      </c>
      <c r="H9277" s="45" t="s">
        <v>327</v>
      </c>
      <c r="I9277" s="50">
        <v>72.75</v>
      </c>
      <c r="J9277" s="9" t="str">
        <f t="shared" si="145"/>
        <v>MidWest</v>
      </c>
    </row>
    <row r="9278" spans="6:10" x14ac:dyDescent="0.25">
      <c r="F9278" s="49">
        <v>41973</v>
      </c>
      <c r="G9278" s="45" t="s">
        <v>392</v>
      </c>
      <c r="H9278" s="45" t="s">
        <v>327</v>
      </c>
      <c r="I9278" s="50">
        <v>25</v>
      </c>
      <c r="J9278" s="9" t="str">
        <f t="shared" si="145"/>
        <v>South</v>
      </c>
    </row>
    <row r="9279" spans="6:10" x14ac:dyDescent="0.25">
      <c r="F9279" s="49">
        <v>41628</v>
      </c>
      <c r="G9279" s="45" t="s">
        <v>367</v>
      </c>
      <c r="H9279" s="45" t="s">
        <v>7</v>
      </c>
      <c r="I9279" s="50">
        <v>102</v>
      </c>
      <c r="J9279" s="9" t="str">
        <f t="shared" si="145"/>
        <v>MidWest</v>
      </c>
    </row>
    <row r="9280" spans="6:10" x14ac:dyDescent="0.25">
      <c r="F9280" s="49">
        <v>41324</v>
      </c>
      <c r="G9280" s="45" t="s">
        <v>357</v>
      </c>
      <c r="H9280" s="45" t="s">
        <v>10</v>
      </c>
      <c r="I9280" s="50">
        <v>390.15</v>
      </c>
      <c r="J9280" s="9" t="str">
        <f t="shared" si="145"/>
        <v>South</v>
      </c>
    </row>
    <row r="9281" spans="6:10" x14ac:dyDescent="0.25">
      <c r="F9281" s="49">
        <v>41912</v>
      </c>
      <c r="G9281" s="45" t="s">
        <v>374</v>
      </c>
      <c r="H9281" s="45" t="s">
        <v>191</v>
      </c>
      <c r="I9281" s="50">
        <v>45.21</v>
      </c>
      <c r="J9281" s="9" t="str">
        <f t="shared" si="145"/>
        <v>West</v>
      </c>
    </row>
    <row r="9282" spans="6:10" x14ac:dyDescent="0.25">
      <c r="F9282" s="49">
        <v>41629</v>
      </c>
      <c r="G9282" s="45" t="s">
        <v>329</v>
      </c>
      <c r="H9282" s="45" t="s">
        <v>7</v>
      </c>
      <c r="I9282" s="50">
        <v>66.3</v>
      </c>
      <c r="J9282" s="9" t="str">
        <f t="shared" si="145"/>
        <v>MidWest</v>
      </c>
    </row>
    <row r="9283" spans="6:10" x14ac:dyDescent="0.25">
      <c r="F9283" s="49">
        <v>41638</v>
      </c>
      <c r="G9283" s="45" t="s">
        <v>340</v>
      </c>
      <c r="H9283" s="45" t="s">
        <v>371</v>
      </c>
      <c r="I9283" s="50">
        <v>297.92</v>
      </c>
      <c r="J9283" s="9" t="str">
        <f t="shared" si="145"/>
        <v>MidWest</v>
      </c>
    </row>
    <row r="9284" spans="6:10" x14ac:dyDescent="0.25">
      <c r="F9284" s="49">
        <v>41632</v>
      </c>
      <c r="G9284" s="45" t="s">
        <v>342</v>
      </c>
      <c r="H9284" s="45" t="s">
        <v>334</v>
      </c>
      <c r="I9284" s="50">
        <v>23.15</v>
      </c>
      <c r="J9284" s="9" t="str">
        <f t="shared" ref="J9284:J9347" si="146">VLOOKUP(G9284,$A$4:$B$75,2,0)</f>
        <v>MidWest</v>
      </c>
    </row>
    <row r="9285" spans="6:10" x14ac:dyDescent="0.25">
      <c r="F9285" s="49">
        <v>41646</v>
      </c>
      <c r="G9285" s="45" t="s">
        <v>356</v>
      </c>
      <c r="H9285" s="45" t="s">
        <v>337</v>
      </c>
      <c r="I9285" s="50">
        <v>74.25</v>
      </c>
      <c r="J9285" s="9" t="str">
        <f t="shared" si="146"/>
        <v>MidWest</v>
      </c>
    </row>
    <row r="9286" spans="6:10" x14ac:dyDescent="0.25">
      <c r="F9286" s="49">
        <v>41752</v>
      </c>
      <c r="G9286" s="45" t="s">
        <v>354</v>
      </c>
      <c r="H9286" s="45" t="s">
        <v>337</v>
      </c>
      <c r="I9286" s="50">
        <v>49</v>
      </c>
      <c r="J9286" s="9" t="str">
        <f t="shared" si="146"/>
        <v>MidWest</v>
      </c>
    </row>
    <row r="9287" spans="6:10" x14ac:dyDescent="0.25">
      <c r="F9287" s="49">
        <v>41994</v>
      </c>
      <c r="G9287" s="45" t="s">
        <v>389</v>
      </c>
      <c r="H9287" s="45" t="s">
        <v>334</v>
      </c>
      <c r="I9287" s="50">
        <v>69.44</v>
      </c>
      <c r="J9287" s="9" t="str">
        <f t="shared" si="146"/>
        <v>MidWest</v>
      </c>
    </row>
    <row r="9288" spans="6:10" x14ac:dyDescent="0.25">
      <c r="F9288" s="49">
        <v>41581</v>
      </c>
      <c r="G9288" s="45" t="s">
        <v>381</v>
      </c>
      <c r="H9288" s="45" t="s">
        <v>191</v>
      </c>
      <c r="I9288" s="50">
        <v>22.95</v>
      </c>
      <c r="J9288" s="9" t="str">
        <f t="shared" si="146"/>
        <v>MidWest</v>
      </c>
    </row>
    <row r="9289" spans="6:10" x14ac:dyDescent="0.25">
      <c r="F9289" s="49">
        <v>41636</v>
      </c>
      <c r="G9289" s="45" t="s">
        <v>346</v>
      </c>
      <c r="H9289" s="45" t="s">
        <v>7</v>
      </c>
      <c r="I9289" s="50">
        <v>102</v>
      </c>
      <c r="J9289" s="9" t="str">
        <f t="shared" si="146"/>
        <v>MidWest</v>
      </c>
    </row>
    <row r="9290" spans="6:10" x14ac:dyDescent="0.25">
      <c r="F9290" s="49">
        <v>41636</v>
      </c>
      <c r="G9290" s="45" t="s">
        <v>385</v>
      </c>
      <c r="H9290" s="45" t="s">
        <v>191</v>
      </c>
      <c r="I9290" s="50">
        <v>44.98</v>
      </c>
      <c r="J9290" s="9" t="str">
        <f t="shared" si="146"/>
        <v>MidWest</v>
      </c>
    </row>
    <row r="9291" spans="6:10" x14ac:dyDescent="0.25">
      <c r="F9291" s="49">
        <v>41998</v>
      </c>
      <c r="G9291" s="45" t="s">
        <v>365</v>
      </c>
      <c r="H9291" s="45" t="s">
        <v>10</v>
      </c>
      <c r="I9291" s="50">
        <v>44.98</v>
      </c>
      <c r="J9291" s="9" t="str">
        <f t="shared" si="146"/>
        <v>West</v>
      </c>
    </row>
    <row r="9292" spans="6:10" x14ac:dyDescent="0.25">
      <c r="F9292" s="49">
        <v>41637</v>
      </c>
      <c r="G9292" s="45" t="s">
        <v>404</v>
      </c>
      <c r="H9292" s="45" t="s">
        <v>321</v>
      </c>
      <c r="I9292" s="50">
        <v>157.5</v>
      </c>
      <c r="J9292" s="9" t="str">
        <f t="shared" si="146"/>
        <v>MidWest</v>
      </c>
    </row>
    <row r="9293" spans="6:10" x14ac:dyDescent="0.25">
      <c r="F9293" s="49">
        <v>41597</v>
      </c>
      <c r="G9293" s="45" t="s">
        <v>329</v>
      </c>
      <c r="H9293" s="45" t="s">
        <v>191</v>
      </c>
      <c r="I9293" s="50">
        <v>22.95</v>
      </c>
      <c r="J9293" s="9" t="str">
        <f t="shared" si="146"/>
        <v>MidWest</v>
      </c>
    </row>
    <row r="9294" spans="6:10" x14ac:dyDescent="0.25">
      <c r="F9294" s="49">
        <v>41763</v>
      </c>
      <c r="G9294" s="45" t="s">
        <v>330</v>
      </c>
      <c r="H9294" s="45" t="s">
        <v>371</v>
      </c>
      <c r="I9294" s="50">
        <v>57</v>
      </c>
      <c r="J9294" s="9" t="str">
        <f t="shared" si="146"/>
        <v>East</v>
      </c>
    </row>
    <row r="9295" spans="6:10" x14ac:dyDescent="0.25">
      <c r="F9295" s="49">
        <v>41596</v>
      </c>
      <c r="G9295" s="45" t="s">
        <v>382</v>
      </c>
      <c r="H9295" s="45" t="s">
        <v>191</v>
      </c>
      <c r="I9295" s="50">
        <v>481.95</v>
      </c>
      <c r="J9295" s="9" t="str">
        <f t="shared" si="146"/>
        <v>East</v>
      </c>
    </row>
    <row r="9296" spans="6:10" x14ac:dyDescent="0.25">
      <c r="F9296" s="49">
        <v>41966</v>
      </c>
      <c r="G9296" s="45" t="s">
        <v>392</v>
      </c>
      <c r="H9296" s="45" t="s">
        <v>10</v>
      </c>
      <c r="I9296" s="50">
        <v>45.9</v>
      </c>
      <c r="J9296" s="9" t="str">
        <f t="shared" si="146"/>
        <v>South</v>
      </c>
    </row>
    <row r="9297" spans="6:10" x14ac:dyDescent="0.25">
      <c r="F9297" s="49">
        <v>41955</v>
      </c>
      <c r="G9297" s="45" t="s">
        <v>388</v>
      </c>
      <c r="H9297" s="45" t="s">
        <v>337</v>
      </c>
      <c r="I9297" s="50">
        <v>73.88</v>
      </c>
      <c r="J9297" s="9" t="str">
        <f t="shared" si="146"/>
        <v>West</v>
      </c>
    </row>
    <row r="9298" spans="6:10" x14ac:dyDescent="0.25">
      <c r="F9298" s="49">
        <v>41638</v>
      </c>
      <c r="G9298" s="45" t="s">
        <v>363</v>
      </c>
      <c r="H9298" s="45" t="s">
        <v>327</v>
      </c>
      <c r="I9298" s="50">
        <v>50</v>
      </c>
      <c r="J9298" s="9" t="str">
        <f t="shared" si="146"/>
        <v>West</v>
      </c>
    </row>
    <row r="9299" spans="6:10" x14ac:dyDescent="0.25">
      <c r="F9299" s="49">
        <v>42002</v>
      </c>
      <c r="G9299" s="45" t="s">
        <v>350</v>
      </c>
      <c r="H9299" s="45" t="s">
        <v>10</v>
      </c>
      <c r="I9299" s="50">
        <v>67.819999999999993</v>
      </c>
      <c r="J9299" s="9" t="str">
        <f t="shared" si="146"/>
        <v>East</v>
      </c>
    </row>
    <row r="9300" spans="6:10" x14ac:dyDescent="0.25">
      <c r="F9300" s="49">
        <v>41960</v>
      </c>
      <c r="G9300" s="45" t="s">
        <v>330</v>
      </c>
      <c r="H9300" s="45" t="s">
        <v>7</v>
      </c>
      <c r="I9300" s="50">
        <v>68</v>
      </c>
      <c r="J9300" s="9" t="str">
        <f t="shared" si="146"/>
        <v>East</v>
      </c>
    </row>
    <row r="9301" spans="6:10" x14ac:dyDescent="0.25">
      <c r="F9301" s="49">
        <v>41988</v>
      </c>
      <c r="G9301" s="45" t="s">
        <v>399</v>
      </c>
      <c r="H9301" s="45" t="s">
        <v>7</v>
      </c>
      <c r="I9301" s="50">
        <v>68</v>
      </c>
      <c r="J9301" s="9" t="str">
        <f t="shared" si="146"/>
        <v>West</v>
      </c>
    </row>
    <row r="9302" spans="6:10" x14ac:dyDescent="0.25">
      <c r="F9302" s="49">
        <v>41612</v>
      </c>
      <c r="G9302" s="45" t="s">
        <v>366</v>
      </c>
      <c r="H9302" s="45" t="s">
        <v>347</v>
      </c>
      <c r="I9302" s="50">
        <v>55</v>
      </c>
      <c r="J9302" s="9" t="str">
        <f t="shared" si="146"/>
        <v>West</v>
      </c>
    </row>
    <row r="9303" spans="6:10" x14ac:dyDescent="0.25">
      <c r="F9303" s="49">
        <v>41599</v>
      </c>
      <c r="G9303" s="45" t="s">
        <v>326</v>
      </c>
      <c r="H9303" s="45" t="s">
        <v>191</v>
      </c>
      <c r="I9303" s="50">
        <v>44.52</v>
      </c>
      <c r="J9303" s="9" t="str">
        <f t="shared" si="146"/>
        <v>West</v>
      </c>
    </row>
    <row r="9304" spans="6:10" x14ac:dyDescent="0.25">
      <c r="F9304" s="49">
        <v>41634</v>
      </c>
      <c r="G9304" s="45" t="s">
        <v>400</v>
      </c>
      <c r="H9304" s="45" t="s">
        <v>10</v>
      </c>
      <c r="I9304" s="50">
        <v>45.21</v>
      </c>
      <c r="J9304" s="9" t="str">
        <f t="shared" si="146"/>
        <v>West</v>
      </c>
    </row>
    <row r="9305" spans="6:10" x14ac:dyDescent="0.25">
      <c r="F9305" s="49">
        <v>41961</v>
      </c>
      <c r="G9305" s="45" t="s">
        <v>359</v>
      </c>
      <c r="H9305" s="45" t="s">
        <v>191</v>
      </c>
      <c r="I9305" s="50">
        <v>44.98</v>
      </c>
      <c r="J9305" s="9" t="str">
        <f t="shared" si="146"/>
        <v>MidWest</v>
      </c>
    </row>
    <row r="9306" spans="6:10" x14ac:dyDescent="0.25">
      <c r="F9306" s="49">
        <v>41964</v>
      </c>
      <c r="G9306" s="45" t="s">
        <v>369</v>
      </c>
      <c r="H9306" s="45" t="s">
        <v>7</v>
      </c>
      <c r="I9306" s="50">
        <v>68</v>
      </c>
      <c r="J9306" s="9" t="str">
        <f t="shared" si="146"/>
        <v>South</v>
      </c>
    </row>
    <row r="9307" spans="6:10" x14ac:dyDescent="0.25">
      <c r="F9307" s="49">
        <v>41617</v>
      </c>
      <c r="G9307" s="45" t="s">
        <v>365</v>
      </c>
      <c r="H9307" s="45" t="s">
        <v>7</v>
      </c>
      <c r="I9307" s="50">
        <v>33.659999999999997</v>
      </c>
      <c r="J9307" s="9" t="str">
        <f t="shared" si="146"/>
        <v>West</v>
      </c>
    </row>
    <row r="9308" spans="6:10" x14ac:dyDescent="0.25">
      <c r="F9308" s="49">
        <v>41984</v>
      </c>
      <c r="G9308" s="45" t="s">
        <v>328</v>
      </c>
      <c r="H9308" s="45" t="s">
        <v>10</v>
      </c>
      <c r="I9308" s="50">
        <v>22.72</v>
      </c>
      <c r="J9308" s="9" t="str">
        <f t="shared" si="146"/>
        <v>MidWest</v>
      </c>
    </row>
    <row r="9309" spans="6:10" x14ac:dyDescent="0.25">
      <c r="F9309" s="49">
        <v>41633</v>
      </c>
      <c r="G9309" s="45" t="s">
        <v>394</v>
      </c>
      <c r="H9309" s="45" t="s">
        <v>321</v>
      </c>
      <c r="I9309" s="50">
        <v>1496.26</v>
      </c>
      <c r="J9309" s="9" t="str">
        <f t="shared" si="146"/>
        <v>West</v>
      </c>
    </row>
    <row r="9310" spans="6:10" x14ac:dyDescent="0.25">
      <c r="F9310" s="49">
        <v>41953</v>
      </c>
      <c r="G9310" s="45" t="s">
        <v>340</v>
      </c>
      <c r="H9310" s="45" t="s">
        <v>324</v>
      </c>
      <c r="I9310" s="50">
        <v>59.85</v>
      </c>
      <c r="J9310" s="9" t="str">
        <f t="shared" si="146"/>
        <v>MidWest</v>
      </c>
    </row>
    <row r="9311" spans="6:10" x14ac:dyDescent="0.25">
      <c r="F9311" s="49">
        <v>41635</v>
      </c>
      <c r="G9311" s="45" t="s">
        <v>360</v>
      </c>
      <c r="H9311" s="45" t="s">
        <v>7</v>
      </c>
      <c r="I9311" s="50">
        <v>306</v>
      </c>
      <c r="J9311" s="9" t="str">
        <f t="shared" si="146"/>
        <v>West</v>
      </c>
    </row>
    <row r="9312" spans="6:10" x14ac:dyDescent="0.25">
      <c r="F9312" s="49">
        <v>41591</v>
      </c>
      <c r="G9312" s="45" t="s">
        <v>387</v>
      </c>
      <c r="H9312" s="45" t="s">
        <v>324</v>
      </c>
      <c r="I9312" s="50">
        <v>39.1</v>
      </c>
      <c r="J9312" s="9" t="str">
        <f t="shared" si="146"/>
        <v>MidWest</v>
      </c>
    </row>
    <row r="9313" spans="6:10" x14ac:dyDescent="0.25">
      <c r="F9313" s="49">
        <v>41638</v>
      </c>
      <c r="G9313" s="45" t="s">
        <v>383</v>
      </c>
      <c r="H9313" s="45" t="s">
        <v>7</v>
      </c>
      <c r="I9313" s="50">
        <v>66.3</v>
      </c>
      <c r="J9313" s="9" t="str">
        <f t="shared" si="146"/>
        <v>South</v>
      </c>
    </row>
    <row r="9314" spans="6:10" x14ac:dyDescent="0.25">
      <c r="F9314" s="49">
        <v>41636</v>
      </c>
      <c r="G9314" s="45" t="s">
        <v>330</v>
      </c>
      <c r="H9314" s="45" t="s">
        <v>349</v>
      </c>
      <c r="I9314" s="50">
        <v>42</v>
      </c>
      <c r="J9314" s="9" t="str">
        <f t="shared" si="146"/>
        <v>East</v>
      </c>
    </row>
    <row r="9315" spans="6:10" x14ac:dyDescent="0.25">
      <c r="F9315" s="49">
        <v>41978</v>
      </c>
      <c r="G9315" s="45" t="s">
        <v>348</v>
      </c>
      <c r="H9315" s="45" t="s">
        <v>349</v>
      </c>
      <c r="I9315" s="50">
        <v>40.74</v>
      </c>
      <c r="J9315" s="9" t="str">
        <f t="shared" si="146"/>
        <v>South</v>
      </c>
    </row>
    <row r="9316" spans="6:10" x14ac:dyDescent="0.25">
      <c r="F9316" s="49">
        <v>41990</v>
      </c>
      <c r="G9316" s="45" t="s">
        <v>326</v>
      </c>
      <c r="H9316" s="45" t="s">
        <v>331</v>
      </c>
      <c r="I9316" s="50">
        <v>60</v>
      </c>
      <c r="J9316" s="9" t="str">
        <f t="shared" si="146"/>
        <v>West</v>
      </c>
    </row>
    <row r="9317" spans="6:10" x14ac:dyDescent="0.25">
      <c r="F9317" s="49">
        <v>41593</v>
      </c>
      <c r="G9317" s="45" t="s">
        <v>326</v>
      </c>
      <c r="H9317" s="45" t="s">
        <v>324</v>
      </c>
      <c r="I9317" s="50">
        <v>58.35</v>
      </c>
      <c r="J9317" s="9" t="str">
        <f t="shared" si="146"/>
        <v>West</v>
      </c>
    </row>
    <row r="9318" spans="6:10" x14ac:dyDescent="0.25">
      <c r="F9318" s="49">
        <v>41583</v>
      </c>
      <c r="G9318" s="45" t="s">
        <v>363</v>
      </c>
      <c r="H9318" s="45" t="s">
        <v>337</v>
      </c>
      <c r="I9318" s="50">
        <v>50</v>
      </c>
      <c r="J9318" s="9" t="str">
        <f t="shared" si="146"/>
        <v>West</v>
      </c>
    </row>
    <row r="9319" spans="6:10" x14ac:dyDescent="0.25">
      <c r="F9319" s="49">
        <v>41946</v>
      </c>
      <c r="G9319" s="45" t="s">
        <v>344</v>
      </c>
      <c r="H9319" s="45" t="s">
        <v>10</v>
      </c>
      <c r="I9319" s="50">
        <v>45.9</v>
      </c>
      <c r="J9319" s="9" t="str">
        <f t="shared" si="146"/>
        <v>West</v>
      </c>
    </row>
    <row r="9320" spans="6:10" x14ac:dyDescent="0.25">
      <c r="F9320" s="49">
        <v>41621</v>
      </c>
      <c r="G9320" s="45" t="s">
        <v>353</v>
      </c>
      <c r="H9320" s="45" t="s">
        <v>337</v>
      </c>
      <c r="I9320" s="50">
        <v>97.5</v>
      </c>
      <c r="J9320" s="9" t="str">
        <f t="shared" si="146"/>
        <v>MidWest</v>
      </c>
    </row>
    <row r="9321" spans="6:10" x14ac:dyDescent="0.25">
      <c r="F9321" s="49">
        <v>41607</v>
      </c>
      <c r="G9321" s="45" t="s">
        <v>369</v>
      </c>
      <c r="H9321" s="45" t="s">
        <v>321</v>
      </c>
      <c r="I9321" s="50">
        <v>78.75</v>
      </c>
      <c r="J9321" s="9" t="str">
        <f t="shared" si="146"/>
        <v>South</v>
      </c>
    </row>
    <row r="9322" spans="6:10" x14ac:dyDescent="0.25">
      <c r="F9322" s="49">
        <v>41514</v>
      </c>
      <c r="G9322" s="45" t="s">
        <v>357</v>
      </c>
      <c r="H9322" s="45" t="s">
        <v>324</v>
      </c>
      <c r="I9322" s="50">
        <v>19.350000000000001</v>
      </c>
      <c r="J9322" s="9" t="str">
        <f t="shared" si="146"/>
        <v>South</v>
      </c>
    </row>
    <row r="9323" spans="6:10" x14ac:dyDescent="0.25">
      <c r="F9323" s="49">
        <v>41591</v>
      </c>
      <c r="G9323" s="45" t="s">
        <v>396</v>
      </c>
      <c r="H9323" s="45" t="s">
        <v>321</v>
      </c>
      <c r="I9323" s="50">
        <v>157.5</v>
      </c>
      <c r="J9323" s="9" t="str">
        <f t="shared" si="146"/>
        <v>West</v>
      </c>
    </row>
    <row r="9324" spans="6:10" x14ac:dyDescent="0.25">
      <c r="F9324" s="49">
        <v>41612</v>
      </c>
      <c r="G9324" s="45" t="s">
        <v>354</v>
      </c>
      <c r="H9324" s="45" t="s">
        <v>7</v>
      </c>
      <c r="I9324" s="50">
        <v>66.3</v>
      </c>
      <c r="J9324" s="9" t="str">
        <f t="shared" si="146"/>
        <v>MidWest</v>
      </c>
    </row>
    <row r="9325" spans="6:10" x14ac:dyDescent="0.25">
      <c r="F9325" s="49">
        <v>41992</v>
      </c>
      <c r="G9325" s="45" t="s">
        <v>394</v>
      </c>
      <c r="H9325" s="45" t="s">
        <v>10</v>
      </c>
      <c r="I9325" s="50">
        <v>45.9</v>
      </c>
      <c r="J9325" s="9" t="str">
        <f t="shared" si="146"/>
        <v>West</v>
      </c>
    </row>
    <row r="9326" spans="6:10" x14ac:dyDescent="0.25">
      <c r="F9326" s="49">
        <v>41781</v>
      </c>
      <c r="G9326" s="45" t="s">
        <v>340</v>
      </c>
      <c r="H9326" s="45" t="s">
        <v>324</v>
      </c>
      <c r="I9326" s="50">
        <v>39.5</v>
      </c>
      <c r="J9326" s="9" t="str">
        <f t="shared" si="146"/>
        <v>MidWest</v>
      </c>
    </row>
    <row r="9327" spans="6:10" x14ac:dyDescent="0.25">
      <c r="F9327" s="49">
        <v>41873</v>
      </c>
      <c r="G9327" s="45" t="s">
        <v>338</v>
      </c>
      <c r="H9327" s="45" t="s">
        <v>10</v>
      </c>
      <c r="I9327" s="50">
        <v>66.78</v>
      </c>
      <c r="J9327" s="9" t="str">
        <f t="shared" si="146"/>
        <v>South</v>
      </c>
    </row>
    <row r="9328" spans="6:10" x14ac:dyDescent="0.25">
      <c r="F9328" s="49">
        <v>41669</v>
      </c>
      <c r="G9328" s="45" t="s">
        <v>403</v>
      </c>
      <c r="H9328" s="45" t="s">
        <v>337</v>
      </c>
      <c r="I9328" s="50">
        <v>24.5</v>
      </c>
      <c r="J9328" s="9" t="str">
        <f t="shared" si="146"/>
        <v>West</v>
      </c>
    </row>
    <row r="9329" spans="6:10" x14ac:dyDescent="0.25">
      <c r="F9329" s="49">
        <v>41998</v>
      </c>
      <c r="G9329" s="45" t="s">
        <v>341</v>
      </c>
      <c r="H9329" s="45" t="s">
        <v>7</v>
      </c>
      <c r="I9329" s="50">
        <v>102</v>
      </c>
      <c r="J9329" s="9" t="str">
        <f t="shared" si="146"/>
        <v>East</v>
      </c>
    </row>
    <row r="9330" spans="6:10" x14ac:dyDescent="0.25">
      <c r="F9330" s="49">
        <v>41632</v>
      </c>
      <c r="G9330" s="45" t="s">
        <v>385</v>
      </c>
      <c r="H9330" s="45" t="s">
        <v>324</v>
      </c>
      <c r="I9330" s="50">
        <v>39.1</v>
      </c>
      <c r="J9330" s="9" t="str">
        <f t="shared" si="146"/>
        <v>MidWest</v>
      </c>
    </row>
    <row r="9331" spans="6:10" x14ac:dyDescent="0.25">
      <c r="F9331" s="49">
        <v>41582</v>
      </c>
      <c r="G9331" s="45" t="s">
        <v>368</v>
      </c>
      <c r="H9331" s="45" t="s">
        <v>324</v>
      </c>
      <c r="I9331" s="50">
        <v>39.9</v>
      </c>
      <c r="J9331" s="9" t="str">
        <f t="shared" si="146"/>
        <v>West</v>
      </c>
    </row>
    <row r="9332" spans="6:10" x14ac:dyDescent="0.25">
      <c r="F9332" s="49">
        <v>41498</v>
      </c>
      <c r="G9332" s="45" t="s">
        <v>338</v>
      </c>
      <c r="H9332" s="45" t="s">
        <v>347</v>
      </c>
      <c r="I9332" s="50">
        <v>215.6</v>
      </c>
      <c r="J9332" s="9" t="str">
        <f t="shared" si="146"/>
        <v>South</v>
      </c>
    </row>
    <row r="9333" spans="6:10" x14ac:dyDescent="0.25">
      <c r="F9333" s="49">
        <v>41624</v>
      </c>
      <c r="G9333" s="45" t="s">
        <v>343</v>
      </c>
      <c r="H9333" s="45" t="s">
        <v>321</v>
      </c>
      <c r="I9333" s="50">
        <v>237.45</v>
      </c>
      <c r="J9333" s="9" t="str">
        <f t="shared" si="146"/>
        <v>West</v>
      </c>
    </row>
    <row r="9334" spans="6:10" x14ac:dyDescent="0.25">
      <c r="F9334" s="49">
        <v>41808</v>
      </c>
      <c r="G9334" s="45" t="s">
        <v>330</v>
      </c>
      <c r="H9334" s="45" t="s">
        <v>337</v>
      </c>
      <c r="I9334" s="50">
        <v>50</v>
      </c>
      <c r="J9334" s="9" t="str">
        <f t="shared" si="146"/>
        <v>East</v>
      </c>
    </row>
    <row r="9335" spans="6:10" x14ac:dyDescent="0.25">
      <c r="F9335" s="49">
        <v>41632</v>
      </c>
      <c r="G9335" s="45" t="s">
        <v>326</v>
      </c>
      <c r="H9335" s="45" t="s">
        <v>10</v>
      </c>
      <c r="I9335" s="50">
        <v>22.26</v>
      </c>
      <c r="J9335" s="9" t="str">
        <f t="shared" si="146"/>
        <v>West</v>
      </c>
    </row>
    <row r="9336" spans="6:10" x14ac:dyDescent="0.25">
      <c r="F9336" s="49">
        <v>41379</v>
      </c>
      <c r="G9336" s="45" t="s">
        <v>395</v>
      </c>
      <c r="H9336" s="45" t="s">
        <v>10</v>
      </c>
      <c r="I9336" s="50">
        <v>68.16</v>
      </c>
      <c r="J9336" s="9" t="str">
        <f t="shared" si="146"/>
        <v>East</v>
      </c>
    </row>
    <row r="9337" spans="6:10" x14ac:dyDescent="0.25">
      <c r="F9337" s="49">
        <v>41958</v>
      </c>
      <c r="G9337" s="45" t="s">
        <v>368</v>
      </c>
      <c r="H9337" s="45" t="s">
        <v>191</v>
      </c>
      <c r="I9337" s="50">
        <v>68.849999999999994</v>
      </c>
      <c r="J9337" s="9" t="str">
        <f t="shared" si="146"/>
        <v>West</v>
      </c>
    </row>
    <row r="9338" spans="6:10" x14ac:dyDescent="0.25">
      <c r="F9338" s="49">
        <v>41510</v>
      </c>
      <c r="G9338" s="45" t="s">
        <v>372</v>
      </c>
      <c r="H9338" s="45" t="s">
        <v>337</v>
      </c>
      <c r="I9338" s="50">
        <v>525</v>
      </c>
      <c r="J9338" s="9" t="str">
        <f t="shared" si="146"/>
        <v>West</v>
      </c>
    </row>
    <row r="9339" spans="6:10" x14ac:dyDescent="0.25">
      <c r="F9339" s="49">
        <v>41950</v>
      </c>
      <c r="G9339" s="45" t="s">
        <v>396</v>
      </c>
      <c r="H9339" s="45" t="s">
        <v>349</v>
      </c>
      <c r="I9339" s="50">
        <v>21</v>
      </c>
      <c r="J9339" s="9" t="str">
        <f t="shared" si="146"/>
        <v>West</v>
      </c>
    </row>
    <row r="9340" spans="6:10" x14ac:dyDescent="0.25">
      <c r="F9340" s="49">
        <v>41590</v>
      </c>
      <c r="G9340" s="45" t="s">
        <v>320</v>
      </c>
      <c r="H9340" s="45" t="s">
        <v>7</v>
      </c>
      <c r="I9340" s="50">
        <v>68</v>
      </c>
      <c r="J9340" s="9" t="str">
        <f t="shared" si="146"/>
        <v>West</v>
      </c>
    </row>
    <row r="9341" spans="6:10" x14ac:dyDescent="0.25">
      <c r="F9341" s="49">
        <v>41965</v>
      </c>
      <c r="G9341" s="45" t="s">
        <v>330</v>
      </c>
      <c r="H9341" s="45" t="s">
        <v>7</v>
      </c>
      <c r="I9341" s="50">
        <v>102</v>
      </c>
      <c r="J9341" s="9" t="str">
        <f t="shared" si="146"/>
        <v>East</v>
      </c>
    </row>
    <row r="9342" spans="6:10" x14ac:dyDescent="0.25">
      <c r="F9342" s="49">
        <v>41956</v>
      </c>
      <c r="G9342" s="45" t="s">
        <v>393</v>
      </c>
      <c r="H9342" s="45" t="s">
        <v>324</v>
      </c>
      <c r="I9342" s="50">
        <v>19.95</v>
      </c>
      <c r="J9342" s="9" t="str">
        <f t="shared" si="146"/>
        <v>MidWest</v>
      </c>
    </row>
    <row r="9343" spans="6:10" x14ac:dyDescent="0.25">
      <c r="F9343" s="49">
        <v>41623</v>
      </c>
      <c r="G9343" s="45" t="s">
        <v>374</v>
      </c>
      <c r="H9343" s="45" t="s">
        <v>337</v>
      </c>
      <c r="I9343" s="50">
        <v>75</v>
      </c>
      <c r="J9343" s="9" t="str">
        <f t="shared" si="146"/>
        <v>West</v>
      </c>
    </row>
    <row r="9344" spans="6:10" x14ac:dyDescent="0.25">
      <c r="F9344" s="49">
        <v>41582</v>
      </c>
      <c r="G9344" s="45" t="s">
        <v>357</v>
      </c>
      <c r="H9344" s="45" t="s">
        <v>7</v>
      </c>
      <c r="I9344" s="50">
        <v>32.979999999999997</v>
      </c>
      <c r="J9344" s="9" t="str">
        <f t="shared" si="146"/>
        <v>South</v>
      </c>
    </row>
    <row r="9345" spans="6:10" x14ac:dyDescent="0.25">
      <c r="F9345" s="49">
        <v>41603</v>
      </c>
      <c r="G9345" s="45" t="s">
        <v>391</v>
      </c>
      <c r="H9345" s="45" t="s">
        <v>324</v>
      </c>
      <c r="I9345" s="50">
        <v>59.85</v>
      </c>
      <c r="J9345" s="9" t="str">
        <f t="shared" si="146"/>
        <v>South</v>
      </c>
    </row>
    <row r="9346" spans="6:10" x14ac:dyDescent="0.25">
      <c r="F9346" s="49">
        <v>41369</v>
      </c>
      <c r="G9346" s="45" t="s">
        <v>351</v>
      </c>
      <c r="H9346" s="45" t="s">
        <v>334</v>
      </c>
      <c r="I9346" s="50">
        <v>69.8</v>
      </c>
      <c r="J9346" s="9" t="str">
        <f t="shared" si="146"/>
        <v>MidWest</v>
      </c>
    </row>
    <row r="9347" spans="6:10" x14ac:dyDescent="0.25">
      <c r="F9347" s="49">
        <v>41989</v>
      </c>
      <c r="G9347" s="45" t="s">
        <v>382</v>
      </c>
      <c r="H9347" s="45" t="s">
        <v>324</v>
      </c>
      <c r="I9347" s="50">
        <v>58.35</v>
      </c>
      <c r="J9347" s="9" t="str">
        <f t="shared" si="146"/>
        <v>East</v>
      </c>
    </row>
    <row r="9348" spans="6:10" x14ac:dyDescent="0.25">
      <c r="F9348" s="49">
        <v>41975</v>
      </c>
      <c r="G9348" s="45" t="s">
        <v>367</v>
      </c>
      <c r="H9348" s="45" t="s">
        <v>349</v>
      </c>
      <c r="I9348" s="50">
        <v>62.37</v>
      </c>
      <c r="J9348" s="9" t="str">
        <f t="shared" ref="J9348:J9411" si="147">VLOOKUP(G9348,$A$4:$B$75,2,0)</f>
        <v>MidWest</v>
      </c>
    </row>
    <row r="9349" spans="6:10" x14ac:dyDescent="0.25">
      <c r="F9349" s="49">
        <v>42004</v>
      </c>
      <c r="G9349" s="45" t="s">
        <v>345</v>
      </c>
      <c r="H9349" s="45" t="s">
        <v>324</v>
      </c>
      <c r="I9349" s="50">
        <v>59.85</v>
      </c>
      <c r="J9349" s="9" t="str">
        <f t="shared" si="147"/>
        <v>West</v>
      </c>
    </row>
    <row r="9350" spans="6:10" x14ac:dyDescent="0.25">
      <c r="F9350" s="49">
        <v>41529</v>
      </c>
      <c r="G9350" s="45" t="s">
        <v>370</v>
      </c>
      <c r="H9350" s="45" t="s">
        <v>331</v>
      </c>
      <c r="I9350" s="50">
        <v>90</v>
      </c>
      <c r="J9350" s="9" t="str">
        <f t="shared" si="147"/>
        <v>South</v>
      </c>
    </row>
    <row r="9351" spans="6:10" x14ac:dyDescent="0.25">
      <c r="F9351" s="49">
        <v>41812</v>
      </c>
      <c r="G9351" s="45" t="s">
        <v>393</v>
      </c>
      <c r="H9351" s="45" t="s">
        <v>10</v>
      </c>
      <c r="I9351" s="50">
        <v>66.78</v>
      </c>
      <c r="J9351" s="9" t="str">
        <f t="shared" si="147"/>
        <v>MidWest</v>
      </c>
    </row>
    <row r="9352" spans="6:10" x14ac:dyDescent="0.25">
      <c r="F9352" s="49">
        <v>41949</v>
      </c>
      <c r="G9352" s="45" t="s">
        <v>375</v>
      </c>
      <c r="H9352" s="45" t="s">
        <v>191</v>
      </c>
      <c r="I9352" s="50">
        <v>45.21</v>
      </c>
      <c r="J9352" s="9" t="str">
        <f t="shared" si="147"/>
        <v>East</v>
      </c>
    </row>
    <row r="9353" spans="6:10" x14ac:dyDescent="0.25">
      <c r="F9353" s="49">
        <v>41617</v>
      </c>
      <c r="G9353" s="45" t="s">
        <v>328</v>
      </c>
      <c r="H9353" s="45" t="s">
        <v>10</v>
      </c>
      <c r="I9353" s="50">
        <v>22.95</v>
      </c>
      <c r="J9353" s="9" t="str">
        <f t="shared" si="147"/>
        <v>MidWest</v>
      </c>
    </row>
    <row r="9354" spans="6:10" x14ac:dyDescent="0.25">
      <c r="F9354" s="49">
        <v>41661</v>
      </c>
      <c r="G9354" s="45" t="s">
        <v>386</v>
      </c>
      <c r="H9354" s="45" t="s">
        <v>10</v>
      </c>
      <c r="I9354" s="50">
        <v>44.52</v>
      </c>
      <c r="J9354" s="9" t="str">
        <f t="shared" si="147"/>
        <v>MidWest</v>
      </c>
    </row>
    <row r="9355" spans="6:10" x14ac:dyDescent="0.25">
      <c r="F9355" s="49">
        <v>41967</v>
      </c>
      <c r="G9355" s="45" t="s">
        <v>370</v>
      </c>
      <c r="H9355" s="45" t="s">
        <v>191</v>
      </c>
      <c r="I9355" s="50">
        <v>22.95</v>
      </c>
      <c r="J9355" s="9" t="str">
        <f t="shared" si="147"/>
        <v>South</v>
      </c>
    </row>
    <row r="9356" spans="6:10" x14ac:dyDescent="0.25">
      <c r="F9356" s="49">
        <v>41720</v>
      </c>
      <c r="G9356" s="45" t="s">
        <v>365</v>
      </c>
      <c r="H9356" s="45" t="s">
        <v>337</v>
      </c>
      <c r="I9356" s="50">
        <v>73.88</v>
      </c>
      <c r="J9356" s="9" t="str">
        <f t="shared" si="147"/>
        <v>West</v>
      </c>
    </row>
    <row r="9357" spans="6:10" x14ac:dyDescent="0.25">
      <c r="F9357" s="49">
        <v>41613</v>
      </c>
      <c r="G9357" s="45" t="s">
        <v>398</v>
      </c>
      <c r="H9357" s="45" t="s">
        <v>7</v>
      </c>
      <c r="I9357" s="50">
        <v>34</v>
      </c>
      <c r="J9357" s="9" t="str">
        <f t="shared" si="147"/>
        <v>East</v>
      </c>
    </row>
    <row r="9358" spans="6:10" x14ac:dyDescent="0.25">
      <c r="F9358" s="49">
        <v>41584</v>
      </c>
      <c r="G9358" s="45" t="s">
        <v>351</v>
      </c>
      <c r="H9358" s="45" t="s">
        <v>321</v>
      </c>
      <c r="I9358" s="50">
        <v>239.85</v>
      </c>
      <c r="J9358" s="9" t="str">
        <f t="shared" si="147"/>
        <v>MidWest</v>
      </c>
    </row>
    <row r="9359" spans="6:10" x14ac:dyDescent="0.25">
      <c r="F9359" s="49">
        <v>41898</v>
      </c>
      <c r="G9359" s="45" t="s">
        <v>330</v>
      </c>
      <c r="H9359" s="45" t="s">
        <v>371</v>
      </c>
      <c r="I9359" s="50">
        <v>55.86</v>
      </c>
      <c r="J9359" s="9" t="str">
        <f t="shared" si="147"/>
        <v>East</v>
      </c>
    </row>
    <row r="9360" spans="6:10" x14ac:dyDescent="0.25">
      <c r="F9360" s="49">
        <v>41819</v>
      </c>
      <c r="G9360" s="45" t="s">
        <v>363</v>
      </c>
      <c r="H9360" s="45" t="s">
        <v>10</v>
      </c>
      <c r="I9360" s="50">
        <v>67.47</v>
      </c>
      <c r="J9360" s="9" t="str">
        <f t="shared" si="147"/>
        <v>West</v>
      </c>
    </row>
    <row r="9361" spans="6:10" x14ac:dyDescent="0.25">
      <c r="F9361" s="49">
        <v>41798</v>
      </c>
      <c r="G9361" s="45" t="s">
        <v>380</v>
      </c>
      <c r="H9361" s="45" t="s">
        <v>327</v>
      </c>
      <c r="I9361" s="50">
        <v>414.38</v>
      </c>
      <c r="J9361" s="9" t="str">
        <f t="shared" si="147"/>
        <v>South</v>
      </c>
    </row>
    <row r="9362" spans="6:10" x14ac:dyDescent="0.25">
      <c r="F9362" s="49">
        <v>41629</v>
      </c>
      <c r="G9362" s="45" t="s">
        <v>384</v>
      </c>
      <c r="H9362" s="45" t="s">
        <v>7</v>
      </c>
      <c r="I9362" s="50">
        <v>198.9</v>
      </c>
      <c r="J9362" s="9" t="str">
        <f t="shared" si="147"/>
        <v>East</v>
      </c>
    </row>
    <row r="9363" spans="6:10" x14ac:dyDescent="0.25">
      <c r="F9363" s="49">
        <v>41946</v>
      </c>
      <c r="G9363" s="45" t="s">
        <v>338</v>
      </c>
      <c r="H9363" s="45" t="s">
        <v>321</v>
      </c>
      <c r="I9363" s="50">
        <v>79.95</v>
      </c>
      <c r="J9363" s="9" t="str">
        <f t="shared" si="147"/>
        <v>South</v>
      </c>
    </row>
    <row r="9364" spans="6:10" x14ac:dyDescent="0.25">
      <c r="F9364" s="49">
        <v>41951</v>
      </c>
      <c r="G9364" s="45" t="s">
        <v>329</v>
      </c>
      <c r="H9364" s="45" t="s">
        <v>337</v>
      </c>
      <c r="I9364" s="50">
        <v>25</v>
      </c>
      <c r="J9364" s="9" t="str">
        <f t="shared" si="147"/>
        <v>MidWest</v>
      </c>
    </row>
    <row r="9365" spans="6:10" x14ac:dyDescent="0.25">
      <c r="F9365" s="49">
        <v>41972</v>
      </c>
      <c r="G9365" s="45" t="s">
        <v>348</v>
      </c>
      <c r="H9365" s="45" t="s">
        <v>7</v>
      </c>
      <c r="I9365" s="50">
        <v>33.49</v>
      </c>
      <c r="J9365" s="9" t="str">
        <f t="shared" si="147"/>
        <v>South</v>
      </c>
    </row>
    <row r="9366" spans="6:10" x14ac:dyDescent="0.25">
      <c r="F9366" s="49">
        <v>41962</v>
      </c>
      <c r="G9366" s="45" t="s">
        <v>357</v>
      </c>
      <c r="H9366" s="45" t="s">
        <v>331</v>
      </c>
      <c r="I9366" s="50">
        <v>58.5</v>
      </c>
      <c r="J9366" s="9" t="str">
        <f t="shared" si="147"/>
        <v>South</v>
      </c>
    </row>
    <row r="9367" spans="6:10" x14ac:dyDescent="0.25">
      <c r="F9367" s="49">
        <v>41997</v>
      </c>
      <c r="G9367" s="45" t="s">
        <v>391</v>
      </c>
      <c r="H9367" s="45" t="s">
        <v>337</v>
      </c>
      <c r="I9367" s="50">
        <v>75</v>
      </c>
      <c r="J9367" s="9" t="str">
        <f t="shared" si="147"/>
        <v>South</v>
      </c>
    </row>
    <row r="9368" spans="6:10" x14ac:dyDescent="0.25">
      <c r="F9368" s="49">
        <v>41862</v>
      </c>
      <c r="G9368" s="45" t="s">
        <v>350</v>
      </c>
      <c r="H9368" s="45" t="s">
        <v>327</v>
      </c>
      <c r="I9368" s="50">
        <v>100</v>
      </c>
      <c r="J9368" s="9" t="str">
        <f t="shared" si="147"/>
        <v>East</v>
      </c>
    </row>
    <row r="9369" spans="6:10" x14ac:dyDescent="0.25">
      <c r="F9369" s="49">
        <v>41614</v>
      </c>
      <c r="G9369" s="45" t="s">
        <v>404</v>
      </c>
      <c r="H9369" s="45" t="s">
        <v>331</v>
      </c>
      <c r="I9369" s="50">
        <v>29.7</v>
      </c>
      <c r="J9369" s="9" t="str">
        <f t="shared" si="147"/>
        <v>MidWest</v>
      </c>
    </row>
    <row r="9370" spans="6:10" x14ac:dyDescent="0.25">
      <c r="F9370" s="49">
        <v>41982</v>
      </c>
      <c r="G9370" s="45" t="s">
        <v>348</v>
      </c>
      <c r="H9370" s="45" t="s">
        <v>10</v>
      </c>
      <c r="I9370" s="50">
        <v>45.9</v>
      </c>
      <c r="J9370" s="9" t="str">
        <f t="shared" si="147"/>
        <v>South</v>
      </c>
    </row>
    <row r="9371" spans="6:10" x14ac:dyDescent="0.25">
      <c r="F9371" s="49">
        <v>41987</v>
      </c>
      <c r="G9371" s="45" t="s">
        <v>396</v>
      </c>
      <c r="H9371" s="45" t="s">
        <v>7</v>
      </c>
      <c r="I9371" s="50">
        <v>33.49</v>
      </c>
      <c r="J9371" s="9" t="str">
        <f t="shared" si="147"/>
        <v>West</v>
      </c>
    </row>
    <row r="9372" spans="6:10" x14ac:dyDescent="0.25">
      <c r="F9372" s="49">
        <v>41630</v>
      </c>
      <c r="G9372" s="45" t="s">
        <v>342</v>
      </c>
      <c r="H9372" s="45" t="s">
        <v>337</v>
      </c>
      <c r="I9372" s="50">
        <v>50</v>
      </c>
      <c r="J9372" s="9" t="str">
        <f t="shared" si="147"/>
        <v>MidWest</v>
      </c>
    </row>
    <row r="9373" spans="6:10" x14ac:dyDescent="0.25">
      <c r="F9373" s="49">
        <v>41957</v>
      </c>
      <c r="G9373" s="45" t="s">
        <v>346</v>
      </c>
      <c r="H9373" s="45" t="s">
        <v>10</v>
      </c>
      <c r="I9373" s="50">
        <v>68.849999999999994</v>
      </c>
      <c r="J9373" s="9" t="str">
        <f t="shared" si="147"/>
        <v>MidWest</v>
      </c>
    </row>
    <row r="9374" spans="6:10" x14ac:dyDescent="0.25">
      <c r="F9374" s="49">
        <v>41624</v>
      </c>
      <c r="G9374" s="45" t="s">
        <v>345</v>
      </c>
      <c r="H9374" s="45" t="s">
        <v>10</v>
      </c>
      <c r="I9374" s="50">
        <v>183.6</v>
      </c>
      <c r="J9374" s="9" t="str">
        <f t="shared" si="147"/>
        <v>West</v>
      </c>
    </row>
    <row r="9375" spans="6:10" x14ac:dyDescent="0.25">
      <c r="F9375" s="49">
        <v>41983</v>
      </c>
      <c r="G9375" s="45" t="s">
        <v>342</v>
      </c>
      <c r="H9375" s="45" t="s">
        <v>331</v>
      </c>
      <c r="I9375" s="50">
        <v>58.5</v>
      </c>
      <c r="J9375" s="9" t="str">
        <f t="shared" si="147"/>
        <v>MidWest</v>
      </c>
    </row>
    <row r="9376" spans="6:10" x14ac:dyDescent="0.25">
      <c r="F9376" s="49">
        <v>41995</v>
      </c>
      <c r="G9376" s="45" t="s">
        <v>354</v>
      </c>
      <c r="H9376" s="45" t="s">
        <v>371</v>
      </c>
      <c r="I9376" s="50">
        <v>203.78</v>
      </c>
      <c r="J9376" s="9" t="str">
        <f t="shared" si="147"/>
        <v>MidWest</v>
      </c>
    </row>
    <row r="9377" spans="6:10" x14ac:dyDescent="0.25">
      <c r="F9377" s="49">
        <v>41583</v>
      </c>
      <c r="G9377" s="45" t="s">
        <v>387</v>
      </c>
      <c r="H9377" s="45" t="s">
        <v>7</v>
      </c>
      <c r="I9377" s="50">
        <v>67.319999999999993</v>
      </c>
      <c r="J9377" s="9" t="str">
        <f t="shared" si="147"/>
        <v>MidWest</v>
      </c>
    </row>
    <row r="9378" spans="6:10" x14ac:dyDescent="0.25">
      <c r="F9378" s="49">
        <v>41608</v>
      </c>
      <c r="G9378" s="45" t="s">
        <v>397</v>
      </c>
      <c r="H9378" s="45" t="s">
        <v>7</v>
      </c>
      <c r="I9378" s="50">
        <v>33.659999999999997</v>
      </c>
      <c r="J9378" s="9" t="str">
        <f t="shared" si="147"/>
        <v>West</v>
      </c>
    </row>
    <row r="9379" spans="6:10" x14ac:dyDescent="0.25">
      <c r="F9379" s="49">
        <v>41628</v>
      </c>
      <c r="G9379" s="45" t="s">
        <v>360</v>
      </c>
      <c r="H9379" s="45" t="s">
        <v>327</v>
      </c>
      <c r="I9379" s="50">
        <v>50</v>
      </c>
      <c r="J9379" s="9" t="str">
        <f t="shared" si="147"/>
        <v>West</v>
      </c>
    </row>
    <row r="9380" spans="6:10" x14ac:dyDescent="0.25">
      <c r="F9380" s="49">
        <v>41975</v>
      </c>
      <c r="G9380" s="45" t="s">
        <v>370</v>
      </c>
      <c r="H9380" s="45" t="s">
        <v>327</v>
      </c>
      <c r="I9380" s="50">
        <v>48.5</v>
      </c>
      <c r="J9380" s="9" t="str">
        <f t="shared" si="147"/>
        <v>South</v>
      </c>
    </row>
    <row r="9381" spans="6:10" x14ac:dyDescent="0.25">
      <c r="F9381" s="49">
        <v>41616</v>
      </c>
      <c r="G9381" s="45" t="s">
        <v>391</v>
      </c>
      <c r="H9381" s="45" t="s">
        <v>327</v>
      </c>
      <c r="I9381" s="50">
        <v>24.63</v>
      </c>
      <c r="J9381" s="9" t="str">
        <f t="shared" si="147"/>
        <v>South</v>
      </c>
    </row>
    <row r="9382" spans="6:10" x14ac:dyDescent="0.25">
      <c r="F9382" s="49">
        <v>41649</v>
      </c>
      <c r="G9382" s="45" t="s">
        <v>389</v>
      </c>
      <c r="H9382" s="45" t="s">
        <v>327</v>
      </c>
      <c r="I9382" s="50">
        <v>75</v>
      </c>
      <c r="J9382" s="9" t="str">
        <f t="shared" si="147"/>
        <v>MidWest</v>
      </c>
    </row>
    <row r="9383" spans="6:10" x14ac:dyDescent="0.25">
      <c r="F9383" s="49">
        <v>41628</v>
      </c>
      <c r="G9383" s="45" t="s">
        <v>368</v>
      </c>
      <c r="H9383" s="45" t="s">
        <v>337</v>
      </c>
      <c r="I9383" s="50">
        <v>50</v>
      </c>
      <c r="J9383" s="9" t="str">
        <f t="shared" si="147"/>
        <v>West</v>
      </c>
    </row>
    <row r="9384" spans="6:10" x14ac:dyDescent="0.25">
      <c r="F9384" s="49">
        <v>41603</v>
      </c>
      <c r="G9384" s="45" t="s">
        <v>336</v>
      </c>
      <c r="H9384" s="45" t="s">
        <v>337</v>
      </c>
      <c r="I9384" s="50">
        <v>74.25</v>
      </c>
      <c r="J9384" s="9" t="str">
        <f t="shared" si="147"/>
        <v>West</v>
      </c>
    </row>
    <row r="9385" spans="6:10" x14ac:dyDescent="0.25">
      <c r="F9385" s="49">
        <v>42001</v>
      </c>
      <c r="G9385" s="45" t="s">
        <v>374</v>
      </c>
      <c r="H9385" s="45" t="s">
        <v>191</v>
      </c>
      <c r="I9385" s="50">
        <v>66.78</v>
      </c>
      <c r="J9385" s="9" t="str">
        <f t="shared" si="147"/>
        <v>West</v>
      </c>
    </row>
    <row r="9386" spans="6:10" x14ac:dyDescent="0.25">
      <c r="F9386" s="49">
        <v>41589</v>
      </c>
      <c r="G9386" s="45" t="s">
        <v>387</v>
      </c>
      <c r="H9386" s="45" t="s">
        <v>324</v>
      </c>
      <c r="I9386" s="50">
        <v>39.299999999999997</v>
      </c>
      <c r="J9386" s="9" t="str">
        <f t="shared" si="147"/>
        <v>MidWest</v>
      </c>
    </row>
    <row r="9387" spans="6:10" x14ac:dyDescent="0.25">
      <c r="F9387" s="49">
        <v>41973</v>
      </c>
      <c r="G9387" s="45" t="s">
        <v>323</v>
      </c>
      <c r="H9387" s="45" t="s">
        <v>324</v>
      </c>
      <c r="I9387" s="50">
        <v>39.1</v>
      </c>
      <c r="J9387" s="9" t="str">
        <f t="shared" si="147"/>
        <v>MidWest</v>
      </c>
    </row>
    <row r="9388" spans="6:10" x14ac:dyDescent="0.25">
      <c r="F9388" s="49">
        <v>41997</v>
      </c>
      <c r="G9388" s="45" t="s">
        <v>392</v>
      </c>
      <c r="H9388" s="45" t="s">
        <v>347</v>
      </c>
      <c r="I9388" s="50">
        <v>27.23</v>
      </c>
      <c r="J9388" s="9" t="str">
        <f t="shared" si="147"/>
        <v>South</v>
      </c>
    </row>
    <row r="9389" spans="6:10" x14ac:dyDescent="0.25">
      <c r="F9389" s="49">
        <v>41959</v>
      </c>
      <c r="G9389" s="45" t="s">
        <v>396</v>
      </c>
      <c r="H9389" s="45" t="s">
        <v>334</v>
      </c>
      <c r="I9389" s="50">
        <v>46.3</v>
      </c>
      <c r="J9389" s="9" t="str">
        <f t="shared" si="147"/>
        <v>West</v>
      </c>
    </row>
    <row r="9390" spans="6:10" x14ac:dyDescent="0.25">
      <c r="F9390" s="49">
        <v>41632</v>
      </c>
      <c r="G9390" s="45" t="s">
        <v>333</v>
      </c>
      <c r="H9390" s="45" t="s">
        <v>371</v>
      </c>
      <c r="I9390" s="50">
        <v>18.62</v>
      </c>
      <c r="J9390" s="9" t="str">
        <f t="shared" si="147"/>
        <v>MidWest</v>
      </c>
    </row>
    <row r="9391" spans="6:10" x14ac:dyDescent="0.25">
      <c r="F9391" s="49">
        <v>41955</v>
      </c>
      <c r="G9391" s="45" t="s">
        <v>346</v>
      </c>
      <c r="H9391" s="45" t="s">
        <v>337</v>
      </c>
      <c r="I9391" s="50">
        <v>48.75</v>
      </c>
      <c r="J9391" s="9" t="str">
        <f t="shared" si="147"/>
        <v>MidWest</v>
      </c>
    </row>
    <row r="9392" spans="6:10" x14ac:dyDescent="0.25">
      <c r="F9392" s="49">
        <v>41608</v>
      </c>
      <c r="G9392" s="45" t="s">
        <v>394</v>
      </c>
      <c r="H9392" s="45" t="s">
        <v>191</v>
      </c>
      <c r="I9392" s="50">
        <v>90.42</v>
      </c>
      <c r="J9392" s="9" t="str">
        <f t="shared" si="147"/>
        <v>West</v>
      </c>
    </row>
    <row r="9393" spans="6:10" x14ac:dyDescent="0.25">
      <c r="F9393" s="49">
        <v>41956</v>
      </c>
      <c r="G9393" s="45" t="s">
        <v>387</v>
      </c>
      <c r="H9393" s="45" t="s">
        <v>347</v>
      </c>
      <c r="I9393" s="50">
        <v>55</v>
      </c>
      <c r="J9393" s="9" t="str">
        <f t="shared" si="147"/>
        <v>MidWest</v>
      </c>
    </row>
    <row r="9394" spans="6:10" x14ac:dyDescent="0.25">
      <c r="F9394" s="49">
        <v>41585</v>
      </c>
      <c r="G9394" s="45" t="s">
        <v>361</v>
      </c>
      <c r="H9394" s="45" t="s">
        <v>324</v>
      </c>
      <c r="I9394" s="50">
        <v>478.8</v>
      </c>
      <c r="J9394" s="9" t="str">
        <f t="shared" si="147"/>
        <v>MidWest</v>
      </c>
    </row>
    <row r="9395" spans="6:10" x14ac:dyDescent="0.25">
      <c r="F9395" s="49">
        <v>41621</v>
      </c>
      <c r="G9395" s="45" t="s">
        <v>367</v>
      </c>
      <c r="H9395" s="45" t="s">
        <v>331</v>
      </c>
      <c r="I9395" s="50">
        <v>90</v>
      </c>
      <c r="J9395" s="9" t="str">
        <f t="shared" si="147"/>
        <v>MidWest</v>
      </c>
    </row>
    <row r="9396" spans="6:10" x14ac:dyDescent="0.25">
      <c r="F9396" s="49">
        <v>41593</v>
      </c>
      <c r="G9396" s="45" t="s">
        <v>365</v>
      </c>
      <c r="H9396" s="45" t="s">
        <v>324</v>
      </c>
      <c r="I9396" s="50">
        <v>19.95</v>
      </c>
      <c r="J9396" s="9" t="str">
        <f t="shared" si="147"/>
        <v>West</v>
      </c>
    </row>
    <row r="9397" spans="6:10" x14ac:dyDescent="0.25">
      <c r="F9397" s="49">
        <v>41590</v>
      </c>
      <c r="G9397" s="45" t="s">
        <v>340</v>
      </c>
      <c r="H9397" s="45" t="s">
        <v>337</v>
      </c>
      <c r="I9397" s="50">
        <v>73.88</v>
      </c>
      <c r="J9397" s="9" t="str">
        <f t="shared" si="147"/>
        <v>MidWest</v>
      </c>
    </row>
    <row r="9398" spans="6:10" x14ac:dyDescent="0.25">
      <c r="F9398" s="49">
        <v>41955</v>
      </c>
      <c r="G9398" s="45" t="s">
        <v>387</v>
      </c>
      <c r="H9398" s="45" t="s">
        <v>191</v>
      </c>
      <c r="I9398" s="50">
        <v>114.75</v>
      </c>
      <c r="J9398" s="9" t="str">
        <f t="shared" si="147"/>
        <v>MidWest</v>
      </c>
    </row>
    <row r="9399" spans="6:10" x14ac:dyDescent="0.25">
      <c r="F9399" s="49">
        <v>41879</v>
      </c>
      <c r="G9399" s="45" t="s">
        <v>380</v>
      </c>
      <c r="H9399" s="45" t="s">
        <v>191</v>
      </c>
      <c r="I9399" s="50">
        <v>22.38</v>
      </c>
      <c r="J9399" s="9" t="str">
        <f t="shared" si="147"/>
        <v>South</v>
      </c>
    </row>
    <row r="9400" spans="6:10" x14ac:dyDescent="0.25">
      <c r="F9400" s="49">
        <v>41590</v>
      </c>
      <c r="G9400" s="45" t="s">
        <v>333</v>
      </c>
      <c r="H9400" s="45" t="s">
        <v>324</v>
      </c>
      <c r="I9400" s="50">
        <v>59.85</v>
      </c>
      <c r="J9400" s="9" t="str">
        <f t="shared" si="147"/>
        <v>MidWest</v>
      </c>
    </row>
    <row r="9401" spans="6:10" x14ac:dyDescent="0.25">
      <c r="F9401" s="49">
        <v>41968</v>
      </c>
      <c r="G9401" s="45" t="s">
        <v>329</v>
      </c>
      <c r="H9401" s="45" t="s">
        <v>7</v>
      </c>
      <c r="I9401" s="50">
        <v>33.659999999999997</v>
      </c>
      <c r="J9401" s="9" t="str">
        <f t="shared" si="147"/>
        <v>MidWest</v>
      </c>
    </row>
    <row r="9402" spans="6:10" x14ac:dyDescent="0.25">
      <c r="F9402" s="49">
        <v>41849</v>
      </c>
      <c r="G9402" s="45" t="s">
        <v>364</v>
      </c>
      <c r="H9402" s="45" t="s">
        <v>10</v>
      </c>
      <c r="I9402" s="50">
        <v>44.52</v>
      </c>
      <c r="J9402" s="9" t="str">
        <f t="shared" si="147"/>
        <v>West</v>
      </c>
    </row>
    <row r="9403" spans="6:10" x14ac:dyDescent="0.25">
      <c r="F9403" s="49">
        <v>41406</v>
      </c>
      <c r="G9403" s="45" t="s">
        <v>391</v>
      </c>
      <c r="H9403" s="45" t="s">
        <v>7</v>
      </c>
      <c r="I9403" s="50">
        <v>68</v>
      </c>
      <c r="J9403" s="9" t="str">
        <f t="shared" si="147"/>
        <v>South</v>
      </c>
    </row>
    <row r="9404" spans="6:10" x14ac:dyDescent="0.25">
      <c r="F9404" s="49">
        <v>41594</v>
      </c>
      <c r="G9404" s="45" t="s">
        <v>370</v>
      </c>
      <c r="H9404" s="45" t="s">
        <v>324</v>
      </c>
      <c r="I9404" s="50">
        <v>59.85</v>
      </c>
      <c r="J9404" s="9" t="str">
        <f t="shared" si="147"/>
        <v>South</v>
      </c>
    </row>
    <row r="9405" spans="6:10" x14ac:dyDescent="0.25">
      <c r="F9405" s="49">
        <v>41978</v>
      </c>
      <c r="G9405" s="45" t="s">
        <v>381</v>
      </c>
      <c r="H9405" s="45" t="s">
        <v>347</v>
      </c>
      <c r="I9405" s="50">
        <v>26.68</v>
      </c>
      <c r="J9405" s="9" t="str">
        <f t="shared" si="147"/>
        <v>MidWest</v>
      </c>
    </row>
    <row r="9406" spans="6:10" x14ac:dyDescent="0.25">
      <c r="F9406" s="49">
        <v>41980</v>
      </c>
      <c r="G9406" s="45" t="s">
        <v>383</v>
      </c>
      <c r="H9406" s="45" t="s">
        <v>324</v>
      </c>
      <c r="I9406" s="50">
        <v>58.65</v>
      </c>
      <c r="J9406" s="9" t="str">
        <f t="shared" si="147"/>
        <v>South</v>
      </c>
    </row>
    <row r="9407" spans="6:10" x14ac:dyDescent="0.25">
      <c r="F9407" s="49">
        <v>41706</v>
      </c>
      <c r="G9407" s="45" t="s">
        <v>346</v>
      </c>
      <c r="H9407" s="45" t="s">
        <v>349</v>
      </c>
      <c r="I9407" s="50">
        <v>399</v>
      </c>
      <c r="J9407" s="9" t="str">
        <f t="shared" si="147"/>
        <v>MidWest</v>
      </c>
    </row>
    <row r="9408" spans="6:10" x14ac:dyDescent="0.25">
      <c r="F9408" s="49">
        <v>41898</v>
      </c>
      <c r="G9408" s="45" t="s">
        <v>363</v>
      </c>
      <c r="H9408" s="45" t="s">
        <v>10</v>
      </c>
      <c r="I9408" s="50">
        <v>45.9</v>
      </c>
      <c r="J9408" s="9" t="str">
        <f t="shared" si="147"/>
        <v>West</v>
      </c>
    </row>
    <row r="9409" spans="6:10" x14ac:dyDescent="0.25">
      <c r="F9409" s="49">
        <v>41820</v>
      </c>
      <c r="G9409" s="45" t="s">
        <v>329</v>
      </c>
      <c r="H9409" s="45" t="s">
        <v>347</v>
      </c>
      <c r="I9409" s="50">
        <v>55</v>
      </c>
      <c r="J9409" s="9" t="str">
        <f t="shared" si="147"/>
        <v>MidWest</v>
      </c>
    </row>
    <row r="9410" spans="6:10" x14ac:dyDescent="0.25">
      <c r="F9410" s="49">
        <v>41562</v>
      </c>
      <c r="G9410" s="45" t="s">
        <v>329</v>
      </c>
      <c r="H9410" s="45" t="s">
        <v>324</v>
      </c>
      <c r="I9410" s="50">
        <v>58.35</v>
      </c>
      <c r="J9410" s="9" t="str">
        <f t="shared" si="147"/>
        <v>MidWest</v>
      </c>
    </row>
    <row r="9411" spans="6:10" x14ac:dyDescent="0.25">
      <c r="F9411" s="49">
        <v>41985</v>
      </c>
      <c r="G9411" s="45" t="s">
        <v>403</v>
      </c>
      <c r="H9411" s="45" t="s">
        <v>7</v>
      </c>
      <c r="I9411" s="50">
        <v>99.45</v>
      </c>
      <c r="J9411" s="9" t="str">
        <f t="shared" si="147"/>
        <v>West</v>
      </c>
    </row>
    <row r="9412" spans="6:10" x14ac:dyDescent="0.25">
      <c r="F9412" s="49">
        <v>41581</v>
      </c>
      <c r="G9412" s="45" t="s">
        <v>353</v>
      </c>
      <c r="H9412" s="45" t="s">
        <v>7</v>
      </c>
      <c r="I9412" s="50">
        <v>99.96</v>
      </c>
      <c r="J9412" s="9" t="str">
        <f t="shared" ref="J9412:J9475" si="148">VLOOKUP(G9412,$A$4:$B$75,2,0)</f>
        <v>MidWest</v>
      </c>
    </row>
    <row r="9413" spans="6:10" x14ac:dyDescent="0.25">
      <c r="F9413" s="49">
        <v>41460</v>
      </c>
      <c r="G9413" s="45" t="s">
        <v>396</v>
      </c>
      <c r="H9413" s="45" t="s">
        <v>327</v>
      </c>
      <c r="I9413" s="50">
        <v>24.63</v>
      </c>
      <c r="J9413" s="9" t="str">
        <f t="shared" si="148"/>
        <v>West</v>
      </c>
    </row>
    <row r="9414" spans="6:10" x14ac:dyDescent="0.25">
      <c r="F9414" s="49">
        <v>41984</v>
      </c>
      <c r="G9414" s="45" t="s">
        <v>368</v>
      </c>
      <c r="H9414" s="45" t="s">
        <v>191</v>
      </c>
      <c r="I9414" s="50">
        <v>45.44</v>
      </c>
      <c r="J9414" s="9" t="str">
        <f t="shared" si="148"/>
        <v>West</v>
      </c>
    </row>
    <row r="9415" spans="6:10" x14ac:dyDescent="0.25">
      <c r="F9415" s="49">
        <v>41961</v>
      </c>
      <c r="G9415" s="45" t="s">
        <v>374</v>
      </c>
      <c r="H9415" s="45" t="s">
        <v>10</v>
      </c>
      <c r="I9415" s="50">
        <v>45.9</v>
      </c>
      <c r="J9415" s="9" t="str">
        <f t="shared" si="148"/>
        <v>West</v>
      </c>
    </row>
    <row r="9416" spans="6:10" x14ac:dyDescent="0.25">
      <c r="F9416" s="49">
        <v>41924</v>
      </c>
      <c r="G9416" s="45" t="s">
        <v>364</v>
      </c>
      <c r="H9416" s="45" t="s">
        <v>327</v>
      </c>
      <c r="I9416" s="50">
        <v>49.5</v>
      </c>
      <c r="J9416" s="9" t="str">
        <f t="shared" si="148"/>
        <v>West</v>
      </c>
    </row>
    <row r="9417" spans="6:10" x14ac:dyDescent="0.25">
      <c r="F9417" s="49">
        <v>41625</v>
      </c>
      <c r="G9417" s="45" t="s">
        <v>342</v>
      </c>
      <c r="H9417" s="45" t="s">
        <v>349</v>
      </c>
      <c r="I9417" s="50">
        <v>62.06</v>
      </c>
      <c r="J9417" s="9" t="str">
        <f t="shared" si="148"/>
        <v>MidWest</v>
      </c>
    </row>
    <row r="9418" spans="6:10" x14ac:dyDescent="0.25">
      <c r="F9418" s="49">
        <v>41605</v>
      </c>
      <c r="G9418" s="45" t="s">
        <v>380</v>
      </c>
      <c r="H9418" s="45" t="s">
        <v>321</v>
      </c>
      <c r="I9418" s="50">
        <v>157.5</v>
      </c>
      <c r="J9418" s="9" t="str">
        <f t="shared" si="148"/>
        <v>South</v>
      </c>
    </row>
    <row r="9419" spans="6:10" x14ac:dyDescent="0.25">
      <c r="F9419" s="49">
        <v>41809</v>
      </c>
      <c r="G9419" s="45" t="s">
        <v>384</v>
      </c>
      <c r="H9419" s="45" t="s">
        <v>337</v>
      </c>
      <c r="I9419" s="50">
        <v>72.75</v>
      </c>
      <c r="J9419" s="9" t="str">
        <f t="shared" si="148"/>
        <v>East</v>
      </c>
    </row>
    <row r="9420" spans="6:10" x14ac:dyDescent="0.25">
      <c r="F9420" s="49">
        <v>41973</v>
      </c>
      <c r="G9420" s="45" t="s">
        <v>354</v>
      </c>
      <c r="H9420" s="45" t="s">
        <v>337</v>
      </c>
      <c r="I9420" s="50">
        <v>48.75</v>
      </c>
      <c r="J9420" s="9" t="str">
        <f t="shared" si="148"/>
        <v>MidWest</v>
      </c>
    </row>
    <row r="9421" spans="6:10" x14ac:dyDescent="0.25">
      <c r="F9421" s="49">
        <v>41974</v>
      </c>
      <c r="G9421" s="45" t="s">
        <v>394</v>
      </c>
      <c r="H9421" s="45" t="s">
        <v>7</v>
      </c>
      <c r="I9421" s="50">
        <v>99.96</v>
      </c>
      <c r="J9421" s="9" t="str">
        <f t="shared" si="148"/>
        <v>West</v>
      </c>
    </row>
    <row r="9422" spans="6:10" x14ac:dyDescent="0.25">
      <c r="F9422" s="49">
        <v>41842</v>
      </c>
      <c r="G9422" s="45" t="s">
        <v>372</v>
      </c>
      <c r="H9422" s="45" t="s">
        <v>331</v>
      </c>
      <c r="I9422" s="50">
        <v>118.2</v>
      </c>
      <c r="J9422" s="9" t="str">
        <f t="shared" si="148"/>
        <v>West</v>
      </c>
    </row>
    <row r="9423" spans="6:10" x14ac:dyDescent="0.25">
      <c r="F9423" s="49">
        <v>41614</v>
      </c>
      <c r="G9423" s="45" t="s">
        <v>350</v>
      </c>
      <c r="H9423" s="45" t="s">
        <v>321</v>
      </c>
      <c r="I9423" s="50">
        <v>79.95</v>
      </c>
      <c r="J9423" s="9" t="str">
        <f t="shared" si="148"/>
        <v>East</v>
      </c>
    </row>
    <row r="9424" spans="6:10" x14ac:dyDescent="0.25">
      <c r="F9424" s="49">
        <v>41588</v>
      </c>
      <c r="G9424" s="45" t="s">
        <v>387</v>
      </c>
      <c r="H9424" s="45" t="s">
        <v>337</v>
      </c>
      <c r="I9424" s="50">
        <v>50</v>
      </c>
      <c r="J9424" s="9" t="str">
        <f t="shared" si="148"/>
        <v>MidWest</v>
      </c>
    </row>
    <row r="9425" spans="6:10" x14ac:dyDescent="0.25">
      <c r="F9425" s="49">
        <v>41854</v>
      </c>
      <c r="G9425" s="45" t="s">
        <v>382</v>
      </c>
      <c r="H9425" s="45" t="s">
        <v>324</v>
      </c>
      <c r="I9425" s="50">
        <v>58.05</v>
      </c>
      <c r="J9425" s="9" t="str">
        <f t="shared" si="148"/>
        <v>East</v>
      </c>
    </row>
    <row r="9426" spans="6:10" x14ac:dyDescent="0.25">
      <c r="F9426" s="49">
        <v>41581</v>
      </c>
      <c r="G9426" s="45" t="s">
        <v>326</v>
      </c>
      <c r="H9426" s="45" t="s">
        <v>331</v>
      </c>
      <c r="I9426" s="50">
        <v>30</v>
      </c>
      <c r="J9426" s="9" t="str">
        <f t="shared" si="148"/>
        <v>West</v>
      </c>
    </row>
    <row r="9427" spans="6:10" x14ac:dyDescent="0.25">
      <c r="F9427" s="49">
        <v>41960</v>
      </c>
      <c r="G9427" s="45" t="s">
        <v>330</v>
      </c>
      <c r="H9427" s="45" t="s">
        <v>331</v>
      </c>
      <c r="I9427" s="50">
        <v>87.3</v>
      </c>
      <c r="J9427" s="9" t="str">
        <f t="shared" si="148"/>
        <v>East</v>
      </c>
    </row>
    <row r="9428" spans="6:10" x14ac:dyDescent="0.25">
      <c r="F9428" s="49">
        <v>41620</v>
      </c>
      <c r="G9428" s="45" t="s">
        <v>366</v>
      </c>
      <c r="H9428" s="45" t="s">
        <v>331</v>
      </c>
      <c r="I9428" s="50">
        <v>326.7</v>
      </c>
      <c r="J9428" s="9" t="str">
        <f t="shared" si="148"/>
        <v>West</v>
      </c>
    </row>
    <row r="9429" spans="6:10" x14ac:dyDescent="0.25">
      <c r="F9429" s="49">
        <v>41904</v>
      </c>
      <c r="G9429" s="45" t="s">
        <v>402</v>
      </c>
      <c r="H9429" s="45" t="s">
        <v>7</v>
      </c>
      <c r="I9429" s="50">
        <v>102</v>
      </c>
      <c r="J9429" s="9" t="str">
        <f t="shared" si="148"/>
        <v>South</v>
      </c>
    </row>
    <row r="9430" spans="6:10" x14ac:dyDescent="0.25">
      <c r="F9430" s="49">
        <v>41580</v>
      </c>
      <c r="G9430" s="45" t="s">
        <v>333</v>
      </c>
      <c r="H9430" s="45" t="s">
        <v>324</v>
      </c>
      <c r="I9430" s="50">
        <v>39.9</v>
      </c>
      <c r="J9430" s="9" t="str">
        <f t="shared" si="148"/>
        <v>MidWest</v>
      </c>
    </row>
    <row r="9431" spans="6:10" x14ac:dyDescent="0.25">
      <c r="F9431" s="49">
        <v>41965</v>
      </c>
      <c r="G9431" s="45" t="s">
        <v>361</v>
      </c>
      <c r="H9431" s="45" t="s">
        <v>334</v>
      </c>
      <c r="I9431" s="50">
        <v>23.5</v>
      </c>
      <c r="J9431" s="9" t="str">
        <f t="shared" si="148"/>
        <v>MidWest</v>
      </c>
    </row>
    <row r="9432" spans="6:10" x14ac:dyDescent="0.25">
      <c r="F9432" s="49">
        <v>41549</v>
      </c>
      <c r="G9432" s="45" t="s">
        <v>365</v>
      </c>
      <c r="H9432" s="45" t="s">
        <v>349</v>
      </c>
      <c r="I9432" s="50">
        <v>20.69</v>
      </c>
      <c r="J9432" s="9" t="str">
        <f t="shared" si="148"/>
        <v>West</v>
      </c>
    </row>
    <row r="9433" spans="6:10" x14ac:dyDescent="0.25">
      <c r="F9433" s="49">
        <v>41951</v>
      </c>
      <c r="G9433" s="45" t="s">
        <v>384</v>
      </c>
      <c r="H9433" s="45" t="s">
        <v>349</v>
      </c>
      <c r="I9433" s="50">
        <v>20.48</v>
      </c>
      <c r="J9433" s="9" t="str">
        <f t="shared" si="148"/>
        <v>East</v>
      </c>
    </row>
    <row r="9434" spans="6:10" x14ac:dyDescent="0.25">
      <c r="F9434" s="49">
        <v>41958</v>
      </c>
      <c r="G9434" s="45" t="s">
        <v>341</v>
      </c>
      <c r="H9434" s="45" t="s">
        <v>334</v>
      </c>
      <c r="I9434" s="50">
        <v>23.03</v>
      </c>
      <c r="J9434" s="9" t="str">
        <f t="shared" si="148"/>
        <v>East</v>
      </c>
    </row>
    <row r="9435" spans="6:10" x14ac:dyDescent="0.25">
      <c r="F9435" s="49">
        <v>41584</v>
      </c>
      <c r="G9435" s="45" t="s">
        <v>358</v>
      </c>
      <c r="H9435" s="45" t="s">
        <v>10</v>
      </c>
      <c r="I9435" s="50">
        <v>68.16</v>
      </c>
      <c r="J9435" s="9" t="str">
        <f t="shared" si="148"/>
        <v>MidWest</v>
      </c>
    </row>
    <row r="9436" spans="6:10" x14ac:dyDescent="0.25">
      <c r="F9436" s="49">
        <v>41294</v>
      </c>
      <c r="G9436" s="45" t="s">
        <v>370</v>
      </c>
      <c r="H9436" s="45" t="s">
        <v>349</v>
      </c>
      <c r="I9436" s="50">
        <v>252</v>
      </c>
      <c r="J9436" s="9" t="str">
        <f t="shared" si="148"/>
        <v>South</v>
      </c>
    </row>
    <row r="9437" spans="6:10" x14ac:dyDescent="0.25">
      <c r="F9437" s="49">
        <v>41944</v>
      </c>
      <c r="G9437" s="45" t="s">
        <v>400</v>
      </c>
      <c r="H9437" s="45" t="s">
        <v>327</v>
      </c>
      <c r="I9437" s="50">
        <v>49.5</v>
      </c>
      <c r="J9437" s="9" t="str">
        <f t="shared" si="148"/>
        <v>West</v>
      </c>
    </row>
    <row r="9438" spans="6:10" x14ac:dyDescent="0.25">
      <c r="F9438" s="49">
        <v>41450</v>
      </c>
      <c r="G9438" s="45" t="s">
        <v>356</v>
      </c>
      <c r="H9438" s="45" t="s">
        <v>191</v>
      </c>
      <c r="I9438" s="50">
        <v>67.13</v>
      </c>
      <c r="J9438" s="9" t="str">
        <f t="shared" si="148"/>
        <v>MidWest</v>
      </c>
    </row>
    <row r="9439" spans="6:10" x14ac:dyDescent="0.25">
      <c r="F9439" s="49">
        <v>41954</v>
      </c>
      <c r="G9439" s="45" t="s">
        <v>329</v>
      </c>
      <c r="H9439" s="45" t="s">
        <v>331</v>
      </c>
      <c r="I9439" s="50">
        <v>89.1</v>
      </c>
      <c r="J9439" s="9" t="str">
        <f t="shared" si="148"/>
        <v>MidWest</v>
      </c>
    </row>
    <row r="9440" spans="6:10" x14ac:dyDescent="0.25">
      <c r="F9440" s="49">
        <v>41603</v>
      </c>
      <c r="G9440" s="45" t="s">
        <v>363</v>
      </c>
      <c r="H9440" s="45" t="s">
        <v>191</v>
      </c>
      <c r="I9440" s="50">
        <v>68.849999999999994</v>
      </c>
      <c r="J9440" s="9" t="str">
        <f t="shared" si="148"/>
        <v>West</v>
      </c>
    </row>
    <row r="9441" spans="6:10" x14ac:dyDescent="0.25">
      <c r="F9441" s="49">
        <v>41622</v>
      </c>
      <c r="G9441" s="45" t="s">
        <v>395</v>
      </c>
      <c r="H9441" s="45" t="s">
        <v>191</v>
      </c>
      <c r="I9441" s="50">
        <v>68.849999999999994</v>
      </c>
      <c r="J9441" s="9" t="str">
        <f t="shared" si="148"/>
        <v>East</v>
      </c>
    </row>
    <row r="9442" spans="6:10" x14ac:dyDescent="0.25">
      <c r="F9442" s="49">
        <v>41971</v>
      </c>
      <c r="G9442" s="45" t="s">
        <v>404</v>
      </c>
      <c r="H9442" s="45" t="s">
        <v>7</v>
      </c>
      <c r="I9442" s="50">
        <v>66.3</v>
      </c>
      <c r="J9442" s="9" t="str">
        <f t="shared" si="148"/>
        <v>MidWest</v>
      </c>
    </row>
    <row r="9443" spans="6:10" x14ac:dyDescent="0.25">
      <c r="F9443" s="49">
        <v>41995</v>
      </c>
      <c r="G9443" s="45" t="s">
        <v>333</v>
      </c>
      <c r="H9443" s="45" t="s">
        <v>337</v>
      </c>
      <c r="I9443" s="50">
        <v>49.25</v>
      </c>
      <c r="J9443" s="9" t="str">
        <f t="shared" si="148"/>
        <v>MidWest</v>
      </c>
    </row>
    <row r="9444" spans="6:10" x14ac:dyDescent="0.25">
      <c r="F9444" s="49">
        <v>41708</v>
      </c>
      <c r="G9444" s="45" t="s">
        <v>356</v>
      </c>
      <c r="H9444" s="45" t="s">
        <v>327</v>
      </c>
      <c r="I9444" s="50">
        <v>25</v>
      </c>
      <c r="J9444" s="9" t="str">
        <f t="shared" si="148"/>
        <v>MidWest</v>
      </c>
    </row>
    <row r="9445" spans="6:10" x14ac:dyDescent="0.25">
      <c r="F9445" s="49">
        <v>41989</v>
      </c>
      <c r="G9445" s="45" t="s">
        <v>376</v>
      </c>
      <c r="H9445" s="45" t="s">
        <v>324</v>
      </c>
      <c r="I9445" s="50">
        <v>58.65</v>
      </c>
      <c r="J9445" s="9" t="str">
        <f t="shared" si="148"/>
        <v>East</v>
      </c>
    </row>
    <row r="9446" spans="6:10" x14ac:dyDescent="0.25">
      <c r="F9446" s="49">
        <v>41392</v>
      </c>
      <c r="G9446" s="45" t="s">
        <v>340</v>
      </c>
      <c r="H9446" s="45" t="s">
        <v>7</v>
      </c>
      <c r="I9446" s="50">
        <v>33.659999999999997</v>
      </c>
      <c r="J9446" s="9" t="str">
        <f t="shared" si="148"/>
        <v>MidWest</v>
      </c>
    </row>
    <row r="9447" spans="6:10" x14ac:dyDescent="0.25">
      <c r="F9447" s="49">
        <v>41617</v>
      </c>
      <c r="G9447" s="45" t="s">
        <v>385</v>
      </c>
      <c r="H9447" s="45" t="s">
        <v>191</v>
      </c>
      <c r="I9447" s="50">
        <v>45.9</v>
      </c>
      <c r="J9447" s="9" t="str">
        <f t="shared" si="148"/>
        <v>MidWest</v>
      </c>
    </row>
    <row r="9448" spans="6:10" x14ac:dyDescent="0.25">
      <c r="F9448" s="49">
        <v>41420</v>
      </c>
      <c r="G9448" s="45" t="s">
        <v>363</v>
      </c>
      <c r="H9448" s="45" t="s">
        <v>334</v>
      </c>
      <c r="I9448" s="50">
        <v>69.8</v>
      </c>
      <c r="J9448" s="9" t="str">
        <f t="shared" si="148"/>
        <v>West</v>
      </c>
    </row>
    <row r="9449" spans="6:10" x14ac:dyDescent="0.25">
      <c r="F9449" s="49">
        <v>41630</v>
      </c>
      <c r="G9449" s="45" t="s">
        <v>356</v>
      </c>
      <c r="H9449" s="45" t="s">
        <v>337</v>
      </c>
      <c r="I9449" s="50">
        <v>49</v>
      </c>
      <c r="J9449" s="9" t="str">
        <f t="shared" si="148"/>
        <v>MidWest</v>
      </c>
    </row>
    <row r="9450" spans="6:10" x14ac:dyDescent="0.25">
      <c r="F9450" s="49">
        <v>41741</v>
      </c>
      <c r="G9450" s="45" t="s">
        <v>380</v>
      </c>
      <c r="H9450" s="45" t="s">
        <v>347</v>
      </c>
      <c r="I9450" s="50">
        <v>55</v>
      </c>
      <c r="J9450" s="9" t="str">
        <f t="shared" si="148"/>
        <v>South</v>
      </c>
    </row>
    <row r="9451" spans="6:10" x14ac:dyDescent="0.25">
      <c r="F9451" s="49">
        <v>41284</v>
      </c>
      <c r="G9451" s="45" t="s">
        <v>340</v>
      </c>
      <c r="H9451" s="45" t="s">
        <v>347</v>
      </c>
      <c r="I9451" s="50">
        <v>80.849999999999994</v>
      </c>
      <c r="J9451" s="9" t="str">
        <f t="shared" si="148"/>
        <v>MidWest</v>
      </c>
    </row>
    <row r="9452" spans="6:10" x14ac:dyDescent="0.25">
      <c r="F9452" s="49">
        <v>41985</v>
      </c>
      <c r="G9452" s="45" t="s">
        <v>392</v>
      </c>
      <c r="H9452" s="45" t="s">
        <v>349</v>
      </c>
      <c r="I9452" s="50">
        <v>42</v>
      </c>
      <c r="J9452" s="9" t="str">
        <f t="shared" si="148"/>
        <v>South</v>
      </c>
    </row>
    <row r="9453" spans="6:10" x14ac:dyDescent="0.25">
      <c r="F9453" s="49">
        <v>41848</v>
      </c>
      <c r="G9453" s="45" t="s">
        <v>353</v>
      </c>
      <c r="H9453" s="45" t="s">
        <v>324</v>
      </c>
      <c r="I9453" s="50">
        <v>19.95</v>
      </c>
      <c r="J9453" s="9" t="str">
        <f t="shared" si="148"/>
        <v>MidWest</v>
      </c>
    </row>
    <row r="9454" spans="6:10" x14ac:dyDescent="0.25">
      <c r="F9454" s="49">
        <v>41948</v>
      </c>
      <c r="G9454" s="45" t="s">
        <v>383</v>
      </c>
      <c r="H9454" s="45" t="s">
        <v>191</v>
      </c>
      <c r="I9454" s="50">
        <v>559.41</v>
      </c>
      <c r="J9454" s="9" t="str">
        <f t="shared" si="148"/>
        <v>South</v>
      </c>
    </row>
    <row r="9455" spans="6:10" x14ac:dyDescent="0.25">
      <c r="F9455" s="49">
        <v>41978</v>
      </c>
      <c r="G9455" s="45" t="s">
        <v>401</v>
      </c>
      <c r="H9455" s="45" t="s">
        <v>10</v>
      </c>
      <c r="I9455" s="50">
        <v>45.9</v>
      </c>
      <c r="J9455" s="9" t="str">
        <f t="shared" si="148"/>
        <v>East</v>
      </c>
    </row>
    <row r="9456" spans="6:10" x14ac:dyDescent="0.25">
      <c r="F9456" s="49">
        <v>41606</v>
      </c>
      <c r="G9456" s="45" t="s">
        <v>338</v>
      </c>
      <c r="H9456" s="45" t="s">
        <v>371</v>
      </c>
      <c r="I9456" s="50">
        <v>37.619999999999997</v>
      </c>
      <c r="J9456" s="9" t="str">
        <f t="shared" si="148"/>
        <v>South</v>
      </c>
    </row>
    <row r="9457" spans="6:10" x14ac:dyDescent="0.25">
      <c r="F9457" s="49">
        <v>41617</v>
      </c>
      <c r="G9457" s="45" t="s">
        <v>387</v>
      </c>
      <c r="H9457" s="45" t="s">
        <v>349</v>
      </c>
      <c r="I9457" s="50">
        <v>21</v>
      </c>
      <c r="J9457" s="9" t="str">
        <f t="shared" si="148"/>
        <v>MidWest</v>
      </c>
    </row>
    <row r="9458" spans="6:10" x14ac:dyDescent="0.25">
      <c r="F9458" s="49">
        <v>41638</v>
      </c>
      <c r="G9458" s="45" t="s">
        <v>384</v>
      </c>
      <c r="H9458" s="45" t="s">
        <v>347</v>
      </c>
      <c r="I9458" s="50">
        <v>53.63</v>
      </c>
      <c r="J9458" s="9" t="str">
        <f t="shared" si="148"/>
        <v>East</v>
      </c>
    </row>
    <row r="9459" spans="6:10" x14ac:dyDescent="0.25">
      <c r="F9459" s="49">
        <v>41802</v>
      </c>
      <c r="G9459" s="45" t="s">
        <v>377</v>
      </c>
      <c r="H9459" s="45" t="s">
        <v>327</v>
      </c>
      <c r="I9459" s="50">
        <v>50</v>
      </c>
      <c r="J9459" s="9" t="str">
        <f t="shared" si="148"/>
        <v>West</v>
      </c>
    </row>
    <row r="9460" spans="6:10" x14ac:dyDescent="0.25">
      <c r="F9460" s="49">
        <v>41626</v>
      </c>
      <c r="G9460" s="45" t="s">
        <v>368</v>
      </c>
      <c r="H9460" s="45" t="s">
        <v>191</v>
      </c>
      <c r="I9460" s="50">
        <v>68.849999999999994</v>
      </c>
      <c r="J9460" s="9" t="str">
        <f t="shared" si="148"/>
        <v>West</v>
      </c>
    </row>
    <row r="9461" spans="6:10" x14ac:dyDescent="0.25">
      <c r="F9461" s="49">
        <v>41582</v>
      </c>
      <c r="G9461" s="45" t="s">
        <v>387</v>
      </c>
      <c r="H9461" s="45" t="s">
        <v>10</v>
      </c>
      <c r="I9461" s="50">
        <v>68.849999999999994</v>
      </c>
      <c r="J9461" s="9" t="str">
        <f t="shared" si="148"/>
        <v>MidWest</v>
      </c>
    </row>
    <row r="9462" spans="6:10" x14ac:dyDescent="0.25">
      <c r="F9462" s="49">
        <v>41964</v>
      </c>
      <c r="G9462" s="45" t="s">
        <v>346</v>
      </c>
      <c r="H9462" s="45" t="s">
        <v>349</v>
      </c>
      <c r="I9462" s="50">
        <v>62.06</v>
      </c>
      <c r="J9462" s="9" t="str">
        <f t="shared" si="148"/>
        <v>MidWest</v>
      </c>
    </row>
    <row r="9463" spans="6:10" x14ac:dyDescent="0.25">
      <c r="F9463" s="49">
        <v>41435</v>
      </c>
      <c r="G9463" s="45" t="s">
        <v>370</v>
      </c>
      <c r="H9463" s="45" t="s">
        <v>191</v>
      </c>
      <c r="I9463" s="50">
        <v>67.819999999999993</v>
      </c>
      <c r="J9463" s="9" t="str">
        <f t="shared" si="148"/>
        <v>South</v>
      </c>
    </row>
    <row r="9464" spans="6:10" x14ac:dyDescent="0.25">
      <c r="F9464" s="49">
        <v>41610</v>
      </c>
      <c r="G9464" s="45" t="s">
        <v>320</v>
      </c>
      <c r="H9464" s="45" t="s">
        <v>10</v>
      </c>
      <c r="I9464" s="50">
        <v>44.98</v>
      </c>
      <c r="J9464" s="9" t="str">
        <f t="shared" si="148"/>
        <v>West</v>
      </c>
    </row>
    <row r="9465" spans="6:10" x14ac:dyDescent="0.25">
      <c r="F9465" s="49">
        <v>41958</v>
      </c>
      <c r="G9465" s="45" t="s">
        <v>404</v>
      </c>
      <c r="H9465" s="45" t="s">
        <v>321</v>
      </c>
      <c r="I9465" s="50">
        <v>77.55</v>
      </c>
      <c r="J9465" s="9" t="str">
        <f t="shared" si="148"/>
        <v>MidWest</v>
      </c>
    </row>
    <row r="9466" spans="6:10" x14ac:dyDescent="0.25">
      <c r="F9466" s="49">
        <v>41620</v>
      </c>
      <c r="G9466" s="45" t="s">
        <v>384</v>
      </c>
      <c r="H9466" s="45" t="s">
        <v>7</v>
      </c>
      <c r="I9466" s="50">
        <v>34</v>
      </c>
      <c r="J9466" s="9" t="str">
        <f t="shared" si="148"/>
        <v>East</v>
      </c>
    </row>
    <row r="9467" spans="6:10" x14ac:dyDescent="0.25">
      <c r="F9467" s="49">
        <v>41593</v>
      </c>
      <c r="G9467" s="45" t="s">
        <v>368</v>
      </c>
      <c r="H9467" s="45" t="s">
        <v>334</v>
      </c>
      <c r="I9467" s="50">
        <v>23.5</v>
      </c>
      <c r="J9467" s="9" t="str">
        <f t="shared" si="148"/>
        <v>West</v>
      </c>
    </row>
    <row r="9468" spans="6:10" x14ac:dyDescent="0.25">
      <c r="F9468" s="49">
        <v>41974</v>
      </c>
      <c r="G9468" s="45" t="s">
        <v>372</v>
      </c>
      <c r="H9468" s="45" t="s">
        <v>191</v>
      </c>
      <c r="I9468" s="50">
        <v>181.76</v>
      </c>
      <c r="J9468" s="9" t="str">
        <f t="shared" si="148"/>
        <v>West</v>
      </c>
    </row>
    <row r="9469" spans="6:10" x14ac:dyDescent="0.25">
      <c r="F9469" s="49">
        <v>41978</v>
      </c>
      <c r="G9469" s="45" t="s">
        <v>340</v>
      </c>
      <c r="H9469" s="45" t="s">
        <v>349</v>
      </c>
      <c r="I9469" s="50">
        <v>42</v>
      </c>
      <c r="J9469" s="9" t="str">
        <f t="shared" si="148"/>
        <v>MidWest</v>
      </c>
    </row>
    <row r="9470" spans="6:10" x14ac:dyDescent="0.25">
      <c r="F9470" s="49">
        <v>41953</v>
      </c>
      <c r="G9470" s="45" t="s">
        <v>379</v>
      </c>
      <c r="H9470" s="45" t="s">
        <v>7</v>
      </c>
      <c r="I9470" s="50">
        <v>65.959999999999994</v>
      </c>
      <c r="J9470" s="9" t="str">
        <f t="shared" si="148"/>
        <v>East</v>
      </c>
    </row>
    <row r="9471" spans="6:10" x14ac:dyDescent="0.25">
      <c r="F9471" s="49">
        <v>41519</v>
      </c>
      <c r="G9471" s="45" t="s">
        <v>367</v>
      </c>
      <c r="H9471" s="45" t="s">
        <v>334</v>
      </c>
      <c r="I9471" s="50">
        <v>23.03</v>
      </c>
      <c r="J9471" s="9" t="str">
        <f t="shared" si="148"/>
        <v>MidWest</v>
      </c>
    </row>
    <row r="9472" spans="6:10" x14ac:dyDescent="0.25">
      <c r="F9472" s="49">
        <v>41966</v>
      </c>
      <c r="G9472" s="45" t="s">
        <v>326</v>
      </c>
      <c r="H9472" s="45" t="s">
        <v>191</v>
      </c>
      <c r="I9472" s="50">
        <v>68.849999999999994</v>
      </c>
      <c r="J9472" s="9" t="str">
        <f t="shared" si="148"/>
        <v>West</v>
      </c>
    </row>
    <row r="9473" spans="6:10" x14ac:dyDescent="0.25">
      <c r="F9473" s="49">
        <v>41957</v>
      </c>
      <c r="G9473" s="45" t="s">
        <v>333</v>
      </c>
      <c r="H9473" s="45" t="s">
        <v>324</v>
      </c>
      <c r="I9473" s="50">
        <v>59.85</v>
      </c>
      <c r="J9473" s="9" t="str">
        <f t="shared" si="148"/>
        <v>MidWest</v>
      </c>
    </row>
    <row r="9474" spans="6:10" x14ac:dyDescent="0.25">
      <c r="F9474" s="49">
        <v>41622</v>
      </c>
      <c r="G9474" s="45" t="s">
        <v>346</v>
      </c>
      <c r="H9474" s="45" t="s">
        <v>371</v>
      </c>
      <c r="I9474" s="50">
        <v>55.86</v>
      </c>
      <c r="J9474" s="9" t="str">
        <f t="shared" si="148"/>
        <v>MidWest</v>
      </c>
    </row>
    <row r="9475" spans="6:10" x14ac:dyDescent="0.25">
      <c r="F9475" s="49">
        <v>41793</v>
      </c>
      <c r="G9475" s="45" t="s">
        <v>335</v>
      </c>
      <c r="H9475" s="45" t="s">
        <v>10</v>
      </c>
      <c r="I9475" s="50">
        <v>45.9</v>
      </c>
      <c r="J9475" s="9" t="str">
        <f t="shared" si="148"/>
        <v>West</v>
      </c>
    </row>
    <row r="9476" spans="6:10" x14ac:dyDescent="0.25">
      <c r="F9476" s="49">
        <v>41625</v>
      </c>
      <c r="G9476" s="45" t="s">
        <v>329</v>
      </c>
      <c r="H9476" s="45" t="s">
        <v>334</v>
      </c>
      <c r="I9476" s="50">
        <v>47</v>
      </c>
      <c r="J9476" s="9" t="str">
        <f t="shared" ref="J9476:J9539" si="149">VLOOKUP(G9476,$A$4:$B$75,2,0)</f>
        <v>MidWest</v>
      </c>
    </row>
    <row r="9477" spans="6:10" x14ac:dyDescent="0.25">
      <c r="F9477" s="49">
        <v>41620</v>
      </c>
      <c r="G9477" s="45" t="s">
        <v>348</v>
      </c>
      <c r="H9477" s="45" t="s">
        <v>337</v>
      </c>
      <c r="I9477" s="50">
        <v>49.25</v>
      </c>
      <c r="J9477" s="9" t="str">
        <f t="shared" si="149"/>
        <v>South</v>
      </c>
    </row>
    <row r="9478" spans="6:10" x14ac:dyDescent="0.25">
      <c r="F9478" s="49">
        <v>41953</v>
      </c>
      <c r="G9478" s="45" t="s">
        <v>356</v>
      </c>
      <c r="H9478" s="45" t="s">
        <v>349</v>
      </c>
      <c r="I9478" s="50">
        <v>42</v>
      </c>
      <c r="J9478" s="9" t="str">
        <f t="shared" si="149"/>
        <v>MidWest</v>
      </c>
    </row>
    <row r="9479" spans="6:10" x14ac:dyDescent="0.25">
      <c r="F9479" s="49">
        <v>41950</v>
      </c>
      <c r="G9479" s="45" t="s">
        <v>360</v>
      </c>
      <c r="H9479" s="45" t="s">
        <v>337</v>
      </c>
      <c r="I9479" s="50">
        <v>72.75</v>
      </c>
      <c r="J9479" s="9" t="str">
        <f t="shared" si="149"/>
        <v>West</v>
      </c>
    </row>
    <row r="9480" spans="6:10" x14ac:dyDescent="0.25">
      <c r="F9480" s="49">
        <v>42003</v>
      </c>
      <c r="G9480" s="45" t="s">
        <v>374</v>
      </c>
      <c r="H9480" s="45" t="s">
        <v>331</v>
      </c>
      <c r="I9480" s="50">
        <v>60</v>
      </c>
      <c r="J9480" s="9" t="str">
        <f t="shared" si="149"/>
        <v>West</v>
      </c>
    </row>
    <row r="9481" spans="6:10" x14ac:dyDescent="0.25">
      <c r="F9481" s="49">
        <v>41978</v>
      </c>
      <c r="G9481" s="45" t="s">
        <v>326</v>
      </c>
      <c r="H9481" s="45" t="s">
        <v>7</v>
      </c>
      <c r="I9481" s="50">
        <v>102</v>
      </c>
      <c r="J9481" s="9" t="str">
        <f t="shared" si="149"/>
        <v>West</v>
      </c>
    </row>
    <row r="9482" spans="6:10" x14ac:dyDescent="0.25">
      <c r="F9482" s="49">
        <v>41963</v>
      </c>
      <c r="G9482" s="45" t="s">
        <v>389</v>
      </c>
      <c r="H9482" s="45" t="s">
        <v>191</v>
      </c>
      <c r="I9482" s="50">
        <v>44.52</v>
      </c>
      <c r="J9482" s="9" t="str">
        <f t="shared" si="149"/>
        <v>MidWest</v>
      </c>
    </row>
    <row r="9483" spans="6:10" x14ac:dyDescent="0.25">
      <c r="F9483" s="49">
        <v>41617</v>
      </c>
      <c r="G9483" s="45" t="s">
        <v>373</v>
      </c>
      <c r="H9483" s="45" t="s">
        <v>331</v>
      </c>
      <c r="I9483" s="50">
        <v>29.1</v>
      </c>
      <c r="J9483" s="9" t="str">
        <f t="shared" si="149"/>
        <v>MidWest</v>
      </c>
    </row>
    <row r="9484" spans="6:10" x14ac:dyDescent="0.25">
      <c r="F9484" s="49">
        <v>41946</v>
      </c>
      <c r="G9484" s="45" t="s">
        <v>379</v>
      </c>
      <c r="H9484" s="45" t="s">
        <v>371</v>
      </c>
      <c r="I9484" s="50">
        <v>55.58</v>
      </c>
      <c r="J9484" s="9" t="str">
        <f t="shared" si="149"/>
        <v>East</v>
      </c>
    </row>
    <row r="9485" spans="6:10" x14ac:dyDescent="0.25">
      <c r="F9485" s="49">
        <v>41949</v>
      </c>
      <c r="G9485" s="45" t="s">
        <v>340</v>
      </c>
      <c r="H9485" s="45" t="s">
        <v>327</v>
      </c>
      <c r="I9485" s="50">
        <v>50</v>
      </c>
      <c r="J9485" s="9" t="str">
        <f t="shared" si="149"/>
        <v>MidWest</v>
      </c>
    </row>
    <row r="9486" spans="6:10" x14ac:dyDescent="0.25">
      <c r="F9486" s="49">
        <v>41631</v>
      </c>
      <c r="G9486" s="45" t="s">
        <v>387</v>
      </c>
      <c r="H9486" s="45" t="s">
        <v>349</v>
      </c>
      <c r="I9486" s="50">
        <v>40.74</v>
      </c>
      <c r="J9486" s="9" t="str">
        <f t="shared" si="149"/>
        <v>MidWest</v>
      </c>
    </row>
    <row r="9487" spans="6:10" x14ac:dyDescent="0.25">
      <c r="F9487" s="49">
        <v>41817</v>
      </c>
      <c r="G9487" s="45" t="s">
        <v>357</v>
      </c>
      <c r="H9487" s="45" t="s">
        <v>331</v>
      </c>
      <c r="I9487" s="50">
        <v>30</v>
      </c>
      <c r="J9487" s="9" t="str">
        <f t="shared" si="149"/>
        <v>South</v>
      </c>
    </row>
    <row r="9488" spans="6:10" x14ac:dyDescent="0.25">
      <c r="F9488" s="49">
        <v>41443</v>
      </c>
      <c r="G9488" s="45" t="s">
        <v>387</v>
      </c>
      <c r="H9488" s="45" t="s">
        <v>371</v>
      </c>
      <c r="I9488" s="50">
        <v>18.62</v>
      </c>
      <c r="J9488" s="9" t="str">
        <f t="shared" si="149"/>
        <v>MidWest</v>
      </c>
    </row>
    <row r="9489" spans="6:10" x14ac:dyDescent="0.25">
      <c r="F9489" s="49">
        <v>41941</v>
      </c>
      <c r="G9489" s="45" t="s">
        <v>333</v>
      </c>
      <c r="H9489" s="45" t="s">
        <v>337</v>
      </c>
      <c r="I9489" s="50">
        <v>98</v>
      </c>
      <c r="J9489" s="9" t="str">
        <f t="shared" si="149"/>
        <v>MidWest</v>
      </c>
    </row>
    <row r="9490" spans="6:10" x14ac:dyDescent="0.25">
      <c r="F9490" s="49">
        <v>41976</v>
      </c>
      <c r="G9490" s="45" t="s">
        <v>382</v>
      </c>
      <c r="H9490" s="45" t="s">
        <v>10</v>
      </c>
      <c r="I9490" s="50">
        <v>22.49</v>
      </c>
      <c r="J9490" s="9" t="str">
        <f t="shared" si="149"/>
        <v>East</v>
      </c>
    </row>
    <row r="9491" spans="6:10" x14ac:dyDescent="0.25">
      <c r="F9491" s="49">
        <v>41636</v>
      </c>
      <c r="G9491" s="45" t="s">
        <v>365</v>
      </c>
      <c r="H9491" s="45" t="s">
        <v>10</v>
      </c>
      <c r="I9491" s="50">
        <v>45.9</v>
      </c>
      <c r="J9491" s="9" t="str">
        <f t="shared" si="149"/>
        <v>West</v>
      </c>
    </row>
    <row r="9492" spans="6:10" x14ac:dyDescent="0.25">
      <c r="F9492" s="49">
        <v>41958</v>
      </c>
      <c r="G9492" s="45" t="s">
        <v>370</v>
      </c>
      <c r="H9492" s="45" t="s">
        <v>324</v>
      </c>
      <c r="I9492" s="50">
        <v>38.9</v>
      </c>
      <c r="J9492" s="9" t="str">
        <f t="shared" si="149"/>
        <v>South</v>
      </c>
    </row>
    <row r="9493" spans="6:10" x14ac:dyDescent="0.25">
      <c r="F9493" s="49">
        <v>41621</v>
      </c>
      <c r="G9493" s="45" t="s">
        <v>359</v>
      </c>
      <c r="H9493" s="45" t="s">
        <v>10</v>
      </c>
      <c r="I9493" s="50">
        <v>44.98</v>
      </c>
      <c r="J9493" s="9" t="str">
        <f t="shared" si="149"/>
        <v>MidWest</v>
      </c>
    </row>
    <row r="9494" spans="6:10" x14ac:dyDescent="0.25">
      <c r="F9494" s="49">
        <v>41367</v>
      </c>
      <c r="G9494" s="45" t="s">
        <v>333</v>
      </c>
      <c r="H9494" s="45" t="s">
        <v>337</v>
      </c>
      <c r="I9494" s="50">
        <v>24.38</v>
      </c>
      <c r="J9494" s="9" t="str">
        <f t="shared" si="149"/>
        <v>MidWest</v>
      </c>
    </row>
    <row r="9495" spans="6:10" x14ac:dyDescent="0.25">
      <c r="F9495" s="49">
        <v>41602</v>
      </c>
      <c r="G9495" s="45" t="s">
        <v>367</v>
      </c>
      <c r="H9495" s="45" t="s">
        <v>347</v>
      </c>
      <c r="I9495" s="50">
        <v>82.5</v>
      </c>
      <c r="J9495" s="9" t="str">
        <f t="shared" si="149"/>
        <v>MidWest</v>
      </c>
    </row>
    <row r="9496" spans="6:10" x14ac:dyDescent="0.25">
      <c r="F9496" s="49">
        <v>41995</v>
      </c>
      <c r="G9496" s="45" t="s">
        <v>381</v>
      </c>
      <c r="H9496" s="45" t="s">
        <v>191</v>
      </c>
      <c r="I9496" s="50">
        <v>68.849999999999994</v>
      </c>
      <c r="J9496" s="9" t="str">
        <f t="shared" si="149"/>
        <v>MidWest</v>
      </c>
    </row>
    <row r="9497" spans="6:10" x14ac:dyDescent="0.25">
      <c r="F9497" s="49">
        <v>41647</v>
      </c>
      <c r="G9497" s="45" t="s">
        <v>360</v>
      </c>
      <c r="H9497" s="45" t="s">
        <v>331</v>
      </c>
      <c r="I9497" s="50">
        <v>60</v>
      </c>
      <c r="J9497" s="9" t="str">
        <f t="shared" si="149"/>
        <v>West</v>
      </c>
    </row>
    <row r="9498" spans="6:10" x14ac:dyDescent="0.25">
      <c r="F9498" s="49">
        <v>41422</v>
      </c>
      <c r="G9498" s="45" t="s">
        <v>395</v>
      </c>
      <c r="H9498" s="45" t="s">
        <v>191</v>
      </c>
      <c r="I9498" s="50">
        <v>248.66</v>
      </c>
      <c r="J9498" s="9" t="str">
        <f t="shared" si="149"/>
        <v>East</v>
      </c>
    </row>
    <row r="9499" spans="6:10" x14ac:dyDescent="0.25">
      <c r="F9499" s="49">
        <v>41949</v>
      </c>
      <c r="G9499" s="45" t="s">
        <v>356</v>
      </c>
      <c r="H9499" s="45" t="s">
        <v>10</v>
      </c>
      <c r="I9499" s="50">
        <v>67.819999999999993</v>
      </c>
      <c r="J9499" s="9" t="str">
        <f t="shared" si="149"/>
        <v>MidWest</v>
      </c>
    </row>
    <row r="9500" spans="6:10" x14ac:dyDescent="0.25">
      <c r="F9500" s="49">
        <v>41638</v>
      </c>
      <c r="G9500" s="45" t="s">
        <v>343</v>
      </c>
      <c r="H9500" s="45" t="s">
        <v>324</v>
      </c>
      <c r="I9500" s="50">
        <v>39.1</v>
      </c>
      <c r="J9500" s="9" t="str">
        <f t="shared" si="149"/>
        <v>West</v>
      </c>
    </row>
    <row r="9501" spans="6:10" x14ac:dyDescent="0.25">
      <c r="F9501" s="49">
        <v>41957</v>
      </c>
      <c r="G9501" s="45" t="s">
        <v>374</v>
      </c>
      <c r="H9501" s="45" t="s">
        <v>191</v>
      </c>
      <c r="I9501" s="50">
        <v>22.95</v>
      </c>
      <c r="J9501" s="9" t="str">
        <f t="shared" si="149"/>
        <v>West</v>
      </c>
    </row>
    <row r="9502" spans="6:10" x14ac:dyDescent="0.25">
      <c r="F9502" s="49">
        <v>41992</v>
      </c>
      <c r="G9502" s="45" t="s">
        <v>385</v>
      </c>
      <c r="H9502" s="45" t="s">
        <v>337</v>
      </c>
      <c r="I9502" s="50">
        <v>75</v>
      </c>
      <c r="J9502" s="9" t="str">
        <f t="shared" si="149"/>
        <v>MidWest</v>
      </c>
    </row>
    <row r="9503" spans="6:10" x14ac:dyDescent="0.25">
      <c r="F9503" s="49">
        <v>41625</v>
      </c>
      <c r="G9503" s="45" t="s">
        <v>348</v>
      </c>
      <c r="H9503" s="45" t="s">
        <v>7</v>
      </c>
      <c r="I9503" s="50">
        <v>68</v>
      </c>
      <c r="J9503" s="9" t="str">
        <f t="shared" si="149"/>
        <v>South</v>
      </c>
    </row>
    <row r="9504" spans="6:10" x14ac:dyDescent="0.25">
      <c r="F9504" s="49">
        <v>41919</v>
      </c>
      <c r="G9504" s="45" t="s">
        <v>330</v>
      </c>
      <c r="H9504" s="45" t="s">
        <v>331</v>
      </c>
      <c r="I9504" s="50">
        <v>588</v>
      </c>
      <c r="J9504" s="9" t="str">
        <f t="shared" si="149"/>
        <v>East</v>
      </c>
    </row>
    <row r="9505" spans="6:10" x14ac:dyDescent="0.25">
      <c r="F9505" s="49">
        <v>41315</v>
      </c>
      <c r="G9505" s="45" t="s">
        <v>356</v>
      </c>
      <c r="H9505" s="45" t="s">
        <v>371</v>
      </c>
      <c r="I9505" s="50">
        <v>38</v>
      </c>
      <c r="J9505" s="9" t="str">
        <f t="shared" si="149"/>
        <v>MidWest</v>
      </c>
    </row>
    <row r="9506" spans="6:10" x14ac:dyDescent="0.25">
      <c r="F9506" s="49">
        <v>41595</v>
      </c>
      <c r="G9506" s="45" t="s">
        <v>403</v>
      </c>
      <c r="H9506" s="45" t="s">
        <v>7</v>
      </c>
      <c r="I9506" s="50">
        <v>646</v>
      </c>
      <c r="J9506" s="9" t="str">
        <f t="shared" si="149"/>
        <v>West</v>
      </c>
    </row>
    <row r="9507" spans="6:10" x14ac:dyDescent="0.25">
      <c r="F9507" s="49">
        <v>41835</v>
      </c>
      <c r="G9507" s="45" t="s">
        <v>381</v>
      </c>
      <c r="H9507" s="45" t="s">
        <v>10</v>
      </c>
      <c r="I9507" s="50">
        <v>68.849999999999994</v>
      </c>
      <c r="J9507" s="9" t="str">
        <f t="shared" si="149"/>
        <v>MidWest</v>
      </c>
    </row>
    <row r="9508" spans="6:10" x14ac:dyDescent="0.25">
      <c r="F9508" s="49">
        <v>41987</v>
      </c>
      <c r="G9508" s="45" t="s">
        <v>330</v>
      </c>
      <c r="H9508" s="45" t="s">
        <v>337</v>
      </c>
      <c r="I9508" s="50">
        <v>75</v>
      </c>
      <c r="J9508" s="9" t="str">
        <f t="shared" si="149"/>
        <v>East</v>
      </c>
    </row>
    <row r="9509" spans="6:10" x14ac:dyDescent="0.25">
      <c r="F9509" s="49">
        <v>41437</v>
      </c>
      <c r="G9509" s="45" t="s">
        <v>390</v>
      </c>
      <c r="H9509" s="45" t="s">
        <v>324</v>
      </c>
      <c r="I9509" s="50">
        <v>39.1</v>
      </c>
      <c r="J9509" s="9" t="str">
        <f t="shared" si="149"/>
        <v>South</v>
      </c>
    </row>
    <row r="9510" spans="6:10" x14ac:dyDescent="0.25">
      <c r="F9510" s="49">
        <v>41992</v>
      </c>
      <c r="G9510" s="45" t="s">
        <v>323</v>
      </c>
      <c r="H9510" s="45" t="s">
        <v>10</v>
      </c>
      <c r="I9510" s="50">
        <v>111.31</v>
      </c>
      <c r="J9510" s="9" t="str">
        <f t="shared" si="149"/>
        <v>MidWest</v>
      </c>
    </row>
    <row r="9511" spans="6:10" x14ac:dyDescent="0.25">
      <c r="F9511" s="49">
        <v>41915</v>
      </c>
      <c r="G9511" s="45" t="s">
        <v>356</v>
      </c>
      <c r="H9511" s="45" t="s">
        <v>191</v>
      </c>
      <c r="I9511" s="50">
        <v>22.95</v>
      </c>
      <c r="J9511" s="9" t="str">
        <f t="shared" si="149"/>
        <v>MidWest</v>
      </c>
    </row>
    <row r="9512" spans="6:10" x14ac:dyDescent="0.25">
      <c r="F9512" s="49">
        <v>41864</v>
      </c>
      <c r="G9512" s="45" t="s">
        <v>400</v>
      </c>
      <c r="H9512" s="45" t="s">
        <v>337</v>
      </c>
      <c r="I9512" s="50">
        <v>49.25</v>
      </c>
      <c r="J9512" s="9" t="str">
        <f t="shared" si="149"/>
        <v>West</v>
      </c>
    </row>
    <row r="9513" spans="6:10" x14ac:dyDescent="0.25">
      <c r="F9513" s="49">
        <v>41997</v>
      </c>
      <c r="G9513" s="45" t="s">
        <v>340</v>
      </c>
      <c r="H9513" s="45" t="s">
        <v>331</v>
      </c>
      <c r="I9513" s="50">
        <v>58.5</v>
      </c>
      <c r="J9513" s="9" t="str">
        <f t="shared" si="149"/>
        <v>MidWest</v>
      </c>
    </row>
    <row r="9514" spans="6:10" x14ac:dyDescent="0.25">
      <c r="F9514" s="49">
        <v>41673</v>
      </c>
      <c r="G9514" s="45" t="s">
        <v>352</v>
      </c>
      <c r="H9514" s="45" t="s">
        <v>334</v>
      </c>
      <c r="I9514" s="50">
        <v>23.03</v>
      </c>
      <c r="J9514" s="9" t="str">
        <f t="shared" si="149"/>
        <v>MidWest</v>
      </c>
    </row>
    <row r="9515" spans="6:10" x14ac:dyDescent="0.25">
      <c r="F9515" s="49">
        <v>41997</v>
      </c>
      <c r="G9515" s="45" t="s">
        <v>368</v>
      </c>
      <c r="H9515" s="45" t="s">
        <v>191</v>
      </c>
      <c r="I9515" s="50">
        <v>66.78</v>
      </c>
      <c r="J9515" s="9" t="str">
        <f t="shared" si="149"/>
        <v>West</v>
      </c>
    </row>
    <row r="9516" spans="6:10" x14ac:dyDescent="0.25">
      <c r="F9516" s="49">
        <v>41669</v>
      </c>
      <c r="G9516" s="45" t="s">
        <v>328</v>
      </c>
      <c r="H9516" s="45" t="s">
        <v>7</v>
      </c>
      <c r="I9516" s="50">
        <v>34</v>
      </c>
      <c r="J9516" s="9" t="str">
        <f t="shared" si="149"/>
        <v>MidWest</v>
      </c>
    </row>
    <row r="9517" spans="6:10" x14ac:dyDescent="0.25">
      <c r="F9517" s="49">
        <v>41954</v>
      </c>
      <c r="G9517" s="45" t="s">
        <v>394</v>
      </c>
      <c r="H9517" s="45" t="s">
        <v>7</v>
      </c>
      <c r="I9517" s="50">
        <v>67.319999999999993</v>
      </c>
      <c r="J9517" s="9" t="str">
        <f t="shared" si="149"/>
        <v>West</v>
      </c>
    </row>
    <row r="9518" spans="6:10" x14ac:dyDescent="0.25">
      <c r="F9518" s="49">
        <v>41959</v>
      </c>
      <c r="G9518" s="45" t="s">
        <v>326</v>
      </c>
      <c r="H9518" s="45" t="s">
        <v>349</v>
      </c>
      <c r="I9518" s="50">
        <v>42</v>
      </c>
      <c r="J9518" s="9" t="str">
        <f t="shared" si="149"/>
        <v>West</v>
      </c>
    </row>
    <row r="9519" spans="6:10" x14ac:dyDescent="0.25">
      <c r="F9519" s="49">
        <v>41590</v>
      </c>
      <c r="G9519" s="45" t="s">
        <v>360</v>
      </c>
      <c r="H9519" s="45" t="s">
        <v>7</v>
      </c>
      <c r="I9519" s="50">
        <v>66.98</v>
      </c>
      <c r="J9519" s="9" t="str">
        <f t="shared" si="149"/>
        <v>West</v>
      </c>
    </row>
    <row r="9520" spans="6:10" x14ac:dyDescent="0.25">
      <c r="F9520" s="49">
        <v>41597</v>
      </c>
      <c r="G9520" s="45" t="s">
        <v>354</v>
      </c>
      <c r="H9520" s="45" t="s">
        <v>10</v>
      </c>
      <c r="I9520" s="50">
        <v>22.61</v>
      </c>
      <c r="J9520" s="9" t="str">
        <f t="shared" si="149"/>
        <v>MidWest</v>
      </c>
    </row>
    <row r="9521" spans="6:10" x14ac:dyDescent="0.25">
      <c r="F9521" s="49">
        <v>41955</v>
      </c>
      <c r="G9521" s="45" t="s">
        <v>359</v>
      </c>
      <c r="H9521" s="45" t="s">
        <v>7</v>
      </c>
      <c r="I9521" s="50">
        <v>68</v>
      </c>
      <c r="J9521" s="9" t="str">
        <f t="shared" si="149"/>
        <v>MidWest</v>
      </c>
    </row>
    <row r="9522" spans="6:10" x14ac:dyDescent="0.25">
      <c r="F9522" s="49">
        <v>41584</v>
      </c>
      <c r="G9522" s="45" t="s">
        <v>333</v>
      </c>
      <c r="H9522" s="45" t="s">
        <v>10</v>
      </c>
      <c r="I9522" s="50">
        <v>68.849999999999994</v>
      </c>
      <c r="J9522" s="9" t="str">
        <f t="shared" si="149"/>
        <v>MidWest</v>
      </c>
    </row>
    <row r="9523" spans="6:10" x14ac:dyDescent="0.25">
      <c r="F9523" s="49">
        <v>41333</v>
      </c>
      <c r="G9523" s="45" t="s">
        <v>402</v>
      </c>
      <c r="H9523" s="45" t="s">
        <v>321</v>
      </c>
      <c r="I9523" s="50">
        <v>155.9</v>
      </c>
      <c r="J9523" s="9" t="str">
        <f t="shared" si="149"/>
        <v>South</v>
      </c>
    </row>
    <row r="9524" spans="6:10" x14ac:dyDescent="0.25">
      <c r="F9524" s="49">
        <v>41344</v>
      </c>
      <c r="G9524" s="45" t="s">
        <v>374</v>
      </c>
      <c r="H9524" s="45" t="s">
        <v>327</v>
      </c>
      <c r="I9524" s="50">
        <v>24.5</v>
      </c>
      <c r="J9524" s="9" t="str">
        <f t="shared" si="149"/>
        <v>West</v>
      </c>
    </row>
    <row r="9525" spans="6:10" x14ac:dyDescent="0.25">
      <c r="F9525" s="49">
        <v>41968</v>
      </c>
      <c r="G9525" s="45" t="s">
        <v>346</v>
      </c>
      <c r="H9525" s="45" t="s">
        <v>327</v>
      </c>
      <c r="I9525" s="50">
        <v>24.25</v>
      </c>
      <c r="J9525" s="9" t="str">
        <f t="shared" si="149"/>
        <v>MidWest</v>
      </c>
    </row>
    <row r="9526" spans="6:10" x14ac:dyDescent="0.25">
      <c r="F9526" s="49">
        <v>41632</v>
      </c>
      <c r="G9526" s="45" t="s">
        <v>346</v>
      </c>
      <c r="H9526" s="45" t="s">
        <v>10</v>
      </c>
      <c r="I9526" s="50">
        <v>22.95</v>
      </c>
      <c r="J9526" s="9" t="str">
        <f t="shared" si="149"/>
        <v>MidWest</v>
      </c>
    </row>
    <row r="9527" spans="6:10" x14ac:dyDescent="0.25">
      <c r="F9527" s="49">
        <v>41916</v>
      </c>
      <c r="G9527" s="45" t="s">
        <v>382</v>
      </c>
      <c r="H9527" s="45" t="s">
        <v>10</v>
      </c>
      <c r="I9527" s="50">
        <v>45.9</v>
      </c>
      <c r="J9527" s="9" t="str">
        <f t="shared" si="149"/>
        <v>East</v>
      </c>
    </row>
    <row r="9528" spans="6:10" x14ac:dyDescent="0.25">
      <c r="F9528" s="49">
        <v>41634</v>
      </c>
      <c r="G9528" s="45" t="s">
        <v>356</v>
      </c>
      <c r="H9528" s="45" t="s">
        <v>7</v>
      </c>
      <c r="I9528" s="50">
        <v>33.659999999999997</v>
      </c>
      <c r="J9528" s="9" t="str">
        <f t="shared" si="149"/>
        <v>MidWest</v>
      </c>
    </row>
    <row r="9529" spans="6:10" x14ac:dyDescent="0.25">
      <c r="F9529" s="49">
        <v>41958</v>
      </c>
      <c r="G9529" s="45" t="s">
        <v>330</v>
      </c>
      <c r="H9529" s="45" t="s">
        <v>371</v>
      </c>
      <c r="I9529" s="50">
        <v>55.58</v>
      </c>
      <c r="J9529" s="9" t="str">
        <f t="shared" si="149"/>
        <v>East</v>
      </c>
    </row>
    <row r="9530" spans="6:10" x14ac:dyDescent="0.25">
      <c r="F9530" s="49">
        <v>41574</v>
      </c>
      <c r="G9530" s="45" t="s">
        <v>338</v>
      </c>
      <c r="H9530" s="45" t="s">
        <v>324</v>
      </c>
      <c r="I9530" s="50">
        <v>449.67</v>
      </c>
      <c r="J9530" s="9" t="str">
        <f t="shared" si="149"/>
        <v>South</v>
      </c>
    </row>
    <row r="9531" spans="6:10" x14ac:dyDescent="0.25">
      <c r="F9531" s="49">
        <v>42004</v>
      </c>
      <c r="G9531" s="45" t="s">
        <v>389</v>
      </c>
      <c r="H9531" s="45" t="s">
        <v>10</v>
      </c>
      <c r="I9531" s="50">
        <v>22.26</v>
      </c>
      <c r="J9531" s="9" t="str">
        <f t="shared" si="149"/>
        <v>MidWest</v>
      </c>
    </row>
    <row r="9532" spans="6:10" x14ac:dyDescent="0.25">
      <c r="F9532" s="49">
        <v>41586</v>
      </c>
      <c r="G9532" s="45" t="s">
        <v>381</v>
      </c>
      <c r="H9532" s="45" t="s">
        <v>191</v>
      </c>
      <c r="I9532" s="50">
        <v>44.52</v>
      </c>
      <c r="J9532" s="9" t="str">
        <f t="shared" si="149"/>
        <v>MidWest</v>
      </c>
    </row>
    <row r="9533" spans="6:10" x14ac:dyDescent="0.25">
      <c r="F9533" s="49">
        <v>41594</v>
      </c>
      <c r="G9533" s="45" t="s">
        <v>340</v>
      </c>
      <c r="H9533" s="45" t="s">
        <v>337</v>
      </c>
      <c r="I9533" s="50">
        <v>49.25</v>
      </c>
      <c r="J9533" s="9" t="str">
        <f t="shared" si="149"/>
        <v>MidWest</v>
      </c>
    </row>
    <row r="9534" spans="6:10" x14ac:dyDescent="0.25">
      <c r="F9534" s="49">
        <v>41579</v>
      </c>
      <c r="G9534" s="45" t="s">
        <v>380</v>
      </c>
      <c r="H9534" s="45" t="s">
        <v>337</v>
      </c>
      <c r="I9534" s="50">
        <v>50</v>
      </c>
      <c r="J9534" s="9" t="str">
        <f t="shared" si="149"/>
        <v>South</v>
      </c>
    </row>
    <row r="9535" spans="6:10" x14ac:dyDescent="0.25">
      <c r="F9535" s="49">
        <v>41563</v>
      </c>
      <c r="G9535" s="45" t="s">
        <v>345</v>
      </c>
      <c r="H9535" s="45" t="s">
        <v>334</v>
      </c>
      <c r="I9535" s="50">
        <v>23.15</v>
      </c>
      <c r="J9535" s="9" t="str">
        <f t="shared" si="149"/>
        <v>West</v>
      </c>
    </row>
    <row r="9536" spans="6:10" x14ac:dyDescent="0.25">
      <c r="F9536" s="49">
        <v>41724</v>
      </c>
      <c r="G9536" s="45" t="s">
        <v>346</v>
      </c>
      <c r="H9536" s="45" t="s">
        <v>7</v>
      </c>
      <c r="I9536" s="50">
        <v>68</v>
      </c>
      <c r="J9536" s="9" t="str">
        <f t="shared" si="149"/>
        <v>MidWest</v>
      </c>
    </row>
    <row r="9537" spans="6:10" x14ac:dyDescent="0.25">
      <c r="F9537" s="49">
        <v>41595</v>
      </c>
      <c r="G9537" s="45" t="s">
        <v>338</v>
      </c>
      <c r="H9537" s="45" t="s">
        <v>7</v>
      </c>
      <c r="I9537" s="50">
        <v>136</v>
      </c>
      <c r="J9537" s="9" t="str">
        <f t="shared" si="149"/>
        <v>South</v>
      </c>
    </row>
    <row r="9538" spans="6:10" x14ac:dyDescent="0.25">
      <c r="F9538" s="49">
        <v>41617</v>
      </c>
      <c r="G9538" s="45" t="s">
        <v>346</v>
      </c>
      <c r="H9538" s="45" t="s">
        <v>7</v>
      </c>
      <c r="I9538" s="50">
        <v>99.96</v>
      </c>
      <c r="J9538" s="9" t="str">
        <f t="shared" si="149"/>
        <v>MidWest</v>
      </c>
    </row>
    <row r="9539" spans="6:10" x14ac:dyDescent="0.25">
      <c r="F9539" s="49">
        <v>41951</v>
      </c>
      <c r="G9539" s="45" t="s">
        <v>401</v>
      </c>
      <c r="H9539" s="45" t="s">
        <v>321</v>
      </c>
      <c r="I9539" s="50">
        <v>79.95</v>
      </c>
      <c r="J9539" s="9" t="str">
        <f t="shared" si="149"/>
        <v>East</v>
      </c>
    </row>
    <row r="9540" spans="6:10" x14ac:dyDescent="0.25">
      <c r="F9540" s="49">
        <v>41610</v>
      </c>
      <c r="G9540" s="45" t="s">
        <v>359</v>
      </c>
      <c r="H9540" s="45" t="s">
        <v>191</v>
      </c>
      <c r="I9540" s="50">
        <v>45.9</v>
      </c>
      <c r="J9540" s="9" t="str">
        <f t="shared" ref="J9540:J9603" si="150">VLOOKUP(G9540,$A$4:$B$75,2,0)</f>
        <v>MidWest</v>
      </c>
    </row>
    <row r="9541" spans="6:10" x14ac:dyDescent="0.25">
      <c r="F9541" s="49">
        <v>41799</v>
      </c>
      <c r="G9541" s="45" t="s">
        <v>382</v>
      </c>
      <c r="H9541" s="45" t="s">
        <v>331</v>
      </c>
      <c r="I9541" s="50">
        <v>90</v>
      </c>
      <c r="J9541" s="9" t="str">
        <f t="shared" si="150"/>
        <v>East</v>
      </c>
    </row>
    <row r="9542" spans="6:10" x14ac:dyDescent="0.25">
      <c r="F9542" s="49">
        <v>41603</v>
      </c>
      <c r="G9542" s="45" t="s">
        <v>356</v>
      </c>
      <c r="H9542" s="45" t="s">
        <v>7</v>
      </c>
      <c r="I9542" s="50">
        <v>99.96</v>
      </c>
      <c r="J9542" s="9" t="str">
        <f t="shared" si="150"/>
        <v>MidWest</v>
      </c>
    </row>
    <row r="9543" spans="6:10" x14ac:dyDescent="0.25">
      <c r="F9543" s="49">
        <v>41980</v>
      </c>
      <c r="G9543" s="45" t="s">
        <v>362</v>
      </c>
      <c r="H9543" s="45" t="s">
        <v>371</v>
      </c>
      <c r="I9543" s="50">
        <v>37.049999999999997</v>
      </c>
      <c r="J9543" s="9" t="str">
        <f t="shared" si="150"/>
        <v>East</v>
      </c>
    </row>
    <row r="9544" spans="6:10" x14ac:dyDescent="0.25">
      <c r="F9544" s="49">
        <v>41598</v>
      </c>
      <c r="G9544" s="45" t="s">
        <v>379</v>
      </c>
      <c r="H9544" s="45" t="s">
        <v>331</v>
      </c>
      <c r="I9544" s="50">
        <v>58.5</v>
      </c>
      <c r="J9544" s="9" t="str">
        <f t="shared" si="150"/>
        <v>East</v>
      </c>
    </row>
    <row r="9545" spans="6:10" x14ac:dyDescent="0.25">
      <c r="F9545" s="49">
        <v>41633</v>
      </c>
      <c r="G9545" s="45" t="s">
        <v>367</v>
      </c>
      <c r="H9545" s="45" t="s">
        <v>7</v>
      </c>
      <c r="I9545" s="50">
        <v>32.979999999999997</v>
      </c>
      <c r="J9545" s="9" t="str">
        <f t="shared" si="150"/>
        <v>MidWest</v>
      </c>
    </row>
    <row r="9546" spans="6:10" x14ac:dyDescent="0.25">
      <c r="F9546" s="49">
        <v>41971</v>
      </c>
      <c r="G9546" s="45" t="s">
        <v>374</v>
      </c>
      <c r="H9546" s="45" t="s">
        <v>331</v>
      </c>
      <c r="I9546" s="50">
        <v>90</v>
      </c>
      <c r="J9546" s="9" t="str">
        <f t="shared" si="150"/>
        <v>West</v>
      </c>
    </row>
    <row r="9547" spans="6:10" x14ac:dyDescent="0.25">
      <c r="F9547" s="49">
        <v>41606</v>
      </c>
      <c r="G9547" s="45" t="s">
        <v>376</v>
      </c>
      <c r="H9547" s="45" t="s">
        <v>334</v>
      </c>
      <c r="I9547" s="50">
        <v>68.739999999999995</v>
      </c>
      <c r="J9547" s="9" t="str">
        <f t="shared" si="150"/>
        <v>East</v>
      </c>
    </row>
    <row r="9548" spans="6:10" x14ac:dyDescent="0.25">
      <c r="F9548" s="49">
        <v>41953</v>
      </c>
      <c r="G9548" s="45" t="s">
        <v>403</v>
      </c>
      <c r="H9548" s="45" t="s">
        <v>191</v>
      </c>
      <c r="I9548" s="50">
        <v>22.38</v>
      </c>
      <c r="J9548" s="9" t="str">
        <f t="shared" si="150"/>
        <v>West</v>
      </c>
    </row>
    <row r="9549" spans="6:10" x14ac:dyDescent="0.25">
      <c r="F9549" s="49">
        <v>41995</v>
      </c>
      <c r="G9549" s="45" t="s">
        <v>384</v>
      </c>
      <c r="H9549" s="45" t="s">
        <v>327</v>
      </c>
      <c r="I9549" s="50">
        <v>49.25</v>
      </c>
      <c r="J9549" s="9" t="str">
        <f t="shared" si="150"/>
        <v>East</v>
      </c>
    </row>
    <row r="9550" spans="6:10" x14ac:dyDescent="0.25">
      <c r="F9550" s="49">
        <v>41973</v>
      </c>
      <c r="G9550" s="45" t="s">
        <v>348</v>
      </c>
      <c r="H9550" s="45" t="s">
        <v>337</v>
      </c>
      <c r="I9550" s="50">
        <v>50</v>
      </c>
      <c r="J9550" s="9" t="str">
        <f t="shared" si="150"/>
        <v>South</v>
      </c>
    </row>
    <row r="9551" spans="6:10" x14ac:dyDescent="0.25">
      <c r="F9551" s="49">
        <v>41615</v>
      </c>
      <c r="G9551" s="45" t="s">
        <v>335</v>
      </c>
      <c r="H9551" s="45" t="s">
        <v>327</v>
      </c>
      <c r="I9551" s="50">
        <v>75</v>
      </c>
      <c r="J9551" s="9" t="str">
        <f t="shared" si="150"/>
        <v>West</v>
      </c>
    </row>
    <row r="9552" spans="6:10" x14ac:dyDescent="0.25">
      <c r="F9552" s="49">
        <v>41636</v>
      </c>
      <c r="G9552" s="45" t="s">
        <v>394</v>
      </c>
      <c r="H9552" s="45" t="s">
        <v>334</v>
      </c>
      <c r="I9552" s="50">
        <v>70.5</v>
      </c>
      <c r="J9552" s="9" t="str">
        <f t="shared" si="150"/>
        <v>West</v>
      </c>
    </row>
    <row r="9553" spans="6:10" x14ac:dyDescent="0.25">
      <c r="F9553" s="49">
        <v>41934</v>
      </c>
      <c r="G9553" s="45" t="s">
        <v>326</v>
      </c>
      <c r="H9553" s="45" t="s">
        <v>191</v>
      </c>
      <c r="I9553" s="50">
        <v>45.44</v>
      </c>
      <c r="J9553" s="9" t="str">
        <f t="shared" si="150"/>
        <v>West</v>
      </c>
    </row>
    <row r="9554" spans="6:10" x14ac:dyDescent="0.25">
      <c r="F9554" s="49">
        <v>41634</v>
      </c>
      <c r="G9554" s="45" t="s">
        <v>326</v>
      </c>
      <c r="H9554" s="45" t="s">
        <v>7</v>
      </c>
      <c r="I9554" s="50">
        <v>102</v>
      </c>
      <c r="J9554" s="9" t="str">
        <f t="shared" si="150"/>
        <v>West</v>
      </c>
    </row>
    <row r="9555" spans="6:10" x14ac:dyDescent="0.25">
      <c r="F9555" s="49">
        <v>41800</v>
      </c>
      <c r="G9555" s="45" t="s">
        <v>368</v>
      </c>
      <c r="H9555" s="45" t="s">
        <v>337</v>
      </c>
      <c r="I9555" s="50">
        <v>50</v>
      </c>
      <c r="J9555" s="9" t="str">
        <f t="shared" si="150"/>
        <v>West</v>
      </c>
    </row>
    <row r="9556" spans="6:10" x14ac:dyDescent="0.25">
      <c r="F9556" s="49">
        <v>41990</v>
      </c>
      <c r="G9556" s="45" t="s">
        <v>375</v>
      </c>
      <c r="H9556" s="45" t="s">
        <v>7</v>
      </c>
      <c r="I9556" s="50">
        <v>68</v>
      </c>
      <c r="J9556" s="9" t="str">
        <f t="shared" si="150"/>
        <v>East</v>
      </c>
    </row>
    <row r="9557" spans="6:10" x14ac:dyDescent="0.25">
      <c r="F9557" s="49">
        <v>41480</v>
      </c>
      <c r="G9557" s="45" t="s">
        <v>404</v>
      </c>
      <c r="H9557" s="45" t="s">
        <v>321</v>
      </c>
      <c r="I9557" s="50">
        <v>155.9</v>
      </c>
      <c r="J9557" s="9" t="str">
        <f t="shared" si="150"/>
        <v>MidWest</v>
      </c>
    </row>
    <row r="9558" spans="6:10" x14ac:dyDescent="0.25">
      <c r="F9558" s="49">
        <v>41950</v>
      </c>
      <c r="G9558" s="45" t="s">
        <v>374</v>
      </c>
      <c r="H9558" s="45" t="s">
        <v>337</v>
      </c>
      <c r="I9558" s="50">
        <v>74.25</v>
      </c>
      <c r="J9558" s="9" t="str">
        <f t="shared" si="150"/>
        <v>West</v>
      </c>
    </row>
    <row r="9559" spans="6:10" x14ac:dyDescent="0.25">
      <c r="F9559" s="49">
        <v>41635</v>
      </c>
      <c r="G9559" s="45" t="s">
        <v>363</v>
      </c>
      <c r="H9559" s="45" t="s">
        <v>331</v>
      </c>
      <c r="I9559" s="50">
        <v>60</v>
      </c>
      <c r="J9559" s="9" t="str">
        <f t="shared" si="150"/>
        <v>West</v>
      </c>
    </row>
    <row r="9560" spans="6:10" x14ac:dyDescent="0.25">
      <c r="F9560" s="49">
        <v>41996</v>
      </c>
      <c r="G9560" s="45" t="s">
        <v>361</v>
      </c>
      <c r="H9560" s="45" t="s">
        <v>191</v>
      </c>
      <c r="I9560" s="50">
        <v>68.849999999999994</v>
      </c>
      <c r="J9560" s="9" t="str">
        <f t="shared" si="150"/>
        <v>MidWest</v>
      </c>
    </row>
    <row r="9561" spans="6:10" x14ac:dyDescent="0.25">
      <c r="F9561" s="49">
        <v>41339</v>
      </c>
      <c r="G9561" s="45" t="s">
        <v>391</v>
      </c>
      <c r="H9561" s="45" t="s">
        <v>334</v>
      </c>
      <c r="I9561" s="50">
        <v>47</v>
      </c>
      <c r="J9561" s="9" t="str">
        <f t="shared" si="150"/>
        <v>South</v>
      </c>
    </row>
    <row r="9562" spans="6:10" x14ac:dyDescent="0.25">
      <c r="F9562" s="49">
        <v>41595</v>
      </c>
      <c r="G9562" s="45" t="s">
        <v>366</v>
      </c>
      <c r="H9562" s="45" t="s">
        <v>331</v>
      </c>
      <c r="I9562" s="50">
        <v>60</v>
      </c>
      <c r="J9562" s="9" t="str">
        <f t="shared" si="150"/>
        <v>West</v>
      </c>
    </row>
    <row r="9563" spans="6:10" x14ac:dyDescent="0.25">
      <c r="F9563" s="49">
        <v>41601</v>
      </c>
      <c r="G9563" s="45" t="s">
        <v>375</v>
      </c>
      <c r="H9563" s="45" t="s">
        <v>7</v>
      </c>
      <c r="I9563" s="50">
        <v>67.319999999999993</v>
      </c>
      <c r="J9563" s="9" t="str">
        <f t="shared" si="150"/>
        <v>East</v>
      </c>
    </row>
    <row r="9564" spans="6:10" x14ac:dyDescent="0.25">
      <c r="F9564" s="49">
        <v>41976</v>
      </c>
      <c r="G9564" s="45" t="s">
        <v>368</v>
      </c>
      <c r="H9564" s="45" t="s">
        <v>191</v>
      </c>
      <c r="I9564" s="50">
        <v>67.47</v>
      </c>
      <c r="J9564" s="9" t="str">
        <f t="shared" si="150"/>
        <v>West</v>
      </c>
    </row>
    <row r="9565" spans="6:10" x14ac:dyDescent="0.25">
      <c r="F9565" s="49">
        <v>41949</v>
      </c>
      <c r="G9565" s="45" t="s">
        <v>366</v>
      </c>
      <c r="H9565" s="45" t="s">
        <v>7</v>
      </c>
      <c r="I9565" s="50">
        <v>68</v>
      </c>
      <c r="J9565" s="9" t="str">
        <f t="shared" si="150"/>
        <v>West</v>
      </c>
    </row>
    <row r="9566" spans="6:10" x14ac:dyDescent="0.25">
      <c r="F9566" s="49">
        <v>41619</v>
      </c>
      <c r="G9566" s="45" t="s">
        <v>398</v>
      </c>
      <c r="H9566" s="45" t="s">
        <v>349</v>
      </c>
      <c r="I9566" s="50">
        <v>40.74</v>
      </c>
      <c r="J9566" s="9" t="str">
        <f t="shared" si="150"/>
        <v>East</v>
      </c>
    </row>
    <row r="9567" spans="6:10" x14ac:dyDescent="0.25">
      <c r="F9567" s="49">
        <v>41621</v>
      </c>
      <c r="G9567" s="45" t="s">
        <v>381</v>
      </c>
      <c r="H9567" s="45" t="s">
        <v>7</v>
      </c>
      <c r="I9567" s="50">
        <v>68</v>
      </c>
      <c r="J9567" s="9" t="str">
        <f t="shared" si="150"/>
        <v>MidWest</v>
      </c>
    </row>
    <row r="9568" spans="6:10" x14ac:dyDescent="0.25">
      <c r="F9568" s="49">
        <v>41595</v>
      </c>
      <c r="G9568" s="45" t="s">
        <v>379</v>
      </c>
      <c r="H9568" s="45" t="s">
        <v>7</v>
      </c>
      <c r="I9568" s="50">
        <v>102</v>
      </c>
      <c r="J9568" s="9" t="str">
        <f t="shared" si="150"/>
        <v>East</v>
      </c>
    </row>
    <row r="9569" spans="6:10" x14ac:dyDescent="0.25">
      <c r="F9569" s="49">
        <v>41621</v>
      </c>
      <c r="G9569" s="45" t="s">
        <v>330</v>
      </c>
      <c r="H9569" s="45" t="s">
        <v>331</v>
      </c>
      <c r="I9569" s="50">
        <v>30</v>
      </c>
      <c r="J9569" s="9" t="str">
        <f t="shared" si="150"/>
        <v>East</v>
      </c>
    </row>
    <row r="9570" spans="6:10" x14ac:dyDescent="0.25">
      <c r="F9570" s="49">
        <v>41921</v>
      </c>
      <c r="G9570" s="45" t="s">
        <v>390</v>
      </c>
      <c r="H9570" s="45" t="s">
        <v>324</v>
      </c>
      <c r="I9570" s="50">
        <v>19.55</v>
      </c>
      <c r="J9570" s="9" t="str">
        <f t="shared" si="150"/>
        <v>South</v>
      </c>
    </row>
    <row r="9571" spans="6:10" x14ac:dyDescent="0.25">
      <c r="F9571" s="49">
        <v>42004</v>
      </c>
      <c r="G9571" s="45" t="s">
        <v>388</v>
      </c>
      <c r="H9571" s="45" t="s">
        <v>7</v>
      </c>
      <c r="I9571" s="50">
        <v>66.3</v>
      </c>
      <c r="J9571" s="9" t="str">
        <f t="shared" si="150"/>
        <v>West</v>
      </c>
    </row>
    <row r="9572" spans="6:10" x14ac:dyDescent="0.25">
      <c r="F9572" s="49">
        <v>41945</v>
      </c>
      <c r="G9572" s="45" t="s">
        <v>328</v>
      </c>
      <c r="H9572" s="45" t="s">
        <v>324</v>
      </c>
      <c r="I9572" s="50">
        <v>38.700000000000003</v>
      </c>
      <c r="J9572" s="9" t="str">
        <f t="shared" si="150"/>
        <v>MidWest</v>
      </c>
    </row>
    <row r="9573" spans="6:10" x14ac:dyDescent="0.25">
      <c r="F9573" s="49">
        <v>41944</v>
      </c>
      <c r="G9573" s="45" t="s">
        <v>365</v>
      </c>
      <c r="H9573" s="45" t="s">
        <v>371</v>
      </c>
      <c r="I9573" s="50">
        <v>57</v>
      </c>
      <c r="J9573" s="9" t="str">
        <f t="shared" si="150"/>
        <v>West</v>
      </c>
    </row>
    <row r="9574" spans="6:10" x14ac:dyDescent="0.25">
      <c r="F9574" s="49">
        <v>41619</v>
      </c>
      <c r="G9574" s="45" t="s">
        <v>366</v>
      </c>
      <c r="H9574" s="45" t="s">
        <v>10</v>
      </c>
      <c r="I9574" s="50">
        <v>271.27</v>
      </c>
      <c r="J9574" s="9" t="str">
        <f t="shared" si="150"/>
        <v>West</v>
      </c>
    </row>
    <row r="9575" spans="6:10" x14ac:dyDescent="0.25">
      <c r="F9575" s="49">
        <v>41932</v>
      </c>
      <c r="G9575" s="45" t="s">
        <v>320</v>
      </c>
      <c r="H9575" s="45" t="s">
        <v>337</v>
      </c>
      <c r="I9575" s="50">
        <v>49.5</v>
      </c>
      <c r="J9575" s="9" t="str">
        <f t="shared" si="150"/>
        <v>West</v>
      </c>
    </row>
    <row r="9576" spans="6:10" x14ac:dyDescent="0.25">
      <c r="F9576" s="49">
        <v>41804</v>
      </c>
      <c r="G9576" s="45" t="s">
        <v>346</v>
      </c>
      <c r="H9576" s="45" t="s">
        <v>324</v>
      </c>
      <c r="I9576" s="50">
        <v>19.75</v>
      </c>
      <c r="J9576" s="9" t="str">
        <f t="shared" si="150"/>
        <v>MidWest</v>
      </c>
    </row>
    <row r="9577" spans="6:10" x14ac:dyDescent="0.25">
      <c r="F9577" s="49">
        <v>41954</v>
      </c>
      <c r="G9577" s="45" t="s">
        <v>372</v>
      </c>
      <c r="H9577" s="45" t="s">
        <v>334</v>
      </c>
      <c r="I9577" s="50">
        <v>23.03</v>
      </c>
      <c r="J9577" s="9" t="str">
        <f t="shared" si="150"/>
        <v>West</v>
      </c>
    </row>
    <row r="9578" spans="6:10" x14ac:dyDescent="0.25">
      <c r="F9578" s="49">
        <v>41580</v>
      </c>
      <c r="G9578" s="45" t="s">
        <v>351</v>
      </c>
      <c r="H9578" s="45" t="s">
        <v>337</v>
      </c>
      <c r="I9578" s="50">
        <v>24.5</v>
      </c>
      <c r="J9578" s="9" t="str">
        <f t="shared" si="150"/>
        <v>MidWest</v>
      </c>
    </row>
    <row r="9579" spans="6:10" x14ac:dyDescent="0.25">
      <c r="F9579" s="49">
        <v>41599</v>
      </c>
      <c r="G9579" s="45" t="s">
        <v>323</v>
      </c>
      <c r="H9579" s="45" t="s">
        <v>349</v>
      </c>
      <c r="I9579" s="50">
        <v>40.74</v>
      </c>
      <c r="J9579" s="9" t="str">
        <f t="shared" si="150"/>
        <v>MidWest</v>
      </c>
    </row>
    <row r="9580" spans="6:10" x14ac:dyDescent="0.25">
      <c r="F9580" s="49">
        <v>41588</v>
      </c>
      <c r="G9580" s="45" t="s">
        <v>375</v>
      </c>
      <c r="H9580" s="45" t="s">
        <v>191</v>
      </c>
      <c r="I9580" s="50">
        <v>22.95</v>
      </c>
      <c r="J9580" s="9" t="str">
        <f t="shared" si="150"/>
        <v>East</v>
      </c>
    </row>
    <row r="9581" spans="6:10" x14ac:dyDescent="0.25">
      <c r="F9581" s="49">
        <v>41611</v>
      </c>
      <c r="G9581" s="45" t="s">
        <v>330</v>
      </c>
      <c r="H9581" s="45" t="s">
        <v>10</v>
      </c>
      <c r="I9581" s="50">
        <v>44.52</v>
      </c>
      <c r="J9581" s="9" t="str">
        <f t="shared" si="150"/>
        <v>East</v>
      </c>
    </row>
    <row r="9582" spans="6:10" x14ac:dyDescent="0.25">
      <c r="F9582" s="49">
        <v>41597</v>
      </c>
      <c r="G9582" s="45" t="s">
        <v>330</v>
      </c>
      <c r="H9582" s="45" t="s">
        <v>7</v>
      </c>
      <c r="I9582" s="50">
        <v>99.45</v>
      </c>
      <c r="J9582" s="9" t="str">
        <f t="shared" si="150"/>
        <v>East</v>
      </c>
    </row>
    <row r="9583" spans="6:10" x14ac:dyDescent="0.25">
      <c r="F9583" s="49">
        <v>41584</v>
      </c>
      <c r="G9583" s="45" t="s">
        <v>338</v>
      </c>
      <c r="H9583" s="45" t="s">
        <v>347</v>
      </c>
      <c r="I9583" s="50">
        <v>80.849999999999994</v>
      </c>
      <c r="J9583" s="9" t="str">
        <f t="shared" si="150"/>
        <v>South</v>
      </c>
    </row>
    <row r="9584" spans="6:10" x14ac:dyDescent="0.25">
      <c r="F9584" s="49">
        <v>41599</v>
      </c>
      <c r="G9584" s="45" t="s">
        <v>374</v>
      </c>
      <c r="H9584" s="45" t="s">
        <v>191</v>
      </c>
      <c r="I9584" s="50">
        <v>67.819999999999993</v>
      </c>
      <c r="J9584" s="9" t="str">
        <f t="shared" si="150"/>
        <v>West</v>
      </c>
    </row>
    <row r="9585" spans="6:10" x14ac:dyDescent="0.25">
      <c r="F9585" s="49">
        <v>41617</v>
      </c>
      <c r="G9585" s="45" t="s">
        <v>374</v>
      </c>
      <c r="H9585" s="45" t="s">
        <v>334</v>
      </c>
      <c r="I9585" s="50">
        <v>46.3</v>
      </c>
      <c r="J9585" s="9" t="str">
        <f t="shared" si="150"/>
        <v>West</v>
      </c>
    </row>
    <row r="9586" spans="6:10" x14ac:dyDescent="0.25">
      <c r="F9586" s="49">
        <v>41951</v>
      </c>
      <c r="G9586" s="45" t="s">
        <v>340</v>
      </c>
      <c r="H9586" s="45" t="s">
        <v>331</v>
      </c>
      <c r="I9586" s="50">
        <v>29.25</v>
      </c>
      <c r="J9586" s="9" t="str">
        <f t="shared" si="150"/>
        <v>MidWest</v>
      </c>
    </row>
    <row r="9587" spans="6:10" x14ac:dyDescent="0.25">
      <c r="F9587" s="49">
        <v>41425</v>
      </c>
      <c r="G9587" s="45" t="s">
        <v>366</v>
      </c>
      <c r="H9587" s="45" t="s">
        <v>337</v>
      </c>
      <c r="I9587" s="50">
        <v>74.25</v>
      </c>
      <c r="J9587" s="9" t="str">
        <f t="shared" si="150"/>
        <v>West</v>
      </c>
    </row>
    <row r="9588" spans="6:10" x14ac:dyDescent="0.25">
      <c r="F9588" s="49">
        <v>41962</v>
      </c>
      <c r="G9588" s="45" t="s">
        <v>375</v>
      </c>
      <c r="H9588" s="45" t="s">
        <v>337</v>
      </c>
      <c r="I9588" s="50">
        <v>50</v>
      </c>
      <c r="J9588" s="9" t="str">
        <f t="shared" si="150"/>
        <v>East</v>
      </c>
    </row>
    <row r="9589" spans="6:10" x14ac:dyDescent="0.25">
      <c r="F9589" s="49">
        <v>41960</v>
      </c>
      <c r="G9589" s="45" t="s">
        <v>374</v>
      </c>
      <c r="H9589" s="45" t="s">
        <v>324</v>
      </c>
      <c r="I9589" s="50">
        <v>59.25</v>
      </c>
      <c r="J9589" s="9" t="str">
        <f t="shared" si="150"/>
        <v>West</v>
      </c>
    </row>
    <row r="9590" spans="6:10" x14ac:dyDescent="0.25">
      <c r="F9590" s="49">
        <v>41606</v>
      </c>
      <c r="G9590" s="45" t="s">
        <v>404</v>
      </c>
      <c r="H9590" s="45" t="s">
        <v>337</v>
      </c>
      <c r="I9590" s="50">
        <v>25</v>
      </c>
      <c r="J9590" s="9" t="str">
        <f t="shared" si="150"/>
        <v>MidWest</v>
      </c>
    </row>
    <row r="9591" spans="6:10" x14ac:dyDescent="0.25">
      <c r="F9591" s="49">
        <v>41449</v>
      </c>
      <c r="G9591" s="45" t="s">
        <v>376</v>
      </c>
      <c r="H9591" s="45" t="s">
        <v>334</v>
      </c>
      <c r="I9591" s="50">
        <v>274.95</v>
      </c>
      <c r="J9591" s="9" t="str">
        <f t="shared" si="150"/>
        <v>East</v>
      </c>
    </row>
    <row r="9592" spans="6:10" x14ac:dyDescent="0.25">
      <c r="F9592" s="49">
        <v>41998</v>
      </c>
      <c r="G9592" s="45" t="s">
        <v>338</v>
      </c>
      <c r="H9592" s="45" t="s">
        <v>371</v>
      </c>
      <c r="I9592" s="50">
        <v>38</v>
      </c>
      <c r="J9592" s="9" t="str">
        <f t="shared" si="150"/>
        <v>South</v>
      </c>
    </row>
    <row r="9593" spans="6:10" x14ac:dyDescent="0.25">
      <c r="F9593" s="49">
        <v>41398</v>
      </c>
      <c r="G9593" s="45" t="s">
        <v>378</v>
      </c>
      <c r="H9593" s="45" t="s">
        <v>7</v>
      </c>
      <c r="I9593" s="50">
        <v>66.98</v>
      </c>
      <c r="J9593" s="9" t="str">
        <f t="shared" si="150"/>
        <v>South</v>
      </c>
    </row>
    <row r="9594" spans="6:10" x14ac:dyDescent="0.25">
      <c r="F9594" s="49">
        <v>41591</v>
      </c>
      <c r="G9594" s="45" t="s">
        <v>323</v>
      </c>
      <c r="H9594" s="45" t="s">
        <v>321</v>
      </c>
      <c r="I9594" s="50">
        <v>1820.46</v>
      </c>
      <c r="J9594" s="9" t="str">
        <f t="shared" si="150"/>
        <v>MidWest</v>
      </c>
    </row>
    <row r="9595" spans="6:10" x14ac:dyDescent="0.25">
      <c r="F9595" s="49">
        <v>41596</v>
      </c>
      <c r="G9595" s="45" t="s">
        <v>357</v>
      </c>
      <c r="H9595" s="45" t="s">
        <v>324</v>
      </c>
      <c r="I9595" s="50">
        <v>59.85</v>
      </c>
      <c r="J9595" s="9" t="str">
        <f t="shared" si="150"/>
        <v>South</v>
      </c>
    </row>
    <row r="9596" spans="6:10" x14ac:dyDescent="0.25">
      <c r="F9596" s="49">
        <v>41608</v>
      </c>
      <c r="G9596" s="45" t="s">
        <v>376</v>
      </c>
      <c r="H9596" s="45" t="s">
        <v>7</v>
      </c>
      <c r="I9596" s="50">
        <v>33.32</v>
      </c>
      <c r="J9596" s="9" t="str">
        <f t="shared" si="150"/>
        <v>East</v>
      </c>
    </row>
    <row r="9597" spans="6:10" x14ac:dyDescent="0.25">
      <c r="F9597" s="49">
        <v>41574</v>
      </c>
      <c r="G9597" s="45" t="s">
        <v>354</v>
      </c>
      <c r="H9597" s="45" t="s">
        <v>337</v>
      </c>
      <c r="I9597" s="50">
        <v>25</v>
      </c>
      <c r="J9597" s="9" t="str">
        <f t="shared" si="150"/>
        <v>MidWest</v>
      </c>
    </row>
    <row r="9598" spans="6:10" x14ac:dyDescent="0.25">
      <c r="F9598" s="49">
        <v>41638</v>
      </c>
      <c r="G9598" s="45" t="s">
        <v>320</v>
      </c>
      <c r="H9598" s="45" t="s">
        <v>191</v>
      </c>
      <c r="I9598" s="50">
        <v>91.8</v>
      </c>
      <c r="J9598" s="9" t="str">
        <f t="shared" si="150"/>
        <v>West</v>
      </c>
    </row>
    <row r="9599" spans="6:10" x14ac:dyDescent="0.25">
      <c r="F9599" s="49">
        <v>41620</v>
      </c>
      <c r="G9599" s="45" t="s">
        <v>376</v>
      </c>
      <c r="H9599" s="45" t="s">
        <v>371</v>
      </c>
      <c r="I9599" s="50">
        <v>55.86</v>
      </c>
      <c r="J9599" s="9" t="str">
        <f t="shared" si="150"/>
        <v>East</v>
      </c>
    </row>
    <row r="9600" spans="6:10" x14ac:dyDescent="0.25">
      <c r="F9600" s="49">
        <v>41401</v>
      </c>
      <c r="G9600" s="45" t="s">
        <v>374</v>
      </c>
      <c r="H9600" s="45" t="s">
        <v>334</v>
      </c>
      <c r="I9600" s="50">
        <v>23.5</v>
      </c>
      <c r="J9600" s="9" t="str">
        <f t="shared" si="150"/>
        <v>West</v>
      </c>
    </row>
    <row r="9601" spans="6:10" x14ac:dyDescent="0.25">
      <c r="F9601" s="49">
        <v>41600</v>
      </c>
      <c r="G9601" s="45" t="s">
        <v>330</v>
      </c>
      <c r="H9601" s="45" t="s">
        <v>327</v>
      </c>
      <c r="I9601" s="50">
        <v>50</v>
      </c>
      <c r="J9601" s="9" t="str">
        <f t="shared" si="150"/>
        <v>East</v>
      </c>
    </row>
    <row r="9602" spans="6:10" x14ac:dyDescent="0.25">
      <c r="F9602" s="49">
        <v>41570</v>
      </c>
      <c r="G9602" s="45" t="s">
        <v>381</v>
      </c>
      <c r="H9602" s="45" t="s">
        <v>7</v>
      </c>
      <c r="I9602" s="50">
        <v>66.3</v>
      </c>
      <c r="J9602" s="9" t="str">
        <f t="shared" si="150"/>
        <v>MidWest</v>
      </c>
    </row>
    <row r="9603" spans="6:10" x14ac:dyDescent="0.25">
      <c r="F9603" s="49">
        <v>41608</v>
      </c>
      <c r="G9603" s="45" t="s">
        <v>386</v>
      </c>
      <c r="H9603" s="45" t="s">
        <v>324</v>
      </c>
      <c r="I9603" s="50">
        <v>19.649999999999999</v>
      </c>
      <c r="J9603" s="9" t="str">
        <f t="shared" si="150"/>
        <v>MidWest</v>
      </c>
    </row>
    <row r="9604" spans="6:10" x14ac:dyDescent="0.25">
      <c r="F9604" s="49">
        <v>41654</v>
      </c>
      <c r="G9604" s="45" t="s">
        <v>326</v>
      </c>
      <c r="H9604" s="45" t="s">
        <v>324</v>
      </c>
      <c r="I9604" s="50">
        <v>59.85</v>
      </c>
      <c r="J9604" s="9" t="str">
        <f t="shared" ref="J9604:J9667" si="151">VLOOKUP(G9604,$A$4:$B$75,2,0)</f>
        <v>West</v>
      </c>
    </row>
    <row r="9605" spans="6:10" x14ac:dyDescent="0.25">
      <c r="F9605" s="49">
        <v>41813</v>
      </c>
      <c r="G9605" s="45" t="s">
        <v>330</v>
      </c>
      <c r="H9605" s="45" t="s">
        <v>324</v>
      </c>
      <c r="I9605" s="50">
        <v>19.95</v>
      </c>
      <c r="J9605" s="9" t="str">
        <f t="shared" si="151"/>
        <v>East</v>
      </c>
    </row>
    <row r="9606" spans="6:10" x14ac:dyDescent="0.25">
      <c r="F9606" s="49">
        <v>42002</v>
      </c>
      <c r="G9606" s="45" t="s">
        <v>323</v>
      </c>
      <c r="H9606" s="45" t="s">
        <v>191</v>
      </c>
      <c r="I9606" s="50">
        <v>22.38</v>
      </c>
      <c r="J9606" s="9" t="str">
        <f t="shared" si="151"/>
        <v>MidWest</v>
      </c>
    </row>
    <row r="9607" spans="6:10" x14ac:dyDescent="0.25">
      <c r="F9607" s="49">
        <v>41996</v>
      </c>
      <c r="G9607" s="45" t="s">
        <v>362</v>
      </c>
      <c r="H9607" s="45" t="s">
        <v>371</v>
      </c>
      <c r="I9607" s="50">
        <v>56.15</v>
      </c>
      <c r="J9607" s="9" t="str">
        <f t="shared" si="151"/>
        <v>East</v>
      </c>
    </row>
    <row r="9608" spans="6:10" x14ac:dyDescent="0.25">
      <c r="F9608" s="49">
        <v>41628</v>
      </c>
      <c r="G9608" s="45" t="s">
        <v>329</v>
      </c>
      <c r="H9608" s="45" t="s">
        <v>7</v>
      </c>
      <c r="I9608" s="50">
        <v>131.91999999999999</v>
      </c>
      <c r="J9608" s="9" t="str">
        <f t="shared" si="151"/>
        <v>MidWest</v>
      </c>
    </row>
    <row r="9609" spans="6:10" x14ac:dyDescent="0.25">
      <c r="F9609" s="49">
        <v>41622</v>
      </c>
      <c r="G9609" s="45" t="s">
        <v>373</v>
      </c>
      <c r="H9609" s="45" t="s">
        <v>337</v>
      </c>
      <c r="I9609" s="50">
        <v>25</v>
      </c>
      <c r="J9609" s="9" t="str">
        <f t="shared" si="151"/>
        <v>MidWest</v>
      </c>
    </row>
    <row r="9610" spans="6:10" x14ac:dyDescent="0.25">
      <c r="F9610" s="49">
        <v>41750</v>
      </c>
      <c r="G9610" s="45" t="s">
        <v>387</v>
      </c>
      <c r="H9610" s="45" t="s">
        <v>321</v>
      </c>
      <c r="I9610" s="50">
        <v>157.5</v>
      </c>
      <c r="J9610" s="9" t="str">
        <f t="shared" si="151"/>
        <v>MidWest</v>
      </c>
    </row>
    <row r="9611" spans="6:10" x14ac:dyDescent="0.25">
      <c r="F9611" s="49">
        <v>41596</v>
      </c>
      <c r="G9611" s="45" t="s">
        <v>329</v>
      </c>
      <c r="H9611" s="45" t="s">
        <v>337</v>
      </c>
      <c r="I9611" s="50">
        <v>99</v>
      </c>
      <c r="J9611" s="9" t="str">
        <f t="shared" si="151"/>
        <v>MidWest</v>
      </c>
    </row>
    <row r="9612" spans="6:10" x14ac:dyDescent="0.25">
      <c r="F9612" s="49">
        <v>41623</v>
      </c>
      <c r="G9612" s="45" t="s">
        <v>348</v>
      </c>
      <c r="H9612" s="45" t="s">
        <v>191</v>
      </c>
      <c r="I9612" s="50">
        <v>134.94999999999999</v>
      </c>
      <c r="J9612" s="9" t="str">
        <f t="shared" si="151"/>
        <v>South</v>
      </c>
    </row>
    <row r="9613" spans="6:10" x14ac:dyDescent="0.25">
      <c r="F9613" s="49">
        <v>41997</v>
      </c>
      <c r="G9613" s="45" t="s">
        <v>368</v>
      </c>
      <c r="H9613" s="45" t="s">
        <v>327</v>
      </c>
      <c r="I9613" s="50">
        <v>73.5</v>
      </c>
      <c r="J9613" s="9" t="str">
        <f t="shared" si="151"/>
        <v>West</v>
      </c>
    </row>
    <row r="9614" spans="6:10" x14ac:dyDescent="0.25">
      <c r="F9614" s="49">
        <v>41628</v>
      </c>
      <c r="G9614" s="45" t="s">
        <v>356</v>
      </c>
      <c r="H9614" s="45" t="s">
        <v>7</v>
      </c>
      <c r="I9614" s="50">
        <v>33.49</v>
      </c>
      <c r="J9614" s="9" t="str">
        <f t="shared" si="151"/>
        <v>MidWest</v>
      </c>
    </row>
    <row r="9615" spans="6:10" x14ac:dyDescent="0.25">
      <c r="F9615" s="49">
        <v>41987</v>
      </c>
      <c r="G9615" s="45" t="s">
        <v>368</v>
      </c>
      <c r="H9615" s="45" t="s">
        <v>10</v>
      </c>
      <c r="I9615" s="50">
        <v>45.21</v>
      </c>
      <c r="J9615" s="9" t="str">
        <f t="shared" si="151"/>
        <v>West</v>
      </c>
    </row>
    <row r="9616" spans="6:10" x14ac:dyDescent="0.25">
      <c r="F9616" s="49">
        <v>41587</v>
      </c>
      <c r="G9616" s="45" t="s">
        <v>356</v>
      </c>
      <c r="H9616" s="45" t="s">
        <v>10</v>
      </c>
      <c r="I9616" s="50">
        <v>469.9</v>
      </c>
      <c r="J9616" s="9" t="str">
        <f t="shared" si="151"/>
        <v>MidWest</v>
      </c>
    </row>
    <row r="9617" spans="6:10" x14ac:dyDescent="0.25">
      <c r="F9617" s="49">
        <v>41478</v>
      </c>
      <c r="G9617" s="45" t="s">
        <v>320</v>
      </c>
      <c r="H9617" s="45" t="s">
        <v>331</v>
      </c>
      <c r="I9617" s="50">
        <v>29.25</v>
      </c>
      <c r="J9617" s="9" t="str">
        <f t="shared" si="151"/>
        <v>West</v>
      </c>
    </row>
    <row r="9618" spans="6:10" x14ac:dyDescent="0.25">
      <c r="F9618" s="49">
        <v>41615</v>
      </c>
      <c r="G9618" s="45" t="s">
        <v>345</v>
      </c>
      <c r="H9618" s="45" t="s">
        <v>327</v>
      </c>
      <c r="I9618" s="50">
        <v>48.5</v>
      </c>
      <c r="J9618" s="9" t="str">
        <f t="shared" si="151"/>
        <v>West</v>
      </c>
    </row>
    <row r="9619" spans="6:10" x14ac:dyDescent="0.25">
      <c r="F9619" s="49">
        <v>41485</v>
      </c>
      <c r="G9619" s="45" t="s">
        <v>375</v>
      </c>
      <c r="H9619" s="45" t="s">
        <v>7</v>
      </c>
      <c r="I9619" s="50">
        <v>136</v>
      </c>
      <c r="J9619" s="9" t="str">
        <f t="shared" si="151"/>
        <v>East</v>
      </c>
    </row>
    <row r="9620" spans="6:10" x14ac:dyDescent="0.25">
      <c r="F9620" s="49">
        <v>41410</v>
      </c>
      <c r="G9620" s="45" t="s">
        <v>330</v>
      </c>
      <c r="H9620" s="45" t="s">
        <v>334</v>
      </c>
      <c r="I9620" s="50">
        <v>22.91</v>
      </c>
      <c r="J9620" s="9" t="str">
        <f t="shared" si="151"/>
        <v>East</v>
      </c>
    </row>
    <row r="9621" spans="6:10" x14ac:dyDescent="0.25">
      <c r="F9621" s="49">
        <v>41851</v>
      </c>
      <c r="G9621" s="45" t="s">
        <v>368</v>
      </c>
      <c r="H9621" s="45" t="s">
        <v>324</v>
      </c>
      <c r="I9621" s="50">
        <v>59.25</v>
      </c>
      <c r="J9621" s="9" t="str">
        <f t="shared" si="151"/>
        <v>West</v>
      </c>
    </row>
    <row r="9622" spans="6:10" x14ac:dyDescent="0.25">
      <c r="F9622" s="49">
        <v>41924</v>
      </c>
      <c r="G9622" s="45" t="s">
        <v>335</v>
      </c>
      <c r="H9622" s="45" t="s">
        <v>191</v>
      </c>
      <c r="I9622" s="50">
        <v>45.9</v>
      </c>
      <c r="J9622" s="9" t="str">
        <f t="shared" si="151"/>
        <v>West</v>
      </c>
    </row>
    <row r="9623" spans="6:10" x14ac:dyDescent="0.25">
      <c r="F9623" s="49">
        <v>41589</v>
      </c>
      <c r="G9623" s="45" t="s">
        <v>375</v>
      </c>
      <c r="H9623" s="45" t="s">
        <v>331</v>
      </c>
      <c r="I9623" s="50">
        <v>60</v>
      </c>
      <c r="J9623" s="9" t="str">
        <f t="shared" si="151"/>
        <v>East</v>
      </c>
    </row>
    <row r="9624" spans="6:10" x14ac:dyDescent="0.25">
      <c r="F9624" s="49">
        <v>41585</v>
      </c>
      <c r="G9624" s="45" t="s">
        <v>346</v>
      </c>
      <c r="H9624" s="45" t="s">
        <v>337</v>
      </c>
      <c r="I9624" s="50">
        <v>48.5</v>
      </c>
      <c r="J9624" s="9" t="str">
        <f t="shared" si="151"/>
        <v>MidWest</v>
      </c>
    </row>
    <row r="9625" spans="6:10" x14ac:dyDescent="0.25">
      <c r="F9625" s="49">
        <v>41579</v>
      </c>
      <c r="G9625" s="45" t="s">
        <v>368</v>
      </c>
      <c r="H9625" s="45" t="s">
        <v>191</v>
      </c>
      <c r="I9625" s="50">
        <v>22.49</v>
      </c>
      <c r="J9625" s="9" t="str">
        <f t="shared" si="151"/>
        <v>West</v>
      </c>
    </row>
    <row r="9626" spans="6:10" x14ac:dyDescent="0.25">
      <c r="F9626" s="49">
        <v>41966</v>
      </c>
      <c r="G9626" s="45" t="s">
        <v>367</v>
      </c>
      <c r="H9626" s="45" t="s">
        <v>7</v>
      </c>
      <c r="I9626" s="50">
        <v>68</v>
      </c>
      <c r="J9626" s="9" t="str">
        <f t="shared" si="151"/>
        <v>MidWest</v>
      </c>
    </row>
    <row r="9627" spans="6:10" x14ac:dyDescent="0.25">
      <c r="F9627" s="49">
        <v>41586</v>
      </c>
      <c r="G9627" s="45" t="s">
        <v>369</v>
      </c>
      <c r="H9627" s="45" t="s">
        <v>191</v>
      </c>
      <c r="I9627" s="50">
        <v>67.47</v>
      </c>
      <c r="J9627" s="9" t="str">
        <f t="shared" si="151"/>
        <v>South</v>
      </c>
    </row>
    <row r="9628" spans="6:10" x14ac:dyDescent="0.25">
      <c r="F9628" s="49">
        <v>41969</v>
      </c>
      <c r="G9628" s="45" t="s">
        <v>395</v>
      </c>
      <c r="H9628" s="45" t="s">
        <v>10</v>
      </c>
      <c r="I9628" s="50">
        <v>45.9</v>
      </c>
      <c r="J9628" s="9" t="str">
        <f t="shared" si="151"/>
        <v>East</v>
      </c>
    </row>
    <row r="9629" spans="6:10" x14ac:dyDescent="0.25">
      <c r="F9629" s="49">
        <v>41490</v>
      </c>
      <c r="G9629" s="45" t="s">
        <v>329</v>
      </c>
      <c r="H9629" s="45" t="s">
        <v>324</v>
      </c>
      <c r="I9629" s="50">
        <v>38.9</v>
      </c>
      <c r="J9629" s="9" t="str">
        <f t="shared" si="151"/>
        <v>MidWest</v>
      </c>
    </row>
    <row r="9630" spans="6:10" x14ac:dyDescent="0.25">
      <c r="F9630" s="49">
        <v>41962</v>
      </c>
      <c r="G9630" s="45" t="s">
        <v>341</v>
      </c>
      <c r="H9630" s="45" t="s">
        <v>337</v>
      </c>
      <c r="I9630" s="50">
        <v>49.25</v>
      </c>
      <c r="J9630" s="9" t="str">
        <f t="shared" si="151"/>
        <v>East</v>
      </c>
    </row>
    <row r="9631" spans="6:10" x14ac:dyDescent="0.25">
      <c r="F9631" s="49">
        <v>41574</v>
      </c>
      <c r="G9631" s="45" t="s">
        <v>373</v>
      </c>
      <c r="H9631" s="45" t="s">
        <v>349</v>
      </c>
      <c r="I9631" s="50">
        <v>441</v>
      </c>
      <c r="J9631" s="9" t="str">
        <f t="shared" si="151"/>
        <v>MidWest</v>
      </c>
    </row>
    <row r="9632" spans="6:10" x14ac:dyDescent="0.25">
      <c r="F9632" s="49">
        <v>41979</v>
      </c>
      <c r="G9632" s="45" t="s">
        <v>320</v>
      </c>
      <c r="H9632" s="45" t="s">
        <v>334</v>
      </c>
      <c r="I9632" s="50">
        <v>493.5</v>
      </c>
      <c r="J9632" s="9" t="str">
        <f t="shared" si="151"/>
        <v>West</v>
      </c>
    </row>
    <row r="9633" spans="6:10" x14ac:dyDescent="0.25">
      <c r="F9633" s="49">
        <v>41985</v>
      </c>
      <c r="G9633" s="45" t="s">
        <v>399</v>
      </c>
      <c r="H9633" s="45" t="s">
        <v>337</v>
      </c>
      <c r="I9633" s="50">
        <v>50</v>
      </c>
      <c r="J9633" s="9" t="str">
        <f t="shared" si="151"/>
        <v>West</v>
      </c>
    </row>
    <row r="9634" spans="6:10" x14ac:dyDescent="0.25">
      <c r="F9634" s="49">
        <v>41631</v>
      </c>
      <c r="G9634" s="45" t="s">
        <v>363</v>
      </c>
      <c r="H9634" s="45" t="s">
        <v>347</v>
      </c>
      <c r="I9634" s="50">
        <v>55</v>
      </c>
      <c r="J9634" s="9" t="str">
        <f t="shared" si="151"/>
        <v>West</v>
      </c>
    </row>
    <row r="9635" spans="6:10" x14ac:dyDescent="0.25">
      <c r="F9635" s="49">
        <v>41956</v>
      </c>
      <c r="G9635" s="45" t="s">
        <v>352</v>
      </c>
      <c r="H9635" s="45" t="s">
        <v>191</v>
      </c>
      <c r="I9635" s="50">
        <v>68.16</v>
      </c>
      <c r="J9635" s="9" t="str">
        <f t="shared" si="151"/>
        <v>MidWest</v>
      </c>
    </row>
    <row r="9636" spans="6:10" x14ac:dyDescent="0.25">
      <c r="F9636" s="49">
        <v>41951</v>
      </c>
      <c r="G9636" s="45" t="s">
        <v>328</v>
      </c>
      <c r="H9636" s="45" t="s">
        <v>349</v>
      </c>
      <c r="I9636" s="50">
        <v>62.37</v>
      </c>
      <c r="J9636" s="9" t="str">
        <f t="shared" si="151"/>
        <v>MidWest</v>
      </c>
    </row>
    <row r="9637" spans="6:10" x14ac:dyDescent="0.25">
      <c r="F9637" s="49">
        <v>42003</v>
      </c>
      <c r="G9637" s="45" t="s">
        <v>377</v>
      </c>
      <c r="H9637" s="45" t="s">
        <v>10</v>
      </c>
      <c r="I9637" s="50">
        <v>459</v>
      </c>
      <c r="J9637" s="9" t="str">
        <f t="shared" si="151"/>
        <v>West</v>
      </c>
    </row>
    <row r="9638" spans="6:10" x14ac:dyDescent="0.25">
      <c r="F9638" s="49">
        <v>41954</v>
      </c>
      <c r="G9638" s="45" t="s">
        <v>373</v>
      </c>
      <c r="H9638" s="45" t="s">
        <v>10</v>
      </c>
      <c r="I9638" s="50">
        <v>45.9</v>
      </c>
      <c r="J9638" s="9" t="str">
        <f t="shared" si="151"/>
        <v>MidWest</v>
      </c>
    </row>
    <row r="9639" spans="6:10" x14ac:dyDescent="0.25">
      <c r="F9639" s="49">
        <v>41602</v>
      </c>
      <c r="G9639" s="45" t="s">
        <v>356</v>
      </c>
      <c r="H9639" s="45" t="s">
        <v>321</v>
      </c>
      <c r="I9639" s="50">
        <v>701.56</v>
      </c>
      <c r="J9639" s="9" t="str">
        <f t="shared" si="151"/>
        <v>MidWest</v>
      </c>
    </row>
    <row r="9640" spans="6:10" x14ac:dyDescent="0.25">
      <c r="F9640" s="49">
        <v>41451</v>
      </c>
      <c r="G9640" s="45" t="s">
        <v>377</v>
      </c>
      <c r="H9640" s="45" t="s">
        <v>191</v>
      </c>
      <c r="I9640" s="50">
        <v>45.9</v>
      </c>
      <c r="J9640" s="9" t="str">
        <f t="shared" si="151"/>
        <v>West</v>
      </c>
    </row>
    <row r="9641" spans="6:10" x14ac:dyDescent="0.25">
      <c r="F9641" s="49">
        <v>41973</v>
      </c>
      <c r="G9641" s="45" t="s">
        <v>362</v>
      </c>
      <c r="H9641" s="45" t="s">
        <v>347</v>
      </c>
      <c r="I9641" s="50">
        <v>80.44</v>
      </c>
      <c r="J9641" s="9" t="str">
        <f t="shared" si="151"/>
        <v>East</v>
      </c>
    </row>
    <row r="9642" spans="6:10" x14ac:dyDescent="0.25">
      <c r="F9642" s="49">
        <v>41611</v>
      </c>
      <c r="G9642" s="45" t="s">
        <v>381</v>
      </c>
      <c r="H9642" s="45" t="s">
        <v>191</v>
      </c>
      <c r="I9642" s="50">
        <v>22.38</v>
      </c>
      <c r="J9642" s="9" t="str">
        <f t="shared" si="151"/>
        <v>MidWest</v>
      </c>
    </row>
    <row r="9643" spans="6:10" x14ac:dyDescent="0.25">
      <c r="F9643" s="49">
        <v>41637</v>
      </c>
      <c r="G9643" s="45" t="s">
        <v>372</v>
      </c>
      <c r="H9643" s="45" t="s">
        <v>327</v>
      </c>
      <c r="I9643" s="50">
        <v>475</v>
      </c>
      <c r="J9643" s="9" t="str">
        <f t="shared" si="151"/>
        <v>West</v>
      </c>
    </row>
    <row r="9644" spans="6:10" x14ac:dyDescent="0.25">
      <c r="F9644" s="49">
        <v>41598</v>
      </c>
      <c r="G9644" s="45" t="s">
        <v>326</v>
      </c>
      <c r="H9644" s="45" t="s">
        <v>191</v>
      </c>
      <c r="I9644" s="50">
        <v>45.44</v>
      </c>
      <c r="J9644" s="9" t="str">
        <f t="shared" si="151"/>
        <v>West</v>
      </c>
    </row>
    <row r="9645" spans="6:10" x14ac:dyDescent="0.25">
      <c r="F9645" s="49">
        <v>41681</v>
      </c>
      <c r="G9645" s="45" t="s">
        <v>393</v>
      </c>
      <c r="H9645" s="45" t="s">
        <v>349</v>
      </c>
      <c r="I9645" s="50">
        <v>42</v>
      </c>
      <c r="J9645" s="9" t="str">
        <f t="shared" si="151"/>
        <v>MidWest</v>
      </c>
    </row>
    <row r="9646" spans="6:10" x14ac:dyDescent="0.25">
      <c r="F9646" s="49">
        <v>41958</v>
      </c>
      <c r="G9646" s="45" t="s">
        <v>384</v>
      </c>
      <c r="H9646" s="45" t="s">
        <v>349</v>
      </c>
      <c r="I9646" s="50">
        <v>372.33</v>
      </c>
      <c r="J9646" s="9" t="str">
        <f t="shared" si="151"/>
        <v>East</v>
      </c>
    </row>
    <row r="9647" spans="6:10" x14ac:dyDescent="0.25">
      <c r="F9647" s="49">
        <v>41981</v>
      </c>
      <c r="G9647" s="45" t="s">
        <v>338</v>
      </c>
      <c r="H9647" s="45" t="s">
        <v>7</v>
      </c>
      <c r="I9647" s="50">
        <v>100.47</v>
      </c>
      <c r="J9647" s="9" t="str">
        <f t="shared" si="151"/>
        <v>South</v>
      </c>
    </row>
    <row r="9648" spans="6:10" x14ac:dyDescent="0.25">
      <c r="F9648" s="49">
        <v>41992</v>
      </c>
      <c r="G9648" s="45" t="s">
        <v>363</v>
      </c>
      <c r="H9648" s="45" t="s">
        <v>10</v>
      </c>
      <c r="I9648" s="50">
        <v>179.93</v>
      </c>
      <c r="J9648" s="9" t="str">
        <f t="shared" si="151"/>
        <v>West</v>
      </c>
    </row>
    <row r="9649" spans="6:10" x14ac:dyDescent="0.25">
      <c r="F9649" s="49">
        <v>41977</v>
      </c>
      <c r="G9649" s="45" t="s">
        <v>360</v>
      </c>
      <c r="H9649" s="45" t="s">
        <v>334</v>
      </c>
      <c r="I9649" s="50">
        <v>45.59</v>
      </c>
      <c r="J9649" s="9" t="str">
        <f t="shared" si="151"/>
        <v>West</v>
      </c>
    </row>
    <row r="9650" spans="6:10" x14ac:dyDescent="0.25">
      <c r="F9650" s="49">
        <v>41948</v>
      </c>
      <c r="G9650" s="45" t="s">
        <v>330</v>
      </c>
      <c r="H9650" s="45" t="s">
        <v>324</v>
      </c>
      <c r="I9650" s="50">
        <v>38.700000000000003</v>
      </c>
      <c r="J9650" s="9" t="str">
        <f t="shared" si="151"/>
        <v>East</v>
      </c>
    </row>
    <row r="9651" spans="6:10" x14ac:dyDescent="0.25">
      <c r="F9651" s="49">
        <v>41586</v>
      </c>
      <c r="G9651" s="45" t="s">
        <v>378</v>
      </c>
      <c r="H9651" s="45" t="s">
        <v>191</v>
      </c>
      <c r="I9651" s="50">
        <v>67.47</v>
      </c>
      <c r="J9651" s="9" t="str">
        <f t="shared" si="151"/>
        <v>South</v>
      </c>
    </row>
    <row r="9652" spans="6:10" x14ac:dyDescent="0.25">
      <c r="F9652" s="49">
        <v>41959</v>
      </c>
      <c r="G9652" s="45" t="s">
        <v>361</v>
      </c>
      <c r="H9652" s="45" t="s">
        <v>7</v>
      </c>
      <c r="I9652" s="50">
        <v>34</v>
      </c>
      <c r="J9652" s="9" t="str">
        <f t="shared" si="151"/>
        <v>MidWest</v>
      </c>
    </row>
    <row r="9653" spans="6:10" x14ac:dyDescent="0.25">
      <c r="F9653" s="49">
        <v>41617</v>
      </c>
      <c r="G9653" s="45" t="s">
        <v>333</v>
      </c>
      <c r="H9653" s="45" t="s">
        <v>191</v>
      </c>
      <c r="I9653" s="50">
        <v>504.9</v>
      </c>
      <c r="J9653" s="9" t="str">
        <f t="shared" si="151"/>
        <v>MidWest</v>
      </c>
    </row>
    <row r="9654" spans="6:10" x14ac:dyDescent="0.25">
      <c r="F9654" s="49">
        <v>41990</v>
      </c>
      <c r="G9654" s="45" t="s">
        <v>338</v>
      </c>
      <c r="H9654" s="45" t="s">
        <v>10</v>
      </c>
      <c r="I9654" s="50">
        <v>68.849999999999994</v>
      </c>
      <c r="J9654" s="9" t="str">
        <f t="shared" si="151"/>
        <v>South</v>
      </c>
    </row>
    <row r="9655" spans="6:10" x14ac:dyDescent="0.25">
      <c r="F9655" s="49">
        <v>41567</v>
      </c>
      <c r="G9655" s="45" t="s">
        <v>400</v>
      </c>
      <c r="H9655" s="45" t="s">
        <v>7</v>
      </c>
      <c r="I9655" s="50">
        <v>782</v>
      </c>
      <c r="J9655" s="9" t="str">
        <f t="shared" si="151"/>
        <v>West</v>
      </c>
    </row>
    <row r="9656" spans="6:10" x14ac:dyDescent="0.25">
      <c r="F9656" s="49">
        <v>41985</v>
      </c>
      <c r="G9656" s="45" t="s">
        <v>330</v>
      </c>
      <c r="H9656" s="45" t="s">
        <v>7</v>
      </c>
      <c r="I9656" s="50">
        <v>99.45</v>
      </c>
      <c r="J9656" s="9" t="str">
        <f t="shared" si="151"/>
        <v>East</v>
      </c>
    </row>
    <row r="9657" spans="6:10" x14ac:dyDescent="0.25">
      <c r="F9657" s="49">
        <v>41954</v>
      </c>
      <c r="G9657" s="45" t="s">
        <v>370</v>
      </c>
      <c r="H9657" s="45" t="s">
        <v>347</v>
      </c>
      <c r="I9657" s="50">
        <v>687.5</v>
      </c>
      <c r="J9657" s="9" t="str">
        <f t="shared" si="151"/>
        <v>South</v>
      </c>
    </row>
    <row r="9658" spans="6:10" x14ac:dyDescent="0.25">
      <c r="F9658" s="49">
        <v>41614</v>
      </c>
      <c r="G9658" s="45" t="s">
        <v>370</v>
      </c>
      <c r="H9658" s="45" t="s">
        <v>337</v>
      </c>
      <c r="I9658" s="50">
        <v>75</v>
      </c>
      <c r="J9658" s="9" t="str">
        <f t="shared" si="151"/>
        <v>South</v>
      </c>
    </row>
    <row r="9659" spans="6:10" x14ac:dyDescent="0.25">
      <c r="F9659" s="49">
        <v>41953</v>
      </c>
      <c r="G9659" s="45" t="s">
        <v>359</v>
      </c>
      <c r="H9659" s="45" t="s">
        <v>324</v>
      </c>
      <c r="I9659" s="50">
        <v>217.26</v>
      </c>
      <c r="J9659" s="9" t="str">
        <f t="shared" si="151"/>
        <v>MidWest</v>
      </c>
    </row>
    <row r="9660" spans="6:10" x14ac:dyDescent="0.25">
      <c r="F9660" s="49">
        <v>41992</v>
      </c>
      <c r="G9660" s="45" t="s">
        <v>336</v>
      </c>
      <c r="H9660" s="45" t="s">
        <v>327</v>
      </c>
      <c r="I9660" s="50">
        <v>73.5</v>
      </c>
      <c r="J9660" s="9" t="str">
        <f t="shared" si="151"/>
        <v>West</v>
      </c>
    </row>
    <row r="9661" spans="6:10" x14ac:dyDescent="0.25">
      <c r="F9661" s="49">
        <v>41345</v>
      </c>
      <c r="G9661" s="45" t="s">
        <v>403</v>
      </c>
      <c r="H9661" s="45" t="s">
        <v>7</v>
      </c>
      <c r="I9661" s="50">
        <v>66.64</v>
      </c>
      <c r="J9661" s="9" t="str">
        <f t="shared" si="151"/>
        <v>West</v>
      </c>
    </row>
    <row r="9662" spans="6:10" x14ac:dyDescent="0.25">
      <c r="F9662" s="49">
        <v>41594</v>
      </c>
      <c r="G9662" s="45" t="s">
        <v>338</v>
      </c>
      <c r="H9662" s="45" t="s">
        <v>337</v>
      </c>
      <c r="I9662" s="50">
        <v>48.5</v>
      </c>
      <c r="J9662" s="9" t="str">
        <f t="shared" si="151"/>
        <v>South</v>
      </c>
    </row>
    <row r="9663" spans="6:10" x14ac:dyDescent="0.25">
      <c r="F9663" s="49">
        <v>41949</v>
      </c>
      <c r="G9663" s="45" t="s">
        <v>360</v>
      </c>
      <c r="H9663" s="45" t="s">
        <v>334</v>
      </c>
      <c r="I9663" s="50">
        <v>70.5</v>
      </c>
      <c r="J9663" s="9" t="str">
        <f t="shared" si="151"/>
        <v>West</v>
      </c>
    </row>
    <row r="9664" spans="6:10" x14ac:dyDescent="0.25">
      <c r="F9664" s="49">
        <v>41612</v>
      </c>
      <c r="G9664" s="45" t="s">
        <v>368</v>
      </c>
      <c r="H9664" s="45" t="s">
        <v>349</v>
      </c>
      <c r="I9664" s="50">
        <v>41.37</v>
      </c>
      <c r="J9664" s="9" t="str">
        <f t="shared" si="151"/>
        <v>West</v>
      </c>
    </row>
    <row r="9665" spans="6:10" x14ac:dyDescent="0.25">
      <c r="F9665" s="49">
        <v>41964</v>
      </c>
      <c r="G9665" s="45" t="s">
        <v>395</v>
      </c>
      <c r="H9665" s="45" t="s">
        <v>334</v>
      </c>
      <c r="I9665" s="50">
        <v>45.59</v>
      </c>
      <c r="J9665" s="9" t="str">
        <f t="shared" si="151"/>
        <v>East</v>
      </c>
    </row>
    <row r="9666" spans="6:10" x14ac:dyDescent="0.25">
      <c r="F9666" s="49">
        <v>41632</v>
      </c>
      <c r="G9666" s="45" t="s">
        <v>363</v>
      </c>
      <c r="H9666" s="45" t="s">
        <v>334</v>
      </c>
      <c r="I9666" s="50">
        <v>348.98</v>
      </c>
      <c r="J9666" s="9" t="str">
        <f t="shared" si="151"/>
        <v>West</v>
      </c>
    </row>
    <row r="9667" spans="6:10" x14ac:dyDescent="0.25">
      <c r="F9667" s="49">
        <v>41581</v>
      </c>
      <c r="G9667" s="45" t="s">
        <v>358</v>
      </c>
      <c r="H9667" s="45" t="s">
        <v>334</v>
      </c>
      <c r="I9667" s="50">
        <v>47</v>
      </c>
      <c r="J9667" s="9" t="str">
        <f t="shared" si="151"/>
        <v>MidWest</v>
      </c>
    </row>
    <row r="9668" spans="6:10" x14ac:dyDescent="0.25">
      <c r="F9668" s="49">
        <v>41970</v>
      </c>
      <c r="G9668" s="45" t="s">
        <v>367</v>
      </c>
      <c r="H9668" s="45" t="s">
        <v>7</v>
      </c>
      <c r="I9668" s="50">
        <v>66.98</v>
      </c>
      <c r="J9668" s="9" t="str">
        <f t="shared" ref="J9668:J9731" si="152">VLOOKUP(G9668,$A$4:$B$75,2,0)</f>
        <v>MidWest</v>
      </c>
    </row>
    <row r="9669" spans="6:10" x14ac:dyDescent="0.25">
      <c r="F9669" s="49">
        <v>41596</v>
      </c>
      <c r="G9669" s="45" t="s">
        <v>342</v>
      </c>
      <c r="H9669" s="45" t="s">
        <v>334</v>
      </c>
      <c r="I9669" s="50">
        <v>70.5</v>
      </c>
      <c r="J9669" s="9" t="str">
        <f t="shared" si="152"/>
        <v>MidWest</v>
      </c>
    </row>
    <row r="9670" spans="6:10" x14ac:dyDescent="0.25">
      <c r="F9670" s="49">
        <v>41946</v>
      </c>
      <c r="G9670" s="45" t="s">
        <v>368</v>
      </c>
      <c r="H9670" s="45" t="s">
        <v>321</v>
      </c>
      <c r="I9670" s="50">
        <v>236.25</v>
      </c>
      <c r="J9670" s="9" t="str">
        <f t="shared" si="152"/>
        <v>West</v>
      </c>
    </row>
    <row r="9671" spans="6:10" x14ac:dyDescent="0.25">
      <c r="F9671" s="49">
        <v>41948</v>
      </c>
      <c r="G9671" s="45" t="s">
        <v>398</v>
      </c>
      <c r="H9671" s="45" t="s">
        <v>331</v>
      </c>
      <c r="I9671" s="50">
        <v>60</v>
      </c>
      <c r="J9671" s="9" t="str">
        <f t="shared" si="152"/>
        <v>East</v>
      </c>
    </row>
    <row r="9672" spans="6:10" x14ac:dyDescent="0.25">
      <c r="F9672" s="49">
        <v>41631</v>
      </c>
      <c r="G9672" s="45" t="s">
        <v>387</v>
      </c>
      <c r="H9672" s="45" t="s">
        <v>349</v>
      </c>
      <c r="I9672" s="50">
        <v>21</v>
      </c>
      <c r="J9672" s="9" t="str">
        <f t="shared" si="152"/>
        <v>MidWest</v>
      </c>
    </row>
    <row r="9673" spans="6:10" x14ac:dyDescent="0.25">
      <c r="F9673" s="49">
        <v>41636</v>
      </c>
      <c r="G9673" s="45" t="s">
        <v>340</v>
      </c>
      <c r="H9673" s="45" t="s">
        <v>324</v>
      </c>
      <c r="I9673" s="50">
        <v>58.35</v>
      </c>
      <c r="J9673" s="9" t="str">
        <f t="shared" si="152"/>
        <v>MidWest</v>
      </c>
    </row>
    <row r="9674" spans="6:10" x14ac:dyDescent="0.25">
      <c r="F9674" s="49">
        <v>41781</v>
      </c>
      <c r="G9674" s="45" t="s">
        <v>342</v>
      </c>
      <c r="H9674" s="45" t="s">
        <v>327</v>
      </c>
      <c r="I9674" s="50">
        <v>100</v>
      </c>
      <c r="J9674" s="9" t="str">
        <f t="shared" si="152"/>
        <v>MidWest</v>
      </c>
    </row>
    <row r="9675" spans="6:10" x14ac:dyDescent="0.25">
      <c r="F9675" s="49">
        <v>41997</v>
      </c>
      <c r="G9675" s="45" t="s">
        <v>375</v>
      </c>
      <c r="H9675" s="45" t="s">
        <v>347</v>
      </c>
      <c r="I9675" s="50">
        <v>81.680000000000007</v>
      </c>
      <c r="J9675" s="9" t="str">
        <f t="shared" si="152"/>
        <v>East</v>
      </c>
    </row>
    <row r="9676" spans="6:10" x14ac:dyDescent="0.25">
      <c r="F9676" s="49">
        <v>41596</v>
      </c>
      <c r="G9676" s="45" t="s">
        <v>360</v>
      </c>
      <c r="H9676" s="45" t="s">
        <v>10</v>
      </c>
      <c r="I9676" s="50">
        <v>229.5</v>
      </c>
      <c r="J9676" s="9" t="str">
        <f t="shared" si="152"/>
        <v>West</v>
      </c>
    </row>
    <row r="9677" spans="6:10" x14ac:dyDescent="0.25">
      <c r="F9677" s="49">
        <v>41616</v>
      </c>
      <c r="G9677" s="45" t="s">
        <v>385</v>
      </c>
      <c r="H9677" s="45" t="s">
        <v>191</v>
      </c>
      <c r="I9677" s="50">
        <v>67.819999999999993</v>
      </c>
      <c r="J9677" s="9" t="str">
        <f t="shared" si="152"/>
        <v>MidWest</v>
      </c>
    </row>
    <row r="9678" spans="6:10" x14ac:dyDescent="0.25">
      <c r="F9678" s="49">
        <v>41608</v>
      </c>
      <c r="G9678" s="45" t="s">
        <v>374</v>
      </c>
      <c r="H9678" s="45" t="s">
        <v>191</v>
      </c>
      <c r="I9678" s="50">
        <v>22.95</v>
      </c>
      <c r="J9678" s="9" t="str">
        <f t="shared" si="152"/>
        <v>West</v>
      </c>
    </row>
    <row r="9679" spans="6:10" x14ac:dyDescent="0.25">
      <c r="F9679" s="49">
        <v>41616</v>
      </c>
      <c r="G9679" s="45" t="s">
        <v>374</v>
      </c>
      <c r="H9679" s="45" t="s">
        <v>337</v>
      </c>
      <c r="I9679" s="50">
        <v>50</v>
      </c>
      <c r="J9679" s="9" t="str">
        <f t="shared" si="152"/>
        <v>West</v>
      </c>
    </row>
    <row r="9680" spans="6:10" x14ac:dyDescent="0.25">
      <c r="F9680" s="49">
        <v>42000</v>
      </c>
      <c r="G9680" s="45" t="s">
        <v>354</v>
      </c>
      <c r="H9680" s="45" t="s">
        <v>334</v>
      </c>
      <c r="I9680" s="50">
        <v>23.5</v>
      </c>
      <c r="J9680" s="9" t="str">
        <f t="shared" si="152"/>
        <v>MidWest</v>
      </c>
    </row>
    <row r="9681" spans="6:10" x14ac:dyDescent="0.25">
      <c r="F9681" s="49">
        <v>41632</v>
      </c>
      <c r="G9681" s="45" t="s">
        <v>354</v>
      </c>
      <c r="H9681" s="45" t="s">
        <v>191</v>
      </c>
      <c r="I9681" s="50">
        <v>68.849999999999994</v>
      </c>
      <c r="J9681" s="9" t="str">
        <f t="shared" si="152"/>
        <v>MidWest</v>
      </c>
    </row>
    <row r="9682" spans="6:10" x14ac:dyDescent="0.25">
      <c r="F9682" s="49">
        <v>41604</v>
      </c>
      <c r="G9682" s="45" t="s">
        <v>342</v>
      </c>
      <c r="H9682" s="45" t="s">
        <v>7</v>
      </c>
      <c r="I9682" s="50">
        <v>66.64</v>
      </c>
      <c r="J9682" s="9" t="str">
        <f t="shared" si="152"/>
        <v>MidWest</v>
      </c>
    </row>
    <row r="9683" spans="6:10" x14ac:dyDescent="0.25">
      <c r="F9683" s="49">
        <v>41600</v>
      </c>
      <c r="G9683" s="45" t="s">
        <v>397</v>
      </c>
      <c r="H9683" s="45" t="s">
        <v>347</v>
      </c>
      <c r="I9683" s="50">
        <v>26.95</v>
      </c>
      <c r="J9683" s="9" t="str">
        <f t="shared" si="152"/>
        <v>West</v>
      </c>
    </row>
    <row r="9684" spans="6:10" x14ac:dyDescent="0.25">
      <c r="F9684" s="49">
        <v>42001</v>
      </c>
      <c r="G9684" s="45" t="s">
        <v>401</v>
      </c>
      <c r="H9684" s="45" t="s">
        <v>347</v>
      </c>
      <c r="I9684" s="50">
        <v>110</v>
      </c>
      <c r="J9684" s="9" t="str">
        <f t="shared" si="152"/>
        <v>East</v>
      </c>
    </row>
    <row r="9685" spans="6:10" x14ac:dyDescent="0.25">
      <c r="F9685" s="49">
        <v>41621</v>
      </c>
      <c r="G9685" s="45" t="s">
        <v>363</v>
      </c>
      <c r="H9685" s="45" t="s">
        <v>349</v>
      </c>
      <c r="I9685" s="50">
        <v>41.58</v>
      </c>
      <c r="J9685" s="9" t="str">
        <f t="shared" si="152"/>
        <v>West</v>
      </c>
    </row>
    <row r="9686" spans="6:10" x14ac:dyDescent="0.25">
      <c r="F9686" s="49">
        <v>41947</v>
      </c>
      <c r="G9686" s="45" t="s">
        <v>372</v>
      </c>
      <c r="H9686" s="45" t="s">
        <v>324</v>
      </c>
      <c r="I9686" s="50">
        <v>59.85</v>
      </c>
      <c r="J9686" s="9" t="str">
        <f t="shared" si="152"/>
        <v>West</v>
      </c>
    </row>
    <row r="9687" spans="6:10" x14ac:dyDescent="0.25">
      <c r="F9687" s="49">
        <v>41993</v>
      </c>
      <c r="G9687" s="45" t="s">
        <v>397</v>
      </c>
      <c r="H9687" s="45" t="s">
        <v>7</v>
      </c>
      <c r="I9687" s="50">
        <v>66.98</v>
      </c>
      <c r="J9687" s="9" t="str">
        <f t="shared" si="152"/>
        <v>West</v>
      </c>
    </row>
    <row r="9688" spans="6:10" x14ac:dyDescent="0.25">
      <c r="F9688" s="49">
        <v>41636</v>
      </c>
      <c r="G9688" s="45" t="s">
        <v>396</v>
      </c>
      <c r="H9688" s="45" t="s">
        <v>337</v>
      </c>
      <c r="I9688" s="50">
        <v>24.25</v>
      </c>
      <c r="J9688" s="9" t="str">
        <f t="shared" si="152"/>
        <v>West</v>
      </c>
    </row>
    <row r="9689" spans="6:10" x14ac:dyDescent="0.25">
      <c r="F9689" s="49">
        <v>41447</v>
      </c>
      <c r="G9689" s="45" t="s">
        <v>320</v>
      </c>
      <c r="H9689" s="45" t="s">
        <v>321</v>
      </c>
      <c r="I9689" s="50">
        <v>232.65</v>
      </c>
      <c r="J9689" s="9" t="str">
        <f t="shared" si="152"/>
        <v>West</v>
      </c>
    </row>
    <row r="9690" spans="6:10" x14ac:dyDescent="0.25">
      <c r="F9690" s="49">
        <v>41610</v>
      </c>
      <c r="G9690" s="45" t="s">
        <v>401</v>
      </c>
      <c r="H9690" s="45" t="s">
        <v>334</v>
      </c>
      <c r="I9690" s="50">
        <v>46.53</v>
      </c>
      <c r="J9690" s="9" t="str">
        <f t="shared" si="152"/>
        <v>East</v>
      </c>
    </row>
    <row r="9691" spans="6:10" x14ac:dyDescent="0.25">
      <c r="F9691" s="49">
        <v>41668</v>
      </c>
      <c r="G9691" s="45" t="s">
        <v>368</v>
      </c>
      <c r="H9691" s="45" t="s">
        <v>7</v>
      </c>
      <c r="I9691" s="50">
        <v>66.98</v>
      </c>
      <c r="J9691" s="9" t="str">
        <f t="shared" si="152"/>
        <v>West</v>
      </c>
    </row>
    <row r="9692" spans="6:10" x14ac:dyDescent="0.25">
      <c r="F9692" s="49">
        <v>41404</v>
      </c>
      <c r="G9692" s="45" t="s">
        <v>345</v>
      </c>
      <c r="H9692" s="45" t="s">
        <v>327</v>
      </c>
      <c r="I9692" s="50">
        <v>49.5</v>
      </c>
      <c r="J9692" s="9" t="str">
        <f t="shared" si="152"/>
        <v>West</v>
      </c>
    </row>
    <row r="9693" spans="6:10" x14ac:dyDescent="0.25">
      <c r="F9693" s="49">
        <v>41584</v>
      </c>
      <c r="G9693" s="45" t="s">
        <v>362</v>
      </c>
      <c r="H9693" s="45" t="s">
        <v>334</v>
      </c>
      <c r="I9693" s="50">
        <v>23.5</v>
      </c>
      <c r="J9693" s="9" t="str">
        <f t="shared" si="152"/>
        <v>East</v>
      </c>
    </row>
    <row r="9694" spans="6:10" x14ac:dyDescent="0.25">
      <c r="F9694" s="49">
        <v>41451</v>
      </c>
      <c r="G9694" s="45" t="s">
        <v>340</v>
      </c>
      <c r="H9694" s="45" t="s">
        <v>7</v>
      </c>
      <c r="I9694" s="50">
        <v>736.78</v>
      </c>
      <c r="J9694" s="9" t="str">
        <f t="shared" si="152"/>
        <v>MidWest</v>
      </c>
    </row>
    <row r="9695" spans="6:10" x14ac:dyDescent="0.25">
      <c r="F9695" s="49">
        <v>42001</v>
      </c>
      <c r="G9695" s="45" t="s">
        <v>330</v>
      </c>
      <c r="H9695" s="45" t="s">
        <v>191</v>
      </c>
      <c r="I9695" s="50">
        <v>514.65</v>
      </c>
      <c r="J9695" s="9" t="str">
        <f t="shared" si="152"/>
        <v>East</v>
      </c>
    </row>
    <row r="9696" spans="6:10" x14ac:dyDescent="0.25">
      <c r="F9696" s="49">
        <v>41944</v>
      </c>
      <c r="G9696" s="45" t="s">
        <v>340</v>
      </c>
      <c r="H9696" s="45" t="s">
        <v>7</v>
      </c>
      <c r="I9696" s="50">
        <v>66.98</v>
      </c>
      <c r="J9696" s="9" t="str">
        <f t="shared" si="152"/>
        <v>MidWest</v>
      </c>
    </row>
    <row r="9697" spans="6:10" x14ac:dyDescent="0.25">
      <c r="F9697" s="49">
        <v>42002</v>
      </c>
      <c r="G9697" s="45" t="s">
        <v>350</v>
      </c>
      <c r="H9697" s="45" t="s">
        <v>371</v>
      </c>
      <c r="I9697" s="50">
        <v>18.43</v>
      </c>
      <c r="J9697" s="9" t="str">
        <f t="shared" si="152"/>
        <v>East</v>
      </c>
    </row>
    <row r="9698" spans="6:10" x14ac:dyDescent="0.25">
      <c r="F9698" s="49">
        <v>41967</v>
      </c>
      <c r="G9698" s="45" t="s">
        <v>363</v>
      </c>
      <c r="H9698" s="45" t="s">
        <v>327</v>
      </c>
      <c r="I9698" s="50">
        <v>49.5</v>
      </c>
      <c r="J9698" s="9" t="str">
        <f t="shared" si="152"/>
        <v>West</v>
      </c>
    </row>
    <row r="9699" spans="6:10" x14ac:dyDescent="0.25">
      <c r="F9699" s="49">
        <v>41624</v>
      </c>
      <c r="G9699" s="45" t="s">
        <v>388</v>
      </c>
      <c r="H9699" s="45" t="s">
        <v>337</v>
      </c>
      <c r="I9699" s="50">
        <v>500</v>
      </c>
      <c r="J9699" s="9" t="str">
        <f t="shared" si="152"/>
        <v>West</v>
      </c>
    </row>
    <row r="9700" spans="6:10" x14ac:dyDescent="0.25">
      <c r="F9700" s="49">
        <v>41696</v>
      </c>
      <c r="G9700" s="45" t="s">
        <v>375</v>
      </c>
      <c r="H9700" s="45" t="s">
        <v>331</v>
      </c>
      <c r="I9700" s="50">
        <v>90</v>
      </c>
      <c r="J9700" s="9" t="str">
        <f t="shared" si="152"/>
        <v>East</v>
      </c>
    </row>
    <row r="9701" spans="6:10" x14ac:dyDescent="0.25">
      <c r="F9701" s="49">
        <v>41889</v>
      </c>
      <c r="G9701" s="45" t="s">
        <v>404</v>
      </c>
      <c r="H9701" s="45" t="s">
        <v>327</v>
      </c>
      <c r="I9701" s="50">
        <v>49.5</v>
      </c>
      <c r="J9701" s="9" t="str">
        <f t="shared" si="152"/>
        <v>MidWest</v>
      </c>
    </row>
    <row r="9702" spans="6:10" x14ac:dyDescent="0.25">
      <c r="F9702" s="49">
        <v>41956</v>
      </c>
      <c r="G9702" s="45" t="s">
        <v>367</v>
      </c>
      <c r="H9702" s="45" t="s">
        <v>349</v>
      </c>
      <c r="I9702" s="50">
        <v>21</v>
      </c>
      <c r="J9702" s="9" t="str">
        <f t="shared" si="152"/>
        <v>MidWest</v>
      </c>
    </row>
    <row r="9703" spans="6:10" x14ac:dyDescent="0.25">
      <c r="F9703" s="49">
        <v>41978</v>
      </c>
      <c r="G9703" s="45" t="s">
        <v>396</v>
      </c>
      <c r="H9703" s="45" t="s">
        <v>337</v>
      </c>
      <c r="I9703" s="50">
        <v>50</v>
      </c>
      <c r="J9703" s="9" t="str">
        <f t="shared" si="152"/>
        <v>West</v>
      </c>
    </row>
    <row r="9704" spans="6:10" x14ac:dyDescent="0.25">
      <c r="F9704" s="49">
        <v>41618</v>
      </c>
      <c r="G9704" s="45" t="s">
        <v>323</v>
      </c>
      <c r="H9704" s="45" t="s">
        <v>327</v>
      </c>
      <c r="I9704" s="50">
        <v>25</v>
      </c>
      <c r="J9704" s="9" t="str">
        <f t="shared" si="152"/>
        <v>MidWest</v>
      </c>
    </row>
    <row r="9705" spans="6:10" x14ac:dyDescent="0.25">
      <c r="F9705" s="49">
        <v>41635</v>
      </c>
      <c r="G9705" s="45" t="s">
        <v>351</v>
      </c>
      <c r="H9705" s="45" t="s">
        <v>327</v>
      </c>
      <c r="I9705" s="50">
        <v>24.38</v>
      </c>
      <c r="J9705" s="9" t="str">
        <f t="shared" si="152"/>
        <v>MidWest</v>
      </c>
    </row>
    <row r="9706" spans="6:10" x14ac:dyDescent="0.25">
      <c r="F9706" s="49">
        <v>41985</v>
      </c>
      <c r="G9706" s="45" t="s">
        <v>395</v>
      </c>
      <c r="H9706" s="45" t="s">
        <v>191</v>
      </c>
      <c r="I9706" s="50">
        <v>22.61</v>
      </c>
      <c r="J9706" s="9" t="str">
        <f t="shared" si="152"/>
        <v>East</v>
      </c>
    </row>
    <row r="9707" spans="6:10" x14ac:dyDescent="0.25">
      <c r="F9707" s="49">
        <v>41511</v>
      </c>
      <c r="G9707" s="45" t="s">
        <v>385</v>
      </c>
      <c r="H9707" s="45" t="s">
        <v>191</v>
      </c>
      <c r="I9707" s="50">
        <v>22.26</v>
      </c>
      <c r="J9707" s="9" t="str">
        <f t="shared" si="152"/>
        <v>MidWest</v>
      </c>
    </row>
    <row r="9708" spans="6:10" x14ac:dyDescent="0.25">
      <c r="F9708" s="49">
        <v>41968</v>
      </c>
      <c r="G9708" s="45" t="s">
        <v>356</v>
      </c>
      <c r="H9708" s="45" t="s">
        <v>7</v>
      </c>
      <c r="I9708" s="50">
        <v>33.15</v>
      </c>
      <c r="J9708" s="9" t="str">
        <f t="shared" si="152"/>
        <v>MidWest</v>
      </c>
    </row>
    <row r="9709" spans="6:10" x14ac:dyDescent="0.25">
      <c r="F9709" s="49">
        <v>41909</v>
      </c>
      <c r="G9709" s="45" t="s">
        <v>388</v>
      </c>
      <c r="H9709" s="45" t="s">
        <v>349</v>
      </c>
      <c r="I9709" s="50">
        <v>61.74</v>
      </c>
      <c r="J9709" s="9" t="str">
        <f t="shared" si="152"/>
        <v>West</v>
      </c>
    </row>
    <row r="9710" spans="6:10" x14ac:dyDescent="0.25">
      <c r="F9710" s="49">
        <v>41619</v>
      </c>
      <c r="G9710" s="45" t="s">
        <v>363</v>
      </c>
      <c r="H9710" s="45" t="s">
        <v>331</v>
      </c>
      <c r="I9710" s="50">
        <v>58.2</v>
      </c>
      <c r="J9710" s="9" t="str">
        <f t="shared" si="152"/>
        <v>West</v>
      </c>
    </row>
    <row r="9711" spans="6:10" x14ac:dyDescent="0.25">
      <c r="F9711" s="49">
        <v>41542</v>
      </c>
      <c r="G9711" s="45" t="s">
        <v>391</v>
      </c>
      <c r="H9711" s="45" t="s">
        <v>371</v>
      </c>
      <c r="I9711" s="50">
        <v>37.24</v>
      </c>
      <c r="J9711" s="9" t="str">
        <f t="shared" si="152"/>
        <v>South</v>
      </c>
    </row>
    <row r="9712" spans="6:10" x14ac:dyDescent="0.25">
      <c r="F9712" s="49">
        <v>41349</v>
      </c>
      <c r="G9712" s="45" t="s">
        <v>379</v>
      </c>
      <c r="H9712" s="45" t="s">
        <v>349</v>
      </c>
      <c r="I9712" s="50">
        <v>40.950000000000003</v>
      </c>
      <c r="J9712" s="9" t="str">
        <f t="shared" si="152"/>
        <v>East</v>
      </c>
    </row>
    <row r="9713" spans="6:10" x14ac:dyDescent="0.25">
      <c r="F9713" s="49">
        <v>41329</v>
      </c>
      <c r="G9713" s="45" t="s">
        <v>370</v>
      </c>
      <c r="H9713" s="45" t="s">
        <v>331</v>
      </c>
      <c r="I9713" s="50">
        <v>90</v>
      </c>
      <c r="J9713" s="9" t="str">
        <f t="shared" si="152"/>
        <v>South</v>
      </c>
    </row>
    <row r="9714" spans="6:10" x14ac:dyDescent="0.25">
      <c r="F9714" s="49">
        <v>41863</v>
      </c>
      <c r="G9714" s="45" t="s">
        <v>326</v>
      </c>
      <c r="H9714" s="45" t="s">
        <v>191</v>
      </c>
      <c r="I9714" s="50">
        <v>44.75</v>
      </c>
      <c r="J9714" s="9" t="str">
        <f t="shared" si="152"/>
        <v>West</v>
      </c>
    </row>
    <row r="9715" spans="6:10" x14ac:dyDescent="0.25">
      <c r="F9715" s="49">
        <v>41606</v>
      </c>
      <c r="G9715" s="45" t="s">
        <v>399</v>
      </c>
      <c r="H9715" s="45" t="s">
        <v>7</v>
      </c>
      <c r="I9715" s="50">
        <v>816</v>
      </c>
      <c r="J9715" s="9" t="str">
        <f t="shared" si="152"/>
        <v>West</v>
      </c>
    </row>
    <row r="9716" spans="6:10" x14ac:dyDescent="0.25">
      <c r="F9716" s="49">
        <v>41857</v>
      </c>
      <c r="G9716" s="45" t="s">
        <v>342</v>
      </c>
      <c r="H9716" s="45" t="s">
        <v>324</v>
      </c>
      <c r="I9716" s="50">
        <v>59.85</v>
      </c>
      <c r="J9716" s="9" t="str">
        <f t="shared" si="152"/>
        <v>MidWest</v>
      </c>
    </row>
    <row r="9717" spans="6:10" x14ac:dyDescent="0.25">
      <c r="F9717" s="49">
        <v>41950</v>
      </c>
      <c r="G9717" s="45" t="s">
        <v>384</v>
      </c>
      <c r="H9717" s="45" t="s">
        <v>324</v>
      </c>
      <c r="I9717" s="50">
        <v>19.350000000000001</v>
      </c>
      <c r="J9717" s="9" t="str">
        <f t="shared" si="152"/>
        <v>East</v>
      </c>
    </row>
    <row r="9718" spans="6:10" x14ac:dyDescent="0.25">
      <c r="F9718" s="49">
        <v>41398</v>
      </c>
      <c r="G9718" s="45" t="s">
        <v>362</v>
      </c>
      <c r="H9718" s="45" t="s">
        <v>349</v>
      </c>
      <c r="I9718" s="50">
        <v>20.58</v>
      </c>
      <c r="J9718" s="9" t="str">
        <f t="shared" si="152"/>
        <v>East</v>
      </c>
    </row>
    <row r="9719" spans="6:10" x14ac:dyDescent="0.25">
      <c r="F9719" s="49">
        <v>41685</v>
      </c>
      <c r="G9719" s="45" t="s">
        <v>404</v>
      </c>
      <c r="H9719" s="45" t="s">
        <v>7</v>
      </c>
      <c r="I9719" s="50">
        <v>68</v>
      </c>
      <c r="J9719" s="9" t="str">
        <f t="shared" si="152"/>
        <v>MidWest</v>
      </c>
    </row>
    <row r="9720" spans="6:10" x14ac:dyDescent="0.25">
      <c r="F9720" s="49">
        <v>41982</v>
      </c>
      <c r="G9720" s="45" t="s">
        <v>365</v>
      </c>
      <c r="H9720" s="45" t="s">
        <v>10</v>
      </c>
      <c r="I9720" s="50">
        <v>44.52</v>
      </c>
      <c r="J9720" s="9" t="str">
        <f t="shared" si="152"/>
        <v>West</v>
      </c>
    </row>
    <row r="9721" spans="6:10" x14ac:dyDescent="0.25">
      <c r="F9721" s="49">
        <v>41592</v>
      </c>
      <c r="G9721" s="45" t="s">
        <v>391</v>
      </c>
      <c r="H9721" s="45" t="s">
        <v>334</v>
      </c>
      <c r="I9721" s="50">
        <v>22.8</v>
      </c>
      <c r="J9721" s="9" t="str">
        <f t="shared" si="152"/>
        <v>South</v>
      </c>
    </row>
    <row r="9722" spans="6:10" x14ac:dyDescent="0.25">
      <c r="F9722" s="49">
        <v>41963</v>
      </c>
      <c r="G9722" s="45" t="s">
        <v>328</v>
      </c>
      <c r="H9722" s="45" t="s">
        <v>337</v>
      </c>
      <c r="I9722" s="50">
        <v>25</v>
      </c>
      <c r="J9722" s="9" t="str">
        <f t="shared" si="152"/>
        <v>MidWest</v>
      </c>
    </row>
    <row r="9723" spans="6:10" x14ac:dyDescent="0.25">
      <c r="F9723" s="49">
        <v>41627</v>
      </c>
      <c r="G9723" s="45" t="s">
        <v>386</v>
      </c>
      <c r="H9723" s="45" t="s">
        <v>324</v>
      </c>
      <c r="I9723" s="50">
        <v>39.9</v>
      </c>
      <c r="J9723" s="9" t="str">
        <f t="shared" si="152"/>
        <v>MidWest</v>
      </c>
    </row>
    <row r="9724" spans="6:10" x14ac:dyDescent="0.25">
      <c r="F9724" s="49">
        <v>41592</v>
      </c>
      <c r="G9724" s="45" t="s">
        <v>329</v>
      </c>
      <c r="H9724" s="45" t="s">
        <v>10</v>
      </c>
      <c r="I9724" s="50">
        <v>45.9</v>
      </c>
      <c r="J9724" s="9" t="str">
        <f t="shared" si="152"/>
        <v>MidWest</v>
      </c>
    </row>
    <row r="9725" spans="6:10" x14ac:dyDescent="0.25">
      <c r="F9725" s="49">
        <v>41938</v>
      </c>
      <c r="G9725" s="45" t="s">
        <v>377</v>
      </c>
      <c r="H9725" s="45" t="s">
        <v>347</v>
      </c>
      <c r="I9725" s="50">
        <v>27.5</v>
      </c>
      <c r="J9725" s="9" t="str">
        <f t="shared" si="152"/>
        <v>West</v>
      </c>
    </row>
    <row r="9726" spans="6:10" x14ac:dyDescent="0.25">
      <c r="F9726" s="49">
        <v>41988</v>
      </c>
      <c r="G9726" s="45" t="s">
        <v>340</v>
      </c>
      <c r="H9726" s="45" t="s">
        <v>7</v>
      </c>
      <c r="I9726" s="50">
        <v>98.94</v>
      </c>
      <c r="J9726" s="9" t="str">
        <f t="shared" si="152"/>
        <v>MidWest</v>
      </c>
    </row>
    <row r="9727" spans="6:10" x14ac:dyDescent="0.25">
      <c r="F9727" s="49">
        <v>41991</v>
      </c>
      <c r="G9727" s="45" t="s">
        <v>379</v>
      </c>
      <c r="H9727" s="45" t="s">
        <v>324</v>
      </c>
      <c r="I9727" s="50">
        <v>259.35000000000002</v>
      </c>
      <c r="J9727" s="9" t="str">
        <f t="shared" si="152"/>
        <v>East</v>
      </c>
    </row>
    <row r="9728" spans="6:10" x14ac:dyDescent="0.25">
      <c r="F9728" s="49">
        <v>41594</v>
      </c>
      <c r="G9728" s="45" t="s">
        <v>333</v>
      </c>
      <c r="H9728" s="45" t="s">
        <v>321</v>
      </c>
      <c r="I9728" s="50">
        <v>159.9</v>
      </c>
      <c r="J9728" s="9" t="str">
        <f t="shared" si="152"/>
        <v>MidWest</v>
      </c>
    </row>
    <row r="9729" spans="6:10" x14ac:dyDescent="0.25">
      <c r="F9729" s="49">
        <v>41956</v>
      </c>
      <c r="G9729" s="45" t="s">
        <v>342</v>
      </c>
      <c r="H9729" s="45" t="s">
        <v>10</v>
      </c>
      <c r="I9729" s="50">
        <v>22.72</v>
      </c>
      <c r="J9729" s="9" t="str">
        <f t="shared" si="152"/>
        <v>MidWest</v>
      </c>
    </row>
    <row r="9730" spans="6:10" x14ac:dyDescent="0.25">
      <c r="F9730" s="49">
        <v>41979</v>
      </c>
      <c r="G9730" s="45" t="s">
        <v>361</v>
      </c>
      <c r="H9730" s="45" t="s">
        <v>331</v>
      </c>
      <c r="I9730" s="50">
        <v>58.2</v>
      </c>
      <c r="J9730" s="9" t="str">
        <f t="shared" si="152"/>
        <v>MidWest</v>
      </c>
    </row>
    <row r="9731" spans="6:10" x14ac:dyDescent="0.25">
      <c r="F9731" s="49">
        <v>41368</v>
      </c>
      <c r="G9731" s="45" t="s">
        <v>369</v>
      </c>
      <c r="H9731" s="45" t="s">
        <v>334</v>
      </c>
      <c r="I9731" s="50">
        <v>22.8</v>
      </c>
      <c r="J9731" s="9" t="str">
        <f t="shared" si="152"/>
        <v>South</v>
      </c>
    </row>
    <row r="9732" spans="6:10" x14ac:dyDescent="0.25">
      <c r="F9732" s="49">
        <v>41595</v>
      </c>
      <c r="G9732" s="45" t="s">
        <v>355</v>
      </c>
      <c r="H9732" s="45" t="s">
        <v>347</v>
      </c>
      <c r="I9732" s="50">
        <v>26.95</v>
      </c>
      <c r="J9732" s="9" t="str">
        <f t="shared" ref="J9732:J9795" si="153">VLOOKUP(G9732,$A$4:$B$75,2,0)</f>
        <v>MidWest</v>
      </c>
    </row>
    <row r="9733" spans="6:10" x14ac:dyDescent="0.25">
      <c r="F9733" s="49">
        <v>41977</v>
      </c>
      <c r="G9733" s="45" t="s">
        <v>368</v>
      </c>
      <c r="H9733" s="45" t="s">
        <v>191</v>
      </c>
      <c r="I9733" s="50">
        <v>44.52</v>
      </c>
      <c r="J9733" s="9" t="str">
        <f t="shared" si="153"/>
        <v>West</v>
      </c>
    </row>
    <row r="9734" spans="6:10" x14ac:dyDescent="0.25">
      <c r="F9734" s="49">
        <v>41960</v>
      </c>
      <c r="G9734" s="45" t="s">
        <v>378</v>
      </c>
      <c r="H9734" s="45" t="s">
        <v>371</v>
      </c>
      <c r="I9734" s="50">
        <v>282.14999999999998</v>
      </c>
      <c r="J9734" s="9" t="str">
        <f t="shared" si="153"/>
        <v>South</v>
      </c>
    </row>
    <row r="9735" spans="6:10" x14ac:dyDescent="0.25">
      <c r="F9735" s="49">
        <v>41956</v>
      </c>
      <c r="G9735" s="45" t="s">
        <v>375</v>
      </c>
      <c r="H9735" s="45" t="s">
        <v>337</v>
      </c>
      <c r="I9735" s="50">
        <v>24.5</v>
      </c>
      <c r="J9735" s="9" t="str">
        <f t="shared" si="153"/>
        <v>East</v>
      </c>
    </row>
    <row r="9736" spans="6:10" x14ac:dyDescent="0.25">
      <c r="F9736" s="49">
        <v>41968</v>
      </c>
      <c r="G9736" s="45" t="s">
        <v>346</v>
      </c>
      <c r="H9736" s="45" t="s">
        <v>334</v>
      </c>
      <c r="I9736" s="50">
        <v>23.5</v>
      </c>
      <c r="J9736" s="9" t="str">
        <f t="shared" si="153"/>
        <v>MidWest</v>
      </c>
    </row>
    <row r="9737" spans="6:10" x14ac:dyDescent="0.25">
      <c r="F9737" s="49">
        <v>41590</v>
      </c>
      <c r="G9737" s="45" t="s">
        <v>393</v>
      </c>
      <c r="H9737" s="45" t="s">
        <v>327</v>
      </c>
      <c r="I9737" s="50">
        <v>24.5</v>
      </c>
      <c r="J9737" s="9" t="str">
        <f t="shared" si="153"/>
        <v>MidWest</v>
      </c>
    </row>
    <row r="9738" spans="6:10" x14ac:dyDescent="0.25">
      <c r="F9738" s="49">
        <v>41594</v>
      </c>
      <c r="G9738" s="45" t="s">
        <v>400</v>
      </c>
      <c r="H9738" s="45" t="s">
        <v>7</v>
      </c>
      <c r="I9738" s="50">
        <v>68</v>
      </c>
      <c r="J9738" s="9" t="str">
        <f t="shared" si="153"/>
        <v>West</v>
      </c>
    </row>
    <row r="9739" spans="6:10" x14ac:dyDescent="0.25">
      <c r="F9739" s="49">
        <v>41633</v>
      </c>
      <c r="G9739" s="45" t="s">
        <v>393</v>
      </c>
      <c r="H9739" s="45" t="s">
        <v>337</v>
      </c>
      <c r="I9739" s="50">
        <v>50</v>
      </c>
      <c r="J9739" s="9" t="str">
        <f t="shared" si="153"/>
        <v>MidWest</v>
      </c>
    </row>
    <row r="9740" spans="6:10" x14ac:dyDescent="0.25">
      <c r="F9740" s="49">
        <v>41622</v>
      </c>
      <c r="G9740" s="45" t="s">
        <v>386</v>
      </c>
      <c r="H9740" s="45" t="s">
        <v>324</v>
      </c>
      <c r="I9740" s="50">
        <v>59.85</v>
      </c>
      <c r="J9740" s="9" t="str">
        <f t="shared" si="153"/>
        <v>MidWest</v>
      </c>
    </row>
    <row r="9741" spans="6:10" x14ac:dyDescent="0.25">
      <c r="F9741" s="49">
        <v>41456</v>
      </c>
      <c r="G9741" s="45" t="s">
        <v>380</v>
      </c>
      <c r="H9741" s="45" t="s">
        <v>337</v>
      </c>
      <c r="I9741" s="50">
        <v>50</v>
      </c>
      <c r="J9741" s="9" t="str">
        <f t="shared" si="153"/>
        <v>South</v>
      </c>
    </row>
    <row r="9742" spans="6:10" x14ac:dyDescent="0.25">
      <c r="F9742" s="49">
        <v>41546</v>
      </c>
      <c r="G9742" s="45" t="s">
        <v>356</v>
      </c>
      <c r="H9742" s="45" t="s">
        <v>327</v>
      </c>
      <c r="I9742" s="50">
        <v>316.88</v>
      </c>
      <c r="J9742" s="9" t="str">
        <f t="shared" si="153"/>
        <v>MidWest</v>
      </c>
    </row>
    <row r="9743" spans="6:10" x14ac:dyDescent="0.25">
      <c r="F9743" s="49">
        <v>41560</v>
      </c>
      <c r="G9743" s="45" t="s">
        <v>382</v>
      </c>
      <c r="H9743" s="45" t="s">
        <v>331</v>
      </c>
      <c r="I9743" s="50">
        <v>30</v>
      </c>
      <c r="J9743" s="9" t="str">
        <f t="shared" si="153"/>
        <v>East</v>
      </c>
    </row>
    <row r="9744" spans="6:10" x14ac:dyDescent="0.25">
      <c r="F9744" s="49">
        <v>41595</v>
      </c>
      <c r="G9744" s="45" t="s">
        <v>345</v>
      </c>
      <c r="H9744" s="45" t="s">
        <v>349</v>
      </c>
      <c r="I9744" s="50">
        <v>42</v>
      </c>
      <c r="J9744" s="9" t="str">
        <f t="shared" si="153"/>
        <v>West</v>
      </c>
    </row>
    <row r="9745" spans="6:10" x14ac:dyDescent="0.25">
      <c r="F9745" s="49">
        <v>41600</v>
      </c>
      <c r="G9745" s="45" t="s">
        <v>346</v>
      </c>
      <c r="H9745" s="45" t="s">
        <v>7</v>
      </c>
      <c r="I9745" s="50">
        <v>34</v>
      </c>
      <c r="J9745" s="9" t="str">
        <f t="shared" si="153"/>
        <v>MidWest</v>
      </c>
    </row>
    <row r="9746" spans="6:10" x14ac:dyDescent="0.25">
      <c r="F9746" s="49">
        <v>41275</v>
      </c>
      <c r="G9746" s="45" t="s">
        <v>330</v>
      </c>
      <c r="H9746" s="45" t="s">
        <v>324</v>
      </c>
      <c r="I9746" s="50">
        <v>77.41</v>
      </c>
      <c r="J9746" s="9" t="str">
        <f t="shared" si="153"/>
        <v>East</v>
      </c>
    </row>
    <row r="9747" spans="6:10" x14ac:dyDescent="0.25">
      <c r="F9747" s="49">
        <v>41897</v>
      </c>
      <c r="G9747" s="45" t="s">
        <v>329</v>
      </c>
      <c r="H9747" s="45" t="s">
        <v>191</v>
      </c>
      <c r="I9747" s="50">
        <v>22.26</v>
      </c>
      <c r="J9747" s="9" t="str">
        <f t="shared" si="153"/>
        <v>MidWest</v>
      </c>
    </row>
    <row r="9748" spans="6:10" x14ac:dyDescent="0.25">
      <c r="F9748" s="49">
        <v>41621</v>
      </c>
      <c r="G9748" s="45" t="s">
        <v>402</v>
      </c>
      <c r="H9748" s="45" t="s">
        <v>10</v>
      </c>
      <c r="I9748" s="50">
        <v>22.61</v>
      </c>
      <c r="J9748" s="9" t="str">
        <f t="shared" si="153"/>
        <v>South</v>
      </c>
    </row>
    <row r="9749" spans="6:10" x14ac:dyDescent="0.25">
      <c r="F9749" s="49">
        <v>41596</v>
      </c>
      <c r="G9749" s="45" t="s">
        <v>374</v>
      </c>
      <c r="H9749" s="45" t="s">
        <v>7</v>
      </c>
      <c r="I9749" s="50">
        <v>34</v>
      </c>
      <c r="J9749" s="9" t="str">
        <f t="shared" si="153"/>
        <v>West</v>
      </c>
    </row>
    <row r="9750" spans="6:10" x14ac:dyDescent="0.25">
      <c r="F9750" s="49">
        <v>41984</v>
      </c>
      <c r="G9750" s="45" t="s">
        <v>333</v>
      </c>
      <c r="H9750" s="45" t="s">
        <v>191</v>
      </c>
      <c r="I9750" s="50">
        <v>44.98</v>
      </c>
      <c r="J9750" s="9" t="str">
        <f t="shared" si="153"/>
        <v>MidWest</v>
      </c>
    </row>
    <row r="9751" spans="6:10" x14ac:dyDescent="0.25">
      <c r="F9751" s="49">
        <v>41986</v>
      </c>
      <c r="G9751" s="45" t="s">
        <v>350</v>
      </c>
      <c r="H9751" s="45" t="s">
        <v>324</v>
      </c>
      <c r="I9751" s="50">
        <v>58.05</v>
      </c>
      <c r="J9751" s="9" t="str">
        <f t="shared" si="153"/>
        <v>East</v>
      </c>
    </row>
    <row r="9752" spans="6:10" x14ac:dyDescent="0.25">
      <c r="F9752" s="49">
        <v>41628</v>
      </c>
      <c r="G9752" s="45" t="s">
        <v>396</v>
      </c>
      <c r="H9752" s="45" t="s">
        <v>191</v>
      </c>
      <c r="I9752" s="50">
        <v>45.9</v>
      </c>
      <c r="J9752" s="9" t="str">
        <f t="shared" si="153"/>
        <v>West</v>
      </c>
    </row>
    <row r="9753" spans="6:10" x14ac:dyDescent="0.25">
      <c r="F9753" s="49">
        <v>41892</v>
      </c>
      <c r="G9753" s="45" t="s">
        <v>356</v>
      </c>
      <c r="H9753" s="45" t="s">
        <v>191</v>
      </c>
      <c r="I9753" s="50">
        <v>44.98</v>
      </c>
      <c r="J9753" s="9" t="str">
        <f t="shared" si="153"/>
        <v>MidWest</v>
      </c>
    </row>
    <row r="9754" spans="6:10" x14ac:dyDescent="0.25">
      <c r="F9754" s="49">
        <v>41455</v>
      </c>
      <c r="G9754" s="45" t="s">
        <v>356</v>
      </c>
      <c r="H9754" s="45" t="s">
        <v>10</v>
      </c>
      <c r="I9754" s="50">
        <v>22.49</v>
      </c>
      <c r="J9754" s="9" t="str">
        <f t="shared" si="153"/>
        <v>MidWest</v>
      </c>
    </row>
    <row r="9755" spans="6:10" x14ac:dyDescent="0.25">
      <c r="F9755" s="49">
        <v>41629</v>
      </c>
      <c r="G9755" s="45" t="s">
        <v>357</v>
      </c>
      <c r="H9755" s="45" t="s">
        <v>327</v>
      </c>
      <c r="I9755" s="50">
        <v>173.25</v>
      </c>
      <c r="J9755" s="9" t="str">
        <f t="shared" si="153"/>
        <v>South</v>
      </c>
    </row>
    <row r="9756" spans="6:10" x14ac:dyDescent="0.25">
      <c r="F9756" s="49">
        <v>41975</v>
      </c>
      <c r="G9756" s="45" t="s">
        <v>361</v>
      </c>
      <c r="H9756" s="45" t="s">
        <v>324</v>
      </c>
      <c r="I9756" s="50">
        <v>139.65</v>
      </c>
      <c r="J9756" s="9" t="str">
        <f t="shared" si="153"/>
        <v>MidWest</v>
      </c>
    </row>
    <row r="9757" spans="6:10" x14ac:dyDescent="0.25">
      <c r="F9757" s="49">
        <v>41982</v>
      </c>
      <c r="G9757" s="45" t="s">
        <v>398</v>
      </c>
      <c r="H9757" s="45" t="s">
        <v>191</v>
      </c>
      <c r="I9757" s="50">
        <v>45.44</v>
      </c>
      <c r="J9757" s="9" t="str">
        <f t="shared" si="153"/>
        <v>East</v>
      </c>
    </row>
    <row r="9758" spans="6:10" x14ac:dyDescent="0.25">
      <c r="F9758" s="49">
        <v>41787</v>
      </c>
      <c r="G9758" s="45" t="s">
        <v>403</v>
      </c>
      <c r="H9758" s="45" t="s">
        <v>337</v>
      </c>
      <c r="I9758" s="50">
        <v>50</v>
      </c>
      <c r="J9758" s="9" t="str">
        <f t="shared" si="153"/>
        <v>West</v>
      </c>
    </row>
    <row r="9759" spans="6:10" x14ac:dyDescent="0.25">
      <c r="F9759" s="49">
        <v>41632</v>
      </c>
      <c r="G9759" s="45" t="s">
        <v>361</v>
      </c>
      <c r="H9759" s="45" t="s">
        <v>331</v>
      </c>
      <c r="I9759" s="50">
        <v>87.3</v>
      </c>
      <c r="J9759" s="9" t="str">
        <f t="shared" si="153"/>
        <v>MidWest</v>
      </c>
    </row>
    <row r="9760" spans="6:10" x14ac:dyDescent="0.25">
      <c r="F9760" s="49">
        <v>41877</v>
      </c>
      <c r="G9760" s="45" t="s">
        <v>326</v>
      </c>
      <c r="H9760" s="45" t="s">
        <v>337</v>
      </c>
      <c r="I9760" s="50">
        <v>48.75</v>
      </c>
      <c r="J9760" s="9" t="str">
        <f t="shared" si="153"/>
        <v>West</v>
      </c>
    </row>
    <row r="9761" spans="6:10" x14ac:dyDescent="0.25">
      <c r="F9761" s="49">
        <v>41624</v>
      </c>
      <c r="G9761" s="45" t="s">
        <v>374</v>
      </c>
      <c r="H9761" s="45" t="s">
        <v>331</v>
      </c>
      <c r="I9761" s="50">
        <v>30</v>
      </c>
      <c r="J9761" s="9" t="str">
        <f t="shared" si="153"/>
        <v>West</v>
      </c>
    </row>
    <row r="9762" spans="6:10" x14ac:dyDescent="0.25">
      <c r="F9762" s="49">
        <v>41413</v>
      </c>
      <c r="G9762" s="45" t="s">
        <v>330</v>
      </c>
      <c r="H9762" s="45" t="s">
        <v>327</v>
      </c>
      <c r="I9762" s="50">
        <v>25</v>
      </c>
      <c r="J9762" s="9" t="str">
        <f t="shared" si="153"/>
        <v>East</v>
      </c>
    </row>
    <row r="9763" spans="6:10" x14ac:dyDescent="0.25">
      <c r="F9763" s="49">
        <v>41961</v>
      </c>
      <c r="G9763" s="45" t="s">
        <v>359</v>
      </c>
      <c r="H9763" s="45" t="s">
        <v>371</v>
      </c>
      <c r="I9763" s="50">
        <v>57</v>
      </c>
      <c r="J9763" s="9" t="str">
        <f t="shared" si="153"/>
        <v>MidWest</v>
      </c>
    </row>
    <row r="9764" spans="6:10" x14ac:dyDescent="0.25">
      <c r="F9764" s="49">
        <v>41809</v>
      </c>
      <c r="G9764" s="45" t="s">
        <v>370</v>
      </c>
      <c r="H9764" s="45" t="s">
        <v>10</v>
      </c>
      <c r="I9764" s="50">
        <v>45.21</v>
      </c>
      <c r="J9764" s="9" t="str">
        <f t="shared" si="153"/>
        <v>South</v>
      </c>
    </row>
    <row r="9765" spans="6:10" x14ac:dyDescent="0.25">
      <c r="F9765" s="49">
        <v>41953</v>
      </c>
      <c r="G9765" s="45" t="s">
        <v>375</v>
      </c>
      <c r="H9765" s="45" t="s">
        <v>10</v>
      </c>
      <c r="I9765" s="50">
        <v>361.69</v>
      </c>
      <c r="J9765" s="9" t="str">
        <f t="shared" si="153"/>
        <v>East</v>
      </c>
    </row>
    <row r="9766" spans="6:10" x14ac:dyDescent="0.25">
      <c r="F9766" s="49">
        <v>41457</v>
      </c>
      <c r="G9766" s="45" t="s">
        <v>379</v>
      </c>
      <c r="H9766" s="45" t="s">
        <v>7</v>
      </c>
      <c r="I9766" s="50">
        <v>442</v>
      </c>
      <c r="J9766" s="9" t="str">
        <f t="shared" si="153"/>
        <v>East</v>
      </c>
    </row>
    <row r="9767" spans="6:10" x14ac:dyDescent="0.25">
      <c r="F9767" s="49">
        <v>41603</v>
      </c>
      <c r="G9767" s="45" t="s">
        <v>338</v>
      </c>
      <c r="H9767" s="45" t="s">
        <v>347</v>
      </c>
      <c r="I9767" s="50">
        <v>379.23</v>
      </c>
      <c r="J9767" s="9" t="str">
        <f t="shared" si="153"/>
        <v>South</v>
      </c>
    </row>
    <row r="9768" spans="6:10" x14ac:dyDescent="0.25">
      <c r="F9768" s="49">
        <v>41618</v>
      </c>
      <c r="G9768" s="45" t="s">
        <v>379</v>
      </c>
      <c r="H9768" s="45" t="s">
        <v>7</v>
      </c>
      <c r="I9768" s="50">
        <v>34</v>
      </c>
      <c r="J9768" s="9" t="str">
        <f t="shared" si="153"/>
        <v>East</v>
      </c>
    </row>
    <row r="9769" spans="6:10" x14ac:dyDescent="0.25">
      <c r="F9769" s="49">
        <v>42001</v>
      </c>
      <c r="G9769" s="45" t="s">
        <v>328</v>
      </c>
      <c r="H9769" s="45" t="s">
        <v>331</v>
      </c>
      <c r="I9769" s="50">
        <v>60</v>
      </c>
      <c r="J9769" s="9" t="str">
        <f t="shared" si="153"/>
        <v>MidWest</v>
      </c>
    </row>
    <row r="9770" spans="6:10" x14ac:dyDescent="0.25">
      <c r="F9770" s="49">
        <v>41329</v>
      </c>
      <c r="G9770" s="45" t="s">
        <v>362</v>
      </c>
      <c r="H9770" s="45" t="s">
        <v>334</v>
      </c>
      <c r="I9770" s="50">
        <v>47</v>
      </c>
      <c r="J9770" s="9" t="str">
        <f t="shared" si="153"/>
        <v>East</v>
      </c>
    </row>
    <row r="9771" spans="6:10" x14ac:dyDescent="0.25">
      <c r="F9771" s="49">
        <v>41429</v>
      </c>
      <c r="G9771" s="45" t="s">
        <v>388</v>
      </c>
      <c r="H9771" s="45" t="s">
        <v>334</v>
      </c>
      <c r="I9771" s="50">
        <v>47</v>
      </c>
      <c r="J9771" s="9" t="str">
        <f t="shared" si="153"/>
        <v>West</v>
      </c>
    </row>
    <row r="9772" spans="6:10" x14ac:dyDescent="0.25">
      <c r="F9772" s="49">
        <v>41635</v>
      </c>
      <c r="G9772" s="45" t="s">
        <v>326</v>
      </c>
      <c r="H9772" s="45" t="s">
        <v>191</v>
      </c>
      <c r="I9772" s="50">
        <v>134.94999999999999</v>
      </c>
      <c r="J9772" s="9" t="str">
        <f t="shared" si="153"/>
        <v>West</v>
      </c>
    </row>
    <row r="9773" spans="6:10" x14ac:dyDescent="0.25">
      <c r="F9773" s="49">
        <v>41612</v>
      </c>
      <c r="G9773" s="45" t="s">
        <v>353</v>
      </c>
      <c r="H9773" s="45" t="s">
        <v>331</v>
      </c>
      <c r="I9773" s="50">
        <v>30</v>
      </c>
      <c r="J9773" s="9" t="str">
        <f t="shared" si="153"/>
        <v>MidWest</v>
      </c>
    </row>
    <row r="9774" spans="6:10" x14ac:dyDescent="0.25">
      <c r="F9774" s="49">
        <v>41992</v>
      </c>
      <c r="G9774" s="45" t="s">
        <v>346</v>
      </c>
      <c r="H9774" s="45" t="s">
        <v>337</v>
      </c>
      <c r="I9774" s="50">
        <v>50</v>
      </c>
      <c r="J9774" s="9" t="str">
        <f t="shared" si="153"/>
        <v>MidWest</v>
      </c>
    </row>
    <row r="9775" spans="6:10" x14ac:dyDescent="0.25">
      <c r="F9775" s="49">
        <v>41999</v>
      </c>
      <c r="G9775" s="45" t="s">
        <v>374</v>
      </c>
      <c r="H9775" s="45" t="s">
        <v>331</v>
      </c>
      <c r="I9775" s="50">
        <v>30</v>
      </c>
      <c r="J9775" s="9" t="str">
        <f t="shared" si="153"/>
        <v>West</v>
      </c>
    </row>
    <row r="9776" spans="6:10" x14ac:dyDescent="0.25">
      <c r="F9776" s="49">
        <v>41975</v>
      </c>
      <c r="G9776" s="45" t="s">
        <v>372</v>
      </c>
      <c r="H9776" s="45" t="s">
        <v>324</v>
      </c>
      <c r="I9776" s="50">
        <v>58.95</v>
      </c>
      <c r="J9776" s="9" t="str">
        <f t="shared" si="153"/>
        <v>West</v>
      </c>
    </row>
    <row r="9777" spans="6:10" x14ac:dyDescent="0.25">
      <c r="F9777" s="49">
        <v>42000</v>
      </c>
      <c r="G9777" s="45" t="s">
        <v>380</v>
      </c>
      <c r="H9777" s="45" t="s">
        <v>191</v>
      </c>
      <c r="I9777" s="50">
        <v>22.72</v>
      </c>
      <c r="J9777" s="9" t="str">
        <f t="shared" si="153"/>
        <v>South</v>
      </c>
    </row>
    <row r="9778" spans="6:10" x14ac:dyDescent="0.25">
      <c r="F9778" s="49">
        <v>41861</v>
      </c>
      <c r="G9778" s="45" t="s">
        <v>335</v>
      </c>
      <c r="H9778" s="45" t="s">
        <v>324</v>
      </c>
      <c r="I9778" s="50">
        <v>38.700000000000003</v>
      </c>
      <c r="J9778" s="9" t="str">
        <f t="shared" si="153"/>
        <v>West</v>
      </c>
    </row>
    <row r="9779" spans="6:10" x14ac:dyDescent="0.25">
      <c r="F9779" s="49">
        <v>41432</v>
      </c>
      <c r="G9779" s="45" t="s">
        <v>363</v>
      </c>
      <c r="H9779" s="45" t="s">
        <v>337</v>
      </c>
      <c r="I9779" s="50">
        <v>388</v>
      </c>
      <c r="J9779" s="9" t="str">
        <f t="shared" si="153"/>
        <v>West</v>
      </c>
    </row>
    <row r="9780" spans="6:10" x14ac:dyDescent="0.25">
      <c r="F9780" s="49">
        <v>41612</v>
      </c>
      <c r="G9780" s="45" t="s">
        <v>356</v>
      </c>
      <c r="H9780" s="45" t="s">
        <v>191</v>
      </c>
      <c r="I9780" s="50">
        <v>67.47</v>
      </c>
      <c r="J9780" s="9" t="str">
        <f t="shared" si="153"/>
        <v>MidWest</v>
      </c>
    </row>
    <row r="9781" spans="6:10" x14ac:dyDescent="0.25">
      <c r="F9781" s="49">
        <v>41598</v>
      </c>
      <c r="G9781" s="45" t="s">
        <v>360</v>
      </c>
      <c r="H9781" s="45" t="s">
        <v>10</v>
      </c>
      <c r="I9781" s="50">
        <v>22.95</v>
      </c>
      <c r="J9781" s="9" t="str">
        <f t="shared" si="153"/>
        <v>West</v>
      </c>
    </row>
    <row r="9782" spans="6:10" x14ac:dyDescent="0.25">
      <c r="F9782" s="49">
        <v>41965</v>
      </c>
      <c r="G9782" s="45" t="s">
        <v>404</v>
      </c>
      <c r="H9782" s="45" t="s">
        <v>321</v>
      </c>
      <c r="I9782" s="50">
        <v>232.65</v>
      </c>
      <c r="J9782" s="9" t="str">
        <f t="shared" si="153"/>
        <v>MidWest</v>
      </c>
    </row>
    <row r="9783" spans="6:10" x14ac:dyDescent="0.25">
      <c r="F9783" s="49">
        <v>41425</v>
      </c>
      <c r="G9783" s="45" t="s">
        <v>340</v>
      </c>
      <c r="H9783" s="45" t="s">
        <v>10</v>
      </c>
      <c r="I9783" s="50">
        <v>436.05</v>
      </c>
      <c r="J9783" s="9" t="str">
        <f t="shared" si="153"/>
        <v>MidWest</v>
      </c>
    </row>
    <row r="9784" spans="6:10" x14ac:dyDescent="0.25">
      <c r="F9784" s="49">
        <v>41984</v>
      </c>
      <c r="G9784" s="45" t="s">
        <v>351</v>
      </c>
      <c r="H9784" s="45" t="s">
        <v>10</v>
      </c>
      <c r="I9784" s="50">
        <v>44.52</v>
      </c>
      <c r="J9784" s="9" t="str">
        <f t="shared" si="153"/>
        <v>MidWest</v>
      </c>
    </row>
    <row r="9785" spans="6:10" x14ac:dyDescent="0.25">
      <c r="F9785" s="49">
        <v>41978</v>
      </c>
      <c r="G9785" s="45" t="s">
        <v>369</v>
      </c>
      <c r="H9785" s="45" t="s">
        <v>327</v>
      </c>
      <c r="I9785" s="50">
        <v>72.75</v>
      </c>
      <c r="J9785" s="9" t="str">
        <f t="shared" si="153"/>
        <v>South</v>
      </c>
    </row>
    <row r="9786" spans="6:10" x14ac:dyDescent="0.25">
      <c r="F9786" s="49">
        <v>41948</v>
      </c>
      <c r="G9786" s="45" t="s">
        <v>387</v>
      </c>
      <c r="H9786" s="45" t="s">
        <v>347</v>
      </c>
      <c r="I9786" s="50">
        <v>55</v>
      </c>
      <c r="J9786" s="9" t="str">
        <f t="shared" si="153"/>
        <v>MidWest</v>
      </c>
    </row>
    <row r="9787" spans="6:10" x14ac:dyDescent="0.25">
      <c r="F9787" s="49">
        <v>41961</v>
      </c>
      <c r="G9787" s="45" t="s">
        <v>328</v>
      </c>
      <c r="H9787" s="45" t="s">
        <v>7</v>
      </c>
      <c r="I9787" s="50">
        <v>34</v>
      </c>
      <c r="J9787" s="9" t="str">
        <f t="shared" si="153"/>
        <v>MidWest</v>
      </c>
    </row>
    <row r="9788" spans="6:10" x14ac:dyDescent="0.25">
      <c r="F9788" s="49">
        <v>41630</v>
      </c>
      <c r="G9788" s="45" t="s">
        <v>352</v>
      </c>
      <c r="H9788" s="45" t="s">
        <v>10</v>
      </c>
      <c r="I9788" s="50">
        <v>67.47</v>
      </c>
      <c r="J9788" s="9" t="str">
        <f t="shared" si="153"/>
        <v>MidWest</v>
      </c>
    </row>
    <row r="9789" spans="6:10" x14ac:dyDescent="0.25">
      <c r="F9789" s="49">
        <v>41971</v>
      </c>
      <c r="G9789" s="45" t="s">
        <v>363</v>
      </c>
      <c r="H9789" s="45" t="s">
        <v>337</v>
      </c>
      <c r="I9789" s="50">
        <v>25</v>
      </c>
      <c r="J9789" s="9" t="str">
        <f t="shared" si="153"/>
        <v>West</v>
      </c>
    </row>
    <row r="9790" spans="6:10" x14ac:dyDescent="0.25">
      <c r="F9790" s="49">
        <v>41995</v>
      </c>
      <c r="G9790" s="45" t="s">
        <v>353</v>
      </c>
      <c r="H9790" s="45" t="s">
        <v>324</v>
      </c>
      <c r="I9790" s="50">
        <v>59.85</v>
      </c>
      <c r="J9790" s="9" t="str">
        <f t="shared" si="153"/>
        <v>MidWest</v>
      </c>
    </row>
    <row r="9791" spans="6:10" x14ac:dyDescent="0.25">
      <c r="F9791" s="49">
        <v>41967</v>
      </c>
      <c r="G9791" s="45" t="s">
        <v>399</v>
      </c>
      <c r="H9791" s="45" t="s">
        <v>324</v>
      </c>
      <c r="I9791" s="50">
        <v>19.45</v>
      </c>
      <c r="J9791" s="9" t="str">
        <f t="shared" si="153"/>
        <v>West</v>
      </c>
    </row>
    <row r="9792" spans="6:10" x14ac:dyDescent="0.25">
      <c r="F9792" s="49">
        <v>41619</v>
      </c>
      <c r="G9792" s="45" t="s">
        <v>329</v>
      </c>
      <c r="H9792" s="45" t="s">
        <v>337</v>
      </c>
      <c r="I9792" s="50">
        <v>24.25</v>
      </c>
      <c r="J9792" s="9" t="str">
        <f t="shared" si="153"/>
        <v>MidWest</v>
      </c>
    </row>
    <row r="9793" spans="6:10" x14ac:dyDescent="0.25">
      <c r="F9793" s="49">
        <v>41750</v>
      </c>
      <c r="G9793" s="45" t="s">
        <v>333</v>
      </c>
      <c r="H9793" s="45" t="s">
        <v>7</v>
      </c>
      <c r="I9793" s="50">
        <v>34</v>
      </c>
      <c r="J9793" s="9" t="str">
        <f t="shared" si="153"/>
        <v>MidWest</v>
      </c>
    </row>
    <row r="9794" spans="6:10" x14ac:dyDescent="0.25">
      <c r="F9794" s="49">
        <v>41593</v>
      </c>
      <c r="G9794" s="45" t="s">
        <v>401</v>
      </c>
      <c r="H9794" s="45" t="s">
        <v>327</v>
      </c>
      <c r="I9794" s="50">
        <v>75</v>
      </c>
      <c r="J9794" s="9" t="str">
        <f t="shared" si="153"/>
        <v>East</v>
      </c>
    </row>
    <row r="9795" spans="6:10" x14ac:dyDescent="0.25">
      <c r="F9795" s="49">
        <v>41611</v>
      </c>
      <c r="G9795" s="45" t="s">
        <v>391</v>
      </c>
      <c r="H9795" s="45" t="s">
        <v>7</v>
      </c>
      <c r="I9795" s="50">
        <v>100.98</v>
      </c>
      <c r="J9795" s="9" t="str">
        <f t="shared" si="153"/>
        <v>South</v>
      </c>
    </row>
    <row r="9796" spans="6:10" x14ac:dyDescent="0.25">
      <c r="F9796" s="49">
        <v>41988</v>
      </c>
      <c r="G9796" s="45" t="s">
        <v>361</v>
      </c>
      <c r="H9796" s="45" t="s">
        <v>337</v>
      </c>
      <c r="I9796" s="50">
        <v>50</v>
      </c>
      <c r="J9796" s="9" t="str">
        <f t="shared" ref="J9796:J9859" si="154">VLOOKUP(G9796,$A$4:$B$75,2,0)</f>
        <v>MidWest</v>
      </c>
    </row>
    <row r="9797" spans="6:10" x14ac:dyDescent="0.25">
      <c r="F9797" s="49">
        <v>41597</v>
      </c>
      <c r="G9797" s="45" t="s">
        <v>387</v>
      </c>
      <c r="H9797" s="45" t="s">
        <v>331</v>
      </c>
      <c r="I9797" s="50">
        <v>30</v>
      </c>
      <c r="J9797" s="9" t="str">
        <f t="shared" si="154"/>
        <v>MidWest</v>
      </c>
    </row>
    <row r="9798" spans="6:10" x14ac:dyDescent="0.25">
      <c r="F9798" s="49">
        <v>41963</v>
      </c>
      <c r="G9798" s="45" t="s">
        <v>391</v>
      </c>
      <c r="H9798" s="45" t="s">
        <v>10</v>
      </c>
      <c r="I9798" s="50">
        <v>45.44</v>
      </c>
      <c r="J9798" s="9" t="str">
        <f t="shared" si="154"/>
        <v>South</v>
      </c>
    </row>
    <row r="9799" spans="6:10" x14ac:dyDescent="0.25">
      <c r="F9799" s="49">
        <v>42000</v>
      </c>
      <c r="G9799" s="45" t="s">
        <v>346</v>
      </c>
      <c r="H9799" s="45" t="s">
        <v>321</v>
      </c>
      <c r="I9799" s="50">
        <v>79.95</v>
      </c>
      <c r="J9799" s="9" t="str">
        <f t="shared" si="154"/>
        <v>MidWest</v>
      </c>
    </row>
    <row r="9800" spans="6:10" x14ac:dyDescent="0.25">
      <c r="F9800" s="49">
        <v>41426</v>
      </c>
      <c r="G9800" s="45" t="s">
        <v>370</v>
      </c>
      <c r="H9800" s="45" t="s">
        <v>7</v>
      </c>
      <c r="I9800" s="50">
        <v>67.319999999999993</v>
      </c>
      <c r="J9800" s="9" t="str">
        <f t="shared" si="154"/>
        <v>South</v>
      </c>
    </row>
    <row r="9801" spans="6:10" x14ac:dyDescent="0.25">
      <c r="F9801" s="49">
        <v>41955</v>
      </c>
      <c r="G9801" s="45" t="s">
        <v>392</v>
      </c>
      <c r="H9801" s="45" t="s">
        <v>324</v>
      </c>
      <c r="I9801" s="50">
        <v>19.95</v>
      </c>
      <c r="J9801" s="9" t="str">
        <f t="shared" si="154"/>
        <v>South</v>
      </c>
    </row>
    <row r="9802" spans="6:10" x14ac:dyDescent="0.25">
      <c r="F9802" s="49">
        <v>41791</v>
      </c>
      <c r="G9802" s="45" t="s">
        <v>369</v>
      </c>
      <c r="H9802" s="45" t="s">
        <v>334</v>
      </c>
      <c r="I9802" s="50">
        <v>47</v>
      </c>
      <c r="J9802" s="9" t="str">
        <f t="shared" si="154"/>
        <v>South</v>
      </c>
    </row>
    <row r="9803" spans="6:10" x14ac:dyDescent="0.25">
      <c r="F9803" s="49">
        <v>41627</v>
      </c>
      <c r="G9803" s="45" t="s">
        <v>392</v>
      </c>
      <c r="H9803" s="45" t="s">
        <v>191</v>
      </c>
      <c r="I9803" s="50">
        <v>67.47</v>
      </c>
      <c r="J9803" s="9" t="str">
        <f t="shared" si="154"/>
        <v>South</v>
      </c>
    </row>
    <row r="9804" spans="6:10" x14ac:dyDescent="0.25">
      <c r="F9804" s="49">
        <v>41965</v>
      </c>
      <c r="G9804" s="45" t="s">
        <v>360</v>
      </c>
      <c r="H9804" s="45" t="s">
        <v>337</v>
      </c>
      <c r="I9804" s="50">
        <v>73.13</v>
      </c>
      <c r="J9804" s="9" t="str">
        <f t="shared" si="154"/>
        <v>West</v>
      </c>
    </row>
    <row r="9805" spans="6:10" x14ac:dyDescent="0.25">
      <c r="F9805" s="49">
        <v>41610</v>
      </c>
      <c r="G9805" s="45" t="s">
        <v>375</v>
      </c>
      <c r="H9805" s="45" t="s">
        <v>327</v>
      </c>
      <c r="I9805" s="50">
        <v>25</v>
      </c>
      <c r="J9805" s="9" t="str">
        <f t="shared" si="154"/>
        <v>East</v>
      </c>
    </row>
    <row r="9806" spans="6:10" x14ac:dyDescent="0.25">
      <c r="F9806" s="49">
        <v>42004</v>
      </c>
      <c r="G9806" s="45" t="s">
        <v>402</v>
      </c>
      <c r="H9806" s="45" t="s">
        <v>7</v>
      </c>
      <c r="I9806" s="50">
        <v>67.319999999999993</v>
      </c>
      <c r="J9806" s="9" t="str">
        <f t="shared" si="154"/>
        <v>South</v>
      </c>
    </row>
    <row r="9807" spans="6:10" x14ac:dyDescent="0.25">
      <c r="F9807" s="49">
        <v>41428</v>
      </c>
      <c r="G9807" s="45" t="s">
        <v>342</v>
      </c>
      <c r="H9807" s="45" t="s">
        <v>324</v>
      </c>
      <c r="I9807" s="50">
        <v>58.35</v>
      </c>
      <c r="J9807" s="9" t="str">
        <f t="shared" si="154"/>
        <v>MidWest</v>
      </c>
    </row>
    <row r="9808" spans="6:10" x14ac:dyDescent="0.25">
      <c r="F9808" s="49">
        <v>41988</v>
      </c>
      <c r="G9808" s="45" t="s">
        <v>375</v>
      </c>
      <c r="H9808" s="45" t="s">
        <v>324</v>
      </c>
      <c r="I9808" s="50">
        <v>19.55</v>
      </c>
      <c r="J9808" s="9" t="str">
        <f t="shared" si="154"/>
        <v>East</v>
      </c>
    </row>
    <row r="9809" spans="6:10" x14ac:dyDescent="0.25">
      <c r="F9809" s="49">
        <v>41531</v>
      </c>
      <c r="G9809" s="45" t="s">
        <v>358</v>
      </c>
      <c r="H9809" s="45" t="s">
        <v>321</v>
      </c>
      <c r="I9809" s="50">
        <v>77.55</v>
      </c>
      <c r="J9809" s="9" t="str">
        <f t="shared" si="154"/>
        <v>MidWest</v>
      </c>
    </row>
    <row r="9810" spans="6:10" x14ac:dyDescent="0.25">
      <c r="F9810" s="49">
        <v>41343</v>
      </c>
      <c r="G9810" s="45" t="s">
        <v>357</v>
      </c>
      <c r="H9810" s="45" t="s">
        <v>334</v>
      </c>
      <c r="I9810" s="50">
        <v>47</v>
      </c>
      <c r="J9810" s="9" t="str">
        <f t="shared" si="154"/>
        <v>South</v>
      </c>
    </row>
    <row r="9811" spans="6:10" x14ac:dyDescent="0.25">
      <c r="F9811" s="49">
        <v>41979</v>
      </c>
      <c r="G9811" s="45" t="s">
        <v>368</v>
      </c>
      <c r="H9811" s="45" t="s">
        <v>327</v>
      </c>
      <c r="I9811" s="50">
        <v>73.88</v>
      </c>
      <c r="J9811" s="9" t="str">
        <f t="shared" si="154"/>
        <v>West</v>
      </c>
    </row>
    <row r="9812" spans="6:10" x14ac:dyDescent="0.25">
      <c r="F9812" s="49">
        <v>41597</v>
      </c>
      <c r="G9812" s="45" t="s">
        <v>350</v>
      </c>
      <c r="H9812" s="45" t="s">
        <v>324</v>
      </c>
      <c r="I9812" s="50">
        <v>39.9</v>
      </c>
      <c r="J9812" s="9" t="str">
        <f t="shared" si="154"/>
        <v>East</v>
      </c>
    </row>
    <row r="9813" spans="6:10" x14ac:dyDescent="0.25">
      <c r="F9813" s="49">
        <v>41955</v>
      </c>
      <c r="G9813" s="45" t="s">
        <v>346</v>
      </c>
      <c r="H9813" s="45" t="s">
        <v>10</v>
      </c>
      <c r="I9813" s="50">
        <v>573.75</v>
      </c>
      <c r="J9813" s="9" t="str">
        <f t="shared" si="154"/>
        <v>MidWest</v>
      </c>
    </row>
    <row r="9814" spans="6:10" x14ac:dyDescent="0.25">
      <c r="F9814" s="49">
        <v>41991</v>
      </c>
      <c r="G9814" s="45" t="s">
        <v>330</v>
      </c>
      <c r="H9814" s="45" t="s">
        <v>7</v>
      </c>
      <c r="I9814" s="50">
        <v>99.96</v>
      </c>
      <c r="J9814" s="9" t="str">
        <f t="shared" si="154"/>
        <v>East</v>
      </c>
    </row>
    <row r="9815" spans="6:10" x14ac:dyDescent="0.25">
      <c r="F9815" s="49">
        <v>41579</v>
      </c>
      <c r="G9815" s="45" t="s">
        <v>394</v>
      </c>
      <c r="H9815" s="45" t="s">
        <v>347</v>
      </c>
      <c r="I9815" s="50">
        <v>26.81</v>
      </c>
      <c r="J9815" s="9" t="str">
        <f t="shared" si="154"/>
        <v>West</v>
      </c>
    </row>
    <row r="9816" spans="6:10" x14ac:dyDescent="0.25">
      <c r="F9816" s="49">
        <v>41589</v>
      </c>
      <c r="G9816" s="45" t="s">
        <v>326</v>
      </c>
      <c r="H9816" s="45" t="s">
        <v>331</v>
      </c>
      <c r="I9816" s="50">
        <v>59.4</v>
      </c>
      <c r="J9816" s="9" t="str">
        <f t="shared" si="154"/>
        <v>West</v>
      </c>
    </row>
    <row r="9817" spans="6:10" x14ac:dyDescent="0.25">
      <c r="F9817" s="49">
        <v>41948</v>
      </c>
      <c r="G9817" s="45" t="s">
        <v>336</v>
      </c>
      <c r="H9817" s="45" t="s">
        <v>327</v>
      </c>
      <c r="I9817" s="50">
        <v>73.13</v>
      </c>
      <c r="J9817" s="9" t="str">
        <f t="shared" si="154"/>
        <v>West</v>
      </c>
    </row>
    <row r="9818" spans="6:10" x14ac:dyDescent="0.25">
      <c r="F9818" s="49">
        <v>41956</v>
      </c>
      <c r="G9818" s="45" t="s">
        <v>333</v>
      </c>
      <c r="H9818" s="45" t="s">
        <v>337</v>
      </c>
      <c r="I9818" s="50">
        <v>73.13</v>
      </c>
      <c r="J9818" s="9" t="str">
        <f t="shared" si="154"/>
        <v>MidWest</v>
      </c>
    </row>
    <row r="9819" spans="6:10" x14ac:dyDescent="0.25">
      <c r="F9819" s="49">
        <v>41595</v>
      </c>
      <c r="G9819" s="45" t="s">
        <v>320</v>
      </c>
      <c r="H9819" s="45" t="s">
        <v>327</v>
      </c>
      <c r="I9819" s="50">
        <v>560.63</v>
      </c>
      <c r="J9819" s="9" t="str">
        <f t="shared" si="154"/>
        <v>West</v>
      </c>
    </row>
    <row r="9820" spans="6:10" x14ac:dyDescent="0.25">
      <c r="F9820" s="49">
        <v>41300</v>
      </c>
      <c r="G9820" s="45" t="s">
        <v>360</v>
      </c>
      <c r="H9820" s="45" t="s">
        <v>191</v>
      </c>
      <c r="I9820" s="50">
        <v>454.41</v>
      </c>
      <c r="J9820" s="9" t="str">
        <f t="shared" si="154"/>
        <v>West</v>
      </c>
    </row>
    <row r="9821" spans="6:10" x14ac:dyDescent="0.25">
      <c r="F9821" s="49">
        <v>41977</v>
      </c>
      <c r="G9821" s="45" t="s">
        <v>346</v>
      </c>
      <c r="H9821" s="45" t="s">
        <v>10</v>
      </c>
      <c r="I9821" s="50">
        <v>68.849999999999994</v>
      </c>
      <c r="J9821" s="9" t="str">
        <f t="shared" si="154"/>
        <v>MidWest</v>
      </c>
    </row>
    <row r="9822" spans="6:10" x14ac:dyDescent="0.25">
      <c r="F9822" s="49">
        <v>41609</v>
      </c>
      <c r="G9822" s="45" t="s">
        <v>340</v>
      </c>
      <c r="H9822" s="45" t="s">
        <v>7</v>
      </c>
      <c r="I9822" s="50">
        <v>68</v>
      </c>
      <c r="J9822" s="9" t="str">
        <f t="shared" si="154"/>
        <v>MidWest</v>
      </c>
    </row>
    <row r="9823" spans="6:10" x14ac:dyDescent="0.25">
      <c r="F9823" s="49">
        <v>41993</v>
      </c>
      <c r="G9823" s="45" t="s">
        <v>335</v>
      </c>
      <c r="H9823" s="45" t="s">
        <v>349</v>
      </c>
      <c r="I9823" s="50">
        <v>62.37</v>
      </c>
      <c r="J9823" s="9" t="str">
        <f t="shared" si="154"/>
        <v>West</v>
      </c>
    </row>
    <row r="9824" spans="6:10" x14ac:dyDescent="0.25">
      <c r="F9824" s="49">
        <v>41357</v>
      </c>
      <c r="G9824" s="45" t="s">
        <v>395</v>
      </c>
      <c r="H9824" s="45" t="s">
        <v>7</v>
      </c>
      <c r="I9824" s="50">
        <v>99.45</v>
      </c>
      <c r="J9824" s="9" t="str">
        <f t="shared" si="154"/>
        <v>East</v>
      </c>
    </row>
    <row r="9825" spans="6:10" x14ac:dyDescent="0.25">
      <c r="F9825" s="49">
        <v>41967</v>
      </c>
      <c r="G9825" s="45" t="s">
        <v>389</v>
      </c>
      <c r="H9825" s="45" t="s">
        <v>7</v>
      </c>
      <c r="I9825" s="50">
        <v>99.96</v>
      </c>
      <c r="J9825" s="9" t="str">
        <f t="shared" si="154"/>
        <v>MidWest</v>
      </c>
    </row>
    <row r="9826" spans="6:10" x14ac:dyDescent="0.25">
      <c r="F9826" s="49">
        <v>41623</v>
      </c>
      <c r="G9826" s="45" t="s">
        <v>391</v>
      </c>
      <c r="H9826" s="45" t="s">
        <v>371</v>
      </c>
      <c r="I9826" s="50">
        <v>57</v>
      </c>
      <c r="J9826" s="9" t="str">
        <f t="shared" si="154"/>
        <v>South</v>
      </c>
    </row>
    <row r="9827" spans="6:10" x14ac:dyDescent="0.25">
      <c r="F9827" s="49">
        <v>42003</v>
      </c>
      <c r="G9827" s="45" t="s">
        <v>395</v>
      </c>
      <c r="H9827" s="45" t="s">
        <v>331</v>
      </c>
      <c r="I9827" s="50">
        <v>60</v>
      </c>
      <c r="J9827" s="9" t="str">
        <f t="shared" si="154"/>
        <v>East</v>
      </c>
    </row>
    <row r="9828" spans="6:10" x14ac:dyDescent="0.25">
      <c r="F9828" s="49">
        <v>41627</v>
      </c>
      <c r="G9828" s="45" t="s">
        <v>397</v>
      </c>
      <c r="H9828" s="45" t="s">
        <v>327</v>
      </c>
      <c r="I9828" s="50">
        <v>75</v>
      </c>
      <c r="J9828" s="9" t="str">
        <f t="shared" si="154"/>
        <v>West</v>
      </c>
    </row>
    <row r="9829" spans="6:10" x14ac:dyDescent="0.25">
      <c r="F9829" s="49">
        <v>41954</v>
      </c>
      <c r="G9829" s="45" t="s">
        <v>382</v>
      </c>
      <c r="H9829" s="45" t="s">
        <v>324</v>
      </c>
      <c r="I9829" s="50">
        <v>39.5</v>
      </c>
      <c r="J9829" s="9" t="str">
        <f t="shared" si="154"/>
        <v>East</v>
      </c>
    </row>
    <row r="9830" spans="6:10" x14ac:dyDescent="0.25">
      <c r="F9830" s="49">
        <v>41946</v>
      </c>
      <c r="G9830" s="45" t="s">
        <v>373</v>
      </c>
      <c r="H9830" s="45" t="s">
        <v>331</v>
      </c>
      <c r="I9830" s="50">
        <v>510</v>
      </c>
      <c r="J9830" s="9" t="str">
        <f t="shared" si="154"/>
        <v>MidWest</v>
      </c>
    </row>
    <row r="9831" spans="6:10" x14ac:dyDescent="0.25">
      <c r="F9831" s="49">
        <v>41586</v>
      </c>
      <c r="G9831" s="45" t="s">
        <v>328</v>
      </c>
      <c r="H9831" s="45" t="s">
        <v>191</v>
      </c>
      <c r="I9831" s="50">
        <v>22.95</v>
      </c>
      <c r="J9831" s="9" t="str">
        <f t="shared" si="154"/>
        <v>MidWest</v>
      </c>
    </row>
    <row r="9832" spans="6:10" x14ac:dyDescent="0.25">
      <c r="F9832" s="49">
        <v>41447</v>
      </c>
      <c r="G9832" s="45" t="s">
        <v>351</v>
      </c>
      <c r="H9832" s="45" t="s">
        <v>349</v>
      </c>
      <c r="I9832" s="50">
        <v>62.06</v>
      </c>
      <c r="J9832" s="9" t="str">
        <f t="shared" si="154"/>
        <v>MidWest</v>
      </c>
    </row>
    <row r="9833" spans="6:10" x14ac:dyDescent="0.25">
      <c r="F9833" s="49">
        <v>41735</v>
      </c>
      <c r="G9833" s="45" t="s">
        <v>367</v>
      </c>
      <c r="H9833" s="45" t="s">
        <v>324</v>
      </c>
      <c r="I9833" s="50">
        <v>58.95</v>
      </c>
      <c r="J9833" s="9" t="str">
        <f t="shared" si="154"/>
        <v>MidWest</v>
      </c>
    </row>
    <row r="9834" spans="6:10" x14ac:dyDescent="0.25">
      <c r="F9834" s="49">
        <v>41961</v>
      </c>
      <c r="G9834" s="45" t="s">
        <v>326</v>
      </c>
      <c r="H9834" s="45" t="s">
        <v>7</v>
      </c>
      <c r="I9834" s="50">
        <v>198.9</v>
      </c>
      <c r="J9834" s="9" t="str">
        <f t="shared" si="154"/>
        <v>West</v>
      </c>
    </row>
    <row r="9835" spans="6:10" x14ac:dyDescent="0.25">
      <c r="F9835" s="49">
        <v>41602</v>
      </c>
      <c r="G9835" s="45" t="s">
        <v>352</v>
      </c>
      <c r="H9835" s="45" t="s">
        <v>191</v>
      </c>
      <c r="I9835" s="50">
        <v>22.26</v>
      </c>
      <c r="J9835" s="9" t="str">
        <f t="shared" si="154"/>
        <v>MidWest</v>
      </c>
    </row>
    <row r="9836" spans="6:10" x14ac:dyDescent="0.25">
      <c r="F9836" s="49">
        <v>41596</v>
      </c>
      <c r="G9836" s="45" t="s">
        <v>367</v>
      </c>
      <c r="H9836" s="45" t="s">
        <v>7</v>
      </c>
      <c r="I9836" s="50">
        <v>34</v>
      </c>
      <c r="J9836" s="9" t="str">
        <f t="shared" si="154"/>
        <v>MidWest</v>
      </c>
    </row>
    <row r="9837" spans="6:10" x14ac:dyDescent="0.25">
      <c r="F9837" s="49">
        <v>41957</v>
      </c>
      <c r="G9837" s="45" t="s">
        <v>383</v>
      </c>
      <c r="H9837" s="45" t="s">
        <v>334</v>
      </c>
      <c r="I9837" s="50">
        <v>47</v>
      </c>
      <c r="J9837" s="9" t="str">
        <f t="shared" si="154"/>
        <v>South</v>
      </c>
    </row>
    <row r="9838" spans="6:10" x14ac:dyDescent="0.25">
      <c r="F9838" s="49">
        <v>41963</v>
      </c>
      <c r="G9838" s="45" t="s">
        <v>344</v>
      </c>
      <c r="H9838" s="45" t="s">
        <v>7</v>
      </c>
      <c r="I9838" s="50">
        <v>34</v>
      </c>
      <c r="J9838" s="9" t="str">
        <f t="shared" si="154"/>
        <v>West</v>
      </c>
    </row>
    <row r="9839" spans="6:10" x14ac:dyDescent="0.25">
      <c r="F9839" s="49">
        <v>41586</v>
      </c>
      <c r="G9839" s="45" t="s">
        <v>396</v>
      </c>
      <c r="H9839" s="45" t="s">
        <v>7</v>
      </c>
      <c r="I9839" s="50">
        <v>33.659999999999997</v>
      </c>
      <c r="J9839" s="9" t="str">
        <f t="shared" si="154"/>
        <v>West</v>
      </c>
    </row>
    <row r="9840" spans="6:10" x14ac:dyDescent="0.25">
      <c r="F9840" s="49">
        <v>41284</v>
      </c>
      <c r="G9840" s="45" t="s">
        <v>391</v>
      </c>
      <c r="H9840" s="45" t="s">
        <v>7</v>
      </c>
      <c r="I9840" s="50">
        <v>33.659999999999997</v>
      </c>
      <c r="J9840" s="9" t="str">
        <f t="shared" si="154"/>
        <v>South</v>
      </c>
    </row>
    <row r="9841" spans="6:10" x14ac:dyDescent="0.25">
      <c r="F9841" s="49">
        <v>41847</v>
      </c>
      <c r="G9841" s="45" t="s">
        <v>394</v>
      </c>
      <c r="H9841" s="45" t="s">
        <v>349</v>
      </c>
      <c r="I9841" s="50">
        <v>63</v>
      </c>
      <c r="J9841" s="9" t="str">
        <f t="shared" si="154"/>
        <v>West</v>
      </c>
    </row>
    <row r="9842" spans="6:10" x14ac:dyDescent="0.25">
      <c r="F9842" s="49">
        <v>41619</v>
      </c>
      <c r="G9842" s="45" t="s">
        <v>368</v>
      </c>
      <c r="H9842" s="45" t="s">
        <v>324</v>
      </c>
      <c r="I9842" s="50">
        <v>39.299999999999997</v>
      </c>
      <c r="J9842" s="9" t="str">
        <f t="shared" si="154"/>
        <v>West</v>
      </c>
    </row>
    <row r="9843" spans="6:10" x14ac:dyDescent="0.25">
      <c r="F9843" s="49">
        <v>41605</v>
      </c>
      <c r="G9843" s="45" t="s">
        <v>374</v>
      </c>
      <c r="H9843" s="45" t="s">
        <v>349</v>
      </c>
      <c r="I9843" s="50">
        <v>40.950000000000003</v>
      </c>
      <c r="J9843" s="9" t="str">
        <f t="shared" si="154"/>
        <v>West</v>
      </c>
    </row>
    <row r="9844" spans="6:10" x14ac:dyDescent="0.25">
      <c r="F9844" s="49">
        <v>41608</v>
      </c>
      <c r="G9844" s="45" t="s">
        <v>377</v>
      </c>
      <c r="H9844" s="45" t="s">
        <v>7</v>
      </c>
      <c r="I9844" s="50">
        <v>99.96</v>
      </c>
      <c r="J9844" s="9" t="str">
        <f t="shared" si="154"/>
        <v>West</v>
      </c>
    </row>
    <row r="9845" spans="6:10" x14ac:dyDescent="0.25">
      <c r="F9845" s="49">
        <v>41602</v>
      </c>
      <c r="G9845" s="45" t="s">
        <v>342</v>
      </c>
      <c r="H9845" s="45" t="s">
        <v>337</v>
      </c>
      <c r="I9845" s="50">
        <v>24.25</v>
      </c>
      <c r="J9845" s="9" t="str">
        <f t="shared" si="154"/>
        <v>MidWest</v>
      </c>
    </row>
    <row r="9846" spans="6:10" x14ac:dyDescent="0.25">
      <c r="F9846" s="49">
        <v>41589</v>
      </c>
      <c r="G9846" s="45" t="s">
        <v>398</v>
      </c>
      <c r="H9846" s="45" t="s">
        <v>337</v>
      </c>
      <c r="I9846" s="50">
        <v>24.75</v>
      </c>
      <c r="J9846" s="9" t="str">
        <f t="shared" si="154"/>
        <v>East</v>
      </c>
    </row>
    <row r="9847" spans="6:10" x14ac:dyDescent="0.25">
      <c r="F9847" s="49">
        <v>41610</v>
      </c>
      <c r="G9847" s="45" t="s">
        <v>330</v>
      </c>
      <c r="H9847" s="45" t="s">
        <v>191</v>
      </c>
      <c r="I9847" s="50">
        <v>314.87</v>
      </c>
      <c r="J9847" s="9" t="str">
        <f t="shared" si="154"/>
        <v>East</v>
      </c>
    </row>
    <row r="9848" spans="6:10" x14ac:dyDescent="0.25">
      <c r="F9848" s="49">
        <v>41602</v>
      </c>
      <c r="G9848" s="45" t="s">
        <v>363</v>
      </c>
      <c r="H9848" s="45" t="s">
        <v>7</v>
      </c>
      <c r="I9848" s="50">
        <v>66.98</v>
      </c>
      <c r="J9848" s="9" t="str">
        <f t="shared" si="154"/>
        <v>West</v>
      </c>
    </row>
    <row r="9849" spans="6:10" x14ac:dyDescent="0.25">
      <c r="F9849" s="49">
        <v>41778</v>
      </c>
      <c r="G9849" s="45" t="s">
        <v>386</v>
      </c>
      <c r="H9849" s="45" t="s">
        <v>337</v>
      </c>
      <c r="I9849" s="50">
        <v>25</v>
      </c>
      <c r="J9849" s="9" t="str">
        <f t="shared" si="154"/>
        <v>MidWest</v>
      </c>
    </row>
    <row r="9850" spans="6:10" x14ac:dyDescent="0.25">
      <c r="F9850" s="49">
        <v>41622</v>
      </c>
      <c r="G9850" s="45" t="s">
        <v>382</v>
      </c>
      <c r="H9850" s="45" t="s">
        <v>10</v>
      </c>
      <c r="I9850" s="50">
        <v>22.38</v>
      </c>
      <c r="J9850" s="9" t="str">
        <f t="shared" si="154"/>
        <v>East</v>
      </c>
    </row>
    <row r="9851" spans="6:10" x14ac:dyDescent="0.25">
      <c r="F9851" s="49">
        <v>41629</v>
      </c>
      <c r="G9851" s="45" t="s">
        <v>357</v>
      </c>
      <c r="H9851" s="45" t="s">
        <v>7</v>
      </c>
      <c r="I9851" s="50">
        <v>32.979999999999997</v>
      </c>
      <c r="J9851" s="9" t="str">
        <f t="shared" si="154"/>
        <v>South</v>
      </c>
    </row>
    <row r="9852" spans="6:10" x14ac:dyDescent="0.25">
      <c r="F9852" s="49">
        <v>41972</v>
      </c>
      <c r="G9852" s="45" t="s">
        <v>383</v>
      </c>
      <c r="H9852" s="45" t="s">
        <v>10</v>
      </c>
      <c r="I9852" s="50">
        <v>66.78</v>
      </c>
      <c r="J9852" s="9" t="str">
        <f t="shared" si="154"/>
        <v>South</v>
      </c>
    </row>
    <row r="9853" spans="6:10" x14ac:dyDescent="0.25">
      <c r="F9853" s="49">
        <v>41947</v>
      </c>
      <c r="G9853" s="45" t="s">
        <v>356</v>
      </c>
      <c r="H9853" s="45" t="s">
        <v>191</v>
      </c>
      <c r="I9853" s="50">
        <v>68.849999999999994</v>
      </c>
      <c r="J9853" s="9" t="str">
        <f t="shared" si="154"/>
        <v>MidWest</v>
      </c>
    </row>
    <row r="9854" spans="6:10" x14ac:dyDescent="0.25">
      <c r="F9854" s="49">
        <v>41287</v>
      </c>
      <c r="G9854" s="45" t="s">
        <v>323</v>
      </c>
      <c r="H9854" s="45" t="s">
        <v>327</v>
      </c>
      <c r="I9854" s="50">
        <v>49</v>
      </c>
      <c r="J9854" s="9" t="str">
        <f t="shared" si="154"/>
        <v>MidWest</v>
      </c>
    </row>
    <row r="9855" spans="6:10" x14ac:dyDescent="0.25">
      <c r="F9855" s="49">
        <v>41613</v>
      </c>
      <c r="G9855" s="45" t="s">
        <v>345</v>
      </c>
      <c r="H9855" s="45" t="s">
        <v>191</v>
      </c>
      <c r="I9855" s="50">
        <v>550.79999999999995</v>
      </c>
      <c r="J9855" s="9" t="str">
        <f t="shared" si="154"/>
        <v>West</v>
      </c>
    </row>
    <row r="9856" spans="6:10" x14ac:dyDescent="0.25">
      <c r="F9856" s="49">
        <v>41987</v>
      </c>
      <c r="G9856" s="45" t="s">
        <v>342</v>
      </c>
      <c r="H9856" s="45" t="s">
        <v>334</v>
      </c>
      <c r="I9856" s="50">
        <v>68.39</v>
      </c>
      <c r="J9856" s="9" t="str">
        <f t="shared" si="154"/>
        <v>MidWest</v>
      </c>
    </row>
    <row r="9857" spans="6:10" x14ac:dyDescent="0.25">
      <c r="F9857" s="49">
        <v>41946</v>
      </c>
      <c r="G9857" s="45" t="s">
        <v>384</v>
      </c>
      <c r="H9857" s="45" t="s">
        <v>324</v>
      </c>
      <c r="I9857" s="50">
        <v>217.26</v>
      </c>
      <c r="J9857" s="9" t="str">
        <f t="shared" si="154"/>
        <v>East</v>
      </c>
    </row>
    <row r="9858" spans="6:10" x14ac:dyDescent="0.25">
      <c r="F9858" s="49">
        <v>41638</v>
      </c>
      <c r="G9858" s="45" t="s">
        <v>376</v>
      </c>
      <c r="H9858" s="45" t="s">
        <v>347</v>
      </c>
      <c r="I9858" s="50">
        <v>82.5</v>
      </c>
      <c r="J9858" s="9" t="str">
        <f t="shared" si="154"/>
        <v>East</v>
      </c>
    </row>
    <row r="9859" spans="6:10" x14ac:dyDescent="0.25">
      <c r="F9859" s="49">
        <v>41401</v>
      </c>
      <c r="G9859" s="45" t="s">
        <v>330</v>
      </c>
      <c r="H9859" s="45" t="s">
        <v>324</v>
      </c>
      <c r="I9859" s="50">
        <v>59.85</v>
      </c>
      <c r="J9859" s="9" t="str">
        <f t="shared" si="154"/>
        <v>East</v>
      </c>
    </row>
    <row r="9860" spans="6:10" x14ac:dyDescent="0.25">
      <c r="F9860" s="49">
        <v>41630</v>
      </c>
      <c r="G9860" s="45" t="s">
        <v>400</v>
      </c>
      <c r="H9860" s="45" t="s">
        <v>324</v>
      </c>
      <c r="I9860" s="50">
        <v>58.95</v>
      </c>
      <c r="J9860" s="9" t="str">
        <f t="shared" ref="J9860:J9923" si="155">VLOOKUP(G9860,$A$4:$B$75,2,0)</f>
        <v>West</v>
      </c>
    </row>
    <row r="9861" spans="6:10" x14ac:dyDescent="0.25">
      <c r="F9861" s="49">
        <v>41913</v>
      </c>
      <c r="G9861" s="45" t="s">
        <v>356</v>
      </c>
      <c r="H9861" s="45" t="s">
        <v>334</v>
      </c>
      <c r="I9861" s="50">
        <v>22.91</v>
      </c>
      <c r="J9861" s="9" t="str">
        <f t="shared" si="155"/>
        <v>MidWest</v>
      </c>
    </row>
    <row r="9862" spans="6:10" x14ac:dyDescent="0.25">
      <c r="F9862" s="49">
        <v>41973</v>
      </c>
      <c r="G9862" s="45" t="s">
        <v>343</v>
      </c>
      <c r="H9862" s="45" t="s">
        <v>337</v>
      </c>
      <c r="I9862" s="50">
        <v>72.75</v>
      </c>
      <c r="J9862" s="9" t="str">
        <f t="shared" si="155"/>
        <v>West</v>
      </c>
    </row>
    <row r="9863" spans="6:10" x14ac:dyDescent="0.25">
      <c r="F9863" s="49">
        <v>41993</v>
      </c>
      <c r="G9863" s="45" t="s">
        <v>383</v>
      </c>
      <c r="H9863" s="45" t="s">
        <v>347</v>
      </c>
      <c r="I9863" s="50">
        <v>27.09</v>
      </c>
      <c r="J9863" s="9" t="str">
        <f t="shared" si="155"/>
        <v>South</v>
      </c>
    </row>
    <row r="9864" spans="6:10" x14ac:dyDescent="0.25">
      <c r="F9864" s="49">
        <v>41630</v>
      </c>
      <c r="G9864" s="45" t="s">
        <v>379</v>
      </c>
      <c r="H9864" s="45" t="s">
        <v>10</v>
      </c>
      <c r="I9864" s="50">
        <v>68.849999999999994</v>
      </c>
      <c r="J9864" s="9" t="str">
        <f t="shared" si="155"/>
        <v>East</v>
      </c>
    </row>
    <row r="9865" spans="6:10" x14ac:dyDescent="0.25">
      <c r="F9865" s="49">
        <v>41378</v>
      </c>
      <c r="G9865" s="45" t="s">
        <v>393</v>
      </c>
      <c r="H9865" s="45" t="s">
        <v>337</v>
      </c>
      <c r="I9865" s="50">
        <v>48.5</v>
      </c>
      <c r="J9865" s="9" t="str">
        <f t="shared" si="155"/>
        <v>MidWest</v>
      </c>
    </row>
    <row r="9866" spans="6:10" x14ac:dyDescent="0.25">
      <c r="F9866" s="49">
        <v>41965</v>
      </c>
      <c r="G9866" s="45" t="s">
        <v>359</v>
      </c>
      <c r="H9866" s="45" t="s">
        <v>349</v>
      </c>
      <c r="I9866" s="50">
        <v>488.88</v>
      </c>
      <c r="J9866" s="9" t="str">
        <f t="shared" si="155"/>
        <v>MidWest</v>
      </c>
    </row>
    <row r="9867" spans="6:10" x14ac:dyDescent="0.25">
      <c r="F9867" s="49">
        <v>41587</v>
      </c>
      <c r="G9867" s="45" t="s">
        <v>341</v>
      </c>
      <c r="H9867" s="45" t="s">
        <v>324</v>
      </c>
      <c r="I9867" s="50">
        <v>39.9</v>
      </c>
      <c r="J9867" s="9" t="str">
        <f t="shared" si="155"/>
        <v>East</v>
      </c>
    </row>
    <row r="9868" spans="6:10" x14ac:dyDescent="0.25">
      <c r="F9868" s="49">
        <v>41991</v>
      </c>
      <c r="G9868" s="45" t="s">
        <v>352</v>
      </c>
      <c r="H9868" s="45" t="s">
        <v>191</v>
      </c>
      <c r="I9868" s="50">
        <v>68.849999999999994</v>
      </c>
      <c r="J9868" s="9" t="str">
        <f t="shared" si="155"/>
        <v>MidWest</v>
      </c>
    </row>
    <row r="9869" spans="6:10" x14ac:dyDescent="0.25">
      <c r="F9869" s="49">
        <v>41588</v>
      </c>
      <c r="G9869" s="45" t="s">
        <v>401</v>
      </c>
      <c r="H9869" s="45" t="s">
        <v>321</v>
      </c>
      <c r="I9869" s="50">
        <v>157.5</v>
      </c>
      <c r="J9869" s="9" t="str">
        <f t="shared" si="155"/>
        <v>East</v>
      </c>
    </row>
    <row r="9870" spans="6:10" x14ac:dyDescent="0.25">
      <c r="F9870" s="49">
        <v>41606</v>
      </c>
      <c r="G9870" s="45" t="s">
        <v>346</v>
      </c>
      <c r="H9870" s="45" t="s">
        <v>10</v>
      </c>
      <c r="I9870" s="50">
        <v>68.849999999999994</v>
      </c>
      <c r="J9870" s="9" t="str">
        <f t="shared" si="155"/>
        <v>MidWest</v>
      </c>
    </row>
    <row r="9871" spans="6:10" x14ac:dyDescent="0.25">
      <c r="F9871" s="49">
        <v>41902</v>
      </c>
      <c r="G9871" s="45" t="s">
        <v>386</v>
      </c>
      <c r="H9871" s="45" t="s">
        <v>347</v>
      </c>
      <c r="I9871" s="50">
        <v>53.63</v>
      </c>
      <c r="J9871" s="9" t="str">
        <f t="shared" si="155"/>
        <v>MidWest</v>
      </c>
    </row>
    <row r="9872" spans="6:10" x14ac:dyDescent="0.25">
      <c r="F9872" s="49">
        <v>41608</v>
      </c>
      <c r="G9872" s="45" t="s">
        <v>365</v>
      </c>
      <c r="H9872" s="45" t="s">
        <v>349</v>
      </c>
      <c r="I9872" s="50">
        <v>63</v>
      </c>
      <c r="J9872" s="9" t="str">
        <f t="shared" si="155"/>
        <v>West</v>
      </c>
    </row>
    <row r="9873" spans="6:10" x14ac:dyDescent="0.25">
      <c r="F9873" s="49">
        <v>41969</v>
      </c>
      <c r="G9873" s="45" t="s">
        <v>367</v>
      </c>
      <c r="H9873" s="45" t="s">
        <v>337</v>
      </c>
      <c r="I9873" s="50">
        <v>49.5</v>
      </c>
      <c r="J9873" s="9" t="str">
        <f t="shared" si="155"/>
        <v>MidWest</v>
      </c>
    </row>
    <row r="9874" spans="6:10" x14ac:dyDescent="0.25">
      <c r="F9874" s="49">
        <v>41951</v>
      </c>
      <c r="G9874" s="45" t="s">
        <v>344</v>
      </c>
      <c r="H9874" s="45" t="s">
        <v>324</v>
      </c>
      <c r="I9874" s="50">
        <v>59.25</v>
      </c>
      <c r="J9874" s="9" t="str">
        <f t="shared" si="155"/>
        <v>West</v>
      </c>
    </row>
    <row r="9875" spans="6:10" x14ac:dyDescent="0.25">
      <c r="F9875" s="49">
        <v>41956</v>
      </c>
      <c r="G9875" s="45" t="s">
        <v>356</v>
      </c>
      <c r="H9875" s="45" t="s">
        <v>191</v>
      </c>
      <c r="I9875" s="50">
        <v>494.8</v>
      </c>
      <c r="J9875" s="9" t="str">
        <f t="shared" si="155"/>
        <v>MidWest</v>
      </c>
    </row>
    <row r="9876" spans="6:10" x14ac:dyDescent="0.25">
      <c r="F9876" s="49">
        <v>41584</v>
      </c>
      <c r="G9876" s="45" t="s">
        <v>368</v>
      </c>
      <c r="H9876" s="45" t="s">
        <v>324</v>
      </c>
      <c r="I9876" s="50">
        <v>59.85</v>
      </c>
      <c r="J9876" s="9" t="str">
        <f t="shared" si="155"/>
        <v>West</v>
      </c>
    </row>
    <row r="9877" spans="6:10" x14ac:dyDescent="0.25">
      <c r="F9877" s="49">
        <v>41977</v>
      </c>
      <c r="G9877" s="45" t="s">
        <v>398</v>
      </c>
      <c r="H9877" s="45" t="s">
        <v>334</v>
      </c>
      <c r="I9877" s="50">
        <v>23.5</v>
      </c>
      <c r="J9877" s="9" t="str">
        <f t="shared" si="155"/>
        <v>East</v>
      </c>
    </row>
    <row r="9878" spans="6:10" x14ac:dyDescent="0.25">
      <c r="F9878" s="49">
        <v>41635</v>
      </c>
      <c r="G9878" s="45" t="s">
        <v>357</v>
      </c>
      <c r="H9878" s="45" t="s">
        <v>349</v>
      </c>
      <c r="I9878" s="50">
        <v>42</v>
      </c>
      <c r="J9878" s="9" t="str">
        <f t="shared" si="155"/>
        <v>South</v>
      </c>
    </row>
    <row r="9879" spans="6:10" x14ac:dyDescent="0.25">
      <c r="F9879" s="49">
        <v>41634</v>
      </c>
      <c r="G9879" s="45" t="s">
        <v>403</v>
      </c>
      <c r="H9879" s="45" t="s">
        <v>337</v>
      </c>
      <c r="I9879" s="50">
        <v>75</v>
      </c>
      <c r="J9879" s="9" t="str">
        <f t="shared" si="155"/>
        <v>West</v>
      </c>
    </row>
    <row r="9880" spans="6:10" x14ac:dyDescent="0.25">
      <c r="F9880" s="49">
        <v>41633</v>
      </c>
      <c r="G9880" s="45" t="s">
        <v>333</v>
      </c>
      <c r="H9880" s="45" t="s">
        <v>10</v>
      </c>
      <c r="I9880" s="50">
        <v>45.9</v>
      </c>
      <c r="J9880" s="9" t="str">
        <f t="shared" si="155"/>
        <v>MidWest</v>
      </c>
    </row>
    <row r="9881" spans="6:10" x14ac:dyDescent="0.25">
      <c r="F9881" s="49">
        <v>41630</v>
      </c>
      <c r="G9881" s="45" t="s">
        <v>364</v>
      </c>
      <c r="H9881" s="45" t="s">
        <v>337</v>
      </c>
      <c r="I9881" s="50">
        <v>50</v>
      </c>
      <c r="J9881" s="9" t="str">
        <f t="shared" si="155"/>
        <v>West</v>
      </c>
    </row>
    <row r="9882" spans="6:10" x14ac:dyDescent="0.25">
      <c r="F9882" s="49">
        <v>41644</v>
      </c>
      <c r="G9882" s="45" t="s">
        <v>379</v>
      </c>
      <c r="H9882" s="45" t="s">
        <v>7</v>
      </c>
      <c r="I9882" s="50">
        <v>100.98</v>
      </c>
      <c r="J9882" s="9" t="str">
        <f t="shared" si="155"/>
        <v>East</v>
      </c>
    </row>
    <row r="9883" spans="6:10" x14ac:dyDescent="0.25">
      <c r="F9883" s="49">
        <v>41941</v>
      </c>
      <c r="G9883" s="45" t="s">
        <v>320</v>
      </c>
      <c r="H9883" s="45" t="s">
        <v>324</v>
      </c>
      <c r="I9883" s="50">
        <v>59.25</v>
      </c>
      <c r="J9883" s="9" t="str">
        <f t="shared" si="155"/>
        <v>West</v>
      </c>
    </row>
    <row r="9884" spans="6:10" x14ac:dyDescent="0.25">
      <c r="F9884" s="49">
        <v>41615</v>
      </c>
      <c r="G9884" s="45" t="s">
        <v>343</v>
      </c>
      <c r="H9884" s="45" t="s">
        <v>331</v>
      </c>
      <c r="I9884" s="50">
        <v>59.4</v>
      </c>
      <c r="J9884" s="9" t="str">
        <f t="shared" si="155"/>
        <v>West</v>
      </c>
    </row>
    <row r="9885" spans="6:10" x14ac:dyDescent="0.25">
      <c r="F9885" s="49">
        <v>41688</v>
      </c>
      <c r="G9885" s="45" t="s">
        <v>375</v>
      </c>
      <c r="H9885" s="45" t="s">
        <v>10</v>
      </c>
      <c r="I9885" s="50">
        <v>45.44</v>
      </c>
      <c r="J9885" s="9" t="str">
        <f t="shared" si="155"/>
        <v>East</v>
      </c>
    </row>
    <row r="9886" spans="6:10" x14ac:dyDescent="0.25">
      <c r="F9886" s="49">
        <v>41603</v>
      </c>
      <c r="G9886" s="45" t="s">
        <v>356</v>
      </c>
      <c r="H9886" s="45" t="s">
        <v>7</v>
      </c>
      <c r="I9886" s="50">
        <v>612</v>
      </c>
      <c r="J9886" s="9" t="str">
        <f t="shared" si="155"/>
        <v>MidWest</v>
      </c>
    </row>
    <row r="9887" spans="6:10" x14ac:dyDescent="0.25">
      <c r="F9887" s="49">
        <v>41987</v>
      </c>
      <c r="G9887" s="45" t="s">
        <v>328</v>
      </c>
      <c r="H9887" s="45" t="s">
        <v>331</v>
      </c>
      <c r="I9887" s="50">
        <v>29.4</v>
      </c>
      <c r="J9887" s="9" t="str">
        <f t="shared" si="155"/>
        <v>MidWest</v>
      </c>
    </row>
    <row r="9888" spans="6:10" x14ac:dyDescent="0.25">
      <c r="F9888" s="49">
        <v>41967</v>
      </c>
      <c r="G9888" s="45" t="s">
        <v>397</v>
      </c>
      <c r="H9888" s="45" t="s">
        <v>371</v>
      </c>
      <c r="I9888" s="50">
        <v>19</v>
      </c>
      <c r="J9888" s="9" t="str">
        <f t="shared" si="155"/>
        <v>West</v>
      </c>
    </row>
    <row r="9889" spans="6:10" x14ac:dyDescent="0.25">
      <c r="F9889" s="49">
        <v>41959</v>
      </c>
      <c r="G9889" s="45" t="s">
        <v>370</v>
      </c>
      <c r="H9889" s="45" t="s">
        <v>349</v>
      </c>
      <c r="I9889" s="50">
        <v>40.74</v>
      </c>
      <c r="J9889" s="9" t="str">
        <f t="shared" si="155"/>
        <v>South</v>
      </c>
    </row>
    <row r="9890" spans="6:10" x14ac:dyDescent="0.25">
      <c r="F9890" s="49">
        <v>41339</v>
      </c>
      <c r="G9890" s="45" t="s">
        <v>367</v>
      </c>
      <c r="H9890" s="45" t="s">
        <v>191</v>
      </c>
      <c r="I9890" s="50">
        <v>66.78</v>
      </c>
      <c r="J9890" s="9" t="str">
        <f t="shared" si="155"/>
        <v>MidWest</v>
      </c>
    </row>
    <row r="9891" spans="6:10" x14ac:dyDescent="0.25">
      <c r="F9891" s="49">
        <v>41588</v>
      </c>
      <c r="G9891" s="45" t="s">
        <v>336</v>
      </c>
      <c r="H9891" s="45" t="s">
        <v>324</v>
      </c>
      <c r="I9891" s="50">
        <v>19.95</v>
      </c>
      <c r="J9891" s="9" t="str">
        <f t="shared" si="155"/>
        <v>West</v>
      </c>
    </row>
    <row r="9892" spans="6:10" x14ac:dyDescent="0.25">
      <c r="F9892" s="49">
        <v>41617</v>
      </c>
      <c r="G9892" s="45" t="s">
        <v>323</v>
      </c>
      <c r="H9892" s="45" t="s">
        <v>371</v>
      </c>
      <c r="I9892" s="50">
        <v>37.619999999999997</v>
      </c>
      <c r="J9892" s="9" t="str">
        <f t="shared" si="155"/>
        <v>MidWest</v>
      </c>
    </row>
    <row r="9893" spans="6:10" x14ac:dyDescent="0.25">
      <c r="F9893" s="49">
        <v>41633</v>
      </c>
      <c r="G9893" s="45" t="s">
        <v>390</v>
      </c>
      <c r="H9893" s="45" t="s">
        <v>10</v>
      </c>
      <c r="I9893" s="50">
        <v>45.9</v>
      </c>
      <c r="J9893" s="9" t="str">
        <f t="shared" si="155"/>
        <v>South</v>
      </c>
    </row>
    <row r="9894" spans="6:10" x14ac:dyDescent="0.25">
      <c r="F9894" s="49">
        <v>41619</v>
      </c>
      <c r="G9894" s="45" t="s">
        <v>329</v>
      </c>
      <c r="H9894" s="45" t="s">
        <v>10</v>
      </c>
      <c r="I9894" s="50">
        <v>22.61</v>
      </c>
      <c r="J9894" s="9" t="str">
        <f t="shared" si="155"/>
        <v>MidWest</v>
      </c>
    </row>
    <row r="9895" spans="6:10" x14ac:dyDescent="0.25">
      <c r="F9895" s="49">
        <v>41969</v>
      </c>
      <c r="G9895" s="45" t="s">
        <v>365</v>
      </c>
      <c r="H9895" s="45" t="s">
        <v>347</v>
      </c>
      <c r="I9895" s="50">
        <v>27.5</v>
      </c>
      <c r="J9895" s="9" t="str">
        <f t="shared" si="155"/>
        <v>West</v>
      </c>
    </row>
    <row r="9896" spans="6:10" x14ac:dyDescent="0.25">
      <c r="F9896" s="49">
        <v>41999</v>
      </c>
      <c r="G9896" s="45" t="s">
        <v>368</v>
      </c>
      <c r="H9896" s="45" t="s">
        <v>10</v>
      </c>
      <c r="I9896" s="50">
        <v>22.61</v>
      </c>
      <c r="J9896" s="9" t="str">
        <f t="shared" si="155"/>
        <v>West</v>
      </c>
    </row>
    <row r="9897" spans="6:10" x14ac:dyDescent="0.25">
      <c r="F9897" s="49">
        <v>41995</v>
      </c>
      <c r="G9897" s="45" t="s">
        <v>375</v>
      </c>
      <c r="H9897" s="45" t="s">
        <v>349</v>
      </c>
      <c r="I9897" s="50">
        <v>61.11</v>
      </c>
      <c r="J9897" s="9" t="str">
        <f t="shared" si="155"/>
        <v>East</v>
      </c>
    </row>
    <row r="9898" spans="6:10" x14ac:dyDescent="0.25">
      <c r="F9898" s="49">
        <v>41354</v>
      </c>
      <c r="G9898" s="45" t="s">
        <v>373</v>
      </c>
      <c r="H9898" s="45" t="s">
        <v>331</v>
      </c>
      <c r="I9898" s="50">
        <v>118.2</v>
      </c>
      <c r="J9898" s="9" t="str">
        <f t="shared" si="155"/>
        <v>MidWest</v>
      </c>
    </row>
    <row r="9899" spans="6:10" x14ac:dyDescent="0.25">
      <c r="F9899" s="49">
        <v>41423</v>
      </c>
      <c r="G9899" s="45" t="s">
        <v>395</v>
      </c>
      <c r="H9899" s="45" t="s">
        <v>334</v>
      </c>
      <c r="I9899" s="50">
        <v>46.53</v>
      </c>
      <c r="J9899" s="9" t="str">
        <f t="shared" si="155"/>
        <v>East</v>
      </c>
    </row>
    <row r="9900" spans="6:10" x14ac:dyDescent="0.25">
      <c r="F9900" s="49">
        <v>41970</v>
      </c>
      <c r="G9900" s="45" t="s">
        <v>369</v>
      </c>
      <c r="H9900" s="45" t="s">
        <v>7</v>
      </c>
      <c r="I9900" s="50">
        <v>66.98</v>
      </c>
      <c r="J9900" s="9" t="str">
        <f t="shared" si="155"/>
        <v>South</v>
      </c>
    </row>
    <row r="9901" spans="6:10" x14ac:dyDescent="0.25">
      <c r="F9901" s="49">
        <v>41659</v>
      </c>
      <c r="G9901" s="45" t="s">
        <v>326</v>
      </c>
      <c r="H9901" s="45" t="s">
        <v>327</v>
      </c>
      <c r="I9901" s="50">
        <v>73.88</v>
      </c>
      <c r="J9901" s="9" t="str">
        <f t="shared" si="155"/>
        <v>West</v>
      </c>
    </row>
    <row r="9902" spans="6:10" x14ac:dyDescent="0.25">
      <c r="F9902" s="49">
        <v>41403</v>
      </c>
      <c r="G9902" s="45" t="s">
        <v>375</v>
      </c>
      <c r="H9902" s="45" t="s">
        <v>10</v>
      </c>
      <c r="I9902" s="50">
        <v>22.49</v>
      </c>
      <c r="J9902" s="9" t="str">
        <f t="shared" si="155"/>
        <v>East</v>
      </c>
    </row>
    <row r="9903" spans="6:10" x14ac:dyDescent="0.25">
      <c r="F9903" s="49">
        <v>41581</v>
      </c>
      <c r="G9903" s="45" t="s">
        <v>356</v>
      </c>
      <c r="H9903" s="45" t="s">
        <v>337</v>
      </c>
      <c r="I9903" s="50">
        <v>49</v>
      </c>
      <c r="J9903" s="9" t="str">
        <f t="shared" si="155"/>
        <v>MidWest</v>
      </c>
    </row>
    <row r="9904" spans="6:10" x14ac:dyDescent="0.25">
      <c r="F9904" s="49">
        <v>41383</v>
      </c>
      <c r="G9904" s="45" t="s">
        <v>345</v>
      </c>
      <c r="H9904" s="45" t="s">
        <v>347</v>
      </c>
      <c r="I9904" s="50">
        <v>53.35</v>
      </c>
      <c r="J9904" s="9" t="str">
        <f t="shared" si="155"/>
        <v>West</v>
      </c>
    </row>
    <row r="9905" spans="6:10" x14ac:dyDescent="0.25">
      <c r="F9905" s="49">
        <v>42002</v>
      </c>
      <c r="G9905" s="45" t="s">
        <v>350</v>
      </c>
      <c r="H9905" s="45" t="s">
        <v>349</v>
      </c>
      <c r="I9905" s="50">
        <v>63</v>
      </c>
      <c r="J9905" s="9" t="str">
        <f t="shared" si="155"/>
        <v>East</v>
      </c>
    </row>
    <row r="9906" spans="6:10" x14ac:dyDescent="0.25">
      <c r="F9906" s="49">
        <v>41949</v>
      </c>
      <c r="G9906" s="45" t="s">
        <v>360</v>
      </c>
      <c r="H9906" s="45" t="s">
        <v>321</v>
      </c>
      <c r="I9906" s="50">
        <v>79.95</v>
      </c>
      <c r="J9906" s="9" t="str">
        <f t="shared" si="155"/>
        <v>West</v>
      </c>
    </row>
    <row r="9907" spans="6:10" x14ac:dyDescent="0.25">
      <c r="F9907" s="49">
        <v>41587</v>
      </c>
      <c r="G9907" s="45" t="s">
        <v>374</v>
      </c>
      <c r="H9907" s="45" t="s">
        <v>7</v>
      </c>
      <c r="I9907" s="50">
        <v>68</v>
      </c>
      <c r="J9907" s="9" t="str">
        <f t="shared" si="155"/>
        <v>West</v>
      </c>
    </row>
    <row r="9908" spans="6:10" x14ac:dyDescent="0.25">
      <c r="F9908" s="49">
        <v>41635</v>
      </c>
      <c r="G9908" s="45" t="s">
        <v>390</v>
      </c>
      <c r="H9908" s="45" t="s">
        <v>334</v>
      </c>
      <c r="I9908" s="50">
        <v>69.8</v>
      </c>
      <c r="J9908" s="9" t="str">
        <f t="shared" si="155"/>
        <v>South</v>
      </c>
    </row>
    <row r="9909" spans="6:10" x14ac:dyDescent="0.25">
      <c r="F9909" s="49">
        <v>41624</v>
      </c>
      <c r="G9909" s="45" t="s">
        <v>374</v>
      </c>
      <c r="H9909" s="45" t="s">
        <v>191</v>
      </c>
      <c r="I9909" s="50">
        <v>22.95</v>
      </c>
      <c r="J9909" s="9" t="str">
        <f t="shared" si="155"/>
        <v>West</v>
      </c>
    </row>
    <row r="9910" spans="6:10" x14ac:dyDescent="0.25">
      <c r="F9910" s="49">
        <v>41723</v>
      </c>
      <c r="G9910" s="45" t="s">
        <v>379</v>
      </c>
      <c r="H9910" s="45" t="s">
        <v>191</v>
      </c>
      <c r="I9910" s="50">
        <v>45.9</v>
      </c>
      <c r="J9910" s="9" t="str">
        <f t="shared" si="155"/>
        <v>East</v>
      </c>
    </row>
    <row r="9911" spans="6:10" x14ac:dyDescent="0.25">
      <c r="F9911" s="49">
        <v>41591</v>
      </c>
      <c r="G9911" s="45" t="s">
        <v>395</v>
      </c>
      <c r="H9911" s="45" t="s">
        <v>7</v>
      </c>
      <c r="I9911" s="50">
        <v>299.88</v>
      </c>
      <c r="J9911" s="9" t="str">
        <f t="shared" si="155"/>
        <v>East</v>
      </c>
    </row>
    <row r="9912" spans="6:10" x14ac:dyDescent="0.25">
      <c r="F9912" s="49">
        <v>41559</v>
      </c>
      <c r="G9912" s="45" t="s">
        <v>375</v>
      </c>
      <c r="H9912" s="45" t="s">
        <v>7</v>
      </c>
      <c r="I9912" s="50">
        <v>408</v>
      </c>
      <c r="J9912" s="9" t="str">
        <f t="shared" si="155"/>
        <v>East</v>
      </c>
    </row>
    <row r="9913" spans="6:10" x14ac:dyDescent="0.25">
      <c r="F9913" s="49">
        <v>41483</v>
      </c>
      <c r="G9913" s="45" t="s">
        <v>362</v>
      </c>
      <c r="H9913" s="45" t="s">
        <v>10</v>
      </c>
      <c r="I9913" s="50">
        <v>22.95</v>
      </c>
      <c r="J9913" s="9" t="str">
        <f t="shared" si="155"/>
        <v>East</v>
      </c>
    </row>
    <row r="9914" spans="6:10" x14ac:dyDescent="0.25">
      <c r="F9914" s="49">
        <v>41989</v>
      </c>
      <c r="G9914" s="45" t="s">
        <v>390</v>
      </c>
      <c r="H9914" s="45" t="s">
        <v>191</v>
      </c>
      <c r="I9914" s="50">
        <v>44.98</v>
      </c>
      <c r="J9914" s="9" t="str">
        <f t="shared" si="155"/>
        <v>South</v>
      </c>
    </row>
    <row r="9915" spans="6:10" x14ac:dyDescent="0.25">
      <c r="F9915" s="49">
        <v>41947</v>
      </c>
      <c r="G9915" s="45" t="s">
        <v>367</v>
      </c>
      <c r="H9915" s="45" t="s">
        <v>10</v>
      </c>
      <c r="I9915" s="50">
        <v>44.98</v>
      </c>
      <c r="J9915" s="9" t="str">
        <f t="shared" si="155"/>
        <v>MidWest</v>
      </c>
    </row>
    <row r="9916" spans="6:10" x14ac:dyDescent="0.25">
      <c r="F9916" s="49">
        <v>41664</v>
      </c>
      <c r="G9916" s="45" t="s">
        <v>354</v>
      </c>
      <c r="H9916" s="45" t="s">
        <v>327</v>
      </c>
      <c r="I9916" s="50">
        <v>25</v>
      </c>
      <c r="J9916" s="9" t="str">
        <f t="shared" si="155"/>
        <v>MidWest</v>
      </c>
    </row>
    <row r="9917" spans="6:10" x14ac:dyDescent="0.25">
      <c r="F9917" s="49">
        <v>41613</v>
      </c>
      <c r="G9917" s="45" t="s">
        <v>341</v>
      </c>
      <c r="H9917" s="45" t="s">
        <v>349</v>
      </c>
      <c r="I9917" s="50">
        <v>20.37</v>
      </c>
      <c r="J9917" s="9" t="str">
        <f t="shared" si="155"/>
        <v>East</v>
      </c>
    </row>
    <row r="9918" spans="6:10" x14ac:dyDescent="0.25">
      <c r="F9918" s="49">
        <v>41624</v>
      </c>
      <c r="G9918" s="45" t="s">
        <v>389</v>
      </c>
      <c r="H9918" s="45" t="s">
        <v>321</v>
      </c>
      <c r="I9918" s="50">
        <v>233.85</v>
      </c>
      <c r="J9918" s="9" t="str">
        <f t="shared" si="155"/>
        <v>MidWest</v>
      </c>
    </row>
    <row r="9919" spans="6:10" x14ac:dyDescent="0.25">
      <c r="F9919" s="49">
        <v>41636</v>
      </c>
      <c r="G9919" s="45" t="s">
        <v>391</v>
      </c>
      <c r="H9919" s="45" t="s">
        <v>7</v>
      </c>
      <c r="I9919" s="50">
        <v>66.64</v>
      </c>
      <c r="J9919" s="9" t="str">
        <f t="shared" si="155"/>
        <v>South</v>
      </c>
    </row>
    <row r="9920" spans="6:10" x14ac:dyDescent="0.25">
      <c r="F9920" s="49">
        <v>41958</v>
      </c>
      <c r="G9920" s="45" t="s">
        <v>357</v>
      </c>
      <c r="H9920" s="45" t="s">
        <v>327</v>
      </c>
      <c r="I9920" s="50">
        <v>75</v>
      </c>
      <c r="J9920" s="9" t="str">
        <f t="shared" si="155"/>
        <v>South</v>
      </c>
    </row>
    <row r="9921" spans="6:10" x14ac:dyDescent="0.25">
      <c r="F9921" s="49">
        <v>41993</v>
      </c>
      <c r="G9921" s="45" t="s">
        <v>374</v>
      </c>
      <c r="H9921" s="45" t="s">
        <v>371</v>
      </c>
      <c r="I9921" s="50">
        <v>36.86</v>
      </c>
      <c r="J9921" s="9" t="str">
        <f t="shared" si="155"/>
        <v>West</v>
      </c>
    </row>
    <row r="9922" spans="6:10" x14ac:dyDescent="0.25">
      <c r="F9922" s="49">
        <v>41374</v>
      </c>
      <c r="G9922" s="45" t="s">
        <v>352</v>
      </c>
      <c r="H9922" s="45" t="s">
        <v>191</v>
      </c>
      <c r="I9922" s="50">
        <v>44.98</v>
      </c>
      <c r="J9922" s="9" t="str">
        <f t="shared" si="155"/>
        <v>MidWest</v>
      </c>
    </row>
    <row r="9923" spans="6:10" x14ac:dyDescent="0.25">
      <c r="F9923" s="49">
        <v>41457</v>
      </c>
      <c r="G9923" s="45" t="s">
        <v>354</v>
      </c>
      <c r="H9923" s="45" t="s">
        <v>191</v>
      </c>
      <c r="I9923" s="50">
        <v>45.9</v>
      </c>
      <c r="J9923" s="9" t="str">
        <f t="shared" si="155"/>
        <v>MidWest</v>
      </c>
    </row>
    <row r="9924" spans="6:10" x14ac:dyDescent="0.25">
      <c r="F9924" s="49">
        <v>41615</v>
      </c>
      <c r="G9924" s="45" t="s">
        <v>380</v>
      </c>
      <c r="H9924" s="45" t="s">
        <v>7</v>
      </c>
      <c r="I9924" s="50">
        <v>68</v>
      </c>
      <c r="J9924" s="9" t="str">
        <f t="shared" ref="J9924:J9987" si="156">VLOOKUP(G9924,$A$4:$B$75,2,0)</f>
        <v>South</v>
      </c>
    </row>
    <row r="9925" spans="6:10" x14ac:dyDescent="0.25">
      <c r="F9925" s="49">
        <v>41793</v>
      </c>
      <c r="G9925" s="45" t="s">
        <v>329</v>
      </c>
      <c r="H9925" s="45" t="s">
        <v>337</v>
      </c>
      <c r="I9925" s="50">
        <v>73.5</v>
      </c>
      <c r="J9925" s="9" t="str">
        <f t="shared" si="156"/>
        <v>MidWest</v>
      </c>
    </row>
    <row r="9926" spans="6:10" x14ac:dyDescent="0.25">
      <c r="F9926" s="49">
        <v>41579</v>
      </c>
      <c r="G9926" s="45" t="s">
        <v>394</v>
      </c>
      <c r="H9926" s="45" t="s">
        <v>347</v>
      </c>
      <c r="I9926" s="50">
        <v>55</v>
      </c>
      <c r="J9926" s="9" t="str">
        <f t="shared" si="156"/>
        <v>West</v>
      </c>
    </row>
    <row r="9927" spans="6:10" x14ac:dyDescent="0.25">
      <c r="F9927" s="49">
        <v>41595</v>
      </c>
      <c r="G9927" s="45" t="s">
        <v>357</v>
      </c>
      <c r="H9927" s="45" t="s">
        <v>191</v>
      </c>
      <c r="I9927" s="50">
        <v>67.47</v>
      </c>
      <c r="J9927" s="9" t="str">
        <f t="shared" si="156"/>
        <v>South</v>
      </c>
    </row>
    <row r="9928" spans="6:10" x14ac:dyDescent="0.25">
      <c r="F9928" s="49">
        <v>41702</v>
      </c>
      <c r="G9928" s="45" t="s">
        <v>326</v>
      </c>
      <c r="H9928" s="45" t="s">
        <v>347</v>
      </c>
      <c r="I9928" s="50">
        <v>82.5</v>
      </c>
      <c r="J9928" s="9" t="str">
        <f t="shared" si="156"/>
        <v>West</v>
      </c>
    </row>
    <row r="9929" spans="6:10" x14ac:dyDescent="0.25">
      <c r="F9929" s="49">
        <v>41999</v>
      </c>
      <c r="G9929" s="45" t="s">
        <v>330</v>
      </c>
      <c r="H9929" s="45" t="s">
        <v>337</v>
      </c>
      <c r="I9929" s="50">
        <v>49.25</v>
      </c>
      <c r="J9929" s="9" t="str">
        <f t="shared" si="156"/>
        <v>East</v>
      </c>
    </row>
    <row r="9930" spans="6:10" x14ac:dyDescent="0.25">
      <c r="F9930" s="49">
        <v>41584</v>
      </c>
      <c r="G9930" s="45" t="s">
        <v>380</v>
      </c>
      <c r="H9930" s="45" t="s">
        <v>347</v>
      </c>
      <c r="I9930" s="50">
        <v>53.9</v>
      </c>
      <c r="J9930" s="9" t="str">
        <f t="shared" si="156"/>
        <v>South</v>
      </c>
    </row>
    <row r="9931" spans="6:10" x14ac:dyDescent="0.25">
      <c r="F9931" s="49">
        <v>41671</v>
      </c>
      <c r="G9931" s="45" t="s">
        <v>326</v>
      </c>
      <c r="H9931" s="45" t="s">
        <v>327</v>
      </c>
      <c r="I9931" s="50">
        <v>300</v>
      </c>
      <c r="J9931" s="9" t="str">
        <f t="shared" si="156"/>
        <v>West</v>
      </c>
    </row>
    <row r="9932" spans="6:10" x14ac:dyDescent="0.25">
      <c r="F9932" s="49">
        <v>41634</v>
      </c>
      <c r="G9932" s="45" t="s">
        <v>365</v>
      </c>
      <c r="H9932" s="45" t="s">
        <v>7</v>
      </c>
      <c r="I9932" s="50">
        <v>102</v>
      </c>
      <c r="J9932" s="9" t="str">
        <f t="shared" si="156"/>
        <v>West</v>
      </c>
    </row>
    <row r="9933" spans="6:10" x14ac:dyDescent="0.25">
      <c r="F9933" s="49">
        <v>41398</v>
      </c>
      <c r="G9933" s="45" t="s">
        <v>398</v>
      </c>
      <c r="H9933" s="45" t="s">
        <v>337</v>
      </c>
      <c r="I9933" s="50">
        <v>339.5</v>
      </c>
      <c r="J9933" s="9" t="str">
        <f t="shared" si="156"/>
        <v>East</v>
      </c>
    </row>
    <row r="9934" spans="6:10" x14ac:dyDescent="0.25">
      <c r="F9934" s="49">
        <v>41592</v>
      </c>
      <c r="G9934" s="45" t="s">
        <v>401</v>
      </c>
      <c r="H9934" s="45" t="s">
        <v>10</v>
      </c>
      <c r="I9934" s="50">
        <v>68.16</v>
      </c>
      <c r="J9934" s="9" t="str">
        <f t="shared" si="156"/>
        <v>East</v>
      </c>
    </row>
    <row r="9935" spans="6:10" x14ac:dyDescent="0.25">
      <c r="F9935" s="49">
        <v>41622</v>
      </c>
      <c r="G9935" s="45" t="s">
        <v>363</v>
      </c>
      <c r="H9935" s="45" t="s">
        <v>334</v>
      </c>
      <c r="I9935" s="50">
        <v>68.739999999999995</v>
      </c>
      <c r="J9935" s="9" t="str">
        <f t="shared" si="156"/>
        <v>West</v>
      </c>
    </row>
    <row r="9936" spans="6:10" x14ac:dyDescent="0.25">
      <c r="F9936" s="49">
        <v>41981</v>
      </c>
      <c r="G9936" s="45" t="s">
        <v>350</v>
      </c>
      <c r="H9936" s="45" t="s">
        <v>349</v>
      </c>
      <c r="I9936" s="50">
        <v>42</v>
      </c>
      <c r="J9936" s="9" t="str">
        <f t="shared" si="156"/>
        <v>East</v>
      </c>
    </row>
    <row r="9937" spans="6:10" x14ac:dyDescent="0.25">
      <c r="F9937" s="49">
        <v>41632</v>
      </c>
      <c r="G9937" s="45" t="s">
        <v>360</v>
      </c>
      <c r="H9937" s="45" t="s">
        <v>10</v>
      </c>
      <c r="I9937" s="50">
        <v>45.9</v>
      </c>
      <c r="J9937" s="9" t="str">
        <f t="shared" si="156"/>
        <v>West</v>
      </c>
    </row>
    <row r="9938" spans="6:10" x14ac:dyDescent="0.25">
      <c r="F9938" s="49">
        <v>41538</v>
      </c>
      <c r="G9938" s="45" t="s">
        <v>374</v>
      </c>
      <c r="H9938" s="45" t="s">
        <v>7</v>
      </c>
      <c r="I9938" s="50">
        <v>34</v>
      </c>
      <c r="J9938" s="9" t="str">
        <f t="shared" si="156"/>
        <v>West</v>
      </c>
    </row>
    <row r="9939" spans="6:10" x14ac:dyDescent="0.25">
      <c r="F9939" s="49">
        <v>41960</v>
      </c>
      <c r="G9939" s="45" t="s">
        <v>354</v>
      </c>
      <c r="H9939" s="45" t="s">
        <v>10</v>
      </c>
      <c r="I9939" s="50">
        <v>44.98</v>
      </c>
      <c r="J9939" s="9" t="str">
        <f t="shared" si="156"/>
        <v>MidWest</v>
      </c>
    </row>
    <row r="9940" spans="6:10" x14ac:dyDescent="0.25">
      <c r="F9940" s="49">
        <v>41637</v>
      </c>
      <c r="G9940" s="45" t="s">
        <v>361</v>
      </c>
      <c r="H9940" s="45" t="s">
        <v>7</v>
      </c>
      <c r="I9940" s="50">
        <v>33.49</v>
      </c>
      <c r="J9940" s="9" t="str">
        <f t="shared" si="156"/>
        <v>MidWest</v>
      </c>
    </row>
    <row r="9941" spans="6:10" x14ac:dyDescent="0.25">
      <c r="F9941" s="49">
        <v>41594</v>
      </c>
      <c r="G9941" s="45" t="s">
        <v>399</v>
      </c>
      <c r="H9941" s="45" t="s">
        <v>7</v>
      </c>
      <c r="I9941" s="50">
        <v>67.319999999999993</v>
      </c>
      <c r="J9941" s="9" t="str">
        <f t="shared" si="156"/>
        <v>West</v>
      </c>
    </row>
    <row r="9942" spans="6:10" x14ac:dyDescent="0.25">
      <c r="F9942" s="49">
        <v>41590</v>
      </c>
      <c r="G9942" s="45" t="s">
        <v>375</v>
      </c>
      <c r="H9942" s="45" t="s">
        <v>347</v>
      </c>
      <c r="I9942" s="50">
        <v>55</v>
      </c>
      <c r="J9942" s="9" t="str">
        <f t="shared" si="156"/>
        <v>East</v>
      </c>
    </row>
    <row r="9943" spans="6:10" x14ac:dyDescent="0.25">
      <c r="F9943" s="49">
        <v>41611</v>
      </c>
      <c r="G9943" s="45" t="s">
        <v>374</v>
      </c>
      <c r="H9943" s="45" t="s">
        <v>349</v>
      </c>
      <c r="I9943" s="50">
        <v>41.16</v>
      </c>
      <c r="J9943" s="9" t="str">
        <f t="shared" si="156"/>
        <v>West</v>
      </c>
    </row>
    <row r="9944" spans="6:10" x14ac:dyDescent="0.25">
      <c r="F9944" s="49">
        <v>41960</v>
      </c>
      <c r="G9944" s="45" t="s">
        <v>372</v>
      </c>
      <c r="H9944" s="45" t="s">
        <v>327</v>
      </c>
      <c r="I9944" s="50">
        <v>73.5</v>
      </c>
      <c r="J9944" s="9" t="str">
        <f t="shared" si="156"/>
        <v>West</v>
      </c>
    </row>
    <row r="9945" spans="6:10" x14ac:dyDescent="0.25">
      <c r="F9945" s="49">
        <v>41973</v>
      </c>
      <c r="G9945" s="45" t="s">
        <v>398</v>
      </c>
      <c r="H9945" s="45" t="s">
        <v>324</v>
      </c>
      <c r="I9945" s="50">
        <v>447.38</v>
      </c>
      <c r="J9945" s="9" t="str">
        <f t="shared" si="156"/>
        <v>East</v>
      </c>
    </row>
    <row r="9946" spans="6:10" x14ac:dyDescent="0.25">
      <c r="F9946" s="49">
        <v>41623</v>
      </c>
      <c r="G9946" s="45" t="s">
        <v>379</v>
      </c>
      <c r="H9946" s="45" t="s">
        <v>10</v>
      </c>
      <c r="I9946" s="50">
        <v>91.8</v>
      </c>
      <c r="J9946" s="9" t="str">
        <f t="shared" si="156"/>
        <v>East</v>
      </c>
    </row>
    <row r="9947" spans="6:10" x14ac:dyDescent="0.25">
      <c r="F9947" s="49">
        <v>41712</v>
      </c>
      <c r="G9947" s="45" t="s">
        <v>393</v>
      </c>
      <c r="H9947" s="45" t="s">
        <v>327</v>
      </c>
      <c r="I9947" s="50">
        <v>73.88</v>
      </c>
      <c r="J9947" s="9" t="str">
        <f t="shared" si="156"/>
        <v>MidWest</v>
      </c>
    </row>
    <row r="9948" spans="6:10" x14ac:dyDescent="0.25">
      <c r="F9948" s="49">
        <v>41450</v>
      </c>
      <c r="G9948" s="45" t="s">
        <v>365</v>
      </c>
      <c r="H9948" s="45" t="s">
        <v>324</v>
      </c>
      <c r="I9948" s="50">
        <v>39.9</v>
      </c>
      <c r="J9948" s="9" t="str">
        <f t="shared" si="156"/>
        <v>West</v>
      </c>
    </row>
    <row r="9949" spans="6:10" x14ac:dyDescent="0.25">
      <c r="F9949" s="49">
        <v>42000</v>
      </c>
      <c r="G9949" s="45" t="s">
        <v>366</v>
      </c>
      <c r="H9949" s="45" t="s">
        <v>10</v>
      </c>
      <c r="I9949" s="50">
        <v>45.9</v>
      </c>
      <c r="J9949" s="9" t="str">
        <f t="shared" si="156"/>
        <v>West</v>
      </c>
    </row>
    <row r="9950" spans="6:10" x14ac:dyDescent="0.25">
      <c r="F9950" s="49">
        <v>41951</v>
      </c>
      <c r="G9950" s="45" t="s">
        <v>395</v>
      </c>
      <c r="H9950" s="45" t="s">
        <v>191</v>
      </c>
      <c r="I9950" s="50">
        <v>44.98</v>
      </c>
      <c r="J9950" s="9" t="str">
        <f t="shared" si="156"/>
        <v>East</v>
      </c>
    </row>
    <row r="9951" spans="6:10" x14ac:dyDescent="0.25">
      <c r="F9951" s="49">
        <v>41609</v>
      </c>
      <c r="G9951" s="45" t="s">
        <v>360</v>
      </c>
      <c r="H9951" s="45" t="s">
        <v>191</v>
      </c>
      <c r="I9951" s="50">
        <v>45.44</v>
      </c>
      <c r="J9951" s="9" t="str">
        <f t="shared" si="156"/>
        <v>West</v>
      </c>
    </row>
    <row r="9952" spans="6:10" x14ac:dyDescent="0.25">
      <c r="F9952" s="49">
        <v>41599</v>
      </c>
      <c r="G9952" s="45" t="s">
        <v>346</v>
      </c>
      <c r="H9952" s="45" t="s">
        <v>331</v>
      </c>
      <c r="I9952" s="50">
        <v>60</v>
      </c>
      <c r="J9952" s="9" t="str">
        <f t="shared" si="156"/>
        <v>MidWest</v>
      </c>
    </row>
    <row r="9953" spans="6:10" x14ac:dyDescent="0.25">
      <c r="F9953" s="49">
        <v>41958</v>
      </c>
      <c r="G9953" s="45" t="s">
        <v>342</v>
      </c>
      <c r="H9953" s="45" t="s">
        <v>191</v>
      </c>
      <c r="I9953" s="50">
        <v>45.21</v>
      </c>
      <c r="J9953" s="9" t="str">
        <f t="shared" si="156"/>
        <v>MidWest</v>
      </c>
    </row>
    <row r="9954" spans="6:10" x14ac:dyDescent="0.25">
      <c r="F9954" s="49">
        <v>42002</v>
      </c>
      <c r="G9954" s="45" t="s">
        <v>385</v>
      </c>
      <c r="H9954" s="45" t="s">
        <v>349</v>
      </c>
      <c r="I9954" s="50">
        <v>20.37</v>
      </c>
      <c r="J9954" s="9" t="str">
        <f t="shared" si="156"/>
        <v>MidWest</v>
      </c>
    </row>
    <row r="9955" spans="6:10" x14ac:dyDescent="0.25">
      <c r="F9955" s="49">
        <v>41968</v>
      </c>
      <c r="G9955" s="45" t="s">
        <v>400</v>
      </c>
      <c r="H9955" s="45" t="s">
        <v>10</v>
      </c>
      <c r="I9955" s="50">
        <v>68.16</v>
      </c>
      <c r="J9955" s="9" t="str">
        <f t="shared" si="156"/>
        <v>West</v>
      </c>
    </row>
    <row r="9956" spans="6:10" x14ac:dyDescent="0.25">
      <c r="F9956" s="49">
        <v>41554</v>
      </c>
      <c r="G9956" s="45" t="s">
        <v>348</v>
      </c>
      <c r="H9956" s="45" t="s">
        <v>327</v>
      </c>
      <c r="I9956" s="50">
        <v>25</v>
      </c>
      <c r="J9956" s="9" t="str">
        <f t="shared" si="156"/>
        <v>South</v>
      </c>
    </row>
    <row r="9957" spans="6:10" x14ac:dyDescent="0.25">
      <c r="F9957" s="49">
        <v>41972</v>
      </c>
      <c r="G9957" s="45" t="s">
        <v>336</v>
      </c>
      <c r="H9957" s="45" t="s">
        <v>7</v>
      </c>
      <c r="I9957" s="50">
        <v>66.98</v>
      </c>
      <c r="J9957" s="9" t="str">
        <f t="shared" si="156"/>
        <v>West</v>
      </c>
    </row>
    <row r="9958" spans="6:10" x14ac:dyDescent="0.25">
      <c r="F9958" s="49">
        <v>41905</v>
      </c>
      <c r="G9958" s="45" t="s">
        <v>395</v>
      </c>
      <c r="H9958" s="45" t="s">
        <v>7</v>
      </c>
      <c r="I9958" s="50">
        <v>67.319999999999993</v>
      </c>
      <c r="J9958" s="9" t="str">
        <f t="shared" si="156"/>
        <v>East</v>
      </c>
    </row>
    <row r="9959" spans="6:10" x14ac:dyDescent="0.25">
      <c r="F9959" s="49">
        <v>41633</v>
      </c>
      <c r="G9959" s="45" t="s">
        <v>342</v>
      </c>
      <c r="H9959" s="45" t="s">
        <v>324</v>
      </c>
      <c r="I9959" s="50">
        <v>39.1</v>
      </c>
      <c r="J9959" s="9" t="str">
        <f t="shared" si="156"/>
        <v>MidWest</v>
      </c>
    </row>
    <row r="9960" spans="6:10" x14ac:dyDescent="0.25">
      <c r="F9960" s="49">
        <v>41949</v>
      </c>
      <c r="G9960" s="45" t="s">
        <v>354</v>
      </c>
      <c r="H9960" s="45" t="s">
        <v>324</v>
      </c>
      <c r="I9960" s="50">
        <v>58.65</v>
      </c>
      <c r="J9960" s="9" t="str">
        <f t="shared" si="156"/>
        <v>MidWest</v>
      </c>
    </row>
    <row r="9961" spans="6:10" x14ac:dyDescent="0.25">
      <c r="F9961" s="49">
        <v>41983</v>
      </c>
      <c r="G9961" s="45" t="s">
        <v>356</v>
      </c>
      <c r="H9961" s="45" t="s">
        <v>191</v>
      </c>
      <c r="I9961" s="50">
        <v>22.26</v>
      </c>
      <c r="J9961" s="9" t="str">
        <f t="shared" si="156"/>
        <v>MidWest</v>
      </c>
    </row>
    <row r="9962" spans="6:10" x14ac:dyDescent="0.25">
      <c r="F9962" s="49">
        <v>41949</v>
      </c>
      <c r="G9962" s="45" t="s">
        <v>341</v>
      </c>
      <c r="H9962" s="45" t="s">
        <v>334</v>
      </c>
      <c r="I9962" s="50">
        <v>46.06</v>
      </c>
      <c r="J9962" s="9" t="str">
        <f t="shared" si="156"/>
        <v>East</v>
      </c>
    </row>
    <row r="9963" spans="6:10" x14ac:dyDescent="0.25">
      <c r="F9963" s="49">
        <v>41809</v>
      </c>
      <c r="G9963" s="45" t="s">
        <v>369</v>
      </c>
      <c r="H9963" s="45" t="s">
        <v>331</v>
      </c>
      <c r="I9963" s="50">
        <v>90</v>
      </c>
      <c r="J9963" s="9" t="str">
        <f t="shared" si="156"/>
        <v>South</v>
      </c>
    </row>
    <row r="9964" spans="6:10" x14ac:dyDescent="0.25">
      <c r="F9964" s="49">
        <v>41662</v>
      </c>
      <c r="G9964" s="45" t="s">
        <v>358</v>
      </c>
      <c r="H9964" s="45" t="s">
        <v>191</v>
      </c>
      <c r="I9964" s="50">
        <v>22.95</v>
      </c>
      <c r="J9964" s="9" t="str">
        <f t="shared" si="156"/>
        <v>MidWest</v>
      </c>
    </row>
    <row r="9965" spans="6:10" x14ac:dyDescent="0.25">
      <c r="F9965" s="49">
        <v>41602</v>
      </c>
      <c r="G9965" s="45" t="s">
        <v>381</v>
      </c>
      <c r="H9965" s="45" t="s">
        <v>337</v>
      </c>
      <c r="I9965" s="50">
        <v>74.25</v>
      </c>
      <c r="J9965" s="9" t="str">
        <f t="shared" si="156"/>
        <v>MidWest</v>
      </c>
    </row>
    <row r="9966" spans="6:10" x14ac:dyDescent="0.25">
      <c r="F9966" s="49">
        <v>41447</v>
      </c>
      <c r="G9966" s="45" t="s">
        <v>367</v>
      </c>
      <c r="H9966" s="45" t="s">
        <v>331</v>
      </c>
      <c r="I9966" s="50">
        <v>29.1</v>
      </c>
      <c r="J9966" s="9" t="str">
        <f t="shared" si="156"/>
        <v>MidWest</v>
      </c>
    </row>
    <row r="9967" spans="6:10" x14ac:dyDescent="0.25">
      <c r="F9967" s="49">
        <v>41594</v>
      </c>
      <c r="G9967" s="45" t="s">
        <v>373</v>
      </c>
      <c r="H9967" s="45" t="s">
        <v>334</v>
      </c>
      <c r="I9967" s="50">
        <v>68.39</v>
      </c>
      <c r="J9967" s="9" t="str">
        <f t="shared" si="156"/>
        <v>MidWest</v>
      </c>
    </row>
    <row r="9968" spans="6:10" x14ac:dyDescent="0.25">
      <c r="F9968" s="49">
        <v>41837</v>
      </c>
      <c r="G9968" s="45" t="s">
        <v>330</v>
      </c>
      <c r="H9968" s="45" t="s">
        <v>191</v>
      </c>
      <c r="I9968" s="50">
        <v>90.88</v>
      </c>
      <c r="J9968" s="9" t="str">
        <f t="shared" si="156"/>
        <v>East</v>
      </c>
    </row>
    <row r="9969" spans="6:10" x14ac:dyDescent="0.25">
      <c r="F9969" s="49">
        <v>41615</v>
      </c>
      <c r="G9969" s="45" t="s">
        <v>363</v>
      </c>
      <c r="H9969" s="45" t="s">
        <v>331</v>
      </c>
      <c r="I9969" s="50">
        <v>90</v>
      </c>
      <c r="J9969" s="9" t="str">
        <f t="shared" si="156"/>
        <v>West</v>
      </c>
    </row>
    <row r="9970" spans="6:10" x14ac:dyDescent="0.25">
      <c r="F9970" s="49">
        <v>41987</v>
      </c>
      <c r="G9970" s="45" t="s">
        <v>385</v>
      </c>
      <c r="H9970" s="45" t="s">
        <v>7</v>
      </c>
      <c r="I9970" s="50">
        <v>134.63999999999999</v>
      </c>
      <c r="J9970" s="9" t="str">
        <f t="shared" si="156"/>
        <v>MidWest</v>
      </c>
    </row>
    <row r="9971" spans="6:10" x14ac:dyDescent="0.25">
      <c r="F9971" s="49">
        <v>42000</v>
      </c>
      <c r="G9971" s="45" t="s">
        <v>389</v>
      </c>
      <c r="H9971" s="45" t="s">
        <v>349</v>
      </c>
      <c r="I9971" s="50">
        <v>42</v>
      </c>
      <c r="J9971" s="9" t="str">
        <f t="shared" si="156"/>
        <v>MidWest</v>
      </c>
    </row>
    <row r="9972" spans="6:10" x14ac:dyDescent="0.25">
      <c r="F9972" s="49">
        <v>41951</v>
      </c>
      <c r="G9972" s="45" t="s">
        <v>360</v>
      </c>
      <c r="H9972" s="45" t="s">
        <v>349</v>
      </c>
      <c r="I9972" s="50">
        <v>41.16</v>
      </c>
      <c r="J9972" s="9" t="str">
        <f t="shared" si="156"/>
        <v>West</v>
      </c>
    </row>
    <row r="9973" spans="6:10" x14ac:dyDescent="0.25">
      <c r="F9973" s="49">
        <v>41613</v>
      </c>
      <c r="G9973" s="45" t="s">
        <v>346</v>
      </c>
      <c r="H9973" s="45" t="s">
        <v>7</v>
      </c>
      <c r="I9973" s="50">
        <v>66.3</v>
      </c>
      <c r="J9973" s="9" t="str">
        <f t="shared" si="156"/>
        <v>MidWest</v>
      </c>
    </row>
    <row r="9974" spans="6:10" x14ac:dyDescent="0.25">
      <c r="F9974" s="49">
        <v>41947</v>
      </c>
      <c r="G9974" s="45" t="s">
        <v>320</v>
      </c>
      <c r="H9974" s="45" t="s">
        <v>337</v>
      </c>
      <c r="I9974" s="50">
        <v>49.25</v>
      </c>
      <c r="J9974" s="9" t="str">
        <f t="shared" si="156"/>
        <v>West</v>
      </c>
    </row>
    <row r="9975" spans="6:10" x14ac:dyDescent="0.25">
      <c r="F9975" s="49">
        <v>41912</v>
      </c>
      <c r="G9975" s="45" t="s">
        <v>330</v>
      </c>
      <c r="H9975" s="45" t="s">
        <v>347</v>
      </c>
      <c r="I9975" s="50">
        <v>82.5</v>
      </c>
      <c r="J9975" s="9" t="str">
        <f t="shared" si="156"/>
        <v>East</v>
      </c>
    </row>
    <row r="9976" spans="6:10" x14ac:dyDescent="0.25">
      <c r="F9976" s="49">
        <v>41614</v>
      </c>
      <c r="G9976" s="45" t="s">
        <v>338</v>
      </c>
      <c r="H9976" s="45" t="s">
        <v>10</v>
      </c>
      <c r="I9976" s="50">
        <v>45.9</v>
      </c>
      <c r="J9976" s="9" t="str">
        <f t="shared" si="156"/>
        <v>South</v>
      </c>
    </row>
    <row r="9977" spans="6:10" x14ac:dyDescent="0.25">
      <c r="F9977" s="49">
        <v>41636</v>
      </c>
      <c r="G9977" s="45" t="s">
        <v>342</v>
      </c>
      <c r="H9977" s="45" t="s">
        <v>324</v>
      </c>
      <c r="I9977" s="50">
        <v>19.75</v>
      </c>
      <c r="J9977" s="9" t="str">
        <f t="shared" si="156"/>
        <v>MidWest</v>
      </c>
    </row>
    <row r="9978" spans="6:10" x14ac:dyDescent="0.25">
      <c r="F9978" s="49">
        <v>41753</v>
      </c>
      <c r="G9978" s="45" t="s">
        <v>330</v>
      </c>
      <c r="H9978" s="45" t="s">
        <v>10</v>
      </c>
      <c r="I9978" s="50">
        <v>68.849999999999994</v>
      </c>
      <c r="J9978" s="9" t="str">
        <f t="shared" si="156"/>
        <v>East</v>
      </c>
    </row>
    <row r="9979" spans="6:10" x14ac:dyDescent="0.25">
      <c r="F9979" s="49">
        <v>41964</v>
      </c>
      <c r="G9979" s="45" t="s">
        <v>394</v>
      </c>
      <c r="H9979" s="45" t="s">
        <v>337</v>
      </c>
      <c r="I9979" s="50">
        <v>50</v>
      </c>
      <c r="J9979" s="9" t="str">
        <f t="shared" si="156"/>
        <v>West</v>
      </c>
    </row>
    <row r="9980" spans="6:10" x14ac:dyDescent="0.25">
      <c r="F9980" s="49">
        <v>41383</v>
      </c>
      <c r="G9980" s="45" t="s">
        <v>379</v>
      </c>
      <c r="H9980" s="45" t="s">
        <v>327</v>
      </c>
      <c r="I9980" s="50">
        <v>24.25</v>
      </c>
      <c r="J9980" s="9" t="str">
        <f t="shared" si="156"/>
        <v>East</v>
      </c>
    </row>
    <row r="9981" spans="6:10" x14ac:dyDescent="0.25">
      <c r="F9981" s="49">
        <v>41997</v>
      </c>
      <c r="G9981" s="45" t="s">
        <v>374</v>
      </c>
      <c r="H9981" s="45" t="s">
        <v>191</v>
      </c>
      <c r="I9981" s="50">
        <v>22.95</v>
      </c>
      <c r="J9981" s="9" t="str">
        <f t="shared" si="156"/>
        <v>West</v>
      </c>
    </row>
    <row r="9982" spans="6:10" x14ac:dyDescent="0.25">
      <c r="F9982" s="49">
        <v>41555</v>
      </c>
      <c r="G9982" s="45" t="s">
        <v>404</v>
      </c>
      <c r="H9982" s="45" t="s">
        <v>7</v>
      </c>
      <c r="I9982" s="50">
        <v>67.319999999999993</v>
      </c>
      <c r="J9982" s="9" t="str">
        <f t="shared" si="156"/>
        <v>MidWest</v>
      </c>
    </row>
    <row r="9983" spans="6:10" x14ac:dyDescent="0.25">
      <c r="F9983" s="49">
        <v>41574</v>
      </c>
      <c r="G9983" s="45" t="s">
        <v>330</v>
      </c>
      <c r="H9983" s="45" t="s">
        <v>337</v>
      </c>
      <c r="I9983" s="50">
        <v>25</v>
      </c>
      <c r="J9983" s="9" t="str">
        <f t="shared" si="156"/>
        <v>East</v>
      </c>
    </row>
    <row r="9984" spans="6:10" x14ac:dyDescent="0.25">
      <c r="F9984" s="49">
        <v>41989</v>
      </c>
      <c r="G9984" s="45" t="s">
        <v>382</v>
      </c>
      <c r="H9984" s="45" t="s">
        <v>349</v>
      </c>
      <c r="I9984" s="50">
        <v>61.74</v>
      </c>
      <c r="J9984" s="9" t="str">
        <f t="shared" si="156"/>
        <v>East</v>
      </c>
    </row>
    <row r="9985" spans="6:10" x14ac:dyDescent="0.25">
      <c r="F9985" s="49">
        <v>41636</v>
      </c>
      <c r="G9985" s="45" t="s">
        <v>367</v>
      </c>
      <c r="H9985" s="45" t="s">
        <v>324</v>
      </c>
      <c r="I9985" s="50">
        <v>58.35</v>
      </c>
      <c r="J9985" s="9" t="str">
        <f t="shared" si="156"/>
        <v>MidWest</v>
      </c>
    </row>
    <row r="9986" spans="6:10" x14ac:dyDescent="0.25">
      <c r="F9986" s="49">
        <v>41598</v>
      </c>
      <c r="G9986" s="45" t="s">
        <v>346</v>
      </c>
      <c r="H9986" s="45" t="s">
        <v>349</v>
      </c>
      <c r="I9986" s="50">
        <v>40.950000000000003</v>
      </c>
      <c r="J9986" s="9" t="str">
        <f t="shared" si="156"/>
        <v>MidWest</v>
      </c>
    </row>
    <row r="9987" spans="6:10" x14ac:dyDescent="0.25">
      <c r="F9987" s="49">
        <v>41963</v>
      </c>
      <c r="G9987" s="45" t="s">
        <v>355</v>
      </c>
      <c r="H9987" s="45" t="s">
        <v>324</v>
      </c>
      <c r="I9987" s="50">
        <v>335.76</v>
      </c>
      <c r="J9987" s="9" t="str">
        <f t="shared" si="156"/>
        <v>MidWest</v>
      </c>
    </row>
    <row r="9988" spans="6:10" x14ac:dyDescent="0.25">
      <c r="F9988" s="49">
        <v>41579</v>
      </c>
      <c r="G9988" s="45" t="s">
        <v>381</v>
      </c>
      <c r="H9988" s="45" t="s">
        <v>349</v>
      </c>
      <c r="I9988" s="50">
        <v>20.37</v>
      </c>
      <c r="J9988" s="9" t="str">
        <f t="shared" ref="J9988:J10003" si="157">VLOOKUP(G9988,$A$4:$B$75,2,0)</f>
        <v>MidWest</v>
      </c>
    </row>
    <row r="9989" spans="6:10" x14ac:dyDescent="0.25">
      <c r="F9989" s="49">
        <v>41589</v>
      </c>
      <c r="G9989" s="45" t="s">
        <v>374</v>
      </c>
      <c r="H9989" s="45" t="s">
        <v>191</v>
      </c>
      <c r="I9989" s="50">
        <v>68.849999999999994</v>
      </c>
      <c r="J9989" s="9" t="str">
        <f t="shared" si="157"/>
        <v>West</v>
      </c>
    </row>
    <row r="9990" spans="6:10" x14ac:dyDescent="0.25">
      <c r="F9990" s="49">
        <v>41781</v>
      </c>
      <c r="G9990" s="45" t="s">
        <v>382</v>
      </c>
      <c r="H9990" s="45" t="s">
        <v>327</v>
      </c>
      <c r="I9990" s="50">
        <v>75</v>
      </c>
      <c r="J9990" s="9" t="str">
        <f t="shared" si="157"/>
        <v>East</v>
      </c>
    </row>
    <row r="9991" spans="6:10" x14ac:dyDescent="0.25">
      <c r="F9991" s="49">
        <v>42000</v>
      </c>
      <c r="G9991" s="45" t="s">
        <v>387</v>
      </c>
      <c r="H9991" s="45" t="s">
        <v>349</v>
      </c>
      <c r="I9991" s="50">
        <v>20.37</v>
      </c>
      <c r="J9991" s="9" t="str">
        <f t="shared" si="157"/>
        <v>MidWest</v>
      </c>
    </row>
    <row r="9992" spans="6:10" x14ac:dyDescent="0.25">
      <c r="F9992" s="49">
        <v>41980</v>
      </c>
      <c r="G9992" s="45" t="s">
        <v>355</v>
      </c>
      <c r="H9992" s="45" t="s">
        <v>7</v>
      </c>
      <c r="I9992" s="50">
        <v>99.45</v>
      </c>
      <c r="J9992" s="9" t="str">
        <f t="shared" si="157"/>
        <v>MidWest</v>
      </c>
    </row>
    <row r="9993" spans="6:10" x14ac:dyDescent="0.25">
      <c r="F9993" s="49">
        <v>41630</v>
      </c>
      <c r="G9993" s="45" t="s">
        <v>360</v>
      </c>
      <c r="H9993" s="45" t="s">
        <v>7</v>
      </c>
      <c r="I9993" s="50">
        <v>34</v>
      </c>
      <c r="J9993" s="9" t="str">
        <f t="shared" si="157"/>
        <v>West</v>
      </c>
    </row>
    <row r="9994" spans="6:10" x14ac:dyDescent="0.25">
      <c r="F9994" s="49">
        <v>41635</v>
      </c>
      <c r="G9994" s="45" t="s">
        <v>389</v>
      </c>
      <c r="H9994" s="45" t="s">
        <v>10</v>
      </c>
      <c r="I9994" s="50">
        <v>45.9</v>
      </c>
      <c r="J9994" s="9" t="str">
        <f t="shared" si="157"/>
        <v>MidWest</v>
      </c>
    </row>
    <row r="9995" spans="6:10" x14ac:dyDescent="0.25">
      <c r="F9995" s="49">
        <v>41955</v>
      </c>
      <c r="G9995" s="45" t="s">
        <v>388</v>
      </c>
      <c r="H9995" s="45" t="s">
        <v>334</v>
      </c>
      <c r="I9995" s="50">
        <v>45.59</v>
      </c>
      <c r="J9995" s="9" t="str">
        <f t="shared" si="157"/>
        <v>West</v>
      </c>
    </row>
    <row r="9996" spans="6:10" x14ac:dyDescent="0.25">
      <c r="F9996" s="49">
        <v>41620</v>
      </c>
      <c r="G9996" s="45" t="s">
        <v>338</v>
      </c>
      <c r="H9996" s="45" t="s">
        <v>7</v>
      </c>
      <c r="I9996" s="50">
        <v>102</v>
      </c>
      <c r="J9996" s="9" t="str">
        <f t="shared" si="157"/>
        <v>South</v>
      </c>
    </row>
    <row r="9997" spans="6:10" x14ac:dyDescent="0.25">
      <c r="F9997" s="49">
        <v>41457</v>
      </c>
      <c r="G9997" s="45" t="s">
        <v>376</v>
      </c>
      <c r="H9997" s="45" t="s">
        <v>337</v>
      </c>
      <c r="I9997" s="50">
        <v>50</v>
      </c>
      <c r="J9997" s="9" t="str">
        <f t="shared" si="157"/>
        <v>East</v>
      </c>
    </row>
    <row r="9998" spans="6:10" x14ac:dyDescent="0.25">
      <c r="F9998" s="49">
        <v>41599</v>
      </c>
      <c r="G9998" s="45" t="s">
        <v>346</v>
      </c>
      <c r="H9998" s="45" t="s">
        <v>7</v>
      </c>
      <c r="I9998" s="50">
        <v>136</v>
      </c>
      <c r="J9998" s="9" t="str">
        <f t="shared" si="157"/>
        <v>MidWest</v>
      </c>
    </row>
    <row r="9999" spans="6:10" x14ac:dyDescent="0.25">
      <c r="F9999" s="49">
        <v>41603</v>
      </c>
      <c r="G9999" s="45" t="s">
        <v>365</v>
      </c>
      <c r="H9999" s="45" t="s">
        <v>324</v>
      </c>
      <c r="I9999" s="50">
        <v>233.42</v>
      </c>
      <c r="J9999" s="9" t="str">
        <f t="shared" si="157"/>
        <v>West</v>
      </c>
    </row>
    <row r="10000" spans="6:10" x14ac:dyDescent="0.25">
      <c r="F10000" s="49">
        <v>41997</v>
      </c>
      <c r="G10000" s="45" t="s">
        <v>326</v>
      </c>
      <c r="H10000" s="45" t="s">
        <v>337</v>
      </c>
      <c r="I10000" s="50">
        <v>48.5</v>
      </c>
      <c r="J10000" s="9" t="str">
        <f t="shared" si="157"/>
        <v>West</v>
      </c>
    </row>
    <row r="10001" spans="6:10" x14ac:dyDescent="0.25">
      <c r="F10001" s="49">
        <v>41581</v>
      </c>
      <c r="G10001" s="45" t="s">
        <v>368</v>
      </c>
      <c r="H10001" s="45" t="s">
        <v>337</v>
      </c>
      <c r="I10001" s="50">
        <v>25</v>
      </c>
      <c r="J10001" s="9" t="str">
        <f t="shared" si="157"/>
        <v>West</v>
      </c>
    </row>
    <row r="10002" spans="6:10" x14ac:dyDescent="0.25">
      <c r="F10002" s="49">
        <v>41522</v>
      </c>
      <c r="G10002" s="45" t="s">
        <v>342</v>
      </c>
      <c r="H10002" s="45" t="s">
        <v>331</v>
      </c>
      <c r="I10002" s="50">
        <v>59.4</v>
      </c>
      <c r="J10002" s="9" t="str">
        <f t="shared" si="157"/>
        <v>MidWest</v>
      </c>
    </row>
    <row r="10003" spans="6:10" x14ac:dyDescent="0.25">
      <c r="F10003" s="49">
        <v>41718</v>
      </c>
      <c r="G10003" s="45" t="s">
        <v>365</v>
      </c>
      <c r="H10003" s="45" t="s">
        <v>10</v>
      </c>
      <c r="I10003" s="50">
        <v>22.61</v>
      </c>
      <c r="J10003" s="9" t="str">
        <f t="shared" si="157"/>
        <v>West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f S a l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 6 5 < / i n t > < / v a l u e > < / i t e m > < i t e m > < k e y > < s t r i n g > S a l e s R e p < / s t r i n g > < / k e y > < v a l u e > < i n t > 9 2 < / i n t > < / v a l u e > < / i t e m > < i t e m > < k e y > < s t r i n g > P r o d u c t < / s t r i n g > < / k e y > < v a l u e > < i n t > 8 4 < / i n t > < / v a l u e > < / i t e m > < i t e m > < k e y > < s t r i n g > S a l e s < / s t r i n g > < / k e y > < v a l u e > < i n t > 6 8 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 S a l e s R e p < / s t r i n g > < / k e y > < v a l u e > < i n t > 1 < / i n t > < / v a l u e > < / i t e m > < i t e m > < k e y > < s t r i n g > P r o d u c t < / s t r i n g > < / k e y > < v a l u e > < i n t > 2 < / i n t > < / v a l u e > < / i t e m > < i t e m > < k e y > < s t r i n g > S a l e s 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 f S a l e s 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 f S a l e s 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 C o l u m n s \ S a l e s R e p 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D a t a M a s h u p   s q m i d = " c 2 5 6 4 4 7 6 - 9 0 1 7 - 4 c 5 7 - b 5 2 1 - e 1 4 8 c c a 7 3 6 7 4 "   x m l n s = " h t t p : / / s c h e m a s . m i c r o s o f t . c o m / D a t a M a s h u p " > A A A A A B Y D A A B Q S w M E F A A C A A g A w W y Y S h u m Y K i m A A A A + A A A A B I A H A B D b 2 5 m a W c v U G F j a 2 F n Z S 5 4 b W w g o h g A K K A U A A A A A A A A A A A A A A A A A A A A A A A A A A A A h Y 8 x D o I w G E a v Q r r T l k L U k J 8 y u E p i Q j S u T a 3 Q C M X Q Y r m b g 0 f y C p I o 6 u b 4 v b z h f Y / b H f K x b Y K r 6 q 3 u T I Y i T F G g j O y O 2 l Q Z G t w p X K G c w 1 b I s 6 h U M M n G p q M 9 Z q h 2 7 p I S 4 r 3 H P s Z d X x F G a U Q O x a a U t W o F + s j 6 v x x q Y 5 0 w U i E O + 1 c M Z z i J c b J I l p j R C M i M o d D m q 7 C p G F M g P x D W Q + O G X n F l w l 0 J Z J 5 A 3 i / 4 E 1 B L A w Q U A A I A C A D B b J h K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W y Y S i i K R 7 g O A A A A E Q A A A B M A H A B G b 3 J t d W x h c y 9 T Z W N 0 a W 9 u M S 5 t I K I Y A C i g F A A A A A A A A A A A A A A A A A A A A A A A A A A A A C t O T S 7 J z M 9 T C I b Q h t Y A U E s B A i 0 A F A A C A A g A w W y Y S h u m Y K i m A A A A + A A A A B I A A A A A A A A A A A A A A A A A A A A A A E N v b m Z p Z y 9 Q Y W N r Y W d l L n h t b F B L A Q I t A B Q A A g A I A M F s m E o P y u m r p A A A A O k A A A A T A A A A A A A A A A A A A A A A A P I A A A B b Q 2 9 u d G V u d F 9 U e X B l c 1 0 u e G 1 s U E s B A i 0 A F A A C A A g A w W y Y S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x Q E A A A A A A A C j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k m x A R K m R a T r f b u r 7 3 m B s i A A A A A A I A A A A A A A N m A A D A A A A A E A A A A H J M W 0 t C 7 C S 6 / 3 V 8 y i H z Y m Q A A A A A B I A A A K A A A A A Q A A A A p g 1 x U w L 8 r l A 0 H p 2 F 0 V L K S 1 A A A A B W T i 8 h i 8 Y o m p A T 6 L Z 9 W 6 U k B n d c b 0 H 8 g O j T d P O w G Y P q 6 3 c 3 w Z c h k X 7 c t 3 K p i + c S g C I I M 2 8 l K F 5 1 k i m o h / w q 6 J o w y 3 D 7 Y 7 / L g S m E 8 q y / / i 6 a o B Q A A A B U Q V F W Y u f P m / B H a b k t H l 5 i 1 p + Q J w = = < / D a t a M a s h u p > 
</file>

<file path=customXml/itemProps1.xml><?xml version="1.0" encoding="utf-8"?>
<ds:datastoreItem xmlns:ds="http://schemas.openxmlformats.org/officeDocument/2006/customXml" ds:itemID="{B66C6DDF-A41E-45DE-BEFB-34443121370F}">
  <ds:schemaRefs/>
</ds:datastoreItem>
</file>

<file path=customXml/itemProps2.xml><?xml version="1.0" encoding="utf-8"?>
<ds:datastoreItem xmlns:ds="http://schemas.openxmlformats.org/officeDocument/2006/customXml" ds:itemID="{A4CBAE15-2033-4D50-97F3-4F6EB728FDBA}">
  <ds:schemaRefs/>
</ds:datastoreItem>
</file>

<file path=customXml/itemProps3.xml><?xml version="1.0" encoding="utf-8"?>
<ds:datastoreItem xmlns:ds="http://schemas.openxmlformats.org/officeDocument/2006/customXml" ds:itemID="{24C53546-9A13-4634-8103-3CE908D28972}">
  <ds:schemaRefs/>
</ds:datastoreItem>
</file>

<file path=customXml/itemProps4.xml><?xml version="1.0" encoding="utf-8"?>
<ds:datastoreItem xmlns:ds="http://schemas.openxmlformats.org/officeDocument/2006/customXml" ds:itemID="{B8FB0CCA-C0D6-4DBA-AC36-4CA95AD186B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Topics</vt:lpstr>
      <vt:lpstr>F-CF-NF</vt:lpstr>
      <vt:lpstr>IF</vt:lpstr>
      <vt:lpstr>SUMIFS-COUNTIFS</vt:lpstr>
      <vt:lpstr>V(1)</vt:lpstr>
      <vt:lpstr>V(2)</vt:lpstr>
      <vt:lpstr>V(3)</vt:lpstr>
      <vt:lpstr>V(4)</vt:lpstr>
      <vt:lpstr>DA BI</vt:lpstr>
      <vt:lpstr>P(1)</vt:lpstr>
      <vt:lpstr>2016DM</vt:lpstr>
      <vt:lpstr>FF</vt:lpstr>
      <vt:lpstr>Charts</vt:lpstr>
      <vt:lpstr>Column &amp; Bar &amp; Pie</vt:lpstr>
      <vt:lpstr>Stacked &amp; Clustered</vt:lpstr>
      <vt:lpstr>Line</vt:lpstr>
      <vt:lpstr>X Y</vt:lpstr>
      <vt:lpstr>PQ</vt:lpstr>
      <vt:lpstr>PQ Report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Pradeep Gupta</cp:lastModifiedBy>
  <dcterms:created xsi:type="dcterms:W3CDTF">2017-03-01T15:24:50Z</dcterms:created>
  <dcterms:modified xsi:type="dcterms:W3CDTF">2021-07-06T05:50:05Z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31624f50-3b3e-4576-864c-e599ce20f409</vt:lpwstr>
  </property>
</Properties>
</file>